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5" yWindow="-315" windowWidth="9975" windowHeight="11760"/>
  </bookViews>
  <sheets>
    <sheet name="Tabelle1" sheetId="1" r:id="rId1"/>
    <sheet name="Tabelle2" sheetId="2" r:id="rId2"/>
    <sheet name="Tabelle3" sheetId="3" r:id="rId3"/>
  </sheets>
  <calcPr calcId="144525"/>
</workbook>
</file>

<file path=xl/calcChain.xml><?xml version="1.0" encoding="utf-8"?>
<calcChain xmlns="http://schemas.openxmlformats.org/spreadsheetml/2006/main">
  <c r="B4086" i="1" l="1"/>
  <c r="C4086" i="1" s="1"/>
  <c r="V4086" i="1" s="1"/>
  <c r="R4086" i="1" s="1"/>
  <c r="B4085" i="1" l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B3879" i="1"/>
  <c r="B3878" i="1"/>
  <c r="B3877" i="1"/>
  <c r="B3876" i="1"/>
  <c r="B3875" i="1"/>
  <c r="B3874" i="1"/>
  <c r="B3873" i="1"/>
  <c r="B3872" i="1"/>
  <c r="B3871" i="1"/>
  <c r="B3870" i="1"/>
  <c r="B3869" i="1"/>
  <c r="B3868" i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B3827" i="1"/>
  <c r="B3826" i="1"/>
  <c r="B3825" i="1"/>
  <c r="B3824" i="1"/>
  <c r="B3823" i="1"/>
  <c r="B3822" i="1"/>
  <c r="B3821" i="1"/>
  <c r="B3820" i="1"/>
  <c r="B3819" i="1"/>
  <c r="B3818" i="1"/>
  <c r="B3817" i="1"/>
  <c r="B3816" i="1"/>
  <c r="B3815" i="1"/>
  <c r="B3814" i="1"/>
  <c r="B3813" i="1"/>
  <c r="B3812" i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B3761" i="1"/>
  <c r="B3760" i="1"/>
  <c r="B3759" i="1"/>
  <c r="B3758" i="1"/>
  <c r="B3757" i="1"/>
  <c r="B3756" i="1"/>
  <c r="B3755" i="1"/>
  <c r="B3754" i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B3737" i="1"/>
  <c r="B3736" i="1"/>
  <c r="B3735" i="1"/>
  <c r="B3734" i="1"/>
  <c r="B3733" i="1"/>
  <c r="B3732" i="1"/>
  <c r="B3731" i="1"/>
  <c r="B3730" i="1"/>
  <c r="B3729" i="1"/>
  <c r="B3728" i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B3681" i="1"/>
  <c r="B3680" i="1"/>
  <c r="B3679" i="1"/>
  <c r="B3678" i="1"/>
  <c r="B3677" i="1"/>
  <c r="B3676" i="1"/>
  <c r="B3675" i="1"/>
  <c r="B3674" i="1"/>
  <c r="B3673" i="1"/>
  <c r="B3672" i="1"/>
  <c r="B3671" i="1"/>
  <c r="B3670" i="1"/>
  <c r="B3669" i="1"/>
  <c r="B3668" i="1"/>
  <c r="B3667" i="1"/>
  <c r="B3666" i="1"/>
  <c r="B3665" i="1"/>
  <c r="B3664" i="1"/>
  <c r="B3663" i="1"/>
  <c r="B3662" i="1"/>
  <c r="B3661" i="1"/>
  <c r="B3660" i="1"/>
  <c r="B3659" i="1"/>
  <c r="B3658" i="1"/>
  <c r="B3657" i="1"/>
  <c r="B3656" i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B3597" i="1"/>
  <c r="B3596" i="1"/>
  <c r="B3595" i="1"/>
  <c r="B3594" i="1"/>
  <c r="B3593" i="1"/>
  <c r="B3592" i="1"/>
  <c r="B3591" i="1"/>
  <c r="B3590" i="1"/>
  <c r="B3589" i="1"/>
  <c r="B3588" i="1"/>
  <c r="B3587" i="1"/>
  <c r="B3586" i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B3519" i="1"/>
  <c r="B3518" i="1"/>
  <c r="B3517" i="1"/>
  <c r="B3516" i="1"/>
  <c r="B3515" i="1"/>
  <c r="B3514" i="1"/>
  <c r="B3513" i="1"/>
  <c r="B3512" i="1"/>
  <c r="B3511" i="1"/>
  <c r="B3510" i="1"/>
  <c r="B3509" i="1"/>
  <c r="B3508" i="1"/>
  <c r="B3507" i="1"/>
  <c r="B3506" i="1"/>
  <c r="B3505" i="1"/>
  <c r="B3504" i="1"/>
  <c r="B3503" i="1"/>
  <c r="B3502" i="1"/>
  <c r="B3501" i="1"/>
  <c r="B3500" i="1"/>
  <c r="B3499" i="1"/>
  <c r="B3498" i="1"/>
  <c r="B3497" i="1"/>
  <c r="B3496" i="1"/>
  <c r="B3495" i="1"/>
  <c r="B3494" i="1"/>
  <c r="B3493" i="1"/>
  <c r="B3492" i="1"/>
  <c r="B3491" i="1"/>
  <c r="B3490" i="1"/>
  <c r="B3489" i="1"/>
  <c r="B3488" i="1"/>
  <c r="B3487" i="1"/>
  <c r="B3486" i="1"/>
  <c r="B3485" i="1"/>
  <c r="B3484" i="1"/>
  <c r="B3483" i="1"/>
  <c r="B3482" i="1"/>
  <c r="B3481" i="1"/>
  <c r="B3480" i="1"/>
  <c r="B3479" i="1"/>
  <c r="B3478" i="1"/>
  <c r="B3477" i="1"/>
  <c r="B3476" i="1"/>
  <c r="B3475" i="1"/>
  <c r="B3474" i="1"/>
  <c r="B3473" i="1"/>
  <c r="B3472" i="1"/>
  <c r="B3471" i="1"/>
  <c r="B3470" i="1"/>
  <c r="B3469" i="1"/>
  <c r="B3468" i="1"/>
  <c r="B3467" i="1"/>
  <c r="B3466" i="1"/>
  <c r="B3465" i="1"/>
  <c r="B3464" i="1"/>
  <c r="B3463" i="1"/>
  <c r="B3462" i="1"/>
  <c r="B3461" i="1"/>
  <c r="B3460" i="1"/>
  <c r="B3459" i="1"/>
  <c r="B3458" i="1"/>
  <c r="B3457" i="1"/>
  <c r="B3456" i="1"/>
  <c r="B3455" i="1"/>
  <c r="B3454" i="1"/>
  <c r="B3453" i="1"/>
  <c r="B3452" i="1"/>
  <c r="B3451" i="1"/>
  <c r="B3450" i="1"/>
  <c r="B3449" i="1"/>
  <c r="B3448" i="1"/>
  <c r="B3447" i="1"/>
  <c r="B3446" i="1"/>
  <c r="B3445" i="1"/>
  <c r="B3444" i="1"/>
  <c r="B3443" i="1"/>
  <c r="B3442" i="1"/>
  <c r="B3441" i="1"/>
  <c r="B3440" i="1"/>
  <c r="B3439" i="1"/>
  <c r="B3438" i="1"/>
  <c r="B3437" i="1"/>
  <c r="B3436" i="1"/>
  <c r="B3435" i="1"/>
  <c r="B3434" i="1"/>
  <c r="B3433" i="1"/>
  <c r="B3432" i="1"/>
  <c r="B3431" i="1"/>
  <c r="B3430" i="1"/>
  <c r="B3429" i="1"/>
  <c r="B3428" i="1"/>
  <c r="B3427" i="1"/>
  <c r="B3426" i="1"/>
  <c r="B3425" i="1"/>
  <c r="B3424" i="1"/>
  <c r="B3423" i="1"/>
  <c r="B3422" i="1"/>
  <c r="B3421" i="1"/>
  <c r="B3420" i="1"/>
  <c r="B3419" i="1"/>
  <c r="B3418" i="1"/>
  <c r="B3417" i="1"/>
  <c r="B3416" i="1"/>
  <c r="B3415" i="1"/>
  <c r="B3414" i="1"/>
  <c r="B3413" i="1"/>
  <c r="B3412" i="1"/>
  <c r="B3411" i="1"/>
  <c r="B3410" i="1"/>
  <c r="B3409" i="1"/>
  <c r="B3408" i="1"/>
  <c r="B3407" i="1"/>
  <c r="B3406" i="1"/>
  <c r="B3405" i="1"/>
  <c r="B3404" i="1"/>
  <c r="B3403" i="1"/>
  <c r="B3402" i="1"/>
  <c r="B3401" i="1"/>
  <c r="B3400" i="1"/>
  <c r="B3399" i="1"/>
  <c r="B3398" i="1"/>
  <c r="B3397" i="1"/>
  <c r="B3396" i="1"/>
  <c r="B3395" i="1"/>
  <c r="B3394" i="1"/>
  <c r="B3393" i="1"/>
  <c r="B3392" i="1"/>
  <c r="B3391" i="1"/>
  <c r="B3390" i="1"/>
  <c r="B3389" i="1"/>
  <c r="B3388" i="1"/>
  <c r="B3387" i="1"/>
  <c r="B3386" i="1"/>
  <c r="B3385" i="1"/>
  <c r="B3384" i="1"/>
  <c r="B3383" i="1"/>
  <c r="B3382" i="1"/>
  <c r="B3381" i="1"/>
  <c r="B3380" i="1"/>
  <c r="B3379" i="1"/>
  <c r="B3378" i="1"/>
  <c r="B3377" i="1"/>
  <c r="B3376" i="1"/>
  <c r="B3375" i="1"/>
  <c r="B3374" i="1"/>
  <c r="B3373" i="1"/>
  <c r="B3372" i="1"/>
  <c r="B3371" i="1"/>
  <c r="B3370" i="1"/>
  <c r="B3369" i="1"/>
  <c r="B3368" i="1"/>
  <c r="B3367" i="1"/>
  <c r="B3366" i="1"/>
  <c r="B3365" i="1"/>
  <c r="B3364" i="1"/>
  <c r="B3363" i="1"/>
  <c r="B3362" i="1"/>
  <c r="B3361" i="1"/>
  <c r="B3360" i="1"/>
  <c r="B3359" i="1"/>
  <c r="B3358" i="1"/>
  <c r="B3357" i="1"/>
  <c r="B3356" i="1"/>
  <c r="B3355" i="1"/>
  <c r="B3354" i="1"/>
  <c r="B3353" i="1"/>
  <c r="B3352" i="1"/>
  <c r="B3351" i="1"/>
  <c r="B3350" i="1"/>
  <c r="B3349" i="1"/>
  <c r="B3348" i="1"/>
  <c r="B3347" i="1"/>
  <c r="B3346" i="1"/>
  <c r="B3345" i="1"/>
  <c r="B3344" i="1"/>
  <c r="B3343" i="1"/>
  <c r="B3342" i="1"/>
  <c r="B3341" i="1"/>
  <c r="B3340" i="1"/>
  <c r="B3339" i="1"/>
  <c r="B3338" i="1"/>
  <c r="B3337" i="1"/>
  <c r="B3336" i="1"/>
  <c r="B3335" i="1"/>
  <c r="B3334" i="1"/>
  <c r="B3333" i="1"/>
  <c r="B3332" i="1"/>
  <c r="B3331" i="1"/>
  <c r="B3330" i="1"/>
  <c r="B3329" i="1"/>
  <c r="B3328" i="1"/>
  <c r="B3327" i="1"/>
  <c r="B3326" i="1"/>
  <c r="B3325" i="1"/>
  <c r="B3324" i="1"/>
  <c r="B3323" i="1"/>
  <c r="B3322" i="1"/>
  <c r="B3321" i="1"/>
  <c r="B3320" i="1"/>
  <c r="B3319" i="1"/>
  <c r="B3318" i="1"/>
  <c r="B3317" i="1"/>
  <c r="B3316" i="1"/>
  <c r="B3315" i="1"/>
  <c r="B3314" i="1"/>
  <c r="B3313" i="1"/>
  <c r="B3312" i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C2697" i="1" s="1"/>
  <c r="V2697" i="1" s="1"/>
  <c r="R2697" i="1" s="1"/>
  <c r="B2696" i="1"/>
  <c r="C2696" i="1" s="1"/>
  <c r="V2696" i="1" s="1"/>
  <c r="R2696" i="1" s="1"/>
  <c r="B2695" i="1"/>
  <c r="C2695" i="1" s="1"/>
  <c r="V2695" i="1" s="1"/>
  <c r="R2695" i="1" s="1"/>
  <c r="B2694" i="1"/>
  <c r="C2694" i="1" s="1"/>
  <c r="V2694" i="1" s="1"/>
  <c r="R2694" i="1" s="1"/>
  <c r="B2693" i="1"/>
  <c r="C2693" i="1" s="1"/>
  <c r="V2693" i="1" s="1"/>
  <c r="R2693" i="1" s="1"/>
  <c r="B2692" i="1"/>
  <c r="C2692" i="1" s="1"/>
  <c r="V2692" i="1" s="1"/>
  <c r="R2692" i="1" s="1"/>
  <c r="B2691" i="1"/>
  <c r="C2691" i="1" s="1"/>
  <c r="V2691" i="1" s="1"/>
  <c r="R2691" i="1" s="1"/>
  <c r="B2690" i="1"/>
  <c r="B2689" i="1"/>
  <c r="C2689" i="1" s="1"/>
  <c r="V2689" i="1" s="1"/>
  <c r="R2689" i="1" s="1"/>
  <c r="B2688" i="1"/>
  <c r="C2688" i="1" s="1"/>
  <c r="V2688" i="1" s="1"/>
  <c r="R2688" i="1" s="1"/>
  <c r="B2687" i="1"/>
  <c r="C2687" i="1" s="1"/>
  <c r="V2687" i="1" s="1"/>
  <c r="R2687" i="1" s="1"/>
  <c r="B2686" i="1"/>
  <c r="C2686" i="1" s="1"/>
  <c r="V2686" i="1" s="1"/>
  <c r="R2686" i="1" s="1"/>
  <c r="B2685" i="1"/>
  <c r="C2685" i="1" s="1"/>
  <c r="V2685" i="1" s="1"/>
  <c r="R2685" i="1" s="1"/>
  <c r="B2684" i="1"/>
  <c r="C2684" i="1" s="1"/>
  <c r="V2684" i="1" s="1"/>
  <c r="R2684" i="1" s="1"/>
  <c r="B2683" i="1"/>
  <c r="C2683" i="1" s="1"/>
  <c r="V2683" i="1" s="1"/>
  <c r="R2683" i="1" s="1"/>
  <c r="B2682" i="1"/>
  <c r="B2681" i="1"/>
  <c r="C2681" i="1" s="1"/>
  <c r="V2681" i="1" s="1"/>
  <c r="R2681" i="1" s="1"/>
  <c r="B2680" i="1"/>
  <c r="C2680" i="1" s="1"/>
  <c r="V2680" i="1" s="1"/>
  <c r="R2680" i="1" s="1"/>
  <c r="B2679" i="1"/>
  <c r="C2679" i="1" s="1"/>
  <c r="V2679" i="1" s="1"/>
  <c r="R2679" i="1" s="1"/>
  <c r="B2678" i="1"/>
  <c r="B2677" i="1"/>
  <c r="C2677" i="1" s="1"/>
  <c r="V2677" i="1" s="1"/>
  <c r="R2677" i="1" s="1"/>
  <c r="B2676" i="1"/>
  <c r="C2676" i="1" s="1"/>
  <c r="V2676" i="1" s="1"/>
  <c r="R2676" i="1" s="1"/>
  <c r="B2675" i="1"/>
  <c r="C2675" i="1" s="1"/>
  <c r="V2675" i="1" s="1"/>
  <c r="R2675" i="1" s="1"/>
  <c r="B2674" i="1"/>
  <c r="C2674" i="1" s="1"/>
  <c r="V2674" i="1" s="1"/>
  <c r="R2674" i="1" s="1"/>
  <c r="B2673" i="1"/>
  <c r="C2673" i="1" s="1"/>
  <c r="V2673" i="1" s="1"/>
  <c r="R2673" i="1" s="1"/>
  <c r="B2672" i="1"/>
  <c r="C2672" i="1" s="1"/>
  <c r="V2672" i="1" s="1"/>
  <c r="R2672" i="1" s="1"/>
  <c r="B2671" i="1"/>
  <c r="C2671" i="1" s="1"/>
  <c r="V2671" i="1" s="1"/>
  <c r="R2671" i="1" s="1"/>
  <c r="B2670" i="1"/>
  <c r="B2669" i="1"/>
  <c r="C2669" i="1" s="1"/>
  <c r="V2669" i="1" s="1"/>
  <c r="R2669" i="1" s="1"/>
  <c r="B2668" i="1"/>
  <c r="C2668" i="1" s="1"/>
  <c r="V2668" i="1" s="1"/>
  <c r="R2668" i="1" s="1"/>
  <c r="B2667" i="1"/>
  <c r="C2667" i="1" s="1"/>
  <c r="V2667" i="1" s="1"/>
  <c r="R2667" i="1" s="1"/>
  <c r="B2666" i="1"/>
  <c r="C2666" i="1" s="1"/>
  <c r="V2666" i="1" s="1"/>
  <c r="R2666" i="1" s="1"/>
  <c r="B2665" i="1"/>
  <c r="C2665" i="1" s="1"/>
  <c r="V2665" i="1" s="1"/>
  <c r="R2665" i="1" s="1"/>
  <c r="B2664" i="1"/>
  <c r="C2664" i="1" s="1"/>
  <c r="V2664" i="1" s="1"/>
  <c r="R2664" i="1" s="1"/>
  <c r="B2663" i="1"/>
  <c r="C2663" i="1" s="1"/>
  <c r="V2663" i="1" s="1"/>
  <c r="R2663" i="1" s="1"/>
  <c r="B2662" i="1"/>
  <c r="B2661" i="1"/>
  <c r="C2661" i="1" s="1"/>
  <c r="V2661" i="1" s="1"/>
  <c r="R2661" i="1" s="1"/>
  <c r="B2660" i="1"/>
  <c r="C2660" i="1" s="1"/>
  <c r="V2660" i="1" s="1"/>
  <c r="R2660" i="1" s="1"/>
  <c r="B2659" i="1"/>
  <c r="C2659" i="1" s="1"/>
  <c r="V2659" i="1" s="1"/>
  <c r="R2659" i="1" s="1"/>
  <c r="B2658" i="1"/>
  <c r="C2658" i="1" s="1"/>
  <c r="V2658" i="1" s="1"/>
  <c r="R2658" i="1" s="1"/>
  <c r="B2657" i="1"/>
  <c r="C2657" i="1" s="1"/>
  <c r="V2657" i="1" s="1"/>
  <c r="R2657" i="1" s="1"/>
  <c r="B2656" i="1"/>
  <c r="C2656" i="1" s="1"/>
  <c r="V2656" i="1" s="1"/>
  <c r="R2656" i="1" s="1"/>
  <c r="B2655" i="1"/>
  <c r="C2655" i="1" s="1"/>
  <c r="V2655" i="1" s="1"/>
  <c r="R2655" i="1" s="1"/>
  <c r="B2654" i="1"/>
  <c r="B2653" i="1"/>
  <c r="C2653" i="1" s="1"/>
  <c r="V2653" i="1" s="1"/>
  <c r="R2653" i="1" s="1"/>
  <c r="B2652" i="1"/>
  <c r="C2652" i="1" s="1"/>
  <c r="V2652" i="1" s="1"/>
  <c r="R2652" i="1" s="1"/>
  <c r="B2651" i="1"/>
  <c r="C2651" i="1" s="1"/>
  <c r="V2651" i="1" s="1"/>
  <c r="R2651" i="1" s="1"/>
  <c r="B2650" i="1"/>
  <c r="C2650" i="1" s="1"/>
  <c r="V2650" i="1" s="1"/>
  <c r="R2650" i="1" s="1"/>
  <c r="B2649" i="1"/>
  <c r="C2649" i="1" s="1"/>
  <c r="V2649" i="1" s="1"/>
  <c r="R2649" i="1" s="1"/>
  <c r="B2648" i="1"/>
  <c r="C2648" i="1" s="1"/>
  <c r="V2648" i="1" s="1"/>
  <c r="R2648" i="1" s="1"/>
  <c r="B2647" i="1"/>
  <c r="C2647" i="1" s="1"/>
  <c r="V2647" i="1" s="1"/>
  <c r="R2647" i="1" s="1"/>
  <c r="B2646" i="1"/>
  <c r="B2645" i="1"/>
  <c r="C2645" i="1" s="1"/>
  <c r="V2645" i="1" s="1"/>
  <c r="R2645" i="1" s="1"/>
  <c r="B2644" i="1"/>
  <c r="C2644" i="1" s="1"/>
  <c r="V2644" i="1" s="1"/>
  <c r="R2644" i="1" s="1"/>
  <c r="B2643" i="1"/>
  <c r="C2643" i="1" s="1"/>
  <c r="V2643" i="1" s="1"/>
  <c r="R2643" i="1" s="1"/>
  <c r="B2642" i="1"/>
  <c r="C2642" i="1" s="1"/>
  <c r="V2642" i="1" s="1"/>
  <c r="R2642" i="1" s="1"/>
  <c r="B2641" i="1"/>
  <c r="C2641" i="1" s="1"/>
  <c r="V2641" i="1" s="1"/>
  <c r="R2641" i="1" s="1"/>
  <c r="B2640" i="1"/>
  <c r="C2640" i="1" s="1"/>
  <c r="V2640" i="1" s="1"/>
  <c r="R2640" i="1" s="1"/>
  <c r="B2639" i="1"/>
  <c r="C2639" i="1" s="1"/>
  <c r="V2639" i="1" s="1"/>
  <c r="R2639" i="1" s="1"/>
  <c r="B2638" i="1"/>
  <c r="B2637" i="1"/>
  <c r="C2637" i="1" s="1"/>
  <c r="V2637" i="1" s="1"/>
  <c r="R2637" i="1" s="1"/>
  <c r="B2636" i="1"/>
  <c r="C2636" i="1" s="1"/>
  <c r="V2636" i="1" s="1"/>
  <c r="R2636" i="1" s="1"/>
  <c r="B2635" i="1"/>
  <c r="C2635" i="1" s="1"/>
  <c r="V2635" i="1" s="1"/>
  <c r="R2635" i="1" s="1"/>
  <c r="B2634" i="1"/>
  <c r="C2634" i="1" s="1"/>
  <c r="V2634" i="1" s="1"/>
  <c r="R2634" i="1" s="1"/>
  <c r="B2633" i="1"/>
  <c r="C2633" i="1" s="1"/>
  <c r="V2633" i="1" s="1"/>
  <c r="R2633" i="1" s="1"/>
  <c r="B2632" i="1"/>
  <c r="C2632" i="1" s="1"/>
  <c r="V2632" i="1" s="1"/>
  <c r="R2632" i="1" s="1"/>
  <c r="B2631" i="1"/>
  <c r="C2631" i="1" s="1"/>
  <c r="V2631" i="1" s="1"/>
  <c r="R2631" i="1" s="1"/>
  <c r="B2630" i="1"/>
  <c r="B2629" i="1"/>
  <c r="C2629" i="1" s="1"/>
  <c r="V2629" i="1" s="1"/>
  <c r="R2629" i="1" s="1"/>
  <c r="B2628" i="1"/>
  <c r="C2628" i="1" s="1"/>
  <c r="V2628" i="1" s="1"/>
  <c r="R2628" i="1" s="1"/>
  <c r="B2627" i="1"/>
  <c r="C2627" i="1" s="1"/>
  <c r="V2627" i="1" s="1"/>
  <c r="R2627" i="1" s="1"/>
  <c r="B2626" i="1"/>
  <c r="C2626" i="1" s="1"/>
  <c r="V2626" i="1" s="1"/>
  <c r="R2626" i="1" s="1"/>
  <c r="B2625" i="1"/>
  <c r="C2625" i="1" s="1"/>
  <c r="V2625" i="1" s="1"/>
  <c r="R2625" i="1" s="1"/>
  <c r="B2624" i="1"/>
  <c r="C2624" i="1" s="1"/>
  <c r="V2624" i="1" s="1"/>
  <c r="R2624" i="1" s="1"/>
  <c r="B2623" i="1"/>
  <c r="C2623" i="1" s="1"/>
  <c r="V2623" i="1" s="1"/>
  <c r="R2623" i="1" s="1"/>
  <c r="B2622" i="1"/>
  <c r="B2621" i="1"/>
  <c r="C2621" i="1" s="1"/>
  <c r="V2621" i="1" s="1"/>
  <c r="R2621" i="1" s="1"/>
  <c r="B2620" i="1"/>
  <c r="C2620" i="1" s="1"/>
  <c r="V2620" i="1" s="1"/>
  <c r="R2620" i="1" s="1"/>
  <c r="B2619" i="1"/>
  <c r="C2619" i="1" s="1"/>
  <c r="V2619" i="1" s="1"/>
  <c r="R2619" i="1" s="1"/>
  <c r="B2618" i="1"/>
  <c r="C2618" i="1" s="1"/>
  <c r="V2618" i="1" s="1"/>
  <c r="R2618" i="1" s="1"/>
  <c r="B2617" i="1"/>
  <c r="C2617" i="1" s="1"/>
  <c r="V2617" i="1" s="1"/>
  <c r="R2617" i="1" s="1"/>
  <c r="B2616" i="1"/>
  <c r="C2616" i="1" s="1"/>
  <c r="V2616" i="1" s="1"/>
  <c r="R2616" i="1" s="1"/>
  <c r="B2615" i="1"/>
  <c r="C2615" i="1" s="1"/>
  <c r="V2615" i="1" s="1"/>
  <c r="R2615" i="1" s="1"/>
  <c r="B2614" i="1"/>
  <c r="B2613" i="1"/>
  <c r="C2613" i="1" s="1"/>
  <c r="V2613" i="1" s="1"/>
  <c r="R2613" i="1" s="1"/>
  <c r="B2612" i="1"/>
  <c r="C2612" i="1" s="1"/>
  <c r="V2612" i="1" s="1"/>
  <c r="R2612" i="1" s="1"/>
  <c r="B2611" i="1"/>
  <c r="C2611" i="1" s="1"/>
  <c r="V2611" i="1" s="1"/>
  <c r="R2611" i="1" s="1"/>
  <c r="B2610" i="1"/>
  <c r="C2610" i="1" s="1"/>
  <c r="V2610" i="1" s="1"/>
  <c r="R2610" i="1" s="1"/>
  <c r="B2609" i="1"/>
  <c r="C2609" i="1" s="1"/>
  <c r="V2609" i="1" s="1"/>
  <c r="R2609" i="1" s="1"/>
  <c r="B2608" i="1"/>
  <c r="C2608" i="1" s="1"/>
  <c r="V2608" i="1" s="1"/>
  <c r="R2608" i="1" s="1"/>
  <c r="B2607" i="1"/>
  <c r="C2607" i="1" s="1"/>
  <c r="V2607" i="1" s="1"/>
  <c r="R2607" i="1" s="1"/>
  <c r="B2606" i="1"/>
  <c r="B2605" i="1"/>
  <c r="C2605" i="1" s="1"/>
  <c r="V2605" i="1" s="1"/>
  <c r="R2605" i="1" s="1"/>
  <c r="B2604" i="1"/>
  <c r="C2604" i="1" s="1"/>
  <c r="V2604" i="1" s="1"/>
  <c r="R2604" i="1" s="1"/>
  <c r="B2603" i="1"/>
  <c r="C2603" i="1" s="1"/>
  <c r="V2603" i="1" s="1"/>
  <c r="R2603" i="1" s="1"/>
  <c r="B2602" i="1"/>
  <c r="C2602" i="1" s="1"/>
  <c r="V2602" i="1" s="1"/>
  <c r="R2602" i="1" s="1"/>
  <c r="B2601" i="1"/>
  <c r="C2601" i="1" s="1"/>
  <c r="V2601" i="1" s="1"/>
  <c r="R2601" i="1" s="1"/>
  <c r="B2600" i="1"/>
  <c r="C2600" i="1" s="1"/>
  <c r="V2600" i="1" s="1"/>
  <c r="R2600" i="1" s="1"/>
  <c r="B2599" i="1"/>
  <c r="C2599" i="1" s="1"/>
  <c r="V2599" i="1" s="1"/>
  <c r="R2599" i="1" s="1"/>
  <c r="B2598" i="1"/>
  <c r="B2597" i="1"/>
  <c r="C2597" i="1" s="1"/>
  <c r="V2597" i="1" s="1"/>
  <c r="R2597" i="1" s="1"/>
  <c r="B2596" i="1"/>
  <c r="C2596" i="1" s="1"/>
  <c r="V2596" i="1" s="1"/>
  <c r="R2596" i="1" s="1"/>
  <c r="B2595" i="1"/>
  <c r="C2595" i="1" s="1"/>
  <c r="V2595" i="1" s="1"/>
  <c r="R2595" i="1" s="1"/>
  <c r="B2594" i="1"/>
  <c r="C2594" i="1" s="1"/>
  <c r="V2594" i="1" s="1"/>
  <c r="R2594" i="1" s="1"/>
  <c r="B2593" i="1"/>
  <c r="C2593" i="1" s="1"/>
  <c r="V2593" i="1" s="1"/>
  <c r="R2593" i="1" s="1"/>
  <c r="B2592" i="1"/>
  <c r="C2592" i="1" s="1"/>
  <c r="V2592" i="1" s="1"/>
  <c r="R2592" i="1" s="1"/>
  <c r="B2591" i="1"/>
  <c r="C2591" i="1" s="1"/>
  <c r="V2591" i="1" s="1"/>
  <c r="R2591" i="1" s="1"/>
  <c r="B2590" i="1"/>
  <c r="B2589" i="1"/>
  <c r="C2589" i="1" s="1"/>
  <c r="V2589" i="1" s="1"/>
  <c r="R2589" i="1" s="1"/>
  <c r="B2588" i="1"/>
  <c r="C2588" i="1" s="1"/>
  <c r="V2588" i="1" s="1"/>
  <c r="R2588" i="1" s="1"/>
  <c r="B2587" i="1"/>
  <c r="C2587" i="1" s="1"/>
  <c r="V2587" i="1" s="1"/>
  <c r="R2587" i="1" s="1"/>
  <c r="B2586" i="1"/>
  <c r="C2586" i="1" s="1"/>
  <c r="V2586" i="1" s="1"/>
  <c r="R2586" i="1" s="1"/>
  <c r="B2585" i="1"/>
  <c r="C2585" i="1" s="1"/>
  <c r="V2585" i="1" s="1"/>
  <c r="R2585" i="1" s="1"/>
  <c r="B2584" i="1"/>
  <c r="C2584" i="1" s="1"/>
  <c r="V2584" i="1" s="1"/>
  <c r="R2584" i="1" s="1"/>
  <c r="B2583" i="1"/>
  <c r="C2583" i="1" s="1"/>
  <c r="V2583" i="1" s="1"/>
  <c r="R2583" i="1" s="1"/>
  <c r="B2582" i="1"/>
  <c r="B2581" i="1"/>
  <c r="C2581" i="1" s="1"/>
  <c r="V2581" i="1" s="1"/>
  <c r="R2581" i="1" s="1"/>
  <c r="B2580" i="1"/>
  <c r="C2580" i="1" s="1"/>
  <c r="V2580" i="1" s="1"/>
  <c r="R2580" i="1" s="1"/>
  <c r="B2579" i="1"/>
  <c r="C2579" i="1" s="1"/>
  <c r="V2579" i="1" s="1"/>
  <c r="R2579" i="1" s="1"/>
  <c r="B2578" i="1"/>
  <c r="C2578" i="1" s="1"/>
  <c r="V2578" i="1" s="1"/>
  <c r="R2578" i="1" s="1"/>
  <c r="B2577" i="1"/>
  <c r="C2577" i="1" s="1"/>
  <c r="V2577" i="1" s="1"/>
  <c r="R2577" i="1" s="1"/>
  <c r="B2576" i="1"/>
  <c r="C2576" i="1" s="1"/>
  <c r="V2576" i="1" s="1"/>
  <c r="R2576" i="1" s="1"/>
  <c r="B2575" i="1"/>
  <c r="C2575" i="1" s="1"/>
  <c r="V2575" i="1" s="1"/>
  <c r="R2575" i="1" s="1"/>
  <c r="B2574" i="1"/>
  <c r="B2573" i="1"/>
  <c r="C2573" i="1" s="1"/>
  <c r="V2573" i="1" s="1"/>
  <c r="R2573" i="1" s="1"/>
  <c r="B2572" i="1"/>
  <c r="C2572" i="1" s="1"/>
  <c r="V2572" i="1" s="1"/>
  <c r="R2572" i="1" s="1"/>
  <c r="B2571" i="1"/>
  <c r="C2571" i="1" s="1"/>
  <c r="V2571" i="1" s="1"/>
  <c r="R2571" i="1" s="1"/>
  <c r="B2570" i="1"/>
  <c r="C2570" i="1" s="1"/>
  <c r="V2570" i="1" s="1"/>
  <c r="R2570" i="1" s="1"/>
  <c r="B2569" i="1"/>
  <c r="C2569" i="1" s="1"/>
  <c r="V2569" i="1" s="1"/>
  <c r="R2569" i="1" s="1"/>
  <c r="B2568" i="1"/>
  <c r="C2568" i="1" s="1"/>
  <c r="V2568" i="1" s="1"/>
  <c r="R2568" i="1" s="1"/>
  <c r="B2567" i="1"/>
  <c r="C2567" i="1" s="1"/>
  <c r="V2567" i="1" s="1"/>
  <c r="R2567" i="1" s="1"/>
  <c r="B2566" i="1"/>
  <c r="B2565" i="1"/>
  <c r="C2565" i="1" s="1"/>
  <c r="V2565" i="1" s="1"/>
  <c r="R2565" i="1" s="1"/>
  <c r="B2564" i="1"/>
  <c r="C2564" i="1" s="1"/>
  <c r="V2564" i="1" s="1"/>
  <c r="R2564" i="1" s="1"/>
  <c r="B2563" i="1"/>
  <c r="C2563" i="1" s="1"/>
  <c r="V2563" i="1" s="1"/>
  <c r="R2563" i="1" s="1"/>
  <c r="B2562" i="1"/>
  <c r="C2562" i="1" s="1"/>
  <c r="V2562" i="1" s="1"/>
  <c r="R2562" i="1" s="1"/>
  <c r="B2561" i="1"/>
  <c r="C2561" i="1" s="1"/>
  <c r="V2561" i="1" s="1"/>
  <c r="R2561" i="1" s="1"/>
  <c r="B2560" i="1"/>
  <c r="C2560" i="1" s="1"/>
  <c r="V2560" i="1" s="1"/>
  <c r="R2560" i="1" s="1"/>
  <c r="B2559" i="1"/>
  <c r="C2559" i="1" s="1"/>
  <c r="V2559" i="1" s="1"/>
  <c r="R2559" i="1" s="1"/>
  <c r="B2558" i="1"/>
  <c r="B2557" i="1"/>
  <c r="C2557" i="1" s="1"/>
  <c r="V2557" i="1" s="1"/>
  <c r="R2557" i="1" s="1"/>
  <c r="B2556" i="1"/>
  <c r="C2556" i="1" s="1"/>
  <c r="V2556" i="1" s="1"/>
  <c r="R2556" i="1" s="1"/>
  <c r="B2555" i="1"/>
  <c r="C2555" i="1" s="1"/>
  <c r="V2555" i="1" s="1"/>
  <c r="R2555" i="1" s="1"/>
  <c r="B2554" i="1"/>
  <c r="C2554" i="1" s="1"/>
  <c r="V2554" i="1" s="1"/>
  <c r="R2554" i="1" s="1"/>
  <c r="B2553" i="1"/>
  <c r="C2553" i="1" s="1"/>
  <c r="V2553" i="1" s="1"/>
  <c r="R2553" i="1" s="1"/>
  <c r="B2552" i="1"/>
  <c r="C2552" i="1" s="1"/>
  <c r="V2552" i="1" s="1"/>
  <c r="R2552" i="1" s="1"/>
  <c r="B2551" i="1"/>
  <c r="C2551" i="1" s="1"/>
  <c r="V2551" i="1" s="1"/>
  <c r="R2551" i="1" s="1"/>
  <c r="B2550" i="1"/>
  <c r="B2549" i="1"/>
  <c r="C2549" i="1" s="1"/>
  <c r="V2549" i="1" s="1"/>
  <c r="R2549" i="1" s="1"/>
  <c r="B2548" i="1"/>
  <c r="C2548" i="1" s="1"/>
  <c r="V2548" i="1" s="1"/>
  <c r="R2548" i="1" s="1"/>
  <c r="B2547" i="1"/>
  <c r="C2547" i="1" s="1"/>
  <c r="V2547" i="1" s="1"/>
  <c r="R2547" i="1" s="1"/>
  <c r="B2546" i="1"/>
  <c r="C2546" i="1" s="1"/>
  <c r="V2546" i="1" s="1"/>
  <c r="R2546" i="1" s="1"/>
  <c r="B2545" i="1"/>
  <c r="C2545" i="1" s="1"/>
  <c r="V2545" i="1" s="1"/>
  <c r="R2545" i="1" s="1"/>
  <c r="B2544" i="1"/>
  <c r="C2544" i="1" s="1"/>
  <c r="V2544" i="1" s="1"/>
  <c r="R2544" i="1" s="1"/>
  <c r="B2543" i="1"/>
  <c r="C2543" i="1" s="1"/>
  <c r="V2543" i="1" s="1"/>
  <c r="R2543" i="1" s="1"/>
  <c r="B2542" i="1"/>
  <c r="B2541" i="1"/>
  <c r="C2541" i="1" s="1"/>
  <c r="V2541" i="1" s="1"/>
  <c r="R2541" i="1" s="1"/>
  <c r="B2540" i="1"/>
  <c r="C2540" i="1" s="1"/>
  <c r="V2540" i="1" s="1"/>
  <c r="R2540" i="1" s="1"/>
  <c r="B2539" i="1"/>
  <c r="C2539" i="1" s="1"/>
  <c r="V2539" i="1" s="1"/>
  <c r="R2539" i="1" s="1"/>
  <c r="B2538" i="1"/>
  <c r="C2538" i="1" s="1"/>
  <c r="V2538" i="1" s="1"/>
  <c r="R2538" i="1" s="1"/>
  <c r="B2537" i="1"/>
  <c r="C2537" i="1" s="1"/>
  <c r="V2537" i="1" s="1"/>
  <c r="R2537" i="1" s="1"/>
  <c r="B2536" i="1"/>
  <c r="C2536" i="1" s="1"/>
  <c r="V2536" i="1" s="1"/>
  <c r="R2536" i="1" s="1"/>
  <c r="B2535" i="1"/>
  <c r="C2535" i="1" s="1"/>
  <c r="V2535" i="1" s="1"/>
  <c r="R2535" i="1" s="1"/>
  <c r="B2534" i="1"/>
  <c r="B2533" i="1"/>
  <c r="C2533" i="1" s="1"/>
  <c r="V2533" i="1" s="1"/>
  <c r="R2533" i="1" s="1"/>
  <c r="B2532" i="1"/>
  <c r="C2532" i="1" s="1"/>
  <c r="V2532" i="1" s="1"/>
  <c r="R2532" i="1" s="1"/>
  <c r="B2531" i="1"/>
  <c r="C2531" i="1" s="1"/>
  <c r="V2531" i="1" s="1"/>
  <c r="R2531" i="1" s="1"/>
  <c r="B2530" i="1"/>
  <c r="C2530" i="1" s="1"/>
  <c r="V2530" i="1" s="1"/>
  <c r="R2530" i="1" s="1"/>
  <c r="B2529" i="1"/>
  <c r="C2529" i="1" s="1"/>
  <c r="V2529" i="1" s="1"/>
  <c r="R2529" i="1" s="1"/>
  <c r="B2528" i="1"/>
  <c r="C2528" i="1" s="1"/>
  <c r="V2528" i="1" s="1"/>
  <c r="R2528" i="1" s="1"/>
  <c r="B2527" i="1"/>
  <c r="C2527" i="1" s="1"/>
  <c r="V2527" i="1" s="1"/>
  <c r="R2527" i="1" s="1"/>
  <c r="B2526" i="1"/>
  <c r="B2525" i="1"/>
  <c r="C2525" i="1" s="1"/>
  <c r="V2525" i="1" s="1"/>
  <c r="R2525" i="1" s="1"/>
  <c r="B2524" i="1"/>
  <c r="C2524" i="1" s="1"/>
  <c r="V2524" i="1" s="1"/>
  <c r="R2524" i="1" s="1"/>
  <c r="B2523" i="1"/>
  <c r="C2523" i="1" s="1"/>
  <c r="V2523" i="1" s="1"/>
  <c r="R2523" i="1" s="1"/>
  <c r="B2522" i="1"/>
  <c r="C2522" i="1" s="1"/>
  <c r="V2522" i="1" s="1"/>
  <c r="R2522" i="1" s="1"/>
  <c r="B2521" i="1"/>
  <c r="C2521" i="1" s="1"/>
  <c r="V2521" i="1" s="1"/>
  <c r="R2521" i="1" s="1"/>
  <c r="B2520" i="1"/>
  <c r="C2520" i="1" s="1"/>
  <c r="V2520" i="1" s="1"/>
  <c r="R2520" i="1" s="1"/>
  <c r="B2519" i="1"/>
  <c r="C2519" i="1" s="1"/>
  <c r="V2519" i="1" s="1"/>
  <c r="R2519" i="1" s="1"/>
  <c r="B2518" i="1"/>
  <c r="B2517" i="1"/>
  <c r="C2517" i="1" s="1"/>
  <c r="V2517" i="1" s="1"/>
  <c r="R2517" i="1" s="1"/>
  <c r="B2516" i="1"/>
  <c r="C2516" i="1" s="1"/>
  <c r="V2516" i="1" s="1"/>
  <c r="R2516" i="1" s="1"/>
  <c r="B2515" i="1"/>
  <c r="C2515" i="1" s="1"/>
  <c r="V2515" i="1" s="1"/>
  <c r="R2515" i="1" s="1"/>
  <c r="B2514" i="1"/>
  <c r="C2514" i="1" s="1"/>
  <c r="V2514" i="1" s="1"/>
  <c r="R2514" i="1" s="1"/>
  <c r="B2513" i="1"/>
  <c r="C2513" i="1" s="1"/>
  <c r="V2513" i="1" s="1"/>
  <c r="R2513" i="1" s="1"/>
  <c r="B2512" i="1"/>
  <c r="C2512" i="1" s="1"/>
  <c r="V2512" i="1" s="1"/>
  <c r="R2512" i="1" s="1"/>
  <c r="B2511" i="1"/>
  <c r="C2511" i="1" s="1"/>
  <c r="V2511" i="1" s="1"/>
  <c r="R2511" i="1" s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C27" i="1" s="1"/>
  <c r="V27" i="1" s="1"/>
  <c r="R27" i="1" s="1"/>
  <c r="B26" i="1"/>
  <c r="C26" i="1" s="1"/>
  <c r="V26" i="1" s="1"/>
  <c r="R26" i="1" s="1"/>
  <c r="B25" i="1"/>
  <c r="C25" i="1" s="1"/>
  <c r="V25" i="1" s="1"/>
  <c r="R25" i="1" s="1"/>
  <c r="B24" i="1"/>
  <c r="C24" i="1" s="1"/>
  <c r="V24" i="1" s="1"/>
  <c r="R24" i="1" s="1"/>
  <c r="B23" i="1"/>
  <c r="C23" i="1" s="1"/>
  <c r="V23" i="1" s="1"/>
  <c r="R23" i="1" s="1"/>
  <c r="B22" i="1"/>
  <c r="B21" i="1"/>
  <c r="C21" i="1" s="1"/>
  <c r="V21" i="1" s="1"/>
  <c r="R21" i="1" s="1"/>
  <c r="B20" i="1"/>
  <c r="C20" i="1" s="1"/>
  <c r="V20" i="1" s="1"/>
  <c r="R20" i="1" s="1"/>
  <c r="B19" i="1"/>
  <c r="C19" i="1" s="1"/>
  <c r="V19" i="1" s="1"/>
  <c r="R19" i="1" s="1"/>
  <c r="B18" i="1"/>
  <c r="C18" i="1" s="1"/>
  <c r="V18" i="1" s="1"/>
  <c r="R18" i="1" s="1"/>
  <c r="B17" i="1"/>
  <c r="C17" i="1" s="1"/>
  <c r="V17" i="1" s="1"/>
  <c r="R17" i="1" s="1"/>
  <c r="B16" i="1"/>
  <c r="C16" i="1" s="1"/>
  <c r="V16" i="1" s="1"/>
  <c r="R16" i="1" s="1"/>
  <c r="B15" i="1"/>
  <c r="C15" i="1" s="1"/>
  <c r="B14" i="1"/>
  <c r="B13" i="1"/>
  <c r="C13" i="1" s="1"/>
  <c r="B12" i="1"/>
  <c r="C12" i="1" s="1"/>
  <c r="B11" i="1"/>
  <c r="C11" i="1" s="1"/>
  <c r="B10" i="1"/>
  <c r="C10" i="1" s="1"/>
  <c r="B9" i="1"/>
  <c r="C9" i="1" s="1"/>
  <c r="B8" i="1"/>
  <c r="C8" i="1" s="1"/>
  <c r="B7" i="1"/>
  <c r="C7" i="1" s="1"/>
  <c r="B6" i="1"/>
  <c r="B5" i="1"/>
  <c r="C5" i="1" s="1"/>
  <c r="B4" i="1"/>
  <c r="C4" i="1" s="1"/>
  <c r="B3" i="1"/>
  <c r="C3" i="1" s="1"/>
  <c r="C2678" i="1"/>
  <c r="V2678" i="1" s="1"/>
  <c r="R2678" i="1" s="1"/>
  <c r="C2670" i="1"/>
  <c r="V2670" i="1" s="1"/>
  <c r="R2670" i="1" s="1"/>
  <c r="C2662" i="1"/>
  <c r="V2662" i="1" s="1"/>
  <c r="R2662" i="1" s="1"/>
  <c r="C2654" i="1"/>
  <c r="V2654" i="1" s="1"/>
  <c r="R2654" i="1" s="1"/>
  <c r="C2646" i="1"/>
  <c r="V2646" i="1" s="1"/>
  <c r="R2646" i="1" s="1"/>
  <c r="C2638" i="1"/>
  <c r="V2638" i="1" s="1"/>
  <c r="R2638" i="1" s="1"/>
  <c r="C2630" i="1"/>
  <c r="V2630" i="1" s="1"/>
  <c r="R2630" i="1" s="1"/>
  <c r="C2622" i="1"/>
  <c r="V2622" i="1" s="1"/>
  <c r="R2622" i="1" s="1"/>
  <c r="C2614" i="1"/>
  <c r="V2614" i="1" s="1"/>
  <c r="R2614" i="1" s="1"/>
  <c r="C2606" i="1"/>
  <c r="V2606" i="1" s="1"/>
  <c r="R2606" i="1" s="1"/>
  <c r="C2598" i="1"/>
  <c r="V2598" i="1" s="1"/>
  <c r="R2598" i="1" s="1"/>
  <c r="C2590" i="1"/>
  <c r="V2590" i="1" s="1"/>
  <c r="R2590" i="1" s="1"/>
  <c r="C2582" i="1"/>
  <c r="V2582" i="1" s="1"/>
  <c r="R2582" i="1" s="1"/>
  <c r="C2574" i="1"/>
  <c r="V2574" i="1" s="1"/>
  <c r="R2574" i="1" s="1"/>
  <c r="C2566" i="1"/>
  <c r="V2566" i="1" s="1"/>
  <c r="R2566" i="1" s="1"/>
  <c r="C2558" i="1"/>
  <c r="V2558" i="1" s="1"/>
  <c r="R2558" i="1" s="1"/>
  <c r="C2550" i="1"/>
  <c r="V2550" i="1" s="1"/>
  <c r="R2550" i="1" s="1"/>
  <c r="C2542" i="1"/>
  <c r="V2542" i="1" s="1"/>
  <c r="R2542" i="1" s="1"/>
  <c r="C2534" i="1"/>
  <c r="V2534" i="1" s="1"/>
  <c r="R2534" i="1" s="1"/>
  <c r="C2526" i="1"/>
  <c r="V2526" i="1" s="1"/>
  <c r="R2526" i="1" s="1"/>
  <c r="C2518" i="1"/>
  <c r="V2518" i="1" s="1"/>
  <c r="R2518" i="1" s="1"/>
  <c r="C2510" i="1"/>
  <c r="V2510" i="1" s="1"/>
  <c r="R2510" i="1" s="1"/>
  <c r="C2509" i="1"/>
  <c r="V2509" i="1" s="1"/>
  <c r="R2509" i="1" s="1"/>
  <c r="C2508" i="1"/>
  <c r="V2508" i="1" s="1"/>
  <c r="R2508" i="1" s="1"/>
  <c r="C2507" i="1"/>
  <c r="V2507" i="1" s="1"/>
  <c r="R2507" i="1" s="1"/>
  <c r="C2506" i="1"/>
  <c r="V2506" i="1" s="1"/>
  <c r="R2506" i="1" s="1"/>
  <c r="C2505" i="1"/>
  <c r="V2505" i="1" s="1"/>
  <c r="R2505" i="1" s="1"/>
  <c r="C2504" i="1"/>
  <c r="V2504" i="1" s="1"/>
  <c r="R2504" i="1" s="1"/>
  <c r="C2503" i="1"/>
  <c r="V2503" i="1" s="1"/>
  <c r="R2503" i="1" s="1"/>
  <c r="C2502" i="1"/>
  <c r="V2502" i="1" s="1"/>
  <c r="R2502" i="1" s="1"/>
  <c r="C2501" i="1"/>
  <c r="V2501" i="1" s="1"/>
  <c r="R2501" i="1" s="1"/>
  <c r="C2500" i="1"/>
  <c r="V2500" i="1" s="1"/>
  <c r="R2500" i="1" s="1"/>
  <c r="C2499" i="1"/>
  <c r="V2499" i="1" s="1"/>
  <c r="R2499" i="1" s="1"/>
  <c r="C2498" i="1"/>
  <c r="V2498" i="1" s="1"/>
  <c r="R2498" i="1" s="1"/>
  <c r="C2497" i="1"/>
  <c r="V2497" i="1" s="1"/>
  <c r="R2497" i="1" s="1"/>
  <c r="C2496" i="1"/>
  <c r="V2496" i="1" s="1"/>
  <c r="R2496" i="1" s="1"/>
  <c r="C2495" i="1"/>
  <c r="V2495" i="1" s="1"/>
  <c r="R2495" i="1" s="1"/>
  <c r="C2494" i="1"/>
  <c r="V2494" i="1" s="1"/>
  <c r="R2494" i="1" s="1"/>
  <c r="C2493" i="1"/>
  <c r="V2493" i="1" s="1"/>
  <c r="R2493" i="1" s="1"/>
  <c r="C2492" i="1"/>
  <c r="V2492" i="1" s="1"/>
  <c r="R2492" i="1" s="1"/>
  <c r="C2491" i="1"/>
  <c r="V2491" i="1" s="1"/>
  <c r="R2491" i="1" s="1"/>
  <c r="C2490" i="1"/>
  <c r="V2490" i="1" s="1"/>
  <c r="R2490" i="1" s="1"/>
  <c r="C2489" i="1"/>
  <c r="V2489" i="1" s="1"/>
  <c r="R2489" i="1" s="1"/>
  <c r="C2488" i="1"/>
  <c r="V2488" i="1" s="1"/>
  <c r="R2488" i="1" s="1"/>
  <c r="C2487" i="1"/>
  <c r="V2487" i="1" s="1"/>
  <c r="R2487" i="1" s="1"/>
  <c r="C2486" i="1"/>
  <c r="V2486" i="1" s="1"/>
  <c r="R2486" i="1" s="1"/>
  <c r="C2485" i="1"/>
  <c r="V2485" i="1" s="1"/>
  <c r="R2485" i="1" s="1"/>
  <c r="C2484" i="1"/>
  <c r="V2484" i="1" s="1"/>
  <c r="R2484" i="1" s="1"/>
  <c r="C2483" i="1"/>
  <c r="V2483" i="1" s="1"/>
  <c r="R2483" i="1" s="1"/>
  <c r="C2482" i="1"/>
  <c r="V2482" i="1" s="1"/>
  <c r="R2482" i="1" s="1"/>
  <c r="C2481" i="1"/>
  <c r="V2481" i="1" s="1"/>
  <c r="R2481" i="1" s="1"/>
  <c r="C2480" i="1"/>
  <c r="V2480" i="1" s="1"/>
  <c r="R2480" i="1" s="1"/>
  <c r="C2479" i="1"/>
  <c r="V2479" i="1" s="1"/>
  <c r="R2479" i="1" s="1"/>
  <c r="C2478" i="1"/>
  <c r="V2478" i="1" s="1"/>
  <c r="R2478" i="1" s="1"/>
  <c r="C2477" i="1"/>
  <c r="V2477" i="1" s="1"/>
  <c r="R2477" i="1" s="1"/>
  <c r="C2476" i="1"/>
  <c r="V2476" i="1" s="1"/>
  <c r="R2476" i="1" s="1"/>
  <c r="C2475" i="1"/>
  <c r="V2475" i="1" s="1"/>
  <c r="R2475" i="1" s="1"/>
  <c r="C2474" i="1"/>
  <c r="V2474" i="1" s="1"/>
  <c r="R2474" i="1" s="1"/>
  <c r="C2473" i="1"/>
  <c r="V2473" i="1" s="1"/>
  <c r="R2473" i="1" s="1"/>
  <c r="C2472" i="1"/>
  <c r="V2472" i="1" s="1"/>
  <c r="R2472" i="1" s="1"/>
  <c r="C2471" i="1"/>
  <c r="V2471" i="1" s="1"/>
  <c r="R2471" i="1" s="1"/>
  <c r="C2470" i="1"/>
  <c r="V2470" i="1" s="1"/>
  <c r="R2470" i="1" s="1"/>
  <c r="C2469" i="1"/>
  <c r="V2469" i="1" s="1"/>
  <c r="R2469" i="1" s="1"/>
  <c r="C2468" i="1"/>
  <c r="V2468" i="1" s="1"/>
  <c r="R2468" i="1" s="1"/>
  <c r="C2467" i="1"/>
  <c r="V2467" i="1" s="1"/>
  <c r="R2467" i="1" s="1"/>
  <c r="C2466" i="1"/>
  <c r="V2466" i="1" s="1"/>
  <c r="R2466" i="1" s="1"/>
  <c r="C2465" i="1"/>
  <c r="V2465" i="1" s="1"/>
  <c r="R2465" i="1" s="1"/>
  <c r="C2464" i="1"/>
  <c r="V2464" i="1" s="1"/>
  <c r="R2464" i="1" s="1"/>
  <c r="C2463" i="1"/>
  <c r="V2463" i="1" s="1"/>
  <c r="R2463" i="1" s="1"/>
  <c r="C2462" i="1"/>
  <c r="V2462" i="1" s="1"/>
  <c r="R2462" i="1" s="1"/>
  <c r="C2461" i="1"/>
  <c r="V2461" i="1" s="1"/>
  <c r="R2461" i="1" s="1"/>
  <c r="C2460" i="1"/>
  <c r="V2460" i="1" s="1"/>
  <c r="R2460" i="1" s="1"/>
  <c r="C2459" i="1"/>
  <c r="V2459" i="1" s="1"/>
  <c r="R2459" i="1" s="1"/>
  <c r="C2458" i="1"/>
  <c r="V2458" i="1" s="1"/>
  <c r="R2458" i="1" s="1"/>
  <c r="C2457" i="1"/>
  <c r="V2457" i="1" s="1"/>
  <c r="R2457" i="1" s="1"/>
  <c r="C2456" i="1"/>
  <c r="V2456" i="1" s="1"/>
  <c r="R2456" i="1" s="1"/>
  <c r="C2455" i="1"/>
  <c r="V2455" i="1" s="1"/>
  <c r="R2455" i="1" s="1"/>
  <c r="C2454" i="1"/>
  <c r="V2454" i="1" s="1"/>
  <c r="R2454" i="1" s="1"/>
  <c r="C2453" i="1"/>
  <c r="V2453" i="1" s="1"/>
  <c r="R2453" i="1" s="1"/>
  <c r="C2452" i="1"/>
  <c r="V2452" i="1" s="1"/>
  <c r="R2452" i="1" s="1"/>
  <c r="C2451" i="1"/>
  <c r="V2451" i="1" s="1"/>
  <c r="R2451" i="1" s="1"/>
  <c r="C2450" i="1"/>
  <c r="V2450" i="1" s="1"/>
  <c r="R2450" i="1" s="1"/>
  <c r="C2449" i="1"/>
  <c r="V2449" i="1" s="1"/>
  <c r="R2449" i="1" s="1"/>
  <c r="C2448" i="1"/>
  <c r="V2448" i="1" s="1"/>
  <c r="R2448" i="1" s="1"/>
  <c r="C2447" i="1"/>
  <c r="V2447" i="1" s="1"/>
  <c r="R2447" i="1" s="1"/>
  <c r="C2446" i="1"/>
  <c r="V2446" i="1" s="1"/>
  <c r="R2446" i="1" s="1"/>
  <c r="C2445" i="1"/>
  <c r="V2445" i="1" s="1"/>
  <c r="R2445" i="1" s="1"/>
  <c r="C2444" i="1"/>
  <c r="V2444" i="1" s="1"/>
  <c r="R2444" i="1" s="1"/>
  <c r="C2443" i="1"/>
  <c r="V2443" i="1" s="1"/>
  <c r="R2443" i="1" s="1"/>
  <c r="C2442" i="1"/>
  <c r="V2442" i="1" s="1"/>
  <c r="R2442" i="1" s="1"/>
  <c r="C2441" i="1"/>
  <c r="V2441" i="1" s="1"/>
  <c r="R2441" i="1" s="1"/>
  <c r="C2440" i="1"/>
  <c r="V2440" i="1" s="1"/>
  <c r="R2440" i="1" s="1"/>
  <c r="C2439" i="1"/>
  <c r="V2439" i="1" s="1"/>
  <c r="R2439" i="1" s="1"/>
  <c r="C2438" i="1"/>
  <c r="V2438" i="1" s="1"/>
  <c r="R2438" i="1" s="1"/>
  <c r="C2437" i="1"/>
  <c r="V2437" i="1" s="1"/>
  <c r="R2437" i="1" s="1"/>
  <c r="C2436" i="1"/>
  <c r="V2436" i="1" s="1"/>
  <c r="R2436" i="1" s="1"/>
  <c r="C2435" i="1"/>
  <c r="V2435" i="1" s="1"/>
  <c r="R2435" i="1" s="1"/>
  <c r="C2434" i="1"/>
  <c r="V2434" i="1" s="1"/>
  <c r="R2434" i="1" s="1"/>
  <c r="C2433" i="1"/>
  <c r="V2433" i="1" s="1"/>
  <c r="R2433" i="1" s="1"/>
  <c r="C2432" i="1"/>
  <c r="V2432" i="1" s="1"/>
  <c r="R2432" i="1" s="1"/>
  <c r="C2431" i="1"/>
  <c r="V2431" i="1" s="1"/>
  <c r="R2431" i="1" s="1"/>
  <c r="C2430" i="1"/>
  <c r="V2430" i="1" s="1"/>
  <c r="R2430" i="1" s="1"/>
  <c r="C2429" i="1"/>
  <c r="V2429" i="1" s="1"/>
  <c r="R2429" i="1" s="1"/>
  <c r="C2428" i="1"/>
  <c r="V2428" i="1" s="1"/>
  <c r="R2428" i="1" s="1"/>
  <c r="C2427" i="1"/>
  <c r="V2427" i="1" s="1"/>
  <c r="R2427" i="1" s="1"/>
  <c r="C2426" i="1"/>
  <c r="V2426" i="1" s="1"/>
  <c r="R2426" i="1" s="1"/>
  <c r="C2425" i="1"/>
  <c r="V2425" i="1" s="1"/>
  <c r="R2425" i="1" s="1"/>
  <c r="C2424" i="1"/>
  <c r="V2424" i="1" s="1"/>
  <c r="R2424" i="1" s="1"/>
  <c r="C2423" i="1"/>
  <c r="V2423" i="1" s="1"/>
  <c r="R2423" i="1" s="1"/>
  <c r="C2422" i="1"/>
  <c r="V2422" i="1" s="1"/>
  <c r="R2422" i="1" s="1"/>
  <c r="C2421" i="1"/>
  <c r="V2421" i="1" s="1"/>
  <c r="R2421" i="1" s="1"/>
  <c r="C2420" i="1"/>
  <c r="V2420" i="1" s="1"/>
  <c r="R2420" i="1" s="1"/>
  <c r="C2419" i="1"/>
  <c r="V2419" i="1" s="1"/>
  <c r="R2419" i="1" s="1"/>
  <c r="C2418" i="1"/>
  <c r="V2418" i="1" s="1"/>
  <c r="R2418" i="1" s="1"/>
  <c r="C2417" i="1"/>
  <c r="V2417" i="1" s="1"/>
  <c r="R2417" i="1" s="1"/>
  <c r="C2416" i="1"/>
  <c r="V2416" i="1" s="1"/>
  <c r="R2416" i="1" s="1"/>
  <c r="C2415" i="1"/>
  <c r="V2415" i="1" s="1"/>
  <c r="R2415" i="1" s="1"/>
  <c r="C2414" i="1"/>
  <c r="V2414" i="1" s="1"/>
  <c r="R2414" i="1" s="1"/>
  <c r="C2413" i="1"/>
  <c r="V2413" i="1" s="1"/>
  <c r="R2413" i="1" s="1"/>
  <c r="C2412" i="1"/>
  <c r="V2412" i="1" s="1"/>
  <c r="R2412" i="1" s="1"/>
  <c r="C2411" i="1"/>
  <c r="V2411" i="1" s="1"/>
  <c r="R2411" i="1" s="1"/>
  <c r="C2410" i="1"/>
  <c r="V2410" i="1" s="1"/>
  <c r="R2410" i="1" s="1"/>
  <c r="C2409" i="1"/>
  <c r="V2409" i="1" s="1"/>
  <c r="R2409" i="1" s="1"/>
  <c r="C2408" i="1"/>
  <c r="V2408" i="1" s="1"/>
  <c r="R2408" i="1" s="1"/>
  <c r="C2407" i="1"/>
  <c r="V2407" i="1" s="1"/>
  <c r="R2407" i="1" s="1"/>
  <c r="C2406" i="1"/>
  <c r="V2406" i="1" s="1"/>
  <c r="R2406" i="1" s="1"/>
  <c r="C2405" i="1"/>
  <c r="V2405" i="1" s="1"/>
  <c r="R2405" i="1" s="1"/>
  <c r="C2404" i="1"/>
  <c r="V2404" i="1" s="1"/>
  <c r="R2404" i="1" s="1"/>
  <c r="C2403" i="1"/>
  <c r="V2403" i="1" s="1"/>
  <c r="R2403" i="1" s="1"/>
  <c r="C2402" i="1"/>
  <c r="V2402" i="1" s="1"/>
  <c r="R2402" i="1" s="1"/>
  <c r="C2401" i="1"/>
  <c r="V2401" i="1" s="1"/>
  <c r="R2401" i="1" s="1"/>
  <c r="C2400" i="1"/>
  <c r="V2400" i="1" s="1"/>
  <c r="R2400" i="1" s="1"/>
  <c r="C2399" i="1"/>
  <c r="V2399" i="1" s="1"/>
  <c r="R2399" i="1" s="1"/>
  <c r="C2398" i="1"/>
  <c r="V2398" i="1" s="1"/>
  <c r="R2398" i="1" s="1"/>
  <c r="C2397" i="1"/>
  <c r="V2397" i="1" s="1"/>
  <c r="R2397" i="1" s="1"/>
  <c r="C2396" i="1"/>
  <c r="V2396" i="1" s="1"/>
  <c r="R2396" i="1" s="1"/>
  <c r="C2395" i="1"/>
  <c r="V2395" i="1" s="1"/>
  <c r="R2395" i="1" s="1"/>
  <c r="C2394" i="1"/>
  <c r="V2394" i="1" s="1"/>
  <c r="R2394" i="1" s="1"/>
  <c r="C2393" i="1"/>
  <c r="V2393" i="1" s="1"/>
  <c r="R2393" i="1" s="1"/>
  <c r="C2392" i="1"/>
  <c r="V2392" i="1" s="1"/>
  <c r="R2392" i="1" s="1"/>
  <c r="C2391" i="1"/>
  <c r="V2391" i="1" s="1"/>
  <c r="R2391" i="1" s="1"/>
  <c r="C2390" i="1"/>
  <c r="V2390" i="1" s="1"/>
  <c r="R2390" i="1" s="1"/>
  <c r="C2389" i="1"/>
  <c r="V2389" i="1" s="1"/>
  <c r="R2389" i="1" s="1"/>
  <c r="C2388" i="1"/>
  <c r="V2388" i="1" s="1"/>
  <c r="R2388" i="1" s="1"/>
  <c r="C2387" i="1"/>
  <c r="V2387" i="1" s="1"/>
  <c r="R2387" i="1" s="1"/>
  <c r="C2386" i="1"/>
  <c r="V2386" i="1" s="1"/>
  <c r="R2386" i="1" s="1"/>
  <c r="C2385" i="1"/>
  <c r="V2385" i="1" s="1"/>
  <c r="R2385" i="1" s="1"/>
  <c r="C2384" i="1"/>
  <c r="V2384" i="1" s="1"/>
  <c r="R2384" i="1" s="1"/>
  <c r="C2383" i="1"/>
  <c r="V2383" i="1" s="1"/>
  <c r="R2383" i="1" s="1"/>
  <c r="C2382" i="1"/>
  <c r="V2382" i="1" s="1"/>
  <c r="R2382" i="1" s="1"/>
  <c r="C2381" i="1"/>
  <c r="V2381" i="1" s="1"/>
  <c r="R2381" i="1" s="1"/>
  <c r="C2380" i="1"/>
  <c r="V2380" i="1" s="1"/>
  <c r="R2380" i="1" s="1"/>
  <c r="C2379" i="1"/>
  <c r="V2379" i="1" s="1"/>
  <c r="R2379" i="1" s="1"/>
  <c r="C2378" i="1"/>
  <c r="V2378" i="1" s="1"/>
  <c r="R2378" i="1" s="1"/>
  <c r="C2377" i="1"/>
  <c r="V2377" i="1" s="1"/>
  <c r="R2377" i="1" s="1"/>
  <c r="C2376" i="1"/>
  <c r="V2376" i="1" s="1"/>
  <c r="R2376" i="1" s="1"/>
  <c r="C2375" i="1"/>
  <c r="V2375" i="1" s="1"/>
  <c r="R2375" i="1" s="1"/>
  <c r="C2374" i="1"/>
  <c r="V2374" i="1" s="1"/>
  <c r="R2374" i="1" s="1"/>
  <c r="C2373" i="1"/>
  <c r="V2373" i="1" s="1"/>
  <c r="R2373" i="1" s="1"/>
  <c r="C2372" i="1"/>
  <c r="V2372" i="1" s="1"/>
  <c r="R2372" i="1" s="1"/>
  <c r="C2371" i="1"/>
  <c r="V2371" i="1" s="1"/>
  <c r="R2371" i="1" s="1"/>
  <c r="C2370" i="1"/>
  <c r="V2370" i="1" s="1"/>
  <c r="R2370" i="1" s="1"/>
  <c r="C2369" i="1"/>
  <c r="V2369" i="1" s="1"/>
  <c r="R2369" i="1" s="1"/>
  <c r="C2368" i="1"/>
  <c r="V2368" i="1" s="1"/>
  <c r="R2368" i="1" s="1"/>
  <c r="C2367" i="1"/>
  <c r="V2367" i="1" s="1"/>
  <c r="R2367" i="1" s="1"/>
  <c r="C2366" i="1"/>
  <c r="V2366" i="1" s="1"/>
  <c r="R2366" i="1" s="1"/>
  <c r="C2365" i="1"/>
  <c r="V2365" i="1" s="1"/>
  <c r="R2365" i="1" s="1"/>
  <c r="C2364" i="1"/>
  <c r="V2364" i="1" s="1"/>
  <c r="R2364" i="1" s="1"/>
  <c r="C2363" i="1"/>
  <c r="V2363" i="1" s="1"/>
  <c r="R2363" i="1" s="1"/>
  <c r="C2362" i="1"/>
  <c r="V2362" i="1" s="1"/>
  <c r="R2362" i="1" s="1"/>
  <c r="C2361" i="1"/>
  <c r="V2361" i="1" s="1"/>
  <c r="R2361" i="1" s="1"/>
  <c r="C2360" i="1"/>
  <c r="V2360" i="1" s="1"/>
  <c r="R2360" i="1" s="1"/>
  <c r="C2359" i="1"/>
  <c r="V2359" i="1" s="1"/>
  <c r="R2359" i="1" s="1"/>
  <c r="C2358" i="1"/>
  <c r="V2358" i="1" s="1"/>
  <c r="R2358" i="1" s="1"/>
  <c r="C2357" i="1"/>
  <c r="V2357" i="1" s="1"/>
  <c r="R2357" i="1" s="1"/>
  <c r="C2356" i="1"/>
  <c r="V2356" i="1" s="1"/>
  <c r="R2356" i="1" s="1"/>
  <c r="C2355" i="1"/>
  <c r="V2355" i="1" s="1"/>
  <c r="R2355" i="1" s="1"/>
  <c r="C2354" i="1"/>
  <c r="V2354" i="1" s="1"/>
  <c r="R2354" i="1" s="1"/>
  <c r="C2353" i="1"/>
  <c r="V2353" i="1" s="1"/>
  <c r="R2353" i="1" s="1"/>
  <c r="C2352" i="1"/>
  <c r="V2352" i="1" s="1"/>
  <c r="R2352" i="1" s="1"/>
  <c r="C2351" i="1"/>
  <c r="V2351" i="1" s="1"/>
  <c r="R2351" i="1" s="1"/>
  <c r="C2350" i="1"/>
  <c r="V2350" i="1" s="1"/>
  <c r="R2350" i="1" s="1"/>
  <c r="C2349" i="1"/>
  <c r="V2349" i="1" s="1"/>
  <c r="R2349" i="1" s="1"/>
  <c r="C2348" i="1"/>
  <c r="V2348" i="1" s="1"/>
  <c r="R2348" i="1" s="1"/>
  <c r="C2347" i="1"/>
  <c r="V2347" i="1" s="1"/>
  <c r="R2347" i="1" s="1"/>
  <c r="C2346" i="1"/>
  <c r="V2346" i="1" s="1"/>
  <c r="R2346" i="1" s="1"/>
  <c r="C2345" i="1"/>
  <c r="V2345" i="1" s="1"/>
  <c r="R2345" i="1" s="1"/>
  <c r="C2344" i="1"/>
  <c r="V2344" i="1" s="1"/>
  <c r="R2344" i="1" s="1"/>
  <c r="C2343" i="1"/>
  <c r="V2343" i="1" s="1"/>
  <c r="R2343" i="1" s="1"/>
  <c r="C2342" i="1"/>
  <c r="V2342" i="1" s="1"/>
  <c r="R2342" i="1" s="1"/>
  <c r="C2341" i="1"/>
  <c r="V2341" i="1" s="1"/>
  <c r="R2341" i="1" s="1"/>
  <c r="C2340" i="1"/>
  <c r="V2340" i="1" s="1"/>
  <c r="R2340" i="1" s="1"/>
  <c r="C2339" i="1"/>
  <c r="V2339" i="1" s="1"/>
  <c r="R2339" i="1" s="1"/>
  <c r="C2338" i="1"/>
  <c r="V2338" i="1" s="1"/>
  <c r="R2338" i="1" s="1"/>
  <c r="C2337" i="1"/>
  <c r="V2337" i="1" s="1"/>
  <c r="R2337" i="1" s="1"/>
  <c r="C2336" i="1"/>
  <c r="V2336" i="1" s="1"/>
  <c r="R2336" i="1" s="1"/>
  <c r="C2335" i="1"/>
  <c r="V2335" i="1" s="1"/>
  <c r="R2335" i="1" s="1"/>
  <c r="C2334" i="1"/>
  <c r="V2334" i="1" s="1"/>
  <c r="R2334" i="1" s="1"/>
  <c r="C2333" i="1"/>
  <c r="V2333" i="1" s="1"/>
  <c r="R2333" i="1" s="1"/>
  <c r="C2332" i="1"/>
  <c r="V2332" i="1" s="1"/>
  <c r="R2332" i="1" s="1"/>
  <c r="C2331" i="1"/>
  <c r="V2331" i="1" s="1"/>
  <c r="R2331" i="1" s="1"/>
  <c r="C2330" i="1"/>
  <c r="V2330" i="1" s="1"/>
  <c r="R2330" i="1" s="1"/>
  <c r="C2329" i="1"/>
  <c r="V2329" i="1" s="1"/>
  <c r="R2329" i="1" s="1"/>
  <c r="C2328" i="1"/>
  <c r="V2328" i="1" s="1"/>
  <c r="R2328" i="1" s="1"/>
  <c r="C2327" i="1"/>
  <c r="V2327" i="1" s="1"/>
  <c r="R2327" i="1" s="1"/>
  <c r="C2326" i="1"/>
  <c r="V2326" i="1" s="1"/>
  <c r="R2326" i="1" s="1"/>
  <c r="C2325" i="1"/>
  <c r="V2325" i="1" s="1"/>
  <c r="R2325" i="1" s="1"/>
  <c r="C2324" i="1"/>
  <c r="V2324" i="1" s="1"/>
  <c r="R2324" i="1" s="1"/>
  <c r="C2323" i="1"/>
  <c r="V2323" i="1" s="1"/>
  <c r="R2323" i="1" s="1"/>
  <c r="C2322" i="1"/>
  <c r="V2322" i="1" s="1"/>
  <c r="R2322" i="1" s="1"/>
  <c r="C2321" i="1"/>
  <c r="V2321" i="1" s="1"/>
  <c r="R2321" i="1" s="1"/>
  <c r="C2320" i="1"/>
  <c r="V2320" i="1" s="1"/>
  <c r="R2320" i="1" s="1"/>
  <c r="C2319" i="1"/>
  <c r="V2319" i="1" s="1"/>
  <c r="R2319" i="1" s="1"/>
  <c r="C2318" i="1"/>
  <c r="V2318" i="1" s="1"/>
  <c r="R2318" i="1" s="1"/>
  <c r="C2317" i="1"/>
  <c r="V2317" i="1" s="1"/>
  <c r="R2317" i="1" s="1"/>
  <c r="C2316" i="1"/>
  <c r="V2316" i="1" s="1"/>
  <c r="R2316" i="1" s="1"/>
  <c r="C2315" i="1"/>
  <c r="V2315" i="1" s="1"/>
  <c r="R2315" i="1" s="1"/>
  <c r="C2314" i="1"/>
  <c r="V2314" i="1" s="1"/>
  <c r="R2314" i="1" s="1"/>
  <c r="C2313" i="1"/>
  <c r="V2313" i="1" s="1"/>
  <c r="R2313" i="1" s="1"/>
  <c r="C2312" i="1"/>
  <c r="V2312" i="1" s="1"/>
  <c r="R2312" i="1" s="1"/>
  <c r="C2311" i="1"/>
  <c r="V2311" i="1" s="1"/>
  <c r="R2311" i="1" s="1"/>
  <c r="C2310" i="1"/>
  <c r="V2310" i="1" s="1"/>
  <c r="R2310" i="1" s="1"/>
  <c r="C2309" i="1"/>
  <c r="V2309" i="1" s="1"/>
  <c r="R2309" i="1" s="1"/>
  <c r="C2308" i="1"/>
  <c r="V2308" i="1" s="1"/>
  <c r="R2308" i="1" s="1"/>
  <c r="C2307" i="1"/>
  <c r="V2307" i="1" s="1"/>
  <c r="R2307" i="1" s="1"/>
  <c r="C2306" i="1"/>
  <c r="V2306" i="1" s="1"/>
  <c r="R2306" i="1" s="1"/>
  <c r="C2305" i="1"/>
  <c r="V2305" i="1" s="1"/>
  <c r="R2305" i="1" s="1"/>
  <c r="C2304" i="1"/>
  <c r="V2304" i="1" s="1"/>
  <c r="R2304" i="1" s="1"/>
  <c r="C2303" i="1"/>
  <c r="V2303" i="1" s="1"/>
  <c r="R2303" i="1" s="1"/>
  <c r="C2302" i="1"/>
  <c r="V2302" i="1" s="1"/>
  <c r="R2302" i="1" s="1"/>
  <c r="C2301" i="1"/>
  <c r="V2301" i="1" s="1"/>
  <c r="R2301" i="1" s="1"/>
  <c r="C2300" i="1"/>
  <c r="V2300" i="1" s="1"/>
  <c r="R2300" i="1" s="1"/>
  <c r="C2299" i="1"/>
  <c r="V2299" i="1" s="1"/>
  <c r="R2299" i="1" s="1"/>
  <c r="C2298" i="1"/>
  <c r="V2298" i="1" s="1"/>
  <c r="R2298" i="1" s="1"/>
  <c r="C2297" i="1"/>
  <c r="V2297" i="1" s="1"/>
  <c r="R2297" i="1" s="1"/>
  <c r="C2296" i="1"/>
  <c r="V2296" i="1" s="1"/>
  <c r="R2296" i="1" s="1"/>
  <c r="C2295" i="1"/>
  <c r="V2295" i="1" s="1"/>
  <c r="R2295" i="1" s="1"/>
  <c r="C2294" i="1"/>
  <c r="V2294" i="1" s="1"/>
  <c r="R2294" i="1" s="1"/>
  <c r="C2293" i="1"/>
  <c r="V2293" i="1" s="1"/>
  <c r="R2293" i="1" s="1"/>
  <c r="C2292" i="1"/>
  <c r="V2292" i="1" s="1"/>
  <c r="R2292" i="1" s="1"/>
  <c r="C2291" i="1"/>
  <c r="V2291" i="1" s="1"/>
  <c r="R2291" i="1" s="1"/>
  <c r="C2290" i="1"/>
  <c r="V2290" i="1" s="1"/>
  <c r="R2290" i="1" s="1"/>
  <c r="C2289" i="1"/>
  <c r="V2289" i="1" s="1"/>
  <c r="R2289" i="1" s="1"/>
  <c r="C2288" i="1"/>
  <c r="V2288" i="1" s="1"/>
  <c r="R2288" i="1" s="1"/>
  <c r="C2287" i="1"/>
  <c r="V2287" i="1" s="1"/>
  <c r="R2287" i="1" s="1"/>
  <c r="C2286" i="1"/>
  <c r="V2286" i="1" s="1"/>
  <c r="R2286" i="1" s="1"/>
  <c r="C2285" i="1"/>
  <c r="V2285" i="1" s="1"/>
  <c r="R2285" i="1" s="1"/>
  <c r="C2284" i="1"/>
  <c r="V2284" i="1" s="1"/>
  <c r="R2284" i="1" s="1"/>
  <c r="C2283" i="1"/>
  <c r="V2283" i="1" s="1"/>
  <c r="R2283" i="1" s="1"/>
  <c r="C2282" i="1"/>
  <c r="V2282" i="1" s="1"/>
  <c r="R2282" i="1" s="1"/>
  <c r="C2281" i="1"/>
  <c r="V2281" i="1" s="1"/>
  <c r="R2281" i="1" s="1"/>
  <c r="C2280" i="1"/>
  <c r="V2280" i="1" s="1"/>
  <c r="R2280" i="1" s="1"/>
  <c r="C2279" i="1"/>
  <c r="V2279" i="1" s="1"/>
  <c r="R2279" i="1" s="1"/>
  <c r="C2278" i="1"/>
  <c r="V2278" i="1" s="1"/>
  <c r="R2278" i="1" s="1"/>
  <c r="C2277" i="1"/>
  <c r="V2277" i="1" s="1"/>
  <c r="R2277" i="1" s="1"/>
  <c r="C2276" i="1"/>
  <c r="V2276" i="1" s="1"/>
  <c r="R2276" i="1" s="1"/>
  <c r="C2275" i="1"/>
  <c r="V2275" i="1" s="1"/>
  <c r="R2275" i="1" s="1"/>
  <c r="C2274" i="1"/>
  <c r="V2274" i="1" s="1"/>
  <c r="R2274" i="1" s="1"/>
  <c r="C2273" i="1"/>
  <c r="V2273" i="1" s="1"/>
  <c r="R2273" i="1" s="1"/>
  <c r="C2272" i="1"/>
  <c r="V2272" i="1" s="1"/>
  <c r="R2272" i="1" s="1"/>
  <c r="C2271" i="1"/>
  <c r="V2271" i="1" s="1"/>
  <c r="R2271" i="1" s="1"/>
  <c r="C2270" i="1"/>
  <c r="V2270" i="1" s="1"/>
  <c r="R2270" i="1" s="1"/>
  <c r="C2269" i="1"/>
  <c r="V2269" i="1" s="1"/>
  <c r="R2269" i="1" s="1"/>
  <c r="C2268" i="1"/>
  <c r="V2268" i="1" s="1"/>
  <c r="R2268" i="1" s="1"/>
  <c r="C2267" i="1"/>
  <c r="V2267" i="1" s="1"/>
  <c r="R2267" i="1" s="1"/>
  <c r="C2266" i="1"/>
  <c r="V2266" i="1" s="1"/>
  <c r="R2266" i="1" s="1"/>
  <c r="C2265" i="1"/>
  <c r="V2265" i="1" s="1"/>
  <c r="R2265" i="1" s="1"/>
  <c r="C2264" i="1"/>
  <c r="V2264" i="1" s="1"/>
  <c r="R2264" i="1" s="1"/>
  <c r="C2263" i="1"/>
  <c r="V2263" i="1" s="1"/>
  <c r="R2263" i="1" s="1"/>
  <c r="C2262" i="1"/>
  <c r="V2262" i="1" s="1"/>
  <c r="R2262" i="1" s="1"/>
  <c r="C2261" i="1"/>
  <c r="V2261" i="1" s="1"/>
  <c r="R2261" i="1" s="1"/>
  <c r="C2260" i="1"/>
  <c r="V2260" i="1" s="1"/>
  <c r="R2260" i="1" s="1"/>
  <c r="C2259" i="1"/>
  <c r="V2259" i="1" s="1"/>
  <c r="R2259" i="1" s="1"/>
  <c r="C2258" i="1"/>
  <c r="V2258" i="1" s="1"/>
  <c r="R2258" i="1" s="1"/>
  <c r="C2257" i="1"/>
  <c r="V2257" i="1" s="1"/>
  <c r="R2257" i="1" s="1"/>
  <c r="C2256" i="1"/>
  <c r="V2256" i="1" s="1"/>
  <c r="R2256" i="1" s="1"/>
  <c r="C2255" i="1"/>
  <c r="V2255" i="1" s="1"/>
  <c r="R2255" i="1" s="1"/>
  <c r="C2254" i="1"/>
  <c r="V2254" i="1" s="1"/>
  <c r="R2254" i="1" s="1"/>
  <c r="C2253" i="1"/>
  <c r="V2253" i="1" s="1"/>
  <c r="R2253" i="1" s="1"/>
  <c r="C2252" i="1"/>
  <c r="V2252" i="1" s="1"/>
  <c r="R2252" i="1" s="1"/>
  <c r="C2251" i="1"/>
  <c r="V2251" i="1" s="1"/>
  <c r="R2251" i="1" s="1"/>
  <c r="C2250" i="1"/>
  <c r="V2250" i="1" s="1"/>
  <c r="R2250" i="1" s="1"/>
  <c r="C2249" i="1"/>
  <c r="V2249" i="1" s="1"/>
  <c r="R2249" i="1" s="1"/>
  <c r="C2248" i="1"/>
  <c r="V2248" i="1" s="1"/>
  <c r="R2248" i="1" s="1"/>
  <c r="C2247" i="1"/>
  <c r="V2247" i="1" s="1"/>
  <c r="R2247" i="1" s="1"/>
  <c r="C2246" i="1"/>
  <c r="V2246" i="1" s="1"/>
  <c r="R2246" i="1" s="1"/>
  <c r="C2245" i="1"/>
  <c r="V2245" i="1" s="1"/>
  <c r="R2245" i="1" s="1"/>
  <c r="C2244" i="1"/>
  <c r="V2244" i="1" s="1"/>
  <c r="R2244" i="1" s="1"/>
  <c r="C2243" i="1"/>
  <c r="V2243" i="1" s="1"/>
  <c r="R2243" i="1" s="1"/>
  <c r="C2242" i="1"/>
  <c r="V2242" i="1" s="1"/>
  <c r="R2242" i="1" s="1"/>
  <c r="C2241" i="1"/>
  <c r="V2241" i="1" s="1"/>
  <c r="R2241" i="1" s="1"/>
  <c r="C2240" i="1"/>
  <c r="V2240" i="1" s="1"/>
  <c r="R2240" i="1" s="1"/>
  <c r="C2239" i="1"/>
  <c r="V2239" i="1" s="1"/>
  <c r="R2239" i="1" s="1"/>
  <c r="C2238" i="1"/>
  <c r="V2238" i="1" s="1"/>
  <c r="R2238" i="1" s="1"/>
  <c r="C2237" i="1"/>
  <c r="V2237" i="1" s="1"/>
  <c r="R2237" i="1" s="1"/>
  <c r="C2236" i="1"/>
  <c r="V2236" i="1" s="1"/>
  <c r="R2236" i="1" s="1"/>
  <c r="C2235" i="1"/>
  <c r="V2235" i="1" s="1"/>
  <c r="R2235" i="1" s="1"/>
  <c r="C2234" i="1"/>
  <c r="V2234" i="1" s="1"/>
  <c r="R2234" i="1" s="1"/>
  <c r="C2233" i="1"/>
  <c r="V2233" i="1" s="1"/>
  <c r="R2233" i="1" s="1"/>
  <c r="C2232" i="1"/>
  <c r="V2232" i="1" s="1"/>
  <c r="R2232" i="1" s="1"/>
  <c r="C2231" i="1"/>
  <c r="V2231" i="1" s="1"/>
  <c r="R2231" i="1" s="1"/>
  <c r="C2230" i="1"/>
  <c r="V2230" i="1" s="1"/>
  <c r="R2230" i="1" s="1"/>
  <c r="C2229" i="1"/>
  <c r="V2229" i="1" s="1"/>
  <c r="R2229" i="1" s="1"/>
  <c r="C2228" i="1"/>
  <c r="V2228" i="1" s="1"/>
  <c r="R2228" i="1" s="1"/>
  <c r="C2227" i="1"/>
  <c r="V2227" i="1" s="1"/>
  <c r="R2227" i="1" s="1"/>
  <c r="C2226" i="1"/>
  <c r="V2226" i="1" s="1"/>
  <c r="R2226" i="1" s="1"/>
  <c r="C2225" i="1"/>
  <c r="V2225" i="1" s="1"/>
  <c r="R2225" i="1" s="1"/>
  <c r="C2224" i="1"/>
  <c r="V2224" i="1" s="1"/>
  <c r="R2224" i="1" s="1"/>
  <c r="C2223" i="1"/>
  <c r="V2223" i="1" s="1"/>
  <c r="R2223" i="1" s="1"/>
  <c r="C2222" i="1"/>
  <c r="V2222" i="1" s="1"/>
  <c r="R2222" i="1" s="1"/>
  <c r="C2221" i="1"/>
  <c r="V2221" i="1" s="1"/>
  <c r="R2221" i="1" s="1"/>
  <c r="C2220" i="1"/>
  <c r="V2220" i="1" s="1"/>
  <c r="R2220" i="1" s="1"/>
  <c r="C2219" i="1"/>
  <c r="V2219" i="1" s="1"/>
  <c r="R2219" i="1" s="1"/>
  <c r="C2218" i="1"/>
  <c r="V2218" i="1" s="1"/>
  <c r="R2218" i="1" s="1"/>
  <c r="C2217" i="1"/>
  <c r="V2217" i="1" s="1"/>
  <c r="R2217" i="1" s="1"/>
  <c r="C2216" i="1"/>
  <c r="V2216" i="1" s="1"/>
  <c r="R2216" i="1" s="1"/>
  <c r="C2215" i="1"/>
  <c r="V2215" i="1" s="1"/>
  <c r="R2215" i="1" s="1"/>
  <c r="C2214" i="1"/>
  <c r="V2214" i="1" s="1"/>
  <c r="R2214" i="1" s="1"/>
  <c r="C2213" i="1"/>
  <c r="V2213" i="1" s="1"/>
  <c r="R2213" i="1" s="1"/>
  <c r="C2212" i="1"/>
  <c r="V2212" i="1" s="1"/>
  <c r="R2212" i="1" s="1"/>
  <c r="C2211" i="1"/>
  <c r="V2211" i="1" s="1"/>
  <c r="R2211" i="1" s="1"/>
  <c r="C2210" i="1"/>
  <c r="V2210" i="1" s="1"/>
  <c r="R2210" i="1" s="1"/>
  <c r="C2209" i="1"/>
  <c r="V2209" i="1" s="1"/>
  <c r="R2209" i="1" s="1"/>
  <c r="C2208" i="1"/>
  <c r="V2208" i="1" s="1"/>
  <c r="R2208" i="1" s="1"/>
  <c r="C2207" i="1"/>
  <c r="V2207" i="1" s="1"/>
  <c r="R2207" i="1" s="1"/>
  <c r="C2206" i="1"/>
  <c r="V2206" i="1" s="1"/>
  <c r="R2206" i="1" s="1"/>
  <c r="C2205" i="1"/>
  <c r="V2205" i="1" s="1"/>
  <c r="R2205" i="1" s="1"/>
  <c r="C2204" i="1"/>
  <c r="V2204" i="1" s="1"/>
  <c r="R2204" i="1" s="1"/>
  <c r="C2203" i="1"/>
  <c r="V2203" i="1" s="1"/>
  <c r="R2203" i="1" s="1"/>
  <c r="C2202" i="1"/>
  <c r="V2202" i="1" s="1"/>
  <c r="R2202" i="1" s="1"/>
  <c r="C2201" i="1"/>
  <c r="V2201" i="1" s="1"/>
  <c r="R2201" i="1" s="1"/>
  <c r="C2200" i="1"/>
  <c r="V2200" i="1" s="1"/>
  <c r="R2200" i="1" s="1"/>
  <c r="C2199" i="1"/>
  <c r="V2199" i="1" s="1"/>
  <c r="R2199" i="1" s="1"/>
  <c r="C2198" i="1"/>
  <c r="V2198" i="1" s="1"/>
  <c r="R2198" i="1" s="1"/>
  <c r="C2197" i="1"/>
  <c r="V2197" i="1" s="1"/>
  <c r="R2197" i="1" s="1"/>
  <c r="C2196" i="1"/>
  <c r="V2196" i="1" s="1"/>
  <c r="R2196" i="1" s="1"/>
  <c r="C2195" i="1"/>
  <c r="V2195" i="1" s="1"/>
  <c r="R2195" i="1" s="1"/>
  <c r="C2194" i="1"/>
  <c r="V2194" i="1" s="1"/>
  <c r="R2194" i="1" s="1"/>
  <c r="C2193" i="1"/>
  <c r="V2193" i="1" s="1"/>
  <c r="R2193" i="1" s="1"/>
  <c r="C2192" i="1"/>
  <c r="V2192" i="1" s="1"/>
  <c r="R2192" i="1" s="1"/>
  <c r="C2191" i="1"/>
  <c r="V2191" i="1" s="1"/>
  <c r="R2191" i="1" s="1"/>
  <c r="C2190" i="1"/>
  <c r="V2190" i="1" s="1"/>
  <c r="R2190" i="1" s="1"/>
  <c r="C2189" i="1"/>
  <c r="V2189" i="1" s="1"/>
  <c r="R2189" i="1" s="1"/>
  <c r="C2188" i="1"/>
  <c r="V2188" i="1" s="1"/>
  <c r="R2188" i="1" s="1"/>
  <c r="C2187" i="1"/>
  <c r="V2187" i="1" s="1"/>
  <c r="R2187" i="1" s="1"/>
  <c r="C2186" i="1"/>
  <c r="V2186" i="1" s="1"/>
  <c r="R2186" i="1" s="1"/>
  <c r="C2185" i="1"/>
  <c r="V2185" i="1" s="1"/>
  <c r="R2185" i="1" s="1"/>
  <c r="C2184" i="1"/>
  <c r="V2184" i="1" s="1"/>
  <c r="R2184" i="1" s="1"/>
  <c r="C2183" i="1"/>
  <c r="V2183" i="1" s="1"/>
  <c r="R2183" i="1" s="1"/>
  <c r="C2182" i="1"/>
  <c r="V2182" i="1" s="1"/>
  <c r="R2182" i="1" s="1"/>
  <c r="C2181" i="1"/>
  <c r="V2181" i="1" s="1"/>
  <c r="R2181" i="1" s="1"/>
  <c r="C2180" i="1"/>
  <c r="V2180" i="1" s="1"/>
  <c r="R2180" i="1" s="1"/>
  <c r="C2179" i="1"/>
  <c r="V2179" i="1" s="1"/>
  <c r="R2179" i="1" s="1"/>
  <c r="C2178" i="1"/>
  <c r="V2178" i="1" s="1"/>
  <c r="R2178" i="1" s="1"/>
  <c r="C2177" i="1"/>
  <c r="V2177" i="1" s="1"/>
  <c r="R2177" i="1" s="1"/>
  <c r="C2176" i="1"/>
  <c r="V2176" i="1" s="1"/>
  <c r="R2176" i="1" s="1"/>
  <c r="C2175" i="1"/>
  <c r="V2175" i="1" s="1"/>
  <c r="R2175" i="1" s="1"/>
  <c r="C2174" i="1"/>
  <c r="V2174" i="1" s="1"/>
  <c r="R2174" i="1" s="1"/>
  <c r="C2173" i="1"/>
  <c r="V2173" i="1" s="1"/>
  <c r="R2173" i="1" s="1"/>
  <c r="C2172" i="1"/>
  <c r="V2172" i="1" s="1"/>
  <c r="R2172" i="1" s="1"/>
  <c r="C2171" i="1"/>
  <c r="V2171" i="1" s="1"/>
  <c r="R2171" i="1" s="1"/>
  <c r="C2170" i="1"/>
  <c r="V2170" i="1" s="1"/>
  <c r="R2170" i="1" s="1"/>
  <c r="C2169" i="1"/>
  <c r="V2169" i="1" s="1"/>
  <c r="R2169" i="1" s="1"/>
  <c r="C2168" i="1"/>
  <c r="V2168" i="1" s="1"/>
  <c r="R2168" i="1" s="1"/>
  <c r="C2167" i="1"/>
  <c r="V2167" i="1" s="1"/>
  <c r="R2167" i="1" s="1"/>
  <c r="C2166" i="1"/>
  <c r="V2166" i="1" s="1"/>
  <c r="R2166" i="1" s="1"/>
  <c r="C2165" i="1"/>
  <c r="V2165" i="1" s="1"/>
  <c r="R2165" i="1" s="1"/>
  <c r="C2164" i="1"/>
  <c r="V2164" i="1" s="1"/>
  <c r="R2164" i="1" s="1"/>
  <c r="C2163" i="1"/>
  <c r="V2163" i="1" s="1"/>
  <c r="R2163" i="1" s="1"/>
  <c r="C2162" i="1"/>
  <c r="V2162" i="1" s="1"/>
  <c r="R2162" i="1" s="1"/>
  <c r="C2161" i="1"/>
  <c r="V2161" i="1" s="1"/>
  <c r="R2161" i="1" s="1"/>
  <c r="C2160" i="1"/>
  <c r="V2160" i="1" s="1"/>
  <c r="R2160" i="1" s="1"/>
  <c r="C2159" i="1"/>
  <c r="V2159" i="1" s="1"/>
  <c r="R2159" i="1" s="1"/>
  <c r="C2158" i="1"/>
  <c r="V2158" i="1" s="1"/>
  <c r="R2158" i="1" s="1"/>
  <c r="C2157" i="1"/>
  <c r="V2157" i="1" s="1"/>
  <c r="R2157" i="1" s="1"/>
  <c r="C2156" i="1"/>
  <c r="V2156" i="1" s="1"/>
  <c r="R2156" i="1" s="1"/>
  <c r="C2155" i="1"/>
  <c r="V2155" i="1" s="1"/>
  <c r="R2155" i="1" s="1"/>
  <c r="C2154" i="1"/>
  <c r="V2154" i="1" s="1"/>
  <c r="R2154" i="1" s="1"/>
  <c r="C2153" i="1"/>
  <c r="V2153" i="1" s="1"/>
  <c r="R2153" i="1" s="1"/>
  <c r="C2152" i="1"/>
  <c r="V2152" i="1" s="1"/>
  <c r="R2152" i="1" s="1"/>
  <c r="C2151" i="1"/>
  <c r="V2151" i="1" s="1"/>
  <c r="R2151" i="1" s="1"/>
  <c r="C2150" i="1"/>
  <c r="V2150" i="1" s="1"/>
  <c r="R2150" i="1" s="1"/>
  <c r="C2149" i="1"/>
  <c r="V2149" i="1" s="1"/>
  <c r="R2149" i="1" s="1"/>
  <c r="C2148" i="1"/>
  <c r="V2148" i="1" s="1"/>
  <c r="R2148" i="1" s="1"/>
  <c r="C2147" i="1"/>
  <c r="V2147" i="1" s="1"/>
  <c r="R2147" i="1" s="1"/>
  <c r="C2146" i="1"/>
  <c r="V2146" i="1" s="1"/>
  <c r="R2146" i="1" s="1"/>
  <c r="C2145" i="1"/>
  <c r="V2145" i="1" s="1"/>
  <c r="R2145" i="1" s="1"/>
  <c r="C2144" i="1"/>
  <c r="V2144" i="1" s="1"/>
  <c r="R2144" i="1" s="1"/>
  <c r="C2143" i="1"/>
  <c r="V2143" i="1" s="1"/>
  <c r="R2143" i="1" s="1"/>
  <c r="C2142" i="1"/>
  <c r="V2142" i="1" s="1"/>
  <c r="R2142" i="1" s="1"/>
  <c r="C2141" i="1"/>
  <c r="V2141" i="1" s="1"/>
  <c r="R2141" i="1" s="1"/>
  <c r="C2140" i="1"/>
  <c r="V2140" i="1" s="1"/>
  <c r="R2140" i="1" s="1"/>
  <c r="C2139" i="1"/>
  <c r="V2139" i="1" s="1"/>
  <c r="R2139" i="1" s="1"/>
  <c r="C2138" i="1"/>
  <c r="V2138" i="1" s="1"/>
  <c r="R2138" i="1" s="1"/>
  <c r="C2137" i="1"/>
  <c r="V2137" i="1" s="1"/>
  <c r="R2137" i="1" s="1"/>
  <c r="C2136" i="1"/>
  <c r="V2136" i="1" s="1"/>
  <c r="R2136" i="1" s="1"/>
  <c r="C2135" i="1"/>
  <c r="V2135" i="1" s="1"/>
  <c r="R2135" i="1" s="1"/>
  <c r="C2134" i="1"/>
  <c r="V2134" i="1" s="1"/>
  <c r="R2134" i="1" s="1"/>
  <c r="C2133" i="1"/>
  <c r="V2133" i="1" s="1"/>
  <c r="R2133" i="1" s="1"/>
  <c r="C2132" i="1"/>
  <c r="V2132" i="1" s="1"/>
  <c r="R2132" i="1" s="1"/>
  <c r="C2131" i="1"/>
  <c r="V2131" i="1" s="1"/>
  <c r="R2131" i="1" s="1"/>
  <c r="C2130" i="1"/>
  <c r="V2130" i="1" s="1"/>
  <c r="R2130" i="1" s="1"/>
  <c r="C2129" i="1"/>
  <c r="V2129" i="1" s="1"/>
  <c r="R2129" i="1" s="1"/>
  <c r="C2128" i="1"/>
  <c r="V2128" i="1" s="1"/>
  <c r="R2128" i="1" s="1"/>
  <c r="C2127" i="1"/>
  <c r="V2127" i="1" s="1"/>
  <c r="R2127" i="1" s="1"/>
  <c r="C2126" i="1"/>
  <c r="V2126" i="1" s="1"/>
  <c r="R2126" i="1" s="1"/>
  <c r="C2125" i="1"/>
  <c r="V2125" i="1" s="1"/>
  <c r="R2125" i="1" s="1"/>
  <c r="C2124" i="1"/>
  <c r="V2124" i="1" s="1"/>
  <c r="R2124" i="1" s="1"/>
  <c r="C2123" i="1"/>
  <c r="V2123" i="1" s="1"/>
  <c r="R2123" i="1" s="1"/>
  <c r="C2122" i="1"/>
  <c r="V2122" i="1" s="1"/>
  <c r="R2122" i="1" s="1"/>
  <c r="C2121" i="1"/>
  <c r="V2121" i="1" s="1"/>
  <c r="R2121" i="1" s="1"/>
  <c r="C2120" i="1"/>
  <c r="V2120" i="1" s="1"/>
  <c r="R2120" i="1" s="1"/>
  <c r="C2119" i="1"/>
  <c r="V2119" i="1" s="1"/>
  <c r="R2119" i="1" s="1"/>
  <c r="C2118" i="1"/>
  <c r="V2118" i="1" s="1"/>
  <c r="R2118" i="1" s="1"/>
  <c r="C2117" i="1"/>
  <c r="V2117" i="1" s="1"/>
  <c r="R2117" i="1" s="1"/>
  <c r="C2116" i="1"/>
  <c r="V2116" i="1" s="1"/>
  <c r="R2116" i="1" s="1"/>
  <c r="C2115" i="1"/>
  <c r="V2115" i="1" s="1"/>
  <c r="R2115" i="1" s="1"/>
  <c r="C2114" i="1"/>
  <c r="V2114" i="1" s="1"/>
  <c r="R2114" i="1" s="1"/>
  <c r="C2113" i="1"/>
  <c r="V2113" i="1" s="1"/>
  <c r="R2113" i="1" s="1"/>
  <c r="C2112" i="1"/>
  <c r="V2112" i="1" s="1"/>
  <c r="R2112" i="1" s="1"/>
  <c r="C2111" i="1"/>
  <c r="V2111" i="1" s="1"/>
  <c r="R2111" i="1" s="1"/>
  <c r="C2110" i="1"/>
  <c r="V2110" i="1" s="1"/>
  <c r="R2110" i="1" s="1"/>
  <c r="C2109" i="1"/>
  <c r="V2109" i="1" s="1"/>
  <c r="R2109" i="1" s="1"/>
  <c r="C2108" i="1"/>
  <c r="V2108" i="1" s="1"/>
  <c r="R2108" i="1" s="1"/>
  <c r="C2107" i="1"/>
  <c r="V2107" i="1" s="1"/>
  <c r="R2107" i="1" s="1"/>
  <c r="C2106" i="1"/>
  <c r="V2106" i="1" s="1"/>
  <c r="R2106" i="1" s="1"/>
  <c r="C2105" i="1"/>
  <c r="V2105" i="1" s="1"/>
  <c r="R2105" i="1" s="1"/>
  <c r="C2104" i="1"/>
  <c r="V2104" i="1" s="1"/>
  <c r="R2104" i="1" s="1"/>
  <c r="C2103" i="1"/>
  <c r="V2103" i="1" s="1"/>
  <c r="R2103" i="1" s="1"/>
  <c r="C2102" i="1"/>
  <c r="V2102" i="1" s="1"/>
  <c r="R2102" i="1" s="1"/>
  <c r="C2101" i="1"/>
  <c r="V2101" i="1" s="1"/>
  <c r="R2101" i="1" s="1"/>
  <c r="C2100" i="1"/>
  <c r="V2100" i="1" s="1"/>
  <c r="R2100" i="1" s="1"/>
  <c r="C2099" i="1"/>
  <c r="V2099" i="1" s="1"/>
  <c r="R2099" i="1" s="1"/>
  <c r="C2098" i="1"/>
  <c r="V2098" i="1" s="1"/>
  <c r="R2098" i="1" s="1"/>
  <c r="C2097" i="1"/>
  <c r="V2097" i="1" s="1"/>
  <c r="R2097" i="1" s="1"/>
  <c r="C2096" i="1"/>
  <c r="V2096" i="1" s="1"/>
  <c r="R2096" i="1" s="1"/>
  <c r="C2095" i="1"/>
  <c r="V2095" i="1" s="1"/>
  <c r="R2095" i="1" s="1"/>
  <c r="C2094" i="1"/>
  <c r="V2094" i="1" s="1"/>
  <c r="R2094" i="1" s="1"/>
  <c r="C2093" i="1"/>
  <c r="V2093" i="1" s="1"/>
  <c r="R2093" i="1" s="1"/>
  <c r="C2092" i="1"/>
  <c r="V2092" i="1" s="1"/>
  <c r="R2092" i="1" s="1"/>
  <c r="C2091" i="1"/>
  <c r="V2091" i="1" s="1"/>
  <c r="R2091" i="1" s="1"/>
  <c r="C2090" i="1"/>
  <c r="V2090" i="1" s="1"/>
  <c r="R2090" i="1" s="1"/>
  <c r="C2089" i="1"/>
  <c r="V2089" i="1" s="1"/>
  <c r="R2089" i="1" s="1"/>
  <c r="C2088" i="1"/>
  <c r="V2088" i="1" s="1"/>
  <c r="R2088" i="1" s="1"/>
  <c r="C2087" i="1"/>
  <c r="V2087" i="1" s="1"/>
  <c r="R2087" i="1" s="1"/>
  <c r="C2086" i="1"/>
  <c r="V2086" i="1" s="1"/>
  <c r="R2086" i="1" s="1"/>
  <c r="C2085" i="1"/>
  <c r="V2085" i="1" s="1"/>
  <c r="R2085" i="1" s="1"/>
  <c r="C2084" i="1"/>
  <c r="V2084" i="1" s="1"/>
  <c r="R2084" i="1" s="1"/>
  <c r="C2083" i="1"/>
  <c r="V2083" i="1" s="1"/>
  <c r="R2083" i="1" s="1"/>
  <c r="C2082" i="1"/>
  <c r="V2082" i="1" s="1"/>
  <c r="R2082" i="1" s="1"/>
  <c r="C2081" i="1"/>
  <c r="V2081" i="1" s="1"/>
  <c r="R2081" i="1" s="1"/>
  <c r="C2080" i="1"/>
  <c r="V2080" i="1" s="1"/>
  <c r="R2080" i="1" s="1"/>
  <c r="C2079" i="1"/>
  <c r="V2079" i="1" s="1"/>
  <c r="R2079" i="1" s="1"/>
  <c r="C2078" i="1"/>
  <c r="V2078" i="1" s="1"/>
  <c r="R2078" i="1" s="1"/>
  <c r="C2077" i="1"/>
  <c r="V2077" i="1" s="1"/>
  <c r="R2077" i="1" s="1"/>
  <c r="C2076" i="1"/>
  <c r="V2076" i="1" s="1"/>
  <c r="R2076" i="1" s="1"/>
  <c r="C2075" i="1"/>
  <c r="V2075" i="1" s="1"/>
  <c r="R2075" i="1" s="1"/>
  <c r="C2074" i="1"/>
  <c r="V2074" i="1" s="1"/>
  <c r="R2074" i="1" s="1"/>
  <c r="C2073" i="1"/>
  <c r="V2073" i="1" s="1"/>
  <c r="R2073" i="1" s="1"/>
  <c r="C2072" i="1"/>
  <c r="V2072" i="1" s="1"/>
  <c r="R2072" i="1" s="1"/>
  <c r="C2071" i="1"/>
  <c r="V2071" i="1" s="1"/>
  <c r="R2071" i="1" s="1"/>
  <c r="C2070" i="1"/>
  <c r="V2070" i="1" s="1"/>
  <c r="R2070" i="1" s="1"/>
  <c r="C2069" i="1"/>
  <c r="V2069" i="1" s="1"/>
  <c r="R2069" i="1" s="1"/>
  <c r="C2068" i="1"/>
  <c r="V2068" i="1" s="1"/>
  <c r="R2068" i="1" s="1"/>
  <c r="C2067" i="1"/>
  <c r="V2067" i="1" s="1"/>
  <c r="R2067" i="1" s="1"/>
  <c r="C2066" i="1"/>
  <c r="V2066" i="1" s="1"/>
  <c r="R2066" i="1" s="1"/>
  <c r="C2065" i="1"/>
  <c r="V2065" i="1" s="1"/>
  <c r="R2065" i="1" s="1"/>
  <c r="C2064" i="1"/>
  <c r="V2064" i="1" s="1"/>
  <c r="R2064" i="1" s="1"/>
  <c r="C2063" i="1"/>
  <c r="V2063" i="1" s="1"/>
  <c r="R2063" i="1" s="1"/>
  <c r="C2062" i="1"/>
  <c r="V2062" i="1" s="1"/>
  <c r="R2062" i="1" s="1"/>
  <c r="C2061" i="1"/>
  <c r="V2061" i="1" s="1"/>
  <c r="R2061" i="1" s="1"/>
  <c r="C2060" i="1"/>
  <c r="V2060" i="1" s="1"/>
  <c r="R2060" i="1" s="1"/>
  <c r="C2059" i="1"/>
  <c r="V2059" i="1" s="1"/>
  <c r="R2059" i="1" s="1"/>
  <c r="C2058" i="1"/>
  <c r="V2058" i="1" s="1"/>
  <c r="R2058" i="1" s="1"/>
  <c r="C2057" i="1"/>
  <c r="V2057" i="1" s="1"/>
  <c r="R2057" i="1" s="1"/>
  <c r="C2056" i="1"/>
  <c r="V2056" i="1" s="1"/>
  <c r="R2056" i="1" s="1"/>
  <c r="C2055" i="1"/>
  <c r="V2055" i="1" s="1"/>
  <c r="R2055" i="1" s="1"/>
  <c r="C2054" i="1"/>
  <c r="V2054" i="1" s="1"/>
  <c r="R2054" i="1" s="1"/>
  <c r="C2053" i="1"/>
  <c r="V2053" i="1" s="1"/>
  <c r="R2053" i="1" s="1"/>
  <c r="C2052" i="1"/>
  <c r="V2052" i="1" s="1"/>
  <c r="R2052" i="1" s="1"/>
  <c r="C2051" i="1"/>
  <c r="V2051" i="1" s="1"/>
  <c r="R2051" i="1" s="1"/>
  <c r="C2050" i="1"/>
  <c r="V2050" i="1" s="1"/>
  <c r="R2050" i="1" s="1"/>
  <c r="C2049" i="1"/>
  <c r="V2049" i="1" s="1"/>
  <c r="R2049" i="1" s="1"/>
  <c r="C2048" i="1"/>
  <c r="V2048" i="1" s="1"/>
  <c r="R2048" i="1" s="1"/>
  <c r="C2047" i="1"/>
  <c r="V2047" i="1" s="1"/>
  <c r="R2047" i="1" s="1"/>
  <c r="C2046" i="1"/>
  <c r="V2046" i="1" s="1"/>
  <c r="R2046" i="1" s="1"/>
  <c r="C2045" i="1"/>
  <c r="V2045" i="1" s="1"/>
  <c r="R2045" i="1" s="1"/>
  <c r="C2044" i="1"/>
  <c r="V2044" i="1" s="1"/>
  <c r="R2044" i="1" s="1"/>
  <c r="C2043" i="1"/>
  <c r="V2043" i="1" s="1"/>
  <c r="R2043" i="1" s="1"/>
  <c r="C2042" i="1"/>
  <c r="V2042" i="1" s="1"/>
  <c r="R2042" i="1" s="1"/>
  <c r="C2041" i="1"/>
  <c r="V2041" i="1" s="1"/>
  <c r="R2041" i="1" s="1"/>
  <c r="C2040" i="1"/>
  <c r="V2040" i="1" s="1"/>
  <c r="R2040" i="1" s="1"/>
  <c r="C2039" i="1"/>
  <c r="V2039" i="1" s="1"/>
  <c r="R2039" i="1" s="1"/>
  <c r="C2038" i="1"/>
  <c r="V2038" i="1" s="1"/>
  <c r="R2038" i="1" s="1"/>
  <c r="C2037" i="1"/>
  <c r="V2037" i="1" s="1"/>
  <c r="R2037" i="1" s="1"/>
  <c r="C2036" i="1"/>
  <c r="V2036" i="1" s="1"/>
  <c r="R2036" i="1" s="1"/>
  <c r="C2035" i="1"/>
  <c r="V2035" i="1" s="1"/>
  <c r="R2035" i="1" s="1"/>
  <c r="C2034" i="1"/>
  <c r="V2034" i="1" s="1"/>
  <c r="R2034" i="1" s="1"/>
  <c r="C2033" i="1"/>
  <c r="V2033" i="1" s="1"/>
  <c r="R2033" i="1" s="1"/>
  <c r="C2032" i="1"/>
  <c r="V2032" i="1" s="1"/>
  <c r="R2032" i="1" s="1"/>
  <c r="C2031" i="1"/>
  <c r="V2031" i="1" s="1"/>
  <c r="R2031" i="1" s="1"/>
  <c r="C2030" i="1"/>
  <c r="V2030" i="1" s="1"/>
  <c r="R2030" i="1" s="1"/>
  <c r="C2029" i="1"/>
  <c r="V2029" i="1" s="1"/>
  <c r="R2029" i="1" s="1"/>
  <c r="C2028" i="1"/>
  <c r="V2028" i="1" s="1"/>
  <c r="R2028" i="1" s="1"/>
  <c r="C2027" i="1"/>
  <c r="V2027" i="1" s="1"/>
  <c r="R2027" i="1" s="1"/>
  <c r="C2026" i="1"/>
  <c r="V2026" i="1" s="1"/>
  <c r="R2026" i="1" s="1"/>
  <c r="C2025" i="1"/>
  <c r="V2025" i="1" s="1"/>
  <c r="R2025" i="1" s="1"/>
  <c r="C2024" i="1"/>
  <c r="V2024" i="1" s="1"/>
  <c r="R2024" i="1" s="1"/>
  <c r="C2023" i="1"/>
  <c r="V2023" i="1" s="1"/>
  <c r="R2023" i="1" s="1"/>
  <c r="C2022" i="1"/>
  <c r="V2022" i="1" s="1"/>
  <c r="R2022" i="1" s="1"/>
  <c r="C2021" i="1"/>
  <c r="V2021" i="1" s="1"/>
  <c r="R2021" i="1" s="1"/>
  <c r="C2020" i="1"/>
  <c r="V2020" i="1" s="1"/>
  <c r="R2020" i="1" s="1"/>
  <c r="C2019" i="1"/>
  <c r="V2019" i="1" s="1"/>
  <c r="R2019" i="1" s="1"/>
  <c r="C2018" i="1"/>
  <c r="V2018" i="1" s="1"/>
  <c r="R2018" i="1" s="1"/>
  <c r="C2017" i="1"/>
  <c r="V2017" i="1" s="1"/>
  <c r="R2017" i="1" s="1"/>
  <c r="C2016" i="1"/>
  <c r="V2016" i="1" s="1"/>
  <c r="R2016" i="1" s="1"/>
  <c r="C2015" i="1"/>
  <c r="V2015" i="1" s="1"/>
  <c r="R2015" i="1" s="1"/>
  <c r="C2014" i="1"/>
  <c r="V2014" i="1" s="1"/>
  <c r="R2014" i="1" s="1"/>
  <c r="C2013" i="1"/>
  <c r="V2013" i="1" s="1"/>
  <c r="R2013" i="1" s="1"/>
  <c r="C2012" i="1"/>
  <c r="V2012" i="1" s="1"/>
  <c r="R2012" i="1" s="1"/>
  <c r="C2011" i="1"/>
  <c r="V2011" i="1" s="1"/>
  <c r="R2011" i="1" s="1"/>
  <c r="C2010" i="1"/>
  <c r="V2010" i="1" s="1"/>
  <c r="R2010" i="1" s="1"/>
  <c r="C2009" i="1"/>
  <c r="V2009" i="1" s="1"/>
  <c r="R2009" i="1" s="1"/>
  <c r="C2008" i="1"/>
  <c r="V2008" i="1" s="1"/>
  <c r="R2008" i="1" s="1"/>
  <c r="C2007" i="1"/>
  <c r="V2007" i="1" s="1"/>
  <c r="R2007" i="1" s="1"/>
  <c r="C2006" i="1"/>
  <c r="V2006" i="1" s="1"/>
  <c r="R2006" i="1" s="1"/>
  <c r="C2005" i="1"/>
  <c r="V2005" i="1" s="1"/>
  <c r="R2005" i="1" s="1"/>
  <c r="C2004" i="1"/>
  <c r="V2004" i="1" s="1"/>
  <c r="R2004" i="1" s="1"/>
  <c r="C2003" i="1"/>
  <c r="V2003" i="1" s="1"/>
  <c r="R2003" i="1" s="1"/>
  <c r="C2002" i="1"/>
  <c r="V2002" i="1" s="1"/>
  <c r="R2002" i="1" s="1"/>
  <c r="C2001" i="1"/>
  <c r="V2001" i="1" s="1"/>
  <c r="R2001" i="1" s="1"/>
  <c r="C2000" i="1"/>
  <c r="V2000" i="1" s="1"/>
  <c r="R2000" i="1" s="1"/>
  <c r="C1999" i="1"/>
  <c r="V1999" i="1" s="1"/>
  <c r="R1999" i="1" s="1"/>
  <c r="C1998" i="1"/>
  <c r="V1998" i="1" s="1"/>
  <c r="R1998" i="1" s="1"/>
  <c r="C1997" i="1"/>
  <c r="V1997" i="1" s="1"/>
  <c r="R1997" i="1" s="1"/>
  <c r="C1996" i="1"/>
  <c r="V1996" i="1" s="1"/>
  <c r="R1996" i="1" s="1"/>
  <c r="C1995" i="1"/>
  <c r="V1995" i="1" s="1"/>
  <c r="R1995" i="1" s="1"/>
  <c r="C1994" i="1"/>
  <c r="V1994" i="1" s="1"/>
  <c r="R1994" i="1" s="1"/>
  <c r="C1993" i="1"/>
  <c r="V1993" i="1" s="1"/>
  <c r="R1993" i="1" s="1"/>
  <c r="C1992" i="1"/>
  <c r="V1992" i="1" s="1"/>
  <c r="R1992" i="1" s="1"/>
  <c r="C1991" i="1"/>
  <c r="V1991" i="1" s="1"/>
  <c r="R1991" i="1" s="1"/>
  <c r="C1990" i="1"/>
  <c r="V1990" i="1" s="1"/>
  <c r="R1990" i="1" s="1"/>
  <c r="C1989" i="1"/>
  <c r="V1989" i="1" s="1"/>
  <c r="R1989" i="1" s="1"/>
  <c r="C1988" i="1"/>
  <c r="V1988" i="1" s="1"/>
  <c r="R1988" i="1" s="1"/>
  <c r="C1987" i="1"/>
  <c r="V1987" i="1" s="1"/>
  <c r="R1987" i="1" s="1"/>
  <c r="C1986" i="1"/>
  <c r="V1986" i="1" s="1"/>
  <c r="R1986" i="1" s="1"/>
  <c r="C1985" i="1"/>
  <c r="V1985" i="1" s="1"/>
  <c r="R1985" i="1" s="1"/>
  <c r="C1984" i="1"/>
  <c r="V1984" i="1" s="1"/>
  <c r="R1984" i="1" s="1"/>
  <c r="C1983" i="1"/>
  <c r="V1983" i="1" s="1"/>
  <c r="R1983" i="1" s="1"/>
  <c r="C1982" i="1"/>
  <c r="V1982" i="1" s="1"/>
  <c r="R1982" i="1" s="1"/>
  <c r="C1981" i="1"/>
  <c r="V1981" i="1" s="1"/>
  <c r="R1981" i="1" s="1"/>
  <c r="C1980" i="1"/>
  <c r="V1980" i="1" s="1"/>
  <c r="R1980" i="1" s="1"/>
  <c r="C1979" i="1"/>
  <c r="V1979" i="1" s="1"/>
  <c r="R1979" i="1" s="1"/>
  <c r="C1978" i="1"/>
  <c r="V1978" i="1" s="1"/>
  <c r="R1978" i="1" s="1"/>
  <c r="C1977" i="1"/>
  <c r="V1977" i="1" s="1"/>
  <c r="R1977" i="1" s="1"/>
  <c r="C1976" i="1"/>
  <c r="V1976" i="1" s="1"/>
  <c r="R1976" i="1" s="1"/>
  <c r="C1975" i="1"/>
  <c r="V1975" i="1" s="1"/>
  <c r="R1975" i="1" s="1"/>
  <c r="C1974" i="1"/>
  <c r="V1974" i="1" s="1"/>
  <c r="R1974" i="1" s="1"/>
  <c r="C1973" i="1"/>
  <c r="V1973" i="1" s="1"/>
  <c r="R1973" i="1" s="1"/>
  <c r="C1972" i="1"/>
  <c r="V1972" i="1" s="1"/>
  <c r="R1972" i="1" s="1"/>
  <c r="C1971" i="1"/>
  <c r="V1971" i="1" s="1"/>
  <c r="R1971" i="1" s="1"/>
  <c r="C1970" i="1"/>
  <c r="V1970" i="1" s="1"/>
  <c r="R1970" i="1" s="1"/>
  <c r="C1969" i="1"/>
  <c r="V1969" i="1" s="1"/>
  <c r="R1969" i="1" s="1"/>
  <c r="C1968" i="1"/>
  <c r="V1968" i="1" s="1"/>
  <c r="R1968" i="1" s="1"/>
  <c r="C1967" i="1"/>
  <c r="V1967" i="1" s="1"/>
  <c r="R1967" i="1" s="1"/>
  <c r="C1966" i="1"/>
  <c r="V1966" i="1" s="1"/>
  <c r="R1966" i="1" s="1"/>
  <c r="C1965" i="1"/>
  <c r="V1965" i="1" s="1"/>
  <c r="R1965" i="1" s="1"/>
  <c r="C1964" i="1"/>
  <c r="V1964" i="1" s="1"/>
  <c r="R1964" i="1" s="1"/>
  <c r="C1963" i="1"/>
  <c r="V1963" i="1" s="1"/>
  <c r="R1963" i="1" s="1"/>
  <c r="C1962" i="1"/>
  <c r="V1962" i="1" s="1"/>
  <c r="R1962" i="1" s="1"/>
  <c r="C1961" i="1"/>
  <c r="V1961" i="1" s="1"/>
  <c r="R1961" i="1" s="1"/>
  <c r="C1960" i="1"/>
  <c r="V1960" i="1" s="1"/>
  <c r="R1960" i="1" s="1"/>
  <c r="C1959" i="1"/>
  <c r="V1959" i="1" s="1"/>
  <c r="R1959" i="1" s="1"/>
  <c r="C1958" i="1"/>
  <c r="V1958" i="1" s="1"/>
  <c r="R1958" i="1" s="1"/>
  <c r="C1957" i="1"/>
  <c r="V1957" i="1" s="1"/>
  <c r="R1957" i="1" s="1"/>
  <c r="C1956" i="1"/>
  <c r="V1956" i="1" s="1"/>
  <c r="R1956" i="1" s="1"/>
  <c r="C1955" i="1"/>
  <c r="V1955" i="1" s="1"/>
  <c r="R1955" i="1" s="1"/>
  <c r="C1954" i="1"/>
  <c r="V1954" i="1" s="1"/>
  <c r="R1954" i="1" s="1"/>
  <c r="C1953" i="1"/>
  <c r="V1953" i="1" s="1"/>
  <c r="R1953" i="1" s="1"/>
  <c r="C1952" i="1"/>
  <c r="V1952" i="1" s="1"/>
  <c r="R1952" i="1" s="1"/>
  <c r="C1951" i="1"/>
  <c r="V1951" i="1" s="1"/>
  <c r="R1951" i="1" s="1"/>
  <c r="C1950" i="1"/>
  <c r="V1950" i="1" s="1"/>
  <c r="R1950" i="1" s="1"/>
  <c r="C1949" i="1"/>
  <c r="V1949" i="1" s="1"/>
  <c r="R1949" i="1" s="1"/>
  <c r="C1948" i="1"/>
  <c r="V1948" i="1" s="1"/>
  <c r="R1948" i="1" s="1"/>
  <c r="C1947" i="1"/>
  <c r="V1947" i="1" s="1"/>
  <c r="R1947" i="1" s="1"/>
  <c r="C1946" i="1"/>
  <c r="V1946" i="1" s="1"/>
  <c r="R1946" i="1" s="1"/>
  <c r="C1945" i="1"/>
  <c r="V1945" i="1" s="1"/>
  <c r="R1945" i="1" s="1"/>
  <c r="C1944" i="1"/>
  <c r="V1944" i="1" s="1"/>
  <c r="R1944" i="1" s="1"/>
  <c r="C1943" i="1"/>
  <c r="V1943" i="1" s="1"/>
  <c r="R1943" i="1" s="1"/>
  <c r="C1942" i="1"/>
  <c r="V1942" i="1" s="1"/>
  <c r="R1942" i="1" s="1"/>
  <c r="C1941" i="1"/>
  <c r="V1941" i="1" s="1"/>
  <c r="R1941" i="1" s="1"/>
  <c r="C1940" i="1"/>
  <c r="V1940" i="1" s="1"/>
  <c r="R1940" i="1" s="1"/>
  <c r="C1939" i="1"/>
  <c r="V1939" i="1" s="1"/>
  <c r="R1939" i="1" s="1"/>
  <c r="C1938" i="1"/>
  <c r="V1938" i="1" s="1"/>
  <c r="R1938" i="1" s="1"/>
  <c r="C1937" i="1"/>
  <c r="V1937" i="1" s="1"/>
  <c r="R1937" i="1" s="1"/>
  <c r="C1936" i="1"/>
  <c r="V1936" i="1" s="1"/>
  <c r="R1936" i="1" s="1"/>
  <c r="C1935" i="1"/>
  <c r="V1935" i="1" s="1"/>
  <c r="R1935" i="1" s="1"/>
  <c r="C1934" i="1"/>
  <c r="V1934" i="1" s="1"/>
  <c r="R1934" i="1" s="1"/>
  <c r="C1933" i="1"/>
  <c r="V1933" i="1" s="1"/>
  <c r="R1933" i="1" s="1"/>
  <c r="C1932" i="1"/>
  <c r="V1932" i="1" s="1"/>
  <c r="R1932" i="1" s="1"/>
  <c r="C1931" i="1"/>
  <c r="V1931" i="1" s="1"/>
  <c r="R1931" i="1" s="1"/>
  <c r="C1930" i="1"/>
  <c r="V1930" i="1" s="1"/>
  <c r="R1930" i="1" s="1"/>
  <c r="C1929" i="1"/>
  <c r="V1929" i="1" s="1"/>
  <c r="R1929" i="1" s="1"/>
  <c r="C1928" i="1"/>
  <c r="V1928" i="1" s="1"/>
  <c r="R1928" i="1" s="1"/>
  <c r="C1927" i="1"/>
  <c r="V1927" i="1" s="1"/>
  <c r="R1927" i="1" s="1"/>
  <c r="C1926" i="1"/>
  <c r="V1926" i="1" s="1"/>
  <c r="R1926" i="1" s="1"/>
  <c r="C1925" i="1"/>
  <c r="V1925" i="1" s="1"/>
  <c r="R1925" i="1" s="1"/>
  <c r="C1924" i="1"/>
  <c r="V1924" i="1" s="1"/>
  <c r="R1924" i="1" s="1"/>
  <c r="C1923" i="1"/>
  <c r="V1923" i="1" s="1"/>
  <c r="R1923" i="1" s="1"/>
  <c r="C1922" i="1"/>
  <c r="V1922" i="1" s="1"/>
  <c r="R1922" i="1" s="1"/>
  <c r="C1921" i="1"/>
  <c r="V1921" i="1" s="1"/>
  <c r="R1921" i="1" s="1"/>
  <c r="C1920" i="1"/>
  <c r="V1920" i="1" s="1"/>
  <c r="R1920" i="1" s="1"/>
  <c r="C1919" i="1"/>
  <c r="V1919" i="1" s="1"/>
  <c r="R1919" i="1" s="1"/>
  <c r="C1918" i="1"/>
  <c r="V1918" i="1" s="1"/>
  <c r="R1918" i="1" s="1"/>
  <c r="C1917" i="1"/>
  <c r="V1917" i="1" s="1"/>
  <c r="R1917" i="1" s="1"/>
  <c r="C1916" i="1"/>
  <c r="V1916" i="1" s="1"/>
  <c r="R1916" i="1" s="1"/>
  <c r="C1915" i="1"/>
  <c r="V1915" i="1" s="1"/>
  <c r="R1915" i="1" s="1"/>
  <c r="C1914" i="1"/>
  <c r="V1914" i="1" s="1"/>
  <c r="R1914" i="1" s="1"/>
  <c r="C1913" i="1"/>
  <c r="V1913" i="1" s="1"/>
  <c r="R1913" i="1" s="1"/>
  <c r="C1912" i="1"/>
  <c r="V1912" i="1" s="1"/>
  <c r="R1912" i="1" s="1"/>
  <c r="C1911" i="1"/>
  <c r="V1911" i="1" s="1"/>
  <c r="R1911" i="1" s="1"/>
  <c r="C1910" i="1"/>
  <c r="V1910" i="1" s="1"/>
  <c r="R1910" i="1" s="1"/>
  <c r="C1909" i="1"/>
  <c r="V1909" i="1" s="1"/>
  <c r="R1909" i="1" s="1"/>
  <c r="C1908" i="1"/>
  <c r="V1908" i="1" s="1"/>
  <c r="R1908" i="1" s="1"/>
  <c r="C1907" i="1"/>
  <c r="V1907" i="1" s="1"/>
  <c r="R1907" i="1" s="1"/>
  <c r="C1906" i="1"/>
  <c r="V1906" i="1" s="1"/>
  <c r="R1906" i="1" s="1"/>
  <c r="C1905" i="1"/>
  <c r="V1905" i="1" s="1"/>
  <c r="R1905" i="1" s="1"/>
  <c r="C1904" i="1"/>
  <c r="V1904" i="1" s="1"/>
  <c r="R1904" i="1" s="1"/>
  <c r="C1903" i="1"/>
  <c r="V1903" i="1" s="1"/>
  <c r="R1903" i="1" s="1"/>
  <c r="C1902" i="1"/>
  <c r="V1902" i="1" s="1"/>
  <c r="R1902" i="1" s="1"/>
  <c r="C1901" i="1"/>
  <c r="V1901" i="1" s="1"/>
  <c r="R1901" i="1" s="1"/>
  <c r="C1900" i="1"/>
  <c r="V1900" i="1" s="1"/>
  <c r="R1900" i="1" s="1"/>
  <c r="C1899" i="1"/>
  <c r="V1899" i="1" s="1"/>
  <c r="R1899" i="1" s="1"/>
  <c r="C1898" i="1"/>
  <c r="V1898" i="1" s="1"/>
  <c r="R1898" i="1" s="1"/>
  <c r="C1897" i="1"/>
  <c r="V1897" i="1" s="1"/>
  <c r="R1897" i="1" s="1"/>
  <c r="C1896" i="1"/>
  <c r="V1896" i="1" s="1"/>
  <c r="R1896" i="1" s="1"/>
  <c r="C1895" i="1"/>
  <c r="V1895" i="1" s="1"/>
  <c r="R1895" i="1" s="1"/>
  <c r="C1894" i="1"/>
  <c r="V1894" i="1" s="1"/>
  <c r="R1894" i="1" s="1"/>
  <c r="C1893" i="1"/>
  <c r="V1893" i="1" s="1"/>
  <c r="R1893" i="1" s="1"/>
  <c r="C1892" i="1"/>
  <c r="V1892" i="1" s="1"/>
  <c r="R1892" i="1" s="1"/>
  <c r="C1891" i="1"/>
  <c r="V1891" i="1" s="1"/>
  <c r="R1891" i="1" s="1"/>
  <c r="C1890" i="1"/>
  <c r="V1890" i="1" s="1"/>
  <c r="R1890" i="1" s="1"/>
  <c r="C1889" i="1"/>
  <c r="V1889" i="1" s="1"/>
  <c r="R1889" i="1" s="1"/>
  <c r="C1888" i="1"/>
  <c r="V1888" i="1" s="1"/>
  <c r="R1888" i="1" s="1"/>
  <c r="C1887" i="1"/>
  <c r="V1887" i="1" s="1"/>
  <c r="R1887" i="1" s="1"/>
  <c r="C1886" i="1"/>
  <c r="V1886" i="1" s="1"/>
  <c r="R1886" i="1" s="1"/>
  <c r="C1885" i="1"/>
  <c r="V1885" i="1" s="1"/>
  <c r="R1885" i="1" s="1"/>
  <c r="C1884" i="1"/>
  <c r="V1884" i="1" s="1"/>
  <c r="R1884" i="1" s="1"/>
  <c r="C1883" i="1"/>
  <c r="V1883" i="1" s="1"/>
  <c r="R1883" i="1" s="1"/>
  <c r="C1882" i="1"/>
  <c r="V1882" i="1" s="1"/>
  <c r="R1882" i="1" s="1"/>
  <c r="C1881" i="1"/>
  <c r="V1881" i="1" s="1"/>
  <c r="R1881" i="1" s="1"/>
  <c r="C1880" i="1"/>
  <c r="V1880" i="1" s="1"/>
  <c r="R1880" i="1" s="1"/>
  <c r="C1879" i="1"/>
  <c r="V1879" i="1" s="1"/>
  <c r="R1879" i="1" s="1"/>
  <c r="C1878" i="1"/>
  <c r="V1878" i="1" s="1"/>
  <c r="R1878" i="1" s="1"/>
  <c r="C1877" i="1"/>
  <c r="V1877" i="1" s="1"/>
  <c r="R1877" i="1" s="1"/>
  <c r="C1876" i="1"/>
  <c r="V1876" i="1" s="1"/>
  <c r="R1876" i="1" s="1"/>
  <c r="C1875" i="1"/>
  <c r="V1875" i="1" s="1"/>
  <c r="R1875" i="1" s="1"/>
  <c r="C1874" i="1"/>
  <c r="V1874" i="1" s="1"/>
  <c r="R1874" i="1" s="1"/>
  <c r="C1873" i="1"/>
  <c r="V1873" i="1" s="1"/>
  <c r="R1873" i="1" s="1"/>
  <c r="C1872" i="1"/>
  <c r="V1872" i="1" s="1"/>
  <c r="R1872" i="1" s="1"/>
  <c r="C1871" i="1"/>
  <c r="V1871" i="1" s="1"/>
  <c r="R1871" i="1" s="1"/>
  <c r="C1870" i="1"/>
  <c r="V1870" i="1" s="1"/>
  <c r="R1870" i="1" s="1"/>
  <c r="C1869" i="1"/>
  <c r="V1869" i="1" s="1"/>
  <c r="R1869" i="1" s="1"/>
  <c r="C1868" i="1"/>
  <c r="V1868" i="1" s="1"/>
  <c r="R1868" i="1" s="1"/>
  <c r="C1867" i="1"/>
  <c r="V1867" i="1" s="1"/>
  <c r="R1867" i="1" s="1"/>
  <c r="C1866" i="1"/>
  <c r="V1866" i="1" s="1"/>
  <c r="R1866" i="1" s="1"/>
  <c r="C1865" i="1"/>
  <c r="V1865" i="1" s="1"/>
  <c r="R1865" i="1" s="1"/>
  <c r="C1864" i="1"/>
  <c r="V1864" i="1" s="1"/>
  <c r="R1864" i="1" s="1"/>
  <c r="C1863" i="1"/>
  <c r="V1863" i="1" s="1"/>
  <c r="R1863" i="1" s="1"/>
  <c r="C1862" i="1"/>
  <c r="V1862" i="1" s="1"/>
  <c r="R1862" i="1" s="1"/>
  <c r="C1861" i="1"/>
  <c r="V1861" i="1" s="1"/>
  <c r="R1861" i="1" s="1"/>
  <c r="C1860" i="1"/>
  <c r="V1860" i="1" s="1"/>
  <c r="R1860" i="1" s="1"/>
  <c r="C1859" i="1"/>
  <c r="V1859" i="1" s="1"/>
  <c r="R1859" i="1" s="1"/>
  <c r="C1858" i="1"/>
  <c r="V1858" i="1" s="1"/>
  <c r="R1858" i="1" s="1"/>
  <c r="C1857" i="1"/>
  <c r="V1857" i="1" s="1"/>
  <c r="R1857" i="1" s="1"/>
  <c r="C1856" i="1"/>
  <c r="V1856" i="1" s="1"/>
  <c r="R1856" i="1" s="1"/>
  <c r="C1855" i="1"/>
  <c r="V1855" i="1" s="1"/>
  <c r="R1855" i="1" s="1"/>
  <c r="C1854" i="1"/>
  <c r="V1854" i="1" s="1"/>
  <c r="R1854" i="1" s="1"/>
  <c r="C1853" i="1"/>
  <c r="V1853" i="1" s="1"/>
  <c r="R1853" i="1" s="1"/>
  <c r="C1852" i="1"/>
  <c r="V1852" i="1" s="1"/>
  <c r="R1852" i="1" s="1"/>
  <c r="C1851" i="1"/>
  <c r="V1851" i="1" s="1"/>
  <c r="R1851" i="1" s="1"/>
  <c r="C1850" i="1"/>
  <c r="V1850" i="1" s="1"/>
  <c r="R1850" i="1" s="1"/>
  <c r="C1849" i="1"/>
  <c r="V1849" i="1" s="1"/>
  <c r="R1849" i="1" s="1"/>
  <c r="C1848" i="1"/>
  <c r="V1848" i="1" s="1"/>
  <c r="R1848" i="1" s="1"/>
  <c r="C1847" i="1"/>
  <c r="V1847" i="1" s="1"/>
  <c r="R1847" i="1" s="1"/>
  <c r="C1846" i="1"/>
  <c r="V1846" i="1" s="1"/>
  <c r="R1846" i="1" s="1"/>
  <c r="C1845" i="1"/>
  <c r="V1845" i="1" s="1"/>
  <c r="R1845" i="1" s="1"/>
  <c r="C1844" i="1"/>
  <c r="V1844" i="1" s="1"/>
  <c r="R1844" i="1" s="1"/>
  <c r="C1843" i="1"/>
  <c r="V1843" i="1" s="1"/>
  <c r="R1843" i="1" s="1"/>
  <c r="C1842" i="1"/>
  <c r="V1842" i="1" s="1"/>
  <c r="R1842" i="1" s="1"/>
  <c r="C1841" i="1"/>
  <c r="V1841" i="1" s="1"/>
  <c r="R1841" i="1" s="1"/>
  <c r="C1840" i="1"/>
  <c r="V1840" i="1" s="1"/>
  <c r="R1840" i="1" s="1"/>
  <c r="C1839" i="1"/>
  <c r="V1839" i="1" s="1"/>
  <c r="R1839" i="1" s="1"/>
  <c r="C1838" i="1"/>
  <c r="V1838" i="1" s="1"/>
  <c r="R1838" i="1" s="1"/>
  <c r="C1837" i="1"/>
  <c r="V1837" i="1" s="1"/>
  <c r="R1837" i="1" s="1"/>
  <c r="C1836" i="1"/>
  <c r="V1836" i="1" s="1"/>
  <c r="R1836" i="1" s="1"/>
  <c r="C1835" i="1"/>
  <c r="V1835" i="1" s="1"/>
  <c r="R1835" i="1" s="1"/>
  <c r="C1834" i="1"/>
  <c r="V1834" i="1" s="1"/>
  <c r="R1834" i="1" s="1"/>
  <c r="C1833" i="1"/>
  <c r="V1833" i="1" s="1"/>
  <c r="R1833" i="1" s="1"/>
  <c r="C1832" i="1"/>
  <c r="V1832" i="1" s="1"/>
  <c r="R1832" i="1" s="1"/>
  <c r="C1831" i="1"/>
  <c r="V1831" i="1" s="1"/>
  <c r="R1831" i="1" s="1"/>
  <c r="C1830" i="1"/>
  <c r="V1830" i="1" s="1"/>
  <c r="R1830" i="1" s="1"/>
  <c r="C1829" i="1"/>
  <c r="V1829" i="1" s="1"/>
  <c r="R1829" i="1" s="1"/>
  <c r="C1828" i="1"/>
  <c r="V1828" i="1" s="1"/>
  <c r="R1828" i="1" s="1"/>
  <c r="C1827" i="1"/>
  <c r="V1827" i="1" s="1"/>
  <c r="R1827" i="1" s="1"/>
  <c r="C1826" i="1"/>
  <c r="V1826" i="1" s="1"/>
  <c r="R1826" i="1" s="1"/>
  <c r="C1825" i="1"/>
  <c r="V1825" i="1" s="1"/>
  <c r="R1825" i="1" s="1"/>
  <c r="C1824" i="1"/>
  <c r="V1824" i="1" s="1"/>
  <c r="R1824" i="1" s="1"/>
  <c r="C1823" i="1"/>
  <c r="V1823" i="1" s="1"/>
  <c r="R1823" i="1" s="1"/>
  <c r="C1822" i="1"/>
  <c r="V1822" i="1" s="1"/>
  <c r="R1822" i="1" s="1"/>
  <c r="C1821" i="1"/>
  <c r="V1821" i="1" s="1"/>
  <c r="R1821" i="1" s="1"/>
  <c r="C1820" i="1"/>
  <c r="V1820" i="1" s="1"/>
  <c r="R1820" i="1" s="1"/>
  <c r="C1819" i="1"/>
  <c r="V1819" i="1" s="1"/>
  <c r="R1819" i="1" s="1"/>
  <c r="C1818" i="1"/>
  <c r="V1818" i="1" s="1"/>
  <c r="R1818" i="1" s="1"/>
  <c r="C1817" i="1"/>
  <c r="V1817" i="1" s="1"/>
  <c r="R1817" i="1" s="1"/>
  <c r="C1816" i="1"/>
  <c r="V1816" i="1" s="1"/>
  <c r="R1816" i="1" s="1"/>
  <c r="C1815" i="1"/>
  <c r="V1815" i="1" s="1"/>
  <c r="R1815" i="1" s="1"/>
  <c r="C1814" i="1"/>
  <c r="V1814" i="1" s="1"/>
  <c r="R1814" i="1" s="1"/>
  <c r="C1813" i="1"/>
  <c r="V1813" i="1" s="1"/>
  <c r="R1813" i="1" s="1"/>
  <c r="C1812" i="1"/>
  <c r="V1812" i="1" s="1"/>
  <c r="R1812" i="1" s="1"/>
  <c r="C1811" i="1"/>
  <c r="V1811" i="1" s="1"/>
  <c r="R1811" i="1" s="1"/>
  <c r="C1810" i="1"/>
  <c r="V1810" i="1" s="1"/>
  <c r="R1810" i="1" s="1"/>
  <c r="C1809" i="1"/>
  <c r="V1809" i="1" s="1"/>
  <c r="R1809" i="1" s="1"/>
  <c r="C1808" i="1"/>
  <c r="V1808" i="1" s="1"/>
  <c r="R1808" i="1" s="1"/>
  <c r="C1807" i="1"/>
  <c r="V1807" i="1" s="1"/>
  <c r="R1807" i="1" s="1"/>
  <c r="C1806" i="1"/>
  <c r="V1806" i="1" s="1"/>
  <c r="R1806" i="1" s="1"/>
  <c r="C1805" i="1"/>
  <c r="V1805" i="1" s="1"/>
  <c r="R1805" i="1" s="1"/>
  <c r="C1804" i="1"/>
  <c r="V1804" i="1" s="1"/>
  <c r="R1804" i="1" s="1"/>
  <c r="C1803" i="1"/>
  <c r="V1803" i="1" s="1"/>
  <c r="R1803" i="1" s="1"/>
  <c r="C1802" i="1"/>
  <c r="V1802" i="1" s="1"/>
  <c r="R1802" i="1" s="1"/>
  <c r="C1801" i="1"/>
  <c r="V1801" i="1" s="1"/>
  <c r="R1801" i="1" s="1"/>
  <c r="C1800" i="1"/>
  <c r="V1800" i="1" s="1"/>
  <c r="R1800" i="1" s="1"/>
  <c r="C1799" i="1"/>
  <c r="V1799" i="1" s="1"/>
  <c r="R1799" i="1" s="1"/>
  <c r="C1798" i="1"/>
  <c r="V1798" i="1" s="1"/>
  <c r="R1798" i="1" s="1"/>
  <c r="C1797" i="1"/>
  <c r="V1797" i="1" s="1"/>
  <c r="R1797" i="1" s="1"/>
  <c r="C1796" i="1"/>
  <c r="V1796" i="1" s="1"/>
  <c r="R1796" i="1" s="1"/>
  <c r="C1795" i="1"/>
  <c r="V1795" i="1" s="1"/>
  <c r="R1795" i="1" s="1"/>
  <c r="C1794" i="1"/>
  <c r="V1794" i="1" s="1"/>
  <c r="R1794" i="1" s="1"/>
  <c r="C1793" i="1"/>
  <c r="V1793" i="1" s="1"/>
  <c r="R1793" i="1" s="1"/>
  <c r="C1792" i="1"/>
  <c r="V1792" i="1" s="1"/>
  <c r="R1792" i="1" s="1"/>
  <c r="C1791" i="1"/>
  <c r="V1791" i="1" s="1"/>
  <c r="R1791" i="1" s="1"/>
  <c r="C1790" i="1"/>
  <c r="V1790" i="1" s="1"/>
  <c r="R1790" i="1" s="1"/>
  <c r="C1789" i="1"/>
  <c r="V1789" i="1" s="1"/>
  <c r="R1789" i="1" s="1"/>
  <c r="C1788" i="1"/>
  <c r="V1788" i="1" s="1"/>
  <c r="R1788" i="1" s="1"/>
  <c r="C1787" i="1"/>
  <c r="V1787" i="1" s="1"/>
  <c r="R1787" i="1" s="1"/>
  <c r="C1786" i="1"/>
  <c r="V1786" i="1" s="1"/>
  <c r="R1786" i="1" s="1"/>
  <c r="C1785" i="1"/>
  <c r="V1785" i="1" s="1"/>
  <c r="R1785" i="1" s="1"/>
  <c r="C1784" i="1"/>
  <c r="V1784" i="1" s="1"/>
  <c r="R1784" i="1" s="1"/>
  <c r="C1783" i="1"/>
  <c r="V1783" i="1" s="1"/>
  <c r="R1783" i="1" s="1"/>
  <c r="C1782" i="1"/>
  <c r="V1782" i="1" s="1"/>
  <c r="R1782" i="1" s="1"/>
  <c r="C1781" i="1"/>
  <c r="V1781" i="1" s="1"/>
  <c r="R1781" i="1" s="1"/>
  <c r="C1780" i="1"/>
  <c r="V1780" i="1" s="1"/>
  <c r="R1780" i="1" s="1"/>
  <c r="C1779" i="1"/>
  <c r="V1779" i="1" s="1"/>
  <c r="R1779" i="1" s="1"/>
  <c r="C1778" i="1"/>
  <c r="V1778" i="1" s="1"/>
  <c r="R1778" i="1" s="1"/>
  <c r="C1777" i="1"/>
  <c r="V1777" i="1" s="1"/>
  <c r="R1777" i="1" s="1"/>
  <c r="C1776" i="1"/>
  <c r="V1776" i="1" s="1"/>
  <c r="R1776" i="1" s="1"/>
  <c r="C1775" i="1"/>
  <c r="V1775" i="1" s="1"/>
  <c r="R1775" i="1" s="1"/>
  <c r="C1774" i="1"/>
  <c r="V1774" i="1" s="1"/>
  <c r="R1774" i="1" s="1"/>
  <c r="C1773" i="1"/>
  <c r="V1773" i="1" s="1"/>
  <c r="R1773" i="1" s="1"/>
  <c r="C1772" i="1"/>
  <c r="V1772" i="1" s="1"/>
  <c r="R1772" i="1" s="1"/>
  <c r="C1771" i="1"/>
  <c r="V1771" i="1" s="1"/>
  <c r="R1771" i="1" s="1"/>
  <c r="C1770" i="1"/>
  <c r="V1770" i="1" s="1"/>
  <c r="R1770" i="1" s="1"/>
  <c r="C1769" i="1"/>
  <c r="V1769" i="1" s="1"/>
  <c r="R1769" i="1" s="1"/>
  <c r="C1768" i="1"/>
  <c r="V1768" i="1" s="1"/>
  <c r="R1768" i="1" s="1"/>
  <c r="C1767" i="1"/>
  <c r="V1767" i="1" s="1"/>
  <c r="R1767" i="1" s="1"/>
  <c r="C1766" i="1"/>
  <c r="V1766" i="1" s="1"/>
  <c r="R1766" i="1" s="1"/>
  <c r="C1765" i="1"/>
  <c r="V1765" i="1" s="1"/>
  <c r="R1765" i="1" s="1"/>
  <c r="C1764" i="1"/>
  <c r="V1764" i="1" s="1"/>
  <c r="R1764" i="1" s="1"/>
  <c r="C1763" i="1"/>
  <c r="V1763" i="1" s="1"/>
  <c r="R1763" i="1" s="1"/>
  <c r="C1762" i="1"/>
  <c r="V1762" i="1" s="1"/>
  <c r="R1762" i="1" s="1"/>
  <c r="C1761" i="1"/>
  <c r="V1761" i="1" s="1"/>
  <c r="R1761" i="1" s="1"/>
  <c r="C1760" i="1"/>
  <c r="V1760" i="1" s="1"/>
  <c r="R1760" i="1" s="1"/>
  <c r="C1759" i="1"/>
  <c r="V1759" i="1" s="1"/>
  <c r="R1759" i="1" s="1"/>
  <c r="C1758" i="1"/>
  <c r="V1758" i="1" s="1"/>
  <c r="R1758" i="1" s="1"/>
  <c r="C1757" i="1"/>
  <c r="V1757" i="1" s="1"/>
  <c r="R1757" i="1" s="1"/>
  <c r="C1756" i="1"/>
  <c r="V1756" i="1" s="1"/>
  <c r="R1756" i="1" s="1"/>
  <c r="C1755" i="1"/>
  <c r="V1755" i="1" s="1"/>
  <c r="R1755" i="1" s="1"/>
  <c r="C1754" i="1"/>
  <c r="V1754" i="1" s="1"/>
  <c r="R1754" i="1" s="1"/>
  <c r="C1753" i="1"/>
  <c r="V1753" i="1" s="1"/>
  <c r="R1753" i="1" s="1"/>
  <c r="C1752" i="1"/>
  <c r="V1752" i="1" s="1"/>
  <c r="R1752" i="1" s="1"/>
  <c r="C1751" i="1"/>
  <c r="V1751" i="1" s="1"/>
  <c r="R1751" i="1" s="1"/>
  <c r="C1750" i="1"/>
  <c r="V1750" i="1" s="1"/>
  <c r="R1750" i="1" s="1"/>
  <c r="C1749" i="1"/>
  <c r="V1749" i="1" s="1"/>
  <c r="R1749" i="1" s="1"/>
  <c r="C1748" i="1"/>
  <c r="V1748" i="1" s="1"/>
  <c r="R1748" i="1" s="1"/>
  <c r="C1747" i="1"/>
  <c r="V1747" i="1" s="1"/>
  <c r="R1747" i="1" s="1"/>
  <c r="C1746" i="1"/>
  <c r="V1746" i="1" s="1"/>
  <c r="R1746" i="1" s="1"/>
  <c r="C1745" i="1"/>
  <c r="V1745" i="1" s="1"/>
  <c r="R1745" i="1" s="1"/>
  <c r="C1744" i="1"/>
  <c r="V1744" i="1" s="1"/>
  <c r="R1744" i="1" s="1"/>
  <c r="C1743" i="1"/>
  <c r="V1743" i="1" s="1"/>
  <c r="R1743" i="1" s="1"/>
  <c r="C1742" i="1"/>
  <c r="V1742" i="1" s="1"/>
  <c r="R1742" i="1" s="1"/>
  <c r="C1741" i="1"/>
  <c r="V1741" i="1" s="1"/>
  <c r="R1741" i="1" s="1"/>
  <c r="C1740" i="1"/>
  <c r="V1740" i="1" s="1"/>
  <c r="R1740" i="1" s="1"/>
  <c r="C1739" i="1"/>
  <c r="V1739" i="1" s="1"/>
  <c r="R1739" i="1" s="1"/>
  <c r="C1738" i="1"/>
  <c r="V1738" i="1" s="1"/>
  <c r="R1738" i="1" s="1"/>
  <c r="C1737" i="1"/>
  <c r="V1737" i="1" s="1"/>
  <c r="R1737" i="1" s="1"/>
  <c r="C1736" i="1"/>
  <c r="V1736" i="1" s="1"/>
  <c r="R1736" i="1" s="1"/>
  <c r="C1735" i="1"/>
  <c r="V1735" i="1" s="1"/>
  <c r="R1735" i="1" s="1"/>
  <c r="C1734" i="1"/>
  <c r="V1734" i="1" s="1"/>
  <c r="R1734" i="1" s="1"/>
  <c r="C1733" i="1"/>
  <c r="V1733" i="1" s="1"/>
  <c r="R1733" i="1" s="1"/>
  <c r="C1732" i="1"/>
  <c r="V1732" i="1" s="1"/>
  <c r="R1732" i="1" s="1"/>
  <c r="C1731" i="1"/>
  <c r="V1731" i="1" s="1"/>
  <c r="R1731" i="1" s="1"/>
  <c r="C1730" i="1"/>
  <c r="V1730" i="1" s="1"/>
  <c r="R1730" i="1" s="1"/>
  <c r="C1729" i="1"/>
  <c r="V1729" i="1" s="1"/>
  <c r="R1729" i="1" s="1"/>
  <c r="C1728" i="1"/>
  <c r="V1728" i="1" s="1"/>
  <c r="R1728" i="1" s="1"/>
  <c r="C1727" i="1"/>
  <c r="V1727" i="1" s="1"/>
  <c r="R1727" i="1" s="1"/>
  <c r="C1726" i="1"/>
  <c r="V1726" i="1" s="1"/>
  <c r="R1726" i="1" s="1"/>
  <c r="C1725" i="1"/>
  <c r="V1725" i="1" s="1"/>
  <c r="R1725" i="1" s="1"/>
  <c r="C1724" i="1"/>
  <c r="V1724" i="1" s="1"/>
  <c r="R1724" i="1" s="1"/>
  <c r="C1723" i="1"/>
  <c r="V1723" i="1" s="1"/>
  <c r="R1723" i="1" s="1"/>
  <c r="C1722" i="1"/>
  <c r="V1722" i="1" s="1"/>
  <c r="R1722" i="1" s="1"/>
  <c r="C1721" i="1"/>
  <c r="V1721" i="1" s="1"/>
  <c r="R1721" i="1" s="1"/>
  <c r="C1720" i="1"/>
  <c r="V1720" i="1" s="1"/>
  <c r="R1720" i="1" s="1"/>
  <c r="C1719" i="1"/>
  <c r="V1719" i="1" s="1"/>
  <c r="R1719" i="1" s="1"/>
  <c r="C1718" i="1"/>
  <c r="V1718" i="1" s="1"/>
  <c r="R1718" i="1" s="1"/>
  <c r="C1717" i="1"/>
  <c r="V1717" i="1" s="1"/>
  <c r="R1717" i="1" s="1"/>
  <c r="C1716" i="1"/>
  <c r="V1716" i="1" s="1"/>
  <c r="R1716" i="1" s="1"/>
  <c r="C1715" i="1"/>
  <c r="V1715" i="1" s="1"/>
  <c r="R1715" i="1" s="1"/>
  <c r="C1714" i="1"/>
  <c r="V1714" i="1" s="1"/>
  <c r="R1714" i="1" s="1"/>
  <c r="C1713" i="1"/>
  <c r="V1713" i="1" s="1"/>
  <c r="R1713" i="1" s="1"/>
  <c r="C1712" i="1"/>
  <c r="V1712" i="1" s="1"/>
  <c r="R1712" i="1" s="1"/>
  <c r="C1711" i="1"/>
  <c r="V1711" i="1" s="1"/>
  <c r="R1711" i="1" s="1"/>
  <c r="C1710" i="1"/>
  <c r="V1710" i="1" s="1"/>
  <c r="R1710" i="1" s="1"/>
  <c r="C1709" i="1"/>
  <c r="V1709" i="1" s="1"/>
  <c r="R1709" i="1" s="1"/>
  <c r="C1708" i="1"/>
  <c r="V1708" i="1" s="1"/>
  <c r="R1708" i="1" s="1"/>
  <c r="C1707" i="1"/>
  <c r="V1707" i="1" s="1"/>
  <c r="R1707" i="1" s="1"/>
  <c r="C1706" i="1"/>
  <c r="V1706" i="1" s="1"/>
  <c r="R1706" i="1" s="1"/>
  <c r="C1705" i="1"/>
  <c r="V1705" i="1" s="1"/>
  <c r="R1705" i="1" s="1"/>
  <c r="C1704" i="1"/>
  <c r="V1704" i="1" s="1"/>
  <c r="R1704" i="1" s="1"/>
  <c r="C1703" i="1"/>
  <c r="V1703" i="1" s="1"/>
  <c r="R1703" i="1" s="1"/>
  <c r="C1702" i="1"/>
  <c r="V1702" i="1" s="1"/>
  <c r="R1702" i="1" s="1"/>
  <c r="C1701" i="1"/>
  <c r="V1701" i="1" s="1"/>
  <c r="R1701" i="1" s="1"/>
  <c r="C1700" i="1"/>
  <c r="V1700" i="1" s="1"/>
  <c r="R1700" i="1" s="1"/>
  <c r="C1699" i="1"/>
  <c r="V1699" i="1" s="1"/>
  <c r="R1699" i="1" s="1"/>
  <c r="C1698" i="1"/>
  <c r="V1698" i="1" s="1"/>
  <c r="R1698" i="1" s="1"/>
  <c r="C1697" i="1"/>
  <c r="V1697" i="1" s="1"/>
  <c r="R1697" i="1" s="1"/>
  <c r="C1696" i="1"/>
  <c r="V1696" i="1" s="1"/>
  <c r="R1696" i="1" s="1"/>
  <c r="C1695" i="1"/>
  <c r="V1695" i="1" s="1"/>
  <c r="R1695" i="1" s="1"/>
  <c r="C1694" i="1"/>
  <c r="V1694" i="1" s="1"/>
  <c r="R1694" i="1" s="1"/>
  <c r="C1693" i="1"/>
  <c r="V1693" i="1" s="1"/>
  <c r="R1693" i="1" s="1"/>
  <c r="C1692" i="1"/>
  <c r="V1692" i="1" s="1"/>
  <c r="R1692" i="1" s="1"/>
  <c r="C1691" i="1"/>
  <c r="V1691" i="1" s="1"/>
  <c r="R1691" i="1" s="1"/>
  <c r="C1690" i="1"/>
  <c r="V1690" i="1" s="1"/>
  <c r="R1690" i="1" s="1"/>
  <c r="C1689" i="1"/>
  <c r="V1689" i="1" s="1"/>
  <c r="R1689" i="1" s="1"/>
  <c r="C1688" i="1"/>
  <c r="V1688" i="1" s="1"/>
  <c r="R1688" i="1" s="1"/>
  <c r="C1687" i="1"/>
  <c r="V1687" i="1" s="1"/>
  <c r="R1687" i="1" s="1"/>
  <c r="C1686" i="1"/>
  <c r="V1686" i="1" s="1"/>
  <c r="R1686" i="1" s="1"/>
  <c r="C1685" i="1"/>
  <c r="V1685" i="1" s="1"/>
  <c r="R1685" i="1" s="1"/>
  <c r="C1684" i="1"/>
  <c r="V1684" i="1" s="1"/>
  <c r="R1684" i="1" s="1"/>
  <c r="C1683" i="1"/>
  <c r="V1683" i="1" s="1"/>
  <c r="R1683" i="1" s="1"/>
  <c r="C1682" i="1"/>
  <c r="V1682" i="1" s="1"/>
  <c r="R1682" i="1" s="1"/>
  <c r="C1681" i="1"/>
  <c r="V1681" i="1" s="1"/>
  <c r="R1681" i="1" s="1"/>
  <c r="C1680" i="1"/>
  <c r="V1680" i="1" s="1"/>
  <c r="R1680" i="1" s="1"/>
  <c r="C1679" i="1"/>
  <c r="V1679" i="1" s="1"/>
  <c r="R1679" i="1" s="1"/>
  <c r="C1678" i="1"/>
  <c r="V1678" i="1" s="1"/>
  <c r="R1678" i="1" s="1"/>
  <c r="C1677" i="1"/>
  <c r="V1677" i="1" s="1"/>
  <c r="R1677" i="1" s="1"/>
  <c r="C1676" i="1"/>
  <c r="V1676" i="1" s="1"/>
  <c r="R1676" i="1" s="1"/>
  <c r="C1675" i="1"/>
  <c r="V1675" i="1" s="1"/>
  <c r="R1675" i="1" s="1"/>
  <c r="C1674" i="1"/>
  <c r="V1674" i="1" s="1"/>
  <c r="R1674" i="1" s="1"/>
  <c r="C1673" i="1"/>
  <c r="V1673" i="1" s="1"/>
  <c r="R1673" i="1" s="1"/>
  <c r="C1672" i="1"/>
  <c r="V1672" i="1" s="1"/>
  <c r="R1672" i="1" s="1"/>
  <c r="C1671" i="1"/>
  <c r="V1671" i="1" s="1"/>
  <c r="R1671" i="1" s="1"/>
  <c r="C1670" i="1"/>
  <c r="V1670" i="1" s="1"/>
  <c r="R1670" i="1" s="1"/>
  <c r="C1669" i="1"/>
  <c r="V1669" i="1" s="1"/>
  <c r="R1669" i="1" s="1"/>
  <c r="C1668" i="1"/>
  <c r="V1668" i="1" s="1"/>
  <c r="R1668" i="1" s="1"/>
  <c r="C1667" i="1"/>
  <c r="V1667" i="1" s="1"/>
  <c r="R1667" i="1" s="1"/>
  <c r="C1666" i="1"/>
  <c r="V1666" i="1" s="1"/>
  <c r="R1666" i="1" s="1"/>
  <c r="C1665" i="1"/>
  <c r="V1665" i="1" s="1"/>
  <c r="R1665" i="1" s="1"/>
  <c r="C1664" i="1"/>
  <c r="V1664" i="1" s="1"/>
  <c r="R1664" i="1" s="1"/>
  <c r="C1663" i="1"/>
  <c r="V1663" i="1" s="1"/>
  <c r="R1663" i="1" s="1"/>
  <c r="C1662" i="1"/>
  <c r="V1662" i="1" s="1"/>
  <c r="R1662" i="1" s="1"/>
  <c r="C1661" i="1"/>
  <c r="V1661" i="1" s="1"/>
  <c r="R1661" i="1" s="1"/>
  <c r="C1660" i="1"/>
  <c r="V1660" i="1" s="1"/>
  <c r="R1660" i="1" s="1"/>
  <c r="C1659" i="1"/>
  <c r="V1659" i="1" s="1"/>
  <c r="R1659" i="1" s="1"/>
  <c r="C1658" i="1"/>
  <c r="V1658" i="1" s="1"/>
  <c r="R1658" i="1" s="1"/>
  <c r="C1657" i="1"/>
  <c r="V1657" i="1" s="1"/>
  <c r="R1657" i="1" s="1"/>
  <c r="C1656" i="1"/>
  <c r="V1656" i="1" s="1"/>
  <c r="R1656" i="1" s="1"/>
  <c r="C1655" i="1"/>
  <c r="V1655" i="1" s="1"/>
  <c r="R1655" i="1" s="1"/>
  <c r="C1654" i="1"/>
  <c r="V1654" i="1" s="1"/>
  <c r="R1654" i="1" s="1"/>
  <c r="C1653" i="1"/>
  <c r="V1653" i="1" s="1"/>
  <c r="R1653" i="1" s="1"/>
  <c r="C1652" i="1"/>
  <c r="V1652" i="1" s="1"/>
  <c r="R1652" i="1" s="1"/>
  <c r="C1651" i="1"/>
  <c r="V1651" i="1" s="1"/>
  <c r="R1651" i="1" s="1"/>
  <c r="C1650" i="1"/>
  <c r="V1650" i="1" s="1"/>
  <c r="R1650" i="1" s="1"/>
  <c r="C1649" i="1"/>
  <c r="V1649" i="1" s="1"/>
  <c r="R1649" i="1" s="1"/>
  <c r="C1648" i="1"/>
  <c r="V1648" i="1" s="1"/>
  <c r="R1648" i="1" s="1"/>
  <c r="C1647" i="1"/>
  <c r="V1647" i="1" s="1"/>
  <c r="R1647" i="1" s="1"/>
  <c r="C1646" i="1"/>
  <c r="V1646" i="1" s="1"/>
  <c r="R1646" i="1" s="1"/>
  <c r="C1645" i="1"/>
  <c r="V1645" i="1" s="1"/>
  <c r="R1645" i="1" s="1"/>
  <c r="C1644" i="1"/>
  <c r="V1644" i="1" s="1"/>
  <c r="R1644" i="1" s="1"/>
  <c r="C1643" i="1"/>
  <c r="V1643" i="1" s="1"/>
  <c r="R1643" i="1" s="1"/>
  <c r="C1642" i="1"/>
  <c r="V1642" i="1" s="1"/>
  <c r="R1642" i="1" s="1"/>
  <c r="C1641" i="1"/>
  <c r="V1641" i="1" s="1"/>
  <c r="R1641" i="1" s="1"/>
  <c r="C1640" i="1"/>
  <c r="V1640" i="1" s="1"/>
  <c r="R1640" i="1" s="1"/>
  <c r="C1639" i="1"/>
  <c r="V1639" i="1" s="1"/>
  <c r="R1639" i="1" s="1"/>
  <c r="C1638" i="1"/>
  <c r="V1638" i="1" s="1"/>
  <c r="R1638" i="1" s="1"/>
  <c r="C1637" i="1"/>
  <c r="V1637" i="1" s="1"/>
  <c r="R1637" i="1" s="1"/>
  <c r="C1636" i="1"/>
  <c r="V1636" i="1" s="1"/>
  <c r="R1636" i="1" s="1"/>
  <c r="C1635" i="1"/>
  <c r="V1635" i="1" s="1"/>
  <c r="R1635" i="1" s="1"/>
  <c r="C1634" i="1"/>
  <c r="V1634" i="1" s="1"/>
  <c r="R1634" i="1" s="1"/>
  <c r="C1633" i="1"/>
  <c r="V1633" i="1" s="1"/>
  <c r="R1633" i="1" s="1"/>
  <c r="C1632" i="1"/>
  <c r="V1632" i="1" s="1"/>
  <c r="R1632" i="1" s="1"/>
  <c r="C1631" i="1"/>
  <c r="V1631" i="1" s="1"/>
  <c r="R1631" i="1" s="1"/>
  <c r="C1630" i="1"/>
  <c r="V1630" i="1" s="1"/>
  <c r="R1630" i="1" s="1"/>
  <c r="C1629" i="1"/>
  <c r="V1629" i="1" s="1"/>
  <c r="R1629" i="1" s="1"/>
  <c r="C1628" i="1"/>
  <c r="V1628" i="1" s="1"/>
  <c r="R1628" i="1" s="1"/>
  <c r="C1627" i="1"/>
  <c r="V1627" i="1" s="1"/>
  <c r="R1627" i="1" s="1"/>
  <c r="C1626" i="1"/>
  <c r="V1626" i="1" s="1"/>
  <c r="R1626" i="1" s="1"/>
  <c r="C1625" i="1"/>
  <c r="V1625" i="1" s="1"/>
  <c r="R1625" i="1" s="1"/>
  <c r="C1624" i="1"/>
  <c r="V1624" i="1" s="1"/>
  <c r="R1624" i="1" s="1"/>
  <c r="C1623" i="1"/>
  <c r="V1623" i="1" s="1"/>
  <c r="R1623" i="1" s="1"/>
  <c r="C1622" i="1"/>
  <c r="V1622" i="1" s="1"/>
  <c r="R1622" i="1" s="1"/>
  <c r="C1621" i="1"/>
  <c r="V1621" i="1" s="1"/>
  <c r="R1621" i="1" s="1"/>
  <c r="C1620" i="1"/>
  <c r="V1620" i="1" s="1"/>
  <c r="R1620" i="1" s="1"/>
  <c r="C1619" i="1"/>
  <c r="V1619" i="1" s="1"/>
  <c r="R1619" i="1" s="1"/>
  <c r="C1618" i="1"/>
  <c r="V1618" i="1" s="1"/>
  <c r="R1618" i="1" s="1"/>
  <c r="C1617" i="1"/>
  <c r="V1617" i="1" s="1"/>
  <c r="R1617" i="1" s="1"/>
  <c r="C1616" i="1"/>
  <c r="V1616" i="1" s="1"/>
  <c r="R1616" i="1" s="1"/>
  <c r="C1615" i="1"/>
  <c r="V1615" i="1" s="1"/>
  <c r="R1615" i="1" s="1"/>
  <c r="C1614" i="1"/>
  <c r="V1614" i="1" s="1"/>
  <c r="R1614" i="1" s="1"/>
  <c r="C1613" i="1"/>
  <c r="V1613" i="1" s="1"/>
  <c r="R1613" i="1" s="1"/>
  <c r="C1612" i="1"/>
  <c r="V1612" i="1" s="1"/>
  <c r="R1612" i="1" s="1"/>
  <c r="C1611" i="1"/>
  <c r="V1611" i="1" s="1"/>
  <c r="R1611" i="1" s="1"/>
  <c r="C1610" i="1"/>
  <c r="V1610" i="1" s="1"/>
  <c r="R1610" i="1" s="1"/>
  <c r="C1609" i="1"/>
  <c r="V1609" i="1" s="1"/>
  <c r="R1609" i="1" s="1"/>
  <c r="C1608" i="1"/>
  <c r="V1608" i="1" s="1"/>
  <c r="R1608" i="1" s="1"/>
  <c r="C1607" i="1"/>
  <c r="V1607" i="1" s="1"/>
  <c r="R1607" i="1" s="1"/>
  <c r="C1606" i="1"/>
  <c r="V1606" i="1" s="1"/>
  <c r="R1606" i="1" s="1"/>
  <c r="C1605" i="1"/>
  <c r="V1605" i="1" s="1"/>
  <c r="R1605" i="1" s="1"/>
  <c r="C1604" i="1"/>
  <c r="V1604" i="1" s="1"/>
  <c r="R1604" i="1" s="1"/>
  <c r="C1603" i="1"/>
  <c r="V1603" i="1" s="1"/>
  <c r="R1603" i="1" s="1"/>
  <c r="C1602" i="1"/>
  <c r="V1602" i="1" s="1"/>
  <c r="R1602" i="1" s="1"/>
  <c r="C1601" i="1"/>
  <c r="V1601" i="1" s="1"/>
  <c r="R1601" i="1" s="1"/>
  <c r="C1600" i="1"/>
  <c r="V1600" i="1" s="1"/>
  <c r="R1600" i="1" s="1"/>
  <c r="C1599" i="1"/>
  <c r="V1599" i="1" s="1"/>
  <c r="R1599" i="1" s="1"/>
  <c r="C1598" i="1"/>
  <c r="V1598" i="1" s="1"/>
  <c r="R1598" i="1" s="1"/>
  <c r="C1597" i="1"/>
  <c r="V1597" i="1" s="1"/>
  <c r="R1597" i="1" s="1"/>
  <c r="C1596" i="1"/>
  <c r="V1596" i="1" s="1"/>
  <c r="R1596" i="1" s="1"/>
  <c r="C1595" i="1"/>
  <c r="V1595" i="1" s="1"/>
  <c r="R1595" i="1" s="1"/>
  <c r="C1594" i="1"/>
  <c r="V1594" i="1" s="1"/>
  <c r="R1594" i="1" s="1"/>
  <c r="C1593" i="1"/>
  <c r="V1593" i="1" s="1"/>
  <c r="R1593" i="1" s="1"/>
  <c r="C1592" i="1"/>
  <c r="V1592" i="1" s="1"/>
  <c r="R1592" i="1" s="1"/>
  <c r="C1591" i="1"/>
  <c r="V1591" i="1" s="1"/>
  <c r="R1591" i="1" s="1"/>
  <c r="C1590" i="1"/>
  <c r="V1590" i="1" s="1"/>
  <c r="R1590" i="1" s="1"/>
  <c r="C1589" i="1"/>
  <c r="V1589" i="1" s="1"/>
  <c r="R1589" i="1" s="1"/>
  <c r="C1588" i="1"/>
  <c r="V1588" i="1" s="1"/>
  <c r="R1588" i="1" s="1"/>
  <c r="C1587" i="1"/>
  <c r="V1587" i="1" s="1"/>
  <c r="R1587" i="1" s="1"/>
  <c r="C1586" i="1"/>
  <c r="V1586" i="1" s="1"/>
  <c r="R1586" i="1" s="1"/>
  <c r="C1585" i="1"/>
  <c r="V1585" i="1" s="1"/>
  <c r="R1585" i="1" s="1"/>
  <c r="C1584" i="1"/>
  <c r="V1584" i="1" s="1"/>
  <c r="R1584" i="1" s="1"/>
  <c r="C1583" i="1"/>
  <c r="V1583" i="1" s="1"/>
  <c r="R1583" i="1" s="1"/>
  <c r="C1582" i="1"/>
  <c r="V1582" i="1" s="1"/>
  <c r="R1582" i="1" s="1"/>
  <c r="C1581" i="1"/>
  <c r="V1581" i="1" s="1"/>
  <c r="R1581" i="1" s="1"/>
  <c r="C1580" i="1"/>
  <c r="V1580" i="1" s="1"/>
  <c r="R1580" i="1" s="1"/>
  <c r="C1579" i="1"/>
  <c r="V1579" i="1" s="1"/>
  <c r="R1579" i="1" s="1"/>
  <c r="C1578" i="1"/>
  <c r="V1578" i="1" s="1"/>
  <c r="R1578" i="1" s="1"/>
  <c r="C1577" i="1"/>
  <c r="V1577" i="1" s="1"/>
  <c r="R1577" i="1" s="1"/>
  <c r="C1576" i="1"/>
  <c r="V1576" i="1" s="1"/>
  <c r="R1576" i="1" s="1"/>
  <c r="C1575" i="1"/>
  <c r="V1575" i="1" s="1"/>
  <c r="R1575" i="1" s="1"/>
  <c r="C1574" i="1"/>
  <c r="V1574" i="1" s="1"/>
  <c r="R1574" i="1" s="1"/>
  <c r="C1573" i="1"/>
  <c r="V1573" i="1" s="1"/>
  <c r="R1573" i="1" s="1"/>
  <c r="C1572" i="1"/>
  <c r="V1572" i="1" s="1"/>
  <c r="R1572" i="1" s="1"/>
  <c r="C1571" i="1"/>
  <c r="V1571" i="1" s="1"/>
  <c r="R1571" i="1" s="1"/>
  <c r="C1570" i="1"/>
  <c r="V1570" i="1" s="1"/>
  <c r="R1570" i="1" s="1"/>
  <c r="C1569" i="1"/>
  <c r="V1569" i="1" s="1"/>
  <c r="R1569" i="1" s="1"/>
  <c r="C1568" i="1"/>
  <c r="V1568" i="1" s="1"/>
  <c r="R1568" i="1" s="1"/>
  <c r="C1567" i="1"/>
  <c r="V1567" i="1" s="1"/>
  <c r="R1567" i="1" s="1"/>
  <c r="C1566" i="1"/>
  <c r="V1566" i="1" s="1"/>
  <c r="R1566" i="1" s="1"/>
  <c r="C1565" i="1"/>
  <c r="V1565" i="1" s="1"/>
  <c r="R1565" i="1" s="1"/>
  <c r="C1564" i="1"/>
  <c r="V1564" i="1" s="1"/>
  <c r="R1564" i="1" s="1"/>
  <c r="C1563" i="1"/>
  <c r="V1563" i="1" s="1"/>
  <c r="R1563" i="1" s="1"/>
  <c r="C1562" i="1"/>
  <c r="V1562" i="1" s="1"/>
  <c r="R1562" i="1" s="1"/>
  <c r="C1561" i="1"/>
  <c r="V1561" i="1" s="1"/>
  <c r="R1561" i="1" s="1"/>
  <c r="C1560" i="1"/>
  <c r="V1560" i="1" s="1"/>
  <c r="R1560" i="1" s="1"/>
  <c r="C1559" i="1"/>
  <c r="V1559" i="1" s="1"/>
  <c r="R1559" i="1" s="1"/>
  <c r="C1558" i="1"/>
  <c r="V1558" i="1" s="1"/>
  <c r="R1558" i="1" s="1"/>
  <c r="C1557" i="1"/>
  <c r="V1557" i="1" s="1"/>
  <c r="R1557" i="1" s="1"/>
  <c r="C1556" i="1"/>
  <c r="V1556" i="1" s="1"/>
  <c r="R1556" i="1" s="1"/>
  <c r="C1555" i="1"/>
  <c r="V1555" i="1" s="1"/>
  <c r="R1555" i="1" s="1"/>
  <c r="C1554" i="1"/>
  <c r="V1554" i="1" s="1"/>
  <c r="R1554" i="1" s="1"/>
  <c r="C1553" i="1"/>
  <c r="V1553" i="1" s="1"/>
  <c r="R1553" i="1" s="1"/>
  <c r="C1552" i="1"/>
  <c r="V1552" i="1" s="1"/>
  <c r="R1552" i="1" s="1"/>
  <c r="C1551" i="1"/>
  <c r="V1551" i="1" s="1"/>
  <c r="R1551" i="1" s="1"/>
  <c r="C1550" i="1"/>
  <c r="V1550" i="1" s="1"/>
  <c r="R1550" i="1" s="1"/>
  <c r="C1549" i="1"/>
  <c r="V1549" i="1" s="1"/>
  <c r="R1549" i="1" s="1"/>
  <c r="C1548" i="1"/>
  <c r="V1548" i="1" s="1"/>
  <c r="R1548" i="1" s="1"/>
  <c r="C1547" i="1"/>
  <c r="V1547" i="1" s="1"/>
  <c r="R1547" i="1" s="1"/>
  <c r="C1546" i="1"/>
  <c r="V1546" i="1" s="1"/>
  <c r="R1546" i="1" s="1"/>
  <c r="C1545" i="1"/>
  <c r="V1545" i="1" s="1"/>
  <c r="R1545" i="1" s="1"/>
  <c r="C1544" i="1"/>
  <c r="V1544" i="1" s="1"/>
  <c r="R1544" i="1" s="1"/>
  <c r="C1543" i="1"/>
  <c r="V1543" i="1" s="1"/>
  <c r="R1543" i="1" s="1"/>
  <c r="C1542" i="1"/>
  <c r="V1542" i="1" s="1"/>
  <c r="R1542" i="1" s="1"/>
  <c r="C1541" i="1"/>
  <c r="V1541" i="1" s="1"/>
  <c r="R1541" i="1" s="1"/>
  <c r="C1540" i="1"/>
  <c r="V1540" i="1" s="1"/>
  <c r="R1540" i="1" s="1"/>
  <c r="C1539" i="1"/>
  <c r="V1539" i="1" s="1"/>
  <c r="R1539" i="1" s="1"/>
  <c r="C1538" i="1"/>
  <c r="V1538" i="1" s="1"/>
  <c r="R1538" i="1" s="1"/>
  <c r="C1537" i="1"/>
  <c r="V1537" i="1" s="1"/>
  <c r="R1537" i="1" s="1"/>
  <c r="C1536" i="1"/>
  <c r="V1536" i="1" s="1"/>
  <c r="R1536" i="1" s="1"/>
  <c r="C1535" i="1"/>
  <c r="V1535" i="1" s="1"/>
  <c r="R1535" i="1" s="1"/>
  <c r="C1534" i="1"/>
  <c r="V1534" i="1" s="1"/>
  <c r="R1534" i="1" s="1"/>
  <c r="C1533" i="1"/>
  <c r="V1533" i="1" s="1"/>
  <c r="R1533" i="1" s="1"/>
  <c r="C1532" i="1"/>
  <c r="V1532" i="1" s="1"/>
  <c r="R1532" i="1" s="1"/>
  <c r="C1531" i="1"/>
  <c r="V1531" i="1" s="1"/>
  <c r="R1531" i="1" s="1"/>
  <c r="C1530" i="1"/>
  <c r="V1530" i="1" s="1"/>
  <c r="R1530" i="1" s="1"/>
  <c r="C1529" i="1"/>
  <c r="V1529" i="1" s="1"/>
  <c r="R1529" i="1" s="1"/>
  <c r="C1528" i="1"/>
  <c r="V1528" i="1" s="1"/>
  <c r="R1528" i="1" s="1"/>
  <c r="C1527" i="1"/>
  <c r="V1527" i="1" s="1"/>
  <c r="R1527" i="1" s="1"/>
  <c r="C1526" i="1"/>
  <c r="V1526" i="1" s="1"/>
  <c r="R1526" i="1" s="1"/>
  <c r="C1525" i="1"/>
  <c r="V1525" i="1" s="1"/>
  <c r="R1525" i="1" s="1"/>
  <c r="C1524" i="1"/>
  <c r="V1524" i="1" s="1"/>
  <c r="R1524" i="1" s="1"/>
  <c r="C1523" i="1"/>
  <c r="V1523" i="1" s="1"/>
  <c r="R1523" i="1" s="1"/>
  <c r="C1522" i="1"/>
  <c r="V1522" i="1" s="1"/>
  <c r="R1522" i="1" s="1"/>
  <c r="C1521" i="1"/>
  <c r="V1521" i="1" s="1"/>
  <c r="R1521" i="1" s="1"/>
  <c r="C1520" i="1"/>
  <c r="V1520" i="1" s="1"/>
  <c r="R1520" i="1" s="1"/>
  <c r="C1519" i="1"/>
  <c r="V1519" i="1" s="1"/>
  <c r="R1519" i="1" s="1"/>
  <c r="C1518" i="1"/>
  <c r="V1518" i="1" s="1"/>
  <c r="R1518" i="1" s="1"/>
  <c r="C1517" i="1"/>
  <c r="V1517" i="1" s="1"/>
  <c r="R1517" i="1" s="1"/>
  <c r="C1516" i="1"/>
  <c r="V1516" i="1" s="1"/>
  <c r="R1516" i="1" s="1"/>
  <c r="C1515" i="1"/>
  <c r="V1515" i="1" s="1"/>
  <c r="R1515" i="1" s="1"/>
  <c r="C1514" i="1"/>
  <c r="V1514" i="1" s="1"/>
  <c r="R1514" i="1" s="1"/>
  <c r="C1513" i="1"/>
  <c r="V1513" i="1" s="1"/>
  <c r="R1513" i="1" s="1"/>
  <c r="C1512" i="1"/>
  <c r="V1512" i="1" s="1"/>
  <c r="R1512" i="1" s="1"/>
  <c r="C1511" i="1"/>
  <c r="V1511" i="1" s="1"/>
  <c r="R1511" i="1" s="1"/>
  <c r="C1510" i="1"/>
  <c r="V1510" i="1" s="1"/>
  <c r="R1510" i="1" s="1"/>
  <c r="C1509" i="1"/>
  <c r="V1509" i="1" s="1"/>
  <c r="R1509" i="1" s="1"/>
  <c r="C1508" i="1"/>
  <c r="V1508" i="1" s="1"/>
  <c r="R1508" i="1" s="1"/>
  <c r="C1507" i="1"/>
  <c r="V1507" i="1" s="1"/>
  <c r="R1507" i="1" s="1"/>
  <c r="C1506" i="1"/>
  <c r="V1506" i="1" s="1"/>
  <c r="R1506" i="1" s="1"/>
  <c r="C1505" i="1"/>
  <c r="V1505" i="1" s="1"/>
  <c r="R1505" i="1" s="1"/>
  <c r="C1504" i="1"/>
  <c r="V1504" i="1" s="1"/>
  <c r="R1504" i="1" s="1"/>
  <c r="C1503" i="1"/>
  <c r="V1503" i="1" s="1"/>
  <c r="R1503" i="1" s="1"/>
  <c r="C1502" i="1"/>
  <c r="V1502" i="1" s="1"/>
  <c r="R1502" i="1" s="1"/>
  <c r="C1501" i="1"/>
  <c r="V1501" i="1" s="1"/>
  <c r="R1501" i="1" s="1"/>
  <c r="C1500" i="1"/>
  <c r="V1500" i="1" s="1"/>
  <c r="R1500" i="1" s="1"/>
  <c r="C1499" i="1"/>
  <c r="V1499" i="1" s="1"/>
  <c r="R1499" i="1" s="1"/>
  <c r="C1498" i="1"/>
  <c r="V1498" i="1" s="1"/>
  <c r="R1498" i="1" s="1"/>
  <c r="C1497" i="1"/>
  <c r="V1497" i="1" s="1"/>
  <c r="R1497" i="1" s="1"/>
  <c r="C1496" i="1"/>
  <c r="V1496" i="1" s="1"/>
  <c r="R1496" i="1" s="1"/>
  <c r="C1495" i="1"/>
  <c r="V1495" i="1" s="1"/>
  <c r="R1495" i="1" s="1"/>
  <c r="C1494" i="1"/>
  <c r="V1494" i="1" s="1"/>
  <c r="R1494" i="1" s="1"/>
  <c r="C1493" i="1"/>
  <c r="V1493" i="1" s="1"/>
  <c r="R1493" i="1" s="1"/>
  <c r="C1492" i="1"/>
  <c r="V1492" i="1" s="1"/>
  <c r="R1492" i="1" s="1"/>
  <c r="C1491" i="1"/>
  <c r="V1491" i="1" s="1"/>
  <c r="R1491" i="1" s="1"/>
  <c r="C1490" i="1"/>
  <c r="V1490" i="1" s="1"/>
  <c r="R1490" i="1" s="1"/>
  <c r="C1489" i="1"/>
  <c r="V1489" i="1" s="1"/>
  <c r="R1489" i="1" s="1"/>
  <c r="C1488" i="1"/>
  <c r="V1488" i="1" s="1"/>
  <c r="R1488" i="1" s="1"/>
  <c r="C1487" i="1"/>
  <c r="V1487" i="1" s="1"/>
  <c r="R1487" i="1" s="1"/>
  <c r="C1486" i="1"/>
  <c r="V1486" i="1" s="1"/>
  <c r="R1486" i="1" s="1"/>
  <c r="C1485" i="1"/>
  <c r="V1485" i="1" s="1"/>
  <c r="R1485" i="1" s="1"/>
  <c r="C1484" i="1"/>
  <c r="V1484" i="1" s="1"/>
  <c r="R1484" i="1" s="1"/>
  <c r="C1483" i="1"/>
  <c r="V1483" i="1" s="1"/>
  <c r="R1483" i="1" s="1"/>
  <c r="C1482" i="1"/>
  <c r="V1482" i="1" s="1"/>
  <c r="R1482" i="1" s="1"/>
  <c r="C1481" i="1"/>
  <c r="V1481" i="1" s="1"/>
  <c r="R1481" i="1" s="1"/>
  <c r="C1480" i="1"/>
  <c r="V1480" i="1" s="1"/>
  <c r="R1480" i="1" s="1"/>
  <c r="C1479" i="1"/>
  <c r="V1479" i="1" s="1"/>
  <c r="R1479" i="1" s="1"/>
  <c r="C1478" i="1"/>
  <c r="V1478" i="1" s="1"/>
  <c r="R1478" i="1" s="1"/>
  <c r="C1477" i="1"/>
  <c r="V1477" i="1" s="1"/>
  <c r="R1477" i="1" s="1"/>
  <c r="C1476" i="1"/>
  <c r="V1476" i="1" s="1"/>
  <c r="R1476" i="1" s="1"/>
  <c r="C1475" i="1"/>
  <c r="V1475" i="1" s="1"/>
  <c r="R1475" i="1" s="1"/>
  <c r="C1474" i="1"/>
  <c r="V1474" i="1" s="1"/>
  <c r="R1474" i="1" s="1"/>
  <c r="C1473" i="1"/>
  <c r="V1473" i="1" s="1"/>
  <c r="R1473" i="1" s="1"/>
  <c r="C1472" i="1"/>
  <c r="V1472" i="1" s="1"/>
  <c r="R1472" i="1" s="1"/>
  <c r="C1471" i="1"/>
  <c r="V1471" i="1" s="1"/>
  <c r="R1471" i="1" s="1"/>
  <c r="C1470" i="1"/>
  <c r="V1470" i="1" s="1"/>
  <c r="R1470" i="1" s="1"/>
  <c r="C1469" i="1"/>
  <c r="V1469" i="1" s="1"/>
  <c r="R1469" i="1" s="1"/>
  <c r="C1468" i="1"/>
  <c r="V1468" i="1" s="1"/>
  <c r="R1468" i="1" s="1"/>
  <c r="C1467" i="1"/>
  <c r="V1467" i="1" s="1"/>
  <c r="R1467" i="1" s="1"/>
  <c r="C1466" i="1"/>
  <c r="V1466" i="1" s="1"/>
  <c r="R1466" i="1" s="1"/>
  <c r="C1465" i="1"/>
  <c r="V1465" i="1" s="1"/>
  <c r="R1465" i="1" s="1"/>
  <c r="C1464" i="1"/>
  <c r="V1464" i="1" s="1"/>
  <c r="R1464" i="1" s="1"/>
  <c r="C1463" i="1"/>
  <c r="V1463" i="1" s="1"/>
  <c r="R1463" i="1" s="1"/>
  <c r="C1462" i="1"/>
  <c r="V1462" i="1" s="1"/>
  <c r="R1462" i="1" s="1"/>
  <c r="C1461" i="1"/>
  <c r="V1461" i="1" s="1"/>
  <c r="R1461" i="1" s="1"/>
  <c r="C1460" i="1"/>
  <c r="V1460" i="1" s="1"/>
  <c r="R1460" i="1" s="1"/>
  <c r="C1459" i="1"/>
  <c r="V1459" i="1" s="1"/>
  <c r="R1459" i="1" s="1"/>
  <c r="C1458" i="1"/>
  <c r="V1458" i="1" s="1"/>
  <c r="R1458" i="1" s="1"/>
  <c r="C1457" i="1"/>
  <c r="V1457" i="1" s="1"/>
  <c r="R1457" i="1" s="1"/>
  <c r="C1456" i="1"/>
  <c r="V1456" i="1" s="1"/>
  <c r="R1456" i="1" s="1"/>
  <c r="C1455" i="1"/>
  <c r="V1455" i="1" s="1"/>
  <c r="R1455" i="1" s="1"/>
  <c r="C1454" i="1"/>
  <c r="V1454" i="1" s="1"/>
  <c r="R1454" i="1" s="1"/>
  <c r="C1453" i="1"/>
  <c r="V1453" i="1" s="1"/>
  <c r="R1453" i="1" s="1"/>
  <c r="C1452" i="1"/>
  <c r="V1452" i="1" s="1"/>
  <c r="R1452" i="1" s="1"/>
  <c r="C1451" i="1"/>
  <c r="V1451" i="1" s="1"/>
  <c r="R1451" i="1" s="1"/>
  <c r="C1450" i="1"/>
  <c r="V1450" i="1" s="1"/>
  <c r="R1450" i="1" s="1"/>
  <c r="C1449" i="1"/>
  <c r="V1449" i="1" s="1"/>
  <c r="R1449" i="1" s="1"/>
  <c r="C1448" i="1"/>
  <c r="V1448" i="1" s="1"/>
  <c r="R1448" i="1" s="1"/>
  <c r="C1447" i="1"/>
  <c r="V1447" i="1" s="1"/>
  <c r="R1447" i="1" s="1"/>
  <c r="C1446" i="1"/>
  <c r="V1446" i="1" s="1"/>
  <c r="R1446" i="1" s="1"/>
  <c r="C1445" i="1"/>
  <c r="V1445" i="1" s="1"/>
  <c r="R1445" i="1" s="1"/>
  <c r="C1444" i="1"/>
  <c r="V1444" i="1" s="1"/>
  <c r="R1444" i="1" s="1"/>
  <c r="C1443" i="1"/>
  <c r="V1443" i="1" s="1"/>
  <c r="R1443" i="1" s="1"/>
  <c r="C1442" i="1"/>
  <c r="V1442" i="1" s="1"/>
  <c r="R1442" i="1" s="1"/>
  <c r="C1441" i="1"/>
  <c r="V1441" i="1" s="1"/>
  <c r="R1441" i="1" s="1"/>
  <c r="C1440" i="1"/>
  <c r="V1440" i="1" s="1"/>
  <c r="R1440" i="1" s="1"/>
  <c r="C1439" i="1"/>
  <c r="V1439" i="1" s="1"/>
  <c r="R1439" i="1" s="1"/>
  <c r="C1438" i="1"/>
  <c r="V1438" i="1" s="1"/>
  <c r="R1438" i="1" s="1"/>
  <c r="C1437" i="1"/>
  <c r="V1437" i="1" s="1"/>
  <c r="R1437" i="1" s="1"/>
  <c r="C1436" i="1"/>
  <c r="V1436" i="1" s="1"/>
  <c r="R1436" i="1" s="1"/>
  <c r="C1435" i="1"/>
  <c r="V1435" i="1" s="1"/>
  <c r="R1435" i="1" s="1"/>
  <c r="C1434" i="1"/>
  <c r="V1434" i="1" s="1"/>
  <c r="R1434" i="1" s="1"/>
  <c r="C1433" i="1"/>
  <c r="V1433" i="1" s="1"/>
  <c r="R1433" i="1" s="1"/>
  <c r="C1432" i="1"/>
  <c r="V1432" i="1" s="1"/>
  <c r="R1432" i="1" s="1"/>
  <c r="C1431" i="1"/>
  <c r="V1431" i="1" s="1"/>
  <c r="R1431" i="1" s="1"/>
  <c r="C1430" i="1"/>
  <c r="V1430" i="1" s="1"/>
  <c r="R1430" i="1" s="1"/>
  <c r="C1429" i="1"/>
  <c r="V1429" i="1" s="1"/>
  <c r="R1429" i="1" s="1"/>
  <c r="C1428" i="1"/>
  <c r="V1428" i="1" s="1"/>
  <c r="R1428" i="1" s="1"/>
  <c r="C1427" i="1"/>
  <c r="V1427" i="1" s="1"/>
  <c r="R1427" i="1" s="1"/>
  <c r="C1426" i="1"/>
  <c r="V1426" i="1" s="1"/>
  <c r="R1426" i="1" s="1"/>
  <c r="C1425" i="1"/>
  <c r="V1425" i="1" s="1"/>
  <c r="R1425" i="1" s="1"/>
  <c r="C1424" i="1"/>
  <c r="V1424" i="1" s="1"/>
  <c r="R1424" i="1" s="1"/>
  <c r="C1423" i="1"/>
  <c r="V1423" i="1" s="1"/>
  <c r="R1423" i="1" s="1"/>
  <c r="C1422" i="1"/>
  <c r="V1422" i="1" s="1"/>
  <c r="R1422" i="1" s="1"/>
  <c r="C1421" i="1"/>
  <c r="V1421" i="1" s="1"/>
  <c r="R1421" i="1" s="1"/>
  <c r="C1420" i="1"/>
  <c r="V1420" i="1" s="1"/>
  <c r="R1420" i="1" s="1"/>
  <c r="C1419" i="1"/>
  <c r="V1419" i="1" s="1"/>
  <c r="R1419" i="1" s="1"/>
  <c r="C1418" i="1"/>
  <c r="V1418" i="1" s="1"/>
  <c r="R1418" i="1" s="1"/>
  <c r="C1417" i="1"/>
  <c r="V1417" i="1" s="1"/>
  <c r="R1417" i="1" s="1"/>
  <c r="C1416" i="1"/>
  <c r="V1416" i="1" s="1"/>
  <c r="R1416" i="1" s="1"/>
  <c r="C1415" i="1"/>
  <c r="V1415" i="1" s="1"/>
  <c r="R1415" i="1" s="1"/>
  <c r="C1414" i="1"/>
  <c r="V1414" i="1" s="1"/>
  <c r="R1414" i="1" s="1"/>
  <c r="C1413" i="1"/>
  <c r="V1413" i="1" s="1"/>
  <c r="R1413" i="1" s="1"/>
  <c r="C1412" i="1"/>
  <c r="V1412" i="1" s="1"/>
  <c r="R1412" i="1" s="1"/>
  <c r="C1411" i="1"/>
  <c r="V1411" i="1" s="1"/>
  <c r="R1411" i="1" s="1"/>
  <c r="C1410" i="1"/>
  <c r="V1410" i="1" s="1"/>
  <c r="R1410" i="1" s="1"/>
  <c r="C1409" i="1"/>
  <c r="V1409" i="1" s="1"/>
  <c r="R1409" i="1" s="1"/>
  <c r="C1408" i="1"/>
  <c r="V1408" i="1" s="1"/>
  <c r="R1408" i="1" s="1"/>
  <c r="C1407" i="1"/>
  <c r="V1407" i="1" s="1"/>
  <c r="R1407" i="1" s="1"/>
  <c r="C1406" i="1"/>
  <c r="V1406" i="1" s="1"/>
  <c r="R1406" i="1" s="1"/>
  <c r="C1405" i="1"/>
  <c r="V1405" i="1" s="1"/>
  <c r="R1405" i="1" s="1"/>
  <c r="C1404" i="1"/>
  <c r="V1404" i="1" s="1"/>
  <c r="R1404" i="1" s="1"/>
  <c r="C1403" i="1"/>
  <c r="V1403" i="1" s="1"/>
  <c r="R1403" i="1" s="1"/>
  <c r="C1402" i="1"/>
  <c r="V1402" i="1" s="1"/>
  <c r="R1402" i="1" s="1"/>
  <c r="C1401" i="1"/>
  <c r="V1401" i="1" s="1"/>
  <c r="R1401" i="1" s="1"/>
  <c r="C1400" i="1"/>
  <c r="V1400" i="1" s="1"/>
  <c r="R1400" i="1" s="1"/>
  <c r="C1399" i="1"/>
  <c r="V1399" i="1" s="1"/>
  <c r="R1399" i="1" s="1"/>
  <c r="C1398" i="1"/>
  <c r="V1398" i="1" s="1"/>
  <c r="R1398" i="1" s="1"/>
  <c r="C1397" i="1"/>
  <c r="V1397" i="1" s="1"/>
  <c r="R1397" i="1" s="1"/>
  <c r="C1396" i="1"/>
  <c r="V1396" i="1" s="1"/>
  <c r="R1396" i="1" s="1"/>
  <c r="C1395" i="1"/>
  <c r="V1395" i="1" s="1"/>
  <c r="R1395" i="1" s="1"/>
  <c r="C1394" i="1"/>
  <c r="V1394" i="1" s="1"/>
  <c r="R1394" i="1" s="1"/>
  <c r="C1393" i="1"/>
  <c r="V1393" i="1" s="1"/>
  <c r="R1393" i="1" s="1"/>
  <c r="C1392" i="1"/>
  <c r="V1392" i="1" s="1"/>
  <c r="R1392" i="1" s="1"/>
  <c r="C1391" i="1"/>
  <c r="V1391" i="1" s="1"/>
  <c r="R1391" i="1" s="1"/>
  <c r="C1390" i="1"/>
  <c r="V1390" i="1" s="1"/>
  <c r="R1390" i="1" s="1"/>
  <c r="C1389" i="1"/>
  <c r="V1389" i="1" s="1"/>
  <c r="R1389" i="1" s="1"/>
  <c r="C1388" i="1"/>
  <c r="V1388" i="1" s="1"/>
  <c r="R1388" i="1" s="1"/>
  <c r="C1387" i="1"/>
  <c r="V1387" i="1" s="1"/>
  <c r="R1387" i="1" s="1"/>
  <c r="C1386" i="1"/>
  <c r="V1386" i="1" s="1"/>
  <c r="R1386" i="1" s="1"/>
  <c r="C1385" i="1"/>
  <c r="V1385" i="1" s="1"/>
  <c r="R1385" i="1" s="1"/>
  <c r="C1384" i="1"/>
  <c r="V1384" i="1" s="1"/>
  <c r="R1384" i="1" s="1"/>
  <c r="C1383" i="1"/>
  <c r="V1383" i="1" s="1"/>
  <c r="R1383" i="1" s="1"/>
  <c r="C1382" i="1"/>
  <c r="V1382" i="1" s="1"/>
  <c r="R1382" i="1" s="1"/>
  <c r="C1381" i="1"/>
  <c r="V1381" i="1" s="1"/>
  <c r="R1381" i="1" s="1"/>
  <c r="C1380" i="1"/>
  <c r="V1380" i="1" s="1"/>
  <c r="R1380" i="1" s="1"/>
  <c r="C1379" i="1"/>
  <c r="V1379" i="1" s="1"/>
  <c r="R1379" i="1" s="1"/>
  <c r="C1378" i="1"/>
  <c r="V1378" i="1" s="1"/>
  <c r="R1378" i="1" s="1"/>
  <c r="C1377" i="1"/>
  <c r="V1377" i="1" s="1"/>
  <c r="R1377" i="1" s="1"/>
  <c r="C1376" i="1"/>
  <c r="V1376" i="1" s="1"/>
  <c r="R1376" i="1" s="1"/>
  <c r="C1375" i="1"/>
  <c r="V1375" i="1" s="1"/>
  <c r="R1375" i="1" s="1"/>
  <c r="C1374" i="1"/>
  <c r="V1374" i="1" s="1"/>
  <c r="R1374" i="1" s="1"/>
  <c r="C1373" i="1"/>
  <c r="V1373" i="1" s="1"/>
  <c r="R1373" i="1" s="1"/>
  <c r="C1372" i="1"/>
  <c r="V1372" i="1" s="1"/>
  <c r="R1372" i="1" s="1"/>
  <c r="C1371" i="1"/>
  <c r="V1371" i="1" s="1"/>
  <c r="R1371" i="1" s="1"/>
  <c r="C1370" i="1"/>
  <c r="V1370" i="1" s="1"/>
  <c r="R1370" i="1" s="1"/>
  <c r="C1369" i="1"/>
  <c r="V1369" i="1" s="1"/>
  <c r="R1369" i="1" s="1"/>
  <c r="C1368" i="1"/>
  <c r="V1368" i="1" s="1"/>
  <c r="R1368" i="1" s="1"/>
  <c r="C1367" i="1"/>
  <c r="V1367" i="1" s="1"/>
  <c r="R1367" i="1" s="1"/>
  <c r="C1366" i="1"/>
  <c r="V1366" i="1" s="1"/>
  <c r="R1366" i="1" s="1"/>
  <c r="C1365" i="1"/>
  <c r="V1365" i="1" s="1"/>
  <c r="R1365" i="1" s="1"/>
  <c r="C1364" i="1"/>
  <c r="V1364" i="1" s="1"/>
  <c r="R1364" i="1" s="1"/>
  <c r="C1363" i="1"/>
  <c r="V1363" i="1" s="1"/>
  <c r="R1363" i="1" s="1"/>
  <c r="C1362" i="1"/>
  <c r="V1362" i="1" s="1"/>
  <c r="R1362" i="1" s="1"/>
  <c r="C1361" i="1"/>
  <c r="V1361" i="1" s="1"/>
  <c r="R1361" i="1" s="1"/>
  <c r="C1360" i="1"/>
  <c r="V1360" i="1" s="1"/>
  <c r="R1360" i="1" s="1"/>
  <c r="C1359" i="1"/>
  <c r="V1359" i="1" s="1"/>
  <c r="R1359" i="1" s="1"/>
  <c r="C1358" i="1"/>
  <c r="V1358" i="1" s="1"/>
  <c r="R1358" i="1" s="1"/>
  <c r="C1357" i="1"/>
  <c r="V1357" i="1" s="1"/>
  <c r="R1357" i="1" s="1"/>
  <c r="C1356" i="1"/>
  <c r="V1356" i="1" s="1"/>
  <c r="R1356" i="1" s="1"/>
  <c r="C1355" i="1"/>
  <c r="V1355" i="1" s="1"/>
  <c r="R1355" i="1" s="1"/>
  <c r="C1354" i="1"/>
  <c r="V1354" i="1" s="1"/>
  <c r="R1354" i="1" s="1"/>
  <c r="C1353" i="1"/>
  <c r="V1353" i="1" s="1"/>
  <c r="R1353" i="1" s="1"/>
  <c r="C1352" i="1"/>
  <c r="V1352" i="1" s="1"/>
  <c r="R1352" i="1" s="1"/>
  <c r="C1351" i="1"/>
  <c r="V1351" i="1" s="1"/>
  <c r="R1351" i="1" s="1"/>
  <c r="C1350" i="1"/>
  <c r="V1350" i="1" s="1"/>
  <c r="R1350" i="1" s="1"/>
  <c r="C1349" i="1"/>
  <c r="V1349" i="1" s="1"/>
  <c r="R1349" i="1" s="1"/>
  <c r="C1348" i="1"/>
  <c r="V1348" i="1" s="1"/>
  <c r="R1348" i="1" s="1"/>
  <c r="C1347" i="1"/>
  <c r="V1347" i="1" s="1"/>
  <c r="R1347" i="1" s="1"/>
  <c r="C1346" i="1"/>
  <c r="V1346" i="1" s="1"/>
  <c r="R1346" i="1" s="1"/>
  <c r="C1345" i="1"/>
  <c r="V1345" i="1" s="1"/>
  <c r="R1345" i="1" s="1"/>
  <c r="C1344" i="1"/>
  <c r="V1344" i="1" s="1"/>
  <c r="R1344" i="1" s="1"/>
  <c r="C1343" i="1"/>
  <c r="V1343" i="1" s="1"/>
  <c r="R1343" i="1" s="1"/>
  <c r="C1342" i="1"/>
  <c r="V1342" i="1" s="1"/>
  <c r="R1342" i="1" s="1"/>
  <c r="C1341" i="1"/>
  <c r="V1341" i="1" s="1"/>
  <c r="R1341" i="1" s="1"/>
  <c r="C1340" i="1"/>
  <c r="V1340" i="1" s="1"/>
  <c r="R1340" i="1" s="1"/>
  <c r="C1339" i="1"/>
  <c r="V1339" i="1" s="1"/>
  <c r="R1339" i="1" s="1"/>
  <c r="C1338" i="1"/>
  <c r="V1338" i="1" s="1"/>
  <c r="R1338" i="1" s="1"/>
  <c r="C1337" i="1"/>
  <c r="V1337" i="1" s="1"/>
  <c r="R1337" i="1" s="1"/>
  <c r="C1336" i="1"/>
  <c r="V1336" i="1" s="1"/>
  <c r="R1336" i="1" s="1"/>
  <c r="C1335" i="1"/>
  <c r="V1335" i="1" s="1"/>
  <c r="R1335" i="1" s="1"/>
  <c r="C1334" i="1"/>
  <c r="V1334" i="1" s="1"/>
  <c r="R1334" i="1" s="1"/>
  <c r="C1333" i="1"/>
  <c r="V1333" i="1" s="1"/>
  <c r="R1333" i="1" s="1"/>
  <c r="C1332" i="1"/>
  <c r="V1332" i="1" s="1"/>
  <c r="R1332" i="1" s="1"/>
  <c r="C1331" i="1"/>
  <c r="V1331" i="1" s="1"/>
  <c r="R1331" i="1" s="1"/>
  <c r="C1330" i="1"/>
  <c r="V1330" i="1" s="1"/>
  <c r="R1330" i="1" s="1"/>
  <c r="C1329" i="1"/>
  <c r="V1329" i="1" s="1"/>
  <c r="R1329" i="1" s="1"/>
  <c r="C1328" i="1"/>
  <c r="V1328" i="1" s="1"/>
  <c r="R1328" i="1" s="1"/>
  <c r="C1327" i="1"/>
  <c r="V1327" i="1" s="1"/>
  <c r="R1327" i="1" s="1"/>
  <c r="C1326" i="1"/>
  <c r="V1326" i="1" s="1"/>
  <c r="R1326" i="1" s="1"/>
  <c r="C1325" i="1"/>
  <c r="V1325" i="1" s="1"/>
  <c r="R1325" i="1" s="1"/>
  <c r="C1324" i="1"/>
  <c r="V1324" i="1" s="1"/>
  <c r="R1324" i="1" s="1"/>
  <c r="C1323" i="1"/>
  <c r="V1323" i="1" s="1"/>
  <c r="R1323" i="1" s="1"/>
  <c r="C1322" i="1"/>
  <c r="V1322" i="1" s="1"/>
  <c r="R1322" i="1" s="1"/>
  <c r="C1321" i="1"/>
  <c r="V1321" i="1" s="1"/>
  <c r="R1321" i="1" s="1"/>
  <c r="C1320" i="1"/>
  <c r="V1320" i="1" s="1"/>
  <c r="R1320" i="1" s="1"/>
  <c r="C1319" i="1"/>
  <c r="V1319" i="1" s="1"/>
  <c r="R1319" i="1" s="1"/>
  <c r="C1318" i="1"/>
  <c r="V1318" i="1" s="1"/>
  <c r="R1318" i="1" s="1"/>
  <c r="C1317" i="1"/>
  <c r="V1317" i="1" s="1"/>
  <c r="R1317" i="1" s="1"/>
  <c r="C1316" i="1"/>
  <c r="V1316" i="1" s="1"/>
  <c r="R1316" i="1" s="1"/>
  <c r="C1315" i="1"/>
  <c r="V1315" i="1" s="1"/>
  <c r="R1315" i="1" s="1"/>
  <c r="C1314" i="1"/>
  <c r="V1314" i="1" s="1"/>
  <c r="R1314" i="1" s="1"/>
  <c r="C1313" i="1"/>
  <c r="V1313" i="1" s="1"/>
  <c r="R1313" i="1" s="1"/>
  <c r="C1312" i="1"/>
  <c r="V1312" i="1" s="1"/>
  <c r="R1312" i="1" s="1"/>
  <c r="C1311" i="1"/>
  <c r="V1311" i="1" s="1"/>
  <c r="R1311" i="1" s="1"/>
  <c r="C1310" i="1"/>
  <c r="V1310" i="1" s="1"/>
  <c r="R1310" i="1" s="1"/>
  <c r="C1309" i="1"/>
  <c r="V1309" i="1" s="1"/>
  <c r="R1309" i="1" s="1"/>
  <c r="C1308" i="1"/>
  <c r="V1308" i="1" s="1"/>
  <c r="R1308" i="1" s="1"/>
  <c r="C1307" i="1"/>
  <c r="V1307" i="1" s="1"/>
  <c r="R1307" i="1" s="1"/>
  <c r="C1306" i="1"/>
  <c r="V1306" i="1" s="1"/>
  <c r="R1306" i="1" s="1"/>
  <c r="C1305" i="1"/>
  <c r="V1305" i="1" s="1"/>
  <c r="R1305" i="1" s="1"/>
  <c r="C1304" i="1"/>
  <c r="V1304" i="1" s="1"/>
  <c r="R1304" i="1" s="1"/>
  <c r="C1303" i="1"/>
  <c r="V1303" i="1" s="1"/>
  <c r="R1303" i="1" s="1"/>
  <c r="C1302" i="1"/>
  <c r="V1302" i="1" s="1"/>
  <c r="R1302" i="1" s="1"/>
  <c r="C1301" i="1"/>
  <c r="V1301" i="1" s="1"/>
  <c r="R1301" i="1" s="1"/>
  <c r="C1300" i="1"/>
  <c r="V1300" i="1" s="1"/>
  <c r="R1300" i="1" s="1"/>
  <c r="C1299" i="1"/>
  <c r="V1299" i="1" s="1"/>
  <c r="R1299" i="1" s="1"/>
  <c r="C1298" i="1"/>
  <c r="V1298" i="1" s="1"/>
  <c r="R1298" i="1" s="1"/>
  <c r="C1297" i="1"/>
  <c r="V1297" i="1" s="1"/>
  <c r="R1297" i="1" s="1"/>
  <c r="C1296" i="1"/>
  <c r="V1296" i="1" s="1"/>
  <c r="R1296" i="1" s="1"/>
  <c r="C1295" i="1"/>
  <c r="V1295" i="1" s="1"/>
  <c r="R1295" i="1" s="1"/>
  <c r="C1294" i="1"/>
  <c r="V1294" i="1" s="1"/>
  <c r="R1294" i="1" s="1"/>
  <c r="C1293" i="1"/>
  <c r="V1293" i="1" s="1"/>
  <c r="R1293" i="1" s="1"/>
  <c r="C1292" i="1"/>
  <c r="V1292" i="1" s="1"/>
  <c r="R1292" i="1" s="1"/>
  <c r="C1291" i="1"/>
  <c r="V1291" i="1" s="1"/>
  <c r="R1291" i="1" s="1"/>
  <c r="C1290" i="1"/>
  <c r="V1290" i="1" s="1"/>
  <c r="R1290" i="1" s="1"/>
  <c r="C1289" i="1"/>
  <c r="V1289" i="1" s="1"/>
  <c r="R1289" i="1" s="1"/>
  <c r="C1288" i="1"/>
  <c r="V1288" i="1" s="1"/>
  <c r="R1288" i="1" s="1"/>
  <c r="C1287" i="1"/>
  <c r="V1287" i="1" s="1"/>
  <c r="R1287" i="1" s="1"/>
  <c r="C1286" i="1"/>
  <c r="V1286" i="1" s="1"/>
  <c r="R1286" i="1" s="1"/>
  <c r="C1285" i="1"/>
  <c r="V1285" i="1" s="1"/>
  <c r="R1285" i="1" s="1"/>
  <c r="C1284" i="1"/>
  <c r="V1284" i="1" s="1"/>
  <c r="R1284" i="1" s="1"/>
  <c r="C1283" i="1"/>
  <c r="V1283" i="1" s="1"/>
  <c r="R1283" i="1" s="1"/>
  <c r="C1282" i="1"/>
  <c r="V1282" i="1" s="1"/>
  <c r="R1282" i="1" s="1"/>
  <c r="C1281" i="1"/>
  <c r="V1281" i="1" s="1"/>
  <c r="R1281" i="1" s="1"/>
  <c r="C1280" i="1"/>
  <c r="V1280" i="1" s="1"/>
  <c r="R1280" i="1" s="1"/>
  <c r="C1279" i="1"/>
  <c r="V1279" i="1" s="1"/>
  <c r="R1279" i="1" s="1"/>
  <c r="C1278" i="1"/>
  <c r="V1278" i="1" s="1"/>
  <c r="R1278" i="1" s="1"/>
  <c r="C1277" i="1"/>
  <c r="V1277" i="1" s="1"/>
  <c r="R1277" i="1" s="1"/>
  <c r="C1276" i="1"/>
  <c r="V1276" i="1" s="1"/>
  <c r="R1276" i="1" s="1"/>
  <c r="C1275" i="1"/>
  <c r="V1275" i="1" s="1"/>
  <c r="R1275" i="1" s="1"/>
  <c r="C1274" i="1"/>
  <c r="V1274" i="1" s="1"/>
  <c r="R1274" i="1" s="1"/>
  <c r="C1273" i="1"/>
  <c r="V1273" i="1" s="1"/>
  <c r="R1273" i="1" s="1"/>
  <c r="C1272" i="1"/>
  <c r="V1272" i="1" s="1"/>
  <c r="R1272" i="1" s="1"/>
  <c r="C1271" i="1"/>
  <c r="V1271" i="1" s="1"/>
  <c r="R1271" i="1" s="1"/>
  <c r="C1270" i="1"/>
  <c r="V1270" i="1" s="1"/>
  <c r="R1270" i="1" s="1"/>
  <c r="C1269" i="1"/>
  <c r="V1269" i="1" s="1"/>
  <c r="R1269" i="1" s="1"/>
  <c r="C1268" i="1"/>
  <c r="V1268" i="1" s="1"/>
  <c r="R1268" i="1" s="1"/>
  <c r="C1267" i="1"/>
  <c r="V1267" i="1" s="1"/>
  <c r="R1267" i="1" s="1"/>
  <c r="C1266" i="1"/>
  <c r="V1266" i="1" s="1"/>
  <c r="R1266" i="1" s="1"/>
  <c r="C1265" i="1"/>
  <c r="V1265" i="1" s="1"/>
  <c r="R1265" i="1" s="1"/>
  <c r="C1264" i="1"/>
  <c r="V1264" i="1" s="1"/>
  <c r="R1264" i="1" s="1"/>
  <c r="C1263" i="1"/>
  <c r="V1263" i="1" s="1"/>
  <c r="R1263" i="1" s="1"/>
  <c r="C1262" i="1"/>
  <c r="V1262" i="1" s="1"/>
  <c r="R1262" i="1" s="1"/>
  <c r="C1261" i="1"/>
  <c r="V1261" i="1" s="1"/>
  <c r="R1261" i="1" s="1"/>
  <c r="C1260" i="1"/>
  <c r="V1260" i="1" s="1"/>
  <c r="R1260" i="1" s="1"/>
  <c r="C1259" i="1"/>
  <c r="V1259" i="1" s="1"/>
  <c r="R1259" i="1" s="1"/>
  <c r="C1258" i="1"/>
  <c r="V1258" i="1" s="1"/>
  <c r="R1258" i="1" s="1"/>
  <c r="C1257" i="1"/>
  <c r="V1257" i="1" s="1"/>
  <c r="R1257" i="1" s="1"/>
  <c r="C1256" i="1"/>
  <c r="V1256" i="1" s="1"/>
  <c r="R1256" i="1" s="1"/>
  <c r="C1255" i="1"/>
  <c r="V1255" i="1" s="1"/>
  <c r="R1255" i="1" s="1"/>
  <c r="C1254" i="1"/>
  <c r="V1254" i="1" s="1"/>
  <c r="R1254" i="1" s="1"/>
  <c r="C1253" i="1"/>
  <c r="V1253" i="1" s="1"/>
  <c r="R1253" i="1" s="1"/>
  <c r="C1252" i="1"/>
  <c r="V1252" i="1" s="1"/>
  <c r="R1252" i="1" s="1"/>
  <c r="C1251" i="1"/>
  <c r="V1251" i="1" s="1"/>
  <c r="R1251" i="1" s="1"/>
  <c r="C1250" i="1"/>
  <c r="V1250" i="1" s="1"/>
  <c r="R1250" i="1" s="1"/>
  <c r="C1249" i="1"/>
  <c r="V1249" i="1" s="1"/>
  <c r="R1249" i="1" s="1"/>
  <c r="C1248" i="1"/>
  <c r="V1248" i="1" s="1"/>
  <c r="R1248" i="1" s="1"/>
  <c r="C1247" i="1"/>
  <c r="V1247" i="1" s="1"/>
  <c r="R1247" i="1" s="1"/>
  <c r="C1246" i="1"/>
  <c r="V1246" i="1" s="1"/>
  <c r="R1246" i="1" s="1"/>
  <c r="C1245" i="1"/>
  <c r="V1245" i="1" s="1"/>
  <c r="R1245" i="1" s="1"/>
  <c r="C1244" i="1"/>
  <c r="V1244" i="1" s="1"/>
  <c r="R1244" i="1" s="1"/>
  <c r="C1243" i="1"/>
  <c r="V1243" i="1" s="1"/>
  <c r="R1243" i="1" s="1"/>
  <c r="C1242" i="1"/>
  <c r="V1242" i="1" s="1"/>
  <c r="R1242" i="1" s="1"/>
  <c r="C1241" i="1"/>
  <c r="V1241" i="1" s="1"/>
  <c r="R1241" i="1" s="1"/>
  <c r="C1240" i="1"/>
  <c r="V1240" i="1" s="1"/>
  <c r="R1240" i="1" s="1"/>
  <c r="C1239" i="1"/>
  <c r="V1239" i="1" s="1"/>
  <c r="R1239" i="1" s="1"/>
  <c r="C1238" i="1"/>
  <c r="V1238" i="1" s="1"/>
  <c r="R1238" i="1" s="1"/>
  <c r="C1237" i="1"/>
  <c r="V1237" i="1" s="1"/>
  <c r="R1237" i="1" s="1"/>
  <c r="C1236" i="1"/>
  <c r="V1236" i="1" s="1"/>
  <c r="R1236" i="1" s="1"/>
  <c r="C1235" i="1"/>
  <c r="V1235" i="1" s="1"/>
  <c r="R1235" i="1" s="1"/>
  <c r="C1234" i="1"/>
  <c r="V1234" i="1" s="1"/>
  <c r="R1234" i="1" s="1"/>
  <c r="C1233" i="1"/>
  <c r="V1233" i="1" s="1"/>
  <c r="R1233" i="1" s="1"/>
  <c r="C1232" i="1"/>
  <c r="V1232" i="1" s="1"/>
  <c r="R1232" i="1" s="1"/>
  <c r="C1231" i="1"/>
  <c r="V1231" i="1" s="1"/>
  <c r="R1231" i="1" s="1"/>
  <c r="C1230" i="1"/>
  <c r="V1230" i="1" s="1"/>
  <c r="R1230" i="1" s="1"/>
  <c r="C1229" i="1"/>
  <c r="V1229" i="1" s="1"/>
  <c r="R1229" i="1" s="1"/>
  <c r="C1228" i="1"/>
  <c r="V1228" i="1" s="1"/>
  <c r="R1228" i="1" s="1"/>
  <c r="C1227" i="1"/>
  <c r="V1227" i="1" s="1"/>
  <c r="R1227" i="1" s="1"/>
  <c r="C1226" i="1"/>
  <c r="V1226" i="1" s="1"/>
  <c r="R1226" i="1" s="1"/>
  <c r="C1225" i="1"/>
  <c r="V1225" i="1" s="1"/>
  <c r="R1225" i="1" s="1"/>
  <c r="C1224" i="1"/>
  <c r="V1224" i="1" s="1"/>
  <c r="R1224" i="1" s="1"/>
  <c r="C1223" i="1"/>
  <c r="V1223" i="1" s="1"/>
  <c r="R1223" i="1" s="1"/>
  <c r="C1222" i="1"/>
  <c r="V1222" i="1" s="1"/>
  <c r="R1222" i="1" s="1"/>
  <c r="C1221" i="1"/>
  <c r="V1221" i="1" s="1"/>
  <c r="R1221" i="1" s="1"/>
  <c r="C1220" i="1"/>
  <c r="V1220" i="1" s="1"/>
  <c r="R1220" i="1" s="1"/>
  <c r="C1219" i="1"/>
  <c r="V1219" i="1" s="1"/>
  <c r="R1219" i="1" s="1"/>
  <c r="C1218" i="1"/>
  <c r="V1218" i="1" s="1"/>
  <c r="R1218" i="1" s="1"/>
  <c r="C1217" i="1"/>
  <c r="V1217" i="1" s="1"/>
  <c r="R1217" i="1" s="1"/>
  <c r="C1216" i="1"/>
  <c r="V1216" i="1" s="1"/>
  <c r="R1216" i="1" s="1"/>
  <c r="C1215" i="1"/>
  <c r="V1215" i="1" s="1"/>
  <c r="R1215" i="1" s="1"/>
  <c r="C1214" i="1"/>
  <c r="V1214" i="1" s="1"/>
  <c r="R1214" i="1" s="1"/>
  <c r="C1213" i="1"/>
  <c r="V1213" i="1" s="1"/>
  <c r="R1213" i="1" s="1"/>
  <c r="C1212" i="1"/>
  <c r="V1212" i="1" s="1"/>
  <c r="R1212" i="1" s="1"/>
  <c r="C1211" i="1"/>
  <c r="V1211" i="1" s="1"/>
  <c r="R1211" i="1" s="1"/>
  <c r="C1210" i="1"/>
  <c r="V1210" i="1" s="1"/>
  <c r="R1210" i="1" s="1"/>
  <c r="C1209" i="1"/>
  <c r="V1209" i="1" s="1"/>
  <c r="R1209" i="1" s="1"/>
  <c r="C1208" i="1"/>
  <c r="V1208" i="1" s="1"/>
  <c r="R1208" i="1" s="1"/>
  <c r="C1207" i="1"/>
  <c r="V1207" i="1" s="1"/>
  <c r="R1207" i="1" s="1"/>
  <c r="C1206" i="1"/>
  <c r="V1206" i="1" s="1"/>
  <c r="R1206" i="1" s="1"/>
  <c r="C1205" i="1"/>
  <c r="V1205" i="1" s="1"/>
  <c r="R1205" i="1" s="1"/>
  <c r="C1204" i="1"/>
  <c r="V1204" i="1" s="1"/>
  <c r="R1204" i="1" s="1"/>
  <c r="C1203" i="1"/>
  <c r="V1203" i="1" s="1"/>
  <c r="R1203" i="1" s="1"/>
  <c r="C1202" i="1"/>
  <c r="V1202" i="1" s="1"/>
  <c r="R1202" i="1" s="1"/>
  <c r="C1201" i="1"/>
  <c r="V1201" i="1" s="1"/>
  <c r="R1201" i="1" s="1"/>
  <c r="C1200" i="1"/>
  <c r="V1200" i="1" s="1"/>
  <c r="R1200" i="1" s="1"/>
  <c r="C1199" i="1"/>
  <c r="V1199" i="1" s="1"/>
  <c r="R1199" i="1" s="1"/>
  <c r="C1198" i="1"/>
  <c r="V1198" i="1" s="1"/>
  <c r="R1198" i="1" s="1"/>
  <c r="C1197" i="1"/>
  <c r="V1197" i="1" s="1"/>
  <c r="R1197" i="1" s="1"/>
  <c r="C1196" i="1"/>
  <c r="V1196" i="1" s="1"/>
  <c r="R1196" i="1" s="1"/>
  <c r="C1195" i="1"/>
  <c r="V1195" i="1" s="1"/>
  <c r="R1195" i="1" s="1"/>
  <c r="C1194" i="1"/>
  <c r="V1194" i="1" s="1"/>
  <c r="R1194" i="1" s="1"/>
  <c r="C1193" i="1"/>
  <c r="V1193" i="1" s="1"/>
  <c r="R1193" i="1" s="1"/>
  <c r="C1192" i="1"/>
  <c r="V1192" i="1" s="1"/>
  <c r="R1192" i="1" s="1"/>
  <c r="C1191" i="1"/>
  <c r="V1191" i="1" s="1"/>
  <c r="R1191" i="1" s="1"/>
  <c r="C1190" i="1"/>
  <c r="V1190" i="1" s="1"/>
  <c r="R1190" i="1" s="1"/>
  <c r="C1189" i="1"/>
  <c r="V1189" i="1" s="1"/>
  <c r="R1189" i="1" s="1"/>
  <c r="C1188" i="1"/>
  <c r="V1188" i="1" s="1"/>
  <c r="R1188" i="1" s="1"/>
  <c r="C1187" i="1"/>
  <c r="V1187" i="1" s="1"/>
  <c r="R1187" i="1" s="1"/>
  <c r="C1186" i="1"/>
  <c r="V1186" i="1" s="1"/>
  <c r="R1186" i="1" s="1"/>
  <c r="C1185" i="1"/>
  <c r="V1185" i="1" s="1"/>
  <c r="R1185" i="1" s="1"/>
  <c r="C1184" i="1"/>
  <c r="V1184" i="1" s="1"/>
  <c r="R1184" i="1" s="1"/>
  <c r="C1183" i="1"/>
  <c r="V1183" i="1" s="1"/>
  <c r="R1183" i="1" s="1"/>
  <c r="C1182" i="1"/>
  <c r="V1182" i="1" s="1"/>
  <c r="R1182" i="1" s="1"/>
  <c r="C1181" i="1"/>
  <c r="V1181" i="1" s="1"/>
  <c r="R1181" i="1" s="1"/>
  <c r="C1180" i="1"/>
  <c r="V1180" i="1" s="1"/>
  <c r="R1180" i="1" s="1"/>
  <c r="C1179" i="1"/>
  <c r="V1179" i="1" s="1"/>
  <c r="R1179" i="1" s="1"/>
  <c r="C1178" i="1"/>
  <c r="V1178" i="1" s="1"/>
  <c r="R1178" i="1" s="1"/>
  <c r="C1177" i="1"/>
  <c r="V1177" i="1" s="1"/>
  <c r="R1177" i="1" s="1"/>
  <c r="C1176" i="1"/>
  <c r="V1176" i="1" s="1"/>
  <c r="R1176" i="1" s="1"/>
  <c r="C1175" i="1"/>
  <c r="V1175" i="1" s="1"/>
  <c r="R1175" i="1" s="1"/>
  <c r="C1174" i="1"/>
  <c r="V1174" i="1" s="1"/>
  <c r="R1174" i="1" s="1"/>
  <c r="C1173" i="1"/>
  <c r="V1173" i="1" s="1"/>
  <c r="R1173" i="1" s="1"/>
  <c r="C1172" i="1"/>
  <c r="V1172" i="1" s="1"/>
  <c r="R1172" i="1" s="1"/>
  <c r="C1171" i="1"/>
  <c r="V1171" i="1" s="1"/>
  <c r="R1171" i="1" s="1"/>
  <c r="C1170" i="1"/>
  <c r="V1170" i="1" s="1"/>
  <c r="R1170" i="1" s="1"/>
  <c r="C1169" i="1"/>
  <c r="V1169" i="1" s="1"/>
  <c r="R1169" i="1" s="1"/>
  <c r="C1168" i="1"/>
  <c r="V1168" i="1" s="1"/>
  <c r="R1168" i="1" s="1"/>
  <c r="C1167" i="1"/>
  <c r="V1167" i="1" s="1"/>
  <c r="R1167" i="1" s="1"/>
  <c r="C1166" i="1"/>
  <c r="V1166" i="1" s="1"/>
  <c r="R1166" i="1" s="1"/>
  <c r="C1165" i="1"/>
  <c r="V1165" i="1" s="1"/>
  <c r="R1165" i="1" s="1"/>
  <c r="C1164" i="1"/>
  <c r="V1164" i="1" s="1"/>
  <c r="R1164" i="1" s="1"/>
  <c r="C1163" i="1"/>
  <c r="V1163" i="1" s="1"/>
  <c r="R1163" i="1" s="1"/>
  <c r="C1162" i="1"/>
  <c r="V1162" i="1" s="1"/>
  <c r="R1162" i="1" s="1"/>
  <c r="C1161" i="1"/>
  <c r="V1161" i="1" s="1"/>
  <c r="R1161" i="1" s="1"/>
  <c r="C1160" i="1"/>
  <c r="V1160" i="1" s="1"/>
  <c r="R1160" i="1" s="1"/>
  <c r="C1159" i="1"/>
  <c r="V1159" i="1" s="1"/>
  <c r="R1159" i="1" s="1"/>
  <c r="C1158" i="1"/>
  <c r="V1158" i="1" s="1"/>
  <c r="R1158" i="1" s="1"/>
  <c r="C1157" i="1"/>
  <c r="V1157" i="1" s="1"/>
  <c r="R1157" i="1" s="1"/>
  <c r="C1156" i="1"/>
  <c r="V1156" i="1" s="1"/>
  <c r="R1156" i="1" s="1"/>
  <c r="C1155" i="1"/>
  <c r="V1155" i="1" s="1"/>
  <c r="R1155" i="1" s="1"/>
  <c r="C1154" i="1"/>
  <c r="V1154" i="1" s="1"/>
  <c r="R1154" i="1" s="1"/>
  <c r="C1153" i="1"/>
  <c r="V1153" i="1" s="1"/>
  <c r="R1153" i="1" s="1"/>
  <c r="C1152" i="1"/>
  <c r="V1152" i="1" s="1"/>
  <c r="R1152" i="1" s="1"/>
  <c r="C1151" i="1"/>
  <c r="V1151" i="1" s="1"/>
  <c r="R1151" i="1" s="1"/>
  <c r="C1150" i="1"/>
  <c r="V1150" i="1" s="1"/>
  <c r="R1150" i="1" s="1"/>
  <c r="C1149" i="1"/>
  <c r="V1149" i="1" s="1"/>
  <c r="R1149" i="1" s="1"/>
  <c r="C1148" i="1"/>
  <c r="V1148" i="1" s="1"/>
  <c r="R1148" i="1" s="1"/>
  <c r="C1147" i="1"/>
  <c r="V1147" i="1" s="1"/>
  <c r="R1147" i="1" s="1"/>
  <c r="C1146" i="1"/>
  <c r="V1146" i="1" s="1"/>
  <c r="R1146" i="1" s="1"/>
  <c r="C1145" i="1"/>
  <c r="V1145" i="1" s="1"/>
  <c r="R1145" i="1" s="1"/>
  <c r="C1144" i="1"/>
  <c r="V1144" i="1" s="1"/>
  <c r="R1144" i="1" s="1"/>
  <c r="C1143" i="1"/>
  <c r="V1143" i="1" s="1"/>
  <c r="R1143" i="1" s="1"/>
  <c r="C1142" i="1"/>
  <c r="V1142" i="1" s="1"/>
  <c r="R1142" i="1" s="1"/>
  <c r="C1141" i="1"/>
  <c r="V1141" i="1" s="1"/>
  <c r="R1141" i="1" s="1"/>
  <c r="C1140" i="1"/>
  <c r="V1140" i="1" s="1"/>
  <c r="R1140" i="1" s="1"/>
  <c r="C1139" i="1"/>
  <c r="V1139" i="1" s="1"/>
  <c r="R1139" i="1" s="1"/>
  <c r="C1138" i="1"/>
  <c r="V1138" i="1" s="1"/>
  <c r="R1138" i="1" s="1"/>
  <c r="C1137" i="1"/>
  <c r="V1137" i="1" s="1"/>
  <c r="R1137" i="1" s="1"/>
  <c r="C1136" i="1"/>
  <c r="V1136" i="1" s="1"/>
  <c r="R1136" i="1" s="1"/>
  <c r="C1135" i="1"/>
  <c r="V1135" i="1" s="1"/>
  <c r="R1135" i="1" s="1"/>
  <c r="C1134" i="1"/>
  <c r="V1134" i="1" s="1"/>
  <c r="R1134" i="1" s="1"/>
  <c r="C1133" i="1"/>
  <c r="V1133" i="1" s="1"/>
  <c r="R1133" i="1" s="1"/>
  <c r="C1132" i="1"/>
  <c r="V1132" i="1" s="1"/>
  <c r="R1132" i="1" s="1"/>
  <c r="C1131" i="1"/>
  <c r="V1131" i="1" s="1"/>
  <c r="R1131" i="1" s="1"/>
  <c r="C1130" i="1"/>
  <c r="V1130" i="1" s="1"/>
  <c r="R1130" i="1" s="1"/>
  <c r="C1129" i="1"/>
  <c r="V1129" i="1" s="1"/>
  <c r="R1129" i="1" s="1"/>
  <c r="C1128" i="1"/>
  <c r="V1128" i="1" s="1"/>
  <c r="R1128" i="1" s="1"/>
  <c r="C1127" i="1"/>
  <c r="V1127" i="1" s="1"/>
  <c r="R1127" i="1" s="1"/>
  <c r="C1126" i="1"/>
  <c r="V1126" i="1" s="1"/>
  <c r="R1126" i="1" s="1"/>
  <c r="C1125" i="1"/>
  <c r="V1125" i="1" s="1"/>
  <c r="R1125" i="1" s="1"/>
  <c r="C1124" i="1"/>
  <c r="V1124" i="1" s="1"/>
  <c r="R1124" i="1" s="1"/>
  <c r="C1123" i="1"/>
  <c r="V1123" i="1" s="1"/>
  <c r="R1123" i="1" s="1"/>
  <c r="C1122" i="1"/>
  <c r="V1122" i="1" s="1"/>
  <c r="R1122" i="1" s="1"/>
  <c r="C1121" i="1"/>
  <c r="V1121" i="1" s="1"/>
  <c r="R1121" i="1" s="1"/>
  <c r="C1120" i="1"/>
  <c r="V1120" i="1" s="1"/>
  <c r="R1120" i="1" s="1"/>
  <c r="C1119" i="1"/>
  <c r="V1119" i="1" s="1"/>
  <c r="R1119" i="1" s="1"/>
  <c r="C1118" i="1"/>
  <c r="V1118" i="1" s="1"/>
  <c r="R1118" i="1" s="1"/>
  <c r="C1117" i="1"/>
  <c r="V1117" i="1" s="1"/>
  <c r="R1117" i="1" s="1"/>
  <c r="C1116" i="1"/>
  <c r="V1116" i="1" s="1"/>
  <c r="R1116" i="1" s="1"/>
  <c r="C1115" i="1"/>
  <c r="V1115" i="1" s="1"/>
  <c r="R1115" i="1" s="1"/>
  <c r="C1114" i="1"/>
  <c r="V1114" i="1" s="1"/>
  <c r="R1114" i="1" s="1"/>
  <c r="C1113" i="1"/>
  <c r="V1113" i="1" s="1"/>
  <c r="R1113" i="1" s="1"/>
  <c r="C1112" i="1"/>
  <c r="V1112" i="1" s="1"/>
  <c r="R1112" i="1" s="1"/>
  <c r="C1111" i="1"/>
  <c r="V1111" i="1" s="1"/>
  <c r="R1111" i="1" s="1"/>
  <c r="C1110" i="1"/>
  <c r="V1110" i="1" s="1"/>
  <c r="R1110" i="1" s="1"/>
  <c r="C1109" i="1"/>
  <c r="V1109" i="1" s="1"/>
  <c r="R1109" i="1" s="1"/>
  <c r="C1108" i="1"/>
  <c r="V1108" i="1" s="1"/>
  <c r="R1108" i="1" s="1"/>
  <c r="C1107" i="1"/>
  <c r="V1107" i="1" s="1"/>
  <c r="R1107" i="1" s="1"/>
  <c r="C1106" i="1"/>
  <c r="V1106" i="1" s="1"/>
  <c r="R1106" i="1" s="1"/>
  <c r="C1105" i="1"/>
  <c r="V1105" i="1" s="1"/>
  <c r="R1105" i="1" s="1"/>
  <c r="C1104" i="1"/>
  <c r="V1104" i="1" s="1"/>
  <c r="R1104" i="1" s="1"/>
  <c r="C1103" i="1"/>
  <c r="V1103" i="1" s="1"/>
  <c r="R1103" i="1" s="1"/>
  <c r="C1102" i="1"/>
  <c r="V1102" i="1" s="1"/>
  <c r="R1102" i="1" s="1"/>
  <c r="C1101" i="1"/>
  <c r="V1101" i="1" s="1"/>
  <c r="R1101" i="1" s="1"/>
  <c r="C1100" i="1"/>
  <c r="V1100" i="1" s="1"/>
  <c r="R1100" i="1" s="1"/>
  <c r="C1099" i="1"/>
  <c r="V1099" i="1" s="1"/>
  <c r="R1099" i="1" s="1"/>
  <c r="C1098" i="1"/>
  <c r="V1098" i="1" s="1"/>
  <c r="R1098" i="1" s="1"/>
  <c r="C1097" i="1"/>
  <c r="V1097" i="1" s="1"/>
  <c r="R1097" i="1" s="1"/>
  <c r="C1096" i="1"/>
  <c r="V1096" i="1" s="1"/>
  <c r="R1096" i="1" s="1"/>
  <c r="C1095" i="1"/>
  <c r="V1095" i="1" s="1"/>
  <c r="R1095" i="1" s="1"/>
  <c r="C1094" i="1"/>
  <c r="V1094" i="1" s="1"/>
  <c r="R1094" i="1" s="1"/>
  <c r="C1093" i="1"/>
  <c r="V1093" i="1" s="1"/>
  <c r="R1093" i="1" s="1"/>
  <c r="C1092" i="1"/>
  <c r="V1092" i="1" s="1"/>
  <c r="R1092" i="1" s="1"/>
  <c r="C1091" i="1"/>
  <c r="V1091" i="1" s="1"/>
  <c r="R1091" i="1" s="1"/>
  <c r="C1090" i="1"/>
  <c r="V1090" i="1" s="1"/>
  <c r="R1090" i="1" s="1"/>
  <c r="C1089" i="1"/>
  <c r="V1089" i="1" s="1"/>
  <c r="R1089" i="1" s="1"/>
  <c r="C1088" i="1"/>
  <c r="V1088" i="1" s="1"/>
  <c r="R1088" i="1" s="1"/>
  <c r="C1087" i="1"/>
  <c r="V1087" i="1" s="1"/>
  <c r="R1087" i="1" s="1"/>
  <c r="C1086" i="1"/>
  <c r="V1086" i="1" s="1"/>
  <c r="R1086" i="1" s="1"/>
  <c r="C1085" i="1"/>
  <c r="V1085" i="1" s="1"/>
  <c r="R1085" i="1" s="1"/>
  <c r="C1084" i="1"/>
  <c r="V1084" i="1" s="1"/>
  <c r="R1084" i="1" s="1"/>
  <c r="C1083" i="1"/>
  <c r="V1083" i="1" s="1"/>
  <c r="R1083" i="1" s="1"/>
  <c r="C1082" i="1"/>
  <c r="V1082" i="1" s="1"/>
  <c r="R1082" i="1" s="1"/>
  <c r="C1081" i="1"/>
  <c r="V1081" i="1" s="1"/>
  <c r="R1081" i="1" s="1"/>
  <c r="C1080" i="1"/>
  <c r="V1080" i="1" s="1"/>
  <c r="R1080" i="1" s="1"/>
  <c r="C1079" i="1"/>
  <c r="V1079" i="1" s="1"/>
  <c r="R1079" i="1" s="1"/>
  <c r="C1078" i="1"/>
  <c r="V1078" i="1" s="1"/>
  <c r="R1078" i="1" s="1"/>
  <c r="C1077" i="1"/>
  <c r="V1077" i="1" s="1"/>
  <c r="R1077" i="1" s="1"/>
  <c r="C1076" i="1"/>
  <c r="V1076" i="1" s="1"/>
  <c r="R1076" i="1" s="1"/>
  <c r="C1075" i="1"/>
  <c r="V1075" i="1" s="1"/>
  <c r="R1075" i="1" s="1"/>
  <c r="C1074" i="1"/>
  <c r="V1074" i="1" s="1"/>
  <c r="R1074" i="1" s="1"/>
  <c r="C1073" i="1"/>
  <c r="V1073" i="1" s="1"/>
  <c r="R1073" i="1" s="1"/>
  <c r="C1072" i="1"/>
  <c r="V1072" i="1" s="1"/>
  <c r="R1072" i="1" s="1"/>
  <c r="C1071" i="1"/>
  <c r="V1071" i="1" s="1"/>
  <c r="R1071" i="1" s="1"/>
  <c r="C1070" i="1"/>
  <c r="V1070" i="1" s="1"/>
  <c r="R1070" i="1" s="1"/>
  <c r="C1069" i="1"/>
  <c r="V1069" i="1" s="1"/>
  <c r="R1069" i="1" s="1"/>
  <c r="C1068" i="1"/>
  <c r="V1068" i="1" s="1"/>
  <c r="R1068" i="1" s="1"/>
  <c r="C1067" i="1"/>
  <c r="V1067" i="1" s="1"/>
  <c r="R1067" i="1" s="1"/>
  <c r="C1066" i="1"/>
  <c r="V1066" i="1" s="1"/>
  <c r="R1066" i="1" s="1"/>
  <c r="C1065" i="1"/>
  <c r="V1065" i="1" s="1"/>
  <c r="R1065" i="1" s="1"/>
  <c r="C1064" i="1"/>
  <c r="V1064" i="1" s="1"/>
  <c r="R1064" i="1" s="1"/>
  <c r="C1063" i="1"/>
  <c r="V1063" i="1" s="1"/>
  <c r="R1063" i="1" s="1"/>
  <c r="C1062" i="1"/>
  <c r="V1062" i="1" s="1"/>
  <c r="R1062" i="1" s="1"/>
  <c r="C1061" i="1"/>
  <c r="V1061" i="1" s="1"/>
  <c r="R1061" i="1" s="1"/>
  <c r="C1060" i="1"/>
  <c r="V1060" i="1" s="1"/>
  <c r="R1060" i="1" s="1"/>
  <c r="C1059" i="1"/>
  <c r="V1059" i="1" s="1"/>
  <c r="R1059" i="1" s="1"/>
  <c r="C1058" i="1"/>
  <c r="V1058" i="1" s="1"/>
  <c r="R1058" i="1" s="1"/>
  <c r="C1057" i="1"/>
  <c r="V1057" i="1" s="1"/>
  <c r="R1057" i="1" s="1"/>
  <c r="C1056" i="1"/>
  <c r="V1056" i="1" s="1"/>
  <c r="R1056" i="1" s="1"/>
  <c r="C1055" i="1"/>
  <c r="V1055" i="1" s="1"/>
  <c r="R1055" i="1" s="1"/>
  <c r="C1054" i="1"/>
  <c r="V1054" i="1" s="1"/>
  <c r="R1054" i="1" s="1"/>
  <c r="C1053" i="1"/>
  <c r="V1053" i="1" s="1"/>
  <c r="R1053" i="1" s="1"/>
  <c r="C1052" i="1"/>
  <c r="V1052" i="1" s="1"/>
  <c r="R1052" i="1" s="1"/>
  <c r="C1051" i="1"/>
  <c r="V1051" i="1" s="1"/>
  <c r="R1051" i="1" s="1"/>
  <c r="C1050" i="1"/>
  <c r="V1050" i="1" s="1"/>
  <c r="R1050" i="1" s="1"/>
  <c r="C1049" i="1"/>
  <c r="V1049" i="1" s="1"/>
  <c r="R1049" i="1" s="1"/>
  <c r="C1048" i="1"/>
  <c r="V1048" i="1" s="1"/>
  <c r="R1048" i="1" s="1"/>
  <c r="C1047" i="1"/>
  <c r="V1047" i="1" s="1"/>
  <c r="R1047" i="1" s="1"/>
  <c r="C1046" i="1"/>
  <c r="V1046" i="1" s="1"/>
  <c r="R1046" i="1" s="1"/>
  <c r="C1045" i="1"/>
  <c r="V1045" i="1" s="1"/>
  <c r="R1045" i="1" s="1"/>
  <c r="C1044" i="1"/>
  <c r="V1044" i="1" s="1"/>
  <c r="R1044" i="1" s="1"/>
  <c r="C1043" i="1"/>
  <c r="V1043" i="1" s="1"/>
  <c r="R1043" i="1" s="1"/>
  <c r="C1042" i="1"/>
  <c r="V1042" i="1" s="1"/>
  <c r="R1042" i="1" s="1"/>
  <c r="C1041" i="1"/>
  <c r="V1041" i="1" s="1"/>
  <c r="R1041" i="1" s="1"/>
  <c r="C1040" i="1"/>
  <c r="V1040" i="1" s="1"/>
  <c r="R1040" i="1" s="1"/>
  <c r="C1039" i="1"/>
  <c r="V1039" i="1" s="1"/>
  <c r="R1039" i="1" s="1"/>
  <c r="C1038" i="1"/>
  <c r="V1038" i="1" s="1"/>
  <c r="R1038" i="1" s="1"/>
  <c r="C1037" i="1"/>
  <c r="V1037" i="1" s="1"/>
  <c r="R1037" i="1" s="1"/>
  <c r="C1036" i="1"/>
  <c r="V1036" i="1" s="1"/>
  <c r="R1036" i="1" s="1"/>
  <c r="C1035" i="1"/>
  <c r="V1035" i="1" s="1"/>
  <c r="R1035" i="1" s="1"/>
  <c r="C1034" i="1"/>
  <c r="V1034" i="1" s="1"/>
  <c r="R1034" i="1" s="1"/>
  <c r="C1033" i="1"/>
  <c r="V1033" i="1" s="1"/>
  <c r="R1033" i="1" s="1"/>
  <c r="C1032" i="1"/>
  <c r="V1032" i="1" s="1"/>
  <c r="R1032" i="1" s="1"/>
  <c r="C1031" i="1"/>
  <c r="V1031" i="1" s="1"/>
  <c r="R1031" i="1" s="1"/>
  <c r="C1030" i="1"/>
  <c r="V1030" i="1" s="1"/>
  <c r="R1030" i="1" s="1"/>
  <c r="C1029" i="1"/>
  <c r="V1029" i="1" s="1"/>
  <c r="R1029" i="1" s="1"/>
  <c r="C1028" i="1"/>
  <c r="V1028" i="1" s="1"/>
  <c r="R1028" i="1" s="1"/>
  <c r="C1027" i="1"/>
  <c r="V1027" i="1" s="1"/>
  <c r="R1027" i="1" s="1"/>
  <c r="C1026" i="1"/>
  <c r="V1026" i="1" s="1"/>
  <c r="R1026" i="1" s="1"/>
  <c r="C1025" i="1"/>
  <c r="V1025" i="1" s="1"/>
  <c r="R1025" i="1" s="1"/>
  <c r="C1024" i="1"/>
  <c r="V1024" i="1" s="1"/>
  <c r="R1024" i="1" s="1"/>
  <c r="C1023" i="1"/>
  <c r="V1023" i="1" s="1"/>
  <c r="R1023" i="1" s="1"/>
  <c r="C1022" i="1"/>
  <c r="V1022" i="1" s="1"/>
  <c r="R1022" i="1" s="1"/>
  <c r="C1021" i="1"/>
  <c r="V1021" i="1" s="1"/>
  <c r="R1021" i="1" s="1"/>
  <c r="C1020" i="1"/>
  <c r="V1020" i="1" s="1"/>
  <c r="R1020" i="1" s="1"/>
  <c r="C1019" i="1"/>
  <c r="V1019" i="1" s="1"/>
  <c r="R1019" i="1" s="1"/>
  <c r="C1018" i="1"/>
  <c r="V1018" i="1" s="1"/>
  <c r="R1018" i="1" s="1"/>
  <c r="C1017" i="1"/>
  <c r="V1017" i="1" s="1"/>
  <c r="R1017" i="1" s="1"/>
  <c r="C1016" i="1"/>
  <c r="V1016" i="1" s="1"/>
  <c r="R1016" i="1" s="1"/>
  <c r="C1015" i="1"/>
  <c r="V1015" i="1" s="1"/>
  <c r="R1015" i="1" s="1"/>
  <c r="C1014" i="1"/>
  <c r="V1014" i="1" s="1"/>
  <c r="R1014" i="1" s="1"/>
  <c r="C1013" i="1"/>
  <c r="V1013" i="1" s="1"/>
  <c r="R1013" i="1" s="1"/>
  <c r="C1012" i="1"/>
  <c r="V1012" i="1" s="1"/>
  <c r="R1012" i="1" s="1"/>
  <c r="C1011" i="1"/>
  <c r="V1011" i="1" s="1"/>
  <c r="R1011" i="1" s="1"/>
  <c r="C1010" i="1"/>
  <c r="V1010" i="1" s="1"/>
  <c r="R1010" i="1" s="1"/>
  <c r="C1009" i="1"/>
  <c r="V1009" i="1" s="1"/>
  <c r="R1009" i="1" s="1"/>
  <c r="C1008" i="1"/>
  <c r="V1008" i="1" s="1"/>
  <c r="R1008" i="1" s="1"/>
  <c r="C1007" i="1"/>
  <c r="V1007" i="1" s="1"/>
  <c r="R1007" i="1" s="1"/>
  <c r="C1006" i="1"/>
  <c r="V1006" i="1" s="1"/>
  <c r="R1006" i="1" s="1"/>
  <c r="C1005" i="1"/>
  <c r="V1005" i="1" s="1"/>
  <c r="R1005" i="1" s="1"/>
  <c r="C1004" i="1"/>
  <c r="V1004" i="1" s="1"/>
  <c r="R1004" i="1" s="1"/>
  <c r="C1003" i="1"/>
  <c r="V1003" i="1" s="1"/>
  <c r="R1003" i="1" s="1"/>
  <c r="C1002" i="1"/>
  <c r="V1002" i="1" s="1"/>
  <c r="R1002" i="1" s="1"/>
  <c r="C1001" i="1"/>
  <c r="V1001" i="1" s="1"/>
  <c r="R1001" i="1" s="1"/>
  <c r="C1000" i="1"/>
  <c r="V1000" i="1" s="1"/>
  <c r="R1000" i="1" s="1"/>
  <c r="C999" i="1"/>
  <c r="V999" i="1" s="1"/>
  <c r="R999" i="1" s="1"/>
  <c r="C998" i="1"/>
  <c r="V998" i="1" s="1"/>
  <c r="R998" i="1" s="1"/>
  <c r="C997" i="1"/>
  <c r="V997" i="1" s="1"/>
  <c r="R997" i="1" s="1"/>
  <c r="C996" i="1"/>
  <c r="V996" i="1" s="1"/>
  <c r="R996" i="1" s="1"/>
  <c r="C995" i="1"/>
  <c r="V995" i="1" s="1"/>
  <c r="R995" i="1" s="1"/>
  <c r="C994" i="1"/>
  <c r="V994" i="1" s="1"/>
  <c r="R994" i="1" s="1"/>
  <c r="C993" i="1"/>
  <c r="V993" i="1" s="1"/>
  <c r="R993" i="1" s="1"/>
  <c r="C992" i="1"/>
  <c r="V992" i="1" s="1"/>
  <c r="R992" i="1" s="1"/>
  <c r="C991" i="1"/>
  <c r="V991" i="1" s="1"/>
  <c r="R991" i="1" s="1"/>
  <c r="C990" i="1"/>
  <c r="V990" i="1" s="1"/>
  <c r="R990" i="1" s="1"/>
  <c r="C989" i="1"/>
  <c r="V989" i="1" s="1"/>
  <c r="R989" i="1" s="1"/>
  <c r="C988" i="1"/>
  <c r="V988" i="1" s="1"/>
  <c r="R988" i="1" s="1"/>
  <c r="C987" i="1"/>
  <c r="V987" i="1" s="1"/>
  <c r="R987" i="1" s="1"/>
  <c r="C986" i="1"/>
  <c r="V986" i="1" s="1"/>
  <c r="R986" i="1" s="1"/>
  <c r="C985" i="1"/>
  <c r="V985" i="1" s="1"/>
  <c r="R985" i="1" s="1"/>
  <c r="C984" i="1"/>
  <c r="V984" i="1" s="1"/>
  <c r="R984" i="1" s="1"/>
  <c r="C983" i="1"/>
  <c r="V983" i="1" s="1"/>
  <c r="R983" i="1" s="1"/>
  <c r="C982" i="1"/>
  <c r="V982" i="1" s="1"/>
  <c r="R982" i="1" s="1"/>
  <c r="C981" i="1"/>
  <c r="V981" i="1" s="1"/>
  <c r="R981" i="1" s="1"/>
  <c r="C980" i="1"/>
  <c r="V980" i="1" s="1"/>
  <c r="R980" i="1" s="1"/>
  <c r="C979" i="1"/>
  <c r="V979" i="1" s="1"/>
  <c r="R979" i="1" s="1"/>
  <c r="C978" i="1"/>
  <c r="V978" i="1" s="1"/>
  <c r="R978" i="1" s="1"/>
  <c r="C977" i="1"/>
  <c r="V977" i="1" s="1"/>
  <c r="R977" i="1" s="1"/>
  <c r="C976" i="1"/>
  <c r="V976" i="1" s="1"/>
  <c r="R976" i="1" s="1"/>
  <c r="C975" i="1"/>
  <c r="V975" i="1" s="1"/>
  <c r="R975" i="1" s="1"/>
  <c r="C974" i="1"/>
  <c r="V974" i="1" s="1"/>
  <c r="R974" i="1" s="1"/>
  <c r="C973" i="1"/>
  <c r="V973" i="1" s="1"/>
  <c r="R973" i="1" s="1"/>
  <c r="C972" i="1"/>
  <c r="V972" i="1" s="1"/>
  <c r="R972" i="1" s="1"/>
  <c r="C971" i="1"/>
  <c r="V971" i="1" s="1"/>
  <c r="R971" i="1" s="1"/>
  <c r="C970" i="1"/>
  <c r="V970" i="1" s="1"/>
  <c r="R970" i="1" s="1"/>
  <c r="C969" i="1"/>
  <c r="V969" i="1" s="1"/>
  <c r="R969" i="1" s="1"/>
  <c r="C968" i="1"/>
  <c r="V968" i="1" s="1"/>
  <c r="R968" i="1" s="1"/>
  <c r="C967" i="1"/>
  <c r="V967" i="1" s="1"/>
  <c r="R967" i="1" s="1"/>
  <c r="C966" i="1"/>
  <c r="V966" i="1" s="1"/>
  <c r="R966" i="1" s="1"/>
  <c r="C965" i="1"/>
  <c r="V965" i="1" s="1"/>
  <c r="R965" i="1" s="1"/>
  <c r="C964" i="1"/>
  <c r="V964" i="1" s="1"/>
  <c r="R964" i="1" s="1"/>
  <c r="C963" i="1"/>
  <c r="V963" i="1" s="1"/>
  <c r="R963" i="1" s="1"/>
  <c r="C962" i="1"/>
  <c r="V962" i="1" s="1"/>
  <c r="R962" i="1" s="1"/>
  <c r="C961" i="1"/>
  <c r="V961" i="1" s="1"/>
  <c r="R961" i="1" s="1"/>
  <c r="C960" i="1"/>
  <c r="V960" i="1" s="1"/>
  <c r="R960" i="1" s="1"/>
  <c r="C959" i="1"/>
  <c r="V959" i="1" s="1"/>
  <c r="R959" i="1" s="1"/>
  <c r="C958" i="1"/>
  <c r="V958" i="1" s="1"/>
  <c r="R958" i="1" s="1"/>
  <c r="C957" i="1"/>
  <c r="V957" i="1" s="1"/>
  <c r="R957" i="1" s="1"/>
  <c r="C956" i="1"/>
  <c r="V956" i="1" s="1"/>
  <c r="R956" i="1" s="1"/>
  <c r="C955" i="1"/>
  <c r="V955" i="1" s="1"/>
  <c r="R955" i="1" s="1"/>
  <c r="C954" i="1"/>
  <c r="V954" i="1" s="1"/>
  <c r="R954" i="1" s="1"/>
  <c r="C953" i="1"/>
  <c r="V953" i="1" s="1"/>
  <c r="R953" i="1" s="1"/>
  <c r="C952" i="1"/>
  <c r="V952" i="1" s="1"/>
  <c r="R952" i="1" s="1"/>
  <c r="C951" i="1"/>
  <c r="V951" i="1" s="1"/>
  <c r="R951" i="1" s="1"/>
  <c r="C950" i="1"/>
  <c r="V950" i="1" s="1"/>
  <c r="R950" i="1" s="1"/>
  <c r="C949" i="1"/>
  <c r="V949" i="1" s="1"/>
  <c r="R949" i="1" s="1"/>
  <c r="C948" i="1"/>
  <c r="V948" i="1" s="1"/>
  <c r="R948" i="1" s="1"/>
  <c r="C947" i="1"/>
  <c r="V947" i="1" s="1"/>
  <c r="R947" i="1" s="1"/>
  <c r="C946" i="1"/>
  <c r="V946" i="1" s="1"/>
  <c r="R946" i="1" s="1"/>
  <c r="C945" i="1"/>
  <c r="V945" i="1" s="1"/>
  <c r="R945" i="1" s="1"/>
  <c r="C944" i="1"/>
  <c r="V944" i="1" s="1"/>
  <c r="R944" i="1" s="1"/>
  <c r="C943" i="1"/>
  <c r="V943" i="1" s="1"/>
  <c r="R943" i="1" s="1"/>
  <c r="C942" i="1"/>
  <c r="V942" i="1" s="1"/>
  <c r="R942" i="1" s="1"/>
  <c r="C941" i="1"/>
  <c r="V941" i="1" s="1"/>
  <c r="R941" i="1" s="1"/>
  <c r="C940" i="1"/>
  <c r="V940" i="1" s="1"/>
  <c r="R940" i="1" s="1"/>
  <c r="C939" i="1"/>
  <c r="V939" i="1" s="1"/>
  <c r="R939" i="1" s="1"/>
  <c r="C938" i="1"/>
  <c r="V938" i="1" s="1"/>
  <c r="R938" i="1" s="1"/>
  <c r="C937" i="1"/>
  <c r="V937" i="1" s="1"/>
  <c r="R937" i="1" s="1"/>
  <c r="C936" i="1"/>
  <c r="V936" i="1" s="1"/>
  <c r="R936" i="1" s="1"/>
  <c r="C935" i="1"/>
  <c r="V935" i="1" s="1"/>
  <c r="R935" i="1" s="1"/>
  <c r="C934" i="1"/>
  <c r="V934" i="1" s="1"/>
  <c r="R934" i="1" s="1"/>
  <c r="C933" i="1"/>
  <c r="V933" i="1" s="1"/>
  <c r="R933" i="1" s="1"/>
  <c r="C932" i="1"/>
  <c r="V932" i="1" s="1"/>
  <c r="R932" i="1" s="1"/>
  <c r="C931" i="1"/>
  <c r="V931" i="1" s="1"/>
  <c r="R931" i="1" s="1"/>
  <c r="C930" i="1"/>
  <c r="V930" i="1" s="1"/>
  <c r="R930" i="1" s="1"/>
  <c r="C929" i="1"/>
  <c r="V929" i="1" s="1"/>
  <c r="R929" i="1" s="1"/>
  <c r="C928" i="1"/>
  <c r="V928" i="1" s="1"/>
  <c r="R928" i="1" s="1"/>
  <c r="C927" i="1"/>
  <c r="V927" i="1" s="1"/>
  <c r="R927" i="1" s="1"/>
  <c r="C926" i="1"/>
  <c r="V926" i="1" s="1"/>
  <c r="R926" i="1" s="1"/>
  <c r="C925" i="1"/>
  <c r="V925" i="1" s="1"/>
  <c r="R925" i="1" s="1"/>
  <c r="C924" i="1"/>
  <c r="V924" i="1" s="1"/>
  <c r="R924" i="1" s="1"/>
  <c r="C923" i="1"/>
  <c r="V923" i="1" s="1"/>
  <c r="R923" i="1" s="1"/>
  <c r="C922" i="1"/>
  <c r="V922" i="1" s="1"/>
  <c r="R922" i="1" s="1"/>
  <c r="C921" i="1"/>
  <c r="V921" i="1" s="1"/>
  <c r="R921" i="1" s="1"/>
  <c r="C920" i="1"/>
  <c r="V920" i="1" s="1"/>
  <c r="R920" i="1" s="1"/>
  <c r="C919" i="1"/>
  <c r="V919" i="1" s="1"/>
  <c r="R919" i="1" s="1"/>
  <c r="C918" i="1"/>
  <c r="V918" i="1" s="1"/>
  <c r="R918" i="1" s="1"/>
  <c r="C917" i="1"/>
  <c r="V917" i="1" s="1"/>
  <c r="R917" i="1" s="1"/>
  <c r="C916" i="1"/>
  <c r="V916" i="1" s="1"/>
  <c r="R916" i="1" s="1"/>
  <c r="C915" i="1"/>
  <c r="V915" i="1" s="1"/>
  <c r="R915" i="1" s="1"/>
  <c r="C914" i="1"/>
  <c r="V914" i="1" s="1"/>
  <c r="R914" i="1" s="1"/>
  <c r="C913" i="1"/>
  <c r="V913" i="1" s="1"/>
  <c r="R913" i="1" s="1"/>
  <c r="C912" i="1"/>
  <c r="V912" i="1" s="1"/>
  <c r="R912" i="1" s="1"/>
  <c r="C911" i="1"/>
  <c r="V911" i="1" s="1"/>
  <c r="R911" i="1" s="1"/>
  <c r="C910" i="1"/>
  <c r="V910" i="1" s="1"/>
  <c r="R910" i="1" s="1"/>
  <c r="C909" i="1"/>
  <c r="V909" i="1" s="1"/>
  <c r="R909" i="1" s="1"/>
  <c r="C908" i="1"/>
  <c r="V908" i="1" s="1"/>
  <c r="R908" i="1" s="1"/>
  <c r="C907" i="1"/>
  <c r="V907" i="1" s="1"/>
  <c r="R907" i="1" s="1"/>
  <c r="C906" i="1"/>
  <c r="V906" i="1" s="1"/>
  <c r="R906" i="1" s="1"/>
  <c r="C905" i="1"/>
  <c r="V905" i="1" s="1"/>
  <c r="R905" i="1" s="1"/>
  <c r="C904" i="1"/>
  <c r="V904" i="1" s="1"/>
  <c r="R904" i="1" s="1"/>
  <c r="C903" i="1"/>
  <c r="V903" i="1" s="1"/>
  <c r="R903" i="1" s="1"/>
  <c r="C902" i="1"/>
  <c r="V902" i="1" s="1"/>
  <c r="R902" i="1" s="1"/>
  <c r="C901" i="1"/>
  <c r="V901" i="1" s="1"/>
  <c r="R901" i="1" s="1"/>
  <c r="C900" i="1"/>
  <c r="V900" i="1" s="1"/>
  <c r="R900" i="1" s="1"/>
  <c r="C899" i="1"/>
  <c r="V899" i="1" s="1"/>
  <c r="R899" i="1" s="1"/>
  <c r="C898" i="1"/>
  <c r="V898" i="1" s="1"/>
  <c r="R898" i="1" s="1"/>
  <c r="C897" i="1"/>
  <c r="V897" i="1" s="1"/>
  <c r="R897" i="1" s="1"/>
  <c r="C896" i="1"/>
  <c r="V896" i="1" s="1"/>
  <c r="R896" i="1" s="1"/>
  <c r="C895" i="1"/>
  <c r="V895" i="1" s="1"/>
  <c r="R895" i="1" s="1"/>
  <c r="C894" i="1"/>
  <c r="V894" i="1" s="1"/>
  <c r="R894" i="1" s="1"/>
  <c r="C893" i="1"/>
  <c r="V893" i="1" s="1"/>
  <c r="R893" i="1" s="1"/>
  <c r="C892" i="1"/>
  <c r="V892" i="1" s="1"/>
  <c r="R892" i="1" s="1"/>
  <c r="C891" i="1"/>
  <c r="V891" i="1" s="1"/>
  <c r="R891" i="1" s="1"/>
  <c r="C890" i="1"/>
  <c r="V890" i="1" s="1"/>
  <c r="R890" i="1" s="1"/>
  <c r="C889" i="1"/>
  <c r="V889" i="1" s="1"/>
  <c r="R889" i="1" s="1"/>
  <c r="C888" i="1"/>
  <c r="V888" i="1" s="1"/>
  <c r="R888" i="1" s="1"/>
  <c r="C887" i="1"/>
  <c r="V887" i="1" s="1"/>
  <c r="R887" i="1" s="1"/>
  <c r="C886" i="1"/>
  <c r="V886" i="1" s="1"/>
  <c r="R886" i="1" s="1"/>
  <c r="C885" i="1"/>
  <c r="V885" i="1" s="1"/>
  <c r="R885" i="1" s="1"/>
  <c r="C884" i="1"/>
  <c r="V884" i="1" s="1"/>
  <c r="R884" i="1" s="1"/>
  <c r="C883" i="1"/>
  <c r="V883" i="1" s="1"/>
  <c r="R883" i="1" s="1"/>
  <c r="C882" i="1"/>
  <c r="V882" i="1" s="1"/>
  <c r="R882" i="1" s="1"/>
  <c r="C881" i="1"/>
  <c r="V881" i="1" s="1"/>
  <c r="R881" i="1" s="1"/>
  <c r="C880" i="1"/>
  <c r="V880" i="1" s="1"/>
  <c r="R880" i="1" s="1"/>
  <c r="C879" i="1"/>
  <c r="V879" i="1" s="1"/>
  <c r="R879" i="1" s="1"/>
  <c r="C878" i="1"/>
  <c r="V878" i="1" s="1"/>
  <c r="R878" i="1" s="1"/>
  <c r="C877" i="1"/>
  <c r="V877" i="1" s="1"/>
  <c r="R877" i="1" s="1"/>
  <c r="C876" i="1"/>
  <c r="V876" i="1" s="1"/>
  <c r="R876" i="1" s="1"/>
  <c r="C875" i="1"/>
  <c r="V875" i="1" s="1"/>
  <c r="R875" i="1" s="1"/>
  <c r="C874" i="1"/>
  <c r="V874" i="1" s="1"/>
  <c r="R874" i="1" s="1"/>
  <c r="C873" i="1"/>
  <c r="V873" i="1" s="1"/>
  <c r="R873" i="1" s="1"/>
  <c r="C872" i="1"/>
  <c r="V872" i="1" s="1"/>
  <c r="R872" i="1" s="1"/>
  <c r="C871" i="1"/>
  <c r="V871" i="1" s="1"/>
  <c r="R871" i="1" s="1"/>
  <c r="C870" i="1"/>
  <c r="V870" i="1" s="1"/>
  <c r="R870" i="1" s="1"/>
  <c r="C869" i="1"/>
  <c r="V869" i="1" s="1"/>
  <c r="R869" i="1" s="1"/>
  <c r="C868" i="1"/>
  <c r="V868" i="1" s="1"/>
  <c r="R868" i="1" s="1"/>
  <c r="C867" i="1"/>
  <c r="V867" i="1" s="1"/>
  <c r="R867" i="1" s="1"/>
  <c r="C866" i="1"/>
  <c r="V866" i="1" s="1"/>
  <c r="R866" i="1" s="1"/>
  <c r="C865" i="1"/>
  <c r="V865" i="1" s="1"/>
  <c r="R865" i="1" s="1"/>
  <c r="C864" i="1"/>
  <c r="V864" i="1" s="1"/>
  <c r="R864" i="1" s="1"/>
  <c r="C863" i="1"/>
  <c r="V863" i="1" s="1"/>
  <c r="R863" i="1" s="1"/>
  <c r="C862" i="1"/>
  <c r="V862" i="1" s="1"/>
  <c r="R862" i="1" s="1"/>
  <c r="C861" i="1"/>
  <c r="V861" i="1" s="1"/>
  <c r="R861" i="1" s="1"/>
  <c r="C860" i="1"/>
  <c r="V860" i="1" s="1"/>
  <c r="R860" i="1" s="1"/>
  <c r="C859" i="1"/>
  <c r="V859" i="1" s="1"/>
  <c r="R859" i="1" s="1"/>
  <c r="C858" i="1"/>
  <c r="V858" i="1" s="1"/>
  <c r="R858" i="1" s="1"/>
  <c r="C857" i="1"/>
  <c r="V857" i="1" s="1"/>
  <c r="R857" i="1" s="1"/>
  <c r="C856" i="1"/>
  <c r="V856" i="1" s="1"/>
  <c r="R856" i="1" s="1"/>
  <c r="C855" i="1"/>
  <c r="V855" i="1" s="1"/>
  <c r="R855" i="1" s="1"/>
  <c r="C854" i="1"/>
  <c r="V854" i="1" s="1"/>
  <c r="R854" i="1" s="1"/>
  <c r="C853" i="1"/>
  <c r="V853" i="1" s="1"/>
  <c r="R853" i="1" s="1"/>
  <c r="C852" i="1"/>
  <c r="V852" i="1" s="1"/>
  <c r="R852" i="1" s="1"/>
  <c r="C851" i="1"/>
  <c r="V851" i="1" s="1"/>
  <c r="R851" i="1" s="1"/>
  <c r="C850" i="1"/>
  <c r="V850" i="1" s="1"/>
  <c r="R850" i="1" s="1"/>
  <c r="C849" i="1"/>
  <c r="V849" i="1" s="1"/>
  <c r="R849" i="1" s="1"/>
  <c r="C848" i="1"/>
  <c r="V848" i="1" s="1"/>
  <c r="R848" i="1" s="1"/>
  <c r="C847" i="1"/>
  <c r="V847" i="1" s="1"/>
  <c r="R847" i="1" s="1"/>
  <c r="C846" i="1"/>
  <c r="V846" i="1" s="1"/>
  <c r="R846" i="1" s="1"/>
  <c r="C845" i="1"/>
  <c r="V845" i="1" s="1"/>
  <c r="R845" i="1" s="1"/>
  <c r="C844" i="1"/>
  <c r="V844" i="1" s="1"/>
  <c r="R844" i="1" s="1"/>
  <c r="C843" i="1"/>
  <c r="V843" i="1" s="1"/>
  <c r="R843" i="1" s="1"/>
  <c r="C842" i="1"/>
  <c r="V842" i="1" s="1"/>
  <c r="R842" i="1" s="1"/>
  <c r="C841" i="1"/>
  <c r="V841" i="1" s="1"/>
  <c r="R841" i="1" s="1"/>
  <c r="C840" i="1"/>
  <c r="V840" i="1" s="1"/>
  <c r="R840" i="1" s="1"/>
  <c r="C839" i="1"/>
  <c r="V839" i="1" s="1"/>
  <c r="R839" i="1" s="1"/>
  <c r="C838" i="1"/>
  <c r="V838" i="1" s="1"/>
  <c r="R838" i="1" s="1"/>
  <c r="C837" i="1"/>
  <c r="V837" i="1" s="1"/>
  <c r="R837" i="1" s="1"/>
  <c r="C836" i="1"/>
  <c r="V836" i="1" s="1"/>
  <c r="R836" i="1" s="1"/>
  <c r="C835" i="1"/>
  <c r="V835" i="1" s="1"/>
  <c r="R835" i="1" s="1"/>
  <c r="C834" i="1"/>
  <c r="V834" i="1" s="1"/>
  <c r="R834" i="1" s="1"/>
  <c r="C833" i="1"/>
  <c r="V833" i="1" s="1"/>
  <c r="R833" i="1" s="1"/>
  <c r="C832" i="1"/>
  <c r="V832" i="1" s="1"/>
  <c r="R832" i="1" s="1"/>
  <c r="C831" i="1"/>
  <c r="V831" i="1" s="1"/>
  <c r="R831" i="1" s="1"/>
  <c r="C830" i="1"/>
  <c r="V830" i="1" s="1"/>
  <c r="R830" i="1" s="1"/>
  <c r="C829" i="1"/>
  <c r="V829" i="1" s="1"/>
  <c r="R829" i="1" s="1"/>
  <c r="C828" i="1"/>
  <c r="V828" i="1" s="1"/>
  <c r="R828" i="1" s="1"/>
  <c r="C827" i="1"/>
  <c r="V827" i="1" s="1"/>
  <c r="R827" i="1" s="1"/>
  <c r="C826" i="1"/>
  <c r="V826" i="1" s="1"/>
  <c r="R826" i="1" s="1"/>
  <c r="C825" i="1"/>
  <c r="V825" i="1" s="1"/>
  <c r="R825" i="1" s="1"/>
  <c r="C824" i="1"/>
  <c r="V824" i="1" s="1"/>
  <c r="R824" i="1" s="1"/>
  <c r="C823" i="1"/>
  <c r="V823" i="1" s="1"/>
  <c r="R823" i="1" s="1"/>
  <c r="C822" i="1"/>
  <c r="V822" i="1" s="1"/>
  <c r="R822" i="1" s="1"/>
  <c r="C821" i="1"/>
  <c r="V821" i="1" s="1"/>
  <c r="R821" i="1" s="1"/>
  <c r="C820" i="1"/>
  <c r="V820" i="1" s="1"/>
  <c r="R820" i="1" s="1"/>
  <c r="C819" i="1"/>
  <c r="V819" i="1" s="1"/>
  <c r="R819" i="1" s="1"/>
  <c r="C818" i="1"/>
  <c r="V818" i="1" s="1"/>
  <c r="R818" i="1" s="1"/>
  <c r="C817" i="1"/>
  <c r="V817" i="1" s="1"/>
  <c r="R817" i="1" s="1"/>
  <c r="C816" i="1"/>
  <c r="V816" i="1" s="1"/>
  <c r="R816" i="1" s="1"/>
  <c r="C815" i="1"/>
  <c r="V815" i="1" s="1"/>
  <c r="R815" i="1" s="1"/>
  <c r="C814" i="1"/>
  <c r="V814" i="1" s="1"/>
  <c r="R814" i="1" s="1"/>
  <c r="C813" i="1"/>
  <c r="V813" i="1" s="1"/>
  <c r="R813" i="1" s="1"/>
  <c r="C812" i="1"/>
  <c r="V812" i="1" s="1"/>
  <c r="R812" i="1" s="1"/>
  <c r="C811" i="1"/>
  <c r="V811" i="1" s="1"/>
  <c r="R811" i="1" s="1"/>
  <c r="C810" i="1"/>
  <c r="V810" i="1" s="1"/>
  <c r="R810" i="1" s="1"/>
  <c r="C809" i="1"/>
  <c r="V809" i="1" s="1"/>
  <c r="R809" i="1" s="1"/>
  <c r="C808" i="1"/>
  <c r="V808" i="1" s="1"/>
  <c r="R808" i="1" s="1"/>
  <c r="C807" i="1"/>
  <c r="V807" i="1" s="1"/>
  <c r="R807" i="1" s="1"/>
  <c r="C806" i="1"/>
  <c r="V806" i="1" s="1"/>
  <c r="R806" i="1" s="1"/>
  <c r="C805" i="1"/>
  <c r="V805" i="1" s="1"/>
  <c r="R805" i="1" s="1"/>
  <c r="C804" i="1"/>
  <c r="V804" i="1" s="1"/>
  <c r="R804" i="1" s="1"/>
  <c r="C803" i="1"/>
  <c r="V803" i="1" s="1"/>
  <c r="R803" i="1" s="1"/>
  <c r="C802" i="1"/>
  <c r="V802" i="1" s="1"/>
  <c r="R802" i="1" s="1"/>
  <c r="C801" i="1"/>
  <c r="V801" i="1" s="1"/>
  <c r="R801" i="1" s="1"/>
  <c r="C800" i="1"/>
  <c r="V800" i="1" s="1"/>
  <c r="R800" i="1" s="1"/>
  <c r="C799" i="1"/>
  <c r="V799" i="1" s="1"/>
  <c r="R799" i="1" s="1"/>
  <c r="C798" i="1"/>
  <c r="V798" i="1" s="1"/>
  <c r="R798" i="1" s="1"/>
  <c r="C797" i="1"/>
  <c r="V797" i="1" s="1"/>
  <c r="R797" i="1" s="1"/>
  <c r="C796" i="1"/>
  <c r="V796" i="1" s="1"/>
  <c r="R796" i="1" s="1"/>
  <c r="C795" i="1"/>
  <c r="V795" i="1" s="1"/>
  <c r="R795" i="1" s="1"/>
  <c r="C794" i="1"/>
  <c r="V794" i="1" s="1"/>
  <c r="R794" i="1" s="1"/>
  <c r="C793" i="1"/>
  <c r="V793" i="1" s="1"/>
  <c r="R793" i="1" s="1"/>
  <c r="C792" i="1"/>
  <c r="V792" i="1" s="1"/>
  <c r="R792" i="1" s="1"/>
  <c r="C791" i="1"/>
  <c r="V791" i="1" s="1"/>
  <c r="R791" i="1" s="1"/>
  <c r="C790" i="1"/>
  <c r="V790" i="1" s="1"/>
  <c r="R790" i="1" s="1"/>
  <c r="C789" i="1"/>
  <c r="V789" i="1" s="1"/>
  <c r="R789" i="1" s="1"/>
  <c r="C788" i="1"/>
  <c r="V788" i="1" s="1"/>
  <c r="R788" i="1" s="1"/>
  <c r="C787" i="1"/>
  <c r="V787" i="1" s="1"/>
  <c r="R787" i="1" s="1"/>
  <c r="C786" i="1"/>
  <c r="V786" i="1" s="1"/>
  <c r="R786" i="1" s="1"/>
  <c r="C785" i="1"/>
  <c r="V785" i="1" s="1"/>
  <c r="R785" i="1" s="1"/>
  <c r="C784" i="1"/>
  <c r="V784" i="1" s="1"/>
  <c r="R784" i="1" s="1"/>
  <c r="C783" i="1"/>
  <c r="V783" i="1" s="1"/>
  <c r="R783" i="1" s="1"/>
  <c r="C782" i="1"/>
  <c r="V782" i="1" s="1"/>
  <c r="R782" i="1" s="1"/>
  <c r="C781" i="1"/>
  <c r="V781" i="1" s="1"/>
  <c r="R781" i="1" s="1"/>
  <c r="C780" i="1"/>
  <c r="V780" i="1" s="1"/>
  <c r="R780" i="1" s="1"/>
  <c r="C779" i="1"/>
  <c r="V779" i="1" s="1"/>
  <c r="R779" i="1" s="1"/>
  <c r="C778" i="1"/>
  <c r="V778" i="1" s="1"/>
  <c r="R778" i="1" s="1"/>
  <c r="C777" i="1"/>
  <c r="V777" i="1" s="1"/>
  <c r="R777" i="1" s="1"/>
  <c r="C776" i="1"/>
  <c r="V776" i="1" s="1"/>
  <c r="R776" i="1" s="1"/>
  <c r="C775" i="1"/>
  <c r="V775" i="1" s="1"/>
  <c r="R775" i="1" s="1"/>
  <c r="C774" i="1"/>
  <c r="V774" i="1" s="1"/>
  <c r="R774" i="1" s="1"/>
  <c r="C773" i="1"/>
  <c r="V773" i="1" s="1"/>
  <c r="R773" i="1" s="1"/>
  <c r="C772" i="1"/>
  <c r="V772" i="1" s="1"/>
  <c r="R772" i="1" s="1"/>
  <c r="C771" i="1"/>
  <c r="V771" i="1" s="1"/>
  <c r="R771" i="1" s="1"/>
  <c r="C770" i="1"/>
  <c r="V770" i="1" s="1"/>
  <c r="R770" i="1" s="1"/>
  <c r="C769" i="1"/>
  <c r="V769" i="1" s="1"/>
  <c r="R769" i="1" s="1"/>
  <c r="C768" i="1"/>
  <c r="V768" i="1" s="1"/>
  <c r="R768" i="1" s="1"/>
  <c r="C767" i="1"/>
  <c r="V767" i="1" s="1"/>
  <c r="R767" i="1" s="1"/>
  <c r="C766" i="1"/>
  <c r="V766" i="1" s="1"/>
  <c r="R766" i="1" s="1"/>
  <c r="C765" i="1"/>
  <c r="V765" i="1" s="1"/>
  <c r="R765" i="1" s="1"/>
  <c r="C764" i="1"/>
  <c r="V764" i="1" s="1"/>
  <c r="R764" i="1" s="1"/>
  <c r="C763" i="1"/>
  <c r="V763" i="1" s="1"/>
  <c r="R763" i="1" s="1"/>
  <c r="C762" i="1"/>
  <c r="V762" i="1" s="1"/>
  <c r="R762" i="1" s="1"/>
  <c r="C761" i="1"/>
  <c r="V761" i="1" s="1"/>
  <c r="R761" i="1" s="1"/>
  <c r="C760" i="1"/>
  <c r="V760" i="1" s="1"/>
  <c r="R760" i="1" s="1"/>
  <c r="C759" i="1"/>
  <c r="V759" i="1" s="1"/>
  <c r="R759" i="1" s="1"/>
  <c r="C758" i="1"/>
  <c r="V758" i="1" s="1"/>
  <c r="R758" i="1" s="1"/>
  <c r="C757" i="1"/>
  <c r="V757" i="1" s="1"/>
  <c r="R757" i="1" s="1"/>
  <c r="C756" i="1"/>
  <c r="V756" i="1" s="1"/>
  <c r="R756" i="1" s="1"/>
  <c r="C755" i="1"/>
  <c r="V755" i="1" s="1"/>
  <c r="R755" i="1" s="1"/>
  <c r="C754" i="1"/>
  <c r="V754" i="1" s="1"/>
  <c r="R754" i="1" s="1"/>
  <c r="C753" i="1"/>
  <c r="V753" i="1" s="1"/>
  <c r="R753" i="1" s="1"/>
  <c r="C752" i="1"/>
  <c r="V752" i="1" s="1"/>
  <c r="R752" i="1" s="1"/>
  <c r="C751" i="1"/>
  <c r="V751" i="1" s="1"/>
  <c r="R751" i="1" s="1"/>
  <c r="C750" i="1"/>
  <c r="V750" i="1" s="1"/>
  <c r="R750" i="1" s="1"/>
  <c r="C749" i="1"/>
  <c r="V749" i="1" s="1"/>
  <c r="R749" i="1" s="1"/>
  <c r="C748" i="1"/>
  <c r="V748" i="1" s="1"/>
  <c r="R748" i="1" s="1"/>
  <c r="C747" i="1"/>
  <c r="V747" i="1" s="1"/>
  <c r="R747" i="1" s="1"/>
  <c r="C746" i="1"/>
  <c r="V746" i="1" s="1"/>
  <c r="R746" i="1" s="1"/>
  <c r="C745" i="1"/>
  <c r="V745" i="1" s="1"/>
  <c r="R745" i="1" s="1"/>
  <c r="C744" i="1"/>
  <c r="V744" i="1" s="1"/>
  <c r="R744" i="1" s="1"/>
  <c r="C743" i="1"/>
  <c r="V743" i="1" s="1"/>
  <c r="R743" i="1" s="1"/>
  <c r="C742" i="1"/>
  <c r="V742" i="1" s="1"/>
  <c r="R742" i="1" s="1"/>
  <c r="C741" i="1"/>
  <c r="V741" i="1" s="1"/>
  <c r="R741" i="1" s="1"/>
  <c r="C740" i="1"/>
  <c r="V740" i="1" s="1"/>
  <c r="R740" i="1" s="1"/>
  <c r="C739" i="1"/>
  <c r="V739" i="1" s="1"/>
  <c r="R739" i="1" s="1"/>
  <c r="C738" i="1"/>
  <c r="V738" i="1" s="1"/>
  <c r="R738" i="1" s="1"/>
  <c r="C737" i="1"/>
  <c r="V737" i="1" s="1"/>
  <c r="R737" i="1" s="1"/>
  <c r="C736" i="1"/>
  <c r="V736" i="1" s="1"/>
  <c r="R736" i="1" s="1"/>
  <c r="C735" i="1"/>
  <c r="V735" i="1" s="1"/>
  <c r="R735" i="1" s="1"/>
  <c r="C734" i="1"/>
  <c r="V734" i="1" s="1"/>
  <c r="R734" i="1" s="1"/>
  <c r="C733" i="1"/>
  <c r="V733" i="1" s="1"/>
  <c r="R733" i="1" s="1"/>
  <c r="C732" i="1"/>
  <c r="V732" i="1" s="1"/>
  <c r="R732" i="1" s="1"/>
  <c r="C731" i="1"/>
  <c r="V731" i="1" s="1"/>
  <c r="R731" i="1" s="1"/>
  <c r="C730" i="1"/>
  <c r="V730" i="1" s="1"/>
  <c r="R730" i="1" s="1"/>
  <c r="C729" i="1"/>
  <c r="V729" i="1" s="1"/>
  <c r="R729" i="1" s="1"/>
  <c r="C728" i="1"/>
  <c r="V728" i="1" s="1"/>
  <c r="R728" i="1" s="1"/>
  <c r="C727" i="1"/>
  <c r="V727" i="1" s="1"/>
  <c r="R727" i="1" s="1"/>
  <c r="C726" i="1"/>
  <c r="V726" i="1" s="1"/>
  <c r="R726" i="1" s="1"/>
  <c r="C725" i="1"/>
  <c r="V725" i="1" s="1"/>
  <c r="R725" i="1" s="1"/>
  <c r="C724" i="1"/>
  <c r="V724" i="1" s="1"/>
  <c r="R724" i="1" s="1"/>
  <c r="C723" i="1"/>
  <c r="V723" i="1" s="1"/>
  <c r="R723" i="1" s="1"/>
  <c r="C722" i="1"/>
  <c r="V722" i="1" s="1"/>
  <c r="R722" i="1" s="1"/>
  <c r="C721" i="1"/>
  <c r="V721" i="1" s="1"/>
  <c r="R721" i="1" s="1"/>
  <c r="C720" i="1"/>
  <c r="V720" i="1" s="1"/>
  <c r="R720" i="1" s="1"/>
  <c r="C719" i="1"/>
  <c r="V719" i="1" s="1"/>
  <c r="R719" i="1" s="1"/>
  <c r="C718" i="1"/>
  <c r="V718" i="1" s="1"/>
  <c r="R718" i="1" s="1"/>
  <c r="C717" i="1"/>
  <c r="V717" i="1" s="1"/>
  <c r="R717" i="1" s="1"/>
  <c r="C716" i="1"/>
  <c r="V716" i="1" s="1"/>
  <c r="R716" i="1" s="1"/>
  <c r="C715" i="1"/>
  <c r="V715" i="1" s="1"/>
  <c r="R715" i="1" s="1"/>
  <c r="C714" i="1"/>
  <c r="V714" i="1" s="1"/>
  <c r="R714" i="1" s="1"/>
  <c r="C713" i="1"/>
  <c r="V713" i="1" s="1"/>
  <c r="R713" i="1" s="1"/>
  <c r="C712" i="1"/>
  <c r="V712" i="1" s="1"/>
  <c r="R712" i="1" s="1"/>
  <c r="C711" i="1"/>
  <c r="V711" i="1" s="1"/>
  <c r="R711" i="1" s="1"/>
  <c r="C710" i="1"/>
  <c r="V710" i="1" s="1"/>
  <c r="R710" i="1" s="1"/>
  <c r="C709" i="1"/>
  <c r="V709" i="1" s="1"/>
  <c r="R709" i="1" s="1"/>
  <c r="C708" i="1"/>
  <c r="V708" i="1" s="1"/>
  <c r="R708" i="1" s="1"/>
  <c r="C707" i="1"/>
  <c r="V707" i="1" s="1"/>
  <c r="R707" i="1" s="1"/>
  <c r="C706" i="1"/>
  <c r="V706" i="1" s="1"/>
  <c r="R706" i="1" s="1"/>
  <c r="C705" i="1"/>
  <c r="V705" i="1" s="1"/>
  <c r="R705" i="1" s="1"/>
  <c r="C704" i="1"/>
  <c r="V704" i="1" s="1"/>
  <c r="R704" i="1" s="1"/>
  <c r="C703" i="1"/>
  <c r="V703" i="1" s="1"/>
  <c r="R703" i="1" s="1"/>
  <c r="C702" i="1"/>
  <c r="V702" i="1" s="1"/>
  <c r="R702" i="1" s="1"/>
  <c r="C701" i="1"/>
  <c r="V701" i="1" s="1"/>
  <c r="R701" i="1" s="1"/>
  <c r="C700" i="1"/>
  <c r="V700" i="1" s="1"/>
  <c r="R700" i="1" s="1"/>
  <c r="C699" i="1"/>
  <c r="V699" i="1" s="1"/>
  <c r="R699" i="1" s="1"/>
  <c r="C698" i="1"/>
  <c r="V698" i="1" s="1"/>
  <c r="R698" i="1" s="1"/>
  <c r="C697" i="1"/>
  <c r="V697" i="1" s="1"/>
  <c r="R697" i="1" s="1"/>
  <c r="C696" i="1"/>
  <c r="V696" i="1" s="1"/>
  <c r="R696" i="1" s="1"/>
  <c r="C695" i="1"/>
  <c r="V695" i="1" s="1"/>
  <c r="R695" i="1" s="1"/>
  <c r="C694" i="1"/>
  <c r="V694" i="1" s="1"/>
  <c r="R694" i="1" s="1"/>
  <c r="C693" i="1"/>
  <c r="V693" i="1" s="1"/>
  <c r="R693" i="1" s="1"/>
  <c r="C692" i="1"/>
  <c r="V692" i="1" s="1"/>
  <c r="R692" i="1" s="1"/>
  <c r="C691" i="1"/>
  <c r="V691" i="1" s="1"/>
  <c r="R691" i="1" s="1"/>
  <c r="C690" i="1"/>
  <c r="V690" i="1" s="1"/>
  <c r="R690" i="1" s="1"/>
  <c r="C689" i="1"/>
  <c r="V689" i="1" s="1"/>
  <c r="R689" i="1" s="1"/>
  <c r="C688" i="1"/>
  <c r="V688" i="1" s="1"/>
  <c r="R688" i="1" s="1"/>
  <c r="C687" i="1"/>
  <c r="V687" i="1" s="1"/>
  <c r="R687" i="1" s="1"/>
  <c r="C686" i="1"/>
  <c r="V686" i="1" s="1"/>
  <c r="R686" i="1" s="1"/>
  <c r="C685" i="1"/>
  <c r="V685" i="1" s="1"/>
  <c r="R685" i="1" s="1"/>
  <c r="C684" i="1"/>
  <c r="V684" i="1" s="1"/>
  <c r="R684" i="1" s="1"/>
  <c r="C683" i="1"/>
  <c r="V683" i="1" s="1"/>
  <c r="R683" i="1" s="1"/>
  <c r="C682" i="1"/>
  <c r="V682" i="1" s="1"/>
  <c r="R682" i="1" s="1"/>
  <c r="C681" i="1"/>
  <c r="V681" i="1" s="1"/>
  <c r="R681" i="1" s="1"/>
  <c r="C680" i="1"/>
  <c r="V680" i="1" s="1"/>
  <c r="R680" i="1" s="1"/>
  <c r="C679" i="1"/>
  <c r="V679" i="1" s="1"/>
  <c r="R679" i="1" s="1"/>
  <c r="C678" i="1"/>
  <c r="V678" i="1" s="1"/>
  <c r="R678" i="1" s="1"/>
  <c r="C677" i="1"/>
  <c r="V677" i="1" s="1"/>
  <c r="R677" i="1" s="1"/>
  <c r="C676" i="1"/>
  <c r="V676" i="1" s="1"/>
  <c r="R676" i="1" s="1"/>
  <c r="C675" i="1"/>
  <c r="V675" i="1" s="1"/>
  <c r="R675" i="1" s="1"/>
  <c r="C674" i="1"/>
  <c r="V674" i="1" s="1"/>
  <c r="R674" i="1" s="1"/>
  <c r="C673" i="1"/>
  <c r="V673" i="1" s="1"/>
  <c r="R673" i="1" s="1"/>
  <c r="C672" i="1"/>
  <c r="V672" i="1" s="1"/>
  <c r="R672" i="1" s="1"/>
  <c r="C671" i="1"/>
  <c r="V671" i="1" s="1"/>
  <c r="R671" i="1" s="1"/>
  <c r="C670" i="1"/>
  <c r="V670" i="1" s="1"/>
  <c r="R670" i="1" s="1"/>
  <c r="C669" i="1"/>
  <c r="V669" i="1" s="1"/>
  <c r="R669" i="1" s="1"/>
  <c r="C668" i="1"/>
  <c r="V668" i="1" s="1"/>
  <c r="R668" i="1" s="1"/>
  <c r="C667" i="1"/>
  <c r="V667" i="1" s="1"/>
  <c r="R667" i="1" s="1"/>
  <c r="C666" i="1"/>
  <c r="V666" i="1" s="1"/>
  <c r="R666" i="1" s="1"/>
  <c r="C665" i="1"/>
  <c r="V665" i="1" s="1"/>
  <c r="R665" i="1" s="1"/>
  <c r="C664" i="1"/>
  <c r="V664" i="1" s="1"/>
  <c r="R664" i="1" s="1"/>
  <c r="C663" i="1"/>
  <c r="V663" i="1" s="1"/>
  <c r="R663" i="1" s="1"/>
  <c r="C662" i="1"/>
  <c r="V662" i="1" s="1"/>
  <c r="R662" i="1" s="1"/>
  <c r="C661" i="1"/>
  <c r="V661" i="1" s="1"/>
  <c r="R661" i="1" s="1"/>
  <c r="C660" i="1"/>
  <c r="V660" i="1" s="1"/>
  <c r="R660" i="1" s="1"/>
  <c r="C659" i="1"/>
  <c r="V659" i="1" s="1"/>
  <c r="R659" i="1" s="1"/>
  <c r="C658" i="1"/>
  <c r="V658" i="1" s="1"/>
  <c r="R658" i="1" s="1"/>
  <c r="C657" i="1"/>
  <c r="V657" i="1" s="1"/>
  <c r="R657" i="1" s="1"/>
  <c r="C656" i="1"/>
  <c r="V656" i="1" s="1"/>
  <c r="R656" i="1" s="1"/>
  <c r="C655" i="1"/>
  <c r="V655" i="1" s="1"/>
  <c r="R655" i="1" s="1"/>
  <c r="C654" i="1"/>
  <c r="V654" i="1" s="1"/>
  <c r="R654" i="1" s="1"/>
  <c r="C653" i="1"/>
  <c r="V653" i="1" s="1"/>
  <c r="R653" i="1" s="1"/>
  <c r="C652" i="1"/>
  <c r="V652" i="1" s="1"/>
  <c r="R652" i="1" s="1"/>
  <c r="C651" i="1"/>
  <c r="V651" i="1" s="1"/>
  <c r="R651" i="1" s="1"/>
  <c r="C650" i="1"/>
  <c r="V650" i="1" s="1"/>
  <c r="R650" i="1" s="1"/>
  <c r="C649" i="1"/>
  <c r="V649" i="1" s="1"/>
  <c r="R649" i="1" s="1"/>
  <c r="C648" i="1"/>
  <c r="V648" i="1" s="1"/>
  <c r="R648" i="1" s="1"/>
  <c r="C647" i="1"/>
  <c r="V647" i="1" s="1"/>
  <c r="R647" i="1" s="1"/>
  <c r="C646" i="1"/>
  <c r="V646" i="1" s="1"/>
  <c r="R646" i="1" s="1"/>
  <c r="C645" i="1"/>
  <c r="V645" i="1" s="1"/>
  <c r="R645" i="1" s="1"/>
  <c r="C644" i="1"/>
  <c r="V644" i="1" s="1"/>
  <c r="R644" i="1" s="1"/>
  <c r="C643" i="1"/>
  <c r="V643" i="1" s="1"/>
  <c r="R643" i="1" s="1"/>
  <c r="C642" i="1"/>
  <c r="V642" i="1" s="1"/>
  <c r="R642" i="1" s="1"/>
  <c r="C641" i="1"/>
  <c r="V641" i="1" s="1"/>
  <c r="R641" i="1" s="1"/>
  <c r="C640" i="1"/>
  <c r="V640" i="1" s="1"/>
  <c r="R640" i="1" s="1"/>
  <c r="C639" i="1"/>
  <c r="V639" i="1" s="1"/>
  <c r="R639" i="1" s="1"/>
  <c r="C638" i="1"/>
  <c r="V638" i="1" s="1"/>
  <c r="R638" i="1" s="1"/>
  <c r="C637" i="1"/>
  <c r="V637" i="1" s="1"/>
  <c r="R637" i="1" s="1"/>
  <c r="C636" i="1"/>
  <c r="V636" i="1" s="1"/>
  <c r="R636" i="1" s="1"/>
  <c r="C635" i="1"/>
  <c r="V635" i="1" s="1"/>
  <c r="R635" i="1" s="1"/>
  <c r="C634" i="1"/>
  <c r="V634" i="1" s="1"/>
  <c r="R634" i="1" s="1"/>
  <c r="C633" i="1"/>
  <c r="V633" i="1" s="1"/>
  <c r="R633" i="1" s="1"/>
  <c r="C632" i="1"/>
  <c r="V632" i="1" s="1"/>
  <c r="R632" i="1" s="1"/>
  <c r="C631" i="1"/>
  <c r="V631" i="1" s="1"/>
  <c r="R631" i="1" s="1"/>
  <c r="C630" i="1"/>
  <c r="V630" i="1" s="1"/>
  <c r="R630" i="1" s="1"/>
  <c r="C629" i="1"/>
  <c r="V629" i="1" s="1"/>
  <c r="R629" i="1" s="1"/>
  <c r="C628" i="1"/>
  <c r="V628" i="1" s="1"/>
  <c r="R628" i="1" s="1"/>
  <c r="C627" i="1"/>
  <c r="V627" i="1" s="1"/>
  <c r="R627" i="1" s="1"/>
  <c r="C626" i="1"/>
  <c r="V626" i="1" s="1"/>
  <c r="R626" i="1" s="1"/>
  <c r="C625" i="1"/>
  <c r="V625" i="1" s="1"/>
  <c r="R625" i="1" s="1"/>
  <c r="C624" i="1"/>
  <c r="V624" i="1" s="1"/>
  <c r="R624" i="1" s="1"/>
  <c r="C623" i="1"/>
  <c r="V623" i="1" s="1"/>
  <c r="R623" i="1" s="1"/>
  <c r="C622" i="1"/>
  <c r="V622" i="1" s="1"/>
  <c r="R622" i="1" s="1"/>
  <c r="C621" i="1"/>
  <c r="V621" i="1" s="1"/>
  <c r="R621" i="1" s="1"/>
  <c r="C620" i="1"/>
  <c r="V620" i="1" s="1"/>
  <c r="R620" i="1" s="1"/>
  <c r="C619" i="1"/>
  <c r="V619" i="1" s="1"/>
  <c r="R619" i="1" s="1"/>
  <c r="C618" i="1"/>
  <c r="V618" i="1" s="1"/>
  <c r="R618" i="1" s="1"/>
  <c r="C617" i="1"/>
  <c r="V617" i="1" s="1"/>
  <c r="R617" i="1" s="1"/>
  <c r="C616" i="1"/>
  <c r="V616" i="1" s="1"/>
  <c r="R616" i="1" s="1"/>
  <c r="C615" i="1"/>
  <c r="V615" i="1" s="1"/>
  <c r="R615" i="1" s="1"/>
  <c r="C614" i="1"/>
  <c r="V614" i="1" s="1"/>
  <c r="R614" i="1" s="1"/>
  <c r="C613" i="1"/>
  <c r="V613" i="1" s="1"/>
  <c r="R613" i="1" s="1"/>
  <c r="C612" i="1"/>
  <c r="V612" i="1" s="1"/>
  <c r="R612" i="1" s="1"/>
  <c r="C611" i="1"/>
  <c r="V611" i="1" s="1"/>
  <c r="R611" i="1" s="1"/>
  <c r="C610" i="1"/>
  <c r="V610" i="1" s="1"/>
  <c r="R610" i="1" s="1"/>
  <c r="C609" i="1"/>
  <c r="V609" i="1" s="1"/>
  <c r="R609" i="1" s="1"/>
  <c r="C608" i="1"/>
  <c r="V608" i="1" s="1"/>
  <c r="R608" i="1" s="1"/>
  <c r="C607" i="1"/>
  <c r="V607" i="1" s="1"/>
  <c r="R607" i="1" s="1"/>
  <c r="C606" i="1"/>
  <c r="V606" i="1" s="1"/>
  <c r="R606" i="1" s="1"/>
  <c r="C605" i="1"/>
  <c r="V605" i="1" s="1"/>
  <c r="R605" i="1" s="1"/>
  <c r="C604" i="1"/>
  <c r="V604" i="1" s="1"/>
  <c r="R604" i="1" s="1"/>
  <c r="C603" i="1"/>
  <c r="V603" i="1" s="1"/>
  <c r="R603" i="1" s="1"/>
  <c r="C602" i="1"/>
  <c r="V602" i="1" s="1"/>
  <c r="R602" i="1" s="1"/>
  <c r="C601" i="1"/>
  <c r="V601" i="1" s="1"/>
  <c r="R601" i="1" s="1"/>
  <c r="C600" i="1"/>
  <c r="V600" i="1" s="1"/>
  <c r="R600" i="1" s="1"/>
  <c r="C599" i="1"/>
  <c r="V599" i="1" s="1"/>
  <c r="R599" i="1" s="1"/>
  <c r="C598" i="1"/>
  <c r="V598" i="1" s="1"/>
  <c r="R598" i="1" s="1"/>
  <c r="C597" i="1"/>
  <c r="V597" i="1" s="1"/>
  <c r="R597" i="1" s="1"/>
  <c r="C596" i="1"/>
  <c r="V596" i="1" s="1"/>
  <c r="R596" i="1" s="1"/>
  <c r="C595" i="1"/>
  <c r="V595" i="1" s="1"/>
  <c r="R595" i="1" s="1"/>
  <c r="C594" i="1"/>
  <c r="V594" i="1" s="1"/>
  <c r="R594" i="1" s="1"/>
  <c r="C593" i="1"/>
  <c r="V593" i="1" s="1"/>
  <c r="R593" i="1" s="1"/>
  <c r="C592" i="1"/>
  <c r="V592" i="1" s="1"/>
  <c r="R592" i="1" s="1"/>
  <c r="C591" i="1"/>
  <c r="V591" i="1" s="1"/>
  <c r="R591" i="1" s="1"/>
  <c r="C590" i="1"/>
  <c r="V590" i="1" s="1"/>
  <c r="R590" i="1" s="1"/>
  <c r="C589" i="1"/>
  <c r="V589" i="1" s="1"/>
  <c r="R589" i="1" s="1"/>
  <c r="C588" i="1"/>
  <c r="V588" i="1" s="1"/>
  <c r="R588" i="1" s="1"/>
  <c r="C587" i="1"/>
  <c r="V587" i="1" s="1"/>
  <c r="R587" i="1" s="1"/>
  <c r="C586" i="1"/>
  <c r="V586" i="1" s="1"/>
  <c r="R586" i="1" s="1"/>
  <c r="C585" i="1"/>
  <c r="V585" i="1" s="1"/>
  <c r="R585" i="1" s="1"/>
  <c r="C584" i="1"/>
  <c r="V584" i="1" s="1"/>
  <c r="R584" i="1" s="1"/>
  <c r="C583" i="1"/>
  <c r="V583" i="1" s="1"/>
  <c r="R583" i="1" s="1"/>
  <c r="C582" i="1"/>
  <c r="V582" i="1" s="1"/>
  <c r="R582" i="1" s="1"/>
  <c r="C581" i="1"/>
  <c r="V581" i="1" s="1"/>
  <c r="R581" i="1" s="1"/>
  <c r="C580" i="1"/>
  <c r="V580" i="1" s="1"/>
  <c r="R580" i="1" s="1"/>
  <c r="C579" i="1"/>
  <c r="V579" i="1" s="1"/>
  <c r="R579" i="1" s="1"/>
  <c r="C578" i="1"/>
  <c r="V578" i="1" s="1"/>
  <c r="R578" i="1" s="1"/>
  <c r="C577" i="1"/>
  <c r="V577" i="1" s="1"/>
  <c r="R577" i="1" s="1"/>
  <c r="C576" i="1"/>
  <c r="V576" i="1" s="1"/>
  <c r="R576" i="1" s="1"/>
  <c r="C575" i="1"/>
  <c r="V575" i="1" s="1"/>
  <c r="R575" i="1" s="1"/>
  <c r="C574" i="1"/>
  <c r="V574" i="1" s="1"/>
  <c r="R574" i="1" s="1"/>
  <c r="C573" i="1"/>
  <c r="V573" i="1" s="1"/>
  <c r="R573" i="1" s="1"/>
  <c r="C572" i="1"/>
  <c r="V572" i="1" s="1"/>
  <c r="R572" i="1" s="1"/>
  <c r="C571" i="1"/>
  <c r="V571" i="1" s="1"/>
  <c r="R571" i="1" s="1"/>
  <c r="C570" i="1"/>
  <c r="V570" i="1" s="1"/>
  <c r="R570" i="1" s="1"/>
  <c r="C569" i="1"/>
  <c r="V569" i="1" s="1"/>
  <c r="R569" i="1" s="1"/>
  <c r="C568" i="1"/>
  <c r="V568" i="1" s="1"/>
  <c r="R568" i="1" s="1"/>
  <c r="C567" i="1"/>
  <c r="V567" i="1" s="1"/>
  <c r="R567" i="1" s="1"/>
  <c r="C566" i="1"/>
  <c r="V566" i="1" s="1"/>
  <c r="R566" i="1" s="1"/>
  <c r="C565" i="1"/>
  <c r="V565" i="1" s="1"/>
  <c r="R565" i="1" s="1"/>
  <c r="C564" i="1"/>
  <c r="V564" i="1" s="1"/>
  <c r="R564" i="1" s="1"/>
  <c r="C563" i="1"/>
  <c r="V563" i="1" s="1"/>
  <c r="R563" i="1" s="1"/>
  <c r="C562" i="1"/>
  <c r="V562" i="1" s="1"/>
  <c r="R562" i="1" s="1"/>
  <c r="C561" i="1"/>
  <c r="V561" i="1" s="1"/>
  <c r="R561" i="1" s="1"/>
  <c r="C560" i="1"/>
  <c r="V560" i="1" s="1"/>
  <c r="R560" i="1" s="1"/>
  <c r="C559" i="1"/>
  <c r="V559" i="1" s="1"/>
  <c r="R559" i="1" s="1"/>
  <c r="C558" i="1"/>
  <c r="V558" i="1" s="1"/>
  <c r="R558" i="1" s="1"/>
  <c r="C557" i="1"/>
  <c r="V557" i="1" s="1"/>
  <c r="R557" i="1" s="1"/>
  <c r="C556" i="1"/>
  <c r="V556" i="1" s="1"/>
  <c r="R556" i="1" s="1"/>
  <c r="C555" i="1"/>
  <c r="V555" i="1" s="1"/>
  <c r="R555" i="1" s="1"/>
  <c r="C554" i="1"/>
  <c r="V554" i="1" s="1"/>
  <c r="R554" i="1" s="1"/>
  <c r="C553" i="1"/>
  <c r="V553" i="1" s="1"/>
  <c r="R553" i="1" s="1"/>
  <c r="C552" i="1"/>
  <c r="V552" i="1" s="1"/>
  <c r="R552" i="1" s="1"/>
  <c r="C551" i="1"/>
  <c r="V551" i="1" s="1"/>
  <c r="R551" i="1" s="1"/>
  <c r="C550" i="1"/>
  <c r="V550" i="1" s="1"/>
  <c r="R550" i="1" s="1"/>
  <c r="C549" i="1"/>
  <c r="V549" i="1" s="1"/>
  <c r="R549" i="1" s="1"/>
  <c r="C548" i="1"/>
  <c r="V548" i="1" s="1"/>
  <c r="R548" i="1" s="1"/>
  <c r="C547" i="1"/>
  <c r="V547" i="1" s="1"/>
  <c r="R547" i="1" s="1"/>
  <c r="C546" i="1"/>
  <c r="V546" i="1" s="1"/>
  <c r="R546" i="1" s="1"/>
  <c r="C545" i="1"/>
  <c r="V545" i="1" s="1"/>
  <c r="R545" i="1" s="1"/>
  <c r="C544" i="1"/>
  <c r="V544" i="1" s="1"/>
  <c r="R544" i="1" s="1"/>
  <c r="C543" i="1"/>
  <c r="V543" i="1" s="1"/>
  <c r="R543" i="1" s="1"/>
  <c r="C542" i="1"/>
  <c r="V542" i="1" s="1"/>
  <c r="R542" i="1" s="1"/>
  <c r="C541" i="1"/>
  <c r="V541" i="1" s="1"/>
  <c r="R541" i="1" s="1"/>
  <c r="C540" i="1"/>
  <c r="V540" i="1" s="1"/>
  <c r="R540" i="1" s="1"/>
  <c r="C539" i="1"/>
  <c r="V539" i="1" s="1"/>
  <c r="R539" i="1" s="1"/>
  <c r="C538" i="1"/>
  <c r="V538" i="1" s="1"/>
  <c r="R538" i="1" s="1"/>
  <c r="C537" i="1"/>
  <c r="V537" i="1" s="1"/>
  <c r="R537" i="1" s="1"/>
  <c r="C536" i="1"/>
  <c r="V536" i="1" s="1"/>
  <c r="R536" i="1" s="1"/>
  <c r="C535" i="1"/>
  <c r="V535" i="1" s="1"/>
  <c r="R535" i="1" s="1"/>
  <c r="C534" i="1"/>
  <c r="V534" i="1" s="1"/>
  <c r="R534" i="1" s="1"/>
  <c r="C533" i="1"/>
  <c r="V533" i="1" s="1"/>
  <c r="R533" i="1" s="1"/>
  <c r="C532" i="1"/>
  <c r="V532" i="1" s="1"/>
  <c r="R532" i="1" s="1"/>
  <c r="C531" i="1"/>
  <c r="V531" i="1" s="1"/>
  <c r="R531" i="1" s="1"/>
  <c r="C530" i="1"/>
  <c r="V530" i="1" s="1"/>
  <c r="R530" i="1" s="1"/>
  <c r="C529" i="1"/>
  <c r="V529" i="1" s="1"/>
  <c r="R529" i="1" s="1"/>
  <c r="C528" i="1"/>
  <c r="V528" i="1" s="1"/>
  <c r="R528" i="1" s="1"/>
  <c r="C527" i="1"/>
  <c r="V527" i="1" s="1"/>
  <c r="R527" i="1" s="1"/>
  <c r="C526" i="1"/>
  <c r="V526" i="1" s="1"/>
  <c r="R526" i="1" s="1"/>
  <c r="C525" i="1"/>
  <c r="V525" i="1" s="1"/>
  <c r="R525" i="1" s="1"/>
  <c r="C524" i="1"/>
  <c r="V524" i="1" s="1"/>
  <c r="R524" i="1" s="1"/>
  <c r="C523" i="1"/>
  <c r="V523" i="1" s="1"/>
  <c r="R523" i="1" s="1"/>
  <c r="C522" i="1"/>
  <c r="V522" i="1" s="1"/>
  <c r="R522" i="1" s="1"/>
  <c r="C521" i="1"/>
  <c r="V521" i="1" s="1"/>
  <c r="R521" i="1" s="1"/>
  <c r="C520" i="1"/>
  <c r="V520" i="1" s="1"/>
  <c r="R520" i="1" s="1"/>
  <c r="C519" i="1"/>
  <c r="V519" i="1" s="1"/>
  <c r="R519" i="1" s="1"/>
  <c r="C518" i="1"/>
  <c r="V518" i="1" s="1"/>
  <c r="R518" i="1" s="1"/>
  <c r="C517" i="1"/>
  <c r="V517" i="1" s="1"/>
  <c r="R517" i="1" s="1"/>
  <c r="C516" i="1"/>
  <c r="V516" i="1" s="1"/>
  <c r="R516" i="1" s="1"/>
  <c r="C515" i="1"/>
  <c r="V515" i="1" s="1"/>
  <c r="R515" i="1" s="1"/>
  <c r="C514" i="1"/>
  <c r="V514" i="1" s="1"/>
  <c r="R514" i="1" s="1"/>
  <c r="C513" i="1"/>
  <c r="V513" i="1" s="1"/>
  <c r="R513" i="1" s="1"/>
  <c r="C512" i="1"/>
  <c r="V512" i="1" s="1"/>
  <c r="R512" i="1" s="1"/>
  <c r="C511" i="1"/>
  <c r="V511" i="1" s="1"/>
  <c r="R511" i="1" s="1"/>
  <c r="C510" i="1"/>
  <c r="V510" i="1" s="1"/>
  <c r="R510" i="1" s="1"/>
  <c r="C509" i="1"/>
  <c r="V509" i="1" s="1"/>
  <c r="R509" i="1" s="1"/>
  <c r="C508" i="1"/>
  <c r="V508" i="1" s="1"/>
  <c r="R508" i="1" s="1"/>
  <c r="C507" i="1"/>
  <c r="V507" i="1" s="1"/>
  <c r="R507" i="1" s="1"/>
  <c r="C506" i="1"/>
  <c r="V506" i="1" s="1"/>
  <c r="R506" i="1" s="1"/>
  <c r="C505" i="1"/>
  <c r="V505" i="1" s="1"/>
  <c r="R505" i="1" s="1"/>
  <c r="C504" i="1"/>
  <c r="V504" i="1" s="1"/>
  <c r="R504" i="1" s="1"/>
  <c r="C503" i="1"/>
  <c r="V503" i="1" s="1"/>
  <c r="R503" i="1" s="1"/>
  <c r="C502" i="1"/>
  <c r="V502" i="1" s="1"/>
  <c r="R502" i="1" s="1"/>
  <c r="C501" i="1"/>
  <c r="V501" i="1" s="1"/>
  <c r="R501" i="1" s="1"/>
  <c r="C500" i="1"/>
  <c r="V500" i="1" s="1"/>
  <c r="R500" i="1" s="1"/>
  <c r="C499" i="1"/>
  <c r="V499" i="1" s="1"/>
  <c r="R499" i="1" s="1"/>
  <c r="C498" i="1"/>
  <c r="V498" i="1" s="1"/>
  <c r="R498" i="1" s="1"/>
  <c r="C497" i="1"/>
  <c r="V497" i="1" s="1"/>
  <c r="R497" i="1" s="1"/>
  <c r="C496" i="1"/>
  <c r="V496" i="1" s="1"/>
  <c r="R496" i="1" s="1"/>
  <c r="C495" i="1"/>
  <c r="V495" i="1" s="1"/>
  <c r="R495" i="1" s="1"/>
  <c r="C494" i="1"/>
  <c r="V494" i="1" s="1"/>
  <c r="R494" i="1" s="1"/>
  <c r="C493" i="1"/>
  <c r="V493" i="1" s="1"/>
  <c r="R493" i="1" s="1"/>
  <c r="C492" i="1"/>
  <c r="V492" i="1" s="1"/>
  <c r="R492" i="1" s="1"/>
  <c r="C491" i="1"/>
  <c r="V491" i="1" s="1"/>
  <c r="R491" i="1" s="1"/>
  <c r="C490" i="1"/>
  <c r="V490" i="1" s="1"/>
  <c r="R490" i="1" s="1"/>
  <c r="C489" i="1"/>
  <c r="V489" i="1" s="1"/>
  <c r="R489" i="1" s="1"/>
  <c r="C488" i="1"/>
  <c r="V488" i="1" s="1"/>
  <c r="R488" i="1" s="1"/>
  <c r="C487" i="1"/>
  <c r="V487" i="1" s="1"/>
  <c r="R487" i="1" s="1"/>
  <c r="C486" i="1"/>
  <c r="V486" i="1" s="1"/>
  <c r="R486" i="1" s="1"/>
  <c r="C485" i="1"/>
  <c r="V485" i="1" s="1"/>
  <c r="R485" i="1" s="1"/>
  <c r="C484" i="1"/>
  <c r="V484" i="1" s="1"/>
  <c r="R484" i="1" s="1"/>
  <c r="C483" i="1"/>
  <c r="V483" i="1" s="1"/>
  <c r="R483" i="1" s="1"/>
  <c r="C482" i="1"/>
  <c r="V482" i="1" s="1"/>
  <c r="R482" i="1" s="1"/>
  <c r="C481" i="1"/>
  <c r="V481" i="1" s="1"/>
  <c r="R481" i="1" s="1"/>
  <c r="C480" i="1"/>
  <c r="V480" i="1" s="1"/>
  <c r="R480" i="1" s="1"/>
  <c r="C479" i="1"/>
  <c r="V479" i="1" s="1"/>
  <c r="R479" i="1" s="1"/>
  <c r="C478" i="1"/>
  <c r="V478" i="1" s="1"/>
  <c r="R478" i="1" s="1"/>
  <c r="C477" i="1"/>
  <c r="V477" i="1" s="1"/>
  <c r="R477" i="1" s="1"/>
  <c r="C476" i="1"/>
  <c r="V476" i="1" s="1"/>
  <c r="R476" i="1" s="1"/>
  <c r="C475" i="1"/>
  <c r="V475" i="1" s="1"/>
  <c r="R475" i="1" s="1"/>
  <c r="C474" i="1"/>
  <c r="V474" i="1" s="1"/>
  <c r="R474" i="1" s="1"/>
  <c r="C473" i="1"/>
  <c r="V473" i="1" s="1"/>
  <c r="R473" i="1" s="1"/>
  <c r="C472" i="1"/>
  <c r="V472" i="1" s="1"/>
  <c r="R472" i="1" s="1"/>
  <c r="C471" i="1"/>
  <c r="V471" i="1" s="1"/>
  <c r="R471" i="1" s="1"/>
  <c r="C470" i="1"/>
  <c r="V470" i="1" s="1"/>
  <c r="R470" i="1" s="1"/>
  <c r="C469" i="1"/>
  <c r="V469" i="1" s="1"/>
  <c r="R469" i="1" s="1"/>
  <c r="C468" i="1"/>
  <c r="V468" i="1" s="1"/>
  <c r="R468" i="1" s="1"/>
  <c r="C467" i="1"/>
  <c r="V467" i="1" s="1"/>
  <c r="R467" i="1" s="1"/>
  <c r="C466" i="1"/>
  <c r="V466" i="1" s="1"/>
  <c r="R466" i="1" s="1"/>
  <c r="C465" i="1"/>
  <c r="V465" i="1" s="1"/>
  <c r="R465" i="1" s="1"/>
  <c r="C464" i="1"/>
  <c r="V464" i="1" s="1"/>
  <c r="R464" i="1" s="1"/>
  <c r="C463" i="1"/>
  <c r="V463" i="1" s="1"/>
  <c r="R463" i="1" s="1"/>
  <c r="C462" i="1"/>
  <c r="V462" i="1" s="1"/>
  <c r="R462" i="1" s="1"/>
  <c r="C461" i="1"/>
  <c r="V461" i="1" s="1"/>
  <c r="R461" i="1" s="1"/>
  <c r="C460" i="1"/>
  <c r="V460" i="1" s="1"/>
  <c r="R460" i="1" s="1"/>
  <c r="C459" i="1"/>
  <c r="V459" i="1" s="1"/>
  <c r="R459" i="1" s="1"/>
  <c r="C458" i="1"/>
  <c r="V458" i="1" s="1"/>
  <c r="R458" i="1" s="1"/>
  <c r="C457" i="1"/>
  <c r="V457" i="1" s="1"/>
  <c r="R457" i="1" s="1"/>
  <c r="C456" i="1"/>
  <c r="V456" i="1" s="1"/>
  <c r="R456" i="1" s="1"/>
  <c r="C455" i="1"/>
  <c r="V455" i="1" s="1"/>
  <c r="R455" i="1" s="1"/>
  <c r="C454" i="1"/>
  <c r="V454" i="1" s="1"/>
  <c r="R454" i="1" s="1"/>
  <c r="C453" i="1"/>
  <c r="V453" i="1" s="1"/>
  <c r="R453" i="1" s="1"/>
  <c r="C452" i="1"/>
  <c r="V452" i="1" s="1"/>
  <c r="R452" i="1" s="1"/>
  <c r="C451" i="1"/>
  <c r="V451" i="1" s="1"/>
  <c r="R451" i="1" s="1"/>
  <c r="C450" i="1"/>
  <c r="V450" i="1" s="1"/>
  <c r="R450" i="1" s="1"/>
  <c r="C449" i="1"/>
  <c r="V449" i="1" s="1"/>
  <c r="R449" i="1" s="1"/>
  <c r="C448" i="1"/>
  <c r="V448" i="1" s="1"/>
  <c r="R448" i="1" s="1"/>
  <c r="C447" i="1"/>
  <c r="V447" i="1" s="1"/>
  <c r="R447" i="1" s="1"/>
  <c r="C446" i="1"/>
  <c r="V446" i="1" s="1"/>
  <c r="R446" i="1" s="1"/>
  <c r="C445" i="1"/>
  <c r="V445" i="1" s="1"/>
  <c r="R445" i="1" s="1"/>
  <c r="C444" i="1"/>
  <c r="V444" i="1" s="1"/>
  <c r="R444" i="1" s="1"/>
  <c r="C443" i="1"/>
  <c r="V443" i="1" s="1"/>
  <c r="R443" i="1" s="1"/>
  <c r="C442" i="1"/>
  <c r="V442" i="1" s="1"/>
  <c r="R442" i="1" s="1"/>
  <c r="C441" i="1"/>
  <c r="V441" i="1" s="1"/>
  <c r="R441" i="1" s="1"/>
  <c r="C440" i="1"/>
  <c r="V440" i="1" s="1"/>
  <c r="R440" i="1" s="1"/>
  <c r="C439" i="1"/>
  <c r="V439" i="1" s="1"/>
  <c r="R439" i="1" s="1"/>
  <c r="C438" i="1"/>
  <c r="V438" i="1" s="1"/>
  <c r="R438" i="1" s="1"/>
  <c r="C437" i="1"/>
  <c r="V437" i="1" s="1"/>
  <c r="R437" i="1" s="1"/>
  <c r="C436" i="1"/>
  <c r="V436" i="1" s="1"/>
  <c r="R436" i="1" s="1"/>
  <c r="C435" i="1"/>
  <c r="V435" i="1" s="1"/>
  <c r="R435" i="1" s="1"/>
  <c r="C434" i="1"/>
  <c r="V434" i="1" s="1"/>
  <c r="R434" i="1" s="1"/>
  <c r="C433" i="1"/>
  <c r="V433" i="1" s="1"/>
  <c r="R433" i="1" s="1"/>
  <c r="C432" i="1"/>
  <c r="V432" i="1" s="1"/>
  <c r="R432" i="1" s="1"/>
  <c r="C431" i="1"/>
  <c r="V431" i="1" s="1"/>
  <c r="R431" i="1" s="1"/>
  <c r="C430" i="1"/>
  <c r="V430" i="1" s="1"/>
  <c r="R430" i="1" s="1"/>
  <c r="C429" i="1"/>
  <c r="V429" i="1" s="1"/>
  <c r="R429" i="1" s="1"/>
  <c r="C428" i="1"/>
  <c r="V428" i="1" s="1"/>
  <c r="R428" i="1" s="1"/>
  <c r="C427" i="1"/>
  <c r="V427" i="1" s="1"/>
  <c r="R427" i="1" s="1"/>
  <c r="C426" i="1"/>
  <c r="V426" i="1" s="1"/>
  <c r="R426" i="1" s="1"/>
  <c r="C425" i="1"/>
  <c r="V425" i="1" s="1"/>
  <c r="R425" i="1" s="1"/>
  <c r="C424" i="1"/>
  <c r="V424" i="1" s="1"/>
  <c r="R424" i="1" s="1"/>
  <c r="C423" i="1"/>
  <c r="V423" i="1" s="1"/>
  <c r="R423" i="1" s="1"/>
  <c r="C422" i="1"/>
  <c r="V422" i="1" s="1"/>
  <c r="R422" i="1" s="1"/>
  <c r="C421" i="1"/>
  <c r="V421" i="1" s="1"/>
  <c r="R421" i="1" s="1"/>
  <c r="C420" i="1"/>
  <c r="V420" i="1" s="1"/>
  <c r="R420" i="1" s="1"/>
  <c r="C419" i="1"/>
  <c r="V419" i="1" s="1"/>
  <c r="R419" i="1" s="1"/>
  <c r="C418" i="1"/>
  <c r="V418" i="1" s="1"/>
  <c r="R418" i="1" s="1"/>
  <c r="C417" i="1"/>
  <c r="V417" i="1" s="1"/>
  <c r="R417" i="1" s="1"/>
  <c r="C416" i="1"/>
  <c r="V416" i="1" s="1"/>
  <c r="R416" i="1" s="1"/>
  <c r="C415" i="1"/>
  <c r="V415" i="1" s="1"/>
  <c r="R415" i="1" s="1"/>
  <c r="C414" i="1"/>
  <c r="V414" i="1" s="1"/>
  <c r="R414" i="1" s="1"/>
  <c r="C413" i="1"/>
  <c r="V413" i="1" s="1"/>
  <c r="R413" i="1" s="1"/>
  <c r="C412" i="1"/>
  <c r="V412" i="1" s="1"/>
  <c r="R412" i="1" s="1"/>
  <c r="C411" i="1"/>
  <c r="V411" i="1" s="1"/>
  <c r="R411" i="1" s="1"/>
  <c r="C410" i="1"/>
  <c r="V410" i="1" s="1"/>
  <c r="R410" i="1" s="1"/>
  <c r="C409" i="1"/>
  <c r="V409" i="1" s="1"/>
  <c r="R409" i="1" s="1"/>
  <c r="C408" i="1"/>
  <c r="V408" i="1" s="1"/>
  <c r="R408" i="1" s="1"/>
  <c r="C407" i="1"/>
  <c r="V407" i="1" s="1"/>
  <c r="R407" i="1" s="1"/>
  <c r="C406" i="1"/>
  <c r="V406" i="1" s="1"/>
  <c r="R406" i="1" s="1"/>
  <c r="C405" i="1"/>
  <c r="V405" i="1" s="1"/>
  <c r="R405" i="1" s="1"/>
  <c r="C404" i="1"/>
  <c r="V404" i="1" s="1"/>
  <c r="R404" i="1" s="1"/>
  <c r="C403" i="1"/>
  <c r="V403" i="1" s="1"/>
  <c r="R403" i="1" s="1"/>
  <c r="C402" i="1"/>
  <c r="V402" i="1" s="1"/>
  <c r="R402" i="1" s="1"/>
  <c r="C401" i="1"/>
  <c r="V401" i="1" s="1"/>
  <c r="R401" i="1" s="1"/>
  <c r="C400" i="1"/>
  <c r="V400" i="1" s="1"/>
  <c r="R400" i="1" s="1"/>
  <c r="C399" i="1"/>
  <c r="V399" i="1" s="1"/>
  <c r="R399" i="1" s="1"/>
  <c r="C398" i="1"/>
  <c r="V398" i="1" s="1"/>
  <c r="R398" i="1" s="1"/>
  <c r="C397" i="1"/>
  <c r="V397" i="1" s="1"/>
  <c r="R397" i="1" s="1"/>
  <c r="C396" i="1"/>
  <c r="V396" i="1" s="1"/>
  <c r="R396" i="1" s="1"/>
  <c r="C395" i="1"/>
  <c r="V395" i="1" s="1"/>
  <c r="R395" i="1" s="1"/>
  <c r="C394" i="1"/>
  <c r="V394" i="1" s="1"/>
  <c r="R394" i="1" s="1"/>
  <c r="C393" i="1"/>
  <c r="V393" i="1" s="1"/>
  <c r="R393" i="1" s="1"/>
  <c r="C392" i="1"/>
  <c r="V392" i="1" s="1"/>
  <c r="R392" i="1" s="1"/>
  <c r="C391" i="1"/>
  <c r="V391" i="1" s="1"/>
  <c r="R391" i="1" s="1"/>
  <c r="C390" i="1"/>
  <c r="V390" i="1" s="1"/>
  <c r="R390" i="1" s="1"/>
  <c r="C389" i="1"/>
  <c r="V389" i="1" s="1"/>
  <c r="R389" i="1" s="1"/>
  <c r="C388" i="1"/>
  <c r="V388" i="1" s="1"/>
  <c r="R388" i="1" s="1"/>
  <c r="C387" i="1"/>
  <c r="V387" i="1" s="1"/>
  <c r="R387" i="1" s="1"/>
  <c r="C386" i="1"/>
  <c r="V386" i="1" s="1"/>
  <c r="R386" i="1" s="1"/>
  <c r="C385" i="1"/>
  <c r="V385" i="1" s="1"/>
  <c r="R385" i="1" s="1"/>
  <c r="C384" i="1"/>
  <c r="V384" i="1" s="1"/>
  <c r="R384" i="1" s="1"/>
  <c r="C383" i="1"/>
  <c r="V383" i="1" s="1"/>
  <c r="R383" i="1" s="1"/>
  <c r="C382" i="1"/>
  <c r="V382" i="1" s="1"/>
  <c r="R382" i="1" s="1"/>
  <c r="C381" i="1"/>
  <c r="V381" i="1" s="1"/>
  <c r="R381" i="1" s="1"/>
  <c r="C380" i="1"/>
  <c r="V380" i="1" s="1"/>
  <c r="R380" i="1" s="1"/>
  <c r="C379" i="1"/>
  <c r="V379" i="1" s="1"/>
  <c r="R379" i="1" s="1"/>
  <c r="C378" i="1"/>
  <c r="V378" i="1" s="1"/>
  <c r="R378" i="1" s="1"/>
  <c r="C377" i="1"/>
  <c r="V377" i="1" s="1"/>
  <c r="R377" i="1" s="1"/>
  <c r="C376" i="1"/>
  <c r="V376" i="1" s="1"/>
  <c r="R376" i="1" s="1"/>
  <c r="C375" i="1"/>
  <c r="V375" i="1" s="1"/>
  <c r="R375" i="1" s="1"/>
  <c r="C374" i="1"/>
  <c r="V374" i="1" s="1"/>
  <c r="R374" i="1" s="1"/>
  <c r="C373" i="1"/>
  <c r="V373" i="1" s="1"/>
  <c r="R373" i="1" s="1"/>
  <c r="C372" i="1"/>
  <c r="V372" i="1" s="1"/>
  <c r="R372" i="1" s="1"/>
  <c r="C371" i="1"/>
  <c r="V371" i="1" s="1"/>
  <c r="R371" i="1" s="1"/>
  <c r="C370" i="1"/>
  <c r="V370" i="1" s="1"/>
  <c r="R370" i="1" s="1"/>
  <c r="C369" i="1"/>
  <c r="V369" i="1" s="1"/>
  <c r="R369" i="1" s="1"/>
  <c r="C368" i="1"/>
  <c r="V368" i="1" s="1"/>
  <c r="R368" i="1" s="1"/>
  <c r="C367" i="1"/>
  <c r="V367" i="1" s="1"/>
  <c r="R367" i="1" s="1"/>
  <c r="C366" i="1"/>
  <c r="V366" i="1" s="1"/>
  <c r="R366" i="1" s="1"/>
  <c r="C365" i="1"/>
  <c r="V365" i="1" s="1"/>
  <c r="R365" i="1" s="1"/>
  <c r="C364" i="1"/>
  <c r="V364" i="1" s="1"/>
  <c r="R364" i="1" s="1"/>
  <c r="C363" i="1"/>
  <c r="V363" i="1" s="1"/>
  <c r="R363" i="1" s="1"/>
  <c r="C362" i="1"/>
  <c r="V362" i="1" s="1"/>
  <c r="R362" i="1" s="1"/>
  <c r="C361" i="1"/>
  <c r="V361" i="1" s="1"/>
  <c r="R361" i="1" s="1"/>
  <c r="C360" i="1"/>
  <c r="V360" i="1" s="1"/>
  <c r="R360" i="1" s="1"/>
  <c r="C359" i="1"/>
  <c r="V359" i="1" s="1"/>
  <c r="R359" i="1" s="1"/>
  <c r="C358" i="1"/>
  <c r="V358" i="1" s="1"/>
  <c r="R358" i="1" s="1"/>
  <c r="C357" i="1"/>
  <c r="V357" i="1" s="1"/>
  <c r="R357" i="1" s="1"/>
  <c r="C356" i="1"/>
  <c r="V356" i="1" s="1"/>
  <c r="R356" i="1" s="1"/>
  <c r="C355" i="1"/>
  <c r="V355" i="1" s="1"/>
  <c r="R355" i="1" s="1"/>
  <c r="C354" i="1"/>
  <c r="V354" i="1" s="1"/>
  <c r="R354" i="1" s="1"/>
  <c r="C353" i="1"/>
  <c r="V353" i="1" s="1"/>
  <c r="R353" i="1" s="1"/>
  <c r="C352" i="1"/>
  <c r="V352" i="1" s="1"/>
  <c r="R352" i="1" s="1"/>
  <c r="C351" i="1"/>
  <c r="V351" i="1" s="1"/>
  <c r="R351" i="1" s="1"/>
  <c r="C350" i="1"/>
  <c r="V350" i="1" s="1"/>
  <c r="R350" i="1" s="1"/>
  <c r="C349" i="1"/>
  <c r="V349" i="1" s="1"/>
  <c r="R349" i="1" s="1"/>
  <c r="C348" i="1"/>
  <c r="V348" i="1" s="1"/>
  <c r="R348" i="1" s="1"/>
  <c r="C347" i="1"/>
  <c r="V347" i="1" s="1"/>
  <c r="R347" i="1" s="1"/>
  <c r="C346" i="1"/>
  <c r="V346" i="1" s="1"/>
  <c r="R346" i="1" s="1"/>
  <c r="C345" i="1"/>
  <c r="V345" i="1" s="1"/>
  <c r="R345" i="1" s="1"/>
  <c r="C344" i="1"/>
  <c r="V344" i="1" s="1"/>
  <c r="R344" i="1" s="1"/>
  <c r="C343" i="1"/>
  <c r="V343" i="1" s="1"/>
  <c r="R343" i="1" s="1"/>
  <c r="C342" i="1"/>
  <c r="V342" i="1" s="1"/>
  <c r="R342" i="1" s="1"/>
  <c r="C341" i="1"/>
  <c r="V341" i="1" s="1"/>
  <c r="R341" i="1" s="1"/>
  <c r="C340" i="1"/>
  <c r="V340" i="1" s="1"/>
  <c r="R340" i="1" s="1"/>
  <c r="C339" i="1"/>
  <c r="V339" i="1" s="1"/>
  <c r="R339" i="1" s="1"/>
  <c r="C338" i="1"/>
  <c r="V338" i="1" s="1"/>
  <c r="R338" i="1" s="1"/>
  <c r="C337" i="1"/>
  <c r="V337" i="1" s="1"/>
  <c r="R337" i="1" s="1"/>
  <c r="C336" i="1"/>
  <c r="V336" i="1" s="1"/>
  <c r="R336" i="1" s="1"/>
  <c r="C335" i="1"/>
  <c r="V335" i="1" s="1"/>
  <c r="R335" i="1" s="1"/>
  <c r="C334" i="1"/>
  <c r="V334" i="1" s="1"/>
  <c r="R334" i="1" s="1"/>
  <c r="C333" i="1"/>
  <c r="V333" i="1" s="1"/>
  <c r="R333" i="1" s="1"/>
  <c r="C332" i="1"/>
  <c r="V332" i="1" s="1"/>
  <c r="R332" i="1" s="1"/>
  <c r="C331" i="1"/>
  <c r="V331" i="1" s="1"/>
  <c r="R331" i="1" s="1"/>
  <c r="C330" i="1"/>
  <c r="V330" i="1" s="1"/>
  <c r="R330" i="1" s="1"/>
  <c r="C329" i="1"/>
  <c r="V329" i="1" s="1"/>
  <c r="R329" i="1" s="1"/>
  <c r="C328" i="1"/>
  <c r="V328" i="1" s="1"/>
  <c r="R328" i="1" s="1"/>
  <c r="C327" i="1"/>
  <c r="V327" i="1" s="1"/>
  <c r="R327" i="1" s="1"/>
  <c r="C326" i="1"/>
  <c r="V326" i="1" s="1"/>
  <c r="R326" i="1" s="1"/>
  <c r="C325" i="1"/>
  <c r="V325" i="1" s="1"/>
  <c r="R325" i="1" s="1"/>
  <c r="C324" i="1"/>
  <c r="V324" i="1" s="1"/>
  <c r="R324" i="1" s="1"/>
  <c r="C323" i="1"/>
  <c r="V323" i="1" s="1"/>
  <c r="R323" i="1" s="1"/>
  <c r="C322" i="1"/>
  <c r="V322" i="1" s="1"/>
  <c r="R322" i="1" s="1"/>
  <c r="C321" i="1"/>
  <c r="V321" i="1" s="1"/>
  <c r="R321" i="1" s="1"/>
  <c r="C320" i="1"/>
  <c r="V320" i="1" s="1"/>
  <c r="R320" i="1" s="1"/>
  <c r="C319" i="1"/>
  <c r="V319" i="1" s="1"/>
  <c r="R319" i="1" s="1"/>
  <c r="C318" i="1"/>
  <c r="V318" i="1" s="1"/>
  <c r="R318" i="1" s="1"/>
  <c r="C317" i="1"/>
  <c r="V317" i="1" s="1"/>
  <c r="R317" i="1" s="1"/>
  <c r="C316" i="1"/>
  <c r="V316" i="1" s="1"/>
  <c r="R316" i="1" s="1"/>
  <c r="C315" i="1"/>
  <c r="V315" i="1" s="1"/>
  <c r="R315" i="1" s="1"/>
  <c r="C314" i="1"/>
  <c r="V314" i="1" s="1"/>
  <c r="R314" i="1" s="1"/>
  <c r="C313" i="1"/>
  <c r="V313" i="1" s="1"/>
  <c r="R313" i="1" s="1"/>
  <c r="C312" i="1"/>
  <c r="V312" i="1" s="1"/>
  <c r="R312" i="1" s="1"/>
  <c r="C311" i="1"/>
  <c r="V311" i="1" s="1"/>
  <c r="R311" i="1" s="1"/>
  <c r="C310" i="1"/>
  <c r="V310" i="1" s="1"/>
  <c r="R310" i="1" s="1"/>
  <c r="C309" i="1"/>
  <c r="V309" i="1" s="1"/>
  <c r="R309" i="1" s="1"/>
  <c r="C308" i="1"/>
  <c r="V308" i="1" s="1"/>
  <c r="R308" i="1" s="1"/>
  <c r="C307" i="1"/>
  <c r="V307" i="1" s="1"/>
  <c r="R307" i="1" s="1"/>
  <c r="C306" i="1"/>
  <c r="V306" i="1" s="1"/>
  <c r="R306" i="1" s="1"/>
  <c r="C305" i="1"/>
  <c r="V305" i="1" s="1"/>
  <c r="R305" i="1" s="1"/>
  <c r="C304" i="1"/>
  <c r="V304" i="1" s="1"/>
  <c r="R304" i="1" s="1"/>
  <c r="C303" i="1"/>
  <c r="V303" i="1" s="1"/>
  <c r="R303" i="1" s="1"/>
  <c r="C302" i="1"/>
  <c r="V302" i="1" s="1"/>
  <c r="R302" i="1" s="1"/>
  <c r="C301" i="1"/>
  <c r="V301" i="1" s="1"/>
  <c r="R301" i="1" s="1"/>
  <c r="C300" i="1"/>
  <c r="V300" i="1" s="1"/>
  <c r="R300" i="1" s="1"/>
  <c r="C299" i="1"/>
  <c r="V299" i="1" s="1"/>
  <c r="R299" i="1" s="1"/>
  <c r="C298" i="1"/>
  <c r="V298" i="1" s="1"/>
  <c r="R298" i="1" s="1"/>
  <c r="C297" i="1"/>
  <c r="V297" i="1" s="1"/>
  <c r="R297" i="1" s="1"/>
  <c r="C296" i="1"/>
  <c r="V296" i="1" s="1"/>
  <c r="R296" i="1" s="1"/>
  <c r="C295" i="1"/>
  <c r="V295" i="1" s="1"/>
  <c r="R295" i="1" s="1"/>
  <c r="C294" i="1"/>
  <c r="V294" i="1" s="1"/>
  <c r="R294" i="1" s="1"/>
  <c r="C293" i="1"/>
  <c r="V293" i="1" s="1"/>
  <c r="R293" i="1" s="1"/>
  <c r="C292" i="1"/>
  <c r="V292" i="1" s="1"/>
  <c r="R292" i="1" s="1"/>
  <c r="C291" i="1"/>
  <c r="V291" i="1" s="1"/>
  <c r="R291" i="1" s="1"/>
  <c r="C290" i="1"/>
  <c r="V290" i="1" s="1"/>
  <c r="R290" i="1" s="1"/>
  <c r="C289" i="1"/>
  <c r="V289" i="1" s="1"/>
  <c r="R289" i="1" s="1"/>
  <c r="C288" i="1"/>
  <c r="V288" i="1" s="1"/>
  <c r="R288" i="1" s="1"/>
  <c r="C287" i="1"/>
  <c r="V287" i="1" s="1"/>
  <c r="R287" i="1" s="1"/>
  <c r="C286" i="1"/>
  <c r="V286" i="1" s="1"/>
  <c r="R286" i="1" s="1"/>
  <c r="C285" i="1"/>
  <c r="V285" i="1" s="1"/>
  <c r="R285" i="1" s="1"/>
  <c r="C284" i="1"/>
  <c r="V284" i="1" s="1"/>
  <c r="R284" i="1" s="1"/>
  <c r="C283" i="1"/>
  <c r="V283" i="1" s="1"/>
  <c r="R283" i="1" s="1"/>
  <c r="C282" i="1"/>
  <c r="V282" i="1" s="1"/>
  <c r="R282" i="1" s="1"/>
  <c r="C281" i="1"/>
  <c r="V281" i="1" s="1"/>
  <c r="R281" i="1" s="1"/>
  <c r="C280" i="1"/>
  <c r="V280" i="1" s="1"/>
  <c r="R280" i="1" s="1"/>
  <c r="C279" i="1"/>
  <c r="V279" i="1" s="1"/>
  <c r="R279" i="1" s="1"/>
  <c r="C278" i="1"/>
  <c r="V278" i="1" s="1"/>
  <c r="R278" i="1" s="1"/>
  <c r="C277" i="1"/>
  <c r="V277" i="1" s="1"/>
  <c r="R277" i="1" s="1"/>
  <c r="C276" i="1"/>
  <c r="V276" i="1" s="1"/>
  <c r="R276" i="1" s="1"/>
  <c r="C275" i="1"/>
  <c r="V275" i="1" s="1"/>
  <c r="R275" i="1" s="1"/>
  <c r="C274" i="1"/>
  <c r="V274" i="1" s="1"/>
  <c r="R274" i="1" s="1"/>
  <c r="C273" i="1"/>
  <c r="V273" i="1" s="1"/>
  <c r="R273" i="1" s="1"/>
  <c r="C272" i="1"/>
  <c r="V272" i="1" s="1"/>
  <c r="R272" i="1" s="1"/>
  <c r="C271" i="1"/>
  <c r="V271" i="1" s="1"/>
  <c r="R271" i="1" s="1"/>
  <c r="C270" i="1"/>
  <c r="V270" i="1" s="1"/>
  <c r="R270" i="1" s="1"/>
  <c r="C269" i="1"/>
  <c r="V269" i="1" s="1"/>
  <c r="R269" i="1" s="1"/>
  <c r="C268" i="1"/>
  <c r="V268" i="1" s="1"/>
  <c r="R268" i="1" s="1"/>
  <c r="C267" i="1"/>
  <c r="V267" i="1" s="1"/>
  <c r="R267" i="1" s="1"/>
  <c r="C266" i="1"/>
  <c r="V266" i="1" s="1"/>
  <c r="R266" i="1" s="1"/>
  <c r="C265" i="1"/>
  <c r="V265" i="1" s="1"/>
  <c r="R265" i="1" s="1"/>
  <c r="C264" i="1"/>
  <c r="V264" i="1" s="1"/>
  <c r="R264" i="1" s="1"/>
  <c r="C263" i="1"/>
  <c r="V263" i="1" s="1"/>
  <c r="R263" i="1" s="1"/>
  <c r="C262" i="1"/>
  <c r="V262" i="1" s="1"/>
  <c r="R262" i="1" s="1"/>
  <c r="C261" i="1"/>
  <c r="V261" i="1" s="1"/>
  <c r="R261" i="1" s="1"/>
  <c r="C260" i="1"/>
  <c r="V260" i="1" s="1"/>
  <c r="R260" i="1" s="1"/>
  <c r="C259" i="1"/>
  <c r="V259" i="1" s="1"/>
  <c r="R259" i="1" s="1"/>
  <c r="C258" i="1"/>
  <c r="V258" i="1" s="1"/>
  <c r="R258" i="1" s="1"/>
  <c r="C257" i="1"/>
  <c r="V257" i="1" s="1"/>
  <c r="R257" i="1" s="1"/>
  <c r="C256" i="1"/>
  <c r="V256" i="1" s="1"/>
  <c r="R256" i="1" s="1"/>
  <c r="C255" i="1"/>
  <c r="V255" i="1" s="1"/>
  <c r="R255" i="1" s="1"/>
  <c r="C254" i="1"/>
  <c r="V254" i="1" s="1"/>
  <c r="R254" i="1" s="1"/>
  <c r="C253" i="1"/>
  <c r="V253" i="1" s="1"/>
  <c r="R253" i="1" s="1"/>
  <c r="C252" i="1"/>
  <c r="V252" i="1" s="1"/>
  <c r="R252" i="1" s="1"/>
  <c r="C251" i="1"/>
  <c r="V251" i="1" s="1"/>
  <c r="R251" i="1" s="1"/>
  <c r="C250" i="1"/>
  <c r="V250" i="1" s="1"/>
  <c r="R250" i="1" s="1"/>
  <c r="C249" i="1"/>
  <c r="V249" i="1" s="1"/>
  <c r="R249" i="1" s="1"/>
  <c r="C248" i="1"/>
  <c r="V248" i="1" s="1"/>
  <c r="R248" i="1" s="1"/>
  <c r="C247" i="1"/>
  <c r="V247" i="1" s="1"/>
  <c r="R247" i="1" s="1"/>
  <c r="C246" i="1"/>
  <c r="V246" i="1" s="1"/>
  <c r="R246" i="1" s="1"/>
  <c r="C245" i="1"/>
  <c r="V245" i="1" s="1"/>
  <c r="R245" i="1" s="1"/>
  <c r="C244" i="1"/>
  <c r="V244" i="1" s="1"/>
  <c r="R244" i="1" s="1"/>
  <c r="C243" i="1"/>
  <c r="V243" i="1" s="1"/>
  <c r="R243" i="1" s="1"/>
  <c r="C242" i="1"/>
  <c r="V242" i="1" s="1"/>
  <c r="R242" i="1" s="1"/>
  <c r="C241" i="1"/>
  <c r="V241" i="1" s="1"/>
  <c r="R241" i="1" s="1"/>
  <c r="C240" i="1"/>
  <c r="V240" i="1" s="1"/>
  <c r="R240" i="1" s="1"/>
  <c r="C239" i="1"/>
  <c r="V239" i="1" s="1"/>
  <c r="R239" i="1" s="1"/>
  <c r="C238" i="1"/>
  <c r="V238" i="1" s="1"/>
  <c r="R238" i="1" s="1"/>
  <c r="C237" i="1"/>
  <c r="V237" i="1" s="1"/>
  <c r="R237" i="1" s="1"/>
  <c r="C236" i="1"/>
  <c r="V236" i="1" s="1"/>
  <c r="R236" i="1" s="1"/>
  <c r="C235" i="1"/>
  <c r="V235" i="1" s="1"/>
  <c r="R235" i="1" s="1"/>
  <c r="C234" i="1"/>
  <c r="V234" i="1" s="1"/>
  <c r="R234" i="1" s="1"/>
  <c r="C233" i="1"/>
  <c r="V233" i="1" s="1"/>
  <c r="R233" i="1" s="1"/>
  <c r="C232" i="1"/>
  <c r="V232" i="1" s="1"/>
  <c r="R232" i="1" s="1"/>
  <c r="C231" i="1"/>
  <c r="V231" i="1" s="1"/>
  <c r="R231" i="1" s="1"/>
  <c r="C230" i="1"/>
  <c r="V230" i="1" s="1"/>
  <c r="R230" i="1" s="1"/>
  <c r="C229" i="1"/>
  <c r="V229" i="1" s="1"/>
  <c r="R229" i="1" s="1"/>
  <c r="C228" i="1"/>
  <c r="V228" i="1" s="1"/>
  <c r="R228" i="1" s="1"/>
  <c r="C227" i="1"/>
  <c r="V227" i="1" s="1"/>
  <c r="R227" i="1" s="1"/>
  <c r="C226" i="1"/>
  <c r="V226" i="1" s="1"/>
  <c r="R226" i="1" s="1"/>
  <c r="C225" i="1"/>
  <c r="V225" i="1" s="1"/>
  <c r="R225" i="1" s="1"/>
  <c r="C224" i="1"/>
  <c r="V224" i="1" s="1"/>
  <c r="R224" i="1" s="1"/>
  <c r="C223" i="1"/>
  <c r="V223" i="1" s="1"/>
  <c r="R223" i="1" s="1"/>
  <c r="C222" i="1"/>
  <c r="V222" i="1" s="1"/>
  <c r="R222" i="1" s="1"/>
  <c r="C221" i="1"/>
  <c r="V221" i="1" s="1"/>
  <c r="R221" i="1" s="1"/>
  <c r="C220" i="1"/>
  <c r="V220" i="1" s="1"/>
  <c r="R220" i="1" s="1"/>
  <c r="C219" i="1"/>
  <c r="V219" i="1" s="1"/>
  <c r="R219" i="1" s="1"/>
  <c r="C218" i="1"/>
  <c r="V218" i="1" s="1"/>
  <c r="R218" i="1" s="1"/>
  <c r="C217" i="1"/>
  <c r="V217" i="1" s="1"/>
  <c r="R217" i="1" s="1"/>
  <c r="C216" i="1"/>
  <c r="V216" i="1" s="1"/>
  <c r="R216" i="1" s="1"/>
  <c r="C215" i="1"/>
  <c r="V215" i="1" s="1"/>
  <c r="R215" i="1" s="1"/>
  <c r="C214" i="1"/>
  <c r="V214" i="1" s="1"/>
  <c r="R214" i="1" s="1"/>
  <c r="C213" i="1"/>
  <c r="V213" i="1" s="1"/>
  <c r="R213" i="1" s="1"/>
  <c r="C212" i="1"/>
  <c r="V212" i="1" s="1"/>
  <c r="R212" i="1" s="1"/>
  <c r="C211" i="1"/>
  <c r="V211" i="1" s="1"/>
  <c r="R211" i="1" s="1"/>
  <c r="C210" i="1"/>
  <c r="V210" i="1" s="1"/>
  <c r="R210" i="1" s="1"/>
  <c r="C209" i="1"/>
  <c r="V209" i="1" s="1"/>
  <c r="R209" i="1" s="1"/>
  <c r="C208" i="1"/>
  <c r="V208" i="1" s="1"/>
  <c r="R208" i="1" s="1"/>
  <c r="C207" i="1"/>
  <c r="V207" i="1" s="1"/>
  <c r="R207" i="1" s="1"/>
  <c r="C206" i="1"/>
  <c r="V206" i="1" s="1"/>
  <c r="R206" i="1" s="1"/>
  <c r="C205" i="1"/>
  <c r="V205" i="1" s="1"/>
  <c r="R205" i="1" s="1"/>
  <c r="C204" i="1"/>
  <c r="V204" i="1" s="1"/>
  <c r="R204" i="1" s="1"/>
  <c r="C203" i="1"/>
  <c r="V203" i="1" s="1"/>
  <c r="R203" i="1" s="1"/>
  <c r="C202" i="1"/>
  <c r="V202" i="1" s="1"/>
  <c r="R202" i="1" s="1"/>
  <c r="C201" i="1"/>
  <c r="V201" i="1" s="1"/>
  <c r="R201" i="1" s="1"/>
  <c r="C200" i="1"/>
  <c r="V200" i="1" s="1"/>
  <c r="R200" i="1" s="1"/>
  <c r="C199" i="1"/>
  <c r="V199" i="1" s="1"/>
  <c r="R199" i="1" s="1"/>
  <c r="C198" i="1"/>
  <c r="V198" i="1" s="1"/>
  <c r="R198" i="1" s="1"/>
  <c r="C197" i="1"/>
  <c r="V197" i="1" s="1"/>
  <c r="R197" i="1" s="1"/>
  <c r="C196" i="1"/>
  <c r="V196" i="1" s="1"/>
  <c r="R196" i="1" s="1"/>
  <c r="C195" i="1"/>
  <c r="V195" i="1" s="1"/>
  <c r="R195" i="1" s="1"/>
  <c r="C194" i="1"/>
  <c r="V194" i="1" s="1"/>
  <c r="R194" i="1" s="1"/>
  <c r="C193" i="1"/>
  <c r="V193" i="1" s="1"/>
  <c r="R193" i="1" s="1"/>
  <c r="C192" i="1"/>
  <c r="V192" i="1" s="1"/>
  <c r="R192" i="1" s="1"/>
  <c r="C191" i="1"/>
  <c r="V191" i="1" s="1"/>
  <c r="R191" i="1" s="1"/>
  <c r="C190" i="1"/>
  <c r="V190" i="1" s="1"/>
  <c r="R190" i="1" s="1"/>
  <c r="C189" i="1"/>
  <c r="V189" i="1" s="1"/>
  <c r="R189" i="1" s="1"/>
  <c r="C188" i="1"/>
  <c r="V188" i="1" s="1"/>
  <c r="R188" i="1" s="1"/>
  <c r="C187" i="1"/>
  <c r="V187" i="1" s="1"/>
  <c r="R187" i="1" s="1"/>
  <c r="C186" i="1"/>
  <c r="V186" i="1" s="1"/>
  <c r="R186" i="1" s="1"/>
  <c r="C185" i="1"/>
  <c r="V185" i="1" s="1"/>
  <c r="R185" i="1" s="1"/>
  <c r="C184" i="1"/>
  <c r="V184" i="1" s="1"/>
  <c r="R184" i="1" s="1"/>
  <c r="C183" i="1"/>
  <c r="V183" i="1" s="1"/>
  <c r="R183" i="1" s="1"/>
  <c r="C182" i="1"/>
  <c r="V182" i="1" s="1"/>
  <c r="R182" i="1" s="1"/>
  <c r="C181" i="1"/>
  <c r="V181" i="1" s="1"/>
  <c r="R181" i="1" s="1"/>
  <c r="C180" i="1"/>
  <c r="V180" i="1" s="1"/>
  <c r="R180" i="1" s="1"/>
  <c r="C179" i="1"/>
  <c r="V179" i="1" s="1"/>
  <c r="R179" i="1" s="1"/>
  <c r="C178" i="1"/>
  <c r="V178" i="1" s="1"/>
  <c r="R178" i="1" s="1"/>
  <c r="C177" i="1"/>
  <c r="V177" i="1" s="1"/>
  <c r="R177" i="1" s="1"/>
  <c r="C176" i="1"/>
  <c r="V176" i="1" s="1"/>
  <c r="R176" i="1" s="1"/>
  <c r="C175" i="1"/>
  <c r="V175" i="1" s="1"/>
  <c r="R175" i="1" s="1"/>
  <c r="C174" i="1"/>
  <c r="V174" i="1" s="1"/>
  <c r="R174" i="1" s="1"/>
  <c r="C173" i="1"/>
  <c r="V173" i="1" s="1"/>
  <c r="R173" i="1" s="1"/>
  <c r="C172" i="1"/>
  <c r="V172" i="1" s="1"/>
  <c r="R172" i="1" s="1"/>
  <c r="C171" i="1"/>
  <c r="V171" i="1" s="1"/>
  <c r="R171" i="1" s="1"/>
  <c r="C170" i="1"/>
  <c r="V170" i="1" s="1"/>
  <c r="R170" i="1" s="1"/>
  <c r="C169" i="1"/>
  <c r="V169" i="1" s="1"/>
  <c r="R169" i="1" s="1"/>
  <c r="C168" i="1"/>
  <c r="V168" i="1" s="1"/>
  <c r="R168" i="1" s="1"/>
  <c r="C167" i="1"/>
  <c r="V167" i="1" s="1"/>
  <c r="R167" i="1" s="1"/>
  <c r="C166" i="1"/>
  <c r="V166" i="1" s="1"/>
  <c r="R166" i="1" s="1"/>
  <c r="C165" i="1"/>
  <c r="V165" i="1" s="1"/>
  <c r="R165" i="1" s="1"/>
  <c r="C164" i="1"/>
  <c r="V164" i="1" s="1"/>
  <c r="R164" i="1" s="1"/>
  <c r="C163" i="1"/>
  <c r="V163" i="1" s="1"/>
  <c r="R163" i="1" s="1"/>
  <c r="C162" i="1"/>
  <c r="V162" i="1" s="1"/>
  <c r="R162" i="1" s="1"/>
  <c r="C161" i="1"/>
  <c r="V161" i="1" s="1"/>
  <c r="R161" i="1" s="1"/>
  <c r="C160" i="1"/>
  <c r="V160" i="1" s="1"/>
  <c r="R160" i="1" s="1"/>
  <c r="C159" i="1"/>
  <c r="V159" i="1" s="1"/>
  <c r="R159" i="1" s="1"/>
  <c r="C158" i="1"/>
  <c r="V158" i="1" s="1"/>
  <c r="R158" i="1" s="1"/>
  <c r="C157" i="1"/>
  <c r="V157" i="1" s="1"/>
  <c r="R157" i="1" s="1"/>
  <c r="C156" i="1"/>
  <c r="V156" i="1" s="1"/>
  <c r="R156" i="1" s="1"/>
  <c r="C155" i="1"/>
  <c r="V155" i="1" s="1"/>
  <c r="R155" i="1" s="1"/>
  <c r="C154" i="1"/>
  <c r="V154" i="1" s="1"/>
  <c r="R154" i="1" s="1"/>
  <c r="C153" i="1"/>
  <c r="V153" i="1" s="1"/>
  <c r="R153" i="1" s="1"/>
  <c r="C152" i="1"/>
  <c r="V152" i="1" s="1"/>
  <c r="R152" i="1" s="1"/>
  <c r="C151" i="1"/>
  <c r="V151" i="1" s="1"/>
  <c r="R151" i="1" s="1"/>
  <c r="C150" i="1"/>
  <c r="V150" i="1" s="1"/>
  <c r="R150" i="1" s="1"/>
  <c r="C149" i="1"/>
  <c r="V149" i="1" s="1"/>
  <c r="R149" i="1" s="1"/>
  <c r="C148" i="1"/>
  <c r="V148" i="1" s="1"/>
  <c r="R148" i="1" s="1"/>
  <c r="C147" i="1"/>
  <c r="V147" i="1" s="1"/>
  <c r="R147" i="1" s="1"/>
  <c r="C146" i="1"/>
  <c r="V146" i="1" s="1"/>
  <c r="R146" i="1" s="1"/>
  <c r="C145" i="1"/>
  <c r="V145" i="1" s="1"/>
  <c r="R145" i="1" s="1"/>
  <c r="C144" i="1"/>
  <c r="V144" i="1" s="1"/>
  <c r="R144" i="1" s="1"/>
  <c r="C143" i="1"/>
  <c r="V143" i="1" s="1"/>
  <c r="R143" i="1" s="1"/>
  <c r="C142" i="1"/>
  <c r="V142" i="1" s="1"/>
  <c r="R142" i="1" s="1"/>
  <c r="C141" i="1"/>
  <c r="V141" i="1" s="1"/>
  <c r="R141" i="1" s="1"/>
  <c r="C140" i="1"/>
  <c r="V140" i="1" s="1"/>
  <c r="R140" i="1" s="1"/>
  <c r="C139" i="1"/>
  <c r="V139" i="1" s="1"/>
  <c r="R139" i="1" s="1"/>
  <c r="C138" i="1"/>
  <c r="V138" i="1" s="1"/>
  <c r="R138" i="1" s="1"/>
  <c r="C137" i="1"/>
  <c r="V137" i="1" s="1"/>
  <c r="R137" i="1" s="1"/>
  <c r="C136" i="1"/>
  <c r="V136" i="1" s="1"/>
  <c r="R136" i="1" s="1"/>
  <c r="C135" i="1"/>
  <c r="V135" i="1" s="1"/>
  <c r="R135" i="1" s="1"/>
  <c r="C134" i="1"/>
  <c r="V134" i="1" s="1"/>
  <c r="R134" i="1" s="1"/>
  <c r="C133" i="1"/>
  <c r="V133" i="1" s="1"/>
  <c r="R133" i="1" s="1"/>
  <c r="C132" i="1"/>
  <c r="V132" i="1" s="1"/>
  <c r="R132" i="1" s="1"/>
  <c r="C131" i="1"/>
  <c r="V131" i="1" s="1"/>
  <c r="R131" i="1" s="1"/>
  <c r="C130" i="1"/>
  <c r="V130" i="1" s="1"/>
  <c r="R130" i="1" s="1"/>
  <c r="C129" i="1"/>
  <c r="V129" i="1" s="1"/>
  <c r="R129" i="1" s="1"/>
  <c r="C128" i="1"/>
  <c r="V128" i="1" s="1"/>
  <c r="R128" i="1" s="1"/>
  <c r="C127" i="1"/>
  <c r="V127" i="1" s="1"/>
  <c r="R127" i="1" s="1"/>
  <c r="C126" i="1"/>
  <c r="V126" i="1" s="1"/>
  <c r="R126" i="1" s="1"/>
  <c r="C125" i="1"/>
  <c r="V125" i="1" s="1"/>
  <c r="R125" i="1" s="1"/>
  <c r="C124" i="1"/>
  <c r="V124" i="1" s="1"/>
  <c r="R124" i="1" s="1"/>
  <c r="C123" i="1"/>
  <c r="V123" i="1" s="1"/>
  <c r="R123" i="1" s="1"/>
  <c r="C122" i="1"/>
  <c r="V122" i="1" s="1"/>
  <c r="R122" i="1" s="1"/>
  <c r="C121" i="1"/>
  <c r="V121" i="1" s="1"/>
  <c r="R121" i="1" s="1"/>
  <c r="C120" i="1"/>
  <c r="V120" i="1" s="1"/>
  <c r="R120" i="1" s="1"/>
  <c r="C119" i="1"/>
  <c r="V119" i="1" s="1"/>
  <c r="R119" i="1" s="1"/>
  <c r="C118" i="1"/>
  <c r="V118" i="1" s="1"/>
  <c r="R118" i="1" s="1"/>
  <c r="C117" i="1"/>
  <c r="V117" i="1" s="1"/>
  <c r="R117" i="1" s="1"/>
  <c r="C116" i="1"/>
  <c r="V116" i="1" s="1"/>
  <c r="R116" i="1" s="1"/>
  <c r="C115" i="1"/>
  <c r="V115" i="1" s="1"/>
  <c r="R115" i="1" s="1"/>
  <c r="C114" i="1"/>
  <c r="V114" i="1" s="1"/>
  <c r="R114" i="1" s="1"/>
  <c r="C113" i="1"/>
  <c r="V113" i="1" s="1"/>
  <c r="R113" i="1" s="1"/>
  <c r="C112" i="1"/>
  <c r="V112" i="1" s="1"/>
  <c r="R112" i="1" s="1"/>
  <c r="C111" i="1"/>
  <c r="V111" i="1" s="1"/>
  <c r="R111" i="1" s="1"/>
  <c r="C110" i="1"/>
  <c r="V110" i="1" s="1"/>
  <c r="R110" i="1" s="1"/>
  <c r="C109" i="1"/>
  <c r="V109" i="1" s="1"/>
  <c r="R109" i="1" s="1"/>
  <c r="C108" i="1"/>
  <c r="V108" i="1" s="1"/>
  <c r="R108" i="1" s="1"/>
  <c r="C107" i="1"/>
  <c r="V107" i="1" s="1"/>
  <c r="R107" i="1" s="1"/>
  <c r="C106" i="1"/>
  <c r="V106" i="1" s="1"/>
  <c r="R106" i="1" s="1"/>
  <c r="C105" i="1"/>
  <c r="V105" i="1" s="1"/>
  <c r="R105" i="1" s="1"/>
  <c r="C104" i="1"/>
  <c r="V104" i="1" s="1"/>
  <c r="R104" i="1" s="1"/>
  <c r="C103" i="1"/>
  <c r="V103" i="1" s="1"/>
  <c r="R103" i="1" s="1"/>
  <c r="C102" i="1"/>
  <c r="V102" i="1" s="1"/>
  <c r="R102" i="1" s="1"/>
  <c r="C101" i="1"/>
  <c r="V101" i="1" s="1"/>
  <c r="R101" i="1" s="1"/>
  <c r="C100" i="1"/>
  <c r="V100" i="1" s="1"/>
  <c r="R100" i="1" s="1"/>
  <c r="C99" i="1"/>
  <c r="V99" i="1" s="1"/>
  <c r="R99" i="1" s="1"/>
  <c r="C98" i="1"/>
  <c r="V98" i="1" s="1"/>
  <c r="R98" i="1" s="1"/>
  <c r="C97" i="1"/>
  <c r="V97" i="1" s="1"/>
  <c r="R97" i="1" s="1"/>
  <c r="C96" i="1"/>
  <c r="V96" i="1" s="1"/>
  <c r="R96" i="1" s="1"/>
  <c r="C95" i="1"/>
  <c r="V95" i="1" s="1"/>
  <c r="R95" i="1" s="1"/>
  <c r="C94" i="1"/>
  <c r="V94" i="1" s="1"/>
  <c r="R94" i="1" s="1"/>
  <c r="C93" i="1"/>
  <c r="V93" i="1" s="1"/>
  <c r="R93" i="1" s="1"/>
  <c r="C92" i="1"/>
  <c r="V92" i="1" s="1"/>
  <c r="R92" i="1" s="1"/>
  <c r="C91" i="1"/>
  <c r="V91" i="1" s="1"/>
  <c r="R91" i="1" s="1"/>
  <c r="C90" i="1"/>
  <c r="V90" i="1" s="1"/>
  <c r="R90" i="1" s="1"/>
  <c r="C89" i="1"/>
  <c r="V89" i="1" s="1"/>
  <c r="R89" i="1" s="1"/>
  <c r="C88" i="1"/>
  <c r="V88" i="1" s="1"/>
  <c r="R88" i="1" s="1"/>
  <c r="C87" i="1"/>
  <c r="V87" i="1" s="1"/>
  <c r="R87" i="1" s="1"/>
  <c r="C86" i="1"/>
  <c r="V86" i="1" s="1"/>
  <c r="R86" i="1" s="1"/>
  <c r="C85" i="1"/>
  <c r="V85" i="1" s="1"/>
  <c r="R85" i="1" s="1"/>
  <c r="C84" i="1"/>
  <c r="V84" i="1" s="1"/>
  <c r="R84" i="1" s="1"/>
  <c r="C83" i="1"/>
  <c r="V83" i="1" s="1"/>
  <c r="R83" i="1" s="1"/>
  <c r="C82" i="1"/>
  <c r="V82" i="1" s="1"/>
  <c r="R82" i="1" s="1"/>
  <c r="C81" i="1"/>
  <c r="V81" i="1" s="1"/>
  <c r="R81" i="1" s="1"/>
  <c r="C80" i="1"/>
  <c r="V80" i="1" s="1"/>
  <c r="R80" i="1" s="1"/>
  <c r="C79" i="1"/>
  <c r="V79" i="1" s="1"/>
  <c r="R79" i="1" s="1"/>
  <c r="C78" i="1"/>
  <c r="V78" i="1" s="1"/>
  <c r="R78" i="1" s="1"/>
  <c r="C77" i="1"/>
  <c r="V77" i="1" s="1"/>
  <c r="R77" i="1" s="1"/>
  <c r="C76" i="1"/>
  <c r="V76" i="1" s="1"/>
  <c r="R76" i="1" s="1"/>
  <c r="C75" i="1"/>
  <c r="V75" i="1" s="1"/>
  <c r="R75" i="1" s="1"/>
  <c r="C74" i="1"/>
  <c r="V74" i="1" s="1"/>
  <c r="R74" i="1" s="1"/>
  <c r="C73" i="1"/>
  <c r="V73" i="1" s="1"/>
  <c r="R73" i="1" s="1"/>
  <c r="C72" i="1"/>
  <c r="V72" i="1" s="1"/>
  <c r="R72" i="1" s="1"/>
  <c r="C71" i="1"/>
  <c r="V71" i="1" s="1"/>
  <c r="R71" i="1" s="1"/>
  <c r="C70" i="1"/>
  <c r="V70" i="1" s="1"/>
  <c r="R70" i="1" s="1"/>
  <c r="C69" i="1"/>
  <c r="V69" i="1" s="1"/>
  <c r="R69" i="1" s="1"/>
  <c r="C68" i="1"/>
  <c r="V68" i="1" s="1"/>
  <c r="R68" i="1" s="1"/>
  <c r="C67" i="1"/>
  <c r="V67" i="1" s="1"/>
  <c r="R67" i="1" s="1"/>
  <c r="C66" i="1"/>
  <c r="V66" i="1" s="1"/>
  <c r="R66" i="1" s="1"/>
  <c r="C65" i="1"/>
  <c r="V65" i="1" s="1"/>
  <c r="R65" i="1" s="1"/>
  <c r="C64" i="1"/>
  <c r="V64" i="1" s="1"/>
  <c r="R64" i="1" s="1"/>
  <c r="C63" i="1"/>
  <c r="V63" i="1" s="1"/>
  <c r="R63" i="1" s="1"/>
  <c r="C62" i="1"/>
  <c r="V62" i="1" s="1"/>
  <c r="R62" i="1" s="1"/>
  <c r="C61" i="1"/>
  <c r="V61" i="1" s="1"/>
  <c r="R61" i="1" s="1"/>
  <c r="C60" i="1"/>
  <c r="V60" i="1" s="1"/>
  <c r="R60" i="1" s="1"/>
  <c r="C59" i="1"/>
  <c r="V59" i="1" s="1"/>
  <c r="R59" i="1" s="1"/>
  <c r="C58" i="1"/>
  <c r="V58" i="1" s="1"/>
  <c r="R58" i="1" s="1"/>
  <c r="C57" i="1"/>
  <c r="V57" i="1" s="1"/>
  <c r="R57" i="1" s="1"/>
  <c r="C56" i="1"/>
  <c r="V56" i="1" s="1"/>
  <c r="R56" i="1" s="1"/>
  <c r="C55" i="1"/>
  <c r="V55" i="1" s="1"/>
  <c r="R55" i="1" s="1"/>
  <c r="C54" i="1"/>
  <c r="V54" i="1" s="1"/>
  <c r="R54" i="1" s="1"/>
  <c r="C53" i="1"/>
  <c r="V53" i="1" s="1"/>
  <c r="R53" i="1" s="1"/>
  <c r="C52" i="1"/>
  <c r="V52" i="1" s="1"/>
  <c r="R52" i="1" s="1"/>
  <c r="C51" i="1"/>
  <c r="V51" i="1" s="1"/>
  <c r="R51" i="1" s="1"/>
  <c r="C50" i="1"/>
  <c r="V50" i="1" s="1"/>
  <c r="R50" i="1" s="1"/>
  <c r="C49" i="1"/>
  <c r="V49" i="1" s="1"/>
  <c r="R49" i="1" s="1"/>
  <c r="C48" i="1"/>
  <c r="V48" i="1" s="1"/>
  <c r="R48" i="1" s="1"/>
  <c r="C47" i="1"/>
  <c r="V47" i="1" s="1"/>
  <c r="R47" i="1" s="1"/>
  <c r="C46" i="1"/>
  <c r="V46" i="1" s="1"/>
  <c r="R46" i="1" s="1"/>
  <c r="C45" i="1"/>
  <c r="V45" i="1" s="1"/>
  <c r="R45" i="1" s="1"/>
  <c r="C44" i="1"/>
  <c r="V44" i="1" s="1"/>
  <c r="R44" i="1" s="1"/>
  <c r="C43" i="1"/>
  <c r="V43" i="1" s="1"/>
  <c r="R43" i="1" s="1"/>
  <c r="C42" i="1"/>
  <c r="V42" i="1" s="1"/>
  <c r="R42" i="1" s="1"/>
  <c r="C41" i="1"/>
  <c r="V41" i="1" s="1"/>
  <c r="R41" i="1" s="1"/>
  <c r="C40" i="1"/>
  <c r="V40" i="1" s="1"/>
  <c r="R40" i="1" s="1"/>
  <c r="C39" i="1"/>
  <c r="V39" i="1" s="1"/>
  <c r="R39" i="1" s="1"/>
  <c r="C38" i="1"/>
  <c r="V38" i="1" s="1"/>
  <c r="R38" i="1" s="1"/>
  <c r="C37" i="1"/>
  <c r="V37" i="1" s="1"/>
  <c r="R37" i="1" s="1"/>
  <c r="C36" i="1"/>
  <c r="V36" i="1" s="1"/>
  <c r="R36" i="1" s="1"/>
  <c r="C35" i="1"/>
  <c r="V35" i="1" s="1"/>
  <c r="R35" i="1" s="1"/>
  <c r="C34" i="1"/>
  <c r="V34" i="1" s="1"/>
  <c r="R34" i="1" s="1"/>
  <c r="C33" i="1"/>
  <c r="V33" i="1" s="1"/>
  <c r="R33" i="1" s="1"/>
  <c r="C32" i="1"/>
  <c r="V32" i="1" s="1"/>
  <c r="R32" i="1" s="1"/>
  <c r="C31" i="1"/>
  <c r="V31" i="1" s="1"/>
  <c r="R31" i="1" s="1"/>
  <c r="C30" i="1"/>
  <c r="V30" i="1" s="1"/>
  <c r="R30" i="1" s="1"/>
  <c r="C29" i="1"/>
  <c r="V29" i="1" s="1"/>
  <c r="R29" i="1" s="1"/>
  <c r="C28" i="1"/>
  <c r="V28" i="1" s="1"/>
  <c r="R28" i="1" s="1"/>
  <c r="C22" i="1"/>
  <c r="V22" i="1" s="1"/>
  <c r="R22" i="1" s="1"/>
  <c r="C2682" i="1"/>
  <c r="V2682" i="1" s="1"/>
  <c r="R2682" i="1" s="1"/>
  <c r="C2690" i="1"/>
  <c r="V2690" i="1" s="1"/>
  <c r="R2690" i="1" s="1"/>
  <c r="C2698" i="1"/>
  <c r="V2698" i="1" s="1"/>
  <c r="R2698" i="1" s="1"/>
  <c r="C2699" i="1"/>
  <c r="V2699" i="1" s="1"/>
  <c r="R2699" i="1" s="1"/>
  <c r="C2700" i="1"/>
  <c r="V2700" i="1" s="1"/>
  <c r="R2700" i="1" s="1"/>
  <c r="C2701" i="1"/>
  <c r="V2701" i="1" s="1"/>
  <c r="R2701" i="1" s="1"/>
  <c r="C2702" i="1"/>
  <c r="V2702" i="1" s="1"/>
  <c r="R2702" i="1" s="1"/>
  <c r="C2703" i="1"/>
  <c r="V2703" i="1" s="1"/>
  <c r="R2703" i="1" s="1"/>
  <c r="C2704" i="1"/>
  <c r="V2704" i="1" s="1"/>
  <c r="R2704" i="1" s="1"/>
  <c r="C2705" i="1"/>
  <c r="V2705" i="1" s="1"/>
  <c r="R2705" i="1" s="1"/>
  <c r="C2706" i="1"/>
  <c r="V2706" i="1" s="1"/>
  <c r="R2706" i="1" s="1"/>
  <c r="C2707" i="1"/>
  <c r="V2707" i="1" s="1"/>
  <c r="R2707" i="1" s="1"/>
  <c r="C2708" i="1"/>
  <c r="V2708" i="1" s="1"/>
  <c r="R2708" i="1" s="1"/>
  <c r="C2709" i="1"/>
  <c r="V2709" i="1" s="1"/>
  <c r="R2709" i="1" s="1"/>
  <c r="C2710" i="1"/>
  <c r="V2710" i="1" s="1"/>
  <c r="R2710" i="1" s="1"/>
  <c r="C2711" i="1"/>
  <c r="V2711" i="1" s="1"/>
  <c r="R2711" i="1" s="1"/>
  <c r="C2712" i="1"/>
  <c r="V2712" i="1" s="1"/>
  <c r="R2712" i="1" s="1"/>
  <c r="C2713" i="1"/>
  <c r="V2713" i="1" s="1"/>
  <c r="R2713" i="1" s="1"/>
  <c r="C2714" i="1"/>
  <c r="V2714" i="1" s="1"/>
  <c r="R2714" i="1" s="1"/>
  <c r="C2715" i="1"/>
  <c r="V2715" i="1" s="1"/>
  <c r="R2715" i="1" s="1"/>
  <c r="C2716" i="1"/>
  <c r="V2716" i="1" s="1"/>
  <c r="R2716" i="1" s="1"/>
  <c r="C2717" i="1"/>
  <c r="V2717" i="1" s="1"/>
  <c r="R2717" i="1" s="1"/>
  <c r="C2718" i="1"/>
  <c r="V2718" i="1" s="1"/>
  <c r="R2718" i="1" s="1"/>
  <c r="C2719" i="1"/>
  <c r="V2719" i="1" s="1"/>
  <c r="R2719" i="1" s="1"/>
  <c r="C2720" i="1"/>
  <c r="V2720" i="1" s="1"/>
  <c r="R2720" i="1" s="1"/>
  <c r="C2721" i="1"/>
  <c r="V2721" i="1" s="1"/>
  <c r="R2721" i="1" s="1"/>
  <c r="C2722" i="1"/>
  <c r="V2722" i="1" s="1"/>
  <c r="R2722" i="1" s="1"/>
  <c r="C2723" i="1"/>
  <c r="V2723" i="1" s="1"/>
  <c r="R2723" i="1" s="1"/>
  <c r="C2724" i="1"/>
  <c r="V2724" i="1" s="1"/>
  <c r="R2724" i="1" s="1"/>
  <c r="C2725" i="1"/>
  <c r="V2725" i="1" s="1"/>
  <c r="R2725" i="1" s="1"/>
  <c r="C2726" i="1"/>
  <c r="V2726" i="1" s="1"/>
  <c r="R2726" i="1" s="1"/>
  <c r="C2727" i="1"/>
  <c r="V2727" i="1" s="1"/>
  <c r="R2727" i="1" s="1"/>
  <c r="C2728" i="1"/>
  <c r="V2728" i="1" s="1"/>
  <c r="R2728" i="1" s="1"/>
  <c r="C2729" i="1"/>
  <c r="V2729" i="1" s="1"/>
  <c r="R2729" i="1" s="1"/>
  <c r="C2730" i="1"/>
  <c r="V2730" i="1" s="1"/>
  <c r="R2730" i="1" s="1"/>
  <c r="C2731" i="1"/>
  <c r="V2731" i="1" s="1"/>
  <c r="R2731" i="1" s="1"/>
  <c r="C2732" i="1"/>
  <c r="V2732" i="1" s="1"/>
  <c r="R2732" i="1" s="1"/>
  <c r="C2733" i="1"/>
  <c r="V2733" i="1" s="1"/>
  <c r="R2733" i="1" s="1"/>
  <c r="C2734" i="1"/>
  <c r="V2734" i="1" s="1"/>
  <c r="R2734" i="1" s="1"/>
  <c r="C2735" i="1"/>
  <c r="V2735" i="1" s="1"/>
  <c r="R2735" i="1" s="1"/>
  <c r="C2736" i="1"/>
  <c r="V2736" i="1" s="1"/>
  <c r="R2736" i="1" s="1"/>
  <c r="C2737" i="1"/>
  <c r="V2737" i="1" s="1"/>
  <c r="R2737" i="1" s="1"/>
  <c r="C2738" i="1"/>
  <c r="V2738" i="1" s="1"/>
  <c r="R2738" i="1" s="1"/>
  <c r="C2739" i="1"/>
  <c r="V2739" i="1" s="1"/>
  <c r="R2739" i="1" s="1"/>
  <c r="C2740" i="1"/>
  <c r="V2740" i="1" s="1"/>
  <c r="R2740" i="1" s="1"/>
  <c r="C2741" i="1"/>
  <c r="V2741" i="1" s="1"/>
  <c r="R2741" i="1" s="1"/>
  <c r="C2742" i="1"/>
  <c r="V2742" i="1" s="1"/>
  <c r="R2742" i="1" s="1"/>
  <c r="C2743" i="1"/>
  <c r="V2743" i="1" s="1"/>
  <c r="R2743" i="1" s="1"/>
  <c r="C2744" i="1"/>
  <c r="V2744" i="1" s="1"/>
  <c r="R2744" i="1" s="1"/>
  <c r="C2745" i="1"/>
  <c r="V2745" i="1" s="1"/>
  <c r="R2745" i="1" s="1"/>
  <c r="C2746" i="1"/>
  <c r="V2746" i="1" s="1"/>
  <c r="R2746" i="1" s="1"/>
  <c r="C2747" i="1"/>
  <c r="V2747" i="1" s="1"/>
  <c r="R2747" i="1" s="1"/>
  <c r="C2748" i="1"/>
  <c r="V2748" i="1" s="1"/>
  <c r="R2748" i="1" s="1"/>
  <c r="C2749" i="1"/>
  <c r="V2749" i="1" s="1"/>
  <c r="R2749" i="1" s="1"/>
  <c r="C2750" i="1"/>
  <c r="V2750" i="1" s="1"/>
  <c r="R2750" i="1" s="1"/>
  <c r="C2751" i="1"/>
  <c r="V2751" i="1" s="1"/>
  <c r="R2751" i="1" s="1"/>
  <c r="C2752" i="1"/>
  <c r="V2752" i="1" s="1"/>
  <c r="R2752" i="1" s="1"/>
  <c r="C2753" i="1"/>
  <c r="V2753" i="1" s="1"/>
  <c r="R2753" i="1" s="1"/>
  <c r="C2754" i="1"/>
  <c r="V2754" i="1" s="1"/>
  <c r="R2754" i="1" s="1"/>
  <c r="C2755" i="1"/>
  <c r="V2755" i="1" s="1"/>
  <c r="R2755" i="1" s="1"/>
  <c r="C2756" i="1"/>
  <c r="V2756" i="1" s="1"/>
  <c r="R2756" i="1" s="1"/>
  <c r="C2757" i="1"/>
  <c r="V2757" i="1" s="1"/>
  <c r="R2757" i="1" s="1"/>
  <c r="C2758" i="1"/>
  <c r="V2758" i="1" s="1"/>
  <c r="R2758" i="1" s="1"/>
  <c r="C2759" i="1"/>
  <c r="V2759" i="1" s="1"/>
  <c r="R2759" i="1" s="1"/>
  <c r="C2760" i="1"/>
  <c r="V2760" i="1" s="1"/>
  <c r="R2760" i="1" s="1"/>
  <c r="C2761" i="1"/>
  <c r="V2761" i="1" s="1"/>
  <c r="R2761" i="1" s="1"/>
  <c r="C2762" i="1"/>
  <c r="V2762" i="1" s="1"/>
  <c r="R2762" i="1" s="1"/>
  <c r="C2763" i="1"/>
  <c r="V2763" i="1" s="1"/>
  <c r="R2763" i="1" s="1"/>
  <c r="C2764" i="1"/>
  <c r="V2764" i="1" s="1"/>
  <c r="R2764" i="1" s="1"/>
  <c r="C2765" i="1"/>
  <c r="V2765" i="1" s="1"/>
  <c r="R2765" i="1" s="1"/>
  <c r="C2766" i="1"/>
  <c r="V2766" i="1" s="1"/>
  <c r="R2766" i="1" s="1"/>
  <c r="C2767" i="1"/>
  <c r="V2767" i="1" s="1"/>
  <c r="R2767" i="1" s="1"/>
  <c r="C2768" i="1"/>
  <c r="V2768" i="1" s="1"/>
  <c r="R2768" i="1" s="1"/>
  <c r="C2769" i="1"/>
  <c r="V2769" i="1" s="1"/>
  <c r="R2769" i="1" s="1"/>
  <c r="C2770" i="1"/>
  <c r="V2770" i="1" s="1"/>
  <c r="R2770" i="1" s="1"/>
  <c r="C2771" i="1"/>
  <c r="V2771" i="1" s="1"/>
  <c r="R2771" i="1" s="1"/>
  <c r="C2772" i="1"/>
  <c r="V2772" i="1" s="1"/>
  <c r="R2772" i="1" s="1"/>
  <c r="C2773" i="1"/>
  <c r="V2773" i="1" s="1"/>
  <c r="R2773" i="1" s="1"/>
  <c r="C2774" i="1"/>
  <c r="V2774" i="1" s="1"/>
  <c r="R2774" i="1" s="1"/>
  <c r="C2775" i="1"/>
  <c r="V2775" i="1" s="1"/>
  <c r="R2775" i="1" s="1"/>
  <c r="C2776" i="1"/>
  <c r="V2776" i="1" s="1"/>
  <c r="R2776" i="1" s="1"/>
  <c r="C2777" i="1"/>
  <c r="V2777" i="1" s="1"/>
  <c r="R2777" i="1" s="1"/>
  <c r="C2778" i="1"/>
  <c r="V2778" i="1" s="1"/>
  <c r="R2778" i="1" s="1"/>
  <c r="C2779" i="1"/>
  <c r="V2779" i="1" s="1"/>
  <c r="R2779" i="1" s="1"/>
  <c r="C2780" i="1"/>
  <c r="V2780" i="1" s="1"/>
  <c r="R2780" i="1" s="1"/>
  <c r="C2781" i="1"/>
  <c r="V2781" i="1" s="1"/>
  <c r="R2781" i="1" s="1"/>
  <c r="C2782" i="1"/>
  <c r="V2782" i="1" s="1"/>
  <c r="R2782" i="1" s="1"/>
  <c r="C2783" i="1"/>
  <c r="V2783" i="1" s="1"/>
  <c r="R2783" i="1" s="1"/>
  <c r="C2784" i="1"/>
  <c r="V2784" i="1" s="1"/>
  <c r="R2784" i="1" s="1"/>
  <c r="C2785" i="1"/>
  <c r="V2785" i="1" s="1"/>
  <c r="R2785" i="1" s="1"/>
  <c r="C2786" i="1"/>
  <c r="V2786" i="1" s="1"/>
  <c r="R2786" i="1" s="1"/>
  <c r="C2787" i="1"/>
  <c r="V2787" i="1" s="1"/>
  <c r="R2787" i="1" s="1"/>
  <c r="C2788" i="1"/>
  <c r="V2788" i="1" s="1"/>
  <c r="R2788" i="1" s="1"/>
  <c r="C2789" i="1"/>
  <c r="V2789" i="1" s="1"/>
  <c r="R2789" i="1" s="1"/>
  <c r="C2790" i="1"/>
  <c r="V2790" i="1" s="1"/>
  <c r="R2790" i="1" s="1"/>
  <c r="C2791" i="1"/>
  <c r="V2791" i="1" s="1"/>
  <c r="R2791" i="1" s="1"/>
  <c r="C2792" i="1"/>
  <c r="V2792" i="1" s="1"/>
  <c r="R2792" i="1" s="1"/>
  <c r="C2793" i="1"/>
  <c r="V2793" i="1" s="1"/>
  <c r="R2793" i="1" s="1"/>
  <c r="C2794" i="1"/>
  <c r="V2794" i="1" s="1"/>
  <c r="R2794" i="1" s="1"/>
  <c r="C2795" i="1"/>
  <c r="V2795" i="1" s="1"/>
  <c r="R2795" i="1" s="1"/>
  <c r="C2796" i="1"/>
  <c r="V2796" i="1" s="1"/>
  <c r="R2796" i="1" s="1"/>
  <c r="C2797" i="1"/>
  <c r="V2797" i="1" s="1"/>
  <c r="R2797" i="1" s="1"/>
  <c r="C2798" i="1"/>
  <c r="V2798" i="1" s="1"/>
  <c r="R2798" i="1" s="1"/>
  <c r="C2799" i="1"/>
  <c r="V2799" i="1" s="1"/>
  <c r="R2799" i="1" s="1"/>
  <c r="C2800" i="1"/>
  <c r="V2800" i="1" s="1"/>
  <c r="R2800" i="1" s="1"/>
  <c r="C2801" i="1"/>
  <c r="V2801" i="1" s="1"/>
  <c r="R2801" i="1" s="1"/>
  <c r="C2802" i="1"/>
  <c r="V2802" i="1" s="1"/>
  <c r="R2802" i="1" s="1"/>
  <c r="C2803" i="1"/>
  <c r="V2803" i="1" s="1"/>
  <c r="R2803" i="1" s="1"/>
  <c r="C2804" i="1"/>
  <c r="V2804" i="1" s="1"/>
  <c r="R2804" i="1" s="1"/>
  <c r="C2805" i="1"/>
  <c r="V2805" i="1" s="1"/>
  <c r="R2805" i="1" s="1"/>
  <c r="C2806" i="1"/>
  <c r="V2806" i="1" s="1"/>
  <c r="R2806" i="1" s="1"/>
  <c r="C2807" i="1"/>
  <c r="V2807" i="1" s="1"/>
  <c r="R2807" i="1" s="1"/>
  <c r="C2808" i="1"/>
  <c r="V2808" i="1" s="1"/>
  <c r="R2808" i="1" s="1"/>
  <c r="C2809" i="1"/>
  <c r="V2809" i="1" s="1"/>
  <c r="R2809" i="1" s="1"/>
  <c r="C2810" i="1"/>
  <c r="V2810" i="1" s="1"/>
  <c r="R2810" i="1" s="1"/>
  <c r="C2811" i="1"/>
  <c r="V2811" i="1" s="1"/>
  <c r="R2811" i="1" s="1"/>
  <c r="C2812" i="1"/>
  <c r="V2812" i="1" s="1"/>
  <c r="R2812" i="1" s="1"/>
  <c r="C2813" i="1"/>
  <c r="V2813" i="1" s="1"/>
  <c r="R2813" i="1" s="1"/>
  <c r="C2814" i="1"/>
  <c r="V2814" i="1" s="1"/>
  <c r="R2814" i="1" s="1"/>
  <c r="C2815" i="1"/>
  <c r="V2815" i="1" s="1"/>
  <c r="R2815" i="1" s="1"/>
  <c r="C2816" i="1"/>
  <c r="V2816" i="1" s="1"/>
  <c r="R2816" i="1" s="1"/>
  <c r="C2817" i="1"/>
  <c r="V2817" i="1" s="1"/>
  <c r="R2817" i="1" s="1"/>
  <c r="C2818" i="1"/>
  <c r="V2818" i="1" s="1"/>
  <c r="R2818" i="1" s="1"/>
  <c r="C2819" i="1"/>
  <c r="V2819" i="1" s="1"/>
  <c r="R2819" i="1" s="1"/>
  <c r="C2820" i="1"/>
  <c r="V2820" i="1" s="1"/>
  <c r="R2820" i="1" s="1"/>
  <c r="C2821" i="1"/>
  <c r="V2821" i="1" s="1"/>
  <c r="R2821" i="1" s="1"/>
  <c r="C2822" i="1"/>
  <c r="V2822" i="1" s="1"/>
  <c r="R2822" i="1" s="1"/>
  <c r="C2823" i="1"/>
  <c r="V2823" i="1" s="1"/>
  <c r="R2823" i="1" s="1"/>
  <c r="C2824" i="1"/>
  <c r="V2824" i="1" s="1"/>
  <c r="R2824" i="1" s="1"/>
  <c r="C2825" i="1"/>
  <c r="V2825" i="1" s="1"/>
  <c r="R2825" i="1" s="1"/>
  <c r="C2826" i="1"/>
  <c r="V2826" i="1" s="1"/>
  <c r="R2826" i="1" s="1"/>
  <c r="C2827" i="1"/>
  <c r="V2827" i="1" s="1"/>
  <c r="R2827" i="1" s="1"/>
  <c r="C2828" i="1"/>
  <c r="V2828" i="1" s="1"/>
  <c r="R2828" i="1" s="1"/>
  <c r="C2829" i="1"/>
  <c r="V2829" i="1" s="1"/>
  <c r="R2829" i="1" s="1"/>
  <c r="C2830" i="1"/>
  <c r="V2830" i="1" s="1"/>
  <c r="R2830" i="1" s="1"/>
  <c r="C2831" i="1"/>
  <c r="V2831" i="1" s="1"/>
  <c r="R2831" i="1" s="1"/>
  <c r="C2832" i="1"/>
  <c r="V2832" i="1" s="1"/>
  <c r="R2832" i="1" s="1"/>
  <c r="C2833" i="1"/>
  <c r="V2833" i="1" s="1"/>
  <c r="R2833" i="1" s="1"/>
  <c r="C2834" i="1"/>
  <c r="V2834" i="1" s="1"/>
  <c r="R2834" i="1" s="1"/>
  <c r="C2835" i="1"/>
  <c r="V2835" i="1" s="1"/>
  <c r="R2835" i="1" s="1"/>
  <c r="C2836" i="1"/>
  <c r="V2836" i="1" s="1"/>
  <c r="R2836" i="1" s="1"/>
  <c r="C2837" i="1"/>
  <c r="V2837" i="1" s="1"/>
  <c r="R2837" i="1" s="1"/>
  <c r="C2838" i="1"/>
  <c r="V2838" i="1" s="1"/>
  <c r="R2838" i="1" s="1"/>
  <c r="C2839" i="1"/>
  <c r="V2839" i="1" s="1"/>
  <c r="R2839" i="1" s="1"/>
  <c r="C2840" i="1"/>
  <c r="V2840" i="1" s="1"/>
  <c r="R2840" i="1" s="1"/>
  <c r="C2841" i="1"/>
  <c r="V2841" i="1" s="1"/>
  <c r="R2841" i="1" s="1"/>
  <c r="C2842" i="1"/>
  <c r="V2842" i="1" s="1"/>
  <c r="R2842" i="1" s="1"/>
  <c r="C2843" i="1"/>
  <c r="V2843" i="1" s="1"/>
  <c r="R2843" i="1" s="1"/>
  <c r="C2844" i="1"/>
  <c r="V2844" i="1" s="1"/>
  <c r="R2844" i="1" s="1"/>
  <c r="C2845" i="1"/>
  <c r="V2845" i="1" s="1"/>
  <c r="R2845" i="1" s="1"/>
  <c r="C2846" i="1"/>
  <c r="V2846" i="1" s="1"/>
  <c r="R2846" i="1" s="1"/>
  <c r="C2847" i="1"/>
  <c r="V2847" i="1" s="1"/>
  <c r="R2847" i="1" s="1"/>
  <c r="C2848" i="1"/>
  <c r="V2848" i="1" s="1"/>
  <c r="R2848" i="1" s="1"/>
  <c r="C2849" i="1"/>
  <c r="V2849" i="1" s="1"/>
  <c r="R2849" i="1" s="1"/>
  <c r="C2850" i="1"/>
  <c r="V2850" i="1" s="1"/>
  <c r="R2850" i="1" s="1"/>
  <c r="C2851" i="1"/>
  <c r="V2851" i="1" s="1"/>
  <c r="R2851" i="1" s="1"/>
  <c r="C2852" i="1"/>
  <c r="V2852" i="1" s="1"/>
  <c r="R2852" i="1" s="1"/>
  <c r="C2853" i="1"/>
  <c r="V2853" i="1" s="1"/>
  <c r="R2853" i="1" s="1"/>
  <c r="C2854" i="1"/>
  <c r="V2854" i="1" s="1"/>
  <c r="R2854" i="1" s="1"/>
  <c r="C2855" i="1"/>
  <c r="V2855" i="1" s="1"/>
  <c r="R2855" i="1" s="1"/>
  <c r="C2856" i="1"/>
  <c r="V2856" i="1" s="1"/>
  <c r="R2856" i="1" s="1"/>
  <c r="C2857" i="1"/>
  <c r="V2857" i="1" s="1"/>
  <c r="R2857" i="1" s="1"/>
  <c r="C2858" i="1"/>
  <c r="V2858" i="1" s="1"/>
  <c r="R2858" i="1" s="1"/>
  <c r="C2859" i="1"/>
  <c r="V2859" i="1" s="1"/>
  <c r="R2859" i="1" s="1"/>
  <c r="C2860" i="1"/>
  <c r="V2860" i="1" s="1"/>
  <c r="R2860" i="1" s="1"/>
  <c r="C2861" i="1"/>
  <c r="V2861" i="1" s="1"/>
  <c r="R2861" i="1" s="1"/>
  <c r="C2862" i="1"/>
  <c r="V2862" i="1" s="1"/>
  <c r="R2862" i="1" s="1"/>
  <c r="C2863" i="1"/>
  <c r="V2863" i="1" s="1"/>
  <c r="R2863" i="1" s="1"/>
  <c r="C2864" i="1"/>
  <c r="V2864" i="1" s="1"/>
  <c r="R2864" i="1" s="1"/>
  <c r="C2865" i="1"/>
  <c r="V2865" i="1" s="1"/>
  <c r="R2865" i="1" s="1"/>
  <c r="C2866" i="1"/>
  <c r="V2866" i="1" s="1"/>
  <c r="R2866" i="1" s="1"/>
  <c r="C2867" i="1"/>
  <c r="V2867" i="1" s="1"/>
  <c r="R2867" i="1" s="1"/>
  <c r="C2868" i="1"/>
  <c r="V2868" i="1" s="1"/>
  <c r="R2868" i="1" s="1"/>
  <c r="C2869" i="1"/>
  <c r="V2869" i="1" s="1"/>
  <c r="R2869" i="1" s="1"/>
  <c r="C2870" i="1"/>
  <c r="V2870" i="1" s="1"/>
  <c r="R2870" i="1" s="1"/>
  <c r="C2871" i="1"/>
  <c r="V2871" i="1" s="1"/>
  <c r="R2871" i="1" s="1"/>
  <c r="C2872" i="1"/>
  <c r="V2872" i="1" s="1"/>
  <c r="R2872" i="1" s="1"/>
  <c r="C2873" i="1"/>
  <c r="V2873" i="1" s="1"/>
  <c r="R2873" i="1" s="1"/>
  <c r="C2874" i="1"/>
  <c r="V2874" i="1" s="1"/>
  <c r="R2874" i="1" s="1"/>
  <c r="C2875" i="1"/>
  <c r="V2875" i="1" s="1"/>
  <c r="R2875" i="1" s="1"/>
  <c r="C2876" i="1"/>
  <c r="V2876" i="1" s="1"/>
  <c r="R2876" i="1" s="1"/>
  <c r="C2877" i="1"/>
  <c r="V2877" i="1" s="1"/>
  <c r="R2877" i="1" s="1"/>
  <c r="C2878" i="1"/>
  <c r="V2878" i="1" s="1"/>
  <c r="R2878" i="1" s="1"/>
  <c r="C2879" i="1"/>
  <c r="V2879" i="1" s="1"/>
  <c r="R2879" i="1" s="1"/>
  <c r="C2880" i="1"/>
  <c r="V2880" i="1" s="1"/>
  <c r="R2880" i="1" s="1"/>
  <c r="C2881" i="1"/>
  <c r="V2881" i="1" s="1"/>
  <c r="R2881" i="1" s="1"/>
  <c r="C2882" i="1"/>
  <c r="V2882" i="1" s="1"/>
  <c r="R2882" i="1" s="1"/>
  <c r="C2883" i="1"/>
  <c r="V2883" i="1" s="1"/>
  <c r="R2883" i="1" s="1"/>
  <c r="C2884" i="1"/>
  <c r="V2884" i="1" s="1"/>
  <c r="R2884" i="1" s="1"/>
  <c r="C2885" i="1"/>
  <c r="V2885" i="1" s="1"/>
  <c r="R2885" i="1" s="1"/>
  <c r="C2886" i="1"/>
  <c r="V2886" i="1" s="1"/>
  <c r="R2886" i="1" s="1"/>
  <c r="C2887" i="1"/>
  <c r="V2887" i="1" s="1"/>
  <c r="R2887" i="1" s="1"/>
  <c r="C2888" i="1"/>
  <c r="V2888" i="1" s="1"/>
  <c r="R2888" i="1" s="1"/>
  <c r="C2889" i="1"/>
  <c r="V2889" i="1" s="1"/>
  <c r="R2889" i="1" s="1"/>
  <c r="C2890" i="1"/>
  <c r="V2890" i="1" s="1"/>
  <c r="R2890" i="1" s="1"/>
  <c r="C2891" i="1"/>
  <c r="V2891" i="1" s="1"/>
  <c r="R2891" i="1" s="1"/>
  <c r="C2892" i="1"/>
  <c r="V2892" i="1" s="1"/>
  <c r="R2892" i="1" s="1"/>
  <c r="C2893" i="1"/>
  <c r="V2893" i="1" s="1"/>
  <c r="R2893" i="1" s="1"/>
  <c r="C2894" i="1"/>
  <c r="V2894" i="1" s="1"/>
  <c r="R2894" i="1" s="1"/>
  <c r="C2895" i="1"/>
  <c r="V2895" i="1" s="1"/>
  <c r="R2895" i="1" s="1"/>
  <c r="C2896" i="1"/>
  <c r="V2896" i="1" s="1"/>
  <c r="R2896" i="1" s="1"/>
  <c r="C2897" i="1"/>
  <c r="V2897" i="1" s="1"/>
  <c r="R2897" i="1" s="1"/>
  <c r="C2898" i="1"/>
  <c r="V2898" i="1" s="1"/>
  <c r="R2898" i="1" s="1"/>
  <c r="C2899" i="1"/>
  <c r="V2899" i="1" s="1"/>
  <c r="R2899" i="1" s="1"/>
  <c r="C2900" i="1"/>
  <c r="V2900" i="1" s="1"/>
  <c r="R2900" i="1" s="1"/>
  <c r="C2901" i="1"/>
  <c r="V2901" i="1" s="1"/>
  <c r="R2901" i="1" s="1"/>
  <c r="C2902" i="1"/>
  <c r="V2902" i="1" s="1"/>
  <c r="R2902" i="1" s="1"/>
  <c r="C2903" i="1"/>
  <c r="V2903" i="1" s="1"/>
  <c r="R2903" i="1" s="1"/>
  <c r="C2904" i="1"/>
  <c r="V2904" i="1" s="1"/>
  <c r="R2904" i="1" s="1"/>
  <c r="C2905" i="1"/>
  <c r="V2905" i="1" s="1"/>
  <c r="R2905" i="1" s="1"/>
  <c r="C2906" i="1"/>
  <c r="V2906" i="1" s="1"/>
  <c r="R2906" i="1" s="1"/>
  <c r="C2907" i="1"/>
  <c r="V2907" i="1" s="1"/>
  <c r="R2907" i="1" s="1"/>
  <c r="C2908" i="1"/>
  <c r="V2908" i="1" s="1"/>
  <c r="R2908" i="1" s="1"/>
  <c r="C2909" i="1"/>
  <c r="V2909" i="1" s="1"/>
  <c r="R2909" i="1" s="1"/>
  <c r="C2910" i="1"/>
  <c r="V2910" i="1" s="1"/>
  <c r="R2910" i="1" s="1"/>
  <c r="C2911" i="1"/>
  <c r="V2911" i="1" s="1"/>
  <c r="R2911" i="1" s="1"/>
  <c r="C2912" i="1"/>
  <c r="V2912" i="1" s="1"/>
  <c r="R2912" i="1" s="1"/>
  <c r="C2913" i="1"/>
  <c r="V2913" i="1" s="1"/>
  <c r="R2913" i="1" s="1"/>
  <c r="C2914" i="1"/>
  <c r="V2914" i="1" s="1"/>
  <c r="R2914" i="1" s="1"/>
  <c r="C2915" i="1"/>
  <c r="V2915" i="1" s="1"/>
  <c r="R2915" i="1" s="1"/>
  <c r="C2916" i="1"/>
  <c r="V2916" i="1" s="1"/>
  <c r="R2916" i="1" s="1"/>
  <c r="C2917" i="1"/>
  <c r="V2917" i="1" s="1"/>
  <c r="R2917" i="1" s="1"/>
  <c r="C2918" i="1"/>
  <c r="V2918" i="1" s="1"/>
  <c r="R2918" i="1" s="1"/>
  <c r="C2919" i="1"/>
  <c r="V2919" i="1" s="1"/>
  <c r="R2919" i="1" s="1"/>
  <c r="C2920" i="1"/>
  <c r="V2920" i="1" s="1"/>
  <c r="R2920" i="1" s="1"/>
  <c r="C2921" i="1"/>
  <c r="V2921" i="1" s="1"/>
  <c r="R2921" i="1" s="1"/>
  <c r="C2922" i="1"/>
  <c r="V2922" i="1" s="1"/>
  <c r="R2922" i="1" s="1"/>
  <c r="C2923" i="1"/>
  <c r="V2923" i="1" s="1"/>
  <c r="R2923" i="1" s="1"/>
  <c r="C2924" i="1"/>
  <c r="V2924" i="1" s="1"/>
  <c r="R2924" i="1" s="1"/>
  <c r="C2925" i="1"/>
  <c r="V2925" i="1" s="1"/>
  <c r="R2925" i="1" s="1"/>
  <c r="C2926" i="1"/>
  <c r="V2926" i="1" s="1"/>
  <c r="R2926" i="1" s="1"/>
  <c r="C2927" i="1"/>
  <c r="V2927" i="1" s="1"/>
  <c r="R2927" i="1" s="1"/>
  <c r="C2928" i="1"/>
  <c r="V2928" i="1" s="1"/>
  <c r="R2928" i="1" s="1"/>
  <c r="C2929" i="1"/>
  <c r="V2929" i="1" s="1"/>
  <c r="R2929" i="1" s="1"/>
  <c r="C2930" i="1"/>
  <c r="V2930" i="1" s="1"/>
  <c r="R2930" i="1" s="1"/>
  <c r="C2931" i="1"/>
  <c r="V2931" i="1" s="1"/>
  <c r="R2931" i="1" s="1"/>
  <c r="C2932" i="1"/>
  <c r="V2932" i="1" s="1"/>
  <c r="R2932" i="1" s="1"/>
  <c r="C2933" i="1"/>
  <c r="V2933" i="1" s="1"/>
  <c r="R2933" i="1" s="1"/>
  <c r="C2934" i="1"/>
  <c r="V2934" i="1" s="1"/>
  <c r="R2934" i="1" s="1"/>
  <c r="C2935" i="1"/>
  <c r="V2935" i="1" s="1"/>
  <c r="R2935" i="1" s="1"/>
  <c r="C2936" i="1"/>
  <c r="V2936" i="1" s="1"/>
  <c r="R2936" i="1" s="1"/>
  <c r="C2937" i="1"/>
  <c r="V2937" i="1" s="1"/>
  <c r="R2937" i="1" s="1"/>
  <c r="C2938" i="1"/>
  <c r="V2938" i="1" s="1"/>
  <c r="R2938" i="1" s="1"/>
  <c r="C2939" i="1"/>
  <c r="V2939" i="1" s="1"/>
  <c r="R2939" i="1" s="1"/>
  <c r="C2940" i="1"/>
  <c r="V2940" i="1" s="1"/>
  <c r="R2940" i="1" s="1"/>
  <c r="C2941" i="1"/>
  <c r="V2941" i="1" s="1"/>
  <c r="R2941" i="1" s="1"/>
  <c r="C2942" i="1"/>
  <c r="V2942" i="1" s="1"/>
  <c r="R2942" i="1" s="1"/>
  <c r="C2943" i="1"/>
  <c r="V2943" i="1" s="1"/>
  <c r="R2943" i="1" s="1"/>
  <c r="C2944" i="1"/>
  <c r="V2944" i="1" s="1"/>
  <c r="R2944" i="1" s="1"/>
  <c r="C2945" i="1"/>
  <c r="V2945" i="1" s="1"/>
  <c r="R2945" i="1" s="1"/>
  <c r="C2946" i="1"/>
  <c r="V2946" i="1" s="1"/>
  <c r="R2946" i="1" s="1"/>
  <c r="C2947" i="1"/>
  <c r="V2947" i="1" s="1"/>
  <c r="R2947" i="1" s="1"/>
  <c r="C2948" i="1"/>
  <c r="V2948" i="1" s="1"/>
  <c r="R2948" i="1" s="1"/>
  <c r="C2949" i="1"/>
  <c r="V2949" i="1" s="1"/>
  <c r="R2949" i="1" s="1"/>
  <c r="C2950" i="1"/>
  <c r="V2950" i="1" s="1"/>
  <c r="R2950" i="1" s="1"/>
  <c r="C2951" i="1"/>
  <c r="V2951" i="1" s="1"/>
  <c r="R2951" i="1" s="1"/>
  <c r="C2952" i="1"/>
  <c r="V2952" i="1" s="1"/>
  <c r="R2952" i="1" s="1"/>
  <c r="C2953" i="1"/>
  <c r="V2953" i="1" s="1"/>
  <c r="R2953" i="1" s="1"/>
  <c r="C2954" i="1"/>
  <c r="V2954" i="1" s="1"/>
  <c r="R2954" i="1" s="1"/>
  <c r="C2955" i="1"/>
  <c r="V2955" i="1" s="1"/>
  <c r="R2955" i="1" s="1"/>
  <c r="C2956" i="1"/>
  <c r="V2956" i="1" s="1"/>
  <c r="R2956" i="1" s="1"/>
  <c r="C2957" i="1"/>
  <c r="V2957" i="1" s="1"/>
  <c r="R2957" i="1" s="1"/>
  <c r="C2958" i="1"/>
  <c r="V2958" i="1" s="1"/>
  <c r="R2958" i="1" s="1"/>
  <c r="C2959" i="1"/>
  <c r="V2959" i="1" s="1"/>
  <c r="R2959" i="1" s="1"/>
  <c r="C2960" i="1"/>
  <c r="V2960" i="1" s="1"/>
  <c r="R2960" i="1" s="1"/>
  <c r="C2961" i="1"/>
  <c r="V2961" i="1" s="1"/>
  <c r="R2961" i="1" s="1"/>
  <c r="C2962" i="1"/>
  <c r="V2962" i="1" s="1"/>
  <c r="R2962" i="1" s="1"/>
  <c r="C2963" i="1"/>
  <c r="V2963" i="1" s="1"/>
  <c r="R2963" i="1" s="1"/>
  <c r="C2964" i="1"/>
  <c r="V2964" i="1" s="1"/>
  <c r="R2964" i="1" s="1"/>
  <c r="C2965" i="1"/>
  <c r="V2965" i="1" s="1"/>
  <c r="R2965" i="1" s="1"/>
  <c r="C2966" i="1"/>
  <c r="V2966" i="1" s="1"/>
  <c r="R2966" i="1" s="1"/>
  <c r="C2967" i="1"/>
  <c r="V2967" i="1" s="1"/>
  <c r="R2967" i="1" s="1"/>
  <c r="C2968" i="1"/>
  <c r="V2968" i="1" s="1"/>
  <c r="R2968" i="1" s="1"/>
  <c r="C2969" i="1"/>
  <c r="V2969" i="1" s="1"/>
  <c r="R2969" i="1" s="1"/>
  <c r="C2970" i="1"/>
  <c r="V2970" i="1" s="1"/>
  <c r="R2970" i="1" s="1"/>
  <c r="C2971" i="1"/>
  <c r="V2971" i="1" s="1"/>
  <c r="R2971" i="1" s="1"/>
  <c r="C2972" i="1"/>
  <c r="V2972" i="1" s="1"/>
  <c r="R2972" i="1" s="1"/>
  <c r="C2973" i="1"/>
  <c r="V2973" i="1" s="1"/>
  <c r="R2973" i="1" s="1"/>
  <c r="C2974" i="1"/>
  <c r="V2974" i="1" s="1"/>
  <c r="R2974" i="1" s="1"/>
  <c r="C2975" i="1"/>
  <c r="V2975" i="1" s="1"/>
  <c r="R2975" i="1" s="1"/>
  <c r="C2976" i="1"/>
  <c r="V2976" i="1" s="1"/>
  <c r="R2976" i="1" s="1"/>
  <c r="C2977" i="1"/>
  <c r="V2977" i="1" s="1"/>
  <c r="R2977" i="1" s="1"/>
  <c r="C2978" i="1"/>
  <c r="V2978" i="1" s="1"/>
  <c r="R2978" i="1" s="1"/>
  <c r="C2979" i="1"/>
  <c r="V2979" i="1" s="1"/>
  <c r="R2979" i="1" s="1"/>
  <c r="C2980" i="1"/>
  <c r="V2980" i="1" s="1"/>
  <c r="R2980" i="1" s="1"/>
  <c r="C2981" i="1"/>
  <c r="V2981" i="1" s="1"/>
  <c r="R2981" i="1" s="1"/>
  <c r="C2982" i="1"/>
  <c r="V2982" i="1" s="1"/>
  <c r="R2982" i="1" s="1"/>
  <c r="C2983" i="1"/>
  <c r="V2983" i="1" s="1"/>
  <c r="R2983" i="1" s="1"/>
  <c r="C2984" i="1"/>
  <c r="V2984" i="1" s="1"/>
  <c r="R2984" i="1" s="1"/>
  <c r="C2985" i="1"/>
  <c r="V2985" i="1" s="1"/>
  <c r="R2985" i="1" s="1"/>
  <c r="C2986" i="1"/>
  <c r="V2986" i="1" s="1"/>
  <c r="R2986" i="1" s="1"/>
  <c r="C2987" i="1"/>
  <c r="V2987" i="1" s="1"/>
  <c r="R2987" i="1" s="1"/>
  <c r="C2988" i="1"/>
  <c r="V2988" i="1" s="1"/>
  <c r="R2988" i="1" s="1"/>
  <c r="C2989" i="1"/>
  <c r="V2989" i="1" s="1"/>
  <c r="R2989" i="1" s="1"/>
  <c r="C2990" i="1"/>
  <c r="V2990" i="1" s="1"/>
  <c r="R2990" i="1" s="1"/>
  <c r="C2991" i="1"/>
  <c r="V2991" i="1" s="1"/>
  <c r="R2991" i="1" s="1"/>
  <c r="C2992" i="1"/>
  <c r="V2992" i="1" s="1"/>
  <c r="R2992" i="1" s="1"/>
  <c r="C2993" i="1"/>
  <c r="V2993" i="1" s="1"/>
  <c r="R2993" i="1" s="1"/>
  <c r="C2994" i="1"/>
  <c r="V2994" i="1" s="1"/>
  <c r="R2994" i="1" s="1"/>
  <c r="C2995" i="1"/>
  <c r="V2995" i="1" s="1"/>
  <c r="R2995" i="1" s="1"/>
  <c r="C2996" i="1"/>
  <c r="V2996" i="1" s="1"/>
  <c r="R2996" i="1" s="1"/>
  <c r="C2997" i="1"/>
  <c r="V2997" i="1" s="1"/>
  <c r="R2997" i="1" s="1"/>
  <c r="C2998" i="1"/>
  <c r="V2998" i="1" s="1"/>
  <c r="R2998" i="1" s="1"/>
  <c r="C2999" i="1"/>
  <c r="V2999" i="1" s="1"/>
  <c r="R2999" i="1" s="1"/>
  <c r="C3000" i="1"/>
  <c r="V3000" i="1" s="1"/>
  <c r="R3000" i="1" s="1"/>
  <c r="C3001" i="1"/>
  <c r="V3001" i="1" s="1"/>
  <c r="R3001" i="1" s="1"/>
  <c r="C3002" i="1"/>
  <c r="V3002" i="1" s="1"/>
  <c r="R3002" i="1" s="1"/>
  <c r="C3003" i="1"/>
  <c r="V3003" i="1" s="1"/>
  <c r="R3003" i="1" s="1"/>
  <c r="C3004" i="1"/>
  <c r="V3004" i="1" s="1"/>
  <c r="R3004" i="1" s="1"/>
  <c r="C3005" i="1"/>
  <c r="V3005" i="1" s="1"/>
  <c r="R3005" i="1" s="1"/>
  <c r="C3006" i="1"/>
  <c r="V3006" i="1" s="1"/>
  <c r="R3006" i="1" s="1"/>
  <c r="C3007" i="1"/>
  <c r="V3007" i="1" s="1"/>
  <c r="R3007" i="1" s="1"/>
  <c r="C3008" i="1"/>
  <c r="V3008" i="1" s="1"/>
  <c r="R3008" i="1" s="1"/>
  <c r="C3009" i="1"/>
  <c r="V3009" i="1" s="1"/>
  <c r="R3009" i="1" s="1"/>
  <c r="C3010" i="1"/>
  <c r="V3010" i="1" s="1"/>
  <c r="R3010" i="1" s="1"/>
  <c r="C3011" i="1"/>
  <c r="V3011" i="1" s="1"/>
  <c r="R3011" i="1" s="1"/>
  <c r="C3012" i="1"/>
  <c r="V3012" i="1" s="1"/>
  <c r="R3012" i="1" s="1"/>
  <c r="C3013" i="1"/>
  <c r="V3013" i="1" s="1"/>
  <c r="R3013" i="1" s="1"/>
  <c r="C3014" i="1"/>
  <c r="V3014" i="1" s="1"/>
  <c r="R3014" i="1" s="1"/>
  <c r="C3015" i="1"/>
  <c r="V3015" i="1" s="1"/>
  <c r="R3015" i="1" s="1"/>
  <c r="C3016" i="1"/>
  <c r="V3016" i="1" s="1"/>
  <c r="R3016" i="1" s="1"/>
  <c r="C3017" i="1"/>
  <c r="V3017" i="1" s="1"/>
  <c r="R3017" i="1" s="1"/>
  <c r="C3018" i="1"/>
  <c r="V3018" i="1" s="1"/>
  <c r="R3018" i="1" s="1"/>
  <c r="C3019" i="1"/>
  <c r="V3019" i="1" s="1"/>
  <c r="R3019" i="1" s="1"/>
  <c r="C3020" i="1"/>
  <c r="V3020" i="1" s="1"/>
  <c r="R3020" i="1" s="1"/>
  <c r="C3021" i="1"/>
  <c r="V3021" i="1" s="1"/>
  <c r="R3021" i="1" s="1"/>
  <c r="C3022" i="1"/>
  <c r="V3022" i="1" s="1"/>
  <c r="R3022" i="1" s="1"/>
  <c r="C3023" i="1"/>
  <c r="V3023" i="1" s="1"/>
  <c r="R3023" i="1" s="1"/>
  <c r="C3024" i="1"/>
  <c r="V3024" i="1" s="1"/>
  <c r="R3024" i="1" s="1"/>
  <c r="C3025" i="1"/>
  <c r="V3025" i="1" s="1"/>
  <c r="R3025" i="1" s="1"/>
  <c r="C3026" i="1"/>
  <c r="V3026" i="1" s="1"/>
  <c r="R3026" i="1" s="1"/>
  <c r="C3027" i="1"/>
  <c r="V3027" i="1" s="1"/>
  <c r="R3027" i="1" s="1"/>
  <c r="C3028" i="1"/>
  <c r="V3028" i="1" s="1"/>
  <c r="R3028" i="1" s="1"/>
  <c r="C3029" i="1"/>
  <c r="V3029" i="1" s="1"/>
  <c r="R3029" i="1" s="1"/>
  <c r="C3030" i="1"/>
  <c r="V3030" i="1" s="1"/>
  <c r="R3030" i="1" s="1"/>
  <c r="C3031" i="1"/>
  <c r="V3031" i="1" s="1"/>
  <c r="R3031" i="1" s="1"/>
  <c r="C3032" i="1"/>
  <c r="V3032" i="1" s="1"/>
  <c r="R3032" i="1" s="1"/>
  <c r="C3033" i="1"/>
  <c r="V3033" i="1" s="1"/>
  <c r="R3033" i="1" s="1"/>
  <c r="C3034" i="1"/>
  <c r="V3034" i="1" s="1"/>
  <c r="R3034" i="1" s="1"/>
  <c r="C3035" i="1"/>
  <c r="V3035" i="1" s="1"/>
  <c r="R3035" i="1" s="1"/>
  <c r="C3036" i="1"/>
  <c r="V3036" i="1" s="1"/>
  <c r="R3036" i="1" s="1"/>
  <c r="C3037" i="1"/>
  <c r="V3037" i="1" s="1"/>
  <c r="R3037" i="1" s="1"/>
  <c r="C3038" i="1"/>
  <c r="V3038" i="1" s="1"/>
  <c r="R3038" i="1" s="1"/>
  <c r="C3039" i="1"/>
  <c r="V3039" i="1" s="1"/>
  <c r="R3039" i="1" s="1"/>
  <c r="C3040" i="1"/>
  <c r="V3040" i="1" s="1"/>
  <c r="R3040" i="1" s="1"/>
  <c r="C3041" i="1"/>
  <c r="V3041" i="1" s="1"/>
  <c r="R3041" i="1" s="1"/>
  <c r="C3042" i="1"/>
  <c r="V3042" i="1" s="1"/>
  <c r="R3042" i="1" s="1"/>
  <c r="C3043" i="1"/>
  <c r="V3043" i="1" s="1"/>
  <c r="R3043" i="1" s="1"/>
  <c r="C3044" i="1"/>
  <c r="V3044" i="1" s="1"/>
  <c r="R3044" i="1" s="1"/>
  <c r="C3045" i="1"/>
  <c r="V3045" i="1" s="1"/>
  <c r="R3045" i="1" s="1"/>
  <c r="C3046" i="1"/>
  <c r="V3046" i="1" s="1"/>
  <c r="R3046" i="1" s="1"/>
  <c r="C3047" i="1"/>
  <c r="V3047" i="1" s="1"/>
  <c r="R3047" i="1" s="1"/>
  <c r="C3048" i="1"/>
  <c r="V3048" i="1" s="1"/>
  <c r="R3048" i="1" s="1"/>
  <c r="C3049" i="1"/>
  <c r="V3049" i="1" s="1"/>
  <c r="R3049" i="1" s="1"/>
  <c r="C3050" i="1"/>
  <c r="V3050" i="1" s="1"/>
  <c r="R3050" i="1" s="1"/>
  <c r="C3051" i="1"/>
  <c r="V3051" i="1" s="1"/>
  <c r="R3051" i="1" s="1"/>
  <c r="C3052" i="1"/>
  <c r="V3052" i="1" s="1"/>
  <c r="R3052" i="1" s="1"/>
  <c r="C3053" i="1"/>
  <c r="V3053" i="1" s="1"/>
  <c r="R3053" i="1" s="1"/>
  <c r="C3054" i="1"/>
  <c r="V3054" i="1" s="1"/>
  <c r="R3054" i="1" s="1"/>
  <c r="C3055" i="1"/>
  <c r="V3055" i="1" s="1"/>
  <c r="R3055" i="1" s="1"/>
  <c r="C3056" i="1"/>
  <c r="V3056" i="1" s="1"/>
  <c r="R3056" i="1" s="1"/>
  <c r="C3057" i="1"/>
  <c r="V3057" i="1" s="1"/>
  <c r="R3057" i="1" s="1"/>
  <c r="C3058" i="1"/>
  <c r="V3058" i="1" s="1"/>
  <c r="R3058" i="1" s="1"/>
  <c r="C3059" i="1"/>
  <c r="V3059" i="1" s="1"/>
  <c r="R3059" i="1" s="1"/>
  <c r="C3060" i="1"/>
  <c r="V3060" i="1" s="1"/>
  <c r="R3060" i="1" s="1"/>
  <c r="C3061" i="1"/>
  <c r="V3061" i="1" s="1"/>
  <c r="R3061" i="1" s="1"/>
  <c r="C3062" i="1"/>
  <c r="V3062" i="1" s="1"/>
  <c r="R3062" i="1" s="1"/>
  <c r="C3063" i="1"/>
  <c r="V3063" i="1" s="1"/>
  <c r="R3063" i="1" s="1"/>
  <c r="C3064" i="1"/>
  <c r="V3064" i="1" s="1"/>
  <c r="R3064" i="1" s="1"/>
  <c r="C3065" i="1"/>
  <c r="V3065" i="1" s="1"/>
  <c r="R3065" i="1" s="1"/>
  <c r="C3066" i="1"/>
  <c r="V3066" i="1" s="1"/>
  <c r="R3066" i="1" s="1"/>
  <c r="C3067" i="1"/>
  <c r="V3067" i="1" s="1"/>
  <c r="R3067" i="1" s="1"/>
  <c r="C3068" i="1"/>
  <c r="V3068" i="1" s="1"/>
  <c r="R3068" i="1" s="1"/>
  <c r="C3069" i="1"/>
  <c r="V3069" i="1" s="1"/>
  <c r="R3069" i="1" s="1"/>
  <c r="C3070" i="1"/>
  <c r="V3070" i="1" s="1"/>
  <c r="R3070" i="1" s="1"/>
  <c r="C3071" i="1"/>
  <c r="V3071" i="1" s="1"/>
  <c r="R3071" i="1" s="1"/>
  <c r="C3072" i="1"/>
  <c r="V3072" i="1" s="1"/>
  <c r="R3072" i="1" s="1"/>
  <c r="C3073" i="1"/>
  <c r="V3073" i="1" s="1"/>
  <c r="R3073" i="1" s="1"/>
  <c r="C3074" i="1"/>
  <c r="V3074" i="1" s="1"/>
  <c r="R3074" i="1" s="1"/>
  <c r="C3075" i="1"/>
  <c r="V3075" i="1" s="1"/>
  <c r="R3075" i="1" s="1"/>
  <c r="C3076" i="1"/>
  <c r="V3076" i="1" s="1"/>
  <c r="R3076" i="1" s="1"/>
  <c r="C3077" i="1"/>
  <c r="V3077" i="1" s="1"/>
  <c r="R3077" i="1" s="1"/>
  <c r="C3078" i="1"/>
  <c r="V3078" i="1" s="1"/>
  <c r="R3078" i="1" s="1"/>
  <c r="C3079" i="1"/>
  <c r="V3079" i="1" s="1"/>
  <c r="R3079" i="1" s="1"/>
  <c r="C3080" i="1"/>
  <c r="V3080" i="1" s="1"/>
  <c r="R3080" i="1" s="1"/>
  <c r="C3081" i="1"/>
  <c r="V3081" i="1" s="1"/>
  <c r="R3081" i="1" s="1"/>
  <c r="C3082" i="1"/>
  <c r="V3082" i="1" s="1"/>
  <c r="R3082" i="1" s="1"/>
  <c r="C3083" i="1"/>
  <c r="V3083" i="1" s="1"/>
  <c r="R3083" i="1" s="1"/>
  <c r="C3084" i="1"/>
  <c r="V3084" i="1" s="1"/>
  <c r="R3084" i="1" s="1"/>
  <c r="C3085" i="1"/>
  <c r="V3085" i="1" s="1"/>
  <c r="R3085" i="1" s="1"/>
  <c r="C3086" i="1"/>
  <c r="V3086" i="1" s="1"/>
  <c r="R3086" i="1" s="1"/>
  <c r="C3087" i="1"/>
  <c r="V3087" i="1" s="1"/>
  <c r="R3087" i="1" s="1"/>
  <c r="C3088" i="1"/>
  <c r="V3088" i="1" s="1"/>
  <c r="R3088" i="1" s="1"/>
  <c r="C3089" i="1"/>
  <c r="V3089" i="1" s="1"/>
  <c r="R3089" i="1" s="1"/>
  <c r="C3090" i="1"/>
  <c r="V3090" i="1" s="1"/>
  <c r="R3090" i="1" s="1"/>
  <c r="C3091" i="1"/>
  <c r="V3091" i="1" s="1"/>
  <c r="R3091" i="1" s="1"/>
  <c r="C3092" i="1"/>
  <c r="V3092" i="1" s="1"/>
  <c r="R3092" i="1" s="1"/>
  <c r="C3093" i="1"/>
  <c r="V3093" i="1" s="1"/>
  <c r="R3093" i="1" s="1"/>
  <c r="C3094" i="1"/>
  <c r="V3094" i="1" s="1"/>
  <c r="R3094" i="1" s="1"/>
  <c r="C3095" i="1"/>
  <c r="V3095" i="1" s="1"/>
  <c r="R3095" i="1" s="1"/>
  <c r="C3096" i="1"/>
  <c r="V3096" i="1" s="1"/>
  <c r="R3096" i="1" s="1"/>
  <c r="C3097" i="1"/>
  <c r="V3097" i="1" s="1"/>
  <c r="R3097" i="1" s="1"/>
  <c r="C3098" i="1"/>
  <c r="V3098" i="1" s="1"/>
  <c r="R3098" i="1" s="1"/>
  <c r="C3099" i="1"/>
  <c r="V3099" i="1" s="1"/>
  <c r="R3099" i="1" s="1"/>
  <c r="C3100" i="1"/>
  <c r="V3100" i="1" s="1"/>
  <c r="R3100" i="1" s="1"/>
  <c r="C3101" i="1"/>
  <c r="V3101" i="1" s="1"/>
  <c r="R3101" i="1" s="1"/>
  <c r="C3102" i="1"/>
  <c r="V3102" i="1" s="1"/>
  <c r="R3102" i="1" s="1"/>
  <c r="C3103" i="1"/>
  <c r="V3103" i="1" s="1"/>
  <c r="R3103" i="1" s="1"/>
  <c r="C3104" i="1"/>
  <c r="V3104" i="1" s="1"/>
  <c r="R3104" i="1" s="1"/>
  <c r="C3105" i="1"/>
  <c r="V3105" i="1" s="1"/>
  <c r="R3105" i="1" s="1"/>
  <c r="C3106" i="1"/>
  <c r="V3106" i="1" s="1"/>
  <c r="R3106" i="1" s="1"/>
  <c r="C3107" i="1"/>
  <c r="V3107" i="1" s="1"/>
  <c r="R3107" i="1" s="1"/>
  <c r="C3108" i="1"/>
  <c r="V3108" i="1" s="1"/>
  <c r="R3108" i="1" s="1"/>
  <c r="C3109" i="1"/>
  <c r="V3109" i="1" s="1"/>
  <c r="R3109" i="1" s="1"/>
  <c r="C3110" i="1"/>
  <c r="V3110" i="1" s="1"/>
  <c r="R3110" i="1" s="1"/>
  <c r="C3111" i="1"/>
  <c r="V3111" i="1" s="1"/>
  <c r="R3111" i="1" s="1"/>
  <c r="C3112" i="1"/>
  <c r="V3112" i="1" s="1"/>
  <c r="R3112" i="1" s="1"/>
  <c r="C3113" i="1"/>
  <c r="V3113" i="1" s="1"/>
  <c r="R3113" i="1" s="1"/>
  <c r="C3114" i="1"/>
  <c r="V3114" i="1" s="1"/>
  <c r="R3114" i="1" s="1"/>
  <c r="C3115" i="1"/>
  <c r="V3115" i="1" s="1"/>
  <c r="R3115" i="1" s="1"/>
  <c r="C3116" i="1"/>
  <c r="V3116" i="1" s="1"/>
  <c r="R3116" i="1" s="1"/>
  <c r="C3117" i="1"/>
  <c r="V3117" i="1" s="1"/>
  <c r="R3117" i="1" s="1"/>
  <c r="C3118" i="1"/>
  <c r="V3118" i="1" s="1"/>
  <c r="R3118" i="1" s="1"/>
  <c r="C3119" i="1"/>
  <c r="V3119" i="1" s="1"/>
  <c r="R3119" i="1" s="1"/>
  <c r="C3120" i="1"/>
  <c r="V3120" i="1" s="1"/>
  <c r="R3120" i="1" s="1"/>
  <c r="C3121" i="1"/>
  <c r="V3121" i="1" s="1"/>
  <c r="R3121" i="1" s="1"/>
  <c r="C3122" i="1"/>
  <c r="V3122" i="1" s="1"/>
  <c r="R3122" i="1" s="1"/>
  <c r="C3123" i="1"/>
  <c r="V3123" i="1" s="1"/>
  <c r="R3123" i="1" s="1"/>
  <c r="C3124" i="1"/>
  <c r="V3124" i="1" s="1"/>
  <c r="R3124" i="1" s="1"/>
  <c r="C3125" i="1"/>
  <c r="V3125" i="1" s="1"/>
  <c r="R3125" i="1" s="1"/>
  <c r="C3126" i="1"/>
  <c r="V3126" i="1" s="1"/>
  <c r="R3126" i="1" s="1"/>
  <c r="C3127" i="1"/>
  <c r="V3127" i="1" s="1"/>
  <c r="R3127" i="1" s="1"/>
  <c r="C3128" i="1"/>
  <c r="V3128" i="1" s="1"/>
  <c r="R3128" i="1" s="1"/>
  <c r="C3129" i="1"/>
  <c r="V3129" i="1" s="1"/>
  <c r="R3129" i="1" s="1"/>
  <c r="C3130" i="1"/>
  <c r="V3130" i="1" s="1"/>
  <c r="R3130" i="1" s="1"/>
  <c r="C3131" i="1"/>
  <c r="V3131" i="1" s="1"/>
  <c r="R3131" i="1" s="1"/>
  <c r="C3132" i="1"/>
  <c r="V3132" i="1" s="1"/>
  <c r="R3132" i="1" s="1"/>
  <c r="C3133" i="1"/>
  <c r="V3133" i="1" s="1"/>
  <c r="R3133" i="1" s="1"/>
  <c r="C3134" i="1"/>
  <c r="V3134" i="1" s="1"/>
  <c r="R3134" i="1" s="1"/>
  <c r="C3135" i="1"/>
  <c r="V3135" i="1" s="1"/>
  <c r="R3135" i="1" s="1"/>
  <c r="C3136" i="1"/>
  <c r="V3136" i="1" s="1"/>
  <c r="R3136" i="1" s="1"/>
  <c r="C3137" i="1"/>
  <c r="V3137" i="1" s="1"/>
  <c r="R3137" i="1" s="1"/>
  <c r="C3138" i="1"/>
  <c r="V3138" i="1" s="1"/>
  <c r="R3138" i="1" s="1"/>
  <c r="C3139" i="1"/>
  <c r="V3139" i="1" s="1"/>
  <c r="R3139" i="1" s="1"/>
  <c r="C3140" i="1"/>
  <c r="V3140" i="1" s="1"/>
  <c r="R3140" i="1" s="1"/>
  <c r="C3141" i="1"/>
  <c r="V3141" i="1" s="1"/>
  <c r="R3141" i="1" s="1"/>
  <c r="C3142" i="1"/>
  <c r="V3142" i="1" s="1"/>
  <c r="R3142" i="1" s="1"/>
  <c r="C3143" i="1"/>
  <c r="V3143" i="1" s="1"/>
  <c r="R3143" i="1" s="1"/>
  <c r="C3144" i="1"/>
  <c r="V3144" i="1" s="1"/>
  <c r="R3144" i="1" s="1"/>
  <c r="C3145" i="1"/>
  <c r="V3145" i="1" s="1"/>
  <c r="R3145" i="1" s="1"/>
  <c r="C3146" i="1"/>
  <c r="V3146" i="1" s="1"/>
  <c r="R3146" i="1" s="1"/>
  <c r="C3147" i="1"/>
  <c r="V3147" i="1" s="1"/>
  <c r="R3147" i="1" s="1"/>
  <c r="C3148" i="1"/>
  <c r="V3148" i="1" s="1"/>
  <c r="R3148" i="1" s="1"/>
  <c r="C3149" i="1"/>
  <c r="V3149" i="1" s="1"/>
  <c r="R3149" i="1" s="1"/>
  <c r="C3150" i="1"/>
  <c r="V3150" i="1" s="1"/>
  <c r="R3150" i="1" s="1"/>
  <c r="C3151" i="1"/>
  <c r="V3151" i="1" s="1"/>
  <c r="R3151" i="1" s="1"/>
  <c r="C3152" i="1"/>
  <c r="V3152" i="1" s="1"/>
  <c r="R3152" i="1" s="1"/>
  <c r="C3153" i="1"/>
  <c r="V3153" i="1" s="1"/>
  <c r="R3153" i="1" s="1"/>
  <c r="C3154" i="1"/>
  <c r="V3154" i="1" s="1"/>
  <c r="R3154" i="1" s="1"/>
  <c r="C3155" i="1"/>
  <c r="V3155" i="1" s="1"/>
  <c r="R3155" i="1" s="1"/>
  <c r="C3156" i="1"/>
  <c r="V3156" i="1" s="1"/>
  <c r="R3156" i="1" s="1"/>
  <c r="C3157" i="1"/>
  <c r="V3157" i="1" s="1"/>
  <c r="R3157" i="1" s="1"/>
  <c r="C3158" i="1"/>
  <c r="V3158" i="1" s="1"/>
  <c r="R3158" i="1" s="1"/>
  <c r="C3159" i="1"/>
  <c r="V3159" i="1" s="1"/>
  <c r="R3159" i="1" s="1"/>
  <c r="C3160" i="1"/>
  <c r="V3160" i="1" s="1"/>
  <c r="R3160" i="1" s="1"/>
  <c r="C3161" i="1"/>
  <c r="V3161" i="1" s="1"/>
  <c r="R3161" i="1" s="1"/>
  <c r="C3162" i="1"/>
  <c r="V3162" i="1" s="1"/>
  <c r="R3162" i="1" s="1"/>
  <c r="C3163" i="1"/>
  <c r="V3163" i="1" s="1"/>
  <c r="R3163" i="1" s="1"/>
  <c r="C3164" i="1"/>
  <c r="V3164" i="1" s="1"/>
  <c r="R3164" i="1" s="1"/>
  <c r="C3165" i="1"/>
  <c r="V3165" i="1" s="1"/>
  <c r="R3165" i="1" s="1"/>
  <c r="C3166" i="1"/>
  <c r="V3166" i="1" s="1"/>
  <c r="R3166" i="1" s="1"/>
  <c r="C3167" i="1"/>
  <c r="V3167" i="1" s="1"/>
  <c r="R3167" i="1" s="1"/>
  <c r="C3168" i="1"/>
  <c r="V3168" i="1" s="1"/>
  <c r="R3168" i="1" s="1"/>
  <c r="C3169" i="1"/>
  <c r="V3169" i="1" s="1"/>
  <c r="R3169" i="1" s="1"/>
  <c r="C3170" i="1"/>
  <c r="V3170" i="1" s="1"/>
  <c r="R3170" i="1" s="1"/>
  <c r="C3171" i="1"/>
  <c r="V3171" i="1" s="1"/>
  <c r="R3171" i="1" s="1"/>
  <c r="C3172" i="1"/>
  <c r="V3172" i="1" s="1"/>
  <c r="R3172" i="1" s="1"/>
  <c r="C3173" i="1"/>
  <c r="V3173" i="1" s="1"/>
  <c r="R3173" i="1" s="1"/>
  <c r="C3174" i="1"/>
  <c r="V3174" i="1" s="1"/>
  <c r="R3174" i="1" s="1"/>
  <c r="C3175" i="1"/>
  <c r="V3175" i="1" s="1"/>
  <c r="R3175" i="1" s="1"/>
  <c r="C3176" i="1"/>
  <c r="V3176" i="1" s="1"/>
  <c r="R3176" i="1" s="1"/>
  <c r="C3177" i="1"/>
  <c r="V3177" i="1" s="1"/>
  <c r="R3177" i="1" s="1"/>
  <c r="C3178" i="1"/>
  <c r="V3178" i="1" s="1"/>
  <c r="R3178" i="1" s="1"/>
  <c r="C3179" i="1"/>
  <c r="V3179" i="1" s="1"/>
  <c r="R3179" i="1" s="1"/>
  <c r="C3180" i="1"/>
  <c r="V3180" i="1" s="1"/>
  <c r="R3180" i="1" s="1"/>
  <c r="C3181" i="1"/>
  <c r="V3181" i="1" s="1"/>
  <c r="R3181" i="1" s="1"/>
  <c r="C3182" i="1"/>
  <c r="V3182" i="1" s="1"/>
  <c r="R3182" i="1" s="1"/>
  <c r="C3183" i="1"/>
  <c r="V3183" i="1" s="1"/>
  <c r="R3183" i="1" s="1"/>
  <c r="C3184" i="1"/>
  <c r="V3184" i="1" s="1"/>
  <c r="R3184" i="1" s="1"/>
  <c r="C3185" i="1"/>
  <c r="V3185" i="1" s="1"/>
  <c r="R3185" i="1" s="1"/>
  <c r="C3186" i="1"/>
  <c r="V3186" i="1" s="1"/>
  <c r="R3186" i="1" s="1"/>
  <c r="C3187" i="1"/>
  <c r="V3187" i="1" s="1"/>
  <c r="R3187" i="1" s="1"/>
  <c r="C3188" i="1"/>
  <c r="V3188" i="1" s="1"/>
  <c r="R3188" i="1" s="1"/>
  <c r="C3189" i="1"/>
  <c r="V3189" i="1" s="1"/>
  <c r="R3189" i="1" s="1"/>
  <c r="C3190" i="1"/>
  <c r="V3190" i="1" s="1"/>
  <c r="R3190" i="1" s="1"/>
  <c r="C3191" i="1"/>
  <c r="V3191" i="1" s="1"/>
  <c r="R3191" i="1" s="1"/>
  <c r="C3192" i="1"/>
  <c r="V3192" i="1" s="1"/>
  <c r="R3192" i="1" s="1"/>
  <c r="C3193" i="1"/>
  <c r="V3193" i="1" s="1"/>
  <c r="R3193" i="1" s="1"/>
  <c r="C3194" i="1"/>
  <c r="V3194" i="1" s="1"/>
  <c r="R3194" i="1" s="1"/>
  <c r="C3195" i="1"/>
  <c r="V3195" i="1" s="1"/>
  <c r="R3195" i="1" s="1"/>
  <c r="C3196" i="1"/>
  <c r="V3196" i="1" s="1"/>
  <c r="R3196" i="1" s="1"/>
  <c r="C3197" i="1"/>
  <c r="V3197" i="1" s="1"/>
  <c r="R3197" i="1" s="1"/>
  <c r="C3198" i="1"/>
  <c r="V3198" i="1" s="1"/>
  <c r="R3198" i="1" s="1"/>
  <c r="C3199" i="1"/>
  <c r="V3199" i="1" s="1"/>
  <c r="R3199" i="1" s="1"/>
  <c r="C3200" i="1"/>
  <c r="V3200" i="1" s="1"/>
  <c r="R3200" i="1" s="1"/>
  <c r="C3201" i="1"/>
  <c r="V3201" i="1" s="1"/>
  <c r="R3201" i="1" s="1"/>
  <c r="C3202" i="1"/>
  <c r="V3202" i="1" s="1"/>
  <c r="R3202" i="1" s="1"/>
  <c r="C3203" i="1"/>
  <c r="V3203" i="1" s="1"/>
  <c r="R3203" i="1" s="1"/>
  <c r="C3204" i="1"/>
  <c r="V3204" i="1" s="1"/>
  <c r="R3204" i="1" s="1"/>
  <c r="C3205" i="1"/>
  <c r="V3205" i="1" s="1"/>
  <c r="R3205" i="1" s="1"/>
  <c r="C3206" i="1"/>
  <c r="V3206" i="1" s="1"/>
  <c r="R3206" i="1" s="1"/>
  <c r="C3207" i="1"/>
  <c r="V3207" i="1" s="1"/>
  <c r="R3207" i="1" s="1"/>
  <c r="C3208" i="1"/>
  <c r="V3208" i="1" s="1"/>
  <c r="R3208" i="1" s="1"/>
  <c r="C3209" i="1"/>
  <c r="V3209" i="1" s="1"/>
  <c r="R3209" i="1" s="1"/>
  <c r="C3210" i="1"/>
  <c r="V3210" i="1" s="1"/>
  <c r="R3210" i="1" s="1"/>
  <c r="C3211" i="1"/>
  <c r="V3211" i="1" s="1"/>
  <c r="R3211" i="1" s="1"/>
  <c r="C3212" i="1"/>
  <c r="V3212" i="1" s="1"/>
  <c r="R3212" i="1" s="1"/>
  <c r="C3213" i="1"/>
  <c r="V3213" i="1" s="1"/>
  <c r="R3213" i="1" s="1"/>
  <c r="C3214" i="1"/>
  <c r="V3214" i="1" s="1"/>
  <c r="R3214" i="1" s="1"/>
  <c r="C3215" i="1"/>
  <c r="V3215" i="1" s="1"/>
  <c r="R3215" i="1" s="1"/>
  <c r="C3216" i="1"/>
  <c r="V3216" i="1" s="1"/>
  <c r="R3216" i="1" s="1"/>
  <c r="C3217" i="1"/>
  <c r="V3217" i="1" s="1"/>
  <c r="R3217" i="1" s="1"/>
  <c r="C3218" i="1"/>
  <c r="V3218" i="1" s="1"/>
  <c r="R3218" i="1" s="1"/>
  <c r="C3219" i="1"/>
  <c r="V3219" i="1" s="1"/>
  <c r="R3219" i="1" s="1"/>
  <c r="C3220" i="1"/>
  <c r="V3220" i="1" s="1"/>
  <c r="R3220" i="1" s="1"/>
  <c r="C3221" i="1"/>
  <c r="V3221" i="1" s="1"/>
  <c r="R3221" i="1" s="1"/>
  <c r="C3222" i="1"/>
  <c r="V3222" i="1" s="1"/>
  <c r="R3222" i="1" s="1"/>
  <c r="C3223" i="1"/>
  <c r="V3223" i="1" s="1"/>
  <c r="R3223" i="1" s="1"/>
  <c r="C3224" i="1"/>
  <c r="V3224" i="1" s="1"/>
  <c r="R3224" i="1" s="1"/>
  <c r="C3225" i="1"/>
  <c r="V3225" i="1" s="1"/>
  <c r="R3225" i="1" s="1"/>
  <c r="C3226" i="1"/>
  <c r="V3226" i="1" s="1"/>
  <c r="R3226" i="1" s="1"/>
  <c r="C3227" i="1"/>
  <c r="V3227" i="1" s="1"/>
  <c r="R3227" i="1" s="1"/>
  <c r="C3228" i="1"/>
  <c r="V3228" i="1" s="1"/>
  <c r="R3228" i="1" s="1"/>
  <c r="C3229" i="1"/>
  <c r="V3229" i="1" s="1"/>
  <c r="R3229" i="1" s="1"/>
  <c r="C3230" i="1"/>
  <c r="V3230" i="1" s="1"/>
  <c r="R3230" i="1" s="1"/>
  <c r="C3231" i="1"/>
  <c r="V3231" i="1" s="1"/>
  <c r="R3231" i="1" s="1"/>
  <c r="C3232" i="1"/>
  <c r="V3232" i="1" s="1"/>
  <c r="R3232" i="1" s="1"/>
  <c r="C3233" i="1"/>
  <c r="V3233" i="1" s="1"/>
  <c r="R3233" i="1" s="1"/>
  <c r="C3234" i="1"/>
  <c r="V3234" i="1" s="1"/>
  <c r="R3234" i="1" s="1"/>
  <c r="C3235" i="1"/>
  <c r="V3235" i="1" s="1"/>
  <c r="R3235" i="1" s="1"/>
  <c r="C3236" i="1"/>
  <c r="V3236" i="1" s="1"/>
  <c r="R3236" i="1" s="1"/>
  <c r="C3237" i="1"/>
  <c r="V3237" i="1" s="1"/>
  <c r="R3237" i="1" s="1"/>
  <c r="C3238" i="1"/>
  <c r="V3238" i="1" s="1"/>
  <c r="R3238" i="1" s="1"/>
  <c r="C3239" i="1"/>
  <c r="V3239" i="1" s="1"/>
  <c r="R3239" i="1" s="1"/>
  <c r="C3240" i="1"/>
  <c r="V3240" i="1" s="1"/>
  <c r="R3240" i="1" s="1"/>
  <c r="C3241" i="1"/>
  <c r="V3241" i="1" s="1"/>
  <c r="R3241" i="1" s="1"/>
  <c r="C3242" i="1"/>
  <c r="V3242" i="1" s="1"/>
  <c r="R3242" i="1" s="1"/>
  <c r="C3243" i="1"/>
  <c r="V3243" i="1" s="1"/>
  <c r="R3243" i="1" s="1"/>
  <c r="C3244" i="1"/>
  <c r="V3244" i="1" s="1"/>
  <c r="R3244" i="1" s="1"/>
  <c r="C3245" i="1"/>
  <c r="V3245" i="1" s="1"/>
  <c r="R3245" i="1" s="1"/>
  <c r="C3246" i="1"/>
  <c r="V3246" i="1" s="1"/>
  <c r="R3246" i="1" s="1"/>
  <c r="C3247" i="1"/>
  <c r="V3247" i="1" s="1"/>
  <c r="R3247" i="1" s="1"/>
  <c r="C3248" i="1"/>
  <c r="V3248" i="1" s="1"/>
  <c r="R3248" i="1" s="1"/>
  <c r="C3249" i="1"/>
  <c r="V3249" i="1" s="1"/>
  <c r="R3249" i="1" s="1"/>
  <c r="C3250" i="1"/>
  <c r="V3250" i="1" s="1"/>
  <c r="R3250" i="1" s="1"/>
  <c r="C3251" i="1"/>
  <c r="V3251" i="1" s="1"/>
  <c r="R3251" i="1" s="1"/>
  <c r="C3252" i="1"/>
  <c r="V3252" i="1" s="1"/>
  <c r="R3252" i="1" s="1"/>
  <c r="C3253" i="1"/>
  <c r="V3253" i="1" s="1"/>
  <c r="R3253" i="1" s="1"/>
  <c r="C3254" i="1"/>
  <c r="V3254" i="1" s="1"/>
  <c r="R3254" i="1" s="1"/>
  <c r="C3255" i="1"/>
  <c r="V3255" i="1" s="1"/>
  <c r="R3255" i="1" s="1"/>
  <c r="C3256" i="1"/>
  <c r="V3256" i="1" s="1"/>
  <c r="R3256" i="1" s="1"/>
  <c r="C3257" i="1"/>
  <c r="V3257" i="1" s="1"/>
  <c r="R3257" i="1" s="1"/>
  <c r="C3258" i="1"/>
  <c r="V3258" i="1" s="1"/>
  <c r="R3258" i="1" s="1"/>
  <c r="C3259" i="1"/>
  <c r="V3259" i="1" s="1"/>
  <c r="R3259" i="1" s="1"/>
  <c r="C3260" i="1"/>
  <c r="V3260" i="1" s="1"/>
  <c r="R3260" i="1" s="1"/>
  <c r="C3261" i="1"/>
  <c r="V3261" i="1" s="1"/>
  <c r="R3261" i="1" s="1"/>
  <c r="C3262" i="1"/>
  <c r="V3262" i="1" s="1"/>
  <c r="R3262" i="1" s="1"/>
  <c r="C3263" i="1"/>
  <c r="V3263" i="1" s="1"/>
  <c r="R3263" i="1" s="1"/>
  <c r="C3264" i="1"/>
  <c r="V3264" i="1" s="1"/>
  <c r="R3264" i="1" s="1"/>
  <c r="C3265" i="1"/>
  <c r="V3265" i="1" s="1"/>
  <c r="R3265" i="1" s="1"/>
  <c r="C3266" i="1"/>
  <c r="V3266" i="1" s="1"/>
  <c r="R3266" i="1" s="1"/>
  <c r="C3267" i="1"/>
  <c r="V3267" i="1" s="1"/>
  <c r="R3267" i="1" s="1"/>
  <c r="C3268" i="1"/>
  <c r="V3268" i="1" s="1"/>
  <c r="R3268" i="1" s="1"/>
  <c r="C3269" i="1"/>
  <c r="V3269" i="1" s="1"/>
  <c r="R3269" i="1" s="1"/>
  <c r="C3270" i="1"/>
  <c r="V3270" i="1" s="1"/>
  <c r="R3270" i="1" s="1"/>
  <c r="C3271" i="1"/>
  <c r="V3271" i="1" s="1"/>
  <c r="R3271" i="1" s="1"/>
  <c r="C3272" i="1"/>
  <c r="V3272" i="1" s="1"/>
  <c r="R3272" i="1" s="1"/>
  <c r="C3273" i="1"/>
  <c r="V3273" i="1" s="1"/>
  <c r="R3273" i="1" s="1"/>
  <c r="C3274" i="1"/>
  <c r="V3274" i="1" s="1"/>
  <c r="R3274" i="1" s="1"/>
  <c r="C3275" i="1"/>
  <c r="V3275" i="1" s="1"/>
  <c r="R3275" i="1" s="1"/>
  <c r="C3276" i="1"/>
  <c r="V3276" i="1" s="1"/>
  <c r="R3276" i="1" s="1"/>
  <c r="C3277" i="1"/>
  <c r="V3277" i="1" s="1"/>
  <c r="R3277" i="1" s="1"/>
  <c r="C3278" i="1"/>
  <c r="V3278" i="1" s="1"/>
  <c r="R3278" i="1" s="1"/>
  <c r="C3279" i="1"/>
  <c r="V3279" i="1" s="1"/>
  <c r="R3279" i="1" s="1"/>
  <c r="C3280" i="1"/>
  <c r="V3280" i="1" s="1"/>
  <c r="R3280" i="1" s="1"/>
  <c r="C3281" i="1"/>
  <c r="V3281" i="1" s="1"/>
  <c r="R3281" i="1" s="1"/>
  <c r="C3282" i="1"/>
  <c r="V3282" i="1" s="1"/>
  <c r="R3282" i="1" s="1"/>
  <c r="C3283" i="1"/>
  <c r="V3283" i="1" s="1"/>
  <c r="R3283" i="1" s="1"/>
  <c r="C3284" i="1"/>
  <c r="V3284" i="1" s="1"/>
  <c r="R3284" i="1" s="1"/>
  <c r="C3285" i="1"/>
  <c r="V3285" i="1" s="1"/>
  <c r="R3285" i="1" s="1"/>
  <c r="C3286" i="1"/>
  <c r="V3286" i="1" s="1"/>
  <c r="R3286" i="1" s="1"/>
  <c r="C3287" i="1"/>
  <c r="V3287" i="1" s="1"/>
  <c r="R3287" i="1" s="1"/>
  <c r="C3288" i="1"/>
  <c r="V3288" i="1" s="1"/>
  <c r="R3288" i="1" s="1"/>
  <c r="C3289" i="1"/>
  <c r="V3289" i="1" s="1"/>
  <c r="R3289" i="1" s="1"/>
  <c r="C3290" i="1"/>
  <c r="V3290" i="1" s="1"/>
  <c r="R3290" i="1" s="1"/>
  <c r="C3291" i="1"/>
  <c r="V3291" i="1" s="1"/>
  <c r="R3291" i="1" s="1"/>
  <c r="C3292" i="1"/>
  <c r="V3292" i="1" s="1"/>
  <c r="R3292" i="1" s="1"/>
  <c r="C3293" i="1"/>
  <c r="V3293" i="1" s="1"/>
  <c r="R3293" i="1" s="1"/>
  <c r="C3294" i="1"/>
  <c r="V3294" i="1" s="1"/>
  <c r="R3294" i="1" s="1"/>
  <c r="C3295" i="1"/>
  <c r="V3295" i="1" s="1"/>
  <c r="R3295" i="1" s="1"/>
  <c r="C3296" i="1"/>
  <c r="V3296" i="1" s="1"/>
  <c r="R3296" i="1" s="1"/>
  <c r="C3297" i="1"/>
  <c r="V3297" i="1" s="1"/>
  <c r="R3297" i="1" s="1"/>
  <c r="C3298" i="1"/>
  <c r="V3298" i="1" s="1"/>
  <c r="R3298" i="1" s="1"/>
  <c r="C3299" i="1"/>
  <c r="V3299" i="1" s="1"/>
  <c r="R3299" i="1" s="1"/>
  <c r="C3300" i="1"/>
  <c r="V3300" i="1" s="1"/>
  <c r="R3300" i="1" s="1"/>
  <c r="C3301" i="1"/>
  <c r="V3301" i="1" s="1"/>
  <c r="R3301" i="1" s="1"/>
  <c r="C3302" i="1"/>
  <c r="V3302" i="1" s="1"/>
  <c r="R3302" i="1" s="1"/>
  <c r="C3303" i="1"/>
  <c r="V3303" i="1" s="1"/>
  <c r="R3303" i="1" s="1"/>
  <c r="C3304" i="1"/>
  <c r="V3304" i="1" s="1"/>
  <c r="R3304" i="1" s="1"/>
  <c r="C3305" i="1"/>
  <c r="V3305" i="1" s="1"/>
  <c r="R3305" i="1" s="1"/>
  <c r="C3306" i="1"/>
  <c r="V3306" i="1" s="1"/>
  <c r="R3306" i="1" s="1"/>
  <c r="C3307" i="1"/>
  <c r="V3307" i="1" s="1"/>
  <c r="R3307" i="1" s="1"/>
  <c r="C3308" i="1"/>
  <c r="V3308" i="1" s="1"/>
  <c r="R3308" i="1" s="1"/>
  <c r="C3309" i="1"/>
  <c r="V3309" i="1" s="1"/>
  <c r="R3309" i="1" s="1"/>
  <c r="C3310" i="1"/>
  <c r="V3310" i="1" s="1"/>
  <c r="R3310" i="1" s="1"/>
  <c r="C3311" i="1"/>
  <c r="V3311" i="1" s="1"/>
  <c r="R3311" i="1" s="1"/>
  <c r="C3312" i="1"/>
  <c r="V3312" i="1" s="1"/>
  <c r="R3312" i="1" s="1"/>
  <c r="C3313" i="1"/>
  <c r="V3313" i="1" s="1"/>
  <c r="R3313" i="1" s="1"/>
  <c r="C3314" i="1"/>
  <c r="V3314" i="1" s="1"/>
  <c r="R3314" i="1" s="1"/>
  <c r="C3315" i="1"/>
  <c r="V3315" i="1" s="1"/>
  <c r="R3315" i="1" s="1"/>
  <c r="C3316" i="1"/>
  <c r="V3316" i="1" s="1"/>
  <c r="R3316" i="1" s="1"/>
  <c r="C3317" i="1"/>
  <c r="V3317" i="1" s="1"/>
  <c r="R3317" i="1" s="1"/>
  <c r="C3318" i="1"/>
  <c r="V3318" i="1" s="1"/>
  <c r="R3318" i="1" s="1"/>
  <c r="C3319" i="1"/>
  <c r="V3319" i="1" s="1"/>
  <c r="R3319" i="1" s="1"/>
  <c r="C3320" i="1"/>
  <c r="V3320" i="1" s="1"/>
  <c r="R3320" i="1" s="1"/>
  <c r="C3321" i="1"/>
  <c r="V3321" i="1" s="1"/>
  <c r="R3321" i="1" s="1"/>
  <c r="C3322" i="1"/>
  <c r="V3322" i="1" s="1"/>
  <c r="R3322" i="1" s="1"/>
  <c r="C3323" i="1"/>
  <c r="V3323" i="1" s="1"/>
  <c r="R3323" i="1" s="1"/>
  <c r="C3324" i="1"/>
  <c r="V3324" i="1" s="1"/>
  <c r="R3324" i="1" s="1"/>
  <c r="C3325" i="1"/>
  <c r="V3325" i="1" s="1"/>
  <c r="R3325" i="1" s="1"/>
  <c r="C3326" i="1"/>
  <c r="V3326" i="1" s="1"/>
  <c r="R3326" i="1" s="1"/>
  <c r="C3327" i="1"/>
  <c r="V3327" i="1" s="1"/>
  <c r="R3327" i="1" s="1"/>
  <c r="C3328" i="1"/>
  <c r="V3328" i="1" s="1"/>
  <c r="R3328" i="1" s="1"/>
  <c r="C3329" i="1"/>
  <c r="V3329" i="1" s="1"/>
  <c r="R3329" i="1" s="1"/>
  <c r="C3330" i="1"/>
  <c r="V3330" i="1" s="1"/>
  <c r="R3330" i="1" s="1"/>
  <c r="C3331" i="1"/>
  <c r="V3331" i="1" s="1"/>
  <c r="R3331" i="1" s="1"/>
  <c r="C3332" i="1"/>
  <c r="V3332" i="1" s="1"/>
  <c r="R3332" i="1" s="1"/>
  <c r="C3333" i="1"/>
  <c r="V3333" i="1" s="1"/>
  <c r="R3333" i="1" s="1"/>
  <c r="C3334" i="1"/>
  <c r="V3334" i="1" s="1"/>
  <c r="R3334" i="1" s="1"/>
  <c r="C3335" i="1"/>
  <c r="V3335" i="1" s="1"/>
  <c r="R3335" i="1" s="1"/>
  <c r="C3336" i="1"/>
  <c r="V3336" i="1" s="1"/>
  <c r="R3336" i="1" s="1"/>
  <c r="C3337" i="1"/>
  <c r="V3337" i="1" s="1"/>
  <c r="R3337" i="1" s="1"/>
  <c r="C3338" i="1"/>
  <c r="V3338" i="1" s="1"/>
  <c r="R3338" i="1" s="1"/>
  <c r="C3339" i="1"/>
  <c r="V3339" i="1" s="1"/>
  <c r="R3339" i="1" s="1"/>
  <c r="C3340" i="1"/>
  <c r="V3340" i="1" s="1"/>
  <c r="R3340" i="1" s="1"/>
  <c r="C3341" i="1"/>
  <c r="V3341" i="1" s="1"/>
  <c r="R3341" i="1" s="1"/>
  <c r="C3342" i="1"/>
  <c r="V3342" i="1" s="1"/>
  <c r="R3342" i="1" s="1"/>
  <c r="C3343" i="1"/>
  <c r="V3343" i="1" s="1"/>
  <c r="R3343" i="1" s="1"/>
  <c r="C3344" i="1"/>
  <c r="V3344" i="1" s="1"/>
  <c r="R3344" i="1" s="1"/>
  <c r="C3345" i="1"/>
  <c r="V3345" i="1" s="1"/>
  <c r="R3345" i="1" s="1"/>
  <c r="C3346" i="1"/>
  <c r="V3346" i="1" s="1"/>
  <c r="R3346" i="1" s="1"/>
  <c r="C3347" i="1"/>
  <c r="V3347" i="1" s="1"/>
  <c r="R3347" i="1" s="1"/>
  <c r="C3348" i="1"/>
  <c r="V3348" i="1" s="1"/>
  <c r="R3348" i="1" s="1"/>
  <c r="C3349" i="1"/>
  <c r="V3349" i="1" s="1"/>
  <c r="R3349" i="1" s="1"/>
  <c r="C3350" i="1"/>
  <c r="V3350" i="1" s="1"/>
  <c r="R3350" i="1" s="1"/>
  <c r="C3351" i="1"/>
  <c r="V3351" i="1" s="1"/>
  <c r="R3351" i="1" s="1"/>
  <c r="C3352" i="1"/>
  <c r="V3352" i="1" s="1"/>
  <c r="R3352" i="1" s="1"/>
  <c r="C3353" i="1"/>
  <c r="V3353" i="1" s="1"/>
  <c r="R3353" i="1" s="1"/>
  <c r="C3354" i="1"/>
  <c r="V3354" i="1" s="1"/>
  <c r="R3354" i="1" s="1"/>
  <c r="C3355" i="1"/>
  <c r="V3355" i="1" s="1"/>
  <c r="R3355" i="1" s="1"/>
  <c r="C3356" i="1"/>
  <c r="V3356" i="1" s="1"/>
  <c r="R3356" i="1" s="1"/>
  <c r="C3357" i="1"/>
  <c r="V3357" i="1" s="1"/>
  <c r="R3357" i="1" s="1"/>
  <c r="C3358" i="1"/>
  <c r="V3358" i="1" s="1"/>
  <c r="R3358" i="1" s="1"/>
  <c r="C3359" i="1"/>
  <c r="V3359" i="1" s="1"/>
  <c r="R3359" i="1" s="1"/>
  <c r="C3360" i="1"/>
  <c r="V3360" i="1" s="1"/>
  <c r="R3360" i="1" s="1"/>
  <c r="C3361" i="1"/>
  <c r="V3361" i="1" s="1"/>
  <c r="R3361" i="1" s="1"/>
  <c r="C3362" i="1"/>
  <c r="V3362" i="1" s="1"/>
  <c r="R3362" i="1" s="1"/>
  <c r="C3363" i="1"/>
  <c r="V3363" i="1" s="1"/>
  <c r="R3363" i="1" s="1"/>
  <c r="C3364" i="1"/>
  <c r="V3364" i="1" s="1"/>
  <c r="R3364" i="1" s="1"/>
  <c r="C3365" i="1"/>
  <c r="V3365" i="1" s="1"/>
  <c r="R3365" i="1" s="1"/>
  <c r="C3366" i="1"/>
  <c r="V3366" i="1" s="1"/>
  <c r="R3366" i="1" s="1"/>
  <c r="C3367" i="1"/>
  <c r="V3367" i="1" s="1"/>
  <c r="R3367" i="1" s="1"/>
  <c r="C3368" i="1"/>
  <c r="V3368" i="1" s="1"/>
  <c r="R3368" i="1" s="1"/>
  <c r="C3369" i="1"/>
  <c r="V3369" i="1" s="1"/>
  <c r="R3369" i="1" s="1"/>
  <c r="C3370" i="1"/>
  <c r="V3370" i="1" s="1"/>
  <c r="R3370" i="1" s="1"/>
  <c r="C3371" i="1"/>
  <c r="V3371" i="1" s="1"/>
  <c r="R3371" i="1" s="1"/>
  <c r="C3372" i="1"/>
  <c r="V3372" i="1" s="1"/>
  <c r="R3372" i="1" s="1"/>
  <c r="C3373" i="1"/>
  <c r="V3373" i="1" s="1"/>
  <c r="R3373" i="1" s="1"/>
  <c r="C3374" i="1"/>
  <c r="V3374" i="1" s="1"/>
  <c r="R3374" i="1" s="1"/>
  <c r="C3375" i="1"/>
  <c r="V3375" i="1" s="1"/>
  <c r="R3375" i="1" s="1"/>
  <c r="C3376" i="1"/>
  <c r="V3376" i="1" s="1"/>
  <c r="R3376" i="1" s="1"/>
  <c r="C3377" i="1"/>
  <c r="V3377" i="1" s="1"/>
  <c r="R3377" i="1" s="1"/>
  <c r="C3378" i="1"/>
  <c r="V3378" i="1" s="1"/>
  <c r="R3378" i="1" s="1"/>
  <c r="C3379" i="1"/>
  <c r="V3379" i="1" s="1"/>
  <c r="R3379" i="1" s="1"/>
  <c r="C3380" i="1"/>
  <c r="V3380" i="1" s="1"/>
  <c r="R3380" i="1" s="1"/>
  <c r="C3381" i="1"/>
  <c r="V3381" i="1" s="1"/>
  <c r="R3381" i="1" s="1"/>
  <c r="C3382" i="1"/>
  <c r="V3382" i="1" s="1"/>
  <c r="R3382" i="1" s="1"/>
  <c r="C3383" i="1"/>
  <c r="V3383" i="1" s="1"/>
  <c r="R3383" i="1" s="1"/>
  <c r="C3384" i="1"/>
  <c r="V3384" i="1" s="1"/>
  <c r="R3384" i="1" s="1"/>
  <c r="C3385" i="1"/>
  <c r="V3385" i="1" s="1"/>
  <c r="R3385" i="1" s="1"/>
  <c r="C3386" i="1"/>
  <c r="V3386" i="1" s="1"/>
  <c r="R3386" i="1" s="1"/>
  <c r="C3387" i="1"/>
  <c r="V3387" i="1" s="1"/>
  <c r="R3387" i="1" s="1"/>
  <c r="C3388" i="1"/>
  <c r="V3388" i="1" s="1"/>
  <c r="R3388" i="1" s="1"/>
  <c r="C3389" i="1"/>
  <c r="V3389" i="1" s="1"/>
  <c r="R3389" i="1" s="1"/>
  <c r="C3390" i="1"/>
  <c r="V3390" i="1" s="1"/>
  <c r="R3390" i="1" s="1"/>
  <c r="C3391" i="1"/>
  <c r="V3391" i="1" s="1"/>
  <c r="R3391" i="1" s="1"/>
  <c r="C3392" i="1"/>
  <c r="V3392" i="1" s="1"/>
  <c r="R3392" i="1" s="1"/>
  <c r="C3393" i="1"/>
  <c r="V3393" i="1" s="1"/>
  <c r="R3393" i="1" s="1"/>
  <c r="C3394" i="1"/>
  <c r="V3394" i="1" s="1"/>
  <c r="R3394" i="1" s="1"/>
  <c r="C3395" i="1"/>
  <c r="V3395" i="1" s="1"/>
  <c r="R3395" i="1" s="1"/>
  <c r="C3396" i="1"/>
  <c r="V3396" i="1" s="1"/>
  <c r="R3396" i="1" s="1"/>
  <c r="C3397" i="1"/>
  <c r="V3397" i="1" s="1"/>
  <c r="R3397" i="1" s="1"/>
  <c r="C3398" i="1"/>
  <c r="V3398" i="1" s="1"/>
  <c r="R3398" i="1" s="1"/>
  <c r="C3399" i="1"/>
  <c r="V3399" i="1" s="1"/>
  <c r="R3399" i="1" s="1"/>
  <c r="C3400" i="1"/>
  <c r="V3400" i="1" s="1"/>
  <c r="R3400" i="1" s="1"/>
  <c r="C3401" i="1"/>
  <c r="V3401" i="1" s="1"/>
  <c r="R3401" i="1" s="1"/>
  <c r="C3402" i="1"/>
  <c r="V3402" i="1" s="1"/>
  <c r="R3402" i="1" s="1"/>
  <c r="C3403" i="1"/>
  <c r="V3403" i="1" s="1"/>
  <c r="R3403" i="1" s="1"/>
  <c r="C3404" i="1"/>
  <c r="V3404" i="1" s="1"/>
  <c r="R3404" i="1" s="1"/>
  <c r="C3405" i="1"/>
  <c r="V3405" i="1" s="1"/>
  <c r="R3405" i="1" s="1"/>
  <c r="C3406" i="1"/>
  <c r="V3406" i="1" s="1"/>
  <c r="R3406" i="1" s="1"/>
  <c r="C3407" i="1"/>
  <c r="V3407" i="1" s="1"/>
  <c r="R3407" i="1" s="1"/>
  <c r="C3408" i="1"/>
  <c r="V3408" i="1" s="1"/>
  <c r="R3408" i="1" s="1"/>
  <c r="C3409" i="1"/>
  <c r="V3409" i="1" s="1"/>
  <c r="R3409" i="1" s="1"/>
  <c r="C3410" i="1"/>
  <c r="V3410" i="1" s="1"/>
  <c r="R3410" i="1" s="1"/>
  <c r="C3411" i="1"/>
  <c r="V3411" i="1" s="1"/>
  <c r="R3411" i="1" s="1"/>
  <c r="C3412" i="1"/>
  <c r="V3412" i="1" s="1"/>
  <c r="R3412" i="1" s="1"/>
  <c r="C3413" i="1"/>
  <c r="V3413" i="1" s="1"/>
  <c r="R3413" i="1" s="1"/>
  <c r="C3414" i="1"/>
  <c r="V3414" i="1" s="1"/>
  <c r="R3414" i="1" s="1"/>
  <c r="C3415" i="1"/>
  <c r="V3415" i="1" s="1"/>
  <c r="R3415" i="1" s="1"/>
  <c r="C3416" i="1"/>
  <c r="V3416" i="1" s="1"/>
  <c r="R3416" i="1" s="1"/>
  <c r="C3417" i="1"/>
  <c r="V3417" i="1" s="1"/>
  <c r="R3417" i="1" s="1"/>
  <c r="C3418" i="1"/>
  <c r="V3418" i="1" s="1"/>
  <c r="R3418" i="1" s="1"/>
  <c r="C3419" i="1"/>
  <c r="V3419" i="1" s="1"/>
  <c r="R3419" i="1" s="1"/>
  <c r="C3420" i="1"/>
  <c r="V3420" i="1" s="1"/>
  <c r="R3420" i="1" s="1"/>
  <c r="C3421" i="1"/>
  <c r="V3421" i="1" s="1"/>
  <c r="R3421" i="1" s="1"/>
  <c r="C3422" i="1"/>
  <c r="V3422" i="1" s="1"/>
  <c r="R3422" i="1" s="1"/>
  <c r="C3423" i="1"/>
  <c r="V3423" i="1" s="1"/>
  <c r="R3423" i="1" s="1"/>
  <c r="C3424" i="1"/>
  <c r="V3424" i="1" s="1"/>
  <c r="R3424" i="1" s="1"/>
  <c r="C3425" i="1"/>
  <c r="V3425" i="1" s="1"/>
  <c r="R3425" i="1" s="1"/>
  <c r="C3426" i="1"/>
  <c r="V3426" i="1" s="1"/>
  <c r="R3426" i="1" s="1"/>
  <c r="C3427" i="1"/>
  <c r="V3427" i="1" s="1"/>
  <c r="R3427" i="1" s="1"/>
  <c r="C3428" i="1"/>
  <c r="V3428" i="1" s="1"/>
  <c r="R3428" i="1" s="1"/>
  <c r="C3429" i="1"/>
  <c r="V3429" i="1" s="1"/>
  <c r="R3429" i="1" s="1"/>
  <c r="C3430" i="1"/>
  <c r="V3430" i="1" s="1"/>
  <c r="R3430" i="1" s="1"/>
  <c r="C3431" i="1"/>
  <c r="V3431" i="1" s="1"/>
  <c r="R3431" i="1" s="1"/>
  <c r="C3432" i="1"/>
  <c r="V3432" i="1" s="1"/>
  <c r="R3432" i="1" s="1"/>
  <c r="C3433" i="1"/>
  <c r="V3433" i="1" s="1"/>
  <c r="R3433" i="1" s="1"/>
  <c r="C3434" i="1"/>
  <c r="V3434" i="1" s="1"/>
  <c r="R3434" i="1" s="1"/>
  <c r="C3435" i="1"/>
  <c r="V3435" i="1" s="1"/>
  <c r="R3435" i="1" s="1"/>
  <c r="C3436" i="1"/>
  <c r="V3436" i="1" s="1"/>
  <c r="R3436" i="1" s="1"/>
  <c r="C3437" i="1"/>
  <c r="V3437" i="1" s="1"/>
  <c r="R3437" i="1" s="1"/>
  <c r="C3438" i="1"/>
  <c r="V3438" i="1" s="1"/>
  <c r="R3438" i="1" s="1"/>
  <c r="C3439" i="1"/>
  <c r="V3439" i="1" s="1"/>
  <c r="R3439" i="1" s="1"/>
  <c r="C3440" i="1"/>
  <c r="V3440" i="1" s="1"/>
  <c r="R3440" i="1" s="1"/>
  <c r="C3441" i="1"/>
  <c r="V3441" i="1" s="1"/>
  <c r="R3441" i="1" s="1"/>
  <c r="C3442" i="1"/>
  <c r="V3442" i="1" s="1"/>
  <c r="R3442" i="1" s="1"/>
  <c r="C3443" i="1"/>
  <c r="V3443" i="1" s="1"/>
  <c r="R3443" i="1" s="1"/>
  <c r="C3444" i="1"/>
  <c r="V3444" i="1" s="1"/>
  <c r="R3444" i="1" s="1"/>
  <c r="C3445" i="1"/>
  <c r="V3445" i="1" s="1"/>
  <c r="R3445" i="1" s="1"/>
  <c r="C3446" i="1"/>
  <c r="V3446" i="1" s="1"/>
  <c r="R3446" i="1" s="1"/>
  <c r="C3447" i="1"/>
  <c r="V3447" i="1" s="1"/>
  <c r="R3447" i="1" s="1"/>
  <c r="C3448" i="1"/>
  <c r="V3448" i="1" s="1"/>
  <c r="R3448" i="1" s="1"/>
  <c r="C3449" i="1"/>
  <c r="V3449" i="1" s="1"/>
  <c r="R3449" i="1" s="1"/>
  <c r="C3450" i="1"/>
  <c r="V3450" i="1" s="1"/>
  <c r="R3450" i="1" s="1"/>
  <c r="C3451" i="1"/>
  <c r="V3451" i="1" s="1"/>
  <c r="R3451" i="1" s="1"/>
  <c r="C3452" i="1"/>
  <c r="V3452" i="1" s="1"/>
  <c r="R3452" i="1" s="1"/>
  <c r="C3453" i="1"/>
  <c r="V3453" i="1" s="1"/>
  <c r="R3453" i="1" s="1"/>
  <c r="C3454" i="1"/>
  <c r="V3454" i="1" s="1"/>
  <c r="R3454" i="1" s="1"/>
  <c r="C3455" i="1"/>
  <c r="V3455" i="1" s="1"/>
  <c r="R3455" i="1" s="1"/>
  <c r="C3456" i="1"/>
  <c r="V3456" i="1" s="1"/>
  <c r="R3456" i="1" s="1"/>
  <c r="C3457" i="1"/>
  <c r="V3457" i="1" s="1"/>
  <c r="R3457" i="1" s="1"/>
  <c r="C3458" i="1"/>
  <c r="V3458" i="1" s="1"/>
  <c r="R3458" i="1" s="1"/>
  <c r="C3459" i="1"/>
  <c r="V3459" i="1" s="1"/>
  <c r="R3459" i="1" s="1"/>
  <c r="C3460" i="1"/>
  <c r="V3460" i="1" s="1"/>
  <c r="R3460" i="1" s="1"/>
  <c r="C3461" i="1"/>
  <c r="V3461" i="1" s="1"/>
  <c r="R3461" i="1" s="1"/>
  <c r="C3462" i="1"/>
  <c r="V3462" i="1" s="1"/>
  <c r="R3462" i="1" s="1"/>
  <c r="C3463" i="1"/>
  <c r="V3463" i="1" s="1"/>
  <c r="R3463" i="1" s="1"/>
  <c r="C3464" i="1"/>
  <c r="V3464" i="1" s="1"/>
  <c r="R3464" i="1" s="1"/>
  <c r="C3465" i="1"/>
  <c r="V3465" i="1" s="1"/>
  <c r="R3465" i="1" s="1"/>
  <c r="C3466" i="1"/>
  <c r="V3466" i="1" s="1"/>
  <c r="R3466" i="1" s="1"/>
  <c r="C3467" i="1"/>
  <c r="V3467" i="1" s="1"/>
  <c r="R3467" i="1" s="1"/>
  <c r="C3468" i="1"/>
  <c r="V3468" i="1" s="1"/>
  <c r="R3468" i="1" s="1"/>
  <c r="C3469" i="1"/>
  <c r="V3469" i="1" s="1"/>
  <c r="R3469" i="1" s="1"/>
  <c r="C3470" i="1"/>
  <c r="V3470" i="1" s="1"/>
  <c r="R3470" i="1" s="1"/>
  <c r="C3471" i="1"/>
  <c r="V3471" i="1" s="1"/>
  <c r="R3471" i="1" s="1"/>
  <c r="C3472" i="1"/>
  <c r="V3472" i="1" s="1"/>
  <c r="R3472" i="1" s="1"/>
  <c r="C3473" i="1"/>
  <c r="V3473" i="1" s="1"/>
  <c r="R3473" i="1" s="1"/>
  <c r="C3474" i="1"/>
  <c r="V3474" i="1" s="1"/>
  <c r="R3474" i="1" s="1"/>
  <c r="C3475" i="1"/>
  <c r="V3475" i="1" s="1"/>
  <c r="R3475" i="1" s="1"/>
  <c r="C3476" i="1"/>
  <c r="V3476" i="1" s="1"/>
  <c r="R3476" i="1" s="1"/>
  <c r="C3477" i="1"/>
  <c r="V3477" i="1" s="1"/>
  <c r="R3477" i="1" s="1"/>
  <c r="C3478" i="1"/>
  <c r="V3478" i="1" s="1"/>
  <c r="R3478" i="1" s="1"/>
  <c r="C3479" i="1"/>
  <c r="V3479" i="1" s="1"/>
  <c r="R3479" i="1" s="1"/>
  <c r="C3480" i="1"/>
  <c r="V3480" i="1" s="1"/>
  <c r="R3480" i="1" s="1"/>
  <c r="C3481" i="1"/>
  <c r="V3481" i="1" s="1"/>
  <c r="R3481" i="1" s="1"/>
  <c r="C3482" i="1"/>
  <c r="V3482" i="1" s="1"/>
  <c r="R3482" i="1" s="1"/>
  <c r="C3483" i="1"/>
  <c r="V3483" i="1" s="1"/>
  <c r="R3483" i="1" s="1"/>
  <c r="C3484" i="1"/>
  <c r="V3484" i="1" s="1"/>
  <c r="R3484" i="1" s="1"/>
  <c r="C3485" i="1"/>
  <c r="V3485" i="1" s="1"/>
  <c r="R3485" i="1" s="1"/>
  <c r="C3486" i="1"/>
  <c r="V3486" i="1" s="1"/>
  <c r="R3486" i="1" s="1"/>
  <c r="C3487" i="1"/>
  <c r="V3487" i="1" s="1"/>
  <c r="R3487" i="1" s="1"/>
  <c r="C3488" i="1"/>
  <c r="V3488" i="1" s="1"/>
  <c r="R3488" i="1" s="1"/>
  <c r="C3489" i="1"/>
  <c r="V3489" i="1" s="1"/>
  <c r="R3489" i="1" s="1"/>
  <c r="C3490" i="1"/>
  <c r="V3490" i="1" s="1"/>
  <c r="R3490" i="1" s="1"/>
  <c r="C3491" i="1"/>
  <c r="V3491" i="1" s="1"/>
  <c r="R3491" i="1" s="1"/>
  <c r="C3492" i="1"/>
  <c r="V3492" i="1" s="1"/>
  <c r="R3492" i="1" s="1"/>
  <c r="C3493" i="1"/>
  <c r="V3493" i="1" s="1"/>
  <c r="R3493" i="1" s="1"/>
  <c r="C3494" i="1"/>
  <c r="V3494" i="1" s="1"/>
  <c r="R3494" i="1" s="1"/>
  <c r="C3495" i="1"/>
  <c r="V3495" i="1" s="1"/>
  <c r="R3495" i="1" s="1"/>
  <c r="C3496" i="1"/>
  <c r="V3496" i="1" s="1"/>
  <c r="R3496" i="1" s="1"/>
  <c r="C3497" i="1"/>
  <c r="V3497" i="1" s="1"/>
  <c r="R3497" i="1" s="1"/>
  <c r="C3498" i="1"/>
  <c r="V3498" i="1" s="1"/>
  <c r="R3498" i="1" s="1"/>
  <c r="C3499" i="1"/>
  <c r="V3499" i="1" s="1"/>
  <c r="R3499" i="1" s="1"/>
  <c r="C3500" i="1"/>
  <c r="V3500" i="1" s="1"/>
  <c r="R3500" i="1" s="1"/>
  <c r="C3501" i="1"/>
  <c r="V3501" i="1" s="1"/>
  <c r="R3501" i="1" s="1"/>
  <c r="C3502" i="1"/>
  <c r="V3502" i="1" s="1"/>
  <c r="R3502" i="1" s="1"/>
  <c r="C3503" i="1"/>
  <c r="V3503" i="1" s="1"/>
  <c r="R3503" i="1" s="1"/>
  <c r="C3504" i="1"/>
  <c r="V3504" i="1" s="1"/>
  <c r="R3504" i="1" s="1"/>
  <c r="C3505" i="1"/>
  <c r="V3505" i="1" s="1"/>
  <c r="R3505" i="1" s="1"/>
  <c r="C3506" i="1"/>
  <c r="V3506" i="1" s="1"/>
  <c r="R3506" i="1" s="1"/>
  <c r="C3507" i="1"/>
  <c r="V3507" i="1" s="1"/>
  <c r="R3507" i="1" s="1"/>
  <c r="C3508" i="1"/>
  <c r="V3508" i="1" s="1"/>
  <c r="R3508" i="1" s="1"/>
  <c r="C3509" i="1"/>
  <c r="V3509" i="1" s="1"/>
  <c r="R3509" i="1" s="1"/>
  <c r="C3510" i="1"/>
  <c r="V3510" i="1" s="1"/>
  <c r="R3510" i="1" s="1"/>
  <c r="C3511" i="1"/>
  <c r="V3511" i="1" s="1"/>
  <c r="R3511" i="1" s="1"/>
  <c r="C3512" i="1"/>
  <c r="V3512" i="1" s="1"/>
  <c r="R3512" i="1" s="1"/>
  <c r="C3513" i="1"/>
  <c r="V3513" i="1" s="1"/>
  <c r="R3513" i="1" s="1"/>
  <c r="C3514" i="1"/>
  <c r="V3514" i="1" s="1"/>
  <c r="R3514" i="1" s="1"/>
  <c r="C3515" i="1"/>
  <c r="V3515" i="1" s="1"/>
  <c r="R3515" i="1" s="1"/>
  <c r="C3516" i="1"/>
  <c r="V3516" i="1" s="1"/>
  <c r="R3516" i="1" s="1"/>
  <c r="C3517" i="1"/>
  <c r="V3517" i="1" s="1"/>
  <c r="R3517" i="1" s="1"/>
  <c r="C3518" i="1"/>
  <c r="V3518" i="1" s="1"/>
  <c r="R3518" i="1" s="1"/>
  <c r="C3519" i="1"/>
  <c r="V3519" i="1" s="1"/>
  <c r="R3519" i="1" s="1"/>
  <c r="C3520" i="1"/>
  <c r="V3520" i="1" s="1"/>
  <c r="R3520" i="1" s="1"/>
  <c r="C3521" i="1"/>
  <c r="V3521" i="1" s="1"/>
  <c r="R3521" i="1" s="1"/>
  <c r="C3522" i="1"/>
  <c r="V3522" i="1" s="1"/>
  <c r="R3522" i="1" s="1"/>
  <c r="C3523" i="1"/>
  <c r="V3523" i="1" s="1"/>
  <c r="R3523" i="1" s="1"/>
  <c r="C3524" i="1"/>
  <c r="V3524" i="1" s="1"/>
  <c r="R3524" i="1" s="1"/>
  <c r="C3525" i="1"/>
  <c r="V3525" i="1" s="1"/>
  <c r="R3525" i="1" s="1"/>
  <c r="C3526" i="1"/>
  <c r="V3526" i="1" s="1"/>
  <c r="R3526" i="1" s="1"/>
  <c r="C3527" i="1"/>
  <c r="V3527" i="1" s="1"/>
  <c r="R3527" i="1" s="1"/>
  <c r="C3528" i="1"/>
  <c r="V3528" i="1" s="1"/>
  <c r="R3528" i="1" s="1"/>
  <c r="C3529" i="1"/>
  <c r="V3529" i="1" s="1"/>
  <c r="R3529" i="1" s="1"/>
  <c r="C3530" i="1"/>
  <c r="V3530" i="1" s="1"/>
  <c r="R3530" i="1" s="1"/>
  <c r="C3531" i="1"/>
  <c r="V3531" i="1" s="1"/>
  <c r="R3531" i="1" s="1"/>
  <c r="C3532" i="1"/>
  <c r="V3532" i="1" s="1"/>
  <c r="R3532" i="1" s="1"/>
  <c r="C3533" i="1"/>
  <c r="V3533" i="1" s="1"/>
  <c r="R3533" i="1" s="1"/>
  <c r="C3534" i="1"/>
  <c r="V3534" i="1" s="1"/>
  <c r="R3534" i="1" s="1"/>
  <c r="C3535" i="1"/>
  <c r="V3535" i="1" s="1"/>
  <c r="R3535" i="1" s="1"/>
  <c r="C3536" i="1"/>
  <c r="V3536" i="1" s="1"/>
  <c r="R3536" i="1" s="1"/>
  <c r="C3537" i="1"/>
  <c r="V3537" i="1" s="1"/>
  <c r="R3537" i="1" s="1"/>
  <c r="C3538" i="1"/>
  <c r="V3538" i="1" s="1"/>
  <c r="R3538" i="1" s="1"/>
  <c r="C3539" i="1"/>
  <c r="V3539" i="1" s="1"/>
  <c r="R3539" i="1" s="1"/>
  <c r="C3540" i="1"/>
  <c r="V3540" i="1" s="1"/>
  <c r="R3540" i="1" s="1"/>
  <c r="C3541" i="1"/>
  <c r="V3541" i="1" s="1"/>
  <c r="R3541" i="1" s="1"/>
  <c r="C3542" i="1"/>
  <c r="V3542" i="1" s="1"/>
  <c r="R3542" i="1" s="1"/>
  <c r="C3543" i="1"/>
  <c r="V3543" i="1" s="1"/>
  <c r="R3543" i="1" s="1"/>
  <c r="C3544" i="1"/>
  <c r="V3544" i="1" s="1"/>
  <c r="R3544" i="1" s="1"/>
  <c r="C3545" i="1"/>
  <c r="V3545" i="1" s="1"/>
  <c r="R3545" i="1" s="1"/>
  <c r="C3546" i="1"/>
  <c r="V3546" i="1" s="1"/>
  <c r="R3546" i="1" s="1"/>
  <c r="C3547" i="1"/>
  <c r="V3547" i="1" s="1"/>
  <c r="R3547" i="1" s="1"/>
  <c r="C3548" i="1"/>
  <c r="V3548" i="1" s="1"/>
  <c r="R3548" i="1" s="1"/>
  <c r="C3549" i="1"/>
  <c r="V3549" i="1" s="1"/>
  <c r="R3549" i="1" s="1"/>
  <c r="C3550" i="1"/>
  <c r="V3550" i="1" s="1"/>
  <c r="R3550" i="1" s="1"/>
  <c r="C3551" i="1"/>
  <c r="V3551" i="1" s="1"/>
  <c r="R3551" i="1" s="1"/>
  <c r="C3552" i="1"/>
  <c r="V3552" i="1" s="1"/>
  <c r="R3552" i="1" s="1"/>
  <c r="C3553" i="1"/>
  <c r="V3553" i="1" s="1"/>
  <c r="R3553" i="1" s="1"/>
  <c r="C3554" i="1"/>
  <c r="V3554" i="1" s="1"/>
  <c r="R3554" i="1" s="1"/>
  <c r="C3555" i="1"/>
  <c r="V3555" i="1" s="1"/>
  <c r="R3555" i="1" s="1"/>
  <c r="C3556" i="1"/>
  <c r="V3556" i="1" s="1"/>
  <c r="R3556" i="1" s="1"/>
  <c r="C3557" i="1"/>
  <c r="V3557" i="1" s="1"/>
  <c r="R3557" i="1" s="1"/>
  <c r="C3558" i="1"/>
  <c r="V3558" i="1" s="1"/>
  <c r="R3558" i="1" s="1"/>
  <c r="C3559" i="1"/>
  <c r="V3559" i="1" s="1"/>
  <c r="R3559" i="1" s="1"/>
  <c r="C3560" i="1"/>
  <c r="V3560" i="1" s="1"/>
  <c r="R3560" i="1" s="1"/>
  <c r="C3561" i="1"/>
  <c r="V3561" i="1" s="1"/>
  <c r="R3561" i="1" s="1"/>
  <c r="C3562" i="1"/>
  <c r="V3562" i="1" s="1"/>
  <c r="R3562" i="1" s="1"/>
  <c r="C3563" i="1"/>
  <c r="V3563" i="1" s="1"/>
  <c r="R3563" i="1" s="1"/>
  <c r="C3564" i="1"/>
  <c r="V3564" i="1" s="1"/>
  <c r="R3564" i="1" s="1"/>
  <c r="C3565" i="1"/>
  <c r="V3565" i="1" s="1"/>
  <c r="R3565" i="1" s="1"/>
  <c r="C3566" i="1"/>
  <c r="V3566" i="1" s="1"/>
  <c r="R3566" i="1" s="1"/>
  <c r="C3567" i="1"/>
  <c r="V3567" i="1" s="1"/>
  <c r="R3567" i="1" s="1"/>
  <c r="C3568" i="1"/>
  <c r="V3568" i="1" s="1"/>
  <c r="R3568" i="1" s="1"/>
  <c r="C3569" i="1"/>
  <c r="V3569" i="1" s="1"/>
  <c r="R3569" i="1" s="1"/>
  <c r="C3570" i="1"/>
  <c r="V3570" i="1" s="1"/>
  <c r="R3570" i="1" s="1"/>
  <c r="C3571" i="1"/>
  <c r="V3571" i="1" s="1"/>
  <c r="R3571" i="1" s="1"/>
  <c r="C3572" i="1"/>
  <c r="V3572" i="1" s="1"/>
  <c r="R3572" i="1" s="1"/>
  <c r="C3573" i="1"/>
  <c r="V3573" i="1" s="1"/>
  <c r="R3573" i="1" s="1"/>
  <c r="C3574" i="1"/>
  <c r="V3574" i="1" s="1"/>
  <c r="R3574" i="1" s="1"/>
  <c r="C3575" i="1"/>
  <c r="V3575" i="1" s="1"/>
  <c r="R3575" i="1" s="1"/>
  <c r="C3576" i="1"/>
  <c r="V3576" i="1" s="1"/>
  <c r="R3576" i="1" s="1"/>
  <c r="C3577" i="1"/>
  <c r="V3577" i="1" s="1"/>
  <c r="R3577" i="1" s="1"/>
  <c r="C3578" i="1"/>
  <c r="V3578" i="1" s="1"/>
  <c r="R3578" i="1" s="1"/>
  <c r="C3579" i="1"/>
  <c r="V3579" i="1" s="1"/>
  <c r="R3579" i="1" s="1"/>
  <c r="C3580" i="1"/>
  <c r="V3580" i="1" s="1"/>
  <c r="R3580" i="1" s="1"/>
  <c r="C3581" i="1"/>
  <c r="V3581" i="1" s="1"/>
  <c r="R3581" i="1" s="1"/>
  <c r="C3582" i="1"/>
  <c r="V3582" i="1" s="1"/>
  <c r="R3582" i="1" s="1"/>
  <c r="C3583" i="1"/>
  <c r="V3583" i="1" s="1"/>
  <c r="R3583" i="1" s="1"/>
  <c r="C3584" i="1"/>
  <c r="V3584" i="1" s="1"/>
  <c r="R3584" i="1" s="1"/>
  <c r="C3585" i="1"/>
  <c r="V3585" i="1" s="1"/>
  <c r="R3585" i="1" s="1"/>
  <c r="C3586" i="1"/>
  <c r="V3586" i="1" s="1"/>
  <c r="R3586" i="1" s="1"/>
  <c r="C3587" i="1"/>
  <c r="V3587" i="1" s="1"/>
  <c r="R3587" i="1" s="1"/>
  <c r="C3588" i="1"/>
  <c r="V3588" i="1" s="1"/>
  <c r="R3588" i="1" s="1"/>
  <c r="C3589" i="1"/>
  <c r="V3589" i="1" s="1"/>
  <c r="R3589" i="1" s="1"/>
  <c r="C3590" i="1"/>
  <c r="V3590" i="1" s="1"/>
  <c r="R3590" i="1" s="1"/>
  <c r="C3591" i="1"/>
  <c r="V3591" i="1" s="1"/>
  <c r="R3591" i="1" s="1"/>
  <c r="C3592" i="1"/>
  <c r="V3592" i="1" s="1"/>
  <c r="R3592" i="1" s="1"/>
  <c r="C3593" i="1"/>
  <c r="V3593" i="1" s="1"/>
  <c r="R3593" i="1" s="1"/>
  <c r="C3594" i="1"/>
  <c r="V3594" i="1" s="1"/>
  <c r="R3594" i="1" s="1"/>
  <c r="C3595" i="1"/>
  <c r="V3595" i="1" s="1"/>
  <c r="R3595" i="1" s="1"/>
  <c r="C3596" i="1"/>
  <c r="V3596" i="1" s="1"/>
  <c r="R3596" i="1" s="1"/>
  <c r="C3597" i="1"/>
  <c r="V3597" i="1" s="1"/>
  <c r="R3597" i="1" s="1"/>
  <c r="C3598" i="1"/>
  <c r="V3598" i="1" s="1"/>
  <c r="R3598" i="1" s="1"/>
  <c r="C3599" i="1"/>
  <c r="V3599" i="1" s="1"/>
  <c r="R3599" i="1" s="1"/>
  <c r="C3600" i="1"/>
  <c r="V3600" i="1" s="1"/>
  <c r="R3600" i="1" s="1"/>
  <c r="C3601" i="1"/>
  <c r="V3601" i="1" s="1"/>
  <c r="R3601" i="1" s="1"/>
  <c r="C3602" i="1"/>
  <c r="V3602" i="1" s="1"/>
  <c r="R3602" i="1" s="1"/>
  <c r="C3603" i="1"/>
  <c r="V3603" i="1" s="1"/>
  <c r="R3603" i="1" s="1"/>
  <c r="C3604" i="1"/>
  <c r="V3604" i="1" s="1"/>
  <c r="R3604" i="1" s="1"/>
  <c r="C3605" i="1"/>
  <c r="V3605" i="1" s="1"/>
  <c r="R3605" i="1" s="1"/>
  <c r="C3606" i="1"/>
  <c r="V3606" i="1" s="1"/>
  <c r="R3606" i="1" s="1"/>
  <c r="C3607" i="1"/>
  <c r="V3607" i="1" s="1"/>
  <c r="R3607" i="1" s="1"/>
  <c r="C3608" i="1"/>
  <c r="V3608" i="1" s="1"/>
  <c r="R3608" i="1" s="1"/>
  <c r="C3609" i="1"/>
  <c r="V3609" i="1" s="1"/>
  <c r="R3609" i="1" s="1"/>
  <c r="C3610" i="1"/>
  <c r="V3610" i="1" s="1"/>
  <c r="R3610" i="1" s="1"/>
  <c r="C3611" i="1"/>
  <c r="V3611" i="1" s="1"/>
  <c r="R3611" i="1" s="1"/>
  <c r="C3612" i="1"/>
  <c r="V3612" i="1" s="1"/>
  <c r="R3612" i="1" s="1"/>
  <c r="C3613" i="1"/>
  <c r="V3613" i="1" s="1"/>
  <c r="R3613" i="1" s="1"/>
  <c r="C3614" i="1"/>
  <c r="V3614" i="1" s="1"/>
  <c r="R3614" i="1" s="1"/>
  <c r="C3615" i="1"/>
  <c r="V3615" i="1" s="1"/>
  <c r="R3615" i="1" s="1"/>
  <c r="C3616" i="1"/>
  <c r="V3616" i="1" s="1"/>
  <c r="R3616" i="1" s="1"/>
  <c r="C3617" i="1"/>
  <c r="V3617" i="1" s="1"/>
  <c r="R3617" i="1" s="1"/>
  <c r="C3618" i="1"/>
  <c r="V3618" i="1" s="1"/>
  <c r="R3618" i="1" s="1"/>
  <c r="C3619" i="1"/>
  <c r="V3619" i="1" s="1"/>
  <c r="R3619" i="1" s="1"/>
  <c r="C3620" i="1"/>
  <c r="V3620" i="1" s="1"/>
  <c r="R3620" i="1" s="1"/>
  <c r="C3621" i="1"/>
  <c r="V3621" i="1" s="1"/>
  <c r="R3621" i="1" s="1"/>
  <c r="C3622" i="1"/>
  <c r="V3622" i="1" s="1"/>
  <c r="R3622" i="1" s="1"/>
  <c r="C3623" i="1"/>
  <c r="V3623" i="1" s="1"/>
  <c r="R3623" i="1" s="1"/>
  <c r="C3624" i="1"/>
  <c r="V3624" i="1" s="1"/>
  <c r="R3624" i="1" s="1"/>
  <c r="C3625" i="1"/>
  <c r="V3625" i="1" s="1"/>
  <c r="R3625" i="1" s="1"/>
  <c r="C3626" i="1"/>
  <c r="V3626" i="1" s="1"/>
  <c r="R3626" i="1" s="1"/>
  <c r="C3627" i="1"/>
  <c r="V3627" i="1" s="1"/>
  <c r="R3627" i="1" s="1"/>
  <c r="C3628" i="1"/>
  <c r="V3628" i="1" s="1"/>
  <c r="R3628" i="1" s="1"/>
  <c r="C3629" i="1"/>
  <c r="V3629" i="1" s="1"/>
  <c r="R3629" i="1" s="1"/>
  <c r="C3630" i="1"/>
  <c r="V3630" i="1" s="1"/>
  <c r="R3630" i="1" s="1"/>
  <c r="C3631" i="1"/>
  <c r="V3631" i="1" s="1"/>
  <c r="R3631" i="1" s="1"/>
  <c r="C3632" i="1"/>
  <c r="V3632" i="1" s="1"/>
  <c r="R3632" i="1" s="1"/>
  <c r="C3633" i="1"/>
  <c r="V3633" i="1" s="1"/>
  <c r="R3633" i="1" s="1"/>
  <c r="C3634" i="1"/>
  <c r="V3634" i="1" s="1"/>
  <c r="R3634" i="1" s="1"/>
  <c r="C3635" i="1"/>
  <c r="V3635" i="1" s="1"/>
  <c r="R3635" i="1" s="1"/>
  <c r="C3636" i="1"/>
  <c r="V3636" i="1" s="1"/>
  <c r="R3636" i="1" s="1"/>
  <c r="C3637" i="1"/>
  <c r="V3637" i="1" s="1"/>
  <c r="R3637" i="1" s="1"/>
  <c r="C3638" i="1"/>
  <c r="V3638" i="1" s="1"/>
  <c r="R3638" i="1" s="1"/>
  <c r="C3639" i="1"/>
  <c r="V3639" i="1" s="1"/>
  <c r="R3639" i="1" s="1"/>
  <c r="C3640" i="1"/>
  <c r="V3640" i="1" s="1"/>
  <c r="R3640" i="1" s="1"/>
  <c r="C3641" i="1"/>
  <c r="V3641" i="1" s="1"/>
  <c r="R3641" i="1" s="1"/>
  <c r="C3642" i="1"/>
  <c r="V3642" i="1" s="1"/>
  <c r="R3642" i="1" s="1"/>
  <c r="C3643" i="1"/>
  <c r="V3643" i="1" s="1"/>
  <c r="R3643" i="1" s="1"/>
  <c r="C3644" i="1"/>
  <c r="V3644" i="1" s="1"/>
  <c r="R3644" i="1" s="1"/>
  <c r="C3645" i="1"/>
  <c r="V3645" i="1" s="1"/>
  <c r="R3645" i="1" s="1"/>
  <c r="C3646" i="1"/>
  <c r="V3646" i="1" s="1"/>
  <c r="R3646" i="1" s="1"/>
  <c r="C3647" i="1"/>
  <c r="V3647" i="1" s="1"/>
  <c r="R3647" i="1" s="1"/>
  <c r="C3648" i="1"/>
  <c r="V3648" i="1" s="1"/>
  <c r="R3648" i="1" s="1"/>
  <c r="C3649" i="1"/>
  <c r="V3649" i="1" s="1"/>
  <c r="R3649" i="1" s="1"/>
  <c r="C3650" i="1"/>
  <c r="V3650" i="1" s="1"/>
  <c r="R3650" i="1" s="1"/>
  <c r="C3651" i="1"/>
  <c r="V3651" i="1" s="1"/>
  <c r="R3651" i="1" s="1"/>
  <c r="C3652" i="1"/>
  <c r="V3652" i="1" s="1"/>
  <c r="R3652" i="1" s="1"/>
  <c r="C3653" i="1"/>
  <c r="V3653" i="1" s="1"/>
  <c r="R3653" i="1" s="1"/>
  <c r="C3654" i="1"/>
  <c r="V3654" i="1" s="1"/>
  <c r="R3654" i="1" s="1"/>
  <c r="C3655" i="1"/>
  <c r="V3655" i="1" s="1"/>
  <c r="R3655" i="1" s="1"/>
  <c r="C3656" i="1"/>
  <c r="V3656" i="1" s="1"/>
  <c r="R3656" i="1" s="1"/>
  <c r="C3657" i="1"/>
  <c r="V3657" i="1" s="1"/>
  <c r="R3657" i="1" s="1"/>
  <c r="C3658" i="1"/>
  <c r="V3658" i="1" s="1"/>
  <c r="R3658" i="1" s="1"/>
  <c r="C3659" i="1"/>
  <c r="V3659" i="1" s="1"/>
  <c r="R3659" i="1" s="1"/>
  <c r="C3660" i="1"/>
  <c r="V3660" i="1" s="1"/>
  <c r="R3660" i="1" s="1"/>
  <c r="C3661" i="1"/>
  <c r="V3661" i="1" s="1"/>
  <c r="R3661" i="1" s="1"/>
  <c r="C3662" i="1"/>
  <c r="V3662" i="1" s="1"/>
  <c r="R3662" i="1" s="1"/>
  <c r="C3663" i="1"/>
  <c r="V3663" i="1" s="1"/>
  <c r="R3663" i="1" s="1"/>
  <c r="C3664" i="1"/>
  <c r="V3664" i="1" s="1"/>
  <c r="R3664" i="1" s="1"/>
  <c r="C3665" i="1"/>
  <c r="V3665" i="1" s="1"/>
  <c r="R3665" i="1" s="1"/>
  <c r="C3666" i="1"/>
  <c r="V3666" i="1" s="1"/>
  <c r="R3666" i="1" s="1"/>
  <c r="C3667" i="1"/>
  <c r="V3667" i="1" s="1"/>
  <c r="R3667" i="1" s="1"/>
  <c r="C3668" i="1"/>
  <c r="V3668" i="1" s="1"/>
  <c r="R3668" i="1" s="1"/>
  <c r="C3669" i="1"/>
  <c r="V3669" i="1" s="1"/>
  <c r="R3669" i="1" s="1"/>
  <c r="C3670" i="1"/>
  <c r="V3670" i="1" s="1"/>
  <c r="R3670" i="1" s="1"/>
  <c r="C3671" i="1"/>
  <c r="V3671" i="1" s="1"/>
  <c r="R3671" i="1" s="1"/>
  <c r="C3672" i="1"/>
  <c r="V3672" i="1" s="1"/>
  <c r="R3672" i="1" s="1"/>
  <c r="C3673" i="1"/>
  <c r="V3673" i="1" s="1"/>
  <c r="R3673" i="1" s="1"/>
  <c r="C3674" i="1"/>
  <c r="V3674" i="1" s="1"/>
  <c r="R3674" i="1" s="1"/>
  <c r="C3675" i="1"/>
  <c r="V3675" i="1" s="1"/>
  <c r="R3675" i="1" s="1"/>
  <c r="C3676" i="1"/>
  <c r="V3676" i="1" s="1"/>
  <c r="R3676" i="1" s="1"/>
  <c r="C3677" i="1"/>
  <c r="V3677" i="1" s="1"/>
  <c r="R3677" i="1" s="1"/>
  <c r="C3678" i="1"/>
  <c r="V3678" i="1" s="1"/>
  <c r="R3678" i="1" s="1"/>
  <c r="C3679" i="1"/>
  <c r="V3679" i="1" s="1"/>
  <c r="R3679" i="1" s="1"/>
  <c r="C3680" i="1"/>
  <c r="V3680" i="1" s="1"/>
  <c r="R3680" i="1" s="1"/>
  <c r="C3681" i="1"/>
  <c r="V3681" i="1" s="1"/>
  <c r="R3681" i="1" s="1"/>
  <c r="C3682" i="1"/>
  <c r="V3682" i="1" s="1"/>
  <c r="R3682" i="1" s="1"/>
  <c r="C3683" i="1"/>
  <c r="V3683" i="1" s="1"/>
  <c r="R3683" i="1" s="1"/>
  <c r="C3684" i="1"/>
  <c r="V3684" i="1" s="1"/>
  <c r="R3684" i="1" s="1"/>
  <c r="C3685" i="1"/>
  <c r="V3685" i="1" s="1"/>
  <c r="R3685" i="1" s="1"/>
  <c r="C3686" i="1"/>
  <c r="V3686" i="1" s="1"/>
  <c r="R3686" i="1" s="1"/>
  <c r="C3687" i="1"/>
  <c r="V3687" i="1" s="1"/>
  <c r="R3687" i="1" s="1"/>
  <c r="C3688" i="1"/>
  <c r="V3688" i="1" s="1"/>
  <c r="R3688" i="1" s="1"/>
  <c r="C3689" i="1"/>
  <c r="V3689" i="1" s="1"/>
  <c r="R3689" i="1" s="1"/>
  <c r="C3690" i="1"/>
  <c r="V3690" i="1" s="1"/>
  <c r="R3690" i="1" s="1"/>
  <c r="C3691" i="1"/>
  <c r="V3691" i="1" s="1"/>
  <c r="R3691" i="1" s="1"/>
  <c r="C3692" i="1"/>
  <c r="V3692" i="1" s="1"/>
  <c r="R3692" i="1" s="1"/>
  <c r="C3693" i="1"/>
  <c r="V3693" i="1" s="1"/>
  <c r="R3693" i="1" s="1"/>
  <c r="C3694" i="1"/>
  <c r="V3694" i="1" s="1"/>
  <c r="R3694" i="1" s="1"/>
  <c r="C3695" i="1"/>
  <c r="V3695" i="1" s="1"/>
  <c r="R3695" i="1" s="1"/>
  <c r="C3696" i="1"/>
  <c r="V3696" i="1" s="1"/>
  <c r="R3696" i="1" s="1"/>
  <c r="C3697" i="1"/>
  <c r="V3697" i="1" s="1"/>
  <c r="R3697" i="1" s="1"/>
  <c r="C3698" i="1"/>
  <c r="V3698" i="1" s="1"/>
  <c r="R3698" i="1" s="1"/>
  <c r="C3699" i="1"/>
  <c r="V3699" i="1" s="1"/>
  <c r="R3699" i="1" s="1"/>
  <c r="C3700" i="1"/>
  <c r="V3700" i="1" s="1"/>
  <c r="R3700" i="1" s="1"/>
  <c r="C3701" i="1"/>
  <c r="V3701" i="1" s="1"/>
  <c r="R3701" i="1" s="1"/>
  <c r="C3702" i="1"/>
  <c r="V3702" i="1" s="1"/>
  <c r="R3702" i="1" s="1"/>
  <c r="C3703" i="1"/>
  <c r="V3703" i="1" s="1"/>
  <c r="R3703" i="1" s="1"/>
  <c r="C3704" i="1"/>
  <c r="V3704" i="1" s="1"/>
  <c r="R3704" i="1" s="1"/>
  <c r="C3705" i="1"/>
  <c r="V3705" i="1" s="1"/>
  <c r="R3705" i="1" s="1"/>
  <c r="C3706" i="1"/>
  <c r="V3706" i="1" s="1"/>
  <c r="R3706" i="1" s="1"/>
  <c r="C3707" i="1"/>
  <c r="V3707" i="1" s="1"/>
  <c r="R3707" i="1" s="1"/>
  <c r="C3708" i="1"/>
  <c r="V3708" i="1" s="1"/>
  <c r="R3708" i="1" s="1"/>
  <c r="C3709" i="1"/>
  <c r="V3709" i="1" s="1"/>
  <c r="R3709" i="1" s="1"/>
  <c r="C3710" i="1"/>
  <c r="V3710" i="1" s="1"/>
  <c r="R3710" i="1" s="1"/>
  <c r="C3711" i="1"/>
  <c r="V3711" i="1" s="1"/>
  <c r="R3711" i="1" s="1"/>
  <c r="C3712" i="1"/>
  <c r="V3712" i="1" s="1"/>
  <c r="R3712" i="1" s="1"/>
  <c r="C3713" i="1"/>
  <c r="V3713" i="1" s="1"/>
  <c r="R3713" i="1" s="1"/>
  <c r="C3714" i="1"/>
  <c r="V3714" i="1" s="1"/>
  <c r="R3714" i="1" s="1"/>
  <c r="C3715" i="1"/>
  <c r="V3715" i="1" s="1"/>
  <c r="R3715" i="1" s="1"/>
  <c r="C3716" i="1"/>
  <c r="V3716" i="1" s="1"/>
  <c r="R3716" i="1" s="1"/>
  <c r="C3717" i="1"/>
  <c r="V3717" i="1" s="1"/>
  <c r="R3717" i="1" s="1"/>
  <c r="C3718" i="1"/>
  <c r="V3718" i="1" s="1"/>
  <c r="R3718" i="1" s="1"/>
  <c r="C3719" i="1"/>
  <c r="V3719" i="1" s="1"/>
  <c r="R3719" i="1" s="1"/>
  <c r="C3720" i="1"/>
  <c r="V3720" i="1" s="1"/>
  <c r="R3720" i="1" s="1"/>
  <c r="C3721" i="1"/>
  <c r="V3721" i="1" s="1"/>
  <c r="R3721" i="1" s="1"/>
  <c r="C3722" i="1"/>
  <c r="V3722" i="1" s="1"/>
  <c r="R3722" i="1" s="1"/>
  <c r="C3723" i="1"/>
  <c r="V3723" i="1" s="1"/>
  <c r="R3723" i="1" s="1"/>
  <c r="C3724" i="1"/>
  <c r="V3724" i="1" s="1"/>
  <c r="R3724" i="1" s="1"/>
  <c r="C3725" i="1"/>
  <c r="V3725" i="1" s="1"/>
  <c r="R3725" i="1" s="1"/>
  <c r="C3726" i="1"/>
  <c r="V3726" i="1" s="1"/>
  <c r="R3726" i="1" s="1"/>
  <c r="C3727" i="1"/>
  <c r="V3727" i="1" s="1"/>
  <c r="R3727" i="1" s="1"/>
  <c r="C3728" i="1"/>
  <c r="V3728" i="1" s="1"/>
  <c r="R3728" i="1" s="1"/>
  <c r="C3729" i="1"/>
  <c r="V3729" i="1" s="1"/>
  <c r="R3729" i="1" s="1"/>
  <c r="C3730" i="1"/>
  <c r="V3730" i="1" s="1"/>
  <c r="R3730" i="1" s="1"/>
  <c r="C3731" i="1"/>
  <c r="V3731" i="1" s="1"/>
  <c r="R3731" i="1" s="1"/>
  <c r="C3732" i="1"/>
  <c r="V3732" i="1" s="1"/>
  <c r="R3732" i="1" s="1"/>
  <c r="C3733" i="1"/>
  <c r="V3733" i="1" s="1"/>
  <c r="R3733" i="1" s="1"/>
  <c r="C3734" i="1"/>
  <c r="V3734" i="1" s="1"/>
  <c r="R3734" i="1" s="1"/>
  <c r="C3735" i="1"/>
  <c r="V3735" i="1" s="1"/>
  <c r="R3735" i="1" s="1"/>
  <c r="C3736" i="1"/>
  <c r="V3736" i="1" s="1"/>
  <c r="R3736" i="1" s="1"/>
  <c r="C3737" i="1"/>
  <c r="V3737" i="1" s="1"/>
  <c r="R3737" i="1" s="1"/>
  <c r="C3738" i="1"/>
  <c r="V3738" i="1" s="1"/>
  <c r="R3738" i="1" s="1"/>
  <c r="C3739" i="1"/>
  <c r="V3739" i="1" s="1"/>
  <c r="R3739" i="1" s="1"/>
  <c r="C3740" i="1"/>
  <c r="V3740" i="1" s="1"/>
  <c r="R3740" i="1" s="1"/>
  <c r="C3741" i="1"/>
  <c r="V3741" i="1" s="1"/>
  <c r="R3741" i="1" s="1"/>
  <c r="C3742" i="1"/>
  <c r="V3742" i="1" s="1"/>
  <c r="R3742" i="1" s="1"/>
  <c r="C3743" i="1"/>
  <c r="V3743" i="1" s="1"/>
  <c r="R3743" i="1" s="1"/>
  <c r="C3744" i="1"/>
  <c r="V3744" i="1" s="1"/>
  <c r="R3744" i="1" s="1"/>
  <c r="C3745" i="1"/>
  <c r="V3745" i="1" s="1"/>
  <c r="R3745" i="1" s="1"/>
  <c r="C3746" i="1"/>
  <c r="V3746" i="1" s="1"/>
  <c r="R3746" i="1" s="1"/>
  <c r="C3747" i="1"/>
  <c r="V3747" i="1" s="1"/>
  <c r="R3747" i="1" s="1"/>
  <c r="C3748" i="1"/>
  <c r="V3748" i="1" s="1"/>
  <c r="R3748" i="1" s="1"/>
  <c r="C3749" i="1"/>
  <c r="V3749" i="1" s="1"/>
  <c r="R3749" i="1" s="1"/>
  <c r="C3750" i="1"/>
  <c r="V3750" i="1" s="1"/>
  <c r="R3750" i="1" s="1"/>
  <c r="C3751" i="1"/>
  <c r="V3751" i="1" s="1"/>
  <c r="R3751" i="1" s="1"/>
  <c r="C3752" i="1"/>
  <c r="V3752" i="1" s="1"/>
  <c r="R3752" i="1" s="1"/>
  <c r="C3753" i="1"/>
  <c r="V3753" i="1" s="1"/>
  <c r="R3753" i="1" s="1"/>
  <c r="C3754" i="1"/>
  <c r="V3754" i="1" s="1"/>
  <c r="R3754" i="1" s="1"/>
  <c r="C3755" i="1"/>
  <c r="V3755" i="1" s="1"/>
  <c r="R3755" i="1" s="1"/>
  <c r="C3756" i="1"/>
  <c r="V3756" i="1" s="1"/>
  <c r="R3756" i="1" s="1"/>
  <c r="C3757" i="1"/>
  <c r="V3757" i="1" s="1"/>
  <c r="R3757" i="1" s="1"/>
  <c r="C3758" i="1"/>
  <c r="V3758" i="1" s="1"/>
  <c r="R3758" i="1" s="1"/>
  <c r="C3759" i="1"/>
  <c r="V3759" i="1" s="1"/>
  <c r="R3759" i="1" s="1"/>
  <c r="C3760" i="1"/>
  <c r="V3760" i="1" s="1"/>
  <c r="R3760" i="1" s="1"/>
  <c r="C3761" i="1"/>
  <c r="V3761" i="1" s="1"/>
  <c r="R3761" i="1" s="1"/>
  <c r="C3762" i="1"/>
  <c r="V3762" i="1" s="1"/>
  <c r="R3762" i="1" s="1"/>
  <c r="C3763" i="1"/>
  <c r="V3763" i="1" s="1"/>
  <c r="R3763" i="1" s="1"/>
  <c r="C3764" i="1"/>
  <c r="V3764" i="1" s="1"/>
  <c r="R3764" i="1" s="1"/>
  <c r="C3765" i="1"/>
  <c r="V3765" i="1" s="1"/>
  <c r="R3765" i="1" s="1"/>
  <c r="C3766" i="1"/>
  <c r="V3766" i="1" s="1"/>
  <c r="R3766" i="1" s="1"/>
  <c r="C3767" i="1"/>
  <c r="V3767" i="1" s="1"/>
  <c r="R3767" i="1" s="1"/>
  <c r="C3768" i="1"/>
  <c r="V3768" i="1" s="1"/>
  <c r="R3768" i="1" s="1"/>
  <c r="C3769" i="1"/>
  <c r="V3769" i="1" s="1"/>
  <c r="R3769" i="1" s="1"/>
  <c r="C3770" i="1"/>
  <c r="V3770" i="1" s="1"/>
  <c r="R3770" i="1" s="1"/>
  <c r="C3771" i="1"/>
  <c r="V3771" i="1" s="1"/>
  <c r="R3771" i="1" s="1"/>
  <c r="C3772" i="1"/>
  <c r="V3772" i="1" s="1"/>
  <c r="R3772" i="1" s="1"/>
  <c r="C3773" i="1"/>
  <c r="V3773" i="1" s="1"/>
  <c r="R3773" i="1" s="1"/>
  <c r="C3774" i="1"/>
  <c r="V3774" i="1" s="1"/>
  <c r="R3774" i="1" s="1"/>
  <c r="C3775" i="1"/>
  <c r="V3775" i="1" s="1"/>
  <c r="R3775" i="1" s="1"/>
  <c r="C3776" i="1"/>
  <c r="V3776" i="1" s="1"/>
  <c r="R3776" i="1" s="1"/>
  <c r="C3777" i="1"/>
  <c r="V3777" i="1" s="1"/>
  <c r="R3777" i="1" s="1"/>
  <c r="C3778" i="1"/>
  <c r="V3778" i="1" s="1"/>
  <c r="R3778" i="1" s="1"/>
  <c r="C3779" i="1"/>
  <c r="V3779" i="1" s="1"/>
  <c r="R3779" i="1" s="1"/>
  <c r="C3780" i="1"/>
  <c r="V3780" i="1" s="1"/>
  <c r="R3780" i="1" s="1"/>
  <c r="C3781" i="1"/>
  <c r="V3781" i="1" s="1"/>
  <c r="R3781" i="1" s="1"/>
  <c r="C3782" i="1"/>
  <c r="V3782" i="1" s="1"/>
  <c r="R3782" i="1" s="1"/>
  <c r="C3783" i="1"/>
  <c r="V3783" i="1" s="1"/>
  <c r="R3783" i="1" s="1"/>
  <c r="C3784" i="1"/>
  <c r="V3784" i="1" s="1"/>
  <c r="R3784" i="1" s="1"/>
  <c r="C3785" i="1"/>
  <c r="V3785" i="1" s="1"/>
  <c r="R3785" i="1" s="1"/>
  <c r="C3786" i="1"/>
  <c r="V3786" i="1" s="1"/>
  <c r="R3786" i="1" s="1"/>
  <c r="C3787" i="1"/>
  <c r="V3787" i="1" s="1"/>
  <c r="R3787" i="1" s="1"/>
  <c r="C3788" i="1"/>
  <c r="V3788" i="1" s="1"/>
  <c r="R3788" i="1" s="1"/>
  <c r="C3789" i="1"/>
  <c r="V3789" i="1" s="1"/>
  <c r="R3789" i="1" s="1"/>
  <c r="C3790" i="1"/>
  <c r="V3790" i="1" s="1"/>
  <c r="R3790" i="1" s="1"/>
  <c r="C3791" i="1"/>
  <c r="V3791" i="1" s="1"/>
  <c r="R3791" i="1" s="1"/>
  <c r="C3792" i="1"/>
  <c r="V3792" i="1" s="1"/>
  <c r="R3792" i="1" s="1"/>
  <c r="C3793" i="1"/>
  <c r="V3793" i="1" s="1"/>
  <c r="R3793" i="1" s="1"/>
  <c r="C3794" i="1"/>
  <c r="V3794" i="1" s="1"/>
  <c r="R3794" i="1" s="1"/>
  <c r="C3795" i="1"/>
  <c r="V3795" i="1" s="1"/>
  <c r="R3795" i="1" s="1"/>
  <c r="C3796" i="1"/>
  <c r="V3796" i="1" s="1"/>
  <c r="R3796" i="1" s="1"/>
  <c r="C3797" i="1"/>
  <c r="V3797" i="1" s="1"/>
  <c r="R3797" i="1" s="1"/>
  <c r="C3798" i="1"/>
  <c r="V3798" i="1" s="1"/>
  <c r="R3798" i="1" s="1"/>
  <c r="C3799" i="1"/>
  <c r="V3799" i="1" s="1"/>
  <c r="R3799" i="1" s="1"/>
  <c r="C3800" i="1"/>
  <c r="V3800" i="1" s="1"/>
  <c r="R3800" i="1" s="1"/>
  <c r="C3801" i="1"/>
  <c r="V3801" i="1" s="1"/>
  <c r="R3801" i="1" s="1"/>
  <c r="C3802" i="1"/>
  <c r="V3802" i="1" s="1"/>
  <c r="R3802" i="1" s="1"/>
  <c r="C3803" i="1"/>
  <c r="V3803" i="1" s="1"/>
  <c r="R3803" i="1" s="1"/>
  <c r="C3804" i="1"/>
  <c r="V3804" i="1" s="1"/>
  <c r="R3804" i="1" s="1"/>
  <c r="C3805" i="1"/>
  <c r="V3805" i="1" s="1"/>
  <c r="R3805" i="1" s="1"/>
  <c r="C3806" i="1"/>
  <c r="V3806" i="1" s="1"/>
  <c r="R3806" i="1" s="1"/>
  <c r="C3807" i="1"/>
  <c r="V3807" i="1" s="1"/>
  <c r="R3807" i="1" s="1"/>
  <c r="C3808" i="1"/>
  <c r="V3808" i="1" s="1"/>
  <c r="R3808" i="1" s="1"/>
  <c r="C3809" i="1"/>
  <c r="V3809" i="1" s="1"/>
  <c r="R3809" i="1" s="1"/>
  <c r="C3810" i="1"/>
  <c r="V3810" i="1" s="1"/>
  <c r="R3810" i="1" s="1"/>
  <c r="C3811" i="1"/>
  <c r="V3811" i="1" s="1"/>
  <c r="R3811" i="1" s="1"/>
  <c r="C3812" i="1"/>
  <c r="V3812" i="1" s="1"/>
  <c r="R3812" i="1" s="1"/>
  <c r="C3813" i="1"/>
  <c r="V3813" i="1" s="1"/>
  <c r="R3813" i="1" s="1"/>
  <c r="C3814" i="1"/>
  <c r="V3814" i="1" s="1"/>
  <c r="R3814" i="1" s="1"/>
  <c r="C3815" i="1"/>
  <c r="V3815" i="1" s="1"/>
  <c r="R3815" i="1" s="1"/>
  <c r="C3816" i="1"/>
  <c r="V3816" i="1" s="1"/>
  <c r="R3816" i="1" s="1"/>
  <c r="C3817" i="1"/>
  <c r="V3817" i="1" s="1"/>
  <c r="R3817" i="1" s="1"/>
  <c r="C3818" i="1"/>
  <c r="V3818" i="1" s="1"/>
  <c r="R3818" i="1" s="1"/>
  <c r="C3819" i="1"/>
  <c r="V3819" i="1" s="1"/>
  <c r="R3819" i="1" s="1"/>
  <c r="C3820" i="1"/>
  <c r="V3820" i="1" s="1"/>
  <c r="R3820" i="1" s="1"/>
  <c r="C3821" i="1"/>
  <c r="V3821" i="1" s="1"/>
  <c r="R3821" i="1" s="1"/>
  <c r="C3822" i="1"/>
  <c r="V3822" i="1" s="1"/>
  <c r="R3822" i="1" s="1"/>
  <c r="C3823" i="1"/>
  <c r="V3823" i="1" s="1"/>
  <c r="R3823" i="1" s="1"/>
  <c r="C3824" i="1"/>
  <c r="V3824" i="1" s="1"/>
  <c r="R3824" i="1" s="1"/>
  <c r="C3825" i="1"/>
  <c r="V3825" i="1" s="1"/>
  <c r="R3825" i="1" s="1"/>
  <c r="C3826" i="1"/>
  <c r="V3826" i="1" s="1"/>
  <c r="R3826" i="1" s="1"/>
  <c r="C3827" i="1"/>
  <c r="V3827" i="1" s="1"/>
  <c r="R3827" i="1" s="1"/>
  <c r="C3828" i="1"/>
  <c r="V3828" i="1" s="1"/>
  <c r="R3828" i="1" s="1"/>
  <c r="C3829" i="1"/>
  <c r="V3829" i="1" s="1"/>
  <c r="R3829" i="1" s="1"/>
  <c r="C3830" i="1"/>
  <c r="V3830" i="1" s="1"/>
  <c r="R3830" i="1" s="1"/>
  <c r="C3831" i="1"/>
  <c r="V3831" i="1" s="1"/>
  <c r="R3831" i="1" s="1"/>
  <c r="C3832" i="1"/>
  <c r="V3832" i="1" s="1"/>
  <c r="R3832" i="1" s="1"/>
  <c r="C3833" i="1"/>
  <c r="V3833" i="1" s="1"/>
  <c r="R3833" i="1" s="1"/>
  <c r="C3834" i="1"/>
  <c r="V3834" i="1" s="1"/>
  <c r="R3834" i="1" s="1"/>
  <c r="C3835" i="1"/>
  <c r="V3835" i="1" s="1"/>
  <c r="R3835" i="1" s="1"/>
  <c r="C3836" i="1"/>
  <c r="V3836" i="1" s="1"/>
  <c r="R3836" i="1" s="1"/>
  <c r="C3837" i="1"/>
  <c r="V3837" i="1" s="1"/>
  <c r="R3837" i="1" s="1"/>
  <c r="C3838" i="1"/>
  <c r="V3838" i="1" s="1"/>
  <c r="R3838" i="1" s="1"/>
  <c r="C3839" i="1"/>
  <c r="V3839" i="1" s="1"/>
  <c r="R3839" i="1" s="1"/>
  <c r="C3840" i="1"/>
  <c r="V3840" i="1" s="1"/>
  <c r="R3840" i="1" s="1"/>
  <c r="C3841" i="1"/>
  <c r="V3841" i="1" s="1"/>
  <c r="R3841" i="1" s="1"/>
  <c r="C3842" i="1"/>
  <c r="V3842" i="1" s="1"/>
  <c r="R3842" i="1" s="1"/>
  <c r="C3843" i="1"/>
  <c r="V3843" i="1" s="1"/>
  <c r="R3843" i="1" s="1"/>
  <c r="C3844" i="1"/>
  <c r="V3844" i="1" s="1"/>
  <c r="R3844" i="1" s="1"/>
  <c r="C3845" i="1"/>
  <c r="V3845" i="1" s="1"/>
  <c r="R3845" i="1" s="1"/>
  <c r="C3846" i="1"/>
  <c r="V3846" i="1" s="1"/>
  <c r="R3846" i="1" s="1"/>
  <c r="C3847" i="1"/>
  <c r="V3847" i="1" s="1"/>
  <c r="R3847" i="1" s="1"/>
  <c r="C3848" i="1"/>
  <c r="V3848" i="1" s="1"/>
  <c r="R3848" i="1" s="1"/>
  <c r="C3849" i="1"/>
  <c r="V3849" i="1" s="1"/>
  <c r="R3849" i="1" s="1"/>
  <c r="C3850" i="1"/>
  <c r="V3850" i="1" s="1"/>
  <c r="R3850" i="1" s="1"/>
  <c r="C3851" i="1"/>
  <c r="V3851" i="1" s="1"/>
  <c r="R3851" i="1" s="1"/>
  <c r="C3852" i="1"/>
  <c r="V3852" i="1" s="1"/>
  <c r="R3852" i="1" s="1"/>
  <c r="C3853" i="1"/>
  <c r="V3853" i="1" s="1"/>
  <c r="R3853" i="1" s="1"/>
  <c r="C3854" i="1"/>
  <c r="V3854" i="1" s="1"/>
  <c r="R3854" i="1" s="1"/>
  <c r="C3855" i="1"/>
  <c r="V3855" i="1" s="1"/>
  <c r="R3855" i="1" s="1"/>
  <c r="C3856" i="1"/>
  <c r="V3856" i="1" s="1"/>
  <c r="R3856" i="1" s="1"/>
  <c r="C3857" i="1"/>
  <c r="V3857" i="1" s="1"/>
  <c r="R3857" i="1" s="1"/>
  <c r="C3858" i="1"/>
  <c r="V3858" i="1" s="1"/>
  <c r="R3858" i="1" s="1"/>
  <c r="C3859" i="1"/>
  <c r="V3859" i="1" s="1"/>
  <c r="R3859" i="1" s="1"/>
  <c r="C3860" i="1"/>
  <c r="V3860" i="1" s="1"/>
  <c r="R3860" i="1" s="1"/>
  <c r="C3861" i="1"/>
  <c r="V3861" i="1" s="1"/>
  <c r="R3861" i="1" s="1"/>
  <c r="C3862" i="1"/>
  <c r="V3862" i="1" s="1"/>
  <c r="R3862" i="1" s="1"/>
  <c r="C3863" i="1"/>
  <c r="V3863" i="1" s="1"/>
  <c r="R3863" i="1" s="1"/>
  <c r="C3864" i="1"/>
  <c r="V3864" i="1" s="1"/>
  <c r="R3864" i="1" s="1"/>
  <c r="C3865" i="1"/>
  <c r="V3865" i="1" s="1"/>
  <c r="R3865" i="1" s="1"/>
  <c r="C3866" i="1"/>
  <c r="V3866" i="1" s="1"/>
  <c r="R3866" i="1" s="1"/>
  <c r="C3867" i="1"/>
  <c r="V3867" i="1" s="1"/>
  <c r="R3867" i="1" s="1"/>
  <c r="C3868" i="1"/>
  <c r="V3868" i="1" s="1"/>
  <c r="R3868" i="1" s="1"/>
  <c r="C3869" i="1"/>
  <c r="V3869" i="1" s="1"/>
  <c r="R3869" i="1" s="1"/>
  <c r="C3870" i="1"/>
  <c r="V3870" i="1" s="1"/>
  <c r="R3870" i="1" s="1"/>
  <c r="C3871" i="1"/>
  <c r="V3871" i="1" s="1"/>
  <c r="R3871" i="1" s="1"/>
  <c r="C3872" i="1"/>
  <c r="V3872" i="1" s="1"/>
  <c r="R3872" i="1" s="1"/>
  <c r="C3873" i="1"/>
  <c r="V3873" i="1" s="1"/>
  <c r="R3873" i="1" s="1"/>
  <c r="C3874" i="1"/>
  <c r="V3874" i="1" s="1"/>
  <c r="R3874" i="1" s="1"/>
  <c r="C3875" i="1"/>
  <c r="V3875" i="1" s="1"/>
  <c r="R3875" i="1" s="1"/>
  <c r="C3876" i="1"/>
  <c r="V3876" i="1" s="1"/>
  <c r="R3876" i="1" s="1"/>
  <c r="C3877" i="1"/>
  <c r="V3877" i="1" s="1"/>
  <c r="R3877" i="1" s="1"/>
  <c r="C3878" i="1"/>
  <c r="V3878" i="1" s="1"/>
  <c r="R3878" i="1" s="1"/>
  <c r="C3879" i="1"/>
  <c r="V3879" i="1" s="1"/>
  <c r="R3879" i="1" s="1"/>
  <c r="C3880" i="1"/>
  <c r="V3880" i="1" s="1"/>
  <c r="R3880" i="1" s="1"/>
  <c r="C3881" i="1"/>
  <c r="V3881" i="1" s="1"/>
  <c r="R3881" i="1" s="1"/>
  <c r="C3882" i="1"/>
  <c r="V3882" i="1" s="1"/>
  <c r="R3882" i="1" s="1"/>
  <c r="C3883" i="1"/>
  <c r="V3883" i="1" s="1"/>
  <c r="R3883" i="1" s="1"/>
  <c r="C3884" i="1"/>
  <c r="V3884" i="1" s="1"/>
  <c r="R3884" i="1" s="1"/>
  <c r="C3885" i="1"/>
  <c r="V3885" i="1" s="1"/>
  <c r="R3885" i="1" s="1"/>
  <c r="C3886" i="1"/>
  <c r="V3886" i="1" s="1"/>
  <c r="R3886" i="1" s="1"/>
  <c r="C3887" i="1"/>
  <c r="V3887" i="1" s="1"/>
  <c r="R3887" i="1" s="1"/>
  <c r="C3888" i="1"/>
  <c r="V3888" i="1" s="1"/>
  <c r="R3888" i="1" s="1"/>
  <c r="C3889" i="1"/>
  <c r="V3889" i="1" s="1"/>
  <c r="R3889" i="1" s="1"/>
  <c r="C3890" i="1"/>
  <c r="V3890" i="1" s="1"/>
  <c r="R3890" i="1" s="1"/>
  <c r="C3891" i="1"/>
  <c r="V3891" i="1" s="1"/>
  <c r="R3891" i="1" s="1"/>
  <c r="C3892" i="1"/>
  <c r="V3892" i="1" s="1"/>
  <c r="R3892" i="1" s="1"/>
  <c r="C3893" i="1"/>
  <c r="V3893" i="1" s="1"/>
  <c r="R3893" i="1" s="1"/>
  <c r="C3894" i="1"/>
  <c r="V3894" i="1" s="1"/>
  <c r="R3894" i="1" s="1"/>
  <c r="C3895" i="1"/>
  <c r="V3895" i="1" s="1"/>
  <c r="R3895" i="1" s="1"/>
  <c r="C3896" i="1"/>
  <c r="V3896" i="1" s="1"/>
  <c r="R3896" i="1" s="1"/>
  <c r="C3897" i="1"/>
  <c r="V3897" i="1" s="1"/>
  <c r="R3897" i="1" s="1"/>
  <c r="C3898" i="1"/>
  <c r="V3898" i="1" s="1"/>
  <c r="R3898" i="1" s="1"/>
  <c r="C3899" i="1"/>
  <c r="V3899" i="1" s="1"/>
  <c r="R3899" i="1" s="1"/>
  <c r="C3900" i="1"/>
  <c r="V3900" i="1" s="1"/>
  <c r="R3900" i="1" s="1"/>
  <c r="C3901" i="1"/>
  <c r="V3901" i="1" s="1"/>
  <c r="R3901" i="1" s="1"/>
  <c r="C3902" i="1"/>
  <c r="V3902" i="1" s="1"/>
  <c r="R3902" i="1" s="1"/>
  <c r="C3903" i="1"/>
  <c r="V3903" i="1" s="1"/>
  <c r="R3903" i="1" s="1"/>
  <c r="C3904" i="1"/>
  <c r="V3904" i="1" s="1"/>
  <c r="R3904" i="1" s="1"/>
  <c r="C3905" i="1"/>
  <c r="V3905" i="1" s="1"/>
  <c r="R3905" i="1" s="1"/>
  <c r="C3906" i="1"/>
  <c r="V3906" i="1" s="1"/>
  <c r="R3906" i="1" s="1"/>
  <c r="C3907" i="1"/>
  <c r="V3907" i="1" s="1"/>
  <c r="R3907" i="1" s="1"/>
  <c r="C3908" i="1"/>
  <c r="V3908" i="1" s="1"/>
  <c r="R3908" i="1" s="1"/>
  <c r="C3909" i="1"/>
  <c r="V3909" i="1" s="1"/>
  <c r="R3909" i="1" s="1"/>
  <c r="C3910" i="1"/>
  <c r="V3910" i="1" s="1"/>
  <c r="R3910" i="1" s="1"/>
  <c r="C3911" i="1"/>
  <c r="V3911" i="1" s="1"/>
  <c r="R3911" i="1" s="1"/>
  <c r="C3912" i="1"/>
  <c r="V3912" i="1" s="1"/>
  <c r="R3912" i="1" s="1"/>
  <c r="C3913" i="1"/>
  <c r="V3913" i="1" s="1"/>
  <c r="R3913" i="1" s="1"/>
  <c r="C3914" i="1"/>
  <c r="V3914" i="1" s="1"/>
  <c r="R3914" i="1" s="1"/>
  <c r="C3915" i="1"/>
  <c r="V3915" i="1" s="1"/>
  <c r="R3915" i="1" s="1"/>
  <c r="C3916" i="1"/>
  <c r="V3916" i="1" s="1"/>
  <c r="R3916" i="1" s="1"/>
  <c r="C3917" i="1"/>
  <c r="V3917" i="1" s="1"/>
  <c r="R3917" i="1" s="1"/>
  <c r="C3918" i="1"/>
  <c r="V3918" i="1" s="1"/>
  <c r="R3918" i="1" s="1"/>
  <c r="C3919" i="1"/>
  <c r="V3919" i="1" s="1"/>
  <c r="R3919" i="1" s="1"/>
  <c r="C3920" i="1"/>
  <c r="V3920" i="1" s="1"/>
  <c r="R3920" i="1" s="1"/>
  <c r="C3921" i="1"/>
  <c r="V3921" i="1" s="1"/>
  <c r="R3921" i="1" s="1"/>
  <c r="C3922" i="1"/>
  <c r="V3922" i="1" s="1"/>
  <c r="R3922" i="1" s="1"/>
  <c r="C3923" i="1"/>
  <c r="V3923" i="1" s="1"/>
  <c r="R3923" i="1" s="1"/>
  <c r="C3924" i="1"/>
  <c r="V3924" i="1" s="1"/>
  <c r="R3924" i="1" s="1"/>
  <c r="C3925" i="1"/>
  <c r="V3925" i="1" s="1"/>
  <c r="R3925" i="1" s="1"/>
  <c r="C3926" i="1"/>
  <c r="V3926" i="1" s="1"/>
  <c r="R3926" i="1" s="1"/>
  <c r="C3927" i="1"/>
  <c r="V3927" i="1" s="1"/>
  <c r="R3927" i="1" s="1"/>
  <c r="C3928" i="1"/>
  <c r="V3928" i="1" s="1"/>
  <c r="R3928" i="1" s="1"/>
  <c r="C3929" i="1"/>
  <c r="V3929" i="1" s="1"/>
  <c r="R3929" i="1" s="1"/>
  <c r="C3930" i="1"/>
  <c r="V3930" i="1" s="1"/>
  <c r="R3930" i="1" s="1"/>
  <c r="C3931" i="1"/>
  <c r="V3931" i="1" s="1"/>
  <c r="R3931" i="1" s="1"/>
  <c r="C3932" i="1"/>
  <c r="V3932" i="1" s="1"/>
  <c r="R3932" i="1" s="1"/>
  <c r="C3933" i="1"/>
  <c r="V3933" i="1" s="1"/>
  <c r="R3933" i="1" s="1"/>
  <c r="C3934" i="1"/>
  <c r="V3934" i="1" s="1"/>
  <c r="R3934" i="1" s="1"/>
  <c r="C3935" i="1"/>
  <c r="V3935" i="1" s="1"/>
  <c r="R3935" i="1" s="1"/>
  <c r="C3936" i="1"/>
  <c r="V3936" i="1" s="1"/>
  <c r="R3936" i="1" s="1"/>
  <c r="C3937" i="1"/>
  <c r="V3937" i="1" s="1"/>
  <c r="R3937" i="1" s="1"/>
  <c r="C3938" i="1"/>
  <c r="V3938" i="1" s="1"/>
  <c r="R3938" i="1" s="1"/>
  <c r="C3939" i="1"/>
  <c r="V3939" i="1" s="1"/>
  <c r="R3939" i="1" s="1"/>
  <c r="C3940" i="1"/>
  <c r="V3940" i="1" s="1"/>
  <c r="R3940" i="1" s="1"/>
  <c r="C3941" i="1"/>
  <c r="V3941" i="1" s="1"/>
  <c r="R3941" i="1" s="1"/>
  <c r="C3942" i="1"/>
  <c r="V3942" i="1" s="1"/>
  <c r="R3942" i="1" s="1"/>
  <c r="C3943" i="1"/>
  <c r="V3943" i="1" s="1"/>
  <c r="R3943" i="1" s="1"/>
  <c r="C3944" i="1"/>
  <c r="V3944" i="1" s="1"/>
  <c r="R3944" i="1" s="1"/>
  <c r="C3945" i="1"/>
  <c r="V3945" i="1" s="1"/>
  <c r="R3945" i="1" s="1"/>
  <c r="C3946" i="1"/>
  <c r="V3946" i="1" s="1"/>
  <c r="R3946" i="1" s="1"/>
  <c r="C3947" i="1"/>
  <c r="V3947" i="1" s="1"/>
  <c r="R3947" i="1" s="1"/>
  <c r="C3948" i="1"/>
  <c r="V3948" i="1" s="1"/>
  <c r="R3948" i="1" s="1"/>
  <c r="C3949" i="1"/>
  <c r="V3949" i="1" s="1"/>
  <c r="R3949" i="1" s="1"/>
  <c r="C3950" i="1"/>
  <c r="V3950" i="1" s="1"/>
  <c r="R3950" i="1" s="1"/>
  <c r="C3951" i="1"/>
  <c r="V3951" i="1" s="1"/>
  <c r="R3951" i="1" s="1"/>
  <c r="C3952" i="1"/>
  <c r="V3952" i="1" s="1"/>
  <c r="R3952" i="1" s="1"/>
  <c r="C3953" i="1"/>
  <c r="V3953" i="1" s="1"/>
  <c r="R3953" i="1" s="1"/>
  <c r="C3954" i="1"/>
  <c r="V3954" i="1" s="1"/>
  <c r="R3954" i="1" s="1"/>
  <c r="C3955" i="1"/>
  <c r="V3955" i="1" s="1"/>
  <c r="R3955" i="1" s="1"/>
  <c r="C3956" i="1"/>
  <c r="V3956" i="1" s="1"/>
  <c r="R3956" i="1" s="1"/>
  <c r="C3957" i="1"/>
  <c r="V3957" i="1" s="1"/>
  <c r="R3957" i="1" s="1"/>
  <c r="C3958" i="1"/>
  <c r="V3958" i="1" s="1"/>
  <c r="R3958" i="1" s="1"/>
  <c r="C3959" i="1"/>
  <c r="V3959" i="1" s="1"/>
  <c r="R3959" i="1" s="1"/>
  <c r="C3960" i="1"/>
  <c r="V3960" i="1" s="1"/>
  <c r="R3960" i="1" s="1"/>
  <c r="C3961" i="1"/>
  <c r="V3961" i="1" s="1"/>
  <c r="R3961" i="1" s="1"/>
  <c r="C3962" i="1"/>
  <c r="V3962" i="1" s="1"/>
  <c r="R3962" i="1" s="1"/>
  <c r="C3963" i="1"/>
  <c r="V3963" i="1" s="1"/>
  <c r="R3963" i="1" s="1"/>
  <c r="C3964" i="1"/>
  <c r="V3964" i="1" s="1"/>
  <c r="R3964" i="1" s="1"/>
  <c r="C3965" i="1"/>
  <c r="V3965" i="1" s="1"/>
  <c r="R3965" i="1" s="1"/>
  <c r="C3966" i="1"/>
  <c r="V3966" i="1" s="1"/>
  <c r="R3966" i="1" s="1"/>
  <c r="C3967" i="1"/>
  <c r="V3967" i="1" s="1"/>
  <c r="R3967" i="1" s="1"/>
  <c r="C3968" i="1"/>
  <c r="V3968" i="1" s="1"/>
  <c r="R3968" i="1" s="1"/>
  <c r="C3969" i="1"/>
  <c r="V3969" i="1" s="1"/>
  <c r="R3969" i="1" s="1"/>
  <c r="C3970" i="1"/>
  <c r="V3970" i="1" s="1"/>
  <c r="R3970" i="1" s="1"/>
  <c r="C3971" i="1"/>
  <c r="V3971" i="1" s="1"/>
  <c r="R3971" i="1" s="1"/>
  <c r="C3972" i="1"/>
  <c r="V3972" i="1" s="1"/>
  <c r="R3972" i="1" s="1"/>
  <c r="C3973" i="1"/>
  <c r="V3973" i="1" s="1"/>
  <c r="R3973" i="1" s="1"/>
  <c r="C3974" i="1"/>
  <c r="V3974" i="1" s="1"/>
  <c r="R3974" i="1" s="1"/>
  <c r="C3975" i="1"/>
  <c r="V3975" i="1" s="1"/>
  <c r="R3975" i="1" s="1"/>
  <c r="C3976" i="1"/>
  <c r="V3976" i="1" s="1"/>
  <c r="R3976" i="1" s="1"/>
  <c r="C3977" i="1"/>
  <c r="V3977" i="1" s="1"/>
  <c r="R3977" i="1" s="1"/>
  <c r="C3978" i="1"/>
  <c r="V3978" i="1" s="1"/>
  <c r="R3978" i="1" s="1"/>
  <c r="C3979" i="1"/>
  <c r="V3979" i="1" s="1"/>
  <c r="R3979" i="1" s="1"/>
  <c r="C3980" i="1"/>
  <c r="V3980" i="1" s="1"/>
  <c r="R3980" i="1" s="1"/>
  <c r="C3981" i="1"/>
  <c r="V3981" i="1" s="1"/>
  <c r="R3981" i="1" s="1"/>
  <c r="C3982" i="1"/>
  <c r="V3982" i="1" s="1"/>
  <c r="R3982" i="1" s="1"/>
  <c r="C3983" i="1"/>
  <c r="V3983" i="1" s="1"/>
  <c r="R3983" i="1" s="1"/>
  <c r="C3984" i="1"/>
  <c r="V3984" i="1" s="1"/>
  <c r="R3984" i="1" s="1"/>
  <c r="C3985" i="1"/>
  <c r="V3985" i="1" s="1"/>
  <c r="R3985" i="1" s="1"/>
  <c r="C3986" i="1"/>
  <c r="V3986" i="1" s="1"/>
  <c r="R3986" i="1" s="1"/>
  <c r="C3987" i="1"/>
  <c r="V3987" i="1" s="1"/>
  <c r="R3987" i="1" s="1"/>
  <c r="C3988" i="1"/>
  <c r="V3988" i="1" s="1"/>
  <c r="R3988" i="1" s="1"/>
  <c r="C3989" i="1"/>
  <c r="V3989" i="1" s="1"/>
  <c r="R3989" i="1" s="1"/>
  <c r="C3990" i="1"/>
  <c r="V3990" i="1" s="1"/>
  <c r="R3990" i="1" s="1"/>
  <c r="C3991" i="1"/>
  <c r="V3991" i="1" s="1"/>
  <c r="R3991" i="1" s="1"/>
  <c r="C3992" i="1"/>
  <c r="V3992" i="1" s="1"/>
  <c r="R3992" i="1" s="1"/>
  <c r="C3993" i="1"/>
  <c r="V3993" i="1" s="1"/>
  <c r="R3993" i="1" s="1"/>
  <c r="C3994" i="1"/>
  <c r="V3994" i="1" s="1"/>
  <c r="R3994" i="1" s="1"/>
  <c r="C3995" i="1"/>
  <c r="V3995" i="1" s="1"/>
  <c r="R3995" i="1" s="1"/>
  <c r="C3996" i="1"/>
  <c r="V3996" i="1" s="1"/>
  <c r="R3996" i="1" s="1"/>
  <c r="C3997" i="1"/>
  <c r="V3997" i="1" s="1"/>
  <c r="R3997" i="1" s="1"/>
  <c r="C3998" i="1"/>
  <c r="V3998" i="1" s="1"/>
  <c r="R3998" i="1" s="1"/>
  <c r="C3999" i="1"/>
  <c r="V3999" i="1" s="1"/>
  <c r="R3999" i="1" s="1"/>
  <c r="C4000" i="1"/>
  <c r="V4000" i="1" s="1"/>
  <c r="R4000" i="1" s="1"/>
  <c r="C4001" i="1"/>
  <c r="V4001" i="1" s="1"/>
  <c r="R4001" i="1" s="1"/>
  <c r="C4002" i="1"/>
  <c r="V4002" i="1" s="1"/>
  <c r="R4002" i="1" s="1"/>
  <c r="C4003" i="1"/>
  <c r="V4003" i="1" s="1"/>
  <c r="R4003" i="1" s="1"/>
  <c r="C4004" i="1"/>
  <c r="V4004" i="1" s="1"/>
  <c r="R4004" i="1" s="1"/>
  <c r="C4005" i="1"/>
  <c r="V4005" i="1" s="1"/>
  <c r="R4005" i="1" s="1"/>
  <c r="C4006" i="1"/>
  <c r="V4006" i="1" s="1"/>
  <c r="R4006" i="1" s="1"/>
  <c r="C4007" i="1"/>
  <c r="V4007" i="1" s="1"/>
  <c r="R4007" i="1" s="1"/>
  <c r="C4008" i="1"/>
  <c r="V4008" i="1" s="1"/>
  <c r="R4008" i="1" s="1"/>
  <c r="C4009" i="1"/>
  <c r="V4009" i="1" s="1"/>
  <c r="R4009" i="1" s="1"/>
  <c r="C4010" i="1"/>
  <c r="V4010" i="1" s="1"/>
  <c r="R4010" i="1" s="1"/>
  <c r="C4011" i="1"/>
  <c r="V4011" i="1" s="1"/>
  <c r="R4011" i="1" s="1"/>
  <c r="C4012" i="1"/>
  <c r="V4012" i="1" s="1"/>
  <c r="R4012" i="1" s="1"/>
  <c r="C4013" i="1"/>
  <c r="V4013" i="1" s="1"/>
  <c r="R4013" i="1" s="1"/>
  <c r="C4014" i="1"/>
  <c r="V4014" i="1" s="1"/>
  <c r="R4014" i="1" s="1"/>
  <c r="C4015" i="1"/>
  <c r="V4015" i="1" s="1"/>
  <c r="R4015" i="1" s="1"/>
  <c r="C4016" i="1"/>
  <c r="V4016" i="1" s="1"/>
  <c r="R4016" i="1" s="1"/>
  <c r="C4017" i="1"/>
  <c r="V4017" i="1" s="1"/>
  <c r="R4017" i="1" s="1"/>
  <c r="C4018" i="1"/>
  <c r="V4018" i="1" s="1"/>
  <c r="R4018" i="1" s="1"/>
  <c r="C4019" i="1"/>
  <c r="V4019" i="1" s="1"/>
  <c r="R4019" i="1" s="1"/>
  <c r="C4020" i="1"/>
  <c r="V4020" i="1" s="1"/>
  <c r="R4020" i="1" s="1"/>
  <c r="C4021" i="1"/>
  <c r="V4021" i="1" s="1"/>
  <c r="R4021" i="1" s="1"/>
  <c r="C4022" i="1"/>
  <c r="V4022" i="1" s="1"/>
  <c r="R4022" i="1" s="1"/>
  <c r="C4023" i="1"/>
  <c r="V4023" i="1" s="1"/>
  <c r="R4023" i="1" s="1"/>
  <c r="C4024" i="1"/>
  <c r="V4024" i="1" s="1"/>
  <c r="R4024" i="1" s="1"/>
  <c r="C4025" i="1"/>
  <c r="V4025" i="1" s="1"/>
  <c r="R4025" i="1" s="1"/>
  <c r="C4026" i="1"/>
  <c r="V4026" i="1" s="1"/>
  <c r="R4026" i="1" s="1"/>
  <c r="C4027" i="1"/>
  <c r="V4027" i="1" s="1"/>
  <c r="R4027" i="1" s="1"/>
  <c r="C4028" i="1"/>
  <c r="V4028" i="1" s="1"/>
  <c r="R4028" i="1" s="1"/>
  <c r="C4029" i="1"/>
  <c r="V4029" i="1" s="1"/>
  <c r="R4029" i="1" s="1"/>
  <c r="C4030" i="1"/>
  <c r="V4030" i="1" s="1"/>
  <c r="R4030" i="1" s="1"/>
  <c r="C4031" i="1"/>
  <c r="V4031" i="1" s="1"/>
  <c r="R4031" i="1" s="1"/>
  <c r="C4032" i="1"/>
  <c r="V4032" i="1" s="1"/>
  <c r="R4032" i="1" s="1"/>
  <c r="C4033" i="1"/>
  <c r="V4033" i="1" s="1"/>
  <c r="R4033" i="1" s="1"/>
  <c r="C4034" i="1"/>
  <c r="V4034" i="1" s="1"/>
  <c r="R4034" i="1" s="1"/>
  <c r="C4035" i="1"/>
  <c r="V4035" i="1" s="1"/>
  <c r="R4035" i="1" s="1"/>
  <c r="C4036" i="1"/>
  <c r="V4036" i="1" s="1"/>
  <c r="R4036" i="1" s="1"/>
  <c r="C4037" i="1"/>
  <c r="V4037" i="1" s="1"/>
  <c r="R4037" i="1" s="1"/>
  <c r="C4038" i="1"/>
  <c r="V4038" i="1" s="1"/>
  <c r="R4038" i="1" s="1"/>
  <c r="C4039" i="1"/>
  <c r="V4039" i="1" s="1"/>
  <c r="R4039" i="1" s="1"/>
  <c r="C4040" i="1"/>
  <c r="V4040" i="1" s="1"/>
  <c r="R4040" i="1" s="1"/>
  <c r="C4041" i="1"/>
  <c r="V4041" i="1" s="1"/>
  <c r="R4041" i="1" s="1"/>
  <c r="C4042" i="1"/>
  <c r="V4042" i="1" s="1"/>
  <c r="R4042" i="1" s="1"/>
  <c r="C4043" i="1"/>
  <c r="V4043" i="1" s="1"/>
  <c r="R4043" i="1" s="1"/>
  <c r="C4044" i="1"/>
  <c r="V4044" i="1" s="1"/>
  <c r="R4044" i="1" s="1"/>
  <c r="C4045" i="1"/>
  <c r="V4045" i="1" s="1"/>
  <c r="R4045" i="1" s="1"/>
  <c r="C4046" i="1"/>
  <c r="V4046" i="1" s="1"/>
  <c r="R4046" i="1" s="1"/>
  <c r="C4047" i="1"/>
  <c r="V4047" i="1" s="1"/>
  <c r="R4047" i="1" s="1"/>
  <c r="C4048" i="1"/>
  <c r="V4048" i="1" s="1"/>
  <c r="R4048" i="1" s="1"/>
  <c r="C4049" i="1"/>
  <c r="V4049" i="1" s="1"/>
  <c r="R4049" i="1" s="1"/>
  <c r="C4050" i="1"/>
  <c r="V4050" i="1" s="1"/>
  <c r="R4050" i="1" s="1"/>
  <c r="C4051" i="1"/>
  <c r="V4051" i="1" s="1"/>
  <c r="R4051" i="1" s="1"/>
  <c r="C4052" i="1"/>
  <c r="V4052" i="1" s="1"/>
  <c r="R4052" i="1" s="1"/>
  <c r="C4053" i="1"/>
  <c r="V4053" i="1" s="1"/>
  <c r="R4053" i="1" s="1"/>
  <c r="C4054" i="1"/>
  <c r="V4054" i="1" s="1"/>
  <c r="R4054" i="1" s="1"/>
  <c r="C4055" i="1"/>
  <c r="V4055" i="1" s="1"/>
  <c r="R4055" i="1" s="1"/>
  <c r="C4056" i="1"/>
  <c r="V4056" i="1" s="1"/>
  <c r="R4056" i="1" s="1"/>
  <c r="C4057" i="1"/>
  <c r="V4057" i="1" s="1"/>
  <c r="R4057" i="1" s="1"/>
  <c r="C4058" i="1"/>
  <c r="V4058" i="1" s="1"/>
  <c r="R4058" i="1" s="1"/>
  <c r="C4059" i="1"/>
  <c r="V4059" i="1" s="1"/>
  <c r="R4059" i="1" s="1"/>
  <c r="C4060" i="1"/>
  <c r="V4060" i="1" s="1"/>
  <c r="R4060" i="1" s="1"/>
  <c r="C4061" i="1"/>
  <c r="V4061" i="1" s="1"/>
  <c r="R4061" i="1" s="1"/>
  <c r="C4062" i="1"/>
  <c r="V4062" i="1" s="1"/>
  <c r="R4062" i="1" s="1"/>
  <c r="C4063" i="1"/>
  <c r="V4063" i="1" s="1"/>
  <c r="R4063" i="1" s="1"/>
  <c r="C4064" i="1"/>
  <c r="V4064" i="1" s="1"/>
  <c r="R4064" i="1" s="1"/>
  <c r="C4065" i="1"/>
  <c r="V4065" i="1" s="1"/>
  <c r="R4065" i="1" s="1"/>
  <c r="C4066" i="1"/>
  <c r="V4066" i="1" s="1"/>
  <c r="R4066" i="1" s="1"/>
  <c r="C4067" i="1"/>
  <c r="V4067" i="1" s="1"/>
  <c r="R4067" i="1" s="1"/>
  <c r="C4068" i="1"/>
  <c r="V4068" i="1" s="1"/>
  <c r="R4068" i="1" s="1"/>
  <c r="C4069" i="1"/>
  <c r="V4069" i="1" s="1"/>
  <c r="R4069" i="1" s="1"/>
  <c r="C4070" i="1"/>
  <c r="V4070" i="1" s="1"/>
  <c r="R4070" i="1" s="1"/>
  <c r="C4071" i="1"/>
  <c r="V4071" i="1" s="1"/>
  <c r="R4071" i="1" s="1"/>
  <c r="C4072" i="1"/>
  <c r="V4072" i="1" s="1"/>
  <c r="R4072" i="1" s="1"/>
  <c r="C4073" i="1"/>
  <c r="V4073" i="1" s="1"/>
  <c r="R4073" i="1" s="1"/>
  <c r="C4074" i="1"/>
  <c r="V4074" i="1" s="1"/>
  <c r="R4074" i="1" s="1"/>
  <c r="C4075" i="1"/>
  <c r="V4075" i="1" s="1"/>
  <c r="R4075" i="1" s="1"/>
  <c r="C4076" i="1"/>
  <c r="V4076" i="1" s="1"/>
  <c r="R4076" i="1" s="1"/>
  <c r="C4077" i="1"/>
  <c r="V4077" i="1" s="1"/>
  <c r="R4077" i="1" s="1"/>
  <c r="C4078" i="1"/>
  <c r="V4078" i="1" s="1"/>
  <c r="R4078" i="1" s="1"/>
  <c r="C4079" i="1"/>
  <c r="V4079" i="1" s="1"/>
  <c r="R4079" i="1" s="1"/>
  <c r="C4080" i="1"/>
  <c r="V4080" i="1" s="1"/>
  <c r="R4080" i="1" s="1"/>
  <c r="C4081" i="1"/>
  <c r="V4081" i="1" s="1"/>
  <c r="R4081" i="1" s="1"/>
  <c r="C4082" i="1"/>
  <c r="V4082" i="1" s="1"/>
  <c r="R4082" i="1" s="1"/>
  <c r="C4083" i="1"/>
  <c r="V4083" i="1" s="1"/>
  <c r="R4083" i="1" s="1"/>
  <c r="C4084" i="1"/>
  <c r="V4084" i="1" s="1"/>
  <c r="R4084" i="1" s="1"/>
  <c r="C4085" i="1"/>
  <c r="V4085" i="1" s="1"/>
  <c r="R4085" i="1" s="1"/>
  <c r="C14" i="1"/>
  <c r="C6" i="1"/>
  <c r="V15" i="1" l="1"/>
  <c r="R15" i="1" s="1"/>
  <c r="V4" i="1"/>
  <c r="W4" i="1"/>
  <c r="X4" i="1"/>
  <c r="Y4" i="1"/>
  <c r="Z4" i="1"/>
  <c r="AA4" i="1"/>
  <c r="V5" i="1"/>
  <c r="W5" i="1"/>
  <c r="X5" i="1"/>
  <c r="Y5" i="1"/>
  <c r="Z5" i="1"/>
  <c r="AA5" i="1"/>
  <c r="V6" i="1"/>
  <c r="R6" i="1" s="1"/>
  <c r="W6" i="1"/>
  <c r="X6" i="1"/>
  <c r="Y6" i="1"/>
  <c r="Z6" i="1"/>
  <c r="AA6" i="1"/>
  <c r="V7" i="1"/>
  <c r="R7" i="1" s="1"/>
  <c r="W7" i="1"/>
  <c r="X7" i="1"/>
  <c r="Y7" i="1"/>
  <c r="Z7" i="1"/>
  <c r="AA7" i="1"/>
  <c r="V8" i="1"/>
  <c r="R8" i="1" s="1"/>
  <c r="W8" i="1"/>
  <c r="X8" i="1"/>
  <c r="Y8" i="1"/>
  <c r="Z8" i="1"/>
  <c r="AA8" i="1"/>
  <c r="V9" i="1"/>
  <c r="R9" i="1" s="1"/>
  <c r="W9" i="1"/>
  <c r="X9" i="1"/>
  <c r="Y9" i="1"/>
  <c r="Z9" i="1"/>
  <c r="AA9" i="1"/>
  <c r="V10" i="1"/>
  <c r="R10" i="1" s="1"/>
  <c r="V11" i="1"/>
  <c r="R11" i="1" s="1"/>
  <c r="V12" i="1"/>
  <c r="R12" i="1" s="1"/>
  <c r="V13" i="1"/>
  <c r="R13" i="1" s="1"/>
  <c r="V14" i="1"/>
  <c r="R14" i="1" s="1"/>
  <c r="F4" i="1"/>
  <c r="F5" i="1" s="1"/>
  <c r="S6" i="1" l="1"/>
  <c r="T6" i="1" s="1"/>
  <c r="P6" i="1" l="1"/>
  <c r="S7" i="1" l="1"/>
  <c r="T7" i="1" l="1"/>
  <c r="P7" i="1" s="1"/>
  <c r="S8" i="1"/>
  <c r="T8" i="1" l="1"/>
  <c r="P8" i="1" s="1"/>
  <c r="S9" i="1" l="1"/>
  <c r="D7" i="1" l="1"/>
  <c r="T9" i="1"/>
  <c r="P9" i="1" s="1"/>
  <c r="I8" i="1" l="1"/>
  <c r="D8" i="1" s="1"/>
  <c r="J8" i="1" l="1"/>
  <c r="E8" i="1" s="1"/>
  <c r="G8" i="1" s="1"/>
  <c r="K9" i="1"/>
  <c r="H8" i="1" l="1"/>
  <c r="L9" i="1"/>
  <c r="M9" i="1" s="1"/>
  <c r="N9" i="1" l="1"/>
  <c r="I9" i="1" s="1"/>
  <c r="D9" i="1" l="1"/>
  <c r="F9" i="1" l="1"/>
  <c r="Y10" i="1" s="1"/>
  <c r="AA10" i="1" l="1"/>
  <c r="X10" i="1"/>
  <c r="J9" i="1"/>
  <c r="E9" i="1" s="1"/>
  <c r="G9" i="1" s="1"/>
  <c r="H9" i="1" s="1"/>
  <c r="W10" i="1"/>
  <c r="S10" i="1" s="1"/>
  <c r="Z10" i="1"/>
  <c r="T10" i="1" l="1"/>
  <c r="P10" i="1" s="1"/>
  <c r="K10" i="1" l="1"/>
  <c r="L10" i="1" s="1"/>
  <c r="M10" i="1" s="1"/>
  <c r="N10" i="1" l="1"/>
  <c r="I10" i="1" s="1"/>
  <c r="D10" i="1" s="1"/>
  <c r="F10" i="1" l="1"/>
  <c r="AA11" i="1" l="1"/>
  <c r="X11" i="1"/>
  <c r="Z11" i="1"/>
  <c r="Y11" i="1"/>
  <c r="J10" i="1"/>
  <c r="W11" i="1"/>
  <c r="S11" i="1" s="1"/>
  <c r="T11" i="1" l="1"/>
  <c r="P11" i="1" s="1"/>
  <c r="K11" i="1" s="1"/>
  <c r="L11" i="1" s="1"/>
  <c r="E10" i="1"/>
  <c r="G10" i="1" s="1"/>
  <c r="H10" i="1" s="1"/>
  <c r="M11" i="1" l="1"/>
  <c r="N11" i="1" s="1"/>
  <c r="I11" i="1" s="1"/>
  <c r="D11" i="1" s="1"/>
  <c r="F11" i="1" l="1"/>
  <c r="W12" i="1" s="1"/>
  <c r="AA12" i="1" l="1"/>
  <c r="Z12" i="1"/>
  <c r="J11" i="1"/>
  <c r="E11" i="1" s="1"/>
  <c r="G11" i="1" s="1"/>
  <c r="H11" i="1" s="1"/>
  <c r="X12" i="1"/>
  <c r="Y12" i="1"/>
  <c r="S12" i="1" l="1"/>
  <c r="T12" i="1" s="1"/>
  <c r="P12" i="1" s="1"/>
  <c r="K12" i="1" l="1"/>
  <c r="L12" i="1"/>
  <c r="M12" i="1" l="1"/>
  <c r="N12" i="1" s="1"/>
  <c r="I12" i="1" s="1"/>
  <c r="D12" i="1" l="1"/>
  <c r="F12" i="1" s="1"/>
  <c r="W13" i="1" l="1"/>
  <c r="AA13" i="1"/>
  <c r="Y13" i="1"/>
  <c r="Z13" i="1"/>
  <c r="X13" i="1"/>
  <c r="J12" i="1"/>
  <c r="E12" i="1" s="1"/>
  <c r="G12" i="1" s="1"/>
  <c r="H12" i="1" s="1"/>
  <c r="S13" i="1" l="1"/>
  <c r="T13" i="1" s="1"/>
  <c r="P13" i="1" s="1"/>
  <c r="K13" i="1" l="1"/>
  <c r="L13" i="1" s="1"/>
  <c r="M13" i="1" s="1"/>
  <c r="N13" i="1" l="1"/>
  <c r="I13" i="1" s="1"/>
  <c r="D13" i="1" s="1"/>
  <c r="F13" i="1" l="1"/>
  <c r="W14" i="1" s="1"/>
  <c r="X14" i="1" l="1"/>
  <c r="J13" i="1"/>
  <c r="E13" i="1" s="1"/>
  <c r="G13" i="1" s="1"/>
  <c r="H13" i="1" s="1"/>
  <c r="Z14" i="1"/>
  <c r="Y14" i="1"/>
  <c r="AA14" i="1"/>
  <c r="S14" i="1" l="1"/>
  <c r="T14" i="1" s="1"/>
  <c r="P14" i="1" s="1"/>
  <c r="K14" i="1" s="1"/>
  <c r="L14" i="1" l="1"/>
  <c r="M14" i="1" s="1"/>
  <c r="N14" i="1" s="1"/>
  <c r="I14" i="1" l="1"/>
  <c r="D14" i="1" s="1"/>
  <c r="F14" i="1" l="1"/>
  <c r="J14" i="1" s="1"/>
  <c r="E14" i="1" s="1"/>
  <c r="G14" i="1" s="1"/>
  <c r="H14" i="1" s="1"/>
  <c r="Y15" i="1" l="1"/>
  <c r="W15" i="1"/>
  <c r="X15" i="1"/>
  <c r="AA15" i="1"/>
  <c r="Z15" i="1"/>
  <c r="S15" i="1" l="1"/>
  <c r="T15" i="1" s="1"/>
  <c r="P15" i="1" s="1"/>
  <c r="K15" i="1" s="1"/>
  <c r="L15" i="1" s="1"/>
  <c r="M15" i="1" s="1"/>
  <c r="N15" i="1" l="1"/>
  <c r="I15" i="1" s="1"/>
  <c r="D15" i="1" s="1"/>
  <c r="F15" i="1" l="1"/>
  <c r="J15" i="1" s="1"/>
  <c r="E15" i="1" s="1"/>
  <c r="G15" i="1" s="1"/>
  <c r="H15" i="1" s="1"/>
  <c r="AA16" i="1" l="1"/>
  <c r="X16" i="1"/>
  <c r="Y16" i="1"/>
  <c r="Z16" i="1"/>
  <c r="W16" i="1"/>
  <c r="S16" i="1" l="1"/>
  <c r="T16" i="1" s="1"/>
  <c r="P16" i="1" s="1"/>
  <c r="K16" i="1" s="1"/>
  <c r="L16" i="1" s="1"/>
  <c r="M16" i="1" l="1"/>
  <c r="N16" i="1" s="1"/>
  <c r="I16" i="1" s="1"/>
  <c r="D16" i="1" s="1"/>
  <c r="F16" i="1" l="1"/>
  <c r="X17" i="1" s="1"/>
  <c r="Z17" i="1" l="1"/>
  <c r="AA17" i="1"/>
  <c r="Y17" i="1"/>
  <c r="W17" i="1"/>
  <c r="S17" i="1" s="1"/>
  <c r="J16" i="1"/>
  <c r="E16" i="1" s="1"/>
  <c r="G16" i="1" s="1"/>
  <c r="H16" i="1" s="1"/>
  <c r="T17" i="1" l="1"/>
  <c r="P17" i="1" s="1"/>
  <c r="K17" i="1" s="1"/>
  <c r="L17" i="1" l="1"/>
  <c r="M17" i="1" s="1"/>
  <c r="N17" i="1" s="1"/>
  <c r="I17" i="1" l="1"/>
  <c r="D17" i="1" s="1"/>
  <c r="F17" i="1" l="1"/>
  <c r="AA18" i="1" s="1"/>
  <c r="X18" i="1" l="1"/>
  <c r="W18" i="1"/>
  <c r="Z18" i="1"/>
  <c r="Y18" i="1"/>
  <c r="J17" i="1"/>
  <c r="E17" i="1" s="1"/>
  <c r="G17" i="1" s="1"/>
  <c r="H17" i="1" s="1"/>
  <c r="S18" i="1" l="1"/>
  <c r="T18" i="1" s="1"/>
  <c r="P18" i="1" s="1"/>
  <c r="K18" i="1" s="1"/>
  <c r="L18" i="1" l="1"/>
  <c r="M18" i="1" s="1"/>
  <c r="N18" i="1" l="1"/>
  <c r="I18" i="1" s="1"/>
  <c r="D18" i="1" l="1"/>
  <c r="F18" i="1" l="1"/>
  <c r="Z19" i="1" s="1"/>
  <c r="W19" i="1" l="1"/>
  <c r="Y19" i="1"/>
  <c r="AA19" i="1"/>
  <c r="X19" i="1"/>
  <c r="J18" i="1"/>
  <c r="E18" i="1" s="1"/>
  <c r="S19" i="1" l="1"/>
  <c r="T19" i="1" s="1"/>
  <c r="P19" i="1" s="1"/>
  <c r="K19" i="1" s="1"/>
  <c r="L19" i="1" s="1"/>
  <c r="M19" i="1" s="1"/>
  <c r="G18" i="1"/>
  <c r="H18" i="1" l="1"/>
  <c r="N19" i="1"/>
  <c r="I19" i="1" l="1"/>
  <c r="D19" i="1" l="1"/>
  <c r="F19" i="1" l="1"/>
  <c r="W20" i="1" s="1"/>
  <c r="Y20" i="1" l="1"/>
  <c r="Z20" i="1"/>
  <c r="X20" i="1"/>
  <c r="S20" i="1" s="1"/>
  <c r="J19" i="1"/>
  <c r="AA20" i="1"/>
  <c r="E19" i="1" l="1"/>
  <c r="G19" i="1" s="1"/>
  <c r="H19" i="1" s="1"/>
  <c r="T20" i="1"/>
  <c r="P20" i="1" s="1"/>
  <c r="K20" i="1" l="1"/>
  <c r="L20" i="1" s="1"/>
  <c r="M20" i="1" l="1"/>
  <c r="N20" i="1" s="1"/>
  <c r="I20" i="1" l="1"/>
  <c r="D20" i="1" l="1"/>
  <c r="F20" i="1" l="1"/>
  <c r="W21" i="1" s="1"/>
  <c r="AA21" i="1" l="1"/>
  <c r="Z21" i="1"/>
  <c r="J20" i="1"/>
  <c r="Y21" i="1"/>
  <c r="X21" i="1"/>
  <c r="E20" i="1" l="1"/>
  <c r="G20" i="1" s="1"/>
  <c r="H20" i="1" s="1"/>
  <c r="S21" i="1"/>
  <c r="T21" i="1" s="1"/>
  <c r="P21" i="1" s="1"/>
  <c r="K21" i="1" s="1"/>
  <c r="L21" i="1" s="1"/>
  <c r="M21" i="1" s="1"/>
  <c r="N21" i="1" l="1"/>
  <c r="I21" i="1" l="1"/>
  <c r="D21" i="1" l="1"/>
  <c r="F21" i="1" l="1"/>
  <c r="W22" i="1" s="1"/>
  <c r="AA22" i="1" l="1"/>
  <c r="Y22" i="1"/>
  <c r="Z22" i="1"/>
  <c r="J21" i="1"/>
  <c r="E21" i="1" s="1"/>
  <c r="G21" i="1" s="1"/>
  <c r="X22" i="1"/>
  <c r="S22" i="1" s="1"/>
  <c r="H21" i="1" l="1"/>
  <c r="T22" i="1"/>
  <c r="P22" i="1" s="1"/>
  <c r="K22" i="1" l="1"/>
  <c r="L22" i="1" l="1"/>
  <c r="M22" i="1" s="1"/>
  <c r="N22" i="1" s="1"/>
  <c r="I22" i="1" l="1"/>
  <c r="D22" i="1" l="1"/>
  <c r="F22" i="1" l="1"/>
  <c r="Y23" i="1" s="1"/>
  <c r="W23" i="1" l="1"/>
  <c r="X23" i="1"/>
  <c r="Z23" i="1"/>
  <c r="J22" i="1"/>
  <c r="E22" i="1" s="1"/>
  <c r="G22" i="1" s="1"/>
  <c r="H22" i="1" s="1"/>
  <c r="AA23" i="1"/>
  <c r="S23" i="1" l="1"/>
  <c r="T23" i="1" s="1"/>
  <c r="P23" i="1" s="1"/>
  <c r="K23" i="1" s="1"/>
  <c r="L23" i="1" s="1"/>
  <c r="M23" i="1" s="1"/>
  <c r="N23" i="1" l="1"/>
  <c r="I23" i="1" s="1"/>
  <c r="D23" i="1" s="1"/>
  <c r="F23" i="1" l="1"/>
  <c r="Z24" i="1" s="1"/>
  <c r="W24" i="1" l="1"/>
  <c r="Y24" i="1"/>
  <c r="J23" i="1"/>
  <c r="E23" i="1" s="1"/>
  <c r="G23" i="1" s="1"/>
  <c r="H23" i="1" s="1"/>
  <c r="AA24" i="1"/>
  <c r="X24" i="1"/>
  <c r="S24" i="1" l="1"/>
  <c r="T24" i="1" s="1"/>
  <c r="P24" i="1" s="1"/>
  <c r="K24" i="1" l="1"/>
  <c r="L24" i="1" s="1"/>
  <c r="M24" i="1" s="1"/>
  <c r="N24" i="1" l="1"/>
  <c r="I24" i="1" s="1"/>
  <c r="D24" i="1" s="1"/>
  <c r="F24" i="1" l="1"/>
  <c r="Z25" i="1" s="1"/>
  <c r="X25" i="1" l="1"/>
  <c r="Y25" i="1"/>
  <c r="J24" i="1"/>
  <c r="W25" i="1"/>
  <c r="AA25" i="1"/>
  <c r="E24" i="1" l="1"/>
  <c r="G24" i="1" s="1"/>
  <c r="H24" i="1" s="1"/>
  <c r="S25" i="1"/>
  <c r="T25" i="1" s="1"/>
  <c r="P25" i="1" s="1"/>
  <c r="K25" i="1" s="1"/>
  <c r="L25" i="1" l="1"/>
  <c r="M25" i="1" s="1"/>
  <c r="N25" i="1" l="1"/>
  <c r="I25" i="1" s="1"/>
  <c r="D25" i="1" l="1"/>
  <c r="F25" i="1" l="1"/>
  <c r="AA26" i="1" s="1"/>
  <c r="Z26" i="1" l="1"/>
  <c r="X26" i="1"/>
  <c r="W26" i="1"/>
  <c r="Y26" i="1"/>
  <c r="J25" i="1"/>
  <c r="E25" i="1" s="1"/>
  <c r="G25" i="1" s="1"/>
  <c r="H25" i="1" s="1"/>
  <c r="S26" i="1" l="1"/>
  <c r="T26" i="1" s="1"/>
  <c r="P26" i="1" s="1"/>
  <c r="K26" i="1" s="1"/>
  <c r="L26" i="1" s="1"/>
  <c r="M26" i="1" l="1"/>
  <c r="N26" i="1" s="1"/>
  <c r="I26" i="1" l="1"/>
  <c r="D26" i="1" s="1"/>
  <c r="F26" i="1" l="1"/>
  <c r="X27" i="1" s="1"/>
  <c r="Z27" i="1" l="1"/>
  <c r="J26" i="1"/>
  <c r="Y27" i="1"/>
  <c r="W27" i="1"/>
  <c r="AA27" i="1"/>
  <c r="E26" i="1" l="1"/>
  <c r="G26" i="1" s="1"/>
  <c r="H26" i="1" s="1"/>
  <c r="S27" i="1"/>
  <c r="T27" i="1" s="1"/>
  <c r="P27" i="1" s="1"/>
  <c r="K27" i="1" s="1"/>
  <c r="L27" i="1" l="1"/>
  <c r="M27" i="1" l="1"/>
  <c r="N27" i="1" l="1"/>
  <c r="I27" i="1" l="1"/>
  <c r="D27" i="1" l="1"/>
  <c r="F27" i="1" l="1"/>
  <c r="Z28" i="1" s="1"/>
  <c r="W28" i="1" l="1"/>
  <c r="J27" i="1"/>
  <c r="E27" i="1" s="1"/>
  <c r="Y28" i="1"/>
  <c r="X28" i="1"/>
  <c r="AA28" i="1"/>
  <c r="G27" i="1" l="1"/>
  <c r="H27" i="1" s="1"/>
  <c r="S28" i="1"/>
  <c r="T28" i="1" s="1"/>
  <c r="P28" i="1" s="1"/>
  <c r="K28" i="1" l="1"/>
  <c r="L28" i="1" s="1"/>
  <c r="M28" i="1" s="1"/>
  <c r="N28" i="1" l="1"/>
  <c r="I28" i="1" l="1"/>
  <c r="D28" i="1" l="1"/>
  <c r="F28" i="1" l="1"/>
  <c r="Z29" i="1" s="1"/>
  <c r="Y29" i="1" l="1"/>
  <c r="X29" i="1"/>
  <c r="J28" i="1"/>
  <c r="E28" i="1" s="1"/>
  <c r="W29" i="1"/>
  <c r="AA29" i="1"/>
  <c r="S29" i="1" l="1"/>
  <c r="T29" i="1" s="1"/>
  <c r="P29" i="1" s="1"/>
  <c r="G28" i="1"/>
  <c r="H28" i="1" l="1"/>
  <c r="K29" i="1"/>
  <c r="L29" i="1" s="1"/>
  <c r="M29" i="1" l="1"/>
  <c r="N29" i="1" l="1"/>
  <c r="I29" i="1" l="1"/>
  <c r="D29" i="1" l="1"/>
  <c r="F29" i="1" l="1"/>
  <c r="W30" i="1" s="1"/>
  <c r="Z30" i="1" l="1"/>
  <c r="J29" i="1"/>
  <c r="X30" i="1"/>
  <c r="Y30" i="1"/>
  <c r="AA30" i="1"/>
  <c r="E29" i="1" l="1"/>
  <c r="G29" i="1" s="1"/>
  <c r="H29" i="1" s="1"/>
  <c r="S30" i="1"/>
  <c r="T30" i="1" s="1"/>
  <c r="P30" i="1" s="1"/>
  <c r="K30" i="1" l="1"/>
  <c r="L30" i="1" s="1"/>
  <c r="M30" i="1" l="1"/>
  <c r="N30" i="1" l="1"/>
  <c r="I30" i="1" l="1"/>
  <c r="D30" i="1" l="1"/>
  <c r="F30" i="1" l="1"/>
  <c r="W31" i="1" s="1"/>
  <c r="J30" i="1" l="1"/>
  <c r="E30" i="1" s="1"/>
  <c r="X31" i="1"/>
  <c r="Y31" i="1"/>
  <c r="AA31" i="1"/>
  <c r="Z31" i="1"/>
  <c r="G30" i="1" l="1"/>
  <c r="H30" i="1" s="1"/>
  <c r="S31" i="1"/>
  <c r="T31" i="1" s="1"/>
  <c r="P31" i="1" s="1"/>
  <c r="K31" i="1" l="1"/>
  <c r="L31" i="1" s="1"/>
  <c r="M31" i="1" l="1"/>
  <c r="N31" i="1" l="1"/>
  <c r="I31" i="1" l="1"/>
  <c r="D31" i="1" l="1"/>
  <c r="F31" i="1" l="1"/>
  <c r="W32" i="1" s="1"/>
  <c r="J31" i="1" l="1"/>
  <c r="X32" i="1"/>
  <c r="Z32" i="1"/>
  <c r="AA32" i="1"/>
  <c r="Y32" i="1"/>
  <c r="E31" i="1" l="1"/>
  <c r="G31" i="1" s="1"/>
  <c r="H31" i="1" s="1"/>
  <c r="S32" i="1"/>
  <c r="T32" i="1" s="1"/>
  <c r="P32" i="1" s="1"/>
  <c r="K32" i="1" l="1"/>
  <c r="L32" i="1" s="1"/>
  <c r="M32" i="1" l="1"/>
  <c r="N32" i="1" l="1"/>
  <c r="I32" i="1" l="1"/>
  <c r="D32" i="1" l="1"/>
  <c r="F32" i="1" l="1"/>
  <c r="W33" i="1" s="1"/>
  <c r="Z33" i="1" l="1"/>
  <c r="X33" i="1"/>
  <c r="AA33" i="1"/>
  <c r="Y33" i="1"/>
  <c r="J32" i="1"/>
  <c r="E32" i="1" l="1"/>
  <c r="G32" i="1" s="1"/>
  <c r="H32" i="1" s="1"/>
  <c r="S33" i="1"/>
  <c r="T33" i="1" s="1"/>
  <c r="P33" i="1" s="1"/>
  <c r="K33" i="1" l="1"/>
  <c r="L33" i="1" s="1"/>
  <c r="M33" i="1" l="1"/>
  <c r="N33" i="1" l="1"/>
  <c r="I33" i="1" l="1"/>
  <c r="D33" i="1" l="1"/>
  <c r="F33" i="1" l="1"/>
  <c r="W34" i="1" s="1"/>
  <c r="Z34" i="1" l="1"/>
  <c r="X34" i="1"/>
  <c r="J33" i="1"/>
  <c r="Y34" i="1"/>
  <c r="AA34" i="1"/>
  <c r="S34" i="1" s="1"/>
  <c r="E33" i="1" l="1"/>
  <c r="G33" i="1" s="1"/>
  <c r="H33" i="1" s="1"/>
  <c r="T34" i="1"/>
  <c r="P34" i="1" s="1"/>
  <c r="K34" i="1" l="1"/>
  <c r="L34" i="1" s="1"/>
  <c r="M34" i="1" l="1"/>
  <c r="N34" i="1" l="1"/>
  <c r="I34" i="1" l="1"/>
  <c r="D34" i="1" l="1"/>
  <c r="F34" i="1" l="1"/>
  <c r="X35" i="1" s="1"/>
  <c r="J34" i="1" l="1"/>
  <c r="AA35" i="1"/>
  <c r="Y35" i="1"/>
  <c r="Z35" i="1"/>
  <c r="W35" i="1"/>
  <c r="S35" i="1" s="1"/>
  <c r="E34" i="1" l="1"/>
  <c r="G34" i="1" s="1"/>
  <c r="H34" i="1" s="1"/>
  <c r="T35" i="1"/>
  <c r="P35" i="1" s="1"/>
  <c r="K35" i="1" l="1"/>
  <c r="L35" i="1" s="1"/>
  <c r="M35" i="1" l="1"/>
  <c r="N35" i="1" l="1"/>
  <c r="I35" i="1" l="1"/>
  <c r="D35" i="1" l="1"/>
  <c r="F35" i="1" l="1"/>
  <c r="J35" i="1" s="1"/>
  <c r="E35" i="1" s="1"/>
  <c r="G35" i="1" l="1"/>
  <c r="H35" i="1" s="1"/>
  <c r="Z36" i="1"/>
  <c r="X36" i="1"/>
  <c r="AA36" i="1"/>
  <c r="Y36" i="1"/>
  <c r="W36" i="1"/>
  <c r="S36" i="1" l="1"/>
  <c r="T36" i="1" s="1"/>
  <c r="P36" i="1" s="1"/>
  <c r="K36" i="1" l="1"/>
  <c r="L36" i="1" s="1"/>
  <c r="M36" i="1" l="1"/>
  <c r="N36" i="1" l="1"/>
  <c r="I36" i="1" l="1"/>
  <c r="D36" i="1" l="1"/>
  <c r="F36" i="1" l="1"/>
  <c r="AA37" i="1" s="1"/>
  <c r="J36" i="1" l="1"/>
  <c r="E36" i="1" s="1"/>
  <c r="Y37" i="1"/>
  <c r="Z37" i="1"/>
  <c r="X37" i="1"/>
  <c r="W37" i="1"/>
  <c r="G36" i="1" l="1"/>
  <c r="H36" i="1" s="1"/>
  <c r="S37" i="1"/>
  <c r="T37" i="1" s="1"/>
  <c r="P37" i="1" s="1"/>
  <c r="K37" i="1" l="1"/>
  <c r="L37" i="1" s="1"/>
  <c r="M37" i="1" l="1"/>
  <c r="N37" i="1" l="1"/>
  <c r="I37" i="1" l="1"/>
  <c r="D37" i="1" l="1"/>
  <c r="F37" i="1" l="1"/>
  <c r="X38" i="1" s="1"/>
  <c r="AA38" i="1" l="1"/>
  <c r="Z38" i="1"/>
  <c r="W38" i="1"/>
  <c r="J37" i="1"/>
  <c r="E37" i="1" s="1"/>
  <c r="Y38" i="1"/>
  <c r="S38" i="1" l="1"/>
  <c r="T38" i="1" s="1"/>
  <c r="P38" i="1" s="1"/>
  <c r="G37" i="1"/>
  <c r="H37" i="1" l="1"/>
  <c r="K38" i="1"/>
  <c r="L38" i="1" s="1"/>
  <c r="M38" i="1" l="1"/>
  <c r="N38" i="1" l="1"/>
  <c r="I38" i="1" l="1"/>
  <c r="D38" i="1" l="1"/>
  <c r="F38" i="1" l="1"/>
  <c r="J38" i="1" s="1"/>
  <c r="E38" i="1" s="1"/>
  <c r="Z39" i="1" l="1"/>
  <c r="AA39" i="1"/>
  <c r="X39" i="1"/>
  <c r="W39" i="1"/>
  <c r="G38" i="1"/>
  <c r="Y39" i="1"/>
  <c r="H38" i="1" l="1"/>
  <c r="S39" i="1"/>
  <c r="T39" i="1" s="1"/>
  <c r="P39" i="1" s="1"/>
  <c r="K39" i="1" l="1"/>
  <c r="L39" i="1" s="1"/>
  <c r="M39" i="1" l="1"/>
  <c r="N39" i="1" l="1"/>
  <c r="I39" i="1" l="1"/>
  <c r="D39" i="1" l="1"/>
  <c r="F39" i="1" l="1"/>
  <c r="AA40" i="1" s="1"/>
  <c r="Z40" i="1" l="1"/>
  <c r="X40" i="1"/>
  <c r="W40" i="1"/>
  <c r="J39" i="1"/>
  <c r="E39" i="1" s="1"/>
  <c r="Y40" i="1"/>
  <c r="S40" i="1" l="1"/>
  <c r="T40" i="1" s="1"/>
  <c r="P40" i="1" s="1"/>
  <c r="G39" i="1"/>
  <c r="H39" i="1" l="1"/>
  <c r="K40" i="1"/>
  <c r="L40" i="1" s="1"/>
  <c r="M40" i="1" l="1"/>
  <c r="N40" i="1" s="1"/>
  <c r="I40" i="1" l="1"/>
  <c r="D40" i="1" l="1"/>
  <c r="F40" i="1" l="1"/>
  <c r="X41" i="1" s="1"/>
  <c r="J40" i="1" l="1"/>
  <c r="AA41" i="1"/>
  <c r="Y41" i="1"/>
  <c r="Z41" i="1"/>
  <c r="W41" i="1"/>
  <c r="S41" i="1" s="1"/>
  <c r="E40" i="1" l="1"/>
  <c r="G40" i="1" s="1"/>
  <c r="H40" i="1" s="1"/>
  <c r="T41" i="1"/>
  <c r="P41" i="1" s="1"/>
  <c r="K41" i="1" l="1"/>
  <c r="L41" i="1" s="1"/>
  <c r="M41" i="1" l="1"/>
  <c r="N41" i="1" l="1"/>
  <c r="I41" i="1" l="1"/>
  <c r="D41" i="1" l="1"/>
  <c r="F41" i="1" l="1"/>
  <c r="J41" i="1" s="1"/>
  <c r="E41" i="1" s="1"/>
  <c r="AA42" i="1" l="1"/>
  <c r="Z42" i="1"/>
  <c r="X42" i="1"/>
  <c r="W42" i="1"/>
  <c r="G41" i="1"/>
  <c r="Y42" i="1"/>
  <c r="H41" i="1" l="1"/>
  <c r="S42" i="1"/>
  <c r="T42" i="1" s="1"/>
  <c r="P42" i="1" l="1"/>
  <c r="K42" i="1" s="1"/>
  <c r="L42" i="1" s="1"/>
  <c r="M42" i="1" l="1"/>
  <c r="N42" i="1" l="1"/>
  <c r="I42" i="1" l="1"/>
  <c r="D42" i="1" l="1"/>
  <c r="F42" i="1" l="1"/>
  <c r="W43" i="1" s="1"/>
  <c r="J42" i="1" l="1"/>
  <c r="Y43" i="1"/>
  <c r="AA43" i="1"/>
  <c r="Z43" i="1"/>
  <c r="X43" i="1"/>
  <c r="S43" i="1" s="1"/>
  <c r="E42" i="1" l="1"/>
  <c r="G42" i="1" s="1"/>
  <c r="H42" i="1" s="1"/>
  <c r="T43" i="1"/>
  <c r="P43" i="1" s="1"/>
  <c r="K43" i="1" l="1"/>
  <c r="L43" i="1" s="1"/>
  <c r="M43" i="1" l="1"/>
  <c r="N43" i="1" l="1"/>
  <c r="I43" i="1" l="1"/>
  <c r="D43" i="1" l="1"/>
  <c r="F43" i="1" l="1"/>
  <c r="W44" i="1" s="1"/>
  <c r="J43" i="1" l="1"/>
  <c r="E43" i="1" s="1"/>
  <c r="Y44" i="1"/>
  <c r="AA44" i="1"/>
  <c r="Z44" i="1"/>
  <c r="X44" i="1"/>
  <c r="G43" i="1" l="1"/>
  <c r="H43" i="1" s="1"/>
  <c r="S44" i="1"/>
  <c r="T44" i="1" s="1"/>
  <c r="P44" i="1" s="1"/>
  <c r="K44" i="1" l="1"/>
  <c r="L44" i="1" s="1"/>
  <c r="M44" i="1" l="1"/>
  <c r="N44" i="1" l="1"/>
  <c r="I44" i="1" l="1"/>
  <c r="D44" i="1" l="1"/>
  <c r="F44" i="1" l="1"/>
  <c r="W45" i="1" s="1"/>
  <c r="AA45" i="1" l="1"/>
  <c r="Y45" i="1"/>
  <c r="Z45" i="1"/>
  <c r="J44" i="1"/>
  <c r="E44" i="1" s="1"/>
  <c r="X45" i="1"/>
  <c r="G44" i="1" l="1"/>
  <c r="H44" i="1" s="1"/>
  <c r="S45" i="1"/>
  <c r="T45" i="1" s="1"/>
  <c r="P45" i="1" s="1"/>
  <c r="K45" i="1" l="1"/>
  <c r="L45" i="1" s="1"/>
  <c r="M45" i="1" l="1"/>
  <c r="N45" i="1" l="1"/>
  <c r="I45" i="1" l="1"/>
  <c r="D45" i="1" l="1"/>
  <c r="F45" i="1" l="1"/>
  <c r="W46" i="1" s="1"/>
  <c r="J45" i="1" l="1"/>
  <c r="Y46" i="1"/>
  <c r="Z46" i="1"/>
  <c r="AA46" i="1"/>
  <c r="X46" i="1"/>
  <c r="S46" i="1" s="1"/>
  <c r="E45" i="1" l="1"/>
  <c r="G45" i="1" s="1"/>
  <c r="H45" i="1" s="1"/>
  <c r="T46" i="1"/>
  <c r="P46" i="1" s="1"/>
  <c r="K46" i="1" l="1"/>
  <c r="L46" i="1" s="1"/>
  <c r="M46" i="1" l="1"/>
  <c r="N46" i="1" l="1"/>
  <c r="I46" i="1" l="1"/>
  <c r="D46" i="1" l="1"/>
  <c r="F46" i="1" l="1"/>
  <c r="X47" i="1" s="1"/>
  <c r="AA47" i="1" l="1"/>
  <c r="J46" i="1"/>
  <c r="E46" i="1" s="1"/>
  <c r="Z47" i="1"/>
  <c r="Y47" i="1"/>
  <c r="W47" i="1"/>
  <c r="G46" i="1" l="1"/>
  <c r="H46" i="1" s="1"/>
  <c r="S47" i="1"/>
  <c r="T47" i="1" s="1"/>
  <c r="P47" i="1" s="1"/>
  <c r="K47" i="1" l="1"/>
  <c r="L47" i="1" s="1"/>
  <c r="M47" i="1" l="1"/>
  <c r="N47" i="1" l="1"/>
  <c r="I47" i="1" l="1"/>
  <c r="D47" i="1" l="1"/>
  <c r="F47" i="1" l="1"/>
  <c r="J47" i="1" s="1"/>
  <c r="E47" i="1" l="1"/>
  <c r="G47" i="1" s="1"/>
  <c r="H47" i="1" s="1"/>
  <c r="AA48" i="1"/>
  <c r="Z48" i="1"/>
  <c r="Y48" i="1"/>
  <c r="X48" i="1"/>
  <c r="W48" i="1"/>
  <c r="S48" i="1" l="1"/>
  <c r="T48" i="1" s="1"/>
  <c r="P48" i="1" s="1"/>
  <c r="K48" i="1" l="1"/>
  <c r="L48" i="1" s="1"/>
  <c r="M48" i="1" l="1"/>
  <c r="N48" i="1" l="1"/>
  <c r="I48" i="1" l="1"/>
  <c r="D48" i="1" l="1"/>
  <c r="F48" i="1" l="1"/>
  <c r="W49" i="1" s="1"/>
  <c r="AA49" i="1" l="1"/>
  <c r="Z49" i="1"/>
  <c r="X49" i="1"/>
  <c r="J48" i="1"/>
  <c r="Y49" i="1"/>
  <c r="S49" i="1" s="1"/>
  <c r="E48" i="1" l="1"/>
  <c r="G48" i="1" s="1"/>
  <c r="H48" i="1" s="1"/>
  <c r="T49" i="1"/>
  <c r="P49" i="1" s="1"/>
  <c r="K49" i="1" l="1"/>
  <c r="L49" i="1" s="1"/>
  <c r="M49" i="1" l="1"/>
  <c r="N49" i="1" l="1"/>
  <c r="I49" i="1" l="1"/>
  <c r="D49" i="1" l="1"/>
  <c r="F49" i="1" l="1"/>
  <c r="X50" i="1" s="1"/>
  <c r="AA50" i="1" l="1"/>
  <c r="Z50" i="1"/>
  <c r="J49" i="1"/>
  <c r="E49" i="1" s="1"/>
  <c r="Y50" i="1"/>
  <c r="W50" i="1"/>
  <c r="S50" i="1" l="1"/>
  <c r="T50" i="1" s="1"/>
  <c r="P50" i="1" s="1"/>
  <c r="G49" i="1"/>
  <c r="H49" i="1" l="1"/>
  <c r="K50" i="1"/>
  <c r="L50" i="1" l="1"/>
  <c r="M50" i="1" s="1"/>
  <c r="N50" i="1" l="1"/>
  <c r="I50" i="1" s="1"/>
  <c r="D50" i="1" l="1"/>
  <c r="F50" i="1" l="1"/>
  <c r="W51" i="1" s="1"/>
  <c r="Y51" i="1" l="1"/>
  <c r="AA51" i="1"/>
  <c r="J50" i="1"/>
  <c r="Z51" i="1"/>
  <c r="X51" i="1"/>
  <c r="S51" i="1" s="1"/>
  <c r="E50" i="1" l="1"/>
  <c r="G50" i="1" s="1"/>
  <c r="H50" i="1" s="1"/>
  <c r="T51" i="1"/>
  <c r="P51" i="1" s="1"/>
  <c r="K51" i="1" l="1"/>
  <c r="L51" i="1" s="1"/>
  <c r="M51" i="1" l="1"/>
  <c r="N51" i="1" l="1"/>
  <c r="I51" i="1" l="1"/>
  <c r="D51" i="1" l="1"/>
  <c r="F51" i="1" l="1"/>
  <c r="W52" i="1" s="1"/>
  <c r="Z52" i="1" l="1"/>
  <c r="J51" i="1"/>
  <c r="X52" i="1"/>
  <c r="AA52" i="1"/>
  <c r="Y52" i="1"/>
  <c r="S52" i="1"/>
  <c r="E51" i="1" l="1"/>
  <c r="G51" i="1" s="1"/>
  <c r="H51" i="1" s="1"/>
  <c r="T52" i="1"/>
  <c r="P52" i="1" s="1"/>
  <c r="K52" i="1" l="1"/>
  <c r="L52" i="1" l="1"/>
  <c r="M52" i="1" s="1"/>
  <c r="N52" i="1" l="1"/>
  <c r="I52" i="1" s="1"/>
  <c r="D52" i="1" l="1"/>
  <c r="F52" i="1" l="1"/>
  <c r="W53" i="1" s="1"/>
  <c r="Z53" i="1" l="1"/>
  <c r="Y53" i="1"/>
  <c r="AA53" i="1"/>
  <c r="J52" i="1"/>
  <c r="X53" i="1"/>
  <c r="S53" i="1" s="1"/>
  <c r="E52" i="1" l="1"/>
  <c r="G52" i="1" s="1"/>
  <c r="H52" i="1" s="1"/>
  <c r="T53" i="1"/>
  <c r="P53" i="1" s="1"/>
  <c r="K53" i="1" l="1"/>
  <c r="L53" i="1" l="1"/>
  <c r="M53" i="1" s="1"/>
  <c r="N53" i="1" l="1"/>
  <c r="I53" i="1" s="1"/>
  <c r="D53" i="1" l="1"/>
  <c r="F53" i="1" l="1"/>
  <c r="X54" i="1" s="1"/>
  <c r="AA54" i="1" l="1"/>
  <c r="Y54" i="1"/>
  <c r="J53" i="1"/>
  <c r="Z54" i="1"/>
  <c r="W54" i="1"/>
  <c r="S54" i="1" s="1"/>
  <c r="E53" i="1" l="1"/>
  <c r="G53" i="1" s="1"/>
  <c r="H53" i="1" s="1"/>
  <c r="T54" i="1"/>
  <c r="P54" i="1" s="1"/>
  <c r="K54" i="1" l="1"/>
  <c r="L54" i="1" s="1"/>
  <c r="M54" i="1" s="1"/>
  <c r="N54" i="1" l="1"/>
  <c r="I54" i="1" l="1"/>
  <c r="D54" i="1" l="1"/>
  <c r="F54" i="1" l="1"/>
  <c r="W55" i="1" s="1"/>
  <c r="X55" i="1" l="1"/>
  <c r="Z55" i="1"/>
  <c r="AA55" i="1"/>
  <c r="Y55" i="1"/>
  <c r="J54" i="1"/>
  <c r="E54" i="1" s="1"/>
  <c r="S55" i="1"/>
  <c r="G54" i="1" l="1"/>
  <c r="H54" i="1" s="1"/>
  <c r="T55" i="1"/>
  <c r="P55" i="1" s="1"/>
  <c r="K55" i="1" l="1"/>
  <c r="L55" i="1" l="1"/>
  <c r="M55" i="1" s="1"/>
  <c r="N55" i="1" l="1"/>
  <c r="I55" i="1" s="1"/>
  <c r="D55" i="1" l="1"/>
  <c r="F55" i="1" l="1"/>
  <c r="X56" i="1" s="1"/>
  <c r="Z56" i="1" l="1"/>
  <c r="AA56" i="1"/>
  <c r="J55" i="1"/>
  <c r="Y56" i="1"/>
  <c r="W56" i="1"/>
  <c r="E55" i="1" l="1"/>
  <c r="G55" i="1" s="1"/>
  <c r="H55" i="1" s="1"/>
  <c r="S56" i="1"/>
  <c r="T56" i="1" s="1"/>
  <c r="P56" i="1" s="1"/>
  <c r="K56" i="1" l="1"/>
  <c r="L56" i="1" s="1"/>
  <c r="M56" i="1" s="1"/>
  <c r="N56" i="1" l="1"/>
  <c r="I56" i="1" l="1"/>
  <c r="D56" i="1" l="1"/>
  <c r="F56" i="1" l="1"/>
  <c r="Z57" i="1" s="1"/>
  <c r="Y57" i="1" l="1"/>
  <c r="J56" i="1"/>
  <c r="AA57" i="1"/>
  <c r="X57" i="1"/>
  <c r="W57" i="1"/>
  <c r="E56" i="1" l="1"/>
  <c r="G56" i="1" s="1"/>
  <c r="H56" i="1" s="1"/>
  <c r="S57" i="1"/>
  <c r="T57" i="1" s="1"/>
  <c r="P57" i="1" s="1"/>
  <c r="K57" i="1" l="1"/>
  <c r="L57" i="1" l="1"/>
  <c r="M57" i="1" s="1"/>
  <c r="N57" i="1" l="1"/>
  <c r="I57" i="1" s="1"/>
  <c r="D57" i="1" l="1"/>
  <c r="F57" i="1" l="1"/>
  <c r="X58" i="1" s="1"/>
  <c r="Z58" i="1" l="1"/>
  <c r="J57" i="1"/>
  <c r="E57" i="1" s="1"/>
  <c r="AA58" i="1"/>
  <c r="W58" i="1"/>
  <c r="Y58" i="1"/>
  <c r="S58" i="1" l="1"/>
  <c r="T58" i="1" s="1"/>
  <c r="P58" i="1" s="1"/>
  <c r="G57" i="1"/>
  <c r="H57" i="1" s="1"/>
  <c r="K58" i="1" l="1"/>
  <c r="L58" i="1" s="1"/>
  <c r="M58" i="1" s="1"/>
  <c r="N58" i="1" l="1"/>
  <c r="I58" i="1" l="1"/>
  <c r="D58" i="1" l="1"/>
  <c r="F58" i="1" l="1"/>
  <c r="Z59" i="1" s="1"/>
  <c r="X59" i="1" l="1"/>
  <c r="J58" i="1"/>
  <c r="Y59" i="1"/>
  <c r="AA59" i="1"/>
  <c r="W59" i="1"/>
  <c r="S59" i="1" s="1"/>
  <c r="E58" i="1" l="1"/>
  <c r="G58" i="1" s="1"/>
  <c r="H58" i="1" s="1"/>
  <c r="T59" i="1"/>
  <c r="P59" i="1" s="1"/>
  <c r="K59" i="1" l="1"/>
  <c r="L59" i="1" l="1"/>
  <c r="M59" i="1" s="1"/>
  <c r="N59" i="1" l="1"/>
  <c r="I59" i="1" s="1"/>
  <c r="D59" i="1" l="1"/>
  <c r="F59" i="1" l="1"/>
  <c r="X60" i="1" s="1"/>
  <c r="Z60" i="1" l="1"/>
  <c r="AA60" i="1"/>
  <c r="Y60" i="1"/>
  <c r="W60" i="1"/>
  <c r="S60" i="1" s="1"/>
  <c r="J59" i="1"/>
  <c r="E59" i="1" s="1"/>
  <c r="T60" i="1" l="1"/>
  <c r="P60" i="1" s="1"/>
  <c r="G59" i="1"/>
  <c r="H59" i="1" l="1"/>
  <c r="K60" i="1"/>
  <c r="L60" i="1" s="1"/>
  <c r="M60" i="1" s="1"/>
  <c r="N60" i="1" l="1"/>
  <c r="I60" i="1" l="1"/>
  <c r="D60" i="1" l="1"/>
  <c r="F60" i="1" l="1"/>
  <c r="Z61" i="1" s="1"/>
  <c r="AA61" i="1" l="1"/>
  <c r="X61" i="1"/>
  <c r="J60" i="1"/>
  <c r="W61" i="1"/>
  <c r="Y61" i="1"/>
  <c r="E60" i="1" l="1"/>
  <c r="G60" i="1" s="1"/>
  <c r="H60" i="1" s="1"/>
  <c r="S61" i="1"/>
  <c r="T61" i="1" s="1"/>
  <c r="P61" i="1" s="1"/>
  <c r="K61" i="1" l="1"/>
  <c r="L61" i="1" l="1"/>
  <c r="M61" i="1" s="1"/>
  <c r="N61" i="1" l="1"/>
  <c r="I61" i="1" s="1"/>
  <c r="D61" i="1" l="1"/>
  <c r="F61" i="1" l="1"/>
  <c r="X62" i="1" s="1"/>
  <c r="Y62" i="1" l="1"/>
  <c r="AA62" i="1"/>
  <c r="Z62" i="1"/>
  <c r="W62" i="1"/>
  <c r="S62" i="1" s="1"/>
  <c r="J61" i="1"/>
  <c r="E61" i="1" s="1"/>
  <c r="T62" i="1" l="1"/>
  <c r="P62" i="1" s="1"/>
  <c r="G61" i="1"/>
  <c r="H61" i="1" l="1"/>
  <c r="K62" i="1"/>
  <c r="L62" i="1" s="1"/>
  <c r="M62" i="1" s="1"/>
  <c r="N62" i="1" l="1"/>
  <c r="I62" i="1" l="1"/>
  <c r="D62" i="1" l="1"/>
  <c r="F62" i="1" l="1"/>
  <c r="Z63" i="1" s="1"/>
  <c r="AA63" i="1" l="1"/>
  <c r="X63" i="1"/>
  <c r="J62" i="1"/>
  <c r="Y63" i="1"/>
  <c r="W63" i="1"/>
  <c r="E62" i="1" l="1"/>
  <c r="G62" i="1" s="1"/>
  <c r="H62" i="1" s="1"/>
  <c r="S63" i="1"/>
  <c r="T63" i="1" s="1"/>
  <c r="P63" i="1" s="1"/>
  <c r="K63" i="1" l="1"/>
  <c r="L63" i="1" l="1"/>
  <c r="M63" i="1" s="1"/>
  <c r="N63" i="1" l="1"/>
  <c r="I63" i="1" s="1"/>
  <c r="D63" i="1" l="1"/>
  <c r="F63" i="1" l="1"/>
  <c r="X64" i="1" s="1"/>
  <c r="Y64" i="1" l="1"/>
  <c r="AA64" i="1"/>
  <c r="W64" i="1"/>
  <c r="S64" i="1" s="1"/>
  <c r="J63" i="1"/>
  <c r="E63" i="1" s="1"/>
  <c r="Z64" i="1"/>
  <c r="T64" i="1" l="1"/>
  <c r="P64" i="1" s="1"/>
  <c r="G63" i="1"/>
  <c r="H63" i="1" l="1"/>
  <c r="K64" i="1"/>
  <c r="L64" i="1" s="1"/>
  <c r="M64" i="1" s="1"/>
  <c r="N64" i="1" l="1"/>
  <c r="I64" i="1" l="1"/>
  <c r="D64" i="1" l="1"/>
  <c r="F64" i="1" l="1"/>
  <c r="W65" i="1" s="1"/>
  <c r="J64" i="1" l="1"/>
  <c r="E64" i="1" s="1"/>
  <c r="X65" i="1"/>
  <c r="Z65" i="1"/>
  <c r="Y65" i="1"/>
  <c r="AA65" i="1"/>
  <c r="S65" i="1"/>
  <c r="G64" i="1" l="1"/>
  <c r="H64" i="1" s="1"/>
  <c r="T65" i="1"/>
  <c r="P65" i="1" s="1"/>
  <c r="K65" i="1" l="1"/>
  <c r="L65" i="1" l="1"/>
  <c r="M65" i="1" s="1"/>
  <c r="N65" i="1" l="1"/>
  <c r="I65" i="1" s="1"/>
  <c r="D65" i="1" l="1"/>
  <c r="F65" i="1" l="1"/>
  <c r="W66" i="1" s="1"/>
  <c r="Z66" i="1" l="1"/>
  <c r="AA66" i="1"/>
  <c r="Y66" i="1"/>
  <c r="J65" i="1"/>
  <c r="E65" i="1" s="1"/>
  <c r="X66" i="1"/>
  <c r="S66" i="1"/>
  <c r="G65" i="1" l="1"/>
  <c r="H65" i="1" s="1"/>
  <c r="T66" i="1"/>
  <c r="P66" i="1" s="1"/>
  <c r="K66" i="1" l="1"/>
  <c r="L66" i="1" s="1"/>
  <c r="M66" i="1" s="1"/>
  <c r="N66" i="1" l="1"/>
  <c r="I66" i="1" l="1"/>
  <c r="D66" i="1" l="1"/>
  <c r="F66" i="1" l="1"/>
  <c r="W67" i="1" s="1"/>
  <c r="Y67" i="1" l="1"/>
  <c r="J66" i="1"/>
  <c r="AA67" i="1"/>
  <c r="X67" i="1"/>
  <c r="S67" i="1" s="1"/>
  <c r="Z67" i="1"/>
  <c r="E66" i="1" l="1"/>
  <c r="G66" i="1" s="1"/>
  <c r="H66" i="1" s="1"/>
  <c r="T67" i="1"/>
  <c r="P67" i="1" s="1"/>
  <c r="K67" i="1" l="1"/>
  <c r="L67" i="1" l="1"/>
  <c r="M67" i="1" s="1"/>
  <c r="N67" i="1" l="1"/>
  <c r="I67" i="1" s="1"/>
  <c r="D67" i="1" l="1"/>
  <c r="F67" i="1" l="1"/>
  <c r="W68" i="1" s="1"/>
  <c r="AA68" i="1" l="1"/>
  <c r="Z68" i="1"/>
  <c r="Y68" i="1"/>
  <c r="J67" i="1"/>
  <c r="X68" i="1"/>
  <c r="S68" i="1" s="1"/>
  <c r="E67" i="1" l="1"/>
  <c r="G67" i="1" s="1"/>
  <c r="H67" i="1" s="1"/>
  <c r="T68" i="1"/>
  <c r="P68" i="1" s="1"/>
  <c r="K68" i="1" l="1"/>
  <c r="L68" i="1" s="1"/>
  <c r="M68" i="1" s="1"/>
  <c r="N68" i="1" l="1"/>
  <c r="I68" i="1" l="1"/>
  <c r="D68" i="1" l="1"/>
  <c r="F68" i="1" l="1"/>
  <c r="Z69" i="1" s="1"/>
  <c r="X69" i="1" l="1"/>
  <c r="Y69" i="1"/>
  <c r="AA69" i="1"/>
  <c r="J68" i="1"/>
  <c r="E68" i="1" s="1"/>
  <c r="W69" i="1"/>
  <c r="G68" i="1" l="1"/>
  <c r="H68" i="1" s="1"/>
  <c r="S69" i="1"/>
  <c r="T69" i="1" s="1"/>
  <c r="P69" i="1" s="1"/>
  <c r="K69" i="1" l="1"/>
  <c r="L69" i="1" l="1"/>
  <c r="M69" i="1" s="1"/>
  <c r="N69" i="1" l="1"/>
  <c r="I69" i="1" s="1"/>
  <c r="D69" i="1" l="1"/>
  <c r="F69" i="1" l="1"/>
  <c r="X70" i="1" s="1"/>
  <c r="Y70" i="1" l="1"/>
  <c r="Z70" i="1"/>
  <c r="AA70" i="1"/>
  <c r="J69" i="1"/>
  <c r="W70" i="1"/>
  <c r="S70" i="1" s="1"/>
  <c r="E69" i="1" l="1"/>
  <c r="G69" i="1" s="1"/>
  <c r="H69" i="1" s="1"/>
  <c r="T70" i="1"/>
  <c r="P70" i="1" s="1"/>
  <c r="K70" i="1" l="1"/>
  <c r="L70" i="1" s="1"/>
  <c r="M70" i="1" s="1"/>
  <c r="N70" i="1" l="1"/>
  <c r="I70" i="1" l="1"/>
  <c r="D70" i="1" l="1"/>
  <c r="F70" i="1" l="1"/>
  <c r="Z71" i="1" s="1"/>
  <c r="Y71" i="1" l="1"/>
  <c r="AA71" i="1"/>
  <c r="J70" i="1"/>
  <c r="X71" i="1"/>
  <c r="W71" i="1"/>
  <c r="E70" i="1" l="1"/>
  <c r="G70" i="1" s="1"/>
  <c r="H70" i="1" s="1"/>
  <c r="S71" i="1"/>
  <c r="T71" i="1" s="1"/>
  <c r="P71" i="1" l="1"/>
  <c r="K71" i="1" s="1"/>
  <c r="L71" i="1" l="1"/>
  <c r="M71" i="1" s="1"/>
  <c r="N71" i="1" l="1"/>
  <c r="I71" i="1" s="1"/>
  <c r="D71" i="1" l="1"/>
  <c r="F71" i="1" l="1"/>
  <c r="X72" i="1" s="1"/>
  <c r="J71" i="1" l="1"/>
  <c r="Z72" i="1"/>
  <c r="Y72" i="1"/>
  <c r="W72" i="1"/>
  <c r="AA72" i="1"/>
  <c r="E71" i="1" l="1"/>
  <c r="G71" i="1" s="1"/>
  <c r="H71" i="1" s="1"/>
  <c r="S72" i="1"/>
  <c r="T72" i="1" s="1"/>
  <c r="P72" i="1" s="1"/>
  <c r="K72" i="1" l="1"/>
  <c r="L72" i="1" s="1"/>
  <c r="M72" i="1" s="1"/>
  <c r="N72" i="1" l="1"/>
  <c r="I72" i="1" l="1"/>
  <c r="D72" i="1" l="1"/>
  <c r="F72" i="1" l="1"/>
  <c r="Z73" i="1" s="1"/>
  <c r="Y73" i="1" l="1"/>
  <c r="J72" i="1"/>
  <c r="W73" i="1"/>
  <c r="AA73" i="1"/>
  <c r="X73" i="1"/>
  <c r="E72" i="1" l="1"/>
  <c r="G72" i="1" s="1"/>
  <c r="H72" i="1" s="1"/>
  <c r="S73" i="1"/>
  <c r="T73" i="1" s="1"/>
  <c r="P73" i="1" s="1"/>
  <c r="K73" i="1" l="1"/>
  <c r="L73" i="1" l="1"/>
  <c r="M73" i="1" s="1"/>
  <c r="N73" i="1" l="1"/>
  <c r="I73" i="1" s="1"/>
  <c r="D73" i="1" l="1"/>
  <c r="F73" i="1" l="1"/>
  <c r="X74" i="1" s="1"/>
  <c r="Y74" i="1" l="1"/>
  <c r="AA74" i="1"/>
  <c r="Z74" i="1"/>
  <c r="J73" i="1"/>
  <c r="E73" i="1" s="1"/>
  <c r="W74" i="1"/>
  <c r="S74" i="1" s="1"/>
  <c r="T74" i="1" s="1"/>
  <c r="G73" i="1" l="1"/>
  <c r="H73" i="1" s="1"/>
  <c r="P74" i="1"/>
  <c r="K74" i="1" l="1"/>
  <c r="L74" i="1" s="1"/>
  <c r="M74" i="1" s="1"/>
  <c r="N74" i="1" l="1"/>
  <c r="I74" i="1" l="1"/>
  <c r="D74" i="1" l="1"/>
  <c r="F74" i="1" l="1"/>
  <c r="Z75" i="1" s="1"/>
  <c r="J74" i="1" l="1"/>
  <c r="Y75" i="1"/>
  <c r="W75" i="1"/>
  <c r="AA75" i="1"/>
  <c r="X75" i="1"/>
  <c r="E74" i="1" l="1"/>
  <c r="G74" i="1" s="1"/>
  <c r="H74" i="1" s="1"/>
  <c r="S75" i="1"/>
  <c r="T75" i="1" s="1"/>
  <c r="P75" i="1" s="1"/>
  <c r="K75" i="1" l="1"/>
  <c r="L75" i="1" l="1"/>
  <c r="M75" i="1" s="1"/>
  <c r="N75" i="1" l="1"/>
  <c r="I75" i="1" s="1"/>
  <c r="D75" i="1" l="1"/>
  <c r="F75" i="1" l="1"/>
  <c r="W76" i="1" s="1"/>
  <c r="Z76" i="1" l="1"/>
  <c r="Y76" i="1"/>
  <c r="X76" i="1"/>
  <c r="S76" i="1" s="1"/>
  <c r="J75" i="1"/>
  <c r="AA76" i="1"/>
  <c r="E75" i="1" l="1"/>
  <c r="G75" i="1" s="1"/>
  <c r="H75" i="1" s="1"/>
  <c r="T76" i="1"/>
  <c r="P76" i="1" s="1"/>
  <c r="K76" i="1" l="1"/>
  <c r="L76" i="1" s="1"/>
  <c r="M76" i="1" s="1"/>
  <c r="N76" i="1" l="1"/>
  <c r="I76" i="1" l="1"/>
  <c r="D76" i="1" l="1"/>
  <c r="F76" i="1" l="1"/>
  <c r="W77" i="1" s="1"/>
  <c r="Y77" i="1" l="1"/>
  <c r="J76" i="1"/>
  <c r="AA77" i="1"/>
  <c r="X77" i="1"/>
  <c r="Z77" i="1"/>
  <c r="E76" i="1" l="1"/>
  <c r="G76" i="1" s="1"/>
  <c r="H76" i="1" s="1"/>
  <c r="S77" i="1"/>
  <c r="T77" i="1" s="1"/>
  <c r="P77" i="1" s="1"/>
  <c r="K77" i="1" l="1"/>
  <c r="L77" i="1" l="1"/>
  <c r="M77" i="1" s="1"/>
  <c r="N77" i="1" l="1"/>
  <c r="I77" i="1" s="1"/>
  <c r="D77" i="1" l="1"/>
  <c r="F77" i="1" l="1"/>
  <c r="W78" i="1" s="1"/>
  <c r="Y78" i="1" l="1"/>
  <c r="Z78" i="1"/>
  <c r="J77" i="1"/>
  <c r="AA78" i="1"/>
  <c r="X78" i="1"/>
  <c r="S78" i="1" s="1"/>
  <c r="E77" i="1" l="1"/>
  <c r="G77" i="1" s="1"/>
  <c r="H77" i="1" s="1"/>
  <c r="T78" i="1"/>
  <c r="P78" i="1" s="1"/>
  <c r="K78" i="1" l="1"/>
  <c r="L78" i="1" s="1"/>
  <c r="M78" i="1" s="1"/>
  <c r="N78" i="1" l="1"/>
  <c r="I78" i="1" l="1"/>
  <c r="D78" i="1" l="1"/>
  <c r="F78" i="1" l="1"/>
  <c r="W79" i="1" s="1"/>
  <c r="AA79" i="1" l="1"/>
  <c r="X79" i="1"/>
  <c r="Y79" i="1"/>
  <c r="Z79" i="1"/>
  <c r="J78" i="1"/>
  <c r="E78" i="1" s="1"/>
  <c r="S79" i="1"/>
  <c r="G78" i="1" l="1"/>
  <c r="H78" i="1" s="1"/>
  <c r="T79" i="1"/>
  <c r="P79" i="1" s="1"/>
  <c r="K79" i="1" l="1"/>
  <c r="L79" i="1" l="1"/>
  <c r="M79" i="1" s="1"/>
  <c r="N79" i="1" l="1"/>
  <c r="I79" i="1" s="1"/>
  <c r="D79" i="1" l="1"/>
  <c r="F79" i="1" l="1"/>
  <c r="W80" i="1" s="1"/>
  <c r="AA80" i="1" l="1"/>
  <c r="J79" i="1"/>
  <c r="E79" i="1" s="1"/>
  <c r="Y80" i="1"/>
  <c r="Z80" i="1"/>
  <c r="X80" i="1"/>
  <c r="S80" i="1" l="1"/>
  <c r="T80" i="1" s="1"/>
  <c r="P80" i="1" s="1"/>
  <c r="G79" i="1"/>
  <c r="H79" i="1" s="1"/>
  <c r="K80" i="1" l="1"/>
  <c r="L80" i="1" s="1"/>
  <c r="M80" i="1" s="1"/>
  <c r="N80" i="1" l="1"/>
  <c r="I80" i="1" l="1"/>
  <c r="D80" i="1" l="1"/>
  <c r="F80" i="1" l="1"/>
  <c r="Z81" i="1" s="1"/>
  <c r="J80" i="1" l="1"/>
  <c r="E80" i="1" s="1"/>
  <c r="Y81" i="1"/>
  <c r="W81" i="1"/>
  <c r="AA81" i="1"/>
  <c r="X81" i="1"/>
  <c r="G80" i="1" l="1"/>
  <c r="H80" i="1" s="1"/>
  <c r="S81" i="1"/>
  <c r="T81" i="1" s="1"/>
  <c r="P81" i="1" s="1"/>
  <c r="K81" i="1" l="1"/>
  <c r="L81" i="1" l="1"/>
  <c r="M81" i="1" s="1"/>
  <c r="N81" i="1" l="1"/>
  <c r="I81" i="1" s="1"/>
  <c r="D81" i="1" l="1"/>
  <c r="F81" i="1" l="1"/>
  <c r="W82" i="1" s="1"/>
  <c r="J81" i="1" l="1"/>
  <c r="AA82" i="1"/>
  <c r="Z82" i="1"/>
  <c r="Y82" i="1"/>
  <c r="X82" i="1"/>
  <c r="S82" i="1" s="1"/>
  <c r="E81" i="1" l="1"/>
  <c r="G81" i="1" s="1"/>
  <c r="H81" i="1" s="1"/>
  <c r="T82" i="1"/>
  <c r="P82" i="1" s="1"/>
  <c r="K82" i="1" l="1"/>
  <c r="L82" i="1" s="1"/>
  <c r="M82" i="1" s="1"/>
  <c r="N82" i="1" l="1"/>
  <c r="I82" i="1" l="1"/>
  <c r="D82" i="1" l="1"/>
  <c r="F82" i="1" l="1"/>
  <c r="Z83" i="1" s="1"/>
  <c r="Y83" i="1" l="1"/>
  <c r="J82" i="1"/>
  <c r="W83" i="1"/>
  <c r="AA83" i="1"/>
  <c r="X83" i="1"/>
  <c r="E82" i="1" l="1"/>
  <c r="G82" i="1" s="1"/>
  <c r="H82" i="1" s="1"/>
  <c r="S83" i="1"/>
  <c r="T83" i="1" s="1"/>
  <c r="P83" i="1" s="1"/>
  <c r="K83" i="1" l="1"/>
  <c r="L83" i="1" l="1"/>
  <c r="M83" i="1" s="1"/>
  <c r="N83" i="1" l="1"/>
  <c r="I83" i="1" s="1"/>
  <c r="D83" i="1" l="1"/>
  <c r="F83" i="1" l="1"/>
  <c r="W84" i="1" s="1"/>
  <c r="J83" i="1" l="1"/>
  <c r="AA84" i="1"/>
  <c r="X84" i="1"/>
  <c r="S84" i="1" s="1"/>
  <c r="Y84" i="1"/>
  <c r="Z84" i="1"/>
  <c r="E83" i="1" l="1"/>
  <c r="G83" i="1" s="1"/>
  <c r="H83" i="1" s="1"/>
  <c r="T84" i="1"/>
  <c r="P84" i="1" s="1"/>
  <c r="K84" i="1" l="1"/>
  <c r="L84" i="1" s="1"/>
  <c r="M84" i="1" s="1"/>
  <c r="N84" i="1" l="1"/>
  <c r="I84" i="1" l="1"/>
  <c r="D84" i="1" l="1"/>
  <c r="F84" i="1" l="1"/>
  <c r="Z85" i="1" s="1"/>
  <c r="Y85" i="1" l="1"/>
  <c r="J84" i="1"/>
  <c r="E84" i="1" s="1"/>
  <c r="G84" i="1" s="1"/>
  <c r="W85" i="1"/>
  <c r="AA85" i="1"/>
  <c r="X85" i="1"/>
  <c r="S85" i="1" l="1"/>
  <c r="T85" i="1" s="1"/>
  <c r="P85" i="1" s="1"/>
  <c r="H84" i="1"/>
  <c r="K85" i="1" l="1"/>
  <c r="L85" i="1" l="1"/>
  <c r="M85" i="1" s="1"/>
  <c r="N85" i="1" l="1"/>
  <c r="I85" i="1" s="1"/>
  <c r="D85" i="1" l="1"/>
  <c r="F85" i="1" l="1"/>
  <c r="W86" i="1" s="1"/>
  <c r="AA86" i="1" l="1"/>
  <c r="Z86" i="1"/>
  <c r="Y86" i="1"/>
  <c r="J85" i="1"/>
  <c r="E85" i="1" s="1"/>
  <c r="X86" i="1"/>
  <c r="S86" i="1" s="1"/>
  <c r="G85" i="1" l="1"/>
  <c r="H85" i="1" s="1"/>
  <c r="T86" i="1"/>
  <c r="P86" i="1" s="1"/>
  <c r="K86" i="1" l="1"/>
  <c r="L86" i="1" s="1"/>
  <c r="M86" i="1" s="1"/>
  <c r="N86" i="1" l="1"/>
  <c r="I86" i="1" l="1"/>
  <c r="D86" i="1" l="1"/>
  <c r="F86" i="1" l="1"/>
  <c r="W87" i="1" s="1"/>
  <c r="AA87" i="1" l="1"/>
  <c r="X87" i="1"/>
  <c r="J86" i="1"/>
  <c r="Y87" i="1"/>
  <c r="Z87" i="1"/>
  <c r="S87" i="1" s="1"/>
  <c r="E86" i="1" l="1"/>
  <c r="G86" i="1" s="1"/>
  <c r="H86" i="1" s="1"/>
  <c r="T87" i="1"/>
  <c r="P87" i="1" s="1"/>
  <c r="K87" i="1" l="1"/>
  <c r="L87" i="1" l="1"/>
  <c r="M87" i="1" s="1"/>
  <c r="N87" i="1" l="1"/>
  <c r="I87" i="1" s="1"/>
  <c r="D87" i="1" l="1"/>
  <c r="F87" i="1" l="1"/>
  <c r="X88" i="1" s="1"/>
  <c r="J87" i="1" l="1"/>
  <c r="AA88" i="1"/>
  <c r="Z88" i="1"/>
  <c r="W88" i="1"/>
  <c r="Y88" i="1"/>
  <c r="E87" i="1" l="1"/>
  <c r="G87" i="1" s="1"/>
  <c r="H87" i="1" s="1"/>
  <c r="S88" i="1"/>
  <c r="T88" i="1" s="1"/>
  <c r="P88" i="1" s="1"/>
  <c r="K88" i="1" l="1"/>
  <c r="L88" i="1" s="1"/>
  <c r="M88" i="1" s="1"/>
  <c r="N88" i="1" l="1"/>
  <c r="I88" i="1" l="1"/>
  <c r="D88" i="1" l="1"/>
  <c r="F88" i="1" l="1"/>
  <c r="Z89" i="1" s="1"/>
  <c r="AA89" i="1" l="1"/>
  <c r="J88" i="1"/>
  <c r="Y89" i="1"/>
  <c r="W89" i="1"/>
  <c r="S89" i="1" s="1"/>
  <c r="X89" i="1"/>
  <c r="E88" i="1" l="1"/>
  <c r="G88" i="1" s="1"/>
  <c r="H88" i="1" s="1"/>
  <c r="T89" i="1"/>
  <c r="P89" i="1" s="1"/>
  <c r="K89" i="1" l="1"/>
  <c r="L89" i="1" l="1"/>
  <c r="M89" i="1" s="1"/>
  <c r="N89" i="1" l="1"/>
  <c r="I89" i="1" s="1"/>
  <c r="D89" i="1" l="1"/>
  <c r="F89" i="1" l="1"/>
  <c r="X90" i="1" s="1"/>
  <c r="J89" i="1" l="1"/>
  <c r="AA90" i="1"/>
  <c r="Z90" i="1"/>
  <c r="Y90" i="1"/>
  <c r="W90" i="1"/>
  <c r="E89" i="1" l="1"/>
  <c r="G89" i="1" s="1"/>
  <c r="H89" i="1" s="1"/>
  <c r="S90" i="1"/>
  <c r="T90" i="1" s="1"/>
  <c r="P90" i="1" s="1"/>
  <c r="K90" i="1" l="1"/>
  <c r="L90" i="1" s="1"/>
  <c r="M90" i="1" s="1"/>
  <c r="N90" i="1" l="1"/>
  <c r="I90" i="1" l="1"/>
  <c r="D90" i="1" l="1"/>
  <c r="F90" i="1" l="1"/>
  <c r="Z91" i="1" s="1"/>
  <c r="Y91" i="1" l="1"/>
  <c r="J90" i="1"/>
  <c r="W91" i="1"/>
  <c r="AA91" i="1"/>
  <c r="X91" i="1"/>
  <c r="E90" i="1" l="1"/>
  <c r="G90" i="1" s="1"/>
  <c r="H90" i="1" s="1"/>
  <c r="S91" i="1"/>
  <c r="T91" i="1" s="1"/>
  <c r="P91" i="1" s="1"/>
  <c r="K91" i="1" l="1"/>
  <c r="L91" i="1" l="1"/>
  <c r="M91" i="1" s="1"/>
  <c r="N91" i="1" l="1"/>
  <c r="I91" i="1" s="1"/>
  <c r="D91" i="1" l="1"/>
  <c r="F91" i="1" l="1"/>
  <c r="W92" i="1" s="1"/>
  <c r="J91" i="1" l="1"/>
  <c r="Y92" i="1"/>
  <c r="X92" i="1"/>
  <c r="S92" i="1" s="1"/>
  <c r="Z92" i="1"/>
  <c r="AA92" i="1"/>
  <c r="E91" i="1" l="1"/>
  <c r="G91" i="1" s="1"/>
  <c r="H91" i="1" s="1"/>
  <c r="T92" i="1"/>
  <c r="P92" i="1" s="1"/>
  <c r="K92" i="1" l="1"/>
  <c r="L92" i="1" s="1"/>
  <c r="M92" i="1" s="1"/>
  <c r="N92" i="1" l="1"/>
  <c r="I92" i="1" l="1"/>
  <c r="D92" i="1" l="1"/>
  <c r="F92" i="1" l="1"/>
  <c r="W93" i="1" s="1"/>
  <c r="X93" i="1" l="1"/>
  <c r="J92" i="1"/>
  <c r="Y93" i="1"/>
  <c r="AA93" i="1"/>
  <c r="Z93" i="1"/>
  <c r="S93" i="1" l="1"/>
  <c r="E92" i="1"/>
  <c r="G92" i="1" s="1"/>
  <c r="H92" i="1" s="1"/>
  <c r="T93" i="1"/>
  <c r="P93" i="1" s="1"/>
  <c r="K93" i="1" l="1"/>
  <c r="L93" i="1" l="1"/>
  <c r="M93" i="1" s="1"/>
  <c r="N93" i="1" l="1"/>
  <c r="I93" i="1" s="1"/>
  <c r="D93" i="1" l="1"/>
  <c r="F93" i="1" l="1"/>
  <c r="X94" i="1" s="1"/>
  <c r="AA94" i="1" l="1"/>
  <c r="J93" i="1"/>
  <c r="E93" i="1" s="1"/>
  <c r="G93" i="1" s="1"/>
  <c r="W94" i="1"/>
  <c r="Z94" i="1"/>
  <c r="Y94" i="1"/>
  <c r="S94" i="1" l="1"/>
  <c r="T94" i="1" s="1"/>
  <c r="P94" i="1" s="1"/>
  <c r="H93" i="1"/>
  <c r="K94" i="1" l="1"/>
  <c r="L94" i="1" s="1"/>
  <c r="M94" i="1" s="1"/>
  <c r="N94" i="1" l="1"/>
  <c r="I94" i="1" l="1"/>
  <c r="D94" i="1" l="1"/>
  <c r="F94" i="1" l="1"/>
  <c r="W95" i="1" s="1"/>
  <c r="AA95" i="1" l="1"/>
  <c r="Y95" i="1"/>
  <c r="J94" i="1"/>
  <c r="E94" i="1" s="1"/>
  <c r="G94" i="1" s="1"/>
  <c r="Z95" i="1"/>
  <c r="X95" i="1"/>
  <c r="S95" i="1" s="1"/>
  <c r="T95" i="1" l="1"/>
  <c r="P95" i="1" s="1"/>
  <c r="H94" i="1"/>
  <c r="K95" i="1" l="1"/>
  <c r="L95" i="1" l="1"/>
  <c r="M95" i="1" s="1"/>
  <c r="N95" i="1" l="1"/>
  <c r="I95" i="1" s="1"/>
  <c r="D95" i="1" l="1"/>
  <c r="F95" i="1" l="1"/>
  <c r="W96" i="1" s="1"/>
  <c r="Y96" i="1" l="1"/>
  <c r="AA96" i="1"/>
  <c r="Z96" i="1"/>
  <c r="J95" i="1"/>
  <c r="X96" i="1"/>
  <c r="S96" i="1" s="1"/>
  <c r="E95" i="1" l="1"/>
  <c r="G95" i="1" s="1"/>
  <c r="H95" i="1" s="1"/>
  <c r="T96" i="1"/>
  <c r="P96" i="1" s="1"/>
  <c r="K96" i="1" l="1"/>
  <c r="L96" i="1" s="1"/>
  <c r="M96" i="1" s="1"/>
  <c r="N96" i="1" l="1"/>
  <c r="I96" i="1" l="1"/>
  <c r="D96" i="1" l="1"/>
  <c r="F96" i="1" l="1"/>
  <c r="Z97" i="1" s="1"/>
  <c r="J96" i="1" l="1"/>
  <c r="X97" i="1"/>
  <c r="AA97" i="1"/>
  <c r="W97" i="1"/>
  <c r="Y97" i="1"/>
  <c r="E96" i="1" l="1"/>
  <c r="G96" i="1" s="1"/>
  <c r="H96" i="1" s="1"/>
  <c r="S97" i="1"/>
  <c r="T97" i="1" s="1"/>
  <c r="P97" i="1" s="1"/>
  <c r="K97" i="1" l="1"/>
  <c r="L97" i="1" l="1"/>
  <c r="M97" i="1" s="1"/>
  <c r="N97" i="1" l="1"/>
  <c r="I97" i="1" s="1"/>
  <c r="D97" i="1" l="1"/>
  <c r="F97" i="1" l="1"/>
  <c r="W98" i="1" s="1"/>
  <c r="Y98" i="1" l="1"/>
  <c r="AA98" i="1"/>
  <c r="J97" i="1"/>
  <c r="E97" i="1" s="1"/>
  <c r="Z98" i="1"/>
  <c r="X98" i="1"/>
  <c r="S98" i="1" s="1"/>
  <c r="T98" i="1" l="1"/>
  <c r="P98" i="1" s="1"/>
  <c r="G97" i="1"/>
  <c r="H97" i="1" l="1"/>
  <c r="K98" i="1"/>
  <c r="L98" i="1" s="1"/>
  <c r="M98" i="1" s="1"/>
  <c r="N98" i="1" l="1"/>
  <c r="I98" i="1" l="1"/>
  <c r="D98" i="1" l="1"/>
  <c r="F98" i="1" l="1"/>
  <c r="W99" i="1" s="1"/>
  <c r="AA99" i="1" l="1"/>
  <c r="Y99" i="1"/>
  <c r="J98" i="1"/>
  <c r="E98" i="1" s="1"/>
  <c r="X99" i="1"/>
  <c r="Z99" i="1"/>
  <c r="S99" i="1" l="1"/>
  <c r="T99" i="1" s="1"/>
  <c r="P99" i="1" s="1"/>
  <c r="G98" i="1"/>
  <c r="H98" i="1" l="1"/>
  <c r="K99" i="1"/>
  <c r="L99" i="1" l="1"/>
  <c r="M99" i="1" s="1"/>
  <c r="N99" i="1" l="1"/>
  <c r="I99" i="1" s="1"/>
  <c r="D99" i="1" l="1"/>
  <c r="F99" i="1" l="1"/>
  <c r="W100" i="1" s="1"/>
  <c r="Z100" i="1" l="1"/>
  <c r="J99" i="1"/>
  <c r="E99" i="1" s="1"/>
  <c r="X100" i="1"/>
  <c r="Y100" i="1"/>
  <c r="AA100" i="1"/>
  <c r="G99" i="1" l="1"/>
  <c r="H99" i="1" s="1"/>
  <c r="S100" i="1"/>
  <c r="T100" i="1" s="1"/>
  <c r="P100" i="1" s="1"/>
  <c r="K100" i="1" l="1"/>
  <c r="L100" i="1" s="1"/>
  <c r="M100" i="1" s="1"/>
  <c r="N100" i="1" l="1"/>
  <c r="I100" i="1" l="1"/>
  <c r="D100" i="1" l="1"/>
  <c r="F100" i="1" l="1"/>
  <c r="W101" i="1" s="1"/>
  <c r="J100" i="1" l="1"/>
  <c r="X101" i="1"/>
  <c r="Z101" i="1"/>
  <c r="Y101" i="1"/>
  <c r="AA101" i="1"/>
  <c r="E100" i="1" l="1"/>
  <c r="G100" i="1" s="1"/>
  <c r="H100" i="1" s="1"/>
  <c r="S101" i="1"/>
  <c r="T101" i="1" s="1"/>
  <c r="P101" i="1" l="1"/>
  <c r="K101" i="1" s="1"/>
  <c r="L101" i="1" l="1"/>
  <c r="M101" i="1" s="1"/>
  <c r="N101" i="1" l="1"/>
  <c r="I101" i="1" s="1"/>
  <c r="D101" i="1" l="1"/>
  <c r="F101" i="1" l="1"/>
  <c r="W102" i="1" s="1"/>
  <c r="J101" i="1" l="1"/>
  <c r="Z102" i="1"/>
  <c r="AA102" i="1"/>
  <c r="Y102" i="1"/>
  <c r="X102" i="1"/>
  <c r="S102" i="1" s="1"/>
  <c r="E101" i="1" l="1"/>
  <c r="G101" i="1" s="1"/>
  <c r="H101" i="1" s="1"/>
  <c r="T102" i="1"/>
  <c r="P102" i="1" s="1"/>
  <c r="K102" i="1" l="1"/>
  <c r="L102" i="1" s="1"/>
  <c r="M102" i="1" s="1"/>
  <c r="N102" i="1" l="1"/>
  <c r="I102" i="1" l="1"/>
  <c r="D102" i="1" l="1"/>
  <c r="F102" i="1" l="1"/>
  <c r="W103" i="1" s="1"/>
  <c r="Y103" i="1" l="1"/>
  <c r="J102" i="1"/>
  <c r="AA103" i="1"/>
  <c r="X103" i="1"/>
  <c r="S103" i="1" s="1"/>
  <c r="Z103" i="1"/>
  <c r="E102" i="1" l="1"/>
  <c r="G102" i="1" s="1"/>
  <c r="H102" i="1" s="1"/>
  <c r="T103" i="1"/>
  <c r="P103" i="1" s="1"/>
  <c r="K103" i="1" l="1"/>
  <c r="L103" i="1" l="1"/>
  <c r="M103" i="1" s="1"/>
  <c r="N103" i="1" l="1"/>
  <c r="I103" i="1" s="1"/>
  <c r="D103" i="1" l="1"/>
  <c r="F103" i="1" l="1"/>
  <c r="X104" i="1" s="1"/>
  <c r="Y104" i="1" l="1"/>
  <c r="J103" i="1"/>
  <c r="Z104" i="1"/>
  <c r="AA104" i="1"/>
  <c r="W104" i="1"/>
  <c r="S104" i="1" s="1"/>
  <c r="E103" i="1" l="1"/>
  <c r="G103" i="1" s="1"/>
  <c r="H103" i="1" s="1"/>
  <c r="T104" i="1"/>
  <c r="P104" i="1" s="1"/>
  <c r="K104" i="1" l="1"/>
  <c r="L104" i="1" s="1"/>
  <c r="M104" i="1" s="1"/>
  <c r="N104" i="1" l="1"/>
  <c r="I104" i="1" l="1"/>
  <c r="D104" i="1" l="1"/>
  <c r="F104" i="1" l="1"/>
  <c r="Z105" i="1" s="1"/>
  <c r="Y105" i="1" l="1"/>
  <c r="X105" i="1"/>
  <c r="J104" i="1"/>
  <c r="AA105" i="1"/>
  <c r="W105" i="1"/>
  <c r="E104" i="1" l="1"/>
  <c r="G104" i="1" s="1"/>
  <c r="H104" i="1" s="1"/>
  <c r="S105" i="1"/>
  <c r="T105" i="1" s="1"/>
  <c r="P105" i="1" s="1"/>
  <c r="K105" i="1" l="1"/>
  <c r="L105" i="1" l="1"/>
  <c r="M105" i="1" s="1"/>
  <c r="N105" i="1" l="1"/>
  <c r="I105" i="1" s="1"/>
  <c r="D105" i="1" l="1"/>
  <c r="F105" i="1" l="1"/>
  <c r="X106" i="1" s="1"/>
  <c r="Y106" i="1" l="1"/>
  <c r="Z106" i="1"/>
  <c r="J105" i="1"/>
  <c r="AA106" i="1"/>
  <c r="W106" i="1"/>
  <c r="E105" i="1" l="1"/>
  <c r="G105" i="1" s="1"/>
  <c r="H105" i="1" s="1"/>
  <c r="S106" i="1"/>
  <c r="T106" i="1" s="1"/>
  <c r="P106" i="1" s="1"/>
  <c r="K106" i="1" l="1"/>
  <c r="L106" i="1" s="1"/>
  <c r="M106" i="1" s="1"/>
  <c r="N106" i="1" l="1"/>
  <c r="I106" i="1" l="1"/>
  <c r="D106" i="1" l="1"/>
  <c r="F106" i="1" l="1"/>
  <c r="Z107" i="1" s="1"/>
  <c r="AA107" i="1" l="1"/>
  <c r="J106" i="1"/>
  <c r="Y107" i="1"/>
  <c r="W107" i="1"/>
  <c r="X107" i="1"/>
  <c r="S107" i="1" l="1"/>
  <c r="E106" i="1"/>
  <c r="G106" i="1" s="1"/>
  <c r="H106" i="1" s="1"/>
  <c r="T107" i="1"/>
  <c r="P107" i="1" s="1"/>
  <c r="K107" i="1" l="1"/>
  <c r="L107" i="1" l="1"/>
  <c r="M107" i="1" s="1"/>
  <c r="N107" i="1" l="1"/>
  <c r="I107" i="1" s="1"/>
  <c r="D107" i="1" l="1"/>
  <c r="F107" i="1" l="1"/>
  <c r="X108" i="1" s="1"/>
  <c r="AA108" i="1" l="1"/>
  <c r="Z108" i="1"/>
  <c r="W108" i="1"/>
  <c r="J107" i="1"/>
  <c r="E107" i="1" s="1"/>
  <c r="Y108" i="1"/>
  <c r="S108" i="1" l="1"/>
  <c r="T108" i="1" s="1"/>
  <c r="P108" i="1" s="1"/>
  <c r="G107" i="1"/>
  <c r="H107" i="1" l="1"/>
  <c r="K108" i="1"/>
  <c r="L108" i="1" s="1"/>
  <c r="M108" i="1" s="1"/>
  <c r="N108" i="1" l="1"/>
  <c r="I108" i="1" l="1"/>
  <c r="D108" i="1" l="1"/>
  <c r="F108" i="1" l="1"/>
  <c r="Z109" i="1" s="1"/>
  <c r="X109" i="1" l="1"/>
  <c r="Y109" i="1"/>
  <c r="J108" i="1"/>
  <c r="AA109" i="1"/>
  <c r="W109" i="1"/>
  <c r="S109" i="1" s="1"/>
  <c r="E108" i="1" l="1"/>
  <c r="G108" i="1" s="1"/>
  <c r="H108" i="1" s="1"/>
  <c r="T109" i="1"/>
  <c r="P109" i="1" s="1"/>
  <c r="K109" i="1" l="1"/>
  <c r="L109" i="1" l="1"/>
  <c r="M109" i="1" s="1"/>
  <c r="N109" i="1" l="1"/>
  <c r="I109" i="1" s="1"/>
  <c r="D109" i="1" l="1"/>
  <c r="F109" i="1" l="1"/>
  <c r="X110" i="1" s="1"/>
  <c r="AA110" i="1" l="1"/>
  <c r="J109" i="1"/>
  <c r="W110" i="1"/>
  <c r="Z110" i="1"/>
  <c r="Y110" i="1"/>
  <c r="E109" i="1" l="1"/>
  <c r="G109" i="1" s="1"/>
  <c r="H109" i="1" s="1"/>
  <c r="S110" i="1"/>
  <c r="T110" i="1" s="1"/>
  <c r="P110" i="1" s="1"/>
  <c r="K110" i="1" l="1"/>
  <c r="L110" i="1" s="1"/>
  <c r="M110" i="1" s="1"/>
  <c r="N110" i="1" l="1"/>
  <c r="I110" i="1" l="1"/>
  <c r="D110" i="1" l="1"/>
  <c r="F110" i="1" l="1"/>
  <c r="Z111" i="1" s="1"/>
  <c r="Y111" i="1" l="1"/>
  <c r="AA111" i="1"/>
  <c r="W111" i="1"/>
  <c r="J110" i="1"/>
  <c r="E110" i="1" s="1"/>
  <c r="X111" i="1"/>
  <c r="S111" i="1" l="1"/>
  <c r="T111" i="1" s="1"/>
  <c r="P111" i="1" s="1"/>
  <c r="G110" i="1"/>
  <c r="H110" i="1" l="1"/>
  <c r="K111" i="1"/>
  <c r="L111" i="1" l="1"/>
  <c r="M111" i="1" s="1"/>
  <c r="N111" i="1" l="1"/>
  <c r="I111" i="1" s="1"/>
  <c r="D111" i="1" l="1"/>
  <c r="F111" i="1" l="1"/>
  <c r="X112" i="1" s="1"/>
  <c r="J111" i="1" l="1"/>
  <c r="Z112" i="1"/>
  <c r="Y112" i="1"/>
  <c r="W112" i="1"/>
  <c r="AA112" i="1"/>
  <c r="E111" i="1" l="1"/>
  <c r="G111" i="1" s="1"/>
  <c r="H111" i="1" s="1"/>
  <c r="S112" i="1"/>
  <c r="T112" i="1" s="1"/>
  <c r="P112" i="1" s="1"/>
  <c r="K112" i="1" l="1"/>
  <c r="L112" i="1" s="1"/>
  <c r="M112" i="1" s="1"/>
  <c r="N112" i="1" l="1"/>
  <c r="I112" i="1" l="1"/>
  <c r="D112" i="1" l="1"/>
  <c r="F112" i="1" l="1"/>
  <c r="Z113" i="1" s="1"/>
  <c r="J112" i="1" l="1"/>
  <c r="Y113" i="1"/>
  <c r="AA113" i="1"/>
  <c r="X113" i="1"/>
  <c r="W113" i="1"/>
  <c r="E112" i="1" l="1"/>
  <c r="G112" i="1" s="1"/>
  <c r="H112" i="1" s="1"/>
  <c r="S113" i="1"/>
  <c r="T113" i="1" s="1"/>
  <c r="P113" i="1" s="1"/>
  <c r="K113" i="1" l="1"/>
  <c r="L113" i="1" l="1"/>
  <c r="M113" i="1" s="1"/>
  <c r="N113" i="1" l="1"/>
  <c r="I113" i="1" s="1"/>
  <c r="D113" i="1" l="1"/>
  <c r="F113" i="1" l="1"/>
  <c r="W114" i="1" s="1"/>
  <c r="Y114" i="1" l="1"/>
  <c r="J113" i="1"/>
  <c r="E113" i="1" s="1"/>
  <c r="G113" i="1" s="1"/>
  <c r="Z114" i="1"/>
  <c r="AA114" i="1"/>
  <c r="X114" i="1"/>
  <c r="S114" i="1" s="1"/>
  <c r="T114" i="1" l="1"/>
  <c r="P114" i="1" s="1"/>
  <c r="H113" i="1"/>
  <c r="K114" i="1" l="1"/>
  <c r="L114" i="1" s="1"/>
  <c r="M114" i="1" s="1"/>
  <c r="N114" i="1" l="1"/>
  <c r="I114" i="1" l="1"/>
  <c r="D114" i="1" l="1"/>
  <c r="F114" i="1" l="1"/>
  <c r="Z115" i="1" s="1"/>
  <c r="X115" i="1" l="1"/>
  <c r="J114" i="1"/>
  <c r="E114" i="1" s="1"/>
  <c r="W115" i="1"/>
  <c r="Y115" i="1"/>
  <c r="AA115" i="1"/>
  <c r="S115" i="1" l="1"/>
  <c r="T115" i="1" s="1"/>
  <c r="P115" i="1" s="1"/>
  <c r="G114" i="1"/>
  <c r="H114" i="1" l="1"/>
  <c r="K115" i="1"/>
  <c r="L115" i="1" l="1"/>
  <c r="M115" i="1" s="1"/>
  <c r="N115" i="1" l="1"/>
  <c r="I115" i="1" s="1"/>
  <c r="D115" i="1" l="1"/>
  <c r="F115" i="1" l="1"/>
  <c r="X116" i="1" s="1"/>
  <c r="Z116" i="1" l="1"/>
  <c r="J115" i="1"/>
  <c r="E115" i="1" s="1"/>
  <c r="G115" i="1" s="1"/>
  <c r="AA116" i="1"/>
  <c r="W116" i="1"/>
  <c r="Y116" i="1"/>
  <c r="S116" i="1" l="1"/>
  <c r="T116" i="1" s="1"/>
  <c r="P116" i="1" s="1"/>
  <c r="H115" i="1"/>
  <c r="K116" i="1" l="1"/>
  <c r="L116" i="1" s="1"/>
  <c r="M116" i="1" s="1"/>
  <c r="N116" i="1" l="1"/>
  <c r="I116" i="1" l="1"/>
  <c r="D116" i="1" l="1"/>
  <c r="F116" i="1" l="1"/>
  <c r="W117" i="1" s="1"/>
  <c r="J116" i="1" l="1"/>
  <c r="E116" i="1" s="1"/>
  <c r="G116" i="1" s="1"/>
  <c r="H116" i="1" s="1"/>
  <c r="X117" i="1"/>
  <c r="Z117" i="1"/>
  <c r="Y117" i="1"/>
  <c r="AA117" i="1"/>
  <c r="S117" i="1"/>
  <c r="T117" i="1" l="1"/>
  <c r="P117" i="1" s="1"/>
  <c r="K117" i="1" l="1"/>
  <c r="L117" i="1" l="1"/>
  <c r="M117" i="1" s="1"/>
  <c r="N117" i="1" l="1"/>
  <c r="I117" i="1" s="1"/>
  <c r="D117" i="1" l="1"/>
  <c r="F117" i="1" l="1"/>
  <c r="W118" i="1" s="1"/>
  <c r="Z118" i="1" l="1"/>
  <c r="AA118" i="1"/>
  <c r="J117" i="1"/>
  <c r="E117" i="1" s="1"/>
  <c r="G117" i="1" s="1"/>
  <c r="Y118" i="1"/>
  <c r="X118" i="1"/>
  <c r="S118" i="1" l="1"/>
  <c r="T118" i="1" s="1"/>
  <c r="P118" i="1" s="1"/>
  <c r="H117" i="1"/>
  <c r="K118" i="1" l="1"/>
  <c r="L118" i="1" s="1"/>
  <c r="M118" i="1" s="1"/>
  <c r="N118" i="1" l="1"/>
  <c r="I118" i="1" l="1"/>
  <c r="D118" i="1" l="1"/>
  <c r="F118" i="1" l="1"/>
  <c r="Z119" i="1" s="1"/>
  <c r="AA119" i="1" l="1"/>
  <c r="X119" i="1"/>
  <c r="J118" i="1"/>
  <c r="E118" i="1" s="1"/>
  <c r="W119" i="1"/>
  <c r="Y119" i="1"/>
  <c r="S119" i="1" l="1"/>
  <c r="T119" i="1" s="1"/>
  <c r="P119" i="1" s="1"/>
  <c r="G118" i="1"/>
  <c r="H118" i="1" l="1"/>
  <c r="K119" i="1"/>
  <c r="L119" i="1" l="1"/>
  <c r="M119" i="1" s="1"/>
  <c r="N119" i="1" l="1"/>
  <c r="I119" i="1" s="1"/>
  <c r="D119" i="1" l="1"/>
  <c r="F119" i="1" l="1"/>
  <c r="X120" i="1" s="1"/>
  <c r="Z120" i="1" l="1"/>
  <c r="Y120" i="1"/>
  <c r="W120" i="1"/>
  <c r="AA120" i="1"/>
  <c r="J119" i="1"/>
  <c r="E119" i="1" s="1"/>
  <c r="S120" i="1" l="1"/>
  <c r="T120" i="1" s="1"/>
  <c r="P120" i="1" s="1"/>
  <c r="G119" i="1"/>
  <c r="H119" i="1" l="1"/>
  <c r="K120" i="1"/>
  <c r="L120" i="1" s="1"/>
  <c r="M120" i="1" s="1"/>
  <c r="N120" i="1" l="1"/>
  <c r="I120" i="1" l="1"/>
  <c r="D120" i="1" l="1"/>
  <c r="F120" i="1" l="1"/>
  <c r="Z121" i="1" s="1"/>
  <c r="Y121" i="1" l="1"/>
  <c r="AA121" i="1"/>
  <c r="W121" i="1"/>
  <c r="J120" i="1"/>
  <c r="E120" i="1" s="1"/>
  <c r="X121" i="1"/>
  <c r="S121" i="1" l="1"/>
  <c r="T121" i="1" s="1"/>
  <c r="P121" i="1" s="1"/>
  <c r="G120" i="1"/>
  <c r="H120" i="1" l="1"/>
  <c r="K121" i="1"/>
  <c r="L121" i="1" l="1"/>
  <c r="M121" i="1" s="1"/>
  <c r="N121" i="1" l="1"/>
  <c r="I121" i="1" s="1"/>
  <c r="D121" i="1" l="1"/>
  <c r="F121" i="1" l="1"/>
  <c r="X122" i="1" s="1"/>
  <c r="Y122" i="1" l="1"/>
  <c r="Z122" i="1"/>
  <c r="W122" i="1"/>
  <c r="J121" i="1"/>
  <c r="E121" i="1" s="1"/>
  <c r="AA122" i="1"/>
  <c r="S122" i="1" l="1"/>
  <c r="T122" i="1" s="1"/>
  <c r="P122" i="1" s="1"/>
  <c r="G121" i="1"/>
  <c r="H121" i="1" l="1"/>
  <c r="K122" i="1"/>
  <c r="L122" i="1" s="1"/>
  <c r="M122" i="1" s="1"/>
  <c r="N122" i="1" l="1"/>
  <c r="I122" i="1" l="1"/>
  <c r="D122" i="1" l="1"/>
  <c r="F122" i="1" l="1"/>
  <c r="W123" i="1" s="1"/>
  <c r="AA123" i="1" l="1"/>
  <c r="X123" i="1"/>
  <c r="J122" i="1"/>
  <c r="E122" i="1" s="1"/>
  <c r="Y123" i="1"/>
  <c r="Z123" i="1"/>
  <c r="S123" i="1" l="1"/>
  <c r="T123" i="1" s="1"/>
  <c r="P123" i="1" s="1"/>
  <c r="G122" i="1"/>
  <c r="H122" i="1" l="1"/>
  <c r="K123" i="1"/>
  <c r="L123" i="1" l="1"/>
  <c r="M123" i="1" s="1"/>
  <c r="N123" i="1" l="1"/>
  <c r="I123" i="1" s="1"/>
  <c r="D123" i="1" l="1"/>
  <c r="F123" i="1" l="1"/>
  <c r="W124" i="1" s="1"/>
  <c r="Z124" i="1" l="1"/>
  <c r="AA124" i="1"/>
  <c r="X124" i="1"/>
  <c r="Y124" i="1"/>
  <c r="J123" i="1"/>
  <c r="E123" i="1" l="1"/>
  <c r="G123" i="1" s="1"/>
  <c r="H123" i="1" s="1"/>
  <c r="S124" i="1"/>
  <c r="T124" i="1" s="1"/>
  <c r="P124" i="1" s="1"/>
  <c r="K124" i="1" l="1"/>
  <c r="L124" i="1" s="1"/>
  <c r="M124" i="1" s="1"/>
  <c r="N124" i="1" l="1"/>
  <c r="I124" i="1" l="1"/>
  <c r="D124" i="1" l="1"/>
  <c r="F124" i="1" l="1"/>
  <c r="W125" i="1" s="1"/>
  <c r="Y125" i="1" l="1"/>
  <c r="AA125" i="1"/>
  <c r="Z125" i="1"/>
  <c r="X125" i="1"/>
  <c r="S125" i="1" s="1"/>
  <c r="T125" i="1" s="1"/>
  <c r="J124" i="1"/>
  <c r="E124" i="1" s="1"/>
  <c r="G124" i="1" s="1"/>
  <c r="H124" i="1" l="1"/>
  <c r="P125" i="1"/>
  <c r="K125" i="1" l="1"/>
  <c r="L125" i="1" l="1"/>
  <c r="M125" i="1" s="1"/>
  <c r="N125" i="1" l="1"/>
  <c r="I125" i="1" s="1"/>
  <c r="D125" i="1" l="1"/>
  <c r="F125" i="1" l="1"/>
  <c r="W126" i="1" s="1"/>
  <c r="AA126" i="1" l="1"/>
  <c r="Z126" i="1"/>
  <c r="X126" i="1"/>
  <c r="Y126" i="1"/>
  <c r="J125" i="1"/>
  <c r="E125" i="1" s="1"/>
  <c r="S126" i="1" l="1"/>
  <c r="T126" i="1" s="1"/>
  <c r="P126" i="1" s="1"/>
  <c r="G125" i="1"/>
  <c r="H125" i="1" l="1"/>
  <c r="K126" i="1"/>
  <c r="L126" i="1" s="1"/>
  <c r="M126" i="1" s="1"/>
  <c r="N126" i="1" l="1"/>
  <c r="I126" i="1" l="1"/>
  <c r="D126" i="1" l="1"/>
  <c r="F126" i="1" l="1"/>
  <c r="Z127" i="1" s="1"/>
  <c r="X127" i="1" l="1"/>
  <c r="J126" i="1"/>
  <c r="E126" i="1" s="1"/>
  <c r="W127" i="1"/>
  <c r="Y127" i="1"/>
  <c r="AA127" i="1"/>
  <c r="S127" i="1" l="1"/>
  <c r="T127" i="1" s="1"/>
  <c r="G126" i="1"/>
  <c r="H126" i="1" l="1"/>
  <c r="P127" i="1"/>
  <c r="K127" i="1" s="1"/>
  <c r="L127" i="1" l="1"/>
  <c r="M127" i="1" s="1"/>
  <c r="N127" i="1" l="1"/>
  <c r="I127" i="1" s="1"/>
  <c r="D127" i="1" l="1"/>
  <c r="F127" i="1" l="1"/>
  <c r="X128" i="1" s="1"/>
  <c r="Z128" i="1" l="1"/>
  <c r="AA128" i="1"/>
  <c r="Y128" i="1"/>
  <c r="W128" i="1"/>
  <c r="J127" i="1"/>
  <c r="E127" i="1" s="1"/>
  <c r="G127" i="1" s="1"/>
  <c r="S128" i="1"/>
  <c r="T128" i="1" l="1"/>
  <c r="P128" i="1" s="1"/>
  <c r="K128" i="1" s="1"/>
  <c r="L128" i="1" s="1"/>
  <c r="M128" i="1" s="1"/>
  <c r="H127" i="1"/>
  <c r="N128" i="1" l="1"/>
  <c r="I128" i="1" l="1"/>
  <c r="D128" i="1" l="1"/>
  <c r="F128" i="1" l="1"/>
  <c r="W129" i="1" s="1"/>
  <c r="X129" i="1" l="1"/>
  <c r="J128" i="1"/>
  <c r="AA129" i="1"/>
  <c r="Y129" i="1"/>
  <c r="Z129" i="1"/>
  <c r="E128" i="1" l="1"/>
  <c r="G128" i="1" s="1"/>
  <c r="H128" i="1" s="1"/>
  <c r="S129" i="1"/>
  <c r="T129" i="1" s="1"/>
  <c r="P129" i="1" s="1"/>
  <c r="K129" i="1" l="1"/>
  <c r="L129" i="1" l="1"/>
  <c r="M129" i="1" s="1"/>
  <c r="N129" i="1" l="1"/>
  <c r="I129" i="1" s="1"/>
  <c r="D129" i="1" l="1"/>
  <c r="F129" i="1" l="1"/>
  <c r="X130" i="1" s="1"/>
  <c r="AA130" i="1" l="1"/>
  <c r="Y130" i="1"/>
  <c r="W130" i="1"/>
  <c r="Z130" i="1"/>
  <c r="J129" i="1"/>
  <c r="E129" i="1" s="1"/>
  <c r="S130" i="1" l="1"/>
  <c r="T130" i="1" s="1"/>
  <c r="P130" i="1" s="1"/>
  <c r="G129" i="1"/>
  <c r="H129" i="1" l="1"/>
  <c r="K130" i="1"/>
  <c r="L130" i="1" s="1"/>
  <c r="M130" i="1" s="1"/>
  <c r="N130" i="1" l="1"/>
  <c r="I130" i="1" l="1"/>
  <c r="D130" i="1" l="1"/>
  <c r="F130" i="1" l="1"/>
  <c r="Z131" i="1" s="1"/>
  <c r="Y131" i="1" l="1"/>
  <c r="AA131" i="1"/>
  <c r="W131" i="1"/>
  <c r="J130" i="1"/>
  <c r="E130" i="1" s="1"/>
  <c r="X131" i="1"/>
  <c r="S131" i="1" l="1"/>
  <c r="T131" i="1" s="1"/>
  <c r="P131" i="1" s="1"/>
  <c r="G130" i="1"/>
  <c r="H130" i="1" l="1"/>
  <c r="K131" i="1"/>
  <c r="L131" i="1" l="1"/>
  <c r="M131" i="1" s="1"/>
  <c r="N131" i="1" l="1"/>
  <c r="I131" i="1" s="1"/>
  <c r="D131" i="1" l="1"/>
  <c r="F131" i="1" l="1"/>
  <c r="W132" i="1" s="1"/>
  <c r="AA132" i="1" l="1"/>
  <c r="X132" i="1"/>
  <c r="Y132" i="1"/>
  <c r="Z132" i="1"/>
  <c r="J131" i="1"/>
  <c r="E131" i="1" s="1"/>
  <c r="S132" i="1" l="1"/>
  <c r="T132" i="1" s="1"/>
  <c r="P132" i="1" s="1"/>
  <c r="G131" i="1"/>
  <c r="H131" i="1" l="1"/>
  <c r="K132" i="1"/>
  <c r="L132" i="1" s="1"/>
  <c r="M132" i="1" s="1"/>
  <c r="N132" i="1" l="1"/>
  <c r="I132" i="1" l="1"/>
  <c r="D132" i="1" l="1"/>
  <c r="F132" i="1" l="1"/>
  <c r="W133" i="1" s="1"/>
  <c r="J132" i="1" l="1"/>
  <c r="Y133" i="1"/>
  <c r="Z133" i="1"/>
  <c r="AA133" i="1"/>
  <c r="X133" i="1"/>
  <c r="S133" i="1" s="1"/>
  <c r="E132" i="1" l="1"/>
  <c r="G132" i="1" s="1"/>
  <c r="H132" i="1" s="1"/>
  <c r="T133" i="1"/>
  <c r="P133" i="1" s="1"/>
  <c r="K133" i="1" l="1"/>
  <c r="L133" i="1" l="1"/>
  <c r="M133" i="1" s="1"/>
  <c r="N133" i="1" l="1"/>
  <c r="I133" i="1" s="1"/>
  <c r="D133" i="1" l="1"/>
  <c r="F133" i="1" l="1"/>
  <c r="X134" i="1" s="1"/>
  <c r="Z134" i="1" l="1"/>
  <c r="AA134" i="1"/>
  <c r="J133" i="1"/>
  <c r="E133" i="1" s="1"/>
  <c r="W134" i="1"/>
  <c r="Y134" i="1"/>
  <c r="S134" i="1" l="1"/>
  <c r="T134" i="1" s="1"/>
  <c r="P134" i="1" s="1"/>
  <c r="G133" i="1"/>
  <c r="H133" i="1" l="1"/>
  <c r="K134" i="1"/>
  <c r="L134" i="1" s="1"/>
  <c r="M134" i="1" s="1"/>
  <c r="N134" i="1" l="1"/>
  <c r="I134" i="1" l="1"/>
  <c r="D134" i="1" l="1"/>
  <c r="F134" i="1" l="1"/>
  <c r="W135" i="1" s="1"/>
  <c r="Y135" i="1" l="1"/>
  <c r="AA135" i="1"/>
  <c r="J134" i="1"/>
  <c r="E134" i="1" s="1"/>
  <c r="X135" i="1"/>
  <c r="Z135" i="1"/>
  <c r="S135" i="1" l="1"/>
  <c r="T135" i="1" s="1"/>
  <c r="P135" i="1" s="1"/>
  <c r="G134" i="1"/>
  <c r="H134" i="1" l="1"/>
  <c r="K135" i="1"/>
  <c r="L135" i="1" l="1"/>
  <c r="M135" i="1" s="1"/>
  <c r="N135" i="1" l="1"/>
  <c r="I135" i="1" s="1"/>
  <c r="D135" i="1" l="1"/>
  <c r="F135" i="1" l="1"/>
  <c r="W136" i="1" s="1"/>
  <c r="AA136" i="1" l="1"/>
  <c r="J135" i="1"/>
  <c r="Z136" i="1"/>
  <c r="Y136" i="1"/>
  <c r="X136" i="1"/>
  <c r="E135" i="1" l="1"/>
  <c r="G135" i="1" s="1"/>
  <c r="H135" i="1" s="1"/>
  <c r="S136" i="1"/>
  <c r="T136" i="1" s="1"/>
  <c r="P136" i="1" s="1"/>
  <c r="K136" i="1" l="1"/>
  <c r="L136" i="1" s="1"/>
  <c r="M136" i="1" s="1"/>
  <c r="N136" i="1" l="1"/>
  <c r="I136" i="1" l="1"/>
  <c r="D136" i="1" l="1"/>
  <c r="F136" i="1" l="1"/>
  <c r="J136" i="1" s="1"/>
  <c r="E136" i="1" s="1"/>
  <c r="Y137" i="1" l="1"/>
  <c r="W137" i="1"/>
  <c r="G136" i="1"/>
  <c r="AA137" i="1"/>
  <c r="X137" i="1"/>
  <c r="Z137" i="1"/>
  <c r="H136" i="1" l="1"/>
  <c r="S137" i="1"/>
  <c r="T137" i="1" s="1"/>
  <c r="P137" i="1" s="1"/>
  <c r="K137" i="1" l="1"/>
  <c r="L137" i="1" l="1"/>
  <c r="M137" i="1" s="1"/>
  <c r="N137" i="1" l="1"/>
  <c r="I137" i="1" s="1"/>
  <c r="D137" i="1" l="1"/>
  <c r="F137" i="1" l="1"/>
  <c r="W138" i="1" s="1"/>
  <c r="AA138" i="1" l="1"/>
  <c r="Z138" i="1"/>
  <c r="J137" i="1"/>
  <c r="E137" i="1" s="1"/>
  <c r="Y138" i="1"/>
  <c r="X138" i="1"/>
  <c r="S138" i="1" l="1"/>
  <c r="T138" i="1" s="1"/>
  <c r="P138" i="1" s="1"/>
  <c r="G137" i="1"/>
  <c r="H137" i="1" l="1"/>
  <c r="K138" i="1"/>
  <c r="L138" i="1" s="1"/>
  <c r="M138" i="1" s="1"/>
  <c r="N138" i="1" l="1"/>
  <c r="I138" i="1" l="1"/>
  <c r="D138" i="1" l="1"/>
  <c r="F138" i="1" l="1"/>
  <c r="Z139" i="1" s="1"/>
  <c r="X139" i="1" l="1"/>
  <c r="J138" i="1"/>
  <c r="E138" i="1" s="1"/>
  <c r="W139" i="1"/>
  <c r="Y139" i="1"/>
  <c r="AA139" i="1"/>
  <c r="S139" i="1" l="1"/>
  <c r="T139" i="1" s="1"/>
  <c r="P139" i="1" s="1"/>
  <c r="G138" i="1"/>
  <c r="H138" i="1" l="1"/>
  <c r="K139" i="1"/>
  <c r="L139" i="1" l="1"/>
  <c r="M139" i="1" s="1"/>
  <c r="N139" i="1" l="1"/>
  <c r="I139" i="1" s="1"/>
  <c r="D139" i="1" l="1"/>
  <c r="F139" i="1" l="1"/>
  <c r="W140" i="1" s="1"/>
  <c r="Y140" i="1" l="1"/>
  <c r="Z140" i="1"/>
  <c r="AA140" i="1"/>
  <c r="J139" i="1"/>
  <c r="E139" i="1" s="1"/>
  <c r="X140" i="1"/>
  <c r="S140" i="1" s="1"/>
  <c r="T140" i="1" l="1"/>
  <c r="P140" i="1" s="1"/>
  <c r="G139" i="1"/>
  <c r="H139" i="1" l="1"/>
  <c r="K140" i="1"/>
  <c r="L140" i="1" s="1"/>
  <c r="M140" i="1" s="1"/>
  <c r="N140" i="1" l="1"/>
  <c r="I140" i="1" l="1"/>
  <c r="D140" i="1" l="1"/>
  <c r="F140" i="1" l="1"/>
  <c r="W141" i="1" s="1"/>
  <c r="AA141" i="1" l="1"/>
  <c r="Y141" i="1"/>
  <c r="J140" i="1"/>
  <c r="E140" i="1" s="1"/>
  <c r="X141" i="1"/>
  <c r="Z141" i="1"/>
  <c r="S141" i="1" l="1"/>
  <c r="T141" i="1" s="1"/>
  <c r="P141" i="1" s="1"/>
  <c r="G140" i="1"/>
  <c r="H140" i="1" l="1"/>
  <c r="K141" i="1"/>
  <c r="L141" i="1" l="1"/>
  <c r="M141" i="1" s="1"/>
  <c r="N141" i="1" l="1"/>
  <c r="I141" i="1" s="1"/>
  <c r="D141" i="1" l="1"/>
  <c r="F141" i="1" l="1"/>
  <c r="X142" i="1" s="1"/>
  <c r="Z142" i="1" l="1"/>
  <c r="Y142" i="1"/>
  <c r="W142" i="1"/>
  <c r="S142" i="1" s="1"/>
  <c r="J141" i="1"/>
  <c r="E141" i="1" s="1"/>
  <c r="AA142" i="1"/>
  <c r="T142" i="1" l="1"/>
  <c r="P142" i="1" s="1"/>
  <c r="G141" i="1"/>
  <c r="H141" i="1" l="1"/>
  <c r="K142" i="1"/>
  <c r="L142" i="1" s="1"/>
  <c r="M142" i="1" s="1"/>
  <c r="N142" i="1" l="1"/>
  <c r="I142" i="1" l="1"/>
  <c r="D142" i="1" l="1"/>
  <c r="F142" i="1" l="1"/>
  <c r="W143" i="1" s="1"/>
  <c r="Y143" i="1" l="1"/>
  <c r="J142" i="1"/>
  <c r="AA143" i="1"/>
  <c r="X143" i="1"/>
  <c r="Z143" i="1"/>
  <c r="S143" i="1"/>
  <c r="E142" i="1" l="1"/>
  <c r="G142" i="1" s="1"/>
  <c r="H142" i="1" s="1"/>
  <c r="T143" i="1"/>
  <c r="P143" i="1" s="1"/>
  <c r="K143" i="1" l="1"/>
  <c r="L143" i="1" l="1"/>
  <c r="M143" i="1" s="1"/>
  <c r="N143" i="1" l="1"/>
  <c r="I143" i="1" s="1"/>
  <c r="D143" i="1" l="1"/>
  <c r="F143" i="1" l="1"/>
  <c r="X144" i="1" s="1"/>
  <c r="J143" i="1" l="1"/>
  <c r="Z144" i="1"/>
  <c r="W144" i="1"/>
  <c r="AA144" i="1"/>
  <c r="Y144" i="1"/>
  <c r="E143" i="1" l="1"/>
  <c r="G143" i="1" s="1"/>
  <c r="H143" i="1" s="1"/>
  <c r="S144" i="1"/>
  <c r="T144" i="1" s="1"/>
  <c r="P144" i="1" s="1"/>
  <c r="K144" i="1" l="1"/>
  <c r="L144" i="1" s="1"/>
  <c r="M144" i="1" s="1"/>
  <c r="N144" i="1" l="1"/>
  <c r="I144" i="1" l="1"/>
  <c r="D144" i="1" l="1"/>
  <c r="F144" i="1" l="1"/>
  <c r="AA145" i="1" s="1"/>
  <c r="Z145" i="1" l="1"/>
  <c r="J144" i="1"/>
  <c r="E144" i="1" s="1"/>
  <c r="G144" i="1" s="1"/>
  <c r="H144" i="1" s="1"/>
  <c r="X145" i="1"/>
  <c r="W145" i="1"/>
  <c r="Y145" i="1"/>
  <c r="S145" i="1" l="1"/>
  <c r="T145" i="1" s="1"/>
  <c r="P145" i="1" s="1"/>
  <c r="K145" i="1" s="1"/>
  <c r="L145" i="1" l="1"/>
  <c r="M145" i="1" s="1"/>
  <c r="N145" i="1" l="1"/>
  <c r="I145" i="1" s="1"/>
  <c r="D145" i="1" l="1"/>
  <c r="F145" i="1" l="1"/>
  <c r="X146" i="1" s="1"/>
  <c r="Y146" i="1" l="1"/>
  <c r="J145" i="1"/>
  <c r="Z146" i="1"/>
  <c r="AA146" i="1"/>
  <c r="W146" i="1"/>
  <c r="S146" i="1" s="1"/>
  <c r="E145" i="1" l="1"/>
  <c r="G145" i="1" s="1"/>
  <c r="H145" i="1" s="1"/>
  <c r="T146" i="1"/>
  <c r="P146" i="1" s="1"/>
  <c r="K146" i="1" l="1"/>
  <c r="L146" i="1" s="1"/>
  <c r="M146" i="1" s="1"/>
  <c r="N146" i="1" l="1"/>
  <c r="I146" i="1" l="1"/>
  <c r="D146" i="1" l="1"/>
  <c r="F146" i="1" l="1"/>
  <c r="Z147" i="1" s="1"/>
  <c r="AA147" i="1" l="1"/>
  <c r="J146" i="1"/>
  <c r="Y147" i="1"/>
  <c r="W147" i="1"/>
  <c r="X147" i="1"/>
  <c r="S147" i="1" l="1"/>
  <c r="E146" i="1"/>
  <c r="G146" i="1" s="1"/>
  <c r="H146" i="1" s="1"/>
  <c r="T147" i="1"/>
  <c r="P147" i="1" s="1"/>
  <c r="K147" i="1" l="1"/>
  <c r="L147" i="1" l="1"/>
  <c r="M147" i="1" s="1"/>
  <c r="N147" i="1" l="1"/>
  <c r="I147" i="1" s="1"/>
  <c r="D147" i="1" l="1"/>
  <c r="F147" i="1" l="1"/>
  <c r="X148" i="1" s="1"/>
  <c r="Z148" i="1" l="1"/>
  <c r="AA148" i="1"/>
  <c r="J147" i="1"/>
  <c r="W148" i="1"/>
  <c r="Y148" i="1"/>
  <c r="E147" i="1" l="1"/>
  <c r="G147" i="1" s="1"/>
  <c r="H147" i="1" s="1"/>
  <c r="S148" i="1"/>
  <c r="T148" i="1" s="1"/>
  <c r="P148" i="1" s="1"/>
  <c r="K148" i="1" l="1"/>
  <c r="L148" i="1" s="1"/>
  <c r="M148" i="1" s="1"/>
  <c r="N148" i="1" l="1"/>
  <c r="I148" i="1" l="1"/>
  <c r="D148" i="1" l="1"/>
  <c r="F148" i="1" l="1"/>
  <c r="Z149" i="1" s="1"/>
  <c r="AA149" i="1" l="1"/>
  <c r="Y149" i="1"/>
  <c r="W149" i="1"/>
  <c r="J148" i="1"/>
  <c r="E148" i="1" s="1"/>
  <c r="X149" i="1"/>
  <c r="S149" i="1" l="1"/>
  <c r="T149" i="1" s="1"/>
  <c r="P149" i="1" s="1"/>
  <c r="G148" i="1"/>
  <c r="H148" i="1" l="1"/>
  <c r="K149" i="1"/>
  <c r="L149" i="1" l="1"/>
  <c r="M149" i="1" s="1"/>
  <c r="N149" i="1" l="1"/>
  <c r="I149" i="1" s="1"/>
  <c r="D149" i="1" l="1"/>
  <c r="F149" i="1" l="1"/>
  <c r="X150" i="1" s="1"/>
  <c r="AA150" i="1" l="1"/>
  <c r="Y150" i="1"/>
  <c r="Z150" i="1"/>
  <c r="J149" i="1"/>
  <c r="W150" i="1"/>
  <c r="S150" i="1" s="1"/>
  <c r="E149" i="1" l="1"/>
  <c r="G149" i="1" s="1"/>
  <c r="H149" i="1" s="1"/>
  <c r="T150" i="1"/>
  <c r="P150" i="1" s="1"/>
  <c r="K150" i="1" l="1"/>
  <c r="L150" i="1" s="1"/>
  <c r="M150" i="1" s="1"/>
  <c r="N150" i="1" l="1"/>
  <c r="I150" i="1" l="1"/>
  <c r="D150" i="1" l="1"/>
  <c r="F150" i="1" l="1"/>
  <c r="Z151" i="1" s="1"/>
  <c r="X151" i="1" l="1"/>
  <c r="J150" i="1"/>
  <c r="Y151" i="1"/>
  <c r="AA151" i="1"/>
  <c r="W151" i="1"/>
  <c r="E150" i="1" l="1"/>
  <c r="G150" i="1" s="1"/>
  <c r="H150" i="1" s="1"/>
  <c r="S151" i="1"/>
  <c r="T151" i="1" s="1"/>
  <c r="P151" i="1" s="1"/>
  <c r="K151" i="1" l="1"/>
  <c r="L151" i="1" l="1"/>
  <c r="M151" i="1" s="1"/>
  <c r="N151" i="1" l="1"/>
  <c r="I151" i="1" s="1"/>
  <c r="D151" i="1" l="1"/>
  <c r="F151" i="1" l="1"/>
  <c r="X152" i="1" s="1"/>
  <c r="Z152" i="1" l="1"/>
  <c r="AA152" i="1"/>
  <c r="W152" i="1"/>
  <c r="J151" i="1"/>
  <c r="E151" i="1" s="1"/>
  <c r="Y152" i="1"/>
  <c r="S152" i="1" l="1"/>
  <c r="T152" i="1" s="1"/>
  <c r="P152" i="1" s="1"/>
  <c r="G151" i="1"/>
  <c r="H151" i="1" l="1"/>
  <c r="K152" i="1"/>
  <c r="L152" i="1" s="1"/>
  <c r="M152" i="1" s="1"/>
  <c r="N152" i="1" l="1"/>
  <c r="I152" i="1" l="1"/>
  <c r="D152" i="1" l="1"/>
  <c r="F152" i="1" l="1"/>
  <c r="Z153" i="1" s="1"/>
  <c r="AA153" i="1" l="1"/>
  <c r="J152" i="1"/>
  <c r="E152" i="1" s="1"/>
  <c r="Y153" i="1"/>
  <c r="W153" i="1"/>
  <c r="X153" i="1"/>
  <c r="G152" i="1" l="1"/>
  <c r="H152" i="1" s="1"/>
  <c r="S153" i="1"/>
  <c r="T153" i="1" s="1"/>
  <c r="P153" i="1" s="1"/>
  <c r="K153" i="1" l="1"/>
  <c r="L153" i="1" l="1"/>
  <c r="M153" i="1" s="1"/>
  <c r="N153" i="1" l="1"/>
  <c r="I153" i="1" s="1"/>
  <c r="D153" i="1" l="1"/>
  <c r="F153" i="1" l="1"/>
  <c r="X154" i="1" s="1"/>
  <c r="AA154" i="1" l="1"/>
  <c r="Z154" i="1"/>
  <c r="Y154" i="1"/>
  <c r="W154" i="1"/>
  <c r="S154" i="1" s="1"/>
  <c r="J153" i="1"/>
  <c r="E153" i="1" s="1"/>
  <c r="T154" i="1" l="1"/>
  <c r="P154" i="1" s="1"/>
  <c r="G153" i="1"/>
  <c r="H153" i="1" l="1"/>
  <c r="K154" i="1"/>
  <c r="L154" i="1" s="1"/>
  <c r="M154" i="1" s="1"/>
  <c r="N154" i="1" l="1"/>
  <c r="I154" i="1" l="1"/>
  <c r="D154" i="1" l="1"/>
  <c r="F154" i="1" l="1"/>
  <c r="Z155" i="1" s="1"/>
  <c r="AA155" i="1" l="1"/>
  <c r="J154" i="1"/>
  <c r="Y155" i="1"/>
  <c r="W155" i="1"/>
  <c r="X155" i="1"/>
  <c r="E154" i="1" l="1"/>
  <c r="G154" i="1" s="1"/>
  <c r="H154" i="1" s="1"/>
  <c r="S155" i="1"/>
  <c r="T155" i="1" s="1"/>
  <c r="P155" i="1" s="1"/>
  <c r="K155" i="1" l="1"/>
  <c r="L155" i="1" l="1"/>
  <c r="M155" i="1" s="1"/>
  <c r="N155" i="1" l="1"/>
  <c r="I155" i="1" s="1"/>
  <c r="D155" i="1" l="1"/>
  <c r="F155" i="1" l="1"/>
  <c r="X156" i="1" s="1"/>
  <c r="Z156" i="1" l="1"/>
  <c r="AA156" i="1"/>
  <c r="W156" i="1"/>
  <c r="Y156" i="1"/>
  <c r="J155" i="1"/>
  <c r="E155" i="1" s="1"/>
  <c r="S156" i="1" l="1"/>
  <c r="T156" i="1" s="1"/>
  <c r="P156" i="1" s="1"/>
  <c r="G155" i="1"/>
  <c r="H155" i="1" l="1"/>
  <c r="K156" i="1"/>
  <c r="L156" i="1" s="1"/>
  <c r="M156" i="1" s="1"/>
  <c r="N156" i="1" l="1"/>
  <c r="I156" i="1" l="1"/>
  <c r="D156" i="1" l="1"/>
  <c r="F156" i="1" l="1"/>
  <c r="W157" i="1" s="1"/>
  <c r="J156" i="1" l="1"/>
  <c r="Y157" i="1"/>
  <c r="AA157" i="1"/>
  <c r="X157" i="1"/>
  <c r="Z157" i="1"/>
  <c r="S157" i="1" l="1"/>
  <c r="E156" i="1"/>
  <c r="G156" i="1" s="1"/>
  <c r="H156" i="1" s="1"/>
  <c r="T157" i="1"/>
  <c r="P157" i="1" s="1"/>
  <c r="K157" i="1" l="1"/>
  <c r="L157" i="1" l="1"/>
  <c r="M157" i="1" s="1"/>
  <c r="N157" i="1" l="1"/>
  <c r="I157" i="1" s="1"/>
  <c r="D157" i="1" l="1"/>
  <c r="F157" i="1" l="1"/>
  <c r="W158" i="1" s="1"/>
  <c r="Y158" i="1" l="1"/>
  <c r="Z158" i="1"/>
  <c r="J157" i="1"/>
  <c r="AA158" i="1"/>
  <c r="X158" i="1"/>
  <c r="S158" i="1" s="1"/>
  <c r="E157" i="1" l="1"/>
  <c r="G157" i="1" s="1"/>
  <c r="H157" i="1" s="1"/>
  <c r="T158" i="1"/>
  <c r="P158" i="1" s="1"/>
  <c r="K158" i="1" l="1"/>
  <c r="L158" i="1" s="1"/>
  <c r="M158" i="1" s="1"/>
  <c r="N158" i="1" l="1"/>
  <c r="I158" i="1" l="1"/>
  <c r="D158" i="1" l="1"/>
  <c r="F158" i="1" l="1"/>
  <c r="W159" i="1" s="1"/>
  <c r="AA159" i="1" l="1"/>
  <c r="X159" i="1"/>
  <c r="Y159" i="1"/>
  <c r="Z159" i="1"/>
  <c r="J158" i="1"/>
  <c r="S159" i="1"/>
  <c r="E158" i="1" l="1"/>
  <c r="G158" i="1" s="1"/>
  <c r="H158" i="1" s="1"/>
  <c r="T159" i="1"/>
  <c r="P159" i="1" s="1"/>
  <c r="K159" i="1" l="1"/>
  <c r="L159" i="1" l="1"/>
  <c r="M159" i="1" s="1"/>
  <c r="N159" i="1" l="1"/>
  <c r="I159" i="1" s="1"/>
  <c r="D159" i="1" l="1"/>
  <c r="F159" i="1" l="1"/>
  <c r="X160" i="1" s="1"/>
  <c r="J159" i="1" l="1"/>
  <c r="Z160" i="1"/>
  <c r="AA160" i="1"/>
  <c r="W160" i="1"/>
  <c r="Y160" i="1"/>
  <c r="E159" i="1" l="1"/>
  <c r="G159" i="1" s="1"/>
  <c r="H159" i="1" s="1"/>
  <c r="S160" i="1"/>
  <c r="T160" i="1" s="1"/>
  <c r="P160" i="1" l="1"/>
  <c r="K160" i="1" s="1"/>
  <c r="L160" i="1" l="1"/>
  <c r="M160" i="1" s="1"/>
  <c r="N160" i="1" l="1"/>
  <c r="I160" i="1" s="1"/>
  <c r="D160" i="1" l="1"/>
  <c r="F160" i="1" s="1"/>
  <c r="Z161" i="1" l="1"/>
  <c r="Y161" i="1" l="1"/>
  <c r="J160" i="1"/>
  <c r="E160" i="1" s="1"/>
  <c r="AA161" i="1"/>
  <c r="X161" i="1"/>
  <c r="W161" i="1"/>
  <c r="G160" i="1" l="1"/>
  <c r="H160" i="1" s="1"/>
  <c r="S161" i="1"/>
  <c r="T161" i="1" s="1"/>
  <c r="P161" i="1" s="1"/>
  <c r="K161" i="1" l="1"/>
  <c r="L161" i="1" l="1"/>
  <c r="M161" i="1" s="1"/>
  <c r="N161" i="1" l="1"/>
  <c r="I161" i="1" s="1"/>
  <c r="D161" i="1" l="1"/>
  <c r="F161" i="1" l="1"/>
  <c r="X162" i="1" s="1"/>
  <c r="Y162" i="1" l="1"/>
  <c r="J161" i="1"/>
  <c r="Z162" i="1"/>
  <c r="AA162" i="1"/>
  <c r="W162" i="1"/>
  <c r="S162" i="1" s="1"/>
  <c r="E161" i="1" l="1"/>
  <c r="G161" i="1" s="1"/>
  <c r="H161" i="1" s="1"/>
  <c r="T162" i="1"/>
  <c r="P162" i="1" s="1"/>
  <c r="K162" i="1" l="1"/>
  <c r="L162" i="1" s="1"/>
  <c r="M162" i="1" s="1"/>
  <c r="N162" i="1" l="1"/>
  <c r="I162" i="1" l="1"/>
  <c r="D162" i="1" l="1"/>
  <c r="F162" i="1" l="1"/>
  <c r="Z163" i="1" s="1"/>
  <c r="Y163" i="1" l="1"/>
  <c r="AA163" i="1"/>
  <c r="X163" i="1"/>
  <c r="W163" i="1" l="1"/>
  <c r="S163" i="1" s="1"/>
  <c r="T163" i="1" s="1"/>
  <c r="J162" i="1"/>
  <c r="E162" i="1" l="1"/>
  <c r="G162" i="1" s="1"/>
  <c r="H162" i="1" s="1"/>
  <c r="P163" i="1"/>
  <c r="K163" i="1" l="1"/>
  <c r="L163" i="1" l="1"/>
  <c r="M163" i="1" s="1"/>
  <c r="N163" i="1" l="1"/>
  <c r="I163" i="1" s="1"/>
  <c r="D163" i="1" l="1"/>
  <c r="F163" i="1" s="1"/>
  <c r="AA164" i="1" l="1"/>
  <c r="Z164" i="1"/>
  <c r="J163" i="1"/>
  <c r="E163" i="1" s="1"/>
  <c r="G163" i="1" s="1"/>
  <c r="H163" i="1" s="1"/>
  <c r="Y164" i="1"/>
  <c r="W164" i="1"/>
  <c r="S164" i="1" s="1"/>
  <c r="X164" i="1"/>
  <c r="T164" i="1" l="1"/>
  <c r="P164" i="1" s="1"/>
  <c r="K164" i="1" s="1"/>
  <c r="L164" i="1" l="1"/>
  <c r="M164" i="1" s="1"/>
  <c r="N164" i="1" l="1"/>
  <c r="I164" i="1" s="1"/>
  <c r="D164" i="1" s="1"/>
  <c r="F164" i="1" l="1"/>
  <c r="W165" i="1" s="1"/>
  <c r="X165" i="1" l="1"/>
  <c r="Y165" i="1"/>
  <c r="J164" i="1"/>
  <c r="E164" i="1" s="1"/>
  <c r="G164" i="1" s="1"/>
  <c r="H164" i="1" s="1"/>
  <c r="Z165" i="1"/>
  <c r="AA165" i="1"/>
  <c r="S165" i="1"/>
  <c r="T165" i="1" l="1"/>
  <c r="P165" i="1" s="1"/>
  <c r="K165" i="1" l="1"/>
  <c r="L165" i="1" s="1"/>
  <c r="M165" i="1" l="1"/>
  <c r="N165" i="1" s="1"/>
  <c r="I165" i="1" l="1"/>
  <c r="D165" i="1" l="1"/>
  <c r="F165" i="1" l="1"/>
  <c r="W166" i="1" s="1"/>
  <c r="Y166" i="1" l="1"/>
  <c r="AA166" i="1"/>
  <c r="Z166" i="1"/>
  <c r="J165" i="1"/>
  <c r="E165" i="1" s="1"/>
  <c r="G165" i="1" s="1"/>
  <c r="H165" i="1" s="1"/>
  <c r="X166" i="1"/>
  <c r="S166" i="1" s="1"/>
  <c r="T166" i="1" l="1"/>
  <c r="P166" i="1" s="1"/>
  <c r="K166" i="1" s="1"/>
  <c r="L166" i="1" l="1"/>
  <c r="M166" i="1" s="1"/>
  <c r="N166" i="1" l="1"/>
  <c r="I166" i="1" s="1"/>
  <c r="D166" i="1" l="1"/>
  <c r="F166" i="1" s="1"/>
  <c r="X167" i="1" l="1"/>
  <c r="AA167" i="1"/>
  <c r="Z167" i="1"/>
  <c r="J166" i="1"/>
  <c r="E166" i="1" s="1"/>
  <c r="G166" i="1" s="1"/>
  <c r="H166" i="1" s="1"/>
  <c r="W167" i="1"/>
  <c r="Y167" i="1"/>
  <c r="S167" i="1" l="1"/>
  <c r="T167" i="1" s="1"/>
  <c r="P167" i="1" s="1"/>
  <c r="K167" i="1" s="1"/>
  <c r="L167" i="1" s="1"/>
  <c r="M167" i="1" s="1"/>
  <c r="N167" i="1" l="1"/>
  <c r="I167" i="1" s="1"/>
  <c r="D167" i="1" s="1"/>
  <c r="F167" i="1" l="1"/>
  <c r="W168" i="1" s="1"/>
  <c r="AA168" i="1" l="1"/>
  <c r="Z168" i="1"/>
  <c r="Y168" i="1"/>
  <c r="X168" i="1"/>
  <c r="S168" i="1" s="1"/>
  <c r="J167" i="1"/>
  <c r="E167" i="1" s="1"/>
  <c r="G167" i="1" s="1"/>
  <c r="H167" i="1" s="1"/>
  <c r="T168" i="1" l="1"/>
  <c r="P168" i="1" s="1"/>
  <c r="K168" i="1" s="1"/>
  <c r="L168" i="1" s="1"/>
  <c r="M168" i="1" l="1"/>
  <c r="N168" i="1" s="1"/>
  <c r="I168" i="1" l="1"/>
  <c r="D168" i="1" l="1"/>
  <c r="F168" i="1" l="1"/>
  <c r="W169" i="1" l="1"/>
  <c r="Y169" i="1"/>
  <c r="X169" i="1"/>
  <c r="AA169" i="1"/>
  <c r="Z169" i="1"/>
  <c r="J168" i="1"/>
  <c r="E168" i="1" s="1"/>
  <c r="G168" i="1" s="1"/>
  <c r="H168" i="1" s="1"/>
  <c r="S169" i="1" l="1"/>
  <c r="T169" i="1" s="1"/>
  <c r="P169" i="1" s="1"/>
  <c r="K169" i="1" s="1"/>
  <c r="L169" i="1" l="1"/>
  <c r="M169" i="1" s="1"/>
  <c r="N169" i="1" l="1"/>
  <c r="I169" i="1" s="1"/>
  <c r="D169" i="1" s="1"/>
  <c r="F169" i="1" l="1"/>
  <c r="AA170" i="1" s="1"/>
  <c r="X170" i="1" l="1"/>
  <c r="Y170" i="1"/>
  <c r="W170" i="1"/>
  <c r="Z170" i="1"/>
  <c r="J169" i="1"/>
  <c r="S170" i="1" l="1"/>
  <c r="T170" i="1" s="1"/>
  <c r="P170" i="1" s="1"/>
  <c r="K170" i="1" s="1"/>
  <c r="E169" i="1"/>
  <c r="G169" i="1" s="1"/>
  <c r="H169" i="1" s="1"/>
  <c r="L170" i="1" l="1"/>
  <c r="M170" i="1" l="1"/>
  <c r="N170" i="1" s="1"/>
  <c r="I170" i="1" l="1"/>
  <c r="D170" i="1" s="1"/>
  <c r="F170" i="1" l="1"/>
  <c r="W171" i="1" s="1"/>
  <c r="J170" i="1" l="1"/>
  <c r="E170" i="1" s="1"/>
  <c r="G170" i="1" s="1"/>
  <c r="H170" i="1" s="1"/>
  <c r="Y171" i="1"/>
  <c r="AA171" i="1"/>
  <c r="Z171" i="1"/>
  <c r="X171" i="1"/>
  <c r="S171" i="1" s="1"/>
  <c r="T171" i="1" l="1"/>
  <c r="P171" i="1" s="1"/>
  <c r="K171" i="1" s="1"/>
  <c r="L171" i="1" l="1"/>
  <c r="M171" i="1" s="1"/>
  <c r="N171" i="1" l="1"/>
  <c r="I171" i="1" s="1"/>
  <c r="D171" i="1" l="1"/>
  <c r="F171" i="1" l="1"/>
  <c r="W172" i="1" s="1"/>
  <c r="Y172" i="1" l="1"/>
  <c r="AA172" i="1"/>
  <c r="X172" i="1"/>
  <c r="Z172" i="1"/>
  <c r="J171" i="1"/>
  <c r="S172" i="1" l="1"/>
  <c r="T172" i="1" s="1"/>
  <c r="P172" i="1" s="1"/>
  <c r="E171" i="1"/>
  <c r="G171" i="1" s="1"/>
  <c r="H171" i="1" s="1"/>
  <c r="K172" i="1" l="1"/>
  <c r="L172" i="1" s="1"/>
  <c r="M172" i="1" s="1"/>
  <c r="N172" i="1" s="1"/>
  <c r="I172" i="1" s="1"/>
  <c r="D172" i="1" l="1"/>
  <c r="F172" i="1" l="1"/>
  <c r="W173" i="1" s="1"/>
  <c r="AA173" i="1" l="1"/>
  <c r="Z173" i="1"/>
  <c r="Y173" i="1"/>
  <c r="X173" i="1"/>
  <c r="J172" i="1"/>
  <c r="E172" i="1" s="1"/>
  <c r="G172" i="1" s="1"/>
  <c r="H172" i="1" s="1"/>
  <c r="S173" i="1"/>
  <c r="T173" i="1" l="1"/>
  <c r="P173" i="1" s="1"/>
  <c r="K173" i="1" l="1"/>
  <c r="L173" i="1" l="1"/>
  <c r="M173" i="1" s="1"/>
  <c r="N173" i="1" l="1"/>
  <c r="I173" i="1" s="1"/>
  <c r="D173" i="1" l="1"/>
  <c r="F173" i="1" l="1"/>
  <c r="Y174" i="1" s="1"/>
  <c r="J173" i="1" l="1"/>
  <c r="W174" i="1"/>
  <c r="AA174" i="1"/>
  <c r="Z174" i="1"/>
  <c r="X174" i="1"/>
  <c r="S174" i="1" l="1"/>
  <c r="T174" i="1" s="1"/>
  <c r="P174" i="1" s="1"/>
  <c r="K174" i="1" s="1"/>
  <c r="L174" i="1" s="1"/>
  <c r="M174" i="1" s="1"/>
  <c r="E173" i="1"/>
  <c r="G173" i="1" s="1"/>
  <c r="H173" i="1" s="1"/>
  <c r="N174" i="1" l="1"/>
  <c r="I174" i="1" s="1"/>
  <c r="D174" i="1" s="1"/>
  <c r="F174" i="1" l="1"/>
  <c r="W175" i="1" s="1"/>
  <c r="AA175" i="1" l="1"/>
  <c r="Z175" i="1"/>
  <c r="Y175" i="1"/>
  <c r="X175" i="1"/>
  <c r="S175" i="1" s="1"/>
  <c r="J174" i="1"/>
  <c r="E174" i="1" s="1"/>
  <c r="G174" i="1" s="1"/>
  <c r="H174" i="1" s="1"/>
  <c r="T175" i="1" l="1"/>
  <c r="P175" i="1" s="1"/>
  <c r="K175" i="1" s="1"/>
  <c r="L175" i="1" l="1"/>
  <c r="M175" i="1" l="1"/>
  <c r="N175" i="1" l="1"/>
  <c r="I175" i="1" s="1"/>
  <c r="D175" i="1" l="1"/>
  <c r="F175" i="1" l="1"/>
  <c r="AA176" i="1" s="1"/>
  <c r="Y176" i="1" l="1"/>
  <c r="J175" i="1"/>
  <c r="E175" i="1" s="1"/>
  <c r="G175" i="1" s="1"/>
  <c r="H175" i="1" s="1"/>
  <c r="W176" i="1"/>
  <c r="Z176" i="1"/>
  <c r="X176" i="1"/>
  <c r="S176" i="1" l="1"/>
  <c r="T176" i="1" s="1"/>
  <c r="P176" i="1" s="1"/>
  <c r="K176" i="1" s="1"/>
  <c r="L176" i="1" s="1"/>
  <c r="M176" i="1" l="1"/>
  <c r="N176" i="1" s="1"/>
  <c r="I176" i="1" l="1"/>
  <c r="D176" i="1" s="1"/>
  <c r="F176" i="1" l="1"/>
  <c r="AA177" i="1" s="1"/>
  <c r="Y177" i="1" l="1"/>
  <c r="X177" i="1"/>
  <c r="W177" i="1"/>
  <c r="J176" i="1"/>
  <c r="E176" i="1" s="1"/>
  <c r="G176" i="1" s="1"/>
  <c r="H176" i="1" s="1"/>
  <c r="Z177" i="1"/>
  <c r="S177" i="1" l="1"/>
  <c r="T177" i="1" s="1"/>
  <c r="P177" i="1" s="1"/>
  <c r="K177" i="1" l="1"/>
  <c r="L177" i="1" s="1"/>
  <c r="M177" i="1" l="1"/>
  <c r="N177" i="1" s="1"/>
  <c r="I177" i="1" s="1"/>
  <c r="D177" i="1" l="1"/>
  <c r="F177" i="1" s="1"/>
  <c r="X178" i="1" s="1"/>
  <c r="AA178" i="1" l="1"/>
  <c r="Z178" i="1"/>
  <c r="Y178" i="1"/>
  <c r="J177" i="1"/>
  <c r="E177" i="1" s="1"/>
  <c r="G177" i="1" s="1"/>
  <c r="H177" i="1" s="1"/>
  <c r="W178" i="1"/>
  <c r="S178" i="1" s="1"/>
  <c r="T178" i="1" l="1"/>
  <c r="P178" i="1" s="1"/>
  <c r="K178" i="1" s="1"/>
  <c r="L178" i="1" l="1"/>
  <c r="M178" i="1" s="1"/>
  <c r="N178" i="1" l="1"/>
  <c r="I178" i="1" s="1"/>
  <c r="D178" i="1" s="1"/>
  <c r="F178" i="1" l="1"/>
  <c r="J178" i="1" s="1"/>
  <c r="E178" i="1" s="1"/>
  <c r="Y179" i="1" l="1"/>
  <c r="W179" i="1"/>
  <c r="X179" i="1"/>
  <c r="Z179" i="1"/>
  <c r="AA179" i="1"/>
  <c r="G178" i="1"/>
  <c r="H178" i="1" s="1"/>
  <c r="S179" i="1" l="1"/>
  <c r="T179" i="1" s="1"/>
  <c r="P179" i="1" s="1"/>
  <c r="K179" i="1" s="1"/>
  <c r="L179" i="1" l="1"/>
  <c r="M179" i="1" s="1"/>
  <c r="N179" i="1" l="1"/>
  <c r="I179" i="1" s="1"/>
  <c r="D179" i="1" l="1"/>
  <c r="F179" i="1" l="1"/>
  <c r="W180" i="1" s="1"/>
  <c r="X180" i="1" l="1"/>
  <c r="Y180" i="1"/>
  <c r="J179" i="1"/>
  <c r="E179" i="1" s="1"/>
  <c r="G179" i="1" s="1"/>
  <c r="H179" i="1" s="1"/>
  <c r="Z180" i="1"/>
  <c r="AA180" i="1"/>
  <c r="S180" i="1" l="1"/>
  <c r="T180" i="1" s="1"/>
  <c r="P180" i="1" s="1"/>
  <c r="K180" i="1" s="1"/>
  <c r="L180" i="1" l="1"/>
  <c r="M180" i="1" l="1"/>
  <c r="N180" i="1" l="1"/>
  <c r="I180" i="1" l="1"/>
  <c r="D180" i="1" l="1"/>
  <c r="F180" i="1" l="1"/>
  <c r="W181" i="1" s="1"/>
  <c r="AA181" i="1" l="1"/>
  <c r="X181" i="1"/>
  <c r="Z181" i="1"/>
  <c r="Y181" i="1"/>
  <c r="J180" i="1"/>
  <c r="E180" i="1" s="1"/>
  <c r="G180" i="1" s="1"/>
  <c r="H180" i="1" s="1"/>
  <c r="S181" i="1"/>
  <c r="T181" i="1" l="1"/>
  <c r="P181" i="1" s="1"/>
  <c r="K181" i="1" l="1"/>
  <c r="L181" i="1" s="1"/>
  <c r="M181" i="1" s="1"/>
  <c r="N181" i="1" l="1"/>
  <c r="I181" i="1" l="1"/>
  <c r="D181" i="1" l="1"/>
  <c r="F181" i="1" l="1"/>
  <c r="W182" i="1" s="1"/>
  <c r="AA182" i="1" l="1"/>
  <c r="X182" i="1"/>
  <c r="J181" i="1"/>
  <c r="E181" i="1" s="1"/>
  <c r="G181" i="1" s="1"/>
  <c r="H181" i="1" s="1"/>
  <c r="Y182" i="1"/>
  <c r="Z182" i="1"/>
  <c r="S182" i="1" l="1"/>
  <c r="T182" i="1" s="1"/>
  <c r="P182" i="1" s="1"/>
  <c r="K182" i="1" s="1"/>
  <c r="L182" i="1" l="1"/>
  <c r="M182" i="1" s="1"/>
  <c r="N182" i="1" l="1"/>
  <c r="I182" i="1" s="1"/>
  <c r="D182" i="1" l="1"/>
  <c r="F182" i="1" l="1"/>
  <c r="W183" i="1" s="1"/>
  <c r="AA183" i="1" l="1"/>
  <c r="Z183" i="1"/>
  <c r="Y183" i="1"/>
  <c r="J182" i="1"/>
  <c r="E182" i="1" s="1"/>
  <c r="G182" i="1" s="1"/>
  <c r="H182" i="1" s="1"/>
  <c r="X183" i="1"/>
  <c r="S183" i="1" s="1"/>
  <c r="T183" i="1" l="1"/>
  <c r="P183" i="1" s="1"/>
  <c r="K183" i="1" l="1"/>
  <c r="L183" i="1" s="1"/>
  <c r="M183" i="1" s="1"/>
  <c r="N183" i="1" l="1"/>
  <c r="I183" i="1" l="1"/>
  <c r="D183" i="1" l="1"/>
  <c r="F183" i="1" l="1"/>
  <c r="W184" i="1" s="1"/>
  <c r="Y184" i="1" l="1"/>
  <c r="AA184" i="1"/>
  <c r="X184" i="1"/>
  <c r="Z184" i="1"/>
  <c r="J183" i="1"/>
  <c r="E183" i="1" s="1"/>
  <c r="G183" i="1" s="1"/>
  <c r="H183" i="1" s="1"/>
  <c r="S184" i="1" l="1"/>
  <c r="T184" i="1" s="1"/>
  <c r="P184" i="1" s="1"/>
  <c r="K184" i="1" s="1"/>
  <c r="L184" i="1" s="1"/>
  <c r="M184" i="1" l="1"/>
  <c r="N184" i="1" s="1"/>
  <c r="I184" i="1" l="1"/>
  <c r="D184" i="1" l="1"/>
  <c r="F184" i="1" l="1"/>
  <c r="W185" i="1" l="1"/>
  <c r="Z185" i="1"/>
  <c r="X185" i="1"/>
  <c r="Y185" i="1"/>
  <c r="J184" i="1"/>
  <c r="AA185" i="1"/>
  <c r="E184" i="1" l="1"/>
  <c r="G184" i="1" s="1"/>
  <c r="H184" i="1" s="1"/>
  <c r="S185" i="1"/>
  <c r="T185" i="1" l="1"/>
  <c r="P185" i="1" s="1"/>
  <c r="K185" i="1" l="1"/>
  <c r="L185" i="1" s="1"/>
  <c r="M185" i="1" s="1"/>
  <c r="N185" i="1" l="1"/>
  <c r="I185" i="1" s="1"/>
  <c r="D185" i="1" l="1"/>
  <c r="F185" i="1" l="1"/>
  <c r="Y186" i="1" l="1"/>
  <c r="X186" i="1"/>
  <c r="AA186" i="1"/>
  <c r="W186" i="1"/>
  <c r="S186" i="1" s="1"/>
  <c r="J185" i="1"/>
  <c r="Z186" i="1"/>
  <c r="E185" i="1" l="1"/>
  <c r="G185" i="1" s="1"/>
  <c r="H185" i="1" s="1"/>
  <c r="T186" i="1"/>
  <c r="P186" i="1" s="1"/>
  <c r="K186" i="1" s="1"/>
  <c r="L186" i="1" s="1"/>
  <c r="M186" i="1" s="1"/>
  <c r="N186" i="1" l="1"/>
  <c r="I186" i="1" s="1"/>
  <c r="D186" i="1" l="1"/>
  <c r="F186" i="1" l="1"/>
  <c r="W187" i="1" s="1"/>
  <c r="Z187" i="1" l="1"/>
  <c r="X187" i="1"/>
  <c r="AA187" i="1"/>
  <c r="J186" i="1"/>
  <c r="E186" i="1" s="1"/>
  <c r="G186" i="1" s="1"/>
  <c r="H186" i="1" s="1"/>
  <c r="Y187" i="1"/>
  <c r="S187" i="1"/>
  <c r="T187" i="1" l="1"/>
  <c r="P187" i="1" s="1"/>
  <c r="K187" i="1" s="1"/>
  <c r="L187" i="1" l="1"/>
  <c r="M187" i="1" s="1"/>
  <c r="N187" i="1" l="1"/>
  <c r="I187" i="1" s="1"/>
  <c r="D187" i="1" l="1"/>
  <c r="F187" i="1" l="1"/>
  <c r="W188" i="1" s="1"/>
  <c r="J187" i="1" l="1"/>
  <c r="E187" i="1" s="1"/>
  <c r="G187" i="1" s="1"/>
  <c r="H187" i="1" s="1"/>
  <c r="X188" i="1"/>
  <c r="Y188" i="1"/>
  <c r="AA188" i="1"/>
  <c r="Z188" i="1"/>
  <c r="S188" i="1" l="1"/>
  <c r="T188" i="1"/>
  <c r="P188" i="1" s="1"/>
  <c r="K188" i="1" s="1"/>
  <c r="L188" i="1" l="1"/>
  <c r="M188" i="1" s="1"/>
  <c r="N188" i="1" l="1"/>
  <c r="I188" i="1" s="1"/>
  <c r="D188" i="1" l="1"/>
  <c r="F188" i="1" l="1"/>
  <c r="W189" i="1" l="1"/>
  <c r="Y189" i="1"/>
  <c r="AA189" i="1"/>
  <c r="Z189" i="1"/>
  <c r="X189" i="1"/>
  <c r="J188" i="1"/>
  <c r="E188" i="1" s="1"/>
  <c r="S189" i="1" l="1"/>
  <c r="T189" i="1" s="1"/>
  <c r="P189" i="1" s="1"/>
  <c r="G188" i="1"/>
  <c r="H188" i="1" s="1"/>
  <c r="K189" i="1" l="1"/>
  <c r="L189" i="1" s="1"/>
  <c r="M189" i="1" l="1"/>
  <c r="N189" i="1" s="1"/>
  <c r="I189" i="1" l="1"/>
  <c r="D189" i="1" l="1"/>
  <c r="F189" i="1" l="1"/>
  <c r="AA190" i="1" s="1"/>
  <c r="J189" i="1" l="1"/>
  <c r="E189" i="1" s="1"/>
  <c r="G189" i="1" s="1"/>
  <c r="H189" i="1" s="1"/>
  <c r="Y190" i="1"/>
  <c r="Z190" i="1"/>
  <c r="W190" i="1"/>
  <c r="X190" i="1"/>
  <c r="S190" i="1" l="1"/>
  <c r="T190" i="1" s="1"/>
  <c r="P190" i="1" s="1"/>
  <c r="K190" i="1" s="1"/>
  <c r="L190" i="1" s="1"/>
  <c r="M190" i="1" l="1"/>
  <c r="N190" i="1" s="1"/>
  <c r="I190" i="1" l="1"/>
  <c r="D190" i="1" l="1"/>
  <c r="F190" i="1" l="1"/>
  <c r="W191" i="1" s="1"/>
  <c r="X191" i="1" l="1"/>
  <c r="J190" i="1"/>
  <c r="E190" i="1" s="1"/>
  <c r="G190" i="1" s="1"/>
  <c r="H190" i="1" s="1"/>
  <c r="Z191" i="1"/>
  <c r="Y191" i="1"/>
  <c r="AA191" i="1"/>
  <c r="S191" i="1"/>
  <c r="T191" i="1" s="1"/>
  <c r="P191" i="1" l="1"/>
  <c r="K191" i="1" l="1"/>
  <c r="L191" i="1" l="1"/>
  <c r="M191" i="1" s="1"/>
  <c r="N191" i="1" l="1"/>
  <c r="I191" i="1" s="1"/>
  <c r="D191" i="1" l="1"/>
  <c r="F191" i="1" l="1"/>
  <c r="W192" i="1" s="1"/>
  <c r="X192" i="1" l="1"/>
  <c r="J191" i="1"/>
  <c r="E191" i="1" s="1"/>
  <c r="G191" i="1" s="1"/>
  <c r="H191" i="1" s="1"/>
  <c r="AA192" i="1"/>
  <c r="Y192" i="1"/>
  <c r="Z192" i="1"/>
  <c r="S192" i="1"/>
  <c r="T192" i="1" l="1"/>
  <c r="P192" i="1" s="1"/>
  <c r="K192" i="1" l="1"/>
  <c r="L192" i="1" l="1"/>
  <c r="M192" i="1" s="1"/>
  <c r="N192" i="1" l="1"/>
  <c r="I192" i="1" s="1"/>
  <c r="D192" i="1" l="1"/>
  <c r="F192" i="1" l="1"/>
  <c r="W193" i="1" s="1"/>
  <c r="Y193" i="1" l="1"/>
  <c r="Z193" i="1"/>
  <c r="X193" i="1"/>
  <c r="J192" i="1"/>
  <c r="E192" i="1" s="1"/>
  <c r="G192" i="1" s="1"/>
  <c r="H192" i="1" s="1"/>
  <c r="AA193" i="1"/>
  <c r="S193" i="1"/>
  <c r="T193" i="1" l="1"/>
  <c r="P193" i="1" s="1"/>
  <c r="K193" i="1" s="1"/>
  <c r="L193" i="1" l="1"/>
  <c r="M193" i="1" l="1"/>
  <c r="N193" i="1" l="1"/>
  <c r="I193" i="1" l="1"/>
  <c r="D193" i="1" l="1"/>
  <c r="F193" i="1" l="1"/>
  <c r="X194" i="1" s="1"/>
  <c r="Z194" i="1" l="1"/>
  <c r="Y194" i="1"/>
  <c r="J193" i="1"/>
  <c r="E193" i="1" s="1"/>
  <c r="G193" i="1" s="1"/>
  <c r="H193" i="1" s="1"/>
  <c r="AA194" i="1"/>
  <c r="W194" i="1"/>
  <c r="S194" i="1" s="1"/>
  <c r="T194" i="1" l="1"/>
  <c r="P194" i="1" s="1"/>
  <c r="K194" i="1" s="1"/>
  <c r="L194" i="1" s="1"/>
  <c r="M194" i="1" l="1"/>
  <c r="N194" i="1" s="1"/>
  <c r="I194" i="1" l="1"/>
  <c r="D194" i="1" l="1"/>
  <c r="F194" i="1" l="1"/>
  <c r="W195" i="1" s="1"/>
  <c r="Z195" i="1" l="1"/>
  <c r="J194" i="1"/>
  <c r="E194" i="1" s="1"/>
  <c r="G194" i="1" s="1"/>
  <c r="H194" i="1" s="1"/>
  <c r="X195" i="1"/>
  <c r="AA195" i="1"/>
  <c r="Y195" i="1"/>
  <c r="S195" i="1" l="1"/>
  <c r="T195" i="1" s="1"/>
  <c r="P195" i="1" s="1"/>
  <c r="K195" i="1" s="1"/>
  <c r="L195" i="1" s="1"/>
  <c r="M195" i="1" l="1"/>
  <c r="N195" i="1" l="1"/>
  <c r="I195" i="1" l="1"/>
  <c r="D195" i="1" l="1"/>
  <c r="F195" i="1" s="1"/>
  <c r="W196" i="1" l="1"/>
  <c r="AA196" i="1"/>
  <c r="Y196" i="1"/>
  <c r="Z196" i="1"/>
  <c r="X196" i="1"/>
  <c r="J195" i="1"/>
  <c r="E195" i="1" l="1"/>
  <c r="G195" i="1" s="1"/>
  <c r="H195" i="1" s="1"/>
  <c r="S196" i="1"/>
  <c r="T196" i="1" s="1"/>
  <c r="P196" i="1" s="1"/>
  <c r="K196" i="1" s="1"/>
  <c r="L196" i="1" l="1"/>
  <c r="M196" i="1" s="1"/>
  <c r="N196" i="1" l="1"/>
  <c r="I196" i="1" s="1"/>
  <c r="D196" i="1" l="1"/>
  <c r="F196" i="1" l="1"/>
  <c r="J196" i="1" s="1"/>
  <c r="Y197" i="1" l="1"/>
  <c r="E196" i="1"/>
  <c r="G196" i="1" s="1"/>
  <c r="H196" i="1" s="1"/>
  <c r="W197" i="1"/>
  <c r="AA197" i="1"/>
  <c r="Z197" i="1"/>
  <c r="X197" i="1"/>
  <c r="S197" i="1" l="1"/>
  <c r="T197" i="1" s="1"/>
  <c r="P197" i="1" s="1"/>
  <c r="K197" i="1" s="1"/>
  <c r="L197" i="1" l="1"/>
  <c r="M197" i="1" s="1"/>
  <c r="N197" i="1" l="1"/>
  <c r="I197" i="1" s="1"/>
  <c r="D197" i="1" s="1"/>
  <c r="F197" i="1" l="1"/>
  <c r="W198" i="1" l="1"/>
  <c r="AA198" i="1"/>
  <c r="J197" i="1"/>
  <c r="X198" i="1"/>
  <c r="Z198" i="1"/>
  <c r="Y198" i="1"/>
  <c r="S198" i="1" l="1"/>
  <c r="E197" i="1"/>
  <c r="G197" i="1" s="1"/>
  <c r="H197" i="1" s="1"/>
  <c r="T198" i="1"/>
  <c r="P198" i="1" s="1"/>
  <c r="K198" i="1" l="1"/>
  <c r="L198" i="1" l="1"/>
  <c r="M198" i="1" s="1"/>
  <c r="N198" i="1" l="1"/>
  <c r="I198" i="1" s="1"/>
  <c r="D198" i="1" l="1"/>
  <c r="F198" i="1" l="1"/>
  <c r="Z199" i="1" s="1"/>
  <c r="Y199" i="1" l="1"/>
  <c r="X199" i="1"/>
  <c r="J198" i="1"/>
  <c r="E198" i="1" s="1"/>
  <c r="G198" i="1" s="1"/>
  <c r="H198" i="1" s="1"/>
  <c r="AA199" i="1"/>
  <c r="W199" i="1"/>
  <c r="S199" i="1" l="1"/>
  <c r="T199" i="1" s="1"/>
  <c r="P199" i="1" s="1"/>
  <c r="K199" i="1" s="1"/>
  <c r="L199" i="1" s="1"/>
  <c r="M199" i="1" s="1"/>
  <c r="N199" i="1" l="1"/>
  <c r="I199" i="1" s="1"/>
  <c r="D199" i="1" s="1"/>
  <c r="F199" i="1" l="1"/>
  <c r="W200" i="1" s="1"/>
  <c r="Y200" i="1" l="1"/>
  <c r="J199" i="1"/>
  <c r="E199" i="1" s="1"/>
  <c r="G199" i="1" s="1"/>
  <c r="H199" i="1" s="1"/>
  <c r="X200" i="1"/>
  <c r="Z200" i="1"/>
  <c r="AA200" i="1"/>
  <c r="S200" i="1" l="1"/>
  <c r="T200" i="1" s="1"/>
  <c r="P200" i="1" s="1"/>
  <c r="K200" i="1" s="1"/>
  <c r="L200" i="1" s="1"/>
  <c r="M200" i="1" s="1"/>
  <c r="N200" i="1" l="1"/>
  <c r="I200" i="1" l="1"/>
  <c r="D200" i="1" l="1"/>
  <c r="F200" i="1" l="1"/>
  <c r="W201" i="1" s="1"/>
  <c r="AA201" i="1" l="1"/>
  <c r="Z201" i="1"/>
  <c r="X201" i="1"/>
  <c r="J200" i="1"/>
  <c r="E200" i="1" s="1"/>
  <c r="G200" i="1" s="1"/>
  <c r="H200" i="1" s="1"/>
  <c r="Y201" i="1"/>
  <c r="S201" i="1" s="1"/>
  <c r="T201" i="1" l="1"/>
  <c r="P201" i="1" s="1"/>
  <c r="K201" i="1" s="1"/>
  <c r="L201" i="1" s="1"/>
  <c r="M201" i="1" s="1"/>
  <c r="N201" i="1" l="1"/>
  <c r="I201" i="1" l="1"/>
  <c r="D201" i="1" l="1"/>
  <c r="F201" i="1" l="1"/>
  <c r="W202" i="1" l="1"/>
  <c r="Y202" i="1"/>
  <c r="AA202" i="1"/>
  <c r="X202" i="1"/>
  <c r="Z202" i="1"/>
  <c r="J201" i="1"/>
  <c r="E201" i="1" l="1"/>
  <c r="G201" i="1" s="1"/>
  <c r="H201" i="1" s="1"/>
  <c r="S202" i="1"/>
  <c r="T202" i="1" s="1"/>
  <c r="P202" i="1" l="1"/>
  <c r="K202" i="1" l="1"/>
  <c r="L202" i="1" s="1"/>
  <c r="M202" i="1" l="1"/>
  <c r="N202" i="1" s="1"/>
  <c r="I202" i="1" s="1"/>
  <c r="D202" i="1" l="1"/>
  <c r="F202" i="1" l="1"/>
  <c r="AA203" i="1" s="1"/>
  <c r="J202" i="1" l="1"/>
  <c r="E202" i="1" s="1"/>
  <c r="G202" i="1" s="1"/>
  <c r="H202" i="1" s="1"/>
  <c r="Y203" i="1"/>
  <c r="X203" i="1"/>
  <c r="W203" i="1"/>
  <c r="Z203" i="1"/>
  <c r="S203" i="1" l="1"/>
  <c r="T203" i="1" s="1"/>
  <c r="P203" i="1" s="1"/>
  <c r="K203" i="1" s="1"/>
  <c r="L203" i="1" l="1"/>
  <c r="M203" i="1" s="1"/>
  <c r="N203" i="1" l="1"/>
  <c r="I203" i="1" s="1"/>
  <c r="D203" i="1" s="1"/>
  <c r="F203" i="1" l="1"/>
  <c r="W204" i="1" s="1"/>
  <c r="Y204" i="1" l="1"/>
  <c r="Z204" i="1"/>
  <c r="AA204" i="1"/>
  <c r="X204" i="1"/>
  <c r="J203" i="1"/>
  <c r="E203" i="1" s="1"/>
  <c r="G203" i="1" s="1"/>
  <c r="H203" i="1" s="1"/>
  <c r="S204" i="1"/>
  <c r="T204" i="1" l="1"/>
  <c r="P204" i="1" s="1"/>
  <c r="K204" i="1" l="1"/>
  <c r="L204" i="1" s="1"/>
  <c r="M204" i="1" l="1"/>
  <c r="N204" i="1" s="1"/>
  <c r="I204" i="1" s="1"/>
  <c r="D204" i="1" l="1"/>
  <c r="F204" i="1" l="1"/>
  <c r="W205" i="1" s="1"/>
  <c r="AA205" i="1" l="1"/>
  <c r="Y205" i="1"/>
  <c r="J204" i="1"/>
  <c r="E204" i="1" s="1"/>
  <c r="G204" i="1" s="1"/>
  <c r="H204" i="1" s="1"/>
  <c r="Z205" i="1"/>
  <c r="X205" i="1"/>
  <c r="S205" i="1" l="1"/>
  <c r="T205" i="1" s="1"/>
  <c r="P205" i="1" s="1"/>
  <c r="K205" i="1" s="1"/>
  <c r="L205" i="1" l="1"/>
  <c r="M205" i="1" s="1"/>
  <c r="N205" i="1" l="1"/>
  <c r="I205" i="1" s="1"/>
  <c r="D205" i="1" s="1"/>
  <c r="F205" i="1" l="1"/>
  <c r="W206" i="1" l="1"/>
  <c r="X206" i="1"/>
  <c r="Y206" i="1"/>
  <c r="AA206" i="1"/>
  <c r="J205" i="1"/>
  <c r="Z206" i="1"/>
  <c r="S206" i="1" l="1"/>
  <c r="E205" i="1"/>
  <c r="G205" i="1" s="1"/>
  <c r="H205" i="1" s="1"/>
  <c r="T206" i="1"/>
  <c r="P206" i="1" s="1"/>
  <c r="K206" i="1" l="1"/>
  <c r="L206" i="1" s="1"/>
  <c r="M206" i="1" s="1"/>
  <c r="N206" i="1" l="1"/>
  <c r="I206" i="1" s="1"/>
  <c r="D206" i="1" l="1"/>
  <c r="F206" i="1" l="1"/>
  <c r="W207" i="1" s="1"/>
  <c r="J206" i="1" l="1"/>
  <c r="E206" i="1" s="1"/>
  <c r="G206" i="1" s="1"/>
  <c r="H206" i="1" s="1"/>
  <c r="AA207" i="1"/>
  <c r="X207" i="1"/>
  <c r="S207" i="1" s="1"/>
  <c r="Y207" i="1"/>
  <c r="Z207" i="1"/>
  <c r="T207" i="1" l="1"/>
  <c r="P207" i="1" s="1"/>
  <c r="K207" i="1" s="1"/>
  <c r="L207" i="1" l="1"/>
  <c r="M207" i="1" s="1"/>
  <c r="N207" i="1" l="1"/>
  <c r="I207" i="1" s="1"/>
  <c r="D207" i="1" l="1"/>
  <c r="F207" i="1" l="1"/>
  <c r="W208" i="1" l="1"/>
  <c r="X208" i="1"/>
  <c r="Y208" i="1"/>
  <c r="AA208" i="1"/>
  <c r="Z208" i="1"/>
  <c r="J207" i="1"/>
  <c r="S208" i="1" l="1"/>
  <c r="E207" i="1"/>
  <c r="G207" i="1" s="1"/>
  <c r="H207" i="1" s="1"/>
  <c r="T208" i="1"/>
  <c r="P208" i="1" s="1"/>
  <c r="K208" i="1" l="1"/>
  <c r="L208" i="1" s="1"/>
  <c r="M208" i="1" s="1"/>
  <c r="N208" i="1" l="1"/>
  <c r="I208" i="1" s="1"/>
  <c r="D208" i="1" l="1"/>
  <c r="F208" i="1" l="1"/>
  <c r="W209" i="1" s="1"/>
  <c r="J208" i="1" l="1"/>
  <c r="Z209" i="1"/>
  <c r="X209" i="1"/>
  <c r="S209" i="1" s="1"/>
  <c r="Y209" i="1"/>
  <c r="AA209" i="1"/>
  <c r="T209" i="1" l="1"/>
  <c r="P209" i="1" s="1"/>
  <c r="K209" i="1" s="1"/>
  <c r="E208" i="1"/>
  <c r="G208" i="1" s="1"/>
  <c r="H208" i="1" s="1"/>
  <c r="L209" i="1" l="1"/>
  <c r="M209" i="1" s="1"/>
  <c r="N209" i="1" l="1"/>
  <c r="I209" i="1" s="1"/>
  <c r="D209" i="1" s="1"/>
  <c r="F209" i="1" l="1"/>
  <c r="W210" i="1" l="1"/>
  <c r="X210" i="1"/>
  <c r="Y210" i="1"/>
  <c r="AA210" i="1"/>
  <c r="J209" i="1"/>
  <c r="Z210" i="1"/>
  <c r="E209" i="1" l="1"/>
  <c r="G209" i="1" s="1"/>
  <c r="H209" i="1" s="1"/>
  <c r="S210" i="1"/>
  <c r="T210" i="1" s="1"/>
  <c r="P210" i="1" s="1"/>
  <c r="K210" i="1" l="1"/>
  <c r="L210" i="1" l="1"/>
  <c r="M210" i="1" s="1"/>
  <c r="N210" i="1" l="1"/>
  <c r="I210" i="1" s="1"/>
  <c r="D210" i="1" l="1"/>
  <c r="F210" i="1" l="1"/>
  <c r="Z211" i="1" l="1"/>
  <c r="AA211" i="1"/>
  <c r="J210" i="1"/>
  <c r="E210" i="1" s="1"/>
  <c r="G210" i="1" s="1"/>
  <c r="H210" i="1" s="1"/>
  <c r="Y211" i="1"/>
  <c r="X211" i="1"/>
  <c r="W211" i="1"/>
  <c r="S211" i="1" l="1"/>
  <c r="T211" i="1" s="1"/>
  <c r="P211" i="1" s="1"/>
  <c r="K211" i="1" s="1"/>
  <c r="L211" i="1" s="1"/>
  <c r="M211" i="1" s="1"/>
  <c r="N211" i="1" l="1"/>
  <c r="I211" i="1" s="1"/>
  <c r="D211" i="1" l="1"/>
  <c r="F211" i="1" l="1"/>
  <c r="AA212" i="1" s="1"/>
  <c r="Z212" i="1" l="1"/>
  <c r="J211" i="1"/>
  <c r="E211" i="1" s="1"/>
  <c r="G211" i="1" s="1"/>
  <c r="H211" i="1" s="1"/>
  <c r="X212" i="1"/>
  <c r="Y212" i="1"/>
  <c r="W212" i="1"/>
  <c r="S212" i="1" l="1"/>
  <c r="T212" i="1" s="1"/>
  <c r="P212" i="1" s="1"/>
  <c r="K212" i="1" s="1"/>
  <c r="L212" i="1" s="1"/>
  <c r="M212" i="1" s="1"/>
  <c r="N212" i="1" l="1"/>
  <c r="I212" i="1" s="1"/>
  <c r="D212" i="1" s="1"/>
  <c r="F212" i="1" l="1"/>
  <c r="W213" i="1" l="1"/>
  <c r="X213" i="1"/>
  <c r="Z213" i="1"/>
  <c r="J212" i="1"/>
  <c r="Y213" i="1"/>
  <c r="AA213" i="1"/>
  <c r="S213" i="1" l="1"/>
  <c r="T213" i="1" s="1"/>
  <c r="P213" i="1" s="1"/>
  <c r="E212" i="1"/>
  <c r="G212" i="1" s="1"/>
  <c r="H212" i="1" s="1"/>
  <c r="K213" i="1" l="1"/>
  <c r="L213" i="1" s="1"/>
  <c r="M213" i="1" l="1"/>
  <c r="N213" i="1" s="1"/>
  <c r="I213" i="1" l="1"/>
  <c r="D213" i="1" l="1"/>
  <c r="F213" i="1" l="1"/>
  <c r="X214" i="1" s="1"/>
  <c r="J213" i="1" l="1"/>
  <c r="E213" i="1" s="1"/>
  <c r="G213" i="1" s="1"/>
  <c r="H213" i="1" s="1"/>
  <c r="AA214" i="1"/>
  <c r="Y214" i="1"/>
  <c r="W214" i="1"/>
  <c r="Z214" i="1"/>
  <c r="S214" i="1" l="1"/>
  <c r="T214" i="1" s="1"/>
  <c r="P214" i="1" s="1"/>
  <c r="K214" i="1" s="1"/>
  <c r="L214" i="1" s="1"/>
  <c r="M214" i="1" s="1"/>
  <c r="N214" i="1" l="1"/>
  <c r="I214" i="1" l="1"/>
  <c r="D214" i="1" l="1"/>
  <c r="F214" i="1" l="1"/>
  <c r="Y215" i="1" s="1"/>
  <c r="W215" i="1" l="1"/>
  <c r="X215" i="1"/>
  <c r="Z215" i="1"/>
  <c r="J214" i="1"/>
  <c r="E214" i="1" s="1"/>
  <c r="G214" i="1" s="1"/>
  <c r="H214" i="1" s="1"/>
  <c r="AA215" i="1"/>
  <c r="S215" i="1" l="1"/>
  <c r="T215" i="1" s="1"/>
  <c r="P215" i="1" s="1"/>
  <c r="K215" i="1" s="1"/>
  <c r="L215" i="1" l="1"/>
  <c r="M215" i="1" s="1"/>
  <c r="N215" i="1" l="1"/>
  <c r="I215" i="1" l="1"/>
  <c r="D215" i="1" l="1"/>
  <c r="F215" i="1" l="1"/>
  <c r="Z216" i="1" s="1"/>
  <c r="X216" i="1" l="1"/>
  <c r="Y216" i="1"/>
  <c r="AA216" i="1"/>
  <c r="J215" i="1"/>
  <c r="E215" i="1" s="1"/>
  <c r="G215" i="1" s="1"/>
  <c r="H215" i="1" s="1"/>
  <c r="W216" i="1"/>
  <c r="S216" i="1" s="1"/>
  <c r="T216" i="1" l="1"/>
  <c r="P216" i="1" s="1"/>
  <c r="K216" i="1" s="1"/>
  <c r="L216" i="1" l="1"/>
  <c r="M216" i="1" s="1"/>
  <c r="N216" i="1" l="1"/>
  <c r="I216" i="1" l="1"/>
  <c r="D216" i="1" l="1"/>
  <c r="F216" i="1" l="1"/>
  <c r="W217" i="1" s="1"/>
  <c r="Y217" i="1" l="1"/>
  <c r="Z217" i="1"/>
  <c r="J216" i="1"/>
  <c r="E216" i="1" s="1"/>
  <c r="G216" i="1" s="1"/>
  <c r="H216" i="1" s="1"/>
  <c r="X217" i="1"/>
  <c r="AA217" i="1"/>
  <c r="S217" i="1"/>
  <c r="T217" i="1" l="1"/>
  <c r="P217" i="1" s="1"/>
  <c r="K217" i="1" s="1"/>
  <c r="L217" i="1" s="1"/>
  <c r="M217" i="1" l="1"/>
  <c r="N217" i="1" s="1"/>
  <c r="I217" i="1" l="1"/>
  <c r="D217" i="1" l="1"/>
  <c r="F217" i="1" l="1"/>
  <c r="W218" i="1" s="1"/>
  <c r="AA218" i="1" l="1"/>
  <c r="J217" i="1"/>
  <c r="E217" i="1" s="1"/>
  <c r="G217" i="1" s="1"/>
  <c r="H217" i="1" s="1"/>
  <c r="Z218" i="1"/>
  <c r="X218" i="1"/>
  <c r="S218" i="1" s="1"/>
  <c r="Y218" i="1"/>
  <c r="T218" i="1" l="1"/>
  <c r="P218" i="1" s="1"/>
  <c r="K218" i="1" s="1"/>
  <c r="L218" i="1" l="1"/>
  <c r="M218" i="1" s="1"/>
  <c r="N218" i="1" s="1"/>
  <c r="I218" i="1" l="1"/>
  <c r="D218" i="1" l="1"/>
  <c r="F218" i="1" l="1"/>
  <c r="W219" i="1" s="1"/>
  <c r="J218" i="1" l="1"/>
  <c r="E218" i="1" s="1"/>
  <c r="G218" i="1" s="1"/>
  <c r="H218" i="1" s="1"/>
  <c r="Z219" i="1"/>
  <c r="X219" i="1"/>
  <c r="S219" i="1" s="1"/>
  <c r="Y219" i="1"/>
  <c r="AA219" i="1"/>
  <c r="T219" i="1" l="1"/>
  <c r="P219" i="1" s="1"/>
  <c r="K219" i="1" l="1"/>
  <c r="L219" i="1" l="1"/>
  <c r="M219" i="1" s="1"/>
  <c r="N219" i="1" l="1"/>
  <c r="I219" i="1" s="1"/>
  <c r="D219" i="1" s="1"/>
  <c r="F219" i="1" l="1"/>
  <c r="W220" i="1" s="1"/>
  <c r="AA220" i="1" l="1"/>
  <c r="J219" i="1"/>
  <c r="E219" i="1" s="1"/>
  <c r="G219" i="1" s="1"/>
  <c r="H219" i="1" s="1"/>
  <c r="X220" i="1"/>
  <c r="Z220" i="1"/>
  <c r="Y220" i="1"/>
  <c r="S220" i="1" l="1"/>
  <c r="T220" i="1" s="1"/>
  <c r="P220" i="1" s="1"/>
  <c r="K220" i="1" s="1"/>
  <c r="L220" i="1" l="1"/>
  <c r="M220" i="1" s="1"/>
  <c r="N220" i="1" l="1"/>
  <c r="I220" i="1" s="1"/>
  <c r="D220" i="1" l="1"/>
  <c r="F220" i="1" l="1"/>
  <c r="W221" i="1" l="1"/>
  <c r="X221" i="1"/>
  <c r="Y221" i="1"/>
  <c r="J220" i="1"/>
  <c r="Z221" i="1"/>
  <c r="AA221" i="1"/>
  <c r="S221" i="1" l="1"/>
  <c r="E220" i="1"/>
  <c r="G220" i="1" s="1"/>
  <c r="H220" i="1" s="1"/>
  <c r="T221" i="1"/>
  <c r="P221" i="1" s="1"/>
  <c r="K221" i="1" l="1"/>
  <c r="L221" i="1" l="1"/>
  <c r="M221" i="1" s="1"/>
  <c r="N221" i="1" s="1"/>
  <c r="I221" i="1" l="1"/>
  <c r="D221" i="1" l="1"/>
  <c r="F221" i="1" l="1"/>
  <c r="X222" i="1" s="1"/>
  <c r="AA222" i="1" l="1"/>
  <c r="J221" i="1"/>
  <c r="E221" i="1" s="1"/>
  <c r="Z222" i="1"/>
  <c r="W222" i="1"/>
  <c r="S222" i="1" s="1"/>
  <c r="T222" i="1" s="1"/>
  <c r="P222" i="1" s="1"/>
  <c r="Y222" i="1"/>
  <c r="G221" i="1"/>
  <c r="H221" i="1" s="1"/>
  <c r="K222" i="1" l="1"/>
  <c r="L222" i="1" l="1"/>
  <c r="M222" i="1" s="1"/>
  <c r="N222" i="1" l="1"/>
  <c r="I222" i="1" s="1"/>
  <c r="D222" i="1" l="1"/>
  <c r="F222" i="1" l="1"/>
  <c r="Y223" i="1" s="1"/>
  <c r="X223" i="1" l="1"/>
  <c r="AA223" i="1"/>
  <c r="Z223" i="1"/>
  <c r="J222" i="1"/>
  <c r="W223" i="1"/>
  <c r="S223" i="1" l="1"/>
  <c r="T223" i="1" s="1"/>
  <c r="P223" i="1" s="1"/>
  <c r="K223" i="1" s="1"/>
  <c r="E222" i="1"/>
  <c r="G222" i="1" s="1"/>
  <c r="H222" i="1" s="1"/>
  <c r="L223" i="1" l="1"/>
  <c r="M223" i="1" s="1"/>
  <c r="N223" i="1" l="1"/>
  <c r="I223" i="1" s="1"/>
  <c r="D223" i="1" l="1"/>
  <c r="F223" i="1" l="1"/>
  <c r="Z224" i="1" s="1"/>
  <c r="J223" i="1" l="1"/>
  <c r="E223" i="1" s="1"/>
  <c r="G223" i="1" s="1"/>
  <c r="H223" i="1" s="1"/>
  <c r="X224" i="1"/>
  <c r="AA224" i="1"/>
  <c r="Y224" i="1"/>
  <c r="W224" i="1"/>
  <c r="S224" i="1" l="1"/>
  <c r="T224" i="1" s="1"/>
  <c r="P224" i="1" s="1"/>
  <c r="K224" i="1" s="1"/>
  <c r="L224" i="1" s="1"/>
  <c r="M224" i="1" l="1"/>
  <c r="N224" i="1" s="1"/>
  <c r="I224" i="1" l="1"/>
  <c r="D224" i="1" l="1"/>
  <c r="F224" i="1" l="1"/>
  <c r="W225" i="1" s="1"/>
  <c r="J224" i="1" l="1"/>
  <c r="E224" i="1" s="1"/>
  <c r="G224" i="1" s="1"/>
  <c r="H224" i="1" s="1"/>
  <c r="X225" i="1"/>
  <c r="Z225" i="1"/>
  <c r="Y225" i="1"/>
  <c r="AA225" i="1"/>
  <c r="S225" i="1"/>
  <c r="T225" i="1" l="1"/>
  <c r="P225" i="1" s="1"/>
  <c r="K225" i="1" s="1"/>
  <c r="L225" i="1" s="1"/>
  <c r="M225" i="1" l="1"/>
  <c r="N225" i="1" s="1"/>
  <c r="I225" i="1" l="1"/>
  <c r="D225" i="1" l="1"/>
  <c r="F225" i="1" l="1"/>
  <c r="W226" i="1" s="1"/>
  <c r="AA226" i="1" l="1"/>
  <c r="Z226" i="1"/>
  <c r="X226" i="1"/>
  <c r="Y226" i="1"/>
  <c r="J225" i="1"/>
  <c r="E225" i="1" s="1"/>
  <c r="G225" i="1" s="1"/>
  <c r="H225" i="1" s="1"/>
  <c r="S226" i="1"/>
  <c r="T226" i="1" s="1"/>
  <c r="P226" i="1" s="1"/>
  <c r="K226" i="1" l="1"/>
  <c r="L226" i="1" l="1"/>
  <c r="M226" i="1" s="1"/>
  <c r="N226" i="1" l="1"/>
  <c r="I226" i="1" s="1"/>
  <c r="D226" i="1" l="1"/>
  <c r="F226" i="1" l="1"/>
  <c r="W227" i="1" l="1"/>
  <c r="X227" i="1"/>
  <c r="Z227" i="1"/>
  <c r="Y227" i="1"/>
  <c r="AA227" i="1"/>
  <c r="J226" i="1"/>
  <c r="S227" i="1" l="1"/>
  <c r="E226" i="1"/>
  <c r="G226" i="1" s="1"/>
  <c r="H226" i="1" s="1"/>
  <c r="T227" i="1"/>
  <c r="P227" i="1" s="1"/>
  <c r="K227" i="1" l="1"/>
  <c r="L227" i="1" s="1"/>
  <c r="M227" i="1" s="1"/>
  <c r="N227" i="1" l="1"/>
  <c r="I227" i="1" s="1"/>
  <c r="D227" i="1" l="1"/>
  <c r="F227" i="1" l="1"/>
  <c r="X228" i="1" s="1"/>
  <c r="J227" i="1" l="1"/>
  <c r="E227" i="1" s="1"/>
  <c r="G227" i="1" s="1"/>
  <c r="H227" i="1" s="1"/>
  <c r="AA228" i="1"/>
  <c r="Z228" i="1"/>
  <c r="W228" i="1"/>
  <c r="Y228" i="1"/>
  <c r="S228" i="1" l="1"/>
  <c r="T228" i="1" s="1"/>
  <c r="P228" i="1" s="1"/>
  <c r="K228" i="1" s="1"/>
  <c r="L228" i="1" s="1"/>
  <c r="M228" i="1" l="1"/>
  <c r="N228" i="1" s="1"/>
  <c r="I228" i="1" l="1"/>
  <c r="D228" i="1" l="1"/>
  <c r="F228" i="1" l="1"/>
  <c r="Y229" i="1" l="1"/>
  <c r="AA229" i="1"/>
  <c r="Z229" i="1"/>
  <c r="W229" i="1"/>
  <c r="X229" i="1"/>
  <c r="J228" i="1"/>
  <c r="S229" i="1" l="1"/>
  <c r="E228" i="1"/>
  <c r="G228" i="1" s="1"/>
  <c r="H228" i="1" s="1"/>
  <c r="T229" i="1"/>
  <c r="P229" i="1" s="1"/>
  <c r="K229" i="1" l="1"/>
  <c r="L229" i="1" l="1"/>
  <c r="M229" i="1" s="1"/>
  <c r="N229" i="1" l="1"/>
  <c r="I229" i="1" l="1"/>
  <c r="D229" i="1" l="1"/>
  <c r="F229" i="1" l="1"/>
  <c r="AA230" i="1" s="1"/>
  <c r="J229" i="1" l="1"/>
  <c r="E229" i="1" s="1"/>
  <c r="G229" i="1" s="1"/>
  <c r="H229" i="1" s="1"/>
  <c r="W230" i="1"/>
  <c r="Y230" i="1"/>
  <c r="Z230" i="1"/>
  <c r="X230" i="1"/>
  <c r="S230" i="1" l="1"/>
  <c r="T230" i="1" s="1"/>
  <c r="P230" i="1" s="1"/>
  <c r="K230" i="1" s="1"/>
  <c r="L230" i="1" s="1"/>
  <c r="M230" i="1" s="1"/>
  <c r="N230" i="1" l="1"/>
  <c r="I230" i="1" l="1"/>
  <c r="D230" i="1" l="1"/>
  <c r="F230" i="1" l="1"/>
  <c r="W231" i="1" s="1"/>
  <c r="Z231" i="1" l="1"/>
  <c r="X231" i="1"/>
  <c r="Y231" i="1"/>
  <c r="J230" i="1"/>
  <c r="E230" i="1" s="1"/>
  <c r="G230" i="1" s="1"/>
  <c r="H230" i="1" s="1"/>
  <c r="AA231" i="1"/>
  <c r="S231" i="1" l="1"/>
  <c r="T231" i="1" s="1"/>
  <c r="P231" i="1" s="1"/>
  <c r="K231" i="1" s="1"/>
  <c r="L231" i="1" s="1"/>
  <c r="M231" i="1" l="1"/>
  <c r="N231" i="1" s="1"/>
  <c r="I231" i="1" l="1"/>
  <c r="D231" i="1" l="1"/>
  <c r="F231" i="1" l="1"/>
  <c r="X232" i="1" s="1"/>
  <c r="Z232" i="1" l="1"/>
  <c r="Y232" i="1"/>
  <c r="W232" i="1"/>
  <c r="S232" i="1" s="1"/>
  <c r="AA232" i="1"/>
  <c r="J231" i="1"/>
  <c r="T232" i="1" l="1"/>
  <c r="E231" i="1"/>
  <c r="G231" i="1" s="1"/>
  <c r="H231" i="1" s="1"/>
  <c r="P232" i="1"/>
  <c r="K232" i="1" s="1"/>
  <c r="L232" i="1" l="1"/>
  <c r="M232" i="1" s="1"/>
  <c r="N232" i="1" l="1"/>
  <c r="I232" i="1" s="1"/>
  <c r="D232" i="1" l="1"/>
  <c r="F232" i="1" l="1"/>
  <c r="Z233" i="1" s="1"/>
  <c r="W233" i="1" l="1"/>
  <c r="AA233" i="1"/>
  <c r="X233" i="1"/>
  <c r="Y233" i="1"/>
  <c r="J232" i="1"/>
  <c r="S233" i="1" l="1"/>
  <c r="T233" i="1" s="1"/>
  <c r="P233" i="1" s="1"/>
  <c r="K233" i="1" s="1"/>
  <c r="L233" i="1" s="1"/>
  <c r="E232" i="1"/>
  <c r="G232" i="1" s="1"/>
  <c r="H232" i="1" s="1"/>
  <c r="M233" i="1" l="1"/>
  <c r="N233" i="1" s="1"/>
  <c r="I233" i="1" l="1"/>
  <c r="D233" i="1" l="1"/>
  <c r="F233" i="1" l="1"/>
  <c r="AA234" i="1" s="1"/>
  <c r="J233" i="1" l="1"/>
  <c r="E233" i="1" s="1"/>
  <c r="G233" i="1" s="1"/>
  <c r="H233" i="1" s="1"/>
  <c r="Y234" i="1"/>
  <c r="W234" i="1"/>
  <c r="X234" i="1"/>
  <c r="Z234" i="1"/>
  <c r="S234" i="1" l="1"/>
  <c r="T234" i="1" s="1"/>
  <c r="P234" i="1" s="1"/>
  <c r="K234" i="1" s="1"/>
  <c r="L234" i="1" s="1"/>
  <c r="M234" i="1" l="1"/>
  <c r="N234" i="1" s="1"/>
  <c r="I234" i="1" l="1"/>
  <c r="D234" i="1" l="1"/>
  <c r="F234" i="1" l="1"/>
  <c r="AA235" i="1" s="1"/>
  <c r="X235" i="1" l="1"/>
  <c r="W235" i="1"/>
  <c r="Y235" i="1"/>
  <c r="J234" i="1"/>
  <c r="E234" i="1" s="1"/>
  <c r="G234" i="1" s="1"/>
  <c r="H234" i="1" s="1"/>
  <c r="Z235" i="1"/>
  <c r="S235" i="1" l="1"/>
  <c r="T235" i="1" s="1"/>
  <c r="P235" i="1" s="1"/>
  <c r="K235" i="1" s="1"/>
  <c r="L235" i="1" l="1"/>
  <c r="M235" i="1" s="1"/>
  <c r="N235" i="1" s="1"/>
  <c r="I235" i="1" l="1"/>
  <c r="D235" i="1" l="1"/>
  <c r="F235" i="1" l="1"/>
  <c r="W236" i="1" s="1"/>
  <c r="X236" i="1" l="1"/>
  <c r="Z236" i="1"/>
  <c r="Y236" i="1"/>
  <c r="AA236" i="1"/>
  <c r="J235" i="1"/>
  <c r="E235" i="1" s="1"/>
  <c r="G235" i="1" s="1"/>
  <c r="H235" i="1" s="1"/>
  <c r="S236" i="1" l="1"/>
  <c r="T236" i="1" s="1"/>
  <c r="P236" i="1" s="1"/>
  <c r="K236" i="1" s="1"/>
  <c r="L236" i="1" s="1"/>
  <c r="M236" i="1" l="1"/>
  <c r="N236" i="1" s="1"/>
  <c r="I236" i="1" s="1"/>
  <c r="D236" i="1" l="1"/>
  <c r="F236" i="1" l="1"/>
  <c r="W237" i="1" s="1"/>
  <c r="Z237" i="1" l="1"/>
  <c r="Y237" i="1"/>
  <c r="J236" i="1"/>
  <c r="E236" i="1" s="1"/>
  <c r="G236" i="1" s="1"/>
  <c r="H236" i="1" s="1"/>
  <c r="X237" i="1"/>
  <c r="S237" i="1" s="1"/>
  <c r="AA237" i="1"/>
  <c r="T237" i="1" l="1"/>
  <c r="P237" i="1" s="1"/>
  <c r="K237" i="1" s="1"/>
  <c r="L237" i="1" l="1"/>
  <c r="M237" i="1" s="1"/>
  <c r="N237" i="1" l="1"/>
  <c r="I237" i="1" s="1"/>
  <c r="D237" i="1" l="1"/>
  <c r="F237" i="1" l="1"/>
  <c r="W238" i="1" l="1"/>
  <c r="X238" i="1"/>
  <c r="Y238" i="1"/>
  <c r="AA238" i="1"/>
  <c r="Z238" i="1"/>
  <c r="J237" i="1"/>
  <c r="E237" i="1" l="1"/>
  <c r="G237" i="1" s="1"/>
  <c r="H237" i="1" s="1"/>
  <c r="S238" i="1"/>
  <c r="T238" i="1" s="1"/>
  <c r="P238" i="1" s="1"/>
  <c r="K238" i="1" l="1"/>
  <c r="L238" i="1" l="1"/>
  <c r="M238" i="1" s="1"/>
  <c r="N238" i="1" s="1"/>
  <c r="I238" i="1" l="1"/>
  <c r="D238" i="1" l="1"/>
  <c r="F238" i="1" l="1"/>
  <c r="Y239" i="1" s="1"/>
  <c r="J238" i="1" l="1"/>
  <c r="E238" i="1" s="1"/>
  <c r="G238" i="1" s="1"/>
  <c r="H238" i="1" s="1"/>
  <c r="Z239" i="1"/>
  <c r="AA239" i="1"/>
  <c r="W239" i="1"/>
  <c r="X239" i="1"/>
  <c r="S239" i="1" l="1"/>
  <c r="T239" i="1" s="1"/>
  <c r="P239" i="1" s="1"/>
  <c r="K239" i="1" s="1"/>
  <c r="L239" i="1" l="1"/>
  <c r="M239" i="1" s="1"/>
  <c r="N239" i="1" l="1"/>
  <c r="I239" i="1" s="1"/>
  <c r="D239" i="1" l="1"/>
  <c r="F239" i="1" l="1"/>
  <c r="Y240" i="1" s="1"/>
  <c r="J239" i="1" l="1"/>
  <c r="E239" i="1" s="1"/>
  <c r="G239" i="1" s="1"/>
  <c r="H239" i="1" s="1"/>
  <c r="W240" i="1"/>
  <c r="AA240" i="1"/>
  <c r="X240" i="1"/>
  <c r="Z240" i="1"/>
  <c r="S240" i="1" l="1"/>
  <c r="T240" i="1" s="1"/>
  <c r="P240" i="1" s="1"/>
  <c r="K240" i="1" s="1"/>
  <c r="L240" i="1" l="1"/>
  <c r="M240" i="1" s="1"/>
  <c r="N240" i="1" l="1"/>
  <c r="I240" i="1" s="1"/>
  <c r="D240" i="1" l="1"/>
  <c r="F240" i="1" l="1"/>
  <c r="W241" i="1" s="1"/>
  <c r="J240" i="1" l="1"/>
  <c r="E240" i="1" s="1"/>
  <c r="G240" i="1" s="1"/>
  <c r="H240" i="1" s="1"/>
  <c r="AA241" i="1"/>
  <c r="Y241" i="1"/>
  <c r="Z241" i="1"/>
  <c r="X241" i="1"/>
  <c r="S241" i="1" s="1"/>
  <c r="T241" i="1" l="1"/>
  <c r="P241" i="1" s="1"/>
  <c r="K241" i="1" s="1"/>
  <c r="L241" i="1" l="1"/>
  <c r="M241" i="1" s="1"/>
  <c r="N241" i="1" s="1"/>
  <c r="I241" i="1" l="1"/>
  <c r="D241" i="1" l="1"/>
  <c r="F241" i="1" l="1"/>
  <c r="AA242" i="1" l="1"/>
  <c r="W242" i="1"/>
  <c r="X242" i="1"/>
  <c r="J241" i="1"/>
  <c r="Z242" i="1"/>
  <c r="Y242" i="1"/>
  <c r="E241" i="1" l="1"/>
  <c r="G241" i="1" s="1"/>
  <c r="H241" i="1" s="1"/>
  <c r="S242" i="1"/>
  <c r="T242" i="1" l="1"/>
  <c r="P242" i="1" s="1"/>
  <c r="K242" i="1" l="1"/>
  <c r="L242" i="1" l="1"/>
  <c r="M242" i="1" s="1"/>
  <c r="N242" i="1" l="1"/>
  <c r="I242" i="1" s="1"/>
  <c r="D242" i="1" l="1"/>
  <c r="F242" i="1" l="1"/>
  <c r="AA243" i="1" s="1"/>
  <c r="Z243" i="1" l="1"/>
  <c r="X243" i="1"/>
  <c r="Y243" i="1"/>
  <c r="W243" i="1"/>
  <c r="S243" i="1" s="1"/>
  <c r="T243" i="1" s="1"/>
  <c r="P243" i="1" s="1"/>
  <c r="K243" i="1" s="1"/>
  <c r="L243" i="1" s="1"/>
  <c r="J242" i="1"/>
  <c r="E242" i="1" l="1"/>
  <c r="G242" i="1" s="1"/>
  <c r="H242" i="1" s="1"/>
  <c r="M243" i="1"/>
  <c r="N243" i="1" s="1"/>
  <c r="I243" i="1" l="1"/>
  <c r="D243" i="1" l="1"/>
  <c r="F243" i="1" l="1"/>
  <c r="W244" i="1" s="1"/>
  <c r="J243" i="1" l="1"/>
  <c r="AA244" i="1"/>
  <c r="Z244" i="1"/>
  <c r="Y244" i="1"/>
  <c r="E243" i="1"/>
  <c r="G243" i="1" s="1"/>
  <c r="H243" i="1" s="1"/>
  <c r="X244" i="1"/>
  <c r="S244" i="1" l="1"/>
  <c r="T244" i="1" s="1"/>
  <c r="P244" i="1" s="1"/>
  <c r="K244" i="1" l="1"/>
  <c r="L244" i="1" s="1"/>
  <c r="M244" i="1" s="1"/>
  <c r="N244" i="1" l="1"/>
  <c r="I244" i="1" s="1"/>
  <c r="D244" i="1" s="1"/>
  <c r="F244" i="1" l="1"/>
  <c r="W245" i="1" l="1"/>
  <c r="X245" i="1"/>
  <c r="Y245" i="1"/>
  <c r="J244" i="1"/>
  <c r="AA245" i="1"/>
  <c r="Z245" i="1"/>
  <c r="E244" i="1" l="1"/>
  <c r="G244" i="1" s="1"/>
  <c r="H244" i="1" s="1"/>
  <c r="S245" i="1"/>
  <c r="T245" i="1" s="1"/>
  <c r="P245" i="1" s="1"/>
  <c r="K245" i="1" l="1"/>
  <c r="L245" i="1" s="1"/>
  <c r="M245" i="1" l="1"/>
  <c r="N245" i="1" s="1"/>
  <c r="I245" i="1" l="1"/>
  <c r="D245" i="1" l="1"/>
  <c r="F245" i="1" l="1"/>
  <c r="X246" i="1" s="1"/>
  <c r="J245" i="1" l="1"/>
  <c r="E245" i="1" s="1"/>
  <c r="G245" i="1" s="1"/>
  <c r="H245" i="1" s="1"/>
  <c r="Z246" i="1"/>
  <c r="AA246" i="1"/>
  <c r="W246" i="1"/>
  <c r="Y246" i="1"/>
  <c r="S246" i="1" l="1"/>
  <c r="T246" i="1" s="1"/>
  <c r="P246" i="1" s="1"/>
  <c r="K246" i="1" s="1"/>
  <c r="L246" i="1" l="1"/>
  <c r="M246" i="1" s="1"/>
  <c r="N246" i="1" l="1"/>
  <c r="I246" i="1" s="1"/>
  <c r="D246" i="1" l="1"/>
  <c r="F246" i="1" l="1"/>
  <c r="Z247" i="1" s="1"/>
  <c r="J246" i="1" l="1"/>
  <c r="AA247" i="1"/>
  <c r="Y247" i="1"/>
  <c r="X247" i="1"/>
  <c r="W247" i="1"/>
  <c r="E246" i="1"/>
  <c r="G246" i="1" s="1"/>
  <c r="H246" i="1" s="1"/>
  <c r="S247" i="1" l="1"/>
  <c r="T247" i="1" s="1"/>
  <c r="P247" i="1" s="1"/>
  <c r="K247" i="1" l="1"/>
  <c r="L247" i="1" l="1"/>
  <c r="M247" i="1" s="1"/>
  <c r="N247" i="1" l="1"/>
  <c r="I247" i="1" s="1"/>
  <c r="D247" i="1" l="1"/>
  <c r="F247" i="1" l="1"/>
  <c r="Z248" i="1" s="1"/>
  <c r="J247" i="1" l="1"/>
  <c r="E247" i="1" s="1"/>
  <c r="G247" i="1" s="1"/>
  <c r="H247" i="1" s="1"/>
  <c r="Y248" i="1"/>
  <c r="AA248" i="1"/>
  <c r="X248" i="1"/>
  <c r="W248" i="1"/>
  <c r="S248" i="1" l="1"/>
  <c r="T248" i="1" s="1"/>
  <c r="P248" i="1" s="1"/>
  <c r="K248" i="1" s="1"/>
  <c r="L248" i="1" l="1"/>
  <c r="M248" i="1" s="1"/>
  <c r="N248" i="1" l="1"/>
  <c r="I248" i="1" s="1"/>
  <c r="D248" i="1" l="1"/>
  <c r="F248" i="1" l="1"/>
  <c r="AA249" i="1" l="1"/>
  <c r="W249" i="1"/>
  <c r="J248" i="1"/>
  <c r="X249" i="1"/>
  <c r="Y249" i="1"/>
  <c r="Z249" i="1"/>
  <c r="S249" i="1" l="1"/>
  <c r="E248" i="1"/>
  <c r="G248" i="1" s="1"/>
  <c r="H248" i="1" s="1"/>
  <c r="T249" i="1"/>
  <c r="P249" i="1" s="1"/>
  <c r="K249" i="1" l="1"/>
  <c r="L249" i="1" s="1"/>
  <c r="M249" i="1" s="1"/>
  <c r="N249" i="1" l="1"/>
  <c r="I249" i="1" l="1"/>
  <c r="D249" i="1" l="1"/>
  <c r="F249" i="1" l="1"/>
  <c r="W250" i="1" s="1"/>
  <c r="AA250" i="1" l="1"/>
  <c r="J249" i="1"/>
  <c r="E249" i="1" s="1"/>
  <c r="G249" i="1" s="1"/>
  <c r="H249" i="1" s="1"/>
  <c r="Z250" i="1"/>
  <c r="Y250" i="1"/>
  <c r="X250" i="1"/>
  <c r="S250" i="1"/>
  <c r="T250" i="1" s="1"/>
  <c r="P250" i="1" s="1"/>
  <c r="K250" i="1" l="1"/>
  <c r="L250" i="1" l="1"/>
  <c r="M250" i="1" s="1"/>
  <c r="N250" i="1" l="1"/>
  <c r="I250" i="1" s="1"/>
  <c r="D250" i="1" l="1"/>
  <c r="F250" i="1" l="1"/>
  <c r="W251" i="1" l="1"/>
  <c r="Y251" i="1"/>
  <c r="J250" i="1"/>
  <c r="AA251" i="1"/>
  <c r="X251" i="1"/>
  <c r="Z251" i="1"/>
  <c r="S251" i="1" l="1"/>
  <c r="T251" i="1" s="1"/>
  <c r="P251" i="1" s="1"/>
  <c r="E250" i="1"/>
  <c r="G250" i="1" s="1"/>
  <c r="H250" i="1" s="1"/>
  <c r="K251" i="1" l="1"/>
  <c r="L251" i="1" s="1"/>
  <c r="M251" i="1" s="1"/>
  <c r="N251" i="1" l="1"/>
  <c r="I251" i="1" l="1"/>
  <c r="D251" i="1" l="1"/>
  <c r="F251" i="1" l="1"/>
  <c r="Z252" i="1" s="1"/>
  <c r="J251" i="1" l="1"/>
  <c r="E251" i="1" s="1"/>
  <c r="G251" i="1" s="1"/>
  <c r="H251" i="1" s="1"/>
  <c r="AA252" i="1"/>
  <c r="Y252" i="1"/>
  <c r="W252" i="1"/>
  <c r="X252" i="1"/>
  <c r="S252" i="1" l="1"/>
  <c r="T252" i="1" s="1"/>
  <c r="P252" i="1" s="1"/>
  <c r="K252" i="1" s="1"/>
  <c r="L252" i="1" l="1"/>
  <c r="M252" i="1" s="1"/>
  <c r="N252" i="1" l="1"/>
  <c r="I252" i="1" s="1"/>
  <c r="D252" i="1" l="1"/>
  <c r="F252" i="1" l="1"/>
  <c r="Z253" i="1" s="1"/>
  <c r="J252" i="1" l="1"/>
  <c r="E252" i="1" s="1"/>
  <c r="G252" i="1" s="1"/>
  <c r="H252" i="1" s="1"/>
  <c r="Y253" i="1"/>
  <c r="X253" i="1"/>
  <c r="W253" i="1"/>
  <c r="AA253" i="1"/>
  <c r="S253" i="1" l="1"/>
  <c r="T253" i="1" s="1"/>
  <c r="P253" i="1" l="1"/>
  <c r="K253" i="1" s="1"/>
  <c r="L253" i="1" l="1"/>
  <c r="M253" i="1" s="1"/>
  <c r="N253" i="1" l="1"/>
  <c r="I253" i="1" s="1"/>
  <c r="D253" i="1" l="1"/>
  <c r="F253" i="1" l="1"/>
  <c r="AA254" i="1" s="1"/>
  <c r="W254" i="1" l="1"/>
  <c r="X254" i="1"/>
  <c r="Z254" i="1"/>
  <c r="J253" i="1"/>
  <c r="Y254" i="1"/>
  <c r="S254" i="1" l="1"/>
  <c r="T254" i="1" s="1"/>
  <c r="P254" i="1" s="1"/>
  <c r="K254" i="1" s="1"/>
  <c r="L254" i="1" s="1"/>
  <c r="E253" i="1"/>
  <c r="G253" i="1" s="1"/>
  <c r="H253" i="1" s="1"/>
  <c r="M254" i="1" l="1"/>
  <c r="N254" i="1" s="1"/>
  <c r="I254" i="1" l="1"/>
  <c r="D254" i="1" l="1"/>
  <c r="F254" i="1" l="1"/>
  <c r="AA255" i="1" l="1"/>
  <c r="W255" i="1"/>
  <c r="X255" i="1"/>
  <c r="Y255" i="1"/>
  <c r="Z255" i="1"/>
  <c r="J254" i="1"/>
  <c r="S255" i="1" l="1"/>
  <c r="E254" i="1"/>
  <c r="G254" i="1" s="1"/>
  <c r="H254" i="1" s="1"/>
  <c r="T255" i="1"/>
  <c r="P255" i="1" s="1"/>
  <c r="K255" i="1" l="1"/>
  <c r="L255" i="1" s="1"/>
  <c r="M255" i="1" l="1"/>
  <c r="N255" i="1" s="1"/>
  <c r="I255" i="1" l="1"/>
  <c r="D255" i="1" l="1"/>
  <c r="F255" i="1" l="1"/>
  <c r="AA256" i="1" s="1"/>
  <c r="J255" i="1" l="1"/>
  <c r="E255" i="1" s="1"/>
  <c r="G255" i="1" s="1"/>
  <c r="H255" i="1" s="1"/>
  <c r="Z256" i="1"/>
  <c r="Y256" i="1"/>
  <c r="W256" i="1"/>
  <c r="X256" i="1"/>
  <c r="S256" i="1" l="1"/>
  <c r="T256" i="1" s="1"/>
  <c r="P256" i="1" s="1"/>
  <c r="K256" i="1" s="1"/>
  <c r="L256" i="1" s="1"/>
  <c r="M256" i="1" s="1"/>
  <c r="N256" i="1" l="1"/>
  <c r="I256" i="1" s="1"/>
  <c r="D256" i="1" l="1"/>
  <c r="F256" i="1" l="1"/>
  <c r="W257" i="1" s="1"/>
  <c r="J256" i="1" l="1"/>
  <c r="E256" i="1" s="1"/>
  <c r="G256" i="1" s="1"/>
  <c r="H256" i="1" s="1"/>
  <c r="X257" i="1"/>
  <c r="AA257" i="1"/>
  <c r="Y257" i="1"/>
  <c r="Z257" i="1"/>
  <c r="S257" i="1"/>
  <c r="T257" i="1" l="1"/>
  <c r="P257" i="1" s="1"/>
  <c r="K257" i="1" s="1"/>
  <c r="L257" i="1" l="1"/>
  <c r="M257" i="1" s="1"/>
  <c r="N257" i="1" l="1"/>
  <c r="I257" i="1" s="1"/>
  <c r="D257" i="1" l="1"/>
  <c r="F257" i="1" l="1"/>
  <c r="W258" i="1" s="1"/>
  <c r="Z258" i="1" l="1"/>
  <c r="AA258" i="1"/>
  <c r="Y258" i="1"/>
  <c r="X258" i="1"/>
  <c r="J257" i="1"/>
  <c r="E257" i="1" s="1"/>
  <c r="G257" i="1" s="1"/>
  <c r="H257" i="1" s="1"/>
  <c r="S258" i="1"/>
  <c r="T258" i="1" l="1"/>
  <c r="P258" i="1" s="1"/>
  <c r="K258" i="1" s="1"/>
  <c r="L258" i="1" l="1"/>
  <c r="M258" i="1" s="1"/>
  <c r="N258" i="1" l="1"/>
  <c r="I258" i="1" s="1"/>
  <c r="D258" i="1" l="1"/>
  <c r="F258" i="1" l="1"/>
  <c r="X259" i="1" s="1"/>
  <c r="Z259" i="1" l="1"/>
  <c r="J258" i="1"/>
  <c r="E258" i="1" s="1"/>
  <c r="G258" i="1" s="1"/>
  <c r="H258" i="1" s="1"/>
  <c r="AA259" i="1"/>
  <c r="W259" i="1"/>
  <c r="S259" i="1" s="1"/>
  <c r="Y259" i="1"/>
  <c r="T259" i="1" l="1"/>
  <c r="P259" i="1" s="1"/>
  <c r="K259" i="1" l="1"/>
  <c r="L259" i="1" s="1"/>
  <c r="M259" i="1" l="1"/>
  <c r="N259" i="1" s="1"/>
  <c r="I259" i="1" l="1"/>
  <c r="D259" i="1" l="1"/>
  <c r="F259" i="1" l="1"/>
  <c r="W260" i="1" s="1"/>
  <c r="J259" i="1" l="1"/>
  <c r="E259" i="1" s="1"/>
  <c r="G259" i="1" s="1"/>
  <c r="H259" i="1" s="1"/>
  <c r="AA260" i="1"/>
  <c r="Y260" i="1"/>
  <c r="Z260" i="1"/>
  <c r="X260" i="1"/>
  <c r="S260" i="1" s="1"/>
  <c r="T260" i="1" l="1"/>
  <c r="P260" i="1" s="1"/>
  <c r="K260" i="1" l="1"/>
  <c r="L260" i="1" s="1"/>
  <c r="M260" i="1" l="1"/>
  <c r="N260" i="1" s="1"/>
  <c r="I260" i="1" l="1"/>
  <c r="D260" i="1" l="1"/>
  <c r="F260" i="1" l="1"/>
  <c r="W261" i="1" s="1"/>
  <c r="J260" i="1" l="1"/>
  <c r="E260" i="1" s="1"/>
  <c r="G260" i="1" s="1"/>
  <c r="H260" i="1" s="1"/>
  <c r="X261" i="1"/>
  <c r="S261" i="1" s="1"/>
  <c r="Z261" i="1"/>
  <c r="AA261" i="1"/>
  <c r="Y261" i="1"/>
  <c r="T261" i="1" l="1"/>
  <c r="P261" i="1" s="1"/>
  <c r="K261" i="1" s="1"/>
  <c r="L261" i="1" l="1"/>
  <c r="M261" i="1" s="1"/>
  <c r="N261" i="1" l="1"/>
  <c r="I261" i="1" s="1"/>
  <c r="D261" i="1" l="1"/>
  <c r="F261" i="1" l="1"/>
  <c r="W262" i="1" s="1"/>
  <c r="X262" i="1" l="1"/>
  <c r="Z262" i="1"/>
  <c r="AA262" i="1"/>
  <c r="Y262" i="1"/>
  <c r="J261" i="1"/>
  <c r="E261" i="1" s="1"/>
  <c r="G261" i="1" s="1"/>
  <c r="H261" i="1" s="1"/>
  <c r="S262" i="1"/>
  <c r="T262" i="1" l="1"/>
  <c r="P262" i="1" s="1"/>
  <c r="K262" i="1" l="1"/>
  <c r="L262" i="1"/>
  <c r="M262" i="1" s="1"/>
  <c r="N262" i="1" l="1"/>
  <c r="I262" i="1" l="1"/>
  <c r="D262" i="1" l="1"/>
  <c r="F262" i="1" l="1"/>
  <c r="W263" i="1" s="1"/>
  <c r="J262" i="1" l="1"/>
  <c r="E262" i="1" s="1"/>
  <c r="G262" i="1" s="1"/>
  <c r="H262" i="1" s="1"/>
  <c r="Y263" i="1"/>
  <c r="AA263" i="1"/>
  <c r="Z263" i="1"/>
  <c r="X263" i="1"/>
  <c r="S263" i="1" s="1"/>
  <c r="T263" i="1" l="1"/>
  <c r="P263" i="1" s="1"/>
  <c r="K263" i="1" s="1"/>
  <c r="L263" i="1" l="1"/>
  <c r="M263" i="1" s="1"/>
  <c r="N263" i="1" l="1"/>
  <c r="I263" i="1" s="1"/>
  <c r="D263" i="1" l="1"/>
  <c r="F263" i="1" l="1"/>
  <c r="W264" i="1" s="1"/>
  <c r="AA264" i="1" l="1"/>
  <c r="Z264" i="1"/>
  <c r="Y264" i="1"/>
  <c r="J263" i="1"/>
  <c r="E263" i="1" s="1"/>
  <c r="G263" i="1" s="1"/>
  <c r="H263" i="1" s="1"/>
  <c r="X264" i="1"/>
  <c r="S264" i="1"/>
  <c r="T264" i="1" l="1"/>
  <c r="P264" i="1" s="1"/>
  <c r="K264" i="1" l="1"/>
  <c r="L264" i="1" s="1"/>
  <c r="M264" i="1" l="1"/>
  <c r="N264" i="1" s="1"/>
  <c r="I264" i="1" l="1"/>
  <c r="D264" i="1" l="1"/>
  <c r="F264" i="1" l="1"/>
  <c r="X265" i="1" s="1"/>
  <c r="J264" i="1" l="1"/>
  <c r="E264" i="1" s="1"/>
  <c r="G264" i="1" s="1"/>
  <c r="H264" i="1" s="1"/>
  <c r="AA265" i="1"/>
  <c r="Y265" i="1"/>
  <c r="W265" i="1"/>
  <c r="Z265" i="1"/>
  <c r="S265" i="1" l="1"/>
  <c r="T265" i="1" s="1"/>
  <c r="P265" i="1" s="1"/>
  <c r="K265" i="1" s="1"/>
  <c r="L265" i="1" l="1"/>
  <c r="M265" i="1" s="1"/>
  <c r="N265" i="1" l="1"/>
  <c r="I265" i="1" s="1"/>
  <c r="D265" i="1" l="1"/>
  <c r="F265" i="1" l="1"/>
  <c r="W266" i="1" s="1"/>
  <c r="J265" i="1" l="1"/>
  <c r="E265" i="1" s="1"/>
  <c r="G265" i="1" s="1"/>
  <c r="H265" i="1" s="1"/>
  <c r="Y266" i="1"/>
  <c r="X266" i="1"/>
  <c r="S266" i="1" s="1"/>
  <c r="Z266" i="1"/>
  <c r="AA266" i="1"/>
  <c r="T266" i="1" l="1"/>
  <c r="P266" i="1" s="1"/>
  <c r="K266" i="1" s="1"/>
  <c r="L266" i="1" l="1"/>
  <c r="M266" i="1" s="1"/>
  <c r="N266" i="1" l="1"/>
  <c r="I266" i="1" s="1"/>
  <c r="D266" i="1" l="1"/>
  <c r="F266" i="1" l="1"/>
  <c r="W267" i="1" l="1"/>
  <c r="Z267" i="1"/>
  <c r="J266" i="1"/>
  <c r="X267" i="1"/>
  <c r="Y267" i="1"/>
  <c r="AA267" i="1"/>
  <c r="S267" i="1" l="1"/>
  <c r="E266" i="1"/>
  <c r="G266" i="1" s="1"/>
  <c r="H266" i="1" s="1"/>
  <c r="T267" i="1"/>
  <c r="P267" i="1" s="1"/>
  <c r="K267" i="1" l="1"/>
  <c r="L267" i="1" l="1"/>
  <c r="M267" i="1" s="1"/>
  <c r="N267" i="1" l="1"/>
  <c r="I267" i="1" s="1"/>
  <c r="D267" i="1" l="1"/>
  <c r="F267" i="1" l="1"/>
  <c r="X268" i="1" s="1"/>
  <c r="Y268" i="1" l="1"/>
  <c r="J267" i="1"/>
  <c r="E267" i="1" s="1"/>
  <c r="G267" i="1" s="1"/>
  <c r="H267" i="1" s="1"/>
  <c r="Z268" i="1"/>
  <c r="W268" i="1"/>
  <c r="S268" i="1" s="1"/>
  <c r="AA268" i="1"/>
  <c r="T268" i="1" l="1"/>
  <c r="P268" i="1" s="1"/>
  <c r="K268" i="1" s="1"/>
  <c r="L268" i="1" s="1"/>
  <c r="M268" i="1" s="1"/>
  <c r="N268" i="1" l="1"/>
  <c r="I268" i="1" l="1"/>
  <c r="D268" i="1" l="1"/>
  <c r="F268" i="1" l="1"/>
  <c r="W269" i="1" s="1"/>
  <c r="AA269" i="1" l="1"/>
  <c r="Y269" i="1"/>
  <c r="J268" i="1"/>
  <c r="E268" i="1" s="1"/>
  <c r="G268" i="1" s="1"/>
  <c r="H268" i="1" s="1"/>
  <c r="Z269" i="1"/>
  <c r="X269" i="1"/>
  <c r="S269" i="1" l="1"/>
  <c r="T269" i="1" s="1"/>
  <c r="P269" i="1" s="1"/>
  <c r="K269" i="1" l="1"/>
  <c r="L269" i="1" s="1"/>
  <c r="M269" i="1" s="1"/>
  <c r="N269" i="1" l="1"/>
  <c r="I269" i="1" s="1"/>
  <c r="D269" i="1" l="1"/>
  <c r="F269" i="1" l="1"/>
  <c r="Y270" i="1" s="1"/>
  <c r="J269" i="1" l="1"/>
  <c r="E269" i="1" s="1"/>
  <c r="G269" i="1" s="1"/>
  <c r="H269" i="1" s="1"/>
  <c r="W270" i="1"/>
  <c r="X270" i="1"/>
  <c r="AA270" i="1"/>
  <c r="Z270" i="1"/>
  <c r="S270" i="1" l="1"/>
  <c r="T270" i="1" s="1"/>
  <c r="P270" i="1" s="1"/>
  <c r="K270" i="1" l="1"/>
  <c r="L270" i="1" s="1"/>
  <c r="M270" i="1" s="1"/>
  <c r="N270" i="1" s="1"/>
  <c r="I270" i="1" l="1"/>
  <c r="D270" i="1" s="1"/>
  <c r="F270" i="1" l="1"/>
  <c r="W271" i="1" s="1"/>
  <c r="J270" i="1" l="1"/>
  <c r="E270" i="1" s="1"/>
  <c r="G270" i="1" s="1"/>
  <c r="H270" i="1" s="1"/>
  <c r="Y271" i="1"/>
  <c r="Z271" i="1"/>
  <c r="X271" i="1"/>
  <c r="AA271" i="1"/>
  <c r="S271" i="1"/>
  <c r="T271" i="1" l="1"/>
  <c r="P271" i="1" s="1"/>
  <c r="K271" i="1" l="1"/>
  <c r="L271" i="1" l="1"/>
  <c r="M271" i="1" s="1"/>
  <c r="N271" i="1" l="1"/>
  <c r="I271" i="1" s="1"/>
  <c r="D271" i="1" l="1"/>
  <c r="F271" i="1" l="1"/>
  <c r="W272" i="1" l="1"/>
  <c r="X272" i="1"/>
  <c r="J271" i="1"/>
  <c r="Z272" i="1"/>
  <c r="Y272" i="1"/>
  <c r="AA272" i="1"/>
  <c r="S272" i="1" l="1"/>
  <c r="T272" i="1" s="1"/>
  <c r="P272" i="1" s="1"/>
  <c r="E271" i="1"/>
  <c r="G271" i="1" s="1"/>
  <c r="H271" i="1" s="1"/>
  <c r="K272" i="1" l="1"/>
  <c r="L272" i="1" s="1"/>
  <c r="M272" i="1" s="1"/>
  <c r="N272" i="1" l="1"/>
  <c r="I272" i="1" l="1"/>
  <c r="D272" i="1" l="1"/>
  <c r="F272" i="1" l="1"/>
  <c r="W273" i="1" l="1"/>
  <c r="X273" i="1"/>
  <c r="Y273" i="1"/>
  <c r="AA273" i="1"/>
  <c r="Z273" i="1"/>
  <c r="J272" i="1"/>
  <c r="E272" i="1" s="1"/>
  <c r="G272" i="1" l="1"/>
  <c r="H272" i="1" s="1"/>
  <c r="S273" i="1"/>
  <c r="T273" i="1" l="1"/>
  <c r="P273" i="1" s="1"/>
  <c r="K273" i="1" l="1"/>
  <c r="L273" i="1" s="1"/>
  <c r="M273" i="1" l="1"/>
  <c r="N273" i="1" s="1"/>
  <c r="I273" i="1" s="1"/>
  <c r="D273" i="1" l="1"/>
  <c r="F273" i="1" l="1"/>
  <c r="W274" i="1" s="1"/>
  <c r="Z274" i="1" l="1"/>
  <c r="Y274" i="1"/>
  <c r="AA274" i="1"/>
  <c r="X274" i="1"/>
  <c r="J273" i="1"/>
  <c r="S274" i="1" l="1"/>
  <c r="T274" i="1" s="1"/>
  <c r="P274" i="1" s="1"/>
  <c r="K274" i="1" s="1"/>
  <c r="E273" i="1"/>
  <c r="G273" i="1" s="1"/>
  <c r="H273" i="1" s="1"/>
  <c r="L274" i="1" l="1"/>
  <c r="M274" i="1" s="1"/>
  <c r="N274" i="1" l="1"/>
  <c r="I274" i="1" s="1"/>
  <c r="D274" i="1" s="1"/>
  <c r="F274" i="1" l="1"/>
  <c r="W275" i="1" s="1"/>
  <c r="Z275" i="1" l="1"/>
  <c r="AA275" i="1"/>
  <c r="Y275" i="1"/>
  <c r="J274" i="1"/>
  <c r="E274" i="1" s="1"/>
  <c r="G274" i="1" s="1"/>
  <c r="H274" i="1" s="1"/>
  <c r="X275" i="1"/>
  <c r="S275" i="1"/>
  <c r="T275" i="1" l="1"/>
  <c r="P275" i="1" s="1"/>
  <c r="K275" i="1" l="1"/>
  <c r="L275" i="1" s="1"/>
  <c r="M275" i="1" s="1"/>
  <c r="N275" i="1" l="1"/>
  <c r="I275" i="1" l="1"/>
  <c r="D275" i="1" l="1"/>
  <c r="F275" i="1" l="1"/>
  <c r="X276" i="1" s="1"/>
  <c r="J275" i="1" l="1"/>
  <c r="E275" i="1" s="1"/>
  <c r="G275" i="1" s="1"/>
  <c r="H275" i="1" s="1"/>
  <c r="AA276" i="1"/>
  <c r="Z276" i="1"/>
  <c r="Y276" i="1"/>
  <c r="W276" i="1"/>
  <c r="S276" i="1" s="1"/>
  <c r="T276" i="1" l="1"/>
  <c r="P276" i="1" s="1"/>
  <c r="K276" i="1" s="1"/>
  <c r="L276" i="1" s="1"/>
  <c r="M276" i="1" s="1"/>
  <c r="N276" i="1" l="1"/>
  <c r="I276" i="1" l="1"/>
  <c r="D276" i="1" l="1"/>
  <c r="F276" i="1" l="1"/>
  <c r="W277" i="1" s="1"/>
  <c r="J276" i="1" l="1"/>
  <c r="E276" i="1" s="1"/>
  <c r="G276" i="1" s="1"/>
  <c r="H276" i="1" s="1"/>
  <c r="AA277" i="1"/>
  <c r="X277" i="1"/>
  <c r="Z277" i="1"/>
  <c r="Y277" i="1"/>
  <c r="S277" i="1" l="1"/>
  <c r="T277" i="1" s="1"/>
  <c r="P277" i="1" s="1"/>
  <c r="K277" i="1" s="1"/>
  <c r="L277" i="1" l="1"/>
  <c r="M277" i="1" s="1"/>
  <c r="N277" i="1" s="1"/>
  <c r="I277" i="1" l="1"/>
  <c r="D277" i="1" l="1"/>
  <c r="F277" i="1" l="1"/>
  <c r="W278" i="1" s="1"/>
  <c r="J277" i="1" l="1"/>
  <c r="E277" i="1" s="1"/>
  <c r="G277" i="1" s="1"/>
  <c r="H277" i="1" s="1"/>
  <c r="AA278" i="1"/>
  <c r="X278" i="1"/>
  <c r="Z278" i="1"/>
  <c r="Y278" i="1"/>
  <c r="S278" i="1" l="1"/>
  <c r="T278" i="1" s="1"/>
  <c r="P278" i="1" s="1"/>
  <c r="K278" i="1" s="1"/>
  <c r="L278" i="1" l="1"/>
  <c r="M278" i="1" s="1"/>
  <c r="N278" i="1" l="1"/>
  <c r="I278" i="1" s="1"/>
  <c r="D278" i="1" s="1"/>
  <c r="F278" i="1" l="1"/>
  <c r="W279" i="1" l="1"/>
  <c r="J278" i="1"/>
  <c r="X279" i="1"/>
  <c r="Y279" i="1"/>
  <c r="Z279" i="1"/>
  <c r="AA279" i="1"/>
  <c r="E278" i="1" l="1"/>
  <c r="G278" i="1" s="1"/>
  <c r="H278" i="1" s="1"/>
  <c r="S279" i="1"/>
  <c r="T279" i="1" s="1"/>
  <c r="P279" i="1" s="1"/>
  <c r="K279" i="1" l="1"/>
  <c r="L279" i="1" l="1"/>
  <c r="M279" i="1" s="1"/>
  <c r="N279" i="1" l="1"/>
  <c r="I279" i="1" s="1"/>
  <c r="D279" i="1" l="1"/>
  <c r="F279" i="1" l="1"/>
  <c r="Y280" i="1" s="1"/>
  <c r="J279" i="1" l="1"/>
  <c r="E279" i="1" s="1"/>
  <c r="G279" i="1" s="1"/>
  <c r="H279" i="1" s="1"/>
  <c r="X280" i="1"/>
  <c r="Z280" i="1"/>
  <c r="W280" i="1"/>
  <c r="S280" i="1" s="1"/>
  <c r="AA280" i="1"/>
  <c r="T280" i="1" l="1"/>
  <c r="P280" i="1" s="1"/>
  <c r="K280" i="1" s="1"/>
  <c r="L280" i="1" l="1"/>
  <c r="M280" i="1" s="1"/>
  <c r="N280" i="1" l="1"/>
  <c r="I280" i="1" l="1"/>
  <c r="D280" i="1" l="1"/>
  <c r="F280" i="1" l="1"/>
  <c r="Z281" i="1" s="1"/>
  <c r="J280" i="1" l="1"/>
  <c r="E280" i="1" s="1"/>
  <c r="G280" i="1" s="1"/>
  <c r="H280" i="1" s="1"/>
  <c r="Y281" i="1"/>
  <c r="X281" i="1"/>
  <c r="AA281" i="1"/>
  <c r="W281" i="1"/>
  <c r="S281" i="1" s="1"/>
  <c r="T281" i="1" l="1"/>
  <c r="P281" i="1" s="1"/>
  <c r="K281" i="1" s="1"/>
  <c r="L281" i="1" s="1"/>
  <c r="M281" i="1" l="1"/>
  <c r="N281" i="1" l="1"/>
  <c r="I281" i="1" l="1"/>
  <c r="D281" i="1" l="1"/>
  <c r="F281" i="1" l="1"/>
  <c r="Z282" i="1" s="1"/>
  <c r="X282" i="1" l="1"/>
  <c r="W282" i="1"/>
  <c r="Y282" i="1"/>
  <c r="J281" i="1"/>
  <c r="E281" i="1" s="1"/>
  <c r="G281" i="1" s="1"/>
  <c r="H281" i="1" s="1"/>
  <c r="AA282" i="1"/>
  <c r="S282" i="1"/>
  <c r="T282" i="1" l="1"/>
  <c r="P282" i="1" s="1"/>
  <c r="K282" i="1" s="1"/>
  <c r="L282" i="1" l="1"/>
  <c r="M282" i="1" s="1"/>
  <c r="N282" i="1" s="1"/>
  <c r="I282" i="1" l="1"/>
  <c r="D282" i="1" l="1"/>
  <c r="F282" i="1" l="1"/>
  <c r="AA283" i="1" l="1"/>
  <c r="W283" i="1"/>
  <c r="X283" i="1"/>
  <c r="J282" i="1"/>
  <c r="Y283" i="1"/>
  <c r="Z283" i="1"/>
  <c r="E282" i="1" l="1"/>
  <c r="G282" i="1" s="1"/>
  <c r="H282" i="1" s="1"/>
  <c r="S283" i="1"/>
  <c r="T283" i="1" l="1"/>
  <c r="P283" i="1" s="1"/>
  <c r="K283" i="1" l="1"/>
  <c r="L283" i="1" l="1"/>
  <c r="M283" i="1" s="1"/>
  <c r="N283" i="1" s="1"/>
  <c r="I283" i="1" s="1"/>
  <c r="D283" i="1" l="1"/>
  <c r="F283" i="1" l="1"/>
  <c r="W284" i="1" s="1"/>
  <c r="X284" i="1" l="1"/>
  <c r="S284" i="1" s="1"/>
  <c r="J283" i="1"/>
  <c r="E283" i="1" s="1"/>
  <c r="G283" i="1" s="1"/>
  <c r="H283" i="1" s="1"/>
  <c r="AA284" i="1"/>
  <c r="Y284" i="1"/>
  <c r="Z284" i="1"/>
  <c r="T284" i="1" l="1"/>
  <c r="P284" i="1" s="1"/>
  <c r="K284" i="1" s="1"/>
  <c r="L284" i="1" s="1"/>
  <c r="M284" i="1" l="1"/>
  <c r="N284" i="1" s="1"/>
  <c r="I284" i="1" l="1"/>
  <c r="D284" i="1" l="1"/>
  <c r="F284" i="1" l="1"/>
  <c r="X285" i="1" s="1"/>
  <c r="W285" i="1" l="1"/>
  <c r="Y285" i="1"/>
  <c r="AA285" i="1"/>
  <c r="J284" i="1"/>
  <c r="E284" i="1" s="1"/>
  <c r="G284" i="1" s="1"/>
  <c r="H284" i="1" s="1"/>
  <c r="Z285" i="1"/>
  <c r="S285" i="1" l="1"/>
  <c r="T285" i="1" s="1"/>
  <c r="P285" i="1" s="1"/>
  <c r="K285" i="1" s="1"/>
  <c r="L285" i="1" l="1"/>
  <c r="M285" i="1" s="1"/>
  <c r="N285" i="1" s="1"/>
  <c r="I285" i="1" l="1"/>
  <c r="D285" i="1" s="1"/>
  <c r="F285" i="1" l="1"/>
  <c r="W286" i="1" s="1"/>
  <c r="J285" i="1" l="1"/>
  <c r="E285" i="1" s="1"/>
  <c r="G285" i="1" s="1"/>
  <c r="H285" i="1" s="1"/>
  <c r="Y286" i="1"/>
  <c r="AA286" i="1"/>
  <c r="Z286" i="1"/>
  <c r="X286" i="1"/>
  <c r="S286" i="1" s="1"/>
  <c r="T286" i="1" l="1"/>
  <c r="P286" i="1" s="1"/>
  <c r="K286" i="1" s="1"/>
  <c r="L286" i="1" s="1"/>
  <c r="M286" i="1" l="1"/>
  <c r="N286" i="1" s="1"/>
  <c r="I286" i="1" l="1"/>
  <c r="D286" i="1" l="1"/>
  <c r="F286" i="1" l="1"/>
  <c r="X287" i="1" s="1"/>
  <c r="J286" i="1" l="1"/>
  <c r="E286" i="1" s="1"/>
  <c r="G286" i="1" s="1"/>
  <c r="H286" i="1" s="1"/>
  <c r="AA287" i="1"/>
  <c r="Y287" i="1"/>
  <c r="W287" i="1"/>
  <c r="Z287" i="1"/>
  <c r="S287" i="1" l="1"/>
  <c r="T287" i="1" s="1"/>
  <c r="P287" i="1" s="1"/>
  <c r="K287" i="1" s="1"/>
  <c r="L287" i="1" l="1"/>
  <c r="M287" i="1" s="1"/>
  <c r="N287" i="1" l="1"/>
  <c r="I287" i="1" s="1"/>
  <c r="D287" i="1" l="1"/>
  <c r="F287" i="1" l="1"/>
  <c r="Y288" i="1" s="1"/>
  <c r="X288" i="1" l="1"/>
  <c r="AA288" i="1"/>
  <c r="Z288" i="1"/>
  <c r="J287" i="1"/>
  <c r="W288" i="1"/>
  <c r="S288" i="1" s="1"/>
  <c r="T288" i="1" l="1"/>
  <c r="P288" i="1" s="1"/>
  <c r="E287" i="1"/>
  <c r="G287" i="1" s="1"/>
  <c r="H287" i="1" s="1"/>
  <c r="K288" i="1" l="1"/>
  <c r="L288" i="1" l="1"/>
  <c r="M288" i="1" s="1"/>
  <c r="N288" i="1" l="1"/>
  <c r="I288" i="1" s="1"/>
  <c r="D288" i="1" s="1"/>
  <c r="F288" i="1" l="1"/>
  <c r="Z289" i="1" s="1"/>
  <c r="AA289" i="1" l="1"/>
  <c r="J288" i="1"/>
  <c r="E288" i="1" s="1"/>
  <c r="G288" i="1" s="1"/>
  <c r="H288" i="1" s="1"/>
  <c r="Y289" i="1"/>
  <c r="W289" i="1"/>
  <c r="S289" i="1" s="1"/>
  <c r="X289" i="1"/>
  <c r="T289" i="1" l="1"/>
  <c r="P289" i="1" s="1"/>
  <c r="K289" i="1" s="1"/>
  <c r="L289" i="1" l="1"/>
  <c r="M289" i="1" s="1"/>
  <c r="N289" i="1" l="1"/>
  <c r="I289" i="1" s="1"/>
  <c r="D289" i="1" l="1"/>
  <c r="F289" i="1" l="1"/>
  <c r="W290" i="1" s="1"/>
  <c r="Y290" i="1" l="1"/>
  <c r="J289" i="1"/>
  <c r="E289" i="1" s="1"/>
  <c r="G289" i="1" s="1"/>
  <c r="H289" i="1" s="1"/>
  <c r="Z290" i="1"/>
  <c r="X290" i="1"/>
  <c r="S290" i="1" s="1"/>
  <c r="AA290" i="1"/>
  <c r="T290" i="1" l="1"/>
  <c r="P290" i="1" s="1"/>
  <c r="K290" i="1" l="1"/>
  <c r="L290" i="1" l="1"/>
  <c r="M290" i="1" s="1"/>
  <c r="N290" i="1" l="1"/>
  <c r="I290" i="1" l="1"/>
  <c r="D290" i="1" l="1"/>
  <c r="F290" i="1" l="1"/>
  <c r="W291" i="1" s="1"/>
  <c r="Y291" i="1" l="1"/>
  <c r="Z291" i="1"/>
  <c r="AA291" i="1"/>
  <c r="X291" i="1"/>
  <c r="J290" i="1"/>
  <c r="E290" i="1" s="1"/>
  <c r="G290" i="1" s="1"/>
  <c r="H290" i="1" s="1"/>
  <c r="S291" i="1"/>
  <c r="T291" i="1" s="1"/>
  <c r="P291" i="1" s="1"/>
  <c r="K291" i="1" l="1"/>
  <c r="L291" i="1" s="1"/>
  <c r="M291" i="1" l="1"/>
  <c r="N291" i="1" s="1"/>
  <c r="I291" i="1" l="1"/>
  <c r="D291" i="1" l="1"/>
  <c r="F291" i="1" l="1"/>
  <c r="W292" i="1" l="1"/>
  <c r="Z292" i="1"/>
  <c r="X292" i="1"/>
  <c r="Y292" i="1"/>
  <c r="AA292" i="1"/>
  <c r="J291" i="1"/>
  <c r="E291" i="1" l="1"/>
  <c r="G291" i="1" s="1"/>
  <c r="H291" i="1" s="1"/>
  <c r="S292" i="1"/>
  <c r="T292" i="1" l="1"/>
  <c r="P292" i="1" s="1"/>
  <c r="K292" i="1" l="1"/>
  <c r="L292" i="1" l="1"/>
  <c r="M292" i="1" s="1"/>
  <c r="N292" i="1" l="1"/>
  <c r="I292" i="1" s="1"/>
  <c r="D292" i="1" l="1"/>
  <c r="F292" i="1" l="1"/>
  <c r="J292" i="1" s="1"/>
  <c r="E292" i="1" s="1"/>
  <c r="G292" i="1" s="1"/>
  <c r="H292" i="1" s="1"/>
  <c r="Y293" i="1" l="1"/>
  <c r="W293" i="1"/>
  <c r="X293" i="1"/>
  <c r="AA293" i="1"/>
  <c r="Z293" i="1"/>
  <c r="S293" i="1" l="1"/>
  <c r="T293" i="1" s="1"/>
  <c r="P293" i="1" s="1"/>
  <c r="K293" i="1" s="1"/>
  <c r="L293" i="1" s="1"/>
  <c r="M293" i="1" l="1"/>
  <c r="N293" i="1" s="1"/>
  <c r="I293" i="1" l="1"/>
  <c r="D293" i="1" s="1"/>
  <c r="F293" i="1" l="1"/>
  <c r="W294" i="1" l="1"/>
  <c r="X294" i="1"/>
  <c r="Y294" i="1"/>
  <c r="J293" i="1"/>
  <c r="AA294" i="1"/>
  <c r="Z294" i="1"/>
  <c r="S294" i="1" l="1"/>
  <c r="E293" i="1"/>
  <c r="G293" i="1" s="1"/>
  <c r="H293" i="1" s="1"/>
  <c r="T294" i="1"/>
  <c r="P294" i="1" s="1"/>
  <c r="K294" i="1" l="1"/>
  <c r="L294" i="1" l="1"/>
  <c r="M294" i="1" s="1"/>
  <c r="N294" i="1" s="1"/>
  <c r="I294" i="1" s="1"/>
  <c r="D294" i="1" l="1"/>
  <c r="F294" i="1" l="1"/>
  <c r="W295" i="1" s="1"/>
  <c r="Z295" i="1" l="1"/>
  <c r="Y295" i="1"/>
  <c r="AA295" i="1"/>
  <c r="X295" i="1"/>
  <c r="S295" i="1" s="1"/>
  <c r="T295" i="1" s="1"/>
  <c r="P295" i="1" s="1"/>
  <c r="J294" i="1"/>
  <c r="E294" i="1" s="1"/>
  <c r="G294" i="1" s="1"/>
  <c r="H294" i="1" s="1"/>
  <c r="K295" i="1" l="1"/>
  <c r="L295" i="1" s="1"/>
  <c r="M295" i="1" l="1"/>
  <c r="N295" i="1" s="1"/>
  <c r="I295" i="1" l="1"/>
  <c r="D295" i="1" l="1"/>
  <c r="F295" i="1" l="1"/>
  <c r="W296" i="1" s="1"/>
  <c r="Z296" i="1" l="1"/>
  <c r="AA296" i="1"/>
  <c r="X296" i="1"/>
  <c r="Y296" i="1"/>
  <c r="J295" i="1"/>
  <c r="E295" i="1" s="1"/>
  <c r="G295" i="1" s="1"/>
  <c r="H295" i="1" s="1"/>
  <c r="S296" i="1" l="1"/>
  <c r="T296" i="1" s="1"/>
  <c r="P296" i="1" s="1"/>
  <c r="K296" i="1" s="1"/>
  <c r="L296" i="1" l="1"/>
  <c r="M296" i="1" s="1"/>
  <c r="N296" i="1" l="1"/>
  <c r="I296" i="1" s="1"/>
  <c r="D296" i="1" l="1"/>
  <c r="F296" i="1" l="1"/>
  <c r="W297" i="1" l="1"/>
  <c r="X297" i="1"/>
  <c r="Y297" i="1"/>
  <c r="Z297" i="1"/>
  <c r="J296" i="1"/>
  <c r="AA297" i="1"/>
  <c r="E296" i="1" l="1"/>
  <c r="G296" i="1" s="1"/>
  <c r="H296" i="1" s="1"/>
  <c r="S297" i="1"/>
  <c r="T297" i="1" s="1"/>
  <c r="P297" i="1" s="1"/>
  <c r="K297" i="1" l="1"/>
  <c r="L297" i="1" l="1"/>
  <c r="M297" i="1" s="1"/>
  <c r="N297" i="1" l="1"/>
  <c r="I297" i="1" s="1"/>
  <c r="D297" i="1" l="1"/>
  <c r="F297" i="1" l="1"/>
  <c r="Z298" i="1" s="1"/>
  <c r="W298" i="1" l="1"/>
  <c r="J297" i="1"/>
  <c r="E297" i="1" s="1"/>
  <c r="G297" i="1" s="1"/>
  <c r="H297" i="1" s="1"/>
  <c r="X298" i="1"/>
  <c r="AA298" i="1"/>
  <c r="Y298" i="1"/>
  <c r="S298" i="1" l="1"/>
  <c r="T298" i="1" s="1"/>
  <c r="P298" i="1" s="1"/>
  <c r="K298" i="1" s="1"/>
  <c r="L298" i="1" l="1"/>
  <c r="M298" i="1" l="1"/>
  <c r="N298" i="1" l="1"/>
  <c r="I298" i="1" l="1"/>
  <c r="D298" i="1" l="1"/>
  <c r="F298" i="1" l="1"/>
  <c r="Y299" i="1" s="1"/>
  <c r="J298" i="1" l="1"/>
  <c r="E298" i="1" s="1"/>
  <c r="G298" i="1" s="1"/>
  <c r="H298" i="1" s="1"/>
  <c r="Z299" i="1"/>
  <c r="X299" i="1"/>
  <c r="W299" i="1"/>
  <c r="AA299" i="1"/>
  <c r="S299" i="1" l="1"/>
  <c r="T299" i="1" s="1"/>
  <c r="P299" i="1" s="1"/>
  <c r="K299" i="1" s="1"/>
  <c r="L299" i="1" l="1"/>
  <c r="M299" i="1" s="1"/>
  <c r="N299" i="1" l="1"/>
  <c r="I299" i="1" l="1"/>
  <c r="D299" i="1" l="1"/>
  <c r="F299" i="1" l="1"/>
  <c r="Z300" i="1" s="1"/>
  <c r="J299" i="1" l="1"/>
  <c r="E299" i="1" s="1"/>
  <c r="G299" i="1" s="1"/>
  <c r="H299" i="1" s="1"/>
  <c r="X300" i="1"/>
  <c r="AA300" i="1"/>
  <c r="Y300" i="1"/>
  <c r="W300" i="1"/>
  <c r="S300" i="1" l="1"/>
  <c r="T300" i="1" s="1"/>
  <c r="P300" i="1" s="1"/>
  <c r="K300" i="1" s="1"/>
  <c r="L300" i="1" s="1"/>
  <c r="M300" i="1" s="1"/>
  <c r="N300" i="1" l="1"/>
  <c r="I300" i="1" l="1"/>
  <c r="D300" i="1" l="1"/>
  <c r="F300" i="1" l="1"/>
  <c r="AA301" i="1" l="1"/>
  <c r="W301" i="1"/>
  <c r="X301" i="1"/>
  <c r="Y301" i="1"/>
  <c r="J300" i="1"/>
  <c r="Z301" i="1"/>
  <c r="S301" i="1" l="1"/>
  <c r="E300" i="1"/>
  <c r="G300" i="1" s="1"/>
  <c r="H300" i="1" s="1"/>
  <c r="T301" i="1"/>
  <c r="P301" i="1" s="1"/>
  <c r="K301" i="1" l="1"/>
  <c r="L301" i="1" s="1"/>
  <c r="M301" i="1" s="1"/>
  <c r="N301" i="1" l="1"/>
  <c r="I301" i="1" s="1"/>
  <c r="D301" i="1" l="1"/>
  <c r="F301" i="1" l="1"/>
  <c r="AA302" i="1" s="1"/>
  <c r="X302" i="1" l="1"/>
  <c r="J301" i="1"/>
  <c r="W302" i="1"/>
  <c r="Y302" i="1"/>
  <c r="Z302" i="1"/>
  <c r="S302" i="1" l="1"/>
  <c r="T302" i="1" s="1"/>
  <c r="P302" i="1" s="1"/>
  <c r="K302" i="1" s="1"/>
  <c r="L302" i="1" s="1"/>
  <c r="E301" i="1"/>
  <c r="G301" i="1" s="1"/>
  <c r="H301" i="1" s="1"/>
  <c r="M302" i="1" l="1"/>
  <c r="N302" i="1" s="1"/>
  <c r="I302" i="1" l="1"/>
  <c r="D302" i="1" l="1"/>
  <c r="F302" i="1" l="1"/>
  <c r="W303" i="1" s="1"/>
  <c r="AA303" i="1" l="1"/>
  <c r="J302" i="1"/>
  <c r="E302" i="1" s="1"/>
  <c r="G302" i="1" s="1"/>
  <c r="H302" i="1" s="1"/>
  <c r="Y303" i="1"/>
  <c r="Z303" i="1"/>
  <c r="X303" i="1"/>
  <c r="S303" i="1" s="1"/>
  <c r="T303" i="1" l="1"/>
  <c r="P303" i="1" s="1"/>
  <c r="K303" i="1" s="1"/>
  <c r="L303" i="1" s="1"/>
  <c r="M303" i="1" l="1"/>
  <c r="N303" i="1" s="1"/>
  <c r="I303" i="1" l="1"/>
  <c r="D303" i="1" l="1"/>
  <c r="F303" i="1" l="1"/>
  <c r="W304" i="1" s="1"/>
  <c r="AA304" i="1" l="1"/>
  <c r="J303" i="1"/>
  <c r="E303" i="1" s="1"/>
  <c r="G303" i="1" s="1"/>
  <c r="H303" i="1" s="1"/>
  <c r="Z304" i="1"/>
  <c r="X304" i="1"/>
  <c r="S304" i="1" s="1"/>
  <c r="Y304" i="1"/>
  <c r="T304" i="1" l="1"/>
  <c r="P304" i="1" s="1"/>
  <c r="K304" i="1" s="1"/>
  <c r="L304" i="1" s="1"/>
  <c r="M304" i="1" l="1"/>
  <c r="N304" i="1" s="1"/>
  <c r="I304" i="1" l="1"/>
  <c r="D304" i="1" l="1"/>
  <c r="F304" i="1" l="1"/>
  <c r="W305" i="1" l="1"/>
  <c r="X305" i="1"/>
  <c r="Y305" i="1"/>
  <c r="Z305" i="1"/>
  <c r="J304" i="1"/>
  <c r="AA305" i="1"/>
  <c r="S305" i="1" l="1"/>
  <c r="T305" i="1" s="1"/>
  <c r="P305" i="1" s="1"/>
  <c r="E304" i="1"/>
  <c r="G304" i="1" s="1"/>
  <c r="H304" i="1" s="1"/>
  <c r="K305" i="1" l="1"/>
  <c r="L305" i="1" l="1"/>
  <c r="M305" i="1" s="1"/>
  <c r="N305" i="1" l="1"/>
  <c r="I305" i="1" s="1"/>
  <c r="D305" i="1" l="1"/>
  <c r="F305" i="1" l="1"/>
  <c r="J305" i="1" s="1"/>
  <c r="E305" i="1" s="1"/>
  <c r="X306" i="1" l="1"/>
  <c r="W306" i="1"/>
  <c r="Y306" i="1"/>
  <c r="AA306" i="1"/>
  <c r="Z306" i="1"/>
  <c r="S306" i="1"/>
  <c r="G305" i="1"/>
  <c r="H305" i="1" s="1"/>
  <c r="T306" i="1" l="1"/>
  <c r="P306" i="1" s="1"/>
  <c r="K306" i="1" s="1"/>
  <c r="L306" i="1" s="1"/>
  <c r="M306" i="1" l="1"/>
  <c r="N306" i="1" s="1"/>
  <c r="I306" i="1" l="1"/>
  <c r="D306" i="1" s="1"/>
  <c r="F306" i="1" l="1"/>
  <c r="J306" i="1" s="1"/>
  <c r="E306" i="1" s="1"/>
  <c r="AA307" i="1" l="1"/>
  <c r="X307" i="1"/>
  <c r="Z307" i="1"/>
  <c r="Y307" i="1"/>
  <c r="G306" i="1"/>
  <c r="H306" i="1" s="1"/>
  <c r="W307" i="1"/>
  <c r="S307" i="1" s="1"/>
  <c r="T307" i="1" l="1"/>
  <c r="P307" i="1" s="1"/>
  <c r="K307" i="1" l="1"/>
  <c r="L307" i="1" s="1"/>
  <c r="M307" i="1" s="1"/>
  <c r="N307" i="1" l="1"/>
  <c r="I307" i="1" s="1"/>
  <c r="D307" i="1" s="1"/>
  <c r="F307" i="1" l="1"/>
  <c r="W308" i="1" l="1"/>
  <c r="J307" i="1"/>
  <c r="Y308" i="1"/>
  <c r="X308" i="1"/>
  <c r="Z308" i="1"/>
  <c r="AA308" i="1"/>
  <c r="E307" i="1" l="1"/>
  <c r="G307" i="1" s="1"/>
  <c r="H307" i="1" s="1"/>
  <c r="S308" i="1"/>
  <c r="T308" i="1" s="1"/>
  <c r="P308" i="1" s="1"/>
  <c r="K308" i="1" l="1"/>
  <c r="L308" i="1" s="1"/>
  <c r="M308" i="1" s="1"/>
  <c r="N308" i="1" l="1"/>
  <c r="I308" i="1" l="1"/>
  <c r="D308" i="1" l="1"/>
  <c r="F308" i="1" l="1"/>
  <c r="Y309" i="1" s="1"/>
  <c r="W309" i="1" l="1"/>
  <c r="J308" i="1"/>
  <c r="E308" i="1" s="1"/>
  <c r="G308" i="1" s="1"/>
  <c r="H308" i="1" s="1"/>
  <c r="AA309" i="1"/>
  <c r="X309" i="1"/>
  <c r="Z309" i="1"/>
  <c r="S309" i="1" l="1"/>
  <c r="T309" i="1" s="1"/>
  <c r="P309" i="1" s="1"/>
  <c r="K309" i="1" s="1"/>
  <c r="L309" i="1" l="1"/>
  <c r="M309" i="1" l="1"/>
  <c r="N309" i="1" l="1"/>
  <c r="I309" i="1" l="1"/>
  <c r="D309" i="1" l="1"/>
  <c r="F309" i="1" l="1"/>
  <c r="Y310" i="1" s="1"/>
  <c r="J309" i="1" l="1"/>
  <c r="E309" i="1" s="1"/>
  <c r="G309" i="1" s="1"/>
  <c r="H309" i="1" s="1"/>
  <c r="W310" i="1"/>
  <c r="Z310" i="1"/>
  <c r="X310" i="1"/>
  <c r="AA310" i="1"/>
  <c r="S310" i="1"/>
  <c r="T310" i="1" l="1"/>
  <c r="P310" i="1" s="1"/>
  <c r="K310" i="1" s="1"/>
  <c r="L310" i="1" s="1"/>
  <c r="M310" i="1" l="1"/>
  <c r="N310" i="1" l="1"/>
  <c r="I310" i="1" l="1"/>
  <c r="D310" i="1" l="1"/>
  <c r="F310" i="1" l="1"/>
  <c r="Z311" i="1" s="1"/>
  <c r="J310" i="1" l="1"/>
  <c r="E310" i="1" s="1"/>
  <c r="G310" i="1" s="1"/>
  <c r="H310" i="1" s="1"/>
  <c r="W311" i="1"/>
  <c r="Y311" i="1"/>
  <c r="X311" i="1"/>
  <c r="AA311" i="1"/>
  <c r="S311" i="1" l="1"/>
  <c r="T311" i="1" s="1"/>
  <c r="P311" i="1" s="1"/>
  <c r="K311" i="1" s="1"/>
  <c r="L311" i="1" s="1"/>
  <c r="M311" i="1" l="1"/>
  <c r="N311" i="1" s="1"/>
  <c r="I311" i="1" l="1"/>
  <c r="D311" i="1" l="1"/>
  <c r="F311" i="1" l="1"/>
  <c r="AA312" i="1" l="1"/>
  <c r="W312" i="1"/>
  <c r="X312" i="1"/>
  <c r="J311" i="1"/>
  <c r="Z312" i="1"/>
  <c r="Y312" i="1"/>
  <c r="E311" i="1" l="1"/>
  <c r="G311" i="1" s="1"/>
  <c r="H311" i="1" s="1"/>
  <c r="S312" i="1"/>
  <c r="T312" i="1" l="1"/>
  <c r="P312" i="1" s="1"/>
  <c r="K312" i="1" l="1"/>
  <c r="L312" i="1" l="1"/>
  <c r="M312" i="1" l="1"/>
  <c r="N312" i="1" l="1"/>
  <c r="I312" i="1" s="1"/>
  <c r="D312" i="1" l="1"/>
  <c r="F312" i="1" l="1"/>
  <c r="AA313" i="1" s="1"/>
  <c r="J312" i="1" l="1"/>
  <c r="E312" i="1" s="1"/>
  <c r="G312" i="1" s="1"/>
  <c r="H312" i="1" s="1"/>
  <c r="X313" i="1"/>
  <c r="Z313" i="1"/>
  <c r="W313" i="1"/>
  <c r="Y313" i="1"/>
  <c r="S313" i="1" l="1"/>
  <c r="T313" i="1" s="1"/>
  <c r="P313" i="1" s="1"/>
  <c r="K313" i="1" s="1"/>
  <c r="L313" i="1" s="1"/>
  <c r="M313" i="1" l="1"/>
  <c r="N313" i="1" s="1"/>
  <c r="I313" i="1" l="1"/>
  <c r="D313" i="1" l="1"/>
  <c r="F313" i="1" l="1"/>
  <c r="AA314" i="1" s="1"/>
  <c r="J313" i="1" l="1"/>
  <c r="E313" i="1" s="1"/>
  <c r="G313" i="1" s="1"/>
  <c r="H313" i="1" s="1"/>
  <c r="Y314" i="1"/>
  <c r="X314" i="1"/>
  <c r="W314" i="1"/>
  <c r="Z314" i="1"/>
  <c r="S314" i="1" l="1"/>
  <c r="T314" i="1" s="1"/>
  <c r="P314" i="1" s="1"/>
  <c r="K314" i="1" s="1"/>
  <c r="L314" i="1" s="1"/>
  <c r="M314" i="1" l="1"/>
  <c r="N314" i="1" s="1"/>
  <c r="I314" i="1" s="1"/>
  <c r="D314" i="1" l="1"/>
  <c r="F314" i="1" l="1"/>
  <c r="Z315" i="1" s="1"/>
  <c r="Y315" i="1" l="1"/>
  <c r="W315" i="1"/>
  <c r="AA315" i="1"/>
  <c r="X315" i="1"/>
  <c r="J314" i="1"/>
  <c r="E314" i="1" s="1"/>
  <c r="G314" i="1" s="1"/>
  <c r="H314" i="1" s="1"/>
  <c r="S315" i="1" l="1"/>
  <c r="T315" i="1" s="1"/>
  <c r="P315" i="1" s="1"/>
  <c r="K315" i="1" l="1"/>
  <c r="L315" i="1" s="1"/>
  <c r="M315" i="1" s="1"/>
  <c r="N315" i="1" l="1"/>
  <c r="I315" i="1" s="1"/>
  <c r="D315" i="1" s="1"/>
  <c r="F315" i="1" l="1"/>
  <c r="W316" i="1" s="1"/>
  <c r="X316" i="1" l="1"/>
  <c r="AA316" i="1"/>
  <c r="J315" i="1"/>
  <c r="E315" i="1" s="1"/>
  <c r="G315" i="1" s="1"/>
  <c r="H315" i="1" s="1"/>
  <c r="Z316" i="1"/>
  <c r="Y316" i="1"/>
  <c r="S316" i="1" s="1"/>
  <c r="T316" i="1" l="1"/>
  <c r="P316" i="1" s="1"/>
  <c r="K316" i="1" l="1"/>
  <c r="L316" i="1" s="1"/>
  <c r="M316" i="1" l="1"/>
  <c r="N316" i="1" s="1"/>
  <c r="I316" i="1" l="1"/>
  <c r="D316" i="1" s="1"/>
  <c r="F316" i="1" l="1"/>
  <c r="W317" i="1" l="1"/>
  <c r="Y317" i="1"/>
  <c r="X317" i="1"/>
  <c r="Z317" i="1"/>
  <c r="AA317" i="1"/>
  <c r="J316" i="1"/>
  <c r="E316" i="1" l="1"/>
  <c r="G316" i="1" s="1"/>
  <c r="H316" i="1" s="1"/>
  <c r="S317" i="1"/>
  <c r="T317" i="1" s="1"/>
  <c r="P317" i="1" l="1"/>
  <c r="K317" i="1" s="1"/>
  <c r="L317" i="1" l="1"/>
  <c r="M317" i="1" s="1"/>
  <c r="N317" i="1" l="1"/>
  <c r="I317" i="1" s="1"/>
  <c r="D317" i="1" l="1"/>
  <c r="F317" i="1" l="1"/>
  <c r="Z318" i="1" l="1"/>
  <c r="AA318" i="1"/>
  <c r="W318" i="1"/>
  <c r="J317" i="1"/>
  <c r="E317" i="1" s="1"/>
  <c r="G317" i="1" s="1"/>
  <c r="H317" i="1" s="1"/>
  <c r="X318" i="1"/>
  <c r="Y318" i="1"/>
  <c r="S318" i="1" l="1"/>
  <c r="T318" i="1" s="1"/>
  <c r="P318" i="1" s="1"/>
  <c r="K318" i="1" s="1"/>
  <c r="L318" i="1" l="1"/>
  <c r="M318" i="1" s="1"/>
  <c r="N318" i="1" s="1"/>
  <c r="I318" i="1" s="1"/>
  <c r="D318" i="1" s="1"/>
  <c r="F318" i="1" l="1"/>
  <c r="W319" i="1" l="1"/>
  <c r="X319" i="1"/>
  <c r="Y319" i="1"/>
  <c r="Z319" i="1"/>
  <c r="J318" i="1"/>
  <c r="AA319" i="1"/>
  <c r="E318" i="1" l="1"/>
  <c r="G318" i="1" s="1"/>
  <c r="H318" i="1" s="1"/>
  <c r="S319" i="1"/>
  <c r="T319" i="1" s="1"/>
  <c r="P319" i="1" s="1"/>
  <c r="K319" i="1" l="1"/>
  <c r="L319" i="1" s="1"/>
  <c r="M319" i="1" l="1"/>
  <c r="N319" i="1" s="1"/>
  <c r="I319" i="1" s="1"/>
  <c r="D319" i="1" l="1"/>
  <c r="F319" i="1" l="1"/>
  <c r="Y320" i="1" s="1"/>
  <c r="Z320" i="1" l="1"/>
  <c r="W320" i="1"/>
  <c r="J319" i="1"/>
  <c r="E319" i="1" s="1"/>
  <c r="G319" i="1" s="1"/>
  <c r="H319" i="1" s="1"/>
  <c r="X320" i="1"/>
  <c r="AA320" i="1"/>
  <c r="S320" i="1" l="1"/>
  <c r="T320" i="1" s="1"/>
  <c r="P320" i="1" s="1"/>
  <c r="K320" i="1" s="1"/>
  <c r="L320" i="1" s="1"/>
  <c r="M320" i="1" l="1"/>
  <c r="N320" i="1" s="1"/>
  <c r="I320" i="1" l="1"/>
  <c r="D320" i="1" s="1"/>
  <c r="F320" i="1" l="1"/>
  <c r="X321" i="1" s="1"/>
  <c r="AA321" i="1" l="1"/>
  <c r="Z321" i="1"/>
  <c r="J320" i="1"/>
  <c r="E320" i="1" s="1"/>
  <c r="G320" i="1" s="1"/>
  <c r="H320" i="1" s="1"/>
  <c r="W321" i="1"/>
  <c r="Y321" i="1"/>
  <c r="S321" i="1" l="1"/>
  <c r="T321" i="1" s="1"/>
  <c r="P321" i="1" s="1"/>
  <c r="K321" i="1" s="1"/>
  <c r="L321" i="1" l="1"/>
  <c r="M321" i="1" l="1"/>
  <c r="N321" i="1" l="1"/>
  <c r="I321" i="1" s="1"/>
  <c r="D321" i="1" l="1"/>
  <c r="F321" i="1" l="1"/>
  <c r="X322" i="1" s="1"/>
  <c r="Z322" i="1" l="1"/>
  <c r="AA322" i="1"/>
  <c r="W322" i="1"/>
  <c r="J321" i="1"/>
  <c r="E321" i="1" s="1"/>
  <c r="G321" i="1" s="1"/>
  <c r="H321" i="1" s="1"/>
  <c r="Y322" i="1"/>
  <c r="S322" i="1" l="1"/>
  <c r="T322" i="1" s="1"/>
  <c r="P322" i="1" s="1"/>
  <c r="K322" i="1" s="1"/>
  <c r="L322" i="1" s="1"/>
  <c r="M322" i="1" l="1"/>
  <c r="N322" i="1" s="1"/>
  <c r="I322" i="1" l="1"/>
  <c r="D322" i="1" l="1"/>
  <c r="F322" i="1" l="1"/>
  <c r="X323" i="1" s="1"/>
  <c r="Z323" i="1" l="1"/>
  <c r="J322" i="1"/>
  <c r="E322" i="1" s="1"/>
  <c r="G322" i="1" s="1"/>
  <c r="H322" i="1" s="1"/>
  <c r="AA323" i="1"/>
  <c r="W323" i="1"/>
  <c r="S323" i="1" s="1"/>
  <c r="T323" i="1" s="1"/>
  <c r="P323" i="1" s="1"/>
  <c r="Y323" i="1"/>
  <c r="K323" i="1" l="1"/>
  <c r="L323" i="1" s="1"/>
  <c r="M323" i="1" s="1"/>
  <c r="N323" i="1" l="1"/>
  <c r="I323" i="1" l="1"/>
  <c r="D323" i="1" l="1"/>
  <c r="F323" i="1" l="1"/>
  <c r="Y324" i="1" s="1"/>
  <c r="AA324" i="1" l="1"/>
  <c r="J323" i="1"/>
  <c r="E323" i="1" s="1"/>
  <c r="G323" i="1" s="1"/>
  <c r="H323" i="1" s="1"/>
  <c r="Z324" i="1"/>
  <c r="X324" i="1"/>
  <c r="W324" i="1"/>
  <c r="S324" i="1" l="1"/>
  <c r="T324" i="1" s="1"/>
  <c r="P324" i="1" s="1"/>
  <c r="K324" i="1" l="1"/>
  <c r="L324" i="1" l="1"/>
  <c r="M324" i="1" l="1"/>
  <c r="N324" i="1" l="1"/>
  <c r="I324" i="1" l="1"/>
  <c r="D324" i="1" l="1"/>
  <c r="F324" i="1" l="1"/>
  <c r="Z325" i="1" s="1"/>
  <c r="AA325" i="1" l="1"/>
  <c r="W325" i="1"/>
  <c r="X325" i="1"/>
  <c r="Y325" i="1"/>
  <c r="J324" i="1"/>
  <c r="E324" i="1" s="1"/>
  <c r="G324" i="1" s="1"/>
  <c r="H324" i="1" s="1"/>
  <c r="S325" i="1" l="1"/>
  <c r="T325" i="1" s="1"/>
  <c r="P325" i="1" s="1"/>
  <c r="K325" i="1" s="1"/>
  <c r="L325" i="1" s="1"/>
  <c r="M325" i="1" l="1"/>
  <c r="N325" i="1" l="1"/>
  <c r="I325" i="1" l="1"/>
  <c r="D325" i="1" l="1"/>
  <c r="F325" i="1" l="1"/>
  <c r="W326" i="1" s="1"/>
  <c r="J325" i="1" l="1"/>
  <c r="E325" i="1" s="1"/>
  <c r="G325" i="1" s="1"/>
  <c r="H325" i="1" s="1"/>
  <c r="Y326" i="1"/>
  <c r="Z326" i="1"/>
  <c r="X326" i="1"/>
  <c r="AA326" i="1"/>
  <c r="S326" i="1"/>
  <c r="T326" i="1" l="1"/>
  <c r="P326" i="1" s="1"/>
  <c r="K326" i="1" s="1"/>
  <c r="L326" i="1" s="1"/>
  <c r="M326" i="1" l="1"/>
  <c r="N326" i="1" s="1"/>
  <c r="I326" i="1" l="1"/>
  <c r="D326" i="1" l="1"/>
  <c r="F326" i="1" l="1"/>
  <c r="W327" i="1" s="1"/>
  <c r="Y327" i="1" l="1"/>
  <c r="AA327" i="1"/>
  <c r="J326" i="1"/>
  <c r="E326" i="1" s="1"/>
  <c r="G326" i="1" s="1"/>
  <c r="H326" i="1" s="1"/>
  <c r="X327" i="1"/>
  <c r="Z327" i="1"/>
  <c r="S327" i="1"/>
  <c r="T327" i="1" l="1"/>
  <c r="P327" i="1" s="1"/>
  <c r="K327" i="1" s="1"/>
  <c r="L327" i="1" s="1"/>
  <c r="M327" i="1" s="1"/>
  <c r="N327" i="1" l="1"/>
  <c r="I327" i="1" l="1"/>
  <c r="D327" i="1" l="1"/>
  <c r="F327" i="1" l="1"/>
  <c r="J327" i="1" s="1"/>
  <c r="Y328" i="1" l="1"/>
  <c r="Z328" i="1"/>
  <c r="X328" i="1"/>
  <c r="W328" i="1"/>
  <c r="S328" i="1" s="1"/>
  <c r="E327" i="1"/>
  <c r="G327" i="1" s="1"/>
  <c r="H327" i="1" s="1"/>
  <c r="AA328" i="1"/>
  <c r="T328" i="1" l="1"/>
  <c r="P328" i="1" s="1"/>
  <c r="K328" i="1" s="1"/>
  <c r="L328" i="1" s="1"/>
  <c r="M328" i="1" l="1"/>
  <c r="N328" i="1" s="1"/>
  <c r="I328" i="1" s="1"/>
  <c r="D328" i="1" l="1"/>
  <c r="F328" i="1" l="1"/>
  <c r="AA329" i="1" s="1"/>
  <c r="Z329" i="1" l="1"/>
  <c r="W329" i="1"/>
  <c r="Y329" i="1"/>
  <c r="J328" i="1"/>
  <c r="E328" i="1" s="1"/>
  <c r="G328" i="1" s="1"/>
  <c r="H328" i="1" s="1"/>
  <c r="X329" i="1"/>
  <c r="S329" i="1" l="1"/>
  <c r="T329" i="1" s="1"/>
  <c r="P329" i="1" s="1"/>
  <c r="K329" i="1" s="1"/>
  <c r="L329" i="1" s="1"/>
  <c r="M329" i="1" l="1"/>
  <c r="N329" i="1" s="1"/>
  <c r="I329" i="1" l="1"/>
  <c r="D329" i="1" l="1"/>
  <c r="F329" i="1" l="1"/>
  <c r="W330" i="1" s="1"/>
  <c r="Z330" i="1" l="1"/>
  <c r="Y330" i="1"/>
  <c r="J329" i="1"/>
  <c r="E329" i="1" s="1"/>
  <c r="G329" i="1" s="1"/>
  <c r="H329" i="1" s="1"/>
  <c r="AA330" i="1"/>
  <c r="X330" i="1"/>
  <c r="S330" i="1" s="1"/>
  <c r="T330" i="1" l="1"/>
  <c r="P330" i="1" s="1"/>
  <c r="K330" i="1" s="1"/>
  <c r="L330" i="1" l="1"/>
  <c r="M330" i="1" s="1"/>
  <c r="N330" i="1" l="1"/>
  <c r="I330" i="1" s="1"/>
  <c r="D330" i="1" l="1"/>
  <c r="F330" i="1" l="1"/>
  <c r="W331" i="1" s="1"/>
  <c r="Y331" i="1" l="1"/>
  <c r="J330" i="1"/>
  <c r="E330" i="1" s="1"/>
  <c r="G330" i="1" s="1"/>
  <c r="H330" i="1" s="1"/>
  <c r="Z331" i="1"/>
  <c r="X331" i="1"/>
  <c r="AA331" i="1"/>
  <c r="S331" i="1"/>
  <c r="T331" i="1" l="1"/>
  <c r="P331" i="1" s="1"/>
  <c r="K331" i="1" s="1"/>
  <c r="L331" i="1" l="1"/>
  <c r="M331" i="1" s="1"/>
  <c r="N331" i="1" l="1"/>
  <c r="I331" i="1" s="1"/>
  <c r="D331" i="1" l="1"/>
  <c r="F331" i="1" l="1"/>
  <c r="W332" i="1" s="1"/>
  <c r="AA332" i="1" l="1"/>
  <c r="Z332" i="1"/>
  <c r="Y332" i="1"/>
  <c r="J331" i="1"/>
  <c r="E331" i="1" s="1"/>
  <c r="G331" i="1" s="1"/>
  <c r="H331" i="1" s="1"/>
  <c r="X332" i="1"/>
  <c r="S332" i="1"/>
  <c r="T332" i="1" l="1"/>
  <c r="P332" i="1" s="1"/>
  <c r="K332" i="1" s="1"/>
  <c r="L332" i="1" l="1"/>
  <c r="M332" i="1" s="1"/>
  <c r="N332" i="1" l="1"/>
  <c r="I332" i="1" s="1"/>
  <c r="D332" i="1" l="1"/>
  <c r="F332" i="1" l="1"/>
  <c r="X333" i="1" l="1"/>
  <c r="AA333" i="1"/>
  <c r="Y333" i="1"/>
  <c r="Z333" i="1"/>
  <c r="W333" i="1"/>
  <c r="S333" i="1" s="1"/>
  <c r="J332" i="1"/>
  <c r="E332" i="1" l="1"/>
  <c r="G332" i="1" s="1"/>
  <c r="H332" i="1" s="1"/>
  <c r="T333" i="1"/>
  <c r="P333" i="1" s="1"/>
  <c r="K333" i="1" l="1"/>
  <c r="L333" i="1" l="1"/>
  <c r="M333" i="1" s="1"/>
  <c r="N333" i="1" l="1"/>
  <c r="I333" i="1" s="1"/>
  <c r="D333" i="1" l="1"/>
  <c r="F333" i="1" l="1"/>
  <c r="Z334" i="1" l="1"/>
  <c r="AA334" i="1"/>
  <c r="Y334" i="1"/>
  <c r="W334" i="1"/>
  <c r="X334" i="1"/>
  <c r="J333" i="1"/>
  <c r="E333" i="1" l="1"/>
  <c r="G333" i="1" s="1"/>
  <c r="H333" i="1" s="1"/>
  <c r="S334" i="1"/>
  <c r="T334" i="1" s="1"/>
  <c r="P334" i="1" s="1"/>
  <c r="K334" i="1" l="1"/>
  <c r="L334" i="1" l="1"/>
  <c r="M334" i="1" s="1"/>
  <c r="N334" i="1" l="1"/>
  <c r="I334" i="1" s="1"/>
  <c r="D334" i="1" l="1"/>
  <c r="F334" i="1" l="1"/>
  <c r="Z335" i="1" s="1"/>
  <c r="Y335" i="1" l="1"/>
  <c r="X335" i="1"/>
  <c r="AA335" i="1"/>
  <c r="J334" i="1"/>
  <c r="E334" i="1" s="1"/>
  <c r="G334" i="1" s="1"/>
  <c r="H334" i="1" s="1"/>
  <c r="W335" i="1"/>
  <c r="S335" i="1" l="1"/>
  <c r="T335" i="1" s="1"/>
  <c r="P335" i="1" s="1"/>
  <c r="K335" i="1" s="1"/>
  <c r="L335" i="1" s="1"/>
  <c r="M335" i="1" l="1"/>
  <c r="N335" i="1" s="1"/>
  <c r="I335" i="1" l="1"/>
  <c r="D335" i="1" l="1"/>
  <c r="F335" i="1" l="1"/>
  <c r="AA336" i="1" l="1"/>
  <c r="W336" i="1"/>
  <c r="X336" i="1"/>
  <c r="Z336" i="1"/>
  <c r="Y336" i="1"/>
  <c r="J335" i="1"/>
  <c r="E335" i="1" s="1"/>
  <c r="G335" i="1" s="1"/>
  <c r="H335" i="1" s="1"/>
  <c r="S336" i="1" l="1"/>
  <c r="T336" i="1" s="1"/>
  <c r="P336" i="1" s="1"/>
  <c r="K336" i="1" l="1"/>
  <c r="L336" i="1" s="1"/>
  <c r="M336" i="1" s="1"/>
  <c r="N336" i="1" l="1"/>
  <c r="I336" i="1" s="1"/>
  <c r="D336" i="1" l="1"/>
  <c r="F336" i="1" l="1"/>
  <c r="Z337" i="1" l="1"/>
  <c r="AA337" i="1"/>
  <c r="X337" i="1"/>
  <c r="Y337" i="1"/>
  <c r="J336" i="1"/>
  <c r="W337" i="1"/>
  <c r="S337" i="1" s="1"/>
  <c r="T337" i="1" s="1"/>
  <c r="P337" i="1" l="1"/>
  <c r="K337" i="1" s="1"/>
  <c r="L337" i="1" s="1"/>
  <c r="E336" i="1"/>
  <c r="G336" i="1" s="1"/>
  <c r="H336" i="1" s="1"/>
  <c r="M337" i="1" l="1"/>
  <c r="N337" i="1" s="1"/>
  <c r="I337" i="1" l="1"/>
  <c r="D337" i="1" s="1"/>
  <c r="F337" i="1" l="1"/>
  <c r="W338" i="1" s="1"/>
  <c r="Z338" i="1" l="1"/>
  <c r="Y338" i="1"/>
  <c r="J337" i="1"/>
  <c r="E337" i="1" s="1"/>
  <c r="G337" i="1" s="1"/>
  <c r="H337" i="1" s="1"/>
  <c r="X338" i="1"/>
  <c r="S338" i="1" s="1"/>
  <c r="AA338" i="1"/>
  <c r="T338" i="1" l="1"/>
  <c r="P338" i="1" s="1"/>
  <c r="K338" i="1" s="1"/>
  <c r="L338" i="1" l="1"/>
  <c r="M338" i="1" s="1"/>
  <c r="N338" i="1" l="1"/>
  <c r="I338" i="1" s="1"/>
  <c r="D338" i="1" l="1"/>
  <c r="F338" i="1" l="1"/>
  <c r="W339" i="1" s="1"/>
  <c r="Y339" i="1" l="1"/>
  <c r="Z339" i="1"/>
  <c r="AA339" i="1"/>
  <c r="X339" i="1"/>
  <c r="S339" i="1" s="1"/>
  <c r="T339" i="1" s="1"/>
  <c r="P339" i="1" s="1"/>
  <c r="J338" i="1"/>
  <c r="E338" i="1" s="1"/>
  <c r="G338" i="1" s="1"/>
  <c r="H338" i="1" s="1"/>
  <c r="K339" i="1" l="1"/>
  <c r="L339" i="1" s="1"/>
  <c r="M339" i="1" l="1"/>
  <c r="N339" i="1" s="1"/>
  <c r="I339" i="1" l="1"/>
  <c r="D339" i="1" l="1"/>
  <c r="F339" i="1" l="1"/>
  <c r="W340" i="1" s="1"/>
  <c r="J339" i="1" l="1"/>
  <c r="E339" i="1" s="1"/>
  <c r="G339" i="1" s="1"/>
  <c r="H339" i="1" s="1"/>
  <c r="AA340" i="1"/>
  <c r="X340" i="1"/>
  <c r="Z340" i="1"/>
  <c r="Y340" i="1"/>
  <c r="S340" i="1" l="1"/>
  <c r="T340" i="1" s="1"/>
  <c r="P340" i="1" s="1"/>
  <c r="K340" i="1" s="1"/>
  <c r="L340" i="1" l="1"/>
  <c r="M340" i="1" s="1"/>
  <c r="N340" i="1" l="1"/>
  <c r="I340" i="1" s="1"/>
  <c r="D340" i="1" l="1"/>
  <c r="F340" i="1" l="1"/>
  <c r="W341" i="1" l="1"/>
  <c r="Y341" i="1"/>
  <c r="X341" i="1"/>
  <c r="J340" i="1"/>
  <c r="Z341" i="1"/>
  <c r="AA341" i="1"/>
  <c r="E340" i="1" l="1"/>
  <c r="G340" i="1" s="1"/>
  <c r="H340" i="1" s="1"/>
  <c r="S341" i="1"/>
  <c r="T341" i="1" s="1"/>
  <c r="P341" i="1" s="1"/>
  <c r="K341" i="1" l="1"/>
  <c r="L341" i="1" s="1"/>
  <c r="M341" i="1" l="1"/>
  <c r="N341" i="1" s="1"/>
  <c r="I341" i="1" l="1"/>
  <c r="D341" i="1" l="1"/>
  <c r="F341" i="1" l="1"/>
  <c r="X342" i="1" s="1"/>
  <c r="Y342" i="1" l="1"/>
  <c r="W342" i="1"/>
  <c r="J341" i="1"/>
  <c r="E341" i="1" s="1"/>
  <c r="G341" i="1" s="1"/>
  <c r="H341" i="1" s="1"/>
  <c r="Z342" i="1"/>
  <c r="AA342" i="1"/>
  <c r="S342" i="1" l="1"/>
  <c r="T342" i="1" s="1"/>
  <c r="P342" i="1" s="1"/>
  <c r="K342" i="1" s="1"/>
  <c r="L342" i="1" s="1"/>
  <c r="M342" i="1" l="1"/>
  <c r="N342" i="1" s="1"/>
  <c r="I342" i="1" l="1"/>
  <c r="D342" i="1" l="1"/>
  <c r="F342" i="1" l="1"/>
  <c r="AA343" i="1" s="1"/>
  <c r="W343" i="1" l="1"/>
  <c r="X343" i="1"/>
  <c r="Y343" i="1"/>
  <c r="J342" i="1"/>
  <c r="E342" i="1" s="1"/>
  <c r="G342" i="1" s="1"/>
  <c r="H342" i="1" s="1"/>
  <c r="Z343" i="1"/>
  <c r="S343" i="1" l="1"/>
  <c r="T343" i="1" s="1"/>
  <c r="P343" i="1" s="1"/>
  <c r="K343" i="1" s="1"/>
  <c r="L343" i="1" l="1"/>
  <c r="M343" i="1" s="1"/>
  <c r="N343" i="1" l="1"/>
  <c r="I343" i="1" s="1"/>
  <c r="D343" i="1" l="1"/>
  <c r="F343" i="1" l="1"/>
  <c r="Z344" i="1" s="1"/>
  <c r="J343" i="1" l="1"/>
  <c r="E343" i="1" s="1"/>
  <c r="G343" i="1" s="1"/>
  <c r="H343" i="1" s="1"/>
  <c r="X344" i="1"/>
  <c r="AA344" i="1"/>
  <c r="Y344" i="1"/>
  <c r="W344" i="1"/>
  <c r="S344" i="1" l="1"/>
  <c r="T344" i="1" s="1"/>
  <c r="P344" i="1" s="1"/>
  <c r="K344" i="1" s="1"/>
  <c r="L344" i="1" s="1"/>
  <c r="M344" i="1" l="1"/>
  <c r="N344" i="1" s="1"/>
  <c r="I344" i="1" l="1"/>
  <c r="D344" i="1" l="1"/>
  <c r="F344" i="1" l="1"/>
  <c r="W345" i="1" s="1"/>
  <c r="Y345" i="1" l="1"/>
  <c r="Z345" i="1"/>
  <c r="J344" i="1"/>
  <c r="E344" i="1" s="1"/>
  <c r="G344" i="1" s="1"/>
  <c r="H344" i="1" s="1"/>
  <c r="X345" i="1"/>
  <c r="AA345" i="1"/>
  <c r="S345" i="1"/>
  <c r="T345" i="1" l="1"/>
  <c r="P345" i="1" s="1"/>
  <c r="K345" i="1" s="1"/>
  <c r="L345" i="1" s="1"/>
  <c r="M345" i="1" l="1"/>
  <c r="N345" i="1" s="1"/>
  <c r="I345" i="1" l="1"/>
  <c r="D345" i="1" l="1"/>
  <c r="F345" i="1" l="1"/>
  <c r="W346" i="1" s="1"/>
  <c r="AA346" i="1" l="1"/>
  <c r="Z346" i="1"/>
  <c r="J345" i="1"/>
  <c r="E345" i="1" s="1"/>
  <c r="G345" i="1" s="1"/>
  <c r="H345" i="1" s="1"/>
  <c r="Y346" i="1"/>
  <c r="X346" i="1"/>
  <c r="S346" i="1" l="1"/>
  <c r="T346" i="1" s="1"/>
  <c r="P346" i="1" s="1"/>
  <c r="K346" i="1" s="1"/>
  <c r="L346" i="1" s="1"/>
  <c r="M346" i="1" l="1"/>
  <c r="N346" i="1" s="1"/>
  <c r="I346" i="1" l="1"/>
  <c r="D346" i="1" l="1"/>
  <c r="F346" i="1" l="1"/>
  <c r="W347" i="1" l="1"/>
  <c r="X347" i="1"/>
  <c r="J346" i="1"/>
  <c r="Y347" i="1"/>
  <c r="Z347" i="1"/>
  <c r="AA347" i="1"/>
  <c r="E346" i="1" l="1"/>
  <c r="G346" i="1" s="1"/>
  <c r="H346" i="1" s="1"/>
  <c r="S347" i="1"/>
  <c r="T347" i="1" s="1"/>
  <c r="P347" i="1" s="1"/>
  <c r="K347" i="1" l="1"/>
  <c r="L347" i="1" s="1"/>
  <c r="M347" i="1" l="1"/>
  <c r="N347" i="1" s="1"/>
  <c r="I347" i="1" s="1"/>
  <c r="D347" i="1" l="1"/>
  <c r="F347" i="1" l="1"/>
  <c r="Y348" i="1" s="1"/>
  <c r="J347" i="1" l="1"/>
  <c r="E347" i="1" s="1"/>
  <c r="G347" i="1" s="1"/>
  <c r="H347" i="1" s="1"/>
  <c r="AA348" i="1"/>
  <c r="Z348" i="1"/>
  <c r="W348" i="1"/>
  <c r="X348" i="1"/>
  <c r="S348" i="1" l="1"/>
  <c r="T348" i="1" s="1"/>
  <c r="P348" i="1" s="1"/>
  <c r="K348" i="1" l="1"/>
  <c r="L348" i="1" s="1"/>
  <c r="M348" i="1" l="1"/>
  <c r="N348" i="1" s="1"/>
  <c r="I348" i="1" l="1"/>
  <c r="D348" i="1" s="1"/>
  <c r="F348" i="1" l="1"/>
  <c r="W349" i="1" s="1"/>
  <c r="J348" i="1" l="1"/>
  <c r="E348" i="1" s="1"/>
  <c r="G348" i="1" s="1"/>
  <c r="H348" i="1" s="1"/>
  <c r="X349" i="1"/>
  <c r="AA349" i="1"/>
  <c r="Y349" i="1"/>
  <c r="Z349" i="1"/>
  <c r="S349" i="1" l="1"/>
  <c r="T349" i="1" s="1"/>
  <c r="P349" i="1" s="1"/>
  <c r="K349" i="1" s="1"/>
  <c r="L349" i="1" s="1"/>
  <c r="M349" i="1" l="1"/>
  <c r="N349" i="1" s="1"/>
  <c r="I349" i="1" l="1"/>
  <c r="D349" i="1" l="1"/>
  <c r="F349" i="1" l="1"/>
  <c r="Y350" i="1" s="1"/>
  <c r="J349" i="1" l="1"/>
  <c r="E349" i="1" s="1"/>
  <c r="G349" i="1" s="1"/>
  <c r="H349" i="1" s="1"/>
  <c r="X350" i="1"/>
  <c r="AA350" i="1"/>
  <c r="Z350" i="1"/>
  <c r="W350" i="1"/>
  <c r="S350" i="1" s="1"/>
  <c r="T350" i="1" l="1"/>
  <c r="P350" i="1" s="1"/>
  <c r="K350" i="1" s="1"/>
  <c r="L350" i="1" s="1"/>
  <c r="M350" i="1" l="1"/>
  <c r="N350" i="1" s="1"/>
  <c r="I350" i="1" l="1"/>
  <c r="D350" i="1" s="1"/>
  <c r="F350" i="1" l="1"/>
  <c r="W351" i="1" s="1"/>
  <c r="AA351" i="1" l="1"/>
  <c r="Z351" i="1"/>
  <c r="Y351" i="1"/>
  <c r="X351" i="1"/>
  <c r="J350" i="1"/>
  <c r="E350" i="1" s="1"/>
  <c r="G350" i="1" s="1"/>
  <c r="H350" i="1" s="1"/>
  <c r="S351" i="1" l="1"/>
  <c r="T351" i="1" s="1"/>
  <c r="P351" i="1" s="1"/>
  <c r="K351" i="1" l="1"/>
  <c r="L351" i="1" s="1"/>
  <c r="M351" i="1" s="1"/>
  <c r="N351" i="1" l="1"/>
  <c r="I351" i="1" s="1"/>
  <c r="D351" i="1" l="1"/>
  <c r="F351" i="1" l="1"/>
  <c r="Y352" i="1" s="1"/>
  <c r="J351" i="1" l="1"/>
  <c r="E351" i="1" s="1"/>
  <c r="G351" i="1" s="1"/>
  <c r="H351" i="1" s="1"/>
  <c r="W352" i="1"/>
  <c r="AA352" i="1"/>
  <c r="Z352" i="1"/>
  <c r="X352" i="1"/>
  <c r="S352" i="1" l="1"/>
  <c r="T352" i="1" s="1"/>
  <c r="P352" i="1" s="1"/>
  <c r="K352" i="1" s="1"/>
  <c r="L352" i="1" s="1"/>
  <c r="M352" i="1" l="1"/>
  <c r="N352" i="1" s="1"/>
  <c r="I352" i="1" l="1"/>
  <c r="D352" i="1" s="1"/>
  <c r="F352" i="1" l="1"/>
  <c r="W353" i="1" s="1"/>
  <c r="J352" i="1" l="1"/>
  <c r="E352" i="1" s="1"/>
  <c r="G352" i="1" s="1"/>
  <c r="H352" i="1" s="1"/>
  <c r="Z353" i="1"/>
  <c r="X353" i="1"/>
  <c r="S353" i="1" s="1"/>
  <c r="AA353" i="1"/>
  <c r="Y353" i="1"/>
  <c r="T353" i="1" l="1"/>
  <c r="P353" i="1" s="1"/>
  <c r="K353" i="1" s="1"/>
  <c r="L353" i="1" l="1"/>
  <c r="M353" i="1" s="1"/>
  <c r="N353" i="1" s="1"/>
  <c r="I353" i="1" l="1"/>
  <c r="D353" i="1" l="1"/>
  <c r="F353" i="1" l="1"/>
  <c r="W354" i="1" s="1"/>
  <c r="Y354" i="1" l="1"/>
  <c r="X354" i="1"/>
  <c r="J353" i="1"/>
  <c r="E353" i="1" s="1"/>
  <c r="G353" i="1" s="1"/>
  <c r="H353" i="1" s="1"/>
  <c r="Z354" i="1"/>
  <c r="AA354" i="1"/>
  <c r="S354" i="1"/>
  <c r="T354" i="1" l="1"/>
  <c r="P354" i="1" s="1"/>
  <c r="K354" i="1" s="1"/>
  <c r="L354" i="1" l="1"/>
  <c r="M354" i="1" s="1"/>
  <c r="N354" i="1" l="1"/>
  <c r="I354" i="1" s="1"/>
  <c r="D354" i="1" l="1"/>
  <c r="F354" i="1" l="1"/>
  <c r="W355" i="1" l="1"/>
  <c r="Y355" i="1"/>
  <c r="X355" i="1"/>
  <c r="J354" i="1"/>
  <c r="Z355" i="1"/>
  <c r="AA355" i="1"/>
  <c r="S355" i="1" l="1"/>
  <c r="T355" i="1" s="1"/>
  <c r="P355" i="1" s="1"/>
  <c r="E354" i="1"/>
  <c r="G354" i="1" s="1"/>
  <c r="H354" i="1" s="1"/>
  <c r="K355" i="1" l="1"/>
  <c r="L355" i="1" s="1"/>
  <c r="M355" i="1" l="1"/>
  <c r="N355" i="1" s="1"/>
  <c r="I355" i="1" l="1"/>
  <c r="D355" i="1" l="1"/>
  <c r="F355" i="1" l="1"/>
  <c r="Y356" i="1" s="1"/>
  <c r="J355" i="1" l="1"/>
  <c r="E355" i="1" s="1"/>
  <c r="G355" i="1" s="1"/>
  <c r="H355" i="1" s="1"/>
  <c r="X356" i="1"/>
  <c r="Z356" i="1"/>
  <c r="W356" i="1"/>
  <c r="S356" i="1" s="1"/>
  <c r="AA356" i="1"/>
  <c r="T356" i="1" l="1"/>
  <c r="P356" i="1" s="1"/>
  <c r="K356" i="1" s="1"/>
  <c r="L356" i="1" s="1"/>
  <c r="M356" i="1" s="1"/>
  <c r="N356" i="1" l="1"/>
  <c r="I356" i="1" l="1"/>
  <c r="D356" i="1" l="1"/>
  <c r="F356" i="1" l="1"/>
  <c r="Z357" i="1" s="1"/>
  <c r="X357" i="1" l="1"/>
  <c r="W357" i="1"/>
  <c r="AA357" i="1"/>
  <c r="J356" i="1"/>
  <c r="E356" i="1" s="1"/>
  <c r="G356" i="1" s="1"/>
  <c r="H356" i="1" s="1"/>
  <c r="Y357" i="1"/>
  <c r="S357" i="1" l="1"/>
  <c r="T357" i="1" s="1"/>
  <c r="P357" i="1" s="1"/>
  <c r="K357" i="1" s="1"/>
  <c r="L357" i="1" l="1"/>
  <c r="M357" i="1" s="1"/>
  <c r="N357" i="1" l="1"/>
  <c r="I357" i="1" s="1"/>
  <c r="D357" i="1" s="1"/>
  <c r="F357" i="1" l="1"/>
  <c r="Z358" i="1" s="1"/>
  <c r="Y358" i="1" l="1"/>
  <c r="W358" i="1"/>
  <c r="J357" i="1"/>
  <c r="E357" i="1" s="1"/>
  <c r="G357" i="1" s="1"/>
  <c r="H357" i="1" s="1"/>
  <c r="X358" i="1"/>
  <c r="AA358" i="1"/>
  <c r="S358" i="1" l="1"/>
  <c r="T358" i="1" s="1"/>
  <c r="P358" i="1" s="1"/>
  <c r="K358" i="1" s="1"/>
  <c r="L358" i="1" l="1"/>
  <c r="M358" i="1" s="1"/>
  <c r="N358" i="1" s="1"/>
  <c r="I358" i="1" l="1"/>
  <c r="D358" i="1" l="1"/>
  <c r="F358" i="1" l="1"/>
  <c r="W359" i="1" s="1"/>
  <c r="Z359" i="1" l="1"/>
  <c r="X359" i="1"/>
  <c r="S359" i="1" s="1"/>
  <c r="Y359" i="1"/>
  <c r="J358" i="1"/>
  <c r="E358" i="1" s="1"/>
  <c r="G358" i="1" s="1"/>
  <c r="H358" i="1" s="1"/>
  <c r="AA359" i="1"/>
  <c r="T359" i="1" l="1"/>
  <c r="P359" i="1" s="1"/>
  <c r="K359" i="1" s="1"/>
  <c r="L359" i="1" l="1"/>
  <c r="M359" i="1" s="1"/>
  <c r="N359" i="1" l="1"/>
  <c r="I359" i="1" s="1"/>
  <c r="D359" i="1" l="1"/>
  <c r="F359" i="1" l="1"/>
  <c r="W360" i="1" l="1"/>
  <c r="X360" i="1"/>
  <c r="Y360" i="1"/>
  <c r="AA360" i="1"/>
  <c r="J359" i="1"/>
  <c r="Z360" i="1"/>
  <c r="E359" i="1" l="1"/>
  <c r="G359" i="1" s="1"/>
  <c r="H359" i="1" s="1"/>
  <c r="S360" i="1"/>
  <c r="T360" i="1" s="1"/>
  <c r="P360" i="1" s="1"/>
  <c r="K360" i="1" l="1"/>
  <c r="L360" i="1" s="1"/>
  <c r="M360" i="1" s="1"/>
  <c r="N360" i="1" l="1"/>
  <c r="I360" i="1" l="1"/>
  <c r="D360" i="1" l="1"/>
  <c r="F360" i="1" l="1"/>
  <c r="X361" i="1" s="1"/>
  <c r="J360" i="1" l="1"/>
  <c r="E360" i="1" s="1"/>
  <c r="G360" i="1" s="1"/>
  <c r="H360" i="1" s="1"/>
  <c r="Z361" i="1"/>
  <c r="Y361" i="1"/>
  <c r="W361" i="1"/>
  <c r="AA361" i="1"/>
  <c r="S361" i="1" l="1"/>
  <c r="T361" i="1" s="1"/>
  <c r="P361" i="1" s="1"/>
  <c r="K361" i="1" s="1"/>
  <c r="L361" i="1" s="1"/>
  <c r="M361" i="1" s="1"/>
  <c r="N361" i="1" l="1"/>
  <c r="I361" i="1" l="1"/>
  <c r="D361" i="1" l="1"/>
  <c r="F361" i="1" l="1"/>
  <c r="Z362" i="1" s="1"/>
  <c r="AA362" i="1" l="1"/>
  <c r="J361" i="1"/>
  <c r="Y362" i="1"/>
  <c r="X362" i="1"/>
  <c r="W362" i="1"/>
  <c r="S362" i="1" l="1"/>
  <c r="T362" i="1" s="1"/>
  <c r="P362" i="1" s="1"/>
  <c r="K362" i="1" s="1"/>
  <c r="E361" i="1"/>
  <c r="G361" i="1" s="1"/>
  <c r="H361" i="1" s="1"/>
  <c r="L362" i="1" l="1"/>
  <c r="M362" i="1" s="1"/>
  <c r="N362" i="1" l="1"/>
  <c r="I362" i="1" s="1"/>
  <c r="D362" i="1" l="1"/>
  <c r="F362" i="1" l="1"/>
  <c r="Z363" i="1" s="1"/>
  <c r="J362" i="1" l="1"/>
  <c r="E362" i="1" s="1"/>
  <c r="G362" i="1" s="1"/>
  <c r="H362" i="1" s="1"/>
  <c r="Y363" i="1"/>
  <c r="AA363" i="1"/>
  <c r="X363" i="1"/>
  <c r="W363" i="1"/>
  <c r="S363" i="1" l="1"/>
  <c r="T363" i="1" s="1"/>
  <c r="P363" i="1" l="1"/>
  <c r="K363" i="1" s="1"/>
  <c r="L363" i="1" l="1"/>
  <c r="M363" i="1" s="1"/>
  <c r="N363" i="1" l="1"/>
  <c r="I363" i="1" l="1"/>
  <c r="D363" i="1" l="1"/>
  <c r="F363" i="1" l="1"/>
  <c r="W364" i="1" s="1"/>
  <c r="X364" i="1" l="1"/>
  <c r="Y364" i="1"/>
  <c r="J363" i="1"/>
  <c r="E363" i="1" s="1"/>
  <c r="G363" i="1" s="1"/>
  <c r="H363" i="1" s="1"/>
  <c r="Z364" i="1"/>
  <c r="AA364" i="1"/>
  <c r="S364" i="1"/>
  <c r="T364" i="1" l="1"/>
  <c r="P364" i="1" s="1"/>
  <c r="K364" i="1" s="1"/>
  <c r="L364" i="1" l="1"/>
  <c r="M364" i="1" s="1"/>
  <c r="N364" i="1" l="1"/>
  <c r="I364" i="1" l="1"/>
  <c r="D364" i="1" l="1"/>
  <c r="F364" i="1" l="1"/>
  <c r="W365" i="1" s="1"/>
  <c r="AA365" i="1" l="1"/>
  <c r="X365" i="1"/>
  <c r="Z365" i="1"/>
  <c r="Y365" i="1"/>
  <c r="J364" i="1"/>
  <c r="E364" i="1" s="1"/>
  <c r="G364" i="1" s="1"/>
  <c r="H364" i="1" s="1"/>
  <c r="S365" i="1"/>
  <c r="T365" i="1" l="1"/>
  <c r="P365" i="1" s="1"/>
  <c r="K365" i="1" l="1"/>
  <c r="L365" i="1" s="1"/>
  <c r="M365" i="1" l="1"/>
  <c r="N365" i="1" s="1"/>
  <c r="I365" i="1" l="1"/>
  <c r="D365" i="1" l="1"/>
  <c r="F365" i="1" l="1"/>
  <c r="W366" i="1" s="1"/>
  <c r="Y366" i="1" l="1"/>
  <c r="AA366" i="1"/>
  <c r="X366" i="1"/>
  <c r="J365" i="1"/>
  <c r="E365" i="1" s="1"/>
  <c r="G365" i="1" s="1"/>
  <c r="H365" i="1" s="1"/>
  <c r="Z366" i="1"/>
  <c r="S366" i="1"/>
  <c r="T366" i="1" l="1"/>
  <c r="P366" i="1" s="1"/>
  <c r="K366" i="1" l="1"/>
  <c r="L366" i="1" l="1"/>
  <c r="M366" i="1" s="1"/>
  <c r="N366" i="1" l="1"/>
  <c r="I366" i="1" s="1"/>
  <c r="D366" i="1" l="1"/>
  <c r="F366" i="1" l="1"/>
  <c r="W367" i="1" s="1"/>
  <c r="Y367" i="1" l="1"/>
  <c r="Z367" i="1"/>
  <c r="J366" i="1"/>
  <c r="E366" i="1" s="1"/>
  <c r="G366" i="1" s="1"/>
  <c r="H366" i="1" s="1"/>
  <c r="X367" i="1"/>
  <c r="S367" i="1" s="1"/>
  <c r="AA367" i="1"/>
  <c r="T367" i="1" l="1"/>
  <c r="P367" i="1" s="1"/>
  <c r="K367" i="1" s="1"/>
  <c r="L367" i="1" s="1"/>
  <c r="M367" i="1" s="1"/>
  <c r="N367" i="1" l="1"/>
  <c r="I367" i="1" s="1"/>
  <c r="D367" i="1" s="1"/>
  <c r="F367" i="1" l="1"/>
  <c r="W368" i="1" s="1"/>
  <c r="AA368" i="1" l="1"/>
  <c r="X368" i="1"/>
  <c r="Z368" i="1"/>
  <c r="J367" i="1"/>
  <c r="E367" i="1" s="1"/>
  <c r="G367" i="1" s="1"/>
  <c r="H367" i="1" s="1"/>
  <c r="Y368" i="1"/>
  <c r="S368" i="1" l="1"/>
  <c r="T368" i="1" s="1"/>
  <c r="P368" i="1" s="1"/>
  <c r="K368" i="1" s="1"/>
  <c r="L368" i="1" s="1"/>
  <c r="M368" i="1" l="1"/>
  <c r="N368" i="1" s="1"/>
  <c r="I368" i="1" l="1"/>
  <c r="D368" i="1" l="1"/>
  <c r="F368" i="1" l="1"/>
  <c r="W369" i="1" s="1"/>
  <c r="AA369" i="1" l="1"/>
  <c r="Z369" i="1"/>
  <c r="Y369" i="1"/>
  <c r="J368" i="1"/>
  <c r="E368" i="1" s="1"/>
  <c r="G368" i="1" s="1"/>
  <c r="H368" i="1" s="1"/>
  <c r="X369" i="1"/>
  <c r="S369" i="1" s="1"/>
  <c r="T369" i="1" l="1"/>
  <c r="P369" i="1" s="1"/>
  <c r="K369" i="1" s="1"/>
  <c r="L369" i="1" s="1"/>
  <c r="M369" i="1" s="1"/>
  <c r="N369" i="1" l="1"/>
  <c r="I369" i="1" l="1"/>
  <c r="D369" i="1" l="1"/>
  <c r="F369" i="1" l="1"/>
  <c r="W370" i="1" l="1"/>
  <c r="Z370" i="1"/>
  <c r="Y370" i="1"/>
  <c r="J369" i="1"/>
  <c r="E369" i="1" s="1"/>
  <c r="X370" i="1"/>
  <c r="AA370" i="1"/>
  <c r="G369" i="1" l="1"/>
  <c r="H369" i="1" s="1"/>
  <c r="S370" i="1"/>
  <c r="T370" i="1" s="1"/>
  <c r="P370" i="1" l="1"/>
  <c r="K370" i="1" l="1"/>
  <c r="L370" i="1" s="1"/>
  <c r="M370" i="1" s="1"/>
  <c r="N370" i="1" l="1"/>
  <c r="I370" i="1" s="1"/>
  <c r="D370" i="1" l="1"/>
  <c r="F370" i="1" l="1"/>
  <c r="W371" i="1" s="1"/>
  <c r="Y371" i="1" l="1"/>
  <c r="Z371" i="1"/>
  <c r="J370" i="1"/>
  <c r="E370" i="1" s="1"/>
  <c r="G370" i="1" s="1"/>
  <c r="H370" i="1" s="1"/>
  <c r="X371" i="1"/>
  <c r="AA371" i="1"/>
  <c r="S371" i="1" l="1"/>
  <c r="T371" i="1" s="1"/>
  <c r="P371" i="1" s="1"/>
  <c r="K371" i="1" l="1"/>
  <c r="L371" i="1" s="1"/>
  <c r="M371" i="1" l="1"/>
  <c r="N371" i="1" s="1"/>
  <c r="I371" i="1" l="1"/>
  <c r="D371" i="1" l="1"/>
  <c r="F371" i="1" l="1"/>
  <c r="W372" i="1" s="1"/>
  <c r="J371" i="1" l="1"/>
  <c r="E371" i="1" s="1"/>
  <c r="G371" i="1" s="1"/>
  <c r="H371" i="1" s="1"/>
  <c r="AA372" i="1"/>
  <c r="X372" i="1"/>
  <c r="Z372" i="1"/>
  <c r="Y372" i="1"/>
  <c r="S372" i="1" l="1"/>
  <c r="T372" i="1" s="1"/>
  <c r="P372" i="1" s="1"/>
  <c r="K372" i="1" s="1"/>
  <c r="L372" i="1" s="1"/>
  <c r="M372" i="1" s="1"/>
  <c r="N372" i="1" l="1"/>
  <c r="I372" i="1" s="1"/>
  <c r="D372" i="1" l="1"/>
  <c r="F372" i="1" l="1"/>
  <c r="W373" i="1" l="1"/>
  <c r="Z373" i="1"/>
  <c r="AA373" i="1"/>
  <c r="X373" i="1"/>
  <c r="Y373" i="1"/>
  <c r="J372" i="1"/>
  <c r="E372" i="1" l="1"/>
  <c r="G372" i="1" s="1"/>
  <c r="H372" i="1" s="1"/>
  <c r="S373" i="1"/>
  <c r="T373" i="1" s="1"/>
  <c r="P373" i="1" l="1"/>
  <c r="K373" i="1" s="1"/>
  <c r="L373" i="1" l="1"/>
  <c r="M373" i="1" s="1"/>
  <c r="N373" i="1" l="1"/>
  <c r="I373" i="1" s="1"/>
  <c r="D373" i="1" l="1"/>
  <c r="F373" i="1" l="1"/>
  <c r="X374" i="1" s="1"/>
  <c r="J373" i="1" l="1"/>
  <c r="E373" i="1" s="1"/>
  <c r="G373" i="1" s="1"/>
  <c r="H373" i="1" s="1"/>
  <c r="AA374" i="1"/>
  <c r="Y374" i="1"/>
  <c r="W374" i="1"/>
  <c r="Z374" i="1"/>
  <c r="S374" i="1" l="1"/>
  <c r="T374" i="1" s="1"/>
  <c r="P374" i="1" s="1"/>
  <c r="K374" i="1" s="1"/>
  <c r="L374" i="1" l="1"/>
  <c r="M374" i="1" s="1"/>
  <c r="N374" i="1" l="1"/>
  <c r="I374" i="1" l="1"/>
  <c r="D374" i="1" l="1"/>
  <c r="F374" i="1" l="1"/>
  <c r="Y375" i="1" s="1"/>
  <c r="Z375" i="1" l="1"/>
  <c r="AA375" i="1"/>
  <c r="J374" i="1"/>
  <c r="E374" i="1" s="1"/>
  <c r="G374" i="1" s="1"/>
  <c r="H374" i="1" s="1"/>
  <c r="X375" i="1"/>
  <c r="W375" i="1"/>
  <c r="S375" i="1" l="1"/>
  <c r="T375" i="1" s="1"/>
  <c r="P375" i="1" s="1"/>
  <c r="K375" i="1" s="1"/>
  <c r="L375" i="1" l="1"/>
  <c r="M375" i="1" s="1"/>
  <c r="N375" i="1" l="1"/>
  <c r="I375" i="1" l="1"/>
  <c r="D375" i="1" l="1"/>
  <c r="F375" i="1" l="1"/>
  <c r="Z376" i="1" s="1"/>
  <c r="J375" i="1" l="1"/>
  <c r="E375" i="1" s="1"/>
  <c r="G375" i="1" s="1"/>
  <c r="H375" i="1" s="1"/>
  <c r="X376" i="1"/>
  <c r="AA376" i="1"/>
  <c r="Y376" i="1"/>
  <c r="W376" i="1"/>
  <c r="S376" i="1" s="1"/>
  <c r="T376" i="1" l="1"/>
  <c r="P376" i="1" s="1"/>
  <c r="K376" i="1" s="1"/>
  <c r="L376" i="1" l="1"/>
  <c r="M376" i="1" s="1"/>
  <c r="N376" i="1" s="1"/>
  <c r="I376" i="1" l="1"/>
  <c r="D376" i="1" l="1"/>
  <c r="F376" i="1" l="1"/>
  <c r="AA377" i="1" l="1"/>
  <c r="W377" i="1"/>
  <c r="Y377" i="1"/>
  <c r="X377" i="1"/>
  <c r="J376" i="1"/>
  <c r="E376" i="1" s="1"/>
  <c r="Z377" i="1"/>
  <c r="G376" i="1" l="1"/>
  <c r="H376" i="1" s="1"/>
  <c r="S377" i="1"/>
  <c r="T377" i="1" l="1"/>
  <c r="P377" i="1" s="1"/>
  <c r="K377" i="1" l="1"/>
  <c r="L377" i="1" s="1"/>
  <c r="M377" i="1" l="1"/>
  <c r="N377" i="1" s="1"/>
  <c r="I377" i="1" s="1"/>
  <c r="D377" i="1" l="1"/>
  <c r="F377" i="1" l="1"/>
  <c r="J377" i="1" s="1"/>
  <c r="Z378" i="1" l="1"/>
  <c r="E377" i="1"/>
  <c r="G377" i="1" s="1"/>
  <c r="H377" i="1" s="1"/>
  <c r="W378" i="1"/>
  <c r="AA378" i="1"/>
  <c r="Y378" i="1"/>
  <c r="X378" i="1"/>
  <c r="S378" i="1" l="1"/>
  <c r="T378" i="1" s="1"/>
  <c r="P378" i="1" s="1"/>
  <c r="K378" i="1" l="1"/>
  <c r="L378" i="1" s="1"/>
  <c r="M378" i="1" s="1"/>
  <c r="N378" i="1" l="1"/>
  <c r="I378" i="1" s="1"/>
  <c r="D378" i="1" s="1"/>
  <c r="F378" i="1" l="1"/>
  <c r="W379" i="1" s="1"/>
  <c r="Y379" i="1" l="1"/>
  <c r="AA379" i="1"/>
  <c r="X379" i="1"/>
  <c r="S379" i="1" s="1"/>
  <c r="J378" i="1"/>
  <c r="E378" i="1" s="1"/>
  <c r="G378" i="1" s="1"/>
  <c r="H378" i="1" s="1"/>
  <c r="Z379" i="1"/>
  <c r="T379" i="1" l="1"/>
  <c r="P379" i="1" s="1"/>
  <c r="K379" i="1" s="1"/>
  <c r="L379" i="1" l="1"/>
  <c r="M379" i="1" s="1"/>
  <c r="N379" i="1" l="1"/>
  <c r="I379" i="1" s="1"/>
  <c r="D379" i="1" l="1"/>
  <c r="F379" i="1" l="1"/>
  <c r="X380" i="1" s="1"/>
  <c r="Z380" i="1" l="1"/>
  <c r="W380" i="1"/>
  <c r="J379" i="1"/>
  <c r="AA380" i="1"/>
  <c r="Y380" i="1"/>
  <c r="S380" i="1"/>
  <c r="T380" i="1" l="1"/>
  <c r="P380" i="1" s="1"/>
  <c r="K380" i="1" s="1"/>
  <c r="E379" i="1"/>
  <c r="G379" i="1" s="1"/>
  <c r="H379" i="1" s="1"/>
  <c r="L380" i="1" l="1"/>
  <c r="M380" i="1" s="1"/>
  <c r="N380" i="1" l="1"/>
  <c r="I380" i="1" s="1"/>
  <c r="D380" i="1" l="1"/>
  <c r="F380" i="1" l="1"/>
  <c r="X381" i="1" s="1"/>
  <c r="W381" i="1" l="1"/>
  <c r="S381" i="1" s="1"/>
  <c r="Y381" i="1"/>
  <c r="J380" i="1"/>
  <c r="E380" i="1" s="1"/>
  <c r="G380" i="1" s="1"/>
  <c r="H380" i="1" s="1"/>
  <c r="Z381" i="1"/>
  <c r="AA381" i="1"/>
  <c r="T381" i="1" l="1"/>
  <c r="P381" i="1" s="1"/>
  <c r="K381" i="1" s="1"/>
  <c r="L381" i="1" l="1"/>
  <c r="M381" i="1" l="1"/>
  <c r="N381" i="1" l="1"/>
  <c r="I381" i="1" l="1"/>
  <c r="D381" i="1" l="1"/>
  <c r="F381" i="1" l="1"/>
  <c r="AA382" i="1" s="1"/>
  <c r="J381" i="1" l="1"/>
  <c r="E381" i="1" s="1"/>
  <c r="G381" i="1" s="1"/>
  <c r="H381" i="1" s="1"/>
  <c r="W382" i="1"/>
  <c r="Y382" i="1"/>
  <c r="X382" i="1"/>
  <c r="Z382" i="1"/>
  <c r="S382" i="1" l="1"/>
  <c r="T382" i="1" s="1"/>
  <c r="P382" i="1" s="1"/>
  <c r="K382" i="1" s="1"/>
  <c r="L382" i="1" s="1"/>
  <c r="M382" i="1" l="1"/>
  <c r="N382" i="1" l="1"/>
  <c r="I382" i="1" l="1"/>
  <c r="D382" i="1" l="1"/>
  <c r="F382" i="1" l="1"/>
  <c r="AA383" i="1" s="1"/>
  <c r="J382" i="1" l="1"/>
  <c r="E382" i="1" s="1"/>
  <c r="G382" i="1" s="1"/>
  <c r="H382" i="1" s="1"/>
  <c r="X383" i="1"/>
  <c r="Z383" i="1"/>
  <c r="Y383" i="1"/>
  <c r="W383" i="1"/>
  <c r="S383" i="1" s="1"/>
  <c r="T383" i="1" l="1"/>
  <c r="P383" i="1" s="1"/>
  <c r="K383" i="1" l="1"/>
  <c r="L383" i="1" l="1"/>
  <c r="M383" i="1" s="1"/>
  <c r="N383" i="1" s="1"/>
  <c r="I383" i="1" l="1"/>
  <c r="D383" i="1" l="1"/>
  <c r="F383" i="1" l="1"/>
  <c r="X384" i="1" s="1"/>
  <c r="J383" i="1" l="1"/>
  <c r="E383" i="1" s="1"/>
  <c r="G383" i="1" s="1"/>
  <c r="H383" i="1" s="1"/>
  <c r="Z384" i="1"/>
  <c r="W384" i="1"/>
  <c r="S384" i="1" s="1"/>
  <c r="Y384" i="1"/>
  <c r="AA384" i="1"/>
  <c r="T384" i="1" l="1"/>
  <c r="P384" i="1" s="1"/>
  <c r="K384" i="1" s="1"/>
  <c r="L384" i="1" l="1"/>
  <c r="M384" i="1" s="1"/>
  <c r="N384" i="1" l="1"/>
  <c r="I384" i="1" s="1"/>
  <c r="D384" i="1" l="1"/>
  <c r="F384" i="1" l="1"/>
  <c r="W385" i="1" s="1"/>
  <c r="Z385" i="1" l="1"/>
  <c r="J384" i="1"/>
  <c r="E384" i="1" s="1"/>
  <c r="G384" i="1" s="1"/>
  <c r="H384" i="1" s="1"/>
  <c r="AA385" i="1"/>
  <c r="Y385" i="1"/>
  <c r="X385" i="1"/>
  <c r="S385" i="1"/>
  <c r="T385" i="1" l="1"/>
  <c r="P385" i="1" s="1"/>
  <c r="K385" i="1" s="1"/>
  <c r="L385" i="1" l="1"/>
  <c r="M385" i="1" l="1"/>
  <c r="N385" i="1" l="1"/>
  <c r="I385" i="1" s="1"/>
  <c r="D385" i="1" l="1"/>
  <c r="F385" i="1" l="1"/>
  <c r="W386" i="1" l="1"/>
  <c r="Y386" i="1"/>
  <c r="AA386" i="1"/>
  <c r="J385" i="1"/>
  <c r="X386" i="1"/>
  <c r="Z386" i="1"/>
  <c r="S386" i="1" l="1"/>
  <c r="T386" i="1" s="1"/>
  <c r="P386" i="1" s="1"/>
  <c r="E385" i="1"/>
  <c r="G385" i="1" s="1"/>
  <c r="H385" i="1" s="1"/>
  <c r="K386" i="1" l="1"/>
  <c r="L386" i="1" s="1"/>
  <c r="M386" i="1" l="1"/>
  <c r="N386" i="1" s="1"/>
  <c r="I386" i="1" l="1"/>
  <c r="D386" i="1" l="1"/>
  <c r="F386" i="1" l="1"/>
  <c r="W387" i="1" s="1"/>
  <c r="AA387" i="1" l="1"/>
  <c r="J386" i="1"/>
  <c r="E386" i="1" s="1"/>
  <c r="G386" i="1" s="1"/>
  <c r="H386" i="1" s="1"/>
  <c r="X387" i="1"/>
  <c r="S387" i="1" s="1"/>
  <c r="Z387" i="1"/>
  <c r="Y387" i="1"/>
  <c r="T387" i="1" l="1"/>
  <c r="P387" i="1" s="1"/>
  <c r="K387" i="1" s="1"/>
  <c r="L387" i="1" s="1"/>
  <c r="M387" i="1" l="1"/>
  <c r="N387" i="1" s="1"/>
  <c r="I387" i="1" l="1"/>
  <c r="D387" i="1" s="1"/>
  <c r="F387" i="1" l="1"/>
  <c r="AA388" i="1" s="1"/>
  <c r="X388" i="1" l="1"/>
  <c r="Z388" i="1"/>
  <c r="J387" i="1"/>
  <c r="E387" i="1" s="1"/>
  <c r="G387" i="1" s="1"/>
  <c r="H387" i="1" s="1"/>
  <c r="W388" i="1"/>
  <c r="Y388" i="1"/>
  <c r="S388" i="1" l="1"/>
  <c r="T388" i="1" s="1"/>
  <c r="P388" i="1" s="1"/>
  <c r="K388" i="1" s="1"/>
  <c r="L388" i="1" l="1"/>
  <c r="M388" i="1" s="1"/>
  <c r="N388" i="1" l="1"/>
  <c r="I388" i="1" s="1"/>
  <c r="D388" i="1" l="1"/>
  <c r="F388" i="1" l="1"/>
  <c r="X389" i="1" s="1"/>
  <c r="Y389" i="1" l="1"/>
  <c r="J388" i="1"/>
  <c r="E388" i="1" s="1"/>
  <c r="G388" i="1" s="1"/>
  <c r="H388" i="1" s="1"/>
  <c r="Z389" i="1"/>
  <c r="W389" i="1"/>
  <c r="S389" i="1" s="1"/>
  <c r="AA389" i="1"/>
  <c r="T389" i="1" l="1"/>
  <c r="P389" i="1" s="1"/>
  <c r="K389" i="1" s="1"/>
  <c r="L389" i="1" s="1"/>
  <c r="M389" i="1" l="1"/>
  <c r="N389" i="1" s="1"/>
  <c r="I389" i="1" l="1"/>
  <c r="D389" i="1" l="1"/>
  <c r="F389" i="1" l="1"/>
  <c r="AA390" i="1" l="1"/>
  <c r="Y390" i="1"/>
  <c r="J389" i="1"/>
  <c r="E389" i="1" s="1"/>
  <c r="G389" i="1" s="1"/>
  <c r="H389" i="1" s="1"/>
  <c r="Z390" i="1"/>
  <c r="X390" i="1"/>
  <c r="W390" i="1"/>
  <c r="S390" i="1" l="1"/>
  <c r="T390" i="1" s="1"/>
  <c r="P390" i="1" s="1"/>
  <c r="K390" i="1" l="1"/>
  <c r="L390" i="1" l="1"/>
  <c r="M390" i="1" s="1"/>
  <c r="N390" i="1" l="1"/>
  <c r="I390" i="1" s="1"/>
  <c r="D390" i="1" l="1"/>
  <c r="F390" i="1" l="1"/>
  <c r="Z391" i="1" s="1"/>
  <c r="Y391" i="1" l="1"/>
  <c r="W391" i="1"/>
  <c r="AA391" i="1"/>
  <c r="J390" i="1"/>
  <c r="X391" i="1"/>
  <c r="S391" i="1" l="1"/>
  <c r="T391" i="1" s="1"/>
  <c r="P391" i="1" s="1"/>
  <c r="K391" i="1" s="1"/>
  <c r="E390" i="1"/>
  <c r="G390" i="1" s="1"/>
  <c r="H390" i="1" s="1"/>
  <c r="L391" i="1" l="1"/>
  <c r="M391" i="1" s="1"/>
  <c r="N391" i="1" s="1"/>
  <c r="I391" i="1" s="1"/>
  <c r="D391" i="1" s="1"/>
  <c r="F391" i="1" l="1"/>
  <c r="W392" i="1" s="1"/>
  <c r="AA392" i="1" l="1"/>
  <c r="J391" i="1"/>
  <c r="E391" i="1" s="1"/>
  <c r="G391" i="1" s="1"/>
  <c r="H391" i="1" s="1"/>
  <c r="X392" i="1"/>
  <c r="Z392" i="1"/>
  <c r="Y392" i="1"/>
  <c r="S392" i="1"/>
  <c r="T392" i="1" l="1"/>
  <c r="P392" i="1" s="1"/>
  <c r="K392" i="1" s="1"/>
  <c r="L392" i="1" s="1"/>
  <c r="M392" i="1" l="1"/>
  <c r="N392" i="1" s="1"/>
  <c r="I392" i="1" s="1"/>
  <c r="D392" i="1" l="1"/>
  <c r="F392" i="1" l="1"/>
  <c r="J392" i="1" s="1"/>
  <c r="E392" i="1" s="1"/>
  <c r="G392" i="1" s="1"/>
  <c r="H392" i="1" s="1"/>
  <c r="W393" i="1" l="1"/>
  <c r="Z393" i="1"/>
  <c r="Y393" i="1"/>
  <c r="AA393" i="1"/>
  <c r="X393" i="1"/>
  <c r="S393" i="1" l="1"/>
  <c r="T393" i="1" s="1"/>
  <c r="P393" i="1" s="1"/>
  <c r="K393" i="1" s="1"/>
  <c r="L393" i="1" s="1"/>
  <c r="M393" i="1" l="1"/>
  <c r="N393" i="1" s="1"/>
  <c r="I393" i="1" l="1"/>
  <c r="D393" i="1" l="1"/>
  <c r="F393" i="1" l="1"/>
  <c r="W394" i="1" s="1"/>
  <c r="J393" i="1" l="1"/>
  <c r="E393" i="1" s="1"/>
  <c r="G393" i="1" s="1"/>
  <c r="H393" i="1" s="1"/>
  <c r="Y394" i="1"/>
  <c r="X394" i="1"/>
  <c r="S394" i="1" s="1"/>
  <c r="AA394" i="1"/>
  <c r="Z394" i="1"/>
  <c r="T394" i="1" l="1"/>
  <c r="P394" i="1" s="1"/>
  <c r="K394" i="1" s="1"/>
  <c r="L394" i="1" s="1"/>
  <c r="M394" i="1" s="1"/>
  <c r="N394" i="1" l="1"/>
  <c r="I394" i="1" l="1"/>
  <c r="D394" i="1" l="1"/>
  <c r="F394" i="1" l="1"/>
  <c r="W395" i="1" s="1"/>
  <c r="AA395" i="1" l="1"/>
  <c r="X395" i="1"/>
  <c r="J394" i="1"/>
  <c r="E394" i="1" s="1"/>
  <c r="G394" i="1" s="1"/>
  <c r="H394" i="1" s="1"/>
  <c r="Y395" i="1"/>
  <c r="Z395" i="1"/>
  <c r="S395" i="1"/>
  <c r="T395" i="1" l="1"/>
  <c r="P395" i="1" s="1"/>
  <c r="K395" i="1" l="1"/>
  <c r="L395" i="1" l="1"/>
  <c r="M395" i="1" s="1"/>
  <c r="N395" i="1" l="1"/>
  <c r="I395" i="1" s="1"/>
  <c r="D395" i="1" l="1"/>
  <c r="F395" i="1" l="1"/>
  <c r="AA396" i="1" s="1"/>
  <c r="Y396" i="1" l="1"/>
  <c r="X396" i="1"/>
  <c r="Z396" i="1"/>
  <c r="J395" i="1"/>
  <c r="E395" i="1" s="1"/>
  <c r="G395" i="1" s="1"/>
  <c r="H395" i="1" s="1"/>
  <c r="W396" i="1"/>
  <c r="S396" i="1" l="1"/>
  <c r="T396" i="1" s="1"/>
  <c r="P396" i="1" s="1"/>
  <c r="K396" i="1" s="1"/>
  <c r="L396" i="1" l="1"/>
  <c r="M396" i="1" s="1"/>
  <c r="N396" i="1" s="1"/>
  <c r="I396" i="1" s="1"/>
  <c r="D396" i="1" l="1"/>
  <c r="F396" i="1" l="1"/>
  <c r="W397" i="1" l="1"/>
  <c r="J396" i="1"/>
  <c r="X397" i="1"/>
  <c r="Y397" i="1"/>
  <c r="Z397" i="1"/>
  <c r="AA397" i="1"/>
  <c r="S397" i="1" l="1"/>
  <c r="T397" i="1" s="1"/>
  <c r="P397" i="1" s="1"/>
  <c r="E396" i="1"/>
  <c r="G396" i="1" s="1"/>
  <c r="H396" i="1" s="1"/>
  <c r="K397" i="1" l="1"/>
  <c r="L397" i="1" s="1"/>
  <c r="M397" i="1" l="1"/>
  <c r="N397" i="1" s="1"/>
  <c r="I397" i="1" l="1"/>
  <c r="D397" i="1" l="1"/>
  <c r="F397" i="1" l="1"/>
  <c r="X398" i="1" s="1"/>
  <c r="J397" i="1" l="1"/>
  <c r="E397" i="1" s="1"/>
  <c r="G397" i="1" s="1"/>
  <c r="H397" i="1" s="1"/>
  <c r="Z398" i="1"/>
  <c r="W398" i="1"/>
  <c r="S398" i="1" s="1"/>
  <c r="Y398" i="1"/>
  <c r="AA398" i="1"/>
  <c r="T398" i="1" l="1"/>
  <c r="P398" i="1" s="1"/>
  <c r="K398" i="1" s="1"/>
  <c r="L398" i="1" l="1"/>
  <c r="M398" i="1" s="1"/>
  <c r="N398" i="1" l="1"/>
  <c r="I398" i="1" s="1"/>
  <c r="D398" i="1" l="1"/>
  <c r="F398" i="1" l="1"/>
  <c r="Z399" i="1" s="1"/>
  <c r="X399" i="1" l="1"/>
  <c r="J398" i="1"/>
  <c r="E398" i="1" s="1"/>
  <c r="G398" i="1" s="1"/>
  <c r="H398" i="1" s="1"/>
  <c r="AA399" i="1"/>
  <c r="W399" i="1"/>
  <c r="S399" i="1" s="1"/>
  <c r="Y399" i="1"/>
  <c r="T399" i="1" l="1"/>
  <c r="P399" i="1" s="1"/>
  <c r="K399" i="1" s="1"/>
  <c r="L399" i="1" l="1"/>
  <c r="M399" i="1" s="1"/>
  <c r="N399" i="1" l="1"/>
  <c r="I399" i="1" l="1"/>
  <c r="D399" i="1" l="1"/>
  <c r="F399" i="1" l="1"/>
  <c r="Z400" i="1" s="1"/>
  <c r="Y400" i="1" l="1"/>
  <c r="W400" i="1"/>
  <c r="J399" i="1"/>
  <c r="E399" i="1" s="1"/>
  <c r="G399" i="1" s="1"/>
  <c r="H399" i="1" s="1"/>
  <c r="X400" i="1"/>
  <c r="AA400" i="1"/>
  <c r="S400" i="1"/>
  <c r="T400" i="1" l="1"/>
  <c r="P400" i="1" s="1"/>
  <c r="K400" i="1" s="1"/>
  <c r="L400" i="1" s="1"/>
  <c r="M400" i="1" l="1"/>
  <c r="N400" i="1" s="1"/>
  <c r="I400" i="1" l="1"/>
  <c r="D400" i="1" l="1"/>
  <c r="F400" i="1" l="1"/>
  <c r="AA401" i="1" l="1"/>
  <c r="W401" i="1"/>
  <c r="Z401" i="1"/>
  <c r="X401" i="1"/>
  <c r="Y401" i="1"/>
  <c r="J400" i="1"/>
  <c r="S401" i="1" l="1"/>
  <c r="T401" i="1" s="1"/>
  <c r="P401" i="1" s="1"/>
  <c r="E400" i="1"/>
  <c r="G400" i="1" s="1"/>
  <c r="H400" i="1" s="1"/>
  <c r="K401" i="1" l="1"/>
  <c r="L401" i="1" s="1"/>
  <c r="M401" i="1" l="1"/>
  <c r="N401" i="1" s="1"/>
  <c r="I401" i="1" s="1"/>
  <c r="D401" i="1" l="1"/>
  <c r="F401" i="1" l="1"/>
  <c r="AA402" i="1" s="1"/>
  <c r="J401" i="1" l="1"/>
  <c r="E401" i="1" s="1"/>
  <c r="G401" i="1" s="1"/>
  <c r="H401" i="1" s="1"/>
  <c r="X402" i="1"/>
  <c r="W402" i="1"/>
  <c r="Y402" i="1"/>
  <c r="Z402" i="1"/>
  <c r="S402" i="1" l="1"/>
  <c r="T402" i="1" l="1"/>
  <c r="P402" i="1" s="1"/>
  <c r="K402" i="1" l="1"/>
  <c r="L402" i="1" s="1"/>
  <c r="M402" i="1" s="1"/>
  <c r="N402" i="1" s="1"/>
  <c r="I402" i="1" l="1"/>
  <c r="D402" i="1" s="1"/>
  <c r="F402" i="1" l="1"/>
  <c r="X403" i="1" s="1"/>
  <c r="Y403" i="1" l="1"/>
  <c r="AA403" i="1"/>
  <c r="J402" i="1"/>
  <c r="E402" i="1" s="1"/>
  <c r="G402" i="1" s="1"/>
  <c r="H402" i="1" s="1"/>
  <c r="W403" i="1"/>
  <c r="Z403" i="1"/>
  <c r="S403" i="1"/>
  <c r="T403" i="1" l="1"/>
  <c r="P403" i="1" s="1"/>
  <c r="K403" i="1" s="1"/>
  <c r="L403" i="1" s="1"/>
  <c r="M403" i="1" l="1"/>
  <c r="N403" i="1" s="1"/>
  <c r="I403" i="1" l="1"/>
  <c r="D403" i="1" l="1"/>
  <c r="F403" i="1" l="1"/>
  <c r="W404" i="1" s="1"/>
  <c r="Y404" i="1" l="1"/>
  <c r="AA404" i="1"/>
  <c r="X404" i="1"/>
  <c r="S404" i="1" s="1"/>
  <c r="Z404" i="1"/>
  <c r="J403" i="1"/>
  <c r="E403" i="1" s="1"/>
  <c r="G403" i="1" s="1"/>
  <c r="H403" i="1" s="1"/>
  <c r="T404" i="1" l="1"/>
  <c r="P404" i="1" s="1"/>
  <c r="K404" i="1" l="1"/>
  <c r="L404" i="1" s="1"/>
  <c r="M404" i="1" s="1"/>
  <c r="N404" i="1" l="1"/>
  <c r="I404" i="1" l="1"/>
  <c r="D404" i="1" l="1"/>
  <c r="F404" i="1" l="1"/>
  <c r="W405" i="1" s="1"/>
  <c r="Z405" i="1" l="1"/>
  <c r="J404" i="1"/>
  <c r="E404" i="1" s="1"/>
  <c r="G404" i="1" s="1"/>
  <c r="H404" i="1" s="1"/>
  <c r="X405" i="1"/>
  <c r="Y405" i="1"/>
  <c r="AA405" i="1"/>
  <c r="S405" i="1"/>
  <c r="T405" i="1" s="1"/>
  <c r="P405" i="1" s="1"/>
  <c r="K405" i="1" l="1"/>
  <c r="L405" i="1" s="1"/>
  <c r="M405" i="1" l="1"/>
  <c r="N405" i="1" s="1"/>
  <c r="I405" i="1" l="1"/>
  <c r="D405" i="1" l="1"/>
  <c r="F405" i="1" l="1"/>
  <c r="W406" i="1" s="1"/>
  <c r="AA406" i="1" l="1"/>
  <c r="Z406" i="1"/>
  <c r="X406" i="1"/>
  <c r="S406" i="1" s="1"/>
  <c r="Y406" i="1"/>
  <c r="J405" i="1"/>
  <c r="E405" i="1" s="1"/>
  <c r="G405" i="1" s="1"/>
  <c r="H405" i="1" s="1"/>
  <c r="T406" i="1" l="1"/>
  <c r="P406" i="1" s="1"/>
  <c r="K406" i="1" s="1"/>
  <c r="L406" i="1" s="1"/>
  <c r="M406" i="1" l="1"/>
  <c r="N406" i="1" s="1"/>
  <c r="I406" i="1" l="1"/>
  <c r="D406" i="1" l="1"/>
  <c r="F406" i="1" l="1"/>
  <c r="W407" i="1" s="1"/>
  <c r="J406" i="1" l="1"/>
  <c r="E406" i="1" s="1"/>
  <c r="G406" i="1" s="1"/>
  <c r="H406" i="1" s="1"/>
  <c r="AA407" i="1"/>
  <c r="Y407" i="1"/>
  <c r="Z407" i="1"/>
  <c r="X407" i="1"/>
  <c r="S407" i="1" s="1"/>
  <c r="T407" i="1" l="1"/>
  <c r="P407" i="1" s="1"/>
  <c r="K407" i="1" s="1"/>
  <c r="L407" i="1" s="1"/>
  <c r="M407" i="1" l="1"/>
  <c r="N407" i="1" s="1"/>
  <c r="I407" i="1" l="1"/>
  <c r="D407" i="1" l="1"/>
  <c r="F407" i="1" l="1"/>
  <c r="W408" i="1" s="1"/>
  <c r="AA408" i="1" l="1"/>
  <c r="Z408" i="1"/>
  <c r="Y408" i="1"/>
  <c r="J407" i="1"/>
  <c r="E407" i="1" s="1"/>
  <c r="G407" i="1" s="1"/>
  <c r="H407" i="1" s="1"/>
  <c r="X408" i="1"/>
  <c r="S408" i="1"/>
  <c r="T408" i="1" l="1"/>
  <c r="P408" i="1" s="1"/>
  <c r="K408" i="1" s="1"/>
  <c r="L408" i="1" s="1"/>
  <c r="M408" i="1" s="1"/>
  <c r="N408" i="1" l="1"/>
  <c r="I408" i="1" l="1"/>
  <c r="D408" i="1" l="1"/>
  <c r="F408" i="1" l="1"/>
  <c r="W409" i="1" l="1"/>
  <c r="Z409" i="1"/>
  <c r="X409" i="1"/>
  <c r="Y409" i="1"/>
  <c r="J408" i="1"/>
  <c r="AA409" i="1"/>
  <c r="E408" i="1" l="1"/>
  <c r="G408" i="1" s="1"/>
  <c r="H408" i="1" s="1"/>
  <c r="S409" i="1"/>
  <c r="T409" i="1" s="1"/>
  <c r="P409" i="1" s="1"/>
  <c r="K409" i="1" l="1"/>
  <c r="L409" i="1" s="1"/>
  <c r="M409" i="1" s="1"/>
  <c r="N409" i="1" l="1"/>
  <c r="I409" i="1" s="1"/>
  <c r="D409" i="1" l="1"/>
  <c r="F409" i="1" l="1"/>
  <c r="X410" i="1" s="1"/>
  <c r="Y410" i="1" l="1"/>
  <c r="J409" i="1"/>
  <c r="E409" i="1" s="1"/>
  <c r="G409" i="1" s="1"/>
  <c r="H409" i="1" s="1"/>
  <c r="W410" i="1"/>
  <c r="S410" i="1" s="1"/>
  <c r="AA410" i="1"/>
  <c r="Z410" i="1"/>
  <c r="T410" i="1" l="1"/>
  <c r="P410" i="1" s="1"/>
  <c r="K410" i="1" s="1"/>
  <c r="L410" i="1" s="1"/>
  <c r="M410" i="1" l="1"/>
  <c r="N410" i="1" s="1"/>
  <c r="I410" i="1" l="1"/>
  <c r="D410" i="1" s="1"/>
  <c r="F410" i="1" l="1"/>
  <c r="W411" i="1" l="1"/>
  <c r="X411" i="1"/>
  <c r="J410" i="1"/>
  <c r="AA411" i="1"/>
  <c r="Y411" i="1"/>
  <c r="Z411" i="1"/>
  <c r="S411" i="1" l="1"/>
  <c r="E410" i="1"/>
  <c r="G410" i="1" s="1"/>
  <c r="H410" i="1" s="1"/>
  <c r="T411" i="1"/>
  <c r="P411" i="1" s="1"/>
  <c r="K411" i="1" l="1"/>
  <c r="L411" i="1" l="1"/>
  <c r="M411" i="1" s="1"/>
  <c r="N411" i="1" l="1"/>
  <c r="I411" i="1" s="1"/>
  <c r="D411" i="1" l="1"/>
  <c r="F411" i="1" s="1"/>
  <c r="AA412" i="1" l="1"/>
  <c r="W412" i="1"/>
  <c r="Y412" i="1"/>
  <c r="J411" i="1"/>
  <c r="X412" i="1"/>
  <c r="Z412" i="1"/>
  <c r="E411" i="1" l="1"/>
  <c r="G411" i="1" s="1"/>
  <c r="H411" i="1" s="1"/>
  <c r="S412" i="1"/>
  <c r="T412" i="1" s="1"/>
  <c r="P412" i="1" s="1"/>
  <c r="K412" i="1" l="1"/>
  <c r="L412" i="1" l="1"/>
  <c r="M412" i="1" s="1"/>
  <c r="N412" i="1" l="1"/>
  <c r="I412" i="1" s="1"/>
  <c r="D412" i="1" s="1"/>
  <c r="F412" i="1" l="1"/>
  <c r="W413" i="1" s="1"/>
  <c r="AA413" i="1" l="1"/>
  <c r="X413" i="1"/>
  <c r="Y413" i="1"/>
  <c r="Z413" i="1"/>
  <c r="J412" i="1"/>
  <c r="E412" i="1" s="1"/>
  <c r="G412" i="1" s="1"/>
  <c r="H412" i="1" s="1"/>
  <c r="S413" i="1" l="1"/>
  <c r="T413" i="1" s="1"/>
  <c r="P413" i="1" s="1"/>
  <c r="K413" i="1" s="1"/>
  <c r="L413" i="1" s="1"/>
  <c r="M413" i="1" l="1"/>
  <c r="N413" i="1" s="1"/>
  <c r="I413" i="1" l="1"/>
  <c r="D413" i="1" l="1"/>
  <c r="F413" i="1" l="1"/>
  <c r="W414" i="1" l="1"/>
  <c r="X414" i="1"/>
  <c r="Y414" i="1"/>
  <c r="AA414" i="1"/>
  <c r="J413" i="1"/>
  <c r="E413" i="1" s="1"/>
  <c r="Z414" i="1"/>
  <c r="S414" i="1" l="1"/>
  <c r="T414" i="1" s="1"/>
  <c r="P414" i="1" s="1"/>
  <c r="G413" i="1"/>
  <c r="H413" i="1" s="1"/>
  <c r="K414" i="1" l="1"/>
  <c r="L414" i="1" l="1"/>
  <c r="M414" i="1" s="1"/>
  <c r="N414" i="1" l="1"/>
  <c r="I414" i="1" s="1"/>
  <c r="D414" i="1" l="1"/>
  <c r="F414" i="1" l="1"/>
  <c r="Z415" i="1" s="1"/>
  <c r="Y415" i="1" l="1"/>
  <c r="AA415" i="1"/>
  <c r="J414" i="1"/>
  <c r="E414" i="1" s="1"/>
  <c r="G414" i="1" s="1"/>
  <c r="H414" i="1" s="1"/>
  <c r="W415" i="1"/>
  <c r="X415" i="1"/>
  <c r="S415" i="1" l="1"/>
  <c r="T415" i="1" s="1"/>
  <c r="P415" i="1" s="1"/>
  <c r="K415" i="1" l="1"/>
  <c r="L415" i="1" l="1"/>
  <c r="M415" i="1" s="1"/>
  <c r="N415" i="1" l="1"/>
  <c r="I415" i="1" s="1"/>
  <c r="D415" i="1" l="1"/>
  <c r="F415" i="1" s="1"/>
  <c r="AA416" i="1" l="1"/>
  <c r="Z416" i="1"/>
  <c r="W416" i="1"/>
  <c r="X416" i="1"/>
  <c r="Y416" i="1"/>
  <c r="J415" i="1"/>
  <c r="E415" i="1" s="1"/>
  <c r="G415" i="1" s="1"/>
  <c r="H415" i="1" s="1"/>
  <c r="S416" i="1" l="1"/>
  <c r="T416" i="1" s="1"/>
  <c r="P416" i="1" s="1"/>
  <c r="K416" i="1" s="1"/>
  <c r="L416" i="1" s="1"/>
  <c r="M416" i="1" s="1"/>
  <c r="N416" i="1" l="1"/>
  <c r="I416" i="1" s="1"/>
  <c r="D416" i="1" s="1"/>
  <c r="F416" i="1" l="1"/>
  <c r="Z417" i="1" l="1"/>
  <c r="AA417" i="1"/>
  <c r="X417" i="1"/>
  <c r="W417" i="1"/>
  <c r="S417" i="1" s="1"/>
  <c r="J416" i="1"/>
  <c r="E416" i="1" s="1"/>
  <c r="G416" i="1" s="1"/>
  <c r="H416" i="1" s="1"/>
  <c r="Y417" i="1"/>
  <c r="T417" i="1" l="1"/>
  <c r="P417" i="1" s="1"/>
  <c r="K417" i="1" s="1"/>
  <c r="L417" i="1" l="1"/>
  <c r="M417" i="1" s="1"/>
  <c r="N417" i="1" l="1"/>
  <c r="I417" i="1" s="1"/>
  <c r="D417" i="1" s="1"/>
  <c r="F417" i="1" l="1"/>
  <c r="W418" i="1" l="1"/>
  <c r="X418" i="1"/>
  <c r="J417" i="1"/>
  <c r="AA418" i="1"/>
  <c r="Z418" i="1"/>
  <c r="Y418" i="1"/>
  <c r="S418" i="1" l="1"/>
  <c r="E417" i="1"/>
  <c r="G417" i="1" s="1"/>
  <c r="H417" i="1" s="1"/>
  <c r="T418" i="1"/>
  <c r="P418" i="1" s="1"/>
  <c r="K418" i="1" l="1"/>
  <c r="L418" i="1" s="1"/>
  <c r="M418" i="1" s="1"/>
  <c r="N418" i="1" l="1"/>
  <c r="I418" i="1" s="1"/>
  <c r="D418" i="1" l="1"/>
  <c r="F418" i="1" l="1"/>
  <c r="W419" i="1" s="1"/>
  <c r="Z419" i="1" l="1"/>
  <c r="J418" i="1"/>
  <c r="Y419" i="1"/>
  <c r="X419" i="1"/>
  <c r="AA419" i="1"/>
  <c r="S419" i="1" l="1"/>
  <c r="T419" i="1" s="1"/>
  <c r="P419" i="1" s="1"/>
  <c r="K419" i="1" s="1"/>
  <c r="L419" i="1" s="1"/>
  <c r="M419" i="1" s="1"/>
  <c r="E418" i="1"/>
  <c r="G418" i="1" s="1"/>
  <c r="H418" i="1" s="1"/>
  <c r="N419" i="1" l="1"/>
  <c r="I419" i="1" s="1"/>
  <c r="D419" i="1" l="1"/>
  <c r="F419" i="1" l="1"/>
  <c r="W420" i="1" s="1"/>
  <c r="AA420" i="1" l="1"/>
  <c r="Y420" i="1"/>
  <c r="X420" i="1"/>
  <c r="J419" i="1"/>
  <c r="E419" i="1" s="1"/>
  <c r="G419" i="1" s="1"/>
  <c r="H419" i="1" s="1"/>
  <c r="Z420" i="1"/>
  <c r="S420" i="1" l="1"/>
  <c r="T420" i="1" s="1"/>
  <c r="P420" i="1" s="1"/>
  <c r="K420" i="1" s="1"/>
  <c r="L420" i="1" l="1"/>
  <c r="M420" i="1" s="1"/>
  <c r="N420" i="1" l="1"/>
  <c r="I420" i="1" s="1"/>
  <c r="D420" i="1" l="1"/>
  <c r="F420" i="1" l="1"/>
  <c r="Y421" i="1" s="1"/>
  <c r="X421" i="1" l="1"/>
  <c r="AA421" i="1"/>
  <c r="Z421" i="1"/>
  <c r="W421" i="1"/>
  <c r="S421" i="1" s="1"/>
  <c r="J420" i="1"/>
  <c r="T421" i="1" l="1"/>
  <c r="P421" i="1" s="1"/>
  <c r="K421" i="1" s="1"/>
  <c r="E420" i="1"/>
  <c r="G420" i="1" s="1"/>
  <c r="H420" i="1" s="1"/>
  <c r="L421" i="1" l="1"/>
  <c r="M421" i="1" l="1"/>
  <c r="N421" i="1" l="1"/>
  <c r="I421" i="1" s="1"/>
  <c r="D421" i="1" l="1"/>
  <c r="F421" i="1" l="1"/>
  <c r="W422" i="1" s="1"/>
  <c r="AA422" i="1" l="1"/>
  <c r="Z422" i="1"/>
  <c r="X422" i="1"/>
  <c r="J421" i="1"/>
  <c r="E421" i="1" s="1"/>
  <c r="G421" i="1" s="1"/>
  <c r="H421" i="1" s="1"/>
  <c r="Y422" i="1"/>
  <c r="S422" i="1"/>
  <c r="T422" i="1" s="1"/>
  <c r="P422" i="1" s="1"/>
  <c r="K422" i="1" l="1"/>
  <c r="L422" i="1" s="1"/>
  <c r="M422" i="1" l="1"/>
  <c r="N422" i="1" s="1"/>
  <c r="I422" i="1" l="1"/>
  <c r="D422" i="1" l="1"/>
  <c r="F422" i="1" l="1"/>
  <c r="AA423" i="1" s="1"/>
  <c r="J422" i="1" l="1"/>
  <c r="E422" i="1" s="1"/>
  <c r="G422" i="1" s="1"/>
  <c r="H422" i="1" s="1"/>
  <c r="X423" i="1"/>
  <c r="Y423" i="1"/>
  <c r="W423" i="1"/>
  <c r="Z423" i="1"/>
  <c r="S423" i="1" l="1"/>
  <c r="T423" i="1" s="1"/>
  <c r="P423" i="1" s="1"/>
  <c r="K423" i="1" s="1"/>
  <c r="L423" i="1" l="1"/>
  <c r="M423" i="1" s="1"/>
  <c r="N423" i="1" l="1"/>
  <c r="I423" i="1" l="1"/>
  <c r="D423" i="1" l="1"/>
  <c r="F423" i="1" l="1"/>
  <c r="Z424" i="1" s="1"/>
  <c r="X424" i="1" l="1"/>
  <c r="Y424" i="1"/>
  <c r="AA424" i="1"/>
  <c r="J423" i="1"/>
  <c r="W424" i="1"/>
  <c r="S424" i="1" s="1"/>
  <c r="T424" i="1" l="1"/>
  <c r="P424" i="1" s="1"/>
  <c r="K424" i="1" s="1"/>
  <c r="E423" i="1"/>
  <c r="G423" i="1" s="1"/>
  <c r="H423" i="1" s="1"/>
  <c r="L424" i="1" l="1"/>
  <c r="M424" i="1" s="1"/>
  <c r="N424" i="1" l="1"/>
  <c r="I424" i="1" l="1"/>
  <c r="D424" i="1" l="1"/>
  <c r="F424" i="1" l="1"/>
  <c r="Z425" i="1" s="1"/>
  <c r="Y425" i="1" l="1"/>
  <c r="W425" i="1"/>
  <c r="J424" i="1"/>
  <c r="E424" i="1" s="1"/>
  <c r="G424" i="1" s="1"/>
  <c r="H424" i="1" s="1"/>
  <c r="X425" i="1"/>
  <c r="AA425" i="1"/>
  <c r="S425" i="1" l="1"/>
  <c r="T425" i="1" s="1"/>
  <c r="P425" i="1" s="1"/>
  <c r="K425" i="1" s="1"/>
  <c r="L425" i="1" l="1"/>
  <c r="M425" i="1" s="1"/>
  <c r="N425" i="1" l="1"/>
  <c r="I425" i="1" l="1"/>
  <c r="D425" i="1" l="1"/>
  <c r="F425" i="1" l="1"/>
  <c r="W426" i="1" s="1"/>
  <c r="Y426" i="1" l="1"/>
  <c r="X426" i="1"/>
  <c r="J425" i="1"/>
  <c r="E425" i="1" s="1"/>
  <c r="G425" i="1" s="1"/>
  <c r="H425" i="1" s="1"/>
  <c r="Z426" i="1"/>
  <c r="AA426" i="1"/>
  <c r="S426" i="1"/>
  <c r="T426" i="1" l="1"/>
  <c r="P426" i="1" s="1"/>
  <c r="K426" i="1" s="1"/>
  <c r="L426" i="1" l="1"/>
  <c r="M426" i="1" s="1"/>
  <c r="N426" i="1" l="1"/>
  <c r="I426" i="1" s="1"/>
  <c r="D426" i="1" l="1"/>
  <c r="F426" i="1" l="1"/>
  <c r="W427" i="1" s="1"/>
  <c r="Z427" i="1" l="1"/>
  <c r="X427" i="1"/>
  <c r="Y427" i="1"/>
  <c r="AA427" i="1"/>
  <c r="J426" i="1"/>
  <c r="E426" i="1" s="1"/>
  <c r="G426" i="1" s="1"/>
  <c r="H426" i="1" s="1"/>
  <c r="S427" i="1"/>
  <c r="T427" i="1" l="1"/>
  <c r="P427" i="1" s="1"/>
  <c r="K427" i="1" l="1"/>
  <c r="L427" i="1" s="1"/>
  <c r="M427" i="1" l="1"/>
  <c r="N427" i="1" s="1"/>
  <c r="I427" i="1" l="1"/>
  <c r="D427" i="1" l="1"/>
  <c r="F427" i="1" l="1"/>
  <c r="W428" i="1" s="1"/>
  <c r="X428" i="1" l="1"/>
  <c r="AA428" i="1"/>
  <c r="Z428" i="1"/>
  <c r="Y428" i="1"/>
  <c r="J427" i="1"/>
  <c r="S428" i="1"/>
  <c r="T428" i="1" l="1"/>
  <c r="E427" i="1"/>
  <c r="G427" i="1" s="1"/>
  <c r="H427" i="1" s="1"/>
  <c r="P428" i="1"/>
  <c r="K428" i="1" s="1"/>
  <c r="L428" i="1" s="1"/>
  <c r="M428" i="1" s="1"/>
  <c r="N428" i="1" l="1"/>
  <c r="I428" i="1" s="1"/>
  <c r="D428" i="1" l="1"/>
  <c r="F428" i="1" l="1"/>
  <c r="AA429" i="1" s="1"/>
  <c r="J428" i="1" l="1"/>
  <c r="X429" i="1"/>
  <c r="Y429" i="1"/>
  <c r="W429" i="1"/>
  <c r="E428" i="1"/>
  <c r="G428" i="1" s="1"/>
  <c r="H428" i="1" s="1"/>
  <c r="Z429" i="1"/>
  <c r="S429" i="1" l="1"/>
  <c r="T429" i="1" s="1"/>
  <c r="P429" i="1" s="1"/>
  <c r="K429" i="1" s="1"/>
  <c r="L429" i="1" l="1"/>
  <c r="M429" i="1" s="1"/>
  <c r="N429" i="1" l="1"/>
  <c r="I429" i="1" s="1"/>
  <c r="D429" i="1" s="1"/>
  <c r="F429" i="1" l="1"/>
  <c r="W430" i="1" s="1"/>
  <c r="AA430" i="1" l="1"/>
  <c r="Y430" i="1"/>
  <c r="X430" i="1"/>
  <c r="Z430" i="1"/>
  <c r="J429" i="1"/>
  <c r="E429" i="1" s="1"/>
  <c r="G429" i="1" s="1"/>
  <c r="H429" i="1" s="1"/>
  <c r="S430" i="1" l="1"/>
  <c r="T430" i="1" s="1"/>
  <c r="P430" i="1" s="1"/>
  <c r="K430" i="1" s="1"/>
  <c r="L430" i="1" s="1"/>
  <c r="M430" i="1" l="1"/>
  <c r="N430" i="1" s="1"/>
  <c r="I430" i="1" l="1"/>
  <c r="D430" i="1" l="1"/>
  <c r="F430" i="1" l="1"/>
  <c r="W431" i="1" l="1"/>
  <c r="Y431" i="1"/>
  <c r="X431" i="1"/>
  <c r="J430" i="1"/>
  <c r="AA431" i="1"/>
  <c r="Z431" i="1"/>
  <c r="S431" i="1" l="1"/>
  <c r="E430" i="1"/>
  <c r="G430" i="1" s="1"/>
  <c r="H430" i="1" s="1"/>
  <c r="T431" i="1"/>
  <c r="P431" i="1" s="1"/>
  <c r="K431" i="1" l="1"/>
  <c r="L431" i="1" l="1"/>
  <c r="M431" i="1" s="1"/>
  <c r="N431" i="1" l="1"/>
  <c r="I431" i="1" s="1"/>
  <c r="D431" i="1" s="1"/>
  <c r="F431" i="1" l="1"/>
  <c r="X432" i="1" l="1"/>
  <c r="Y432" i="1"/>
  <c r="AA432" i="1"/>
  <c r="Z432" i="1"/>
  <c r="W432" i="1"/>
  <c r="J431" i="1"/>
  <c r="E431" i="1" s="1"/>
  <c r="G431" i="1" s="1"/>
  <c r="H431" i="1" s="1"/>
  <c r="S432" i="1" l="1"/>
  <c r="T432" i="1" s="1"/>
  <c r="P432" i="1" s="1"/>
  <c r="K432" i="1" s="1"/>
  <c r="L432" i="1" s="1"/>
  <c r="M432" i="1" l="1"/>
  <c r="N432" i="1" s="1"/>
  <c r="I432" i="1" l="1"/>
  <c r="D432" i="1" s="1"/>
  <c r="F432" i="1" l="1"/>
  <c r="W433" i="1" s="1"/>
  <c r="Z433" i="1" l="1"/>
  <c r="J432" i="1"/>
  <c r="E432" i="1" s="1"/>
  <c r="G432" i="1" s="1"/>
  <c r="H432" i="1" s="1"/>
  <c r="X433" i="1"/>
  <c r="AA433" i="1"/>
  <c r="Y433" i="1"/>
  <c r="S433" i="1"/>
  <c r="T433" i="1" l="1"/>
  <c r="P433" i="1" s="1"/>
  <c r="K433" i="1" s="1"/>
  <c r="L433" i="1" l="1"/>
  <c r="M433" i="1" s="1"/>
  <c r="N433" i="1" l="1"/>
  <c r="I433" i="1" s="1"/>
  <c r="D433" i="1" l="1"/>
  <c r="F433" i="1" l="1"/>
  <c r="W434" i="1" l="1"/>
  <c r="X434" i="1"/>
  <c r="Z434" i="1"/>
  <c r="AA434" i="1"/>
  <c r="Y434" i="1"/>
  <c r="J433" i="1"/>
  <c r="S434" i="1" l="1"/>
  <c r="E433" i="1"/>
  <c r="G433" i="1" s="1"/>
  <c r="H433" i="1" s="1"/>
  <c r="T434" i="1"/>
  <c r="P434" i="1" s="1"/>
  <c r="K434" i="1" l="1"/>
  <c r="L434" i="1" s="1"/>
  <c r="M434" i="1" s="1"/>
  <c r="N434" i="1" l="1"/>
  <c r="I434" i="1" l="1"/>
  <c r="D434" i="1" l="1"/>
  <c r="F434" i="1" l="1"/>
  <c r="Z435" i="1" s="1"/>
  <c r="W435" i="1" l="1"/>
  <c r="X435" i="1"/>
  <c r="J434" i="1"/>
  <c r="E434" i="1" s="1"/>
  <c r="G434" i="1" s="1"/>
  <c r="H434" i="1" s="1"/>
  <c r="Y435" i="1"/>
  <c r="AA435" i="1"/>
  <c r="S435" i="1" l="1"/>
  <c r="T435" i="1" s="1"/>
  <c r="P435" i="1" s="1"/>
  <c r="K435" i="1" s="1"/>
  <c r="L435" i="1" l="1"/>
  <c r="M435" i="1" s="1"/>
  <c r="N435" i="1" l="1"/>
  <c r="I435" i="1" l="1"/>
  <c r="D435" i="1" l="1"/>
  <c r="F435" i="1" l="1"/>
  <c r="Z436" i="1" s="1"/>
  <c r="X436" i="1" l="1"/>
  <c r="AA436" i="1"/>
  <c r="J435" i="1"/>
  <c r="E435" i="1" s="1"/>
  <c r="G435" i="1" s="1"/>
  <c r="H435" i="1" s="1"/>
  <c r="W436" i="1"/>
  <c r="Y436" i="1"/>
  <c r="S436" i="1" l="1"/>
  <c r="T436" i="1" s="1"/>
  <c r="P436" i="1" s="1"/>
  <c r="K436" i="1" s="1"/>
  <c r="L436" i="1" l="1"/>
  <c r="M436" i="1" s="1"/>
  <c r="N436" i="1" l="1"/>
  <c r="I436" i="1" l="1"/>
  <c r="D436" i="1" l="1"/>
  <c r="F436" i="1" l="1"/>
  <c r="AA437" i="1" s="1"/>
  <c r="Y437" i="1" l="1"/>
  <c r="X437" i="1"/>
  <c r="Z437" i="1"/>
  <c r="J436" i="1"/>
  <c r="E436" i="1" s="1"/>
  <c r="G436" i="1" s="1"/>
  <c r="H436" i="1" s="1"/>
  <c r="W437" i="1"/>
  <c r="S437" i="1" l="1"/>
  <c r="T437" i="1" s="1"/>
  <c r="P437" i="1" s="1"/>
  <c r="K437" i="1" s="1"/>
  <c r="L437" i="1" s="1"/>
  <c r="M437" i="1" l="1"/>
  <c r="N437" i="1" l="1"/>
  <c r="I437" i="1" l="1"/>
  <c r="D437" i="1" l="1"/>
  <c r="F437" i="1" l="1"/>
  <c r="W438" i="1" s="1"/>
  <c r="Z438" i="1" l="1"/>
  <c r="Y438" i="1"/>
  <c r="X438" i="1"/>
  <c r="J437" i="1"/>
  <c r="E437" i="1" s="1"/>
  <c r="G437" i="1" s="1"/>
  <c r="H437" i="1" s="1"/>
  <c r="AA438" i="1"/>
  <c r="S438" i="1"/>
  <c r="T438" i="1" l="1"/>
  <c r="P438" i="1" s="1"/>
  <c r="K438" i="1" l="1"/>
  <c r="L438" i="1" s="1"/>
  <c r="M438" i="1" l="1"/>
  <c r="N438" i="1" s="1"/>
  <c r="I438" i="1" l="1"/>
  <c r="D438" i="1" l="1"/>
  <c r="F438" i="1" l="1"/>
  <c r="W439" i="1" s="1"/>
  <c r="Z439" i="1" l="1"/>
  <c r="J438" i="1"/>
  <c r="E438" i="1" s="1"/>
  <c r="G438" i="1" s="1"/>
  <c r="H438" i="1" s="1"/>
  <c r="AA439" i="1"/>
  <c r="Y439" i="1"/>
  <c r="X439" i="1"/>
  <c r="S439" i="1"/>
  <c r="T439" i="1" l="1"/>
  <c r="P439" i="1" s="1"/>
  <c r="K439" i="1" s="1"/>
  <c r="L439" i="1" l="1"/>
  <c r="M439" i="1" s="1"/>
  <c r="N439" i="1" l="1"/>
  <c r="I439" i="1" s="1"/>
  <c r="D439" i="1" l="1"/>
  <c r="F439" i="1" l="1"/>
  <c r="W440" i="1" l="1"/>
  <c r="X440" i="1"/>
  <c r="Z440" i="1"/>
  <c r="Y440" i="1"/>
  <c r="J439" i="1"/>
  <c r="AA440" i="1"/>
  <c r="S440" i="1" l="1"/>
  <c r="E439" i="1"/>
  <c r="G439" i="1" s="1"/>
  <c r="H439" i="1" s="1"/>
  <c r="T440" i="1"/>
  <c r="P440" i="1" s="1"/>
  <c r="K440" i="1" l="1"/>
  <c r="L440" i="1" l="1"/>
  <c r="M440" i="1" l="1"/>
  <c r="N440" i="1" l="1"/>
  <c r="I440" i="1" s="1"/>
  <c r="D440" i="1" l="1"/>
  <c r="F440" i="1" l="1"/>
  <c r="AA441" i="1" s="1"/>
  <c r="W441" i="1" l="1"/>
  <c r="X441" i="1"/>
  <c r="J440" i="1"/>
  <c r="E440" i="1" s="1"/>
  <c r="G440" i="1" s="1"/>
  <c r="H440" i="1" s="1"/>
  <c r="Z441" i="1"/>
  <c r="Y441" i="1"/>
  <c r="S441" i="1" l="1"/>
  <c r="T441" i="1" s="1"/>
  <c r="P441" i="1" s="1"/>
  <c r="K441" i="1" s="1"/>
  <c r="L441" i="1" s="1"/>
  <c r="M441" i="1" l="1"/>
  <c r="N441" i="1" s="1"/>
  <c r="I441" i="1" s="1"/>
  <c r="D441" i="1" s="1"/>
  <c r="F441" i="1" l="1"/>
  <c r="Z442" i="1" s="1"/>
  <c r="W442" i="1" l="1"/>
  <c r="J441" i="1"/>
  <c r="E441" i="1" s="1"/>
  <c r="G441" i="1" s="1"/>
  <c r="H441" i="1" s="1"/>
  <c r="Y442" i="1"/>
  <c r="X442" i="1"/>
  <c r="AA442" i="1"/>
  <c r="S442" i="1" l="1"/>
  <c r="T442" i="1" s="1"/>
  <c r="P442" i="1" s="1"/>
  <c r="K442" i="1" l="1"/>
  <c r="L442" i="1" s="1"/>
  <c r="M442" i="1" s="1"/>
  <c r="N442" i="1" s="1"/>
  <c r="I442" i="1" l="1"/>
  <c r="D442" i="1" s="1"/>
  <c r="F442" i="1" l="1"/>
  <c r="Z443" i="1" s="1"/>
  <c r="J442" i="1" l="1"/>
  <c r="E442" i="1" s="1"/>
  <c r="G442" i="1" s="1"/>
  <c r="H442" i="1" s="1"/>
  <c r="AA443" i="1"/>
  <c r="X443" i="1"/>
  <c r="Y443" i="1"/>
  <c r="W443" i="1"/>
  <c r="S443" i="1" s="1"/>
  <c r="T443" i="1" l="1"/>
  <c r="P443" i="1" s="1"/>
  <c r="K443" i="1" s="1"/>
  <c r="L443" i="1" l="1"/>
  <c r="M443" i="1" s="1"/>
  <c r="N443" i="1" l="1"/>
  <c r="I443" i="1" s="1"/>
  <c r="D443" i="1" l="1"/>
  <c r="F443" i="1" l="1"/>
  <c r="W444" i="1" l="1"/>
  <c r="Z444" i="1"/>
  <c r="X444" i="1"/>
  <c r="Y444" i="1"/>
  <c r="AA444" i="1"/>
  <c r="J443" i="1"/>
  <c r="E443" i="1" l="1"/>
  <c r="G443" i="1" s="1"/>
  <c r="H443" i="1" s="1"/>
  <c r="S444" i="1"/>
  <c r="T444" i="1" l="1"/>
  <c r="P444" i="1" s="1"/>
  <c r="K444" i="1" l="1"/>
  <c r="L444" i="1" l="1"/>
  <c r="M444" i="1" s="1"/>
  <c r="N444" i="1" l="1"/>
  <c r="I444" i="1" s="1"/>
  <c r="D444" i="1" l="1"/>
  <c r="F444" i="1" l="1"/>
  <c r="J444" i="1" s="1"/>
  <c r="Z445" i="1" l="1"/>
  <c r="Y445" i="1"/>
  <c r="W445" i="1"/>
  <c r="X445" i="1"/>
  <c r="E444" i="1"/>
  <c r="G444" i="1" s="1"/>
  <c r="H444" i="1" s="1"/>
  <c r="AA445" i="1"/>
  <c r="S445" i="1" l="1"/>
  <c r="T445" i="1" s="1"/>
  <c r="P445" i="1" s="1"/>
  <c r="K445" i="1" s="1"/>
  <c r="L445" i="1" l="1"/>
  <c r="M445" i="1" l="1"/>
  <c r="N445" i="1" l="1"/>
  <c r="I445" i="1" s="1"/>
  <c r="D445" i="1" l="1"/>
  <c r="F445" i="1" s="1"/>
  <c r="Z446" i="1" l="1"/>
  <c r="AA446" i="1"/>
  <c r="J445" i="1"/>
  <c r="Y446" i="1"/>
  <c r="X446" i="1"/>
  <c r="W446" i="1"/>
  <c r="E445" i="1"/>
  <c r="G445" i="1" s="1"/>
  <c r="H445" i="1" s="1"/>
  <c r="S446" i="1" l="1"/>
  <c r="T446" i="1" s="1"/>
  <c r="P446" i="1" s="1"/>
  <c r="K446" i="1" l="1"/>
  <c r="L446" i="1" l="1"/>
  <c r="M446" i="1" l="1"/>
  <c r="N446" i="1" s="1"/>
  <c r="I446" i="1" l="1"/>
  <c r="D446" i="1" s="1"/>
  <c r="F446" i="1" s="1"/>
  <c r="AA447" i="1" s="1"/>
  <c r="W447" i="1" l="1"/>
  <c r="Y447" i="1"/>
  <c r="X447" i="1"/>
  <c r="Z447" i="1"/>
  <c r="J446" i="1"/>
  <c r="E446" i="1" s="1"/>
  <c r="G446" i="1" s="1"/>
  <c r="H446" i="1" s="1"/>
  <c r="S447" i="1" l="1"/>
  <c r="T447" i="1" s="1"/>
  <c r="P447" i="1" s="1"/>
  <c r="K447" i="1" l="1"/>
  <c r="L447" i="1" l="1"/>
  <c r="M447" i="1" s="1"/>
  <c r="N447" i="1" l="1"/>
  <c r="I447" i="1" s="1"/>
  <c r="D447" i="1" s="1"/>
  <c r="F447" i="1" s="1"/>
  <c r="X448" i="1" l="1"/>
  <c r="J447" i="1"/>
  <c r="E447" i="1" s="1"/>
  <c r="G447" i="1" s="1"/>
  <c r="H447" i="1" s="1"/>
  <c r="W448" i="1"/>
  <c r="Y448" i="1"/>
  <c r="Z448" i="1"/>
  <c r="AA448" i="1"/>
  <c r="S448" i="1" l="1"/>
  <c r="T448" i="1" s="1"/>
  <c r="P448" i="1" s="1"/>
  <c r="K448" i="1" s="1"/>
  <c r="L448" i="1" l="1"/>
  <c r="M448" i="1" s="1"/>
  <c r="N448" i="1" s="1"/>
  <c r="I448" i="1" l="1"/>
  <c r="D448" i="1" l="1"/>
  <c r="F448" i="1" l="1"/>
  <c r="W449" i="1" s="1"/>
  <c r="J448" i="1" l="1"/>
  <c r="E448" i="1" s="1"/>
  <c r="G448" i="1" s="1"/>
  <c r="H448" i="1" s="1"/>
  <c r="Z449" i="1"/>
  <c r="X449" i="1"/>
  <c r="AA449" i="1"/>
  <c r="Y449" i="1"/>
  <c r="S449" i="1" l="1"/>
  <c r="T449" i="1" s="1"/>
  <c r="P449" i="1" s="1"/>
  <c r="K449" i="1" s="1"/>
  <c r="L449" i="1" s="1"/>
  <c r="M449" i="1" l="1"/>
  <c r="N449" i="1" s="1"/>
  <c r="I449" i="1" l="1"/>
  <c r="D449" i="1" l="1"/>
  <c r="F449" i="1" l="1"/>
  <c r="W450" i="1" l="1"/>
  <c r="X450" i="1"/>
  <c r="Z450" i="1"/>
  <c r="J449" i="1"/>
  <c r="Y450" i="1"/>
  <c r="AA450" i="1"/>
  <c r="S450" i="1" l="1"/>
  <c r="E449" i="1"/>
  <c r="G449" i="1" s="1"/>
  <c r="H449" i="1" s="1"/>
  <c r="T450" i="1"/>
  <c r="P450" i="1" s="1"/>
  <c r="K450" i="1" l="1"/>
  <c r="L450" i="1" l="1"/>
  <c r="M450" i="1" s="1"/>
  <c r="N450" i="1" l="1"/>
  <c r="I450" i="1" s="1"/>
  <c r="D450" i="1" l="1"/>
  <c r="F450" i="1" l="1"/>
  <c r="AA451" i="1" s="1"/>
  <c r="J450" i="1" l="1"/>
  <c r="Z451" i="1"/>
  <c r="X451" i="1"/>
  <c r="Y451" i="1"/>
  <c r="E450" i="1"/>
  <c r="G450" i="1" s="1"/>
  <c r="H450" i="1" s="1"/>
  <c r="W451" i="1"/>
  <c r="S451" i="1" l="1"/>
  <c r="T451" i="1" s="1"/>
  <c r="P451" i="1" s="1"/>
  <c r="K451" i="1" s="1"/>
  <c r="L451" i="1" s="1"/>
  <c r="M451" i="1" l="1"/>
  <c r="N451" i="1" s="1"/>
  <c r="I451" i="1" l="1"/>
  <c r="D451" i="1" s="1"/>
  <c r="F451" i="1" l="1"/>
  <c r="W452" i="1" l="1"/>
  <c r="AA452" i="1"/>
  <c r="Y452" i="1"/>
  <c r="Z452" i="1"/>
  <c r="X452" i="1"/>
  <c r="J451" i="1"/>
  <c r="E451" i="1" s="1"/>
  <c r="S452" i="1"/>
  <c r="T452" i="1" l="1"/>
  <c r="P452" i="1" s="1"/>
  <c r="K452" i="1" s="1"/>
  <c r="G451" i="1"/>
  <c r="H451" i="1" s="1"/>
  <c r="L452" i="1" l="1"/>
  <c r="M452" i="1" s="1"/>
  <c r="N452" i="1" l="1"/>
  <c r="I452" i="1" s="1"/>
  <c r="D452" i="1" l="1"/>
  <c r="F452" i="1" s="1"/>
  <c r="W453" i="1" l="1"/>
  <c r="X453" i="1"/>
  <c r="AA453" i="1"/>
  <c r="J452" i="1"/>
  <c r="E452" i="1" s="1"/>
  <c r="Y453" i="1"/>
  <c r="Z453" i="1"/>
  <c r="S453" i="1" l="1"/>
  <c r="T453" i="1" s="1"/>
  <c r="P453" i="1" s="1"/>
  <c r="G452" i="1"/>
  <c r="H452" i="1" s="1"/>
  <c r="K453" i="1" l="1"/>
  <c r="L453" i="1" s="1"/>
  <c r="M453" i="1" s="1"/>
  <c r="N453" i="1" l="1"/>
  <c r="I453" i="1" s="1"/>
  <c r="D453" i="1" l="1"/>
  <c r="F453" i="1" l="1"/>
  <c r="Y454" i="1" s="1"/>
  <c r="AA454" i="1" l="1"/>
  <c r="W454" i="1"/>
  <c r="J453" i="1"/>
  <c r="E453" i="1" s="1"/>
  <c r="G453" i="1" s="1"/>
  <c r="H453" i="1" s="1"/>
  <c r="X454" i="1"/>
  <c r="Z454" i="1"/>
  <c r="S454" i="1" l="1"/>
  <c r="T454" i="1" s="1"/>
  <c r="P454" i="1" s="1"/>
  <c r="K454" i="1" s="1"/>
  <c r="L454" i="1" l="1"/>
  <c r="M454" i="1" s="1"/>
  <c r="N454" i="1" l="1"/>
  <c r="I454" i="1" l="1"/>
  <c r="D454" i="1" l="1"/>
  <c r="F454" i="1" l="1"/>
  <c r="Z455" i="1" s="1"/>
  <c r="X455" i="1" l="1"/>
  <c r="Y455" i="1"/>
  <c r="J454" i="1"/>
  <c r="E454" i="1" s="1"/>
  <c r="G454" i="1" s="1"/>
  <c r="H454" i="1" s="1"/>
  <c r="AA455" i="1"/>
  <c r="W455" i="1"/>
  <c r="S455" i="1" s="1"/>
  <c r="T455" i="1" l="1"/>
  <c r="P455" i="1" s="1"/>
  <c r="K455" i="1" s="1"/>
  <c r="L455" i="1" s="1"/>
  <c r="M455" i="1" s="1"/>
  <c r="N455" i="1" l="1"/>
  <c r="I455" i="1" l="1"/>
  <c r="D455" i="1" l="1"/>
  <c r="F455" i="1" l="1"/>
  <c r="X456" i="1" s="1"/>
  <c r="Y456" i="1" l="1"/>
  <c r="J455" i="1"/>
  <c r="E455" i="1" s="1"/>
  <c r="G455" i="1" s="1"/>
  <c r="H455" i="1" s="1"/>
  <c r="W456" i="1"/>
  <c r="Z456" i="1"/>
  <c r="AA456" i="1"/>
  <c r="S456" i="1" l="1"/>
  <c r="T456" i="1" s="1"/>
  <c r="P456" i="1" s="1"/>
  <c r="K456" i="1" s="1"/>
  <c r="L456" i="1" s="1"/>
  <c r="M456" i="1" l="1"/>
  <c r="N456" i="1" s="1"/>
  <c r="I456" i="1" l="1"/>
  <c r="D456" i="1" l="1"/>
  <c r="F456" i="1" l="1"/>
  <c r="W457" i="1" s="1"/>
  <c r="Y457" i="1" l="1"/>
  <c r="Z457" i="1"/>
  <c r="J456" i="1"/>
  <c r="E456" i="1" s="1"/>
  <c r="G456" i="1" s="1"/>
  <c r="H456" i="1" s="1"/>
  <c r="X457" i="1"/>
  <c r="AA457" i="1"/>
  <c r="S457" i="1"/>
  <c r="T457" i="1" l="1"/>
  <c r="P457" i="1" s="1"/>
  <c r="K457" i="1" l="1"/>
  <c r="L457" i="1" s="1"/>
  <c r="M457" i="1" l="1"/>
  <c r="N457" i="1" s="1"/>
  <c r="I457" i="1" l="1"/>
  <c r="D457" i="1" l="1"/>
  <c r="F457" i="1" l="1"/>
  <c r="Y458" i="1" s="1"/>
  <c r="X458" i="1" l="1"/>
  <c r="J457" i="1"/>
  <c r="E457" i="1" s="1"/>
  <c r="G457" i="1" s="1"/>
  <c r="H457" i="1" s="1"/>
  <c r="AA458" i="1"/>
  <c r="Z458" i="1"/>
  <c r="W458" i="1"/>
  <c r="S458" i="1" s="1"/>
  <c r="T458" i="1" l="1"/>
  <c r="P458" i="1" s="1"/>
  <c r="K458" i="1" s="1"/>
  <c r="L458" i="1" l="1"/>
  <c r="M458" i="1" s="1"/>
  <c r="N458" i="1" s="1"/>
  <c r="I458" i="1" s="1"/>
  <c r="D458" i="1" l="1"/>
  <c r="F458" i="1" l="1"/>
  <c r="W459" i="1" l="1"/>
  <c r="J458" i="1"/>
  <c r="X459" i="1"/>
  <c r="Y459" i="1"/>
  <c r="Z459" i="1"/>
  <c r="AA459" i="1"/>
  <c r="E458" i="1" l="1"/>
  <c r="G458" i="1" s="1"/>
  <c r="H458" i="1" s="1"/>
  <c r="S459" i="1"/>
  <c r="T459" i="1" s="1"/>
  <c r="P459" i="1" s="1"/>
  <c r="K459" i="1" l="1"/>
  <c r="L459" i="1" s="1"/>
  <c r="M459" i="1" s="1"/>
  <c r="N459" i="1" l="1"/>
  <c r="I459" i="1" s="1"/>
  <c r="D459" i="1" l="1"/>
  <c r="F459" i="1" l="1"/>
  <c r="W460" i="1" s="1"/>
  <c r="Y460" i="1" l="1"/>
  <c r="J459" i="1"/>
  <c r="E459" i="1" s="1"/>
  <c r="G459" i="1" s="1"/>
  <c r="H459" i="1" s="1"/>
  <c r="X460" i="1"/>
  <c r="AA460" i="1"/>
  <c r="Z460" i="1"/>
  <c r="S460" i="1"/>
  <c r="T460" i="1" l="1"/>
  <c r="P460" i="1" s="1"/>
  <c r="K460" i="1" s="1"/>
  <c r="L460" i="1" s="1"/>
  <c r="M460" i="1" s="1"/>
  <c r="N460" i="1" l="1"/>
  <c r="I460" i="1" l="1"/>
  <c r="D460" i="1" l="1"/>
  <c r="F460" i="1" l="1"/>
  <c r="W461" i="1" l="1"/>
  <c r="J460" i="1"/>
  <c r="Y461" i="1"/>
  <c r="Z461" i="1"/>
  <c r="X461" i="1"/>
  <c r="AA461" i="1"/>
  <c r="E460" i="1" l="1"/>
  <c r="G460" i="1" s="1"/>
  <c r="H460" i="1" s="1"/>
  <c r="S461" i="1"/>
  <c r="T461" i="1" s="1"/>
  <c r="P461" i="1" l="1"/>
  <c r="K461" i="1" l="1"/>
  <c r="L461" i="1" l="1"/>
  <c r="M461" i="1" s="1"/>
  <c r="N461" i="1" l="1"/>
  <c r="I461" i="1" s="1"/>
  <c r="D461" i="1" l="1"/>
  <c r="F461" i="1" l="1"/>
  <c r="Y462" i="1" s="1"/>
  <c r="AA462" i="1" l="1"/>
  <c r="X462" i="1"/>
  <c r="J461" i="1"/>
  <c r="E461" i="1" s="1"/>
  <c r="G461" i="1" s="1"/>
  <c r="H461" i="1" s="1"/>
  <c r="Z462" i="1"/>
  <c r="W462" i="1"/>
  <c r="S462" i="1" s="1"/>
  <c r="T462" i="1" l="1"/>
  <c r="P462" i="1" s="1"/>
  <c r="K462" i="1" s="1"/>
  <c r="L462" i="1" l="1"/>
  <c r="M462" i="1" s="1"/>
  <c r="N462" i="1" l="1"/>
  <c r="I462" i="1" s="1"/>
  <c r="D462" i="1" s="1"/>
  <c r="F462" i="1" l="1"/>
  <c r="AA463" i="1" s="1"/>
  <c r="Y463" i="1" l="1"/>
  <c r="Z463" i="1"/>
  <c r="W463" i="1"/>
  <c r="J462" i="1"/>
  <c r="E462" i="1" s="1"/>
  <c r="G462" i="1" s="1"/>
  <c r="H462" i="1" s="1"/>
  <c r="X463" i="1"/>
  <c r="S463" i="1" l="1"/>
  <c r="T463" i="1" s="1"/>
  <c r="P463" i="1" s="1"/>
  <c r="K463" i="1" l="1"/>
  <c r="L463" i="1" s="1"/>
  <c r="M463" i="1" s="1"/>
  <c r="N463" i="1" l="1"/>
  <c r="I463" i="1" s="1"/>
  <c r="D463" i="1" s="1"/>
  <c r="F463" i="1" l="1"/>
  <c r="W464" i="1" s="1"/>
  <c r="AA464" i="1" l="1"/>
  <c r="Z464" i="1"/>
  <c r="X464" i="1"/>
  <c r="J463" i="1"/>
  <c r="Y464" i="1"/>
  <c r="E463" i="1"/>
  <c r="G463" i="1" s="1"/>
  <c r="H463" i="1" s="1"/>
  <c r="S464" i="1"/>
  <c r="T464" i="1" s="1"/>
  <c r="P464" i="1" s="1"/>
  <c r="K464" i="1" l="1"/>
  <c r="L464" i="1" s="1"/>
  <c r="M464" i="1" l="1"/>
  <c r="N464" i="1" s="1"/>
  <c r="I464" i="1" l="1"/>
  <c r="D464" i="1" l="1"/>
  <c r="F464" i="1" l="1"/>
  <c r="AA465" i="1" s="1"/>
  <c r="J464" i="1" l="1"/>
  <c r="E464" i="1" s="1"/>
  <c r="G464" i="1" s="1"/>
  <c r="H464" i="1" s="1"/>
  <c r="X465" i="1"/>
  <c r="Z465" i="1"/>
  <c r="W465" i="1"/>
  <c r="Y465" i="1"/>
  <c r="S465" i="1" l="1"/>
  <c r="T465" i="1" s="1"/>
  <c r="P465" i="1" s="1"/>
  <c r="K465" i="1" s="1"/>
  <c r="L465" i="1" s="1"/>
  <c r="M465" i="1" l="1"/>
  <c r="N465" i="1" s="1"/>
  <c r="I465" i="1" l="1"/>
  <c r="D465" i="1" l="1"/>
  <c r="F465" i="1" l="1"/>
  <c r="Z466" i="1" s="1"/>
  <c r="J465" i="1" l="1"/>
  <c r="E465" i="1" s="1"/>
  <c r="G465" i="1" s="1"/>
  <c r="H465" i="1" s="1"/>
  <c r="Y466" i="1"/>
  <c r="X466" i="1"/>
  <c r="W466" i="1"/>
  <c r="AA466" i="1"/>
  <c r="S466" i="1" l="1"/>
  <c r="T466" i="1" s="1"/>
  <c r="P466" i="1" s="1"/>
  <c r="K466" i="1" l="1"/>
  <c r="L466" i="1" l="1"/>
  <c r="M466" i="1" l="1"/>
  <c r="N466" i="1" l="1"/>
  <c r="I466" i="1" s="1"/>
  <c r="D466" i="1" l="1"/>
  <c r="F466" i="1" l="1"/>
  <c r="W467" i="1" s="1"/>
  <c r="Z467" i="1" l="1"/>
  <c r="J466" i="1"/>
  <c r="E466" i="1" s="1"/>
  <c r="G466" i="1" s="1"/>
  <c r="H466" i="1" s="1"/>
  <c r="Y467" i="1"/>
  <c r="X467" i="1"/>
  <c r="AA467" i="1"/>
  <c r="S467" i="1" l="1"/>
  <c r="T467" i="1" s="1"/>
  <c r="P467" i="1" s="1"/>
  <c r="K467" i="1" l="1"/>
  <c r="L467" i="1" s="1"/>
  <c r="M467" i="1" s="1"/>
  <c r="N467" i="1" l="1"/>
  <c r="I467" i="1" s="1"/>
  <c r="D467" i="1" l="1"/>
  <c r="F467" i="1" l="1"/>
  <c r="X468" i="1" s="1"/>
  <c r="Y468" i="1" l="1"/>
  <c r="J467" i="1"/>
  <c r="E467" i="1" s="1"/>
  <c r="G467" i="1" s="1"/>
  <c r="H467" i="1" s="1"/>
  <c r="W468" i="1"/>
  <c r="Z468" i="1"/>
  <c r="AA468" i="1"/>
  <c r="S468" i="1"/>
  <c r="T468" i="1" l="1"/>
  <c r="P468" i="1" s="1"/>
  <c r="K468" i="1" s="1"/>
  <c r="L468" i="1" l="1"/>
  <c r="M468" i="1" s="1"/>
  <c r="N468" i="1" l="1"/>
  <c r="I468" i="1" s="1"/>
  <c r="D468" i="1" l="1"/>
  <c r="F468" i="1" l="1"/>
  <c r="W469" i="1" s="1"/>
  <c r="X469" i="1" l="1"/>
  <c r="J468" i="1"/>
  <c r="E468" i="1" s="1"/>
  <c r="G468" i="1" s="1"/>
  <c r="H468" i="1" s="1"/>
  <c r="Z469" i="1"/>
  <c r="Y469" i="1"/>
  <c r="AA469" i="1"/>
  <c r="S469" i="1"/>
  <c r="T469" i="1" l="1"/>
  <c r="P469" i="1" s="1"/>
  <c r="K469" i="1" s="1"/>
  <c r="L469" i="1" s="1"/>
  <c r="M469" i="1" l="1"/>
  <c r="N469" i="1" s="1"/>
  <c r="I469" i="1" l="1"/>
  <c r="D469" i="1" l="1"/>
  <c r="F469" i="1" l="1"/>
  <c r="J469" i="1" s="1"/>
  <c r="E469" i="1" s="1"/>
  <c r="X470" i="1" l="1"/>
  <c r="Z470" i="1"/>
  <c r="Y470" i="1"/>
  <c r="AA470" i="1"/>
  <c r="W470" i="1"/>
  <c r="S470" i="1" s="1"/>
  <c r="T470" i="1" s="1"/>
  <c r="G469" i="1"/>
  <c r="H469" i="1" s="1"/>
  <c r="P470" i="1" l="1"/>
  <c r="K470" i="1" l="1"/>
  <c r="L470" i="1" l="1"/>
  <c r="M470" i="1" s="1"/>
  <c r="N470" i="1" l="1"/>
  <c r="I470" i="1" s="1"/>
  <c r="D470" i="1" l="1"/>
  <c r="F470" i="1" l="1"/>
  <c r="W471" i="1" s="1"/>
  <c r="AA471" i="1" l="1"/>
  <c r="Z471" i="1"/>
  <c r="X471" i="1"/>
  <c r="Y471" i="1"/>
  <c r="J470" i="1"/>
  <c r="E470" i="1" s="1"/>
  <c r="G470" i="1" s="1"/>
  <c r="H470" i="1" s="1"/>
  <c r="S471" i="1"/>
  <c r="T471" i="1" l="1"/>
  <c r="P471" i="1" s="1"/>
  <c r="K471" i="1" s="1"/>
  <c r="L471" i="1" s="1"/>
  <c r="M471" i="1" s="1"/>
  <c r="N471" i="1" l="1"/>
  <c r="I471" i="1" l="1"/>
  <c r="D471" i="1" l="1"/>
  <c r="F471" i="1" l="1"/>
  <c r="W472" i="1" s="1"/>
  <c r="J471" i="1" l="1"/>
  <c r="E471" i="1" s="1"/>
  <c r="G471" i="1" s="1"/>
  <c r="H471" i="1" s="1"/>
  <c r="Z472" i="1"/>
  <c r="X472" i="1"/>
  <c r="AA472" i="1"/>
  <c r="Y472" i="1"/>
  <c r="S472" i="1" l="1"/>
  <c r="T472" i="1" s="1"/>
  <c r="P472" i="1" s="1"/>
  <c r="K472" i="1" s="1"/>
  <c r="L472" i="1" l="1"/>
  <c r="M472" i="1" s="1"/>
  <c r="N472" i="1" l="1"/>
  <c r="I472" i="1" s="1"/>
  <c r="D472" i="1" l="1"/>
  <c r="F472" i="1" l="1"/>
  <c r="X473" i="1" s="1"/>
  <c r="Z473" i="1" l="1"/>
  <c r="AA473" i="1"/>
  <c r="Y473" i="1"/>
  <c r="W473" i="1"/>
  <c r="S473" i="1" s="1"/>
  <c r="J472" i="1"/>
  <c r="E472" i="1" l="1"/>
  <c r="G472" i="1" s="1"/>
  <c r="H472" i="1" s="1"/>
  <c r="T473" i="1"/>
  <c r="P473" i="1" s="1"/>
  <c r="K473" i="1" l="1"/>
  <c r="L473" i="1" s="1"/>
  <c r="M473" i="1" l="1"/>
  <c r="N473" i="1" s="1"/>
  <c r="I473" i="1" l="1"/>
  <c r="D473" i="1" l="1"/>
  <c r="F473" i="1" l="1"/>
  <c r="W474" i="1" s="1"/>
  <c r="Y474" i="1" l="1"/>
  <c r="Z474" i="1"/>
  <c r="X474" i="1"/>
  <c r="J473" i="1"/>
  <c r="E473" i="1" s="1"/>
  <c r="G473" i="1" s="1"/>
  <c r="H473" i="1" s="1"/>
  <c r="AA474" i="1"/>
  <c r="S474" i="1" l="1"/>
  <c r="T474" i="1" s="1"/>
  <c r="P474" i="1" s="1"/>
  <c r="K474" i="1" s="1"/>
  <c r="L474" i="1" s="1"/>
  <c r="M474" i="1" s="1"/>
  <c r="N474" i="1" l="1"/>
  <c r="I474" i="1" l="1"/>
  <c r="D474" i="1" l="1"/>
  <c r="F474" i="1" l="1"/>
  <c r="W475" i="1" l="1"/>
  <c r="Y475" i="1"/>
  <c r="J474" i="1"/>
  <c r="AA475" i="1"/>
  <c r="Z475" i="1"/>
  <c r="X475" i="1"/>
  <c r="E474" i="1" l="1"/>
  <c r="G474" i="1" s="1"/>
  <c r="H474" i="1" s="1"/>
  <c r="S475" i="1"/>
  <c r="T475" i="1" s="1"/>
  <c r="P475" i="1" l="1"/>
  <c r="K475" i="1" l="1"/>
  <c r="L475" i="1" s="1"/>
  <c r="M475" i="1" s="1"/>
  <c r="N475" i="1" l="1"/>
  <c r="I475" i="1" s="1"/>
  <c r="D475" i="1" l="1"/>
  <c r="F475" i="1" l="1"/>
  <c r="W476" i="1" s="1"/>
  <c r="J475" i="1" l="1"/>
  <c r="Z476" i="1"/>
  <c r="Y476" i="1"/>
  <c r="X476" i="1"/>
  <c r="AA476" i="1"/>
  <c r="E475" i="1"/>
  <c r="G475" i="1" s="1"/>
  <c r="H475" i="1" s="1"/>
  <c r="S476" i="1"/>
  <c r="T476" i="1" l="1"/>
  <c r="P476" i="1" s="1"/>
  <c r="K476" i="1" s="1"/>
  <c r="L476" i="1" l="1"/>
  <c r="M476" i="1" s="1"/>
  <c r="N476" i="1" l="1"/>
  <c r="I476" i="1" s="1"/>
  <c r="D476" i="1" l="1"/>
  <c r="F476" i="1" l="1"/>
  <c r="W477" i="1" s="1"/>
  <c r="AA477" i="1" l="1"/>
  <c r="Y477" i="1"/>
  <c r="Z477" i="1"/>
  <c r="X477" i="1"/>
  <c r="J476" i="1"/>
  <c r="E476" i="1" s="1"/>
  <c r="G476" i="1" s="1"/>
  <c r="H476" i="1" s="1"/>
  <c r="S477" i="1" l="1"/>
  <c r="T477" i="1" s="1"/>
  <c r="P477" i="1" s="1"/>
  <c r="K477" i="1" s="1"/>
  <c r="L477" i="1" s="1"/>
  <c r="M477" i="1" s="1"/>
  <c r="N477" i="1" l="1"/>
  <c r="I477" i="1" l="1"/>
  <c r="D477" i="1" l="1"/>
  <c r="F477" i="1" l="1"/>
  <c r="W478" i="1" s="1"/>
  <c r="AA478" i="1" l="1"/>
  <c r="X478" i="1"/>
  <c r="Y478" i="1"/>
  <c r="Z478" i="1"/>
  <c r="J477" i="1"/>
  <c r="E477" i="1" s="1"/>
  <c r="G477" i="1" s="1"/>
  <c r="H477" i="1" s="1"/>
  <c r="S478" i="1"/>
  <c r="T478" i="1" l="1"/>
  <c r="P478" i="1" s="1"/>
  <c r="K478" i="1" s="1"/>
  <c r="L478" i="1" l="1"/>
  <c r="M478" i="1" s="1"/>
  <c r="N478" i="1" l="1"/>
  <c r="I478" i="1" s="1"/>
  <c r="D478" i="1" l="1"/>
  <c r="F478" i="1" l="1"/>
  <c r="W479" i="1" s="1"/>
  <c r="X479" i="1" l="1"/>
  <c r="Z479" i="1"/>
  <c r="Y479" i="1"/>
  <c r="AA479" i="1"/>
  <c r="J478" i="1"/>
  <c r="E478" i="1" s="1"/>
  <c r="G478" i="1" s="1"/>
  <c r="H478" i="1" s="1"/>
  <c r="S479" i="1" l="1"/>
  <c r="T479" i="1" s="1"/>
  <c r="P479" i="1" s="1"/>
  <c r="K479" i="1" s="1"/>
  <c r="L479" i="1" s="1"/>
  <c r="M479" i="1" l="1"/>
  <c r="N479" i="1" s="1"/>
  <c r="I479" i="1" l="1"/>
  <c r="D479" i="1" l="1"/>
  <c r="F479" i="1" l="1"/>
  <c r="W480" i="1" s="1"/>
  <c r="Y480" i="1" l="1"/>
  <c r="Z480" i="1"/>
  <c r="X480" i="1"/>
  <c r="S480" i="1" s="1"/>
  <c r="J479" i="1"/>
  <c r="E479" i="1" s="1"/>
  <c r="G479" i="1" s="1"/>
  <c r="H479" i="1" s="1"/>
  <c r="AA480" i="1"/>
  <c r="T480" i="1" l="1"/>
  <c r="P480" i="1" s="1"/>
  <c r="K480" i="1" s="1"/>
  <c r="L480" i="1" l="1"/>
  <c r="M480" i="1" s="1"/>
  <c r="N480" i="1" s="1"/>
  <c r="I480" i="1" l="1"/>
  <c r="D480" i="1" l="1"/>
  <c r="F480" i="1" l="1"/>
  <c r="W481" i="1" l="1"/>
  <c r="Z481" i="1"/>
  <c r="J480" i="1"/>
  <c r="AA481" i="1"/>
  <c r="X481" i="1"/>
  <c r="Y481" i="1"/>
  <c r="E480" i="1" l="1"/>
  <c r="G480" i="1" s="1"/>
  <c r="H480" i="1" s="1"/>
  <c r="S481" i="1"/>
  <c r="T481" i="1" l="1"/>
  <c r="P481" i="1" s="1"/>
  <c r="K481" i="1" l="1"/>
  <c r="L481" i="1" l="1"/>
  <c r="M481" i="1" s="1"/>
  <c r="N481" i="1" s="1"/>
  <c r="I481" i="1" l="1"/>
  <c r="D481" i="1" l="1"/>
  <c r="F481" i="1" l="1"/>
  <c r="W482" i="1" l="1"/>
  <c r="X482" i="1"/>
  <c r="Y482" i="1"/>
  <c r="Z482" i="1"/>
  <c r="J481" i="1"/>
  <c r="AA482" i="1"/>
  <c r="S482" i="1" l="1"/>
  <c r="T482" i="1" s="1"/>
  <c r="P482" i="1" s="1"/>
  <c r="E481" i="1"/>
  <c r="G481" i="1" s="1"/>
  <c r="H481" i="1" s="1"/>
  <c r="K482" i="1" l="1"/>
  <c r="L482" i="1" s="1"/>
  <c r="M482" i="1" s="1"/>
  <c r="N482" i="1" l="1"/>
  <c r="I482" i="1" s="1"/>
  <c r="D482" i="1" s="1"/>
  <c r="F482" i="1" l="1"/>
  <c r="W483" i="1" l="1"/>
  <c r="X483" i="1"/>
  <c r="Y483" i="1"/>
  <c r="Z483" i="1"/>
  <c r="J482" i="1"/>
  <c r="AA483" i="1"/>
  <c r="S483" i="1" l="1"/>
  <c r="T483" i="1" s="1"/>
  <c r="P483" i="1" s="1"/>
  <c r="K483" i="1" s="1"/>
  <c r="L483" i="1" s="1"/>
  <c r="E482" i="1"/>
  <c r="G482" i="1" s="1"/>
  <c r="H482" i="1" s="1"/>
  <c r="M483" i="1" l="1"/>
  <c r="N483" i="1" s="1"/>
  <c r="I483" i="1" s="1"/>
  <c r="D483" i="1" l="1"/>
  <c r="F483" i="1" l="1"/>
  <c r="W484" i="1" s="1"/>
  <c r="AA484" i="1" l="1"/>
  <c r="J483" i="1"/>
  <c r="E483" i="1" s="1"/>
  <c r="G483" i="1" s="1"/>
  <c r="H483" i="1" s="1"/>
  <c r="X484" i="1"/>
  <c r="S484" i="1" s="1"/>
  <c r="Z484" i="1"/>
  <c r="Y484" i="1"/>
  <c r="T484" i="1" l="1"/>
  <c r="P484" i="1" s="1"/>
  <c r="K484" i="1" l="1"/>
  <c r="L484" i="1" l="1"/>
  <c r="M484" i="1" s="1"/>
  <c r="N484" i="1" l="1"/>
  <c r="I484" i="1" s="1"/>
  <c r="D484" i="1" l="1"/>
  <c r="F484" i="1" l="1"/>
  <c r="Y485" i="1" s="1"/>
  <c r="X485" i="1" l="1"/>
  <c r="W485" i="1"/>
  <c r="Z485" i="1"/>
  <c r="J484" i="1"/>
  <c r="AA485" i="1"/>
  <c r="S485" i="1" l="1"/>
  <c r="T485" i="1" s="1"/>
  <c r="P485" i="1" s="1"/>
  <c r="K485" i="1" s="1"/>
  <c r="L485" i="1" s="1"/>
  <c r="E484" i="1"/>
  <c r="G484" i="1" s="1"/>
  <c r="H484" i="1" s="1"/>
  <c r="M485" i="1" l="1"/>
  <c r="N485" i="1" s="1"/>
  <c r="I485" i="1" l="1"/>
  <c r="D485" i="1" l="1"/>
  <c r="F485" i="1" l="1"/>
  <c r="Y486" i="1" s="1"/>
  <c r="J485" i="1" l="1"/>
  <c r="E485" i="1" s="1"/>
  <c r="G485" i="1" s="1"/>
  <c r="H485" i="1" s="1"/>
  <c r="X486" i="1"/>
  <c r="Z486" i="1"/>
  <c r="W486" i="1"/>
  <c r="AA486" i="1"/>
  <c r="S486" i="1"/>
  <c r="T486" i="1" l="1"/>
  <c r="P486" i="1" s="1"/>
  <c r="K486" i="1" s="1"/>
  <c r="L486" i="1" l="1"/>
  <c r="M486" i="1" l="1"/>
  <c r="N486" i="1" s="1"/>
  <c r="I486" i="1" l="1"/>
  <c r="D486" i="1" s="1"/>
  <c r="F486" i="1" l="1"/>
  <c r="Z487" i="1" s="1"/>
  <c r="J486" i="1" l="1"/>
  <c r="E486" i="1" s="1"/>
  <c r="G486" i="1" s="1"/>
  <c r="H486" i="1" s="1"/>
  <c r="X487" i="1"/>
  <c r="Y487" i="1"/>
  <c r="AA487" i="1"/>
  <c r="W487" i="1"/>
  <c r="S487" i="1" s="1"/>
  <c r="T487" i="1" l="1"/>
  <c r="P487" i="1" s="1"/>
  <c r="K487" i="1" s="1"/>
  <c r="L487" i="1" s="1"/>
  <c r="M487" i="1" s="1"/>
  <c r="N487" i="1" s="1"/>
  <c r="I487" i="1" l="1"/>
  <c r="D487" i="1" l="1"/>
  <c r="F487" i="1" l="1"/>
  <c r="Y488" i="1" s="1"/>
  <c r="Z488" i="1" l="1"/>
  <c r="J487" i="1"/>
  <c r="E487" i="1" s="1"/>
  <c r="G487" i="1" s="1"/>
  <c r="H487" i="1" s="1"/>
  <c r="X488" i="1"/>
  <c r="AA488" i="1"/>
  <c r="W488" i="1"/>
  <c r="S488" i="1" s="1"/>
  <c r="T488" i="1" l="1"/>
  <c r="P488" i="1" s="1"/>
  <c r="K488" i="1" s="1"/>
  <c r="L488" i="1" s="1"/>
  <c r="M488" i="1" l="1"/>
  <c r="N488" i="1" s="1"/>
  <c r="I488" i="1" s="1"/>
  <c r="D488" i="1" s="1"/>
  <c r="F488" i="1" l="1"/>
  <c r="W489" i="1" s="1"/>
  <c r="Z489" i="1" l="1"/>
  <c r="AA489" i="1"/>
  <c r="J488" i="1"/>
  <c r="Y489" i="1"/>
  <c r="X489" i="1"/>
  <c r="S489" i="1" l="1"/>
  <c r="T489" i="1" s="1"/>
  <c r="P489" i="1" s="1"/>
  <c r="E488" i="1"/>
  <c r="G488" i="1" s="1"/>
  <c r="H488" i="1" s="1"/>
  <c r="K489" i="1" l="1"/>
  <c r="L489" i="1" s="1"/>
  <c r="M489" i="1" s="1"/>
  <c r="N489" i="1" l="1"/>
  <c r="I489" i="1" s="1"/>
  <c r="D489" i="1" s="1"/>
  <c r="F489" i="1" l="1"/>
  <c r="W490" i="1" s="1"/>
  <c r="Y490" i="1" l="1"/>
  <c r="Z490" i="1"/>
  <c r="AA490" i="1"/>
  <c r="X490" i="1"/>
  <c r="J489" i="1"/>
  <c r="E489" i="1" s="1"/>
  <c r="G489" i="1" s="1"/>
  <c r="H489" i="1" s="1"/>
  <c r="S490" i="1"/>
  <c r="T490" i="1" s="1"/>
  <c r="P490" i="1" s="1"/>
  <c r="K490" i="1" l="1"/>
  <c r="L490" i="1" s="1"/>
  <c r="M490" i="1" s="1"/>
  <c r="N490" i="1" l="1"/>
  <c r="I490" i="1" s="1"/>
  <c r="D490" i="1" l="1"/>
  <c r="F490" i="1" l="1"/>
  <c r="W491" i="1" l="1"/>
  <c r="Y491" i="1"/>
  <c r="J490" i="1"/>
  <c r="Z491" i="1"/>
  <c r="X491" i="1"/>
  <c r="AA491" i="1"/>
  <c r="E490" i="1" l="1"/>
  <c r="G490" i="1" s="1"/>
  <c r="H490" i="1" s="1"/>
  <c r="S491" i="1"/>
  <c r="T491" i="1" s="1"/>
  <c r="P491" i="1" s="1"/>
  <c r="K491" i="1" l="1"/>
  <c r="L491" i="1" l="1"/>
  <c r="M491" i="1" s="1"/>
  <c r="N491" i="1" l="1"/>
  <c r="I491" i="1" s="1"/>
  <c r="D491" i="1" l="1"/>
  <c r="F491" i="1" l="1"/>
  <c r="AA492" i="1" s="1"/>
  <c r="J491" i="1" l="1"/>
  <c r="E491" i="1" s="1"/>
  <c r="G491" i="1" s="1"/>
  <c r="H491" i="1" s="1"/>
  <c r="Z492" i="1"/>
  <c r="W492" i="1"/>
  <c r="Y492" i="1"/>
  <c r="X492" i="1"/>
  <c r="S492" i="1" l="1"/>
  <c r="T492" i="1" s="1"/>
  <c r="P492" i="1" s="1"/>
  <c r="K492" i="1" s="1"/>
  <c r="L492" i="1" l="1"/>
  <c r="M492" i="1" s="1"/>
  <c r="N492" i="1" l="1"/>
  <c r="I492" i="1" l="1"/>
  <c r="D492" i="1" l="1"/>
  <c r="F492" i="1" l="1"/>
  <c r="Y493" i="1" s="1"/>
  <c r="J492" i="1" l="1"/>
  <c r="E492" i="1" s="1"/>
  <c r="G492" i="1" s="1"/>
  <c r="H492" i="1" s="1"/>
  <c r="AA493" i="1"/>
  <c r="Z493" i="1"/>
  <c r="X493" i="1"/>
  <c r="W493" i="1"/>
  <c r="S493" i="1" s="1"/>
  <c r="T493" i="1" l="1"/>
  <c r="P493" i="1" s="1"/>
  <c r="K493" i="1" s="1"/>
  <c r="L493" i="1" l="1"/>
  <c r="M493" i="1" s="1"/>
  <c r="N493" i="1" l="1"/>
  <c r="I493" i="1" s="1"/>
  <c r="D493" i="1" l="1"/>
  <c r="F493" i="1" l="1"/>
  <c r="W494" i="1" s="1"/>
  <c r="X494" i="1" l="1"/>
  <c r="J493" i="1"/>
  <c r="E493" i="1" s="1"/>
  <c r="G493" i="1" s="1"/>
  <c r="H493" i="1" s="1"/>
  <c r="Z494" i="1"/>
  <c r="S494" i="1"/>
  <c r="Y494" i="1"/>
  <c r="AA494" i="1"/>
  <c r="T494" i="1" l="1"/>
  <c r="P494" i="1" s="1"/>
  <c r="K494" i="1" s="1"/>
  <c r="L494" i="1" s="1"/>
  <c r="M494" i="1" s="1"/>
  <c r="N494" i="1" l="1"/>
  <c r="I494" i="1" l="1"/>
  <c r="D494" i="1" l="1"/>
  <c r="F494" i="1" l="1"/>
  <c r="W495" i="1" s="1"/>
  <c r="Y495" i="1" l="1"/>
  <c r="J494" i="1"/>
  <c r="E494" i="1" s="1"/>
  <c r="G494" i="1" s="1"/>
  <c r="H494" i="1" s="1"/>
  <c r="Z495" i="1"/>
  <c r="X495" i="1"/>
  <c r="AA495" i="1"/>
  <c r="S495" i="1"/>
  <c r="T495" i="1" l="1"/>
  <c r="P495" i="1" s="1"/>
  <c r="K495" i="1" s="1"/>
  <c r="L495" i="1" l="1"/>
  <c r="M495" i="1" s="1"/>
  <c r="N495" i="1" l="1"/>
  <c r="I495" i="1" s="1"/>
  <c r="D495" i="1" l="1"/>
  <c r="F495" i="1" l="1"/>
  <c r="W496" i="1" s="1"/>
  <c r="Y496" i="1" l="1"/>
  <c r="Z496" i="1"/>
  <c r="X496" i="1"/>
  <c r="S496" i="1" s="1"/>
  <c r="J495" i="1"/>
  <c r="E495" i="1" s="1"/>
  <c r="G495" i="1" s="1"/>
  <c r="H495" i="1" s="1"/>
  <c r="AA496" i="1"/>
  <c r="T496" i="1" l="1"/>
  <c r="P496" i="1" s="1"/>
  <c r="K496" i="1" s="1"/>
  <c r="L496" i="1" l="1"/>
  <c r="M496" i="1" s="1"/>
  <c r="N496" i="1" l="1"/>
  <c r="I496" i="1" s="1"/>
  <c r="D496" i="1" l="1"/>
  <c r="F496" i="1" l="1"/>
  <c r="Y497" i="1" s="1"/>
  <c r="J496" i="1" l="1"/>
  <c r="E496" i="1" s="1"/>
  <c r="G496" i="1" s="1"/>
  <c r="H496" i="1" s="1"/>
  <c r="AA497" i="1"/>
  <c r="X497" i="1"/>
  <c r="W497" i="1"/>
  <c r="Z497" i="1"/>
  <c r="S497" i="1" l="1"/>
  <c r="T497" i="1" s="1"/>
  <c r="P497" i="1" s="1"/>
  <c r="K497" i="1" s="1"/>
  <c r="L497" i="1" l="1"/>
  <c r="M497" i="1" s="1"/>
  <c r="N497" i="1" l="1"/>
  <c r="I497" i="1" l="1"/>
  <c r="D497" i="1" l="1"/>
  <c r="F497" i="1" l="1"/>
  <c r="AA498" i="1" s="1"/>
  <c r="X498" i="1" l="1"/>
  <c r="W498" i="1"/>
  <c r="Y498" i="1"/>
  <c r="J497" i="1"/>
  <c r="E497" i="1" s="1"/>
  <c r="G497" i="1" s="1"/>
  <c r="H497" i="1" s="1"/>
  <c r="Z498" i="1"/>
  <c r="S498" i="1" l="1"/>
  <c r="T498" i="1" s="1"/>
  <c r="P498" i="1" s="1"/>
  <c r="K498" i="1" l="1"/>
  <c r="L498" i="1" l="1"/>
  <c r="M498" i="1" s="1"/>
  <c r="N498" i="1" l="1"/>
  <c r="I498" i="1" l="1"/>
  <c r="D498" i="1" l="1"/>
  <c r="F498" i="1" l="1"/>
  <c r="Z499" i="1" s="1"/>
  <c r="J498" i="1" l="1"/>
  <c r="E498" i="1" s="1"/>
  <c r="G498" i="1" s="1"/>
  <c r="H498" i="1" s="1"/>
  <c r="X499" i="1"/>
  <c r="AA499" i="1"/>
  <c r="Y499" i="1"/>
  <c r="W499" i="1"/>
  <c r="S499" i="1" l="1"/>
  <c r="T499" i="1" s="1"/>
  <c r="P499" i="1" s="1"/>
  <c r="K499" i="1" s="1"/>
  <c r="L499" i="1" l="1"/>
  <c r="M499" i="1" s="1"/>
  <c r="N499" i="1" l="1"/>
  <c r="I499" i="1" s="1"/>
  <c r="D499" i="1" l="1"/>
  <c r="F499" i="1" l="1"/>
  <c r="X500" i="1" s="1"/>
  <c r="Z500" i="1" l="1"/>
  <c r="J499" i="1"/>
  <c r="E499" i="1" s="1"/>
  <c r="G499" i="1" s="1"/>
  <c r="H499" i="1" s="1"/>
  <c r="W500" i="1"/>
  <c r="Y500" i="1"/>
  <c r="AA500" i="1"/>
  <c r="S500" i="1" l="1"/>
  <c r="T500" i="1" s="1"/>
  <c r="P500" i="1" s="1"/>
  <c r="K500" i="1" s="1"/>
  <c r="L500" i="1" l="1"/>
  <c r="M500" i="1" s="1"/>
  <c r="N500" i="1" s="1"/>
  <c r="I500" i="1" l="1"/>
  <c r="D500" i="1" l="1"/>
  <c r="F500" i="1" l="1"/>
  <c r="W501" i="1" s="1"/>
  <c r="Z501" i="1" l="1"/>
  <c r="Y501" i="1"/>
  <c r="AA501" i="1"/>
  <c r="J500" i="1"/>
  <c r="E500" i="1" s="1"/>
  <c r="G500" i="1" s="1"/>
  <c r="H500" i="1" s="1"/>
  <c r="X501" i="1"/>
  <c r="S501" i="1" s="1"/>
  <c r="T501" i="1" l="1"/>
  <c r="P501" i="1" s="1"/>
  <c r="K501" i="1" s="1"/>
  <c r="L501" i="1" l="1"/>
  <c r="M501" i="1" s="1"/>
  <c r="N501" i="1" l="1"/>
  <c r="I501" i="1" s="1"/>
  <c r="D501" i="1" l="1"/>
  <c r="F501" i="1" l="1"/>
  <c r="W502" i="1" s="1"/>
  <c r="AA502" i="1" l="1"/>
  <c r="J501" i="1"/>
  <c r="X502" i="1"/>
  <c r="Z502" i="1"/>
  <c r="Y502" i="1"/>
  <c r="E501" i="1"/>
  <c r="G501" i="1" s="1"/>
  <c r="H501" i="1" s="1"/>
  <c r="S502" i="1"/>
  <c r="T502" i="1" l="1"/>
  <c r="P502" i="1" s="1"/>
  <c r="K502" i="1" l="1"/>
  <c r="L502" i="1" s="1"/>
  <c r="M502" i="1" l="1"/>
  <c r="N502" i="1" s="1"/>
  <c r="I502" i="1" l="1"/>
  <c r="D502" i="1" s="1"/>
  <c r="F502" i="1" l="1"/>
  <c r="W503" i="1" s="1"/>
  <c r="AA503" i="1" l="1"/>
  <c r="X503" i="1"/>
  <c r="Y503" i="1"/>
  <c r="J502" i="1"/>
  <c r="E502" i="1" s="1"/>
  <c r="G502" i="1" s="1"/>
  <c r="H502" i="1" s="1"/>
  <c r="Z503" i="1"/>
  <c r="S503" i="1" l="1"/>
  <c r="T503" i="1" s="1"/>
  <c r="P503" i="1" s="1"/>
  <c r="K503" i="1" s="1"/>
  <c r="L503" i="1" l="1"/>
  <c r="M503" i="1" s="1"/>
  <c r="N503" i="1" s="1"/>
  <c r="I503" i="1" l="1"/>
  <c r="D503" i="1" l="1"/>
  <c r="F503" i="1" l="1"/>
  <c r="W504" i="1" l="1"/>
  <c r="Z504" i="1"/>
  <c r="Y504" i="1"/>
  <c r="J503" i="1"/>
  <c r="AA504" i="1"/>
  <c r="X504" i="1"/>
  <c r="E503" i="1" l="1"/>
  <c r="G503" i="1" s="1"/>
  <c r="H503" i="1" s="1"/>
  <c r="S504" i="1"/>
  <c r="T504" i="1" s="1"/>
  <c r="P504" i="1" l="1"/>
  <c r="K504" i="1" s="1"/>
  <c r="L504" i="1" l="1"/>
  <c r="M504" i="1" s="1"/>
  <c r="N504" i="1" l="1"/>
  <c r="I504" i="1" s="1"/>
  <c r="D504" i="1" l="1"/>
  <c r="F504" i="1" l="1"/>
  <c r="W505" i="1" s="1"/>
  <c r="AA505" i="1" l="1"/>
  <c r="Z505" i="1"/>
  <c r="J504" i="1"/>
  <c r="E504" i="1" s="1"/>
  <c r="G504" i="1" s="1"/>
  <c r="H504" i="1" s="1"/>
  <c r="Y505" i="1"/>
  <c r="X505" i="1"/>
  <c r="S505" i="1" s="1"/>
  <c r="T505" i="1" l="1"/>
  <c r="P505" i="1" s="1"/>
  <c r="K505" i="1" s="1"/>
  <c r="L505" i="1" l="1"/>
  <c r="M505" i="1" s="1"/>
  <c r="N505" i="1" l="1"/>
  <c r="I505" i="1" s="1"/>
  <c r="D505" i="1" s="1"/>
  <c r="F505" i="1" l="1"/>
  <c r="W506" i="1" s="1"/>
  <c r="Z506" i="1" l="1"/>
  <c r="Y506" i="1"/>
  <c r="J505" i="1"/>
  <c r="E505" i="1" s="1"/>
  <c r="G505" i="1" s="1"/>
  <c r="H505" i="1" s="1"/>
  <c r="AA506" i="1"/>
  <c r="X506" i="1"/>
  <c r="S506" i="1" l="1"/>
  <c r="T506" i="1" s="1"/>
  <c r="P506" i="1" s="1"/>
  <c r="K506" i="1" l="1"/>
  <c r="L506" i="1" s="1"/>
  <c r="M506" i="1" s="1"/>
  <c r="N506" i="1" l="1"/>
  <c r="I506" i="1" s="1"/>
  <c r="D506" i="1" s="1"/>
  <c r="F506" i="1" l="1"/>
  <c r="W507" i="1" l="1"/>
  <c r="X507" i="1"/>
  <c r="Y507" i="1"/>
  <c r="AA507" i="1"/>
  <c r="J506" i="1"/>
  <c r="Z507" i="1"/>
  <c r="E506" i="1" l="1"/>
  <c r="G506" i="1" s="1"/>
  <c r="H506" i="1" s="1"/>
  <c r="S507" i="1"/>
  <c r="T507" i="1" s="1"/>
  <c r="P507" i="1" s="1"/>
  <c r="K507" i="1" l="1"/>
  <c r="L507" i="1" l="1"/>
  <c r="M507" i="1" s="1"/>
  <c r="N507" i="1" l="1"/>
  <c r="I507" i="1" s="1"/>
  <c r="D507" i="1" l="1"/>
  <c r="F507" i="1" l="1"/>
  <c r="Y508" i="1" s="1"/>
  <c r="W508" i="1" l="1"/>
  <c r="AA508" i="1"/>
  <c r="J507" i="1"/>
  <c r="E507" i="1" s="1"/>
  <c r="G507" i="1" s="1"/>
  <c r="H507" i="1" s="1"/>
  <c r="X508" i="1"/>
  <c r="Z508" i="1"/>
  <c r="S508" i="1" l="1"/>
  <c r="T508" i="1" s="1"/>
  <c r="P508" i="1" s="1"/>
  <c r="K508" i="1" s="1"/>
  <c r="L508" i="1" l="1"/>
  <c r="M508" i="1" s="1"/>
  <c r="N508" i="1" s="1"/>
  <c r="I508" i="1" l="1"/>
  <c r="D508" i="1" l="1"/>
  <c r="F508" i="1" l="1"/>
  <c r="Y509" i="1" s="1"/>
  <c r="W509" i="1" l="1"/>
  <c r="X509" i="1"/>
  <c r="Z509" i="1"/>
  <c r="J508" i="1"/>
  <c r="E508" i="1" s="1"/>
  <c r="G508" i="1" s="1"/>
  <c r="H508" i="1" s="1"/>
  <c r="AA509" i="1"/>
  <c r="S509" i="1" l="1"/>
  <c r="T509" i="1" s="1"/>
  <c r="P509" i="1" s="1"/>
  <c r="K509" i="1" s="1"/>
  <c r="L509" i="1" l="1"/>
  <c r="M509" i="1" s="1"/>
  <c r="N509" i="1" l="1"/>
  <c r="I509" i="1" s="1"/>
  <c r="D509" i="1" l="1"/>
  <c r="F509" i="1" l="1"/>
  <c r="W510" i="1" s="1"/>
  <c r="J509" i="1" l="1"/>
  <c r="E509" i="1" s="1"/>
  <c r="G509" i="1" s="1"/>
  <c r="H509" i="1" s="1"/>
  <c r="AA510" i="1"/>
  <c r="X510" i="1"/>
  <c r="Z510" i="1"/>
  <c r="Y510" i="1"/>
  <c r="S510" i="1" l="1"/>
  <c r="T510" i="1" s="1"/>
  <c r="P510" i="1" s="1"/>
  <c r="K510" i="1" l="1"/>
  <c r="L510" i="1" s="1"/>
  <c r="M510" i="1" l="1"/>
  <c r="N510" i="1" s="1"/>
  <c r="I510" i="1" l="1"/>
  <c r="D510" i="1" l="1"/>
  <c r="F510" i="1" l="1"/>
  <c r="Y511" i="1" s="1"/>
  <c r="Z511" i="1" l="1"/>
  <c r="X511" i="1"/>
  <c r="W511" i="1"/>
  <c r="J510" i="1"/>
  <c r="E510" i="1" s="1"/>
  <c r="G510" i="1" s="1"/>
  <c r="H510" i="1" s="1"/>
  <c r="AA511" i="1"/>
  <c r="S511" i="1" l="1"/>
  <c r="T511" i="1"/>
  <c r="P511" i="1" s="1"/>
  <c r="K511" i="1" l="1"/>
  <c r="L511" i="1" s="1"/>
  <c r="M511" i="1" l="1"/>
  <c r="N511" i="1" s="1"/>
  <c r="I511" i="1" l="1"/>
  <c r="D511" i="1" s="1"/>
  <c r="F511" i="1" l="1"/>
  <c r="W512" i="1" s="1"/>
  <c r="Z512" i="1" l="1"/>
  <c r="X512" i="1"/>
  <c r="S512" i="1" s="1"/>
  <c r="Y512" i="1"/>
  <c r="AA512" i="1"/>
  <c r="J511" i="1"/>
  <c r="E511" i="1" s="1"/>
  <c r="G511" i="1" s="1"/>
  <c r="H511" i="1" s="1"/>
  <c r="T512" i="1" l="1"/>
  <c r="P512" i="1" s="1"/>
  <c r="K512" i="1" s="1"/>
  <c r="L512" i="1" s="1"/>
  <c r="M512" i="1" s="1"/>
  <c r="N512" i="1" l="1"/>
  <c r="I512" i="1" l="1"/>
  <c r="D512" i="1" l="1"/>
  <c r="F512" i="1" l="1"/>
  <c r="W513" i="1" s="1"/>
  <c r="Z513" i="1" l="1"/>
  <c r="Y513" i="1"/>
  <c r="AA513" i="1"/>
  <c r="J512" i="1"/>
  <c r="E512" i="1" s="1"/>
  <c r="G512" i="1" s="1"/>
  <c r="H512" i="1" s="1"/>
  <c r="X513" i="1"/>
  <c r="S513" i="1" s="1"/>
  <c r="T513" i="1" l="1"/>
  <c r="P513" i="1" s="1"/>
  <c r="K513" i="1" s="1"/>
  <c r="L513" i="1" s="1"/>
  <c r="M513" i="1" s="1"/>
  <c r="N513" i="1" l="1"/>
  <c r="I513" i="1" l="1"/>
  <c r="D513" i="1" l="1"/>
  <c r="F513" i="1" l="1"/>
  <c r="W514" i="1" s="1"/>
  <c r="AA514" i="1" l="1"/>
  <c r="Z514" i="1"/>
  <c r="Y514" i="1"/>
  <c r="J513" i="1"/>
  <c r="E513" i="1" s="1"/>
  <c r="G513" i="1" s="1"/>
  <c r="H513" i="1" s="1"/>
  <c r="X514" i="1"/>
  <c r="S514" i="1" s="1"/>
  <c r="T514" i="1" s="1"/>
  <c r="P514" i="1" s="1"/>
  <c r="K514" i="1" l="1"/>
  <c r="L514" i="1" l="1"/>
  <c r="M514" i="1" s="1"/>
  <c r="N514" i="1" l="1"/>
  <c r="I514" i="1" s="1"/>
  <c r="D514" i="1" l="1"/>
  <c r="F514" i="1" l="1"/>
  <c r="W515" i="1" s="1"/>
  <c r="AA515" i="1" l="1"/>
  <c r="Z515" i="1"/>
  <c r="Y515" i="1"/>
  <c r="X515" i="1"/>
  <c r="S515" i="1" s="1"/>
  <c r="J514" i="1"/>
  <c r="T515" i="1" l="1"/>
  <c r="P515" i="1" s="1"/>
  <c r="K515" i="1" s="1"/>
  <c r="E514" i="1"/>
  <c r="G514" i="1" s="1"/>
  <c r="H514" i="1" s="1"/>
  <c r="L515" i="1" l="1"/>
  <c r="M515" i="1" s="1"/>
  <c r="N515" i="1" l="1"/>
  <c r="I515" i="1" s="1"/>
  <c r="D515" i="1" l="1"/>
  <c r="F515" i="1" l="1"/>
  <c r="Y516" i="1" s="1"/>
  <c r="J515" i="1" l="1"/>
  <c r="E515" i="1" s="1"/>
  <c r="G515" i="1" s="1"/>
  <c r="H515" i="1" s="1"/>
  <c r="AA516" i="1"/>
  <c r="X516" i="1"/>
  <c r="W516" i="1"/>
  <c r="Z516" i="1"/>
  <c r="S516" i="1" l="1"/>
  <c r="T516" i="1" s="1"/>
  <c r="P516" i="1" s="1"/>
  <c r="K516" i="1" s="1"/>
  <c r="L516" i="1" l="1"/>
  <c r="M516" i="1" s="1"/>
  <c r="N516" i="1" l="1"/>
  <c r="I516" i="1" s="1"/>
  <c r="D516" i="1" l="1"/>
  <c r="F516" i="1" l="1"/>
  <c r="AA517" i="1" s="1"/>
  <c r="J516" i="1" l="1"/>
  <c r="E516" i="1" s="1"/>
  <c r="G516" i="1" s="1"/>
  <c r="H516" i="1" s="1"/>
  <c r="W517" i="1"/>
  <c r="Y517" i="1"/>
  <c r="X517" i="1"/>
  <c r="Z517" i="1"/>
  <c r="S517" i="1"/>
  <c r="T517" i="1" l="1"/>
  <c r="P517" i="1" s="1"/>
  <c r="K517" i="1" s="1"/>
  <c r="L517" i="1" l="1"/>
  <c r="M517" i="1" s="1"/>
  <c r="N517" i="1" l="1"/>
  <c r="I517" i="1" s="1"/>
  <c r="D517" i="1" l="1"/>
  <c r="F517" i="1" l="1"/>
  <c r="Z518" i="1" s="1"/>
  <c r="J517" i="1" l="1"/>
  <c r="E517" i="1" s="1"/>
  <c r="G517" i="1" s="1"/>
  <c r="H517" i="1" s="1"/>
  <c r="X518" i="1"/>
  <c r="AA518" i="1"/>
  <c r="Y518" i="1"/>
  <c r="W518" i="1"/>
  <c r="S518" i="1" s="1"/>
  <c r="T518" i="1" l="1"/>
  <c r="P518" i="1" s="1"/>
  <c r="K518" i="1" s="1"/>
  <c r="L518" i="1" l="1"/>
  <c r="M518" i="1" l="1"/>
  <c r="N518" i="1" l="1"/>
  <c r="I518" i="1" l="1"/>
  <c r="D518" i="1" l="1"/>
  <c r="F518" i="1" l="1"/>
  <c r="W519" i="1" s="1"/>
  <c r="Z519" i="1" l="1"/>
  <c r="Y519" i="1"/>
  <c r="J518" i="1"/>
  <c r="E518" i="1" s="1"/>
  <c r="G518" i="1" s="1"/>
  <c r="H518" i="1" s="1"/>
  <c r="X519" i="1"/>
  <c r="S519" i="1" s="1"/>
  <c r="AA519" i="1"/>
  <c r="T519" i="1" l="1"/>
  <c r="P519" i="1" s="1"/>
  <c r="K519" i="1" s="1"/>
  <c r="L519" i="1" l="1"/>
  <c r="M519" i="1" s="1"/>
  <c r="N519" i="1" l="1"/>
  <c r="I519" i="1" s="1"/>
  <c r="D519" i="1" l="1"/>
  <c r="F519" i="1" l="1"/>
  <c r="X520" i="1" s="1"/>
  <c r="J519" i="1" l="1"/>
  <c r="E519" i="1" s="1"/>
  <c r="G519" i="1" s="1"/>
  <c r="H519" i="1" s="1"/>
  <c r="Y520" i="1"/>
  <c r="Z520" i="1"/>
  <c r="AA520" i="1"/>
  <c r="W520" i="1"/>
  <c r="S520" i="1" s="1"/>
  <c r="T520" i="1" s="1"/>
  <c r="P520" i="1" s="1"/>
  <c r="K520" i="1" l="1"/>
  <c r="L520" i="1" s="1"/>
  <c r="M520" i="1" l="1"/>
  <c r="N520" i="1" s="1"/>
  <c r="I520" i="1" l="1"/>
  <c r="D520" i="1" l="1"/>
  <c r="F520" i="1" l="1"/>
  <c r="W521" i="1" s="1"/>
  <c r="AA521" i="1" l="1"/>
  <c r="Y521" i="1"/>
  <c r="J520" i="1"/>
  <c r="E520" i="1" s="1"/>
  <c r="G520" i="1" s="1"/>
  <c r="H520" i="1" s="1"/>
  <c r="Z521" i="1"/>
  <c r="X521" i="1"/>
  <c r="S521" i="1" s="1"/>
  <c r="T521" i="1" l="1"/>
  <c r="P521" i="1" s="1"/>
  <c r="K521" i="1" s="1"/>
  <c r="L521" i="1" l="1"/>
  <c r="M521" i="1" s="1"/>
  <c r="N521" i="1" l="1"/>
  <c r="I521" i="1" s="1"/>
  <c r="D521" i="1" l="1"/>
  <c r="F521" i="1" l="1"/>
  <c r="W522" i="1" l="1"/>
  <c r="Y522" i="1"/>
  <c r="Z522" i="1"/>
  <c r="X522" i="1"/>
  <c r="J521" i="1"/>
  <c r="AA522" i="1"/>
  <c r="S522" i="1" l="1"/>
  <c r="E521" i="1"/>
  <c r="G521" i="1" s="1"/>
  <c r="H521" i="1" s="1"/>
  <c r="T522" i="1"/>
  <c r="P522" i="1" s="1"/>
  <c r="K522" i="1" l="1"/>
  <c r="L522" i="1" s="1"/>
  <c r="M522" i="1" s="1"/>
  <c r="N522" i="1" l="1"/>
  <c r="I522" i="1" s="1"/>
  <c r="D522" i="1" l="1"/>
  <c r="F522" i="1" l="1"/>
  <c r="X523" i="1" l="1"/>
  <c r="Z523" i="1"/>
  <c r="AA523" i="1"/>
  <c r="Y523" i="1"/>
  <c r="W523" i="1"/>
  <c r="S523" i="1" s="1"/>
  <c r="J522" i="1"/>
  <c r="E522" i="1" l="1"/>
  <c r="G522" i="1" s="1"/>
  <c r="H522" i="1" s="1"/>
  <c r="T523" i="1"/>
  <c r="P523" i="1" s="1"/>
  <c r="K523" i="1" l="1"/>
  <c r="L523" i="1" s="1"/>
  <c r="M523" i="1" s="1"/>
  <c r="N523" i="1" l="1"/>
  <c r="I523" i="1" l="1"/>
  <c r="D523" i="1" l="1"/>
  <c r="F523" i="1" l="1"/>
  <c r="Z524" i="1" s="1"/>
  <c r="J523" i="1" l="1"/>
  <c r="E523" i="1" s="1"/>
  <c r="G523" i="1" s="1"/>
  <c r="H523" i="1" s="1"/>
  <c r="Y524" i="1"/>
  <c r="X524" i="1"/>
  <c r="AA524" i="1"/>
  <c r="W524" i="1"/>
  <c r="S524" i="1" s="1"/>
  <c r="T524" i="1" l="1"/>
  <c r="P524" i="1" s="1"/>
  <c r="K524" i="1" s="1"/>
  <c r="L524" i="1" l="1"/>
  <c r="M524" i="1" s="1"/>
  <c r="N524" i="1" l="1"/>
  <c r="I524" i="1" s="1"/>
  <c r="D524" i="1" l="1"/>
  <c r="F524" i="1" l="1"/>
  <c r="J524" i="1" s="1"/>
  <c r="E524" i="1" s="1"/>
  <c r="G524" i="1" l="1"/>
  <c r="H524" i="1" s="1"/>
  <c r="X525" i="1"/>
  <c r="Z525" i="1"/>
  <c r="Y525" i="1"/>
  <c r="W525" i="1"/>
  <c r="S525" i="1" s="1"/>
  <c r="AA525" i="1"/>
  <c r="T525" i="1" l="1"/>
  <c r="P525" i="1" s="1"/>
  <c r="K525" i="1" s="1"/>
  <c r="L525" i="1" s="1"/>
  <c r="M525" i="1" l="1"/>
  <c r="N525" i="1" s="1"/>
  <c r="I525" i="1" l="1"/>
  <c r="D525" i="1" l="1"/>
  <c r="F525" i="1" l="1"/>
  <c r="Y526" i="1" s="1"/>
  <c r="X526" i="1" l="1"/>
  <c r="J525" i="1"/>
  <c r="E525" i="1" s="1"/>
  <c r="G525" i="1" s="1"/>
  <c r="H525" i="1" s="1"/>
  <c r="W526" i="1"/>
  <c r="S526" i="1" s="1"/>
  <c r="Z526" i="1"/>
  <c r="AA526" i="1"/>
  <c r="T526" i="1" l="1"/>
  <c r="P526" i="1" s="1"/>
  <c r="K526" i="1" s="1"/>
  <c r="L526" i="1" l="1"/>
  <c r="M526" i="1" s="1"/>
  <c r="N526" i="1" l="1"/>
  <c r="I526" i="1" s="1"/>
  <c r="D526" i="1" s="1"/>
  <c r="F526" i="1" l="1"/>
  <c r="W527" i="1" l="1"/>
  <c r="X527" i="1"/>
  <c r="J526" i="1"/>
  <c r="Z527" i="1"/>
  <c r="Y527" i="1"/>
  <c r="AA527" i="1"/>
  <c r="E526" i="1" l="1"/>
  <c r="G526" i="1" s="1"/>
  <c r="H526" i="1" s="1"/>
  <c r="S527" i="1"/>
  <c r="T527" i="1" s="1"/>
  <c r="P527" i="1" s="1"/>
  <c r="K527" i="1" l="1"/>
  <c r="L527" i="1" s="1"/>
  <c r="M527" i="1" l="1"/>
  <c r="N527" i="1" s="1"/>
  <c r="I527" i="1" l="1"/>
  <c r="D527" i="1" l="1"/>
  <c r="F527" i="1" l="1"/>
  <c r="X528" i="1" s="1"/>
  <c r="J527" i="1" l="1"/>
  <c r="Y528" i="1"/>
  <c r="AA528" i="1"/>
  <c r="W528" i="1"/>
  <c r="S528" i="1" s="1"/>
  <c r="Z528" i="1"/>
  <c r="E527" i="1"/>
  <c r="G527" i="1" s="1"/>
  <c r="H527" i="1" s="1"/>
  <c r="T528" i="1" l="1"/>
  <c r="P528" i="1" s="1"/>
  <c r="K528" i="1" s="1"/>
  <c r="L528" i="1" l="1"/>
  <c r="M528" i="1" s="1"/>
  <c r="N528" i="1" l="1"/>
  <c r="I528" i="1" l="1"/>
  <c r="D528" i="1" l="1"/>
  <c r="F528" i="1" l="1"/>
  <c r="Y529" i="1" s="1"/>
  <c r="J528" i="1" l="1"/>
  <c r="E528" i="1" s="1"/>
  <c r="G528" i="1" s="1"/>
  <c r="H528" i="1" s="1"/>
  <c r="W529" i="1"/>
  <c r="Z529" i="1"/>
  <c r="S529" i="1" s="1"/>
  <c r="X529" i="1"/>
  <c r="AA529" i="1"/>
  <c r="T529" i="1" l="1"/>
  <c r="P529" i="1" s="1"/>
  <c r="K529" i="1" s="1"/>
  <c r="L529" i="1" l="1"/>
  <c r="M529" i="1" s="1"/>
  <c r="N529" i="1" l="1"/>
  <c r="I529" i="1" l="1"/>
  <c r="D529" i="1" l="1"/>
  <c r="F529" i="1" l="1"/>
  <c r="AA530" i="1" s="1"/>
  <c r="W530" i="1" l="1"/>
  <c r="J529" i="1"/>
  <c r="E529" i="1" s="1"/>
  <c r="G529" i="1" s="1"/>
  <c r="H529" i="1" s="1"/>
  <c r="Z530" i="1"/>
  <c r="Y530" i="1"/>
  <c r="X530" i="1"/>
  <c r="S530" i="1"/>
  <c r="T530" i="1" s="1"/>
  <c r="P530" i="1" l="1"/>
  <c r="K530" i="1" l="1"/>
  <c r="L530" i="1" l="1"/>
  <c r="M530" i="1" s="1"/>
  <c r="N530" i="1" l="1"/>
  <c r="I530" i="1" l="1"/>
  <c r="D530" i="1" l="1"/>
  <c r="F530" i="1" l="1"/>
  <c r="W531" i="1" s="1"/>
  <c r="J530" i="1" l="1"/>
  <c r="Y531" i="1"/>
  <c r="X531" i="1"/>
  <c r="Z531" i="1"/>
  <c r="E530" i="1"/>
  <c r="G530" i="1" s="1"/>
  <c r="H530" i="1" s="1"/>
  <c r="AA531" i="1"/>
  <c r="S531" i="1"/>
  <c r="T531" i="1" l="1"/>
  <c r="P531" i="1" s="1"/>
  <c r="K531" i="1" l="1"/>
  <c r="L531" i="1" l="1"/>
  <c r="M531" i="1" s="1"/>
  <c r="N531" i="1" l="1"/>
  <c r="I531" i="1" s="1"/>
  <c r="D531" i="1" l="1"/>
  <c r="F531" i="1" l="1"/>
  <c r="W532" i="1" s="1"/>
  <c r="J531" i="1" l="1"/>
  <c r="AA532" i="1"/>
  <c r="E531" i="1"/>
  <c r="G531" i="1" s="1"/>
  <c r="H531" i="1" s="1"/>
  <c r="Z532" i="1"/>
  <c r="X532" i="1"/>
  <c r="Y532" i="1"/>
  <c r="S532" i="1" l="1"/>
  <c r="T532" i="1" s="1"/>
  <c r="P532" i="1" s="1"/>
  <c r="K532" i="1" s="1"/>
  <c r="L532" i="1" s="1"/>
  <c r="M532" i="1" l="1"/>
  <c r="N532" i="1" s="1"/>
  <c r="I532" i="1" l="1"/>
  <c r="D532" i="1" l="1"/>
  <c r="F532" i="1" l="1"/>
  <c r="Y533" i="1" s="1"/>
  <c r="X533" i="1" l="1"/>
  <c r="Z533" i="1"/>
  <c r="AA533" i="1"/>
  <c r="W533" i="1"/>
  <c r="S533" i="1" s="1"/>
  <c r="J532" i="1"/>
  <c r="T533" i="1" l="1"/>
  <c r="P533" i="1" s="1"/>
  <c r="K533" i="1" s="1"/>
  <c r="L533" i="1" s="1"/>
  <c r="E532" i="1"/>
  <c r="G532" i="1" s="1"/>
  <c r="H532" i="1" s="1"/>
  <c r="M533" i="1" l="1"/>
  <c r="N533" i="1" s="1"/>
  <c r="I533" i="1" l="1"/>
  <c r="D533" i="1" l="1"/>
  <c r="F533" i="1" l="1"/>
  <c r="W534" i="1" s="1"/>
  <c r="AA534" i="1" l="1"/>
  <c r="X534" i="1"/>
  <c r="Y534" i="1"/>
  <c r="Z534" i="1"/>
  <c r="J533" i="1"/>
  <c r="E533" i="1" s="1"/>
  <c r="G533" i="1" s="1"/>
  <c r="H533" i="1" s="1"/>
  <c r="S534" i="1"/>
  <c r="T534" i="1" s="1"/>
  <c r="P534" i="1" s="1"/>
  <c r="K534" i="1" l="1"/>
  <c r="L534" i="1" s="1"/>
  <c r="M534" i="1" l="1"/>
  <c r="N534" i="1" s="1"/>
  <c r="I534" i="1" l="1"/>
  <c r="D534" i="1" l="1"/>
  <c r="F534" i="1" l="1"/>
  <c r="W535" i="1" s="1"/>
  <c r="Y535" i="1" l="1"/>
  <c r="AA535" i="1"/>
  <c r="Z535" i="1"/>
  <c r="X535" i="1"/>
  <c r="S535" i="1" s="1"/>
  <c r="T535" i="1" s="1"/>
  <c r="P535" i="1" s="1"/>
  <c r="J534" i="1"/>
  <c r="E534" i="1" s="1"/>
  <c r="G534" i="1" s="1"/>
  <c r="H534" i="1" s="1"/>
  <c r="K535" i="1" l="1"/>
  <c r="L535" i="1" s="1"/>
  <c r="M535" i="1" l="1"/>
  <c r="N535" i="1" s="1"/>
  <c r="I535" i="1" l="1"/>
  <c r="D535" i="1" l="1"/>
  <c r="F535" i="1" l="1"/>
  <c r="W536" i="1" s="1"/>
  <c r="AA536" i="1" l="1"/>
  <c r="Y536" i="1"/>
  <c r="J535" i="1"/>
  <c r="E535" i="1" s="1"/>
  <c r="G535" i="1" s="1"/>
  <c r="H535" i="1" s="1"/>
  <c r="Z536" i="1"/>
  <c r="X536" i="1"/>
  <c r="S536" i="1" s="1"/>
  <c r="T536" i="1" l="1"/>
  <c r="P536" i="1" s="1"/>
  <c r="K536" i="1" l="1"/>
  <c r="L536" i="1" s="1"/>
  <c r="M536" i="1" l="1"/>
  <c r="N536" i="1" l="1"/>
  <c r="I536" i="1" s="1"/>
  <c r="D536" i="1" l="1"/>
  <c r="F536" i="1" l="1"/>
  <c r="AA537" i="1" s="1"/>
  <c r="W537" i="1" l="1"/>
  <c r="Y537" i="1"/>
  <c r="J536" i="1"/>
  <c r="X537" i="1"/>
  <c r="Z537" i="1"/>
  <c r="S537" i="1" l="1"/>
  <c r="T537" i="1" s="1"/>
  <c r="P537" i="1" s="1"/>
  <c r="E536" i="1"/>
  <c r="G536" i="1" s="1"/>
  <c r="H536" i="1" s="1"/>
  <c r="K537" i="1" l="1"/>
  <c r="L537" i="1" s="1"/>
  <c r="M537" i="1" s="1"/>
  <c r="N537" i="1" l="1"/>
  <c r="I537" i="1" s="1"/>
  <c r="D537" i="1" s="1"/>
  <c r="F537" i="1" l="1"/>
  <c r="Z538" i="1" s="1"/>
  <c r="AA538" i="1" l="1"/>
  <c r="J537" i="1"/>
  <c r="W538" i="1"/>
  <c r="Y538" i="1"/>
  <c r="X538" i="1"/>
  <c r="S538" i="1" l="1"/>
  <c r="T538" i="1" s="1"/>
  <c r="P538" i="1" s="1"/>
  <c r="K538" i="1" s="1"/>
  <c r="L538" i="1" s="1"/>
  <c r="E537" i="1"/>
  <c r="G537" i="1" s="1"/>
  <c r="H537" i="1" s="1"/>
  <c r="M538" i="1" l="1"/>
  <c r="N538" i="1" s="1"/>
  <c r="I538" i="1" l="1"/>
  <c r="D538" i="1" l="1"/>
  <c r="F538" i="1" l="1"/>
  <c r="X539" i="1" s="1"/>
  <c r="J538" i="1" l="1"/>
  <c r="E538" i="1" s="1"/>
  <c r="G538" i="1" s="1"/>
  <c r="H538" i="1" s="1"/>
  <c r="Z539" i="1"/>
  <c r="AA539" i="1"/>
  <c r="W539" i="1"/>
  <c r="Y539" i="1"/>
  <c r="S539" i="1" l="1"/>
  <c r="T539" i="1" s="1"/>
  <c r="P539" i="1" s="1"/>
  <c r="K539" i="1" l="1"/>
  <c r="L539" i="1" l="1"/>
  <c r="M539" i="1" s="1"/>
  <c r="N539" i="1" l="1"/>
  <c r="I539" i="1" s="1"/>
  <c r="D539" i="1" s="1"/>
  <c r="F539" i="1" l="1"/>
  <c r="Z540" i="1" s="1"/>
  <c r="X540" i="1" l="1"/>
  <c r="AA540" i="1"/>
  <c r="J539" i="1"/>
  <c r="E539" i="1" s="1"/>
  <c r="G539" i="1" s="1"/>
  <c r="H539" i="1" s="1"/>
  <c r="W540" i="1"/>
  <c r="Y540" i="1"/>
  <c r="S540" i="1" l="1"/>
  <c r="T540" i="1" s="1"/>
  <c r="P540" i="1" s="1"/>
  <c r="K540" i="1" s="1"/>
  <c r="L540" i="1" l="1"/>
  <c r="M540" i="1" s="1"/>
  <c r="N540" i="1" l="1"/>
  <c r="I540" i="1" s="1"/>
  <c r="D540" i="1" l="1"/>
  <c r="F540" i="1" l="1"/>
  <c r="Z541" i="1" l="1"/>
  <c r="AA541" i="1"/>
  <c r="W541" i="1"/>
  <c r="X541" i="1"/>
  <c r="J540" i="1"/>
  <c r="Y541" i="1"/>
  <c r="S541" i="1" l="1"/>
  <c r="T541" i="1" s="1"/>
  <c r="P541" i="1" s="1"/>
  <c r="E540" i="1"/>
  <c r="G540" i="1" s="1"/>
  <c r="H540" i="1" s="1"/>
  <c r="K541" i="1" l="1"/>
  <c r="L541" i="1" s="1"/>
  <c r="M541" i="1" l="1"/>
  <c r="N541" i="1" s="1"/>
  <c r="I541" i="1" l="1"/>
  <c r="D541" i="1" l="1"/>
  <c r="F541" i="1" l="1"/>
  <c r="J541" i="1" s="1"/>
  <c r="E541" i="1" s="1"/>
  <c r="X542" i="1" l="1"/>
  <c r="W542" i="1"/>
  <c r="Y542" i="1"/>
  <c r="Z542" i="1"/>
  <c r="G541" i="1"/>
  <c r="H541" i="1" s="1"/>
  <c r="AA542" i="1"/>
  <c r="S542" i="1" l="1"/>
  <c r="T542" i="1" s="1"/>
  <c r="P542" i="1" s="1"/>
  <c r="K542" i="1" s="1"/>
  <c r="L542" i="1" s="1"/>
  <c r="M542" i="1" l="1"/>
  <c r="N542" i="1" s="1"/>
  <c r="I542" i="1" l="1"/>
  <c r="D542" i="1" s="1"/>
  <c r="F542" i="1" l="1"/>
  <c r="J542" i="1" s="1"/>
  <c r="E542" i="1" s="1"/>
  <c r="Z543" i="1" l="1"/>
  <c r="X543" i="1"/>
  <c r="Y543" i="1"/>
  <c r="W543" i="1"/>
  <c r="S543" i="1" s="1"/>
  <c r="G542" i="1"/>
  <c r="H542" i="1" s="1"/>
  <c r="AA543" i="1"/>
  <c r="T543" i="1" l="1"/>
  <c r="P543" i="1" s="1"/>
  <c r="K543" i="1" s="1"/>
  <c r="L543" i="1" s="1"/>
  <c r="M543" i="1" l="1"/>
  <c r="N543" i="1" s="1"/>
  <c r="I543" i="1" l="1"/>
  <c r="D543" i="1" s="1"/>
  <c r="F543" i="1" l="1"/>
  <c r="W544" i="1" l="1"/>
  <c r="Z544" i="1"/>
  <c r="J543" i="1"/>
  <c r="X544" i="1"/>
  <c r="AA544" i="1"/>
  <c r="Y544" i="1"/>
  <c r="S544" i="1" l="1"/>
  <c r="T544" i="1" s="1"/>
  <c r="P544" i="1" s="1"/>
  <c r="K544" i="1" s="1"/>
  <c r="E543" i="1"/>
  <c r="G543" i="1" s="1"/>
  <c r="H543" i="1" s="1"/>
  <c r="L544" i="1" l="1"/>
  <c r="M544" i="1" s="1"/>
  <c r="N544" i="1" s="1"/>
  <c r="I544" i="1" l="1"/>
  <c r="D544" i="1" s="1"/>
  <c r="F544" i="1" l="1"/>
  <c r="W545" i="1" s="1"/>
  <c r="J544" i="1" l="1"/>
  <c r="E544" i="1" s="1"/>
  <c r="G544" i="1" s="1"/>
  <c r="H544" i="1" s="1"/>
  <c r="Z545" i="1"/>
  <c r="X545" i="1"/>
  <c r="AA545" i="1"/>
  <c r="Y545" i="1"/>
  <c r="S545" i="1" l="1"/>
  <c r="T545" i="1" s="1"/>
  <c r="P545" i="1" s="1"/>
  <c r="K545" i="1" s="1"/>
  <c r="L545" i="1" s="1"/>
  <c r="M545" i="1" l="1"/>
  <c r="N545" i="1" s="1"/>
  <c r="I545" i="1" l="1"/>
  <c r="D545" i="1" l="1"/>
  <c r="F545" i="1" l="1"/>
  <c r="X546" i="1" s="1"/>
  <c r="W546" i="1" l="1"/>
  <c r="Z546" i="1"/>
  <c r="J545" i="1"/>
  <c r="E545" i="1" s="1"/>
  <c r="G545" i="1" s="1"/>
  <c r="H545" i="1" s="1"/>
  <c r="Y546" i="1"/>
  <c r="AA546" i="1"/>
  <c r="S546" i="1" l="1"/>
  <c r="T546" i="1" s="1"/>
  <c r="P546" i="1" s="1"/>
  <c r="K546" i="1" s="1"/>
  <c r="L546" i="1" l="1"/>
  <c r="M546" i="1" l="1"/>
  <c r="N546" i="1" l="1"/>
  <c r="I546" i="1" l="1"/>
  <c r="D546" i="1" l="1"/>
  <c r="F546" i="1" l="1"/>
  <c r="Y547" i="1" s="1"/>
  <c r="X547" i="1" l="1"/>
  <c r="J546" i="1"/>
  <c r="E546" i="1" s="1"/>
  <c r="G546" i="1" s="1"/>
  <c r="H546" i="1" s="1"/>
  <c r="Z547" i="1"/>
  <c r="AA547" i="1"/>
  <c r="W547" i="1"/>
  <c r="S547" i="1" s="1"/>
  <c r="T547" i="1" l="1"/>
  <c r="P547" i="1" s="1"/>
  <c r="K547" i="1" s="1"/>
  <c r="L547" i="1" l="1"/>
  <c r="M547" i="1" s="1"/>
  <c r="N547" i="1" l="1"/>
  <c r="I547" i="1" l="1"/>
  <c r="D547" i="1" l="1"/>
  <c r="F547" i="1" l="1"/>
  <c r="Z548" i="1" s="1"/>
  <c r="J547" i="1" l="1"/>
  <c r="E547" i="1" s="1"/>
  <c r="G547" i="1" s="1"/>
  <c r="H547" i="1" s="1"/>
  <c r="Y548" i="1"/>
  <c r="AA548" i="1"/>
  <c r="X548" i="1"/>
  <c r="W548" i="1"/>
  <c r="S548" i="1" s="1"/>
  <c r="T548" i="1" l="1"/>
  <c r="P548" i="1" s="1"/>
  <c r="K548" i="1" l="1"/>
  <c r="L548" i="1" l="1"/>
  <c r="M548" i="1" s="1"/>
  <c r="N548" i="1" l="1"/>
  <c r="I548" i="1" s="1"/>
  <c r="D548" i="1" l="1"/>
  <c r="F548" i="1" l="1"/>
  <c r="X549" i="1" s="1"/>
  <c r="J548" i="1" l="1"/>
  <c r="E548" i="1" s="1"/>
  <c r="G548" i="1" s="1"/>
  <c r="H548" i="1" s="1"/>
  <c r="Z549" i="1"/>
  <c r="Y549" i="1"/>
  <c r="W549" i="1"/>
  <c r="S549" i="1" s="1"/>
  <c r="AA549" i="1"/>
  <c r="T549" i="1" l="1"/>
  <c r="P549" i="1" s="1"/>
  <c r="K549" i="1" s="1"/>
  <c r="L549" i="1" s="1"/>
  <c r="M549" i="1" s="1"/>
  <c r="N549" i="1" l="1"/>
  <c r="I549" i="1" s="1"/>
  <c r="D549" i="1" l="1"/>
  <c r="F549" i="1" l="1"/>
  <c r="W550" i="1" s="1"/>
  <c r="AA550" i="1" l="1"/>
  <c r="Y550" i="1"/>
  <c r="Z550" i="1"/>
  <c r="X550" i="1"/>
  <c r="J549" i="1"/>
  <c r="E549" i="1" s="1"/>
  <c r="G549" i="1" s="1"/>
  <c r="H549" i="1" s="1"/>
  <c r="S550" i="1" l="1"/>
  <c r="T550" i="1" l="1"/>
  <c r="P550" i="1" s="1"/>
  <c r="K550" i="1" l="1"/>
  <c r="L550" i="1" s="1"/>
  <c r="M550" i="1" s="1"/>
  <c r="N550" i="1" l="1"/>
  <c r="I550" i="1" s="1"/>
  <c r="D550" i="1" s="1"/>
  <c r="F550" i="1" l="1"/>
  <c r="X551" i="1" s="1"/>
  <c r="Z551" i="1" l="1"/>
  <c r="AA551" i="1"/>
  <c r="J550" i="1"/>
  <c r="E550" i="1" s="1"/>
  <c r="G550" i="1" s="1"/>
  <c r="H550" i="1" s="1"/>
  <c r="Y551" i="1"/>
  <c r="W551" i="1"/>
  <c r="S551" i="1" l="1"/>
  <c r="T551" i="1" s="1"/>
  <c r="P551" i="1" s="1"/>
  <c r="K551" i="1" s="1"/>
  <c r="L551" i="1" l="1"/>
  <c r="M551" i="1" s="1"/>
  <c r="N551" i="1" l="1"/>
  <c r="I551" i="1" s="1"/>
  <c r="D551" i="1" l="1"/>
  <c r="F551" i="1" l="1"/>
  <c r="W552" i="1" l="1"/>
  <c r="AA552" i="1"/>
  <c r="Z552" i="1"/>
  <c r="X552" i="1"/>
  <c r="Y552" i="1"/>
  <c r="J551" i="1"/>
  <c r="E551" i="1" s="1"/>
  <c r="G551" i="1" l="1"/>
  <c r="H551" i="1" s="1"/>
  <c r="S552" i="1"/>
  <c r="T552" i="1" s="1"/>
  <c r="P552" i="1" l="1"/>
  <c r="K552" i="1" l="1"/>
  <c r="L552" i="1" s="1"/>
  <c r="M552" i="1" l="1"/>
  <c r="N552" i="1" s="1"/>
  <c r="I552" i="1" l="1"/>
  <c r="D552" i="1" l="1"/>
  <c r="F552" i="1" l="1"/>
  <c r="W553" i="1" s="1"/>
  <c r="J552" i="1" l="1"/>
  <c r="E552" i="1" s="1"/>
  <c r="G552" i="1" s="1"/>
  <c r="H552" i="1" s="1"/>
  <c r="X553" i="1"/>
  <c r="Z553" i="1"/>
  <c r="AA553" i="1"/>
  <c r="Y553" i="1"/>
  <c r="S553" i="1" l="1"/>
  <c r="T553" i="1" s="1"/>
  <c r="P553" i="1" s="1"/>
  <c r="K553" i="1" s="1"/>
  <c r="L553" i="1" s="1"/>
  <c r="M553" i="1" l="1"/>
  <c r="N553" i="1" s="1"/>
  <c r="I553" i="1" s="1"/>
  <c r="D553" i="1" l="1"/>
  <c r="F553" i="1" l="1"/>
  <c r="Z554" i="1" s="1"/>
  <c r="J553" i="1" l="1"/>
  <c r="E553" i="1" s="1"/>
  <c r="G553" i="1" s="1"/>
  <c r="H553" i="1" s="1"/>
  <c r="X554" i="1"/>
  <c r="AA554" i="1"/>
  <c r="Y554" i="1"/>
  <c r="W554" i="1"/>
  <c r="S554" i="1" l="1"/>
  <c r="T554" i="1" s="1"/>
  <c r="P554" i="1" s="1"/>
  <c r="K554" i="1" s="1"/>
  <c r="L554" i="1" s="1"/>
  <c r="M554" i="1" l="1"/>
  <c r="N554" i="1" s="1"/>
  <c r="I554" i="1" l="1"/>
  <c r="D554" i="1" s="1"/>
  <c r="F554" i="1" l="1"/>
  <c r="X555" i="1" s="1"/>
  <c r="Z555" i="1" l="1"/>
  <c r="AA555" i="1"/>
  <c r="J554" i="1"/>
  <c r="E554" i="1" s="1"/>
  <c r="G554" i="1" s="1"/>
  <c r="H554" i="1" s="1"/>
  <c r="Y555" i="1"/>
  <c r="W555" i="1"/>
  <c r="S555" i="1" s="1"/>
  <c r="T555" i="1" l="1"/>
  <c r="P555" i="1" s="1"/>
  <c r="K555" i="1" s="1"/>
  <c r="L555" i="1" s="1"/>
  <c r="M555" i="1" s="1"/>
  <c r="N555" i="1" l="1"/>
  <c r="I555" i="1" l="1"/>
  <c r="D555" i="1" l="1"/>
  <c r="F555" i="1" l="1"/>
  <c r="W556" i="1" s="1"/>
  <c r="Z556" i="1" l="1"/>
  <c r="Y556" i="1"/>
  <c r="X556" i="1"/>
  <c r="S556" i="1" s="1"/>
  <c r="J555" i="1"/>
  <c r="E555" i="1" s="1"/>
  <c r="G555" i="1" s="1"/>
  <c r="H555" i="1" s="1"/>
  <c r="AA556" i="1"/>
  <c r="T556" i="1" l="1"/>
  <c r="P556" i="1" s="1"/>
  <c r="K556" i="1" s="1"/>
  <c r="L556" i="1" l="1"/>
  <c r="M556" i="1" s="1"/>
  <c r="N556" i="1" l="1"/>
  <c r="I556" i="1" s="1"/>
  <c r="D556" i="1" l="1"/>
  <c r="F556" i="1" l="1"/>
  <c r="W557" i="1" l="1"/>
  <c r="X557" i="1"/>
  <c r="J556" i="1"/>
  <c r="Z557" i="1"/>
  <c r="Y557" i="1"/>
  <c r="AA557" i="1"/>
  <c r="S557" i="1" l="1"/>
  <c r="E556" i="1"/>
  <c r="G556" i="1" s="1"/>
  <c r="H556" i="1" s="1"/>
  <c r="T557" i="1"/>
  <c r="P557" i="1" s="1"/>
  <c r="K557" i="1" l="1"/>
  <c r="L557" i="1" s="1"/>
  <c r="M557" i="1" s="1"/>
  <c r="N557" i="1" l="1"/>
  <c r="I557" i="1" l="1"/>
  <c r="D557" i="1" l="1"/>
  <c r="F557" i="1" l="1"/>
  <c r="X558" i="1" s="1"/>
  <c r="W558" i="1" l="1"/>
  <c r="Z558" i="1"/>
  <c r="J557" i="1"/>
  <c r="E557" i="1" s="1"/>
  <c r="G557" i="1" s="1"/>
  <c r="H557" i="1" s="1"/>
  <c r="AA558" i="1"/>
  <c r="Y558" i="1"/>
  <c r="S558" i="1" l="1"/>
  <c r="T558" i="1" s="1"/>
  <c r="P558" i="1" s="1"/>
  <c r="K558" i="1" s="1"/>
  <c r="L558" i="1" s="1"/>
  <c r="M558" i="1" s="1"/>
  <c r="N558" i="1" l="1"/>
  <c r="I558" i="1" l="1"/>
  <c r="D558" i="1" l="1"/>
  <c r="F558" i="1" l="1"/>
  <c r="AA559" i="1" s="1"/>
  <c r="J558" i="1" l="1"/>
  <c r="E558" i="1" s="1"/>
  <c r="G558" i="1" s="1"/>
  <c r="H558" i="1" s="1"/>
  <c r="Z559" i="1"/>
  <c r="X559" i="1"/>
  <c r="W559" i="1"/>
  <c r="Y559" i="1"/>
  <c r="S559" i="1" l="1"/>
  <c r="T559" i="1" s="1"/>
  <c r="P559" i="1" s="1"/>
  <c r="K559" i="1" l="1"/>
  <c r="L559" i="1" s="1"/>
  <c r="M559" i="1" s="1"/>
  <c r="N559" i="1" l="1"/>
  <c r="I559" i="1" s="1"/>
  <c r="D559" i="1" l="1"/>
  <c r="F559" i="1" l="1"/>
  <c r="Z560" i="1" s="1"/>
  <c r="X560" i="1" l="1"/>
  <c r="J559" i="1"/>
  <c r="E559" i="1" s="1"/>
  <c r="G559" i="1" s="1"/>
  <c r="H559" i="1" s="1"/>
  <c r="AA560" i="1"/>
  <c r="Y560" i="1"/>
  <c r="W560" i="1"/>
  <c r="S560" i="1" l="1"/>
  <c r="T560" i="1" s="1"/>
  <c r="P560" i="1" s="1"/>
  <c r="K560" i="1" s="1"/>
  <c r="L560" i="1" l="1"/>
  <c r="M560" i="1" s="1"/>
  <c r="N560" i="1" l="1"/>
  <c r="I560" i="1" s="1"/>
  <c r="D560" i="1" l="1"/>
  <c r="F560" i="1" l="1"/>
  <c r="W561" i="1" s="1"/>
  <c r="Y561" i="1" l="1"/>
  <c r="Z561" i="1"/>
  <c r="J560" i="1"/>
  <c r="E560" i="1" s="1"/>
  <c r="G560" i="1" s="1"/>
  <c r="H560" i="1" s="1"/>
  <c r="X561" i="1"/>
  <c r="S561" i="1" s="1"/>
  <c r="AA561" i="1"/>
  <c r="T561" i="1" l="1"/>
  <c r="P561" i="1" s="1"/>
  <c r="K561" i="1" s="1"/>
  <c r="L561" i="1" l="1"/>
  <c r="M561" i="1" s="1"/>
  <c r="N561" i="1" s="1"/>
  <c r="I561" i="1" l="1"/>
  <c r="D561" i="1" l="1"/>
  <c r="F561" i="1" l="1"/>
  <c r="W562" i="1" s="1"/>
  <c r="Z562" i="1" l="1"/>
  <c r="AA562" i="1"/>
  <c r="J561" i="1"/>
  <c r="E561" i="1" s="1"/>
  <c r="G561" i="1" s="1"/>
  <c r="H561" i="1" s="1"/>
  <c r="X562" i="1"/>
  <c r="Y562" i="1"/>
  <c r="S562" i="1" s="1"/>
  <c r="T562" i="1" l="1"/>
  <c r="P562" i="1" s="1"/>
  <c r="K562" i="1" l="1"/>
  <c r="L562" i="1" l="1"/>
  <c r="M562" i="1" s="1"/>
  <c r="N562" i="1" s="1"/>
  <c r="I562" i="1" l="1"/>
  <c r="D562" i="1" l="1"/>
  <c r="F562" i="1" l="1"/>
  <c r="X563" i="1" s="1"/>
  <c r="Z563" i="1" l="1"/>
  <c r="AA563" i="1"/>
  <c r="Y563" i="1"/>
  <c r="J562" i="1"/>
  <c r="E562" i="1" s="1"/>
  <c r="G562" i="1" s="1"/>
  <c r="H562" i="1" s="1"/>
  <c r="W563" i="1"/>
  <c r="S563" i="1" s="1"/>
  <c r="T563" i="1" l="1"/>
  <c r="P563" i="1" s="1"/>
  <c r="K563" i="1" s="1"/>
  <c r="L563" i="1" l="1"/>
  <c r="M563" i="1" s="1"/>
  <c r="N563" i="1" l="1"/>
  <c r="I563" i="1" s="1"/>
  <c r="D563" i="1" s="1"/>
  <c r="F563" i="1" l="1"/>
  <c r="W564" i="1" s="1"/>
  <c r="AA564" i="1" l="1"/>
  <c r="X564" i="1"/>
  <c r="Y564" i="1"/>
  <c r="Z564" i="1"/>
  <c r="J563" i="1"/>
  <c r="E563" i="1" s="1"/>
  <c r="G563" i="1" s="1"/>
  <c r="H563" i="1" s="1"/>
  <c r="S564" i="1"/>
  <c r="T564" i="1" l="1"/>
  <c r="P564" i="1" s="1"/>
  <c r="K564" i="1" s="1"/>
  <c r="L564" i="1" s="1"/>
  <c r="M564" i="1" s="1"/>
  <c r="N564" i="1" l="1"/>
  <c r="I564" i="1" l="1"/>
  <c r="D564" i="1" l="1"/>
  <c r="F564" i="1" l="1"/>
  <c r="Y565" i="1" s="1"/>
  <c r="Z565" i="1" l="1"/>
  <c r="J564" i="1"/>
  <c r="E564" i="1" s="1"/>
  <c r="G564" i="1" s="1"/>
  <c r="H564" i="1" s="1"/>
  <c r="AA565" i="1"/>
  <c r="W565" i="1"/>
  <c r="S565" i="1" s="1"/>
  <c r="X565" i="1"/>
  <c r="T565" i="1" l="1"/>
  <c r="P565" i="1" s="1"/>
  <c r="K565" i="1" s="1"/>
  <c r="L565" i="1" l="1"/>
  <c r="M565" i="1" s="1"/>
  <c r="N565" i="1" l="1"/>
  <c r="I565" i="1" s="1"/>
  <c r="D565" i="1" l="1"/>
  <c r="F565" i="1" l="1"/>
  <c r="Y566" i="1" s="1"/>
  <c r="J565" i="1" l="1"/>
  <c r="E565" i="1" s="1"/>
  <c r="G565" i="1" s="1"/>
  <c r="H565" i="1" s="1"/>
  <c r="AA566" i="1"/>
  <c r="X566" i="1"/>
  <c r="Z566" i="1"/>
  <c r="W566" i="1"/>
  <c r="S566" i="1" s="1"/>
  <c r="T566" i="1" l="1"/>
  <c r="P566" i="1" s="1"/>
  <c r="K566" i="1" l="1"/>
  <c r="L566" i="1" s="1"/>
  <c r="M566" i="1" l="1"/>
  <c r="N566" i="1" l="1"/>
  <c r="I566" i="1" l="1"/>
  <c r="D566" i="1" l="1"/>
  <c r="F566" i="1" l="1"/>
  <c r="Z567" i="1" s="1"/>
  <c r="Y567" i="1" l="1"/>
  <c r="X567" i="1"/>
  <c r="AA567" i="1"/>
  <c r="J566" i="1"/>
  <c r="E566" i="1" s="1"/>
  <c r="G566" i="1" s="1"/>
  <c r="H566" i="1" s="1"/>
  <c r="W567" i="1"/>
  <c r="S567" i="1" l="1"/>
  <c r="T567" i="1" s="1"/>
  <c r="P567" i="1" s="1"/>
  <c r="K567" i="1" s="1"/>
  <c r="L567" i="1" l="1"/>
  <c r="M567" i="1" s="1"/>
  <c r="N567" i="1" l="1"/>
  <c r="I567" i="1" l="1"/>
  <c r="D567" i="1" l="1"/>
  <c r="F567" i="1" l="1"/>
  <c r="W568" i="1" s="1"/>
  <c r="J567" i="1" l="1"/>
  <c r="E567" i="1" s="1"/>
  <c r="G567" i="1" s="1"/>
  <c r="H567" i="1" s="1"/>
  <c r="X568" i="1"/>
  <c r="Z568" i="1"/>
  <c r="Y568" i="1"/>
  <c r="AA568" i="1"/>
  <c r="S568" i="1" l="1"/>
  <c r="T568" i="1" s="1"/>
  <c r="P568" i="1" s="1"/>
  <c r="K568" i="1" l="1"/>
  <c r="L568" i="1" s="1"/>
  <c r="M568" i="1" l="1"/>
  <c r="N568" i="1" s="1"/>
  <c r="I568" i="1" l="1"/>
  <c r="D568" i="1" s="1"/>
  <c r="F568" i="1" l="1"/>
  <c r="W569" i="1" s="1"/>
  <c r="AA569" i="1" l="1"/>
  <c r="J568" i="1"/>
  <c r="E568" i="1" s="1"/>
  <c r="G568" i="1" s="1"/>
  <c r="H568" i="1" s="1"/>
  <c r="X569" i="1"/>
  <c r="Y569" i="1"/>
  <c r="Z569" i="1"/>
  <c r="S569" i="1" l="1"/>
  <c r="T569" i="1" s="1"/>
  <c r="P569" i="1" s="1"/>
  <c r="K569" i="1" s="1"/>
  <c r="L569" i="1" l="1"/>
  <c r="M569" i="1" s="1"/>
  <c r="N569" i="1" s="1"/>
  <c r="I569" i="1" l="1"/>
  <c r="D569" i="1" l="1"/>
  <c r="F569" i="1" l="1"/>
  <c r="W570" i="1" s="1"/>
  <c r="Z570" i="1" l="1"/>
  <c r="J569" i="1"/>
  <c r="E569" i="1" s="1"/>
  <c r="G569" i="1" s="1"/>
  <c r="H569" i="1" s="1"/>
  <c r="X570" i="1"/>
  <c r="Y570" i="1"/>
  <c r="AA570" i="1"/>
  <c r="S570" i="1" l="1"/>
  <c r="T570" i="1" s="1"/>
  <c r="P570" i="1" s="1"/>
  <c r="K570" i="1" l="1"/>
  <c r="L570" i="1" l="1"/>
  <c r="M570" i="1" s="1"/>
  <c r="N570" i="1" l="1"/>
  <c r="I570" i="1" s="1"/>
  <c r="D570" i="1" s="1"/>
  <c r="F570" i="1" l="1"/>
  <c r="W571" i="1" s="1"/>
  <c r="Z571" i="1" l="1"/>
  <c r="AA571" i="1"/>
  <c r="X571" i="1"/>
  <c r="Y571" i="1"/>
  <c r="J570" i="1"/>
  <c r="E570" i="1" s="1"/>
  <c r="G570" i="1" s="1"/>
  <c r="H570" i="1" s="1"/>
  <c r="S571" i="1"/>
  <c r="T571" i="1" l="1"/>
  <c r="P571" i="1" s="1"/>
  <c r="K571" i="1" s="1"/>
  <c r="L571" i="1" s="1"/>
  <c r="M571" i="1" s="1"/>
  <c r="N571" i="1" l="1"/>
  <c r="I571" i="1" s="1"/>
  <c r="D571" i="1" l="1"/>
  <c r="F571" i="1" l="1"/>
  <c r="W572" i="1" l="1"/>
  <c r="Z572" i="1"/>
  <c r="AA572" i="1"/>
  <c r="X572" i="1"/>
  <c r="Y572" i="1"/>
  <c r="J571" i="1"/>
  <c r="S572" i="1" l="1"/>
  <c r="T572" i="1" s="1"/>
  <c r="P572" i="1" s="1"/>
  <c r="E571" i="1"/>
  <c r="G571" i="1" s="1"/>
  <c r="H571" i="1" s="1"/>
  <c r="K572" i="1" l="1"/>
  <c r="L572" i="1" s="1"/>
  <c r="M572" i="1" l="1"/>
  <c r="N572" i="1" s="1"/>
  <c r="I572" i="1" l="1"/>
  <c r="D572" i="1" l="1"/>
  <c r="F572" i="1" l="1"/>
  <c r="AA573" i="1" s="1"/>
  <c r="J572" i="1" l="1"/>
  <c r="E572" i="1" s="1"/>
  <c r="G572" i="1" s="1"/>
  <c r="H572" i="1" s="1"/>
  <c r="X573" i="1"/>
  <c r="Y573" i="1"/>
  <c r="W573" i="1"/>
  <c r="S573" i="1" s="1"/>
  <c r="Z573" i="1"/>
  <c r="T573" i="1" l="1"/>
  <c r="P573" i="1" s="1"/>
  <c r="K573" i="1" s="1"/>
  <c r="L573" i="1" s="1"/>
  <c r="M573" i="1" l="1"/>
  <c r="N573" i="1" s="1"/>
  <c r="I573" i="1" l="1"/>
  <c r="D573" i="1" l="1"/>
  <c r="F573" i="1" l="1"/>
  <c r="Z574" i="1" s="1"/>
  <c r="X574" i="1" l="1"/>
  <c r="W574" i="1"/>
  <c r="AA574" i="1"/>
  <c r="J573" i="1"/>
  <c r="E573" i="1" s="1"/>
  <c r="G573" i="1" s="1"/>
  <c r="H573" i="1" s="1"/>
  <c r="Y574" i="1"/>
  <c r="S574" i="1"/>
  <c r="T574" i="1" l="1"/>
  <c r="P574" i="1" s="1"/>
  <c r="K574" i="1" s="1"/>
  <c r="L574" i="1" s="1"/>
  <c r="M574" i="1" s="1"/>
  <c r="N574" i="1" l="1"/>
  <c r="I574" i="1" l="1"/>
  <c r="D574" i="1" l="1"/>
  <c r="F574" i="1" l="1"/>
  <c r="X575" i="1" s="1"/>
  <c r="W575" i="1" l="1"/>
  <c r="J574" i="1"/>
  <c r="E574" i="1" s="1"/>
  <c r="G574" i="1" s="1"/>
  <c r="H574" i="1" s="1"/>
  <c r="Z575" i="1"/>
  <c r="Y575" i="1"/>
  <c r="AA575" i="1"/>
  <c r="S575" i="1" l="1"/>
  <c r="T575" i="1" s="1"/>
  <c r="P575" i="1" s="1"/>
  <c r="K575" i="1" s="1"/>
  <c r="L575" i="1" l="1"/>
  <c r="M575" i="1" s="1"/>
  <c r="N575" i="1" l="1"/>
  <c r="I575" i="1" s="1"/>
  <c r="D575" i="1" l="1"/>
  <c r="F575" i="1" l="1"/>
  <c r="Z576" i="1" s="1"/>
  <c r="X576" i="1" l="1"/>
  <c r="J575" i="1"/>
  <c r="E575" i="1" s="1"/>
  <c r="G575" i="1" s="1"/>
  <c r="H575" i="1" s="1"/>
  <c r="W576" i="1"/>
  <c r="S576" i="1" s="1"/>
  <c r="Y576" i="1"/>
  <c r="AA576" i="1"/>
  <c r="T576" i="1" l="1"/>
  <c r="P576" i="1" s="1"/>
  <c r="K576" i="1" l="1"/>
  <c r="L576" i="1" s="1"/>
  <c r="M576" i="1" l="1"/>
  <c r="N576" i="1" s="1"/>
  <c r="I576" i="1" l="1"/>
  <c r="D576" i="1" l="1"/>
  <c r="F576" i="1" l="1"/>
  <c r="W577" i="1" s="1"/>
  <c r="AA577" i="1" l="1"/>
  <c r="Z577" i="1"/>
  <c r="J576" i="1"/>
  <c r="E576" i="1" s="1"/>
  <c r="G576" i="1" s="1"/>
  <c r="H576" i="1" s="1"/>
  <c r="X577" i="1"/>
  <c r="Y577" i="1"/>
  <c r="S577" i="1" s="1"/>
  <c r="T577" i="1" l="1"/>
  <c r="P577" i="1" s="1"/>
  <c r="K577" i="1" l="1"/>
  <c r="L577" i="1" l="1"/>
  <c r="M577" i="1" s="1"/>
  <c r="N577" i="1" l="1"/>
  <c r="I577" i="1" s="1"/>
  <c r="D577" i="1" l="1"/>
  <c r="F577" i="1" l="1"/>
  <c r="W578" i="1" s="1"/>
  <c r="AA578" i="1" l="1"/>
  <c r="J577" i="1"/>
  <c r="E577" i="1" s="1"/>
  <c r="G577" i="1" s="1"/>
  <c r="H577" i="1" s="1"/>
  <c r="X578" i="1"/>
  <c r="Z578" i="1"/>
  <c r="Y578" i="1"/>
  <c r="S578" i="1" l="1"/>
  <c r="T578" i="1" s="1"/>
  <c r="P578" i="1" s="1"/>
  <c r="K578" i="1" s="1"/>
  <c r="L578" i="1" s="1"/>
  <c r="M578" i="1" l="1"/>
  <c r="N578" i="1" s="1"/>
  <c r="I578" i="1" l="1"/>
  <c r="D578" i="1" l="1"/>
  <c r="F578" i="1" l="1"/>
  <c r="W579" i="1" s="1"/>
  <c r="Y579" i="1" l="1"/>
  <c r="J578" i="1"/>
  <c r="E578" i="1" s="1"/>
  <c r="G578" i="1" s="1"/>
  <c r="H578" i="1" s="1"/>
  <c r="Z579" i="1"/>
  <c r="AA579" i="1"/>
  <c r="X579" i="1"/>
  <c r="S579" i="1"/>
  <c r="T579" i="1" l="1"/>
  <c r="P579" i="1" s="1"/>
  <c r="K579" i="1" s="1"/>
  <c r="L579" i="1" l="1"/>
  <c r="M579" i="1" s="1"/>
  <c r="N579" i="1" l="1"/>
  <c r="I579" i="1" s="1"/>
  <c r="D579" i="1" l="1"/>
  <c r="F579" i="1" l="1"/>
  <c r="W580" i="1" s="1"/>
  <c r="AA580" i="1" l="1"/>
  <c r="Y580" i="1"/>
  <c r="J579" i="1"/>
  <c r="E579" i="1" s="1"/>
  <c r="G579" i="1" s="1"/>
  <c r="H579" i="1" s="1"/>
  <c r="Z580" i="1"/>
  <c r="X580" i="1"/>
  <c r="S580" i="1" s="1"/>
  <c r="T580" i="1" l="1"/>
  <c r="P580" i="1" s="1"/>
  <c r="K580" i="1" l="1"/>
  <c r="L580" i="1" s="1"/>
  <c r="M580" i="1" l="1"/>
  <c r="N580" i="1" l="1"/>
  <c r="I580" i="1" l="1"/>
  <c r="D580" i="1" l="1"/>
  <c r="F580" i="1" l="1"/>
  <c r="W581" i="1" l="1"/>
  <c r="AA581" i="1"/>
  <c r="X581" i="1"/>
  <c r="Y581" i="1"/>
  <c r="J580" i="1"/>
  <c r="Z581" i="1"/>
  <c r="E580" i="1" l="1"/>
  <c r="G580" i="1" s="1"/>
  <c r="H580" i="1" s="1"/>
  <c r="S581" i="1"/>
  <c r="T581" i="1" s="1"/>
  <c r="P581" i="1" s="1"/>
  <c r="K581" i="1" l="1"/>
  <c r="L581" i="1" s="1"/>
  <c r="M581" i="1" s="1"/>
  <c r="N581" i="1" l="1"/>
  <c r="I581" i="1" l="1"/>
  <c r="D581" i="1" l="1"/>
  <c r="F581" i="1" l="1"/>
  <c r="X582" i="1" s="1"/>
  <c r="J581" i="1" l="1"/>
  <c r="E581" i="1" s="1"/>
  <c r="G581" i="1" s="1"/>
  <c r="H581" i="1" s="1"/>
  <c r="AA582" i="1"/>
  <c r="Z582" i="1"/>
  <c r="W582" i="1"/>
  <c r="S582" i="1" s="1"/>
  <c r="Y582" i="1"/>
  <c r="T582" i="1" l="1"/>
  <c r="P582" i="1" s="1"/>
  <c r="K582" i="1" s="1"/>
  <c r="L582" i="1" l="1"/>
  <c r="M582" i="1" s="1"/>
  <c r="N582" i="1" s="1"/>
  <c r="I582" i="1" l="1"/>
  <c r="D582" i="1" l="1"/>
  <c r="F582" i="1" l="1"/>
  <c r="Y583" i="1" s="1"/>
  <c r="J582" i="1" l="1"/>
  <c r="E582" i="1" s="1"/>
  <c r="G582" i="1" s="1"/>
  <c r="H582" i="1" s="1"/>
  <c r="W583" i="1"/>
  <c r="Z583" i="1"/>
  <c r="X583" i="1"/>
  <c r="AA583" i="1"/>
  <c r="S583" i="1" l="1"/>
  <c r="T583" i="1" s="1"/>
  <c r="P583" i="1" s="1"/>
  <c r="K583" i="1" l="1"/>
  <c r="L583" i="1" s="1"/>
  <c r="M583" i="1" l="1"/>
  <c r="N583" i="1" l="1"/>
  <c r="I583" i="1" l="1"/>
  <c r="D583" i="1" l="1"/>
  <c r="F583" i="1" l="1"/>
  <c r="Z584" i="1" s="1"/>
  <c r="J583" i="1" l="1"/>
  <c r="E583" i="1" s="1"/>
  <c r="G583" i="1" s="1"/>
  <c r="H583" i="1" s="1"/>
  <c r="X584" i="1"/>
  <c r="AA584" i="1"/>
  <c r="Y584" i="1"/>
  <c r="W584" i="1"/>
  <c r="S584" i="1" s="1"/>
  <c r="T584" i="1" l="1"/>
  <c r="P584" i="1" s="1"/>
  <c r="K584" i="1" s="1"/>
  <c r="L584" i="1" l="1"/>
  <c r="M584" i="1" l="1"/>
  <c r="N584" i="1" l="1"/>
  <c r="I584" i="1" l="1"/>
  <c r="D584" i="1" l="1"/>
  <c r="F584" i="1" l="1"/>
  <c r="W585" i="1" s="1"/>
  <c r="Z585" i="1" l="1"/>
  <c r="X585" i="1"/>
  <c r="Y585" i="1"/>
  <c r="J584" i="1"/>
  <c r="E584" i="1" s="1"/>
  <c r="G584" i="1" s="1"/>
  <c r="H584" i="1" s="1"/>
  <c r="AA585" i="1"/>
  <c r="S585" i="1" l="1"/>
  <c r="T585" i="1" s="1"/>
  <c r="P585" i="1" s="1"/>
  <c r="K585" i="1" s="1"/>
  <c r="L585" i="1" l="1"/>
  <c r="M585" i="1" s="1"/>
  <c r="N585" i="1" l="1"/>
  <c r="I585" i="1" s="1"/>
  <c r="D585" i="1" l="1"/>
  <c r="F585" i="1" l="1"/>
  <c r="X586" i="1" s="1"/>
  <c r="J585" i="1" l="1"/>
  <c r="E585" i="1" s="1"/>
  <c r="G585" i="1" s="1"/>
  <c r="H585" i="1" s="1"/>
  <c r="Z586" i="1"/>
  <c r="AA586" i="1"/>
  <c r="Y586" i="1"/>
  <c r="W586" i="1"/>
  <c r="S586" i="1" s="1"/>
  <c r="T586" i="1" l="1"/>
  <c r="P586" i="1" s="1"/>
  <c r="K586" i="1" s="1"/>
  <c r="L586" i="1" s="1"/>
  <c r="M586" i="1" l="1"/>
  <c r="N586" i="1" s="1"/>
  <c r="I586" i="1" l="1"/>
  <c r="D586" i="1" l="1"/>
  <c r="F586" i="1" l="1"/>
  <c r="W587" i="1" l="1"/>
  <c r="J586" i="1"/>
  <c r="Y587" i="1"/>
  <c r="AA587" i="1"/>
  <c r="Z587" i="1"/>
  <c r="X587" i="1"/>
  <c r="E586" i="1" l="1"/>
  <c r="G586" i="1" s="1"/>
  <c r="H586" i="1" s="1"/>
  <c r="S587" i="1"/>
  <c r="T587" i="1" s="1"/>
  <c r="P587" i="1" l="1"/>
  <c r="K587" i="1" l="1"/>
  <c r="L587" i="1" s="1"/>
  <c r="M587" i="1" l="1"/>
  <c r="N587" i="1" s="1"/>
  <c r="I587" i="1" s="1"/>
  <c r="D587" i="1" l="1"/>
  <c r="F587" i="1" l="1"/>
  <c r="X588" i="1" s="1"/>
  <c r="AA588" i="1" l="1"/>
  <c r="Z588" i="1"/>
  <c r="Y588" i="1"/>
  <c r="W588" i="1"/>
  <c r="S588" i="1" s="1"/>
  <c r="J587" i="1"/>
  <c r="T588" i="1" l="1"/>
  <c r="P588" i="1" s="1"/>
  <c r="K588" i="1" s="1"/>
  <c r="L588" i="1" s="1"/>
  <c r="M588" i="1" s="1"/>
  <c r="E587" i="1"/>
  <c r="G587" i="1" s="1"/>
  <c r="H587" i="1" s="1"/>
  <c r="N588" i="1" l="1"/>
  <c r="I588" i="1" s="1"/>
  <c r="D588" i="1" s="1"/>
  <c r="F588" i="1" l="1"/>
  <c r="W589" i="1" s="1"/>
  <c r="AA589" i="1" l="1"/>
  <c r="J588" i="1"/>
  <c r="E588" i="1" s="1"/>
  <c r="G588" i="1" s="1"/>
  <c r="H588" i="1" s="1"/>
  <c r="X589" i="1"/>
  <c r="Y589" i="1"/>
  <c r="Z589" i="1"/>
  <c r="S589" i="1" l="1"/>
  <c r="T589" i="1" s="1"/>
  <c r="P589" i="1" s="1"/>
  <c r="K589" i="1" s="1"/>
  <c r="L589" i="1" l="1"/>
  <c r="M589" i="1" l="1"/>
  <c r="N589" i="1" l="1"/>
  <c r="I589" i="1" s="1"/>
  <c r="D589" i="1" l="1"/>
  <c r="F589" i="1" l="1"/>
  <c r="X590" i="1" s="1"/>
  <c r="Y590" i="1" l="1"/>
  <c r="Z590" i="1"/>
  <c r="W590" i="1"/>
  <c r="S590" i="1" s="1"/>
  <c r="J589" i="1"/>
  <c r="AA590" i="1"/>
  <c r="T590" i="1" l="1"/>
  <c r="P590" i="1" s="1"/>
  <c r="K590" i="1" s="1"/>
  <c r="L590" i="1" s="1"/>
  <c r="M590" i="1" s="1"/>
  <c r="E589" i="1"/>
  <c r="G589" i="1" s="1"/>
  <c r="H589" i="1" s="1"/>
  <c r="N590" i="1" l="1"/>
  <c r="I590" i="1" l="1"/>
  <c r="D590" i="1" l="1"/>
  <c r="F590" i="1" l="1"/>
  <c r="X591" i="1" s="1"/>
  <c r="J590" i="1" l="1"/>
  <c r="E590" i="1" s="1"/>
  <c r="G590" i="1" s="1"/>
  <c r="H590" i="1" s="1"/>
  <c r="Y591" i="1"/>
  <c r="Z591" i="1"/>
  <c r="W591" i="1"/>
  <c r="AA591" i="1"/>
  <c r="S591" i="1" l="1"/>
  <c r="T591" i="1" s="1"/>
  <c r="P591" i="1" s="1"/>
  <c r="K591" i="1" s="1"/>
  <c r="L591" i="1" l="1"/>
  <c r="M591" i="1" l="1"/>
  <c r="N591" i="1" l="1"/>
  <c r="I591" i="1" l="1"/>
  <c r="D591" i="1" l="1"/>
  <c r="F591" i="1" l="1"/>
  <c r="AA592" i="1" s="1"/>
  <c r="X592" i="1" l="1"/>
  <c r="W592" i="1"/>
  <c r="Y592" i="1"/>
  <c r="J591" i="1"/>
  <c r="E591" i="1" s="1"/>
  <c r="G591" i="1" s="1"/>
  <c r="H591" i="1" s="1"/>
  <c r="Z592" i="1"/>
  <c r="S592" i="1" l="1"/>
  <c r="T592" i="1" s="1"/>
  <c r="P592" i="1" s="1"/>
  <c r="K592" i="1" s="1"/>
  <c r="L592" i="1" l="1"/>
  <c r="M592" i="1" s="1"/>
  <c r="N592" i="1" l="1"/>
  <c r="I592" i="1" l="1"/>
  <c r="D592" i="1" l="1"/>
  <c r="F592" i="1" l="1"/>
  <c r="Z593" i="1" s="1"/>
  <c r="J592" i="1" l="1"/>
  <c r="E592" i="1" s="1"/>
  <c r="G592" i="1" s="1"/>
  <c r="H592" i="1" s="1"/>
  <c r="X593" i="1"/>
  <c r="AA593" i="1"/>
  <c r="Y593" i="1"/>
  <c r="W593" i="1"/>
  <c r="S593" i="1" l="1"/>
  <c r="T593" i="1" s="1"/>
  <c r="P593" i="1" s="1"/>
  <c r="K593" i="1" s="1"/>
  <c r="L593" i="1" s="1"/>
  <c r="M593" i="1" s="1"/>
  <c r="N593" i="1" l="1"/>
  <c r="I593" i="1" l="1"/>
  <c r="D593" i="1" l="1"/>
  <c r="F593" i="1" l="1"/>
  <c r="W594" i="1" s="1"/>
  <c r="J593" i="1" l="1"/>
  <c r="E593" i="1" s="1"/>
  <c r="G593" i="1" s="1"/>
  <c r="H593" i="1" s="1"/>
  <c r="X594" i="1"/>
  <c r="Z594" i="1"/>
  <c r="Y594" i="1"/>
  <c r="AA594" i="1"/>
  <c r="S594" i="1"/>
  <c r="T594" i="1" l="1"/>
  <c r="P594" i="1" s="1"/>
  <c r="K594" i="1" s="1"/>
  <c r="L594" i="1" l="1"/>
  <c r="M594" i="1" s="1"/>
  <c r="N594" i="1" l="1"/>
  <c r="I594" i="1" s="1"/>
  <c r="D594" i="1" l="1"/>
  <c r="F594" i="1" l="1"/>
  <c r="X595" i="1" s="1"/>
  <c r="Z595" i="1" l="1"/>
  <c r="J594" i="1"/>
  <c r="Y595" i="1"/>
  <c r="W595" i="1"/>
  <c r="S595" i="1" s="1"/>
  <c r="T595" i="1" s="1"/>
  <c r="P595" i="1" s="1"/>
  <c r="AA595" i="1"/>
  <c r="E594" i="1"/>
  <c r="G594" i="1" s="1"/>
  <c r="H594" i="1" s="1"/>
  <c r="K595" i="1" l="1"/>
  <c r="L595" i="1" l="1"/>
  <c r="M595" i="1" s="1"/>
  <c r="N595" i="1" l="1"/>
  <c r="I595" i="1" s="1"/>
  <c r="D595" i="1" l="1"/>
  <c r="F595" i="1" l="1"/>
  <c r="W596" i="1" l="1"/>
  <c r="Y596" i="1"/>
  <c r="AA596" i="1"/>
  <c r="Z596" i="1"/>
  <c r="J595" i="1"/>
  <c r="X596" i="1"/>
  <c r="E595" i="1" l="1"/>
  <c r="G595" i="1" s="1"/>
  <c r="H595" i="1" s="1"/>
  <c r="S596" i="1"/>
  <c r="T596" i="1" s="1"/>
  <c r="P596" i="1" l="1"/>
  <c r="K596" i="1" s="1"/>
  <c r="L596" i="1" s="1"/>
  <c r="M596" i="1" l="1"/>
  <c r="N596" i="1" s="1"/>
  <c r="I596" i="1" l="1"/>
  <c r="D596" i="1" l="1"/>
  <c r="F596" i="1" l="1"/>
  <c r="X597" i="1" s="1"/>
  <c r="J596" i="1" l="1"/>
  <c r="E596" i="1" s="1"/>
  <c r="G596" i="1" s="1"/>
  <c r="H596" i="1" s="1"/>
  <c r="AA597" i="1"/>
  <c r="Z597" i="1"/>
  <c r="W597" i="1"/>
  <c r="Y597" i="1"/>
  <c r="S597" i="1" l="1"/>
  <c r="T597" i="1" s="1"/>
  <c r="P597" i="1" s="1"/>
  <c r="K597" i="1" s="1"/>
  <c r="L597" i="1" l="1"/>
  <c r="M597" i="1" l="1"/>
  <c r="N597" i="1" l="1"/>
  <c r="I597" i="1" l="1"/>
  <c r="D597" i="1" l="1"/>
  <c r="F597" i="1" l="1"/>
  <c r="Y598" i="1" s="1"/>
  <c r="J597" i="1" l="1"/>
  <c r="E597" i="1" s="1"/>
  <c r="G597" i="1" s="1"/>
  <c r="H597" i="1" s="1"/>
  <c r="W598" i="1"/>
  <c r="AA598" i="1"/>
  <c r="X598" i="1"/>
  <c r="Z598" i="1"/>
  <c r="S598" i="1" l="1"/>
  <c r="T598" i="1" s="1"/>
  <c r="P598" i="1" s="1"/>
  <c r="K598" i="1" s="1"/>
  <c r="L598" i="1" s="1"/>
  <c r="M598" i="1" l="1"/>
  <c r="N598" i="1" l="1"/>
  <c r="I598" i="1" l="1"/>
  <c r="D598" i="1" l="1"/>
  <c r="F598" i="1" l="1"/>
  <c r="Z599" i="1" s="1"/>
  <c r="J598" i="1" l="1"/>
  <c r="E598" i="1" s="1"/>
  <c r="G598" i="1" s="1"/>
  <c r="H598" i="1" s="1"/>
  <c r="X599" i="1"/>
  <c r="AA599" i="1"/>
  <c r="Y599" i="1"/>
  <c r="W599" i="1"/>
  <c r="S599" i="1" s="1"/>
  <c r="T599" i="1" l="1"/>
  <c r="P599" i="1" s="1"/>
  <c r="K599" i="1" s="1"/>
  <c r="L599" i="1" s="1"/>
  <c r="M599" i="1" l="1"/>
  <c r="N599" i="1" s="1"/>
  <c r="I599" i="1" l="1"/>
  <c r="D599" i="1" l="1"/>
  <c r="F599" i="1" l="1"/>
  <c r="AA600" i="1" l="1"/>
  <c r="W600" i="1"/>
  <c r="Z600" i="1"/>
  <c r="J599" i="1"/>
  <c r="X600" i="1"/>
  <c r="Y600" i="1"/>
  <c r="E599" i="1" l="1"/>
  <c r="G599" i="1" s="1"/>
  <c r="H599" i="1" s="1"/>
  <c r="S600" i="1"/>
  <c r="T600" i="1" s="1"/>
  <c r="P600" i="1" s="1"/>
  <c r="K600" i="1" l="1"/>
  <c r="L600" i="1" l="1"/>
  <c r="M600" i="1" s="1"/>
  <c r="N600" i="1" l="1"/>
  <c r="I600" i="1" s="1"/>
  <c r="D600" i="1" l="1"/>
  <c r="F600" i="1" l="1"/>
  <c r="Y601" i="1" l="1"/>
  <c r="AA601" i="1"/>
  <c r="J600" i="1"/>
  <c r="E600" i="1" s="1"/>
  <c r="G600" i="1" s="1"/>
  <c r="H600" i="1" s="1"/>
  <c r="Z601" i="1"/>
  <c r="X601" i="1"/>
  <c r="W601" i="1"/>
  <c r="S601" i="1" l="1"/>
  <c r="T601" i="1" s="1"/>
  <c r="P601" i="1" s="1"/>
  <c r="K601" i="1" s="1"/>
  <c r="L601" i="1" l="1"/>
  <c r="M601" i="1" l="1"/>
  <c r="N601" i="1" l="1"/>
  <c r="I601" i="1" s="1"/>
  <c r="D601" i="1" l="1"/>
  <c r="F601" i="1" l="1"/>
  <c r="W602" i="1" s="1"/>
  <c r="X602" i="1" l="1"/>
  <c r="Y602" i="1"/>
  <c r="J601" i="1"/>
  <c r="E601" i="1" s="1"/>
  <c r="G601" i="1" s="1"/>
  <c r="H601" i="1" s="1"/>
  <c r="Z602" i="1"/>
  <c r="AA602" i="1"/>
  <c r="S602" i="1"/>
  <c r="T602" i="1" l="1"/>
  <c r="P602" i="1" s="1"/>
  <c r="K602" i="1" l="1"/>
  <c r="L602" i="1"/>
  <c r="M602" i="1" s="1"/>
  <c r="N602" i="1" l="1"/>
  <c r="I602" i="1" s="1"/>
  <c r="D602" i="1" l="1"/>
  <c r="F602" i="1" l="1"/>
  <c r="X603" i="1" s="1"/>
  <c r="J602" i="1" l="1"/>
  <c r="E602" i="1" s="1"/>
  <c r="G602" i="1" s="1"/>
  <c r="H602" i="1" s="1"/>
  <c r="AA603" i="1"/>
  <c r="Z603" i="1"/>
  <c r="W603" i="1"/>
  <c r="Y603" i="1"/>
  <c r="S603" i="1" l="1"/>
  <c r="T603" i="1" s="1"/>
  <c r="P603" i="1" s="1"/>
  <c r="K603" i="1" s="1"/>
  <c r="L603" i="1" s="1"/>
  <c r="M603" i="1" l="1"/>
  <c r="N603" i="1" s="1"/>
  <c r="I603" i="1" s="1"/>
  <c r="D603" i="1" l="1"/>
  <c r="F603" i="1" l="1"/>
  <c r="W604" i="1" l="1"/>
  <c r="AA604" i="1"/>
  <c r="Y604" i="1"/>
  <c r="J603" i="1"/>
  <c r="X604" i="1"/>
  <c r="Z604" i="1"/>
  <c r="S604" i="1" l="1"/>
  <c r="T604" i="1" s="1"/>
  <c r="P604" i="1" s="1"/>
  <c r="E603" i="1"/>
  <c r="G603" i="1" s="1"/>
  <c r="H603" i="1" s="1"/>
  <c r="K604" i="1" l="1"/>
  <c r="L604" i="1" s="1"/>
  <c r="M604" i="1" l="1"/>
  <c r="N604" i="1" s="1"/>
  <c r="I604" i="1" l="1"/>
  <c r="D604" i="1" s="1"/>
  <c r="F604" i="1" l="1"/>
  <c r="Y605" i="1" s="1"/>
  <c r="Z605" i="1" l="1"/>
  <c r="W605" i="1"/>
  <c r="AA605" i="1"/>
  <c r="J604" i="1"/>
  <c r="E604" i="1" s="1"/>
  <c r="G604" i="1" s="1"/>
  <c r="H604" i="1" s="1"/>
  <c r="X605" i="1"/>
  <c r="S605" i="1" l="1"/>
  <c r="T605" i="1" s="1"/>
  <c r="P605" i="1" s="1"/>
  <c r="K605" i="1" s="1"/>
  <c r="L605" i="1" s="1"/>
  <c r="M605" i="1" l="1"/>
  <c r="N605" i="1" s="1"/>
  <c r="I605" i="1" s="1"/>
  <c r="D605" i="1" l="1"/>
  <c r="F605" i="1" l="1"/>
  <c r="W606" i="1" l="1"/>
  <c r="AA606" i="1"/>
  <c r="Y606" i="1"/>
  <c r="J605" i="1"/>
  <c r="E605" i="1" s="1"/>
  <c r="X606" i="1"/>
  <c r="Z606" i="1"/>
  <c r="S606" i="1" l="1"/>
  <c r="T606" i="1" s="1"/>
  <c r="G605" i="1"/>
  <c r="H605" i="1" s="1"/>
  <c r="P606" i="1" l="1"/>
  <c r="K606" i="1" s="1"/>
  <c r="L606" i="1" l="1"/>
  <c r="M606" i="1" s="1"/>
  <c r="N606" i="1" l="1"/>
  <c r="I606" i="1" s="1"/>
  <c r="D606" i="1" s="1"/>
  <c r="F606" i="1" l="1"/>
  <c r="X607" i="1" s="1"/>
  <c r="Z607" i="1" l="1"/>
  <c r="AA607" i="1"/>
  <c r="J606" i="1"/>
  <c r="E606" i="1" s="1"/>
  <c r="G606" i="1" s="1"/>
  <c r="H606" i="1" s="1"/>
  <c r="W607" i="1"/>
  <c r="Y607" i="1"/>
  <c r="S607" i="1" l="1"/>
  <c r="T607" i="1" s="1"/>
  <c r="P607" i="1" l="1"/>
  <c r="K607" i="1" s="1"/>
  <c r="L607" i="1" l="1"/>
  <c r="M607" i="1" s="1"/>
  <c r="N607" i="1" l="1"/>
  <c r="I607" i="1" s="1"/>
  <c r="D607" i="1" l="1"/>
  <c r="F607" i="1" l="1"/>
  <c r="W608" i="1" s="1"/>
  <c r="AA608" i="1" l="1"/>
  <c r="J607" i="1"/>
  <c r="E607" i="1" s="1"/>
  <c r="G607" i="1" s="1"/>
  <c r="H607" i="1" s="1"/>
  <c r="Y608" i="1"/>
  <c r="X608" i="1"/>
  <c r="Z608" i="1"/>
  <c r="S608" i="1" l="1"/>
  <c r="T608" i="1" s="1"/>
  <c r="P608" i="1" s="1"/>
  <c r="K608" i="1" s="1"/>
  <c r="L608" i="1" s="1"/>
  <c r="M608" i="1" s="1"/>
  <c r="N608" i="1" l="1"/>
  <c r="I608" i="1" l="1"/>
  <c r="D608" i="1" l="1"/>
  <c r="F608" i="1" l="1"/>
  <c r="W609" i="1" l="1"/>
  <c r="X609" i="1"/>
  <c r="Y609" i="1"/>
  <c r="J608" i="1"/>
  <c r="Z609" i="1"/>
  <c r="AA609" i="1"/>
  <c r="E608" i="1" l="1"/>
  <c r="G608" i="1" s="1"/>
  <c r="H608" i="1" s="1"/>
  <c r="S609" i="1"/>
  <c r="T609" i="1" s="1"/>
  <c r="P609" i="1" l="1"/>
  <c r="K609" i="1" l="1"/>
  <c r="L609" i="1" l="1"/>
  <c r="M609" i="1" s="1"/>
  <c r="N609" i="1" l="1"/>
  <c r="I609" i="1" s="1"/>
  <c r="D609" i="1" l="1"/>
  <c r="F609" i="1" l="1"/>
  <c r="X610" i="1" s="1"/>
  <c r="J609" i="1" l="1"/>
  <c r="W610" i="1"/>
  <c r="AA610" i="1"/>
  <c r="Z610" i="1"/>
  <c r="Y610" i="1"/>
  <c r="S610" i="1" s="1"/>
  <c r="T610" i="1" l="1"/>
  <c r="P610" i="1" s="1"/>
  <c r="K610" i="1" s="1"/>
  <c r="L610" i="1" s="1"/>
  <c r="M610" i="1" s="1"/>
  <c r="N610" i="1" s="1"/>
  <c r="E609" i="1"/>
  <c r="G609" i="1" s="1"/>
  <c r="H609" i="1" s="1"/>
  <c r="I610" i="1" l="1"/>
  <c r="D610" i="1" l="1"/>
  <c r="F610" i="1" l="1"/>
  <c r="W611" i="1" s="1"/>
  <c r="Y611" i="1" l="1"/>
  <c r="AA611" i="1"/>
  <c r="X611" i="1"/>
  <c r="Z611" i="1"/>
  <c r="J610" i="1"/>
  <c r="E610" i="1" s="1"/>
  <c r="G610" i="1" s="1"/>
  <c r="H610" i="1" s="1"/>
  <c r="S611" i="1"/>
  <c r="T611" i="1" l="1"/>
  <c r="P611" i="1" s="1"/>
  <c r="K611" i="1" s="1"/>
  <c r="L611" i="1" s="1"/>
  <c r="M611" i="1" l="1"/>
  <c r="N611" i="1" s="1"/>
  <c r="I611" i="1" s="1"/>
  <c r="D611" i="1" l="1"/>
  <c r="F611" i="1" l="1"/>
  <c r="W612" i="1" s="1"/>
  <c r="Z612" i="1" l="1"/>
  <c r="AA612" i="1"/>
  <c r="X612" i="1"/>
  <c r="Y612" i="1"/>
  <c r="J611" i="1"/>
  <c r="E611" i="1" s="1"/>
  <c r="G611" i="1" s="1"/>
  <c r="H611" i="1" s="1"/>
  <c r="S612" i="1" l="1"/>
  <c r="T612" i="1" s="1"/>
  <c r="P612" i="1" s="1"/>
  <c r="K612" i="1" l="1"/>
  <c r="L612" i="1" s="1"/>
  <c r="M612" i="1" s="1"/>
  <c r="N612" i="1" l="1"/>
  <c r="I612" i="1" s="1"/>
  <c r="D612" i="1" s="1"/>
  <c r="F612" i="1" l="1"/>
  <c r="W613" i="1" l="1"/>
  <c r="X613" i="1"/>
  <c r="Y613" i="1"/>
  <c r="AA613" i="1"/>
  <c r="J612" i="1"/>
  <c r="Z613" i="1"/>
  <c r="S613" i="1" l="1"/>
  <c r="E612" i="1"/>
  <c r="G612" i="1" s="1"/>
  <c r="H612" i="1" s="1"/>
  <c r="T613" i="1"/>
  <c r="P613" i="1" s="1"/>
  <c r="K613" i="1" l="1"/>
  <c r="L613" i="1" l="1"/>
  <c r="M613" i="1" s="1"/>
  <c r="N613" i="1" l="1"/>
  <c r="I613" i="1" s="1"/>
  <c r="D613" i="1" l="1"/>
  <c r="F613" i="1" l="1"/>
  <c r="AA614" i="1" s="1"/>
  <c r="J613" i="1" l="1"/>
  <c r="E613" i="1" s="1"/>
  <c r="G613" i="1" s="1"/>
  <c r="H613" i="1" s="1"/>
  <c r="Y614" i="1"/>
  <c r="X614" i="1"/>
  <c r="Z614" i="1"/>
  <c r="W614" i="1"/>
  <c r="S614" i="1" s="1"/>
  <c r="T614" i="1" l="1"/>
  <c r="P614" i="1" s="1"/>
  <c r="K614" i="1" s="1"/>
  <c r="L614" i="1" l="1"/>
  <c r="M614" i="1" s="1"/>
  <c r="N614" i="1" s="1"/>
  <c r="I614" i="1" l="1"/>
  <c r="D614" i="1" s="1"/>
  <c r="F614" i="1" l="1"/>
  <c r="W615" i="1" s="1"/>
  <c r="X615" i="1" l="1"/>
  <c r="Y615" i="1"/>
  <c r="J614" i="1"/>
  <c r="E614" i="1" s="1"/>
  <c r="G614" i="1" s="1"/>
  <c r="H614" i="1" s="1"/>
  <c r="AA615" i="1"/>
  <c r="Z615" i="1"/>
  <c r="S615" i="1"/>
  <c r="T615" i="1" l="1"/>
  <c r="P615" i="1" s="1"/>
  <c r="K615" i="1" l="1"/>
  <c r="L615" i="1" s="1"/>
  <c r="M615" i="1" l="1"/>
  <c r="N615" i="1" s="1"/>
  <c r="I615" i="1" l="1"/>
  <c r="D615" i="1" l="1"/>
  <c r="F615" i="1" l="1"/>
  <c r="W616" i="1" s="1"/>
  <c r="Z616" i="1" l="1"/>
  <c r="AA616" i="1"/>
  <c r="Y616" i="1"/>
  <c r="X616" i="1"/>
  <c r="J615" i="1"/>
  <c r="E615" i="1" s="1"/>
  <c r="G615" i="1" s="1"/>
  <c r="H615" i="1" s="1"/>
  <c r="S616" i="1"/>
  <c r="T616" i="1" l="1"/>
  <c r="P616" i="1" s="1"/>
  <c r="K616" i="1" s="1"/>
  <c r="L616" i="1" s="1"/>
  <c r="M616" i="1" l="1"/>
  <c r="N616" i="1" s="1"/>
  <c r="I616" i="1" l="1"/>
  <c r="D616" i="1" l="1"/>
  <c r="F616" i="1" l="1"/>
  <c r="W617" i="1" s="1"/>
  <c r="Z617" i="1" l="1"/>
  <c r="Y617" i="1"/>
  <c r="X617" i="1"/>
  <c r="S617" i="1" s="1"/>
  <c r="AA617" i="1"/>
  <c r="J616" i="1"/>
  <c r="E616" i="1" s="1"/>
  <c r="G616" i="1" s="1"/>
  <c r="H616" i="1" s="1"/>
  <c r="T617" i="1" l="1"/>
  <c r="P617" i="1" s="1"/>
  <c r="K617" i="1" l="1"/>
  <c r="L617" i="1" l="1"/>
  <c r="M617" i="1" s="1"/>
  <c r="N617" i="1" l="1"/>
  <c r="I617" i="1" s="1"/>
  <c r="D617" i="1" l="1"/>
  <c r="F617" i="1" l="1"/>
  <c r="X618" i="1" s="1"/>
  <c r="W618" i="1" l="1"/>
  <c r="J617" i="1"/>
  <c r="Y618" i="1"/>
  <c r="AA618" i="1"/>
  <c r="Z618" i="1"/>
  <c r="S618" i="1" l="1"/>
  <c r="E617" i="1"/>
  <c r="G617" i="1" s="1"/>
  <c r="H617" i="1" s="1"/>
  <c r="T618" i="1"/>
  <c r="P618" i="1" s="1"/>
  <c r="K618" i="1" s="1"/>
  <c r="L618" i="1" l="1"/>
  <c r="M618" i="1" s="1"/>
  <c r="N618" i="1" s="1"/>
  <c r="I618" i="1" s="1"/>
  <c r="D618" i="1" l="1"/>
  <c r="F618" i="1" l="1"/>
  <c r="W619" i="1" l="1"/>
  <c r="J618" i="1"/>
  <c r="AA619" i="1"/>
  <c r="Z619" i="1"/>
  <c r="X619" i="1"/>
  <c r="Y619" i="1"/>
  <c r="E618" i="1" l="1"/>
  <c r="G618" i="1" s="1"/>
  <c r="H618" i="1" s="1"/>
  <c r="S619" i="1"/>
  <c r="T619" i="1" s="1"/>
  <c r="P619" i="1" s="1"/>
  <c r="K619" i="1" l="1"/>
  <c r="L619" i="1" l="1"/>
  <c r="M619" i="1" s="1"/>
  <c r="N619" i="1" l="1"/>
  <c r="I619" i="1" s="1"/>
  <c r="D619" i="1" l="1"/>
  <c r="F619" i="1" l="1"/>
  <c r="AA620" i="1" s="1"/>
  <c r="W620" i="1" l="1"/>
  <c r="X620" i="1"/>
  <c r="J619" i="1"/>
  <c r="E619" i="1" s="1"/>
  <c r="G619" i="1" s="1"/>
  <c r="H619" i="1" s="1"/>
  <c r="Y620" i="1"/>
  <c r="Z620" i="1"/>
  <c r="S620" i="1" l="1"/>
  <c r="T620" i="1" s="1"/>
  <c r="P620" i="1" s="1"/>
  <c r="K620" i="1" s="1"/>
  <c r="L620" i="1" s="1"/>
  <c r="M620" i="1" l="1"/>
  <c r="N620" i="1" l="1"/>
  <c r="I620" i="1" l="1"/>
  <c r="D620" i="1" l="1"/>
  <c r="F620" i="1" l="1"/>
  <c r="W621" i="1" s="1"/>
  <c r="Z621" i="1" l="1"/>
  <c r="X621" i="1"/>
  <c r="Y621" i="1"/>
  <c r="J620" i="1"/>
  <c r="E620" i="1" s="1"/>
  <c r="G620" i="1" s="1"/>
  <c r="H620" i="1" s="1"/>
  <c r="AA621" i="1"/>
  <c r="S621" i="1"/>
  <c r="T621" i="1" s="1"/>
  <c r="P621" i="1" l="1"/>
  <c r="K621" i="1" l="1"/>
  <c r="L621" i="1" l="1"/>
  <c r="M621" i="1" l="1"/>
  <c r="N621" i="1" l="1"/>
  <c r="I621" i="1" l="1"/>
  <c r="D621" i="1" l="1"/>
  <c r="F621" i="1" l="1"/>
  <c r="W622" i="1" s="1"/>
  <c r="J621" i="1" l="1"/>
  <c r="E621" i="1" s="1"/>
  <c r="G621" i="1" s="1"/>
  <c r="H621" i="1" s="1"/>
  <c r="AA622" i="1"/>
  <c r="X622" i="1"/>
  <c r="S622" i="1" s="1"/>
  <c r="Z622" i="1"/>
  <c r="Y622" i="1"/>
  <c r="T622" i="1" l="1"/>
  <c r="P622" i="1" s="1"/>
  <c r="K622" i="1" s="1"/>
  <c r="L622" i="1" l="1"/>
  <c r="M622" i="1" s="1"/>
  <c r="N622" i="1" s="1"/>
  <c r="I622" i="1" l="1"/>
  <c r="D622" i="1" l="1"/>
  <c r="F622" i="1" l="1"/>
  <c r="Z623" i="1" s="1"/>
  <c r="J622" i="1" l="1"/>
  <c r="E622" i="1" s="1"/>
  <c r="G622" i="1" s="1"/>
  <c r="H622" i="1" s="1"/>
  <c r="X623" i="1"/>
  <c r="Y623" i="1"/>
  <c r="W623" i="1"/>
  <c r="AA623" i="1"/>
  <c r="S623" i="1" l="1"/>
  <c r="T623" i="1" s="1"/>
  <c r="P623" i="1" s="1"/>
  <c r="K623" i="1" s="1"/>
  <c r="L623" i="1" s="1"/>
  <c r="M623" i="1" l="1"/>
  <c r="N623" i="1" s="1"/>
  <c r="I623" i="1" l="1"/>
  <c r="D623" i="1" l="1"/>
  <c r="F623" i="1" l="1"/>
  <c r="W624" i="1" l="1"/>
  <c r="Y624" i="1"/>
  <c r="J623" i="1"/>
  <c r="Z624" i="1"/>
  <c r="X624" i="1"/>
  <c r="AA624" i="1"/>
  <c r="E623" i="1" l="1"/>
  <c r="G623" i="1" s="1"/>
  <c r="H623" i="1" s="1"/>
  <c r="S624" i="1"/>
  <c r="T624" i="1" l="1"/>
  <c r="P624" i="1" s="1"/>
  <c r="K624" i="1" l="1"/>
  <c r="L624" i="1" l="1"/>
  <c r="M624" i="1" s="1"/>
  <c r="N624" i="1" l="1"/>
  <c r="I624" i="1" s="1"/>
  <c r="D624" i="1" l="1"/>
  <c r="F624" i="1" l="1"/>
  <c r="Z625" i="1" l="1"/>
  <c r="AA625" i="1"/>
  <c r="Y625" i="1"/>
  <c r="W625" i="1"/>
  <c r="J624" i="1"/>
  <c r="X625" i="1"/>
  <c r="S625" i="1" l="1"/>
  <c r="E624" i="1"/>
  <c r="G624" i="1" s="1"/>
  <c r="H624" i="1" s="1"/>
  <c r="T625" i="1"/>
  <c r="P625" i="1" s="1"/>
  <c r="K625" i="1" l="1"/>
  <c r="L625" i="1" s="1"/>
  <c r="M625" i="1" s="1"/>
  <c r="N625" i="1" l="1"/>
  <c r="I625" i="1" s="1"/>
  <c r="D625" i="1" l="1"/>
  <c r="F625" i="1" s="1"/>
  <c r="Z626" i="1" s="1"/>
  <c r="AA626" i="1" l="1"/>
  <c r="W626" i="1"/>
  <c r="X626" i="1"/>
  <c r="Y626" i="1"/>
  <c r="J625" i="1"/>
  <c r="E625" i="1" s="1"/>
  <c r="S626" i="1"/>
  <c r="T626" i="1" l="1"/>
  <c r="P626" i="1" s="1"/>
  <c r="G625" i="1"/>
  <c r="H625" i="1" s="1"/>
  <c r="K626" i="1" l="1"/>
  <c r="L626" i="1" l="1"/>
  <c r="M626" i="1" s="1"/>
  <c r="N626" i="1" l="1"/>
  <c r="I626" i="1" s="1"/>
  <c r="D626" i="1" s="1"/>
  <c r="F626" i="1" l="1"/>
  <c r="Z627" i="1" s="1"/>
  <c r="AA627" i="1" l="1"/>
  <c r="X627" i="1"/>
  <c r="Y627" i="1"/>
  <c r="J626" i="1"/>
  <c r="E626" i="1" s="1"/>
  <c r="G626" i="1" s="1"/>
  <c r="H626" i="1" s="1"/>
  <c r="W627" i="1"/>
  <c r="S627" i="1" s="1"/>
  <c r="T627" i="1" l="1"/>
  <c r="P627" i="1" s="1"/>
  <c r="K627" i="1" s="1"/>
  <c r="L627" i="1" s="1"/>
  <c r="M627" i="1" s="1"/>
  <c r="N627" i="1" s="1"/>
  <c r="I627" i="1" l="1"/>
  <c r="D627" i="1" s="1"/>
  <c r="F627" i="1" l="1"/>
  <c r="W628" i="1" l="1"/>
  <c r="Z628" i="1"/>
  <c r="X628" i="1"/>
  <c r="Y628" i="1"/>
  <c r="AA628" i="1"/>
  <c r="J627" i="1"/>
  <c r="E627" i="1" l="1"/>
  <c r="G627" i="1" s="1"/>
  <c r="H627" i="1" s="1"/>
  <c r="S628" i="1"/>
  <c r="T628" i="1" s="1"/>
  <c r="P628" i="1" l="1"/>
  <c r="K628" i="1" l="1"/>
  <c r="L628" i="1" l="1"/>
  <c r="M628" i="1" s="1"/>
  <c r="N628" i="1" l="1"/>
  <c r="I628" i="1" s="1"/>
  <c r="D628" i="1" s="1"/>
  <c r="F628" i="1" l="1"/>
  <c r="J628" i="1" s="1"/>
  <c r="E628" i="1" s="1"/>
  <c r="G628" i="1" s="1"/>
  <c r="H628" i="1" s="1"/>
  <c r="X629" i="1" l="1"/>
  <c r="Z629" i="1"/>
  <c r="W629" i="1"/>
  <c r="S629" i="1" s="1"/>
  <c r="AA629" i="1"/>
  <c r="Y629" i="1"/>
  <c r="T629" i="1" l="1"/>
  <c r="P629" i="1" s="1"/>
  <c r="K629" i="1" s="1"/>
  <c r="L629" i="1" l="1"/>
  <c r="M629" i="1" l="1"/>
  <c r="N629" i="1" s="1"/>
  <c r="I629" i="1" l="1"/>
  <c r="D629" i="1" s="1"/>
  <c r="F629" i="1" l="1"/>
  <c r="W630" i="1" s="1"/>
  <c r="AA630" i="1" l="1"/>
  <c r="J629" i="1"/>
  <c r="E629" i="1" s="1"/>
  <c r="G629" i="1" s="1"/>
  <c r="H629" i="1" s="1"/>
  <c r="Y630" i="1"/>
  <c r="Z630" i="1"/>
  <c r="X630" i="1"/>
  <c r="S630" i="1" l="1"/>
  <c r="T630" i="1" s="1"/>
  <c r="P630" i="1" s="1"/>
  <c r="K630" i="1" l="1"/>
  <c r="L630" i="1" s="1"/>
  <c r="M630" i="1" s="1"/>
  <c r="N630" i="1" s="1"/>
  <c r="I630" i="1" s="1"/>
  <c r="D630" i="1" l="1"/>
  <c r="F630" i="1" l="1"/>
  <c r="W631" i="1" s="1"/>
  <c r="J630" i="1" l="1"/>
  <c r="E630" i="1" s="1"/>
  <c r="G630" i="1" s="1"/>
  <c r="H630" i="1" s="1"/>
  <c r="Y631" i="1"/>
  <c r="X631" i="1"/>
  <c r="S631" i="1" s="1"/>
  <c r="AA631" i="1"/>
  <c r="Z631" i="1"/>
  <c r="T631" i="1" l="1"/>
  <c r="P631" i="1" s="1"/>
  <c r="K631" i="1" s="1"/>
  <c r="L631" i="1" l="1"/>
  <c r="M631" i="1" s="1"/>
  <c r="N631" i="1" l="1"/>
  <c r="I631" i="1" s="1"/>
  <c r="D631" i="1" l="1"/>
  <c r="F631" i="1" l="1"/>
  <c r="W632" i="1" s="1"/>
  <c r="AA632" i="1" l="1"/>
  <c r="Y632" i="1"/>
  <c r="X632" i="1"/>
  <c r="S632" i="1" s="1"/>
  <c r="Z632" i="1"/>
  <c r="J631" i="1"/>
  <c r="E631" i="1" s="1"/>
  <c r="G631" i="1" s="1"/>
  <c r="H631" i="1" s="1"/>
  <c r="T632" i="1" l="1"/>
  <c r="P632" i="1" s="1"/>
  <c r="K632" i="1" s="1"/>
  <c r="L632" i="1" l="1"/>
  <c r="M632" i="1" s="1"/>
  <c r="N632" i="1" s="1"/>
  <c r="I632" i="1" l="1"/>
  <c r="D632" i="1" l="1"/>
  <c r="F632" i="1" l="1"/>
  <c r="W633" i="1" s="1"/>
  <c r="AA633" i="1" l="1"/>
  <c r="X633" i="1"/>
  <c r="J632" i="1"/>
  <c r="E632" i="1" s="1"/>
  <c r="G632" i="1" s="1"/>
  <c r="H632" i="1" s="1"/>
  <c r="Y633" i="1"/>
  <c r="Z633" i="1"/>
  <c r="S633" i="1"/>
  <c r="T633" i="1" l="1"/>
  <c r="P633" i="1" s="1"/>
  <c r="K633" i="1" s="1"/>
  <c r="L633" i="1" l="1"/>
  <c r="M633" i="1" s="1"/>
  <c r="N633" i="1" l="1"/>
  <c r="I633" i="1" s="1"/>
  <c r="D633" i="1" l="1"/>
  <c r="F633" i="1" l="1"/>
  <c r="X634" i="1" s="1"/>
  <c r="J633" i="1" l="1"/>
  <c r="E633" i="1" s="1"/>
  <c r="G633" i="1" s="1"/>
  <c r="H633" i="1" s="1"/>
  <c r="Z634" i="1"/>
  <c r="Y634" i="1"/>
  <c r="W634" i="1"/>
  <c r="AA634" i="1"/>
  <c r="S634" i="1" l="1"/>
  <c r="T634" i="1" s="1"/>
  <c r="P634" i="1" s="1"/>
  <c r="K634" i="1" s="1"/>
  <c r="L634" i="1" s="1"/>
  <c r="M634" i="1" l="1"/>
  <c r="N634" i="1" s="1"/>
  <c r="I634" i="1" l="1"/>
  <c r="D634" i="1" l="1"/>
  <c r="F634" i="1" l="1"/>
  <c r="X635" i="1" s="1"/>
  <c r="J634" i="1" l="1"/>
  <c r="E634" i="1" s="1"/>
  <c r="G634" i="1" s="1"/>
  <c r="H634" i="1" s="1"/>
  <c r="Z635" i="1"/>
  <c r="AA635" i="1"/>
  <c r="W635" i="1"/>
  <c r="Y635" i="1"/>
  <c r="S635" i="1" l="1"/>
  <c r="T635" i="1" s="1"/>
  <c r="P635" i="1" s="1"/>
  <c r="K635" i="1" s="1"/>
  <c r="L635" i="1" l="1"/>
  <c r="M635" i="1" s="1"/>
  <c r="N635" i="1" l="1"/>
  <c r="I635" i="1" s="1"/>
  <c r="D635" i="1" l="1"/>
  <c r="F635" i="1" l="1"/>
  <c r="Y636" i="1" s="1"/>
  <c r="J635" i="1" l="1"/>
  <c r="E635" i="1" s="1"/>
  <c r="G635" i="1" s="1"/>
  <c r="H635" i="1" s="1"/>
  <c r="W636" i="1"/>
  <c r="Z636" i="1"/>
  <c r="X636" i="1"/>
  <c r="AA636" i="1"/>
  <c r="S636" i="1"/>
  <c r="T636" i="1" l="1"/>
  <c r="P636" i="1" s="1"/>
  <c r="K636" i="1" l="1"/>
  <c r="L636" i="1" l="1"/>
  <c r="M636" i="1" l="1"/>
  <c r="N636" i="1" l="1"/>
  <c r="I636" i="1" l="1"/>
  <c r="D636" i="1" l="1"/>
  <c r="F636" i="1" l="1"/>
  <c r="W637" i="1" s="1"/>
  <c r="J636" i="1" l="1"/>
  <c r="E636" i="1" s="1"/>
  <c r="G636" i="1" s="1"/>
  <c r="H636" i="1" s="1"/>
  <c r="AA637" i="1"/>
  <c r="Y637" i="1"/>
  <c r="X637" i="1"/>
  <c r="Z637" i="1"/>
  <c r="S637" i="1" l="1"/>
  <c r="T637" i="1" s="1"/>
  <c r="P637" i="1" s="1"/>
  <c r="K637" i="1" s="1"/>
  <c r="L637" i="1" l="1"/>
  <c r="M637" i="1" s="1"/>
  <c r="N637" i="1" l="1"/>
  <c r="I637" i="1" l="1"/>
  <c r="D637" i="1" l="1"/>
  <c r="F637" i="1" l="1"/>
  <c r="J637" i="1" s="1"/>
  <c r="Y638" i="1" l="1"/>
  <c r="Z638" i="1"/>
  <c r="X638" i="1"/>
  <c r="W638" i="1"/>
  <c r="E637" i="1"/>
  <c r="G637" i="1" s="1"/>
  <c r="H637" i="1" s="1"/>
  <c r="AA638" i="1"/>
  <c r="S638" i="1" l="1"/>
  <c r="T638" i="1" s="1"/>
  <c r="P638" i="1" s="1"/>
  <c r="K638" i="1" s="1"/>
  <c r="L638" i="1" s="1"/>
  <c r="M638" i="1" l="1"/>
  <c r="N638" i="1" s="1"/>
  <c r="I638" i="1" l="1"/>
  <c r="D638" i="1" l="1"/>
  <c r="F638" i="1" l="1"/>
  <c r="W639" i="1" s="1"/>
  <c r="X639" i="1" l="1"/>
  <c r="AA639" i="1"/>
  <c r="Z639" i="1"/>
  <c r="Y639" i="1"/>
  <c r="J638" i="1"/>
  <c r="E638" i="1" s="1"/>
  <c r="G638" i="1" s="1"/>
  <c r="H638" i="1" s="1"/>
  <c r="S639" i="1" l="1"/>
  <c r="T639" i="1" s="1"/>
  <c r="P639" i="1" s="1"/>
  <c r="K639" i="1" s="1"/>
  <c r="L639" i="1" l="1"/>
  <c r="M639" i="1" s="1"/>
  <c r="N639" i="1" l="1"/>
  <c r="I639" i="1" s="1"/>
  <c r="D639" i="1" l="1"/>
  <c r="F639" i="1" l="1"/>
  <c r="W640" i="1" l="1"/>
  <c r="AA640" i="1"/>
  <c r="Z640" i="1"/>
  <c r="Y640" i="1"/>
  <c r="X640" i="1"/>
  <c r="J639" i="1"/>
  <c r="S640" i="1" l="1"/>
  <c r="T640" i="1" s="1"/>
  <c r="P640" i="1" s="1"/>
  <c r="K640" i="1" s="1"/>
  <c r="E639" i="1"/>
  <c r="G639" i="1" s="1"/>
  <c r="H639" i="1" s="1"/>
  <c r="L640" i="1" l="1"/>
  <c r="M640" i="1" s="1"/>
  <c r="N640" i="1" l="1"/>
  <c r="I640" i="1" s="1"/>
  <c r="D640" i="1" l="1"/>
  <c r="F640" i="1" l="1"/>
  <c r="Z641" i="1" s="1"/>
  <c r="J640" i="1" l="1"/>
  <c r="E640" i="1" s="1"/>
  <c r="G640" i="1" s="1"/>
  <c r="H640" i="1" s="1"/>
  <c r="X641" i="1"/>
  <c r="W641" i="1"/>
  <c r="AA641" i="1"/>
  <c r="Y641" i="1"/>
  <c r="S641" i="1" l="1"/>
  <c r="T641" i="1" s="1"/>
  <c r="P641" i="1" s="1"/>
  <c r="K641" i="1" l="1"/>
  <c r="L641" i="1" s="1"/>
  <c r="M641" i="1" l="1"/>
  <c r="N641" i="1" s="1"/>
  <c r="I641" i="1" l="1"/>
  <c r="D641" i="1" s="1"/>
  <c r="F641" i="1" l="1"/>
  <c r="Y642" i="1" s="1"/>
  <c r="J641" i="1" l="1"/>
  <c r="E641" i="1" s="1"/>
  <c r="G641" i="1" s="1"/>
  <c r="H641" i="1" s="1"/>
  <c r="W642" i="1"/>
  <c r="Z642" i="1"/>
  <c r="X642" i="1"/>
  <c r="AA642" i="1"/>
  <c r="S642" i="1" l="1"/>
  <c r="T642" i="1" s="1"/>
  <c r="P642" i="1" s="1"/>
  <c r="K642" i="1" s="1"/>
  <c r="L642" i="1" l="1"/>
  <c r="M642" i="1" s="1"/>
  <c r="N642" i="1" l="1"/>
  <c r="I642" i="1" l="1"/>
  <c r="D642" i="1" l="1"/>
  <c r="F642" i="1" l="1"/>
  <c r="Z643" i="1" s="1"/>
  <c r="Y643" i="1" l="1"/>
  <c r="W643" i="1"/>
  <c r="X643" i="1"/>
  <c r="AA643" i="1"/>
  <c r="J642" i="1"/>
  <c r="S643" i="1" l="1"/>
  <c r="E642" i="1"/>
  <c r="G642" i="1" s="1"/>
  <c r="H642" i="1" s="1"/>
  <c r="T643" i="1"/>
  <c r="P643" i="1" s="1"/>
  <c r="K643" i="1" l="1"/>
  <c r="L643" i="1" l="1"/>
  <c r="M643" i="1" l="1"/>
  <c r="N643" i="1" l="1"/>
  <c r="I643" i="1" l="1"/>
  <c r="D643" i="1" l="1"/>
  <c r="F643" i="1" l="1"/>
  <c r="W644" i="1" s="1"/>
  <c r="Z644" i="1" l="1"/>
  <c r="X644" i="1"/>
  <c r="J643" i="1"/>
  <c r="E643" i="1" s="1"/>
  <c r="G643" i="1" s="1"/>
  <c r="H643" i="1" s="1"/>
  <c r="Y644" i="1"/>
  <c r="AA644" i="1"/>
  <c r="S644" i="1" l="1"/>
  <c r="T644" i="1" s="1"/>
  <c r="P644" i="1" s="1"/>
  <c r="K644" i="1" s="1"/>
  <c r="L644" i="1" l="1"/>
  <c r="M644" i="1" l="1"/>
  <c r="N644" i="1" l="1"/>
  <c r="I644" i="1" l="1"/>
  <c r="D644" i="1" l="1"/>
  <c r="F644" i="1" l="1"/>
  <c r="Y645" i="1" s="1"/>
  <c r="AA645" i="1" l="1"/>
  <c r="Z645" i="1"/>
  <c r="W645" i="1"/>
  <c r="J644" i="1"/>
  <c r="X645" i="1"/>
  <c r="S645" i="1" l="1"/>
  <c r="T645" i="1" s="1"/>
  <c r="P645" i="1" s="1"/>
  <c r="K645" i="1" s="1"/>
  <c r="L645" i="1" s="1"/>
  <c r="E644" i="1"/>
  <c r="G644" i="1" s="1"/>
  <c r="H644" i="1" s="1"/>
  <c r="M645" i="1" l="1"/>
  <c r="N645" i="1" s="1"/>
  <c r="I645" i="1" l="1"/>
  <c r="D645" i="1" l="1"/>
  <c r="F645" i="1" l="1"/>
  <c r="W646" i="1" s="1"/>
  <c r="J645" i="1" l="1"/>
  <c r="E645" i="1" s="1"/>
  <c r="G645" i="1" s="1"/>
  <c r="H645" i="1" s="1"/>
  <c r="AA646" i="1"/>
  <c r="X646" i="1"/>
  <c r="Z646" i="1"/>
  <c r="Y646" i="1"/>
  <c r="S646" i="1" l="1"/>
  <c r="T646" i="1" s="1"/>
  <c r="P646" i="1" s="1"/>
  <c r="K646" i="1" s="1"/>
  <c r="L646" i="1" l="1"/>
  <c r="M646" i="1" s="1"/>
  <c r="N646" i="1" l="1"/>
  <c r="I646" i="1" s="1"/>
  <c r="D646" i="1" l="1"/>
  <c r="F646" i="1" l="1"/>
  <c r="W647" i="1" s="1"/>
  <c r="Z647" i="1" l="1"/>
  <c r="Y647" i="1"/>
  <c r="AA647" i="1"/>
  <c r="J646" i="1"/>
  <c r="E646" i="1" s="1"/>
  <c r="G646" i="1" s="1"/>
  <c r="H646" i="1" s="1"/>
  <c r="X647" i="1"/>
  <c r="S647" i="1"/>
  <c r="T647" i="1" l="1"/>
  <c r="P647" i="1" s="1"/>
  <c r="K647" i="1" s="1"/>
  <c r="L647" i="1" l="1"/>
  <c r="M647" i="1" s="1"/>
  <c r="N647" i="1" l="1"/>
  <c r="I647" i="1" s="1"/>
  <c r="D647" i="1" l="1"/>
  <c r="F647" i="1" l="1"/>
  <c r="X648" i="1" s="1"/>
  <c r="AA648" i="1" l="1"/>
  <c r="J647" i="1"/>
  <c r="Y648" i="1"/>
  <c r="W648" i="1"/>
  <c r="S648" i="1" s="1"/>
  <c r="T648" i="1" s="1"/>
  <c r="P648" i="1" s="1"/>
  <c r="Z648" i="1"/>
  <c r="E647" i="1"/>
  <c r="G647" i="1" s="1"/>
  <c r="H647" i="1" s="1"/>
  <c r="K648" i="1" l="1"/>
  <c r="L648" i="1" l="1"/>
  <c r="M648" i="1" s="1"/>
  <c r="N648" i="1" l="1"/>
  <c r="I648" i="1" s="1"/>
  <c r="D648" i="1" l="1"/>
  <c r="F648" i="1" s="1"/>
  <c r="W649" i="1" l="1"/>
  <c r="AA649" i="1"/>
  <c r="J648" i="1"/>
  <c r="E648" i="1" s="1"/>
  <c r="X649" i="1"/>
  <c r="Y649" i="1"/>
  <c r="Z649" i="1"/>
  <c r="G648" i="1" l="1"/>
  <c r="H648" i="1" s="1"/>
  <c r="S649" i="1"/>
  <c r="T649" i="1" s="1"/>
  <c r="P649" i="1" s="1"/>
  <c r="K649" i="1" l="1"/>
  <c r="L649" i="1" s="1"/>
  <c r="M649" i="1" s="1"/>
  <c r="N649" i="1" l="1"/>
  <c r="I649" i="1" l="1"/>
  <c r="D649" i="1" l="1"/>
  <c r="F649" i="1" l="1"/>
  <c r="X650" i="1" s="1"/>
  <c r="J649" i="1" l="1"/>
  <c r="E649" i="1" s="1"/>
  <c r="G649" i="1" s="1"/>
  <c r="H649" i="1" s="1"/>
  <c r="Z650" i="1"/>
  <c r="AA650" i="1"/>
  <c r="W650" i="1"/>
  <c r="Y650" i="1"/>
  <c r="S650" i="1" l="1"/>
  <c r="T650" i="1" s="1"/>
  <c r="P650" i="1" s="1"/>
  <c r="K650" i="1" s="1"/>
  <c r="L650" i="1" l="1"/>
  <c r="M650" i="1" s="1"/>
  <c r="N650" i="1" l="1"/>
  <c r="I650" i="1" s="1"/>
  <c r="D650" i="1" l="1"/>
  <c r="F650" i="1" l="1"/>
  <c r="Y651" i="1" s="1"/>
  <c r="J650" i="1" l="1"/>
  <c r="E650" i="1" s="1"/>
  <c r="G650" i="1" s="1"/>
  <c r="H650" i="1" s="1"/>
  <c r="W651" i="1"/>
  <c r="Z651" i="1"/>
  <c r="X651" i="1"/>
  <c r="AA651" i="1"/>
  <c r="S651" i="1" l="1"/>
  <c r="T651" i="1" s="1"/>
  <c r="P651" i="1" s="1"/>
  <c r="K651" i="1" s="1"/>
  <c r="L651" i="1" l="1"/>
  <c r="M651" i="1" s="1"/>
  <c r="N651" i="1" l="1"/>
  <c r="I651" i="1" s="1"/>
  <c r="D651" i="1" l="1"/>
  <c r="F651" i="1" l="1"/>
  <c r="W652" i="1" s="1"/>
  <c r="X652" i="1" l="1"/>
  <c r="Z652" i="1"/>
  <c r="J651" i="1"/>
  <c r="E651" i="1" s="1"/>
  <c r="G651" i="1" s="1"/>
  <c r="H651" i="1" s="1"/>
  <c r="Y652" i="1"/>
  <c r="S652" i="1" s="1"/>
  <c r="AA652" i="1"/>
  <c r="T652" i="1" l="1"/>
  <c r="P652" i="1" s="1"/>
  <c r="K652" i="1" s="1"/>
  <c r="L652" i="1" s="1"/>
  <c r="M652" i="1" s="1"/>
  <c r="N652" i="1" l="1"/>
  <c r="I652" i="1" s="1"/>
  <c r="D652" i="1" l="1"/>
  <c r="F652" i="1" l="1"/>
  <c r="AA653" i="1" l="1"/>
  <c r="W653" i="1"/>
  <c r="J652" i="1"/>
  <c r="X653" i="1"/>
  <c r="Y653" i="1"/>
  <c r="Z653" i="1"/>
  <c r="S653" i="1" l="1"/>
  <c r="E652" i="1"/>
  <c r="G652" i="1" s="1"/>
  <c r="H652" i="1" s="1"/>
  <c r="T653" i="1"/>
  <c r="P653" i="1" s="1"/>
  <c r="K653" i="1" l="1"/>
  <c r="L653" i="1" s="1"/>
  <c r="M653" i="1" s="1"/>
  <c r="N653" i="1" l="1"/>
  <c r="I653" i="1" s="1"/>
  <c r="D653" i="1" l="1"/>
  <c r="F653" i="1" l="1"/>
  <c r="J653" i="1" s="1"/>
  <c r="Y654" i="1" l="1"/>
  <c r="Z654" i="1"/>
  <c r="X654" i="1"/>
  <c r="AA654" i="1"/>
  <c r="W654" i="1"/>
  <c r="E653" i="1"/>
  <c r="G653" i="1" s="1"/>
  <c r="H653" i="1" s="1"/>
  <c r="S654" i="1"/>
  <c r="T654" i="1" l="1"/>
  <c r="P654" i="1" s="1"/>
  <c r="K654" i="1" s="1"/>
  <c r="L654" i="1" s="1"/>
  <c r="M654" i="1" l="1"/>
  <c r="N654" i="1" s="1"/>
  <c r="I654" i="1" l="1"/>
  <c r="D654" i="1" l="1"/>
  <c r="F654" i="1" l="1"/>
  <c r="W655" i="1" l="1"/>
  <c r="Z655" i="1"/>
  <c r="Y655" i="1"/>
  <c r="X655" i="1"/>
  <c r="AA655" i="1"/>
  <c r="J654" i="1"/>
  <c r="S655" i="1"/>
  <c r="E654" i="1" l="1"/>
  <c r="G654" i="1" s="1"/>
  <c r="H654" i="1" s="1"/>
  <c r="T655" i="1"/>
  <c r="P655" i="1" s="1"/>
  <c r="K655" i="1" l="1"/>
  <c r="L655" i="1" s="1"/>
  <c r="M655" i="1" s="1"/>
  <c r="N655" i="1" l="1"/>
  <c r="I655" i="1" s="1"/>
  <c r="D655" i="1" l="1"/>
  <c r="F655" i="1" l="1"/>
  <c r="J655" i="1" s="1"/>
  <c r="Y656" i="1" l="1"/>
  <c r="E655" i="1"/>
  <c r="G655" i="1" s="1"/>
  <c r="H655" i="1" s="1"/>
  <c r="W656" i="1"/>
  <c r="X656" i="1"/>
  <c r="AA656" i="1"/>
  <c r="Z656" i="1"/>
  <c r="S656" i="1" l="1"/>
  <c r="T656" i="1" s="1"/>
  <c r="P656" i="1" s="1"/>
  <c r="K656" i="1" s="1"/>
  <c r="L656" i="1" s="1"/>
  <c r="M656" i="1" l="1"/>
  <c r="N656" i="1" s="1"/>
  <c r="I656" i="1" l="1"/>
  <c r="D656" i="1" l="1"/>
  <c r="F656" i="1" l="1"/>
  <c r="W657" i="1" l="1"/>
  <c r="Y657" i="1"/>
  <c r="AA657" i="1"/>
  <c r="Z657" i="1"/>
  <c r="X657" i="1"/>
  <c r="J656" i="1"/>
  <c r="E656" i="1" l="1"/>
  <c r="G656" i="1" s="1"/>
  <c r="H656" i="1" s="1"/>
  <c r="S657" i="1"/>
  <c r="T657" i="1" s="1"/>
  <c r="P657" i="1" l="1"/>
  <c r="K657" i="1" s="1"/>
  <c r="L657" i="1" s="1"/>
  <c r="M657" i="1" l="1"/>
  <c r="N657" i="1" l="1"/>
  <c r="I657" i="1" s="1"/>
  <c r="D657" i="1" l="1"/>
  <c r="F657" i="1" l="1"/>
  <c r="Z658" i="1" s="1"/>
  <c r="W658" i="1" l="1"/>
  <c r="Y658" i="1"/>
  <c r="AA658" i="1"/>
  <c r="X658" i="1"/>
  <c r="J657" i="1"/>
  <c r="S658" i="1" l="1"/>
  <c r="T658" i="1" s="1"/>
  <c r="P658" i="1" s="1"/>
  <c r="E657" i="1"/>
  <c r="G657" i="1" s="1"/>
  <c r="H657" i="1" s="1"/>
  <c r="K658" i="1" l="1"/>
  <c r="L658" i="1" s="1"/>
  <c r="M658" i="1" s="1"/>
  <c r="N658" i="1" s="1"/>
  <c r="I658" i="1" l="1"/>
  <c r="D658" i="1" s="1"/>
  <c r="F658" i="1" l="1"/>
  <c r="Z659" i="1" s="1"/>
  <c r="AA659" i="1" l="1"/>
  <c r="Y659" i="1"/>
  <c r="J658" i="1"/>
  <c r="E658" i="1" s="1"/>
  <c r="G658" i="1" s="1"/>
  <c r="H658" i="1" s="1"/>
  <c r="W659" i="1"/>
  <c r="X659" i="1"/>
  <c r="S659" i="1" l="1"/>
  <c r="T659" i="1" s="1"/>
  <c r="P659" i="1" s="1"/>
  <c r="K659" i="1" s="1"/>
  <c r="L659" i="1" l="1"/>
  <c r="M659" i="1" s="1"/>
  <c r="N659" i="1" l="1"/>
  <c r="I659" i="1" s="1"/>
  <c r="D659" i="1" s="1"/>
  <c r="F659" i="1" l="1"/>
  <c r="W660" i="1" l="1"/>
  <c r="AA660" i="1"/>
  <c r="X660" i="1"/>
  <c r="Y660" i="1"/>
  <c r="J659" i="1"/>
  <c r="Z660" i="1"/>
  <c r="E659" i="1" l="1"/>
  <c r="G659" i="1" s="1"/>
  <c r="H659" i="1" s="1"/>
  <c r="S660" i="1"/>
  <c r="T660" i="1" s="1"/>
  <c r="P660" i="1" s="1"/>
  <c r="K660" i="1" l="1"/>
  <c r="L660" i="1" l="1"/>
  <c r="M660" i="1" s="1"/>
  <c r="N660" i="1" s="1"/>
  <c r="I660" i="1" l="1"/>
  <c r="D660" i="1" l="1"/>
  <c r="F660" i="1" l="1"/>
  <c r="Y661" i="1" s="1"/>
  <c r="J660" i="1" l="1"/>
  <c r="E660" i="1" s="1"/>
  <c r="G660" i="1" s="1"/>
  <c r="H660" i="1" s="1"/>
  <c r="X661" i="1"/>
  <c r="Z661" i="1"/>
  <c r="W661" i="1"/>
  <c r="AA661" i="1"/>
  <c r="S661" i="1" l="1"/>
  <c r="T661" i="1" s="1"/>
  <c r="P661" i="1" s="1"/>
  <c r="K661" i="1" s="1"/>
  <c r="L661" i="1" s="1"/>
  <c r="M661" i="1" l="1"/>
  <c r="N661" i="1" s="1"/>
  <c r="I661" i="1" l="1"/>
  <c r="D661" i="1" l="1"/>
  <c r="F661" i="1" l="1"/>
  <c r="Y662" i="1" s="1"/>
  <c r="X662" i="1" l="1"/>
  <c r="W662" i="1"/>
  <c r="Z662" i="1"/>
  <c r="J661" i="1"/>
  <c r="E661" i="1" s="1"/>
  <c r="G661" i="1" s="1"/>
  <c r="H661" i="1" s="1"/>
  <c r="AA662" i="1"/>
  <c r="S662" i="1"/>
  <c r="T662" i="1" s="1"/>
  <c r="P662" i="1" l="1"/>
  <c r="K662" i="1" s="1"/>
  <c r="L662" i="1" l="1"/>
  <c r="M662" i="1" s="1"/>
  <c r="N662" i="1" l="1"/>
  <c r="I662" i="1" s="1"/>
  <c r="D662" i="1" l="1"/>
  <c r="F662" i="1" l="1"/>
  <c r="AA663" i="1" s="1"/>
  <c r="J662" i="1" l="1"/>
  <c r="E662" i="1" s="1"/>
  <c r="G662" i="1" s="1"/>
  <c r="H662" i="1" s="1"/>
  <c r="X663" i="1"/>
  <c r="Z663" i="1"/>
  <c r="Y663" i="1"/>
  <c r="W663" i="1"/>
  <c r="S663" i="1" l="1"/>
  <c r="T663" i="1" s="1"/>
  <c r="P663" i="1" s="1"/>
  <c r="K663" i="1" s="1"/>
  <c r="L663" i="1" s="1"/>
  <c r="M663" i="1" l="1"/>
  <c r="N663" i="1" s="1"/>
  <c r="I663" i="1" l="1"/>
  <c r="D663" i="1" l="1"/>
  <c r="F663" i="1" l="1"/>
  <c r="W664" i="1" s="1"/>
  <c r="Y664" i="1" l="1"/>
  <c r="X664" i="1"/>
  <c r="S664" i="1" s="1"/>
  <c r="Z664" i="1"/>
  <c r="J663" i="1"/>
  <c r="E663" i="1" s="1"/>
  <c r="G663" i="1" s="1"/>
  <c r="H663" i="1" s="1"/>
  <c r="AA664" i="1"/>
  <c r="T664" i="1" l="1"/>
  <c r="P664" i="1" s="1"/>
  <c r="K664" i="1" s="1"/>
  <c r="L664" i="1" l="1"/>
  <c r="M664" i="1" s="1"/>
  <c r="N664" i="1" l="1"/>
  <c r="I664" i="1" s="1"/>
  <c r="D664" i="1" l="1"/>
  <c r="F664" i="1" l="1"/>
  <c r="W665" i="1" s="1"/>
  <c r="Z665" i="1" l="1"/>
  <c r="AA665" i="1"/>
  <c r="X665" i="1"/>
  <c r="Y665" i="1"/>
  <c r="J664" i="1"/>
  <c r="E664" i="1" s="1"/>
  <c r="G664" i="1" s="1"/>
  <c r="H664" i="1" s="1"/>
  <c r="S665" i="1" l="1"/>
  <c r="T665" i="1" s="1"/>
  <c r="P665" i="1" s="1"/>
  <c r="K665" i="1" s="1"/>
  <c r="L665" i="1" s="1"/>
  <c r="M665" i="1" s="1"/>
  <c r="N665" i="1" l="1"/>
  <c r="I665" i="1" l="1"/>
  <c r="D665" i="1" l="1"/>
  <c r="F665" i="1" l="1"/>
  <c r="X666" i="1" s="1"/>
  <c r="W666" i="1" l="1"/>
  <c r="S666" i="1" s="1"/>
  <c r="Y666" i="1"/>
  <c r="J665" i="1"/>
  <c r="E665" i="1" s="1"/>
  <c r="G665" i="1" s="1"/>
  <c r="H665" i="1" s="1"/>
  <c r="Z666" i="1"/>
  <c r="AA666" i="1"/>
  <c r="T666" i="1" l="1"/>
  <c r="P666" i="1" s="1"/>
  <c r="K666" i="1" s="1"/>
  <c r="L666" i="1" l="1"/>
  <c r="M666" i="1" l="1"/>
  <c r="N666" i="1" l="1"/>
  <c r="I666" i="1" l="1"/>
  <c r="D666" i="1" l="1"/>
  <c r="F666" i="1" l="1"/>
  <c r="Z667" i="1" s="1"/>
  <c r="J666" i="1" l="1"/>
  <c r="E666" i="1" s="1"/>
  <c r="G666" i="1" s="1"/>
  <c r="H666" i="1" s="1"/>
  <c r="W667" i="1"/>
  <c r="Y667" i="1"/>
  <c r="X667" i="1"/>
  <c r="AA667" i="1"/>
  <c r="S667" i="1" l="1"/>
  <c r="T667" i="1" s="1"/>
  <c r="P667" i="1" s="1"/>
  <c r="K667" i="1" s="1"/>
  <c r="L667" i="1" l="1"/>
  <c r="M667" i="1" s="1"/>
  <c r="N667" i="1" l="1"/>
  <c r="I667" i="1" l="1"/>
  <c r="D667" i="1" l="1"/>
  <c r="F667" i="1" l="1"/>
  <c r="W668" i="1" s="1"/>
  <c r="J667" i="1" l="1"/>
  <c r="E667" i="1" s="1"/>
  <c r="G667" i="1" s="1"/>
  <c r="H667" i="1" s="1"/>
  <c r="AA668" i="1"/>
  <c r="X668" i="1"/>
  <c r="Z668" i="1"/>
  <c r="Y668" i="1"/>
  <c r="S668" i="1" l="1"/>
  <c r="T668" i="1" s="1"/>
  <c r="P668" i="1" s="1"/>
  <c r="K668" i="1" l="1"/>
  <c r="L668" i="1" l="1"/>
  <c r="M668" i="1" l="1"/>
  <c r="N668" i="1" l="1"/>
  <c r="I668" i="1" l="1"/>
  <c r="D668" i="1" l="1"/>
  <c r="F668" i="1" l="1"/>
  <c r="W669" i="1" s="1"/>
  <c r="Z669" i="1" l="1"/>
  <c r="J668" i="1"/>
  <c r="E668" i="1" s="1"/>
  <c r="G668" i="1" s="1"/>
  <c r="H668" i="1" s="1"/>
  <c r="Y669" i="1"/>
  <c r="X669" i="1"/>
  <c r="S669" i="1" s="1"/>
  <c r="T669" i="1" s="1"/>
  <c r="P669" i="1" s="1"/>
  <c r="AA669" i="1"/>
  <c r="K669" i="1" l="1"/>
  <c r="L669" i="1" s="1"/>
  <c r="M669" i="1" s="1"/>
  <c r="N669" i="1" l="1"/>
  <c r="I669" i="1" l="1"/>
  <c r="D669" i="1" l="1"/>
  <c r="F669" i="1" l="1"/>
  <c r="W670" i="1" s="1"/>
  <c r="J669" i="1" l="1"/>
  <c r="E669" i="1" s="1"/>
  <c r="G669" i="1" s="1"/>
  <c r="H669" i="1" s="1"/>
  <c r="X670" i="1"/>
  <c r="Z670" i="1"/>
  <c r="Y670" i="1"/>
  <c r="AA670" i="1"/>
  <c r="S670" i="1"/>
  <c r="T670" i="1" l="1"/>
  <c r="P670" i="1" s="1"/>
  <c r="K670" i="1" s="1"/>
  <c r="L670" i="1" l="1"/>
  <c r="M670" i="1" s="1"/>
  <c r="N670" i="1" l="1"/>
  <c r="I670" i="1" s="1"/>
  <c r="D670" i="1" l="1"/>
  <c r="F670" i="1" l="1"/>
  <c r="Z671" i="1" s="1"/>
  <c r="J670" i="1" l="1"/>
  <c r="E670" i="1" s="1"/>
  <c r="G670" i="1" s="1"/>
  <c r="H670" i="1" s="1"/>
  <c r="Y671" i="1"/>
  <c r="AA671" i="1"/>
  <c r="X671" i="1"/>
  <c r="W671" i="1"/>
  <c r="S671" i="1" l="1"/>
  <c r="T671" i="1" s="1"/>
  <c r="P671" i="1" s="1"/>
  <c r="K671" i="1" s="1"/>
  <c r="L671" i="1" s="1"/>
  <c r="M671" i="1" s="1"/>
  <c r="N671" i="1" l="1"/>
  <c r="I671" i="1" l="1"/>
  <c r="D671" i="1" l="1"/>
  <c r="F671" i="1" l="1"/>
  <c r="W672" i="1" l="1"/>
  <c r="Z672" i="1"/>
  <c r="X672" i="1"/>
  <c r="Y672" i="1"/>
  <c r="J671" i="1"/>
  <c r="AA672" i="1"/>
  <c r="E671" i="1" l="1"/>
  <c r="G671" i="1" s="1"/>
  <c r="H671" i="1" s="1"/>
  <c r="S672" i="1"/>
  <c r="T672" i="1" s="1"/>
  <c r="P672" i="1" l="1"/>
  <c r="K672" i="1" s="1"/>
  <c r="L672" i="1" l="1"/>
  <c r="M672" i="1" s="1"/>
  <c r="N672" i="1" l="1"/>
  <c r="I672" i="1" s="1"/>
  <c r="D672" i="1" l="1"/>
  <c r="F672" i="1" l="1"/>
  <c r="W673" i="1" l="1"/>
  <c r="Z673" i="1"/>
  <c r="X673" i="1"/>
  <c r="Y673" i="1"/>
  <c r="AA673" i="1"/>
  <c r="J672" i="1"/>
  <c r="E672" i="1" l="1"/>
  <c r="G672" i="1" s="1"/>
  <c r="H672" i="1" s="1"/>
  <c r="S673" i="1"/>
  <c r="T673" i="1" s="1"/>
  <c r="P673" i="1" l="1"/>
  <c r="K673" i="1" s="1"/>
  <c r="L673" i="1" l="1"/>
  <c r="M673" i="1" s="1"/>
  <c r="N673" i="1" l="1"/>
  <c r="I673" i="1" s="1"/>
  <c r="D673" i="1" l="1"/>
  <c r="F673" i="1" l="1"/>
  <c r="Y674" i="1" s="1"/>
  <c r="J673" i="1" l="1"/>
  <c r="E673" i="1" s="1"/>
  <c r="G673" i="1" s="1"/>
  <c r="H673" i="1" s="1"/>
  <c r="Z674" i="1"/>
  <c r="W674" i="1"/>
  <c r="X674" i="1"/>
  <c r="AA674" i="1"/>
  <c r="S674" i="1" l="1"/>
  <c r="T674" i="1" s="1"/>
  <c r="P674" i="1" s="1"/>
  <c r="K674" i="1" s="1"/>
  <c r="L674" i="1" l="1"/>
  <c r="M674" i="1" s="1"/>
  <c r="N674" i="1" l="1"/>
  <c r="I674" i="1" s="1"/>
  <c r="D674" i="1" l="1"/>
  <c r="F674" i="1" l="1"/>
  <c r="Z675" i="1" s="1"/>
  <c r="J674" i="1" l="1"/>
  <c r="E674" i="1" s="1"/>
  <c r="G674" i="1" s="1"/>
  <c r="H674" i="1" s="1"/>
  <c r="X675" i="1"/>
  <c r="W675" i="1"/>
  <c r="S675" i="1" s="1"/>
  <c r="Y675" i="1"/>
  <c r="AA675" i="1"/>
  <c r="T675" i="1" l="1"/>
  <c r="P675" i="1" s="1"/>
  <c r="K675" i="1" l="1"/>
  <c r="L675" i="1" s="1"/>
  <c r="M675" i="1" s="1"/>
  <c r="N675" i="1" l="1"/>
  <c r="I675" i="1" l="1"/>
  <c r="D675" i="1" l="1"/>
  <c r="F675" i="1" l="1"/>
  <c r="Z676" i="1" s="1"/>
  <c r="Y676" i="1" l="1"/>
  <c r="W676" i="1"/>
  <c r="J675" i="1"/>
  <c r="E675" i="1" s="1"/>
  <c r="G675" i="1" s="1"/>
  <c r="H675" i="1" s="1"/>
  <c r="X676" i="1"/>
  <c r="AA676" i="1"/>
  <c r="S676" i="1" l="1"/>
  <c r="T676" i="1" s="1"/>
  <c r="P676" i="1" s="1"/>
  <c r="K676" i="1" s="1"/>
  <c r="L676" i="1" l="1"/>
  <c r="M676" i="1" s="1"/>
  <c r="N676" i="1" l="1"/>
  <c r="I676" i="1" s="1"/>
  <c r="D676" i="1" l="1"/>
  <c r="F676" i="1" l="1"/>
  <c r="W677" i="1" s="1"/>
  <c r="Y677" i="1" l="1"/>
  <c r="X677" i="1"/>
  <c r="S677" i="1" s="1"/>
  <c r="J676" i="1"/>
  <c r="E676" i="1" s="1"/>
  <c r="G676" i="1" s="1"/>
  <c r="H676" i="1" s="1"/>
  <c r="Z677" i="1"/>
  <c r="AA677" i="1"/>
  <c r="T677" i="1" l="1"/>
  <c r="P677" i="1" s="1"/>
  <c r="K677" i="1" s="1"/>
  <c r="L677" i="1" s="1"/>
  <c r="M677" i="1" s="1"/>
  <c r="N677" i="1" l="1"/>
  <c r="I677" i="1" l="1"/>
  <c r="D677" i="1" l="1"/>
  <c r="F677" i="1" l="1"/>
  <c r="W678" i="1" l="1"/>
  <c r="X678" i="1"/>
  <c r="Y678" i="1"/>
  <c r="AA678" i="1"/>
  <c r="J677" i="1"/>
  <c r="Z678" i="1"/>
  <c r="S678" i="1" l="1"/>
  <c r="T678" i="1" s="1"/>
  <c r="P678" i="1" s="1"/>
  <c r="E677" i="1"/>
  <c r="G677" i="1" s="1"/>
  <c r="H677" i="1" s="1"/>
  <c r="K678" i="1" l="1"/>
  <c r="L678" i="1" l="1"/>
  <c r="M678" i="1" s="1"/>
  <c r="N678" i="1" l="1"/>
  <c r="I678" i="1" s="1"/>
  <c r="D678" i="1" s="1"/>
  <c r="F678" i="1" l="1"/>
  <c r="X679" i="1" s="1"/>
  <c r="Y679" i="1" l="1"/>
  <c r="Z679" i="1"/>
  <c r="J678" i="1"/>
  <c r="E678" i="1" s="1"/>
  <c r="G678" i="1" s="1"/>
  <c r="H678" i="1" s="1"/>
  <c r="W679" i="1"/>
  <c r="AA679" i="1"/>
  <c r="S679" i="1"/>
  <c r="T679" i="1" l="1"/>
  <c r="P679" i="1" s="1"/>
  <c r="K679" i="1" l="1"/>
  <c r="L679" i="1" s="1"/>
  <c r="M679" i="1" l="1"/>
  <c r="N679" i="1" s="1"/>
  <c r="I679" i="1" l="1"/>
  <c r="D679" i="1" l="1"/>
  <c r="F679" i="1" l="1"/>
  <c r="W680" i="1" s="1"/>
  <c r="Z680" i="1" l="1"/>
  <c r="X680" i="1"/>
  <c r="Y680" i="1"/>
  <c r="J679" i="1"/>
  <c r="E679" i="1" s="1"/>
  <c r="G679" i="1" s="1"/>
  <c r="H679" i="1" s="1"/>
  <c r="AA680" i="1"/>
  <c r="S680" i="1"/>
  <c r="T680" i="1" l="1"/>
  <c r="P680" i="1" s="1"/>
  <c r="K680" i="1" l="1"/>
  <c r="L680" i="1" s="1"/>
  <c r="M680" i="1" l="1"/>
  <c r="N680" i="1" s="1"/>
  <c r="I680" i="1" l="1"/>
  <c r="D680" i="1" l="1"/>
  <c r="F680" i="1" l="1"/>
  <c r="W681" i="1" s="1"/>
  <c r="Z681" i="1" l="1"/>
  <c r="J680" i="1"/>
  <c r="E680" i="1" s="1"/>
  <c r="G680" i="1" s="1"/>
  <c r="H680" i="1" s="1"/>
  <c r="AA681" i="1"/>
  <c r="X681" i="1"/>
  <c r="Y681" i="1"/>
  <c r="S681" i="1" l="1"/>
  <c r="T681" i="1" s="1"/>
  <c r="P681" i="1" s="1"/>
  <c r="K681" i="1" s="1"/>
  <c r="L681" i="1" l="1"/>
  <c r="M681" i="1" s="1"/>
  <c r="N681" i="1" l="1"/>
  <c r="I681" i="1" s="1"/>
  <c r="D681" i="1" l="1"/>
  <c r="F681" i="1" l="1"/>
  <c r="W682" i="1" l="1"/>
  <c r="X682" i="1"/>
  <c r="Y682" i="1"/>
  <c r="AA682" i="1"/>
  <c r="J681" i="1"/>
  <c r="Z682" i="1"/>
  <c r="S682" i="1" l="1"/>
  <c r="T682" i="1" s="1"/>
  <c r="P682" i="1" s="1"/>
  <c r="E681" i="1"/>
  <c r="G681" i="1" s="1"/>
  <c r="H681" i="1" s="1"/>
  <c r="K682" i="1" l="1"/>
  <c r="L682" i="1" s="1"/>
  <c r="M682" i="1" s="1"/>
  <c r="N682" i="1" l="1"/>
  <c r="I682" i="1" s="1"/>
  <c r="D682" i="1" l="1"/>
  <c r="F682" i="1" l="1"/>
  <c r="Z683" i="1" s="1"/>
  <c r="Y683" i="1" l="1"/>
  <c r="AA683" i="1"/>
  <c r="W683" i="1"/>
  <c r="J682" i="1"/>
  <c r="X683" i="1"/>
  <c r="S683" i="1" l="1"/>
  <c r="T683" i="1" s="1"/>
  <c r="P683" i="1" s="1"/>
  <c r="E682" i="1"/>
  <c r="G682" i="1" s="1"/>
  <c r="H682" i="1" s="1"/>
  <c r="K683" i="1" l="1"/>
  <c r="L683" i="1" s="1"/>
  <c r="M683" i="1" s="1"/>
  <c r="N683" i="1" l="1"/>
  <c r="I683" i="1" s="1"/>
  <c r="D683" i="1" l="1"/>
  <c r="F683" i="1" l="1"/>
  <c r="W684" i="1" s="1"/>
  <c r="Z684" i="1" l="1"/>
  <c r="AA684" i="1"/>
  <c r="X684" i="1"/>
  <c r="J683" i="1"/>
  <c r="E683" i="1" s="1"/>
  <c r="G683" i="1" s="1"/>
  <c r="H683" i="1" s="1"/>
  <c r="Y684" i="1"/>
  <c r="S684" i="1" l="1"/>
  <c r="T684" i="1" s="1"/>
  <c r="P684" i="1" s="1"/>
  <c r="K684" i="1" s="1"/>
  <c r="L684" i="1" l="1"/>
  <c r="M684" i="1" s="1"/>
  <c r="N684" i="1" l="1"/>
  <c r="I684" i="1" s="1"/>
  <c r="D684" i="1" l="1"/>
  <c r="F684" i="1" l="1"/>
  <c r="W685" i="1" s="1"/>
  <c r="J684" i="1" l="1"/>
  <c r="E684" i="1" s="1"/>
  <c r="G684" i="1" s="1"/>
  <c r="H684" i="1" s="1"/>
  <c r="AA685" i="1"/>
  <c r="X685" i="1"/>
  <c r="S685" i="1" s="1"/>
  <c r="Y685" i="1"/>
  <c r="Z685" i="1"/>
  <c r="T685" i="1" l="1"/>
  <c r="P685" i="1" s="1"/>
  <c r="K685" i="1" s="1"/>
  <c r="L685" i="1" l="1"/>
  <c r="M685" i="1" s="1"/>
  <c r="N685" i="1" l="1"/>
  <c r="I685" i="1" s="1"/>
  <c r="D685" i="1" l="1"/>
  <c r="F685" i="1" l="1"/>
  <c r="J685" i="1" s="1"/>
  <c r="Z686" i="1" l="1"/>
  <c r="Y686" i="1"/>
  <c r="W686" i="1"/>
  <c r="E685" i="1"/>
  <c r="G685" i="1" s="1"/>
  <c r="H685" i="1" s="1"/>
  <c r="AA686" i="1"/>
  <c r="X686" i="1"/>
  <c r="S686" i="1" l="1"/>
  <c r="T686" i="1" s="1"/>
  <c r="P686" i="1" s="1"/>
  <c r="K686" i="1" s="1"/>
  <c r="L686" i="1" s="1"/>
  <c r="M686" i="1" s="1"/>
  <c r="N686" i="1" l="1"/>
  <c r="I686" i="1" l="1"/>
  <c r="D686" i="1" l="1"/>
  <c r="F686" i="1" l="1"/>
  <c r="W687" i="1" s="1"/>
  <c r="J686" i="1" l="1"/>
  <c r="E686" i="1" s="1"/>
  <c r="G686" i="1" s="1"/>
  <c r="H686" i="1" s="1"/>
  <c r="AA687" i="1"/>
  <c r="Z687" i="1"/>
  <c r="X687" i="1"/>
  <c r="Y687" i="1"/>
  <c r="S687" i="1" s="1"/>
  <c r="T687" i="1" l="1"/>
  <c r="P687" i="1" s="1"/>
  <c r="K687" i="1" l="1"/>
  <c r="L687" i="1" s="1"/>
  <c r="M687" i="1" l="1"/>
  <c r="N687" i="1" s="1"/>
  <c r="I687" i="1" l="1"/>
  <c r="D687" i="1" l="1"/>
  <c r="F687" i="1" l="1"/>
  <c r="X688" i="1" s="1"/>
  <c r="J687" i="1" l="1"/>
  <c r="E687" i="1" s="1"/>
  <c r="G687" i="1" s="1"/>
  <c r="H687" i="1" s="1"/>
  <c r="Y688" i="1"/>
  <c r="AA688" i="1"/>
  <c r="Z688" i="1"/>
  <c r="W688" i="1"/>
  <c r="S688" i="1" s="1"/>
  <c r="T688" i="1" s="1"/>
  <c r="P688" i="1" l="1"/>
  <c r="K688" i="1" s="1"/>
  <c r="L688" i="1" l="1"/>
  <c r="M688" i="1" s="1"/>
  <c r="N688" i="1" s="1"/>
  <c r="I688" i="1" l="1"/>
  <c r="D688" i="1" l="1"/>
  <c r="F688" i="1" l="1"/>
  <c r="W689" i="1" s="1"/>
  <c r="Z689" i="1" l="1"/>
  <c r="AA689" i="1"/>
  <c r="X689" i="1"/>
  <c r="J688" i="1"/>
  <c r="E688" i="1" s="1"/>
  <c r="G688" i="1" s="1"/>
  <c r="H688" i="1" s="1"/>
  <c r="Y689" i="1"/>
  <c r="S689" i="1"/>
  <c r="T689" i="1" l="1"/>
  <c r="P689" i="1" s="1"/>
  <c r="K689" i="1" s="1"/>
  <c r="L689" i="1" s="1"/>
  <c r="M689" i="1" s="1"/>
  <c r="N689" i="1" l="1"/>
  <c r="I689" i="1" s="1"/>
  <c r="D689" i="1" l="1"/>
  <c r="F689" i="1" l="1"/>
  <c r="W690" i="1" s="1"/>
  <c r="Z690" i="1" l="1"/>
  <c r="J689" i="1"/>
  <c r="E689" i="1" s="1"/>
  <c r="G689" i="1" s="1"/>
  <c r="H689" i="1" s="1"/>
  <c r="X690" i="1"/>
  <c r="AA690" i="1"/>
  <c r="Y690" i="1"/>
  <c r="S690" i="1"/>
  <c r="T690" i="1" l="1"/>
  <c r="P690" i="1" s="1"/>
  <c r="K690" i="1" l="1"/>
  <c r="L690" i="1" s="1"/>
  <c r="M690" i="1" s="1"/>
  <c r="N690" i="1" l="1"/>
  <c r="I690" i="1" l="1"/>
  <c r="D690" i="1" l="1"/>
  <c r="F690" i="1" l="1"/>
  <c r="W691" i="1" s="1"/>
  <c r="Z691" i="1" l="1"/>
  <c r="J690" i="1"/>
  <c r="E690" i="1" s="1"/>
  <c r="G690" i="1" s="1"/>
  <c r="H690" i="1" s="1"/>
  <c r="AA691" i="1"/>
  <c r="Y691" i="1"/>
  <c r="X691" i="1"/>
  <c r="S691" i="1" s="1"/>
  <c r="T691" i="1" l="1"/>
  <c r="P691" i="1" s="1"/>
  <c r="K691" i="1" s="1"/>
  <c r="L691" i="1" l="1"/>
  <c r="M691" i="1" s="1"/>
  <c r="N691" i="1" l="1"/>
  <c r="I691" i="1" s="1"/>
  <c r="D691" i="1" l="1"/>
  <c r="F691" i="1" l="1"/>
  <c r="W692" i="1" l="1"/>
  <c r="AA692" i="1"/>
  <c r="X692" i="1"/>
  <c r="Y692" i="1"/>
  <c r="J691" i="1"/>
  <c r="Z692" i="1"/>
  <c r="E691" i="1" l="1"/>
  <c r="G691" i="1" s="1"/>
  <c r="H691" i="1" s="1"/>
  <c r="S692" i="1"/>
  <c r="T692" i="1" s="1"/>
  <c r="P692" i="1" l="1"/>
  <c r="K692" i="1" l="1"/>
  <c r="L692" i="1" s="1"/>
  <c r="M692" i="1" l="1"/>
  <c r="N692" i="1" s="1"/>
  <c r="I692" i="1" s="1"/>
  <c r="D692" i="1" l="1"/>
  <c r="F692" i="1" l="1"/>
  <c r="W693" i="1" s="1"/>
  <c r="J692" i="1" l="1"/>
  <c r="E692" i="1" s="1"/>
  <c r="G692" i="1" s="1"/>
  <c r="H692" i="1" s="1"/>
  <c r="AA693" i="1"/>
  <c r="Z693" i="1"/>
  <c r="Y693" i="1"/>
  <c r="X693" i="1"/>
  <c r="S693" i="1" s="1"/>
  <c r="T693" i="1" l="1"/>
  <c r="P693" i="1" s="1"/>
  <c r="K693" i="1" l="1"/>
  <c r="L693" i="1" s="1"/>
  <c r="M693" i="1" l="1"/>
  <c r="N693" i="1" s="1"/>
  <c r="I693" i="1" l="1"/>
  <c r="D693" i="1" l="1"/>
  <c r="F693" i="1" l="1"/>
  <c r="W694" i="1" l="1"/>
  <c r="Y694" i="1"/>
  <c r="AA694" i="1"/>
  <c r="X694" i="1"/>
  <c r="J693" i="1"/>
  <c r="Z694" i="1"/>
  <c r="E693" i="1" l="1"/>
  <c r="G693" i="1" s="1"/>
  <c r="H693" i="1" s="1"/>
  <c r="S694" i="1"/>
  <c r="T694" i="1" s="1"/>
  <c r="P694" i="1" s="1"/>
  <c r="K694" i="1" l="1"/>
  <c r="L694" i="1" s="1"/>
  <c r="M694" i="1" s="1"/>
  <c r="N694" i="1" l="1"/>
  <c r="I694" i="1" s="1"/>
  <c r="D694" i="1" l="1"/>
  <c r="F694" i="1" l="1"/>
  <c r="Z695" i="1" s="1"/>
  <c r="J694" i="1" l="1"/>
  <c r="E694" i="1" s="1"/>
  <c r="G694" i="1" s="1"/>
  <c r="H694" i="1" s="1"/>
  <c r="X695" i="1"/>
  <c r="AA695" i="1"/>
  <c r="W695" i="1"/>
  <c r="Y695" i="1"/>
  <c r="S695" i="1" l="1"/>
  <c r="T695" i="1" s="1"/>
  <c r="P695" i="1" s="1"/>
  <c r="K695" i="1" s="1"/>
  <c r="L695" i="1" l="1"/>
  <c r="M695" i="1" s="1"/>
  <c r="N695" i="1" l="1"/>
  <c r="I695" i="1" s="1"/>
  <c r="D695" i="1" l="1"/>
  <c r="F695" i="1" l="1"/>
  <c r="W696" i="1" s="1"/>
  <c r="Y696" i="1" l="1"/>
  <c r="Z696" i="1"/>
  <c r="J695" i="1"/>
  <c r="E695" i="1" s="1"/>
  <c r="G695" i="1" s="1"/>
  <c r="H695" i="1" s="1"/>
  <c r="AA696" i="1"/>
  <c r="X696" i="1"/>
  <c r="S696" i="1" s="1"/>
  <c r="T696" i="1" l="1"/>
  <c r="P696" i="1" s="1"/>
  <c r="K696" i="1" s="1"/>
  <c r="L696" i="1" l="1"/>
  <c r="M696" i="1" s="1"/>
  <c r="N696" i="1" l="1"/>
  <c r="I696" i="1" s="1"/>
  <c r="D696" i="1" l="1"/>
  <c r="F696" i="1" l="1"/>
  <c r="W697" i="1" l="1"/>
  <c r="X697" i="1"/>
  <c r="Y697" i="1"/>
  <c r="J696" i="1"/>
  <c r="AA697" i="1"/>
  <c r="Z697" i="1"/>
  <c r="S697" i="1" l="1"/>
  <c r="E696" i="1"/>
  <c r="G696" i="1" s="1"/>
  <c r="H696" i="1" s="1"/>
  <c r="T697" i="1"/>
  <c r="P697" i="1" s="1"/>
  <c r="K697" i="1" l="1"/>
  <c r="L697" i="1" s="1"/>
  <c r="M697" i="1" l="1"/>
  <c r="N697" i="1" s="1"/>
  <c r="I697" i="1" l="1"/>
  <c r="D697" i="1" l="1"/>
  <c r="F697" i="1" l="1"/>
  <c r="AA698" i="1" s="1"/>
  <c r="J697" i="1" l="1"/>
  <c r="E697" i="1" s="1"/>
  <c r="G697" i="1" s="1"/>
  <c r="H697" i="1" s="1"/>
  <c r="X698" i="1"/>
  <c r="Y698" i="1"/>
  <c r="W698" i="1"/>
  <c r="Z698" i="1"/>
  <c r="S698" i="1" l="1"/>
  <c r="T698" i="1" s="1"/>
  <c r="P698" i="1" s="1"/>
  <c r="K698" i="1" s="1"/>
  <c r="L698" i="1" l="1"/>
  <c r="M698" i="1" s="1"/>
  <c r="N698" i="1" s="1"/>
  <c r="I698" i="1" l="1"/>
  <c r="D698" i="1" l="1"/>
  <c r="F698" i="1" l="1"/>
  <c r="Z699" i="1" s="1"/>
  <c r="J698" i="1" l="1"/>
  <c r="E698" i="1" s="1"/>
  <c r="G698" i="1" s="1"/>
  <c r="H698" i="1" s="1"/>
  <c r="W699" i="1"/>
  <c r="AA699" i="1"/>
  <c r="X699" i="1"/>
  <c r="Y699" i="1"/>
  <c r="S699" i="1" l="1"/>
  <c r="T699" i="1" s="1"/>
  <c r="P699" i="1" s="1"/>
  <c r="K699" i="1" s="1"/>
  <c r="L699" i="1" l="1"/>
  <c r="M699" i="1" s="1"/>
  <c r="N699" i="1" l="1"/>
  <c r="I699" i="1" s="1"/>
  <c r="D699" i="1" l="1"/>
  <c r="F699" i="1" l="1"/>
  <c r="X700" i="1" s="1"/>
  <c r="Y700" i="1" l="1"/>
  <c r="Z700" i="1"/>
  <c r="W700" i="1"/>
  <c r="S700" i="1" s="1"/>
  <c r="J699" i="1"/>
  <c r="E699" i="1" s="1"/>
  <c r="G699" i="1" s="1"/>
  <c r="H699" i="1" s="1"/>
  <c r="AA700" i="1"/>
  <c r="T700" i="1" l="1"/>
  <c r="P700" i="1" s="1"/>
  <c r="K700" i="1" s="1"/>
  <c r="L700" i="1" s="1"/>
  <c r="M700" i="1" l="1"/>
  <c r="N700" i="1" l="1"/>
  <c r="I700" i="1" l="1"/>
  <c r="D700" i="1" l="1"/>
  <c r="F700" i="1" l="1"/>
  <c r="W701" i="1" s="1"/>
  <c r="J700" i="1" l="1"/>
  <c r="E700" i="1" s="1"/>
  <c r="G700" i="1" s="1"/>
  <c r="H700" i="1" s="1"/>
  <c r="X701" i="1"/>
  <c r="Z701" i="1"/>
  <c r="Y701" i="1"/>
  <c r="AA701" i="1"/>
  <c r="S701" i="1"/>
  <c r="T701" i="1" l="1"/>
  <c r="P701" i="1" s="1"/>
  <c r="K701" i="1" l="1"/>
  <c r="L701" i="1" s="1"/>
  <c r="M701" i="1" l="1"/>
  <c r="N701" i="1" s="1"/>
  <c r="I701" i="1" l="1"/>
  <c r="D701" i="1" l="1"/>
  <c r="F701" i="1" l="1"/>
  <c r="W702" i="1" s="1"/>
  <c r="J701" i="1" l="1"/>
  <c r="E701" i="1" s="1"/>
  <c r="G701" i="1" s="1"/>
  <c r="H701" i="1" s="1"/>
  <c r="Y702" i="1"/>
  <c r="AA702" i="1"/>
  <c r="Z702" i="1"/>
  <c r="X702" i="1"/>
  <c r="S702" i="1" l="1"/>
  <c r="T702" i="1" s="1"/>
  <c r="P702" i="1" s="1"/>
  <c r="K702" i="1" s="1"/>
  <c r="L702" i="1" l="1"/>
  <c r="M702" i="1" s="1"/>
  <c r="N702" i="1" l="1"/>
  <c r="I702" i="1" s="1"/>
  <c r="D702" i="1" l="1"/>
  <c r="F702" i="1" l="1"/>
  <c r="X703" i="1" s="1"/>
  <c r="Y703" i="1" l="1"/>
  <c r="Z703" i="1"/>
  <c r="W703" i="1"/>
  <c r="S703" i="1" s="1"/>
  <c r="T703" i="1" s="1"/>
  <c r="AA703" i="1"/>
  <c r="J702" i="1"/>
  <c r="E702" i="1" l="1"/>
  <c r="G702" i="1" s="1"/>
  <c r="H702" i="1" s="1"/>
  <c r="P703" i="1"/>
  <c r="K703" i="1" l="1"/>
  <c r="L703" i="1" s="1"/>
  <c r="M703" i="1" s="1"/>
  <c r="N703" i="1" l="1"/>
  <c r="I703" i="1" l="1"/>
  <c r="D703" i="1" l="1"/>
  <c r="F703" i="1" l="1"/>
  <c r="W704" i="1" s="1"/>
  <c r="J703" i="1" l="1"/>
  <c r="E703" i="1" s="1"/>
  <c r="G703" i="1" s="1"/>
  <c r="H703" i="1" s="1"/>
  <c r="Y704" i="1"/>
  <c r="AA704" i="1"/>
  <c r="Z704" i="1"/>
  <c r="X704" i="1"/>
  <c r="S704" i="1" s="1"/>
  <c r="T704" i="1" l="1"/>
  <c r="P704" i="1" s="1"/>
  <c r="K704" i="1" l="1"/>
  <c r="L704" i="1" l="1"/>
  <c r="M704" i="1" s="1"/>
  <c r="N704" i="1" l="1"/>
  <c r="I704" i="1" s="1"/>
  <c r="D704" i="1" l="1"/>
  <c r="F704" i="1" l="1"/>
  <c r="X705" i="1" s="1"/>
  <c r="Z705" i="1" l="1"/>
  <c r="AA705" i="1"/>
  <c r="W705" i="1"/>
  <c r="J704" i="1"/>
  <c r="Y705" i="1"/>
  <c r="S705" i="1" l="1"/>
  <c r="T705" i="1" s="1"/>
  <c r="P705" i="1" s="1"/>
  <c r="E704" i="1"/>
  <c r="G704" i="1" s="1"/>
  <c r="H704" i="1" s="1"/>
  <c r="K705" i="1" l="1"/>
  <c r="L705" i="1" s="1"/>
  <c r="M705" i="1" s="1"/>
  <c r="N705" i="1" s="1"/>
  <c r="I705" i="1" l="1"/>
  <c r="D705" i="1" l="1"/>
  <c r="F705" i="1" l="1"/>
  <c r="W706" i="1" s="1"/>
  <c r="Z706" i="1" l="1"/>
  <c r="Y706" i="1"/>
  <c r="X706" i="1"/>
  <c r="S706" i="1" s="1"/>
  <c r="AA706" i="1"/>
  <c r="J705" i="1"/>
  <c r="E705" i="1" s="1"/>
  <c r="G705" i="1" s="1"/>
  <c r="H705" i="1" s="1"/>
  <c r="T706" i="1" l="1"/>
  <c r="P706" i="1" s="1"/>
  <c r="K706" i="1" s="1"/>
  <c r="L706" i="1" l="1"/>
  <c r="M706" i="1" s="1"/>
  <c r="N706" i="1" l="1"/>
  <c r="I706" i="1" s="1"/>
  <c r="D706" i="1" l="1"/>
  <c r="F706" i="1" l="1"/>
  <c r="X707" i="1" s="1"/>
  <c r="Z707" i="1" l="1"/>
  <c r="J706" i="1"/>
  <c r="E706" i="1" s="1"/>
  <c r="G706" i="1" s="1"/>
  <c r="H706" i="1" s="1"/>
  <c r="AA707" i="1"/>
  <c r="Y707" i="1"/>
  <c r="W707" i="1"/>
  <c r="S707" i="1" l="1"/>
  <c r="T707" i="1" s="1"/>
  <c r="P707" i="1" s="1"/>
  <c r="K707" i="1" s="1"/>
  <c r="L707" i="1" s="1"/>
  <c r="M707" i="1" l="1"/>
  <c r="N707" i="1" s="1"/>
  <c r="I707" i="1" l="1"/>
  <c r="D707" i="1" l="1"/>
  <c r="F707" i="1" l="1"/>
  <c r="W708" i="1" s="1"/>
  <c r="Y708" i="1" l="1"/>
  <c r="AA708" i="1"/>
  <c r="X708" i="1"/>
  <c r="Z708" i="1"/>
  <c r="J707" i="1"/>
  <c r="E707" i="1" s="1"/>
  <c r="G707" i="1" s="1"/>
  <c r="H707" i="1" s="1"/>
  <c r="S708" i="1"/>
  <c r="T708" i="1" l="1"/>
  <c r="P708" i="1" s="1"/>
  <c r="K708" i="1" s="1"/>
  <c r="L708" i="1" l="1"/>
  <c r="M708" i="1" s="1"/>
  <c r="N708" i="1" l="1"/>
  <c r="I708" i="1" s="1"/>
  <c r="D708" i="1" l="1"/>
  <c r="F708" i="1" l="1"/>
  <c r="W709" i="1" l="1"/>
  <c r="X709" i="1"/>
  <c r="Y709" i="1"/>
  <c r="Z709" i="1"/>
  <c r="J708" i="1"/>
  <c r="AA709" i="1"/>
  <c r="S709" i="1" l="1"/>
  <c r="T709" i="1" s="1"/>
  <c r="P709" i="1" s="1"/>
  <c r="E708" i="1"/>
  <c r="G708" i="1" s="1"/>
  <c r="H708" i="1" s="1"/>
  <c r="K709" i="1" l="1"/>
  <c r="L709" i="1" s="1"/>
  <c r="M709" i="1" s="1"/>
  <c r="N709" i="1" l="1"/>
  <c r="I709" i="1" s="1"/>
  <c r="D709" i="1" l="1"/>
  <c r="F709" i="1" l="1"/>
  <c r="W710" i="1" s="1"/>
  <c r="AA710" i="1" l="1"/>
  <c r="Y710" i="1"/>
  <c r="J709" i="1"/>
  <c r="E709" i="1" s="1"/>
  <c r="G709" i="1" s="1"/>
  <c r="H709" i="1" s="1"/>
  <c r="Z710" i="1"/>
  <c r="X710" i="1"/>
  <c r="S710" i="1" s="1"/>
  <c r="T710" i="1" l="1"/>
  <c r="P710" i="1" s="1"/>
  <c r="K710" i="1" s="1"/>
  <c r="L710" i="1" s="1"/>
  <c r="M710" i="1" l="1"/>
  <c r="N710" i="1" s="1"/>
  <c r="I710" i="1" l="1"/>
  <c r="D710" i="1" l="1"/>
  <c r="F710" i="1" l="1"/>
  <c r="W711" i="1" l="1"/>
  <c r="X711" i="1"/>
  <c r="Z711" i="1"/>
  <c r="Y711" i="1"/>
  <c r="J710" i="1"/>
  <c r="AA711" i="1"/>
  <c r="S711" i="1" l="1"/>
  <c r="T711" i="1" s="1"/>
  <c r="P711" i="1" s="1"/>
  <c r="E710" i="1"/>
  <c r="G710" i="1" s="1"/>
  <c r="H710" i="1" s="1"/>
  <c r="K711" i="1" l="1"/>
  <c r="L711" i="1" l="1"/>
  <c r="M711" i="1" l="1"/>
  <c r="N711" i="1" l="1"/>
  <c r="I711" i="1" s="1"/>
  <c r="D711" i="1" l="1"/>
  <c r="F711" i="1" l="1"/>
  <c r="X712" i="1" l="1"/>
  <c r="AA712" i="1"/>
  <c r="W712" i="1"/>
  <c r="J711" i="1"/>
  <c r="E711" i="1" s="1"/>
  <c r="G711" i="1" s="1"/>
  <c r="H711" i="1" s="1"/>
  <c r="Y712" i="1"/>
  <c r="Z712" i="1"/>
  <c r="S712" i="1" l="1"/>
  <c r="T712" i="1" s="1"/>
  <c r="P712" i="1" s="1"/>
  <c r="K712" i="1" s="1"/>
  <c r="L712" i="1" s="1"/>
  <c r="M712" i="1" l="1"/>
  <c r="N712" i="1" s="1"/>
  <c r="I712" i="1" s="1"/>
  <c r="D712" i="1" l="1"/>
  <c r="F712" i="1" l="1"/>
  <c r="AA713" i="1" s="1"/>
  <c r="Z713" i="1" l="1"/>
  <c r="J712" i="1"/>
  <c r="E712" i="1" s="1"/>
  <c r="G712" i="1" s="1"/>
  <c r="H712" i="1" s="1"/>
  <c r="W713" i="1"/>
  <c r="X713" i="1"/>
  <c r="Y713" i="1"/>
  <c r="S713" i="1" l="1"/>
  <c r="T713" i="1" s="1"/>
  <c r="P713" i="1" s="1"/>
  <c r="K713" i="1" s="1"/>
  <c r="L713" i="1" s="1"/>
  <c r="M713" i="1" s="1"/>
  <c r="N713" i="1" s="1"/>
  <c r="I713" i="1" s="1"/>
  <c r="D713" i="1" s="1"/>
  <c r="F713" i="1" l="1"/>
  <c r="W714" i="1" l="1"/>
  <c r="Y714" i="1"/>
  <c r="J713" i="1"/>
  <c r="X714" i="1"/>
  <c r="Z714" i="1"/>
  <c r="AA714" i="1"/>
  <c r="E713" i="1" l="1"/>
  <c r="G713" i="1" s="1"/>
  <c r="H713" i="1" s="1"/>
  <c r="S714" i="1"/>
  <c r="T714" i="1" s="1"/>
  <c r="P714" i="1" s="1"/>
  <c r="K714" i="1" l="1"/>
  <c r="L714" i="1" l="1"/>
  <c r="M714" i="1" s="1"/>
  <c r="N714" i="1" s="1"/>
  <c r="I714" i="1" l="1"/>
  <c r="D714" i="1" l="1"/>
  <c r="F714" i="1" l="1"/>
  <c r="X715" i="1" s="1"/>
  <c r="J714" i="1" l="1"/>
  <c r="E714" i="1" s="1"/>
  <c r="G714" i="1" s="1"/>
  <c r="H714" i="1" s="1"/>
  <c r="AA715" i="1"/>
  <c r="Z715" i="1"/>
  <c r="W715" i="1"/>
  <c r="Y715" i="1"/>
  <c r="S715" i="1" l="1"/>
  <c r="T715" i="1" s="1"/>
  <c r="P715" i="1" s="1"/>
  <c r="K715" i="1" s="1"/>
  <c r="L715" i="1" s="1"/>
  <c r="M715" i="1" s="1"/>
  <c r="N715" i="1" l="1"/>
  <c r="I715" i="1" l="1"/>
  <c r="D715" i="1" l="1"/>
  <c r="F715" i="1" l="1"/>
  <c r="Z716" i="1" s="1"/>
  <c r="AA716" i="1" l="1"/>
  <c r="X716" i="1"/>
  <c r="Y716" i="1"/>
  <c r="J715" i="1"/>
  <c r="W716" i="1"/>
  <c r="S716" i="1" s="1"/>
  <c r="T716" i="1" l="1"/>
  <c r="P716" i="1" s="1"/>
  <c r="K716" i="1" s="1"/>
  <c r="E715" i="1"/>
  <c r="G715" i="1" s="1"/>
  <c r="H715" i="1" s="1"/>
  <c r="L716" i="1" l="1"/>
  <c r="M716" i="1" l="1"/>
  <c r="N716" i="1" l="1"/>
  <c r="I716" i="1" l="1"/>
  <c r="D716" i="1" l="1"/>
  <c r="F716" i="1" l="1"/>
  <c r="Z717" i="1" s="1"/>
  <c r="J716" i="1" l="1"/>
  <c r="E716" i="1" s="1"/>
  <c r="G716" i="1" s="1"/>
  <c r="H716" i="1" s="1"/>
  <c r="X717" i="1"/>
  <c r="AA717" i="1"/>
  <c r="Y717" i="1"/>
  <c r="W717" i="1"/>
  <c r="S717" i="1" s="1"/>
  <c r="T717" i="1" l="1"/>
  <c r="P717" i="1" s="1"/>
  <c r="K717" i="1" l="1"/>
  <c r="L717" i="1" l="1"/>
  <c r="M717" i="1" s="1"/>
  <c r="N717" i="1" l="1"/>
  <c r="I717" i="1" s="1"/>
  <c r="D717" i="1" l="1"/>
  <c r="F717" i="1" l="1"/>
  <c r="W718" i="1" s="1"/>
  <c r="Y718" i="1" l="1"/>
  <c r="X718" i="1"/>
  <c r="J717" i="1"/>
  <c r="E717" i="1" s="1"/>
  <c r="G717" i="1" s="1"/>
  <c r="H717" i="1" s="1"/>
  <c r="Z718" i="1"/>
  <c r="AA718" i="1"/>
  <c r="S718" i="1"/>
  <c r="T718" i="1" l="1"/>
  <c r="P718" i="1" s="1"/>
  <c r="K718" i="1" s="1"/>
  <c r="L718" i="1" l="1"/>
  <c r="M718" i="1" s="1"/>
  <c r="N718" i="1" l="1"/>
  <c r="I718" i="1" s="1"/>
  <c r="D718" i="1" l="1"/>
  <c r="F718" i="1" l="1"/>
  <c r="X719" i="1" s="1"/>
  <c r="Z719" i="1" l="1"/>
  <c r="Y719" i="1"/>
  <c r="W719" i="1"/>
  <c r="J718" i="1"/>
  <c r="AA719" i="1"/>
  <c r="S719" i="1" l="1"/>
  <c r="T719" i="1" s="1"/>
  <c r="P719" i="1" s="1"/>
  <c r="K719" i="1" s="1"/>
  <c r="E718" i="1"/>
  <c r="G718" i="1" s="1"/>
  <c r="H718" i="1" s="1"/>
  <c r="L719" i="1" l="1"/>
  <c r="M719" i="1" s="1"/>
  <c r="N719" i="1" l="1"/>
  <c r="I719" i="1" s="1"/>
  <c r="D719" i="1" l="1"/>
  <c r="F719" i="1" l="1"/>
  <c r="W720" i="1" l="1"/>
  <c r="X720" i="1"/>
  <c r="Y720" i="1"/>
  <c r="J719" i="1"/>
  <c r="Z720" i="1"/>
  <c r="AA720" i="1"/>
  <c r="S720" i="1" l="1"/>
  <c r="T720" i="1" s="1"/>
  <c r="P720" i="1" s="1"/>
  <c r="E719" i="1"/>
  <c r="G719" i="1" s="1"/>
  <c r="H719" i="1" s="1"/>
  <c r="K720" i="1" l="1"/>
  <c r="L720" i="1" l="1"/>
  <c r="M720" i="1" s="1"/>
  <c r="N720" i="1" l="1"/>
  <c r="I720" i="1" s="1"/>
  <c r="D720" i="1" l="1"/>
  <c r="F720" i="1" l="1"/>
  <c r="X721" i="1" s="1"/>
  <c r="J720" i="1" l="1"/>
  <c r="E720" i="1" s="1"/>
  <c r="G720" i="1" s="1"/>
  <c r="H720" i="1" s="1"/>
  <c r="Y721" i="1"/>
  <c r="Z721" i="1"/>
  <c r="W721" i="1"/>
  <c r="S721" i="1" s="1"/>
  <c r="AA721" i="1"/>
  <c r="T721" i="1" l="1"/>
  <c r="P721" i="1" s="1"/>
  <c r="K721" i="1" s="1"/>
  <c r="L721" i="1" s="1"/>
  <c r="M721" i="1" s="1"/>
  <c r="N721" i="1" l="1"/>
  <c r="I721" i="1" l="1"/>
  <c r="D721" i="1" l="1"/>
  <c r="F721" i="1" l="1"/>
  <c r="Y722" i="1" s="1"/>
  <c r="J721" i="1" l="1"/>
  <c r="E721" i="1" s="1"/>
  <c r="G721" i="1" s="1"/>
  <c r="H721" i="1" s="1"/>
  <c r="W722" i="1"/>
  <c r="Z722" i="1"/>
  <c r="X722" i="1"/>
  <c r="AA722" i="1"/>
  <c r="S722" i="1" l="1"/>
  <c r="T722" i="1" s="1"/>
  <c r="P722" i="1" s="1"/>
  <c r="K722" i="1" s="1"/>
  <c r="L722" i="1" l="1"/>
  <c r="M722" i="1" s="1"/>
  <c r="N722" i="1" l="1"/>
  <c r="I722" i="1" s="1"/>
  <c r="D722" i="1" l="1"/>
  <c r="F722" i="1" l="1"/>
  <c r="AA723" i="1" s="1"/>
  <c r="Y723" i="1" l="1"/>
  <c r="W723" i="1"/>
  <c r="Z723" i="1"/>
  <c r="J722" i="1"/>
  <c r="X723" i="1"/>
  <c r="S723" i="1" l="1"/>
  <c r="T723" i="1" s="1"/>
  <c r="P723" i="1" s="1"/>
  <c r="K723" i="1" s="1"/>
  <c r="L723" i="1" s="1"/>
  <c r="M723" i="1" s="1"/>
  <c r="E722" i="1"/>
  <c r="G722" i="1" s="1"/>
  <c r="H722" i="1" s="1"/>
  <c r="N723" i="1" l="1"/>
  <c r="I723" i="1" l="1"/>
  <c r="D723" i="1" l="1"/>
  <c r="F723" i="1" l="1"/>
  <c r="W724" i="1" s="1"/>
  <c r="Y724" i="1" l="1"/>
  <c r="Z724" i="1"/>
  <c r="J723" i="1"/>
  <c r="E723" i="1" s="1"/>
  <c r="G723" i="1" s="1"/>
  <c r="H723" i="1" s="1"/>
  <c r="X724" i="1"/>
  <c r="AA724" i="1"/>
  <c r="S724" i="1" l="1"/>
  <c r="T724" i="1" s="1"/>
  <c r="P724" i="1" s="1"/>
  <c r="K724" i="1" s="1"/>
  <c r="L724" i="1" l="1"/>
  <c r="M724" i="1" s="1"/>
  <c r="N724" i="1" l="1"/>
  <c r="I724" i="1" s="1"/>
  <c r="D724" i="1" l="1"/>
  <c r="F724" i="1" l="1"/>
  <c r="W725" i="1" s="1"/>
  <c r="AA725" i="1" l="1"/>
  <c r="Y725" i="1"/>
  <c r="X725" i="1"/>
  <c r="J724" i="1"/>
  <c r="E724" i="1" s="1"/>
  <c r="G724" i="1" s="1"/>
  <c r="H724" i="1" s="1"/>
  <c r="Z725" i="1"/>
  <c r="S725" i="1" l="1"/>
  <c r="T725" i="1" s="1"/>
  <c r="P725" i="1" s="1"/>
  <c r="K725" i="1" s="1"/>
  <c r="L725" i="1" l="1"/>
  <c r="M725" i="1" s="1"/>
  <c r="N725" i="1" s="1"/>
  <c r="I725" i="1" l="1"/>
  <c r="D725" i="1" l="1"/>
  <c r="F725" i="1" l="1"/>
  <c r="W726" i="1" l="1"/>
  <c r="X726" i="1"/>
  <c r="Y726" i="1"/>
  <c r="Z726" i="1"/>
  <c r="AA726" i="1"/>
  <c r="J725" i="1"/>
  <c r="E725" i="1" l="1"/>
  <c r="G725" i="1" s="1"/>
  <c r="H725" i="1" s="1"/>
  <c r="S726" i="1"/>
  <c r="T726" i="1" s="1"/>
  <c r="P726" i="1" l="1"/>
  <c r="K726" i="1" l="1"/>
  <c r="L726" i="1" l="1"/>
  <c r="M726" i="1" s="1"/>
  <c r="N726" i="1" l="1"/>
  <c r="I726" i="1" s="1"/>
  <c r="D726" i="1" l="1"/>
  <c r="F726" i="1" l="1"/>
  <c r="W727" i="1" s="1"/>
  <c r="Y727" i="1" l="1"/>
  <c r="Z727" i="1"/>
  <c r="X727" i="1"/>
  <c r="S727" i="1" s="1"/>
  <c r="AA727" i="1"/>
  <c r="J726" i="1"/>
  <c r="E726" i="1" s="1"/>
  <c r="G726" i="1" s="1"/>
  <c r="H726" i="1" s="1"/>
  <c r="T727" i="1" l="1"/>
  <c r="P727" i="1" s="1"/>
  <c r="K727" i="1" s="1"/>
  <c r="L727" i="1" s="1"/>
  <c r="M727" i="1" l="1"/>
  <c r="N727" i="1" s="1"/>
  <c r="I727" i="1" l="1"/>
  <c r="D727" i="1" l="1"/>
  <c r="F727" i="1" l="1"/>
  <c r="W728" i="1" s="1"/>
  <c r="J727" i="1" l="1"/>
  <c r="E727" i="1" s="1"/>
  <c r="G727" i="1" s="1"/>
  <c r="H727" i="1" s="1"/>
  <c r="Y728" i="1"/>
  <c r="Z728" i="1"/>
  <c r="AA728" i="1"/>
  <c r="X728" i="1"/>
  <c r="S728" i="1" s="1"/>
  <c r="T728" i="1" l="1"/>
  <c r="P728" i="1" s="1"/>
  <c r="K728" i="1" s="1"/>
  <c r="L728" i="1" l="1"/>
  <c r="M728" i="1" s="1"/>
  <c r="N728" i="1" l="1"/>
  <c r="I728" i="1" s="1"/>
  <c r="D728" i="1" l="1"/>
  <c r="F728" i="1" l="1"/>
  <c r="W729" i="1" s="1"/>
  <c r="AA729" i="1" l="1"/>
  <c r="J728" i="1"/>
  <c r="E728" i="1" s="1"/>
  <c r="G728" i="1" s="1"/>
  <c r="H728" i="1" s="1"/>
  <c r="X729" i="1"/>
  <c r="Y729" i="1"/>
  <c r="Z729" i="1"/>
  <c r="S729" i="1"/>
  <c r="T729" i="1" s="1"/>
  <c r="P729" i="1" s="1"/>
  <c r="K729" i="1" l="1"/>
  <c r="L729" i="1" s="1"/>
  <c r="M729" i="1" s="1"/>
  <c r="N729" i="1" l="1"/>
  <c r="I729" i="1" s="1"/>
  <c r="D729" i="1" l="1"/>
  <c r="F729" i="1" l="1"/>
  <c r="W730" i="1" l="1"/>
  <c r="AA730" i="1"/>
  <c r="J729" i="1"/>
  <c r="Z730" i="1"/>
  <c r="X730" i="1"/>
  <c r="Y730" i="1"/>
  <c r="E729" i="1" l="1"/>
  <c r="G729" i="1" s="1"/>
  <c r="H729" i="1" s="1"/>
  <c r="S730" i="1"/>
  <c r="T730" i="1" s="1"/>
  <c r="P730" i="1" s="1"/>
  <c r="K730" i="1" l="1"/>
  <c r="L730" i="1" l="1"/>
  <c r="M730" i="1" s="1"/>
  <c r="N730" i="1" s="1"/>
  <c r="I730" i="1" l="1"/>
  <c r="D730" i="1" l="1"/>
  <c r="F730" i="1" l="1"/>
  <c r="Y731" i="1" s="1"/>
  <c r="W731" i="1" l="1"/>
  <c r="AA731" i="1"/>
  <c r="J730" i="1"/>
  <c r="E730" i="1" s="1"/>
  <c r="G730" i="1" s="1"/>
  <c r="H730" i="1" s="1"/>
  <c r="X731" i="1"/>
  <c r="Z731" i="1"/>
  <c r="S731" i="1" l="1"/>
  <c r="T731" i="1" s="1"/>
  <c r="P731" i="1" s="1"/>
  <c r="K731" i="1" s="1"/>
  <c r="L731" i="1" l="1"/>
  <c r="M731" i="1" s="1"/>
  <c r="N731" i="1" l="1"/>
  <c r="I731" i="1" l="1"/>
  <c r="D731" i="1" l="1"/>
  <c r="F731" i="1" l="1"/>
  <c r="Z732" i="1" s="1"/>
  <c r="J731" i="1" l="1"/>
  <c r="E731" i="1" s="1"/>
  <c r="G731" i="1" s="1"/>
  <c r="H731" i="1" s="1"/>
  <c r="Y732" i="1"/>
  <c r="X732" i="1"/>
  <c r="AA732" i="1"/>
  <c r="W732" i="1"/>
  <c r="S732" i="1" s="1"/>
  <c r="T732" i="1" l="1"/>
  <c r="P732" i="1" s="1"/>
  <c r="K732" i="1" s="1"/>
  <c r="L732" i="1" s="1"/>
  <c r="M732" i="1" l="1"/>
  <c r="N732" i="1" l="1"/>
  <c r="I732" i="1" l="1"/>
  <c r="D732" i="1" l="1"/>
  <c r="F732" i="1" l="1"/>
  <c r="X733" i="1" s="1"/>
  <c r="Z733" i="1" l="1"/>
  <c r="J732" i="1"/>
  <c r="E732" i="1" s="1"/>
  <c r="G732" i="1" s="1"/>
  <c r="H732" i="1" s="1"/>
  <c r="W733" i="1"/>
  <c r="Y733" i="1"/>
  <c r="AA733" i="1"/>
  <c r="S733" i="1" l="1"/>
  <c r="T733" i="1" s="1"/>
  <c r="P733" i="1" s="1"/>
  <c r="K733" i="1" s="1"/>
  <c r="L733" i="1" s="1"/>
  <c r="M733" i="1" l="1"/>
  <c r="N733" i="1" s="1"/>
  <c r="I733" i="1" l="1"/>
  <c r="D733" i="1" l="1"/>
  <c r="F733" i="1" l="1"/>
  <c r="AA734" i="1" l="1"/>
  <c r="W734" i="1"/>
  <c r="X734" i="1"/>
  <c r="Y734" i="1"/>
  <c r="J733" i="1"/>
  <c r="Z734" i="1"/>
  <c r="S734" i="1" l="1"/>
  <c r="E733" i="1"/>
  <c r="G733" i="1" s="1"/>
  <c r="H733" i="1" s="1"/>
  <c r="T734" i="1"/>
  <c r="P734" i="1" s="1"/>
  <c r="K734" i="1" l="1"/>
  <c r="L734" i="1" l="1"/>
  <c r="M734" i="1" s="1"/>
  <c r="N734" i="1" l="1"/>
  <c r="I734" i="1" s="1"/>
  <c r="D734" i="1" l="1"/>
  <c r="F734" i="1" l="1"/>
  <c r="J734" i="1" s="1"/>
  <c r="E734" i="1" s="1"/>
  <c r="G734" i="1" l="1"/>
  <c r="H734" i="1" s="1"/>
  <c r="W735" i="1"/>
  <c r="X735" i="1"/>
  <c r="Z735" i="1"/>
  <c r="Y735" i="1"/>
  <c r="AA735" i="1"/>
  <c r="S735" i="1" l="1"/>
  <c r="T735" i="1" s="1"/>
  <c r="P735" i="1" s="1"/>
  <c r="K735" i="1" s="1"/>
  <c r="L735" i="1" l="1"/>
  <c r="M735" i="1" s="1"/>
  <c r="N735" i="1" l="1"/>
  <c r="I735" i="1" s="1"/>
  <c r="D735" i="1" s="1"/>
  <c r="F735" i="1" l="1"/>
  <c r="W736" i="1" s="1"/>
  <c r="AA736" i="1" l="1"/>
  <c r="J735" i="1"/>
  <c r="E735" i="1" s="1"/>
  <c r="G735" i="1" s="1"/>
  <c r="H735" i="1" s="1"/>
  <c r="X736" i="1"/>
  <c r="Y736" i="1"/>
  <c r="Z736" i="1"/>
  <c r="S736" i="1"/>
  <c r="T736" i="1" l="1"/>
  <c r="P736" i="1" s="1"/>
  <c r="K736" i="1" s="1"/>
  <c r="L736" i="1" l="1"/>
  <c r="M736" i="1" s="1"/>
  <c r="N736" i="1" l="1"/>
  <c r="I736" i="1" s="1"/>
  <c r="D736" i="1" l="1"/>
  <c r="F736" i="1" l="1"/>
  <c r="W737" i="1" s="1"/>
  <c r="AA737" i="1" l="1"/>
  <c r="J736" i="1"/>
  <c r="E736" i="1" s="1"/>
  <c r="G736" i="1" s="1"/>
  <c r="H736" i="1" s="1"/>
  <c r="X737" i="1"/>
  <c r="Z737" i="1"/>
  <c r="Y737" i="1"/>
  <c r="S737" i="1"/>
  <c r="T737" i="1" l="1"/>
  <c r="P737" i="1" s="1"/>
  <c r="K737" i="1" s="1"/>
  <c r="L737" i="1" l="1"/>
  <c r="M737" i="1" s="1"/>
  <c r="N737" i="1" s="1"/>
  <c r="I737" i="1" l="1"/>
  <c r="D737" i="1" l="1"/>
  <c r="F737" i="1" l="1"/>
  <c r="W738" i="1" s="1"/>
  <c r="J737" i="1" l="1"/>
  <c r="E737" i="1" s="1"/>
  <c r="G737" i="1" s="1"/>
  <c r="H737" i="1" s="1"/>
  <c r="Y738" i="1"/>
  <c r="Z738" i="1"/>
  <c r="AA738" i="1"/>
  <c r="X738" i="1"/>
  <c r="S738" i="1" s="1"/>
  <c r="T738" i="1" l="1"/>
  <c r="P738" i="1" s="1"/>
  <c r="K738" i="1" s="1"/>
  <c r="L738" i="1" l="1"/>
  <c r="M738" i="1" s="1"/>
  <c r="N738" i="1" l="1"/>
  <c r="I738" i="1" s="1"/>
  <c r="D738" i="1" l="1"/>
  <c r="F738" i="1" l="1"/>
  <c r="W739" i="1" l="1"/>
  <c r="X739" i="1"/>
  <c r="Z739" i="1"/>
  <c r="AA739" i="1"/>
  <c r="J738" i="1"/>
  <c r="Y739" i="1"/>
  <c r="S739" i="1" l="1"/>
  <c r="T739" i="1" s="1"/>
  <c r="P739" i="1" s="1"/>
  <c r="E738" i="1"/>
  <c r="G738" i="1" s="1"/>
  <c r="H738" i="1" s="1"/>
  <c r="K739" i="1" l="1"/>
  <c r="L739" i="1" s="1"/>
  <c r="M739" i="1" s="1"/>
  <c r="N739" i="1" l="1"/>
  <c r="I739" i="1" l="1"/>
  <c r="D739" i="1" l="1"/>
  <c r="F739" i="1" l="1"/>
  <c r="Z740" i="1" s="1"/>
  <c r="J739" i="1" l="1"/>
  <c r="E739" i="1" s="1"/>
  <c r="G739" i="1" s="1"/>
  <c r="H739" i="1" s="1"/>
  <c r="Y740" i="1"/>
  <c r="AA740" i="1"/>
  <c r="W740" i="1"/>
  <c r="X740" i="1"/>
  <c r="S740" i="1" l="1"/>
  <c r="T740" i="1" s="1"/>
  <c r="P740" i="1" s="1"/>
  <c r="K740" i="1" s="1"/>
  <c r="L740" i="1" l="1"/>
  <c r="M740" i="1" s="1"/>
  <c r="N740" i="1" l="1"/>
  <c r="I740" i="1" s="1"/>
  <c r="D740" i="1" l="1"/>
  <c r="F740" i="1" l="1"/>
  <c r="Y741" i="1" s="1"/>
  <c r="J740" i="1" l="1"/>
  <c r="E740" i="1" s="1"/>
  <c r="G740" i="1" s="1"/>
  <c r="H740" i="1" s="1"/>
  <c r="W741" i="1"/>
  <c r="Z741" i="1"/>
  <c r="X741" i="1"/>
  <c r="AA741" i="1"/>
  <c r="S741" i="1" l="1"/>
  <c r="T741" i="1" s="1"/>
  <c r="P741" i="1" s="1"/>
  <c r="K741" i="1" s="1"/>
  <c r="L741" i="1" s="1"/>
  <c r="M741" i="1" l="1"/>
  <c r="N741" i="1" l="1"/>
  <c r="I741" i="1" s="1"/>
  <c r="D741" i="1" l="1"/>
  <c r="F741" i="1" l="1"/>
  <c r="Y742" i="1" s="1"/>
  <c r="J741" i="1" l="1"/>
  <c r="E741" i="1" s="1"/>
  <c r="G741" i="1" s="1"/>
  <c r="H741" i="1" s="1"/>
  <c r="W742" i="1"/>
  <c r="X742" i="1"/>
  <c r="AA742" i="1"/>
  <c r="Z742" i="1"/>
  <c r="S742" i="1" l="1"/>
  <c r="T742" i="1" s="1"/>
  <c r="P742" i="1" s="1"/>
  <c r="K742" i="1" s="1"/>
  <c r="L742" i="1" s="1"/>
  <c r="M742" i="1" l="1"/>
  <c r="N742" i="1" s="1"/>
  <c r="I742" i="1" l="1"/>
  <c r="D742" i="1" s="1"/>
  <c r="F742" i="1" l="1"/>
  <c r="W743" i="1" s="1"/>
  <c r="Z743" i="1" l="1"/>
  <c r="X743" i="1"/>
  <c r="J742" i="1"/>
  <c r="E742" i="1" s="1"/>
  <c r="G742" i="1" s="1"/>
  <c r="H742" i="1" s="1"/>
  <c r="Y743" i="1"/>
  <c r="AA743" i="1"/>
  <c r="S743" i="1" l="1"/>
  <c r="T743" i="1" s="1"/>
  <c r="P743" i="1" s="1"/>
  <c r="K743" i="1" l="1"/>
  <c r="L743" i="1" s="1"/>
  <c r="M743" i="1" s="1"/>
  <c r="N743" i="1" l="1"/>
  <c r="I743" i="1" s="1"/>
  <c r="D743" i="1" l="1"/>
  <c r="F743" i="1" l="1"/>
  <c r="W744" i="1" l="1"/>
  <c r="X744" i="1"/>
  <c r="J743" i="1"/>
  <c r="Z744" i="1"/>
  <c r="AA744" i="1"/>
  <c r="Y744" i="1"/>
  <c r="S744" i="1" l="1"/>
  <c r="E743" i="1"/>
  <c r="G743" i="1" s="1"/>
  <c r="H743" i="1" s="1"/>
  <c r="T744" i="1"/>
  <c r="P744" i="1" s="1"/>
  <c r="K744" i="1" l="1"/>
  <c r="L744" i="1" l="1"/>
  <c r="M744" i="1" l="1"/>
  <c r="N744" i="1" l="1"/>
  <c r="I744" i="1" s="1"/>
  <c r="D744" i="1" l="1"/>
  <c r="F744" i="1" l="1"/>
  <c r="J744" i="1" s="1"/>
  <c r="E744" i="1" s="1"/>
  <c r="X745" i="1" l="1"/>
  <c r="AA745" i="1"/>
  <c r="W745" i="1"/>
  <c r="Z745" i="1"/>
  <c r="G744" i="1"/>
  <c r="H744" i="1" s="1"/>
  <c r="Y745" i="1"/>
  <c r="S745" i="1" l="1"/>
  <c r="T745" i="1" s="1"/>
  <c r="P745" i="1" s="1"/>
  <c r="K745" i="1" s="1"/>
  <c r="L745" i="1" s="1"/>
  <c r="M745" i="1" s="1"/>
  <c r="N745" i="1" l="1"/>
  <c r="I745" i="1" s="1"/>
  <c r="D745" i="1" l="1"/>
  <c r="F745" i="1" l="1"/>
  <c r="X746" i="1" s="1"/>
  <c r="Y746" i="1" l="1"/>
  <c r="J745" i="1"/>
  <c r="E745" i="1" s="1"/>
  <c r="G745" i="1" s="1"/>
  <c r="H745" i="1" s="1"/>
  <c r="AA746" i="1"/>
  <c r="Z746" i="1"/>
  <c r="W746" i="1"/>
  <c r="S746" i="1" s="1"/>
  <c r="T746" i="1" l="1"/>
  <c r="P746" i="1" s="1"/>
  <c r="K746" i="1" s="1"/>
  <c r="L746" i="1" s="1"/>
  <c r="M746" i="1" l="1"/>
  <c r="N746" i="1" s="1"/>
  <c r="I746" i="1" l="1"/>
  <c r="D746" i="1" s="1"/>
  <c r="F746" i="1" l="1"/>
  <c r="W747" i="1" s="1"/>
  <c r="Z747" i="1" l="1"/>
  <c r="Y747" i="1"/>
  <c r="AA747" i="1"/>
  <c r="X747" i="1"/>
  <c r="S747" i="1" s="1"/>
  <c r="J746" i="1"/>
  <c r="E746" i="1" s="1"/>
  <c r="G746" i="1" s="1"/>
  <c r="H746" i="1" s="1"/>
  <c r="T747" i="1" l="1"/>
  <c r="P747" i="1" s="1"/>
  <c r="K747" i="1" s="1"/>
  <c r="L747" i="1" s="1"/>
  <c r="M747" i="1" l="1"/>
  <c r="N747" i="1" s="1"/>
  <c r="I747" i="1" l="1"/>
  <c r="D747" i="1" l="1"/>
  <c r="F747" i="1" l="1"/>
  <c r="W748" i="1" s="1"/>
  <c r="J747" i="1" l="1"/>
  <c r="E747" i="1" s="1"/>
  <c r="G747" i="1" s="1"/>
  <c r="H747" i="1" s="1"/>
  <c r="Z748" i="1"/>
  <c r="Y748" i="1"/>
  <c r="AA748" i="1"/>
  <c r="X748" i="1"/>
  <c r="S748" i="1" s="1"/>
  <c r="T748" i="1" l="1"/>
  <c r="P748" i="1" s="1"/>
  <c r="K748" i="1" l="1"/>
  <c r="L748" i="1" s="1"/>
  <c r="M748" i="1" l="1"/>
  <c r="N748" i="1" s="1"/>
  <c r="I748" i="1" l="1"/>
  <c r="D748" i="1" l="1"/>
  <c r="F748" i="1" l="1"/>
  <c r="W749" i="1" s="1"/>
  <c r="AA749" i="1" l="1"/>
  <c r="J748" i="1"/>
  <c r="X749" i="1"/>
  <c r="Z749" i="1"/>
  <c r="Y749" i="1"/>
  <c r="E748" i="1"/>
  <c r="G748" i="1" s="1"/>
  <c r="H748" i="1" s="1"/>
  <c r="S749" i="1" l="1"/>
  <c r="T749" i="1" s="1"/>
  <c r="P749" i="1" s="1"/>
  <c r="K749" i="1" l="1"/>
  <c r="L749" i="1" s="1"/>
  <c r="M749" i="1" s="1"/>
  <c r="N749" i="1" l="1"/>
  <c r="I749" i="1" s="1"/>
  <c r="D749" i="1" l="1"/>
  <c r="F749" i="1" l="1"/>
  <c r="W750" i="1" s="1"/>
  <c r="Y750" i="1" l="1"/>
  <c r="AA750" i="1"/>
  <c r="J749" i="1"/>
  <c r="E749" i="1" s="1"/>
  <c r="G749" i="1" s="1"/>
  <c r="H749" i="1" s="1"/>
  <c r="X750" i="1"/>
  <c r="Z750" i="1"/>
  <c r="S750" i="1"/>
  <c r="T750" i="1" l="1"/>
  <c r="P750" i="1" s="1"/>
  <c r="K750" i="1" l="1"/>
  <c r="L750" i="1" l="1"/>
  <c r="M750" i="1" s="1"/>
  <c r="N750" i="1" l="1"/>
  <c r="I750" i="1" s="1"/>
  <c r="D750" i="1" l="1"/>
  <c r="F750" i="1" l="1"/>
  <c r="W751" i="1" s="1"/>
  <c r="Z751" i="1" l="1"/>
  <c r="AA751" i="1"/>
  <c r="Y751" i="1"/>
  <c r="X751" i="1"/>
  <c r="J750" i="1"/>
  <c r="E750" i="1" s="1"/>
  <c r="G750" i="1" s="1"/>
  <c r="H750" i="1" s="1"/>
  <c r="S751" i="1"/>
  <c r="T751" i="1" l="1"/>
  <c r="P751" i="1" s="1"/>
  <c r="K751" i="1" s="1"/>
  <c r="L751" i="1" l="1"/>
  <c r="M751" i="1" s="1"/>
  <c r="N751" i="1" l="1"/>
  <c r="I751" i="1" s="1"/>
  <c r="D751" i="1" l="1"/>
  <c r="F751" i="1" l="1"/>
  <c r="W752" i="1" l="1"/>
  <c r="X752" i="1"/>
  <c r="Y752" i="1"/>
  <c r="J751" i="1"/>
  <c r="Z752" i="1"/>
  <c r="AA752" i="1"/>
  <c r="S752" i="1" l="1"/>
  <c r="T752" i="1" s="1"/>
  <c r="P752" i="1" s="1"/>
  <c r="E751" i="1"/>
  <c r="G751" i="1" s="1"/>
  <c r="H751" i="1" s="1"/>
  <c r="K752" i="1" l="1"/>
  <c r="L752" i="1" l="1"/>
  <c r="M752" i="1" s="1"/>
  <c r="N752" i="1" s="1"/>
  <c r="I752" i="1" s="1"/>
  <c r="D752" i="1" l="1"/>
  <c r="F752" i="1" l="1"/>
  <c r="Y753" i="1" s="1"/>
  <c r="W753" i="1" l="1"/>
  <c r="AA753" i="1"/>
  <c r="Z753" i="1"/>
  <c r="J752" i="1"/>
  <c r="E752" i="1" s="1"/>
  <c r="G752" i="1" s="1"/>
  <c r="H752" i="1" s="1"/>
  <c r="X753" i="1"/>
  <c r="S753" i="1" l="1"/>
  <c r="T753" i="1" s="1"/>
  <c r="P753" i="1" s="1"/>
  <c r="K753" i="1" s="1"/>
  <c r="L753" i="1" l="1"/>
  <c r="M753" i="1" s="1"/>
  <c r="N753" i="1" s="1"/>
  <c r="I753" i="1" s="1"/>
  <c r="D753" i="1" l="1"/>
  <c r="F753" i="1" l="1"/>
  <c r="W754" i="1" s="1"/>
  <c r="AA754" i="1" l="1"/>
  <c r="Y754" i="1"/>
  <c r="J753" i="1"/>
  <c r="E753" i="1" s="1"/>
  <c r="G753" i="1" s="1"/>
  <c r="H753" i="1" s="1"/>
  <c r="Z754" i="1"/>
  <c r="X754" i="1"/>
  <c r="S754" i="1" s="1"/>
  <c r="T754" i="1" l="1"/>
  <c r="P754" i="1" s="1"/>
  <c r="K754" i="1" s="1"/>
  <c r="L754" i="1" l="1"/>
  <c r="M754" i="1" s="1"/>
  <c r="N754" i="1" l="1"/>
  <c r="I754" i="1" s="1"/>
  <c r="D754" i="1" l="1"/>
  <c r="F754" i="1" l="1"/>
  <c r="W755" i="1" l="1"/>
  <c r="X755" i="1"/>
  <c r="J754" i="1"/>
  <c r="AA755" i="1"/>
  <c r="Z755" i="1"/>
  <c r="Y755" i="1"/>
  <c r="E754" i="1" l="1"/>
  <c r="G754" i="1" s="1"/>
  <c r="H754" i="1" s="1"/>
  <c r="S755" i="1"/>
  <c r="T755" i="1" s="1"/>
  <c r="P755" i="1" s="1"/>
  <c r="K755" i="1" l="1"/>
  <c r="L755" i="1" s="1"/>
  <c r="M755" i="1" l="1"/>
  <c r="N755" i="1" s="1"/>
  <c r="I755" i="1" l="1"/>
  <c r="D755" i="1" l="1"/>
  <c r="F755" i="1" l="1"/>
  <c r="Z756" i="1" s="1"/>
  <c r="J755" i="1" l="1"/>
  <c r="E755" i="1" s="1"/>
  <c r="G755" i="1" s="1"/>
  <c r="H755" i="1" s="1"/>
  <c r="X756" i="1"/>
  <c r="Y756" i="1"/>
  <c r="W756" i="1"/>
  <c r="S756" i="1" s="1"/>
  <c r="AA756" i="1"/>
  <c r="T756" i="1" l="1"/>
  <c r="P756" i="1" s="1"/>
  <c r="K756" i="1" s="1"/>
  <c r="L756" i="1" s="1"/>
  <c r="M756" i="1" l="1"/>
  <c r="N756" i="1" l="1"/>
  <c r="I756" i="1" l="1"/>
  <c r="D756" i="1" l="1"/>
  <c r="F756" i="1" l="1"/>
  <c r="AA757" i="1" s="1"/>
  <c r="Z757" i="1" l="1"/>
  <c r="X757" i="1"/>
  <c r="Y757" i="1"/>
  <c r="J756" i="1"/>
  <c r="W757" i="1"/>
  <c r="S757" i="1" l="1"/>
  <c r="T757" i="1" s="1"/>
  <c r="P757" i="1" s="1"/>
  <c r="E756" i="1"/>
  <c r="G756" i="1" s="1"/>
  <c r="H756" i="1" s="1"/>
  <c r="K757" i="1" l="1"/>
  <c r="L757" i="1" s="1"/>
  <c r="M757" i="1" l="1"/>
  <c r="N757" i="1" s="1"/>
  <c r="I757" i="1" l="1"/>
  <c r="D757" i="1" s="1"/>
  <c r="F757" i="1" l="1"/>
  <c r="Z758" i="1" s="1"/>
  <c r="J757" i="1" l="1"/>
  <c r="E757" i="1" s="1"/>
  <c r="G757" i="1" s="1"/>
  <c r="H757" i="1" s="1"/>
  <c r="X758" i="1"/>
  <c r="AA758" i="1"/>
  <c r="Y758" i="1"/>
  <c r="W758" i="1"/>
  <c r="S758" i="1" l="1"/>
  <c r="T758" i="1" s="1"/>
  <c r="P758" i="1" s="1"/>
  <c r="K758" i="1" s="1"/>
  <c r="L758" i="1" s="1"/>
  <c r="M758" i="1" l="1"/>
  <c r="N758" i="1" s="1"/>
  <c r="I758" i="1" l="1"/>
  <c r="D758" i="1" l="1"/>
  <c r="F758" i="1" l="1"/>
  <c r="AA759" i="1" l="1"/>
  <c r="W759" i="1"/>
  <c r="X759" i="1"/>
  <c r="J758" i="1"/>
  <c r="Z759" i="1"/>
  <c r="Y759" i="1"/>
  <c r="E758" i="1" l="1"/>
  <c r="G758" i="1" s="1"/>
  <c r="H758" i="1" s="1"/>
  <c r="S759" i="1"/>
  <c r="T759" i="1" l="1"/>
  <c r="P759" i="1" s="1"/>
  <c r="K759" i="1" l="1"/>
  <c r="L759" i="1" l="1"/>
  <c r="M759" i="1" s="1"/>
  <c r="N759" i="1" l="1"/>
  <c r="I759" i="1" s="1"/>
  <c r="D759" i="1" l="1"/>
  <c r="F759" i="1" l="1"/>
  <c r="J759" i="1" s="1"/>
  <c r="E759" i="1" s="1"/>
  <c r="G759" i="1" s="1"/>
  <c r="H759" i="1" s="1"/>
  <c r="W760" i="1" l="1"/>
  <c r="X760" i="1"/>
  <c r="AA760" i="1"/>
  <c r="Y760" i="1"/>
  <c r="Z760" i="1"/>
  <c r="S760" i="1" l="1"/>
  <c r="T760" i="1" s="1"/>
  <c r="P760" i="1" s="1"/>
  <c r="K760" i="1" l="1"/>
  <c r="L760" i="1" l="1"/>
  <c r="M760" i="1" l="1"/>
  <c r="N760" i="1" l="1"/>
  <c r="I760" i="1" s="1"/>
  <c r="D760" i="1" s="1"/>
  <c r="F760" i="1" l="1"/>
  <c r="W761" i="1" l="1"/>
  <c r="Y761" i="1"/>
  <c r="J760" i="1"/>
  <c r="X761" i="1"/>
  <c r="Z761" i="1"/>
  <c r="AA761" i="1"/>
  <c r="S761" i="1" l="1"/>
  <c r="T761" i="1" s="1"/>
  <c r="P761" i="1" s="1"/>
  <c r="K761" i="1" s="1"/>
  <c r="E760" i="1"/>
  <c r="G760" i="1" s="1"/>
  <c r="H760" i="1" s="1"/>
  <c r="L761" i="1" l="1"/>
  <c r="M761" i="1" s="1"/>
  <c r="N761" i="1" l="1"/>
  <c r="I761" i="1" s="1"/>
  <c r="D761" i="1" l="1"/>
  <c r="F761" i="1" s="1"/>
  <c r="AA762" i="1" s="1"/>
  <c r="Y762" i="1" l="1"/>
  <c r="Z762" i="1"/>
  <c r="J761" i="1"/>
  <c r="E761" i="1" s="1"/>
  <c r="G761" i="1" s="1"/>
  <c r="H761" i="1" s="1"/>
  <c r="W762" i="1"/>
  <c r="X762" i="1"/>
  <c r="S762" i="1" l="1"/>
  <c r="T762" i="1" s="1"/>
  <c r="P762" i="1" s="1"/>
  <c r="K762" i="1" l="1"/>
  <c r="L762" i="1" l="1"/>
  <c r="M762" i="1" s="1"/>
  <c r="N762" i="1" s="1"/>
  <c r="I762" i="1" l="1"/>
  <c r="D762" i="1" l="1"/>
  <c r="F762" i="1" s="1"/>
  <c r="AA763" i="1" l="1"/>
  <c r="Z763" i="1"/>
  <c r="W763" i="1"/>
  <c r="J762" i="1"/>
  <c r="E762" i="1" s="1"/>
  <c r="X763" i="1"/>
  <c r="Y763" i="1"/>
  <c r="S763" i="1" l="1"/>
  <c r="T763" i="1" s="1"/>
  <c r="P763" i="1" s="1"/>
  <c r="K763" i="1" s="1"/>
  <c r="G762" i="1"/>
  <c r="H762" i="1" s="1"/>
  <c r="L763" i="1" l="1"/>
  <c r="M763" i="1" s="1"/>
  <c r="N763" i="1" l="1"/>
  <c r="I763" i="1" s="1"/>
  <c r="D763" i="1" l="1"/>
  <c r="F763" i="1" s="1"/>
  <c r="AA764" i="1" l="1"/>
  <c r="Z764" i="1"/>
  <c r="Y764" i="1"/>
  <c r="W764" i="1"/>
  <c r="X764" i="1"/>
  <c r="J763" i="1"/>
  <c r="E763" i="1" s="1"/>
  <c r="G763" i="1" s="1"/>
  <c r="H763" i="1" s="1"/>
  <c r="S764" i="1" l="1"/>
  <c r="T764" i="1" s="1"/>
  <c r="P764" i="1" s="1"/>
  <c r="K764" i="1" s="1"/>
  <c r="L764" i="1" l="1"/>
  <c r="M764" i="1" s="1"/>
  <c r="N764" i="1" l="1"/>
  <c r="I764" i="1" s="1"/>
  <c r="D764" i="1" l="1"/>
  <c r="F764" i="1" l="1"/>
  <c r="Z765" i="1" s="1"/>
  <c r="AA765" i="1" l="1"/>
  <c r="W765" i="1"/>
  <c r="J764" i="1"/>
  <c r="X765" i="1"/>
  <c r="Y765" i="1"/>
  <c r="S765" i="1" l="1"/>
  <c r="T765" i="1" s="1"/>
  <c r="P765" i="1" s="1"/>
  <c r="K765" i="1" s="1"/>
  <c r="E764" i="1"/>
  <c r="G764" i="1" s="1"/>
  <c r="H764" i="1" s="1"/>
  <c r="L765" i="1" l="1"/>
  <c r="M765" i="1" s="1"/>
  <c r="N765" i="1" s="1"/>
  <c r="I765" i="1" s="1"/>
  <c r="D765" i="1" l="1"/>
  <c r="F765" i="1" l="1"/>
  <c r="W766" i="1" s="1"/>
  <c r="Z766" i="1" l="1"/>
  <c r="X766" i="1"/>
  <c r="AA766" i="1"/>
  <c r="Y766" i="1"/>
  <c r="J765" i="1"/>
  <c r="E765" i="1" s="1"/>
  <c r="G765" i="1" s="1"/>
  <c r="H765" i="1" s="1"/>
  <c r="S766" i="1" l="1"/>
  <c r="T766" i="1" s="1"/>
  <c r="P766" i="1" s="1"/>
  <c r="K766" i="1" s="1"/>
  <c r="L766" i="1" l="1"/>
  <c r="M766" i="1" s="1"/>
  <c r="N766" i="1" l="1"/>
  <c r="I766" i="1" s="1"/>
  <c r="D766" i="1" l="1"/>
  <c r="F766" i="1" l="1"/>
  <c r="W767" i="1" s="1"/>
  <c r="Z767" i="1" l="1"/>
  <c r="J766" i="1"/>
  <c r="E766" i="1" s="1"/>
  <c r="G766" i="1" s="1"/>
  <c r="H766" i="1" s="1"/>
  <c r="Y767" i="1"/>
  <c r="AA767" i="1"/>
  <c r="X767" i="1"/>
  <c r="S767" i="1"/>
  <c r="T767" i="1" l="1"/>
  <c r="P767" i="1" s="1"/>
  <c r="K767" i="1" s="1"/>
  <c r="L767" i="1" l="1"/>
  <c r="M767" i="1" s="1"/>
  <c r="N767" i="1" l="1"/>
  <c r="I767" i="1" s="1"/>
  <c r="D767" i="1" l="1"/>
  <c r="F767" i="1" l="1"/>
  <c r="W768" i="1" l="1"/>
  <c r="J767" i="1"/>
  <c r="AA768" i="1"/>
  <c r="Z768" i="1"/>
  <c r="X768" i="1"/>
  <c r="Y768" i="1"/>
  <c r="E767" i="1" l="1"/>
  <c r="G767" i="1" s="1"/>
  <c r="H767" i="1" s="1"/>
  <c r="S768" i="1"/>
  <c r="T768" i="1" s="1"/>
  <c r="P768" i="1" s="1"/>
  <c r="K768" i="1" l="1"/>
  <c r="L768" i="1" l="1"/>
  <c r="M768" i="1" s="1"/>
  <c r="N768" i="1" s="1"/>
  <c r="I768" i="1" l="1"/>
  <c r="D768" i="1" l="1"/>
  <c r="F768" i="1" l="1"/>
  <c r="AA769" i="1" s="1"/>
  <c r="J768" i="1" l="1"/>
  <c r="E768" i="1" s="1"/>
  <c r="G768" i="1" s="1"/>
  <c r="H768" i="1" s="1"/>
  <c r="Z769" i="1"/>
  <c r="X769" i="1"/>
  <c r="W769" i="1"/>
  <c r="Y769" i="1"/>
  <c r="S769" i="1" l="1"/>
  <c r="T769" i="1" s="1"/>
  <c r="P769" i="1" s="1"/>
  <c r="K769" i="1" s="1"/>
  <c r="L769" i="1" l="1"/>
  <c r="M769" i="1" s="1"/>
  <c r="N769" i="1" l="1"/>
  <c r="I769" i="1" l="1"/>
  <c r="D769" i="1" l="1"/>
  <c r="F769" i="1" l="1"/>
  <c r="Y770" i="1" s="1"/>
  <c r="J769" i="1" l="1"/>
  <c r="E769" i="1" s="1"/>
  <c r="G769" i="1" s="1"/>
  <c r="H769" i="1" s="1"/>
  <c r="W770" i="1"/>
  <c r="Z770" i="1"/>
  <c r="X770" i="1"/>
  <c r="AA770" i="1"/>
  <c r="S770" i="1"/>
  <c r="T770" i="1" l="1"/>
  <c r="P770" i="1" s="1"/>
  <c r="K770" i="1" l="1"/>
  <c r="L770" i="1" l="1"/>
  <c r="M770" i="1" s="1"/>
  <c r="N770" i="1" l="1"/>
  <c r="I770" i="1" s="1"/>
  <c r="D770" i="1" l="1"/>
  <c r="F770" i="1" l="1"/>
  <c r="W771" i="1" s="1"/>
  <c r="J770" i="1" l="1"/>
  <c r="Y771" i="1"/>
  <c r="AA771" i="1"/>
  <c r="X771" i="1"/>
  <c r="S771" i="1" s="1"/>
  <c r="Z771" i="1"/>
  <c r="E770" i="1"/>
  <c r="G770" i="1" s="1"/>
  <c r="H770" i="1" s="1"/>
  <c r="T771" i="1" l="1"/>
  <c r="P771" i="1" s="1"/>
  <c r="K771" i="1" s="1"/>
  <c r="L771" i="1" s="1"/>
  <c r="M771" i="1" s="1"/>
  <c r="N771" i="1" l="1"/>
  <c r="I771" i="1" l="1"/>
  <c r="D771" i="1" l="1"/>
  <c r="F771" i="1" l="1"/>
  <c r="J771" i="1" s="1"/>
  <c r="E771" i="1" s="1"/>
  <c r="G771" i="1" s="1"/>
  <c r="H771" i="1" s="1"/>
  <c r="Z772" i="1" l="1"/>
  <c r="X772" i="1"/>
  <c r="Y772" i="1"/>
  <c r="W772" i="1"/>
  <c r="S772" i="1" s="1"/>
  <c r="AA772" i="1"/>
  <c r="T772" i="1" l="1"/>
  <c r="P772" i="1" s="1"/>
  <c r="K772" i="1" s="1"/>
  <c r="L772" i="1" l="1"/>
  <c r="M772" i="1" s="1"/>
  <c r="N772" i="1" l="1"/>
  <c r="I772" i="1" s="1"/>
  <c r="D772" i="1" l="1"/>
  <c r="F772" i="1" l="1"/>
  <c r="W773" i="1" l="1"/>
  <c r="J772" i="1"/>
  <c r="E772" i="1" s="1"/>
  <c r="X773" i="1"/>
  <c r="Y773" i="1"/>
  <c r="Z773" i="1"/>
  <c r="AA773" i="1"/>
  <c r="G772" i="1" l="1"/>
  <c r="H772" i="1" s="1"/>
  <c r="S773" i="1"/>
  <c r="T773" i="1" s="1"/>
  <c r="P773" i="1" s="1"/>
  <c r="K773" i="1" l="1"/>
  <c r="L773" i="1" s="1"/>
  <c r="M773" i="1" l="1"/>
  <c r="N773" i="1" l="1"/>
  <c r="I773" i="1" s="1"/>
  <c r="D773" i="1" l="1"/>
  <c r="F773" i="1" l="1"/>
  <c r="Z774" i="1" s="1"/>
  <c r="J773" i="1" l="1"/>
  <c r="E773" i="1" s="1"/>
  <c r="G773" i="1" s="1"/>
  <c r="H773" i="1" s="1"/>
  <c r="Y774" i="1"/>
  <c r="AA774" i="1"/>
  <c r="X774" i="1"/>
  <c r="W774" i="1"/>
  <c r="S774" i="1" s="1"/>
  <c r="T774" i="1" l="1"/>
  <c r="P774" i="1" s="1"/>
  <c r="K774" i="1" l="1"/>
  <c r="L774" i="1" s="1"/>
  <c r="M774" i="1" s="1"/>
  <c r="N774" i="1" l="1"/>
  <c r="I774" i="1" s="1"/>
  <c r="D774" i="1" l="1"/>
  <c r="F774" i="1" l="1"/>
  <c r="W775" i="1" s="1"/>
  <c r="J774" i="1" l="1"/>
  <c r="Z775" i="1"/>
  <c r="AA775" i="1"/>
  <c r="X775" i="1"/>
  <c r="Y775" i="1"/>
  <c r="S775" i="1" l="1"/>
  <c r="T775" i="1" s="1"/>
  <c r="P775" i="1" s="1"/>
  <c r="E774" i="1"/>
  <c r="G774" i="1" s="1"/>
  <c r="H774" i="1" s="1"/>
  <c r="K775" i="1" l="1"/>
  <c r="L775" i="1" s="1"/>
  <c r="M775" i="1" l="1"/>
  <c r="N775" i="1" s="1"/>
  <c r="I775" i="1" l="1"/>
  <c r="D775" i="1" s="1"/>
  <c r="F775" i="1" l="1"/>
  <c r="W776" i="1" s="1"/>
  <c r="J775" i="1" l="1"/>
  <c r="Z776" i="1"/>
  <c r="X776" i="1"/>
  <c r="S776" i="1" s="1"/>
  <c r="Y776" i="1"/>
  <c r="AA776" i="1"/>
  <c r="E775" i="1"/>
  <c r="G775" i="1" s="1"/>
  <c r="H775" i="1" s="1"/>
  <c r="T776" i="1" l="1"/>
  <c r="P776" i="1" s="1"/>
  <c r="K776" i="1" s="1"/>
  <c r="L776" i="1" s="1"/>
  <c r="M776" i="1" s="1"/>
  <c r="N776" i="1" l="1"/>
  <c r="I776" i="1" s="1"/>
  <c r="D776" i="1" l="1"/>
  <c r="F776" i="1" l="1"/>
  <c r="W777" i="1" s="1"/>
  <c r="X777" i="1" l="1"/>
  <c r="Y777" i="1"/>
  <c r="J776" i="1"/>
  <c r="Z777" i="1"/>
  <c r="AA777" i="1"/>
  <c r="S777" i="1" l="1"/>
  <c r="T777" i="1" s="1"/>
  <c r="P777" i="1" s="1"/>
  <c r="K777" i="1" s="1"/>
  <c r="E776" i="1"/>
  <c r="G776" i="1" s="1"/>
  <c r="H776" i="1" s="1"/>
  <c r="L777" i="1" l="1"/>
  <c r="M777" i="1" s="1"/>
  <c r="N777" i="1" l="1"/>
  <c r="I777" i="1" s="1"/>
  <c r="D777" i="1" s="1"/>
  <c r="F777" i="1" l="1"/>
  <c r="W778" i="1" s="1"/>
  <c r="J777" i="1" l="1"/>
  <c r="E777" i="1" s="1"/>
  <c r="G777" i="1" s="1"/>
  <c r="H777" i="1" s="1"/>
  <c r="AA778" i="1"/>
  <c r="X778" i="1"/>
  <c r="S778" i="1" s="1"/>
  <c r="Y778" i="1"/>
  <c r="Z778" i="1"/>
  <c r="T778" i="1" l="1"/>
  <c r="P778" i="1" s="1"/>
  <c r="K778" i="1" s="1"/>
  <c r="L778" i="1" s="1"/>
  <c r="M778" i="1" l="1"/>
  <c r="N778" i="1" s="1"/>
  <c r="I778" i="1" l="1"/>
  <c r="D778" i="1" l="1"/>
  <c r="F778" i="1" l="1"/>
  <c r="W779" i="1" l="1"/>
  <c r="X779" i="1"/>
  <c r="Y779" i="1"/>
  <c r="J778" i="1"/>
  <c r="AA779" i="1"/>
  <c r="Z779" i="1"/>
  <c r="S779" i="1" l="1"/>
  <c r="E778" i="1"/>
  <c r="G778" i="1" s="1"/>
  <c r="H778" i="1" s="1"/>
  <c r="T779" i="1"/>
  <c r="P779" i="1" s="1"/>
  <c r="K779" i="1" l="1"/>
  <c r="L779" i="1" l="1"/>
  <c r="M779" i="1" s="1"/>
  <c r="N779" i="1" l="1"/>
  <c r="I779" i="1" s="1"/>
  <c r="D779" i="1" s="1"/>
  <c r="F779" i="1" l="1"/>
  <c r="Y780" i="1" s="1"/>
  <c r="Z780" i="1" l="1"/>
  <c r="J779" i="1"/>
  <c r="E779" i="1" s="1"/>
  <c r="G779" i="1" s="1"/>
  <c r="H779" i="1" s="1"/>
  <c r="AA780" i="1"/>
  <c r="W780" i="1"/>
  <c r="S780" i="1" s="1"/>
  <c r="T780" i="1" s="1"/>
  <c r="P780" i="1" s="1"/>
  <c r="X780" i="1"/>
  <c r="K780" i="1" l="1"/>
  <c r="L780" i="1" l="1"/>
  <c r="M780" i="1" s="1"/>
  <c r="N780" i="1" l="1"/>
  <c r="I780" i="1" s="1"/>
  <c r="D780" i="1" l="1"/>
  <c r="F780" i="1" l="1"/>
  <c r="W781" i="1" s="1"/>
  <c r="J780" i="1" l="1"/>
  <c r="E780" i="1" s="1"/>
  <c r="G780" i="1" s="1"/>
  <c r="H780" i="1" s="1"/>
  <c r="Y781" i="1"/>
  <c r="X781" i="1"/>
  <c r="S781" i="1" s="1"/>
  <c r="AA781" i="1"/>
  <c r="Z781" i="1"/>
  <c r="T781" i="1" l="1"/>
  <c r="P781" i="1" s="1"/>
  <c r="K781" i="1" s="1"/>
  <c r="L781" i="1" l="1"/>
  <c r="M781" i="1" s="1"/>
  <c r="N781" i="1" s="1"/>
  <c r="I781" i="1" l="1"/>
  <c r="D781" i="1" l="1"/>
  <c r="F781" i="1" l="1"/>
  <c r="W782" i="1" s="1"/>
  <c r="Z782" i="1" l="1"/>
  <c r="Y782" i="1"/>
  <c r="AA782" i="1"/>
  <c r="J781" i="1"/>
  <c r="E781" i="1" s="1"/>
  <c r="G781" i="1" s="1"/>
  <c r="H781" i="1" s="1"/>
  <c r="X782" i="1"/>
  <c r="S782" i="1"/>
  <c r="T782" i="1" l="1"/>
  <c r="P782" i="1" s="1"/>
  <c r="K782" i="1" s="1"/>
  <c r="L782" i="1" l="1"/>
  <c r="M782" i="1" s="1"/>
  <c r="N782" i="1" l="1"/>
  <c r="I782" i="1" s="1"/>
  <c r="D782" i="1" l="1"/>
  <c r="F782" i="1" l="1"/>
  <c r="W783" i="1" l="1"/>
  <c r="X783" i="1"/>
  <c r="Z783" i="1"/>
  <c r="J782" i="1"/>
  <c r="Y783" i="1"/>
  <c r="AA783" i="1"/>
  <c r="S783" i="1" l="1"/>
  <c r="E782" i="1"/>
  <c r="G782" i="1" s="1"/>
  <c r="H782" i="1" s="1"/>
  <c r="T783" i="1"/>
  <c r="P783" i="1" s="1"/>
  <c r="K783" i="1" l="1"/>
  <c r="L783" i="1" s="1"/>
  <c r="M783" i="1" s="1"/>
  <c r="N783" i="1" l="1"/>
  <c r="I783" i="1" l="1"/>
  <c r="D783" i="1" l="1"/>
  <c r="F783" i="1" l="1"/>
  <c r="AA784" i="1" s="1"/>
  <c r="J783" i="1" l="1"/>
  <c r="E783" i="1" s="1"/>
  <c r="G783" i="1" s="1"/>
  <c r="H783" i="1" s="1"/>
  <c r="X784" i="1"/>
  <c r="W784" i="1"/>
  <c r="Y784" i="1"/>
  <c r="Z784" i="1"/>
  <c r="S784" i="1" l="1"/>
  <c r="T784" i="1" s="1"/>
  <c r="P784" i="1" s="1"/>
  <c r="K784" i="1" s="1"/>
  <c r="L784" i="1" l="1"/>
  <c r="M784" i="1" l="1"/>
  <c r="N784" i="1" l="1"/>
  <c r="I784" i="1" l="1"/>
  <c r="D784" i="1" l="1"/>
  <c r="F784" i="1" l="1"/>
  <c r="Y785" i="1" s="1"/>
  <c r="J784" i="1" l="1"/>
  <c r="E784" i="1" s="1"/>
  <c r="G784" i="1" s="1"/>
  <c r="H784" i="1" s="1"/>
  <c r="W785" i="1"/>
  <c r="Z785" i="1"/>
  <c r="X785" i="1"/>
  <c r="AA785" i="1"/>
  <c r="S785" i="1" l="1"/>
  <c r="T785" i="1" s="1"/>
  <c r="P785" i="1" s="1"/>
  <c r="K785" i="1" l="1"/>
  <c r="L785" i="1" s="1"/>
  <c r="M785" i="1" s="1"/>
  <c r="N785" i="1" l="1"/>
  <c r="I785" i="1" l="1"/>
  <c r="D785" i="1" l="1"/>
  <c r="F785" i="1" l="1"/>
  <c r="Z786" i="1" s="1"/>
  <c r="J785" i="1" l="1"/>
  <c r="X786" i="1"/>
  <c r="AA786" i="1"/>
  <c r="Y786" i="1"/>
  <c r="W786" i="1"/>
  <c r="E785" i="1"/>
  <c r="G785" i="1" s="1"/>
  <c r="H785" i="1" s="1"/>
  <c r="S786" i="1"/>
  <c r="T786" i="1" l="1"/>
  <c r="P786" i="1" s="1"/>
  <c r="K786" i="1" s="1"/>
  <c r="L786" i="1" s="1"/>
  <c r="M786" i="1" l="1"/>
  <c r="N786" i="1" s="1"/>
  <c r="I786" i="1" l="1"/>
  <c r="D786" i="1" l="1"/>
  <c r="F786" i="1" l="1"/>
  <c r="W787" i="1" s="1"/>
  <c r="Y787" i="1" l="1"/>
  <c r="Z787" i="1"/>
  <c r="X787" i="1"/>
  <c r="J786" i="1"/>
  <c r="E786" i="1" s="1"/>
  <c r="G786" i="1" s="1"/>
  <c r="H786" i="1" s="1"/>
  <c r="S787" i="1"/>
  <c r="AA787" i="1"/>
  <c r="T787" i="1" s="1"/>
  <c r="P787" i="1" s="1"/>
  <c r="K787" i="1" l="1"/>
  <c r="L787" i="1" s="1"/>
  <c r="M787" i="1" s="1"/>
  <c r="N787" i="1" l="1"/>
  <c r="I787" i="1" l="1"/>
  <c r="D787" i="1" l="1"/>
  <c r="F787" i="1" l="1"/>
  <c r="W788" i="1" l="1"/>
  <c r="Z788" i="1"/>
  <c r="J787" i="1"/>
  <c r="AA788" i="1"/>
  <c r="Y788" i="1"/>
  <c r="X788" i="1"/>
  <c r="E787" i="1" l="1"/>
  <c r="G787" i="1" s="1"/>
  <c r="H787" i="1" s="1"/>
  <c r="S788" i="1"/>
  <c r="T788" i="1" s="1"/>
  <c r="P788" i="1" l="1"/>
  <c r="K788" i="1" l="1"/>
  <c r="L788" i="1" s="1"/>
  <c r="M788" i="1" l="1"/>
  <c r="N788" i="1" s="1"/>
  <c r="I788" i="1" s="1"/>
  <c r="D788" i="1" l="1"/>
  <c r="F788" i="1" l="1"/>
  <c r="W789" i="1" s="1"/>
  <c r="J788" i="1" l="1"/>
  <c r="Z789" i="1"/>
  <c r="AA789" i="1"/>
  <c r="X789" i="1"/>
  <c r="Y789" i="1"/>
  <c r="S789" i="1" l="1"/>
  <c r="T789" i="1" s="1"/>
  <c r="P789" i="1" s="1"/>
  <c r="K789" i="1" s="1"/>
  <c r="L789" i="1" s="1"/>
  <c r="M789" i="1" s="1"/>
  <c r="E788" i="1"/>
  <c r="G788" i="1" s="1"/>
  <c r="H788" i="1" s="1"/>
  <c r="N789" i="1" l="1"/>
  <c r="I789" i="1" s="1"/>
  <c r="D789" i="1" l="1"/>
  <c r="F789" i="1" l="1"/>
  <c r="W790" i="1" s="1"/>
  <c r="AA790" i="1" l="1"/>
  <c r="X790" i="1"/>
  <c r="Z790" i="1"/>
  <c r="Y790" i="1"/>
  <c r="J789" i="1"/>
  <c r="E789" i="1" s="1"/>
  <c r="G789" i="1" s="1"/>
  <c r="H789" i="1" s="1"/>
  <c r="S790" i="1"/>
  <c r="T790" i="1" l="1"/>
  <c r="P790" i="1" s="1"/>
  <c r="K790" i="1" l="1"/>
  <c r="L790" i="1" l="1"/>
  <c r="M790" i="1" s="1"/>
  <c r="N790" i="1" s="1"/>
  <c r="I790" i="1" l="1"/>
  <c r="D790" i="1" l="1"/>
  <c r="F790" i="1" l="1"/>
  <c r="W791" i="1" s="1"/>
  <c r="AA791" i="1" l="1"/>
  <c r="Y791" i="1"/>
  <c r="X791" i="1"/>
  <c r="S791" i="1" s="1"/>
  <c r="J790" i="1"/>
  <c r="E790" i="1" s="1"/>
  <c r="G790" i="1" s="1"/>
  <c r="H790" i="1" s="1"/>
  <c r="Z791" i="1"/>
  <c r="T791" i="1" l="1"/>
  <c r="P791" i="1" s="1"/>
  <c r="K791" i="1" s="1"/>
  <c r="L791" i="1" l="1"/>
  <c r="M791" i="1" s="1"/>
  <c r="N791" i="1" l="1"/>
  <c r="I791" i="1" s="1"/>
  <c r="D791" i="1" l="1"/>
  <c r="F791" i="1" l="1"/>
  <c r="W792" i="1" s="1"/>
  <c r="J791" i="1" l="1"/>
  <c r="E791" i="1" s="1"/>
  <c r="G791" i="1" s="1"/>
  <c r="H791" i="1" s="1"/>
  <c r="Z792" i="1"/>
  <c r="X792" i="1"/>
  <c r="AA792" i="1"/>
  <c r="Y792" i="1"/>
  <c r="S792" i="1" l="1"/>
  <c r="T792" i="1" s="1"/>
  <c r="P792" i="1" s="1"/>
  <c r="K792" i="1" s="1"/>
  <c r="L792" i="1" l="1"/>
  <c r="M792" i="1" s="1"/>
  <c r="N792" i="1" l="1"/>
  <c r="I792" i="1" s="1"/>
  <c r="D792" i="1" l="1"/>
  <c r="F792" i="1" l="1"/>
  <c r="W793" i="1" l="1"/>
  <c r="X793" i="1"/>
  <c r="J792" i="1"/>
  <c r="Y793" i="1"/>
  <c r="Z793" i="1"/>
  <c r="AA793" i="1"/>
  <c r="S793" i="1" l="1"/>
  <c r="E792" i="1"/>
  <c r="G792" i="1" s="1"/>
  <c r="H792" i="1" s="1"/>
  <c r="T793" i="1"/>
  <c r="P793" i="1" s="1"/>
  <c r="K793" i="1" l="1"/>
  <c r="L793" i="1" s="1"/>
  <c r="M793" i="1" s="1"/>
  <c r="N793" i="1" l="1"/>
  <c r="I793" i="1" l="1"/>
  <c r="D793" i="1" l="1"/>
  <c r="F793" i="1" l="1"/>
  <c r="X794" i="1" s="1"/>
  <c r="J793" i="1" l="1"/>
  <c r="E793" i="1" s="1"/>
  <c r="G793" i="1" s="1"/>
  <c r="H793" i="1" s="1"/>
  <c r="Z794" i="1"/>
  <c r="Y794" i="1"/>
  <c r="W794" i="1"/>
  <c r="AA794" i="1"/>
  <c r="S794" i="1" l="1"/>
  <c r="T794" i="1" s="1"/>
  <c r="P794" i="1" s="1"/>
  <c r="K794" i="1" s="1"/>
  <c r="L794" i="1" s="1"/>
  <c r="M794" i="1" s="1"/>
  <c r="N794" i="1" l="1"/>
  <c r="I794" i="1" l="1"/>
  <c r="D794" i="1" l="1"/>
  <c r="F794" i="1" l="1"/>
  <c r="Y795" i="1" s="1"/>
  <c r="J794" i="1" l="1"/>
  <c r="E794" i="1" s="1"/>
  <c r="G794" i="1" s="1"/>
  <c r="H794" i="1" s="1"/>
  <c r="W795" i="1"/>
  <c r="Z795" i="1"/>
  <c r="X795" i="1"/>
  <c r="AA795" i="1"/>
  <c r="S795" i="1" l="1"/>
  <c r="T795" i="1" s="1"/>
  <c r="P795" i="1" s="1"/>
  <c r="K795" i="1" s="1"/>
  <c r="L795" i="1" l="1"/>
  <c r="M795" i="1" s="1"/>
  <c r="N795" i="1" l="1"/>
  <c r="I795" i="1" s="1"/>
  <c r="D795" i="1" l="1"/>
  <c r="F795" i="1" l="1"/>
  <c r="Y796" i="1" l="1"/>
  <c r="Z796" i="1"/>
  <c r="AA796" i="1"/>
  <c r="X796" i="1"/>
  <c r="J795" i="1"/>
  <c r="E795" i="1" s="1"/>
  <c r="G795" i="1" s="1"/>
  <c r="H795" i="1" s="1"/>
  <c r="W796" i="1"/>
  <c r="S796" i="1" s="1"/>
  <c r="T796" i="1" s="1"/>
  <c r="P796" i="1" s="1"/>
  <c r="K796" i="1" s="1"/>
  <c r="L796" i="1" l="1"/>
  <c r="M796" i="1" s="1"/>
  <c r="N796" i="1" s="1"/>
  <c r="I796" i="1" l="1"/>
  <c r="D796" i="1" l="1"/>
  <c r="F796" i="1" l="1"/>
  <c r="W797" i="1" s="1"/>
  <c r="J796" i="1" l="1"/>
  <c r="X797" i="1"/>
  <c r="Y797" i="1"/>
  <c r="Z797" i="1"/>
  <c r="E796" i="1"/>
  <c r="G796" i="1" s="1"/>
  <c r="H796" i="1" s="1"/>
  <c r="AA797" i="1"/>
  <c r="S797" i="1" l="1"/>
  <c r="T797" i="1" s="1"/>
  <c r="P797" i="1" s="1"/>
  <c r="K797" i="1" s="1"/>
  <c r="L797" i="1" l="1"/>
  <c r="M797" i="1" s="1"/>
  <c r="N797" i="1" l="1"/>
  <c r="I797" i="1" s="1"/>
  <c r="D797" i="1" l="1"/>
  <c r="F797" i="1" l="1"/>
  <c r="W798" i="1" s="1"/>
  <c r="J797" i="1" l="1"/>
  <c r="E797" i="1" s="1"/>
  <c r="G797" i="1" s="1"/>
  <c r="H797" i="1" s="1"/>
  <c r="Y798" i="1"/>
  <c r="X798" i="1"/>
  <c r="S798" i="1" s="1"/>
  <c r="Z798" i="1"/>
  <c r="AA798" i="1"/>
  <c r="T798" i="1" l="1"/>
  <c r="P798" i="1" s="1"/>
  <c r="K798" i="1" s="1"/>
  <c r="L798" i="1" l="1"/>
  <c r="M798" i="1" s="1"/>
  <c r="N798" i="1" l="1"/>
  <c r="I798" i="1" s="1"/>
  <c r="D798" i="1" l="1"/>
  <c r="F798" i="1" l="1"/>
  <c r="W799" i="1" l="1"/>
  <c r="X799" i="1"/>
  <c r="AA799" i="1"/>
  <c r="Y799" i="1"/>
  <c r="Z799" i="1"/>
  <c r="J798" i="1"/>
  <c r="E798" i="1" l="1"/>
  <c r="G798" i="1" s="1"/>
  <c r="H798" i="1" s="1"/>
  <c r="S799" i="1"/>
  <c r="T799" i="1" s="1"/>
  <c r="P799" i="1" s="1"/>
  <c r="K799" i="1" l="1"/>
  <c r="L799" i="1" s="1"/>
  <c r="M799" i="1" l="1"/>
  <c r="N799" i="1" s="1"/>
  <c r="I799" i="1" l="1"/>
  <c r="D799" i="1" l="1"/>
  <c r="F799" i="1" l="1"/>
  <c r="Z800" i="1" s="1"/>
  <c r="W800" i="1" l="1"/>
  <c r="X800" i="1"/>
  <c r="J799" i="1"/>
  <c r="E799" i="1" s="1"/>
  <c r="G799" i="1" s="1"/>
  <c r="H799" i="1" s="1"/>
  <c r="Y800" i="1"/>
  <c r="AA800" i="1"/>
  <c r="S800" i="1" l="1"/>
  <c r="T800" i="1" s="1"/>
  <c r="P800" i="1" s="1"/>
  <c r="K800" i="1" s="1"/>
  <c r="L800" i="1" l="1"/>
  <c r="M800" i="1" s="1"/>
  <c r="N800" i="1" l="1"/>
  <c r="I800" i="1" s="1"/>
  <c r="D800" i="1" l="1"/>
  <c r="F800" i="1" l="1"/>
  <c r="Y801" i="1" s="1"/>
  <c r="X801" i="1" l="1"/>
  <c r="J800" i="1"/>
  <c r="E800" i="1" s="1"/>
  <c r="G800" i="1" s="1"/>
  <c r="H800" i="1" s="1"/>
  <c r="Z801" i="1"/>
  <c r="W801" i="1"/>
  <c r="S801" i="1" s="1"/>
  <c r="AA801" i="1"/>
  <c r="T801" i="1" l="1"/>
  <c r="P801" i="1" s="1"/>
  <c r="K801" i="1" l="1"/>
  <c r="L801" i="1" s="1"/>
  <c r="M801" i="1" s="1"/>
  <c r="N801" i="1" l="1"/>
  <c r="I801" i="1" s="1"/>
  <c r="D801" i="1" l="1"/>
  <c r="F801" i="1" l="1"/>
  <c r="Z802" i="1" s="1"/>
  <c r="J801" i="1" l="1"/>
  <c r="E801" i="1" s="1"/>
  <c r="G801" i="1" s="1"/>
  <c r="H801" i="1" s="1"/>
  <c r="Y802" i="1"/>
  <c r="AA802" i="1"/>
  <c r="X802" i="1"/>
  <c r="W802" i="1"/>
  <c r="S802" i="1" s="1"/>
  <c r="T802" i="1" l="1"/>
  <c r="P802" i="1" s="1"/>
  <c r="K802" i="1" s="1"/>
  <c r="L802" i="1" l="1"/>
  <c r="M802" i="1" s="1"/>
  <c r="N802" i="1" l="1"/>
  <c r="I802" i="1" l="1"/>
  <c r="D802" i="1" l="1"/>
  <c r="F802" i="1" l="1"/>
  <c r="W803" i="1" s="1"/>
  <c r="Y803" i="1" l="1"/>
  <c r="X803" i="1"/>
  <c r="J802" i="1"/>
  <c r="E802" i="1" s="1"/>
  <c r="G802" i="1" s="1"/>
  <c r="H802" i="1" s="1"/>
  <c r="Z803" i="1"/>
  <c r="AA803" i="1"/>
  <c r="S803" i="1" l="1"/>
  <c r="T803" i="1" s="1"/>
  <c r="P803" i="1" s="1"/>
  <c r="K803" i="1" s="1"/>
  <c r="L803" i="1" l="1"/>
  <c r="M803" i="1" s="1"/>
  <c r="N803" i="1" l="1"/>
  <c r="I803" i="1" s="1"/>
  <c r="D803" i="1" l="1"/>
  <c r="F803" i="1" l="1"/>
  <c r="W804" i="1" l="1"/>
  <c r="J803" i="1"/>
  <c r="E803" i="1" s="1"/>
  <c r="Y804" i="1"/>
  <c r="X804" i="1"/>
  <c r="AA804" i="1"/>
  <c r="Z804" i="1"/>
  <c r="G803" i="1" l="1"/>
  <c r="H803" i="1" s="1"/>
  <c r="S804" i="1"/>
  <c r="T804" i="1" s="1"/>
  <c r="P804" i="1" l="1"/>
  <c r="K804" i="1" l="1"/>
  <c r="L804" i="1" s="1"/>
  <c r="M804" i="1" l="1"/>
  <c r="N804" i="1" s="1"/>
  <c r="I804" i="1" s="1"/>
  <c r="D804" i="1" l="1"/>
  <c r="F804" i="1" l="1"/>
  <c r="W805" i="1" s="1"/>
  <c r="Z805" i="1" l="1"/>
  <c r="AA805" i="1"/>
  <c r="Y805" i="1"/>
  <c r="X805" i="1"/>
  <c r="J804" i="1"/>
  <c r="E804" i="1" l="1"/>
  <c r="G804" i="1" s="1"/>
  <c r="H804" i="1" s="1"/>
  <c r="S805" i="1"/>
  <c r="T805" i="1" s="1"/>
  <c r="P805" i="1" s="1"/>
  <c r="K805" i="1" l="1"/>
  <c r="L805" i="1" s="1"/>
  <c r="M805" i="1" s="1"/>
  <c r="N805" i="1" l="1"/>
  <c r="I805" i="1" s="1"/>
  <c r="D805" i="1" s="1"/>
  <c r="F805" i="1" l="1"/>
  <c r="W806" i="1" s="1"/>
  <c r="J805" i="1" l="1"/>
  <c r="E805" i="1" s="1"/>
  <c r="G805" i="1" s="1"/>
  <c r="H805" i="1" s="1"/>
  <c r="X806" i="1"/>
  <c r="AA806" i="1"/>
  <c r="Y806" i="1"/>
  <c r="Z806" i="1"/>
  <c r="S806" i="1" s="1"/>
  <c r="T806" i="1" l="1"/>
  <c r="P806" i="1" s="1"/>
  <c r="K806" i="1" s="1"/>
  <c r="L806" i="1" s="1"/>
  <c r="M806" i="1" l="1"/>
  <c r="N806" i="1" s="1"/>
  <c r="I806" i="1" l="1"/>
  <c r="D806" i="1" l="1"/>
  <c r="F806" i="1" l="1"/>
  <c r="W807" i="1" s="1"/>
  <c r="Y807" i="1" l="1"/>
  <c r="AA807" i="1"/>
  <c r="X807" i="1"/>
  <c r="J806" i="1"/>
  <c r="E806" i="1" s="1"/>
  <c r="G806" i="1" s="1"/>
  <c r="H806" i="1" s="1"/>
  <c r="Z807" i="1"/>
  <c r="S807" i="1" l="1"/>
  <c r="T807" i="1" s="1"/>
  <c r="P807" i="1" s="1"/>
  <c r="K807" i="1" s="1"/>
  <c r="L807" i="1" s="1"/>
  <c r="M807" i="1" s="1"/>
  <c r="N807" i="1" l="1"/>
  <c r="I807" i="1" l="1"/>
  <c r="D807" i="1" l="1"/>
  <c r="F807" i="1" l="1"/>
  <c r="Y808" i="1" s="1"/>
  <c r="X808" i="1" l="1"/>
  <c r="Z808" i="1"/>
  <c r="AA808" i="1"/>
  <c r="J807" i="1"/>
  <c r="E807" i="1" s="1"/>
  <c r="G807" i="1" s="1"/>
  <c r="H807" i="1" s="1"/>
  <c r="W808" i="1"/>
  <c r="S808" i="1" s="1"/>
  <c r="T808" i="1" l="1"/>
  <c r="P808" i="1" s="1"/>
  <c r="K808" i="1" s="1"/>
  <c r="L808" i="1" l="1"/>
  <c r="M808" i="1" s="1"/>
  <c r="N808" i="1" s="1"/>
  <c r="I808" i="1" l="1"/>
  <c r="D808" i="1" l="1"/>
  <c r="F808" i="1" l="1"/>
  <c r="W809" i="1" s="1"/>
  <c r="AA809" i="1" l="1"/>
  <c r="J808" i="1"/>
  <c r="E808" i="1" s="1"/>
  <c r="G808" i="1" s="1"/>
  <c r="H808" i="1" s="1"/>
  <c r="Z809" i="1"/>
  <c r="Y809" i="1"/>
  <c r="X809" i="1"/>
  <c r="S809" i="1" l="1"/>
  <c r="T809" i="1" s="1"/>
  <c r="P809" i="1" s="1"/>
  <c r="K809" i="1" s="1"/>
  <c r="L809" i="1" s="1"/>
  <c r="M809" i="1" s="1"/>
  <c r="N809" i="1" l="1"/>
  <c r="I809" i="1" l="1"/>
  <c r="D809" i="1" l="1"/>
  <c r="F809" i="1" l="1"/>
  <c r="W810" i="1" l="1"/>
  <c r="Z810" i="1"/>
  <c r="J809" i="1"/>
  <c r="AA810" i="1"/>
  <c r="X810" i="1"/>
  <c r="Y810" i="1"/>
  <c r="E809" i="1" l="1"/>
  <c r="G809" i="1" s="1"/>
  <c r="H809" i="1" s="1"/>
  <c r="S810" i="1"/>
  <c r="T810" i="1" s="1"/>
  <c r="P810" i="1" l="1"/>
  <c r="K810" i="1" s="1"/>
  <c r="L810" i="1" s="1"/>
  <c r="M810" i="1" s="1"/>
  <c r="N810" i="1" l="1"/>
  <c r="I810" i="1" s="1"/>
  <c r="D810" i="1" l="1"/>
  <c r="F810" i="1" l="1"/>
  <c r="Y811" i="1" s="1"/>
  <c r="Z811" i="1" l="1"/>
  <c r="W811" i="1"/>
  <c r="AA811" i="1"/>
  <c r="J810" i="1"/>
  <c r="E810" i="1" s="1"/>
  <c r="G810" i="1" s="1"/>
  <c r="H810" i="1" s="1"/>
  <c r="X811" i="1"/>
  <c r="S811" i="1" l="1"/>
  <c r="T811" i="1" s="1"/>
  <c r="P811" i="1" s="1"/>
  <c r="K811" i="1" l="1"/>
  <c r="L811" i="1" l="1"/>
  <c r="M811" i="1" s="1"/>
  <c r="N811" i="1" l="1"/>
  <c r="I811" i="1" s="1"/>
  <c r="D811" i="1" s="1"/>
  <c r="F811" i="1" l="1"/>
  <c r="AA812" i="1" l="1"/>
  <c r="X812" i="1"/>
  <c r="Y812" i="1"/>
  <c r="W812" i="1"/>
  <c r="S812" i="1" s="1"/>
  <c r="Z812" i="1"/>
  <c r="J811" i="1"/>
  <c r="E811" i="1" s="1"/>
  <c r="G811" i="1" s="1"/>
  <c r="H811" i="1" s="1"/>
  <c r="T812" i="1" l="1"/>
  <c r="P812" i="1" s="1"/>
  <c r="K812" i="1" s="1"/>
  <c r="L812" i="1" s="1"/>
  <c r="M812" i="1" l="1"/>
  <c r="N812" i="1" s="1"/>
  <c r="I812" i="1" l="1"/>
  <c r="D812" i="1" s="1"/>
  <c r="F812" i="1" l="1"/>
  <c r="W813" i="1" s="1"/>
  <c r="AA813" i="1" l="1"/>
  <c r="Z813" i="1"/>
  <c r="J812" i="1"/>
  <c r="E812" i="1" s="1"/>
  <c r="G812" i="1" s="1"/>
  <c r="H812" i="1" s="1"/>
  <c r="X813" i="1"/>
  <c r="Y813" i="1"/>
  <c r="S813" i="1" s="1"/>
  <c r="T813" i="1" l="1"/>
  <c r="P813" i="1" s="1"/>
  <c r="K813" i="1" s="1"/>
  <c r="L813" i="1" l="1"/>
  <c r="M813" i="1" l="1"/>
  <c r="N813" i="1" l="1"/>
  <c r="I813" i="1" s="1"/>
  <c r="D813" i="1" l="1"/>
  <c r="F813" i="1" s="1"/>
  <c r="AA814" i="1" s="1"/>
  <c r="W814" i="1" l="1"/>
  <c r="J813" i="1"/>
  <c r="E813" i="1" s="1"/>
  <c r="G813" i="1" s="1"/>
  <c r="H813" i="1" s="1"/>
  <c r="Y814" i="1"/>
  <c r="X814" i="1"/>
  <c r="Z814" i="1"/>
  <c r="S814" i="1" l="1"/>
  <c r="T814" i="1" s="1"/>
  <c r="P814" i="1" s="1"/>
  <c r="K814" i="1" l="1"/>
  <c r="L814" i="1"/>
  <c r="M814" i="1" s="1"/>
  <c r="N814" i="1" l="1"/>
  <c r="I814" i="1" s="1"/>
  <c r="D814" i="1" s="1"/>
  <c r="F814" i="1" l="1"/>
  <c r="W815" i="1" l="1"/>
  <c r="X815" i="1"/>
  <c r="J814" i="1"/>
  <c r="Y815" i="1"/>
  <c r="Z815" i="1"/>
  <c r="AA815" i="1"/>
  <c r="E814" i="1" l="1"/>
  <c r="G814" i="1" s="1"/>
  <c r="H814" i="1" s="1"/>
  <c r="S815" i="1"/>
  <c r="T815" i="1" l="1"/>
  <c r="P815" i="1" s="1"/>
  <c r="K815" i="1" l="1"/>
  <c r="L815" i="1" s="1"/>
  <c r="M815" i="1" l="1"/>
  <c r="N815" i="1" s="1"/>
  <c r="I815" i="1" s="1"/>
  <c r="D815" i="1" l="1"/>
  <c r="F815" i="1" l="1"/>
  <c r="X816" i="1" s="1"/>
  <c r="Y816" i="1" l="1"/>
  <c r="AA816" i="1"/>
  <c r="J815" i="1"/>
  <c r="E815" i="1" s="1"/>
  <c r="G815" i="1" s="1"/>
  <c r="H815" i="1" s="1"/>
  <c r="W816" i="1"/>
  <c r="S816" i="1" s="1"/>
  <c r="Z816" i="1"/>
  <c r="T816" i="1" l="1"/>
  <c r="P816" i="1" s="1"/>
  <c r="K816" i="1" s="1"/>
  <c r="L816" i="1" s="1"/>
  <c r="M816" i="1" l="1"/>
  <c r="N816" i="1" s="1"/>
  <c r="I816" i="1" l="1"/>
  <c r="D816" i="1" s="1"/>
  <c r="F816" i="1" l="1"/>
  <c r="W817" i="1" s="1"/>
  <c r="AA817" i="1" l="1"/>
  <c r="J816" i="1"/>
  <c r="E816" i="1" s="1"/>
  <c r="G816" i="1" s="1"/>
  <c r="H816" i="1" s="1"/>
  <c r="X817" i="1"/>
  <c r="Y817" i="1"/>
  <c r="Z817" i="1"/>
  <c r="S817" i="1" l="1"/>
  <c r="T817" i="1" s="1"/>
  <c r="P817" i="1" s="1"/>
  <c r="K817" i="1" s="1"/>
  <c r="L817" i="1" l="1"/>
  <c r="M817" i="1" s="1"/>
  <c r="N817" i="1" l="1"/>
  <c r="I817" i="1" s="1"/>
  <c r="D817" i="1" l="1"/>
  <c r="F817" i="1" l="1"/>
  <c r="W818" i="1" s="1"/>
  <c r="Z818" i="1" l="1"/>
  <c r="Y818" i="1"/>
  <c r="J817" i="1"/>
  <c r="E817" i="1" s="1"/>
  <c r="G817" i="1" s="1"/>
  <c r="H817" i="1" s="1"/>
  <c r="AA818" i="1"/>
  <c r="X818" i="1"/>
  <c r="S818" i="1" s="1"/>
  <c r="T818" i="1" l="1"/>
  <c r="P818" i="1" s="1"/>
  <c r="K818" i="1" s="1"/>
  <c r="L818" i="1" s="1"/>
  <c r="M818" i="1" l="1"/>
  <c r="N818" i="1" s="1"/>
  <c r="I818" i="1" l="1"/>
  <c r="D818" i="1" l="1"/>
  <c r="F818" i="1" l="1"/>
  <c r="X819" i="1" s="1"/>
  <c r="W819" i="1" l="1"/>
  <c r="Y819" i="1"/>
  <c r="J818" i="1"/>
  <c r="E818" i="1" s="1"/>
  <c r="G818" i="1" s="1"/>
  <c r="H818" i="1" s="1"/>
  <c r="Z819" i="1"/>
  <c r="AA819" i="1"/>
  <c r="S819" i="1" l="1"/>
  <c r="T819" i="1" s="1"/>
  <c r="P819" i="1" s="1"/>
  <c r="K819" i="1" s="1"/>
  <c r="L819" i="1" s="1"/>
  <c r="M819" i="1" l="1"/>
  <c r="N819" i="1" s="1"/>
  <c r="I819" i="1" l="1"/>
  <c r="D819" i="1" l="1"/>
  <c r="F819" i="1" l="1"/>
  <c r="Z820" i="1" s="1"/>
  <c r="W820" i="1" l="1"/>
  <c r="X820" i="1"/>
  <c r="AA820" i="1"/>
  <c r="J819" i="1"/>
  <c r="E819" i="1" s="1"/>
  <c r="G819" i="1" s="1"/>
  <c r="H819" i="1" s="1"/>
  <c r="Y820" i="1"/>
  <c r="S820" i="1"/>
  <c r="T820" i="1" l="1"/>
  <c r="P820" i="1" s="1"/>
  <c r="K820" i="1" s="1"/>
  <c r="L820" i="1" s="1"/>
  <c r="M820" i="1" l="1"/>
  <c r="N820" i="1" l="1"/>
  <c r="I820" i="1" l="1"/>
  <c r="D820" i="1" l="1"/>
  <c r="F820" i="1" l="1"/>
  <c r="Z821" i="1" s="1"/>
  <c r="AA821" i="1" l="1"/>
  <c r="J820" i="1"/>
  <c r="E820" i="1" s="1"/>
  <c r="G820" i="1" s="1"/>
  <c r="H820" i="1" s="1"/>
  <c r="X821" i="1"/>
  <c r="Y821" i="1"/>
  <c r="W821" i="1"/>
  <c r="S821" i="1" l="1"/>
  <c r="T821" i="1" s="1"/>
  <c r="P821" i="1" s="1"/>
  <c r="K821" i="1" s="1"/>
  <c r="L821" i="1" l="1"/>
  <c r="M821" i="1" s="1"/>
  <c r="N821" i="1" l="1"/>
  <c r="I821" i="1" s="1"/>
  <c r="D821" i="1" l="1"/>
  <c r="F821" i="1" l="1"/>
  <c r="W822" i="1" s="1"/>
  <c r="X822" i="1" l="1"/>
  <c r="Y822" i="1"/>
  <c r="J821" i="1"/>
  <c r="E821" i="1" s="1"/>
  <c r="G821" i="1" s="1"/>
  <c r="H821" i="1" s="1"/>
  <c r="Z822" i="1"/>
  <c r="AA822" i="1"/>
  <c r="S822" i="1" s="1"/>
  <c r="T822" i="1" l="1"/>
  <c r="P822" i="1" s="1"/>
  <c r="K822" i="1" l="1"/>
  <c r="L822" i="1" l="1"/>
  <c r="M822" i="1" s="1"/>
  <c r="N822" i="1" l="1"/>
  <c r="I822" i="1" s="1"/>
  <c r="D822" i="1" l="1"/>
  <c r="F822" i="1" l="1"/>
  <c r="X823" i="1" s="1"/>
  <c r="J822" i="1" l="1"/>
  <c r="E822" i="1" s="1"/>
  <c r="G822" i="1" s="1"/>
  <c r="H822" i="1" s="1"/>
  <c r="Z823" i="1"/>
  <c r="W823" i="1"/>
  <c r="Y823" i="1"/>
  <c r="AA823" i="1"/>
  <c r="S823" i="1" l="1"/>
  <c r="T823" i="1" s="1"/>
  <c r="P823" i="1" s="1"/>
  <c r="K823" i="1" s="1"/>
  <c r="L823" i="1" s="1"/>
  <c r="M823" i="1" s="1"/>
  <c r="N823" i="1" l="1"/>
  <c r="I823" i="1" l="1"/>
  <c r="D823" i="1" l="1"/>
  <c r="F823" i="1" l="1"/>
  <c r="W824" i="1" l="1"/>
  <c r="X824" i="1"/>
  <c r="AA824" i="1"/>
  <c r="Y824" i="1"/>
  <c r="Z824" i="1"/>
  <c r="J823" i="1"/>
  <c r="E823" i="1" l="1"/>
  <c r="G823" i="1" s="1"/>
  <c r="H823" i="1" s="1"/>
  <c r="S824" i="1"/>
  <c r="T824" i="1" s="1"/>
  <c r="P824" i="1" s="1"/>
  <c r="K824" i="1" l="1"/>
  <c r="L824" i="1" s="1"/>
  <c r="M824" i="1" l="1"/>
  <c r="N824" i="1" s="1"/>
  <c r="I824" i="1" l="1"/>
  <c r="D824" i="1" s="1"/>
  <c r="F824" i="1" l="1"/>
  <c r="W825" i="1" s="1"/>
  <c r="Y825" i="1" l="1"/>
  <c r="Z825" i="1"/>
  <c r="X825" i="1"/>
  <c r="J824" i="1"/>
  <c r="E824" i="1" s="1"/>
  <c r="G824" i="1" s="1"/>
  <c r="H824" i="1" s="1"/>
  <c r="AA825" i="1"/>
  <c r="S825" i="1" l="1"/>
  <c r="T825" i="1" s="1"/>
  <c r="P825" i="1" s="1"/>
  <c r="K825" i="1" s="1"/>
  <c r="L825" i="1" s="1"/>
  <c r="M825" i="1" s="1"/>
  <c r="N825" i="1" l="1"/>
  <c r="I825" i="1" l="1"/>
  <c r="D825" i="1" l="1"/>
  <c r="F825" i="1" l="1"/>
  <c r="W826" i="1" l="1"/>
  <c r="X826" i="1"/>
  <c r="AA826" i="1"/>
  <c r="J825" i="1"/>
  <c r="Z826" i="1"/>
  <c r="Y826" i="1"/>
  <c r="S826" i="1" l="1"/>
  <c r="T826" i="1" s="1"/>
  <c r="P826" i="1" s="1"/>
  <c r="E825" i="1"/>
  <c r="G825" i="1" s="1"/>
  <c r="H825" i="1" s="1"/>
  <c r="K826" i="1" l="1"/>
  <c r="L826" i="1" l="1"/>
  <c r="M826" i="1" s="1"/>
  <c r="N826" i="1" l="1"/>
  <c r="I826" i="1" s="1"/>
  <c r="D826" i="1" l="1"/>
  <c r="F826" i="1" l="1"/>
  <c r="J826" i="1" s="1"/>
  <c r="E826" i="1" s="1"/>
  <c r="G826" i="1" s="1"/>
  <c r="H826" i="1" s="1"/>
  <c r="W827" i="1" l="1"/>
  <c r="X827" i="1"/>
  <c r="Y827" i="1"/>
  <c r="Z827" i="1"/>
  <c r="AA827" i="1"/>
  <c r="S827" i="1" l="1"/>
  <c r="T827" i="1" s="1"/>
  <c r="P827" i="1" s="1"/>
  <c r="K827" i="1" l="1"/>
  <c r="L827" i="1" s="1"/>
  <c r="M827" i="1" s="1"/>
  <c r="N827" i="1" s="1"/>
  <c r="I827" i="1" l="1"/>
  <c r="D827" i="1" s="1"/>
  <c r="F827" i="1" l="1"/>
  <c r="W828" i="1" s="1"/>
  <c r="J827" i="1" l="1"/>
  <c r="E827" i="1" s="1"/>
  <c r="G827" i="1" s="1"/>
  <c r="H827" i="1" s="1"/>
  <c r="AA828" i="1"/>
  <c r="X828" i="1"/>
  <c r="S828" i="1" s="1"/>
  <c r="Y828" i="1"/>
  <c r="Z828" i="1"/>
  <c r="T828" i="1" l="1"/>
  <c r="P828" i="1" s="1"/>
  <c r="K828" i="1" s="1"/>
  <c r="L828" i="1" l="1"/>
  <c r="M828" i="1" s="1"/>
  <c r="N828" i="1" l="1"/>
  <c r="I828" i="1" s="1"/>
  <c r="D828" i="1" l="1"/>
  <c r="F828" i="1" l="1"/>
  <c r="W829" i="1" l="1"/>
  <c r="X829" i="1"/>
  <c r="J828" i="1"/>
  <c r="Z829" i="1"/>
  <c r="AA829" i="1"/>
  <c r="Y829" i="1"/>
  <c r="E828" i="1" l="1"/>
  <c r="G828" i="1" s="1"/>
  <c r="H828" i="1" s="1"/>
  <c r="S829" i="1"/>
  <c r="T829" i="1" s="1"/>
  <c r="P829" i="1" s="1"/>
  <c r="K829" i="1" l="1"/>
  <c r="L829" i="1" l="1"/>
  <c r="M829" i="1" s="1"/>
  <c r="N829" i="1" l="1"/>
  <c r="I829" i="1" s="1"/>
  <c r="D829" i="1" l="1"/>
  <c r="F829" i="1" l="1"/>
  <c r="AA830" i="1" s="1"/>
  <c r="W830" i="1" l="1"/>
  <c r="Y830" i="1"/>
  <c r="J829" i="1"/>
  <c r="E829" i="1" s="1"/>
  <c r="G829" i="1" s="1"/>
  <c r="H829" i="1" s="1"/>
  <c r="X830" i="1"/>
  <c r="Z830" i="1"/>
  <c r="S830" i="1" l="1"/>
  <c r="T830" i="1" s="1"/>
  <c r="P830" i="1" s="1"/>
  <c r="K830" i="1" l="1"/>
  <c r="L830" i="1" s="1"/>
  <c r="M830" i="1" l="1"/>
  <c r="N830" i="1" s="1"/>
  <c r="I830" i="1" s="1"/>
  <c r="D830" i="1" l="1"/>
  <c r="F830" i="1" s="1"/>
  <c r="W831" i="1" l="1"/>
  <c r="AA831" i="1"/>
  <c r="X831" i="1"/>
  <c r="J830" i="1"/>
  <c r="E830" i="1" s="1"/>
  <c r="Y831" i="1"/>
  <c r="Z831" i="1"/>
  <c r="S831" i="1"/>
  <c r="T831" i="1" l="1"/>
  <c r="P831" i="1" s="1"/>
  <c r="K831" i="1" s="1"/>
  <c r="G830" i="1"/>
  <c r="H830" i="1" s="1"/>
  <c r="L831" i="1" l="1"/>
  <c r="M831" i="1" s="1"/>
  <c r="N831" i="1" l="1"/>
  <c r="I831" i="1" s="1"/>
  <c r="D831" i="1" l="1"/>
  <c r="F831" i="1" l="1"/>
  <c r="AA832" i="1" s="1"/>
  <c r="W832" i="1" l="1"/>
  <c r="Z832" i="1"/>
  <c r="J831" i="1"/>
  <c r="Y832" i="1"/>
  <c r="E831" i="1"/>
  <c r="G831" i="1" s="1"/>
  <c r="H831" i="1" s="1"/>
  <c r="X832" i="1"/>
  <c r="S832" i="1" l="1"/>
  <c r="T832" i="1" s="1"/>
  <c r="P832" i="1" s="1"/>
  <c r="K832" i="1" l="1"/>
  <c r="L832" i="1" s="1"/>
  <c r="M832" i="1" s="1"/>
  <c r="N832" i="1" l="1"/>
  <c r="I832" i="1" s="1"/>
  <c r="D832" i="1" s="1"/>
  <c r="F832" i="1" l="1"/>
  <c r="W833" i="1" s="1"/>
  <c r="AA833" i="1" l="1"/>
  <c r="Y833" i="1"/>
  <c r="X833" i="1"/>
  <c r="S833" i="1" s="1"/>
  <c r="Z833" i="1"/>
  <c r="J832" i="1"/>
  <c r="E832" i="1" s="1"/>
  <c r="G832" i="1" s="1"/>
  <c r="H832" i="1" s="1"/>
  <c r="T833" i="1" l="1"/>
  <c r="P833" i="1" s="1"/>
  <c r="K833" i="1" l="1"/>
  <c r="L833" i="1" l="1"/>
  <c r="M833" i="1" s="1"/>
  <c r="N833" i="1" l="1"/>
  <c r="I833" i="1" s="1"/>
  <c r="D833" i="1" s="1"/>
  <c r="F833" i="1" l="1"/>
  <c r="Z834" i="1" s="1"/>
  <c r="X834" i="1" l="1"/>
  <c r="W834" i="1"/>
  <c r="AA834" i="1"/>
  <c r="Y834" i="1"/>
  <c r="J833" i="1"/>
  <c r="E833" i="1" s="1"/>
  <c r="G833" i="1" s="1"/>
  <c r="H833" i="1" s="1"/>
  <c r="S834" i="1" l="1"/>
  <c r="T834" i="1" s="1"/>
  <c r="P834" i="1" s="1"/>
  <c r="K834" i="1" l="1"/>
  <c r="L834" i="1" s="1"/>
  <c r="M834" i="1" s="1"/>
  <c r="N834" i="1" l="1"/>
  <c r="I834" i="1" s="1"/>
  <c r="D834" i="1" s="1"/>
  <c r="F834" i="1" l="1"/>
  <c r="W835" i="1" s="1"/>
  <c r="Z835" i="1" l="1"/>
  <c r="J834" i="1"/>
  <c r="E834" i="1" s="1"/>
  <c r="G834" i="1" s="1"/>
  <c r="H834" i="1" s="1"/>
  <c r="Y835" i="1"/>
  <c r="AA835" i="1"/>
  <c r="X835" i="1"/>
  <c r="S835" i="1" s="1"/>
  <c r="T835" i="1" l="1"/>
  <c r="P835" i="1" s="1"/>
  <c r="K835" i="1" s="1"/>
  <c r="L835" i="1" s="1"/>
  <c r="M835" i="1" l="1"/>
  <c r="N835" i="1" s="1"/>
  <c r="I835" i="1" l="1"/>
  <c r="D835" i="1" l="1"/>
  <c r="F835" i="1" l="1"/>
  <c r="W836" i="1" s="1"/>
  <c r="Z836" i="1" l="1"/>
  <c r="Y836" i="1"/>
  <c r="AA836" i="1"/>
  <c r="X836" i="1"/>
  <c r="J835" i="1"/>
  <c r="E835" i="1" s="1"/>
  <c r="G835" i="1" s="1"/>
  <c r="H835" i="1" s="1"/>
  <c r="S836" i="1"/>
  <c r="T836" i="1" s="1"/>
  <c r="P836" i="1" s="1"/>
  <c r="K836" i="1" l="1"/>
  <c r="L836" i="1" s="1"/>
  <c r="M836" i="1" l="1"/>
  <c r="N836" i="1" s="1"/>
  <c r="I836" i="1" l="1"/>
  <c r="D836" i="1" l="1"/>
  <c r="F836" i="1" l="1"/>
  <c r="W837" i="1" l="1"/>
  <c r="X837" i="1"/>
  <c r="Z837" i="1"/>
  <c r="AA837" i="1"/>
  <c r="J836" i="1"/>
  <c r="Y837" i="1"/>
  <c r="S837" i="1" l="1"/>
  <c r="E836" i="1"/>
  <c r="G836" i="1" s="1"/>
  <c r="H836" i="1" s="1"/>
  <c r="T837" i="1"/>
  <c r="P837" i="1" s="1"/>
  <c r="K837" i="1" l="1"/>
  <c r="L837" i="1" s="1"/>
  <c r="M837" i="1" l="1"/>
  <c r="N837" i="1" s="1"/>
  <c r="I837" i="1" l="1"/>
  <c r="D837" i="1" l="1"/>
  <c r="F837" i="1" l="1"/>
  <c r="W838" i="1" l="1"/>
  <c r="J837" i="1"/>
  <c r="Z838" i="1"/>
  <c r="AA838" i="1"/>
  <c r="X838" i="1"/>
  <c r="Y838" i="1"/>
  <c r="E837" i="1" l="1"/>
  <c r="G837" i="1" s="1"/>
  <c r="H837" i="1" s="1"/>
  <c r="S838" i="1"/>
  <c r="T838" i="1" s="1"/>
  <c r="P838" i="1" s="1"/>
  <c r="K838" i="1" l="1"/>
  <c r="L838" i="1" l="1"/>
  <c r="M838" i="1" s="1"/>
  <c r="N838" i="1" l="1"/>
  <c r="I838" i="1" s="1"/>
  <c r="D838" i="1" l="1"/>
  <c r="F838" i="1" l="1"/>
  <c r="AA839" i="1" s="1"/>
  <c r="Y839" i="1" l="1"/>
  <c r="Z839" i="1"/>
  <c r="X839" i="1"/>
  <c r="W839" i="1"/>
  <c r="J838" i="1"/>
  <c r="S839" i="1" l="1"/>
  <c r="E838" i="1"/>
  <c r="G838" i="1" s="1"/>
  <c r="H838" i="1" s="1"/>
  <c r="T839" i="1"/>
  <c r="P839" i="1" s="1"/>
  <c r="K839" i="1" l="1"/>
  <c r="L839" i="1" s="1"/>
  <c r="M839" i="1" l="1"/>
  <c r="N839" i="1" s="1"/>
  <c r="I839" i="1" s="1"/>
  <c r="D839" i="1" s="1"/>
  <c r="F839" i="1" l="1"/>
  <c r="Z840" i="1" l="1"/>
  <c r="AA840" i="1"/>
  <c r="Y840" i="1"/>
  <c r="J839" i="1"/>
  <c r="W840" i="1"/>
  <c r="X840" i="1"/>
  <c r="S840" i="1" l="1"/>
  <c r="T840" i="1" s="1"/>
  <c r="P840" i="1" s="1"/>
  <c r="K840" i="1" s="1"/>
  <c r="L840" i="1" s="1"/>
  <c r="E839" i="1"/>
  <c r="G839" i="1" s="1"/>
  <c r="H839" i="1" s="1"/>
  <c r="M840" i="1" l="1"/>
  <c r="N840" i="1" s="1"/>
  <c r="I840" i="1" l="1"/>
  <c r="D840" i="1" s="1"/>
  <c r="F840" i="1" l="1"/>
  <c r="W841" i="1" s="1"/>
  <c r="AA841" i="1" l="1"/>
  <c r="J840" i="1"/>
  <c r="E840" i="1" s="1"/>
  <c r="G840" i="1" s="1"/>
  <c r="H840" i="1" s="1"/>
  <c r="X841" i="1"/>
  <c r="Y841" i="1"/>
  <c r="Z841" i="1"/>
  <c r="S841" i="1" l="1"/>
  <c r="T841" i="1" s="1"/>
  <c r="P841" i="1" s="1"/>
  <c r="K841" i="1" s="1"/>
  <c r="L841" i="1" s="1"/>
  <c r="M841" i="1" s="1"/>
  <c r="N841" i="1" l="1"/>
  <c r="I841" i="1" l="1"/>
  <c r="D841" i="1" l="1"/>
  <c r="F841" i="1" l="1"/>
  <c r="W842" i="1" s="1"/>
  <c r="AA842" i="1" l="1"/>
  <c r="Z842" i="1"/>
  <c r="X842" i="1"/>
  <c r="J841" i="1"/>
  <c r="E841" i="1" s="1"/>
  <c r="G841" i="1" s="1"/>
  <c r="H841" i="1" s="1"/>
  <c r="Y842" i="1"/>
  <c r="S842" i="1" l="1"/>
  <c r="T842" i="1" s="1"/>
  <c r="P842" i="1" s="1"/>
  <c r="K842" i="1" s="1"/>
  <c r="L842" i="1" l="1"/>
  <c r="M842" i="1" s="1"/>
  <c r="N842" i="1" l="1"/>
  <c r="I842" i="1" s="1"/>
  <c r="D842" i="1" l="1"/>
  <c r="F842" i="1" l="1"/>
  <c r="W843" i="1" l="1"/>
  <c r="X843" i="1"/>
  <c r="Z843" i="1"/>
  <c r="Y843" i="1"/>
  <c r="AA843" i="1"/>
  <c r="J842" i="1"/>
  <c r="S843" i="1" l="1"/>
  <c r="E842" i="1"/>
  <c r="G842" i="1" s="1"/>
  <c r="H842" i="1" s="1"/>
  <c r="T843" i="1"/>
  <c r="P843" i="1" s="1"/>
  <c r="K843" i="1" l="1"/>
  <c r="L843" i="1" l="1"/>
  <c r="M843" i="1" s="1"/>
  <c r="N843" i="1" l="1"/>
  <c r="I843" i="1" s="1"/>
  <c r="D843" i="1" l="1"/>
  <c r="F843" i="1" l="1"/>
  <c r="Y844" i="1" s="1"/>
  <c r="Z844" i="1" l="1"/>
  <c r="X844" i="1"/>
  <c r="J843" i="1"/>
  <c r="E843" i="1" s="1"/>
  <c r="G843" i="1" s="1"/>
  <c r="H843" i="1" s="1"/>
  <c r="W844" i="1"/>
  <c r="S844" i="1" s="1"/>
  <c r="AA844" i="1"/>
  <c r="T844" i="1" l="1"/>
  <c r="P844" i="1" s="1"/>
  <c r="K844" i="1" s="1"/>
  <c r="L844" i="1" l="1"/>
  <c r="M844" i="1" s="1"/>
  <c r="N844" i="1" l="1"/>
  <c r="I844" i="1" s="1"/>
  <c r="D844" i="1" s="1"/>
  <c r="F844" i="1" l="1"/>
  <c r="W845" i="1" s="1"/>
  <c r="J844" i="1" l="1"/>
  <c r="E844" i="1" s="1"/>
  <c r="G844" i="1" s="1"/>
  <c r="H844" i="1" s="1"/>
  <c r="Z845" i="1"/>
  <c r="X845" i="1"/>
  <c r="S845" i="1" s="1"/>
  <c r="Y845" i="1"/>
  <c r="AA845" i="1"/>
  <c r="T845" i="1" l="1"/>
  <c r="P845" i="1" s="1"/>
  <c r="K845" i="1" l="1"/>
  <c r="L845" i="1" l="1"/>
  <c r="M845" i="1" s="1"/>
  <c r="N845" i="1" l="1"/>
  <c r="I845" i="1" s="1"/>
  <c r="D845" i="1" s="1"/>
  <c r="F845" i="1" l="1"/>
  <c r="W846" i="1" l="1"/>
  <c r="X846" i="1"/>
  <c r="J845" i="1"/>
  <c r="Z846" i="1"/>
  <c r="AA846" i="1"/>
  <c r="Y846" i="1"/>
  <c r="E845" i="1" l="1"/>
  <c r="G845" i="1" s="1"/>
  <c r="H845" i="1" s="1"/>
  <c r="S846" i="1"/>
  <c r="T846" i="1" l="1"/>
  <c r="P846" i="1" s="1"/>
  <c r="K846" i="1" l="1"/>
  <c r="L846" i="1" l="1"/>
  <c r="M846" i="1" s="1"/>
  <c r="N846" i="1" l="1"/>
  <c r="I846" i="1" s="1"/>
  <c r="D846" i="1" l="1"/>
  <c r="F846" i="1" l="1"/>
  <c r="J846" i="1" s="1"/>
  <c r="E846" i="1" s="1"/>
  <c r="X847" i="1" l="1"/>
  <c r="Z847" i="1"/>
  <c r="Y847" i="1"/>
  <c r="AA847" i="1"/>
  <c r="G846" i="1"/>
  <c r="H846" i="1" s="1"/>
  <c r="W847" i="1"/>
  <c r="S847" i="1" l="1"/>
  <c r="T847" i="1" s="1"/>
  <c r="P847" i="1" s="1"/>
  <c r="K847" i="1" s="1"/>
  <c r="L847" i="1" s="1"/>
  <c r="M847" i="1" s="1"/>
  <c r="N847" i="1" l="1"/>
  <c r="I847" i="1" s="1"/>
  <c r="D847" i="1" l="1"/>
  <c r="F847" i="1" l="1"/>
  <c r="W848" i="1" l="1"/>
  <c r="Z848" i="1"/>
  <c r="Y848" i="1"/>
  <c r="X848" i="1"/>
  <c r="J847" i="1"/>
  <c r="AA848" i="1"/>
  <c r="S848" i="1" l="1"/>
  <c r="E847" i="1"/>
  <c r="G847" i="1" s="1"/>
  <c r="H847" i="1" s="1"/>
  <c r="T848" i="1"/>
  <c r="P848" i="1" s="1"/>
  <c r="K848" i="1" l="1"/>
  <c r="L848" i="1" s="1"/>
  <c r="M848" i="1" s="1"/>
  <c r="N848" i="1" l="1"/>
  <c r="I848" i="1" s="1"/>
  <c r="D848" i="1" l="1"/>
  <c r="F848" i="1" l="1"/>
  <c r="W849" i="1" s="1"/>
  <c r="J848" i="1" l="1"/>
  <c r="E848" i="1" s="1"/>
  <c r="G848" i="1" s="1"/>
  <c r="H848" i="1" s="1"/>
  <c r="Y849" i="1"/>
  <c r="Z849" i="1"/>
  <c r="X849" i="1"/>
  <c r="AA849" i="1"/>
  <c r="S849" i="1" l="1"/>
  <c r="T849" i="1" s="1"/>
  <c r="P849" i="1" s="1"/>
  <c r="K849" i="1" s="1"/>
  <c r="L849" i="1" s="1"/>
  <c r="M849" i="1" s="1"/>
  <c r="N849" i="1" l="1"/>
  <c r="I849" i="1" l="1"/>
  <c r="D849" i="1" l="1"/>
  <c r="F849" i="1" l="1"/>
  <c r="W850" i="1" s="1"/>
  <c r="Y850" i="1" l="1"/>
  <c r="AA850" i="1"/>
  <c r="Z850" i="1"/>
  <c r="X850" i="1"/>
  <c r="J849" i="1"/>
  <c r="E849" i="1" s="1"/>
  <c r="G849" i="1" s="1"/>
  <c r="H849" i="1" s="1"/>
  <c r="S850" i="1"/>
  <c r="T850" i="1" l="1"/>
  <c r="P850" i="1" s="1"/>
  <c r="K850" i="1" l="1"/>
  <c r="L850" i="1" s="1"/>
  <c r="M850" i="1" s="1"/>
  <c r="N850" i="1" l="1"/>
  <c r="I850" i="1" l="1"/>
  <c r="D850" i="1" l="1"/>
  <c r="F850" i="1" l="1"/>
  <c r="X851" i="1" s="1"/>
  <c r="AA851" i="1" l="1"/>
  <c r="Z851" i="1"/>
  <c r="Y851" i="1"/>
  <c r="J850" i="1"/>
  <c r="E850" i="1" s="1"/>
  <c r="G850" i="1" s="1"/>
  <c r="H850" i="1" s="1"/>
  <c r="W851" i="1"/>
  <c r="S851" i="1" s="1"/>
  <c r="T851" i="1" s="1"/>
  <c r="P851" i="1" s="1"/>
  <c r="K851" i="1" l="1"/>
  <c r="L851" i="1" s="1"/>
  <c r="M851" i="1" s="1"/>
  <c r="N851" i="1" l="1"/>
  <c r="I851" i="1" l="1"/>
  <c r="D851" i="1" l="1"/>
  <c r="F851" i="1" l="1"/>
  <c r="W852" i="1" l="1"/>
  <c r="Y852" i="1"/>
  <c r="X852" i="1"/>
  <c r="Z852" i="1"/>
  <c r="AA852" i="1"/>
  <c r="J851" i="1"/>
  <c r="S852" i="1" l="1"/>
  <c r="E851" i="1"/>
  <c r="G851" i="1" s="1"/>
  <c r="H851" i="1" s="1"/>
  <c r="T852" i="1"/>
  <c r="P852" i="1" s="1"/>
  <c r="K852" i="1" l="1"/>
  <c r="L852" i="1" l="1"/>
  <c r="M852" i="1" s="1"/>
  <c r="N852" i="1" l="1"/>
  <c r="I852" i="1" s="1"/>
  <c r="D852" i="1" s="1"/>
  <c r="F852" i="1" l="1"/>
  <c r="Y853" i="1" s="1"/>
  <c r="Z853" i="1" l="1"/>
  <c r="AA853" i="1"/>
  <c r="J852" i="1"/>
  <c r="E852" i="1" s="1"/>
  <c r="G852" i="1" s="1"/>
  <c r="H852" i="1" s="1"/>
  <c r="W853" i="1"/>
  <c r="X853" i="1"/>
  <c r="S853" i="1" l="1"/>
  <c r="T853" i="1" s="1"/>
  <c r="P853" i="1" s="1"/>
  <c r="K853" i="1" s="1"/>
  <c r="L853" i="1" s="1"/>
  <c r="M853" i="1" s="1"/>
  <c r="N853" i="1" l="1"/>
  <c r="I853" i="1" s="1"/>
  <c r="D853" i="1" l="1"/>
  <c r="F853" i="1" l="1"/>
  <c r="W854" i="1" s="1"/>
  <c r="AA854" i="1" l="1"/>
  <c r="X854" i="1"/>
  <c r="Z854" i="1"/>
  <c r="Y854" i="1"/>
  <c r="J853" i="1"/>
  <c r="E853" i="1" s="1"/>
  <c r="G853" i="1" s="1"/>
  <c r="H853" i="1" s="1"/>
  <c r="S854" i="1"/>
  <c r="T854" i="1" s="1"/>
  <c r="P854" i="1" l="1"/>
  <c r="K854" i="1" l="1"/>
  <c r="L854" i="1" l="1"/>
  <c r="M854" i="1" s="1"/>
  <c r="N854" i="1" l="1"/>
  <c r="I854" i="1" s="1"/>
  <c r="D854" i="1" l="1"/>
  <c r="F854" i="1" l="1"/>
  <c r="X855" i="1" s="1"/>
  <c r="Z855" i="1" l="1"/>
  <c r="AA855" i="1"/>
  <c r="W855" i="1"/>
  <c r="S855" i="1" s="1"/>
  <c r="Y855" i="1"/>
  <c r="J854" i="1"/>
  <c r="T855" i="1" l="1"/>
  <c r="P855" i="1" s="1"/>
  <c r="E854" i="1"/>
  <c r="G854" i="1" s="1"/>
  <c r="H854" i="1" s="1"/>
  <c r="K855" i="1" l="1"/>
  <c r="L855" i="1" s="1"/>
  <c r="M855" i="1" l="1"/>
  <c r="N855" i="1" s="1"/>
  <c r="I855" i="1" l="1"/>
  <c r="D855" i="1" l="1"/>
  <c r="F855" i="1" l="1"/>
  <c r="W856" i="1" s="1"/>
  <c r="Y856" i="1" l="1"/>
  <c r="Z856" i="1"/>
  <c r="J855" i="1"/>
  <c r="E855" i="1" s="1"/>
  <c r="G855" i="1" s="1"/>
  <c r="H855" i="1" s="1"/>
  <c r="X856" i="1"/>
  <c r="S856" i="1" s="1"/>
  <c r="AA856" i="1"/>
  <c r="T856" i="1" l="1"/>
  <c r="P856" i="1" s="1"/>
  <c r="K856" i="1" s="1"/>
  <c r="L856" i="1" s="1"/>
  <c r="M856" i="1" l="1"/>
  <c r="N856" i="1" s="1"/>
  <c r="I856" i="1" l="1"/>
  <c r="D856" i="1" l="1"/>
  <c r="F856" i="1" l="1"/>
  <c r="X857" i="1" s="1"/>
  <c r="J856" i="1" l="1"/>
  <c r="E856" i="1" s="1"/>
  <c r="G856" i="1" s="1"/>
  <c r="H856" i="1" s="1"/>
  <c r="Z857" i="1"/>
  <c r="AA857" i="1"/>
  <c r="W857" i="1"/>
  <c r="Y857" i="1"/>
  <c r="S857" i="1" l="1"/>
  <c r="T857" i="1" s="1"/>
  <c r="P857" i="1" s="1"/>
  <c r="K857" i="1" s="1"/>
  <c r="L857" i="1" l="1"/>
  <c r="M857" i="1" s="1"/>
  <c r="N857" i="1" l="1"/>
  <c r="I857" i="1" s="1"/>
  <c r="D857" i="1" l="1"/>
  <c r="F857" i="1" l="1"/>
  <c r="W858" i="1" s="1"/>
  <c r="J857" i="1" l="1"/>
  <c r="E857" i="1" s="1"/>
  <c r="G857" i="1" s="1"/>
  <c r="H857" i="1" s="1"/>
  <c r="Y858" i="1"/>
  <c r="Z858" i="1"/>
  <c r="AA858" i="1"/>
  <c r="X858" i="1"/>
  <c r="S858" i="1" l="1"/>
  <c r="T858" i="1" s="1"/>
  <c r="P858" i="1" s="1"/>
  <c r="K858" i="1" s="1"/>
  <c r="L858" i="1" l="1"/>
  <c r="M858" i="1" s="1"/>
  <c r="N858" i="1" l="1"/>
  <c r="I858" i="1" s="1"/>
  <c r="D858" i="1" l="1"/>
  <c r="F858" i="1" l="1"/>
  <c r="W859" i="1" l="1"/>
  <c r="Y859" i="1"/>
  <c r="Z859" i="1"/>
  <c r="X859" i="1"/>
  <c r="J858" i="1"/>
  <c r="AA859" i="1"/>
  <c r="S859" i="1" l="1"/>
  <c r="T859" i="1" s="1"/>
  <c r="P859" i="1" s="1"/>
  <c r="K859" i="1" s="1"/>
  <c r="E858" i="1"/>
  <c r="G858" i="1" s="1"/>
  <c r="H858" i="1" s="1"/>
  <c r="L859" i="1" l="1"/>
  <c r="M859" i="1" s="1"/>
  <c r="N859" i="1" l="1"/>
  <c r="I859" i="1" s="1"/>
  <c r="D859" i="1" l="1"/>
  <c r="F859" i="1" l="1"/>
  <c r="X860" i="1" s="1"/>
  <c r="J859" i="1" l="1"/>
  <c r="E859" i="1" s="1"/>
  <c r="G859" i="1" s="1"/>
  <c r="H859" i="1" s="1"/>
  <c r="Z860" i="1"/>
  <c r="AA860" i="1"/>
  <c r="W860" i="1"/>
  <c r="Y860" i="1"/>
  <c r="S860" i="1" l="1"/>
  <c r="T860" i="1" s="1"/>
  <c r="P860" i="1" s="1"/>
  <c r="K860" i="1" s="1"/>
  <c r="L860" i="1" l="1"/>
  <c r="M860" i="1" s="1"/>
  <c r="N860" i="1" l="1"/>
  <c r="I860" i="1" l="1"/>
  <c r="D860" i="1" l="1"/>
  <c r="F860" i="1" l="1"/>
  <c r="Y861" i="1" s="1"/>
  <c r="J860" i="1" l="1"/>
  <c r="E860" i="1" s="1"/>
  <c r="G860" i="1" s="1"/>
  <c r="H860" i="1" s="1"/>
  <c r="W861" i="1"/>
  <c r="Z861" i="1"/>
  <c r="X861" i="1"/>
  <c r="AA861" i="1"/>
  <c r="S861" i="1" l="1"/>
  <c r="T861" i="1" s="1"/>
  <c r="P861" i="1" s="1"/>
  <c r="K861" i="1" s="1"/>
  <c r="L861" i="1" s="1"/>
  <c r="M861" i="1" l="1"/>
  <c r="N861" i="1" l="1"/>
  <c r="I861" i="1" l="1"/>
  <c r="D861" i="1" l="1"/>
  <c r="F861" i="1" l="1"/>
  <c r="AA862" i="1" s="1"/>
  <c r="Y862" i="1" l="1"/>
  <c r="W862" i="1"/>
  <c r="J861" i="1"/>
  <c r="E861" i="1" s="1"/>
  <c r="G861" i="1" s="1"/>
  <c r="H861" i="1" s="1"/>
  <c r="Z862" i="1"/>
  <c r="X862" i="1"/>
  <c r="S862" i="1" l="1"/>
  <c r="T862" i="1" s="1"/>
  <c r="P862" i="1" s="1"/>
  <c r="K862" i="1" l="1"/>
  <c r="L862" i="1" l="1"/>
  <c r="M862" i="1" s="1"/>
  <c r="N862" i="1" l="1"/>
  <c r="I862" i="1" s="1"/>
  <c r="D862" i="1" l="1"/>
  <c r="F862" i="1" l="1"/>
  <c r="W863" i="1" s="1"/>
  <c r="Z863" i="1" l="1"/>
  <c r="X863" i="1"/>
  <c r="Y863" i="1"/>
  <c r="J862" i="1"/>
  <c r="E862" i="1" s="1"/>
  <c r="G862" i="1" s="1"/>
  <c r="H862" i="1" s="1"/>
  <c r="AA863" i="1"/>
  <c r="S863" i="1"/>
  <c r="T863" i="1" l="1"/>
  <c r="P863" i="1" s="1"/>
  <c r="K863" i="1" s="1"/>
  <c r="L863" i="1" s="1"/>
  <c r="M863" i="1" s="1"/>
  <c r="N863" i="1" l="1"/>
  <c r="I863" i="1" l="1"/>
  <c r="D863" i="1" l="1"/>
  <c r="F863" i="1" l="1"/>
  <c r="W864" i="1" l="1"/>
  <c r="X864" i="1"/>
  <c r="J863" i="1"/>
  <c r="Z864" i="1"/>
  <c r="Y864" i="1"/>
  <c r="AA864" i="1"/>
  <c r="E863" i="1" l="1"/>
  <c r="G863" i="1" s="1"/>
  <c r="H863" i="1" s="1"/>
  <c r="S864" i="1"/>
  <c r="T864" i="1" l="1"/>
  <c r="P864" i="1" s="1"/>
  <c r="K864" i="1" l="1"/>
  <c r="L864" i="1" s="1"/>
  <c r="M864" i="1" s="1"/>
  <c r="N864" i="1" l="1"/>
  <c r="I864" i="1" s="1"/>
  <c r="D864" i="1" l="1"/>
  <c r="F864" i="1" l="1"/>
  <c r="W865" i="1" s="1"/>
  <c r="Y865" i="1" l="1"/>
  <c r="J864" i="1"/>
  <c r="E864" i="1" s="1"/>
  <c r="G864" i="1" s="1"/>
  <c r="H864" i="1" s="1"/>
  <c r="Z865" i="1"/>
  <c r="X865" i="1"/>
  <c r="S865" i="1" s="1"/>
  <c r="AA865" i="1"/>
  <c r="T865" i="1" l="1"/>
  <c r="P865" i="1" s="1"/>
  <c r="K865" i="1" l="1"/>
  <c r="L865" i="1" l="1"/>
  <c r="M865" i="1" s="1"/>
  <c r="N865" i="1" l="1"/>
  <c r="I865" i="1" s="1"/>
  <c r="D865" i="1" l="1"/>
  <c r="F865" i="1" l="1"/>
  <c r="W866" i="1" l="1"/>
  <c r="X866" i="1"/>
  <c r="Z866" i="1"/>
  <c r="AA866" i="1"/>
  <c r="Y866" i="1"/>
  <c r="J865" i="1"/>
  <c r="E865" i="1" s="1"/>
  <c r="G865" i="1" l="1"/>
  <c r="H865" i="1" s="1"/>
  <c r="S866" i="1"/>
  <c r="T866" i="1" s="1"/>
  <c r="P866" i="1" l="1"/>
  <c r="K866" i="1" l="1"/>
  <c r="L866" i="1" s="1"/>
  <c r="M866" i="1" s="1"/>
  <c r="N866" i="1" l="1"/>
  <c r="I866" i="1" s="1"/>
  <c r="D866" i="1" l="1"/>
  <c r="F866" i="1" l="1"/>
  <c r="W867" i="1" s="1"/>
  <c r="J866" i="1" l="1"/>
  <c r="E866" i="1" s="1"/>
  <c r="G866" i="1" s="1"/>
  <c r="H866" i="1" s="1"/>
  <c r="AA867" i="1"/>
  <c r="Y867" i="1"/>
  <c r="X867" i="1"/>
  <c r="Z867" i="1"/>
  <c r="S867" i="1" l="1"/>
  <c r="T867" i="1" s="1"/>
  <c r="P867" i="1" s="1"/>
  <c r="K867" i="1" s="1"/>
  <c r="L867" i="1" l="1"/>
  <c r="M867" i="1" s="1"/>
  <c r="N867" i="1" l="1"/>
  <c r="I867" i="1" s="1"/>
  <c r="D867" i="1" l="1"/>
  <c r="F867" i="1" l="1"/>
  <c r="W868" i="1" l="1"/>
  <c r="X868" i="1"/>
  <c r="Z868" i="1"/>
  <c r="Y868" i="1"/>
  <c r="J867" i="1"/>
  <c r="AA868" i="1"/>
  <c r="E867" i="1" l="1"/>
  <c r="G867" i="1" s="1"/>
  <c r="H867" i="1" s="1"/>
  <c r="S868" i="1"/>
  <c r="T868" i="1" s="1"/>
  <c r="P868" i="1" l="1"/>
  <c r="K868" i="1" l="1"/>
  <c r="L868" i="1" l="1"/>
  <c r="M868" i="1" l="1"/>
  <c r="N868" i="1" l="1"/>
  <c r="I868" i="1" s="1"/>
  <c r="D868" i="1" l="1"/>
  <c r="F868" i="1" l="1"/>
  <c r="Y869" i="1" s="1"/>
  <c r="X869" i="1" l="1"/>
  <c r="Z869" i="1"/>
  <c r="W869" i="1"/>
  <c r="S869" i="1" s="1"/>
  <c r="AA869" i="1"/>
  <c r="J868" i="1"/>
  <c r="E868" i="1" s="1"/>
  <c r="G868" i="1" s="1"/>
  <c r="H868" i="1" s="1"/>
  <c r="T869" i="1" l="1"/>
  <c r="P869" i="1" s="1"/>
  <c r="K869" i="1" s="1"/>
  <c r="L869" i="1" l="1"/>
  <c r="M869" i="1" s="1"/>
  <c r="N869" i="1" s="1"/>
  <c r="I869" i="1" l="1"/>
  <c r="D869" i="1" s="1"/>
  <c r="F869" i="1" l="1"/>
  <c r="W870" i="1" l="1"/>
  <c r="X870" i="1"/>
  <c r="Y870" i="1"/>
  <c r="Z870" i="1"/>
  <c r="J869" i="1"/>
  <c r="AA870" i="1"/>
  <c r="S870" i="1" l="1"/>
  <c r="E869" i="1"/>
  <c r="G869" i="1" s="1"/>
  <c r="H869" i="1" s="1"/>
  <c r="T870" i="1"/>
  <c r="P870" i="1" s="1"/>
  <c r="K870" i="1" l="1"/>
  <c r="L870" i="1" s="1"/>
  <c r="M870" i="1" l="1"/>
  <c r="N870" i="1" s="1"/>
  <c r="I870" i="1" l="1"/>
  <c r="D870" i="1" s="1"/>
  <c r="F870" i="1" l="1"/>
  <c r="X871" i="1" s="1"/>
  <c r="Y871" i="1" l="1"/>
  <c r="J870" i="1"/>
  <c r="E870" i="1" s="1"/>
  <c r="G870" i="1" s="1"/>
  <c r="H870" i="1" s="1"/>
  <c r="W871" i="1"/>
  <c r="S871" i="1" s="1"/>
  <c r="Z871" i="1"/>
  <c r="AA871" i="1"/>
  <c r="T871" i="1" l="1"/>
  <c r="P871" i="1" s="1"/>
  <c r="K871" i="1" l="1"/>
  <c r="L871" i="1" l="1"/>
  <c r="M871" i="1" s="1"/>
  <c r="N871" i="1" l="1"/>
  <c r="I871" i="1" s="1"/>
  <c r="D871" i="1" l="1"/>
  <c r="F871" i="1" l="1"/>
  <c r="W872" i="1" s="1"/>
  <c r="J871" i="1" l="1"/>
  <c r="E871" i="1" s="1"/>
  <c r="G871" i="1" s="1"/>
  <c r="H871" i="1" s="1"/>
  <c r="Z872" i="1"/>
  <c r="X872" i="1"/>
  <c r="AA872" i="1"/>
  <c r="Y872" i="1"/>
  <c r="S872" i="1" l="1"/>
  <c r="T872" i="1" s="1"/>
  <c r="P872" i="1" s="1"/>
  <c r="K872" i="1" s="1"/>
  <c r="L872" i="1" s="1"/>
  <c r="M872" i="1" s="1"/>
  <c r="N872" i="1" l="1"/>
  <c r="I872" i="1" l="1"/>
  <c r="D872" i="1" l="1"/>
  <c r="F872" i="1" l="1"/>
  <c r="AA873" i="1" s="1"/>
  <c r="Z873" i="1" l="1"/>
  <c r="X873" i="1"/>
  <c r="W873" i="1"/>
  <c r="S873" i="1" s="1"/>
  <c r="Y873" i="1"/>
  <c r="J872" i="1"/>
  <c r="T873" i="1" l="1"/>
  <c r="P873" i="1" s="1"/>
  <c r="K873" i="1" s="1"/>
  <c r="E872" i="1"/>
  <c r="G872" i="1" s="1"/>
  <c r="H872" i="1" s="1"/>
  <c r="L873" i="1" l="1"/>
  <c r="M873" i="1" s="1"/>
  <c r="N873" i="1" l="1"/>
  <c r="I873" i="1" s="1"/>
  <c r="D873" i="1" l="1"/>
  <c r="F873" i="1" l="1"/>
  <c r="W874" i="1" s="1"/>
  <c r="J873" i="1" l="1"/>
  <c r="E873" i="1" s="1"/>
  <c r="G873" i="1" s="1"/>
  <c r="H873" i="1" s="1"/>
  <c r="Z874" i="1"/>
  <c r="X874" i="1"/>
  <c r="S874" i="1" s="1"/>
  <c r="Y874" i="1"/>
  <c r="AA874" i="1"/>
  <c r="T874" i="1" l="1"/>
  <c r="P874" i="1" s="1"/>
  <c r="K874" i="1" l="1"/>
  <c r="L874" i="1" s="1"/>
  <c r="M874" i="1" l="1"/>
  <c r="N874" i="1" s="1"/>
  <c r="I874" i="1" l="1"/>
  <c r="D874" i="1" l="1"/>
  <c r="F874" i="1" l="1"/>
  <c r="W875" i="1" s="1"/>
  <c r="J874" i="1" l="1"/>
  <c r="E874" i="1" s="1"/>
  <c r="G874" i="1" s="1"/>
  <c r="H874" i="1" s="1"/>
  <c r="Y875" i="1"/>
  <c r="X875" i="1"/>
  <c r="S875" i="1" s="1"/>
  <c r="Z875" i="1"/>
  <c r="AA875" i="1"/>
  <c r="T875" i="1" l="1"/>
  <c r="P875" i="1" s="1"/>
  <c r="K875" i="1" l="1"/>
  <c r="L875" i="1" l="1"/>
  <c r="M875" i="1" s="1"/>
  <c r="N875" i="1" s="1"/>
  <c r="I875" i="1" l="1"/>
  <c r="D875" i="1" l="1"/>
  <c r="F875" i="1" l="1"/>
  <c r="W876" i="1" s="1"/>
  <c r="AA876" i="1" l="1"/>
  <c r="J875" i="1"/>
  <c r="X876" i="1"/>
  <c r="Y876" i="1"/>
  <c r="S876" i="1" s="1"/>
  <c r="Z876" i="1"/>
  <c r="E875" i="1"/>
  <c r="G875" i="1" s="1"/>
  <c r="H875" i="1" s="1"/>
  <c r="T876" i="1" l="1"/>
  <c r="P876" i="1" s="1"/>
  <c r="K876" i="1" l="1"/>
  <c r="L876" i="1" s="1"/>
  <c r="M876" i="1" l="1"/>
  <c r="N876" i="1" s="1"/>
  <c r="I876" i="1" l="1"/>
  <c r="D876" i="1" s="1"/>
  <c r="F876" i="1" l="1"/>
  <c r="W877" i="1" l="1"/>
  <c r="X877" i="1"/>
  <c r="Y877" i="1"/>
  <c r="Z877" i="1"/>
  <c r="AA877" i="1"/>
  <c r="J876" i="1"/>
  <c r="S877" i="1" l="1"/>
  <c r="E876" i="1"/>
  <c r="G876" i="1" s="1"/>
  <c r="H876" i="1" s="1"/>
  <c r="T877" i="1"/>
  <c r="P877" i="1" s="1"/>
  <c r="K877" i="1" l="1"/>
  <c r="L877" i="1" s="1"/>
  <c r="M877" i="1" l="1"/>
  <c r="N877" i="1" s="1"/>
  <c r="I877" i="1" s="1"/>
  <c r="D877" i="1" l="1"/>
  <c r="F877" i="1" l="1"/>
  <c r="AA878" i="1" s="1"/>
  <c r="J877" i="1" l="1"/>
  <c r="E877" i="1" s="1"/>
  <c r="G877" i="1" s="1"/>
  <c r="H877" i="1" s="1"/>
  <c r="Y878" i="1"/>
  <c r="Z878" i="1"/>
  <c r="W878" i="1"/>
  <c r="X878" i="1"/>
  <c r="S878" i="1" l="1"/>
  <c r="T878" i="1" s="1"/>
  <c r="P878" i="1" s="1"/>
  <c r="K878" i="1" l="1"/>
  <c r="L878" i="1" l="1"/>
  <c r="M878" i="1" l="1"/>
  <c r="N878" i="1" l="1"/>
  <c r="I878" i="1" s="1"/>
  <c r="D878" i="1" l="1"/>
  <c r="F878" i="1" s="1"/>
  <c r="Z879" i="1" s="1"/>
  <c r="W879" i="1" l="1"/>
  <c r="J878" i="1"/>
  <c r="E878" i="1" s="1"/>
  <c r="G878" i="1" s="1"/>
  <c r="H878" i="1" s="1"/>
  <c r="Y879" i="1"/>
  <c r="X879" i="1"/>
  <c r="AA879" i="1"/>
  <c r="S879" i="1" l="1"/>
  <c r="T879" i="1" s="1"/>
  <c r="P879" i="1" s="1"/>
  <c r="K879" i="1" s="1"/>
  <c r="L879" i="1" s="1"/>
  <c r="M879" i="1" l="1"/>
  <c r="N879" i="1" l="1"/>
  <c r="I879" i="1" s="1"/>
  <c r="D879" i="1" l="1"/>
  <c r="F879" i="1" s="1"/>
  <c r="W880" i="1" l="1"/>
  <c r="AA880" i="1"/>
  <c r="Z880" i="1"/>
  <c r="X880" i="1"/>
  <c r="Y880" i="1"/>
  <c r="J879" i="1"/>
  <c r="E879" i="1" s="1"/>
  <c r="G879" i="1" l="1"/>
  <c r="H879" i="1" s="1"/>
  <c r="S880" i="1"/>
  <c r="T880" i="1" s="1"/>
  <c r="P880" i="1" s="1"/>
  <c r="K880" i="1" l="1"/>
  <c r="L880" i="1" s="1"/>
  <c r="M880" i="1" s="1"/>
  <c r="N880" i="1" l="1"/>
  <c r="I880" i="1" s="1"/>
  <c r="D880" i="1" l="1"/>
  <c r="F880" i="1" l="1"/>
  <c r="X881" i="1" s="1"/>
  <c r="J880" i="1" l="1"/>
  <c r="E880" i="1" s="1"/>
  <c r="G880" i="1" s="1"/>
  <c r="H880" i="1" s="1"/>
  <c r="W881" i="1"/>
  <c r="Y881" i="1"/>
  <c r="AA881" i="1"/>
  <c r="Z881" i="1"/>
  <c r="S881" i="1" l="1"/>
  <c r="T881" i="1" s="1"/>
  <c r="P881" i="1" s="1"/>
  <c r="K881" i="1" s="1"/>
  <c r="L881" i="1" l="1"/>
  <c r="M881" i="1" s="1"/>
  <c r="N881" i="1" s="1"/>
  <c r="I881" i="1" l="1"/>
  <c r="D881" i="1" l="1"/>
  <c r="F881" i="1" l="1"/>
  <c r="Z882" i="1" s="1"/>
  <c r="Y882" i="1" l="1"/>
  <c r="J881" i="1"/>
  <c r="E881" i="1" s="1"/>
  <c r="G881" i="1" s="1"/>
  <c r="H881" i="1" s="1"/>
  <c r="W882" i="1"/>
  <c r="AA882" i="1"/>
  <c r="X882" i="1"/>
  <c r="S882" i="1" l="1"/>
  <c r="T882" i="1" s="1"/>
  <c r="P882" i="1" s="1"/>
  <c r="K882" i="1" s="1"/>
  <c r="L882" i="1" l="1"/>
  <c r="M882" i="1" s="1"/>
  <c r="N882" i="1" l="1"/>
  <c r="I882" i="1" s="1"/>
  <c r="D882" i="1" l="1"/>
  <c r="F882" i="1" l="1"/>
  <c r="W883" i="1" l="1"/>
  <c r="X883" i="1"/>
  <c r="Y883" i="1"/>
  <c r="J882" i="1"/>
  <c r="AA883" i="1"/>
  <c r="Z883" i="1"/>
  <c r="S883" i="1" l="1"/>
  <c r="T883" i="1" s="1"/>
  <c r="P883" i="1" s="1"/>
  <c r="E882" i="1"/>
  <c r="G882" i="1" s="1"/>
  <c r="H882" i="1" s="1"/>
  <c r="K883" i="1" l="1"/>
  <c r="L883" i="1" s="1"/>
  <c r="M883" i="1" s="1"/>
  <c r="N883" i="1" l="1"/>
  <c r="I883" i="1" s="1"/>
  <c r="D883" i="1" l="1"/>
  <c r="F883" i="1" l="1"/>
  <c r="W884" i="1" s="1"/>
  <c r="J883" i="1" l="1"/>
  <c r="E883" i="1" s="1"/>
  <c r="G883" i="1" s="1"/>
  <c r="H883" i="1" s="1"/>
  <c r="X884" i="1"/>
  <c r="AA884" i="1"/>
  <c r="Y884" i="1"/>
  <c r="Z884" i="1"/>
  <c r="S884" i="1"/>
  <c r="T884" i="1" l="1"/>
  <c r="P884" i="1" s="1"/>
  <c r="K884" i="1" s="1"/>
  <c r="L884" i="1" l="1"/>
  <c r="M884" i="1" s="1"/>
  <c r="N884" i="1" l="1"/>
  <c r="I884" i="1" s="1"/>
  <c r="D884" i="1" l="1"/>
  <c r="F884" i="1" l="1"/>
  <c r="X885" i="1" s="1"/>
  <c r="J884" i="1" l="1"/>
  <c r="E884" i="1" s="1"/>
  <c r="G884" i="1" s="1"/>
  <c r="H884" i="1" s="1"/>
  <c r="AA885" i="1"/>
  <c r="Z885" i="1"/>
  <c r="W885" i="1"/>
  <c r="S885" i="1" s="1"/>
  <c r="Y885" i="1"/>
  <c r="T885" i="1" l="1"/>
  <c r="P885" i="1" s="1"/>
  <c r="K885" i="1" s="1"/>
  <c r="L885" i="1" l="1"/>
  <c r="M885" i="1" s="1"/>
  <c r="N885" i="1" l="1"/>
  <c r="I885" i="1" s="1"/>
  <c r="D885" i="1" l="1"/>
  <c r="F885" i="1" l="1"/>
  <c r="W886" i="1" l="1"/>
  <c r="AA886" i="1"/>
  <c r="Z886" i="1"/>
  <c r="X886" i="1"/>
  <c r="Y886" i="1"/>
  <c r="J885" i="1"/>
  <c r="S886" i="1" l="1"/>
  <c r="E885" i="1"/>
  <c r="G885" i="1" s="1"/>
  <c r="H885" i="1" s="1"/>
  <c r="T886" i="1"/>
  <c r="P886" i="1" s="1"/>
  <c r="K886" i="1" l="1"/>
  <c r="L886" i="1" s="1"/>
  <c r="M886" i="1" l="1"/>
  <c r="N886" i="1" s="1"/>
  <c r="I886" i="1" l="1"/>
  <c r="D886" i="1" l="1"/>
  <c r="F886" i="1" l="1"/>
  <c r="X887" i="1" s="1"/>
  <c r="J886" i="1" l="1"/>
  <c r="E886" i="1" s="1"/>
  <c r="G886" i="1" s="1"/>
  <c r="H886" i="1" s="1"/>
  <c r="AA887" i="1"/>
  <c r="Z887" i="1"/>
  <c r="W887" i="1"/>
  <c r="Y887" i="1"/>
  <c r="S887" i="1" l="1"/>
  <c r="T887" i="1" s="1"/>
  <c r="P887" i="1" s="1"/>
  <c r="K887" i="1" s="1"/>
  <c r="L887" i="1" l="1"/>
  <c r="M887" i="1" s="1"/>
  <c r="N887" i="1" l="1"/>
  <c r="I887" i="1" l="1"/>
  <c r="D887" i="1" l="1"/>
  <c r="F887" i="1" l="1"/>
  <c r="AA888" i="1" s="1"/>
  <c r="X888" i="1" l="1"/>
  <c r="W888" i="1"/>
  <c r="J887" i="1"/>
  <c r="E887" i="1" s="1"/>
  <c r="G887" i="1" s="1"/>
  <c r="H887" i="1" s="1"/>
  <c r="Y888" i="1"/>
  <c r="Z888" i="1"/>
  <c r="S888" i="1" l="1"/>
  <c r="T888" i="1" s="1"/>
  <c r="P888" i="1" s="1"/>
  <c r="K888" i="1" s="1"/>
  <c r="L888" i="1" l="1"/>
  <c r="M888" i="1" s="1"/>
  <c r="N888" i="1" l="1"/>
  <c r="I888" i="1" s="1"/>
  <c r="D888" i="1" l="1"/>
  <c r="F888" i="1" l="1"/>
  <c r="W889" i="1" s="1"/>
  <c r="J888" i="1" l="1"/>
  <c r="E888" i="1" s="1"/>
  <c r="G888" i="1" s="1"/>
  <c r="H888" i="1" s="1"/>
  <c r="X889" i="1"/>
  <c r="Y889" i="1"/>
  <c r="AA889" i="1"/>
  <c r="Z889" i="1"/>
  <c r="S889" i="1" l="1"/>
  <c r="T889" i="1" s="1"/>
  <c r="P889" i="1" s="1"/>
  <c r="K889" i="1" s="1"/>
  <c r="L889" i="1" l="1"/>
  <c r="M889" i="1" s="1"/>
  <c r="N889" i="1" s="1"/>
  <c r="I889" i="1" l="1"/>
  <c r="D889" i="1" l="1"/>
  <c r="F889" i="1" l="1"/>
  <c r="X890" i="1" s="1"/>
  <c r="Z890" i="1" l="1"/>
  <c r="J889" i="1"/>
  <c r="E889" i="1" s="1"/>
  <c r="G889" i="1" s="1"/>
  <c r="H889" i="1" s="1"/>
  <c r="W890" i="1"/>
  <c r="Y890" i="1"/>
  <c r="AA890" i="1"/>
  <c r="S890" i="1" l="1"/>
  <c r="T890" i="1" s="1"/>
  <c r="P890" i="1" s="1"/>
  <c r="K890" i="1" l="1"/>
  <c r="L890" i="1" s="1"/>
  <c r="M890" i="1" s="1"/>
  <c r="N890" i="1" l="1"/>
  <c r="I890" i="1" l="1"/>
  <c r="D890" i="1" l="1"/>
  <c r="F890" i="1" l="1"/>
  <c r="W891" i="1" s="1"/>
  <c r="Z891" i="1" l="1"/>
  <c r="AA891" i="1"/>
  <c r="Y891" i="1"/>
  <c r="J890" i="1"/>
  <c r="E890" i="1" s="1"/>
  <c r="G890" i="1" s="1"/>
  <c r="H890" i="1" s="1"/>
  <c r="X891" i="1"/>
  <c r="S891" i="1" s="1"/>
  <c r="T891" i="1" s="1"/>
  <c r="P891" i="1" s="1"/>
  <c r="K891" i="1" l="1"/>
  <c r="L891" i="1" s="1"/>
  <c r="M891" i="1" l="1"/>
  <c r="N891" i="1" s="1"/>
  <c r="I891" i="1" l="1"/>
  <c r="D891" i="1" l="1"/>
  <c r="F891" i="1" l="1"/>
  <c r="W892" i="1" s="1"/>
  <c r="AA892" i="1" l="1"/>
  <c r="J891" i="1"/>
  <c r="E891" i="1" s="1"/>
  <c r="G891" i="1" s="1"/>
  <c r="H891" i="1" s="1"/>
  <c r="X892" i="1"/>
  <c r="Y892" i="1"/>
  <c r="Z892" i="1"/>
  <c r="S892" i="1" l="1"/>
  <c r="T892" i="1" s="1"/>
  <c r="P892" i="1" s="1"/>
  <c r="K892" i="1" s="1"/>
  <c r="L892" i="1" l="1"/>
  <c r="M892" i="1" s="1"/>
  <c r="N892" i="1" l="1"/>
  <c r="I892" i="1" s="1"/>
  <c r="D892" i="1" l="1"/>
  <c r="F892" i="1" l="1"/>
  <c r="J892" i="1" s="1"/>
  <c r="Z893" i="1" l="1"/>
  <c r="Y893" i="1"/>
  <c r="E892" i="1"/>
  <c r="G892" i="1" s="1"/>
  <c r="H892" i="1" s="1"/>
  <c r="W893" i="1"/>
  <c r="X893" i="1"/>
  <c r="AA893" i="1"/>
  <c r="S893" i="1" l="1"/>
  <c r="T893" i="1" s="1"/>
  <c r="P893" i="1" s="1"/>
  <c r="K893" i="1" l="1"/>
  <c r="L893" i="1" l="1"/>
  <c r="M893" i="1" s="1"/>
  <c r="N893" i="1" l="1"/>
  <c r="I893" i="1" s="1"/>
  <c r="D893" i="1" l="1"/>
  <c r="F893" i="1" l="1"/>
  <c r="Y894" i="1" s="1"/>
  <c r="J893" i="1" l="1"/>
  <c r="E893" i="1" s="1"/>
  <c r="G893" i="1" s="1"/>
  <c r="H893" i="1" s="1"/>
  <c r="Z894" i="1"/>
  <c r="AA894" i="1"/>
  <c r="W894" i="1"/>
  <c r="X894" i="1"/>
  <c r="S894" i="1" l="1"/>
  <c r="T894" i="1" s="1"/>
  <c r="P894" i="1" s="1"/>
  <c r="K894" i="1" l="1"/>
  <c r="L894" i="1" s="1"/>
  <c r="M894" i="1" s="1"/>
  <c r="N894" i="1" l="1"/>
  <c r="I894" i="1" s="1"/>
  <c r="D894" i="1" s="1"/>
  <c r="F894" i="1" l="1"/>
  <c r="W895" i="1" s="1"/>
  <c r="AA895" i="1" l="1"/>
  <c r="Y895" i="1"/>
  <c r="J894" i="1"/>
  <c r="E894" i="1" s="1"/>
  <c r="G894" i="1" s="1"/>
  <c r="H894" i="1" s="1"/>
  <c r="Z895" i="1"/>
  <c r="X895" i="1"/>
  <c r="S895" i="1" s="1"/>
  <c r="T895" i="1" l="1"/>
  <c r="P895" i="1" s="1"/>
  <c r="K895" i="1" s="1"/>
  <c r="L895" i="1" l="1"/>
  <c r="M895" i="1" s="1"/>
  <c r="N895" i="1" s="1"/>
  <c r="I895" i="1" l="1"/>
  <c r="D895" i="1" l="1"/>
  <c r="F895" i="1" l="1"/>
  <c r="X896" i="1" s="1"/>
  <c r="J895" i="1" l="1"/>
  <c r="E895" i="1" s="1"/>
  <c r="G895" i="1" s="1"/>
  <c r="H895" i="1" s="1"/>
  <c r="AA896" i="1"/>
  <c r="Y896" i="1"/>
  <c r="W896" i="1"/>
  <c r="Z896" i="1"/>
  <c r="S896" i="1" l="1"/>
  <c r="T896" i="1" s="1"/>
  <c r="P896" i="1" s="1"/>
  <c r="K896" i="1" s="1"/>
  <c r="L896" i="1" l="1"/>
  <c r="M896" i="1" s="1"/>
  <c r="N896" i="1" l="1"/>
  <c r="I896" i="1" s="1"/>
  <c r="D896" i="1" l="1"/>
  <c r="F896" i="1" l="1"/>
  <c r="Z897" i="1" s="1"/>
  <c r="J896" i="1" l="1"/>
  <c r="E896" i="1" s="1"/>
  <c r="G896" i="1" s="1"/>
  <c r="H896" i="1" s="1"/>
  <c r="W897" i="1"/>
  <c r="Y897" i="1"/>
  <c r="X897" i="1"/>
  <c r="AA897" i="1"/>
  <c r="S897" i="1" l="1"/>
  <c r="T897" i="1" s="1"/>
  <c r="P897" i="1" s="1"/>
  <c r="K897" i="1" s="1"/>
  <c r="L897" i="1" s="1"/>
  <c r="M897" i="1" l="1"/>
  <c r="N897" i="1" l="1"/>
  <c r="I897" i="1" l="1"/>
  <c r="D897" i="1" l="1"/>
  <c r="F897" i="1" l="1"/>
  <c r="W898" i="1" s="1"/>
  <c r="J897" i="1" l="1"/>
  <c r="E897" i="1" s="1"/>
  <c r="G897" i="1" s="1"/>
  <c r="H897" i="1" s="1"/>
  <c r="Z898" i="1"/>
  <c r="X898" i="1"/>
  <c r="AA898" i="1"/>
  <c r="Y898" i="1"/>
  <c r="S898" i="1" l="1"/>
  <c r="T898" i="1" s="1"/>
  <c r="P898" i="1" s="1"/>
  <c r="K898" i="1" s="1"/>
  <c r="L898" i="1" l="1"/>
  <c r="M898" i="1" s="1"/>
  <c r="N898" i="1" l="1"/>
  <c r="I898" i="1" s="1"/>
  <c r="D898" i="1" l="1"/>
  <c r="F898" i="1" l="1"/>
  <c r="W899" i="1" s="1"/>
  <c r="Z899" i="1" l="1"/>
  <c r="J898" i="1"/>
  <c r="E898" i="1" s="1"/>
  <c r="G898" i="1" s="1"/>
  <c r="H898" i="1" s="1"/>
  <c r="X899" i="1"/>
  <c r="S899" i="1" s="1"/>
  <c r="Y899" i="1"/>
  <c r="AA899" i="1"/>
  <c r="T899" i="1" l="1"/>
  <c r="P899" i="1" s="1"/>
  <c r="K899" i="1" s="1"/>
  <c r="L899" i="1" l="1"/>
  <c r="M899" i="1" s="1"/>
  <c r="N899" i="1" l="1"/>
  <c r="I899" i="1" s="1"/>
  <c r="D899" i="1" l="1"/>
  <c r="F899" i="1" l="1"/>
  <c r="W900" i="1" s="1"/>
  <c r="Y900" i="1" l="1"/>
  <c r="AA900" i="1"/>
  <c r="X900" i="1"/>
  <c r="S900" i="1" s="1"/>
  <c r="J899" i="1"/>
  <c r="E899" i="1" s="1"/>
  <c r="G899" i="1" s="1"/>
  <c r="H899" i="1" s="1"/>
  <c r="Z900" i="1"/>
  <c r="T900" i="1" l="1"/>
  <c r="P900" i="1" s="1"/>
  <c r="K900" i="1" s="1"/>
  <c r="L900" i="1" s="1"/>
  <c r="M900" i="1" l="1"/>
  <c r="N900" i="1" l="1"/>
  <c r="I900" i="1" s="1"/>
  <c r="D900" i="1" l="1"/>
  <c r="F900" i="1" l="1"/>
  <c r="X901" i="1" s="1"/>
  <c r="AA901" i="1" l="1"/>
  <c r="Y901" i="1"/>
  <c r="J900" i="1"/>
  <c r="E900" i="1" s="1"/>
  <c r="G900" i="1" s="1"/>
  <c r="H900" i="1" s="1"/>
  <c r="W901" i="1"/>
  <c r="S901" i="1" s="1"/>
  <c r="Z901" i="1"/>
  <c r="T901" i="1" l="1"/>
  <c r="P901" i="1" s="1"/>
  <c r="K901" i="1" s="1"/>
  <c r="L901" i="1" s="1"/>
  <c r="M901" i="1" s="1"/>
  <c r="N901" i="1" l="1"/>
  <c r="I901" i="1" l="1"/>
  <c r="D901" i="1" l="1"/>
  <c r="F901" i="1" l="1"/>
  <c r="X902" i="1" s="1"/>
  <c r="J901" i="1" l="1"/>
  <c r="E901" i="1" s="1"/>
  <c r="G901" i="1" s="1"/>
  <c r="H901" i="1" s="1"/>
  <c r="Y902" i="1"/>
  <c r="Z902" i="1"/>
  <c r="W902" i="1"/>
  <c r="S902" i="1" s="1"/>
  <c r="AA902" i="1"/>
  <c r="T902" i="1" l="1"/>
  <c r="P902" i="1" s="1"/>
  <c r="K902" i="1" s="1"/>
  <c r="L902" i="1" l="1"/>
  <c r="M902" i="1" s="1"/>
  <c r="N902" i="1" l="1"/>
  <c r="I902" i="1" l="1"/>
  <c r="D902" i="1" l="1"/>
  <c r="F902" i="1" l="1"/>
  <c r="AA903" i="1" s="1"/>
  <c r="J902" i="1" l="1"/>
  <c r="E902" i="1" s="1"/>
  <c r="G902" i="1" s="1"/>
  <c r="H902" i="1" s="1"/>
  <c r="W903" i="1"/>
  <c r="Y903" i="1"/>
  <c r="X903" i="1"/>
  <c r="Z903" i="1"/>
  <c r="S903" i="1" l="1"/>
  <c r="T903" i="1" s="1"/>
  <c r="P903" i="1" s="1"/>
  <c r="K903" i="1" s="1"/>
  <c r="L903" i="1" s="1"/>
  <c r="M903" i="1" l="1"/>
  <c r="N903" i="1" l="1"/>
  <c r="I903" i="1" l="1"/>
  <c r="D903" i="1" l="1"/>
  <c r="F903" i="1" l="1"/>
  <c r="Z904" i="1" s="1"/>
  <c r="J903" i="1" l="1"/>
  <c r="E903" i="1" s="1"/>
  <c r="G903" i="1" s="1"/>
  <c r="H903" i="1" s="1"/>
  <c r="X904" i="1"/>
  <c r="AA904" i="1"/>
  <c r="Y904" i="1"/>
  <c r="W904" i="1"/>
  <c r="S904" i="1" l="1"/>
  <c r="T904" i="1" s="1"/>
  <c r="P904" i="1" s="1"/>
  <c r="K904" i="1" l="1"/>
  <c r="L904" i="1" s="1"/>
  <c r="M904" i="1" s="1"/>
  <c r="N904" i="1" l="1"/>
  <c r="I904" i="1" s="1"/>
  <c r="D904" i="1" l="1"/>
  <c r="F904" i="1" l="1"/>
  <c r="AA905" i="1" l="1"/>
  <c r="W905" i="1"/>
  <c r="X905" i="1"/>
  <c r="Y905" i="1"/>
  <c r="J904" i="1"/>
  <c r="Z905" i="1"/>
  <c r="E904" i="1" l="1"/>
  <c r="G904" i="1" s="1"/>
  <c r="H904" i="1" s="1"/>
  <c r="S905" i="1"/>
  <c r="T905" i="1" s="1"/>
  <c r="P905" i="1" l="1"/>
  <c r="K905" i="1" l="1"/>
  <c r="L905" i="1" l="1"/>
  <c r="M905" i="1" s="1"/>
  <c r="N905" i="1" s="1"/>
  <c r="I905" i="1" l="1"/>
  <c r="D905" i="1" s="1"/>
  <c r="F905" i="1" l="1"/>
  <c r="J905" i="1" s="1"/>
  <c r="E905" i="1" s="1"/>
  <c r="Y906" i="1" l="1"/>
  <c r="Z906" i="1"/>
  <c r="W906" i="1"/>
  <c r="G905" i="1"/>
  <c r="H905" i="1" s="1"/>
  <c r="X906" i="1"/>
  <c r="AA906" i="1"/>
  <c r="S906" i="1"/>
  <c r="T906" i="1" l="1"/>
  <c r="P906" i="1" s="1"/>
  <c r="K906" i="1" s="1"/>
  <c r="L906" i="1" l="1"/>
  <c r="M906" i="1" s="1"/>
  <c r="N906" i="1" l="1"/>
  <c r="I906" i="1" s="1"/>
  <c r="D906" i="1" l="1"/>
  <c r="F906" i="1" l="1"/>
  <c r="Y907" i="1" s="1"/>
  <c r="Z907" i="1" l="1"/>
  <c r="W907" i="1"/>
  <c r="J906" i="1"/>
  <c r="E906" i="1" s="1"/>
  <c r="G906" i="1" s="1"/>
  <c r="H906" i="1" s="1"/>
  <c r="X907" i="1"/>
  <c r="AA907" i="1"/>
  <c r="S907" i="1"/>
  <c r="T907" i="1" l="1"/>
  <c r="P907" i="1" s="1"/>
  <c r="K907" i="1" s="1"/>
  <c r="L907" i="1" l="1"/>
  <c r="M907" i="1" s="1"/>
  <c r="N907" i="1" l="1"/>
  <c r="I907" i="1" s="1"/>
  <c r="D907" i="1" l="1"/>
  <c r="F907" i="1" l="1"/>
  <c r="AA908" i="1" s="1"/>
  <c r="Y908" i="1" l="1"/>
  <c r="J907" i="1"/>
  <c r="E907" i="1" s="1"/>
  <c r="G907" i="1" s="1"/>
  <c r="H907" i="1" s="1"/>
  <c r="Z908" i="1"/>
  <c r="X908" i="1"/>
  <c r="W908" i="1"/>
  <c r="S908" i="1" l="1"/>
  <c r="T908" i="1" s="1"/>
  <c r="P908" i="1" s="1"/>
  <c r="K908" i="1" l="1"/>
  <c r="L908" i="1" s="1"/>
  <c r="M908" i="1" l="1"/>
  <c r="N908" i="1" l="1"/>
  <c r="I908" i="1" s="1"/>
  <c r="D908" i="1" l="1"/>
  <c r="F908" i="1" s="1"/>
  <c r="J908" i="1" l="1"/>
  <c r="E908" i="1" s="1"/>
  <c r="G908" i="1" s="1"/>
  <c r="H908" i="1" s="1"/>
  <c r="Z909" i="1"/>
  <c r="W909" i="1"/>
  <c r="X909" i="1"/>
  <c r="Y909" i="1"/>
  <c r="AA909" i="1"/>
  <c r="S909" i="1" l="1"/>
  <c r="T909" i="1" s="1"/>
  <c r="P909" i="1" s="1"/>
  <c r="K909" i="1" l="1"/>
  <c r="L909" i="1" s="1"/>
  <c r="M909" i="1" l="1"/>
  <c r="N909" i="1" s="1"/>
  <c r="I909" i="1" s="1"/>
  <c r="D909" i="1" l="1"/>
  <c r="F909" i="1" s="1"/>
  <c r="J909" i="1" l="1"/>
  <c r="E909" i="1" s="1"/>
  <c r="G909" i="1" s="1"/>
  <c r="H909" i="1" s="1"/>
  <c r="AA910" i="1"/>
  <c r="Z910" i="1"/>
  <c r="X910" i="1"/>
  <c r="Y910" i="1"/>
  <c r="W910" i="1"/>
  <c r="S910" i="1" l="1"/>
  <c r="T910" i="1" s="1"/>
  <c r="P910" i="1" s="1"/>
  <c r="K910" i="1" s="1"/>
  <c r="L910" i="1" l="1"/>
  <c r="M910" i="1" s="1"/>
  <c r="N910" i="1" s="1"/>
  <c r="I910" i="1" l="1"/>
  <c r="D910" i="1" s="1"/>
  <c r="F910" i="1" l="1"/>
  <c r="W911" i="1" s="1"/>
  <c r="J910" i="1" l="1"/>
  <c r="E910" i="1" s="1"/>
  <c r="G910" i="1" s="1"/>
  <c r="H910" i="1" s="1"/>
  <c r="AA911" i="1"/>
  <c r="Z911" i="1"/>
  <c r="Y911" i="1"/>
  <c r="X911" i="1"/>
  <c r="S911" i="1" l="1"/>
  <c r="T911" i="1" s="1"/>
  <c r="P911" i="1" s="1"/>
  <c r="K911" i="1" s="1"/>
  <c r="L911" i="1" l="1"/>
  <c r="M911" i="1" s="1"/>
  <c r="N911" i="1" l="1"/>
  <c r="I911" i="1" s="1"/>
  <c r="D911" i="1" l="1"/>
  <c r="F911" i="1" l="1"/>
  <c r="Z912" i="1" s="1"/>
  <c r="W912" i="1" l="1"/>
  <c r="J911" i="1"/>
  <c r="E911" i="1" s="1"/>
  <c r="G911" i="1" s="1"/>
  <c r="H911" i="1" s="1"/>
  <c r="Y912" i="1"/>
  <c r="X912" i="1"/>
  <c r="AA912" i="1"/>
  <c r="S912" i="1" l="1"/>
  <c r="T912" i="1" s="1"/>
  <c r="P912" i="1" s="1"/>
  <c r="K912" i="1" l="1"/>
  <c r="L912" i="1" l="1"/>
  <c r="M912" i="1" l="1"/>
  <c r="N912" i="1" s="1"/>
  <c r="I912" i="1" s="1"/>
  <c r="D912" i="1" l="1"/>
  <c r="F912" i="1" s="1"/>
  <c r="W913" i="1" l="1"/>
  <c r="J912" i="1"/>
  <c r="E912" i="1" s="1"/>
  <c r="G912" i="1" s="1"/>
  <c r="H912" i="1" s="1"/>
  <c r="X913" i="1"/>
  <c r="Z913" i="1"/>
  <c r="Y913" i="1"/>
  <c r="AA913" i="1"/>
  <c r="S913" i="1" l="1"/>
  <c r="T913" i="1" s="1"/>
  <c r="P913" i="1" s="1"/>
  <c r="K913" i="1" s="1"/>
  <c r="L913" i="1" l="1"/>
  <c r="M913" i="1" s="1"/>
  <c r="N913" i="1" l="1"/>
  <c r="I913" i="1" s="1"/>
  <c r="D913" i="1" s="1"/>
  <c r="F913" i="1" l="1"/>
  <c r="W914" i="1" s="1"/>
  <c r="Z914" i="1" l="1"/>
  <c r="AA914" i="1"/>
  <c r="X914" i="1"/>
  <c r="J913" i="1"/>
  <c r="E913" i="1" s="1"/>
  <c r="G913" i="1" s="1"/>
  <c r="H913" i="1" s="1"/>
  <c r="Y914" i="1"/>
  <c r="S914" i="1"/>
  <c r="T914" i="1" l="1"/>
  <c r="P914" i="1" s="1"/>
  <c r="K914" i="1" s="1"/>
  <c r="L914" i="1" l="1"/>
  <c r="M914" i="1" l="1"/>
  <c r="N914" i="1" s="1"/>
  <c r="I914" i="1" l="1"/>
  <c r="D914" i="1" l="1"/>
  <c r="F914" i="1" l="1"/>
  <c r="W915" i="1" l="1"/>
  <c r="AA915" i="1"/>
  <c r="Y915" i="1"/>
  <c r="X915" i="1"/>
  <c r="J914" i="1"/>
  <c r="Z915" i="1"/>
  <c r="S915" i="1" l="1"/>
  <c r="E914" i="1"/>
  <c r="G914" i="1" s="1"/>
  <c r="H914" i="1" s="1"/>
  <c r="T915" i="1"/>
  <c r="P915" i="1" s="1"/>
  <c r="K915" i="1" s="1"/>
  <c r="L915" i="1" s="1"/>
  <c r="M915" i="1" s="1"/>
  <c r="N915" i="1" l="1"/>
  <c r="I915" i="1" s="1"/>
  <c r="D915" i="1" l="1"/>
  <c r="F915" i="1" l="1"/>
  <c r="X916" i="1" s="1"/>
  <c r="J915" i="1" l="1"/>
  <c r="Z916" i="1"/>
  <c r="Y916" i="1"/>
  <c r="W916" i="1"/>
  <c r="AA916" i="1"/>
  <c r="E915" i="1"/>
  <c r="G915" i="1" s="1"/>
  <c r="H915" i="1" s="1"/>
  <c r="S916" i="1" l="1"/>
  <c r="T916" i="1" s="1"/>
  <c r="P916" i="1" s="1"/>
  <c r="K916" i="1" s="1"/>
  <c r="L916" i="1" l="1"/>
  <c r="M916" i="1" s="1"/>
  <c r="N916" i="1" s="1"/>
  <c r="I916" i="1" l="1"/>
  <c r="D916" i="1" l="1"/>
  <c r="F916" i="1" l="1"/>
  <c r="AA917" i="1" s="1"/>
  <c r="W917" i="1" l="1"/>
  <c r="J916" i="1"/>
  <c r="E916" i="1" s="1"/>
  <c r="G916" i="1" s="1"/>
  <c r="H916" i="1" s="1"/>
  <c r="Z917" i="1"/>
  <c r="X917" i="1"/>
  <c r="Y917" i="1"/>
  <c r="S917" i="1" l="1"/>
  <c r="T917" i="1" s="1"/>
  <c r="P917" i="1" s="1"/>
  <c r="K917" i="1" s="1"/>
  <c r="L917" i="1" s="1"/>
  <c r="M917" i="1" l="1"/>
  <c r="N917" i="1" l="1"/>
  <c r="I917" i="1" l="1"/>
  <c r="D917" i="1" l="1"/>
  <c r="F917" i="1" l="1"/>
  <c r="Z918" i="1" s="1"/>
  <c r="J917" i="1" l="1"/>
  <c r="E917" i="1" s="1"/>
  <c r="G917" i="1" s="1"/>
  <c r="H917" i="1" s="1"/>
  <c r="X918" i="1"/>
  <c r="AA918" i="1"/>
  <c r="Y918" i="1"/>
  <c r="W918" i="1"/>
  <c r="S918" i="1" s="1"/>
  <c r="T918" i="1" l="1"/>
  <c r="P918" i="1" s="1"/>
  <c r="K918" i="1" l="1"/>
  <c r="L918" i="1" l="1"/>
  <c r="M918" i="1" l="1"/>
  <c r="N918" i="1" l="1"/>
  <c r="I918" i="1" l="1"/>
  <c r="D918" i="1" l="1"/>
  <c r="F918" i="1" l="1"/>
  <c r="W919" i="1" s="1"/>
  <c r="Z919" i="1" l="1"/>
  <c r="X919" i="1"/>
  <c r="J918" i="1"/>
  <c r="E918" i="1" s="1"/>
  <c r="G918" i="1" s="1"/>
  <c r="H918" i="1" s="1"/>
  <c r="Y919" i="1"/>
  <c r="AA919" i="1"/>
  <c r="S919" i="1" l="1"/>
  <c r="T919" i="1" s="1"/>
  <c r="P919" i="1" s="1"/>
  <c r="K919" i="1" s="1"/>
  <c r="L919" i="1" l="1"/>
  <c r="M919" i="1" s="1"/>
  <c r="N919" i="1" l="1"/>
  <c r="I919" i="1" l="1"/>
  <c r="D919" i="1" l="1"/>
  <c r="F919" i="1" l="1"/>
  <c r="W920" i="1" s="1"/>
  <c r="Z920" i="1" l="1"/>
  <c r="AA920" i="1"/>
  <c r="Y920" i="1"/>
  <c r="X920" i="1"/>
  <c r="J919" i="1"/>
  <c r="E919" i="1" s="1"/>
  <c r="G919" i="1" s="1"/>
  <c r="H919" i="1" s="1"/>
  <c r="S920" i="1"/>
  <c r="T920" i="1" l="1"/>
  <c r="P920" i="1" s="1"/>
  <c r="K920" i="1" s="1"/>
  <c r="L920" i="1" l="1"/>
  <c r="M920" i="1" s="1"/>
  <c r="N920" i="1" s="1"/>
  <c r="I920" i="1" l="1"/>
  <c r="D920" i="1" l="1"/>
  <c r="F920" i="1" l="1"/>
  <c r="X921" i="1" s="1"/>
  <c r="AA921" i="1" l="1"/>
  <c r="Y921" i="1"/>
  <c r="J920" i="1"/>
  <c r="E920" i="1" s="1"/>
  <c r="G920" i="1" s="1"/>
  <c r="H920" i="1" s="1"/>
  <c r="Z921" i="1"/>
  <c r="W921" i="1"/>
  <c r="S921" i="1" s="1"/>
  <c r="T921" i="1" s="1"/>
  <c r="P921" i="1" s="1"/>
  <c r="K921" i="1" l="1"/>
  <c r="L921" i="1" l="1"/>
  <c r="M921" i="1" s="1"/>
  <c r="N921" i="1" l="1"/>
  <c r="I921" i="1" s="1"/>
  <c r="D921" i="1" l="1"/>
  <c r="F921" i="1" l="1"/>
  <c r="W922" i="1" l="1"/>
  <c r="X922" i="1"/>
  <c r="J921" i="1"/>
  <c r="E921" i="1" s="1"/>
  <c r="Y922" i="1"/>
  <c r="AA922" i="1"/>
  <c r="Z922" i="1"/>
  <c r="S922" i="1" l="1"/>
  <c r="T922" i="1" s="1"/>
  <c r="P922" i="1" s="1"/>
  <c r="G921" i="1"/>
  <c r="H921" i="1" s="1"/>
  <c r="K922" i="1" l="1"/>
  <c r="L922" i="1" s="1"/>
  <c r="M922" i="1" l="1"/>
  <c r="N922" i="1" s="1"/>
  <c r="I922" i="1" l="1"/>
  <c r="D922" i="1" l="1"/>
  <c r="F922" i="1" l="1"/>
  <c r="Y923" i="1" s="1"/>
  <c r="Z923" i="1" l="1"/>
  <c r="AA923" i="1"/>
  <c r="J922" i="1"/>
  <c r="E922" i="1" s="1"/>
  <c r="G922" i="1" s="1"/>
  <c r="H922" i="1" s="1"/>
  <c r="X923" i="1"/>
  <c r="W923" i="1"/>
  <c r="S923" i="1" s="1"/>
  <c r="T923" i="1" l="1"/>
  <c r="P923" i="1" s="1"/>
  <c r="K923" i="1" s="1"/>
  <c r="L923" i="1" s="1"/>
  <c r="M923" i="1" s="1"/>
  <c r="N923" i="1" l="1"/>
  <c r="I923" i="1" l="1"/>
  <c r="D923" i="1" l="1"/>
  <c r="F923" i="1" l="1"/>
  <c r="Y924" i="1" s="1"/>
  <c r="X924" i="1" l="1"/>
  <c r="W924" i="1"/>
  <c r="Z924" i="1"/>
  <c r="J923" i="1"/>
  <c r="E923" i="1" s="1"/>
  <c r="G923" i="1" s="1"/>
  <c r="H923" i="1" s="1"/>
  <c r="AA924" i="1"/>
  <c r="S924" i="1"/>
  <c r="T924" i="1" s="1"/>
  <c r="P924" i="1" l="1"/>
  <c r="K924" i="1" s="1"/>
  <c r="L924" i="1" l="1"/>
  <c r="M924" i="1" s="1"/>
  <c r="N924" i="1" l="1"/>
  <c r="I924" i="1" l="1"/>
  <c r="D924" i="1" l="1"/>
  <c r="F924" i="1" l="1"/>
  <c r="Z925" i="1" s="1"/>
  <c r="Y925" i="1" l="1"/>
  <c r="J924" i="1"/>
  <c r="E924" i="1" s="1"/>
  <c r="G924" i="1" s="1"/>
  <c r="H924" i="1" s="1"/>
  <c r="W925" i="1"/>
  <c r="AA925" i="1"/>
  <c r="X925" i="1"/>
  <c r="S925" i="1" l="1"/>
  <c r="T925" i="1" s="1"/>
  <c r="P925" i="1" s="1"/>
  <c r="K925" i="1" s="1"/>
  <c r="L925" i="1" l="1"/>
  <c r="M925" i="1" l="1"/>
  <c r="N925" i="1" l="1"/>
  <c r="I925" i="1" l="1"/>
  <c r="D925" i="1" l="1"/>
  <c r="F925" i="1" l="1"/>
  <c r="W926" i="1" s="1"/>
  <c r="Z926" i="1" l="1"/>
  <c r="X926" i="1"/>
  <c r="J925" i="1"/>
  <c r="E925" i="1" s="1"/>
  <c r="G925" i="1" s="1"/>
  <c r="H925" i="1" s="1"/>
  <c r="Y926" i="1"/>
  <c r="AA926" i="1"/>
  <c r="S926" i="1"/>
  <c r="T926" i="1" l="1"/>
  <c r="P926" i="1" s="1"/>
  <c r="K926" i="1" s="1"/>
  <c r="L926" i="1" l="1"/>
  <c r="M926" i="1" s="1"/>
  <c r="N926" i="1" l="1"/>
  <c r="I926" i="1" l="1"/>
  <c r="D926" i="1" l="1"/>
  <c r="F926" i="1" l="1"/>
  <c r="W927" i="1" s="1"/>
  <c r="AA927" i="1" l="1"/>
  <c r="Z927" i="1"/>
  <c r="J926" i="1"/>
  <c r="E926" i="1" s="1"/>
  <c r="G926" i="1" s="1"/>
  <c r="H926" i="1" s="1"/>
  <c r="Y927" i="1"/>
  <c r="X927" i="1"/>
  <c r="S927" i="1" s="1"/>
  <c r="T927" i="1" l="1"/>
  <c r="P927" i="1" s="1"/>
  <c r="K927" i="1" s="1"/>
  <c r="L927" i="1" l="1"/>
  <c r="M927" i="1" s="1"/>
  <c r="N927" i="1" l="1"/>
  <c r="I927" i="1" s="1"/>
  <c r="D927" i="1" l="1"/>
  <c r="F927" i="1" l="1"/>
  <c r="X928" i="1" s="1"/>
  <c r="Y928" i="1" l="1"/>
  <c r="AA928" i="1"/>
  <c r="J927" i="1"/>
  <c r="E927" i="1" s="1"/>
  <c r="G927" i="1" s="1"/>
  <c r="H927" i="1" s="1"/>
  <c r="Z928" i="1"/>
  <c r="W928" i="1"/>
  <c r="S928" i="1" s="1"/>
  <c r="T928" i="1" s="1"/>
  <c r="P928" i="1" l="1"/>
  <c r="K928" i="1" l="1"/>
  <c r="L928" i="1" l="1"/>
  <c r="M928" i="1" s="1"/>
  <c r="N928" i="1" l="1"/>
  <c r="I928" i="1" s="1"/>
  <c r="D928" i="1" l="1"/>
  <c r="F928" i="1" l="1"/>
  <c r="W929" i="1" s="1"/>
  <c r="J928" i="1" l="1"/>
  <c r="E928" i="1" s="1"/>
  <c r="G928" i="1" s="1"/>
  <c r="H928" i="1" s="1"/>
  <c r="Y929" i="1"/>
  <c r="X929" i="1"/>
  <c r="S929" i="1" s="1"/>
  <c r="Z929" i="1"/>
  <c r="AA929" i="1"/>
  <c r="T929" i="1" l="1"/>
  <c r="P929" i="1" s="1"/>
  <c r="K929" i="1" s="1"/>
  <c r="L929" i="1" l="1"/>
  <c r="M929" i="1" s="1"/>
  <c r="N929" i="1" l="1"/>
  <c r="I929" i="1" s="1"/>
  <c r="D929" i="1" l="1"/>
  <c r="F929" i="1" l="1"/>
  <c r="J929" i="1" s="1"/>
  <c r="E929" i="1" l="1"/>
  <c r="G929" i="1" s="1"/>
  <c r="H929" i="1" s="1"/>
  <c r="W930" i="1"/>
  <c r="Z930" i="1"/>
  <c r="Y930" i="1"/>
  <c r="AA930" i="1"/>
  <c r="X930" i="1"/>
  <c r="S930" i="1" l="1"/>
  <c r="T930" i="1" s="1"/>
  <c r="P930" i="1" s="1"/>
  <c r="K930" i="1" s="1"/>
  <c r="L930" i="1" l="1"/>
  <c r="M930" i="1" s="1"/>
  <c r="N930" i="1" s="1"/>
  <c r="I930" i="1" l="1"/>
  <c r="D930" i="1" s="1"/>
  <c r="F930" i="1" l="1"/>
  <c r="W931" i="1" s="1"/>
  <c r="Y931" i="1" l="1"/>
  <c r="AA931" i="1"/>
  <c r="Z931" i="1"/>
  <c r="X931" i="1"/>
  <c r="J930" i="1"/>
  <c r="E930" i="1" s="1"/>
  <c r="G930" i="1" s="1"/>
  <c r="H930" i="1" s="1"/>
  <c r="S931" i="1"/>
  <c r="T931" i="1" l="1"/>
  <c r="P931" i="1" s="1"/>
  <c r="K931" i="1" l="1"/>
  <c r="L931" i="1" s="1"/>
  <c r="M931" i="1" l="1"/>
  <c r="N931" i="1" s="1"/>
  <c r="I931" i="1" s="1"/>
  <c r="D931" i="1" l="1"/>
  <c r="F931" i="1" l="1"/>
  <c r="W932" i="1" s="1"/>
  <c r="Z932" i="1" l="1"/>
  <c r="Y932" i="1"/>
  <c r="J931" i="1"/>
  <c r="E931" i="1" s="1"/>
  <c r="G931" i="1" s="1"/>
  <c r="H931" i="1" s="1"/>
  <c r="AA932" i="1"/>
  <c r="X932" i="1"/>
  <c r="S932" i="1" l="1"/>
  <c r="T932" i="1" s="1"/>
  <c r="P932" i="1" s="1"/>
  <c r="K932" i="1" s="1"/>
  <c r="L932" i="1" s="1"/>
  <c r="M932" i="1" s="1"/>
  <c r="N932" i="1" l="1"/>
  <c r="I932" i="1" l="1"/>
  <c r="D932" i="1" l="1"/>
  <c r="F932" i="1" l="1"/>
  <c r="J932" i="1" s="1"/>
  <c r="Z933" i="1" l="1"/>
  <c r="E932" i="1"/>
  <c r="G932" i="1" s="1"/>
  <c r="H932" i="1" s="1"/>
  <c r="Y933" i="1"/>
  <c r="X933" i="1"/>
  <c r="W933" i="1"/>
  <c r="AA933" i="1"/>
  <c r="S933" i="1" l="1"/>
  <c r="T933" i="1" s="1"/>
  <c r="P933" i="1" s="1"/>
  <c r="K933" i="1" s="1"/>
  <c r="L933" i="1" l="1"/>
  <c r="M933" i="1" s="1"/>
  <c r="N933" i="1" l="1"/>
  <c r="I933" i="1" s="1"/>
  <c r="D933" i="1" l="1"/>
  <c r="F933" i="1" s="1"/>
  <c r="AA934" i="1" s="1"/>
  <c r="Y934" i="1" l="1"/>
  <c r="X934" i="1"/>
  <c r="Z934" i="1"/>
  <c r="W934" i="1"/>
  <c r="J933" i="1"/>
  <c r="E933" i="1" s="1"/>
  <c r="G933" i="1" s="1"/>
  <c r="H933" i="1" s="1"/>
  <c r="S934" i="1"/>
  <c r="T934" i="1" s="1"/>
  <c r="P934" i="1" s="1"/>
  <c r="K934" i="1" l="1"/>
  <c r="L934" i="1" s="1"/>
  <c r="M934" i="1" l="1"/>
  <c r="N934" i="1" s="1"/>
  <c r="I934" i="1" l="1"/>
  <c r="D934" i="1" l="1"/>
  <c r="F934" i="1" l="1"/>
  <c r="X935" i="1" s="1"/>
  <c r="J934" i="1" l="1"/>
  <c r="E934" i="1" s="1"/>
  <c r="G934" i="1" s="1"/>
  <c r="H934" i="1" s="1"/>
  <c r="AA935" i="1"/>
  <c r="Y935" i="1"/>
  <c r="W935" i="1"/>
  <c r="Z935" i="1"/>
  <c r="S935" i="1" l="1"/>
  <c r="T935" i="1" s="1"/>
  <c r="P935" i="1" s="1"/>
  <c r="K935" i="1" s="1"/>
  <c r="L935" i="1" l="1"/>
  <c r="M935" i="1" s="1"/>
  <c r="N935" i="1" l="1"/>
  <c r="I935" i="1" s="1"/>
  <c r="D935" i="1" l="1"/>
  <c r="F935" i="1" l="1"/>
  <c r="Y936" i="1" s="1"/>
  <c r="J935" i="1" l="1"/>
  <c r="E935" i="1" s="1"/>
  <c r="G935" i="1" s="1"/>
  <c r="H935" i="1" s="1"/>
  <c r="W936" i="1"/>
  <c r="Z936" i="1"/>
  <c r="X936" i="1"/>
  <c r="AA936" i="1"/>
  <c r="S936" i="1" l="1"/>
  <c r="T936" i="1" s="1"/>
  <c r="P936" i="1" s="1"/>
  <c r="K936" i="1" l="1"/>
  <c r="L936" i="1"/>
  <c r="M936" i="1" l="1"/>
  <c r="N936" i="1" l="1"/>
  <c r="I936" i="1" s="1"/>
  <c r="D936" i="1" l="1"/>
  <c r="F936" i="1" l="1"/>
  <c r="W937" i="1" s="1"/>
  <c r="Z937" i="1" l="1"/>
  <c r="X937" i="1"/>
  <c r="Y937" i="1"/>
  <c r="S937" i="1"/>
  <c r="J936" i="1"/>
  <c r="AA937" i="1"/>
  <c r="T937" i="1" l="1"/>
  <c r="P937" i="1" s="1"/>
  <c r="K937" i="1" s="1"/>
  <c r="L937" i="1" s="1"/>
  <c r="E936" i="1"/>
  <c r="G936" i="1" s="1"/>
  <c r="H936" i="1" s="1"/>
  <c r="M937" i="1" l="1"/>
  <c r="N937" i="1" s="1"/>
  <c r="I937" i="1" l="1"/>
  <c r="D937" i="1" l="1"/>
  <c r="F937" i="1" l="1"/>
  <c r="W938" i="1" s="1"/>
  <c r="J937" i="1" l="1"/>
  <c r="E937" i="1" s="1"/>
  <c r="G937" i="1" s="1"/>
  <c r="H937" i="1" s="1"/>
  <c r="Y938" i="1"/>
  <c r="Z938" i="1"/>
  <c r="X938" i="1"/>
  <c r="AA938" i="1"/>
  <c r="S938" i="1"/>
  <c r="T938" i="1" l="1"/>
  <c r="P938" i="1" s="1"/>
  <c r="K938" i="1" s="1"/>
  <c r="L938" i="1" l="1"/>
  <c r="M938" i="1" s="1"/>
  <c r="N938" i="1" s="1"/>
  <c r="I938" i="1" l="1"/>
  <c r="D938" i="1" l="1"/>
  <c r="F938" i="1" l="1"/>
  <c r="W939" i="1" l="1"/>
  <c r="AA939" i="1"/>
  <c r="J938" i="1"/>
  <c r="Z939" i="1"/>
  <c r="X939" i="1"/>
  <c r="Y939" i="1"/>
  <c r="S939" i="1" l="1"/>
  <c r="T939" i="1" s="1"/>
  <c r="P939" i="1" s="1"/>
  <c r="E938" i="1"/>
  <c r="G938" i="1" s="1"/>
  <c r="H938" i="1" s="1"/>
  <c r="K939" i="1" l="1"/>
  <c r="L939" i="1" l="1"/>
  <c r="M939" i="1" s="1"/>
  <c r="N939" i="1" l="1"/>
  <c r="I939" i="1" s="1"/>
  <c r="D939" i="1" l="1"/>
  <c r="F939" i="1" l="1"/>
  <c r="X940" i="1" s="1"/>
  <c r="J939" i="1" l="1"/>
  <c r="E939" i="1" s="1"/>
  <c r="G939" i="1" s="1"/>
  <c r="H939" i="1" s="1"/>
  <c r="Y940" i="1"/>
  <c r="AA940" i="1"/>
  <c r="Z940" i="1"/>
  <c r="W940" i="1"/>
  <c r="S940" i="1" s="1"/>
  <c r="T940" i="1" l="1"/>
  <c r="P940" i="1" s="1"/>
  <c r="K940" i="1" s="1"/>
  <c r="L940" i="1" s="1"/>
  <c r="M940" i="1" l="1"/>
  <c r="N940" i="1" s="1"/>
  <c r="I940" i="1" l="1"/>
  <c r="D940" i="1" s="1"/>
  <c r="F940" i="1" l="1"/>
  <c r="W941" i="1" s="1"/>
  <c r="J940" i="1" l="1"/>
  <c r="E940" i="1" s="1"/>
  <c r="G940" i="1" s="1"/>
  <c r="H940" i="1" s="1"/>
  <c r="Z941" i="1"/>
  <c r="X941" i="1"/>
  <c r="Y941" i="1"/>
  <c r="AA941" i="1"/>
  <c r="S941" i="1" l="1"/>
  <c r="T941" i="1" s="1"/>
  <c r="P941" i="1" s="1"/>
  <c r="K941" i="1" s="1"/>
  <c r="L941" i="1" l="1"/>
  <c r="M941" i="1" s="1"/>
  <c r="N941" i="1" s="1"/>
  <c r="I941" i="1" l="1"/>
  <c r="D941" i="1" l="1"/>
  <c r="F941" i="1" l="1"/>
  <c r="W942" i="1" l="1"/>
  <c r="Z942" i="1"/>
  <c r="X942" i="1"/>
  <c r="Y942" i="1"/>
  <c r="J941" i="1"/>
  <c r="AA942" i="1"/>
  <c r="S942" i="1" l="1"/>
  <c r="T942" i="1" s="1"/>
  <c r="E941" i="1"/>
  <c r="G941" i="1" s="1"/>
  <c r="H941" i="1" s="1"/>
  <c r="P942" i="1" l="1"/>
  <c r="K942" i="1" s="1"/>
  <c r="L942" i="1" s="1"/>
  <c r="M942" i="1" l="1"/>
  <c r="N942" i="1" l="1"/>
  <c r="I942" i="1" s="1"/>
  <c r="D942" i="1" l="1"/>
  <c r="F942" i="1" l="1"/>
  <c r="X943" i="1" s="1"/>
  <c r="W943" i="1" l="1"/>
  <c r="Z943" i="1"/>
  <c r="AA943" i="1"/>
  <c r="Y943" i="1"/>
  <c r="J942" i="1"/>
  <c r="S943" i="1" l="1"/>
  <c r="T943" i="1" s="1"/>
  <c r="P943" i="1" s="1"/>
  <c r="K943" i="1" s="1"/>
  <c r="E942" i="1"/>
  <c r="G942" i="1" s="1"/>
  <c r="H942" i="1" s="1"/>
  <c r="L943" i="1" l="1"/>
  <c r="M943" i="1" s="1"/>
  <c r="N943" i="1" s="1"/>
  <c r="I943" i="1" s="1"/>
  <c r="D943" i="1" s="1"/>
  <c r="F943" i="1" l="1"/>
  <c r="W944" i="1" l="1"/>
  <c r="Z944" i="1"/>
  <c r="X944" i="1"/>
  <c r="Y944" i="1"/>
  <c r="J943" i="1"/>
  <c r="AA944" i="1"/>
  <c r="S944" i="1" l="1"/>
  <c r="E943" i="1"/>
  <c r="G943" i="1" s="1"/>
  <c r="H943" i="1" s="1"/>
  <c r="T944" i="1"/>
  <c r="P944" i="1" s="1"/>
  <c r="K944" i="1" l="1"/>
  <c r="L944" i="1" s="1"/>
  <c r="M944" i="1" l="1"/>
  <c r="N944" i="1" l="1"/>
  <c r="I944" i="1" s="1"/>
  <c r="D944" i="1" l="1"/>
  <c r="F944" i="1" l="1"/>
  <c r="Y945" i="1" s="1"/>
  <c r="X945" i="1" l="1"/>
  <c r="J944" i="1"/>
  <c r="E944" i="1" s="1"/>
  <c r="G944" i="1" s="1"/>
  <c r="H944" i="1" s="1"/>
  <c r="Z945" i="1"/>
  <c r="W945" i="1"/>
  <c r="S945" i="1" s="1"/>
  <c r="AA945" i="1"/>
  <c r="T945" i="1" l="1"/>
  <c r="P945" i="1" s="1"/>
  <c r="K945" i="1" s="1"/>
  <c r="L945" i="1" s="1"/>
  <c r="M945" i="1" s="1"/>
  <c r="N945" i="1" l="1"/>
  <c r="I945" i="1" s="1"/>
  <c r="D945" i="1" s="1"/>
  <c r="F945" i="1" l="1"/>
  <c r="W946" i="1" s="1"/>
  <c r="Z946" i="1" l="1"/>
  <c r="X946" i="1"/>
  <c r="J945" i="1"/>
  <c r="E945" i="1" s="1"/>
  <c r="G945" i="1" s="1"/>
  <c r="H945" i="1" s="1"/>
  <c r="Y946" i="1"/>
  <c r="AA946" i="1"/>
  <c r="S946" i="1"/>
  <c r="T946" i="1" l="1"/>
  <c r="P946" i="1" s="1"/>
  <c r="K946" i="1" l="1"/>
  <c r="L946" i="1" l="1"/>
  <c r="M946" i="1" l="1"/>
  <c r="N946" i="1" l="1"/>
  <c r="I946" i="1" s="1"/>
  <c r="D946" i="1" l="1"/>
  <c r="F946" i="1" s="1"/>
  <c r="Z947" i="1" l="1"/>
  <c r="Y947" i="1"/>
  <c r="AA947" i="1"/>
  <c r="W947" i="1"/>
  <c r="J946" i="1"/>
  <c r="E946" i="1" s="1"/>
  <c r="G946" i="1" s="1"/>
  <c r="H946" i="1" s="1"/>
  <c r="X947" i="1"/>
  <c r="S947" i="1" l="1"/>
  <c r="T947" i="1" s="1"/>
  <c r="P947" i="1" s="1"/>
  <c r="K947" i="1" s="1"/>
  <c r="L947" i="1" s="1"/>
  <c r="M947" i="1" s="1"/>
  <c r="N947" i="1" l="1"/>
  <c r="I947" i="1" l="1"/>
  <c r="D947" i="1" l="1"/>
  <c r="F947" i="1" l="1"/>
  <c r="W948" i="1" s="1"/>
  <c r="Z948" i="1" l="1"/>
  <c r="Y948" i="1"/>
  <c r="AA948" i="1"/>
  <c r="X948" i="1"/>
  <c r="J947" i="1"/>
  <c r="E947" i="1" s="1"/>
  <c r="G947" i="1" s="1"/>
  <c r="H947" i="1" s="1"/>
  <c r="S948" i="1"/>
  <c r="T948" i="1" l="1"/>
  <c r="P948" i="1" s="1"/>
  <c r="K948" i="1" s="1"/>
  <c r="L948" i="1" l="1"/>
  <c r="M948" i="1" s="1"/>
  <c r="N948" i="1" l="1"/>
  <c r="I948" i="1" s="1"/>
  <c r="D948" i="1" l="1"/>
  <c r="F948" i="1" l="1"/>
  <c r="W949" i="1" l="1"/>
  <c r="X949" i="1"/>
  <c r="J948" i="1"/>
  <c r="Z949" i="1"/>
  <c r="Y949" i="1"/>
  <c r="AA949" i="1"/>
  <c r="E948" i="1" l="1"/>
  <c r="G948" i="1" s="1"/>
  <c r="H948" i="1" s="1"/>
  <c r="S949" i="1"/>
  <c r="T949" i="1" l="1"/>
  <c r="P949" i="1" s="1"/>
  <c r="K949" i="1" l="1"/>
  <c r="L949" i="1" s="1"/>
  <c r="M949" i="1" l="1"/>
  <c r="N949" i="1" s="1"/>
  <c r="I949" i="1" s="1"/>
  <c r="D949" i="1" l="1"/>
  <c r="F949" i="1" l="1"/>
  <c r="W950" i="1" s="1"/>
  <c r="AA950" i="1" l="1"/>
  <c r="Y950" i="1"/>
  <c r="X950" i="1"/>
  <c r="Z950" i="1"/>
  <c r="J949" i="1"/>
  <c r="E949" i="1" s="1"/>
  <c r="G949" i="1" s="1"/>
  <c r="H949" i="1" s="1"/>
  <c r="S950" i="1" l="1"/>
  <c r="T950" i="1" s="1"/>
  <c r="P950" i="1" s="1"/>
  <c r="K950" i="1" s="1"/>
  <c r="L950" i="1" s="1"/>
  <c r="M950" i="1" l="1"/>
  <c r="N950" i="1" s="1"/>
  <c r="I950" i="1" l="1"/>
  <c r="D950" i="1" l="1"/>
  <c r="F950" i="1" l="1"/>
  <c r="W951" i="1" s="1"/>
  <c r="AA951" i="1" l="1"/>
  <c r="J950" i="1"/>
  <c r="E950" i="1" s="1"/>
  <c r="G950" i="1" s="1"/>
  <c r="H950" i="1" s="1"/>
  <c r="X951" i="1"/>
  <c r="Z951" i="1"/>
  <c r="Y951" i="1"/>
  <c r="S951" i="1"/>
  <c r="T951" i="1" l="1"/>
  <c r="P951" i="1" s="1"/>
  <c r="K951" i="1" s="1"/>
  <c r="L951" i="1" l="1"/>
  <c r="M951" i="1" s="1"/>
  <c r="N951" i="1" l="1"/>
  <c r="I951" i="1" s="1"/>
  <c r="D951" i="1" l="1"/>
  <c r="F951" i="1" l="1"/>
  <c r="W952" i="1" s="1"/>
  <c r="J951" i="1" l="1"/>
  <c r="E951" i="1" s="1"/>
  <c r="G951" i="1" s="1"/>
  <c r="H951" i="1" s="1"/>
  <c r="X952" i="1"/>
  <c r="Z952" i="1"/>
  <c r="Y952" i="1"/>
  <c r="AA952" i="1"/>
  <c r="S952" i="1"/>
  <c r="T952" i="1" l="1"/>
  <c r="P952" i="1" s="1"/>
  <c r="K952" i="1" l="1"/>
  <c r="L952" i="1" l="1"/>
  <c r="M952" i="1" s="1"/>
  <c r="N952" i="1" l="1"/>
  <c r="I952" i="1" s="1"/>
  <c r="D952" i="1" l="1"/>
  <c r="F952" i="1" l="1"/>
  <c r="X953" i="1" s="1"/>
  <c r="Z953" i="1" l="1"/>
  <c r="Y953" i="1"/>
  <c r="J952" i="1"/>
  <c r="E952" i="1" s="1"/>
  <c r="W953" i="1"/>
  <c r="S953" i="1" s="1"/>
  <c r="G952" i="1"/>
  <c r="H952" i="1" s="1"/>
  <c r="AA953" i="1"/>
  <c r="T953" i="1" s="1"/>
  <c r="P953" i="1" s="1"/>
  <c r="K953" i="1" l="1"/>
  <c r="L953" i="1" s="1"/>
  <c r="M953" i="1" l="1"/>
  <c r="N953" i="1" s="1"/>
  <c r="I953" i="1" l="1"/>
  <c r="D953" i="1" l="1"/>
  <c r="F953" i="1" l="1"/>
  <c r="W954" i="1" s="1"/>
  <c r="Y954" i="1" l="1"/>
  <c r="AA954" i="1"/>
  <c r="X954" i="1"/>
  <c r="S954" i="1" s="1"/>
  <c r="Z954" i="1"/>
  <c r="J953" i="1"/>
  <c r="E953" i="1" s="1"/>
  <c r="G953" i="1" s="1"/>
  <c r="H953" i="1" s="1"/>
  <c r="T954" i="1" l="1"/>
  <c r="P954" i="1" s="1"/>
  <c r="K954" i="1" s="1"/>
  <c r="L954" i="1" l="1"/>
  <c r="M954" i="1" s="1"/>
  <c r="N954" i="1" s="1"/>
  <c r="I954" i="1" l="1"/>
  <c r="D954" i="1" l="1"/>
  <c r="F954" i="1" l="1"/>
  <c r="W955" i="1" s="1"/>
  <c r="Y955" i="1" l="1"/>
  <c r="AA955" i="1"/>
  <c r="J954" i="1"/>
  <c r="E954" i="1" s="1"/>
  <c r="G954" i="1" s="1"/>
  <c r="H954" i="1" s="1"/>
  <c r="X955" i="1"/>
  <c r="S955" i="1" s="1"/>
  <c r="Z955" i="1"/>
  <c r="T955" i="1" l="1"/>
  <c r="P955" i="1" s="1"/>
  <c r="K955" i="1" s="1"/>
  <c r="L955" i="1" s="1"/>
  <c r="M955" i="1" l="1"/>
  <c r="N955" i="1" s="1"/>
  <c r="I955" i="1" l="1"/>
  <c r="D955" i="1" l="1"/>
  <c r="F955" i="1" l="1"/>
  <c r="X956" i="1" s="1"/>
  <c r="Z956" i="1" l="1"/>
  <c r="J955" i="1"/>
  <c r="E955" i="1" s="1"/>
  <c r="G955" i="1" s="1"/>
  <c r="H955" i="1" s="1"/>
  <c r="AA956" i="1"/>
  <c r="Y956" i="1"/>
  <c r="W956" i="1"/>
  <c r="S956" i="1" l="1"/>
  <c r="T956" i="1" s="1"/>
  <c r="P956" i="1" s="1"/>
  <c r="K956" i="1" l="1"/>
  <c r="L956" i="1" s="1"/>
  <c r="M956" i="1" l="1"/>
  <c r="N956" i="1" s="1"/>
  <c r="I956" i="1" l="1"/>
  <c r="D956" i="1" s="1"/>
  <c r="F956" i="1" l="1"/>
  <c r="Y957" i="1" s="1"/>
  <c r="W957" i="1" l="1"/>
  <c r="J956" i="1"/>
  <c r="E956" i="1" s="1"/>
  <c r="G956" i="1" s="1"/>
  <c r="H956" i="1" s="1"/>
  <c r="AA957" i="1"/>
  <c r="X957" i="1"/>
  <c r="Z957" i="1"/>
  <c r="S957" i="1" l="1"/>
  <c r="T957" i="1" s="1"/>
  <c r="P957" i="1" s="1"/>
  <c r="K957" i="1" s="1"/>
  <c r="L957" i="1" s="1"/>
  <c r="M957" i="1" s="1"/>
  <c r="N957" i="1" l="1"/>
  <c r="I957" i="1" s="1"/>
  <c r="D957" i="1" l="1"/>
  <c r="F957" i="1" l="1"/>
  <c r="Z958" i="1" s="1"/>
  <c r="J957" i="1" l="1"/>
  <c r="E957" i="1" s="1"/>
  <c r="G957" i="1" s="1"/>
  <c r="H957" i="1" s="1"/>
  <c r="X958" i="1"/>
  <c r="AA958" i="1"/>
  <c r="Y958" i="1"/>
  <c r="W958" i="1"/>
  <c r="S958" i="1" s="1"/>
  <c r="T958" i="1" l="1"/>
  <c r="P958" i="1" s="1"/>
  <c r="K958" i="1" l="1"/>
  <c r="L958" i="1" s="1"/>
  <c r="M958" i="1" s="1"/>
  <c r="N958" i="1" l="1"/>
  <c r="I958" i="1" l="1"/>
  <c r="D958" i="1" l="1"/>
  <c r="F958" i="1" l="1"/>
  <c r="X959" i="1" s="1"/>
  <c r="Z959" i="1" l="1"/>
  <c r="Y959" i="1"/>
  <c r="J958" i="1"/>
  <c r="E958" i="1" s="1"/>
  <c r="G958" i="1" s="1"/>
  <c r="H958" i="1" s="1"/>
  <c r="W959" i="1"/>
  <c r="AA959" i="1"/>
  <c r="S959" i="1"/>
  <c r="T959" i="1" l="1"/>
  <c r="P959" i="1" s="1"/>
  <c r="K959" i="1" l="1"/>
  <c r="L959" i="1" s="1"/>
  <c r="M959" i="1" s="1"/>
  <c r="N959" i="1" l="1"/>
  <c r="I959" i="1" l="1"/>
  <c r="D959" i="1" l="1"/>
  <c r="F959" i="1" l="1"/>
  <c r="W960" i="1" s="1"/>
  <c r="J959" i="1" l="1"/>
  <c r="E959" i="1" s="1"/>
  <c r="G959" i="1" s="1"/>
  <c r="H959" i="1" s="1"/>
  <c r="Y960" i="1"/>
  <c r="X960" i="1"/>
  <c r="S960" i="1" s="1"/>
  <c r="Z960" i="1"/>
  <c r="AA960" i="1"/>
  <c r="T960" i="1" l="1"/>
  <c r="P960" i="1" s="1"/>
  <c r="K960" i="1" l="1"/>
  <c r="L960" i="1" l="1"/>
  <c r="M960" i="1" s="1"/>
  <c r="N960" i="1" s="1"/>
  <c r="I960" i="1" l="1"/>
  <c r="D960" i="1" l="1"/>
  <c r="F960" i="1" l="1"/>
  <c r="W961" i="1" s="1"/>
  <c r="AA961" i="1" l="1"/>
  <c r="Y961" i="1"/>
  <c r="Z961" i="1"/>
  <c r="J960" i="1"/>
  <c r="X961" i="1"/>
  <c r="S961" i="1" s="1"/>
  <c r="T961" i="1" s="1"/>
  <c r="P961" i="1" s="1"/>
  <c r="E960" i="1"/>
  <c r="G960" i="1" s="1"/>
  <c r="H960" i="1" s="1"/>
  <c r="K961" i="1" l="1"/>
  <c r="L961" i="1" s="1"/>
  <c r="M961" i="1" s="1"/>
  <c r="N961" i="1" l="1"/>
  <c r="I961" i="1" l="1"/>
  <c r="D961" i="1" l="1"/>
  <c r="F961" i="1" l="1"/>
  <c r="J961" i="1" s="1"/>
  <c r="E961" i="1" s="1"/>
  <c r="Y962" i="1" l="1"/>
  <c r="AA962" i="1"/>
  <c r="X962" i="1"/>
  <c r="Z962" i="1"/>
  <c r="G961" i="1"/>
  <c r="H961" i="1" s="1"/>
  <c r="W962" i="1"/>
  <c r="S962" i="1" s="1"/>
  <c r="T962" i="1" l="1"/>
  <c r="P962" i="1" s="1"/>
  <c r="K962" i="1" s="1"/>
  <c r="L962" i="1" l="1"/>
  <c r="M962" i="1" s="1"/>
  <c r="N962" i="1" l="1"/>
  <c r="I962" i="1" s="1"/>
  <c r="D962" i="1" s="1"/>
  <c r="F962" i="1" l="1"/>
  <c r="W963" i="1" l="1"/>
  <c r="AA963" i="1"/>
  <c r="X963" i="1"/>
  <c r="Y963" i="1"/>
  <c r="J962" i="1"/>
  <c r="Z963" i="1"/>
  <c r="E962" i="1" l="1"/>
  <c r="G962" i="1" s="1"/>
  <c r="H962" i="1" s="1"/>
  <c r="S963" i="1"/>
  <c r="T963" i="1" l="1"/>
  <c r="P963" i="1" s="1"/>
  <c r="K963" i="1" l="1"/>
  <c r="L963" i="1" s="1"/>
  <c r="M963" i="1" s="1"/>
  <c r="N963" i="1" l="1"/>
  <c r="I963" i="1" l="1"/>
  <c r="D963" i="1" l="1"/>
  <c r="F963" i="1" l="1"/>
  <c r="W964" i="1" s="1"/>
  <c r="Z964" i="1" l="1"/>
  <c r="AA964" i="1"/>
  <c r="J963" i="1"/>
  <c r="E963" i="1" s="1"/>
  <c r="G963" i="1" s="1"/>
  <c r="H963" i="1" s="1"/>
  <c r="X964" i="1"/>
  <c r="S964" i="1" s="1"/>
  <c r="Y964" i="1"/>
  <c r="T964" i="1" l="1"/>
  <c r="P964" i="1" s="1"/>
  <c r="K964" i="1" s="1"/>
  <c r="L964" i="1" l="1"/>
  <c r="M964" i="1" s="1"/>
  <c r="N964" i="1" l="1"/>
  <c r="I964" i="1" s="1"/>
  <c r="D964" i="1" l="1"/>
  <c r="F964" i="1" l="1"/>
  <c r="W965" i="1" s="1"/>
  <c r="J964" i="1" l="1"/>
  <c r="E964" i="1" s="1"/>
  <c r="G964" i="1" s="1"/>
  <c r="H964" i="1" s="1"/>
  <c r="AA965" i="1"/>
  <c r="Y965" i="1"/>
  <c r="S965" i="1" s="1"/>
  <c r="X965" i="1"/>
  <c r="Z965" i="1"/>
  <c r="T965" i="1" l="1"/>
  <c r="P965" i="1" s="1"/>
  <c r="K965" i="1" s="1"/>
  <c r="L965" i="1" l="1"/>
  <c r="M965" i="1" s="1"/>
  <c r="N965" i="1" l="1"/>
  <c r="I965" i="1" s="1"/>
  <c r="D965" i="1" l="1"/>
  <c r="F965" i="1" l="1"/>
  <c r="W966" i="1" l="1"/>
  <c r="X966" i="1"/>
  <c r="J965" i="1"/>
  <c r="Y966" i="1"/>
  <c r="Z966" i="1"/>
  <c r="AA966" i="1"/>
  <c r="E965" i="1" l="1"/>
  <c r="G965" i="1" s="1"/>
  <c r="H965" i="1" s="1"/>
  <c r="S966" i="1"/>
  <c r="T966" i="1" s="1"/>
  <c r="P966" i="1" l="1"/>
  <c r="K966" i="1" l="1"/>
  <c r="L966" i="1" s="1"/>
  <c r="M966" i="1" s="1"/>
  <c r="N966" i="1" l="1"/>
  <c r="I966" i="1" s="1"/>
  <c r="D966" i="1" l="1"/>
  <c r="F966" i="1" l="1"/>
  <c r="Y967" i="1" s="1"/>
  <c r="J966" i="1" l="1"/>
  <c r="E966" i="1" s="1"/>
  <c r="G966" i="1" s="1"/>
  <c r="H966" i="1" s="1"/>
  <c r="W967" i="1"/>
  <c r="Z967" i="1"/>
  <c r="X967" i="1"/>
  <c r="AA967" i="1"/>
  <c r="S967" i="1" l="1"/>
  <c r="T967" i="1" s="1"/>
  <c r="P967" i="1" s="1"/>
  <c r="K967" i="1" s="1"/>
  <c r="L967" i="1" l="1"/>
  <c r="M967" i="1" s="1"/>
  <c r="N967" i="1" l="1"/>
  <c r="I967" i="1" s="1"/>
  <c r="D967" i="1" s="1"/>
  <c r="F967" i="1" l="1"/>
  <c r="W968" i="1" s="1"/>
  <c r="Z968" i="1" l="1"/>
  <c r="AA968" i="1"/>
  <c r="J967" i="1"/>
  <c r="E967" i="1" s="1"/>
  <c r="G967" i="1" s="1"/>
  <c r="H967" i="1" s="1"/>
  <c r="Y968" i="1"/>
  <c r="X968" i="1"/>
  <c r="S968" i="1" s="1"/>
  <c r="T968" i="1" l="1"/>
  <c r="P968" i="1" s="1"/>
  <c r="K968" i="1" s="1"/>
  <c r="L968" i="1" s="1"/>
  <c r="M968" i="1" s="1"/>
  <c r="N968" i="1" l="1"/>
  <c r="I968" i="1" l="1"/>
  <c r="D968" i="1" l="1"/>
  <c r="F968" i="1" l="1"/>
  <c r="W969" i="1" s="1"/>
  <c r="AA969" i="1" l="1"/>
  <c r="J968" i="1"/>
  <c r="E968" i="1" s="1"/>
  <c r="G968" i="1" s="1"/>
  <c r="H968" i="1" s="1"/>
  <c r="Z969" i="1"/>
  <c r="X969" i="1"/>
  <c r="Y969" i="1"/>
  <c r="S969" i="1" l="1"/>
  <c r="T969" i="1" s="1"/>
  <c r="P969" i="1" s="1"/>
  <c r="K969" i="1" s="1"/>
  <c r="L969" i="1" l="1"/>
  <c r="M969" i="1" s="1"/>
  <c r="N969" i="1" l="1"/>
  <c r="I969" i="1" s="1"/>
  <c r="D969" i="1" l="1"/>
  <c r="F969" i="1" l="1"/>
  <c r="W970" i="1" l="1"/>
  <c r="X970" i="1"/>
  <c r="AA970" i="1"/>
  <c r="Y970" i="1"/>
  <c r="Z970" i="1"/>
  <c r="J969" i="1"/>
  <c r="E969" i="1" l="1"/>
  <c r="G969" i="1" s="1"/>
  <c r="H969" i="1" s="1"/>
  <c r="S970" i="1"/>
  <c r="T970" i="1" l="1"/>
  <c r="P970" i="1" s="1"/>
  <c r="K970" i="1" l="1"/>
  <c r="L970" i="1" l="1"/>
  <c r="M970" i="1" s="1"/>
  <c r="N970" i="1" l="1"/>
  <c r="I970" i="1" s="1"/>
  <c r="D970" i="1" s="1"/>
  <c r="F970" i="1" l="1"/>
  <c r="Z971" i="1" s="1"/>
  <c r="X971" i="1" l="1"/>
  <c r="Y971" i="1"/>
  <c r="W971" i="1"/>
  <c r="S971" i="1" s="1"/>
  <c r="AA971" i="1"/>
  <c r="J970" i="1"/>
  <c r="T971" i="1" l="1"/>
  <c r="P971" i="1" s="1"/>
  <c r="K971" i="1" s="1"/>
  <c r="E970" i="1"/>
  <c r="G970" i="1" s="1"/>
  <c r="H970" i="1" s="1"/>
  <c r="L971" i="1" l="1"/>
  <c r="M971" i="1" s="1"/>
  <c r="N971" i="1" l="1"/>
  <c r="I971" i="1" s="1"/>
  <c r="D971" i="1" l="1"/>
  <c r="F971" i="1" l="1"/>
  <c r="W972" i="1" l="1"/>
  <c r="X972" i="1"/>
  <c r="Y972" i="1"/>
  <c r="J971" i="1"/>
  <c r="Z972" i="1"/>
  <c r="AA972" i="1"/>
  <c r="E971" i="1" l="1"/>
  <c r="G971" i="1" s="1"/>
  <c r="H971" i="1" s="1"/>
  <c r="S972" i="1"/>
  <c r="T972" i="1" l="1"/>
  <c r="P972" i="1" s="1"/>
  <c r="K972" i="1" l="1"/>
  <c r="L972" i="1" l="1"/>
  <c r="M972" i="1" s="1"/>
  <c r="N972" i="1" s="1"/>
  <c r="I972" i="1" l="1"/>
  <c r="D972" i="1" l="1"/>
  <c r="F972" i="1" l="1"/>
  <c r="J972" i="1" s="1"/>
  <c r="E972" i="1" s="1"/>
  <c r="X973" i="1" l="1"/>
  <c r="Y973" i="1"/>
  <c r="Z973" i="1"/>
  <c r="AA973" i="1"/>
  <c r="W973" i="1"/>
  <c r="S973" i="1" s="1"/>
  <c r="T973" i="1" s="1"/>
  <c r="P973" i="1" s="1"/>
  <c r="K973" i="1" s="1"/>
  <c r="G972" i="1"/>
  <c r="H972" i="1" s="1"/>
  <c r="L973" i="1" l="1"/>
  <c r="M973" i="1" s="1"/>
  <c r="N973" i="1" l="1"/>
  <c r="I973" i="1" s="1"/>
  <c r="D973" i="1" l="1"/>
  <c r="F973" i="1" l="1"/>
  <c r="W974" i="1" s="1"/>
  <c r="AA974" i="1" l="1"/>
  <c r="Y974" i="1"/>
  <c r="X974" i="1"/>
  <c r="J973" i="1"/>
  <c r="E973" i="1" s="1"/>
  <c r="G973" i="1" s="1"/>
  <c r="H973" i="1" s="1"/>
  <c r="Z974" i="1"/>
  <c r="S974" i="1" l="1"/>
  <c r="T974" i="1" s="1"/>
  <c r="P974" i="1" s="1"/>
  <c r="K974" i="1" s="1"/>
  <c r="L974" i="1" l="1"/>
  <c r="M974" i="1" s="1"/>
  <c r="N974" i="1" l="1"/>
  <c r="I974" i="1" s="1"/>
  <c r="D974" i="1" l="1"/>
  <c r="F974" i="1" l="1"/>
  <c r="W975" i="1" l="1"/>
  <c r="X975" i="1"/>
  <c r="Y975" i="1"/>
  <c r="J974" i="1"/>
  <c r="E974" i="1" s="1"/>
  <c r="Z975" i="1"/>
  <c r="AA975" i="1"/>
  <c r="S975" i="1" l="1"/>
  <c r="T975" i="1" s="1"/>
  <c r="P975" i="1" s="1"/>
  <c r="G974" i="1"/>
  <c r="H974" i="1" s="1"/>
  <c r="K975" i="1" l="1"/>
  <c r="L975" i="1" s="1"/>
  <c r="M975" i="1" l="1"/>
  <c r="N975" i="1" l="1"/>
  <c r="I975" i="1" l="1"/>
  <c r="D975" i="1" l="1"/>
  <c r="F975" i="1" l="1"/>
  <c r="W976" i="1" s="1"/>
  <c r="J975" i="1" l="1"/>
  <c r="E975" i="1" s="1"/>
  <c r="G975" i="1" s="1"/>
  <c r="H975" i="1" s="1"/>
  <c r="AA976" i="1"/>
  <c r="X976" i="1"/>
  <c r="Z976" i="1"/>
  <c r="Y976" i="1"/>
  <c r="S976" i="1" l="1"/>
  <c r="T976" i="1" s="1"/>
  <c r="P976" i="1" s="1"/>
  <c r="K976" i="1" l="1"/>
  <c r="L976" i="1" s="1"/>
  <c r="M976" i="1" l="1"/>
  <c r="N976" i="1" s="1"/>
  <c r="I976" i="1" l="1"/>
  <c r="D976" i="1" l="1"/>
  <c r="F976" i="1" l="1"/>
  <c r="W977" i="1" s="1"/>
  <c r="AA977" i="1" l="1"/>
  <c r="Z977" i="1"/>
  <c r="X977" i="1"/>
  <c r="S977" i="1"/>
  <c r="Y977" i="1"/>
  <c r="J976" i="1"/>
  <c r="E976" i="1" s="1"/>
  <c r="G976" i="1" s="1"/>
  <c r="H976" i="1" s="1"/>
  <c r="T977" i="1" l="1"/>
  <c r="P977" i="1" s="1"/>
  <c r="K977" i="1" s="1"/>
  <c r="L977" i="1" s="1"/>
  <c r="M977" i="1" s="1"/>
  <c r="N977" i="1" l="1"/>
  <c r="I977" i="1" l="1"/>
  <c r="D977" i="1" l="1"/>
  <c r="F977" i="1" l="1"/>
  <c r="W978" i="1" l="1"/>
  <c r="Y978" i="1"/>
  <c r="Z978" i="1"/>
  <c r="X978" i="1"/>
  <c r="AA978" i="1"/>
  <c r="J977" i="1"/>
  <c r="E977" i="1" l="1"/>
  <c r="G977" i="1" s="1"/>
  <c r="H977" i="1" s="1"/>
  <c r="S978" i="1"/>
  <c r="T978" i="1" l="1"/>
  <c r="P978" i="1" s="1"/>
  <c r="K978" i="1" l="1"/>
  <c r="L978" i="1" l="1"/>
  <c r="M978" i="1" s="1"/>
  <c r="N978" i="1" l="1"/>
  <c r="I978" i="1" s="1"/>
  <c r="D978" i="1" l="1"/>
  <c r="F978" i="1" l="1"/>
  <c r="Y979" i="1" s="1"/>
  <c r="X979" i="1" l="1"/>
  <c r="J978" i="1"/>
  <c r="E978" i="1" s="1"/>
  <c r="G978" i="1" s="1"/>
  <c r="H978" i="1" s="1"/>
  <c r="W979" i="1"/>
  <c r="Z979" i="1"/>
  <c r="AA979" i="1"/>
  <c r="S979" i="1" l="1"/>
  <c r="T979" i="1" s="1"/>
  <c r="P979" i="1" s="1"/>
  <c r="K979" i="1" s="1"/>
  <c r="L979" i="1" l="1"/>
  <c r="M979" i="1" s="1"/>
  <c r="N979" i="1" l="1"/>
  <c r="I979" i="1" s="1"/>
  <c r="D979" i="1" s="1"/>
  <c r="F979" i="1" l="1"/>
  <c r="W980" i="1" s="1"/>
  <c r="Z980" i="1" l="1"/>
  <c r="AA980" i="1"/>
  <c r="J979" i="1"/>
  <c r="E979" i="1" s="1"/>
  <c r="G979" i="1" s="1"/>
  <c r="H979" i="1" s="1"/>
  <c r="Y980" i="1"/>
  <c r="X980" i="1"/>
  <c r="S980" i="1" l="1"/>
  <c r="T980" i="1" s="1"/>
  <c r="P980" i="1" s="1"/>
  <c r="K980" i="1" s="1"/>
  <c r="L980" i="1" s="1"/>
  <c r="M980" i="1" l="1"/>
  <c r="N980" i="1" s="1"/>
  <c r="I980" i="1" l="1"/>
  <c r="D980" i="1" l="1"/>
  <c r="F980" i="1" l="1"/>
  <c r="W981" i="1" s="1"/>
  <c r="AA981" i="1" l="1"/>
  <c r="J980" i="1"/>
  <c r="E980" i="1" s="1"/>
  <c r="G980" i="1" s="1"/>
  <c r="H980" i="1" s="1"/>
  <c r="Z981" i="1"/>
  <c r="X981" i="1"/>
  <c r="S981" i="1" s="1"/>
  <c r="T981" i="1" s="1"/>
  <c r="Y981" i="1"/>
  <c r="P981" i="1" l="1"/>
  <c r="K981" i="1" l="1"/>
  <c r="L981" i="1" s="1"/>
  <c r="M981" i="1" l="1"/>
  <c r="N981" i="1" l="1"/>
  <c r="I981" i="1" s="1"/>
  <c r="D981" i="1" l="1"/>
  <c r="F981" i="1" l="1"/>
  <c r="W982" i="1" s="1"/>
  <c r="Y982" i="1" l="1"/>
  <c r="J981" i="1"/>
  <c r="E981" i="1" s="1"/>
  <c r="G981" i="1" s="1"/>
  <c r="H981" i="1" s="1"/>
  <c r="Z982" i="1"/>
  <c r="X982" i="1"/>
  <c r="AA982" i="1"/>
  <c r="S982" i="1"/>
  <c r="T982" i="1" l="1"/>
  <c r="P982" i="1" s="1"/>
  <c r="K982" i="1" s="1"/>
  <c r="L982" i="1" l="1"/>
  <c r="M982" i="1" s="1"/>
  <c r="N982" i="1" l="1"/>
  <c r="I982" i="1" s="1"/>
  <c r="D982" i="1" l="1"/>
  <c r="F982" i="1" l="1"/>
  <c r="W983" i="1" s="1"/>
  <c r="Z983" i="1" l="1"/>
  <c r="Y983" i="1"/>
  <c r="J982" i="1"/>
  <c r="E982" i="1" s="1"/>
  <c r="G982" i="1" s="1"/>
  <c r="H982" i="1" s="1"/>
  <c r="X983" i="1"/>
  <c r="AA983" i="1"/>
  <c r="S983" i="1"/>
  <c r="T983" i="1" l="1"/>
  <c r="P983" i="1" s="1"/>
  <c r="K983" i="1" s="1"/>
  <c r="L983" i="1" l="1"/>
  <c r="M983" i="1" s="1"/>
  <c r="N983" i="1" s="1"/>
  <c r="I983" i="1" s="1"/>
  <c r="D983" i="1" l="1"/>
  <c r="F983" i="1" l="1"/>
  <c r="Z984" i="1" s="1"/>
  <c r="Y984" i="1" l="1"/>
  <c r="W984" i="1"/>
  <c r="J983" i="1"/>
  <c r="E983" i="1" s="1"/>
  <c r="G983" i="1" s="1"/>
  <c r="H983" i="1" s="1"/>
  <c r="AA984" i="1"/>
  <c r="X984" i="1"/>
  <c r="S984" i="1" l="1"/>
  <c r="T984" i="1" s="1"/>
  <c r="P984" i="1" s="1"/>
  <c r="K984" i="1" l="1"/>
  <c r="L984" i="1"/>
  <c r="M984" i="1" s="1"/>
  <c r="N984" i="1" l="1"/>
  <c r="I984" i="1" s="1"/>
  <c r="D984" i="1" s="1"/>
  <c r="F984" i="1" l="1"/>
  <c r="W985" i="1" s="1"/>
  <c r="Y985" i="1" l="1"/>
  <c r="J984" i="1"/>
  <c r="E984" i="1" s="1"/>
  <c r="G984" i="1" s="1"/>
  <c r="H984" i="1" s="1"/>
  <c r="X985" i="1"/>
  <c r="S985" i="1" s="1"/>
  <c r="AA985" i="1"/>
  <c r="Z985" i="1"/>
  <c r="T985" i="1" l="1"/>
  <c r="P985" i="1" s="1"/>
  <c r="K985" i="1" s="1"/>
  <c r="L985" i="1" s="1"/>
  <c r="M985" i="1" l="1"/>
  <c r="N985" i="1" s="1"/>
  <c r="I985" i="1" l="1"/>
  <c r="D985" i="1" l="1"/>
  <c r="F985" i="1" l="1"/>
  <c r="W986" i="1" l="1"/>
  <c r="Z986" i="1"/>
  <c r="Y986" i="1"/>
  <c r="J985" i="1"/>
  <c r="X986" i="1"/>
  <c r="AA986" i="1"/>
  <c r="E985" i="1" l="1"/>
  <c r="G985" i="1" s="1"/>
  <c r="H985" i="1" s="1"/>
  <c r="S986" i="1"/>
  <c r="T986" i="1" s="1"/>
  <c r="P986" i="1" l="1"/>
  <c r="K986" i="1" l="1"/>
  <c r="L986" i="1" l="1"/>
  <c r="M986" i="1" s="1"/>
  <c r="N986" i="1" l="1"/>
  <c r="I986" i="1" s="1"/>
  <c r="D986" i="1" l="1"/>
  <c r="F986" i="1" l="1"/>
  <c r="W987" i="1" l="1"/>
  <c r="J986" i="1"/>
  <c r="AA987" i="1"/>
  <c r="Z987" i="1"/>
  <c r="X987" i="1"/>
  <c r="Y987" i="1"/>
  <c r="S987" i="1" s="1"/>
  <c r="E986" i="1" l="1"/>
  <c r="G986" i="1" s="1"/>
  <c r="H986" i="1" s="1"/>
  <c r="T987" i="1"/>
  <c r="P987" i="1" s="1"/>
  <c r="K987" i="1" s="1"/>
  <c r="L987" i="1" l="1"/>
  <c r="M987" i="1" l="1"/>
  <c r="N987" i="1" s="1"/>
  <c r="I987" i="1" s="1"/>
  <c r="D987" i="1" s="1"/>
  <c r="F987" i="1" l="1"/>
  <c r="W988" i="1" s="1"/>
  <c r="Z988" i="1" l="1"/>
  <c r="J987" i="1"/>
  <c r="E987" i="1" s="1"/>
  <c r="G987" i="1" s="1"/>
  <c r="H987" i="1" s="1"/>
  <c r="Y988" i="1"/>
  <c r="X988" i="1"/>
  <c r="S988" i="1" s="1"/>
  <c r="AA988" i="1"/>
  <c r="T988" i="1" l="1"/>
  <c r="P988" i="1" s="1"/>
  <c r="K988" i="1" s="1"/>
  <c r="L988" i="1" s="1"/>
  <c r="M988" i="1" l="1"/>
  <c r="N988" i="1" s="1"/>
  <c r="I988" i="1" l="1"/>
  <c r="D988" i="1" s="1"/>
  <c r="F988" i="1" l="1"/>
  <c r="W989" i="1" l="1"/>
  <c r="X989" i="1"/>
  <c r="Y989" i="1"/>
  <c r="J988" i="1"/>
  <c r="AA989" i="1"/>
  <c r="Z989" i="1"/>
  <c r="E988" i="1" l="1"/>
  <c r="G988" i="1" s="1"/>
  <c r="H988" i="1" s="1"/>
  <c r="S989" i="1"/>
  <c r="T989" i="1" s="1"/>
  <c r="P989" i="1" s="1"/>
  <c r="K989" i="1" l="1"/>
  <c r="L989" i="1" l="1"/>
  <c r="M989" i="1" s="1"/>
  <c r="N989" i="1" l="1"/>
  <c r="I989" i="1" s="1"/>
  <c r="D989" i="1" l="1"/>
  <c r="F989" i="1" l="1"/>
  <c r="J989" i="1" s="1"/>
  <c r="Z990" i="1" l="1"/>
  <c r="E989" i="1"/>
  <c r="G989" i="1" s="1"/>
  <c r="H989" i="1" s="1"/>
  <c r="AA990" i="1"/>
  <c r="Y990" i="1"/>
  <c r="X990" i="1"/>
  <c r="W990" i="1"/>
  <c r="S990" i="1" s="1"/>
  <c r="T990" i="1" l="1"/>
  <c r="P990" i="1" s="1"/>
  <c r="K990" i="1" s="1"/>
  <c r="L990" i="1" l="1"/>
  <c r="M990" i="1" s="1"/>
  <c r="N990" i="1" l="1"/>
  <c r="I990" i="1" s="1"/>
  <c r="D990" i="1" s="1"/>
  <c r="F990" i="1" l="1"/>
  <c r="W991" i="1" s="1"/>
  <c r="AA991" i="1" l="1"/>
  <c r="Y991" i="1"/>
  <c r="J990" i="1"/>
  <c r="E990" i="1" s="1"/>
  <c r="G990" i="1" s="1"/>
  <c r="H990" i="1" s="1"/>
  <c r="Z991" i="1"/>
  <c r="X991" i="1"/>
  <c r="S991" i="1" s="1"/>
  <c r="T991" i="1" l="1"/>
  <c r="P991" i="1" s="1"/>
  <c r="K991" i="1" s="1"/>
  <c r="L991" i="1" s="1"/>
  <c r="M991" i="1" l="1"/>
  <c r="N991" i="1" s="1"/>
  <c r="I991" i="1" l="1"/>
  <c r="D991" i="1" l="1"/>
  <c r="F991" i="1" l="1"/>
  <c r="AA992" i="1" s="1"/>
  <c r="Z992" i="1" l="1"/>
  <c r="Y992" i="1"/>
  <c r="X992" i="1"/>
  <c r="W992" i="1"/>
  <c r="S992" i="1" s="1"/>
  <c r="J991" i="1"/>
  <c r="T992" i="1" l="1"/>
  <c r="P992" i="1" s="1"/>
  <c r="K992" i="1" s="1"/>
  <c r="E991" i="1"/>
  <c r="G991" i="1" s="1"/>
  <c r="H991" i="1" s="1"/>
  <c r="L992" i="1" l="1"/>
  <c r="M992" i="1" s="1"/>
  <c r="N992" i="1" l="1"/>
  <c r="I992" i="1" s="1"/>
  <c r="D992" i="1" s="1"/>
  <c r="F992" i="1" l="1"/>
  <c r="W993" i="1" s="1"/>
  <c r="AA993" i="1" l="1"/>
  <c r="Y993" i="1"/>
  <c r="J992" i="1"/>
  <c r="E992" i="1" s="1"/>
  <c r="G992" i="1" s="1"/>
  <c r="H992" i="1" s="1"/>
  <c r="Z993" i="1"/>
  <c r="X993" i="1"/>
  <c r="S993" i="1" s="1"/>
  <c r="T993" i="1" l="1"/>
  <c r="P993" i="1" s="1"/>
  <c r="K993" i="1" s="1"/>
  <c r="L993" i="1" l="1"/>
  <c r="M993" i="1" s="1"/>
  <c r="N993" i="1" l="1"/>
  <c r="I993" i="1" s="1"/>
  <c r="D993" i="1" l="1"/>
  <c r="F993" i="1" l="1"/>
  <c r="W994" i="1" s="1"/>
  <c r="Z994" i="1" l="1"/>
  <c r="Y994" i="1"/>
  <c r="X994" i="1"/>
  <c r="AA994" i="1"/>
  <c r="J993" i="1"/>
  <c r="E993" i="1" s="1"/>
  <c r="G993" i="1" s="1"/>
  <c r="H993" i="1" s="1"/>
  <c r="S994" i="1" l="1"/>
  <c r="T994" i="1" s="1"/>
  <c r="P994" i="1" s="1"/>
  <c r="K994" i="1" s="1"/>
  <c r="L994" i="1" s="1"/>
  <c r="M994" i="1" s="1"/>
  <c r="N994" i="1" l="1"/>
  <c r="I994" i="1" l="1"/>
  <c r="D994" i="1" l="1"/>
  <c r="F994" i="1" l="1"/>
  <c r="W995" i="1" s="1"/>
  <c r="AA995" i="1" l="1"/>
  <c r="Y995" i="1"/>
  <c r="Z995" i="1"/>
  <c r="J994" i="1"/>
  <c r="E994" i="1" s="1"/>
  <c r="G994" i="1" s="1"/>
  <c r="H994" i="1" s="1"/>
  <c r="X995" i="1"/>
  <c r="S995" i="1"/>
  <c r="T995" i="1" l="1"/>
  <c r="P995" i="1" s="1"/>
  <c r="K995" i="1" s="1"/>
  <c r="L995" i="1" l="1"/>
  <c r="M995" i="1" s="1"/>
  <c r="N995" i="1" l="1"/>
  <c r="I995" i="1" s="1"/>
  <c r="D995" i="1" l="1"/>
  <c r="F995" i="1" l="1"/>
  <c r="X996" i="1" s="1"/>
  <c r="AA996" i="1" l="1"/>
  <c r="Y996" i="1"/>
  <c r="J995" i="1"/>
  <c r="E995" i="1" s="1"/>
  <c r="G995" i="1" s="1"/>
  <c r="H995" i="1" s="1"/>
  <c r="W996" i="1"/>
  <c r="Z996" i="1"/>
  <c r="S996" i="1"/>
  <c r="T996" i="1" l="1"/>
  <c r="P996" i="1" s="1"/>
  <c r="K996" i="1" l="1"/>
  <c r="L996" i="1" s="1"/>
  <c r="M996" i="1" s="1"/>
  <c r="N996" i="1" l="1"/>
  <c r="I996" i="1" l="1"/>
  <c r="D996" i="1" l="1"/>
  <c r="F996" i="1" l="1"/>
  <c r="W997" i="1" s="1"/>
  <c r="AA997" i="1" l="1"/>
  <c r="Z997" i="1"/>
  <c r="J996" i="1"/>
  <c r="E996" i="1" s="1"/>
  <c r="G996" i="1" s="1"/>
  <c r="H996" i="1" s="1"/>
  <c r="Y997" i="1"/>
  <c r="X997" i="1"/>
  <c r="S997" i="1" s="1"/>
  <c r="T997" i="1" l="1"/>
  <c r="P997" i="1" s="1"/>
  <c r="K997" i="1" s="1"/>
  <c r="L997" i="1" s="1"/>
  <c r="M997" i="1" l="1"/>
  <c r="N997" i="1" s="1"/>
  <c r="I997" i="1" l="1"/>
  <c r="D997" i="1" l="1"/>
  <c r="F997" i="1" l="1"/>
  <c r="W998" i="1" s="1"/>
  <c r="Z998" i="1" l="1"/>
  <c r="AA998" i="1"/>
  <c r="Y998" i="1"/>
  <c r="J997" i="1"/>
  <c r="E997" i="1" s="1"/>
  <c r="G997" i="1" s="1"/>
  <c r="H997" i="1" s="1"/>
  <c r="X998" i="1"/>
  <c r="S998" i="1"/>
  <c r="T998" i="1" l="1"/>
  <c r="P998" i="1" s="1"/>
  <c r="K998" i="1" s="1"/>
  <c r="L998" i="1" l="1"/>
  <c r="M998" i="1" s="1"/>
  <c r="N998" i="1" l="1"/>
  <c r="I998" i="1" s="1"/>
  <c r="D998" i="1" l="1"/>
  <c r="F998" i="1" l="1"/>
  <c r="W999" i="1" l="1"/>
  <c r="X999" i="1"/>
  <c r="Y999" i="1"/>
  <c r="J998" i="1"/>
  <c r="Z999" i="1"/>
  <c r="AA999" i="1"/>
  <c r="E998" i="1" l="1"/>
  <c r="G998" i="1" s="1"/>
  <c r="H998" i="1" s="1"/>
  <c r="S999" i="1"/>
  <c r="T999" i="1" s="1"/>
  <c r="P999" i="1" l="1"/>
  <c r="K999" i="1" s="1"/>
  <c r="L999" i="1" l="1"/>
  <c r="M999" i="1" l="1"/>
  <c r="N999" i="1" l="1"/>
  <c r="I999" i="1" s="1"/>
  <c r="D999" i="1" l="1"/>
  <c r="F999" i="1" l="1"/>
  <c r="W1000" i="1" s="1"/>
  <c r="X1000" i="1" l="1"/>
  <c r="S1000" i="1" s="1"/>
  <c r="Z1000" i="1"/>
  <c r="J999" i="1"/>
  <c r="Y1000" i="1"/>
  <c r="AA1000" i="1"/>
  <c r="T1000" i="1" l="1"/>
  <c r="P1000" i="1" s="1"/>
  <c r="K1000" i="1" s="1"/>
  <c r="E999" i="1"/>
  <c r="G999" i="1" s="1"/>
  <c r="H999" i="1" s="1"/>
  <c r="L1000" i="1" l="1"/>
  <c r="M1000" i="1" s="1"/>
  <c r="N1000" i="1" l="1"/>
  <c r="I1000" i="1" s="1"/>
  <c r="D1000" i="1" s="1"/>
  <c r="F1000" i="1" l="1"/>
  <c r="W1001" i="1" s="1"/>
  <c r="AA1001" i="1" l="1"/>
  <c r="X1001" i="1"/>
  <c r="J1000" i="1"/>
  <c r="E1000" i="1" s="1"/>
  <c r="G1000" i="1" s="1"/>
  <c r="H1000" i="1" s="1"/>
  <c r="Y1001" i="1"/>
  <c r="Z1001" i="1"/>
  <c r="S1001" i="1"/>
  <c r="T1001" i="1" l="1"/>
  <c r="P1001" i="1" s="1"/>
  <c r="K1001" i="1" s="1"/>
  <c r="L1001" i="1" l="1"/>
  <c r="M1001" i="1" s="1"/>
  <c r="N1001" i="1" l="1"/>
  <c r="I1001" i="1" s="1"/>
  <c r="D1001" i="1" l="1"/>
  <c r="F1001" i="1" l="1"/>
  <c r="Y1002" i="1" s="1"/>
  <c r="Z1002" i="1" l="1"/>
  <c r="X1002" i="1"/>
  <c r="J1001" i="1"/>
  <c r="W1002" i="1"/>
  <c r="S1002" i="1" s="1"/>
  <c r="AA1002" i="1"/>
  <c r="T1002" i="1" l="1"/>
  <c r="P1002" i="1" s="1"/>
  <c r="K1002" i="1" s="1"/>
  <c r="L1002" i="1" s="1"/>
  <c r="M1002" i="1" s="1"/>
  <c r="E1001" i="1"/>
  <c r="G1001" i="1" s="1"/>
  <c r="H1001" i="1" s="1"/>
  <c r="N1002" i="1" l="1"/>
  <c r="I1002" i="1" s="1"/>
  <c r="D1002" i="1" s="1"/>
  <c r="F1002" i="1" l="1"/>
  <c r="W1003" i="1" s="1"/>
  <c r="Y1003" i="1" l="1"/>
  <c r="AA1003" i="1"/>
  <c r="X1003" i="1"/>
  <c r="Z1003" i="1"/>
  <c r="J1002" i="1"/>
  <c r="E1002" i="1" s="1"/>
  <c r="G1002" i="1" s="1"/>
  <c r="H1002" i="1" s="1"/>
  <c r="S1003" i="1" l="1"/>
  <c r="T1003" i="1" s="1"/>
  <c r="P1003" i="1" s="1"/>
  <c r="K1003" i="1" s="1"/>
  <c r="L1003" i="1" l="1"/>
  <c r="M1003" i="1" s="1"/>
  <c r="N1003" i="1" s="1"/>
  <c r="I1003" i="1" l="1"/>
  <c r="D1003" i="1" l="1"/>
  <c r="F1003" i="1" l="1"/>
  <c r="W1004" i="1" l="1"/>
  <c r="AA1004" i="1"/>
  <c r="X1004" i="1"/>
  <c r="Y1004" i="1"/>
  <c r="J1003" i="1"/>
  <c r="Z1004" i="1"/>
  <c r="S1004" i="1" l="1"/>
  <c r="T1004" i="1" s="1"/>
  <c r="P1004" i="1" s="1"/>
  <c r="E1003" i="1"/>
  <c r="G1003" i="1" s="1"/>
  <c r="H1003" i="1" s="1"/>
  <c r="K1004" i="1" l="1"/>
  <c r="L1004" i="1" l="1"/>
  <c r="M1004" i="1" s="1"/>
  <c r="N1004" i="1" l="1"/>
  <c r="I1004" i="1" s="1"/>
  <c r="D1004" i="1" s="1"/>
  <c r="F1004" i="1" l="1"/>
  <c r="X1005" i="1" s="1"/>
  <c r="J1004" i="1" l="1"/>
  <c r="E1004" i="1" s="1"/>
  <c r="G1004" i="1" s="1"/>
  <c r="H1004" i="1" s="1"/>
  <c r="Y1005" i="1"/>
  <c r="Z1005" i="1"/>
  <c r="W1005" i="1"/>
  <c r="AA1005" i="1"/>
  <c r="S1005" i="1" l="1"/>
  <c r="T1005" i="1" s="1"/>
  <c r="P1005" i="1" s="1"/>
  <c r="K1005" i="1" s="1"/>
  <c r="L1005" i="1" l="1"/>
  <c r="M1005" i="1" s="1"/>
  <c r="N1005" i="1" l="1"/>
  <c r="I1005" i="1" s="1"/>
  <c r="D1005" i="1" l="1"/>
  <c r="F1005" i="1" l="1"/>
  <c r="Z1006" i="1" s="1"/>
  <c r="X1006" i="1" l="1"/>
  <c r="Y1006" i="1"/>
  <c r="J1005" i="1"/>
  <c r="W1006" i="1"/>
  <c r="AA1006" i="1"/>
  <c r="S1006" i="1"/>
  <c r="E1005" i="1"/>
  <c r="G1005" i="1" s="1"/>
  <c r="H1005" i="1" s="1"/>
  <c r="T1006" i="1" l="1"/>
  <c r="P1006" i="1" s="1"/>
  <c r="K1006" i="1" s="1"/>
  <c r="L1006" i="1" s="1"/>
  <c r="M1006" i="1" s="1"/>
  <c r="N1006" i="1" l="1"/>
  <c r="I1006" i="1" l="1"/>
  <c r="D1006" i="1" l="1"/>
  <c r="F1006" i="1" l="1"/>
  <c r="AA1007" i="1" s="1"/>
  <c r="J1006" i="1" l="1"/>
  <c r="E1006" i="1" s="1"/>
  <c r="G1006" i="1" s="1"/>
  <c r="H1006" i="1" s="1"/>
  <c r="Y1007" i="1"/>
  <c r="Z1007" i="1"/>
  <c r="X1007" i="1"/>
  <c r="W1007" i="1"/>
  <c r="S1007" i="1" l="1"/>
  <c r="T1007" i="1" s="1"/>
  <c r="P1007" i="1" s="1"/>
  <c r="K1007" i="1" s="1"/>
  <c r="L1007" i="1" l="1"/>
  <c r="M1007" i="1" s="1"/>
  <c r="N1007" i="1" l="1"/>
  <c r="I1007" i="1" l="1"/>
  <c r="D1007" i="1" l="1"/>
  <c r="F1007" i="1" l="1"/>
  <c r="W1008" i="1" s="1"/>
  <c r="J1007" i="1" l="1"/>
  <c r="E1007" i="1" s="1"/>
  <c r="G1007" i="1" s="1"/>
  <c r="H1007" i="1" s="1"/>
  <c r="X1008" i="1"/>
  <c r="Y1008" i="1"/>
  <c r="S1008" i="1" s="1"/>
  <c r="Z1008" i="1"/>
  <c r="AA1008" i="1"/>
  <c r="T1008" i="1" l="1"/>
  <c r="P1008" i="1" s="1"/>
  <c r="K1008" i="1" s="1"/>
  <c r="L1008" i="1" s="1"/>
  <c r="M1008" i="1" s="1"/>
  <c r="N1008" i="1" l="1"/>
  <c r="I1008" i="1" l="1"/>
  <c r="D1008" i="1" l="1"/>
  <c r="F1008" i="1" l="1"/>
  <c r="W1009" i="1" s="1"/>
  <c r="Z1009" i="1" l="1"/>
  <c r="X1009" i="1"/>
  <c r="AA1009" i="1"/>
  <c r="Y1009" i="1"/>
  <c r="J1008" i="1"/>
  <c r="E1008" i="1" s="1"/>
  <c r="G1008" i="1" s="1"/>
  <c r="H1008" i="1" s="1"/>
  <c r="S1009" i="1"/>
  <c r="T1009" i="1" l="1"/>
  <c r="P1009" i="1" s="1"/>
  <c r="K1009" i="1" s="1"/>
  <c r="L1009" i="1" l="1"/>
  <c r="M1009" i="1" l="1"/>
  <c r="N1009" i="1" l="1"/>
  <c r="I1009" i="1" s="1"/>
  <c r="D1009" i="1" l="1"/>
  <c r="F1009" i="1" l="1"/>
  <c r="W1010" i="1" l="1"/>
  <c r="Z1010" i="1"/>
  <c r="J1009" i="1"/>
  <c r="X1010" i="1"/>
  <c r="AA1010" i="1"/>
  <c r="Y1010" i="1"/>
  <c r="S1010" i="1" l="1"/>
  <c r="T1010" i="1" s="1"/>
  <c r="P1010" i="1" s="1"/>
  <c r="K1010" i="1" s="1"/>
  <c r="L1010" i="1" s="1"/>
  <c r="M1010" i="1" s="1"/>
  <c r="E1009" i="1"/>
  <c r="G1009" i="1" s="1"/>
  <c r="H1009" i="1" s="1"/>
  <c r="N1010" i="1" l="1"/>
  <c r="I1010" i="1" l="1"/>
  <c r="D1010" i="1" l="1"/>
  <c r="F1010" i="1" l="1"/>
  <c r="X1011" i="1" s="1"/>
  <c r="J1010" i="1" l="1"/>
  <c r="E1010" i="1" s="1"/>
  <c r="G1010" i="1" s="1"/>
  <c r="H1010" i="1" s="1"/>
  <c r="Z1011" i="1"/>
  <c r="W1011" i="1"/>
  <c r="AA1011" i="1"/>
  <c r="Y1011" i="1"/>
  <c r="S1011" i="1" l="1"/>
  <c r="T1011" i="1" s="1"/>
  <c r="P1011" i="1" s="1"/>
  <c r="K1011" i="1" s="1"/>
  <c r="L1011" i="1" l="1"/>
  <c r="M1011" i="1" s="1"/>
  <c r="N1011" i="1" s="1"/>
  <c r="I1011" i="1" l="1"/>
  <c r="D1011" i="1" l="1"/>
  <c r="F1011" i="1" l="1"/>
  <c r="Y1012" i="1" s="1"/>
  <c r="X1012" i="1" l="1"/>
  <c r="W1012" i="1"/>
  <c r="J1011" i="1"/>
  <c r="E1011" i="1" s="1"/>
  <c r="G1011" i="1" s="1"/>
  <c r="H1011" i="1" s="1"/>
  <c r="AA1012" i="1"/>
  <c r="Z1012" i="1"/>
  <c r="S1012" i="1" s="1"/>
  <c r="T1012" i="1" l="1"/>
  <c r="P1012" i="1" s="1"/>
  <c r="K1012" i="1" l="1"/>
  <c r="L1012" i="1" l="1"/>
  <c r="M1012" i="1" l="1"/>
  <c r="N1012" i="1" l="1"/>
  <c r="I1012" i="1" s="1"/>
  <c r="D1012" i="1" l="1"/>
  <c r="F1012" i="1" l="1"/>
  <c r="X1013" i="1" s="1"/>
  <c r="J1012" i="1" l="1"/>
  <c r="E1012" i="1" s="1"/>
  <c r="G1012" i="1" s="1"/>
  <c r="H1012" i="1" s="1"/>
  <c r="W1013" i="1"/>
  <c r="Y1013" i="1"/>
  <c r="AA1013" i="1"/>
  <c r="Z1013" i="1"/>
  <c r="S1013" i="1" l="1"/>
  <c r="T1013" i="1" s="1"/>
  <c r="P1013" i="1" s="1"/>
  <c r="K1013" i="1" l="1"/>
  <c r="L1013" i="1" s="1"/>
  <c r="M1013" i="1" s="1"/>
  <c r="N1013" i="1" l="1"/>
  <c r="I1013" i="1" s="1"/>
  <c r="D1013" i="1" l="1"/>
  <c r="F1013" i="1" l="1"/>
  <c r="W1014" i="1" s="1"/>
  <c r="Y1014" i="1" l="1"/>
  <c r="Z1014" i="1"/>
  <c r="X1014" i="1"/>
  <c r="J1013" i="1"/>
  <c r="E1013" i="1" s="1"/>
  <c r="G1013" i="1" s="1"/>
  <c r="H1013" i="1" s="1"/>
  <c r="AA1014" i="1"/>
  <c r="S1014" i="1"/>
  <c r="T1014" i="1" s="1"/>
  <c r="P1014" i="1" l="1"/>
  <c r="K1014" i="1" s="1"/>
  <c r="L1014" i="1" l="1"/>
  <c r="M1014" i="1" s="1"/>
  <c r="N1014" i="1" l="1"/>
  <c r="I1014" i="1" l="1"/>
  <c r="D1014" i="1" l="1"/>
  <c r="F1014" i="1" l="1"/>
  <c r="W1015" i="1" s="1"/>
  <c r="AA1015" i="1" l="1"/>
  <c r="Z1015" i="1"/>
  <c r="J1014" i="1"/>
  <c r="E1014" i="1" s="1"/>
  <c r="G1014" i="1" s="1"/>
  <c r="H1014" i="1" s="1"/>
  <c r="Y1015" i="1"/>
  <c r="X1015" i="1"/>
  <c r="S1015" i="1" s="1"/>
  <c r="T1015" i="1" l="1"/>
  <c r="P1015" i="1" s="1"/>
  <c r="K1015" i="1" l="1"/>
  <c r="L1015" i="1" s="1"/>
  <c r="M1015" i="1" l="1"/>
  <c r="N1015" i="1" l="1"/>
  <c r="I1015" i="1" l="1"/>
  <c r="D1015" i="1" l="1"/>
  <c r="F1015" i="1" l="1"/>
  <c r="W1016" i="1" s="1"/>
  <c r="AA1016" i="1" l="1"/>
  <c r="J1015" i="1"/>
  <c r="E1015" i="1" s="1"/>
  <c r="G1015" i="1" s="1"/>
  <c r="H1015" i="1" s="1"/>
  <c r="Z1016" i="1"/>
  <c r="X1016" i="1"/>
  <c r="S1016" i="1" s="1"/>
  <c r="Y1016" i="1"/>
  <c r="T1016" i="1" l="1"/>
  <c r="P1016" i="1" s="1"/>
  <c r="K1016" i="1" s="1"/>
  <c r="L1016" i="1" s="1"/>
  <c r="M1016" i="1" l="1"/>
  <c r="N1016" i="1" s="1"/>
  <c r="I1016" i="1" l="1"/>
  <c r="D1016" i="1" l="1"/>
  <c r="F1016" i="1" l="1"/>
  <c r="W1017" i="1" s="1"/>
  <c r="J1016" i="1" l="1"/>
  <c r="E1016" i="1" s="1"/>
  <c r="G1016" i="1" s="1"/>
  <c r="H1016" i="1" s="1"/>
  <c r="X1017" i="1"/>
  <c r="AA1017" i="1"/>
  <c r="Z1017" i="1"/>
  <c r="Y1017" i="1"/>
  <c r="S1017" i="1" s="1"/>
  <c r="T1017" i="1" l="1"/>
  <c r="P1017" i="1" s="1"/>
  <c r="K1017" i="1" l="1"/>
  <c r="L1017" i="1" s="1"/>
  <c r="M1017" i="1" l="1"/>
  <c r="N1017" i="1" s="1"/>
  <c r="I1017" i="1" l="1"/>
  <c r="D1017" i="1" l="1"/>
  <c r="F1017" i="1" l="1"/>
  <c r="W1018" i="1" s="1"/>
  <c r="J1017" i="1" l="1"/>
  <c r="E1017" i="1" s="1"/>
  <c r="G1017" i="1" s="1"/>
  <c r="H1017" i="1" s="1"/>
  <c r="AA1018" i="1"/>
  <c r="Y1018" i="1"/>
  <c r="Z1018" i="1"/>
  <c r="X1018" i="1"/>
  <c r="S1018" i="1" s="1"/>
  <c r="T1018" i="1" l="1"/>
  <c r="P1018" i="1" s="1"/>
  <c r="K1018" i="1" s="1"/>
  <c r="L1018" i="1" s="1"/>
  <c r="M1018" i="1" s="1"/>
  <c r="N1018" i="1" l="1"/>
  <c r="I1018" i="1" l="1"/>
  <c r="D1018" i="1" l="1"/>
  <c r="F1018" i="1" l="1"/>
  <c r="W1019" i="1" s="1"/>
  <c r="J1018" i="1" l="1"/>
  <c r="E1018" i="1" s="1"/>
  <c r="G1018" i="1" s="1"/>
  <c r="H1018" i="1" s="1"/>
  <c r="X1019" i="1"/>
  <c r="AA1019" i="1"/>
  <c r="Z1019" i="1"/>
  <c r="Y1019" i="1"/>
  <c r="S1019" i="1" s="1"/>
  <c r="T1019" i="1" l="1"/>
  <c r="P1019" i="1" s="1"/>
  <c r="K1019" i="1" s="1"/>
  <c r="L1019" i="1" s="1"/>
  <c r="M1019" i="1" l="1"/>
  <c r="N1019" i="1" s="1"/>
  <c r="I1019" i="1" l="1"/>
  <c r="D1019" i="1" l="1"/>
  <c r="F1019" i="1" l="1"/>
  <c r="W1020" i="1" l="1"/>
  <c r="X1020" i="1"/>
  <c r="J1019" i="1"/>
  <c r="E1019" i="1" s="1"/>
  <c r="Z1020" i="1"/>
  <c r="Y1020" i="1"/>
  <c r="AA1020" i="1"/>
  <c r="G1019" i="1" l="1"/>
  <c r="H1019" i="1" s="1"/>
  <c r="S1020" i="1"/>
  <c r="T1020" i="1" s="1"/>
  <c r="P1020" i="1" l="1"/>
  <c r="K1020" i="1" s="1"/>
  <c r="L1020" i="1" l="1"/>
  <c r="M1020" i="1" s="1"/>
  <c r="N1020" i="1" l="1"/>
  <c r="I1020" i="1" s="1"/>
  <c r="D1020" i="1" l="1"/>
  <c r="F1020" i="1" l="1"/>
  <c r="AA1021" i="1" s="1"/>
  <c r="J1020" i="1" l="1"/>
  <c r="E1020" i="1" s="1"/>
  <c r="G1020" i="1" s="1"/>
  <c r="H1020" i="1" s="1"/>
  <c r="X1021" i="1"/>
  <c r="Z1021" i="1"/>
  <c r="W1021" i="1"/>
  <c r="Y1021" i="1"/>
  <c r="S1021" i="1" l="1"/>
  <c r="T1021" i="1" s="1"/>
  <c r="P1021" i="1" s="1"/>
  <c r="K1021" i="1" s="1"/>
  <c r="L1021" i="1" l="1"/>
  <c r="M1021" i="1" s="1"/>
  <c r="N1021" i="1" s="1"/>
  <c r="I1021" i="1" s="1"/>
  <c r="D1021" i="1" l="1"/>
  <c r="F1021" i="1" l="1"/>
  <c r="W1022" i="1" l="1"/>
  <c r="X1022" i="1"/>
  <c r="Y1022" i="1"/>
  <c r="J1021" i="1"/>
  <c r="AA1022" i="1"/>
  <c r="Z1022" i="1"/>
  <c r="E1021" i="1" l="1"/>
  <c r="G1021" i="1" s="1"/>
  <c r="H1021" i="1" s="1"/>
  <c r="S1022" i="1"/>
  <c r="T1022" i="1" s="1"/>
  <c r="P1022" i="1" s="1"/>
  <c r="K1022" i="1" l="1"/>
  <c r="L1022" i="1" s="1"/>
  <c r="M1022" i="1" l="1"/>
  <c r="N1022" i="1" s="1"/>
  <c r="I1022" i="1" l="1"/>
  <c r="D1022" i="1" l="1"/>
  <c r="F1022" i="1" l="1"/>
  <c r="W1023" i="1" l="1"/>
  <c r="AA1023" i="1"/>
  <c r="X1023" i="1"/>
  <c r="Z1023" i="1"/>
  <c r="Y1023" i="1"/>
  <c r="J1022" i="1"/>
  <c r="E1022" i="1" s="1"/>
  <c r="G1022" i="1" s="1"/>
  <c r="H1022" i="1" s="1"/>
  <c r="S1023" i="1" l="1"/>
  <c r="T1023" i="1" s="1"/>
  <c r="P1023" i="1" s="1"/>
  <c r="K1023" i="1" s="1"/>
  <c r="L1023" i="1" l="1"/>
  <c r="M1023" i="1" s="1"/>
  <c r="N1023" i="1" s="1"/>
  <c r="I1023" i="1" l="1"/>
  <c r="D1023" i="1" s="1"/>
  <c r="F1023" i="1" l="1"/>
  <c r="W1024" i="1" s="1"/>
  <c r="Z1024" i="1" l="1"/>
  <c r="AA1024" i="1"/>
  <c r="J1023" i="1"/>
  <c r="E1023" i="1" s="1"/>
  <c r="G1023" i="1" s="1"/>
  <c r="H1023" i="1" s="1"/>
  <c r="Y1024" i="1"/>
  <c r="X1024" i="1"/>
  <c r="S1024" i="1" l="1"/>
  <c r="T1024" i="1" s="1"/>
  <c r="P1024" i="1" s="1"/>
  <c r="K1024" i="1" s="1"/>
  <c r="L1024" i="1" l="1"/>
  <c r="M1024" i="1" s="1"/>
  <c r="N1024" i="1" s="1"/>
  <c r="I1024" i="1" l="1"/>
  <c r="D1024" i="1" l="1"/>
  <c r="F1024" i="1" l="1"/>
  <c r="W1025" i="1" l="1"/>
  <c r="Y1025" i="1"/>
  <c r="J1024" i="1"/>
  <c r="Z1025" i="1"/>
  <c r="X1025" i="1"/>
  <c r="AA1025" i="1"/>
  <c r="S1025" i="1" l="1"/>
  <c r="T1025" i="1" s="1"/>
  <c r="P1025" i="1" s="1"/>
  <c r="E1024" i="1"/>
  <c r="G1024" i="1" s="1"/>
  <c r="H1024" i="1" s="1"/>
  <c r="K1025" i="1" l="1"/>
  <c r="L1025" i="1" s="1"/>
  <c r="M1025" i="1" l="1"/>
  <c r="N1025" i="1" l="1"/>
  <c r="I1025" i="1" s="1"/>
  <c r="D1025" i="1" l="1"/>
  <c r="F1025" i="1" l="1"/>
  <c r="Z1026" i="1" s="1"/>
  <c r="X1026" i="1" l="1"/>
  <c r="W1026" i="1"/>
  <c r="J1025" i="1"/>
  <c r="E1025" i="1" s="1"/>
  <c r="G1025" i="1" s="1"/>
  <c r="H1025" i="1" s="1"/>
  <c r="Y1026" i="1"/>
  <c r="AA1026" i="1"/>
  <c r="S1026" i="1" l="1"/>
  <c r="T1026" i="1" s="1"/>
  <c r="P1026" i="1" s="1"/>
  <c r="K1026" i="1" l="1"/>
  <c r="L1026" i="1" s="1"/>
  <c r="M1026" i="1" l="1"/>
  <c r="N1026" i="1" s="1"/>
  <c r="I1026" i="1" s="1"/>
  <c r="D1026" i="1" s="1"/>
  <c r="F1026" i="1" l="1"/>
  <c r="W1027" i="1" s="1"/>
  <c r="AA1027" i="1" l="1"/>
  <c r="Y1027" i="1"/>
  <c r="Z1027" i="1"/>
  <c r="J1026" i="1"/>
  <c r="E1026" i="1" s="1"/>
  <c r="G1026" i="1" s="1"/>
  <c r="H1026" i="1" s="1"/>
  <c r="X1027" i="1"/>
  <c r="S1027" i="1"/>
  <c r="T1027" i="1" l="1"/>
  <c r="P1027" i="1" s="1"/>
  <c r="K1027" i="1" s="1"/>
  <c r="L1027" i="1" s="1"/>
  <c r="M1027" i="1" l="1"/>
  <c r="N1027" i="1" s="1"/>
  <c r="I1027" i="1" l="1"/>
  <c r="D1027" i="1" l="1"/>
  <c r="F1027" i="1" l="1"/>
  <c r="AA1028" i="1" s="1"/>
  <c r="Y1028" i="1" l="1"/>
  <c r="Z1028" i="1"/>
  <c r="J1027" i="1"/>
  <c r="E1027" i="1" s="1"/>
  <c r="G1027" i="1" s="1"/>
  <c r="H1027" i="1" s="1"/>
  <c r="X1028" i="1"/>
  <c r="W1028" i="1"/>
  <c r="S1028" i="1" s="1"/>
  <c r="T1028" i="1" l="1"/>
  <c r="P1028" i="1" s="1"/>
  <c r="K1028" i="1" s="1"/>
  <c r="L1028" i="1" l="1"/>
  <c r="M1028" i="1" s="1"/>
  <c r="N1028" i="1" l="1"/>
  <c r="I1028" i="1" s="1"/>
  <c r="D1028" i="1" s="1"/>
  <c r="F1028" i="1" l="1"/>
  <c r="W1029" i="1" s="1"/>
  <c r="J1028" i="1" l="1"/>
  <c r="E1028" i="1" s="1"/>
  <c r="G1028" i="1" s="1"/>
  <c r="H1028" i="1" s="1"/>
  <c r="Z1029" i="1"/>
  <c r="AA1029" i="1"/>
  <c r="Y1029" i="1"/>
  <c r="X1029" i="1"/>
  <c r="S1029" i="1" s="1"/>
  <c r="T1029" i="1" l="1"/>
  <c r="P1029" i="1" s="1"/>
  <c r="K1029" i="1" s="1"/>
  <c r="L1029" i="1" l="1"/>
  <c r="M1029" i="1" s="1"/>
  <c r="N1029" i="1" l="1"/>
  <c r="I1029" i="1" s="1"/>
  <c r="D1029" i="1" l="1"/>
  <c r="F1029" i="1" l="1"/>
  <c r="W1030" i="1" l="1"/>
  <c r="X1030" i="1"/>
  <c r="J1029" i="1"/>
  <c r="Y1030" i="1"/>
  <c r="AA1030" i="1"/>
  <c r="Z1030" i="1"/>
  <c r="E1029" i="1" l="1"/>
  <c r="G1029" i="1" s="1"/>
  <c r="H1029" i="1" s="1"/>
  <c r="S1030" i="1"/>
  <c r="T1030" i="1" s="1"/>
  <c r="P1030" i="1" l="1"/>
  <c r="K1030" i="1" l="1"/>
  <c r="L1030" i="1" s="1"/>
  <c r="M1030" i="1" s="1"/>
  <c r="N1030" i="1" l="1"/>
  <c r="I1030" i="1" s="1"/>
  <c r="D1030" i="1" l="1"/>
  <c r="F1030" i="1" l="1"/>
  <c r="W1031" i="1" s="1"/>
  <c r="Y1031" i="1" l="1"/>
  <c r="Z1031" i="1"/>
  <c r="X1031" i="1"/>
  <c r="S1031" i="1" s="1"/>
  <c r="AA1031" i="1"/>
  <c r="J1030" i="1"/>
  <c r="E1030" i="1" s="1"/>
  <c r="G1030" i="1" s="1"/>
  <c r="H1030" i="1" s="1"/>
  <c r="T1031" i="1" l="1"/>
  <c r="P1031" i="1" s="1"/>
  <c r="K1031" i="1" s="1"/>
  <c r="L1031" i="1" l="1"/>
  <c r="M1031" i="1" s="1"/>
  <c r="N1031" i="1" l="1"/>
  <c r="I1031" i="1" s="1"/>
  <c r="D1031" i="1" l="1"/>
  <c r="F1031" i="1" l="1"/>
  <c r="W1032" i="1" s="1"/>
  <c r="AA1032" i="1" l="1"/>
  <c r="J1031" i="1"/>
  <c r="Z1032" i="1"/>
  <c r="X1032" i="1"/>
  <c r="S1032" i="1" s="1"/>
  <c r="Y1032" i="1"/>
  <c r="E1031" i="1"/>
  <c r="G1031" i="1" s="1"/>
  <c r="H1031" i="1" s="1"/>
  <c r="T1032" i="1" l="1"/>
  <c r="P1032" i="1" s="1"/>
  <c r="K1032" i="1" l="1"/>
  <c r="L1032" i="1" l="1"/>
  <c r="M1032" i="1" l="1"/>
  <c r="N1032" i="1" s="1"/>
  <c r="I1032" i="1" l="1"/>
  <c r="D1032" i="1" s="1"/>
  <c r="F1032" i="1" l="1"/>
  <c r="W1033" i="1" s="1"/>
  <c r="AA1033" i="1" l="1"/>
  <c r="J1032" i="1"/>
  <c r="E1032" i="1" s="1"/>
  <c r="G1032" i="1" s="1"/>
  <c r="H1032" i="1" s="1"/>
  <c r="Z1033" i="1"/>
  <c r="Y1033" i="1"/>
  <c r="X1033" i="1"/>
  <c r="S1033" i="1"/>
  <c r="T1033" i="1" l="1"/>
  <c r="P1033" i="1" s="1"/>
  <c r="K1033" i="1" l="1"/>
  <c r="L1033" i="1" l="1"/>
  <c r="M1033" i="1" s="1"/>
  <c r="N1033" i="1" l="1"/>
  <c r="I1033" i="1" s="1"/>
  <c r="D1033" i="1" l="1"/>
  <c r="F1033" i="1" l="1"/>
  <c r="AA1034" i="1" s="1"/>
  <c r="J1033" i="1" l="1"/>
  <c r="X1034" i="1"/>
  <c r="Z1034" i="1"/>
  <c r="W1034" i="1"/>
  <c r="E1033" i="1"/>
  <c r="G1033" i="1" s="1"/>
  <c r="H1033" i="1" s="1"/>
  <c r="Y1034" i="1"/>
  <c r="S1034" i="1" l="1"/>
  <c r="T1034" i="1" s="1"/>
  <c r="P1034" i="1" s="1"/>
  <c r="K1034" i="1" s="1"/>
  <c r="L1034" i="1" l="1"/>
  <c r="M1034" i="1" s="1"/>
  <c r="N1034" i="1" l="1"/>
  <c r="I1034" i="1" s="1"/>
  <c r="D1034" i="1" s="1"/>
  <c r="F1034" i="1" l="1"/>
  <c r="W1035" i="1" s="1"/>
  <c r="Y1035" i="1" l="1"/>
  <c r="Z1035" i="1"/>
  <c r="AA1035" i="1"/>
  <c r="X1035" i="1"/>
  <c r="J1034" i="1"/>
  <c r="E1034" i="1" s="1"/>
  <c r="G1034" i="1" s="1"/>
  <c r="H1034" i="1" s="1"/>
  <c r="S1035" i="1" l="1"/>
  <c r="T1035" i="1" s="1"/>
  <c r="P1035" i="1" s="1"/>
  <c r="K1035" i="1" s="1"/>
  <c r="L1035" i="1" l="1"/>
  <c r="M1035" i="1" s="1"/>
  <c r="N1035" i="1" s="1"/>
  <c r="I1035" i="1" l="1"/>
  <c r="D1035" i="1" l="1"/>
  <c r="F1035" i="1" l="1"/>
  <c r="W1036" i="1" l="1"/>
  <c r="J1035" i="1"/>
  <c r="X1036" i="1"/>
  <c r="Y1036" i="1"/>
  <c r="AA1036" i="1"/>
  <c r="Z1036" i="1"/>
  <c r="E1035" i="1" l="1"/>
  <c r="G1035" i="1" s="1"/>
  <c r="H1035" i="1" s="1"/>
  <c r="S1036" i="1"/>
  <c r="T1036" i="1" l="1"/>
  <c r="P1036" i="1" s="1"/>
  <c r="K1036" i="1" l="1"/>
  <c r="L1036" i="1" l="1"/>
  <c r="M1036" i="1" s="1"/>
  <c r="N1036" i="1" l="1"/>
  <c r="I1036" i="1" s="1"/>
  <c r="D1036" i="1" s="1"/>
  <c r="F1036" i="1" l="1"/>
  <c r="W1037" i="1" s="1"/>
  <c r="X1037" i="1" l="1"/>
  <c r="AA1037" i="1"/>
  <c r="Z1037" i="1"/>
  <c r="Y1037" i="1"/>
  <c r="J1036" i="1"/>
  <c r="E1036" i="1" s="1"/>
  <c r="G1036" i="1" s="1"/>
  <c r="H1036" i="1" s="1"/>
  <c r="S1037" i="1" l="1"/>
  <c r="T1037" i="1" s="1"/>
  <c r="P1037" i="1" s="1"/>
  <c r="K1037" i="1" l="1"/>
  <c r="L1037" i="1" l="1"/>
  <c r="M1037" i="1" s="1"/>
  <c r="N1037" i="1" l="1"/>
  <c r="I1037" i="1" s="1"/>
  <c r="D1037" i="1" l="1"/>
  <c r="F1037" i="1" l="1"/>
  <c r="W1038" i="1" l="1"/>
  <c r="X1038" i="1"/>
  <c r="J1037" i="1"/>
  <c r="AA1038" i="1"/>
  <c r="Z1038" i="1"/>
  <c r="Y1038" i="1"/>
  <c r="E1037" i="1" l="1"/>
  <c r="G1037" i="1" s="1"/>
  <c r="H1037" i="1" s="1"/>
  <c r="S1038" i="1"/>
  <c r="T1038" i="1" s="1"/>
  <c r="P1038" i="1" s="1"/>
  <c r="K1038" i="1" l="1"/>
  <c r="L1038" i="1" l="1"/>
  <c r="M1038" i="1" s="1"/>
  <c r="N1038" i="1" l="1"/>
  <c r="I1038" i="1" s="1"/>
  <c r="D1038" i="1" l="1"/>
  <c r="F1038" i="1" l="1"/>
  <c r="W1039" i="1" s="1"/>
  <c r="AA1039" i="1" l="1"/>
  <c r="J1038" i="1"/>
  <c r="E1038" i="1" s="1"/>
  <c r="G1038" i="1" s="1"/>
  <c r="H1038" i="1" s="1"/>
  <c r="Z1039" i="1"/>
  <c r="Y1039" i="1"/>
  <c r="X1039" i="1"/>
  <c r="S1039" i="1" s="1"/>
  <c r="T1039" i="1" l="1"/>
  <c r="P1039" i="1" s="1"/>
  <c r="K1039" i="1" s="1"/>
  <c r="L1039" i="1" s="1"/>
  <c r="M1039" i="1" s="1"/>
  <c r="N1039" i="1" l="1"/>
  <c r="I1039" i="1" l="1"/>
  <c r="D1039" i="1" l="1"/>
  <c r="F1039" i="1" l="1"/>
  <c r="W1040" i="1" l="1"/>
  <c r="Y1040" i="1"/>
  <c r="J1039" i="1"/>
  <c r="AA1040" i="1"/>
  <c r="X1040" i="1"/>
  <c r="Z1040" i="1"/>
  <c r="E1039" i="1" l="1"/>
  <c r="G1039" i="1" s="1"/>
  <c r="H1039" i="1" s="1"/>
  <c r="S1040" i="1"/>
  <c r="T1040" i="1" s="1"/>
  <c r="P1040" i="1" s="1"/>
  <c r="K1040" i="1" l="1"/>
  <c r="L1040" i="1" l="1"/>
  <c r="M1040" i="1" s="1"/>
  <c r="N1040" i="1" l="1"/>
  <c r="I1040" i="1" s="1"/>
  <c r="D1040" i="1" l="1"/>
  <c r="F1040" i="1" l="1"/>
  <c r="AA1041" i="1" s="1"/>
  <c r="Y1041" i="1" l="1"/>
  <c r="J1040" i="1"/>
  <c r="E1040" i="1" s="1"/>
  <c r="G1040" i="1" s="1"/>
  <c r="H1040" i="1" s="1"/>
  <c r="Z1041" i="1"/>
  <c r="X1041" i="1"/>
  <c r="W1041" i="1"/>
  <c r="S1041" i="1" l="1"/>
  <c r="T1041" i="1" s="1"/>
  <c r="P1041" i="1" s="1"/>
  <c r="K1041" i="1" s="1"/>
  <c r="L1041" i="1" l="1"/>
  <c r="M1041" i="1" s="1"/>
  <c r="N1041" i="1" l="1"/>
  <c r="I1041" i="1" s="1"/>
  <c r="D1041" i="1" s="1"/>
  <c r="F1041" i="1" l="1"/>
  <c r="W1042" i="1" l="1"/>
  <c r="J1041" i="1"/>
  <c r="Y1042" i="1"/>
  <c r="X1042" i="1"/>
  <c r="AA1042" i="1"/>
  <c r="Z1042" i="1"/>
  <c r="E1041" i="1" l="1"/>
  <c r="G1041" i="1" s="1"/>
  <c r="H1041" i="1" s="1"/>
  <c r="S1042" i="1"/>
  <c r="T1042" i="1" s="1"/>
  <c r="P1042" i="1" s="1"/>
  <c r="K1042" i="1" s="1"/>
  <c r="L1042" i="1" s="1"/>
  <c r="M1042" i="1" l="1"/>
  <c r="N1042" i="1" s="1"/>
  <c r="I1042" i="1" l="1"/>
  <c r="D1042" i="1" l="1"/>
  <c r="F1042" i="1" l="1"/>
  <c r="J1042" i="1" s="1"/>
  <c r="E1042" i="1" s="1"/>
  <c r="AA1043" i="1" l="1"/>
  <c r="W1043" i="1"/>
  <c r="Z1043" i="1"/>
  <c r="Y1043" i="1"/>
  <c r="G1042" i="1"/>
  <c r="H1042" i="1" s="1"/>
  <c r="X1043" i="1"/>
  <c r="S1043" i="1" l="1"/>
  <c r="T1043" i="1" s="1"/>
  <c r="P1043" i="1" s="1"/>
  <c r="K1043" i="1" l="1"/>
  <c r="L1043" i="1"/>
  <c r="M1043" i="1" s="1"/>
  <c r="N1043" i="1" l="1"/>
  <c r="I1043" i="1" s="1"/>
  <c r="D1043" i="1" s="1"/>
  <c r="F1043" i="1" l="1"/>
  <c r="W1044" i="1" l="1"/>
  <c r="Y1044" i="1"/>
  <c r="AA1044" i="1"/>
  <c r="Z1044" i="1"/>
  <c r="X1044" i="1"/>
  <c r="J1043" i="1"/>
  <c r="S1044" i="1" l="1"/>
  <c r="T1044" i="1" s="1"/>
  <c r="P1044" i="1" s="1"/>
  <c r="E1043" i="1"/>
  <c r="G1043" i="1" s="1"/>
  <c r="H1043" i="1" s="1"/>
  <c r="K1044" i="1" l="1"/>
  <c r="L1044" i="1" l="1"/>
  <c r="M1044" i="1" s="1"/>
  <c r="N1044" i="1" s="1"/>
  <c r="I1044" i="1" s="1"/>
  <c r="D1044" i="1" l="1"/>
  <c r="F1044" i="1" l="1"/>
  <c r="Y1045" i="1" s="1"/>
  <c r="Z1045" i="1" l="1"/>
  <c r="AA1045" i="1"/>
  <c r="X1045" i="1"/>
  <c r="W1045" i="1"/>
  <c r="S1045" i="1" s="1"/>
  <c r="J1044" i="1"/>
  <c r="E1044" i="1" s="1"/>
  <c r="G1044" i="1" s="1"/>
  <c r="H1044" i="1" s="1"/>
  <c r="T1045" i="1" l="1"/>
  <c r="P1045" i="1" s="1"/>
  <c r="K1045" i="1" s="1"/>
  <c r="L1045" i="1" l="1"/>
  <c r="M1045" i="1" s="1"/>
  <c r="N1045" i="1" s="1"/>
  <c r="I1045" i="1" s="1"/>
  <c r="D1045" i="1" l="1"/>
  <c r="F1045" i="1" l="1"/>
  <c r="W1046" i="1" s="1"/>
  <c r="Y1046" i="1" l="1"/>
  <c r="J1045" i="1"/>
  <c r="E1045" i="1" s="1"/>
  <c r="G1045" i="1" s="1"/>
  <c r="H1045" i="1" s="1"/>
  <c r="Z1046" i="1"/>
  <c r="AA1046" i="1"/>
  <c r="X1046" i="1"/>
  <c r="S1046" i="1"/>
  <c r="T1046" i="1" l="1"/>
  <c r="P1046" i="1" s="1"/>
  <c r="K1046" i="1" s="1"/>
  <c r="L1046" i="1" s="1"/>
  <c r="M1046" i="1" s="1"/>
  <c r="N1046" i="1" l="1"/>
  <c r="I1046" i="1" l="1"/>
  <c r="D1046" i="1" l="1"/>
  <c r="F1046" i="1" l="1"/>
  <c r="W1047" i="1" s="1"/>
  <c r="J1046" i="1" l="1"/>
  <c r="E1046" i="1" s="1"/>
  <c r="G1046" i="1" s="1"/>
  <c r="H1046" i="1" s="1"/>
  <c r="AA1047" i="1"/>
  <c r="X1047" i="1"/>
  <c r="Y1047" i="1"/>
  <c r="Z1047" i="1"/>
  <c r="S1047" i="1" l="1"/>
  <c r="T1047" i="1" s="1"/>
  <c r="P1047" i="1" s="1"/>
  <c r="K1047" i="1" l="1"/>
  <c r="L1047" i="1" l="1"/>
  <c r="M1047" i="1" s="1"/>
  <c r="N1047" i="1" l="1"/>
  <c r="I1047" i="1" s="1"/>
  <c r="D1047" i="1" s="1"/>
  <c r="F1047" i="1" l="1"/>
  <c r="W1048" i="1" l="1"/>
  <c r="Y1048" i="1"/>
  <c r="AA1048" i="1"/>
  <c r="X1048" i="1"/>
  <c r="J1047" i="1"/>
  <c r="Z1048" i="1"/>
  <c r="E1047" i="1" l="1"/>
  <c r="G1047" i="1" s="1"/>
  <c r="H1047" i="1" s="1"/>
  <c r="S1048" i="1"/>
  <c r="T1048" i="1" s="1"/>
  <c r="P1048" i="1" l="1"/>
  <c r="K1048" i="1" l="1"/>
  <c r="L1048" i="1" s="1"/>
  <c r="M1048" i="1" s="1"/>
  <c r="N1048" i="1" l="1"/>
  <c r="I1048" i="1" s="1"/>
  <c r="D1048" i="1" l="1"/>
  <c r="F1048" i="1" l="1"/>
  <c r="W1049" i="1" s="1"/>
  <c r="Z1049" i="1" l="1"/>
  <c r="Y1049" i="1"/>
  <c r="J1048" i="1"/>
  <c r="E1048" i="1" s="1"/>
  <c r="G1048" i="1" s="1"/>
  <c r="H1048" i="1" s="1"/>
  <c r="X1049" i="1"/>
  <c r="AA1049" i="1"/>
  <c r="S1049" i="1"/>
  <c r="T1049" i="1" l="1"/>
  <c r="P1049" i="1" s="1"/>
  <c r="K1049" i="1" s="1"/>
  <c r="L1049" i="1" l="1"/>
  <c r="M1049" i="1" s="1"/>
  <c r="N1049" i="1" l="1"/>
  <c r="I1049" i="1" s="1"/>
  <c r="D1049" i="1" l="1"/>
  <c r="F1049" i="1" l="1"/>
  <c r="W1050" i="1" s="1"/>
  <c r="Z1050" i="1" l="1"/>
  <c r="Y1050" i="1"/>
  <c r="AA1050" i="1"/>
  <c r="J1049" i="1"/>
  <c r="E1049" i="1" s="1"/>
  <c r="X1050" i="1"/>
  <c r="S1050" i="1" s="1"/>
  <c r="T1050" i="1" s="1"/>
  <c r="P1050" i="1" s="1"/>
  <c r="G1049" i="1"/>
  <c r="H1049" i="1" s="1"/>
  <c r="K1050" i="1" l="1"/>
  <c r="L1050" i="1" l="1"/>
  <c r="M1050" i="1" s="1"/>
  <c r="N1050" i="1" l="1"/>
  <c r="I1050" i="1" s="1"/>
  <c r="D1050" i="1" l="1"/>
  <c r="F1050" i="1" l="1"/>
  <c r="W1051" i="1" l="1"/>
  <c r="Y1051" i="1"/>
  <c r="J1050" i="1"/>
  <c r="E1050" i="1" s="1"/>
  <c r="Z1051" i="1"/>
  <c r="AA1051" i="1"/>
  <c r="X1051" i="1"/>
  <c r="S1051" i="1" l="1"/>
  <c r="T1051" i="1" s="1"/>
  <c r="P1051" i="1" s="1"/>
  <c r="G1050" i="1"/>
  <c r="H1050" i="1" s="1"/>
  <c r="K1051" i="1" l="1"/>
  <c r="L1051" i="1" l="1"/>
  <c r="M1051" i="1" s="1"/>
  <c r="N1051" i="1" s="1"/>
  <c r="I1051" i="1" l="1"/>
  <c r="D1051" i="1" l="1"/>
  <c r="F1051" i="1" l="1"/>
  <c r="AA1052" i="1" s="1"/>
  <c r="J1051" i="1" l="1"/>
  <c r="E1051" i="1" s="1"/>
  <c r="G1051" i="1" s="1"/>
  <c r="H1051" i="1" s="1"/>
  <c r="Y1052" i="1"/>
  <c r="Z1052" i="1"/>
  <c r="W1052" i="1"/>
  <c r="X1052" i="1"/>
  <c r="S1052" i="1" l="1"/>
  <c r="T1052" i="1" s="1"/>
  <c r="P1052" i="1" s="1"/>
  <c r="K1052" i="1" s="1"/>
  <c r="L1052" i="1" l="1"/>
  <c r="M1052" i="1" s="1"/>
  <c r="N1052" i="1" l="1"/>
  <c r="I1052" i="1" s="1"/>
  <c r="D1052" i="1" l="1"/>
  <c r="F1052" i="1" l="1"/>
  <c r="Z1053" i="1" s="1"/>
  <c r="X1053" i="1" l="1"/>
  <c r="Y1053" i="1"/>
  <c r="AA1053" i="1"/>
  <c r="J1052" i="1"/>
  <c r="W1053" i="1"/>
  <c r="S1053" i="1" s="1"/>
  <c r="T1053" i="1" l="1"/>
  <c r="E1052" i="1"/>
  <c r="G1052" i="1" s="1"/>
  <c r="H1052" i="1" s="1"/>
  <c r="P1053" i="1"/>
  <c r="K1053" i="1" l="1"/>
  <c r="L1053" i="1" s="1"/>
  <c r="M1053" i="1" l="1"/>
  <c r="N1053" i="1" l="1"/>
  <c r="I1053" i="1" s="1"/>
  <c r="D1053" i="1" l="1"/>
  <c r="F1053" i="1" l="1"/>
  <c r="AA1054" i="1" l="1"/>
  <c r="Y1054" i="1"/>
  <c r="Z1054" i="1"/>
  <c r="X1054" i="1"/>
  <c r="J1053" i="1"/>
  <c r="W1054" i="1"/>
  <c r="S1054" i="1" s="1"/>
  <c r="T1054" i="1" s="1"/>
  <c r="P1054" i="1" s="1"/>
  <c r="K1054" i="1" s="1"/>
  <c r="E1053" i="1" l="1"/>
  <c r="G1053" i="1" s="1"/>
  <c r="H1053" i="1" s="1"/>
  <c r="L1054" i="1"/>
  <c r="M1054" i="1" s="1"/>
  <c r="N1054" i="1" l="1"/>
  <c r="I1054" i="1" l="1"/>
  <c r="D1054" i="1" l="1"/>
  <c r="F1054" i="1" l="1"/>
  <c r="W1055" i="1" s="1"/>
  <c r="J1054" i="1" l="1"/>
  <c r="E1054" i="1" s="1"/>
  <c r="G1054" i="1" s="1"/>
  <c r="H1054" i="1" s="1"/>
  <c r="X1055" i="1"/>
  <c r="Z1055" i="1"/>
  <c r="Y1055" i="1"/>
  <c r="AA1055" i="1"/>
  <c r="S1055" i="1" l="1"/>
  <c r="T1055" i="1" s="1"/>
  <c r="P1055" i="1" s="1"/>
  <c r="K1055" i="1" s="1"/>
  <c r="L1055" i="1" l="1"/>
  <c r="M1055" i="1" s="1"/>
  <c r="N1055" i="1" l="1"/>
  <c r="I1055" i="1" s="1"/>
  <c r="D1055" i="1" l="1"/>
  <c r="F1055" i="1" l="1"/>
  <c r="W1056" i="1" l="1"/>
  <c r="Z1056" i="1"/>
  <c r="J1055" i="1"/>
  <c r="X1056" i="1"/>
  <c r="Y1056" i="1"/>
  <c r="AA1056" i="1"/>
  <c r="S1056" i="1" l="1"/>
  <c r="E1055" i="1"/>
  <c r="G1055" i="1" s="1"/>
  <c r="H1055" i="1" s="1"/>
  <c r="T1056" i="1"/>
  <c r="P1056" i="1" s="1"/>
  <c r="K1056" i="1" l="1"/>
  <c r="L1056" i="1" l="1"/>
  <c r="M1056" i="1" s="1"/>
  <c r="N1056" i="1" l="1"/>
  <c r="I1056" i="1" s="1"/>
  <c r="D1056" i="1" l="1"/>
  <c r="F1056" i="1" l="1"/>
  <c r="Y1057" i="1" s="1"/>
  <c r="AA1057" i="1" l="1"/>
  <c r="Z1057" i="1"/>
  <c r="X1057" i="1"/>
  <c r="W1057" i="1"/>
  <c r="S1057" i="1" s="1"/>
  <c r="J1056" i="1"/>
  <c r="E1056" i="1" s="1"/>
  <c r="G1056" i="1" s="1"/>
  <c r="H1056" i="1" s="1"/>
  <c r="T1057" i="1" l="1"/>
  <c r="P1057" i="1" s="1"/>
  <c r="K1057" i="1" s="1"/>
  <c r="L1057" i="1" l="1"/>
  <c r="M1057" i="1" s="1"/>
  <c r="N1057" i="1" l="1"/>
  <c r="I1057" i="1" s="1"/>
  <c r="D1057" i="1" s="1"/>
  <c r="F1057" i="1" l="1"/>
  <c r="W1058" i="1" s="1"/>
  <c r="J1057" i="1" l="1"/>
  <c r="E1057" i="1" s="1"/>
  <c r="G1057" i="1" s="1"/>
  <c r="H1057" i="1" s="1"/>
  <c r="AA1058" i="1"/>
  <c r="Z1058" i="1"/>
  <c r="Y1058" i="1"/>
  <c r="X1058" i="1"/>
  <c r="S1058" i="1" s="1"/>
  <c r="T1058" i="1" s="1"/>
  <c r="P1058" i="1" l="1"/>
  <c r="K1058" i="1" s="1"/>
  <c r="L1058" i="1" l="1"/>
  <c r="M1058" i="1" s="1"/>
  <c r="N1058" i="1" l="1"/>
  <c r="I1058" i="1" s="1"/>
  <c r="D1058" i="1" s="1"/>
  <c r="F1058" i="1" l="1"/>
  <c r="W1059" i="1" s="1"/>
  <c r="X1059" i="1" l="1"/>
  <c r="Z1059" i="1"/>
  <c r="Y1059" i="1"/>
  <c r="AA1059" i="1"/>
  <c r="J1058" i="1"/>
  <c r="E1058" i="1" s="1"/>
  <c r="G1058" i="1" s="1"/>
  <c r="H1058" i="1" s="1"/>
  <c r="S1059" i="1"/>
  <c r="T1059" i="1" l="1"/>
  <c r="P1059" i="1" s="1"/>
  <c r="K1059" i="1" s="1"/>
  <c r="L1059" i="1" l="1"/>
  <c r="M1059" i="1" s="1"/>
  <c r="N1059" i="1" l="1"/>
  <c r="I1059" i="1" s="1"/>
  <c r="D1059" i="1" l="1"/>
  <c r="F1059" i="1" l="1"/>
  <c r="X1060" i="1" s="1"/>
  <c r="J1059" i="1" l="1"/>
  <c r="E1059" i="1" s="1"/>
  <c r="G1059" i="1" s="1"/>
  <c r="H1059" i="1" s="1"/>
  <c r="AA1060" i="1"/>
  <c r="Y1060" i="1"/>
  <c r="W1060" i="1"/>
  <c r="Z1060" i="1"/>
  <c r="S1060" i="1" l="1"/>
  <c r="T1060" i="1" s="1"/>
  <c r="P1060" i="1" s="1"/>
  <c r="K1060" i="1" s="1"/>
  <c r="L1060" i="1" s="1"/>
  <c r="M1060" i="1" l="1"/>
  <c r="N1060" i="1" l="1"/>
  <c r="I1060" i="1" l="1"/>
  <c r="D1060" i="1" l="1"/>
  <c r="F1060" i="1" l="1"/>
  <c r="Y1061" i="1" s="1"/>
  <c r="X1061" i="1" l="1"/>
  <c r="W1061" i="1"/>
  <c r="S1061" i="1" s="1"/>
  <c r="AA1061" i="1"/>
  <c r="J1060" i="1"/>
  <c r="E1060" i="1" s="1"/>
  <c r="G1060" i="1" s="1"/>
  <c r="H1060" i="1" s="1"/>
  <c r="Z1061" i="1"/>
  <c r="T1061" i="1"/>
  <c r="P1061" i="1" s="1"/>
  <c r="K1061" i="1" l="1"/>
  <c r="L1061" i="1" l="1"/>
  <c r="M1061" i="1" s="1"/>
  <c r="N1061" i="1" l="1"/>
  <c r="I1061" i="1" l="1"/>
  <c r="D1061" i="1" l="1"/>
  <c r="F1061" i="1" l="1"/>
  <c r="Z1062" i="1" s="1"/>
  <c r="J1061" i="1" l="1"/>
  <c r="E1061" i="1" s="1"/>
  <c r="G1061" i="1" s="1"/>
  <c r="H1061" i="1" s="1"/>
  <c r="X1062" i="1"/>
  <c r="AA1062" i="1"/>
  <c r="Y1062" i="1"/>
  <c r="W1062" i="1"/>
  <c r="S1062" i="1" s="1"/>
  <c r="T1062" i="1" l="1"/>
  <c r="P1062" i="1" s="1"/>
  <c r="K1062" i="1" s="1"/>
  <c r="L1062" i="1" s="1"/>
  <c r="M1062" i="1" s="1"/>
  <c r="N1062" i="1" l="1"/>
  <c r="I1062" i="1" l="1"/>
  <c r="D1062" i="1" l="1"/>
  <c r="F1062" i="1" l="1"/>
  <c r="W1063" i="1" s="1"/>
  <c r="Z1063" i="1" l="1"/>
  <c r="X1063" i="1"/>
  <c r="S1063" i="1" s="1"/>
  <c r="Y1063" i="1"/>
  <c r="J1062" i="1"/>
  <c r="E1062" i="1" s="1"/>
  <c r="G1062" i="1" s="1"/>
  <c r="H1062" i="1" s="1"/>
  <c r="AA1063" i="1"/>
  <c r="T1063" i="1" l="1"/>
  <c r="P1063" i="1" s="1"/>
  <c r="K1063" i="1" s="1"/>
  <c r="L1063" i="1" l="1"/>
  <c r="M1063" i="1" s="1"/>
  <c r="N1063" i="1" l="1"/>
  <c r="I1063" i="1" s="1"/>
  <c r="D1063" i="1" l="1"/>
  <c r="F1063" i="1" l="1"/>
  <c r="W1064" i="1" s="1"/>
  <c r="X1064" i="1" l="1"/>
  <c r="AA1064" i="1"/>
  <c r="Z1064" i="1"/>
  <c r="Y1064" i="1"/>
  <c r="J1063" i="1"/>
  <c r="E1063" i="1" s="1"/>
  <c r="G1063" i="1" s="1"/>
  <c r="H1063" i="1" s="1"/>
  <c r="S1064" i="1"/>
  <c r="T1064" i="1" l="1"/>
  <c r="P1064" i="1" s="1"/>
  <c r="K1064" i="1" s="1"/>
  <c r="L1064" i="1" l="1"/>
  <c r="M1064" i="1" l="1"/>
  <c r="N1064" i="1" s="1"/>
  <c r="I1064" i="1" l="1"/>
  <c r="D1064" i="1" s="1"/>
  <c r="F1064" i="1" l="1"/>
  <c r="X1065" i="1" s="1"/>
  <c r="J1064" i="1" l="1"/>
  <c r="AA1065" i="1"/>
  <c r="Y1065" i="1"/>
  <c r="W1065" i="1"/>
  <c r="Z1065" i="1"/>
  <c r="E1064" i="1"/>
  <c r="G1064" i="1" s="1"/>
  <c r="H1064" i="1" s="1"/>
  <c r="S1065" i="1" l="1"/>
  <c r="T1065" i="1" s="1"/>
  <c r="P1065" i="1" s="1"/>
  <c r="K1065" i="1" s="1"/>
  <c r="L1065" i="1" s="1"/>
  <c r="M1065" i="1" s="1"/>
  <c r="N1065" i="1" l="1"/>
  <c r="I1065" i="1" l="1"/>
  <c r="D1065" i="1" l="1"/>
  <c r="F1065" i="1" l="1"/>
  <c r="Z1066" i="1" s="1"/>
  <c r="J1065" i="1" l="1"/>
  <c r="E1065" i="1" s="1"/>
  <c r="G1065" i="1" s="1"/>
  <c r="H1065" i="1" s="1"/>
  <c r="Y1066" i="1"/>
  <c r="X1066" i="1"/>
  <c r="W1066" i="1"/>
  <c r="AA1066" i="1"/>
  <c r="S1066" i="1" l="1"/>
  <c r="T1066" i="1" s="1"/>
  <c r="P1066" i="1" s="1"/>
  <c r="K1066" i="1" s="1"/>
  <c r="L1066" i="1" l="1"/>
  <c r="M1066" i="1" s="1"/>
  <c r="N1066" i="1" l="1"/>
  <c r="I1066" i="1" l="1"/>
  <c r="D1066" i="1" l="1"/>
  <c r="F1066" i="1" l="1"/>
  <c r="Z1067" i="1" s="1"/>
  <c r="J1066" i="1" l="1"/>
  <c r="E1066" i="1" s="1"/>
  <c r="G1066" i="1" s="1"/>
  <c r="H1066" i="1" s="1"/>
  <c r="Y1067" i="1"/>
  <c r="AA1067" i="1"/>
  <c r="X1067" i="1"/>
  <c r="W1067" i="1"/>
  <c r="S1067" i="1" l="1"/>
  <c r="T1067" i="1" s="1"/>
  <c r="P1067" i="1" s="1"/>
  <c r="K1067" i="1" l="1"/>
  <c r="L1067" i="1" s="1"/>
  <c r="M1067" i="1" l="1"/>
  <c r="N1067" i="1" s="1"/>
  <c r="I1067" i="1" l="1"/>
  <c r="D1067" i="1" l="1"/>
  <c r="F1067" i="1" l="1"/>
  <c r="W1068" i="1" s="1"/>
  <c r="Z1068" i="1" l="1"/>
  <c r="Y1068" i="1"/>
  <c r="J1067" i="1"/>
  <c r="E1067" i="1" s="1"/>
  <c r="G1067" i="1" s="1"/>
  <c r="H1067" i="1" s="1"/>
  <c r="X1068" i="1"/>
  <c r="AA1068" i="1"/>
  <c r="S1068" i="1"/>
  <c r="T1068" i="1" l="1"/>
  <c r="P1068" i="1" s="1"/>
  <c r="K1068" i="1" s="1"/>
  <c r="L1068" i="1" s="1"/>
  <c r="M1068" i="1" s="1"/>
  <c r="N1068" i="1" l="1"/>
  <c r="I1068" i="1" l="1"/>
  <c r="D1068" i="1" l="1"/>
  <c r="F1068" i="1" l="1"/>
  <c r="W1069" i="1" s="1"/>
  <c r="AA1069" i="1" l="1"/>
  <c r="Y1069" i="1"/>
  <c r="X1069" i="1"/>
  <c r="S1069" i="1" s="1"/>
  <c r="Z1069" i="1"/>
  <c r="J1068" i="1"/>
  <c r="E1068" i="1" s="1"/>
  <c r="G1068" i="1" s="1"/>
  <c r="H1068" i="1" s="1"/>
  <c r="T1069" i="1" l="1"/>
  <c r="P1069" i="1" s="1"/>
  <c r="K1069" i="1" s="1"/>
  <c r="L1069" i="1" l="1"/>
  <c r="M1069" i="1" l="1"/>
  <c r="N1069" i="1" l="1"/>
  <c r="I1069" i="1" s="1"/>
  <c r="D1069" i="1" l="1"/>
  <c r="F1069" i="1" l="1"/>
  <c r="W1070" i="1" s="1"/>
  <c r="J1069" i="1" l="1"/>
  <c r="E1069" i="1" s="1"/>
  <c r="G1069" i="1" s="1"/>
  <c r="H1069" i="1" s="1"/>
  <c r="AA1070" i="1"/>
  <c r="Z1070" i="1"/>
  <c r="Y1070" i="1"/>
  <c r="X1070" i="1"/>
  <c r="S1070" i="1" s="1"/>
  <c r="T1070" i="1" l="1"/>
  <c r="P1070" i="1" s="1"/>
  <c r="K1070" i="1" s="1"/>
  <c r="L1070" i="1" l="1"/>
  <c r="M1070" i="1" s="1"/>
  <c r="N1070" i="1" s="1"/>
  <c r="I1070" i="1" l="1"/>
  <c r="D1070" i="1" l="1"/>
  <c r="F1070" i="1" l="1"/>
  <c r="X1071" i="1" s="1"/>
  <c r="AA1071" i="1" l="1"/>
  <c r="J1070" i="1"/>
  <c r="E1070" i="1" s="1"/>
  <c r="Z1071" i="1"/>
  <c r="W1071" i="1"/>
  <c r="S1071" i="1" s="1"/>
  <c r="T1071" i="1" s="1"/>
  <c r="P1071" i="1" s="1"/>
  <c r="Y1071" i="1"/>
  <c r="G1070" i="1"/>
  <c r="H1070" i="1" s="1"/>
  <c r="K1071" i="1" l="1"/>
  <c r="L1071" i="1" l="1"/>
  <c r="M1071" i="1" l="1"/>
  <c r="N1071" i="1" l="1"/>
  <c r="I1071" i="1" l="1"/>
  <c r="D1071" i="1" l="1"/>
  <c r="F1071" i="1" l="1"/>
  <c r="Y1072" i="1" s="1"/>
  <c r="J1071" i="1" l="1"/>
  <c r="E1071" i="1" s="1"/>
  <c r="G1071" i="1" s="1"/>
  <c r="H1071" i="1" s="1"/>
  <c r="W1072" i="1"/>
  <c r="AA1072" i="1"/>
  <c r="X1072" i="1"/>
  <c r="Z1072" i="1"/>
  <c r="S1072" i="1"/>
  <c r="T1072" i="1" l="1"/>
  <c r="P1072" i="1" s="1"/>
  <c r="K1072" i="1" s="1"/>
  <c r="L1072" i="1" l="1"/>
  <c r="M1072" i="1" s="1"/>
  <c r="N1072" i="1" l="1"/>
  <c r="I1072" i="1" s="1"/>
  <c r="D1072" i="1" l="1"/>
  <c r="F1072" i="1" l="1"/>
  <c r="Z1073" i="1" s="1"/>
  <c r="X1073" i="1" l="1"/>
  <c r="Y1073" i="1"/>
  <c r="AA1073" i="1"/>
  <c r="J1072" i="1"/>
  <c r="E1072" i="1" s="1"/>
  <c r="G1072" i="1" s="1"/>
  <c r="H1072" i="1" s="1"/>
  <c r="W1073" i="1"/>
  <c r="S1073" i="1" s="1"/>
  <c r="T1073" i="1" l="1"/>
  <c r="P1073" i="1" s="1"/>
  <c r="K1073" i="1" s="1"/>
  <c r="L1073" i="1" s="1"/>
  <c r="M1073" i="1" s="1"/>
  <c r="N1073" i="1" l="1"/>
  <c r="I1073" i="1" l="1"/>
  <c r="D1073" i="1" l="1"/>
  <c r="F1073" i="1" l="1"/>
  <c r="W1074" i="1" s="1"/>
  <c r="X1074" i="1" l="1"/>
  <c r="Y1074" i="1"/>
  <c r="Z1074" i="1"/>
  <c r="J1073" i="1"/>
  <c r="E1073" i="1" s="1"/>
  <c r="G1073" i="1" s="1"/>
  <c r="H1073" i="1" s="1"/>
  <c r="AA1074" i="1"/>
  <c r="S1074" i="1"/>
  <c r="T1074" i="1" s="1"/>
  <c r="P1074" i="1" s="1"/>
  <c r="K1074" i="1" l="1"/>
  <c r="L1074" i="1" s="1"/>
  <c r="M1074" i="1" s="1"/>
  <c r="N1074" i="1" l="1"/>
  <c r="I1074" i="1" l="1"/>
  <c r="D1074" i="1" l="1"/>
  <c r="F1074" i="1" l="1"/>
  <c r="W1075" i="1" s="1"/>
  <c r="J1074" i="1" l="1"/>
  <c r="E1074" i="1" s="1"/>
  <c r="G1074" i="1" s="1"/>
  <c r="H1074" i="1" s="1"/>
  <c r="Z1075" i="1"/>
  <c r="Y1075" i="1"/>
  <c r="AA1075" i="1"/>
  <c r="X1075" i="1"/>
  <c r="S1075" i="1" s="1"/>
  <c r="T1075" i="1" l="1"/>
  <c r="P1075" i="1" s="1"/>
  <c r="K1075" i="1" s="1"/>
  <c r="L1075" i="1" l="1"/>
  <c r="M1075" i="1" s="1"/>
  <c r="N1075" i="1" l="1"/>
  <c r="I1075" i="1" s="1"/>
  <c r="D1075" i="1" l="1"/>
  <c r="F1075" i="1" l="1"/>
  <c r="W1076" i="1" l="1"/>
  <c r="X1076" i="1"/>
  <c r="Y1076" i="1"/>
  <c r="J1075" i="1"/>
  <c r="Z1076" i="1"/>
  <c r="AA1076" i="1"/>
  <c r="E1075" i="1" l="1"/>
  <c r="G1075" i="1" s="1"/>
  <c r="H1075" i="1" s="1"/>
  <c r="S1076" i="1"/>
  <c r="T1076" i="1" s="1"/>
  <c r="P1076" i="1" s="1"/>
  <c r="K1076" i="1" l="1"/>
  <c r="L1076" i="1" s="1"/>
  <c r="M1076" i="1" l="1"/>
  <c r="N1076" i="1" s="1"/>
  <c r="I1076" i="1" l="1"/>
  <c r="D1076" i="1" l="1"/>
  <c r="F1076" i="1" l="1"/>
  <c r="Y1077" i="1" s="1"/>
  <c r="W1077" i="1" l="1"/>
  <c r="AA1077" i="1"/>
  <c r="J1076" i="1"/>
  <c r="E1076" i="1" s="1"/>
  <c r="G1076" i="1" s="1"/>
  <c r="H1076" i="1" s="1"/>
  <c r="X1077" i="1"/>
  <c r="Z1077" i="1"/>
  <c r="S1077" i="1" l="1"/>
  <c r="T1077" i="1" s="1"/>
  <c r="P1077" i="1" s="1"/>
  <c r="K1077" i="1" s="1"/>
  <c r="L1077" i="1" s="1"/>
  <c r="M1077" i="1" s="1"/>
  <c r="N1077" i="1" l="1"/>
  <c r="I1077" i="1" l="1"/>
  <c r="D1077" i="1" l="1"/>
  <c r="F1077" i="1" l="1"/>
  <c r="AA1078" i="1" s="1"/>
  <c r="X1078" i="1" l="1"/>
  <c r="Y1078" i="1"/>
  <c r="J1077" i="1"/>
  <c r="E1077" i="1" s="1"/>
  <c r="G1077" i="1" s="1"/>
  <c r="H1077" i="1" s="1"/>
  <c r="W1078" i="1"/>
  <c r="Z1078" i="1"/>
  <c r="S1078" i="1" l="1"/>
  <c r="T1078" i="1" s="1"/>
  <c r="P1078" i="1" s="1"/>
  <c r="K1078" i="1" s="1"/>
  <c r="L1078" i="1" l="1"/>
  <c r="M1078" i="1" s="1"/>
  <c r="N1078" i="1" l="1"/>
  <c r="I1078" i="1" s="1"/>
  <c r="D1078" i="1" l="1"/>
  <c r="F1078" i="1" l="1"/>
  <c r="Y1079" i="1" s="1"/>
  <c r="W1079" i="1" l="1"/>
  <c r="Z1079" i="1"/>
  <c r="J1078" i="1"/>
  <c r="E1078" i="1" s="1"/>
  <c r="G1078" i="1" s="1"/>
  <c r="H1078" i="1" s="1"/>
  <c r="X1079" i="1"/>
  <c r="AA1079" i="1"/>
  <c r="S1079" i="1" l="1"/>
  <c r="T1079" i="1" s="1"/>
  <c r="P1079" i="1" s="1"/>
  <c r="K1079" i="1" s="1"/>
  <c r="L1079" i="1" s="1"/>
  <c r="M1079" i="1" s="1"/>
  <c r="N1079" i="1" l="1"/>
  <c r="I1079" i="1" l="1"/>
  <c r="D1079" i="1" l="1"/>
  <c r="F1079" i="1" l="1"/>
  <c r="W1080" i="1" s="1"/>
  <c r="Y1080" i="1" l="1"/>
  <c r="X1080" i="1"/>
  <c r="S1080" i="1" s="1"/>
  <c r="T1080" i="1" s="1"/>
  <c r="P1080" i="1" s="1"/>
  <c r="Z1080" i="1"/>
  <c r="J1079" i="1"/>
  <c r="E1079" i="1" s="1"/>
  <c r="G1079" i="1" s="1"/>
  <c r="H1079" i="1" s="1"/>
  <c r="AA1080" i="1"/>
  <c r="K1080" i="1" l="1"/>
  <c r="L1080" i="1" s="1"/>
  <c r="M1080" i="1" s="1"/>
  <c r="N1080" i="1" l="1"/>
  <c r="I1080" i="1" l="1"/>
  <c r="D1080" i="1" l="1"/>
  <c r="F1080" i="1" l="1"/>
  <c r="W1081" i="1" s="1"/>
  <c r="J1080" i="1" l="1"/>
  <c r="E1080" i="1" s="1"/>
  <c r="G1080" i="1" s="1"/>
  <c r="H1080" i="1" s="1"/>
  <c r="X1081" i="1"/>
  <c r="Z1081" i="1"/>
  <c r="S1081" i="1" s="1"/>
  <c r="Y1081" i="1"/>
  <c r="AA1081" i="1"/>
  <c r="T1081" i="1" l="1"/>
  <c r="P1081" i="1" s="1"/>
  <c r="K1081" i="1" s="1"/>
  <c r="L1081" i="1" l="1"/>
  <c r="M1081" i="1" s="1"/>
  <c r="N1081" i="1" l="1"/>
  <c r="I1081" i="1" s="1"/>
  <c r="D1081" i="1" l="1"/>
  <c r="F1081" i="1" l="1"/>
  <c r="W1082" i="1" l="1"/>
  <c r="X1082" i="1"/>
  <c r="Y1082" i="1"/>
  <c r="J1081" i="1"/>
  <c r="AA1082" i="1"/>
  <c r="Z1082" i="1"/>
  <c r="E1081" i="1" l="1"/>
  <c r="G1081" i="1" s="1"/>
  <c r="H1081" i="1" s="1"/>
  <c r="S1082" i="1"/>
  <c r="T1082" i="1" l="1"/>
  <c r="P1082" i="1" s="1"/>
  <c r="K1082" i="1" l="1"/>
  <c r="L1082" i="1" s="1"/>
  <c r="M1082" i="1" s="1"/>
  <c r="N1082" i="1" l="1"/>
  <c r="I1082" i="1" s="1"/>
  <c r="D1082" i="1" l="1"/>
  <c r="F1082" i="1" l="1"/>
  <c r="W1083" i="1" s="1"/>
  <c r="Z1083" i="1" l="1"/>
  <c r="AA1083" i="1"/>
  <c r="X1083" i="1"/>
  <c r="J1082" i="1"/>
  <c r="E1082" i="1" s="1"/>
  <c r="G1082" i="1" s="1"/>
  <c r="H1082" i="1" s="1"/>
  <c r="Y1083" i="1"/>
  <c r="S1083" i="1" l="1"/>
  <c r="T1083" i="1" s="1"/>
  <c r="P1083" i="1" s="1"/>
  <c r="K1083" i="1" s="1"/>
  <c r="L1083" i="1" s="1"/>
  <c r="M1083" i="1" l="1"/>
  <c r="N1083" i="1" s="1"/>
  <c r="I1083" i="1" l="1"/>
  <c r="D1083" i="1" l="1"/>
  <c r="F1083" i="1" l="1"/>
  <c r="W1084" i="1" s="1"/>
  <c r="AA1084" i="1" l="1"/>
  <c r="J1083" i="1"/>
  <c r="E1083" i="1" s="1"/>
  <c r="G1083" i="1" s="1"/>
  <c r="H1083" i="1" s="1"/>
  <c r="X1084" i="1"/>
  <c r="Z1084" i="1"/>
  <c r="Y1084" i="1"/>
  <c r="S1084" i="1" l="1"/>
  <c r="T1084" i="1" s="1"/>
  <c r="P1084" i="1" s="1"/>
  <c r="K1084" i="1" s="1"/>
  <c r="L1084" i="1" s="1"/>
  <c r="M1084" i="1" s="1"/>
  <c r="N1084" i="1" l="1"/>
  <c r="I1084" i="1" l="1"/>
  <c r="D1084" i="1" l="1"/>
  <c r="F1084" i="1" l="1"/>
  <c r="W1085" i="1" l="1"/>
  <c r="J1084" i="1"/>
  <c r="E1084" i="1" s="1"/>
  <c r="Z1085" i="1"/>
  <c r="X1085" i="1"/>
  <c r="Y1085" i="1"/>
  <c r="AA1085" i="1"/>
  <c r="G1084" i="1" l="1"/>
  <c r="H1084" i="1" s="1"/>
  <c r="S1085" i="1"/>
  <c r="T1085" i="1" s="1"/>
  <c r="P1085" i="1" l="1"/>
  <c r="K1085" i="1" l="1"/>
  <c r="L1085" i="1" s="1"/>
  <c r="M1085" i="1" s="1"/>
  <c r="N1085" i="1" l="1"/>
  <c r="I1085" i="1" s="1"/>
  <c r="D1085" i="1" l="1"/>
  <c r="F1085" i="1" l="1"/>
  <c r="W1086" i="1" s="1"/>
  <c r="X1086" i="1" l="1"/>
  <c r="Z1086" i="1"/>
  <c r="Y1086" i="1"/>
  <c r="J1085" i="1"/>
  <c r="E1085" i="1" s="1"/>
  <c r="G1085" i="1" s="1"/>
  <c r="H1085" i="1" s="1"/>
  <c r="AA1086" i="1"/>
  <c r="S1086" i="1" l="1"/>
  <c r="T1086" i="1" s="1"/>
  <c r="P1086" i="1" s="1"/>
  <c r="K1086" i="1" s="1"/>
  <c r="L1086" i="1" s="1"/>
  <c r="M1086" i="1" s="1"/>
  <c r="N1086" i="1" l="1"/>
  <c r="I1086" i="1" l="1"/>
  <c r="D1086" i="1" l="1"/>
  <c r="F1086" i="1" l="1"/>
  <c r="W1087" i="1" s="1"/>
  <c r="J1086" i="1" l="1"/>
  <c r="E1086" i="1" s="1"/>
  <c r="G1086" i="1" s="1"/>
  <c r="H1086" i="1" s="1"/>
  <c r="Z1087" i="1"/>
  <c r="AA1087" i="1"/>
  <c r="X1087" i="1"/>
  <c r="Y1087" i="1"/>
  <c r="S1087" i="1" s="1"/>
  <c r="T1087" i="1" l="1"/>
  <c r="P1087" i="1" s="1"/>
  <c r="K1087" i="1" s="1"/>
  <c r="L1087" i="1" l="1"/>
  <c r="M1087" i="1" s="1"/>
  <c r="N1087" i="1" l="1"/>
  <c r="I1087" i="1" s="1"/>
  <c r="D1087" i="1" l="1"/>
  <c r="F1087" i="1" l="1"/>
  <c r="W1088" i="1" l="1"/>
  <c r="X1088" i="1"/>
  <c r="Y1088" i="1"/>
  <c r="Z1088" i="1"/>
  <c r="AA1088" i="1"/>
  <c r="J1087" i="1"/>
  <c r="S1088" i="1" l="1"/>
  <c r="T1088" i="1" s="1"/>
  <c r="P1088" i="1" s="1"/>
  <c r="E1087" i="1"/>
  <c r="G1087" i="1" s="1"/>
  <c r="H1087" i="1" s="1"/>
  <c r="K1088" i="1" l="1"/>
  <c r="L1088" i="1" s="1"/>
  <c r="M1088" i="1" s="1"/>
  <c r="N1088" i="1" l="1"/>
  <c r="I1088" i="1" l="1"/>
  <c r="D1088" i="1" l="1"/>
  <c r="F1088" i="1" l="1"/>
  <c r="X1089" i="1" s="1"/>
  <c r="J1088" i="1" l="1"/>
  <c r="E1088" i="1" s="1"/>
  <c r="G1088" i="1" s="1"/>
  <c r="H1088" i="1" s="1"/>
  <c r="Z1089" i="1"/>
  <c r="Y1089" i="1"/>
  <c r="AA1089" i="1"/>
  <c r="W1089" i="1"/>
  <c r="S1089" i="1" s="1"/>
  <c r="T1089" i="1" l="1"/>
  <c r="P1089" i="1" s="1"/>
  <c r="K1089" i="1" s="1"/>
  <c r="L1089" i="1" s="1"/>
  <c r="M1089" i="1" l="1"/>
  <c r="N1089" i="1" s="1"/>
  <c r="I1089" i="1" l="1"/>
  <c r="D1089" i="1" l="1"/>
  <c r="F1089" i="1" l="1"/>
  <c r="Z1090" i="1" s="1"/>
  <c r="AA1090" i="1" l="1"/>
  <c r="J1089" i="1"/>
  <c r="E1089" i="1" s="1"/>
  <c r="G1089" i="1" s="1"/>
  <c r="H1089" i="1" s="1"/>
  <c r="W1090" i="1"/>
  <c r="Y1090" i="1"/>
  <c r="X1090" i="1"/>
  <c r="S1090" i="1"/>
  <c r="T1090" i="1" l="1"/>
  <c r="P1090" i="1" s="1"/>
  <c r="K1090" i="1" l="1"/>
  <c r="L1090" i="1"/>
  <c r="M1090" i="1" s="1"/>
  <c r="N1090" i="1" l="1"/>
  <c r="I1090" i="1" s="1"/>
  <c r="D1090" i="1" l="1"/>
  <c r="F1090" i="1" l="1"/>
  <c r="AA1091" i="1" s="1"/>
  <c r="X1091" i="1" l="1"/>
  <c r="W1091" i="1"/>
  <c r="Z1091" i="1"/>
  <c r="J1090" i="1"/>
  <c r="Y1091" i="1"/>
  <c r="S1091" i="1" s="1"/>
  <c r="T1091" i="1" s="1"/>
  <c r="P1091" i="1" s="1"/>
  <c r="E1090" i="1" l="1"/>
  <c r="G1090" i="1" s="1"/>
  <c r="H1090" i="1" s="1"/>
  <c r="K1091" i="1"/>
  <c r="L1091" i="1" l="1"/>
  <c r="M1091" i="1" s="1"/>
  <c r="N1091" i="1" l="1"/>
  <c r="I1091" i="1" l="1"/>
  <c r="D1091" i="1" l="1"/>
  <c r="F1091" i="1" l="1"/>
  <c r="W1092" i="1" s="1"/>
  <c r="J1091" i="1" l="1"/>
  <c r="E1091" i="1" s="1"/>
  <c r="G1091" i="1" s="1"/>
  <c r="H1091" i="1" s="1"/>
  <c r="X1092" i="1"/>
  <c r="Z1092" i="1"/>
  <c r="S1092" i="1" s="1"/>
  <c r="Y1092" i="1"/>
  <c r="AA1092" i="1"/>
  <c r="T1092" i="1" l="1"/>
  <c r="P1092" i="1" s="1"/>
  <c r="K1092" i="1" s="1"/>
  <c r="L1092" i="1" l="1"/>
  <c r="M1092" i="1" s="1"/>
  <c r="N1092" i="1" s="1"/>
  <c r="I1092" i="1" l="1"/>
  <c r="D1092" i="1" l="1"/>
  <c r="F1092" i="1" l="1"/>
  <c r="W1093" i="1" s="1"/>
  <c r="AA1093" i="1" l="1"/>
  <c r="X1093" i="1"/>
  <c r="J1092" i="1"/>
  <c r="E1092" i="1" s="1"/>
  <c r="G1092" i="1" s="1"/>
  <c r="H1092" i="1" s="1"/>
  <c r="Y1093" i="1"/>
  <c r="Z1093" i="1"/>
  <c r="S1093" i="1"/>
  <c r="T1093" i="1" l="1"/>
  <c r="P1093" i="1" s="1"/>
  <c r="K1093" i="1" s="1"/>
  <c r="L1093" i="1" s="1"/>
  <c r="M1093" i="1" s="1"/>
  <c r="N1093" i="1" l="1"/>
  <c r="I1093" i="1" l="1"/>
  <c r="D1093" i="1" l="1"/>
  <c r="F1093" i="1" l="1"/>
  <c r="W1094" i="1" s="1"/>
  <c r="AA1094" i="1" l="1"/>
  <c r="J1093" i="1"/>
  <c r="E1093" i="1" s="1"/>
  <c r="G1093" i="1" s="1"/>
  <c r="H1093" i="1" s="1"/>
  <c r="X1094" i="1"/>
  <c r="Z1094" i="1"/>
  <c r="Y1094" i="1"/>
  <c r="S1094" i="1" l="1"/>
  <c r="T1094" i="1" s="1"/>
  <c r="P1094" i="1" s="1"/>
  <c r="K1094" i="1" s="1"/>
  <c r="L1094" i="1" s="1"/>
  <c r="M1094" i="1" l="1"/>
  <c r="N1094" i="1" s="1"/>
  <c r="I1094" i="1" l="1"/>
  <c r="D1094" i="1" l="1"/>
  <c r="F1094" i="1" l="1"/>
  <c r="W1095" i="1" l="1"/>
  <c r="AA1095" i="1"/>
  <c r="X1095" i="1"/>
  <c r="Y1095" i="1"/>
  <c r="J1094" i="1"/>
  <c r="Z1095" i="1"/>
  <c r="E1094" i="1" l="1"/>
  <c r="G1094" i="1" s="1"/>
  <c r="H1094" i="1" s="1"/>
  <c r="S1095" i="1"/>
  <c r="T1095" i="1" s="1"/>
  <c r="P1095" i="1" l="1"/>
  <c r="K1095" i="1" s="1"/>
  <c r="L1095" i="1" l="1"/>
  <c r="M1095" i="1" s="1"/>
  <c r="N1095" i="1" l="1"/>
  <c r="I1095" i="1" s="1"/>
  <c r="D1095" i="1" l="1"/>
  <c r="F1095" i="1" l="1"/>
  <c r="Y1096" i="1" s="1"/>
  <c r="J1095" i="1" l="1"/>
  <c r="E1095" i="1" s="1"/>
  <c r="G1095" i="1" s="1"/>
  <c r="H1095" i="1" s="1"/>
  <c r="W1096" i="1"/>
  <c r="Z1096" i="1"/>
  <c r="X1096" i="1"/>
  <c r="AA1096" i="1"/>
  <c r="S1096" i="1" l="1"/>
  <c r="T1096" i="1" s="1"/>
  <c r="P1096" i="1" s="1"/>
  <c r="K1096" i="1" s="1"/>
  <c r="L1096" i="1" l="1"/>
  <c r="M1096" i="1" s="1"/>
  <c r="N1096" i="1" s="1"/>
  <c r="I1096" i="1" s="1"/>
  <c r="D1096" i="1" l="1"/>
  <c r="F1096" i="1" l="1"/>
  <c r="W1097" i="1" s="1"/>
  <c r="J1096" i="1" l="1"/>
  <c r="E1096" i="1" s="1"/>
  <c r="G1096" i="1" s="1"/>
  <c r="H1096" i="1" s="1"/>
  <c r="Y1097" i="1"/>
  <c r="Z1097" i="1"/>
  <c r="X1097" i="1"/>
  <c r="AA1097" i="1"/>
  <c r="S1097" i="1"/>
  <c r="T1097" i="1" l="1"/>
  <c r="P1097" i="1" s="1"/>
  <c r="K1097" i="1" l="1"/>
  <c r="L1097" i="1" l="1"/>
  <c r="M1097" i="1" s="1"/>
  <c r="N1097" i="1" l="1"/>
  <c r="I1097" i="1" s="1"/>
  <c r="D1097" i="1" l="1"/>
  <c r="F1097" i="1" l="1"/>
  <c r="W1098" i="1" l="1"/>
  <c r="J1097" i="1"/>
  <c r="Z1098" i="1"/>
  <c r="AA1098" i="1"/>
  <c r="X1098" i="1"/>
  <c r="Y1098" i="1"/>
  <c r="E1097" i="1" l="1"/>
  <c r="G1097" i="1" s="1"/>
  <c r="H1097" i="1" s="1"/>
  <c r="S1098" i="1"/>
  <c r="T1098" i="1" s="1"/>
  <c r="P1098" i="1" l="1"/>
  <c r="K1098" i="1" s="1"/>
  <c r="L1098" i="1" s="1"/>
  <c r="M1098" i="1" l="1"/>
  <c r="N1098" i="1" s="1"/>
  <c r="I1098" i="1" l="1"/>
  <c r="D1098" i="1" l="1"/>
  <c r="F1098" i="1" l="1"/>
  <c r="Z1099" i="1" s="1"/>
  <c r="J1098" i="1" l="1"/>
  <c r="E1098" i="1" s="1"/>
  <c r="G1098" i="1" s="1"/>
  <c r="H1098" i="1" s="1"/>
  <c r="Y1099" i="1"/>
  <c r="AA1099" i="1"/>
  <c r="W1099" i="1"/>
  <c r="X1099" i="1"/>
  <c r="S1099" i="1" l="1"/>
  <c r="T1099" i="1" s="1"/>
  <c r="P1099" i="1" s="1"/>
  <c r="K1099" i="1" s="1"/>
  <c r="L1099" i="1" s="1"/>
  <c r="M1099" i="1" l="1"/>
  <c r="N1099" i="1" s="1"/>
  <c r="I1099" i="1" l="1"/>
  <c r="D1099" i="1" l="1"/>
  <c r="F1099" i="1" l="1"/>
  <c r="Z1100" i="1" s="1"/>
  <c r="J1099" i="1" l="1"/>
  <c r="E1099" i="1" s="1"/>
  <c r="G1099" i="1" s="1"/>
  <c r="H1099" i="1" s="1"/>
  <c r="Y1100" i="1"/>
  <c r="X1100" i="1"/>
  <c r="W1100" i="1"/>
  <c r="AA1100" i="1"/>
  <c r="S1100" i="1" l="1"/>
  <c r="T1100" i="1" s="1"/>
  <c r="P1100" i="1" s="1"/>
  <c r="K1100" i="1" s="1"/>
  <c r="L1100" i="1" s="1"/>
  <c r="M1100" i="1" l="1"/>
  <c r="N1100" i="1" l="1"/>
  <c r="I1100" i="1" l="1"/>
  <c r="D1100" i="1" l="1"/>
  <c r="F1100" i="1" l="1"/>
  <c r="AA1101" i="1" s="1"/>
  <c r="J1100" i="1" l="1"/>
  <c r="E1100" i="1" s="1"/>
  <c r="G1100" i="1" s="1"/>
  <c r="H1100" i="1" s="1"/>
  <c r="W1101" i="1"/>
  <c r="Z1101" i="1"/>
  <c r="Y1101" i="1"/>
  <c r="X1101" i="1"/>
  <c r="S1101" i="1" l="1"/>
  <c r="T1101" i="1" s="1"/>
  <c r="P1101" i="1" s="1"/>
  <c r="K1101" i="1" s="1"/>
  <c r="L1101" i="1" l="1"/>
  <c r="M1101" i="1" s="1"/>
  <c r="N1101" i="1" s="1"/>
  <c r="I1101" i="1" l="1"/>
  <c r="D1101" i="1" l="1"/>
  <c r="F1101" i="1" l="1"/>
  <c r="W1102" i="1" s="1"/>
  <c r="J1101" i="1" l="1"/>
  <c r="Y1102" i="1"/>
  <c r="X1102" i="1"/>
  <c r="S1102" i="1" s="1"/>
  <c r="Z1102" i="1"/>
  <c r="E1101" i="1"/>
  <c r="G1101" i="1" s="1"/>
  <c r="H1101" i="1" s="1"/>
  <c r="AA1102" i="1"/>
  <c r="T1102" i="1" l="1"/>
  <c r="P1102" i="1" s="1"/>
  <c r="K1102" i="1" s="1"/>
  <c r="L1102" i="1" l="1"/>
  <c r="M1102" i="1" s="1"/>
  <c r="N1102" i="1" l="1"/>
  <c r="I1102" i="1" s="1"/>
  <c r="D1102" i="1" l="1"/>
  <c r="F1102" i="1" l="1"/>
  <c r="AA1103" i="1" s="1"/>
  <c r="Y1103" i="1" l="1"/>
  <c r="X1103" i="1"/>
  <c r="J1102" i="1"/>
  <c r="E1102" i="1" s="1"/>
  <c r="G1102" i="1" s="1"/>
  <c r="H1102" i="1" s="1"/>
  <c r="W1103" i="1"/>
  <c r="S1103" i="1" s="1"/>
  <c r="Z1103" i="1"/>
  <c r="T1103" i="1" l="1"/>
  <c r="P1103" i="1" s="1"/>
  <c r="K1103" i="1" s="1"/>
  <c r="L1103" i="1" l="1"/>
  <c r="M1103" i="1" s="1"/>
  <c r="N1103" i="1" l="1"/>
  <c r="I1103" i="1" s="1"/>
  <c r="D1103" i="1" l="1"/>
  <c r="F1103" i="1" l="1"/>
  <c r="W1104" i="1" s="1"/>
  <c r="AA1104" i="1" l="1"/>
  <c r="Z1104" i="1"/>
  <c r="X1104" i="1"/>
  <c r="J1103" i="1"/>
  <c r="E1103" i="1" s="1"/>
  <c r="G1103" i="1" s="1"/>
  <c r="H1103" i="1" s="1"/>
  <c r="Y1104" i="1"/>
  <c r="S1104" i="1"/>
  <c r="T1104" i="1" s="1"/>
  <c r="P1104" i="1" l="1"/>
  <c r="K1104" i="1" s="1"/>
  <c r="L1104" i="1" l="1"/>
  <c r="M1104" i="1" s="1"/>
  <c r="N1104" i="1" l="1"/>
  <c r="I1104" i="1" s="1"/>
  <c r="D1104" i="1" l="1"/>
  <c r="F1104" i="1" l="1"/>
  <c r="W1105" i="1" l="1"/>
  <c r="Z1105" i="1"/>
  <c r="AA1105" i="1"/>
  <c r="X1105" i="1"/>
  <c r="Y1105" i="1"/>
  <c r="J1104" i="1"/>
  <c r="E1104" i="1" s="1"/>
  <c r="S1105" i="1" l="1"/>
  <c r="T1105" i="1" s="1"/>
  <c r="P1105" i="1" s="1"/>
  <c r="K1105" i="1" s="1"/>
  <c r="G1104" i="1"/>
  <c r="H1104" i="1" s="1"/>
  <c r="L1105" i="1" l="1"/>
  <c r="M1105" i="1" s="1"/>
  <c r="N1105" i="1" l="1"/>
  <c r="I1105" i="1" s="1"/>
  <c r="D1105" i="1" l="1"/>
  <c r="F1105" i="1" l="1"/>
  <c r="Y1106" i="1" s="1"/>
  <c r="W1106" i="1" l="1"/>
  <c r="Z1106" i="1"/>
  <c r="J1105" i="1"/>
  <c r="E1105" i="1" s="1"/>
  <c r="G1105" i="1" s="1"/>
  <c r="H1105" i="1" s="1"/>
  <c r="X1106" i="1"/>
  <c r="AA1106" i="1"/>
  <c r="S1106" i="1" l="1"/>
  <c r="T1106" i="1" s="1"/>
  <c r="P1106" i="1" s="1"/>
  <c r="K1106" i="1" s="1"/>
  <c r="L1106" i="1" l="1"/>
  <c r="M1106" i="1" s="1"/>
  <c r="N1106" i="1" l="1"/>
  <c r="I1106" i="1" l="1"/>
  <c r="D1106" i="1" l="1"/>
  <c r="F1106" i="1" l="1"/>
  <c r="Y1107" i="1" s="1"/>
  <c r="X1107" i="1" l="1"/>
  <c r="AA1107" i="1"/>
  <c r="Z1107" i="1"/>
  <c r="J1106" i="1"/>
  <c r="W1107" i="1"/>
  <c r="S1107" i="1" s="1"/>
  <c r="T1107" i="1" s="1"/>
  <c r="P1107" i="1" s="1"/>
  <c r="E1106" i="1" l="1"/>
  <c r="G1106" i="1" s="1"/>
  <c r="H1106" i="1" s="1"/>
  <c r="K1107" i="1"/>
  <c r="L1107" i="1" l="1"/>
  <c r="M1107" i="1" s="1"/>
  <c r="N1107" i="1" l="1"/>
  <c r="I1107" i="1" l="1"/>
  <c r="D1107" i="1" l="1"/>
  <c r="F1107" i="1" l="1"/>
  <c r="Z1108" i="1" s="1"/>
  <c r="J1107" i="1" l="1"/>
  <c r="E1107" i="1" s="1"/>
  <c r="G1107" i="1" s="1"/>
  <c r="H1107" i="1" s="1"/>
  <c r="Y1108" i="1"/>
  <c r="AA1108" i="1"/>
  <c r="X1108" i="1"/>
  <c r="W1108" i="1"/>
  <c r="S1108" i="1" s="1"/>
  <c r="T1108" i="1" l="1"/>
  <c r="P1108" i="1" s="1"/>
  <c r="K1108" i="1" s="1"/>
  <c r="L1108" i="1" s="1"/>
  <c r="M1108" i="1" s="1"/>
  <c r="N1108" i="1" l="1"/>
  <c r="I1108" i="1" s="1"/>
  <c r="D1108" i="1" l="1"/>
  <c r="F1108" i="1" l="1"/>
  <c r="AA1109" i="1" l="1"/>
  <c r="W1109" i="1"/>
  <c r="X1109" i="1"/>
  <c r="J1108" i="1"/>
  <c r="Y1109" i="1"/>
  <c r="Z1109" i="1"/>
  <c r="E1108" i="1" l="1"/>
  <c r="G1108" i="1" s="1"/>
  <c r="H1108" i="1" s="1"/>
  <c r="S1109" i="1"/>
  <c r="T1109" i="1" s="1"/>
  <c r="P1109" i="1" s="1"/>
  <c r="K1109" i="1" l="1"/>
  <c r="L1109" i="1" l="1"/>
  <c r="M1109" i="1" s="1"/>
  <c r="N1109" i="1" l="1"/>
  <c r="I1109" i="1" s="1"/>
  <c r="D1109" i="1" l="1"/>
  <c r="F1109" i="1" l="1"/>
  <c r="W1110" i="1" l="1"/>
  <c r="Z1110" i="1"/>
  <c r="Y1110" i="1"/>
  <c r="J1109" i="1"/>
  <c r="X1110" i="1"/>
  <c r="AA1110" i="1"/>
  <c r="E1109" i="1" l="1"/>
  <c r="G1109" i="1" s="1"/>
  <c r="H1109" i="1" s="1"/>
  <c r="S1110" i="1"/>
  <c r="T1110" i="1" l="1"/>
  <c r="P1110" i="1" s="1"/>
  <c r="K1110" i="1" l="1"/>
  <c r="L1110" i="1" l="1"/>
  <c r="M1110" i="1" s="1"/>
  <c r="N1110" i="1" l="1"/>
  <c r="I1110" i="1" s="1"/>
  <c r="D1110" i="1" l="1"/>
  <c r="F1110" i="1" l="1"/>
  <c r="AA1111" i="1" s="1"/>
  <c r="X1111" i="1" l="1"/>
  <c r="Z1111" i="1"/>
  <c r="J1110" i="1"/>
  <c r="E1110" i="1" s="1"/>
  <c r="G1110" i="1" s="1"/>
  <c r="H1110" i="1" s="1"/>
  <c r="W1111" i="1"/>
  <c r="Y1111" i="1"/>
  <c r="S1111" i="1" l="1"/>
  <c r="T1111" i="1" s="1"/>
  <c r="P1111" i="1" s="1"/>
  <c r="K1111" i="1" s="1"/>
  <c r="L1111" i="1" l="1"/>
  <c r="M1111" i="1" s="1"/>
  <c r="N1111" i="1" s="1"/>
  <c r="I1111" i="1" s="1"/>
  <c r="D1111" i="1" l="1"/>
  <c r="F1111" i="1" l="1"/>
  <c r="W1112" i="1" s="1"/>
  <c r="AA1112" i="1" l="1"/>
  <c r="J1111" i="1"/>
  <c r="E1111" i="1" s="1"/>
  <c r="Y1112" i="1"/>
  <c r="X1112" i="1"/>
  <c r="S1112" i="1" s="1"/>
  <c r="T1112" i="1" s="1"/>
  <c r="P1112" i="1" s="1"/>
  <c r="Z1112" i="1"/>
  <c r="G1111" i="1"/>
  <c r="H1111" i="1" s="1"/>
  <c r="K1112" i="1" l="1"/>
  <c r="L1112" i="1" s="1"/>
  <c r="M1112" i="1" s="1"/>
  <c r="N1112" i="1" l="1"/>
  <c r="I1112" i="1" s="1"/>
  <c r="D1112" i="1" l="1"/>
  <c r="F1112" i="1" l="1"/>
  <c r="J1112" i="1" s="1"/>
  <c r="Y1113" i="1" l="1"/>
  <c r="Z1113" i="1"/>
  <c r="W1113" i="1"/>
  <c r="E1112" i="1"/>
  <c r="G1112" i="1" s="1"/>
  <c r="H1112" i="1" s="1"/>
  <c r="AA1113" i="1"/>
  <c r="X1113" i="1"/>
  <c r="S1113" i="1" s="1"/>
  <c r="T1113" i="1" l="1"/>
  <c r="P1113" i="1" s="1"/>
  <c r="K1113" i="1" l="1"/>
  <c r="L1113" i="1" s="1"/>
  <c r="M1113" i="1" l="1"/>
  <c r="N1113" i="1" s="1"/>
  <c r="I1113" i="1" l="1"/>
  <c r="D1113" i="1" l="1"/>
  <c r="F1113" i="1" l="1"/>
  <c r="Y1114" i="1" s="1"/>
  <c r="J1113" i="1" l="1"/>
  <c r="E1113" i="1" s="1"/>
  <c r="G1113" i="1" s="1"/>
  <c r="H1113" i="1" s="1"/>
  <c r="AA1114" i="1"/>
  <c r="Z1114" i="1"/>
  <c r="W1114" i="1"/>
  <c r="X1114" i="1"/>
  <c r="S1114" i="1" l="1"/>
  <c r="T1114" i="1" s="1"/>
  <c r="P1114" i="1" l="1"/>
  <c r="K1114" i="1" l="1"/>
  <c r="L1114" i="1" l="1"/>
  <c r="M1114" i="1" l="1"/>
  <c r="N1114" i="1" s="1"/>
  <c r="I1114" i="1" s="1"/>
  <c r="D1114" i="1" l="1"/>
  <c r="F1114" i="1" s="1"/>
  <c r="AA1115" i="1" s="1"/>
  <c r="X1115" i="1" l="1"/>
  <c r="J1114" i="1"/>
  <c r="E1114" i="1" s="1"/>
  <c r="G1114" i="1" s="1"/>
  <c r="H1114" i="1" s="1"/>
  <c r="Y1115" i="1"/>
  <c r="W1115" i="1"/>
  <c r="Z1115" i="1"/>
  <c r="S1115" i="1" l="1"/>
  <c r="T1115" i="1" s="1"/>
  <c r="P1115" i="1" s="1"/>
  <c r="K1115" i="1" s="1"/>
  <c r="L1115" i="1" l="1"/>
  <c r="M1115" i="1" s="1"/>
  <c r="N1115" i="1" l="1"/>
  <c r="I1115" i="1" s="1"/>
  <c r="D1115" i="1" l="1"/>
  <c r="F1115" i="1" l="1"/>
  <c r="W1116" i="1" s="1"/>
  <c r="AA1116" i="1" l="1"/>
  <c r="X1116" i="1"/>
  <c r="S1116" i="1" s="1"/>
  <c r="Z1116" i="1"/>
  <c r="Y1116" i="1"/>
  <c r="J1115" i="1"/>
  <c r="T1116" i="1" l="1"/>
  <c r="P1116" i="1" s="1"/>
  <c r="K1116" i="1" s="1"/>
  <c r="L1116" i="1" s="1"/>
  <c r="E1115" i="1"/>
  <c r="G1115" i="1" s="1"/>
  <c r="H1115" i="1" s="1"/>
  <c r="M1116" i="1" l="1"/>
  <c r="N1116" i="1" s="1"/>
  <c r="I1116" i="1" l="1"/>
  <c r="D1116" i="1" s="1"/>
  <c r="F1116" i="1" l="1"/>
  <c r="W1117" i="1" l="1"/>
  <c r="AA1117" i="1"/>
  <c r="Y1117" i="1"/>
  <c r="X1117" i="1"/>
  <c r="J1116" i="1"/>
  <c r="Z1117" i="1"/>
  <c r="S1117" i="1" l="1"/>
  <c r="T1117" i="1" s="1"/>
  <c r="P1117" i="1" s="1"/>
  <c r="K1117" i="1" s="1"/>
  <c r="L1117" i="1" s="1"/>
  <c r="E1116" i="1"/>
  <c r="G1116" i="1" s="1"/>
  <c r="H1116" i="1" s="1"/>
  <c r="M1117" i="1" l="1"/>
  <c r="N1117" i="1" l="1"/>
  <c r="I1117" i="1" s="1"/>
  <c r="D1117" i="1" l="1"/>
  <c r="F1117" i="1" l="1"/>
  <c r="W1118" i="1" s="1"/>
  <c r="Y1118" i="1" l="1"/>
  <c r="X1118" i="1"/>
  <c r="J1117" i="1"/>
  <c r="E1117" i="1" s="1"/>
  <c r="G1117" i="1" s="1"/>
  <c r="H1117" i="1" s="1"/>
  <c r="Z1118" i="1"/>
  <c r="AA1118" i="1"/>
  <c r="S1118" i="1"/>
  <c r="T1118" i="1" l="1"/>
  <c r="P1118" i="1" s="1"/>
  <c r="K1118" i="1" s="1"/>
  <c r="L1118" i="1" l="1"/>
  <c r="M1118" i="1" s="1"/>
  <c r="N1118" i="1" l="1"/>
  <c r="I1118" i="1" s="1"/>
  <c r="D1118" i="1" s="1"/>
  <c r="F1118" i="1" l="1"/>
  <c r="J1118" i="1" s="1"/>
  <c r="E1118" i="1" s="1"/>
  <c r="Y1119" i="1" l="1"/>
  <c r="Z1119" i="1"/>
  <c r="AA1119" i="1"/>
  <c r="W1119" i="1"/>
  <c r="G1118" i="1"/>
  <c r="H1118" i="1" s="1"/>
  <c r="X1119" i="1"/>
  <c r="S1119" i="1" l="1"/>
  <c r="T1119" i="1" s="1"/>
  <c r="P1119" i="1" s="1"/>
  <c r="K1119" i="1" l="1"/>
  <c r="L1119" i="1"/>
  <c r="M1119" i="1" s="1"/>
  <c r="N1119" i="1" l="1"/>
  <c r="I1119" i="1" s="1"/>
  <c r="D1119" i="1" s="1"/>
  <c r="F1119" i="1" l="1"/>
  <c r="W1120" i="1" s="1"/>
  <c r="J1119" i="1" l="1"/>
  <c r="E1119" i="1" s="1"/>
  <c r="G1119" i="1" s="1"/>
  <c r="H1119" i="1" s="1"/>
  <c r="X1120" i="1"/>
  <c r="Y1120" i="1"/>
  <c r="S1120" i="1" s="1"/>
  <c r="Z1120" i="1"/>
  <c r="AA1120" i="1"/>
  <c r="T1120" i="1" l="1"/>
  <c r="P1120" i="1" s="1"/>
  <c r="K1120" i="1" s="1"/>
  <c r="L1120" i="1" s="1"/>
  <c r="M1120" i="1" l="1"/>
  <c r="N1120" i="1" s="1"/>
  <c r="I1120" i="1" l="1"/>
  <c r="D1120" i="1" l="1"/>
  <c r="F1120" i="1" l="1"/>
  <c r="W1121" i="1" l="1"/>
  <c r="X1121" i="1"/>
  <c r="Y1121" i="1"/>
  <c r="Z1121" i="1"/>
  <c r="J1120" i="1"/>
  <c r="AA1121" i="1"/>
  <c r="S1121" i="1" l="1"/>
  <c r="E1120" i="1"/>
  <c r="G1120" i="1" s="1"/>
  <c r="H1120" i="1" s="1"/>
  <c r="T1121" i="1"/>
  <c r="P1121" i="1" s="1"/>
  <c r="K1121" i="1" l="1"/>
  <c r="L1121" i="1" l="1"/>
  <c r="M1121" i="1" s="1"/>
  <c r="N1121" i="1" l="1"/>
  <c r="I1121" i="1" s="1"/>
  <c r="D1121" i="1" l="1"/>
  <c r="F1121" i="1" l="1"/>
  <c r="Y1122" i="1" s="1"/>
  <c r="AA1122" i="1" l="1"/>
  <c r="X1122" i="1"/>
  <c r="Z1122" i="1"/>
  <c r="J1121" i="1"/>
  <c r="E1121" i="1" s="1"/>
  <c r="G1121" i="1" s="1"/>
  <c r="H1121" i="1" s="1"/>
  <c r="W1122" i="1"/>
  <c r="S1122" i="1" s="1"/>
  <c r="T1122" i="1" l="1"/>
  <c r="P1122" i="1" s="1"/>
  <c r="K1122" i="1" s="1"/>
  <c r="L1122" i="1" s="1"/>
  <c r="M1122" i="1" l="1"/>
  <c r="N1122" i="1" l="1"/>
  <c r="I1122" i="1" l="1"/>
  <c r="D1122" i="1" l="1"/>
  <c r="F1122" i="1" l="1"/>
  <c r="Z1123" i="1" s="1"/>
  <c r="J1122" i="1" l="1"/>
  <c r="E1122" i="1" s="1"/>
  <c r="G1122" i="1" s="1"/>
  <c r="H1122" i="1" s="1"/>
  <c r="Y1123" i="1"/>
  <c r="AA1123" i="1"/>
  <c r="X1123" i="1"/>
  <c r="W1123" i="1"/>
  <c r="S1123" i="1" l="1"/>
  <c r="T1123" i="1" s="1"/>
  <c r="P1123" i="1" s="1"/>
  <c r="K1123" i="1" s="1"/>
  <c r="L1123" i="1" l="1"/>
  <c r="M1123" i="1" s="1"/>
  <c r="N1123" i="1" l="1"/>
  <c r="I1123" i="1" s="1"/>
  <c r="D1123" i="1" l="1"/>
  <c r="F1123" i="1" l="1"/>
  <c r="AA1124" i="1" s="1"/>
  <c r="J1123" i="1" l="1"/>
  <c r="E1123" i="1" s="1"/>
  <c r="G1123" i="1" s="1"/>
  <c r="H1123" i="1" s="1"/>
  <c r="Y1124" i="1"/>
  <c r="X1124" i="1"/>
  <c r="Z1124" i="1"/>
  <c r="W1124" i="1"/>
  <c r="S1124" i="1" s="1"/>
  <c r="T1124" i="1" l="1"/>
  <c r="P1124" i="1" s="1"/>
  <c r="K1124" i="1" s="1"/>
  <c r="L1124" i="1" s="1"/>
  <c r="M1124" i="1" l="1"/>
  <c r="N1124" i="1" s="1"/>
  <c r="I1124" i="1" s="1"/>
  <c r="D1124" i="1" s="1"/>
  <c r="F1124" i="1" l="1"/>
  <c r="AA1125" i="1" s="1"/>
  <c r="J1124" i="1" l="1"/>
  <c r="Y1125" i="1"/>
  <c r="Z1125" i="1"/>
  <c r="X1125" i="1"/>
  <c r="E1124" i="1"/>
  <c r="G1124" i="1" s="1"/>
  <c r="H1124" i="1" s="1"/>
  <c r="W1125" i="1"/>
  <c r="S1125" i="1" s="1"/>
  <c r="T1125" i="1" s="1"/>
  <c r="P1125" i="1" l="1"/>
  <c r="K1125" i="1" s="1"/>
  <c r="L1125" i="1" l="1"/>
  <c r="M1125" i="1" s="1"/>
  <c r="N1125" i="1" l="1"/>
  <c r="I1125" i="1" s="1"/>
  <c r="D1125" i="1" l="1"/>
  <c r="F1125" i="1" l="1"/>
  <c r="Y1126" i="1" s="1"/>
  <c r="AA1126" i="1" l="1"/>
  <c r="J1125" i="1"/>
  <c r="E1125" i="1" s="1"/>
  <c r="G1125" i="1" s="1"/>
  <c r="H1125" i="1" s="1"/>
  <c r="X1126" i="1"/>
  <c r="Z1126" i="1"/>
  <c r="W1126" i="1"/>
  <c r="S1126" i="1" s="1"/>
  <c r="T1126" i="1" l="1"/>
  <c r="P1126" i="1" s="1"/>
  <c r="K1126" i="1" s="1"/>
  <c r="L1126" i="1" s="1"/>
  <c r="M1126" i="1" s="1"/>
  <c r="N1126" i="1" l="1"/>
  <c r="I1126" i="1" s="1"/>
  <c r="D1126" i="1" s="1"/>
  <c r="F1126" i="1" l="1"/>
  <c r="W1127" i="1" s="1"/>
  <c r="J1126" i="1" l="1"/>
  <c r="E1126" i="1" s="1"/>
  <c r="G1126" i="1" s="1"/>
  <c r="H1126" i="1" s="1"/>
  <c r="Z1127" i="1"/>
  <c r="X1127" i="1"/>
  <c r="AA1127" i="1"/>
  <c r="Y1127" i="1"/>
  <c r="S1127" i="1" l="1"/>
  <c r="T1127" i="1" s="1"/>
  <c r="P1127" i="1" s="1"/>
  <c r="K1127" i="1" s="1"/>
  <c r="L1127" i="1" s="1"/>
  <c r="M1127" i="1" l="1"/>
  <c r="N1127" i="1" s="1"/>
  <c r="I1127" i="1" l="1"/>
  <c r="D1127" i="1" l="1"/>
  <c r="F1127" i="1" l="1"/>
  <c r="W1128" i="1" l="1"/>
  <c r="Z1128" i="1"/>
  <c r="J1127" i="1"/>
  <c r="AA1128" i="1"/>
  <c r="X1128" i="1"/>
  <c r="Y1128" i="1"/>
  <c r="E1127" i="1" l="1"/>
  <c r="G1127" i="1" s="1"/>
  <c r="H1127" i="1" s="1"/>
  <c r="S1128" i="1"/>
  <c r="T1128" i="1" s="1"/>
  <c r="P1128" i="1" s="1"/>
  <c r="K1128" i="1" l="1"/>
  <c r="L1128" i="1" l="1"/>
  <c r="M1128" i="1" s="1"/>
  <c r="N1128" i="1" l="1"/>
  <c r="I1128" i="1" s="1"/>
  <c r="D1128" i="1" s="1"/>
  <c r="F1128" i="1" l="1"/>
  <c r="Y1129" i="1" s="1"/>
  <c r="Z1129" i="1" l="1"/>
  <c r="AA1129" i="1"/>
  <c r="J1128" i="1"/>
  <c r="E1128" i="1" s="1"/>
  <c r="G1128" i="1" s="1"/>
  <c r="H1128" i="1" s="1"/>
  <c r="W1129" i="1"/>
  <c r="X1129" i="1"/>
  <c r="S1129" i="1" l="1"/>
  <c r="T1129" i="1" s="1"/>
  <c r="P1129" i="1" s="1"/>
  <c r="K1129" i="1" s="1"/>
  <c r="L1129" i="1" s="1"/>
  <c r="M1129" i="1" l="1"/>
  <c r="N1129" i="1" s="1"/>
  <c r="I1129" i="1" s="1"/>
  <c r="D1129" i="1" l="1"/>
  <c r="F1129" i="1" l="1"/>
  <c r="W1130" i="1" s="1"/>
  <c r="AA1130" i="1" l="1"/>
  <c r="Z1130" i="1"/>
  <c r="Y1130" i="1"/>
  <c r="J1129" i="1"/>
  <c r="E1129" i="1" s="1"/>
  <c r="G1129" i="1" s="1"/>
  <c r="H1129" i="1" s="1"/>
  <c r="X1130" i="1"/>
  <c r="S1130" i="1" s="1"/>
  <c r="T1130" i="1" s="1"/>
  <c r="P1130" i="1" s="1"/>
  <c r="K1130" i="1" l="1"/>
  <c r="L1130" i="1" l="1"/>
  <c r="M1130" i="1" s="1"/>
  <c r="N1130" i="1" l="1"/>
  <c r="I1130" i="1" s="1"/>
  <c r="D1130" i="1" l="1"/>
  <c r="F1130" i="1" l="1"/>
  <c r="W1131" i="1" l="1"/>
  <c r="AA1131" i="1"/>
  <c r="X1131" i="1"/>
  <c r="Y1131" i="1"/>
  <c r="J1130" i="1"/>
  <c r="E1130" i="1" s="1"/>
  <c r="Z1131" i="1"/>
  <c r="G1130" i="1" l="1"/>
  <c r="H1130" i="1" s="1"/>
  <c r="S1131" i="1"/>
  <c r="T1131" i="1" l="1"/>
  <c r="P1131" i="1" s="1"/>
  <c r="K1131" i="1" l="1"/>
  <c r="L1131" i="1" l="1"/>
  <c r="M1131" i="1" s="1"/>
  <c r="N1131" i="1" l="1"/>
  <c r="I1131" i="1" l="1"/>
  <c r="D1131" i="1" l="1"/>
  <c r="F1131" i="1" l="1"/>
  <c r="W1132" i="1" s="1"/>
  <c r="Y1132" i="1" l="1"/>
  <c r="AA1132" i="1"/>
  <c r="Z1132" i="1"/>
  <c r="J1131" i="1"/>
  <c r="E1131" i="1" s="1"/>
  <c r="G1131" i="1" s="1"/>
  <c r="H1131" i="1" s="1"/>
  <c r="X1132" i="1"/>
  <c r="S1132" i="1"/>
  <c r="T1132" i="1" s="1"/>
  <c r="P1132" i="1" s="1"/>
  <c r="K1132" i="1" l="1"/>
  <c r="L1132" i="1" s="1"/>
  <c r="M1132" i="1" l="1"/>
  <c r="N1132" i="1" s="1"/>
  <c r="I1132" i="1" l="1"/>
  <c r="D1132" i="1" l="1"/>
  <c r="F1132" i="1" l="1"/>
  <c r="W1133" i="1" s="1"/>
  <c r="AA1133" i="1" l="1"/>
  <c r="X1133" i="1"/>
  <c r="J1132" i="1"/>
  <c r="E1132" i="1" s="1"/>
  <c r="G1132" i="1" s="1"/>
  <c r="H1132" i="1" s="1"/>
  <c r="Y1133" i="1"/>
  <c r="Z1133" i="1"/>
  <c r="S1133" i="1"/>
  <c r="T1133" i="1" l="1"/>
  <c r="P1133" i="1" s="1"/>
  <c r="K1133" i="1" s="1"/>
  <c r="L1133" i="1" l="1"/>
  <c r="M1133" i="1" s="1"/>
  <c r="N1133" i="1" l="1"/>
  <c r="I1133" i="1" s="1"/>
  <c r="D1133" i="1" l="1"/>
  <c r="F1133" i="1" l="1"/>
  <c r="W1134" i="1" l="1"/>
  <c r="X1134" i="1"/>
  <c r="Y1134" i="1"/>
  <c r="Z1134" i="1"/>
  <c r="AA1134" i="1"/>
  <c r="J1133" i="1"/>
  <c r="E1133" i="1" l="1"/>
  <c r="G1133" i="1" s="1"/>
  <c r="H1133" i="1" s="1"/>
  <c r="S1134" i="1"/>
  <c r="T1134" i="1" s="1"/>
  <c r="P1134" i="1" s="1"/>
  <c r="K1134" i="1" l="1"/>
  <c r="L1134" i="1" l="1"/>
  <c r="M1134" i="1" s="1"/>
  <c r="N1134" i="1" l="1"/>
  <c r="I1134" i="1" s="1"/>
  <c r="D1134" i="1" l="1"/>
  <c r="F1134" i="1" l="1"/>
  <c r="X1135" i="1" s="1"/>
  <c r="J1134" i="1" l="1"/>
  <c r="W1135" i="1"/>
  <c r="AA1135" i="1"/>
  <c r="Z1135" i="1"/>
  <c r="Y1135" i="1"/>
  <c r="E1134" i="1"/>
  <c r="G1134" i="1" s="1"/>
  <c r="H1134" i="1" s="1"/>
  <c r="S1135" i="1" l="1"/>
  <c r="T1135" i="1" s="1"/>
  <c r="P1135" i="1" s="1"/>
  <c r="K1135" i="1" s="1"/>
  <c r="L1135" i="1" l="1"/>
  <c r="M1135" i="1" s="1"/>
  <c r="N1135" i="1" l="1"/>
  <c r="I1135" i="1" l="1"/>
  <c r="D1135" i="1" l="1"/>
  <c r="F1135" i="1" l="1"/>
  <c r="Y1136" i="1" s="1"/>
  <c r="AA1136" i="1" l="1"/>
  <c r="J1135" i="1"/>
  <c r="E1135" i="1" s="1"/>
  <c r="G1135" i="1" s="1"/>
  <c r="H1135" i="1" s="1"/>
  <c r="Z1136" i="1"/>
  <c r="X1136" i="1"/>
  <c r="W1136" i="1"/>
  <c r="S1136" i="1" l="1"/>
  <c r="T1136" i="1" s="1"/>
  <c r="P1136" i="1" l="1"/>
  <c r="K1136" i="1" s="1"/>
  <c r="L1136" i="1" l="1"/>
  <c r="M1136" i="1" s="1"/>
  <c r="N1136" i="1" l="1"/>
  <c r="I1136" i="1" l="1"/>
  <c r="D1136" i="1" l="1"/>
  <c r="F1136" i="1" l="1"/>
  <c r="AA1137" i="1" s="1"/>
  <c r="J1136" i="1" l="1"/>
  <c r="E1136" i="1" s="1"/>
  <c r="G1136" i="1" s="1"/>
  <c r="H1136" i="1" s="1"/>
  <c r="Y1137" i="1"/>
  <c r="X1137" i="1"/>
  <c r="W1137" i="1"/>
  <c r="Z1137" i="1"/>
  <c r="S1137" i="1" l="1"/>
  <c r="T1137" i="1" s="1"/>
  <c r="P1137" i="1" s="1"/>
  <c r="K1137" i="1" s="1"/>
  <c r="L1137" i="1" l="1"/>
  <c r="M1137" i="1" s="1"/>
  <c r="N1137" i="1" l="1"/>
  <c r="I1137" i="1" l="1"/>
  <c r="D1137" i="1" l="1"/>
  <c r="F1137" i="1" l="1"/>
  <c r="W1138" i="1" s="1"/>
  <c r="Y1138" i="1" l="1"/>
  <c r="J1137" i="1"/>
  <c r="E1137" i="1" s="1"/>
  <c r="G1137" i="1" s="1"/>
  <c r="H1137" i="1" s="1"/>
  <c r="X1138" i="1"/>
  <c r="Z1138" i="1"/>
  <c r="S1138" i="1" s="1"/>
  <c r="AA1138" i="1"/>
  <c r="T1138" i="1" l="1"/>
  <c r="P1138" i="1" s="1"/>
  <c r="K1138" i="1" s="1"/>
  <c r="L1138" i="1" l="1"/>
  <c r="M1138" i="1" s="1"/>
  <c r="N1138" i="1" l="1"/>
  <c r="I1138" i="1" s="1"/>
  <c r="D1138" i="1" l="1"/>
  <c r="F1138" i="1" l="1"/>
  <c r="W1139" i="1" l="1"/>
  <c r="X1139" i="1"/>
  <c r="Z1139" i="1"/>
  <c r="AA1139" i="1"/>
  <c r="Y1139" i="1"/>
  <c r="J1138" i="1"/>
  <c r="S1139" i="1" l="1"/>
  <c r="E1138" i="1"/>
  <c r="G1138" i="1" s="1"/>
  <c r="H1138" i="1" s="1"/>
  <c r="T1139" i="1"/>
  <c r="P1139" i="1" s="1"/>
  <c r="K1139" i="1" l="1"/>
  <c r="L1139" i="1" s="1"/>
  <c r="M1139" i="1" l="1"/>
  <c r="N1139" i="1" s="1"/>
  <c r="I1139" i="1" l="1"/>
  <c r="D1139" i="1" l="1"/>
  <c r="F1139" i="1" l="1"/>
  <c r="Y1140" i="1" l="1"/>
  <c r="AA1140" i="1"/>
  <c r="J1139" i="1"/>
  <c r="E1139" i="1" s="1"/>
  <c r="G1139" i="1" s="1"/>
  <c r="H1139" i="1" s="1"/>
  <c r="X1140" i="1"/>
  <c r="W1140" i="1"/>
  <c r="S1140" i="1" s="1"/>
  <c r="Z1140" i="1"/>
  <c r="T1140" i="1" l="1"/>
  <c r="P1140" i="1" s="1"/>
  <c r="K1140" i="1" s="1"/>
  <c r="L1140" i="1" s="1"/>
  <c r="M1140" i="1" l="1"/>
  <c r="N1140" i="1" s="1"/>
  <c r="I1140" i="1" l="1"/>
  <c r="D1140" i="1" s="1"/>
  <c r="F1140" i="1" l="1"/>
  <c r="W1141" i="1" s="1"/>
  <c r="Y1141" i="1" l="1"/>
  <c r="J1140" i="1"/>
  <c r="E1140" i="1" s="1"/>
  <c r="G1140" i="1" s="1"/>
  <c r="H1140" i="1" s="1"/>
  <c r="Z1141" i="1"/>
  <c r="X1141" i="1"/>
  <c r="AA1141" i="1"/>
  <c r="S1141" i="1"/>
  <c r="T1141" i="1" l="1"/>
  <c r="P1141" i="1" s="1"/>
  <c r="K1141" i="1" l="1"/>
  <c r="L1141" i="1" l="1"/>
  <c r="M1141" i="1" l="1"/>
  <c r="N1141" i="1" l="1"/>
  <c r="I1141" i="1" s="1"/>
  <c r="D1141" i="1" l="1"/>
  <c r="F1141" i="1" l="1"/>
  <c r="J1141" i="1" s="1"/>
  <c r="E1141" i="1" s="1"/>
  <c r="X1142" i="1" l="1"/>
  <c r="Y1142" i="1"/>
  <c r="W1142" i="1"/>
  <c r="S1142" i="1" s="1"/>
  <c r="Z1142" i="1"/>
  <c r="AA1142" i="1"/>
  <c r="G1141" i="1"/>
  <c r="H1141" i="1" s="1"/>
  <c r="T1142" i="1" l="1"/>
  <c r="P1142" i="1" s="1"/>
  <c r="K1142" i="1" s="1"/>
  <c r="L1142" i="1" l="1"/>
  <c r="M1142" i="1" s="1"/>
  <c r="N1142" i="1" l="1"/>
  <c r="I1142" i="1" s="1"/>
  <c r="D1142" i="1" l="1"/>
  <c r="F1142" i="1" s="1"/>
  <c r="Z1143" i="1" s="1"/>
  <c r="X1143" i="1" l="1"/>
  <c r="AA1143" i="1"/>
  <c r="Y1143" i="1"/>
  <c r="J1142" i="1"/>
  <c r="W1143" i="1"/>
  <c r="S1143" i="1" s="1"/>
  <c r="T1143" i="1" s="1"/>
  <c r="P1143" i="1" s="1"/>
  <c r="K1143" i="1" s="1"/>
  <c r="L1143" i="1" s="1"/>
  <c r="E1142" i="1"/>
  <c r="G1142" i="1" l="1"/>
  <c r="H1142" i="1" s="1"/>
  <c r="M1143" i="1"/>
  <c r="N1143" i="1" s="1"/>
  <c r="I1143" i="1" s="1"/>
  <c r="D1143" i="1" l="1"/>
  <c r="F1143" i="1" l="1"/>
  <c r="W1144" i="1" s="1"/>
  <c r="AA1144" i="1" l="1"/>
  <c r="J1143" i="1"/>
  <c r="E1143" i="1" s="1"/>
  <c r="G1143" i="1" s="1"/>
  <c r="H1143" i="1" s="1"/>
  <c r="Y1144" i="1"/>
  <c r="X1144" i="1"/>
  <c r="S1144" i="1" s="1"/>
  <c r="Z1144" i="1"/>
  <c r="T1144" i="1" l="1"/>
  <c r="P1144" i="1" s="1"/>
  <c r="K1144" i="1" s="1"/>
  <c r="L1144" i="1" l="1"/>
  <c r="M1144" i="1" s="1"/>
  <c r="N1144" i="1" l="1"/>
  <c r="I1144" i="1" s="1"/>
  <c r="D1144" i="1" s="1"/>
  <c r="F1144" i="1" l="1"/>
  <c r="W1145" i="1" s="1"/>
  <c r="Y1145" i="1" l="1"/>
  <c r="Z1145" i="1"/>
  <c r="AA1145" i="1"/>
  <c r="J1144" i="1"/>
  <c r="E1144" i="1" s="1"/>
  <c r="G1144" i="1" s="1"/>
  <c r="H1144" i="1" s="1"/>
  <c r="X1145" i="1"/>
  <c r="S1145" i="1"/>
  <c r="T1145" i="1" s="1"/>
  <c r="P1145" i="1" s="1"/>
  <c r="K1145" i="1" l="1"/>
  <c r="L1145" i="1" s="1"/>
  <c r="M1145" i="1" s="1"/>
  <c r="N1145" i="1" l="1"/>
  <c r="I1145" i="1" s="1"/>
  <c r="D1145" i="1" l="1"/>
  <c r="F1145" i="1" l="1"/>
  <c r="W1146" i="1" s="1"/>
  <c r="X1146" i="1" l="1"/>
  <c r="AA1146" i="1"/>
  <c r="J1145" i="1"/>
  <c r="E1145" i="1" s="1"/>
  <c r="G1145" i="1" s="1"/>
  <c r="H1145" i="1" s="1"/>
  <c r="Z1146" i="1"/>
  <c r="Y1146" i="1"/>
  <c r="S1146" i="1" l="1"/>
  <c r="T1146" i="1" s="1"/>
  <c r="P1146" i="1" s="1"/>
  <c r="K1146" i="1" l="1"/>
  <c r="L1146" i="1" l="1"/>
  <c r="M1146" i="1" s="1"/>
  <c r="N1146" i="1" l="1"/>
  <c r="I1146" i="1" s="1"/>
  <c r="D1146" i="1" s="1"/>
  <c r="F1146" i="1" l="1"/>
  <c r="W1147" i="1" s="1"/>
  <c r="Y1147" i="1" l="1"/>
  <c r="Z1147" i="1"/>
  <c r="AA1147" i="1"/>
  <c r="X1147" i="1"/>
  <c r="J1146" i="1"/>
  <c r="E1146" i="1" s="1"/>
  <c r="G1146" i="1" s="1"/>
  <c r="H1146" i="1" s="1"/>
  <c r="S1147" i="1"/>
  <c r="T1147" i="1" l="1"/>
  <c r="P1147" i="1" s="1"/>
  <c r="K1147" i="1" l="1"/>
  <c r="L1147" i="1" l="1"/>
  <c r="M1147" i="1" s="1"/>
  <c r="N1147" i="1" l="1"/>
  <c r="I1147" i="1" s="1"/>
  <c r="D1147" i="1" l="1"/>
  <c r="F1147" i="1" l="1"/>
  <c r="X1148" i="1" s="1"/>
  <c r="AA1148" i="1" l="1"/>
  <c r="Z1148" i="1"/>
  <c r="Y1148" i="1"/>
  <c r="W1148" i="1"/>
  <c r="S1148" i="1" s="1"/>
  <c r="T1148" i="1" s="1"/>
  <c r="P1148" i="1" s="1"/>
  <c r="K1148" i="1" s="1"/>
  <c r="J1147" i="1"/>
  <c r="L1148" i="1" l="1"/>
  <c r="M1148" i="1" s="1"/>
  <c r="N1148" i="1" s="1"/>
  <c r="I1148" i="1" s="1"/>
  <c r="E1147" i="1"/>
  <c r="G1147" i="1" s="1"/>
  <c r="H1147" i="1" s="1"/>
  <c r="D1148" i="1" l="1"/>
  <c r="F1148" i="1" l="1"/>
  <c r="W1149" i="1" s="1"/>
  <c r="AA1149" i="1" l="1"/>
  <c r="Z1149" i="1"/>
  <c r="Y1149" i="1"/>
  <c r="X1149" i="1"/>
  <c r="J1148" i="1"/>
  <c r="E1148" i="1" s="1"/>
  <c r="G1148" i="1" s="1"/>
  <c r="H1148" i="1" s="1"/>
  <c r="S1149" i="1"/>
  <c r="T1149" i="1" l="1"/>
  <c r="P1149" i="1" s="1"/>
  <c r="K1149" i="1" l="1"/>
  <c r="L1149" i="1" l="1"/>
  <c r="M1149" i="1" s="1"/>
  <c r="N1149" i="1" l="1"/>
  <c r="I1149" i="1" s="1"/>
  <c r="D1149" i="1" s="1"/>
  <c r="F1149" i="1" l="1"/>
  <c r="W1150" i="1" l="1"/>
  <c r="X1150" i="1"/>
  <c r="Z1150" i="1"/>
  <c r="J1149" i="1"/>
  <c r="Y1150" i="1"/>
  <c r="AA1150" i="1"/>
  <c r="S1150" i="1" l="1"/>
  <c r="E1149" i="1"/>
  <c r="G1149" i="1" s="1"/>
  <c r="H1149" i="1" s="1"/>
  <c r="T1150" i="1"/>
  <c r="P1150" i="1" s="1"/>
  <c r="K1150" i="1" l="1"/>
  <c r="L1150" i="1" s="1"/>
  <c r="M1150" i="1" l="1"/>
  <c r="N1150" i="1" s="1"/>
  <c r="I1150" i="1" l="1"/>
  <c r="D1150" i="1" s="1"/>
  <c r="F1150" i="1" l="1"/>
  <c r="J1150" i="1" s="1"/>
  <c r="E1150" i="1" s="1"/>
  <c r="AA1151" i="1" l="1"/>
  <c r="X1151" i="1"/>
  <c r="W1151" i="1"/>
  <c r="Z1151" i="1"/>
  <c r="Y1151" i="1"/>
  <c r="G1150" i="1"/>
  <c r="H1150" i="1" s="1"/>
  <c r="S1151" i="1" l="1"/>
  <c r="T1151" i="1" s="1"/>
  <c r="P1151" i="1" s="1"/>
  <c r="K1151" i="1" s="1"/>
  <c r="L1151" i="1" s="1"/>
  <c r="M1151" i="1" s="1"/>
  <c r="N1151" i="1" l="1"/>
  <c r="I1151" i="1" s="1"/>
  <c r="D1151" i="1" l="1"/>
  <c r="F1151" i="1" l="1"/>
  <c r="W1152" i="1" s="1"/>
  <c r="AA1152" i="1" l="1"/>
  <c r="J1151" i="1"/>
  <c r="E1151" i="1" s="1"/>
  <c r="G1151" i="1" s="1"/>
  <c r="H1151" i="1" s="1"/>
  <c r="X1152" i="1"/>
  <c r="Y1152" i="1"/>
  <c r="Z1152" i="1"/>
  <c r="S1152" i="1" l="1"/>
  <c r="T1152" i="1" s="1"/>
  <c r="P1152" i="1" s="1"/>
  <c r="K1152" i="1" s="1"/>
  <c r="L1152" i="1" s="1"/>
  <c r="M1152" i="1" l="1"/>
  <c r="N1152" i="1" s="1"/>
  <c r="I1152" i="1" l="1"/>
  <c r="D1152" i="1" l="1"/>
  <c r="F1152" i="1" l="1"/>
  <c r="W1153" i="1" l="1"/>
  <c r="AA1153" i="1"/>
  <c r="X1153" i="1"/>
  <c r="Y1153" i="1"/>
  <c r="Z1153" i="1"/>
  <c r="J1152" i="1"/>
  <c r="E1152" i="1" l="1"/>
  <c r="G1152" i="1" s="1"/>
  <c r="H1152" i="1" s="1"/>
  <c r="S1153" i="1"/>
  <c r="T1153" i="1" s="1"/>
  <c r="P1153" i="1" s="1"/>
  <c r="K1153" i="1" l="1"/>
  <c r="L1153" i="1" l="1"/>
  <c r="M1153" i="1" s="1"/>
  <c r="N1153" i="1" s="1"/>
  <c r="I1153" i="1" s="1"/>
  <c r="D1153" i="1" l="1"/>
  <c r="F1153" i="1" l="1"/>
  <c r="AA1154" i="1" l="1"/>
  <c r="W1154" i="1"/>
  <c r="X1154" i="1"/>
  <c r="Z1154" i="1"/>
  <c r="Y1154" i="1"/>
  <c r="J1153" i="1"/>
  <c r="S1154" i="1" l="1"/>
  <c r="T1154" i="1" s="1"/>
  <c r="P1154" i="1" s="1"/>
  <c r="K1154" i="1" s="1"/>
  <c r="L1154" i="1" s="1"/>
  <c r="E1153" i="1"/>
  <c r="G1153" i="1" s="1"/>
  <c r="H1153" i="1" s="1"/>
  <c r="M1154" i="1" l="1"/>
  <c r="N1154" i="1" s="1"/>
  <c r="I1154" i="1" s="1"/>
  <c r="D1154" i="1" l="1"/>
  <c r="F1154" i="1" l="1"/>
  <c r="W1155" i="1" s="1"/>
  <c r="AA1155" i="1" l="1"/>
  <c r="Y1155" i="1"/>
  <c r="X1155" i="1"/>
  <c r="J1154" i="1"/>
  <c r="E1154" i="1" s="1"/>
  <c r="G1154" i="1" s="1"/>
  <c r="H1154" i="1" s="1"/>
  <c r="Z1155" i="1"/>
  <c r="S1155" i="1"/>
  <c r="T1155" i="1" l="1"/>
  <c r="P1155" i="1" s="1"/>
  <c r="K1155" i="1" s="1"/>
  <c r="L1155" i="1" l="1"/>
  <c r="M1155" i="1" l="1"/>
  <c r="N1155" i="1" l="1"/>
  <c r="I1155" i="1" s="1"/>
  <c r="D1155" i="1" l="1"/>
  <c r="F1155" i="1" l="1"/>
  <c r="W1156" i="1" s="1"/>
  <c r="Y1156" i="1" l="1"/>
  <c r="X1156" i="1"/>
  <c r="S1156" i="1" s="1"/>
  <c r="J1155" i="1"/>
  <c r="AA1156" i="1"/>
  <c r="E1155" i="1"/>
  <c r="G1155" i="1" s="1"/>
  <c r="H1155" i="1" s="1"/>
  <c r="Z1156" i="1"/>
  <c r="T1156" i="1" l="1"/>
  <c r="P1156" i="1" s="1"/>
  <c r="K1156" i="1" s="1"/>
  <c r="L1156" i="1" s="1"/>
  <c r="M1156" i="1" l="1"/>
  <c r="N1156" i="1" s="1"/>
  <c r="I1156" i="1" l="1"/>
  <c r="D1156" i="1" s="1"/>
  <c r="F1156" i="1" l="1"/>
  <c r="X1157" i="1" s="1"/>
  <c r="W1157" i="1" l="1"/>
  <c r="J1156" i="1"/>
  <c r="E1156" i="1" s="1"/>
  <c r="G1156" i="1" s="1"/>
  <c r="H1156" i="1" s="1"/>
  <c r="Y1157" i="1"/>
  <c r="Z1157" i="1"/>
  <c r="AA1157" i="1"/>
  <c r="S1157" i="1" l="1"/>
  <c r="T1157" i="1" s="1"/>
  <c r="P1157" i="1" s="1"/>
  <c r="K1157" i="1" s="1"/>
  <c r="L1157" i="1" l="1"/>
  <c r="M1157" i="1" s="1"/>
  <c r="N1157" i="1" l="1"/>
  <c r="I1157" i="1" s="1"/>
  <c r="D1157" i="1" l="1"/>
  <c r="F1157" i="1" l="1"/>
  <c r="Y1158" i="1" s="1"/>
  <c r="J1157" i="1" l="1"/>
  <c r="E1157" i="1" s="1"/>
  <c r="G1157" i="1" s="1"/>
  <c r="H1157" i="1" s="1"/>
  <c r="AA1158" i="1"/>
  <c r="X1158" i="1"/>
  <c r="W1158" i="1"/>
  <c r="Z1158" i="1"/>
  <c r="S1158" i="1" l="1"/>
  <c r="T1158" i="1" s="1"/>
  <c r="P1158" i="1" s="1"/>
  <c r="K1158" i="1" s="1"/>
  <c r="L1158" i="1" l="1"/>
  <c r="M1158" i="1" s="1"/>
  <c r="N1158" i="1" l="1"/>
  <c r="I1158" i="1" s="1"/>
  <c r="D1158" i="1" l="1"/>
  <c r="F1158" i="1" l="1"/>
  <c r="W1159" i="1" s="1"/>
  <c r="J1158" i="1" l="1"/>
  <c r="E1158" i="1" s="1"/>
  <c r="G1158" i="1" s="1"/>
  <c r="H1158" i="1" s="1"/>
  <c r="Z1159" i="1"/>
  <c r="Y1159" i="1"/>
  <c r="AA1159" i="1"/>
  <c r="X1159" i="1"/>
  <c r="S1159" i="1" s="1"/>
  <c r="T1159" i="1" l="1"/>
  <c r="P1159" i="1" s="1"/>
  <c r="K1159" i="1" l="1"/>
  <c r="L1159" i="1" l="1"/>
  <c r="M1159" i="1" s="1"/>
  <c r="N1159" i="1" s="1"/>
  <c r="I1159" i="1" l="1"/>
  <c r="D1159" i="1" l="1"/>
  <c r="F1159" i="1" s="1"/>
  <c r="AA1160" i="1" l="1"/>
  <c r="W1160" i="1"/>
  <c r="X1160" i="1"/>
  <c r="Y1160" i="1"/>
  <c r="Z1160" i="1"/>
  <c r="J1159" i="1"/>
  <c r="E1159" i="1" l="1"/>
  <c r="G1159" i="1" s="1"/>
  <c r="H1159" i="1" s="1"/>
  <c r="S1160" i="1"/>
  <c r="T1160" i="1" s="1"/>
  <c r="P1160" i="1" l="1"/>
  <c r="K1160" i="1" l="1"/>
  <c r="L1160" i="1" l="1"/>
  <c r="M1160" i="1" s="1"/>
  <c r="N1160" i="1" l="1"/>
  <c r="I1160" i="1" s="1"/>
  <c r="D1160" i="1" s="1"/>
  <c r="F1160" i="1" l="1"/>
  <c r="W1161" i="1" s="1"/>
  <c r="X1161" i="1" l="1"/>
  <c r="Y1161" i="1"/>
  <c r="Z1161" i="1"/>
  <c r="J1160" i="1"/>
  <c r="AA1161" i="1"/>
  <c r="S1161" i="1" l="1"/>
  <c r="T1161" i="1" s="1"/>
  <c r="P1161" i="1" s="1"/>
  <c r="K1161" i="1" s="1"/>
  <c r="L1161" i="1" s="1"/>
  <c r="M1161" i="1" s="1"/>
  <c r="E1160" i="1"/>
  <c r="G1160" i="1" s="1"/>
  <c r="H1160" i="1" s="1"/>
  <c r="N1161" i="1" l="1"/>
  <c r="I1161" i="1" l="1"/>
  <c r="D1161" i="1" l="1"/>
  <c r="F1161" i="1" l="1"/>
  <c r="AA1162" i="1" l="1"/>
  <c r="Z1162" i="1"/>
  <c r="Y1162" i="1"/>
  <c r="X1162" i="1"/>
  <c r="W1162" i="1"/>
  <c r="J1161" i="1"/>
  <c r="S1162" i="1" l="1"/>
  <c r="T1162" i="1" s="1"/>
  <c r="P1162" i="1" s="1"/>
  <c r="K1162" i="1" s="1"/>
  <c r="E1161" i="1"/>
  <c r="G1161" i="1" s="1"/>
  <c r="H1161" i="1" s="1"/>
  <c r="L1162" i="1" l="1"/>
  <c r="M1162" i="1" s="1"/>
  <c r="N1162" i="1" s="1"/>
  <c r="I1162" i="1" s="1"/>
  <c r="D1162" i="1" s="1"/>
  <c r="F1162" i="1" l="1"/>
  <c r="W1163" i="1" l="1"/>
  <c r="X1163" i="1"/>
  <c r="AA1163" i="1"/>
  <c r="J1162" i="1"/>
  <c r="Z1163" i="1"/>
  <c r="Y1163" i="1"/>
  <c r="E1162" i="1" l="1"/>
  <c r="G1162" i="1" s="1"/>
  <c r="H1162" i="1" s="1"/>
  <c r="S1163" i="1"/>
  <c r="T1163" i="1" s="1"/>
  <c r="P1163" i="1" s="1"/>
  <c r="K1163" i="1" l="1"/>
  <c r="L1163" i="1" s="1"/>
  <c r="M1163" i="1" l="1"/>
  <c r="N1163" i="1" s="1"/>
  <c r="I1163" i="1" l="1"/>
  <c r="D1163" i="1" l="1"/>
  <c r="F1163" i="1" l="1"/>
  <c r="X1164" i="1" s="1"/>
  <c r="J1163" i="1" l="1"/>
  <c r="E1163" i="1" s="1"/>
  <c r="G1163" i="1" s="1"/>
  <c r="H1163" i="1" s="1"/>
  <c r="AA1164" i="1"/>
  <c r="Y1164" i="1"/>
  <c r="W1164" i="1"/>
  <c r="Z1164" i="1"/>
  <c r="S1164" i="1" l="1"/>
  <c r="T1164" i="1" s="1"/>
  <c r="P1164" i="1" s="1"/>
  <c r="K1164" i="1" s="1"/>
  <c r="L1164" i="1" l="1"/>
  <c r="M1164" i="1" s="1"/>
  <c r="N1164" i="1" l="1"/>
  <c r="I1164" i="1" l="1"/>
  <c r="D1164" i="1" l="1"/>
  <c r="F1164" i="1" l="1"/>
  <c r="Y1165" i="1" s="1"/>
  <c r="J1164" i="1" l="1"/>
  <c r="E1164" i="1" s="1"/>
  <c r="G1164" i="1" s="1"/>
  <c r="H1164" i="1" s="1"/>
  <c r="W1165" i="1"/>
  <c r="Z1165" i="1"/>
  <c r="X1165" i="1"/>
  <c r="AA1165" i="1"/>
  <c r="S1165" i="1"/>
  <c r="T1165" i="1" l="1"/>
  <c r="P1165" i="1" s="1"/>
  <c r="K1165" i="1" s="1"/>
  <c r="L1165" i="1" l="1"/>
  <c r="M1165" i="1" s="1"/>
  <c r="N1165" i="1" l="1"/>
  <c r="I1165" i="1" l="1"/>
  <c r="D1165" i="1" l="1"/>
  <c r="F1165" i="1" l="1"/>
  <c r="Z1166" i="1" s="1"/>
  <c r="X1166" i="1" l="1"/>
  <c r="Y1166" i="1"/>
  <c r="AA1166" i="1"/>
  <c r="J1165" i="1"/>
  <c r="E1165" i="1" s="1"/>
  <c r="G1165" i="1" s="1"/>
  <c r="H1165" i="1" s="1"/>
  <c r="W1166" i="1"/>
  <c r="S1166" i="1"/>
  <c r="T1166" i="1" s="1"/>
  <c r="P1166" i="1" l="1"/>
  <c r="K1166" i="1" l="1"/>
  <c r="L1166" i="1" s="1"/>
  <c r="M1166" i="1" s="1"/>
  <c r="N1166" i="1" l="1"/>
  <c r="I1166" i="1" l="1"/>
  <c r="D1166" i="1" l="1"/>
  <c r="F1166" i="1" l="1"/>
  <c r="W1167" i="1" s="1"/>
  <c r="Y1167" i="1" l="1"/>
  <c r="X1167" i="1"/>
  <c r="J1166" i="1"/>
  <c r="E1166" i="1" s="1"/>
  <c r="G1166" i="1" s="1"/>
  <c r="H1166" i="1" s="1"/>
  <c r="Z1167" i="1"/>
  <c r="AA1167" i="1"/>
  <c r="S1167" i="1"/>
  <c r="T1167" i="1" l="1"/>
  <c r="P1167" i="1" s="1"/>
  <c r="K1167" i="1" l="1"/>
  <c r="L1167" i="1" s="1"/>
  <c r="M1167" i="1" s="1"/>
  <c r="N1167" i="1" l="1"/>
  <c r="I1167" i="1" l="1"/>
  <c r="D1167" i="1" l="1"/>
  <c r="F1167" i="1" l="1"/>
  <c r="X1168" i="1" s="1"/>
  <c r="AA1168" i="1" l="1"/>
  <c r="Z1168" i="1"/>
  <c r="J1167" i="1"/>
  <c r="E1167" i="1" s="1"/>
  <c r="G1167" i="1" s="1"/>
  <c r="H1167" i="1" s="1"/>
  <c r="Y1168" i="1"/>
  <c r="W1168" i="1"/>
  <c r="S1168" i="1" s="1"/>
  <c r="T1168" i="1" s="1"/>
  <c r="P1168" i="1" s="1"/>
  <c r="K1168" i="1" l="1"/>
  <c r="L1168" i="1" l="1"/>
  <c r="M1168" i="1" s="1"/>
  <c r="N1168" i="1" l="1"/>
  <c r="I1168" i="1" s="1"/>
  <c r="D1168" i="1" l="1"/>
  <c r="F1168" i="1" l="1"/>
  <c r="W1169" i="1" s="1"/>
  <c r="Z1169" i="1" l="1"/>
  <c r="AA1169" i="1"/>
  <c r="X1169" i="1"/>
  <c r="Y1169" i="1"/>
  <c r="J1168" i="1"/>
  <c r="E1168" i="1" s="1"/>
  <c r="G1168" i="1" s="1"/>
  <c r="H1168" i="1" s="1"/>
  <c r="S1169" i="1"/>
  <c r="T1169" i="1" s="1"/>
  <c r="P1169" i="1" l="1"/>
  <c r="K1169" i="1" s="1"/>
  <c r="L1169" i="1" s="1"/>
  <c r="M1169" i="1" s="1"/>
  <c r="N1169" i="1" l="1"/>
  <c r="I1169" i="1" l="1"/>
  <c r="D1169" i="1" l="1"/>
  <c r="F1169" i="1" l="1"/>
  <c r="W1170" i="1" l="1"/>
  <c r="Z1170" i="1"/>
  <c r="Y1170" i="1"/>
  <c r="J1169" i="1"/>
  <c r="X1170" i="1"/>
  <c r="AA1170" i="1"/>
  <c r="E1169" i="1" l="1"/>
  <c r="G1169" i="1" s="1"/>
  <c r="H1169" i="1" s="1"/>
  <c r="S1170" i="1"/>
  <c r="T1170" i="1" s="1"/>
  <c r="P1170" i="1" l="1"/>
  <c r="K1170" i="1" l="1"/>
  <c r="L1170" i="1" l="1"/>
  <c r="M1170" i="1" s="1"/>
  <c r="N1170" i="1" l="1"/>
  <c r="I1170" i="1" s="1"/>
  <c r="D1170" i="1" l="1"/>
  <c r="F1170" i="1" l="1"/>
  <c r="X1171" i="1" s="1"/>
  <c r="W1171" i="1" l="1"/>
  <c r="S1171" i="1" s="1"/>
  <c r="J1170" i="1"/>
  <c r="E1170" i="1" s="1"/>
  <c r="G1170" i="1" s="1"/>
  <c r="H1170" i="1" s="1"/>
  <c r="AA1171" i="1"/>
  <c r="Z1171" i="1"/>
  <c r="Y1171" i="1"/>
  <c r="T1171" i="1" l="1"/>
  <c r="P1171" i="1" s="1"/>
  <c r="K1171" i="1" s="1"/>
  <c r="L1171" i="1" l="1"/>
  <c r="M1171" i="1" s="1"/>
  <c r="N1171" i="1" l="1"/>
  <c r="I1171" i="1" s="1"/>
  <c r="D1171" i="1" s="1"/>
  <c r="F1171" i="1" l="1"/>
  <c r="Y1172" i="1" s="1"/>
  <c r="W1172" i="1" l="1"/>
  <c r="J1171" i="1"/>
  <c r="E1171" i="1" s="1"/>
  <c r="G1171" i="1" s="1"/>
  <c r="H1171" i="1" s="1"/>
  <c r="X1172" i="1"/>
  <c r="Z1172" i="1"/>
  <c r="AA1172" i="1"/>
  <c r="S1172" i="1" l="1"/>
  <c r="T1172" i="1" s="1"/>
  <c r="P1172" i="1" s="1"/>
  <c r="K1172" i="1" s="1"/>
  <c r="L1172" i="1" l="1"/>
  <c r="M1172" i="1" s="1"/>
  <c r="N1172" i="1" l="1"/>
  <c r="I1172" i="1" s="1"/>
  <c r="D1172" i="1" s="1"/>
  <c r="F1172" i="1" l="1"/>
  <c r="X1173" i="1" s="1"/>
  <c r="J1172" i="1" l="1"/>
  <c r="E1172" i="1" s="1"/>
  <c r="G1172" i="1" s="1"/>
  <c r="H1172" i="1" s="1"/>
  <c r="Z1173" i="1"/>
  <c r="Y1173" i="1"/>
  <c r="W1173" i="1"/>
  <c r="AA1173" i="1"/>
  <c r="S1173" i="1" l="1"/>
  <c r="T1173" i="1" s="1"/>
  <c r="P1173" i="1" s="1"/>
  <c r="K1173" i="1" s="1"/>
  <c r="L1173" i="1" l="1"/>
  <c r="M1173" i="1" s="1"/>
  <c r="N1173" i="1" s="1"/>
  <c r="I1173" i="1" l="1"/>
  <c r="D1173" i="1" s="1"/>
  <c r="F1173" i="1" l="1"/>
  <c r="AA1174" i="1" s="1"/>
  <c r="Z1174" i="1" l="1"/>
  <c r="W1174" i="1"/>
  <c r="J1173" i="1"/>
  <c r="E1173" i="1" s="1"/>
  <c r="G1173" i="1" s="1"/>
  <c r="H1173" i="1" s="1"/>
  <c r="Y1174" i="1"/>
  <c r="X1174" i="1"/>
  <c r="S1174" i="1" l="1"/>
  <c r="T1174" i="1" s="1"/>
  <c r="P1174" i="1" s="1"/>
  <c r="K1174" i="1" s="1"/>
  <c r="L1174" i="1" s="1"/>
  <c r="M1174" i="1" l="1"/>
  <c r="N1174" i="1" s="1"/>
  <c r="I1174" i="1" l="1"/>
  <c r="D1174" i="1" l="1"/>
  <c r="F1174" i="1" l="1"/>
  <c r="W1175" i="1" s="1"/>
  <c r="J1174" i="1" l="1"/>
  <c r="E1174" i="1" s="1"/>
  <c r="G1174" i="1" s="1"/>
  <c r="H1174" i="1" s="1"/>
  <c r="X1175" i="1"/>
  <c r="Z1175" i="1"/>
  <c r="Y1175" i="1"/>
  <c r="AA1175" i="1"/>
  <c r="S1175" i="1"/>
  <c r="T1175" i="1" l="1"/>
  <c r="P1175" i="1" s="1"/>
  <c r="K1175" i="1" l="1"/>
  <c r="L1175" i="1" s="1"/>
  <c r="M1175" i="1" s="1"/>
  <c r="N1175" i="1" l="1"/>
  <c r="I1175" i="1" l="1"/>
  <c r="D1175" i="1" l="1"/>
  <c r="F1175" i="1" l="1"/>
  <c r="W1176" i="1" s="1"/>
  <c r="AA1176" i="1" l="1"/>
  <c r="J1175" i="1"/>
  <c r="E1175" i="1" s="1"/>
  <c r="G1175" i="1" s="1"/>
  <c r="H1175" i="1" s="1"/>
  <c r="X1176" i="1"/>
  <c r="Y1176" i="1"/>
  <c r="Z1176" i="1"/>
  <c r="S1176" i="1" l="1"/>
  <c r="T1176" i="1" s="1"/>
  <c r="P1176" i="1" s="1"/>
  <c r="K1176" i="1" s="1"/>
  <c r="L1176" i="1" s="1"/>
  <c r="M1176" i="1" s="1"/>
  <c r="N1176" i="1" l="1"/>
  <c r="I1176" i="1" l="1"/>
  <c r="D1176" i="1" l="1"/>
  <c r="F1176" i="1" l="1"/>
  <c r="W1177" i="1" s="1"/>
  <c r="J1176" i="1" l="1"/>
  <c r="E1176" i="1" s="1"/>
  <c r="G1176" i="1" s="1"/>
  <c r="H1176" i="1" s="1"/>
  <c r="Y1177" i="1"/>
  <c r="Z1177" i="1"/>
  <c r="AA1177" i="1"/>
  <c r="X1177" i="1"/>
  <c r="S1177" i="1" l="1"/>
  <c r="T1177" i="1" s="1"/>
  <c r="P1177" i="1" s="1"/>
  <c r="K1177" i="1" s="1"/>
  <c r="L1177" i="1" s="1"/>
  <c r="M1177" i="1" l="1"/>
  <c r="N1177" i="1" s="1"/>
  <c r="I1177" i="1" l="1"/>
  <c r="D1177" i="1" l="1"/>
  <c r="F1177" i="1" l="1"/>
  <c r="Y1178" i="1" s="1"/>
  <c r="Z1178" i="1" l="1"/>
  <c r="J1177" i="1"/>
  <c r="E1177" i="1" s="1"/>
  <c r="G1177" i="1" s="1"/>
  <c r="H1177" i="1" s="1"/>
  <c r="W1178" i="1"/>
  <c r="AA1178" i="1"/>
  <c r="X1178" i="1"/>
  <c r="S1178" i="1" l="1"/>
  <c r="T1178" i="1" s="1"/>
  <c r="P1178" i="1" s="1"/>
  <c r="K1178" i="1" l="1"/>
  <c r="L1178" i="1" s="1"/>
  <c r="M1178" i="1" l="1"/>
  <c r="N1178" i="1" s="1"/>
  <c r="I1178" i="1" l="1"/>
  <c r="D1178" i="1" l="1"/>
  <c r="F1178" i="1" l="1"/>
  <c r="W1179" i="1" l="1"/>
  <c r="X1179" i="1"/>
  <c r="Z1179" i="1"/>
  <c r="AA1179" i="1"/>
  <c r="J1178" i="1"/>
  <c r="Y1179" i="1"/>
  <c r="S1179" i="1"/>
  <c r="E1178" i="1" l="1"/>
  <c r="G1178" i="1" s="1"/>
  <c r="H1178" i="1" s="1"/>
  <c r="T1179" i="1"/>
  <c r="P1179" i="1" s="1"/>
  <c r="K1179" i="1" s="1"/>
  <c r="L1179" i="1" l="1"/>
  <c r="M1179" i="1" s="1"/>
  <c r="N1179" i="1" l="1"/>
  <c r="I1179" i="1" s="1"/>
  <c r="D1179" i="1" l="1"/>
  <c r="F1179" i="1" l="1"/>
  <c r="Z1180" i="1" s="1"/>
  <c r="W1180" i="1" l="1"/>
  <c r="Y1180" i="1"/>
  <c r="X1180" i="1"/>
  <c r="AA1180" i="1"/>
  <c r="J1179" i="1"/>
  <c r="E1179" i="1" s="1"/>
  <c r="G1179" i="1" s="1"/>
  <c r="H1179" i="1" s="1"/>
  <c r="S1180" i="1" l="1"/>
  <c r="T1180" i="1" s="1"/>
  <c r="P1180" i="1" s="1"/>
  <c r="K1180" i="1" s="1"/>
  <c r="L1180" i="1" s="1"/>
  <c r="M1180" i="1" s="1"/>
  <c r="N1180" i="1" l="1"/>
  <c r="I1180" i="1" s="1"/>
  <c r="D1180" i="1" l="1"/>
  <c r="F1180" i="1" l="1"/>
  <c r="X1181" i="1" s="1"/>
  <c r="W1181" i="1" l="1"/>
  <c r="Y1181" i="1"/>
  <c r="J1180" i="1"/>
  <c r="E1180" i="1" s="1"/>
  <c r="G1180" i="1" s="1"/>
  <c r="H1180" i="1" s="1"/>
  <c r="Z1181" i="1"/>
  <c r="AA1181" i="1"/>
  <c r="S1181" i="1" l="1"/>
  <c r="T1181" i="1" s="1"/>
  <c r="P1181" i="1" s="1"/>
  <c r="K1181" i="1" s="1"/>
  <c r="L1181" i="1" s="1"/>
  <c r="M1181" i="1" l="1"/>
  <c r="N1181" i="1" s="1"/>
  <c r="I1181" i="1" l="1"/>
  <c r="D1181" i="1" l="1"/>
  <c r="F1181" i="1" l="1"/>
  <c r="Y1182" i="1" s="1"/>
  <c r="J1181" i="1" l="1"/>
  <c r="E1181" i="1" s="1"/>
  <c r="G1181" i="1" s="1"/>
  <c r="H1181" i="1" s="1"/>
  <c r="W1182" i="1"/>
  <c r="Z1182" i="1"/>
  <c r="X1182" i="1"/>
  <c r="S1182" i="1" s="1"/>
  <c r="AA1182" i="1"/>
  <c r="T1182" i="1" l="1"/>
  <c r="P1182" i="1" s="1"/>
  <c r="K1182" i="1" s="1"/>
  <c r="L1182" i="1" l="1"/>
  <c r="M1182" i="1" s="1"/>
  <c r="N1182" i="1" l="1"/>
  <c r="I1182" i="1" s="1"/>
  <c r="D1182" i="1" l="1"/>
  <c r="F1182" i="1" l="1"/>
  <c r="Z1183" i="1" s="1"/>
  <c r="J1182" i="1" l="1"/>
  <c r="E1182" i="1" s="1"/>
  <c r="G1182" i="1" s="1"/>
  <c r="H1182" i="1" s="1"/>
  <c r="X1183" i="1"/>
  <c r="AA1183" i="1"/>
  <c r="Y1183" i="1"/>
  <c r="W1183" i="1"/>
  <c r="S1183" i="1" s="1"/>
  <c r="T1183" i="1" l="1"/>
  <c r="P1183" i="1" s="1"/>
  <c r="K1183" i="1" s="1"/>
  <c r="L1183" i="1" l="1"/>
  <c r="M1183" i="1" s="1"/>
  <c r="N1183" i="1" l="1"/>
  <c r="I1183" i="1" s="1"/>
  <c r="D1183" i="1" l="1"/>
  <c r="F1183" i="1" l="1"/>
  <c r="W1184" i="1" s="1"/>
  <c r="J1183" i="1" l="1"/>
  <c r="Y1184" i="1"/>
  <c r="Z1184" i="1"/>
  <c r="X1184" i="1"/>
  <c r="S1184" i="1" s="1"/>
  <c r="E1183" i="1"/>
  <c r="G1183" i="1" s="1"/>
  <c r="H1183" i="1" s="1"/>
  <c r="AA1184" i="1"/>
  <c r="T1184" i="1" l="1"/>
  <c r="P1184" i="1" s="1"/>
  <c r="K1184" i="1" s="1"/>
  <c r="L1184" i="1" s="1"/>
  <c r="M1184" i="1" l="1"/>
  <c r="N1184" i="1" s="1"/>
  <c r="I1184" i="1" l="1"/>
  <c r="D1184" i="1" l="1"/>
  <c r="F1184" i="1" l="1"/>
  <c r="W1185" i="1" s="1"/>
  <c r="Z1185" i="1" l="1"/>
  <c r="AA1185" i="1"/>
  <c r="J1184" i="1"/>
  <c r="E1184" i="1" s="1"/>
  <c r="G1184" i="1" s="1"/>
  <c r="H1184" i="1" s="1"/>
  <c r="Y1185" i="1"/>
  <c r="X1185" i="1"/>
  <c r="S1185" i="1" s="1"/>
  <c r="T1185" i="1" l="1"/>
  <c r="P1185" i="1" s="1"/>
  <c r="K1185" i="1" l="1"/>
  <c r="L1185" i="1" s="1"/>
  <c r="M1185" i="1" s="1"/>
  <c r="N1185" i="1" l="1"/>
  <c r="I1185" i="1" s="1"/>
  <c r="D1185" i="1" l="1"/>
  <c r="F1185" i="1" l="1"/>
  <c r="W1186" i="1" l="1"/>
  <c r="AA1186" i="1"/>
  <c r="X1186" i="1"/>
  <c r="Y1186" i="1"/>
  <c r="Z1186" i="1"/>
  <c r="J1185" i="1"/>
  <c r="E1185" i="1" s="1"/>
  <c r="S1186" i="1" l="1"/>
  <c r="G1185" i="1"/>
  <c r="H1185" i="1" s="1"/>
  <c r="T1186" i="1"/>
  <c r="P1186" i="1" s="1"/>
  <c r="K1186" i="1" l="1"/>
  <c r="L1186" i="1" s="1"/>
  <c r="M1186" i="1" l="1"/>
  <c r="N1186" i="1" s="1"/>
  <c r="I1186" i="1" l="1"/>
  <c r="D1186" i="1" l="1"/>
  <c r="F1186" i="1" l="1"/>
  <c r="X1187" i="1" s="1"/>
  <c r="Y1187" i="1" l="1"/>
  <c r="AA1187" i="1"/>
  <c r="J1186" i="1"/>
  <c r="E1186" i="1" s="1"/>
  <c r="G1186" i="1" s="1"/>
  <c r="H1186" i="1" s="1"/>
  <c r="Z1187" i="1"/>
  <c r="W1187" i="1"/>
  <c r="S1187" i="1" s="1"/>
  <c r="T1187" i="1" l="1"/>
  <c r="P1187" i="1" s="1"/>
  <c r="K1187" i="1" s="1"/>
  <c r="L1187" i="1" s="1"/>
  <c r="M1187" i="1" l="1"/>
  <c r="N1187" i="1" s="1"/>
  <c r="I1187" i="1" l="1"/>
  <c r="D1187" i="1" s="1"/>
  <c r="F1187" i="1" l="1"/>
  <c r="Z1188" i="1" l="1"/>
  <c r="Y1188" i="1"/>
  <c r="AA1188" i="1"/>
  <c r="W1188" i="1"/>
  <c r="X1188" i="1"/>
  <c r="J1187" i="1"/>
  <c r="S1188" i="1" l="1"/>
  <c r="T1188" i="1" s="1"/>
  <c r="P1188" i="1" s="1"/>
  <c r="K1188" i="1" s="1"/>
  <c r="E1187" i="1"/>
  <c r="G1187" i="1" s="1"/>
  <c r="H1187" i="1" s="1"/>
  <c r="L1188" i="1" l="1"/>
  <c r="M1188" i="1" s="1"/>
  <c r="N1188" i="1" l="1"/>
  <c r="I1188" i="1" s="1"/>
  <c r="D1188" i="1" s="1"/>
  <c r="F1188" i="1" l="1"/>
  <c r="W1189" i="1" l="1"/>
  <c r="X1189" i="1"/>
  <c r="Z1189" i="1"/>
  <c r="J1188" i="1"/>
  <c r="AA1189" i="1"/>
  <c r="Y1189" i="1"/>
  <c r="E1188" i="1" l="1"/>
  <c r="G1188" i="1" s="1"/>
  <c r="H1188" i="1" s="1"/>
  <c r="S1189" i="1"/>
  <c r="T1189" i="1" s="1"/>
  <c r="P1189" i="1" s="1"/>
  <c r="K1189" i="1" l="1"/>
  <c r="L1189" i="1" s="1"/>
  <c r="M1189" i="1" l="1"/>
  <c r="N1189" i="1" s="1"/>
  <c r="I1189" i="1" l="1"/>
  <c r="D1189" i="1" l="1"/>
  <c r="F1189" i="1" l="1"/>
  <c r="X1190" i="1" s="1"/>
  <c r="W1190" i="1" l="1"/>
  <c r="AA1190" i="1"/>
  <c r="J1189" i="1"/>
  <c r="E1189" i="1" s="1"/>
  <c r="G1189" i="1" s="1"/>
  <c r="H1189" i="1" s="1"/>
  <c r="Z1190" i="1"/>
  <c r="Y1190" i="1"/>
  <c r="S1190" i="1" l="1"/>
  <c r="T1190" i="1" s="1"/>
  <c r="P1190" i="1" s="1"/>
  <c r="K1190" i="1" s="1"/>
  <c r="L1190" i="1" l="1"/>
  <c r="M1190" i="1" s="1"/>
  <c r="N1190" i="1" l="1"/>
  <c r="I1190" i="1" l="1"/>
  <c r="D1190" i="1" l="1"/>
  <c r="F1190" i="1" l="1"/>
  <c r="AA1191" i="1" s="1"/>
  <c r="X1191" i="1" l="1"/>
  <c r="Z1191" i="1"/>
  <c r="J1190" i="1"/>
  <c r="E1190" i="1" s="1"/>
  <c r="G1190" i="1" s="1"/>
  <c r="H1190" i="1" s="1"/>
  <c r="W1191" i="1"/>
  <c r="Y1191" i="1"/>
  <c r="S1191" i="1" l="1"/>
  <c r="T1191" i="1" s="1"/>
  <c r="P1191" i="1" s="1"/>
  <c r="K1191" i="1" s="1"/>
  <c r="L1191" i="1" l="1"/>
  <c r="M1191" i="1" s="1"/>
  <c r="N1191" i="1" l="1"/>
  <c r="I1191" i="1" l="1"/>
  <c r="D1191" i="1" l="1"/>
  <c r="F1191" i="1" l="1"/>
  <c r="W1192" i="1" s="1"/>
  <c r="J1191" i="1" l="1"/>
  <c r="E1191" i="1" s="1"/>
  <c r="G1191" i="1" s="1"/>
  <c r="H1191" i="1" s="1"/>
  <c r="X1192" i="1"/>
  <c r="Y1192" i="1"/>
  <c r="Z1192" i="1"/>
  <c r="AA1192" i="1"/>
  <c r="S1192" i="1"/>
  <c r="T1192" i="1" l="1"/>
  <c r="P1192" i="1" s="1"/>
  <c r="K1192" i="1" s="1"/>
  <c r="L1192" i="1" s="1"/>
  <c r="M1192" i="1" l="1"/>
  <c r="N1192" i="1" s="1"/>
  <c r="I1192" i="1" l="1"/>
  <c r="D1192" i="1" l="1"/>
  <c r="F1192" i="1" l="1"/>
  <c r="AA1193" i="1" l="1"/>
  <c r="W1193" i="1"/>
  <c r="X1193" i="1"/>
  <c r="Z1193" i="1"/>
  <c r="Y1193" i="1"/>
  <c r="J1192" i="1"/>
  <c r="E1192" i="1" l="1"/>
  <c r="G1192" i="1" s="1"/>
  <c r="H1192" i="1" s="1"/>
  <c r="S1193" i="1"/>
  <c r="T1193" i="1" s="1"/>
  <c r="P1193" i="1" s="1"/>
  <c r="K1193" i="1" l="1"/>
  <c r="L1193" i="1" s="1"/>
  <c r="M1193" i="1" l="1"/>
  <c r="N1193" i="1" s="1"/>
  <c r="I1193" i="1" l="1"/>
  <c r="D1193" i="1" s="1"/>
  <c r="F1193" i="1" l="1"/>
  <c r="J1193" i="1" s="1"/>
  <c r="E1193" i="1" s="1"/>
  <c r="G1193" i="1" s="1"/>
  <c r="H1193" i="1" s="1"/>
  <c r="Y1194" i="1" l="1"/>
  <c r="W1194" i="1"/>
  <c r="Z1194" i="1"/>
  <c r="AA1194" i="1"/>
  <c r="X1194" i="1"/>
  <c r="S1194" i="1" l="1"/>
  <c r="T1194" i="1" s="1"/>
  <c r="P1194" i="1" s="1"/>
  <c r="K1194" i="1" s="1"/>
  <c r="L1194" i="1" s="1"/>
  <c r="M1194" i="1" s="1"/>
  <c r="N1194" i="1" l="1"/>
  <c r="I1194" i="1" s="1"/>
  <c r="D1194" i="1" l="1"/>
  <c r="F1194" i="1" l="1"/>
  <c r="W1195" i="1" s="1"/>
  <c r="J1194" i="1" l="1"/>
  <c r="E1194" i="1" s="1"/>
  <c r="G1194" i="1" s="1"/>
  <c r="H1194" i="1" s="1"/>
  <c r="AA1195" i="1"/>
  <c r="X1195" i="1"/>
  <c r="S1195" i="1" s="1"/>
  <c r="Y1195" i="1"/>
  <c r="Z1195" i="1"/>
  <c r="T1195" i="1" l="1"/>
  <c r="P1195" i="1" s="1"/>
  <c r="K1195" i="1" s="1"/>
  <c r="L1195" i="1" s="1"/>
  <c r="M1195" i="1" s="1"/>
  <c r="N1195" i="1" l="1"/>
  <c r="I1195" i="1" l="1"/>
  <c r="D1195" i="1" l="1"/>
  <c r="F1195" i="1" l="1"/>
  <c r="W1196" i="1" l="1"/>
  <c r="Z1196" i="1"/>
  <c r="X1196" i="1"/>
  <c r="Y1196" i="1"/>
  <c r="J1195" i="1"/>
  <c r="AA1196" i="1"/>
  <c r="E1195" i="1" l="1"/>
  <c r="G1195" i="1" s="1"/>
  <c r="H1195" i="1" s="1"/>
  <c r="S1196" i="1"/>
  <c r="T1196" i="1" s="1"/>
  <c r="P1196" i="1" l="1"/>
  <c r="K1196" i="1" l="1"/>
  <c r="L1196" i="1" l="1"/>
  <c r="M1196" i="1" s="1"/>
  <c r="N1196" i="1" l="1"/>
  <c r="I1196" i="1" s="1"/>
  <c r="D1196" i="1" s="1"/>
  <c r="F1196" i="1" l="1"/>
  <c r="W1197" i="1" s="1"/>
  <c r="AA1197" i="1" l="1"/>
  <c r="J1196" i="1"/>
  <c r="E1196" i="1" s="1"/>
  <c r="G1196" i="1" s="1"/>
  <c r="H1196" i="1" s="1"/>
  <c r="Y1197" i="1"/>
  <c r="Z1197" i="1"/>
  <c r="X1197" i="1"/>
  <c r="S1197" i="1" s="1"/>
  <c r="T1197" i="1" l="1"/>
  <c r="P1197" i="1" s="1"/>
  <c r="K1197" i="1" s="1"/>
  <c r="L1197" i="1" s="1"/>
  <c r="M1197" i="1" s="1"/>
  <c r="N1197" i="1" l="1"/>
  <c r="I1197" i="1" s="1"/>
  <c r="D1197" i="1" l="1"/>
  <c r="F1197" i="1" l="1"/>
  <c r="W1198" i="1" l="1"/>
  <c r="X1198" i="1"/>
  <c r="Y1198" i="1"/>
  <c r="J1197" i="1"/>
  <c r="AA1198" i="1"/>
  <c r="Z1198" i="1"/>
  <c r="S1198" i="1" l="1"/>
  <c r="E1197" i="1"/>
  <c r="G1197" i="1" s="1"/>
  <c r="H1197" i="1" s="1"/>
  <c r="T1198" i="1"/>
  <c r="P1198" i="1" s="1"/>
  <c r="K1198" i="1" l="1"/>
  <c r="L1198" i="1" l="1"/>
  <c r="M1198" i="1" s="1"/>
  <c r="N1198" i="1" l="1"/>
  <c r="I1198" i="1" s="1"/>
  <c r="D1198" i="1" l="1"/>
  <c r="F1198" i="1" l="1"/>
  <c r="X1199" i="1" s="1"/>
  <c r="J1198" i="1" l="1"/>
  <c r="E1198" i="1" s="1"/>
  <c r="Y1199" i="1"/>
  <c r="W1199" i="1"/>
  <c r="S1199" i="1" s="1"/>
  <c r="Z1199" i="1"/>
  <c r="G1198" i="1"/>
  <c r="H1198" i="1" s="1"/>
  <c r="AA1199" i="1"/>
  <c r="T1199" i="1" l="1"/>
  <c r="P1199" i="1" s="1"/>
  <c r="K1199" i="1" s="1"/>
  <c r="L1199" i="1" s="1"/>
  <c r="M1199" i="1" l="1"/>
  <c r="N1199" i="1" s="1"/>
  <c r="I1199" i="1" l="1"/>
  <c r="D1199" i="1" s="1"/>
  <c r="F1199" i="1" l="1"/>
  <c r="W1200" i="1" l="1"/>
  <c r="AA1200" i="1"/>
  <c r="X1200" i="1"/>
  <c r="Z1200" i="1"/>
  <c r="Y1200" i="1"/>
  <c r="J1199" i="1"/>
  <c r="S1200" i="1"/>
  <c r="T1200" i="1" l="1"/>
  <c r="E1199" i="1"/>
  <c r="G1199" i="1" s="1"/>
  <c r="H1199" i="1" s="1"/>
  <c r="P1200" i="1"/>
  <c r="K1200" i="1" l="1"/>
  <c r="L1200" i="1" s="1"/>
  <c r="M1200" i="1" l="1"/>
  <c r="N1200" i="1" s="1"/>
  <c r="I1200" i="1" s="1"/>
  <c r="D1200" i="1" l="1"/>
  <c r="F1200" i="1" l="1"/>
  <c r="Y1201" i="1" s="1"/>
  <c r="AA1201" i="1" l="1"/>
  <c r="Z1201" i="1"/>
  <c r="J1200" i="1"/>
  <c r="E1200" i="1" s="1"/>
  <c r="G1200" i="1" s="1"/>
  <c r="H1200" i="1" s="1"/>
  <c r="W1201" i="1"/>
  <c r="X1201" i="1"/>
  <c r="S1201" i="1" l="1"/>
  <c r="T1201" i="1" s="1"/>
  <c r="P1201" i="1" s="1"/>
  <c r="K1201" i="1" s="1"/>
  <c r="L1201" i="1" s="1"/>
  <c r="M1201" i="1" l="1"/>
  <c r="N1201" i="1" s="1"/>
  <c r="I1201" i="1" l="1"/>
  <c r="D1201" i="1" s="1"/>
  <c r="F1201" i="1" l="1"/>
  <c r="W1202" i="1" s="1"/>
  <c r="J1201" i="1" l="1"/>
  <c r="E1201" i="1" s="1"/>
  <c r="G1201" i="1" s="1"/>
  <c r="H1201" i="1" s="1"/>
  <c r="X1202" i="1"/>
  <c r="AA1202" i="1"/>
  <c r="Y1202" i="1"/>
  <c r="Z1202" i="1"/>
  <c r="S1202" i="1"/>
  <c r="T1202" i="1" l="1"/>
  <c r="P1202" i="1" s="1"/>
  <c r="K1202" i="1" s="1"/>
  <c r="L1202" i="1" s="1"/>
  <c r="M1202" i="1" s="1"/>
  <c r="N1202" i="1" l="1"/>
  <c r="I1202" i="1" l="1"/>
  <c r="D1202" i="1" l="1"/>
  <c r="F1202" i="1" l="1"/>
  <c r="W1203" i="1" l="1"/>
  <c r="X1203" i="1"/>
  <c r="Y1203" i="1"/>
  <c r="Z1203" i="1"/>
  <c r="AA1203" i="1"/>
  <c r="J1202" i="1"/>
  <c r="E1202" i="1" l="1"/>
  <c r="G1202" i="1" s="1"/>
  <c r="H1202" i="1" s="1"/>
  <c r="S1203" i="1"/>
  <c r="T1203" i="1" l="1"/>
  <c r="P1203" i="1" s="1"/>
  <c r="K1203" i="1" l="1"/>
  <c r="L1203" i="1" s="1"/>
  <c r="M1203" i="1" l="1"/>
  <c r="N1203" i="1" s="1"/>
  <c r="I1203" i="1" l="1"/>
  <c r="D1203" i="1" s="1"/>
  <c r="F1203" i="1" l="1"/>
  <c r="J1203" i="1" s="1"/>
  <c r="E1203" i="1" s="1"/>
  <c r="G1203" i="1" s="1"/>
  <c r="H1203" i="1" s="1"/>
  <c r="Z1204" i="1" l="1"/>
  <c r="W1204" i="1"/>
  <c r="X1204" i="1"/>
  <c r="AA1204" i="1"/>
  <c r="Y1204" i="1"/>
  <c r="S1204" i="1" l="1"/>
  <c r="T1204" i="1" s="1"/>
  <c r="P1204" i="1" s="1"/>
  <c r="K1204" i="1" s="1"/>
  <c r="L1204" i="1" l="1"/>
  <c r="M1204" i="1" s="1"/>
  <c r="N1204" i="1" l="1"/>
  <c r="I1204" i="1" s="1"/>
  <c r="D1204" i="1" s="1"/>
  <c r="F1204" i="1" l="1"/>
  <c r="W1205" i="1" s="1"/>
  <c r="Y1205" i="1" l="1"/>
  <c r="Z1205" i="1"/>
  <c r="AA1205" i="1"/>
  <c r="J1204" i="1"/>
  <c r="E1204" i="1" s="1"/>
  <c r="G1204" i="1" s="1"/>
  <c r="H1204" i="1" s="1"/>
  <c r="X1205" i="1"/>
  <c r="S1205" i="1" s="1"/>
  <c r="T1205" i="1" s="1"/>
  <c r="P1205" i="1" s="1"/>
  <c r="K1205" i="1" l="1"/>
  <c r="L1205" i="1" l="1"/>
  <c r="M1205" i="1" s="1"/>
  <c r="N1205" i="1" l="1"/>
  <c r="I1205" i="1" s="1"/>
  <c r="D1205" i="1" l="1"/>
  <c r="F1205" i="1" l="1"/>
  <c r="W1206" i="1" s="1"/>
  <c r="AA1206" i="1" l="1"/>
  <c r="J1205" i="1"/>
  <c r="E1205" i="1" s="1"/>
  <c r="G1205" i="1" s="1"/>
  <c r="H1205" i="1" s="1"/>
  <c r="X1206" i="1"/>
  <c r="Z1206" i="1"/>
  <c r="Y1206" i="1"/>
  <c r="S1206" i="1" l="1"/>
  <c r="T1206" i="1" s="1"/>
  <c r="P1206" i="1" s="1"/>
  <c r="K1206" i="1" l="1"/>
  <c r="L1206" i="1" l="1"/>
  <c r="M1206" i="1" s="1"/>
  <c r="N1206" i="1" l="1"/>
  <c r="I1206" i="1" s="1"/>
  <c r="D1206" i="1" l="1"/>
  <c r="F1206" i="1" l="1"/>
  <c r="J1206" i="1" l="1"/>
  <c r="Z1207" i="1"/>
  <c r="W1207" i="1"/>
  <c r="X1207" i="1"/>
  <c r="AA1207" i="1"/>
  <c r="Y1207" i="1"/>
  <c r="S1207" i="1" l="1"/>
  <c r="T1207" i="1" s="1"/>
  <c r="P1207" i="1" s="1"/>
  <c r="K1207" i="1" s="1"/>
  <c r="L1207" i="1" s="1"/>
  <c r="E1206" i="1"/>
  <c r="G1206" i="1" s="1"/>
  <c r="H1206" i="1" s="1"/>
  <c r="M1207" i="1" l="1"/>
  <c r="N1207" i="1" s="1"/>
  <c r="I1207" i="1" l="1"/>
  <c r="D1207" i="1" l="1"/>
  <c r="F1207" i="1" l="1"/>
  <c r="AA1208" i="1" s="1"/>
  <c r="J1207" i="1" l="1"/>
  <c r="E1207" i="1" s="1"/>
  <c r="G1207" i="1" s="1"/>
  <c r="H1207" i="1" s="1"/>
  <c r="X1208" i="1"/>
  <c r="W1208" i="1"/>
  <c r="Z1208" i="1"/>
  <c r="Y1208" i="1"/>
  <c r="S1208" i="1" l="1"/>
  <c r="T1208" i="1" s="1"/>
  <c r="P1208" i="1" s="1"/>
  <c r="K1208" i="1" l="1"/>
  <c r="L1208" i="1" s="1"/>
  <c r="M1208" i="1" l="1"/>
  <c r="N1208" i="1" s="1"/>
  <c r="I1208" i="1" l="1"/>
  <c r="D1208" i="1" l="1"/>
  <c r="F1208" i="1" l="1"/>
  <c r="Y1209" i="1" s="1"/>
  <c r="W1209" i="1" l="1"/>
  <c r="X1209" i="1"/>
  <c r="J1208" i="1"/>
  <c r="Z1209" i="1"/>
  <c r="AA1209" i="1"/>
  <c r="S1209" i="1" l="1"/>
  <c r="T1209" i="1" s="1"/>
  <c r="P1209" i="1" s="1"/>
  <c r="K1209" i="1" s="1"/>
  <c r="E1208" i="1"/>
  <c r="G1208" i="1" s="1"/>
  <c r="H1208" i="1" s="1"/>
  <c r="L1209" i="1" l="1"/>
  <c r="M1209" i="1" s="1"/>
  <c r="N1209" i="1" l="1"/>
  <c r="I1209" i="1" s="1"/>
  <c r="D1209" i="1" l="1"/>
  <c r="F1209" i="1" l="1"/>
  <c r="W1210" i="1" s="1"/>
  <c r="AA1210" i="1" l="1"/>
  <c r="J1209" i="1"/>
  <c r="E1209" i="1" s="1"/>
  <c r="G1209" i="1" s="1"/>
  <c r="H1209" i="1" s="1"/>
  <c r="X1210" i="1"/>
  <c r="Z1210" i="1"/>
  <c r="Y1210" i="1"/>
  <c r="S1210" i="1"/>
  <c r="T1210" i="1" l="1"/>
  <c r="P1210" i="1" s="1"/>
  <c r="K1210" i="1" s="1"/>
  <c r="L1210" i="1" l="1"/>
  <c r="M1210" i="1" s="1"/>
  <c r="N1210" i="1" l="1"/>
  <c r="I1210" i="1" s="1"/>
  <c r="D1210" i="1" l="1"/>
  <c r="F1210" i="1" l="1"/>
  <c r="AA1211" i="1" s="1"/>
  <c r="J1210" i="1" l="1"/>
  <c r="E1210" i="1" s="1"/>
  <c r="G1210" i="1" s="1"/>
  <c r="H1210" i="1" s="1"/>
  <c r="Z1211" i="1"/>
  <c r="Y1211" i="1"/>
  <c r="W1211" i="1"/>
  <c r="X1211" i="1"/>
  <c r="S1211" i="1" l="1"/>
  <c r="T1211" i="1" s="1"/>
  <c r="P1211" i="1" s="1"/>
  <c r="K1211" i="1" s="1"/>
  <c r="L1211" i="1" s="1"/>
  <c r="M1211" i="1" s="1"/>
  <c r="N1211" i="1" l="1"/>
  <c r="I1211" i="1" l="1"/>
  <c r="D1211" i="1" l="1"/>
  <c r="F1211" i="1" l="1"/>
  <c r="Z1212" i="1" s="1"/>
  <c r="W1212" i="1" l="1"/>
  <c r="X1212" i="1"/>
  <c r="Y1212" i="1"/>
  <c r="J1211" i="1"/>
  <c r="E1211" i="1" s="1"/>
  <c r="G1211" i="1" s="1"/>
  <c r="H1211" i="1" s="1"/>
  <c r="AA1212" i="1"/>
  <c r="S1212" i="1" l="1"/>
  <c r="T1212" i="1" s="1"/>
  <c r="P1212" i="1" s="1"/>
  <c r="K1212" i="1" s="1"/>
  <c r="L1212" i="1" l="1"/>
  <c r="M1212" i="1" s="1"/>
  <c r="N1212" i="1" l="1"/>
  <c r="I1212" i="1" s="1"/>
  <c r="D1212" i="1" l="1"/>
  <c r="F1212" i="1" l="1"/>
  <c r="Z1213" i="1" s="1"/>
  <c r="J1212" i="1" l="1"/>
  <c r="E1212" i="1" s="1"/>
  <c r="G1212" i="1" s="1"/>
  <c r="H1212" i="1" s="1"/>
  <c r="X1213" i="1"/>
  <c r="AA1213" i="1"/>
  <c r="Y1213" i="1"/>
  <c r="W1213" i="1"/>
  <c r="S1213" i="1" s="1"/>
  <c r="T1213" i="1" l="1"/>
  <c r="P1213" i="1" s="1"/>
  <c r="K1213" i="1" s="1"/>
  <c r="L1213" i="1" l="1"/>
  <c r="M1213" i="1" s="1"/>
  <c r="N1213" i="1" l="1"/>
  <c r="I1213" i="1" s="1"/>
  <c r="D1213" i="1" l="1"/>
  <c r="F1213" i="1" l="1"/>
  <c r="AA1214" i="1" l="1"/>
  <c r="W1214" i="1"/>
  <c r="J1213" i="1"/>
  <c r="X1214" i="1"/>
  <c r="Y1214" i="1"/>
  <c r="Z1214" i="1"/>
  <c r="S1214" i="1" l="1"/>
  <c r="E1213" i="1"/>
  <c r="G1213" i="1" s="1"/>
  <c r="H1213" i="1" s="1"/>
  <c r="T1214" i="1"/>
  <c r="P1214" i="1" s="1"/>
  <c r="K1214" i="1" l="1"/>
  <c r="L1214" i="1" s="1"/>
  <c r="M1214" i="1" l="1"/>
  <c r="N1214" i="1" l="1"/>
  <c r="I1214" i="1" s="1"/>
  <c r="D1214" i="1" l="1"/>
  <c r="F1214" i="1" l="1"/>
  <c r="W1215" i="1" s="1"/>
  <c r="J1214" i="1" l="1"/>
  <c r="AA1215" i="1"/>
  <c r="Z1215" i="1"/>
  <c r="X1215" i="1"/>
  <c r="Y1215" i="1"/>
  <c r="S1215" i="1" l="1"/>
  <c r="E1214" i="1"/>
  <c r="G1214" i="1" s="1"/>
  <c r="H1214" i="1" s="1"/>
  <c r="T1215" i="1" l="1"/>
  <c r="P1215" i="1" s="1"/>
  <c r="K1215" i="1" l="1"/>
  <c r="L1215" i="1" l="1"/>
  <c r="M1215" i="1" l="1"/>
  <c r="N1215" i="1" s="1"/>
  <c r="I1215" i="1" l="1"/>
  <c r="D1215" i="1" s="1"/>
  <c r="F1215" i="1" s="1"/>
  <c r="AA1216" i="1" l="1"/>
  <c r="Z1216" i="1"/>
  <c r="X1216" i="1"/>
  <c r="W1216" i="1"/>
  <c r="J1215" i="1"/>
  <c r="E1215" i="1" s="1"/>
  <c r="G1215" i="1" s="1"/>
  <c r="H1215" i="1" s="1"/>
  <c r="Y1216" i="1"/>
  <c r="S1216" i="1" l="1"/>
  <c r="T1216" i="1" s="1"/>
  <c r="P1216" i="1" s="1"/>
  <c r="K1216" i="1" l="1"/>
  <c r="L1216" i="1" s="1"/>
  <c r="M1216" i="1" s="1"/>
  <c r="N1216" i="1" l="1"/>
  <c r="I1216" i="1" s="1"/>
  <c r="D1216" i="1" l="1"/>
  <c r="F1216" i="1" s="1"/>
  <c r="Z1217" i="1" l="1"/>
  <c r="W1217" i="1"/>
  <c r="J1216" i="1"/>
  <c r="AA1217" i="1"/>
  <c r="Y1217" i="1"/>
  <c r="X1217" i="1"/>
  <c r="E1216" i="1"/>
  <c r="G1216" i="1" s="1"/>
  <c r="H1216" i="1" s="1"/>
  <c r="S1217" i="1" l="1"/>
  <c r="T1217" i="1" s="1"/>
  <c r="P1217" i="1" s="1"/>
  <c r="K1217" i="1" l="1"/>
  <c r="L1217" i="1" s="1"/>
  <c r="M1217" i="1" l="1"/>
  <c r="N1217" i="1" s="1"/>
  <c r="I1217" i="1" s="1"/>
  <c r="D1217" i="1" l="1"/>
  <c r="F1217" i="1" s="1"/>
  <c r="W1218" i="1" l="1"/>
  <c r="AA1218" i="1"/>
  <c r="Z1218" i="1"/>
  <c r="X1218" i="1"/>
  <c r="J1217" i="1"/>
  <c r="E1217" i="1" s="1"/>
  <c r="G1217" i="1" s="1"/>
  <c r="H1217" i="1" s="1"/>
  <c r="Y1218" i="1"/>
  <c r="S1218" i="1" l="1"/>
  <c r="T1218" i="1" s="1"/>
  <c r="P1218" i="1" s="1"/>
  <c r="K1218" i="1" s="1"/>
  <c r="L1218" i="1" s="1"/>
  <c r="M1218" i="1" s="1"/>
  <c r="N1218" i="1" l="1"/>
  <c r="I1218" i="1" s="1"/>
  <c r="D1218" i="1" l="1"/>
  <c r="F1218" i="1" l="1"/>
  <c r="Z1219" i="1" s="1"/>
  <c r="AA1219" i="1" l="1"/>
  <c r="W1219" i="1"/>
  <c r="J1218" i="1"/>
  <c r="E1218" i="1" s="1"/>
  <c r="G1218" i="1" s="1"/>
  <c r="H1218" i="1" s="1"/>
  <c r="Y1219" i="1"/>
  <c r="X1219" i="1"/>
  <c r="S1219" i="1" l="1"/>
  <c r="T1219" i="1" s="1"/>
  <c r="P1219" i="1" s="1"/>
  <c r="K1219" i="1" s="1"/>
  <c r="L1219" i="1" l="1"/>
  <c r="M1219" i="1" s="1"/>
  <c r="N1219" i="1" l="1"/>
  <c r="I1219" i="1" s="1"/>
  <c r="D1219" i="1" s="1"/>
  <c r="F1219" i="1" l="1"/>
  <c r="W1220" i="1" s="1"/>
  <c r="Z1220" i="1" l="1"/>
  <c r="J1219" i="1"/>
  <c r="E1219" i="1" s="1"/>
  <c r="G1219" i="1" s="1"/>
  <c r="H1219" i="1" s="1"/>
  <c r="X1220" i="1"/>
  <c r="AA1220" i="1"/>
  <c r="Y1220" i="1"/>
  <c r="S1220" i="1"/>
  <c r="T1220" i="1" l="1"/>
  <c r="P1220" i="1" s="1"/>
  <c r="K1220" i="1" l="1"/>
  <c r="L1220" i="1" l="1"/>
  <c r="M1220" i="1" s="1"/>
  <c r="N1220" i="1" l="1"/>
  <c r="I1220" i="1" s="1"/>
  <c r="D1220" i="1" l="1"/>
  <c r="F1220" i="1" l="1"/>
  <c r="Y1221" i="1" s="1"/>
  <c r="J1220" i="1" l="1"/>
  <c r="Z1221" i="1"/>
  <c r="X1221" i="1"/>
  <c r="W1221" i="1"/>
  <c r="S1221" i="1" s="1"/>
  <c r="E1220" i="1"/>
  <c r="G1220" i="1" s="1"/>
  <c r="H1220" i="1" s="1"/>
  <c r="AA1221" i="1"/>
  <c r="T1221" i="1" l="1"/>
  <c r="P1221" i="1" s="1"/>
  <c r="K1221" i="1" s="1"/>
  <c r="L1221" i="1" l="1"/>
  <c r="M1221" i="1" s="1"/>
  <c r="N1221" i="1" l="1"/>
  <c r="I1221" i="1" s="1"/>
  <c r="D1221" i="1" l="1"/>
  <c r="F1221" i="1" l="1"/>
  <c r="W1222" i="1" s="1"/>
  <c r="Z1222" i="1" l="1"/>
  <c r="X1222" i="1"/>
  <c r="J1221" i="1"/>
  <c r="E1221" i="1" s="1"/>
  <c r="G1221" i="1" s="1"/>
  <c r="H1221" i="1" s="1"/>
  <c r="Y1222" i="1"/>
  <c r="AA1222" i="1"/>
  <c r="S1222" i="1"/>
  <c r="T1222" i="1" l="1"/>
  <c r="P1222" i="1" s="1"/>
  <c r="K1222" i="1" l="1"/>
  <c r="L1222" i="1" l="1"/>
  <c r="M1222" i="1" s="1"/>
  <c r="N1222" i="1" l="1"/>
  <c r="I1222" i="1" s="1"/>
  <c r="D1222" i="1" l="1"/>
  <c r="F1222" i="1" l="1"/>
  <c r="AA1223" i="1" s="1"/>
  <c r="Z1223" i="1" l="1"/>
  <c r="J1222" i="1"/>
  <c r="E1222" i="1" s="1"/>
  <c r="G1222" i="1" s="1"/>
  <c r="H1222" i="1" s="1"/>
  <c r="W1223" i="1"/>
  <c r="Y1223" i="1"/>
  <c r="X1223" i="1"/>
  <c r="S1223" i="1" l="1"/>
  <c r="T1223" i="1" s="1"/>
  <c r="P1223" i="1" s="1"/>
  <c r="K1223" i="1" s="1"/>
  <c r="L1223" i="1" s="1"/>
  <c r="M1223" i="1" s="1"/>
  <c r="N1223" i="1" l="1"/>
  <c r="I1223" i="1" s="1"/>
  <c r="D1223" i="1" l="1"/>
  <c r="F1223" i="1" l="1"/>
  <c r="W1224" i="1" s="1"/>
  <c r="Y1224" i="1" l="1"/>
  <c r="Z1224" i="1"/>
  <c r="AA1224" i="1"/>
  <c r="X1224" i="1"/>
  <c r="J1223" i="1"/>
  <c r="E1223" i="1" s="1"/>
  <c r="G1223" i="1" s="1"/>
  <c r="H1223" i="1" s="1"/>
  <c r="S1224" i="1" l="1"/>
  <c r="T1224" i="1" l="1"/>
  <c r="P1224" i="1" s="1"/>
  <c r="K1224" i="1" s="1"/>
  <c r="L1224" i="1" l="1"/>
  <c r="M1224" i="1" s="1"/>
  <c r="N1224" i="1" s="1"/>
  <c r="I1224" i="1" s="1"/>
  <c r="D1224" i="1" l="1"/>
  <c r="F1224" i="1" l="1"/>
  <c r="X1225" i="1" s="1"/>
  <c r="AA1225" i="1" l="1"/>
  <c r="Z1225" i="1"/>
  <c r="Y1225" i="1"/>
  <c r="W1225" i="1"/>
  <c r="J1224" i="1"/>
  <c r="E1224" i="1" s="1"/>
  <c r="G1224" i="1" s="1"/>
  <c r="H1224" i="1" s="1"/>
  <c r="S1225" i="1"/>
  <c r="T1225" i="1" s="1"/>
  <c r="P1225" i="1" s="1"/>
  <c r="K1225" i="1" l="1"/>
  <c r="L1225" i="1" s="1"/>
  <c r="M1225" i="1" s="1"/>
  <c r="N1225" i="1" l="1"/>
  <c r="I1225" i="1" l="1"/>
  <c r="D1225" i="1" l="1"/>
  <c r="F1225" i="1" l="1"/>
  <c r="W1226" i="1" l="1"/>
  <c r="X1226" i="1"/>
  <c r="J1225" i="1"/>
  <c r="AA1226" i="1"/>
  <c r="Z1226" i="1"/>
  <c r="Y1226" i="1"/>
  <c r="S1226" i="1" l="1"/>
  <c r="T1226" i="1" s="1"/>
  <c r="P1226" i="1" s="1"/>
  <c r="E1225" i="1"/>
  <c r="G1225" i="1" s="1"/>
  <c r="H1225" i="1" s="1"/>
  <c r="K1226" i="1" l="1"/>
  <c r="L1226" i="1" s="1"/>
  <c r="M1226" i="1" s="1"/>
  <c r="N1226" i="1" l="1"/>
  <c r="I1226" i="1" s="1"/>
  <c r="D1226" i="1" l="1"/>
  <c r="F1226" i="1" l="1"/>
  <c r="W1227" i="1" l="1"/>
  <c r="J1226" i="1"/>
  <c r="Y1227" i="1"/>
  <c r="AA1227" i="1"/>
  <c r="X1227" i="1"/>
  <c r="Z1227" i="1"/>
  <c r="S1227" i="1" l="1"/>
  <c r="T1227" i="1" s="1"/>
  <c r="P1227" i="1" s="1"/>
  <c r="K1227" i="1" s="1"/>
  <c r="E1226" i="1"/>
  <c r="G1226" i="1" s="1"/>
  <c r="H1226" i="1" s="1"/>
  <c r="L1227" i="1" l="1"/>
  <c r="M1227" i="1" s="1"/>
  <c r="N1227" i="1" l="1"/>
  <c r="I1227" i="1" s="1"/>
  <c r="D1227" i="1" s="1"/>
  <c r="F1227" i="1" l="1"/>
  <c r="W1228" i="1" l="1"/>
  <c r="X1228" i="1"/>
  <c r="AA1228" i="1"/>
  <c r="J1227" i="1"/>
  <c r="Y1228" i="1"/>
  <c r="Z1228" i="1"/>
  <c r="E1227" i="1" l="1"/>
  <c r="G1227" i="1" s="1"/>
  <c r="H1227" i="1" s="1"/>
  <c r="S1228" i="1"/>
  <c r="T1228" i="1" s="1"/>
  <c r="P1228" i="1" s="1"/>
  <c r="K1228" i="1" l="1"/>
  <c r="L1228" i="1" s="1"/>
  <c r="M1228" i="1" l="1"/>
  <c r="N1228" i="1" s="1"/>
  <c r="I1228" i="1" l="1"/>
  <c r="D1228" i="1" l="1"/>
  <c r="F1228" i="1" l="1"/>
  <c r="J1228" i="1" s="1"/>
  <c r="E1228" i="1" l="1"/>
  <c r="G1228" i="1" s="1"/>
  <c r="H1228" i="1" s="1"/>
  <c r="W1229" i="1"/>
  <c r="Z1229" i="1"/>
  <c r="AA1229" i="1"/>
  <c r="Y1229" i="1"/>
  <c r="X1229" i="1"/>
  <c r="S1229" i="1" l="1"/>
  <c r="T1229" i="1" s="1"/>
  <c r="P1229" i="1" s="1"/>
  <c r="K1229" i="1" l="1"/>
  <c r="L1229" i="1"/>
  <c r="M1229" i="1" s="1"/>
  <c r="N1229" i="1" l="1"/>
  <c r="I1229" i="1" s="1"/>
  <c r="D1229" i="1" s="1"/>
  <c r="F1229" i="1" l="1"/>
  <c r="W1230" i="1" s="1"/>
  <c r="Z1230" i="1" l="1"/>
  <c r="AA1230" i="1"/>
  <c r="X1230" i="1"/>
  <c r="J1229" i="1"/>
  <c r="E1229" i="1" s="1"/>
  <c r="G1229" i="1" s="1"/>
  <c r="H1229" i="1" s="1"/>
  <c r="Y1230" i="1"/>
  <c r="S1230" i="1" l="1"/>
  <c r="T1230" i="1" s="1"/>
  <c r="P1230" i="1" s="1"/>
  <c r="K1230" i="1" s="1"/>
  <c r="L1230" i="1" l="1"/>
  <c r="M1230" i="1" s="1"/>
  <c r="N1230" i="1" l="1"/>
  <c r="I1230" i="1" s="1"/>
  <c r="D1230" i="1" s="1"/>
  <c r="F1230" i="1" l="1"/>
  <c r="X1231" i="1" s="1"/>
  <c r="J1230" i="1" l="1"/>
  <c r="E1230" i="1" s="1"/>
  <c r="G1230" i="1" s="1"/>
  <c r="H1230" i="1" s="1"/>
  <c r="AA1231" i="1"/>
  <c r="Z1231" i="1"/>
  <c r="W1231" i="1"/>
  <c r="Y1231" i="1"/>
  <c r="S1231" i="1" l="1"/>
  <c r="T1231" i="1" s="1"/>
  <c r="P1231" i="1" s="1"/>
  <c r="K1231" i="1" s="1"/>
  <c r="L1231" i="1" s="1"/>
  <c r="M1231" i="1" l="1"/>
  <c r="N1231" i="1" s="1"/>
  <c r="I1231" i="1" l="1"/>
  <c r="D1231" i="1" l="1"/>
  <c r="F1231" i="1" l="1"/>
  <c r="W1232" i="1" s="1"/>
  <c r="J1231" i="1" l="1"/>
  <c r="E1231" i="1" s="1"/>
  <c r="G1231" i="1" s="1"/>
  <c r="H1231" i="1" s="1"/>
  <c r="AA1232" i="1"/>
  <c r="Y1232" i="1"/>
  <c r="Z1232" i="1"/>
  <c r="X1232" i="1"/>
  <c r="S1232" i="1" s="1"/>
  <c r="T1232" i="1" l="1"/>
  <c r="P1232" i="1" s="1"/>
  <c r="K1232" i="1" l="1"/>
  <c r="L1232" i="1" s="1"/>
  <c r="M1232" i="1" s="1"/>
  <c r="N1232" i="1" l="1"/>
  <c r="I1232" i="1" s="1"/>
  <c r="D1232" i="1" l="1"/>
  <c r="F1232" i="1" l="1"/>
  <c r="AA1233" i="1" s="1"/>
  <c r="Z1233" i="1" l="1"/>
  <c r="J1232" i="1"/>
  <c r="E1232" i="1" s="1"/>
  <c r="G1232" i="1" s="1"/>
  <c r="H1232" i="1" s="1"/>
  <c r="Y1233" i="1"/>
  <c r="W1233" i="1"/>
  <c r="X1233" i="1"/>
  <c r="S1233" i="1" l="1"/>
  <c r="T1233" i="1" s="1"/>
  <c r="P1233" i="1" s="1"/>
  <c r="K1233" i="1" s="1"/>
  <c r="L1233" i="1" l="1"/>
  <c r="M1233" i="1" l="1"/>
  <c r="N1233" i="1" s="1"/>
  <c r="I1233" i="1" l="1"/>
  <c r="D1233" i="1" s="1"/>
  <c r="F1233" i="1" l="1"/>
  <c r="W1234" i="1" l="1"/>
  <c r="Z1234" i="1"/>
  <c r="AA1234" i="1"/>
  <c r="X1234" i="1"/>
  <c r="Y1234" i="1"/>
  <c r="J1233" i="1"/>
  <c r="S1234" i="1" l="1"/>
  <c r="E1233" i="1"/>
  <c r="G1233" i="1" s="1"/>
  <c r="H1233" i="1" s="1"/>
  <c r="T1234" i="1"/>
  <c r="P1234" i="1" s="1"/>
  <c r="K1234" i="1" l="1"/>
  <c r="L1234" i="1" s="1"/>
  <c r="M1234" i="1" l="1"/>
  <c r="N1234" i="1" s="1"/>
  <c r="I1234" i="1" l="1"/>
  <c r="D1234" i="1" l="1"/>
  <c r="F1234" i="1" l="1"/>
  <c r="Z1235" i="1" s="1"/>
  <c r="J1234" i="1" l="1"/>
  <c r="X1235" i="1"/>
  <c r="AA1235" i="1"/>
  <c r="Y1235" i="1"/>
  <c r="E1234" i="1"/>
  <c r="G1234" i="1" s="1"/>
  <c r="H1234" i="1" s="1"/>
  <c r="W1235" i="1"/>
  <c r="S1235" i="1" s="1"/>
  <c r="T1235" i="1" s="1"/>
  <c r="P1235" i="1" s="1"/>
  <c r="K1235" i="1" l="1"/>
  <c r="L1235" i="1" l="1"/>
  <c r="M1235" i="1" s="1"/>
  <c r="N1235" i="1" l="1"/>
  <c r="I1235" i="1" s="1"/>
  <c r="D1235" i="1" s="1"/>
  <c r="F1235" i="1" l="1"/>
  <c r="X1236" i="1" l="1"/>
  <c r="Z1236" i="1"/>
  <c r="AA1236" i="1"/>
  <c r="W1236" i="1"/>
  <c r="J1235" i="1"/>
  <c r="E1235" i="1" s="1"/>
  <c r="G1235" i="1" s="1"/>
  <c r="H1235" i="1" s="1"/>
  <c r="Y1236" i="1"/>
  <c r="S1236" i="1" l="1"/>
  <c r="T1236" i="1" s="1"/>
  <c r="P1236" i="1" s="1"/>
  <c r="K1236" i="1" s="1"/>
  <c r="L1236" i="1" s="1"/>
  <c r="M1236" i="1" s="1"/>
  <c r="N1236" i="1" l="1"/>
  <c r="I1236" i="1" s="1"/>
  <c r="D1236" i="1" l="1"/>
  <c r="F1236" i="1" l="1"/>
  <c r="W1237" i="1" l="1"/>
  <c r="Z1237" i="1"/>
  <c r="X1237" i="1"/>
  <c r="Y1237" i="1"/>
  <c r="AA1237" i="1"/>
  <c r="J1236" i="1"/>
  <c r="E1236" i="1" l="1"/>
  <c r="G1236" i="1" s="1"/>
  <c r="H1236" i="1" s="1"/>
  <c r="S1237" i="1"/>
  <c r="T1237" i="1" l="1"/>
  <c r="P1237" i="1" s="1"/>
  <c r="K1237" i="1" l="1"/>
  <c r="L1237" i="1" s="1"/>
  <c r="M1237" i="1" l="1"/>
  <c r="N1237" i="1" s="1"/>
  <c r="I1237" i="1" l="1"/>
  <c r="D1237" i="1" s="1"/>
  <c r="F1237" i="1" l="1"/>
  <c r="W1238" i="1" s="1"/>
  <c r="J1237" i="1" l="1"/>
  <c r="E1237" i="1" s="1"/>
  <c r="G1237" i="1" s="1"/>
  <c r="H1237" i="1" s="1"/>
  <c r="AA1238" i="1"/>
  <c r="Z1238" i="1"/>
  <c r="X1238" i="1"/>
  <c r="Y1238" i="1"/>
  <c r="S1238" i="1" s="1"/>
  <c r="T1238" i="1" l="1"/>
  <c r="P1238" i="1" s="1"/>
  <c r="K1238" i="1" s="1"/>
  <c r="L1238" i="1" s="1"/>
  <c r="M1238" i="1" s="1"/>
  <c r="N1238" i="1" l="1"/>
  <c r="I1238" i="1" l="1"/>
  <c r="D1238" i="1" l="1"/>
  <c r="F1238" i="1" l="1"/>
  <c r="W1239" i="1" l="1"/>
  <c r="Y1239" i="1"/>
  <c r="J1238" i="1"/>
  <c r="X1239" i="1"/>
  <c r="Z1239" i="1"/>
  <c r="AA1239" i="1"/>
  <c r="E1238" i="1" l="1"/>
  <c r="G1238" i="1" s="1"/>
  <c r="H1238" i="1" s="1"/>
  <c r="S1239" i="1"/>
  <c r="T1239" i="1" s="1"/>
  <c r="P1239" i="1" l="1"/>
  <c r="K1239" i="1" s="1"/>
  <c r="L1239" i="1" l="1"/>
  <c r="M1239" i="1" s="1"/>
  <c r="N1239" i="1" l="1"/>
  <c r="I1239" i="1" s="1"/>
  <c r="D1239" i="1" l="1"/>
  <c r="F1239" i="1" l="1"/>
  <c r="Y1240" i="1" s="1"/>
  <c r="W1240" i="1" l="1"/>
  <c r="J1239" i="1"/>
  <c r="Z1240" i="1"/>
  <c r="AA1240" i="1"/>
  <c r="X1240" i="1"/>
  <c r="S1240" i="1" l="1"/>
  <c r="T1240" i="1" s="1"/>
  <c r="P1240" i="1" s="1"/>
  <c r="E1239" i="1"/>
  <c r="G1239" i="1" s="1"/>
  <c r="H1239" i="1" s="1"/>
  <c r="K1240" i="1" l="1"/>
  <c r="L1240" i="1" s="1"/>
  <c r="M1240" i="1" s="1"/>
  <c r="N1240" i="1" l="1"/>
  <c r="I1240" i="1" s="1"/>
  <c r="D1240" i="1" s="1"/>
  <c r="F1240" i="1" l="1"/>
  <c r="W1241" i="1" l="1"/>
  <c r="X1241" i="1"/>
  <c r="Z1241" i="1"/>
  <c r="J1240" i="1"/>
  <c r="AA1241" i="1"/>
  <c r="Y1241" i="1"/>
  <c r="E1240" i="1" l="1"/>
  <c r="G1240" i="1" s="1"/>
  <c r="H1240" i="1" s="1"/>
  <c r="S1241" i="1"/>
  <c r="T1241" i="1" s="1"/>
  <c r="P1241" i="1" l="1"/>
  <c r="K1241" i="1" s="1"/>
  <c r="L1241" i="1" l="1"/>
  <c r="M1241" i="1" s="1"/>
  <c r="N1241" i="1" l="1"/>
  <c r="I1241" i="1" s="1"/>
  <c r="D1241" i="1" l="1"/>
  <c r="F1241" i="1" l="1"/>
  <c r="X1242" i="1" s="1"/>
  <c r="AA1242" i="1" l="1"/>
  <c r="Y1242" i="1"/>
  <c r="J1241" i="1"/>
  <c r="E1241" i="1" s="1"/>
  <c r="G1241" i="1" s="1"/>
  <c r="H1241" i="1" s="1"/>
  <c r="W1242" i="1"/>
  <c r="S1242" i="1" s="1"/>
  <c r="Z1242" i="1"/>
  <c r="T1242" i="1" l="1"/>
  <c r="P1242" i="1" s="1"/>
  <c r="K1242" i="1" s="1"/>
  <c r="L1242" i="1" s="1"/>
  <c r="M1242" i="1" s="1"/>
  <c r="N1242" i="1" l="1"/>
  <c r="I1242" i="1" l="1"/>
  <c r="D1242" i="1" l="1"/>
  <c r="F1242" i="1" l="1"/>
  <c r="W1243" i="1" s="1"/>
  <c r="Z1243" i="1" l="1"/>
  <c r="J1242" i="1"/>
  <c r="E1242" i="1" s="1"/>
  <c r="G1242" i="1" s="1"/>
  <c r="H1242" i="1" s="1"/>
  <c r="X1243" i="1"/>
  <c r="Y1243" i="1"/>
  <c r="AA1243" i="1"/>
  <c r="S1243" i="1" l="1"/>
  <c r="T1243" i="1" s="1"/>
  <c r="P1243" i="1" s="1"/>
  <c r="K1243" i="1" s="1"/>
  <c r="L1243" i="1" s="1"/>
  <c r="M1243" i="1" s="1"/>
  <c r="N1243" i="1" l="1"/>
  <c r="I1243" i="1" l="1"/>
  <c r="D1243" i="1" l="1"/>
  <c r="F1243" i="1" l="1"/>
  <c r="W1244" i="1" l="1"/>
  <c r="Z1244" i="1"/>
  <c r="X1244" i="1"/>
  <c r="Y1244" i="1"/>
  <c r="J1243" i="1"/>
  <c r="AA1244" i="1"/>
  <c r="S1244" i="1" l="1"/>
  <c r="E1243" i="1"/>
  <c r="G1243" i="1" s="1"/>
  <c r="H1243" i="1" s="1"/>
  <c r="T1244" i="1"/>
  <c r="P1244" i="1" s="1"/>
  <c r="K1244" i="1" l="1"/>
  <c r="L1244" i="1" s="1"/>
  <c r="M1244" i="1" l="1"/>
  <c r="N1244" i="1" l="1"/>
  <c r="I1244" i="1" s="1"/>
  <c r="D1244" i="1" l="1"/>
  <c r="F1244" i="1" l="1"/>
  <c r="AA1245" i="1" l="1"/>
  <c r="Y1245" i="1"/>
  <c r="J1244" i="1"/>
  <c r="Z1245" i="1"/>
  <c r="X1245" i="1"/>
  <c r="W1245" i="1"/>
  <c r="S1245" i="1" l="1"/>
  <c r="T1245" i="1" s="1"/>
  <c r="P1245" i="1" s="1"/>
  <c r="E1244" i="1"/>
  <c r="G1244" i="1" s="1"/>
  <c r="H1244" i="1" s="1"/>
  <c r="K1245" i="1" l="1"/>
  <c r="L1245" i="1" l="1"/>
  <c r="M1245" i="1" l="1"/>
  <c r="N1245" i="1" s="1"/>
  <c r="I1245" i="1" s="1"/>
  <c r="D1245" i="1" l="1"/>
  <c r="F1245" i="1" s="1"/>
  <c r="J1245" i="1" s="1"/>
  <c r="E1245" i="1" s="1"/>
  <c r="G1245" i="1" s="1"/>
  <c r="H1245" i="1" s="1"/>
  <c r="AA1246" i="1" l="1"/>
  <c r="W1246" i="1"/>
  <c r="X1246" i="1"/>
  <c r="Y1246" i="1"/>
  <c r="Z1246" i="1"/>
  <c r="S1246" i="1" l="1"/>
  <c r="T1246" i="1" s="1"/>
  <c r="P1246" i="1" s="1"/>
  <c r="K1246" i="1" s="1"/>
  <c r="L1246" i="1" s="1"/>
  <c r="M1246" i="1" l="1"/>
  <c r="N1246" i="1" s="1"/>
  <c r="I1246" i="1" l="1"/>
  <c r="D1246" i="1" s="1"/>
  <c r="F1246" i="1" l="1"/>
  <c r="X1247" i="1" s="1"/>
  <c r="W1247" i="1" l="1"/>
  <c r="J1246" i="1"/>
  <c r="E1246" i="1" s="1"/>
  <c r="G1246" i="1" s="1"/>
  <c r="H1246" i="1" s="1"/>
  <c r="Y1247" i="1"/>
  <c r="Z1247" i="1"/>
  <c r="AA1247" i="1"/>
  <c r="S1247" i="1" l="1"/>
  <c r="T1247" i="1" s="1"/>
  <c r="P1247" i="1" s="1"/>
  <c r="K1247" i="1" s="1"/>
  <c r="L1247" i="1" s="1"/>
  <c r="M1247" i="1" l="1"/>
  <c r="N1247" i="1" s="1"/>
  <c r="I1247" i="1" l="1"/>
  <c r="D1247" i="1" s="1"/>
  <c r="F1247" i="1" l="1"/>
  <c r="W1248" i="1" s="1"/>
  <c r="J1247" i="1" l="1"/>
  <c r="E1247" i="1" s="1"/>
  <c r="G1247" i="1" s="1"/>
  <c r="H1247" i="1" s="1"/>
  <c r="X1248" i="1"/>
  <c r="AA1248" i="1"/>
  <c r="Y1248" i="1"/>
  <c r="Z1248" i="1"/>
  <c r="S1248" i="1" l="1"/>
  <c r="T1248" i="1" s="1"/>
  <c r="P1248" i="1" s="1"/>
  <c r="K1248" i="1" s="1"/>
  <c r="L1248" i="1" l="1"/>
  <c r="M1248" i="1" s="1"/>
  <c r="N1248" i="1" s="1"/>
  <c r="I1248" i="1" l="1"/>
  <c r="D1248" i="1" l="1"/>
  <c r="F1248" i="1" l="1"/>
  <c r="W1249" i="1" s="1"/>
  <c r="AA1249" i="1" l="1"/>
  <c r="Z1249" i="1"/>
  <c r="Y1249" i="1"/>
  <c r="X1249" i="1"/>
  <c r="J1248" i="1"/>
  <c r="E1248" i="1" s="1"/>
  <c r="G1248" i="1" s="1"/>
  <c r="H1248" i="1" s="1"/>
  <c r="S1249" i="1"/>
  <c r="T1249" i="1" s="1"/>
  <c r="P1249" i="1" l="1"/>
  <c r="K1249" i="1" s="1"/>
  <c r="L1249" i="1" l="1"/>
  <c r="M1249" i="1" s="1"/>
  <c r="N1249" i="1" l="1"/>
  <c r="I1249" i="1" s="1"/>
  <c r="D1249" i="1" l="1"/>
  <c r="F1249" i="1" l="1"/>
  <c r="W1250" i="1" s="1"/>
  <c r="AA1250" i="1" l="1"/>
  <c r="X1250" i="1"/>
  <c r="J1249" i="1"/>
  <c r="E1249" i="1" s="1"/>
  <c r="G1249" i="1" s="1"/>
  <c r="H1249" i="1" s="1"/>
  <c r="Z1250" i="1"/>
  <c r="Y1250" i="1"/>
  <c r="S1250" i="1" s="1"/>
  <c r="T1250" i="1" l="1"/>
  <c r="P1250" i="1" s="1"/>
  <c r="K1250" i="1" s="1"/>
  <c r="L1250" i="1" s="1"/>
  <c r="M1250" i="1" s="1"/>
  <c r="N1250" i="1" l="1"/>
  <c r="I1250" i="1" l="1"/>
  <c r="D1250" i="1" l="1"/>
  <c r="F1250" i="1" l="1"/>
  <c r="X1251" i="1" s="1"/>
  <c r="J1250" i="1" l="1"/>
  <c r="E1250" i="1" s="1"/>
  <c r="G1250" i="1" s="1"/>
  <c r="H1250" i="1" s="1"/>
  <c r="AA1251" i="1"/>
  <c r="Y1251" i="1"/>
  <c r="Z1251" i="1"/>
  <c r="W1251" i="1"/>
  <c r="S1251" i="1" s="1"/>
  <c r="T1251" i="1" l="1"/>
  <c r="P1251" i="1" s="1"/>
  <c r="K1251" i="1" s="1"/>
  <c r="L1251" i="1" s="1"/>
  <c r="M1251" i="1" s="1"/>
  <c r="N1251" i="1" l="1"/>
  <c r="I1251" i="1" l="1"/>
  <c r="D1251" i="1" l="1"/>
  <c r="F1251" i="1" l="1"/>
  <c r="Z1252" i="1" s="1"/>
  <c r="X1252" i="1" l="1"/>
  <c r="Y1252" i="1"/>
  <c r="J1251" i="1"/>
  <c r="W1252" i="1"/>
  <c r="S1252" i="1" s="1"/>
  <c r="E1251" i="1"/>
  <c r="G1251" i="1" s="1"/>
  <c r="H1251" i="1" s="1"/>
  <c r="AA1252" i="1"/>
  <c r="T1252" i="1" l="1"/>
  <c r="P1252" i="1" s="1"/>
  <c r="K1252" i="1" s="1"/>
  <c r="L1252" i="1" l="1"/>
  <c r="M1252" i="1" s="1"/>
  <c r="N1252" i="1" l="1"/>
  <c r="I1252" i="1" l="1"/>
  <c r="D1252" i="1" l="1"/>
  <c r="F1252" i="1" l="1"/>
  <c r="AA1253" i="1" s="1"/>
  <c r="Y1253" i="1" l="1"/>
  <c r="X1253" i="1"/>
  <c r="Z1253" i="1"/>
  <c r="J1252" i="1"/>
  <c r="E1252" i="1" s="1"/>
  <c r="G1252" i="1" s="1"/>
  <c r="H1252" i="1" s="1"/>
  <c r="W1253" i="1"/>
  <c r="S1253" i="1"/>
  <c r="T1253" i="1" l="1"/>
  <c r="P1253" i="1" s="1"/>
  <c r="K1253" i="1" s="1"/>
  <c r="L1253" i="1" l="1"/>
  <c r="M1253" i="1" s="1"/>
  <c r="N1253" i="1" l="1"/>
  <c r="I1253" i="1" l="1"/>
  <c r="D1253" i="1" l="1"/>
  <c r="F1253" i="1" l="1"/>
  <c r="W1254" i="1" s="1"/>
  <c r="Y1254" i="1" l="1"/>
  <c r="Z1254" i="1"/>
  <c r="J1253" i="1"/>
  <c r="E1253" i="1" s="1"/>
  <c r="G1253" i="1" s="1"/>
  <c r="H1253" i="1" s="1"/>
  <c r="X1254" i="1"/>
  <c r="AA1254" i="1"/>
  <c r="S1254" i="1"/>
  <c r="T1254" i="1" l="1"/>
  <c r="P1254" i="1" s="1"/>
  <c r="K1254" i="1" l="1"/>
  <c r="L1254" i="1" s="1"/>
  <c r="M1254" i="1" l="1"/>
  <c r="N1254" i="1" s="1"/>
  <c r="I1254" i="1" l="1"/>
  <c r="D1254" i="1" s="1"/>
  <c r="F1254" i="1" l="1"/>
  <c r="W1255" i="1" l="1"/>
  <c r="Y1255" i="1"/>
  <c r="J1254" i="1"/>
  <c r="Z1255" i="1"/>
  <c r="X1255" i="1"/>
  <c r="AA1255" i="1"/>
  <c r="E1254" i="1" l="1"/>
  <c r="G1254" i="1" s="1"/>
  <c r="H1254" i="1" s="1"/>
  <c r="S1255" i="1"/>
  <c r="T1255" i="1" s="1"/>
  <c r="P1255" i="1" l="1"/>
  <c r="K1255" i="1" s="1"/>
  <c r="L1255" i="1" l="1"/>
  <c r="M1255" i="1" s="1"/>
  <c r="N1255" i="1" l="1"/>
  <c r="I1255" i="1" s="1"/>
  <c r="D1255" i="1" l="1"/>
  <c r="F1255" i="1" l="1"/>
  <c r="W1256" i="1" s="1"/>
  <c r="J1255" i="1" l="1"/>
  <c r="E1255" i="1" s="1"/>
  <c r="G1255" i="1" s="1"/>
  <c r="H1255" i="1" s="1"/>
  <c r="AA1256" i="1"/>
  <c r="Z1256" i="1"/>
  <c r="X1256" i="1"/>
  <c r="Y1256" i="1"/>
  <c r="S1256" i="1" l="1"/>
  <c r="T1256" i="1" s="1"/>
  <c r="P1256" i="1" s="1"/>
  <c r="K1256" i="1" s="1"/>
  <c r="L1256" i="1" s="1"/>
  <c r="M1256" i="1" s="1"/>
  <c r="N1256" i="1" l="1"/>
  <c r="I1256" i="1" l="1"/>
  <c r="D1256" i="1" l="1"/>
  <c r="F1256" i="1" l="1"/>
  <c r="X1257" i="1" s="1"/>
  <c r="J1256" i="1" l="1"/>
  <c r="E1256" i="1" s="1"/>
  <c r="G1256" i="1" s="1"/>
  <c r="H1256" i="1" s="1"/>
  <c r="AA1257" i="1"/>
  <c r="Y1257" i="1"/>
  <c r="Z1257" i="1"/>
  <c r="W1257" i="1"/>
  <c r="S1257" i="1" s="1"/>
  <c r="T1257" i="1" s="1"/>
  <c r="P1257" i="1" s="1"/>
  <c r="K1257" i="1" l="1"/>
  <c r="L1257" i="1" s="1"/>
  <c r="M1257" i="1" l="1"/>
  <c r="N1257" i="1" s="1"/>
  <c r="I1257" i="1" l="1"/>
  <c r="D1257" i="1" l="1"/>
  <c r="F1257" i="1" l="1"/>
  <c r="W1258" i="1" l="1"/>
  <c r="X1258" i="1"/>
  <c r="Z1258" i="1"/>
  <c r="J1257" i="1"/>
  <c r="Y1258" i="1"/>
  <c r="AA1258" i="1"/>
  <c r="S1258" i="1" l="1"/>
  <c r="E1257" i="1"/>
  <c r="G1257" i="1" s="1"/>
  <c r="H1257" i="1" s="1"/>
  <c r="T1258" i="1"/>
  <c r="P1258" i="1" s="1"/>
  <c r="K1258" i="1" l="1"/>
  <c r="L1258" i="1" s="1"/>
  <c r="M1258" i="1" s="1"/>
  <c r="N1258" i="1" l="1"/>
  <c r="I1258" i="1" l="1"/>
  <c r="D1258" i="1" l="1"/>
  <c r="F1258" i="1" l="1"/>
  <c r="W1259" i="1" s="1"/>
  <c r="AA1259" i="1" l="1"/>
  <c r="Z1259" i="1"/>
  <c r="X1259" i="1"/>
  <c r="Y1259" i="1"/>
  <c r="J1258" i="1"/>
  <c r="E1258" i="1" s="1"/>
  <c r="G1258" i="1" s="1"/>
  <c r="H1258" i="1" s="1"/>
  <c r="S1259" i="1" l="1"/>
  <c r="T1259" i="1"/>
  <c r="P1259" i="1" s="1"/>
  <c r="K1259" i="1" l="1"/>
  <c r="L1259" i="1" l="1"/>
  <c r="M1259" i="1" s="1"/>
  <c r="N1259" i="1" l="1"/>
  <c r="I1259" i="1" s="1"/>
  <c r="D1259" i="1" l="1"/>
  <c r="F1259" i="1" l="1"/>
  <c r="Z1260" i="1" s="1"/>
  <c r="J1259" i="1" l="1"/>
  <c r="Y1260" i="1"/>
  <c r="X1260" i="1"/>
  <c r="W1260" i="1"/>
  <c r="AA1260" i="1"/>
  <c r="E1259" i="1" l="1"/>
  <c r="G1259" i="1" s="1"/>
  <c r="H1259" i="1" s="1"/>
  <c r="S1260" i="1"/>
  <c r="T1260" i="1" s="1"/>
  <c r="P1260" i="1" s="1"/>
  <c r="K1260" i="1" s="1"/>
  <c r="L1260" i="1" s="1"/>
  <c r="M1260" i="1" l="1"/>
  <c r="N1260" i="1" s="1"/>
  <c r="I1260" i="1" s="1"/>
  <c r="D1260" i="1" l="1"/>
  <c r="F1260" i="1" l="1"/>
  <c r="W1261" i="1" s="1"/>
  <c r="J1260" i="1" l="1"/>
  <c r="AA1261" i="1"/>
  <c r="X1261" i="1"/>
  <c r="Z1261" i="1"/>
  <c r="Y1261" i="1"/>
  <c r="E1260" i="1"/>
  <c r="G1260" i="1" s="1"/>
  <c r="H1260" i="1" s="1"/>
  <c r="S1261" i="1" l="1"/>
  <c r="T1261" i="1" s="1"/>
  <c r="P1261" i="1" l="1"/>
  <c r="K1261" i="1" s="1"/>
  <c r="L1261" i="1" l="1"/>
  <c r="M1261" i="1" l="1"/>
  <c r="N1261" i="1" s="1"/>
  <c r="I1261" i="1" l="1"/>
  <c r="D1261" i="1" s="1"/>
  <c r="F1261" i="1" l="1"/>
  <c r="W1262" i="1" s="1"/>
  <c r="AA1262" i="1" l="1"/>
  <c r="X1262" i="1"/>
  <c r="J1261" i="1"/>
  <c r="E1261" i="1" s="1"/>
  <c r="G1261" i="1" s="1"/>
  <c r="H1261" i="1" s="1"/>
  <c r="Z1262" i="1"/>
  <c r="Y1262" i="1"/>
  <c r="S1262" i="1" s="1"/>
  <c r="T1262" i="1" l="1"/>
  <c r="P1262" i="1" s="1"/>
  <c r="K1262" i="1" s="1"/>
  <c r="L1262" i="1" s="1"/>
  <c r="M1262" i="1" s="1"/>
  <c r="N1262" i="1" l="1"/>
  <c r="I1262" i="1" l="1"/>
  <c r="D1262" i="1" l="1"/>
  <c r="F1262" i="1" l="1"/>
  <c r="W1263" i="1" s="1"/>
  <c r="J1262" i="1" l="1"/>
  <c r="E1262" i="1" s="1"/>
  <c r="G1262" i="1" s="1"/>
  <c r="H1262" i="1" s="1"/>
  <c r="AA1263" i="1"/>
  <c r="Z1263" i="1"/>
  <c r="X1263" i="1"/>
  <c r="Y1263" i="1"/>
  <c r="S1263" i="1" s="1"/>
  <c r="T1263" i="1" l="1"/>
  <c r="P1263" i="1" s="1"/>
  <c r="K1263" i="1" l="1"/>
  <c r="L1263" i="1" s="1"/>
  <c r="M1263" i="1" s="1"/>
  <c r="N1263" i="1" l="1"/>
  <c r="I1263" i="1" l="1"/>
  <c r="D1263" i="1" l="1"/>
  <c r="F1263" i="1" l="1"/>
  <c r="X1264" i="1" s="1"/>
  <c r="AA1264" i="1" l="1"/>
  <c r="J1263" i="1"/>
  <c r="Z1264" i="1"/>
  <c r="W1264" i="1"/>
  <c r="S1264" i="1" s="1"/>
  <c r="T1264" i="1" s="1"/>
  <c r="P1264" i="1" s="1"/>
  <c r="Y1264" i="1"/>
  <c r="E1263" i="1"/>
  <c r="G1263" i="1" s="1"/>
  <c r="H1263" i="1" s="1"/>
  <c r="K1264" i="1" l="1"/>
  <c r="L1264" i="1" s="1"/>
  <c r="M1264" i="1" l="1"/>
  <c r="N1264" i="1" s="1"/>
  <c r="I1264" i="1" l="1"/>
  <c r="D1264" i="1" l="1"/>
  <c r="F1264" i="1" l="1"/>
  <c r="W1265" i="1" s="1"/>
  <c r="X1265" i="1" l="1"/>
  <c r="S1265" i="1" s="1"/>
  <c r="Z1265" i="1"/>
  <c r="AA1265" i="1"/>
  <c r="Y1265" i="1"/>
  <c r="J1264" i="1"/>
  <c r="E1264" i="1" s="1"/>
  <c r="G1264" i="1" s="1"/>
  <c r="H1264" i="1" s="1"/>
  <c r="T1265" i="1" l="1"/>
  <c r="P1265" i="1" s="1"/>
  <c r="K1265" i="1" s="1"/>
  <c r="L1265" i="1" l="1"/>
  <c r="M1265" i="1" s="1"/>
  <c r="N1265" i="1" l="1"/>
  <c r="I1265" i="1" s="1"/>
  <c r="D1265" i="1" s="1"/>
  <c r="F1265" i="1" l="1"/>
  <c r="W1266" i="1" l="1"/>
  <c r="AA1266" i="1"/>
  <c r="J1265" i="1"/>
  <c r="X1266" i="1"/>
  <c r="Y1266" i="1"/>
  <c r="Z1266" i="1"/>
  <c r="E1265" i="1" l="1"/>
  <c r="G1265" i="1" s="1"/>
  <c r="H1265" i="1" s="1"/>
  <c r="S1266" i="1"/>
  <c r="T1266" i="1" s="1"/>
  <c r="P1266" i="1" s="1"/>
  <c r="K1266" i="1" l="1"/>
  <c r="L1266" i="1" l="1"/>
  <c r="M1266" i="1" s="1"/>
  <c r="N1266" i="1" l="1"/>
  <c r="I1266" i="1" s="1"/>
  <c r="D1266" i="1" l="1"/>
  <c r="F1266" i="1" l="1"/>
  <c r="AA1267" i="1" s="1"/>
  <c r="X1267" i="1" l="1"/>
  <c r="J1266" i="1"/>
  <c r="E1266" i="1" s="1"/>
  <c r="G1266" i="1" s="1"/>
  <c r="H1266" i="1" s="1"/>
  <c r="Z1267" i="1"/>
  <c r="W1267" i="1"/>
  <c r="Y1267" i="1"/>
  <c r="S1267" i="1" l="1"/>
  <c r="T1267" i="1" s="1"/>
  <c r="P1267" i="1" s="1"/>
  <c r="K1267" i="1" s="1"/>
  <c r="L1267" i="1" s="1"/>
  <c r="M1267" i="1" s="1"/>
  <c r="N1267" i="1" l="1"/>
  <c r="I1267" i="1" l="1"/>
  <c r="D1267" i="1" l="1"/>
  <c r="F1267" i="1" l="1"/>
  <c r="Y1268" i="1" s="1"/>
  <c r="X1268" i="1" l="1"/>
  <c r="Z1268" i="1"/>
  <c r="J1267" i="1"/>
  <c r="E1267" i="1" s="1"/>
  <c r="G1267" i="1" s="1"/>
  <c r="H1267" i="1" s="1"/>
  <c r="W1268" i="1"/>
  <c r="AA1268" i="1"/>
  <c r="S1268" i="1"/>
  <c r="T1268" i="1" l="1"/>
  <c r="P1268" i="1" s="1"/>
  <c r="K1268" i="1" l="1"/>
  <c r="L1268" i="1" l="1"/>
  <c r="M1268" i="1" l="1"/>
  <c r="N1268" i="1" l="1"/>
  <c r="I1268" i="1" s="1"/>
  <c r="D1268" i="1" l="1"/>
  <c r="F1268" i="1" l="1"/>
  <c r="X1269" i="1" s="1"/>
  <c r="Y1269" i="1" l="1"/>
  <c r="W1269" i="1"/>
  <c r="J1268" i="1"/>
  <c r="E1268" i="1" s="1"/>
  <c r="G1268" i="1" s="1"/>
  <c r="H1268" i="1" s="1"/>
  <c r="Z1269" i="1"/>
  <c r="AA1269" i="1"/>
  <c r="S1269" i="1" l="1"/>
  <c r="T1269" i="1" s="1"/>
  <c r="P1269" i="1" s="1"/>
  <c r="K1269" i="1" s="1"/>
  <c r="L1269" i="1" l="1"/>
  <c r="M1269" i="1" s="1"/>
  <c r="N1269" i="1" l="1"/>
  <c r="I1269" i="1" s="1"/>
  <c r="D1269" i="1" s="1"/>
  <c r="F1269" i="1" l="1"/>
  <c r="W1270" i="1" s="1"/>
  <c r="J1269" i="1" l="1"/>
  <c r="E1269" i="1" s="1"/>
  <c r="G1269" i="1" s="1"/>
  <c r="H1269" i="1" s="1"/>
  <c r="Y1270" i="1"/>
  <c r="X1270" i="1"/>
  <c r="S1270" i="1" s="1"/>
  <c r="Z1270" i="1"/>
  <c r="AA1270" i="1"/>
  <c r="T1270" i="1" l="1"/>
  <c r="P1270" i="1" s="1"/>
  <c r="K1270" i="1" s="1"/>
  <c r="L1270" i="1" s="1"/>
  <c r="M1270" i="1" l="1"/>
  <c r="N1270" i="1" s="1"/>
  <c r="I1270" i="1" l="1"/>
  <c r="D1270" i="1" l="1"/>
  <c r="F1270" i="1" l="1"/>
  <c r="W1271" i="1" s="1"/>
  <c r="AA1271" i="1" l="1"/>
  <c r="X1271" i="1"/>
  <c r="J1270" i="1"/>
  <c r="E1270" i="1" s="1"/>
  <c r="G1270" i="1" s="1"/>
  <c r="H1270" i="1" s="1"/>
  <c r="Y1271" i="1"/>
  <c r="Z1271" i="1"/>
  <c r="S1271" i="1" s="1"/>
  <c r="T1271" i="1" l="1"/>
  <c r="P1271" i="1" s="1"/>
  <c r="K1271" i="1" s="1"/>
  <c r="L1271" i="1" l="1"/>
  <c r="M1271" i="1" l="1"/>
  <c r="N1271" i="1" l="1"/>
  <c r="I1271" i="1" s="1"/>
  <c r="D1271" i="1" l="1"/>
  <c r="F1271" i="1" l="1"/>
  <c r="X1272" i="1" s="1"/>
  <c r="Z1272" i="1" l="1"/>
  <c r="W1272" i="1"/>
  <c r="AA1272" i="1"/>
  <c r="J1271" i="1"/>
  <c r="E1271" i="1" s="1"/>
  <c r="G1271" i="1" s="1"/>
  <c r="H1271" i="1" s="1"/>
  <c r="Y1272" i="1"/>
  <c r="S1272" i="1" l="1"/>
  <c r="T1272" i="1" s="1"/>
  <c r="P1272" i="1" s="1"/>
  <c r="K1272" i="1" s="1"/>
  <c r="L1272" i="1" l="1"/>
  <c r="M1272" i="1" s="1"/>
  <c r="N1272" i="1" l="1"/>
  <c r="I1272" i="1" s="1"/>
  <c r="D1272" i="1" s="1"/>
  <c r="F1272" i="1" l="1"/>
  <c r="X1273" i="1" s="1"/>
  <c r="J1272" i="1" l="1"/>
  <c r="E1272" i="1" s="1"/>
  <c r="G1272" i="1" s="1"/>
  <c r="H1272" i="1" s="1"/>
  <c r="AA1273" i="1"/>
  <c r="Z1273" i="1"/>
  <c r="W1273" i="1"/>
  <c r="S1273" i="1" s="1"/>
  <c r="Y1273" i="1"/>
  <c r="T1273" i="1" l="1"/>
  <c r="P1273" i="1" s="1"/>
  <c r="K1273" i="1" s="1"/>
  <c r="L1273" i="1" l="1"/>
  <c r="M1273" i="1" s="1"/>
  <c r="N1273" i="1" l="1"/>
  <c r="I1273" i="1" s="1"/>
  <c r="D1273" i="1" l="1"/>
  <c r="F1273" i="1" l="1"/>
  <c r="Z1274" i="1" s="1"/>
  <c r="X1274" i="1" l="1"/>
  <c r="W1274" i="1"/>
  <c r="J1273" i="1"/>
  <c r="E1273" i="1" s="1"/>
  <c r="G1273" i="1" s="1"/>
  <c r="H1273" i="1" s="1"/>
  <c r="AA1274" i="1"/>
  <c r="Y1274" i="1"/>
  <c r="S1274" i="1" l="1"/>
  <c r="T1274" i="1" s="1"/>
  <c r="P1274" i="1" s="1"/>
  <c r="K1274" i="1" s="1"/>
  <c r="L1274" i="1" l="1"/>
  <c r="M1274" i="1" s="1"/>
  <c r="N1274" i="1" l="1"/>
  <c r="I1274" i="1" s="1"/>
  <c r="D1274" i="1" l="1"/>
  <c r="F1274" i="1" l="1"/>
  <c r="Z1275" i="1" l="1"/>
  <c r="Y1275" i="1"/>
  <c r="AA1275" i="1"/>
  <c r="W1275" i="1"/>
  <c r="J1274" i="1"/>
  <c r="X1275" i="1"/>
  <c r="S1275" i="1" l="1"/>
  <c r="T1275" i="1" s="1"/>
  <c r="P1275" i="1" s="1"/>
  <c r="K1275" i="1" s="1"/>
  <c r="L1275" i="1" s="1"/>
  <c r="M1275" i="1" s="1"/>
  <c r="N1275" i="1" s="1"/>
  <c r="E1274" i="1"/>
  <c r="G1274" i="1" s="1"/>
  <c r="H1274" i="1" s="1"/>
  <c r="I1275" i="1" l="1"/>
  <c r="D1275" i="1" l="1"/>
  <c r="F1275" i="1" l="1"/>
  <c r="AA1276" i="1" l="1"/>
  <c r="W1276" i="1"/>
  <c r="X1276" i="1"/>
  <c r="Y1276" i="1"/>
  <c r="J1275" i="1"/>
  <c r="Z1276" i="1"/>
  <c r="E1275" i="1" l="1"/>
  <c r="G1275" i="1" s="1"/>
  <c r="H1275" i="1" s="1"/>
  <c r="S1276" i="1"/>
  <c r="T1276" i="1" l="1"/>
  <c r="P1276" i="1" s="1"/>
  <c r="K1276" i="1" l="1"/>
  <c r="L1276" i="1" s="1"/>
  <c r="M1276" i="1" s="1"/>
  <c r="N1276" i="1" l="1"/>
  <c r="I1276" i="1" l="1"/>
  <c r="D1276" i="1" l="1"/>
  <c r="F1276" i="1" l="1"/>
  <c r="W1277" i="1" s="1"/>
  <c r="Z1277" i="1" l="1"/>
  <c r="X1277" i="1"/>
  <c r="AA1277" i="1"/>
  <c r="Y1277" i="1"/>
  <c r="J1276" i="1"/>
  <c r="E1276" i="1" s="1"/>
  <c r="G1276" i="1" s="1"/>
  <c r="H1276" i="1" s="1"/>
  <c r="S1277" i="1"/>
  <c r="T1277" i="1" s="1"/>
  <c r="P1277" i="1" l="1"/>
  <c r="K1277" i="1" s="1"/>
  <c r="L1277" i="1" l="1"/>
  <c r="M1277" i="1" s="1"/>
  <c r="N1277" i="1" l="1"/>
  <c r="I1277" i="1" s="1"/>
  <c r="D1277" i="1" l="1"/>
  <c r="F1277" i="1" l="1"/>
  <c r="W1278" i="1" l="1"/>
  <c r="X1278" i="1"/>
  <c r="AA1278" i="1"/>
  <c r="Y1278" i="1"/>
  <c r="Z1278" i="1"/>
  <c r="J1277" i="1"/>
  <c r="S1278" i="1" l="1"/>
  <c r="T1278" i="1" s="1"/>
  <c r="P1278" i="1" s="1"/>
  <c r="E1277" i="1"/>
  <c r="G1277" i="1" s="1"/>
  <c r="H1277" i="1" s="1"/>
  <c r="K1278" i="1" l="1"/>
  <c r="L1278" i="1" l="1"/>
  <c r="M1278" i="1" s="1"/>
  <c r="N1278" i="1" l="1"/>
  <c r="I1278" i="1" s="1"/>
  <c r="D1278" i="1" l="1"/>
  <c r="F1278" i="1" l="1"/>
  <c r="J1278" i="1" s="1"/>
  <c r="E1278" i="1" s="1"/>
  <c r="X1279" i="1" l="1"/>
  <c r="Z1279" i="1"/>
  <c r="Y1279" i="1"/>
  <c r="AA1279" i="1"/>
  <c r="G1278" i="1"/>
  <c r="H1278" i="1" s="1"/>
  <c r="W1279" i="1"/>
  <c r="S1279" i="1" s="1"/>
  <c r="T1279" i="1" s="1"/>
  <c r="P1279" i="1" s="1"/>
  <c r="K1279" i="1" l="1"/>
  <c r="L1279" i="1" s="1"/>
  <c r="M1279" i="1" l="1"/>
  <c r="N1279" i="1" l="1"/>
  <c r="I1279" i="1" s="1"/>
  <c r="D1279" i="1" l="1"/>
  <c r="F1279" i="1" l="1"/>
  <c r="Z1280" i="1" s="1"/>
  <c r="W1280" i="1" l="1"/>
  <c r="Y1280" i="1"/>
  <c r="J1279" i="1"/>
  <c r="E1279" i="1" s="1"/>
  <c r="G1279" i="1" s="1"/>
  <c r="H1279" i="1" s="1"/>
  <c r="X1280" i="1"/>
  <c r="AA1280" i="1"/>
  <c r="S1280" i="1" l="1"/>
  <c r="T1280" i="1" s="1"/>
  <c r="P1280" i="1" s="1"/>
  <c r="K1280" i="1" s="1"/>
  <c r="L1280" i="1" s="1"/>
  <c r="M1280" i="1" s="1"/>
  <c r="N1280" i="1" l="1"/>
  <c r="I1280" i="1" s="1"/>
  <c r="D1280" i="1" s="1"/>
  <c r="F1280" i="1" l="1"/>
  <c r="W1281" i="1" l="1"/>
  <c r="Z1281" i="1"/>
  <c r="J1280" i="1"/>
  <c r="X1281" i="1"/>
  <c r="Y1281" i="1"/>
  <c r="AA1281" i="1"/>
  <c r="S1281" i="1" l="1"/>
  <c r="T1281" i="1" s="1"/>
  <c r="P1281" i="1" s="1"/>
  <c r="E1280" i="1"/>
  <c r="G1280" i="1" s="1"/>
  <c r="H1280" i="1" s="1"/>
  <c r="K1281" i="1" l="1"/>
  <c r="L1281" i="1" s="1"/>
  <c r="M1281" i="1" s="1"/>
  <c r="N1281" i="1" l="1"/>
  <c r="I1281" i="1" l="1"/>
  <c r="D1281" i="1" l="1"/>
  <c r="F1281" i="1" l="1"/>
  <c r="Z1282" i="1" s="1"/>
  <c r="J1281" i="1" l="1"/>
  <c r="Y1282" i="1"/>
  <c r="W1282" i="1"/>
  <c r="X1282" i="1"/>
  <c r="E1281" i="1"/>
  <c r="G1281" i="1" s="1"/>
  <c r="H1281" i="1" s="1"/>
  <c r="AA1282" i="1"/>
  <c r="S1282" i="1" l="1"/>
  <c r="T1282" i="1" s="1"/>
  <c r="P1282" i="1" s="1"/>
  <c r="K1282" i="1" s="1"/>
  <c r="L1282" i="1" l="1"/>
  <c r="M1282" i="1" s="1"/>
  <c r="N1282" i="1" l="1"/>
  <c r="I1282" i="1" l="1"/>
  <c r="D1282" i="1" l="1"/>
  <c r="F1282" i="1" l="1"/>
  <c r="Z1283" i="1" s="1"/>
  <c r="J1282" i="1" l="1"/>
  <c r="E1282" i="1" s="1"/>
  <c r="G1282" i="1" s="1"/>
  <c r="H1282" i="1" s="1"/>
  <c r="W1283" i="1"/>
  <c r="AA1283" i="1"/>
  <c r="X1283" i="1"/>
  <c r="Y1283" i="1"/>
  <c r="S1283" i="1" l="1"/>
  <c r="T1283" i="1" s="1"/>
  <c r="P1283" i="1" s="1"/>
  <c r="K1283" i="1" l="1"/>
  <c r="L1283" i="1" s="1"/>
  <c r="M1283" i="1" s="1"/>
  <c r="N1283" i="1" l="1"/>
  <c r="I1283" i="1" s="1"/>
  <c r="D1283" i="1" l="1"/>
  <c r="F1283" i="1" l="1"/>
  <c r="Z1284" i="1" s="1"/>
  <c r="X1284" i="1" l="1"/>
  <c r="W1284" i="1"/>
  <c r="Y1284" i="1"/>
  <c r="J1283" i="1"/>
  <c r="E1283" i="1" s="1"/>
  <c r="G1283" i="1" s="1"/>
  <c r="H1283" i="1" s="1"/>
  <c r="AA1284" i="1"/>
  <c r="S1284" i="1" l="1"/>
  <c r="T1284" i="1" s="1"/>
  <c r="P1284" i="1" l="1"/>
  <c r="K1284" i="1" s="1"/>
  <c r="L1284" i="1" s="1"/>
  <c r="M1284" i="1" l="1"/>
  <c r="N1284" i="1" s="1"/>
  <c r="I1284" i="1" l="1"/>
  <c r="D1284" i="1" l="1"/>
  <c r="F1284" i="1" l="1"/>
  <c r="W1285" i="1" s="1"/>
  <c r="Z1285" i="1" l="1"/>
  <c r="X1285" i="1"/>
  <c r="J1284" i="1"/>
  <c r="E1284" i="1" s="1"/>
  <c r="G1284" i="1" s="1"/>
  <c r="H1284" i="1" s="1"/>
  <c r="Y1285" i="1"/>
  <c r="AA1285" i="1"/>
  <c r="S1285" i="1"/>
  <c r="T1285" i="1" l="1"/>
  <c r="P1285" i="1" s="1"/>
  <c r="K1285" i="1" l="1"/>
  <c r="L1285" i="1" s="1"/>
  <c r="M1285" i="1" s="1"/>
  <c r="N1285" i="1" l="1"/>
  <c r="I1285" i="1" l="1"/>
  <c r="D1285" i="1" l="1"/>
  <c r="F1285" i="1" l="1"/>
  <c r="W1286" i="1" s="1"/>
  <c r="J1285" i="1" l="1"/>
  <c r="E1285" i="1" s="1"/>
  <c r="G1285" i="1" s="1"/>
  <c r="H1285" i="1" s="1"/>
  <c r="Y1286" i="1"/>
  <c r="X1286" i="1"/>
  <c r="S1286" i="1" s="1"/>
  <c r="Z1286" i="1"/>
  <c r="AA1286" i="1"/>
  <c r="T1286" i="1" l="1"/>
  <c r="P1286" i="1" s="1"/>
  <c r="K1286" i="1" s="1"/>
  <c r="L1286" i="1" l="1"/>
  <c r="M1286" i="1" s="1"/>
  <c r="N1286" i="1" s="1"/>
  <c r="I1286" i="1" l="1"/>
  <c r="D1286" i="1" l="1"/>
  <c r="F1286" i="1" l="1"/>
  <c r="W1287" i="1" l="1"/>
  <c r="X1287" i="1"/>
  <c r="Y1287" i="1"/>
  <c r="J1286" i="1"/>
  <c r="AA1287" i="1"/>
  <c r="Z1287" i="1"/>
  <c r="E1286" i="1" l="1"/>
  <c r="G1286" i="1" s="1"/>
  <c r="H1286" i="1" s="1"/>
  <c r="S1287" i="1"/>
  <c r="T1287" i="1" l="1"/>
  <c r="P1287" i="1" s="1"/>
  <c r="K1287" i="1" l="1"/>
  <c r="L1287" i="1" s="1"/>
  <c r="M1287" i="1" s="1"/>
  <c r="N1287" i="1" l="1"/>
  <c r="I1287" i="1" l="1"/>
  <c r="D1287" i="1" l="1"/>
  <c r="F1287" i="1" l="1"/>
  <c r="W1288" i="1" s="1"/>
  <c r="Z1288" i="1" l="1"/>
  <c r="AA1288" i="1"/>
  <c r="Y1288" i="1"/>
  <c r="X1288" i="1"/>
  <c r="J1287" i="1"/>
  <c r="E1287" i="1" s="1"/>
  <c r="G1287" i="1" s="1"/>
  <c r="H1287" i="1" s="1"/>
  <c r="S1288" i="1"/>
  <c r="T1288" i="1" l="1"/>
  <c r="P1288" i="1" s="1"/>
  <c r="K1288" i="1" l="1"/>
  <c r="L1288" i="1" s="1"/>
  <c r="M1288" i="1" s="1"/>
  <c r="N1288" i="1" l="1"/>
  <c r="I1288" i="1" l="1"/>
  <c r="D1288" i="1" l="1"/>
  <c r="F1288" i="1" l="1"/>
  <c r="W1289" i="1" s="1"/>
  <c r="J1288" i="1" l="1"/>
  <c r="X1289" i="1"/>
  <c r="Z1289" i="1"/>
  <c r="Y1289" i="1"/>
  <c r="AA1289" i="1"/>
  <c r="E1288" i="1"/>
  <c r="G1288" i="1" s="1"/>
  <c r="H1288" i="1" s="1"/>
  <c r="S1289" i="1" l="1"/>
  <c r="T1289" i="1" s="1"/>
  <c r="P1289" i="1" s="1"/>
  <c r="K1289" i="1" s="1"/>
  <c r="L1289" i="1" l="1"/>
  <c r="M1289" i="1" s="1"/>
  <c r="N1289" i="1" l="1"/>
  <c r="I1289" i="1" s="1"/>
  <c r="D1289" i="1" l="1"/>
  <c r="F1289" i="1" l="1"/>
  <c r="W1290" i="1" l="1"/>
  <c r="Z1290" i="1"/>
  <c r="X1290" i="1"/>
  <c r="Y1290" i="1"/>
  <c r="J1289" i="1"/>
  <c r="AA1290" i="1"/>
  <c r="E1289" i="1" l="1"/>
  <c r="G1289" i="1" s="1"/>
  <c r="H1289" i="1" s="1"/>
  <c r="S1290" i="1"/>
  <c r="T1290" i="1" s="1"/>
  <c r="P1290" i="1" l="1"/>
  <c r="K1290" i="1" l="1"/>
  <c r="L1290" i="1" l="1"/>
  <c r="M1290" i="1" s="1"/>
  <c r="N1290" i="1" l="1"/>
  <c r="I1290" i="1" s="1"/>
  <c r="D1290" i="1" s="1"/>
  <c r="F1290" i="1" l="1"/>
  <c r="J1290" i="1" s="1"/>
  <c r="E1290" i="1" s="1"/>
  <c r="G1290" i="1" s="1"/>
  <c r="H1290" i="1" s="1"/>
  <c r="X1291" i="1" l="1"/>
  <c r="Y1291" i="1"/>
  <c r="AA1291" i="1"/>
  <c r="W1291" i="1"/>
  <c r="S1291" i="1" s="1"/>
  <c r="Z1291" i="1"/>
  <c r="T1291" i="1" l="1"/>
  <c r="P1291" i="1" s="1"/>
  <c r="K1291" i="1" s="1"/>
  <c r="L1291" i="1" l="1"/>
  <c r="M1291" i="1" s="1"/>
  <c r="N1291" i="1" s="1"/>
  <c r="I1291" i="1" s="1"/>
  <c r="D1291" i="1" s="1"/>
  <c r="F1291" i="1" l="1"/>
  <c r="W1292" i="1" s="1"/>
  <c r="Y1292" i="1" l="1"/>
  <c r="AA1292" i="1"/>
  <c r="Z1292" i="1"/>
  <c r="X1292" i="1"/>
  <c r="J1291" i="1"/>
  <c r="E1291" i="1" s="1"/>
  <c r="G1291" i="1" s="1"/>
  <c r="H1291" i="1" s="1"/>
  <c r="S1292" i="1"/>
  <c r="T1292" i="1" s="1"/>
  <c r="P1292" i="1" l="1"/>
  <c r="K1292" i="1" l="1"/>
  <c r="L1292" i="1" s="1"/>
  <c r="M1292" i="1" s="1"/>
  <c r="N1292" i="1" l="1"/>
  <c r="I1292" i="1" s="1"/>
  <c r="D1292" i="1" l="1"/>
  <c r="F1292" i="1" l="1"/>
  <c r="W1293" i="1" l="1"/>
  <c r="J1292" i="1"/>
  <c r="X1293" i="1"/>
  <c r="Y1293" i="1"/>
  <c r="AA1293" i="1"/>
  <c r="Z1293" i="1"/>
  <c r="E1292" i="1" l="1"/>
  <c r="G1292" i="1" s="1"/>
  <c r="H1292" i="1" s="1"/>
  <c r="S1293" i="1"/>
  <c r="T1293" i="1" l="1"/>
  <c r="P1293" i="1" s="1"/>
  <c r="K1293" i="1" l="1"/>
  <c r="L1293" i="1" s="1"/>
  <c r="M1293" i="1" s="1"/>
  <c r="N1293" i="1" l="1"/>
  <c r="I1293" i="1" s="1"/>
  <c r="D1293" i="1" l="1"/>
  <c r="F1293" i="1" l="1"/>
  <c r="W1294" i="1" s="1"/>
  <c r="J1293" i="1" l="1"/>
  <c r="E1293" i="1" s="1"/>
  <c r="G1293" i="1" s="1"/>
  <c r="H1293" i="1" s="1"/>
  <c r="X1294" i="1"/>
  <c r="Z1294" i="1"/>
  <c r="Y1294" i="1"/>
  <c r="AA1294" i="1"/>
  <c r="S1294" i="1" l="1"/>
  <c r="T1294" i="1" s="1"/>
  <c r="P1294" i="1" s="1"/>
  <c r="K1294" i="1" s="1"/>
  <c r="L1294" i="1" s="1"/>
  <c r="M1294" i="1" s="1"/>
  <c r="N1294" i="1" l="1"/>
  <c r="I1294" i="1" l="1"/>
  <c r="D1294" i="1" l="1"/>
  <c r="F1294" i="1" l="1"/>
  <c r="W1295" i="1" s="1"/>
  <c r="J1294" i="1" l="1"/>
  <c r="E1294" i="1" s="1"/>
  <c r="G1294" i="1" s="1"/>
  <c r="H1294" i="1" s="1"/>
  <c r="Z1295" i="1"/>
  <c r="X1295" i="1"/>
  <c r="S1295" i="1" s="1"/>
  <c r="Y1295" i="1"/>
  <c r="AA1295" i="1"/>
  <c r="T1295" i="1" l="1"/>
  <c r="P1295" i="1" s="1"/>
  <c r="K1295" i="1" s="1"/>
  <c r="L1295" i="1" l="1"/>
  <c r="M1295" i="1" s="1"/>
  <c r="N1295" i="1" l="1"/>
  <c r="I1295" i="1" s="1"/>
  <c r="D1295" i="1" l="1"/>
  <c r="F1295" i="1" l="1"/>
  <c r="W1296" i="1" l="1"/>
  <c r="J1295" i="1"/>
  <c r="Z1296" i="1"/>
  <c r="AA1296" i="1"/>
  <c r="X1296" i="1"/>
  <c r="Y1296" i="1"/>
  <c r="S1296" i="1" l="1"/>
  <c r="E1295" i="1"/>
  <c r="G1295" i="1" s="1"/>
  <c r="H1295" i="1" s="1"/>
  <c r="T1296" i="1"/>
  <c r="P1296" i="1" s="1"/>
  <c r="K1296" i="1" l="1"/>
  <c r="L1296" i="1" l="1"/>
  <c r="M1296" i="1" s="1"/>
  <c r="N1296" i="1" l="1"/>
  <c r="I1296" i="1" s="1"/>
  <c r="D1296" i="1" l="1"/>
  <c r="F1296" i="1" l="1"/>
  <c r="J1296" i="1" l="1"/>
  <c r="E1296" i="1" s="1"/>
  <c r="G1296" i="1" s="1"/>
  <c r="H1296" i="1" s="1"/>
  <c r="AA1297" i="1"/>
  <c r="W1297" i="1"/>
  <c r="X1297" i="1"/>
  <c r="Z1297" i="1"/>
  <c r="Y1297" i="1"/>
  <c r="S1297" i="1" l="1"/>
  <c r="T1297" i="1" s="1"/>
  <c r="P1297" i="1" s="1"/>
  <c r="K1297" i="1" l="1"/>
  <c r="L1297" i="1" s="1"/>
  <c r="M1297" i="1" s="1"/>
  <c r="N1297" i="1" l="1"/>
  <c r="I1297" i="1" s="1"/>
  <c r="D1297" i="1" s="1"/>
  <c r="F1297" i="1" l="1"/>
  <c r="W1298" i="1" s="1"/>
  <c r="Z1298" i="1" l="1"/>
  <c r="AA1298" i="1"/>
  <c r="Y1298" i="1"/>
  <c r="J1297" i="1"/>
  <c r="E1297" i="1" s="1"/>
  <c r="G1297" i="1" s="1"/>
  <c r="H1297" i="1" s="1"/>
  <c r="X1298" i="1"/>
  <c r="S1298" i="1" s="1"/>
  <c r="T1298" i="1" s="1"/>
  <c r="P1298" i="1" s="1"/>
  <c r="K1298" i="1" l="1"/>
  <c r="L1298" i="1" s="1"/>
  <c r="M1298" i="1" s="1"/>
  <c r="N1298" i="1" l="1"/>
  <c r="I1298" i="1" l="1"/>
  <c r="D1298" i="1" l="1"/>
  <c r="F1298" i="1" l="1"/>
  <c r="W1299" i="1" s="1"/>
  <c r="J1298" i="1" l="1"/>
  <c r="E1298" i="1" s="1"/>
  <c r="G1298" i="1" s="1"/>
  <c r="H1298" i="1" s="1"/>
  <c r="AA1299" i="1"/>
  <c r="Z1299" i="1"/>
  <c r="X1299" i="1"/>
  <c r="Y1299" i="1"/>
  <c r="S1299" i="1" s="1"/>
  <c r="T1299" i="1" l="1"/>
  <c r="P1299" i="1" s="1"/>
  <c r="K1299" i="1" s="1"/>
  <c r="L1299" i="1" l="1"/>
  <c r="M1299" i="1" s="1"/>
  <c r="N1299" i="1" s="1"/>
  <c r="I1299" i="1" l="1"/>
  <c r="D1299" i="1" l="1"/>
  <c r="F1299" i="1" l="1"/>
  <c r="Z1300" i="1" s="1"/>
  <c r="AA1300" i="1" l="1"/>
  <c r="X1300" i="1"/>
  <c r="Y1300" i="1"/>
  <c r="J1299" i="1"/>
  <c r="E1299" i="1" s="1"/>
  <c r="G1299" i="1" s="1"/>
  <c r="H1299" i="1" s="1"/>
  <c r="W1300" i="1"/>
  <c r="S1300" i="1" l="1"/>
  <c r="T1300" i="1"/>
  <c r="P1300" i="1" s="1"/>
  <c r="K1300" i="1" s="1"/>
  <c r="L1300" i="1" l="1"/>
  <c r="M1300" i="1" s="1"/>
  <c r="N1300" i="1" l="1"/>
  <c r="I1300" i="1" s="1"/>
  <c r="D1300" i="1" l="1"/>
  <c r="F1300" i="1" l="1"/>
  <c r="W1301" i="1" l="1"/>
  <c r="Z1301" i="1"/>
  <c r="X1301" i="1"/>
  <c r="Y1301" i="1"/>
  <c r="AA1301" i="1"/>
  <c r="J1300" i="1"/>
  <c r="E1300" i="1" l="1"/>
  <c r="G1300" i="1" s="1"/>
  <c r="H1300" i="1" s="1"/>
  <c r="S1301" i="1"/>
  <c r="T1301" i="1" s="1"/>
  <c r="P1301" i="1" s="1"/>
  <c r="K1301" i="1" l="1"/>
  <c r="L1301" i="1"/>
  <c r="M1301" i="1" s="1"/>
  <c r="N1301" i="1" l="1"/>
  <c r="I1301" i="1" l="1"/>
  <c r="D1301" i="1" l="1"/>
  <c r="F1301" i="1" l="1"/>
  <c r="X1302" i="1" s="1"/>
  <c r="J1301" i="1" l="1"/>
  <c r="E1301" i="1" s="1"/>
  <c r="G1301" i="1" s="1"/>
  <c r="H1301" i="1" s="1"/>
  <c r="AA1302" i="1"/>
  <c r="Y1302" i="1"/>
  <c r="W1302" i="1"/>
  <c r="Z1302" i="1"/>
  <c r="S1302" i="1" l="1"/>
  <c r="T1302" i="1" s="1"/>
  <c r="P1302" i="1" s="1"/>
  <c r="K1302" i="1" s="1"/>
  <c r="L1302" i="1" s="1"/>
  <c r="M1302" i="1" l="1"/>
  <c r="N1302" i="1" s="1"/>
  <c r="I1302" i="1" l="1"/>
  <c r="D1302" i="1" l="1"/>
  <c r="F1302" i="1" l="1"/>
  <c r="AA1303" i="1" s="1"/>
  <c r="W1303" i="1" l="1"/>
  <c r="X1303" i="1"/>
  <c r="Y1303" i="1"/>
  <c r="J1302" i="1"/>
  <c r="E1302" i="1" s="1"/>
  <c r="G1302" i="1" s="1"/>
  <c r="H1302" i="1" s="1"/>
  <c r="Z1303" i="1"/>
  <c r="S1303" i="1" l="1"/>
  <c r="T1303" i="1" s="1"/>
  <c r="P1303" i="1" s="1"/>
  <c r="K1303" i="1" s="1"/>
  <c r="L1303" i="1" s="1"/>
  <c r="M1303" i="1" s="1"/>
  <c r="N1303" i="1" l="1"/>
  <c r="I1303" i="1" s="1"/>
  <c r="D1303" i="1" l="1"/>
  <c r="F1303" i="1" l="1"/>
  <c r="W1304" i="1" s="1"/>
  <c r="J1303" i="1" l="1"/>
  <c r="E1303" i="1" s="1"/>
  <c r="G1303" i="1" s="1"/>
  <c r="H1303" i="1" s="1"/>
  <c r="AA1304" i="1"/>
  <c r="X1304" i="1"/>
  <c r="Z1304" i="1"/>
  <c r="Y1304" i="1"/>
  <c r="S1304" i="1" l="1"/>
  <c r="T1304" i="1" s="1"/>
  <c r="P1304" i="1" s="1"/>
  <c r="K1304" i="1" s="1"/>
  <c r="L1304" i="1" s="1"/>
  <c r="M1304" i="1" l="1"/>
  <c r="N1304" i="1" s="1"/>
  <c r="I1304" i="1" l="1"/>
  <c r="D1304" i="1" l="1"/>
  <c r="F1304" i="1" l="1"/>
  <c r="AA1305" i="1" l="1"/>
  <c r="W1305" i="1"/>
  <c r="X1305" i="1"/>
  <c r="Y1305" i="1"/>
  <c r="J1304" i="1"/>
  <c r="E1304" i="1" s="1"/>
  <c r="Z1305" i="1"/>
  <c r="G1304" i="1" l="1"/>
  <c r="H1304" i="1" s="1"/>
  <c r="S1305" i="1"/>
  <c r="T1305" i="1" s="1"/>
  <c r="P1305" i="1" l="1"/>
  <c r="K1305" i="1" l="1"/>
  <c r="L1305" i="1" s="1"/>
  <c r="M1305" i="1" s="1"/>
  <c r="N1305" i="1" l="1"/>
  <c r="I1305" i="1" s="1"/>
  <c r="D1305" i="1" l="1"/>
  <c r="F1305" i="1" l="1"/>
  <c r="W1306" i="1" s="1"/>
  <c r="J1305" i="1" l="1"/>
  <c r="Y1306" i="1"/>
  <c r="Z1306" i="1"/>
  <c r="AA1306" i="1"/>
  <c r="X1306" i="1"/>
  <c r="S1306" i="1" s="1"/>
  <c r="E1305" i="1"/>
  <c r="G1305" i="1" s="1"/>
  <c r="H1305" i="1" s="1"/>
  <c r="T1306" i="1" l="1"/>
  <c r="P1306" i="1" s="1"/>
  <c r="K1306" i="1" s="1"/>
  <c r="L1306" i="1" l="1"/>
  <c r="M1306" i="1" s="1"/>
  <c r="N1306" i="1" s="1"/>
  <c r="I1306" i="1" l="1"/>
  <c r="D1306" i="1" l="1"/>
  <c r="F1306" i="1" l="1"/>
  <c r="W1307" i="1" s="1"/>
  <c r="AA1307" i="1" l="1"/>
  <c r="Z1307" i="1"/>
  <c r="J1306" i="1"/>
  <c r="E1306" i="1" s="1"/>
  <c r="G1306" i="1" s="1"/>
  <c r="H1306" i="1" s="1"/>
  <c r="Y1307" i="1"/>
  <c r="X1307" i="1"/>
  <c r="S1307" i="1" l="1"/>
  <c r="T1307" i="1" s="1"/>
  <c r="P1307" i="1" s="1"/>
  <c r="K1307" i="1" s="1"/>
  <c r="L1307" i="1" l="1"/>
  <c r="M1307" i="1" s="1"/>
  <c r="N1307" i="1" s="1"/>
  <c r="I1307" i="1" l="1"/>
  <c r="D1307" i="1" l="1"/>
  <c r="F1307" i="1" l="1"/>
  <c r="Y1308" i="1" s="1"/>
  <c r="Z1308" i="1" l="1"/>
  <c r="AA1308" i="1"/>
  <c r="W1308" i="1"/>
  <c r="J1307" i="1"/>
  <c r="X1308" i="1"/>
  <c r="S1308" i="1" l="1"/>
  <c r="T1308" i="1" s="1"/>
  <c r="P1308" i="1" s="1"/>
  <c r="K1308" i="1" s="1"/>
  <c r="E1307" i="1"/>
  <c r="G1307" i="1" s="1"/>
  <c r="H1307" i="1" s="1"/>
  <c r="L1308" i="1" l="1"/>
  <c r="M1308" i="1" s="1"/>
  <c r="N1308" i="1" s="1"/>
  <c r="I1308" i="1" l="1"/>
  <c r="D1308" i="1" l="1"/>
  <c r="F1308" i="1" l="1"/>
  <c r="W1309" i="1" s="1"/>
  <c r="J1308" i="1" l="1"/>
  <c r="E1308" i="1" s="1"/>
  <c r="G1308" i="1" s="1"/>
  <c r="H1308" i="1" s="1"/>
  <c r="Y1309" i="1"/>
  <c r="X1309" i="1"/>
  <c r="S1309" i="1" s="1"/>
  <c r="Z1309" i="1"/>
  <c r="AA1309" i="1"/>
  <c r="T1309" i="1" l="1"/>
  <c r="P1309" i="1" s="1"/>
  <c r="K1309" i="1" s="1"/>
  <c r="L1309" i="1" l="1"/>
  <c r="M1309" i="1" s="1"/>
  <c r="N1309" i="1" l="1"/>
  <c r="I1309" i="1" s="1"/>
  <c r="D1309" i="1" l="1"/>
  <c r="F1309" i="1" l="1"/>
  <c r="X1310" i="1" s="1"/>
  <c r="J1309" i="1" l="1"/>
  <c r="E1309" i="1" s="1"/>
  <c r="G1309" i="1" s="1"/>
  <c r="H1309" i="1" s="1"/>
  <c r="AA1310" i="1"/>
  <c r="Y1310" i="1"/>
  <c r="W1310" i="1"/>
  <c r="Z1310" i="1"/>
  <c r="S1310" i="1" l="1"/>
  <c r="T1310" i="1" s="1"/>
  <c r="P1310" i="1" s="1"/>
  <c r="K1310" i="1" s="1"/>
  <c r="L1310" i="1" s="1"/>
  <c r="M1310" i="1" l="1"/>
  <c r="N1310" i="1" l="1"/>
  <c r="I1310" i="1" l="1"/>
  <c r="D1310" i="1" l="1"/>
  <c r="F1310" i="1" l="1"/>
  <c r="Y1311" i="1" s="1"/>
  <c r="J1310" i="1" l="1"/>
  <c r="E1310" i="1" s="1"/>
  <c r="G1310" i="1" s="1"/>
  <c r="H1310" i="1" s="1"/>
  <c r="W1311" i="1"/>
  <c r="AA1311" i="1"/>
  <c r="X1311" i="1"/>
  <c r="Z1311" i="1"/>
  <c r="S1311" i="1" l="1"/>
  <c r="T1311" i="1" s="1"/>
  <c r="P1311" i="1" s="1"/>
  <c r="K1311" i="1" s="1"/>
  <c r="L1311" i="1" s="1"/>
  <c r="M1311" i="1" l="1"/>
  <c r="N1311" i="1" l="1"/>
  <c r="I1311" i="1" l="1"/>
  <c r="D1311" i="1" l="1"/>
  <c r="F1311" i="1" l="1"/>
  <c r="Z1312" i="1" s="1"/>
  <c r="J1311" i="1" l="1"/>
  <c r="E1311" i="1" s="1"/>
  <c r="G1311" i="1" s="1"/>
  <c r="H1311" i="1" s="1"/>
  <c r="W1312" i="1"/>
  <c r="X1312" i="1"/>
  <c r="Y1312" i="1"/>
  <c r="AA1312" i="1"/>
  <c r="S1312" i="1" l="1"/>
  <c r="T1312" i="1" s="1"/>
  <c r="P1312" i="1" s="1"/>
  <c r="K1312" i="1" l="1"/>
  <c r="L1312" i="1" l="1"/>
  <c r="M1312" i="1" l="1"/>
  <c r="N1312" i="1" l="1"/>
  <c r="I1312" i="1" l="1"/>
  <c r="D1312" i="1" l="1"/>
  <c r="F1312" i="1" l="1"/>
  <c r="W1313" i="1" s="1"/>
  <c r="Y1313" i="1" l="1"/>
  <c r="Z1313" i="1"/>
  <c r="X1313" i="1"/>
  <c r="J1312" i="1"/>
  <c r="E1312" i="1" s="1"/>
  <c r="G1312" i="1" s="1"/>
  <c r="H1312" i="1" s="1"/>
  <c r="AA1313" i="1"/>
  <c r="S1313" i="1"/>
  <c r="T1313" i="1" l="1"/>
  <c r="P1313" i="1" s="1"/>
  <c r="K1313" i="1" l="1"/>
  <c r="L1313" i="1" s="1"/>
  <c r="M1313" i="1" s="1"/>
  <c r="N1313" i="1" l="1"/>
  <c r="I1313" i="1" l="1"/>
  <c r="D1313" i="1" l="1"/>
  <c r="F1313" i="1" l="1"/>
  <c r="W1314" i="1" s="1"/>
  <c r="Y1314" i="1" l="1"/>
  <c r="AA1314" i="1"/>
  <c r="J1313" i="1"/>
  <c r="E1313" i="1" s="1"/>
  <c r="G1313" i="1" s="1"/>
  <c r="H1313" i="1" s="1"/>
  <c r="Z1314" i="1"/>
  <c r="X1314" i="1"/>
  <c r="S1314" i="1" s="1"/>
  <c r="T1314" i="1" s="1"/>
  <c r="P1314" i="1" s="1"/>
  <c r="K1314" i="1" l="1"/>
  <c r="L1314" i="1" l="1"/>
  <c r="M1314" i="1" s="1"/>
  <c r="N1314" i="1" l="1"/>
  <c r="I1314" i="1" l="1"/>
  <c r="D1314" i="1" l="1"/>
  <c r="F1314" i="1" l="1"/>
  <c r="W1315" i="1" s="1"/>
  <c r="Z1315" i="1" l="1"/>
  <c r="Y1315" i="1"/>
  <c r="AA1315" i="1"/>
  <c r="X1315" i="1"/>
  <c r="J1314" i="1"/>
  <c r="S1315" i="1"/>
  <c r="T1315" i="1" l="1"/>
  <c r="P1315" i="1" s="1"/>
  <c r="K1315" i="1" s="1"/>
  <c r="L1315" i="1" s="1"/>
  <c r="M1315" i="1" s="1"/>
  <c r="E1314" i="1"/>
  <c r="G1314" i="1" s="1"/>
  <c r="H1314" i="1" s="1"/>
  <c r="N1315" i="1" l="1"/>
  <c r="I1315" i="1" l="1"/>
  <c r="D1315" i="1" l="1"/>
  <c r="F1315" i="1" l="1"/>
  <c r="X1316" i="1" s="1"/>
  <c r="AA1316" i="1" l="1"/>
  <c r="Z1316" i="1"/>
  <c r="W1316" i="1"/>
  <c r="J1315" i="1"/>
  <c r="Y1316" i="1"/>
  <c r="S1316" i="1" l="1"/>
  <c r="T1316" i="1" s="1"/>
  <c r="P1316" i="1" s="1"/>
  <c r="K1316" i="1" s="1"/>
  <c r="E1315" i="1"/>
  <c r="G1315" i="1" s="1"/>
  <c r="H1315" i="1" s="1"/>
  <c r="L1316" i="1" l="1"/>
  <c r="M1316" i="1" s="1"/>
  <c r="N1316" i="1" l="1"/>
  <c r="I1316" i="1" s="1"/>
  <c r="D1316" i="1" l="1"/>
  <c r="F1316" i="1" l="1"/>
  <c r="W1317" i="1" l="1"/>
  <c r="X1317" i="1"/>
  <c r="Z1317" i="1"/>
  <c r="Y1317" i="1"/>
  <c r="AA1317" i="1"/>
  <c r="J1316" i="1"/>
  <c r="E1316" i="1" l="1"/>
  <c r="G1316" i="1" s="1"/>
  <c r="H1316" i="1" s="1"/>
  <c r="S1317" i="1"/>
  <c r="T1317" i="1" s="1"/>
  <c r="P1317" i="1" s="1"/>
  <c r="K1317" i="1" l="1"/>
  <c r="L1317" i="1" s="1"/>
  <c r="M1317" i="1" l="1"/>
  <c r="N1317" i="1" s="1"/>
  <c r="I1317" i="1" l="1"/>
  <c r="D1317" i="1" l="1"/>
  <c r="F1317" i="1" l="1"/>
  <c r="Y1318" i="1" s="1"/>
  <c r="W1318" i="1" l="1"/>
  <c r="AA1318" i="1"/>
  <c r="J1317" i="1"/>
  <c r="Z1318" i="1"/>
  <c r="X1318" i="1"/>
  <c r="E1317" i="1"/>
  <c r="G1317" i="1" s="1"/>
  <c r="H1317" i="1" s="1"/>
  <c r="S1318" i="1"/>
  <c r="T1318" i="1" s="1"/>
  <c r="P1318" i="1" s="1"/>
  <c r="K1318" i="1" l="1"/>
  <c r="L1318" i="1" l="1"/>
  <c r="M1318" i="1" l="1"/>
  <c r="N1318" i="1" l="1"/>
  <c r="I1318" i="1" l="1"/>
  <c r="D1318" i="1" l="1"/>
  <c r="F1318" i="1" l="1"/>
  <c r="Y1319" i="1" s="1"/>
  <c r="J1318" i="1" l="1"/>
  <c r="E1318" i="1" s="1"/>
  <c r="G1318" i="1" s="1"/>
  <c r="H1318" i="1" s="1"/>
  <c r="X1319" i="1"/>
  <c r="AA1319" i="1"/>
  <c r="Z1319" i="1"/>
  <c r="W1319" i="1"/>
  <c r="S1319" i="1" s="1"/>
  <c r="T1319" i="1" l="1"/>
  <c r="P1319" i="1" s="1"/>
  <c r="K1319" i="1" s="1"/>
  <c r="L1319" i="1" s="1"/>
  <c r="M1319" i="1" s="1"/>
  <c r="N1319" i="1" l="1"/>
  <c r="I1319" i="1" l="1"/>
  <c r="D1319" i="1" l="1"/>
  <c r="F1319" i="1" l="1"/>
  <c r="Z1320" i="1" s="1"/>
  <c r="X1320" i="1" l="1"/>
  <c r="J1319" i="1"/>
  <c r="E1319" i="1" s="1"/>
  <c r="G1319" i="1" s="1"/>
  <c r="H1319" i="1" s="1"/>
  <c r="W1320" i="1"/>
  <c r="S1320" i="1" s="1"/>
  <c r="AA1320" i="1"/>
  <c r="Y1320" i="1"/>
  <c r="T1320" i="1" l="1"/>
  <c r="P1320" i="1" s="1"/>
  <c r="K1320" i="1" s="1"/>
  <c r="L1320" i="1" s="1"/>
  <c r="M1320" i="1" l="1"/>
  <c r="N1320" i="1" l="1"/>
  <c r="I1320" i="1" l="1"/>
  <c r="D1320" i="1" l="1"/>
  <c r="F1320" i="1" l="1"/>
  <c r="W1321" i="1" s="1"/>
  <c r="Z1321" i="1" l="1"/>
  <c r="Y1321" i="1"/>
  <c r="J1320" i="1"/>
  <c r="E1320" i="1" s="1"/>
  <c r="G1320" i="1" s="1"/>
  <c r="H1320" i="1" s="1"/>
  <c r="X1321" i="1"/>
  <c r="AA1321" i="1"/>
  <c r="S1321" i="1"/>
  <c r="T1321" i="1" l="1"/>
  <c r="P1321" i="1" s="1"/>
  <c r="K1321" i="1" l="1"/>
  <c r="L1321" i="1" s="1"/>
  <c r="M1321" i="1" s="1"/>
  <c r="N1321" i="1" l="1"/>
  <c r="I1321" i="1" l="1"/>
  <c r="D1321" i="1" l="1"/>
  <c r="F1321" i="1" l="1"/>
  <c r="W1322" i="1" s="1"/>
  <c r="Z1322" i="1" l="1"/>
  <c r="AA1322" i="1"/>
  <c r="X1322" i="1"/>
  <c r="S1322" i="1" s="1"/>
  <c r="Y1322" i="1"/>
  <c r="J1321" i="1"/>
  <c r="E1321" i="1" s="1"/>
  <c r="G1321" i="1" s="1"/>
  <c r="H1321" i="1" s="1"/>
  <c r="T1322" i="1" l="1"/>
  <c r="P1322" i="1" s="1"/>
  <c r="K1322" i="1" s="1"/>
  <c r="L1322" i="1" s="1"/>
  <c r="M1322" i="1" s="1"/>
  <c r="N1322" i="1" l="1"/>
  <c r="I1322" i="1" l="1"/>
  <c r="D1322" i="1" l="1"/>
  <c r="F1322" i="1" l="1"/>
  <c r="W1323" i="1" s="1"/>
  <c r="Z1323" i="1" l="1"/>
  <c r="X1323" i="1"/>
  <c r="Y1323" i="1"/>
  <c r="AA1323" i="1"/>
  <c r="J1322" i="1"/>
  <c r="E1322" i="1" s="1"/>
  <c r="G1322" i="1" s="1"/>
  <c r="H1322" i="1" s="1"/>
  <c r="S1323" i="1"/>
  <c r="T1323" i="1" l="1"/>
  <c r="P1323" i="1" s="1"/>
  <c r="K1323" i="1" l="1"/>
  <c r="L1323" i="1" l="1"/>
  <c r="M1323" i="1" s="1"/>
  <c r="N1323" i="1" l="1"/>
  <c r="I1323" i="1" s="1"/>
  <c r="D1323" i="1" l="1"/>
  <c r="F1323" i="1" l="1"/>
  <c r="AA1324" i="1" s="1"/>
  <c r="Z1324" i="1" l="1"/>
  <c r="J1323" i="1"/>
  <c r="E1323" i="1" s="1"/>
  <c r="Y1324" i="1"/>
  <c r="W1324" i="1"/>
  <c r="S1324" i="1" s="1"/>
  <c r="T1324" i="1" s="1"/>
  <c r="P1324" i="1" s="1"/>
  <c r="X1324" i="1"/>
  <c r="G1323" i="1"/>
  <c r="H1323" i="1" s="1"/>
  <c r="K1324" i="1" l="1"/>
  <c r="L1324" i="1" s="1"/>
  <c r="M1324" i="1" l="1"/>
  <c r="N1324" i="1" s="1"/>
  <c r="I1324" i="1" l="1"/>
  <c r="D1324" i="1" l="1"/>
  <c r="F1324" i="1" l="1"/>
  <c r="W1325" i="1" s="1"/>
  <c r="X1325" i="1" l="1"/>
  <c r="Z1325" i="1"/>
  <c r="Y1325" i="1"/>
  <c r="J1324" i="1"/>
  <c r="E1324" i="1" s="1"/>
  <c r="G1324" i="1" s="1"/>
  <c r="H1324" i="1" s="1"/>
  <c r="AA1325" i="1"/>
  <c r="S1325" i="1"/>
  <c r="T1325" i="1" s="1"/>
  <c r="P1325" i="1" s="1"/>
  <c r="K1325" i="1" l="1"/>
  <c r="L1325" i="1" l="1"/>
  <c r="M1325" i="1" s="1"/>
  <c r="N1325" i="1" l="1"/>
  <c r="I1325" i="1" s="1"/>
  <c r="D1325" i="1" l="1"/>
  <c r="F1325" i="1" l="1"/>
  <c r="W1326" i="1" l="1"/>
  <c r="Y1326" i="1"/>
  <c r="J1325" i="1"/>
  <c r="Z1326" i="1"/>
  <c r="X1326" i="1"/>
  <c r="AA1326" i="1"/>
  <c r="E1325" i="1" l="1"/>
  <c r="G1325" i="1" s="1"/>
  <c r="H1325" i="1" s="1"/>
  <c r="S1326" i="1"/>
  <c r="T1326" i="1" s="1"/>
  <c r="P1326" i="1" l="1"/>
  <c r="K1326" i="1" s="1"/>
  <c r="L1326" i="1" l="1"/>
  <c r="M1326" i="1" s="1"/>
  <c r="N1326" i="1" s="1"/>
  <c r="I1326" i="1" s="1"/>
  <c r="D1326" i="1" l="1"/>
  <c r="F1326" i="1" l="1"/>
  <c r="W1327" i="1" s="1"/>
  <c r="J1326" i="1" l="1"/>
  <c r="E1326" i="1" s="1"/>
  <c r="G1326" i="1" s="1"/>
  <c r="H1326" i="1" s="1"/>
  <c r="AA1327" i="1"/>
  <c r="X1327" i="1"/>
  <c r="Z1327" i="1"/>
  <c r="Y1327" i="1"/>
  <c r="S1327" i="1" l="1"/>
  <c r="T1327" i="1" s="1"/>
  <c r="P1327" i="1" s="1"/>
  <c r="K1327" i="1" s="1"/>
  <c r="L1327" i="1" l="1"/>
  <c r="M1327" i="1" s="1"/>
  <c r="N1327" i="1" s="1"/>
  <c r="I1327" i="1" l="1"/>
  <c r="D1327" i="1" l="1"/>
  <c r="F1327" i="1" l="1"/>
  <c r="W1328" i="1" s="1"/>
  <c r="AA1328" i="1" l="1"/>
  <c r="Z1328" i="1"/>
  <c r="X1328" i="1"/>
  <c r="J1327" i="1"/>
  <c r="E1327" i="1" s="1"/>
  <c r="G1327" i="1" s="1"/>
  <c r="H1327" i="1" s="1"/>
  <c r="Y1328" i="1"/>
  <c r="S1328" i="1"/>
  <c r="T1328" i="1" s="1"/>
  <c r="P1328" i="1" s="1"/>
  <c r="K1328" i="1" l="1"/>
  <c r="L1328" i="1" s="1"/>
  <c r="M1328" i="1" s="1"/>
  <c r="N1328" i="1" l="1"/>
  <c r="I1328" i="1" l="1"/>
  <c r="D1328" i="1" l="1"/>
  <c r="F1328" i="1" l="1"/>
  <c r="W1329" i="1" s="1"/>
  <c r="Z1329" i="1" l="1"/>
  <c r="AA1329" i="1"/>
  <c r="X1329" i="1"/>
  <c r="Y1329" i="1"/>
  <c r="J1328" i="1"/>
  <c r="E1328" i="1" s="1"/>
  <c r="G1328" i="1" s="1"/>
  <c r="H1328" i="1" s="1"/>
  <c r="S1329" i="1" l="1"/>
  <c r="T1329" i="1" s="1"/>
  <c r="P1329" i="1" s="1"/>
  <c r="K1329" i="1" s="1"/>
  <c r="L1329" i="1" l="1"/>
  <c r="M1329" i="1" s="1"/>
  <c r="N1329" i="1" s="1"/>
  <c r="I1329" i="1" l="1"/>
  <c r="D1329" i="1" l="1"/>
  <c r="F1329" i="1" l="1"/>
  <c r="J1329" i="1" s="1"/>
  <c r="AA1330" i="1" l="1"/>
  <c r="Y1330" i="1"/>
  <c r="Z1330" i="1"/>
  <c r="W1330" i="1"/>
  <c r="E1329" i="1"/>
  <c r="G1329" i="1" s="1"/>
  <c r="H1329" i="1" s="1"/>
  <c r="X1330" i="1"/>
  <c r="S1330" i="1" l="1"/>
  <c r="T1330" i="1" s="1"/>
  <c r="P1330" i="1" s="1"/>
  <c r="K1330" i="1" s="1"/>
  <c r="L1330" i="1" l="1"/>
  <c r="M1330" i="1" s="1"/>
  <c r="N1330" i="1" l="1"/>
  <c r="I1330" i="1" s="1"/>
  <c r="D1330" i="1" l="1"/>
  <c r="F1330" i="1" l="1"/>
  <c r="W1331" i="1" l="1"/>
  <c r="Z1331" i="1"/>
  <c r="AA1331" i="1"/>
  <c r="Y1331" i="1"/>
  <c r="X1331" i="1"/>
  <c r="J1330" i="1"/>
  <c r="E1330" i="1" l="1"/>
  <c r="G1330" i="1" s="1"/>
  <c r="H1330" i="1" s="1"/>
  <c r="S1331" i="1"/>
  <c r="T1331" i="1" s="1"/>
  <c r="P1331" i="1" s="1"/>
  <c r="K1331" i="1" l="1"/>
  <c r="L1331" i="1" l="1"/>
  <c r="M1331" i="1" s="1"/>
  <c r="N1331" i="1" l="1"/>
  <c r="I1331" i="1" s="1"/>
  <c r="D1331" i="1" l="1"/>
  <c r="F1331" i="1" l="1"/>
  <c r="X1332" i="1" s="1"/>
  <c r="W1332" i="1" l="1"/>
  <c r="Y1332" i="1"/>
  <c r="J1331" i="1"/>
  <c r="E1331" i="1" s="1"/>
  <c r="G1331" i="1" s="1"/>
  <c r="H1331" i="1" s="1"/>
  <c r="Z1332" i="1"/>
  <c r="AA1332" i="1"/>
  <c r="S1332" i="1" l="1"/>
  <c r="T1332" i="1" s="1"/>
  <c r="P1332" i="1" s="1"/>
  <c r="K1332" i="1" s="1"/>
  <c r="L1332" i="1" l="1"/>
  <c r="M1332" i="1" s="1"/>
  <c r="N1332" i="1" l="1"/>
  <c r="I1332" i="1" s="1"/>
  <c r="D1332" i="1" l="1"/>
  <c r="F1332" i="1" l="1"/>
  <c r="W1333" i="1" s="1"/>
  <c r="X1333" i="1" l="1"/>
  <c r="AA1333" i="1"/>
  <c r="Z1333" i="1"/>
  <c r="Y1333" i="1"/>
  <c r="J1332" i="1"/>
  <c r="S1333" i="1"/>
  <c r="T1333" i="1" s="1"/>
  <c r="E1332" i="1" l="1"/>
  <c r="G1332" i="1" s="1"/>
  <c r="H1332" i="1" s="1"/>
  <c r="P1333" i="1"/>
  <c r="K1333" i="1" l="1"/>
  <c r="L1333" i="1" l="1"/>
  <c r="M1333" i="1" s="1"/>
  <c r="N1333" i="1" l="1"/>
  <c r="I1333" i="1" s="1"/>
  <c r="D1333" i="1" l="1"/>
  <c r="F1333" i="1" l="1"/>
  <c r="Z1334" i="1" l="1"/>
  <c r="AA1334" i="1"/>
  <c r="W1334" i="1"/>
  <c r="J1333" i="1"/>
  <c r="X1334" i="1"/>
  <c r="Y1334" i="1"/>
  <c r="E1333" i="1" l="1"/>
  <c r="G1333" i="1" s="1"/>
  <c r="H1333" i="1" s="1"/>
  <c r="S1334" i="1"/>
  <c r="T1334" i="1" s="1"/>
  <c r="P1334" i="1" l="1"/>
  <c r="K1334" i="1" s="1"/>
  <c r="L1334" i="1" l="1"/>
  <c r="M1334" i="1" s="1"/>
  <c r="N1334" i="1" l="1"/>
  <c r="I1334" i="1" l="1"/>
  <c r="D1334" i="1" l="1"/>
  <c r="F1334" i="1" l="1"/>
  <c r="AA1335" i="1" l="1"/>
  <c r="W1335" i="1"/>
  <c r="X1335" i="1"/>
  <c r="Y1335" i="1"/>
  <c r="J1334" i="1"/>
  <c r="Z1335" i="1"/>
  <c r="E1334" i="1" l="1"/>
  <c r="G1334" i="1" s="1"/>
  <c r="H1334" i="1" s="1"/>
  <c r="S1335" i="1"/>
  <c r="T1335" i="1" s="1"/>
  <c r="P1335" i="1" l="1"/>
  <c r="K1335" i="1" l="1"/>
  <c r="L1335" i="1" l="1"/>
  <c r="M1335" i="1" s="1"/>
  <c r="N1335" i="1" l="1"/>
  <c r="I1335" i="1" s="1"/>
  <c r="D1335" i="1" l="1"/>
  <c r="F1335" i="1" l="1"/>
  <c r="W1336" i="1" s="1"/>
  <c r="Z1336" i="1" l="1"/>
  <c r="AA1336" i="1"/>
  <c r="Y1336" i="1"/>
  <c r="X1336" i="1"/>
  <c r="J1335" i="1"/>
  <c r="E1335" i="1" s="1"/>
  <c r="G1335" i="1" s="1"/>
  <c r="H1335" i="1" s="1"/>
  <c r="S1336" i="1"/>
  <c r="T1336" i="1" s="1"/>
  <c r="P1336" i="1" s="1"/>
  <c r="K1336" i="1" l="1"/>
  <c r="L1336" i="1" s="1"/>
  <c r="M1336" i="1" l="1"/>
  <c r="N1336" i="1" s="1"/>
  <c r="I1336" i="1" l="1"/>
  <c r="D1336" i="1" l="1"/>
  <c r="F1336" i="1" l="1"/>
  <c r="W1337" i="1" s="1"/>
  <c r="AA1337" i="1" l="1"/>
  <c r="Z1337" i="1"/>
  <c r="Y1337" i="1"/>
  <c r="X1337" i="1"/>
  <c r="J1336" i="1"/>
  <c r="E1336" i="1" s="1"/>
  <c r="G1336" i="1" s="1"/>
  <c r="H1336" i="1" s="1"/>
  <c r="S1337" i="1"/>
  <c r="T1337" i="1" s="1"/>
  <c r="P1337" i="1" l="1"/>
  <c r="K1337" i="1" s="1"/>
  <c r="L1337" i="1" l="1"/>
  <c r="M1337" i="1" s="1"/>
  <c r="N1337" i="1" l="1"/>
  <c r="I1337" i="1" s="1"/>
  <c r="D1337" i="1" l="1"/>
  <c r="F1337" i="1" l="1"/>
  <c r="W1338" i="1" l="1"/>
  <c r="X1338" i="1"/>
  <c r="Y1338" i="1"/>
  <c r="Z1338" i="1"/>
  <c r="J1337" i="1"/>
  <c r="AA1338" i="1"/>
  <c r="S1338" i="1" l="1"/>
  <c r="E1337" i="1"/>
  <c r="G1337" i="1" s="1"/>
  <c r="H1337" i="1" s="1"/>
  <c r="T1338" i="1"/>
  <c r="P1338" i="1" s="1"/>
  <c r="K1338" i="1" l="1"/>
  <c r="L1338" i="1" s="1"/>
  <c r="M1338" i="1" s="1"/>
  <c r="N1338" i="1" l="1"/>
  <c r="I1338" i="1" l="1"/>
  <c r="D1338" i="1" l="1"/>
  <c r="F1338" i="1" l="1"/>
  <c r="X1339" i="1" s="1"/>
  <c r="Z1339" i="1" l="1"/>
  <c r="J1338" i="1"/>
  <c r="E1338" i="1" s="1"/>
  <c r="G1338" i="1" s="1"/>
  <c r="H1338" i="1" s="1"/>
  <c r="AA1339" i="1"/>
  <c r="W1339" i="1"/>
  <c r="S1339" i="1" s="1"/>
  <c r="Y1339" i="1"/>
  <c r="T1339" i="1" l="1"/>
  <c r="P1339" i="1" s="1"/>
  <c r="K1339" i="1" s="1"/>
  <c r="L1339" i="1" s="1"/>
  <c r="M1339" i="1" l="1"/>
  <c r="N1339" i="1" s="1"/>
  <c r="I1339" i="1" l="1"/>
  <c r="D1339" i="1" l="1"/>
  <c r="F1339" i="1" l="1"/>
  <c r="Z1340" i="1" s="1"/>
  <c r="W1340" i="1" l="1"/>
  <c r="J1339" i="1"/>
  <c r="E1339" i="1" s="1"/>
  <c r="G1339" i="1" s="1"/>
  <c r="H1339" i="1" s="1"/>
  <c r="Y1340" i="1"/>
  <c r="X1340" i="1"/>
  <c r="AA1340" i="1"/>
  <c r="S1340" i="1" l="1"/>
  <c r="T1340" i="1" s="1"/>
  <c r="P1340" i="1" s="1"/>
  <c r="K1340" i="1" l="1"/>
  <c r="L1340" i="1" s="1"/>
  <c r="M1340" i="1" s="1"/>
  <c r="N1340" i="1" l="1"/>
  <c r="I1340" i="1" s="1"/>
  <c r="D1340" i="1" l="1"/>
  <c r="F1340" i="1" l="1"/>
  <c r="Z1341" i="1" s="1"/>
  <c r="X1341" i="1" l="1"/>
  <c r="J1340" i="1"/>
  <c r="E1340" i="1" s="1"/>
  <c r="G1340" i="1" s="1"/>
  <c r="H1340" i="1" s="1"/>
  <c r="AA1341" i="1"/>
  <c r="Y1341" i="1"/>
  <c r="W1341" i="1"/>
  <c r="S1341" i="1" l="1"/>
  <c r="T1341" i="1" s="1"/>
  <c r="P1341" i="1" s="1"/>
  <c r="K1341" i="1" s="1"/>
  <c r="L1341" i="1" l="1"/>
  <c r="M1341" i="1" s="1"/>
  <c r="N1341" i="1" l="1"/>
  <c r="I1341" i="1" l="1"/>
  <c r="D1341" i="1" l="1"/>
  <c r="F1341" i="1" l="1"/>
  <c r="X1342" i="1" s="1"/>
  <c r="J1341" i="1" l="1"/>
  <c r="Z1342" i="1"/>
  <c r="W1342" i="1"/>
  <c r="Y1342" i="1"/>
  <c r="E1341" i="1"/>
  <c r="G1341" i="1" s="1"/>
  <c r="H1341" i="1" s="1"/>
  <c r="AA1342" i="1"/>
  <c r="S1342" i="1" l="1"/>
  <c r="T1342" i="1" s="1"/>
  <c r="P1342" i="1" s="1"/>
  <c r="K1342" i="1" s="1"/>
  <c r="L1342" i="1" l="1"/>
  <c r="M1342" i="1" s="1"/>
  <c r="N1342" i="1" l="1"/>
  <c r="I1342" i="1" s="1"/>
  <c r="D1342" i="1" l="1"/>
  <c r="F1342" i="1" l="1"/>
  <c r="W1343" i="1" l="1"/>
  <c r="AA1343" i="1"/>
  <c r="Z1343" i="1"/>
  <c r="X1343" i="1"/>
  <c r="Y1343" i="1"/>
  <c r="J1342" i="1"/>
  <c r="E1342" i="1" l="1"/>
  <c r="G1342" i="1" s="1"/>
  <c r="H1342" i="1" s="1"/>
  <c r="S1343" i="1"/>
  <c r="T1343" i="1" l="1"/>
  <c r="P1343" i="1" s="1"/>
  <c r="K1343" i="1" l="1"/>
  <c r="L1343" i="1" l="1"/>
  <c r="M1343" i="1" s="1"/>
  <c r="N1343" i="1" l="1"/>
  <c r="I1343" i="1" s="1"/>
  <c r="D1343" i="1" l="1"/>
  <c r="F1343" i="1" l="1"/>
  <c r="J1343" i="1" s="1"/>
  <c r="Y1344" i="1" l="1"/>
  <c r="AA1344" i="1"/>
  <c r="Z1344" i="1"/>
  <c r="X1344" i="1"/>
  <c r="W1344" i="1"/>
  <c r="E1343" i="1"/>
  <c r="G1343" i="1" s="1"/>
  <c r="H1343" i="1" s="1"/>
  <c r="S1344" i="1" l="1"/>
  <c r="T1344" i="1" s="1"/>
  <c r="P1344" i="1" s="1"/>
  <c r="K1344" i="1" s="1"/>
  <c r="L1344" i="1" l="1"/>
  <c r="M1344" i="1" s="1"/>
  <c r="N1344" i="1" l="1"/>
  <c r="I1344" i="1" s="1"/>
  <c r="D1344" i="1" l="1"/>
  <c r="F1344" i="1" l="1"/>
  <c r="W1345" i="1" s="1"/>
  <c r="AA1345" i="1" l="1"/>
  <c r="J1344" i="1"/>
  <c r="E1344" i="1" s="1"/>
  <c r="G1344" i="1" s="1"/>
  <c r="H1344" i="1" s="1"/>
  <c r="Y1345" i="1"/>
  <c r="Z1345" i="1"/>
  <c r="X1345" i="1"/>
  <c r="S1345" i="1" l="1"/>
  <c r="T1345" i="1" l="1"/>
  <c r="P1345" i="1" s="1"/>
  <c r="K1345" i="1" s="1"/>
  <c r="L1345" i="1" l="1"/>
  <c r="M1345" i="1" s="1"/>
  <c r="N1345" i="1" l="1"/>
  <c r="I1345" i="1" s="1"/>
  <c r="D1345" i="1" s="1"/>
  <c r="F1345" i="1" l="1"/>
  <c r="W1346" i="1" s="1"/>
  <c r="AA1346" i="1" l="1"/>
  <c r="X1346" i="1"/>
  <c r="Z1346" i="1"/>
  <c r="Y1346" i="1"/>
  <c r="J1345" i="1"/>
  <c r="E1345" i="1" s="1"/>
  <c r="G1345" i="1" s="1"/>
  <c r="H1345" i="1" s="1"/>
  <c r="S1346" i="1"/>
  <c r="T1346" i="1" l="1"/>
  <c r="P1346" i="1" s="1"/>
  <c r="K1346" i="1" l="1"/>
  <c r="L1346" i="1" l="1"/>
  <c r="M1346" i="1" s="1"/>
  <c r="N1346" i="1" l="1"/>
  <c r="I1346" i="1" s="1"/>
  <c r="D1346" i="1" l="1"/>
  <c r="F1346" i="1" l="1"/>
  <c r="W1347" i="1" s="1"/>
  <c r="J1346" i="1" l="1"/>
  <c r="E1346" i="1" s="1"/>
  <c r="G1346" i="1" s="1"/>
  <c r="H1346" i="1" s="1"/>
  <c r="AA1347" i="1"/>
  <c r="Z1347" i="1"/>
  <c r="X1347" i="1"/>
  <c r="Y1347" i="1"/>
  <c r="S1347" i="1" l="1"/>
  <c r="T1347" i="1" s="1"/>
  <c r="P1347" i="1" s="1"/>
  <c r="K1347" i="1" s="1"/>
  <c r="L1347" i="1" l="1"/>
  <c r="M1347" i="1" s="1"/>
  <c r="N1347" i="1" l="1"/>
  <c r="I1347" i="1" s="1"/>
  <c r="D1347" i="1" l="1"/>
  <c r="F1347" i="1" l="1"/>
  <c r="W1348" i="1" l="1"/>
  <c r="X1348" i="1"/>
  <c r="Y1348" i="1"/>
  <c r="J1347" i="1"/>
  <c r="AA1348" i="1"/>
  <c r="Z1348" i="1"/>
  <c r="S1348" i="1" l="1"/>
  <c r="E1347" i="1"/>
  <c r="G1347" i="1" s="1"/>
  <c r="H1347" i="1" s="1"/>
  <c r="T1348" i="1"/>
  <c r="P1348" i="1" s="1"/>
  <c r="K1348" i="1" l="1"/>
  <c r="L1348" i="1" s="1"/>
  <c r="M1348" i="1" l="1"/>
  <c r="N1348" i="1" s="1"/>
  <c r="I1348" i="1" s="1"/>
  <c r="D1348" i="1" l="1"/>
  <c r="F1348" i="1" l="1"/>
  <c r="W1349" i="1" s="1"/>
  <c r="J1348" i="1" l="1"/>
  <c r="E1348" i="1" s="1"/>
  <c r="G1348" i="1" s="1"/>
  <c r="H1348" i="1" s="1"/>
  <c r="X1349" i="1"/>
  <c r="Y1349" i="1"/>
  <c r="S1349" i="1" s="1"/>
  <c r="AA1349" i="1"/>
  <c r="Z1349" i="1"/>
  <c r="T1349" i="1" l="1"/>
  <c r="P1349" i="1" s="1"/>
  <c r="K1349" i="1" l="1"/>
  <c r="L1349" i="1" l="1"/>
  <c r="M1349" i="1" s="1"/>
  <c r="N1349" i="1" l="1"/>
  <c r="I1349" i="1" s="1"/>
  <c r="D1349" i="1" s="1"/>
  <c r="F1349" i="1" l="1"/>
  <c r="W1350" i="1" s="1"/>
  <c r="X1350" i="1" l="1"/>
  <c r="AA1350" i="1"/>
  <c r="Z1350" i="1"/>
  <c r="Y1350" i="1"/>
  <c r="J1349" i="1"/>
  <c r="E1349" i="1" s="1"/>
  <c r="G1349" i="1" s="1"/>
  <c r="H1349" i="1" s="1"/>
  <c r="S1350" i="1"/>
  <c r="T1350" i="1" l="1"/>
  <c r="P1350" i="1" s="1"/>
  <c r="K1350" i="1" s="1"/>
  <c r="L1350" i="1" l="1"/>
  <c r="M1350" i="1" l="1"/>
  <c r="N1350" i="1" l="1"/>
  <c r="I1350" i="1" s="1"/>
  <c r="D1350" i="1" l="1"/>
  <c r="F1350" i="1" l="1"/>
  <c r="W1351" i="1" s="1"/>
  <c r="Y1351" i="1" l="1"/>
  <c r="X1351" i="1"/>
  <c r="S1351" i="1" s="1"/>
  <c r="J1350" i="1"/>
  <c r="Z1351" i="1"/>
  <c r="E1350" i="1"/>
  <c r="G1350" i="1" s="1"/>
  <c r="H1350" i="1" s="1"/>
  <c r="AA1351" i="1"/>
  <c r="T1351" i="1" l="1"/>
  <c r="P1351" i="1" s="1"/>
  <c r="K1351" i="1" s="1"/>
  <c r="L1351" i="1" s="1"/>
  <c r="M1351" i="1" l="1"/>
  <c r="N1351" i="1" s="1"/>
  <c r="I1351" i="1" l="1"/>
  <c r="D1351" i="1" s="1"/>
  <c r="F1351" i="1" l="1"/>
  <c r="W1352" i="1" s="1"/>
  <c r="Z1352" i="1" l="1"/>
  <c r="J1351" i="1"/>
  <c r="E1351" i="1" s="1"/>
  <c r="G1351" i="1" s="1"/>
  <c r="H1351" i="1" s="1"/>
  <c r="AA1352" i="1"/>
  <c r="Y1352" i="1"/>
  <c r="X1352" i="1"/>
  <c r="S1352" i="1"/>
  <c r="T1352" i="1" l="1"/>
  <c r="P1352" i="1" s="1"/>
  <c r="K1352" i="1" s="1"/>
  <c r="L1352" i="1" s="1"/>
  <c r="M1352" i="1" l="1"/>
  <c r="N1352" i="1" s="1"/>
  <c r="I1352" i="1" l="1"/>
  <c r="D1352" i="1" l="1"/>
  <c r="F1352" i="1" l="1"/>
  <c r="W1353" i="1" s="1"/>
  <c r="Z1353" i="1" l="1"/>
  <c r="AA1353" i="1"/>
  <c r="X1353" i="1"/>
  <c r="J1352" i="1"/>
  <c r="E1352" i="1" s="1"/>
  <c r="G1352" i="1" s="1"/>
  <c r="H1352" i="1" s="1"/>
  <c r="Y1353" i="1"/>
  <c r="S1353" i="1"/>
  <c r="T1353" i="1" s="1"/>
  <c r="P1353" i="1" l="1"/>
  <c r="K1353" i="1" l="1"/>
  <c r="L1353" i="1" l="1"/>
  <c r="M1353" i="1" s="1"/>
  <c r="N1353" i="1" l="1"/>
  <c r="I1353" i="1" s="1"/>
  <c r="D1353" i="1" l="1"/>
  <c r="F1353" i="1" l="1"/>
  <c r="W1354" i="1" s="1"/>
  <c r="AA1354" i="1" l="1"/>
  <c r="J1353" i="1"/>
  <c r="E1353" i="1" s="1"/>
  <c r="G1353" i="1" s="1"/>
  <c r="H1353" i="1" s="1"/>
  <c r="X1354" i="1"/>
  <c r="S1354" i="1" s="1"/>
  <c r="Y1354" i="1"/>
  <c r="Z1354" i="1"/>
  <c r="T1354" i="1" l="1"/>
  <c r="P1354" i="1" s="1"/>
  <c r="K1354" i="1" l="1"/>
  <c r="L1354" i="1" l="1"/>
  <c r="M1354" i="1" l="1"/>
  <c r="N1354" i="1" s="1"/>
  <c r="I1354" i="1" s="1"/>
  <c r="D1354" i="1" s="1"/>
  <c r="F1354" i="1" l="1"/>
  <c r="AA1355" i="1" s="1"/>
  <c r="X1355" i="1" l="1"/>
  <c r="J1354" i="1"/>
  <c r="E1354" i="1" s="1"/>
  <c r="G1354" i="1" s="1"/>
  <c r="H1354" i="1" s="1"/>
  <c r="Z1355" i="1"/>
  <c r="W1355" i="1"/>
  <c r="S1355" i="1" s="1"/>
  <c r="Y1355" i="1"/>
  <c r="T1355" i="1" l="1"/>
  <c r="P1355" i="1" s="1"/>
  <c r="K1355" i="1" s="1"/>
  <c r="L1355" i="1" s="1"/>
  <c r="M1355" i="1" l="1"/>
  <c r="N1355" i="1" l="1"/>
  <c r="I1355" i="1" s="1"/>
  <c r="D1355" i="1" s="1"/>
  <c r="F1355" i="1" l="1"/>
  <c r="X1356" i="1" s="1"/>
  <c r="AA1356" i="1" l="1"/>
  <c r="J1355" i="1"/>
  <c r="E1355" i="1" s="1"/>
  <c r="G1355" i="1" s="1"/>
  <c r="H1355" i="1" s="1"/>
  <c r="W1356" i="1"/>
  <c r="S1356" i="1" s="1"/>
  <c r="Y1356" i="1"/>
  <c r="Z1356" i="1"/>
  <c r="T1356" i="1" l="1"/>
  <c r="P1356" i="1" s="1"/>
  <c r="K1356" i="1" l="1"/>
  <c r="L1356" i="1" s="1"/>
  <c r="M1356" i="1" l="1"/>
  <c r="N1356" i="1" s="1"/>
  <c r="I1356" i="1" l="1"/>
  <c r="D1356" i="1" l="1"/>
  <c r="F1356" i="1" l="1"/>
  <c r="W1357" i="1" s="1"/>
  <c r="AA1357" i="1" l="1"/>
  <c r="X1357" i="1"/>
  <c r="J1356" i="1"/>
  <c r="E1356" i="1" s="1"/>
  <c r="G1356" i="1" s="1"/>
  <c r="H1356" i="1" s="1"/>
  <c r="Y1357" i="1"/>
  <c r="Z1357" i="1"/>
  <c r="S1357" i="1"/>
  <c r="T1357" i="1" l="1"/>
  <c r="P1357" i="1" s="1"/>
  <c r="K1357" i="1" l="1"/>
  <c r="L1357" i="1"/>
  <c r="M1357" i="1" l="1"/>
  <c r="N1357" i="1" s="1"/>
  <c r="I1357" i="1" s="1"/>
  <c r="D1357" i="1" l="1"/>
  <c r="F1357" i="1" l="1"/>
  <c r="W1358" i="1" l="1"/>
  <c r="Z1358" i="1"/>
  <c r="X1358" i="1"/>
  <c r="AA1358" i="1"/>
  <c r="Y1358" i="1"/>
  <c r="J1357" i="1"/>
  <c r="S1358" i="1" l="1"/>
  <c r="E1357" i="1"/>
  <c r="G1357" i="1" s="1"/>
  <c r="H1357" i="1" s="1"/>
  <c r="T1358" i="1"/>
  <c r="P1358" i="1" s="1"/>
  <c r="K1358" i="1" l="1"/>
  <c r="L1358" i="1" s="1"/>
  <c r="M1358" i="1" l="1"/>
  <c r="N1358" i="1" s="1"/>
  <c r="I1358" i="1" l="1"/>
  <c r="D1358" i="1" l="1"/>
  <c r="F1358" i="1" l="1"/>
  <c r="Y1359" i="1" s="1"/>
  <c r="AA1359" i="1" l="1"/>
  <c r="J1358" i="1"/>
  <c r="E1358" i="1" s="1"/>
  <c r="G1358" i="1" s="1"/>
  <c r="H1358" i="1" s="1"/>
  <c r="Z1359" i="1"/>
  <c r="X1359" i="1"/>
  <c r="W1359" i="1"/>
  <c r="S1359" i="1" l="1"/>
  <c r="T1359" i="1" s="1"/>
  <c r="P1359" i="1" s="1"/>
  <c r="K1359" i="1" l="1"/>
  <c r="L1359" i="1" l="1"/>
  <c r="M1359" i="1" s="1"/>
  <c r="N1359" i="1" s="1"/>
  <c r="I1359" i="1" l="1"/>
  <c r="D1359" i="1" s="1"/>
  <c r="F1359" i="1" l="1"/>
  <c r="Z1360" i="1" l="1"/>
  <c r="AA1360" i="1"/>
  <c r="J1359" i="1"/>
  <c r="E1359" i="1" s="1"/>
  <c r="G1359" i="1" s="1"/>
  <c r="H1359" i="1" s="1"/>
  <c r="W1360" i="1"/>
  <c r="X1360" i="1"/>
  <c r="Y1360" i="1"/>
  <c r="S1360" i="1" l="1"/>
  <c r="T1360" i="1" s="1"/>
  <c r="P1360" i="1" s="1"/>
  <c r="K1360" i="1" s="1"/>
  <c r="L1360" i="1" l="1"/>
  <c r="M1360" i="1" s="1"/>
  <c r="N1360" i="1" l="1"/>
  <c r="I1360" i="1" s="1"/>
  <c r="D1360" i="1" s="1"/>
  <c r="F1360" i="1" l="1"/>
  <c r="W1361" i="1" s="1"/>
  <c r="Z1361" i="1" l="1"/>
  <c r="X1361" i="1"/>
  <c r="J1360" i="1"/>
  <c r="E1360" i="1" s="1"/>
  <c r="G1360" i="1" s="1"/>
  <c r="H1360" i="1" s="1"/>
  <c r="AA1361" i="1"/>
  <c r="Y1361" i="1"/>
  <c r="S1361" i="1" s="1"/>
  <c r="T1361" i="1" l="1"/>
  <c r="P1361" i="1" s="1"/>
  <c r="K1361" i="1" l="1"/>
  <c r="L1361" i="1" s="1"/>
  <c r="M1361" i="1" s="1"/>
  <c r="N1361" i="1" l="1"/>
  <c r="I1361" i="1" l="1"/>
  <c r="D1361" i="1" l="1"/>
  <c r="F1361" i="1" l="1"/>
  <c r="W1362" i="1" l="1"/>
  <c r="Y1362" i="1"/>
  <c r="AA1362" i="1"/>
  <c r="Z1362" i="1"/>
  <c r="X1362" i="1"/>
  <c r="J1361" i="1"/>
  <c r="S1362" i="1" l="1"/>
  <c r="T1362" i="1" s="1"/>
  <c r="P1362" i="1" s="1"/>
  <c r="E1361" i="1"/>
  <c r="G1361" i="1" s="1"/>
  <c r="H1361" i="1" s="1"/>
  <c r="K1362" i="1" l="1"/>
  <c r="L1362" i="1" l="1"/>
  <c r="M1362" i="1" s="1"/>
  <c r="N1362" i="1" l="1"/>
  <c r="I1362" i="1" s="1"/>
  <c r="D1362" i="1" l="1"/>
  <c r="F1362" i="1" l="1"/>
  <c r="W1363" i="1" s="1"/>
  <c r="J1362" i="1" l="1"/>
  <c r="E1362" i="1" s="1"/>
  <c r="G1362" i="1" s="1"/>
  <c r="H1362" i="1" s="1"/>
  <c r="X1363" i="1"/>
  <c r="AA1363" i="1"/>
  <c r="Y1363" i="1"/>
  <c r="S1363" i="1"/>
  <c r="Z1363" i="1"/>
  <c r="T1363" i="1" l="1"/>
  <c r="P1363" i="1" s="1"/>
  <c r="K1363" i="1" s="1"/>
  <c r="L1363" i="1" l="1"/>
  <c r="M1363" i="1" s="1"/>
  <c r="N1363" i="1" l="1"/>
  <c r="I1363" i="1" s="1"/>
  <c r="D1363" i="1" s="1"/>
  <c r="F1363" i="1" l="1"/>
  <c r="W1364" i="1" l="1"/>
  <c r="Z1364" i="1"/>
  <c r="Y1364" i="1"/>
  <c r="X1364" i="1"/>
  <c r="J1363" i="1"/>
  <c r="AA1364" i="1"/>
  <c r="S1364" i="1" l="1"/>
  <c r="T1364" i="1" s="1"/>
  <c r="E1363" i="1"/>
  <c r="G1363" i="1" s="1"/>
  <c r="H1363" i="1" s="1"/>
  <c r="P1364" i="1" l="1"/>
  <c r="K1364" i="1" s="1"/>
  <c r="L1364" i="1" s="1"/>
  <c r="M1364" i="1" s="1"/>
  <c r="N1364" i="1" l="1"/>
  <c r="I1364" i="1" s="1"/>
  <c r="D1364" i="1" l="1"/>
  <c r="F1364" i="1" l="1"/>
  <c r="J1364" i="1" s="1"/>
  <c r="Z1365" i="1" l="1"/>
  <c r="AA1365" i="1"/>
  <c r="X1365" i="1"/>
  <c r="Y1365" i="1"/>
  <c r="W1365" i="1"/>
  <c r="E1364" i="1"/>
  <c r="G1364" i="1" s="1"/>
  <c r="H1364" i="1" s="1"/>
  <c r="S1365" i="1"/>
  <c r="T1365" i="1" l="1"/>
  <c r="P1365" i="1" s="1"/>
  <c r="K1365" i="1" s="1"/>
  <c r="L1365" i="1" l="1"/>
  <c r="M1365" i="1" s="1"/>
  <c r="N1365" i="1" l="1"/>
  <c r="I1365" i="1" s="1"/>
  <c r="D1365" i="1" l="1"/>
  <c r="F1365" i="1" l="1"/>
  <c r="W1366" i="1" l="1"/>
  <c r="J1365" i="1"/>
  <c r="X1366" i="1"/>
  <c r="AA1366" i="1"/>
  <c r="Y1366" i="1"/>
  <c r="Z1366" i="1"/>
  <c r="E1365" i="1" l="1"/>
  <c r="G1365" i="1" s="1"/>
  <c r="H1365" i="1" s="1"/>
  <c r="S1366" i="1"/>
  <c r="T1366" i="1" s="1"/>
  <c r="P1366" i="1" l="1"/>
  <c r="K1366" i="1" l="1"/>
  <c r="L1366" i="1" s="1"/>
  <c r="M1366" i="1" l="1"/>
  <c r="N1366" i="1" s="1"/>
  <c r="I1366" i="1" s="1"/>
  <c r="D1366" i="1" l="1"/>
  <c r="F1366" i="1" l="1"/>
  <c r="J1366" i="1" s="1"/>
  <c r="E1366" i="1" s="1"/>
  <c r="AA1367" i="1" l="1"/>
  <c r="Z1367" i="1"/>
  <c r="Y1367" i="1"/>
  <c r="W1367" i="1"/>
  <c r="X1367" i="1"/>
  <c r="G1366" i="1"/>
  <c r="H1366" i="1" s="1"/>
  <c r="S1367" i="1" l="1"/>
  <c r="T1367" i="1" s="1"/>
  <c r="P1367" i="1" s="1"/>
  <c r="K1367" i="1" l="1"/>
  <c r="L1367" i="1" s="1"/>
  <c r="M1367" i="1" s="1"/>
  <c r="N1367" i="1" l="1"/>
  <c r="I1367" i="1" s="1"/>
  <c r="D1367" i="1" s="1"/>
  <c r="F1367" i="1" l="1"/>
  <c r="W1368" i="1" l="1"/>
  <c r="Y1368" i="1"/>
  <c r="AA1368" i="1"/>
  <c r="X1368" i="1"/>
  <c r="Z1368" i="1"/>
  <c r="J1367" i="1"/>
  <c r="S1368" i="1" l="1"/>
  <c r="E1367" i="1"/>
  <c r="G1367" i="1" s="1"/>
  <c r="H1367" i="1" s="1"/>
  <c r="T1368" i="1"/>
  <c r="P1368" i="1" s="1"/>
  <c r="K1368" i="1" l="1"/>
  <c r="L1368" i="1" s="1"/>
  <c r="M1368" i="1" s="1"/>
  <c r="N1368" i="1" l="1"/>
  <c r="I1368" i="1" s="1"/>
  <c r="D1368" i="1" l="1"/>
  <c r="F1368" i="1" l="1"/>
  <c r="W1369" i="1" s="1"/>
  <c r="AA1369" i="1" l="1"/>
  <c r="J1368" i="1"/>
  <c r="E1368" i="1" s="1"/>
  <c r="G1368" i="1" s="1"/>
  <c r="H1368" i="1" s="1"/>
  <c r="Y1369" i="1"/>
  <c r="Z1369" i="1"/>
  <c r="S1369" i="1" s="1"/>
  <c r="X1369" i="1"/>
  <c r="T1369" i="1" l="1"/>
  <c r="P1369" i="1" s="1"/>
  <c r="K1369" i="1" s="1"/>
  <c r="L1369" i="1" s="1"/>
  <c r="M1369" i="1" s="1"/>
  <c r="N1369" i="1" l="1"/>
  <c r="I1369" i="1" l="1"/>
  <c r="D1369" i="1" l="1"/>
  <c r="F1369" i="1" l="1"/>
  <c r="W1370" i="1" l="1"/>
  <c r="X1370" i="1"/>
  <c r="J1369" i="1"/>
  <c r="Z1370" i="1"/>
  <c r="AA1370" i="1"/>
  <c r="Y1370" i="1"/>
  <c r="S1370" i="1" l="1"/>
  <c r="E1369" i="1"/>
  <c r="G1369" i="1" s="1"/>
  <c r="H1369" i="1" s="1"/>
  <c r="T1370" i="1"/>
  <c r="P1370" i="1" s="1"/>
  <c r="K1370" i="1" l="1"/>
  <c r="L1370" i="1" s="1"/>
  <c r="M1370" i="1" s="1"/>
  <c r="N1370" i="1" l="1"/>
  <c r="I1370" i="1" s="1"/>
  <c r="D1370" i="1" l="1"/>
  <c r="F1370" i="1" l="1"/>
  <c r="W1371" i="1" l="1"/>
  <c r="J1370" i="1"/>
  <c r="E1370" i="1" s="1"/>
  <c r="G1370" i="1" s="1"/>
  <c r="H1370" i="1" s="1"/>
  <c r="X1371" i="1"/>
  <c r="Z1371" i="1"/>
  <c r="Y1371" i="1"/>
  <c r="AA1371" i="1"/>
  <c r="S1371" i="1" l="1"/>
  <c r="T1371" i="1" s="1"/>
  <c r="P1371" i="1" s="1"/>
  <c r="K1371" i="1" s="1"/>
  <c r="L1371" i="1" s="1"/>
  <c r="M1371" i="1" s="1"/>
  <c r="N1371" i="1" l="1"/>
  <c r="I1371" i="1" s="1"/>
  <c r="D1371" i="1" l="1"/>
  <c r="F1371" i="1" l="1"/>
  <c r="W1372" i="1" s="1"/>
  <c r="AA1372" i="1" l="1"/>
  <c r="J1371" i="1"/>
  <c r="X1372" i="1"/>
  <c r="Y1372" i="1"/>
  <c r="S1372" i="1" s="1"/>
  <c r="Z1372" i="1"/>
  <c r="E1371" i="1"/>
  <c r="G1371" i="1" s="1"/>
  <c r="H1371" i="1" s="1"/>
  <c r="T1372" i="1" l="1"/>
  <c r="P1372" i="1" s="1"/>
  <c r="K1372" i="1" l="1"/>
  <c r="L1372" i="1" s="1"/>
  <c r="M1372" i="1" l="1"/>
  <c r="N1372" i="1" s="1"/>
  <c r="I1372" i="1" l="1"/>
  <c r="D1372" i="1" l="1"/>
  <c r="F1372" i="1" l="1"/>
  <c r="W1373" i="1" s="1"/>
  <c r="Z1373" i="1" l="1"/>
  <c r="AA1373" i="1"/>
  <c r="Y1373" i="1"/>
  <c r="X1373" i="1"/>
  <c r="J1372" i="1"/>
  <c r="E1372" i="1" s="1"/>
  <c r="G1372" i="1" s="1"/>
  <c r="H1372" i="1" s="1"/>
  <c r="S1373" i="1"/>
  <c r="T1373" i="1" l="1"/>
  <c r="P1373" i="1" s="1"/>
  <c r="K1373" i="1" l="1"/>
  <c r="L1373" i="1" l="1"/>
  <c r="M1373" i="1" s="1"/>
  <c r="N1373" i="1" l="1"/>
  <c r="I1373" i="1" s="1"/>
  <c r="D1373" i="1" l="1"/>
  <c r="F1373" i="1" l="1"/>
  <c r="Y1374" i="1" s="1"/>
  <c r="J1373" i="1" l="1"/>
  <c r="E1373" i="1" s="1"/>
  <c r="G1373" i="1" s="1"/>
  <c r="H1373" i="1" s="1"/>
  <c r="Z1374" i="1"/>
  <c r="W1374" i="1"/>
  <c r="AA1374" i="1"/>
  <c r="X1374" i="1"/>
  <c r="S1374" i="1" l="1"/>
  <c r="T1374" i="1" s="1"/>
  <c r="P1374" i="1" s="1"/>
  <c r="K1374" i="1" l="1"/>
  <c r="L1374" i="1" l="1"/>
  <c r="M1374" i="1" s="1"/>
  <c r="N1374" i="1" l="1"/>
  <c r="I1374" i="1" s="1"/>
  <c r="D1374" i="1" l="1"/>
  <c r="F1374" i="1" s="1"/>
  <c r="AA1375" i="1" s="1"/>
  <c r="W1375" i="1" l="1"/>
  <c r="X1375" i="1"/>
  <c r="Y1375" i="1"/>
  <c r="Z1375" i="1"/>
  <c r="J1374" i="1"/>
  <c r="E1374" i="1" s="1"/>
  <c r="G1374" i="1" s="1"/>
  <c r="H1374" i="1" s="1"/>
  <c r="S1375" i="1" l="1"/>
  <c r="T1375" i="1" s="1"/>
  <c r="P1375" i="1" s="1"/>
  <c r="K1375" i="1" s="1"/>
  <c r="L1375" i="1" s="1"/>
  <c r="M1375" i="1" s="1"/>
  <c r="N1375" i="1" l="1"/>
  <c r="I1375" i="1" s="1"/>
  <c r="D1375" i="1" l="1"/>
  <c r="F1375" i="1" l="1"/>
  <c r="Y1376" i="1" s="1"/>
  <c r="AA1376" i="1" l="1"/>
  <c r="J1375" i="1"/>
  <c r="E1375" i="1" s="1"/>
  <c r="G1375" i="1" s="1"/>
  <c r="H1375" i="1" s="1"/>
  <c r="Z1376" i="1"/>
  <c r="X1376" i="1"/>
  <c r="W1376" i="1"/>
  <c r="S1376" i="1" l="1"/>
  <c r="T1376" i="1" s="1"/>
  <c r="P1376" i="1" s="1"/>
  <c r="K1376" i="1" s="1"/>
  <c r="L1376" i="1" s="1"/>
  <c r="M1376" i="1" s="1"/>
  <c r="N1376" i="1" l="1"/>
  <c r="I1376" i="1" l="1"/>
  <c r="D1376" i="1" l="1"/>
  <c r="F1376" i="1" l="1"/>
  <c r="W1377" i="1" s="1"/>
  <c r="AA1377" i="1" l="1"/>
  <c r="J1376" i="1"/>
  <c r="E1376" i="1" s="1"/>
  <c r="G1376" i="1" s="1"/>
  <c r="H1376" i="1" s="1"/>
  <c r="X1377" i="1"/>
  <c r="Z1377" i="1"/>
  <c r="Y1377" i="1"/>
  <c r="S1377" i="1"/>
  <c r="T1377" i="1" l="1"/>
  <c r="P1377" i="1" s="1"/>
  <c r="K1377" i="1" l="1"/>
  <c r="L1377" i="1" l="1"/>
  <c r="M1377" i="1" s="1"/>
  <c r="N1377" i="1" l="1"/>
  <c r="I1377" i="1" s="1"/>
  <c r="D1377" i="1" s="1"/>
  <c r="F1377" i="1" l="1"/>
  <c r="W1378" i="1" s="1"/>
  <c r="Y1378" i="1" l="1"/>
  <c r="X1378" i="1"/>
  <c r="J1377" i="1"/>
  <c r="E1377" i="1" s="1"/>
  <c r="G1377" i="1" s="1"/>
  <c r="H1377" i="1" s="1"/>
  <c r="Z1378" i="1"/>
  <c r="AA1378" i="1"/>
  <c r="S1378" i="1"/>
  <c r="T1378" i="1" l="1"/>
  <c r="P1378" i="1" s="1"/>
  <c r="K1378" i="1" s="1"/>
  <c r="L1378" i="1" s="1"/>
  <c r="M1378" i="1" s="1"/>
  <c r="N1378" i="1" l="1"/>
  <c r="I1378" i="1" l="1"/>
  <c r="D1378" i="1" l="1"/>
  <c r="F1378" i="1" l="1"/>
  <c r="W1379" i="1" l="1"/>
  <c r="Z1379" i="1"/>
  <c r="Y1379" i="1"/>
  <c r="X1379" i="1"/>
  <c r="J1378" i="1"/>
  <c r="AA1379" i="1"/>
  <c r="E1378" i="1" l="1"/>
  <c r="G1378" i="1" s="1"/>
  <c r="H1378" i="1" s="1"/>
  <c r="S1379" i="1"/>
  <c r="T1379" i="1" s="1"/>
  <c r="P1379" i="1" s="1"/>
  <c r="K1379" i="1" l="1"/>
  <c r="L1379" i="1" s="1"/>
  <c r="M1379" i="1" s="1"/>
  <c r="N1379" i="1" l="1"/>
  <c r="I1379" i="1" s="1"/>
  <c r="D1379" i="1" l="1"/>
  <c r="F1379" i="1" l="1"/>
  <c r="W1380" i="1" s="1"/>
  <c r="AA1380" i="1" l="1"/>
  <c r="Z1380" i="1"/>
  <c r="J1379" i="1"/>
  <c r="E1379" i="1" s="1"/>
  <c r="G1379" i="1" s="1"/>
  <c r="H1379" i="1" s="1"/>
  <c r="X1380" i="1"/>
  <c r="Y1380" i="1"/>
  <c r="S1380" i="1" s="1"/>
  <c r="T1380" i="1" l="1"/>
  <c r="P1380" i="1" s="1"/>
  <c r="K1380" i="1" l="1"/>
  <c r="L1380" i="1" l="1"/>
  <c r="M1380" i="1" s="1"/>
  <c r="N1380" i="1" l="1"/>
  <c r="I1380" i="1" s="1"/>
  <c r="D1380" i="1" l="1"/>
  <c r="F1380" i="1" l="1"/>
  <c r="J1380" i="1" s="1"/>
  <c r="E1380" i="1" s="1"/>
  <c r="AA1381" i="1" l="1"/>
  <c r="Z1381" i="1"/>
  <c r="Y1381" i="1"/>
  <c r="W1381" i="1"/>
  <c r="X1381" i="1"/>
  <c r="G1380" i="1"/>
  <c r="H1380" i="1" s="1"/>
  <c r="S1381" i="1" l="1"/>
  <c r="T1381" i="1" s="1"/>
  <c r="P1381" i="1" s="1"/>
  <c r="K1381" i="1" s="1"/>
  <c r="L1381" i="1" l="1"/>
  <c r="M1381" i="1" s="1"/>
  <c r="N1381" i="1" l="1"/>
  <c r="I1381" i="1" s="1"/>
  <c r="D1381" i="1" s="1"/>
  <c r="F1381" i="1" l="1"/>
  <c r="Y1382" i="1" s="1"/>
  <c r="AA1382" i="1" l="1"/>
  <c r="J1381" i="1"/>
  <c r="E1381" i="1" s="1"/>
  <c r="G1381" i="1" s="1"/>
  <c r="H1381" i="1" s="1"/>
  <c r="W1382" i="1"/>
  <c r="Z1382" i="1"/>
  <c r="X1382" i="1"/>
  <c r="S1382" i="1" l="1"/>
  <c r="T1382" i="1" s="1"/>
  <c r="P1382" i="1" s="1"/>
  <c r="K1382" i="1" s="1"/>
  <c r="L1382" i="1" l="1"/>
  <c r="M1382" i="1" l="1"/>
  <c r="N1382" i="1" l="1"/>
  <c r="I1382" i="1" s="1"/>
  <c r="D1382" i="1" l="1"/>
  <c r="F1382" i="1" l="1"/>
  <c r="Y1383" i="1" s="1"/>
  <c r="X1383" i="1" l="1"/>
  <c r="Z1383" i="1"/>
  <c r="J1382" i="1"/>
  <c r="E1382" i="1" s="1"/>
  <c r="G1382" i="1" s="1"/>
  <c r="H1382" i="1" s="1"/>
  <c r="W1383" i="1"/>
  <c r="AA1383" i="1"/>
  <c r="S1383" i="1"/>
  <c r="T1383" i="1" l="1"/>
  <c r="P1383" i="1" s="1"/>
  <c r="K1383" i="1" s="1"/>
  <c r="L1383" i="1" l="1"/>
  <c r="M1383" i="1" s="1"/>
  <c r="N1383" i="1" l="1"/>
  <c r="I1383" i="1" s="1"/>
  <c r="D1383" i="1" s="1"/>
  <c r="F1383" i="1" l="1"/>
  <c r="AA1384" i="1" s="1"/>
  <c r="W1384" i="1" l="1"/>
  <c r="J1383" i="1"/>
  <c r="E1383" i="1" s="1"/>
  <c r="G1383" i="1" s="1"/>
  <c r="H1383" i="1" s="1"/>
  <c r="Y1384" i="1"/>
  <c r="X1384" i="1"/>
  <c r="Z1384" i="1"/>
  <c r="S1384" i="1" l="1"/>
  <c r="T1384" i="1" s="1"/>
  <c r="P1384" i="1" s="1"/>
  <c r="K1384" i="1" s="1"/>
  <c r="L1384" i="1" s="1"/>
  <c r="M1384" i="1" s="1"/>
  <c r="N1384" i="1" l="1"/>
  <c r="I1384" i="1" l="1"/>
  <c r="D1384" i="1" l="1"/>
  <c r="F1384" i="1" l="1"/>
  <c r="Y1385" i="1" s="1"/>
  <c r="J1384" i="1" l="1"/>
  <c r="E1384" i="1" s="1"/>
  <c r="G1384" i="1" s="1"/>
  <c r="H1384" i="1" s="1"/>
  <c r="W1385" i="1"/>
  <c r="Z1385" i="1"/>
  <c r="X1385" i="1"/>
  <c r="AA1385" i="1"/>
  <c r="S1385" i="1" l="1"/>
  <c r="T1385" i="1" s="1"/>
  <c r="P1385" i="1" s="1"/>
  <c r="K1385" i="1" s="1"/>
  <c r="L1385" i="1" l="1"/>
  <c r="M1385" i="1" s="1"/>
  <c r="N1385" i="1" l="1"/>
  <c r="I1385" i="1" s="1"/>
  <c r="D1385" i="1" l="1"/>
  <c r="F1385" i="1" l="1"/>
  <c r="Z1386" i="1" s="1"/>
  <c r="Y1386" i="1" l="1"/>
  <c r="X1386" i="1"/>
  <c r="AA1386" i="1"/>
  <c r="J1385" i="1"/>
  <c r="E1385" i="1" s="1"/>
  <c r="G1385" i="1" s="1"/>
  <c r="H1385" i="1" s="1"/>
  <c r="W1386" i="1"/>
  <c r="S1386" i="1" l="1"/>
  <c r="T1386" i="1" s="1"/>
  <c r="P1386" i="1" s="1"/>
  <c r="K1386" i="1" s="1"/>
  <c r="L1386" i="1" s="1"/>
  <c r="M1386" i="1" l="1"/>
  <c r="N1386" i="1" l="1"/>
  <c r="I1386" i="1" l="1"/>
  <c r="D1386" i="1" l="1"/>
  <c r="F1386" i="1" l="1"/>
  <c r="W1387" i="1" s="1"/>
  <c r="Z1387" i="1" l="1"/>
  <c r="Y1387" i="1"/>
  <c r="J1386" i="1"/>
  <c r="X1387" i="1"/>
  <c r="E1386" i="1"/>
  <c r="G1386" i="1" s="1"/>
  <c r="H1386" i="1" s="1"/>
  <c r="AA1387" i="1"/>
  <c r="S1387" i="1"/>
  <c r="T1387" i="1" l="1"/>
  <c r="P1387" i="1" s="1"/>
  <c r="K1387" i="1" s="1"/>
  <c r="L1387" i="1" l="1"/>
  <c r="M1387" i="1" s="1"/>
  <c r="N1387" i="1" s="1"/>
  <c r="I1387" i="1" l="1"/>
  <c r="D1387" i="1" l="1"/>
  <c r="F1387" i="1" l="1"/>
  <c r="W1388" i="1" s="1"/>
  <c r="AA1388" i="1" l="1"/>
  <c r="X1388" i="1"/>
  <c r="Z1388" i="1"/>
  <c r="Y1388" i="1"/>
  <c r="J1387" i="1"/>
  <c r="E1387" i="1" s="1"/>
  <c r="G1387" i="1" s="1"/>
  <c r="H1387" i="1" s="1"/>
  <c r="S1388" i="1"/>
  <c r="T1388" i="1" l="1"/>
  <c r="P1388" i="1" s="1"/>
  <c r="K1388" i="1" s="1"/>
  <c r="L1388" i="1" s="1"/>
  <c r="M1388" i="1" l="1"/>
  <c r="N1388" i="1" s="1"/>
  <c r="I1388" i="1" l="1"/>
  <c r="D1388" i="1" l="1"/>
  <c r="F1388" i="1" l="1"/>
  <c r="W1389" i="1" l="1"/>
  <c r="Z1389" i="1"/>
  <c r="X1389" i="1"/>
  <c r="J1388" i="1"/>
  <c r="Y1389" i="1"/>
  <c r="AA1389" i="1"/>
  <c r="E1388" i="1" l="1"/>
  <c r="G1388" i="1" s="1"/>
  <c r="H1388" i="1" s="1"/>
  <c r="S1389" i="1"/>
  <c r="T1389" i="1" s="1"/>
  <c r="P1389" i="1" s="1"/>
  <c r="K1389" i="1" l="1"/>
  <c r="L1389" i="1" s="1"/>
  <c r="M1389" i="1" l="1"/>
  <c r="N1389" i="1" s="1"/>
  <c r="I1389" i="1" s="1"/>
  <c r="D1389" i="1" l="1"/>
  <c r="F1389" i="1" l="1"/>
  <c r="X1390" i="1" s="1"/>
  <c r="AA1390" i="1" l="1"/>
  <c r="W1390" i="1"/>
  <c r="S1390" i="1" s="1"/>
  <c r="Y1390" i="1"/>
  <c r="Z1390" i="1"/>
  <c r="J1389" i="1"/>
  <c r="E1389" i="1" s="1"/>
  <c r="G1389" i="1" s="1"/>
  <c r="H1389" i="1" s="1"/>
  <c r="T1390" i="1" l="1"/>
  <c r="P1390" i="1" s="1"/>
  <c r="K1390" i="1" s="1"/>
  <c r="L1390" i="1" l="1"/>
  <c r="M1390" i="1" s="1"/>
  <c r="N1390" i="1" s="1"/>
  <c r="I1390" i="1" s="1"/>
  <c r="D1390" i="1" l="1"/>
  <c r="F1390" i="1" l="1"/>
  <c r="AA1391" i="1" s="1"/>
  <c r="J1390" i="1" l="1"/>
  <c r="E1390" i="1" s="1"/>
  <c r="G1390" i="1" s="1"/>
  <c r="H1390" i="1" s="1"/>
  <c r="X1391" i="1"/>
  <c r="Y1391" i="1"/>
  <c r="W1391" i="1"/>
  <c r="Z1391" i="1"/>
  <c r="S1391" i="1" l="1"/>
  <c r="T1391" i="1" s="1"/>
  <c r="P1391" i="1" s="1"/>
  <c r="K1391" i="1" s="1"/>
  <c r="L1391" i="1" s="1"/>
  <c r="M1391" i="1" s="1"/>
  <c r="N1391" i="1" l="1"/>
  <c r="I1391" i="1" l="1"/>
  <c r="D1391" i="1" l="1"/>
  <c r="F1391" i="1" l="1"/>
  <c r="W1392" i="1" l="1"/>
  <c r="X1392" i="1"/>
  <c r="Z1392" i="1"/>
  <c r="Y1392" i="1"/>
  <c r="J1391" i="1"/>
  <c r="AA1392" i="1"/>
  <c r="E1391" i="1" l="1"/>
  <c r="G1391" i="1" s="1"/>
  <c r="H1391" i="1" s="1"/>
  <c r="S1392" i="1"/>
  <c r="T1392" i="1" s="1"/>
  <c r="P1392" i="1" s="1"/>
  <c r="K1392" i="1" l="1"/>
  <c r="L1392" i="1" l="1"/>
  <c r="M1392" i="1" s="1"/>
  <c r="N1392" i="1" l="1"/>
  <c r="I1392" i="1" s="1"/>
  <c r="D1392" i="1" l="1"/>
  <c r="F1392" i="1" l="1"/>
  <c r="Y1393" i="1" s="1"/>
  <c r="J1392" i="1" l="1"/>
  <c r="W1393" i="1"/>
  <c r="Z1393" i="1"/>
  <c r="X1393" i="1"/>
  <c r="AA1393" i="1"/>
  <c r="E1392" i="1"/>
  <c r="G1392" i="1" s="1"/>
  <c r="H1392" i="1" s="1"/>
  <c r="S1393" i="1" l="1"/>
  <c r="T1393" i="1" s="1"/>
  <c r="P1393" i="1" s="1"/>
  <c r="K1393" i="1" s="1"/>
  <c r="L1393" i="1" l="1"/>
  <c r="M1393" i="1" s="1"/>
  <c r="N1393" i="1" l="1"/>
  <c r="I1393" i="1" s="1"/>
  <c r="D1393" i="1" l="1"/>
  <c r="F1393" i="1" l="1"/>
  <c r="J1393" i="1" s="1"/>
  <c r="E1393" i="1" s="1"/>
  <c r="X1394" i="1" l="1"/>
  <c r="Y1394" i="1"/>
  <c r="AA1394" i="1"/>
  <c r="Z1394" i="1"/>
  <c r="W1394" i="1"/>
  <c r="G1393" i="1"/>
  <c r="H1393" i="1" s="1"/>
  <c r="S1394" i="1" l="1"/>
  <c r="T1394" i="1" s="1"/>
  <c r="P1394" i="1" s="1"/>
  <c r="K1394" i="1" s="1"/>
  <c r="L1394" i="1" l="1"/>
  <c r="M1394" i="1" s="1"/>
  <c r="N1394" i="1" l="1"/>
  <c r="I1394" i="1" s="1"/>
  <c r="D1394" i="1" s="1"/>
  <c r="F1394" i="1" l="1"/>
  <c r="W1395" i="1" s="1"/>
  <c r="J1394" i="1" l="1"/>
  <c r="E1394" i="1" s="1"/>
  <c r="G1394" i="1" s="1"/>
  <c r="H1394" i="1" s="1"/>
  <c r="Z1395" i="1"/>
  <c r="Y1395" i="1"/>
  <c r="AA1395" i="1"/>
  <c r="X1395" i="1"/>
  <c r="S1395" i="1" l="1"/>
  <c r="T1395" i="1" s="1"/>
  <c r="P1395" i="1" s="1"/>
  <c r="K1395" i="1" s="1"/>
  <c r="L1395" i="1" s="1"/>
  <c r="M1395" i="1" l="1"/>
  <c r="N1395" i="1" s="1"/>
  <c r="I1395" i="1" l="1"/>
  <c r="D1395" i="1" l="1"/>
  <c r="F1395" i="1" l="1"/>
  <c r="AA1396" i="1" s="1"/>
  <c r="J1395" i="1" l="1"/>
  <c r="Z1396" i="1"/>
  <c r="W1396" i="1"/>
  <c r="X1396" i="1"/>
  <c r="E1395" i="1"/>
  <c r="G1395" i="1" s="1"/>
  <c r="H1395" i="1" s="1"/>
  <c r="Y1396" i="1"/>
  <c r="S1396" i="1" l="1"/>
  <c r="T1396" i="1" s="1"/>
  <c r="P1396" i="1" s="1"/>
  <c r="K1396" i="1" s="1"/>
  <c r="L1396" i="1" l="1"/>
  <c r="M1396" i="1" l="1"/>
  <c r="N1396" i="1" l="1"/>
  <c r="I1396" i="1" l="1"/>
  <c r="D1396" i="1" l="1"/>
  <c r="F1396" i="1" l="1"/>
  <c r="Z1397" i="1" s="1"/>
  <c r="J1396" i="1" l="1"/>
  <c r="E1396" i="1" s="1"/>
  <c r="G1396" i="1" s="1"/>
  <c r="H1396" i="1" s="1"/>
  <c r="W1397" i="1"/>
  <c r="AA1397" i="1"/>
  <c r="X1397" i="1"/>
  <c r="Y1397" i="1"/>
  <c r="S1397" i="1"/>
  <c r="T1397" i="1" l="1"/>
  <c r="P1397" i="1" s="1"/>
  <c r="K1397" i="1" s="1"/>
  <c r="L1397" i="1" l="1"/>
  <c r="M1397" i="1" s="1"/>
  <c r="N1397" i="1" l="1"/>
  <c r="I1397" i="1" l="1"/>
  <c r="D1397" i="1" l="1"/>
  <c r="F1397" i="1" l="1"/>
  <c r="Z1398" i="1" s="1"/>
  <c r="J1397" i="1" l="1"/>
  <c r="E1397" i="1" s="1"/>
  <c r="G1397" i="1" s="1"/>
  <c r="H1397" i="1" s="1"/>
  <c r="Y1398" i="1"/>
  <c r="AA1398" i="1"/>
  <c r="X1398" i="1"/>
  <c r="W1398" i="1"/>
  <c r="S1398" i="1" s="1"/>
  <c r="T1398" i="1" l="1"/>
  <c r="P1398" i="1" s="1"/>
  <c r="K1398" i="1" s="1"/>
  <c r="L1398" i="1" s="1"/>
  <c r="M1398" i="1" s="1"/>
  <c r="N1398" i="1" l="1"/>
  <c r="I1398" i="1" l="1"/>
  <c r="D1398" i="1" l="1"/>
  <c r="F1398" i="1" l="1"/>
  <c r="X1399" i="1" s="1"/>
  <c r="J1398" i="1" l="1"/>
  <c r="E1398" i="1" s="1"/>
  <c r="G1398" i="1" s="1"/>
  <c r="H1398" i="1" s="1"/>
  <c r="Z1399" i="1"/>
  <c r="W1399" i="1"/>
  <c r="S1399" i="1" s="1"/>
  <c r="Y1399" i="1"/>
  <c r="AA1399" i="1"/>
  <c r="T1399" i="1" l="1"/>
  <c r="P1399" i="1" s="1"/>
  <c r="K1399" i="1" s="1"/>
  <c r="L1399" i="1" s="1"/>
  <c r="M1399" i="1" s="1"/>
  <c r="N1399" i="1" l="1"/>
  <c r="I1399" i="1" s="1"/>
  <c r="D1399" i="1" l="1"/>
  <c r="F1399" i="1" l="1"/>
  <c r="W1400" i="1" l="1"/>
  <c r="Y1400" i="1"/>
  <c r="Z1400" i="1"/>
  <c r="AA1400" i="1"/>
  <c r="X1400" i="1"/>
  <c r="J1399" i="1"/>
  <c r="S1400" i="1" l="1"/>
  <c r="T1400" i="1" s="1"/>
  <c r="E1399" i="1"/>
  <c r="G1399" i="1" s="1"/>
  <c r="H1399" i="1" s="1"/>
  <c r="P1400" i="1" l="1"/>
  <c r="K1400" i="1" s="1"/>
  <c r="L1400" i="1" l="1"/>
  <c r="M1400" i="1" s="1"/>
  <c r="N1400" i="1" l="1"/>
  <c r="I1400" i="1" s="1"/>
  <c r="D1400" i="1" l="1"/>
  <c r="F1400" i="1" l="1"/>
  <c r="X1401" i="1" s="1"/>
  <c r="J1400" i="1" l="1"/>
  <c r="E1400" i="1" s="1"/>
  <c r="G1400" i="1" s="1"/>
  <c r="H1400" i="1" s="1"/>
  <c r="Y1401" i="1"/>
  <c r="AA1401" i="1"/>
  <c r="W1401" i="1"/>
  <c r="S1401" i="1" s="1"/>
  <c r="Z1401" i="1"/>
  <c r="T1401" i="1" l="1"/>
  <c r="P1401" i="1" s="1"/>
  <c r="K1401" i="1" s="1"/>
  <c r="L1401" i="1" s="1"/>
  <c r="M1401" i="1" s="1"/>
  <c r="N1401" i="1" l="1"/>
  <c r="I1401" i="1" l="1"/>
  <c r="D1401" i="1" l="1"/>
  <c r="F1401" i="1" l="1"/>
  <c r="Y1402" i="1" s="1"/>
  <c r="J1401" i="1" l="1"/>
  <c r="E1401" i="1" s="1"/>
  <c r="G1401" i="1" s="1"/>
  <c r="H1401" i="1" s="1"/>
  <c r="W1402" i="1"/>
  <c r="AA1402" i="1"/>
  <c r="X1402" i="1"/>
  <c r="Z1402" i="1"/>
  <c r="S1402" i="1" l="1"/>
  <c r="T1402" i="1" s="1"/>
  <c r="P1402" i="1" s="1"/>
  <c r="K1402" i="1" s="1"/>
  <c r="L1402" i="1" l="1"/>
  <c r="M1402" i="1" l="1"/>
  <c r="N1402" i="1" s="1"/>
  <c r="I1402" i="1" l="1"/>
  <c r="D1402" i="1" l="1"/>
  <c r="F1402" i="1" s="1"/>
  <c r="W1403" i="1" l="1"/>
  <c r="J1402" i="1"/>
  <c r="AA1403" i="1"/>
  <c r="X1403" i="1"/>
  <c r="Z1403" i="1"/>
  <c r="Y1403" i="1"/>
  <c r="S1403" i="1" l="1"/>
  <c r="T1403" i="1" s="1"/>
  <c r="P1403" i="1" s="1"/>
  <c r="K1403" i="1" s="1"/>
  <c r="L1403" i="1" s="1"/>
  <c r="M1403" i="1" s="1"/>
  <c r="E1402" i="1"/>
  <c r="G1402" i="1" s="1"/>
  <c r="H1402" i="1" s="1"/>
  <c r="N1403" i="1" l="1"/>
  <c r="I1403" i="1" l="1"/>
  <c r="D1403" i="1" l="1"/>
  <c r="F1403" i="1" l="1"/>
  <c r="Y1404" i="1" s="1"/>
  <c r="J1403" i="1" l="1"/>
  <c r="E1403" i="1" s="1"/>
  <c r="G1403" i="1" s="1"/>
  <c r="H1403" i="1" s="1"/>
  <c r="Z1404" i="1"/>
  <c r="W1404" i="1"/>
  <c r="X1404" i="1"/>
  <c r="AA1404" i="1"/>
  <c r="S1404" i="1" l="1"/>
  <c r="T1404" i="1" s="1"/>
  <c r="P1404" i="1" s="1"/>
  <c r="K1404" i="1" l="1"/>
  <c r="L1404" i="1" s="1"/>
  <c r="M1404" i="1" l="1"/>
  <c r="N1404" i="1" s="1"/>
  <c r="I1404" i="1" s="1"/>
  <c r="D1404" i="1" l="1"/>
  <c r="F1404" i="1" l="1"/>
  <c r="W1405" i="1" l="1"/>
  <c r="X1405" i="1"/>
  <c r="Z1405" i="1"/>
  <c r="Y1405" i="1"/>
  <c r="AA1405" i="1"/>
  <c r="J1404" i="1"/>
  <c r="E1404" i="1" l="1"/>
  <c r="G1404" i="1" s="1"/>
  <c r="H1404" i="1" s="1"/>
  <c r="S1405" i="1"/>
  <c r="T1405" i="1" s="1"/>
  <c r="P1405" i="1" s="1"/>
  <c r="K1405" i="1" l="1"/>
  <c r="L1405" i="1" s="1"/>
  <c r="M1405" i="1" s="1"/>
  <c r="N1405" i="1" l="1"/>
  <c r="I1405" i="1" s="1"/>
  <c r="D1405" i="1" l="1"/>
  <c r="F1405" i="1" l="1"/>
  <c r="W1406" i="1" s="1"/>
  <c r="Y1406" i="1" l="1"/>
  <c r="AA1406" i="1"/>
  <c r="J1405" i="1"/>
  <c r="E1405" i="1" s="1"/>
  <c r="G1405" i="1" s="1"/>
  <c r="H1405" i="1" s="1"/>
  <c r="X1406" i="1"/>
  <c r="S1406" i="1" s="1"/>
  <c r="Z1406" i="1"/>
  <c r="T1406" i="1" l="1"/>
  <c r="P1406" i="1" s="1"/>
  <c r="K1406" i="1" s="1"/>
  <c r="L1406" i="1" s="1"/>
  <c r="M1406" i="1" l="1"/>
  <c r="N1406" i="1" s="1"/>
  <c r="I1406" i="1" l="1"/>
  <c r="D1406" i="1" l="1"/>
  <c r="F1406" i="1" l="1"/>
  <c r="W1407" i="1" s="1"/>
  <c r="AA1407" i="1" l="1"/>
  <c r="Z1407" i="1"/>
  <c r="X1407" i="1"/>
  <c r="S1407" i="1" s="1"/>
  <c r="Y1407" i="1"/>
  <c r="J1406" i="1"/>
  <c r="E1406" i="1" s="1"/>
  <c r="G1406" i="1" s="1"/>
  <c r="H1406" i="1" s="1"/>
  <c r="T1407" i="1" l="1"/>
  <c r="P1407" i="1" s="1"/>
  <c r="K1407" i="1" s="1"/>
  <c r="L1407" i="1" s="1"/>
  <c r="M1407" i="1" l="1"/>
  <c r="N1407" i="1" s="1"/>
  <c r="I1407" i="1" l="1"/>
  <c r="D1407" i="1" l="1"/>
  <c r="F1407" i="1" l="1"/>
  <c r="W1408" i="1" l="1"/>
  <c r="Y1408" i="1"/>
  <c r="AA1408" i="1"/>
  <c r="X1408" i="1"/>
  <c r="J1407" i="1"/>
  <c r="Z1408" i="1"/>
  <c r="S1408" i="1" l="1"/>
  <c r="E1407" i="1"/>
  <c r="G1407" i="1" s="1"/>
  <c r="H1407" i="1" s="1"/>
  <c r="T1408" i="1"/>
  <c r="P1408" i="1" s="1"/>
  <c r="K1408" i="1" l="1"/>
  <c r="L1408" i="1" l="1"/>
  <c r="M1408" i="1" s="1"/>
  <c r="N1408" i="1" l="1"/>
  <c r="I1408" i="1" s="1"/>
  <c r="D1408" i="1" l="1"/>
  <c r="F1408" i="1" l="1"/>
  <c r="X1409" i="1" s="1"/>
  <c r="Z1409" i="1" l="1"/>
  <c r="Y1409" i="1"/>
  <c r="AA1409" i="1"/>
  <c r="J1408" i="1"/>
  <c r="E1408" i="1" s="1"/>
  <c r="G1408" i="1" s="1"/>
  <c r="H1408" i="1" s="1"/>
  <c r="W1409" i="1"/>
  <c r="S1409" i="1" s="1"/>
  <c r="T1409" i="1" l="1"/>
  <c r="P1409" i="1" s="1"/>
  <c r="K1409" i="1" s="1"/>
  <c r="L1409" i="1" s="1"/>
  <c r="M1409" i="1" s="1"/>
  <c r="N1409" i="1" l="1"/>
  <c r="I1409" i="1" s="1"/>
  <c r="D1409" i="1" l="1"/>
  <c r="F1409" i="1" l="1"/>
  <c r="W1410" i="1" s="1"/>
  <c r="AA1410" i="1" l="1"/>
  <c r="J1409" i="1"/>
  <c r="E1409" i="1" s="1"/>
  <c r="G1409" i="1" s="1"/>
  <c r="H1409" i="1" s="1"/>
  <c r="X1410" i="1"/>
  <c r="Y1410" i="1"/>
  <c r="Z1410" i="1"/>
  <c r="S1410" i="1" l="1"/>
  <c r="T1410" i="1" s="1"/>
  <c r="P1410" i="1" s="1"/>
  <c r="K1410" i="1" s="1"/>
  <c r="L1410" i="1" l="1"/>
  <c r="M1410" i="1" l="1"/>
  <c r="N1410" i="1" s="1"/>
  <c r="I1410" i="1" l="1"/>
  <c r="D1410" i="1" s="1"/>
  <c r="F1410" i="1" l="1"/>
  <c r="J1410" i="1" s="1"/>
  <c r="E1410" i="1" s="1"/>
  <c r="G1410" i="1" s="1"/>
  <c r="H1410" i="1" s="1"/>
  <c r="Y1411" i="1" l="1"/>
  <c r="Z1411" i="1"/>
  <c r="W1411" i="1"/>
  <c r="X1411" i="1"/>
  <c r="AA1411" i="1"/>
  <c r="S1411" i="1" l="1"/>
  <c r="T1411" i="1" s="1"/>
  <c r="P1411" i="1" s="1"/>
  <c r="K1411" i="1" s="1"/>
  <c r="L1411" i="1" l="1"/>
  <c r="M1411" i="1" s="1"/>
  <c r="N1411" i="1" s="1"/>
  <c r="I1411" i="1" l="1"/>
  <c r="D1411" i="1" s="1"/>
  <c r="F1411" i="1" l="1"/>
  <c r="X1412" i="1" s="1"/>
  <c r="J1411" i="1" l="1"/>
  <c r="E1411" i="1" s="1"/>
  <c r="G1411" i="1" s="1"/>
  <c r="H1411" i="1" s="1"/>
  <c r="Z1412" i="1"/>
  <c r="AA1412" i="1"/>
  <c r="W1412" i="1"/>
  <c r="Y1412" i="1"/>
  <c r="S1412" i="1" l="1"/>
  <c r="T1412" i="1" s="1"/>
  <c r="P1412" i="1" s="1"/>
  <c r="K1412" i="1" s="1"/>
  <c r="L1412" i="1" l="1"/>
  <c r="M1412" i="1" l="1"/>
  <c r="N1412" i="1" l="1"/>
  <c r="I1412" i="1" l="1"/>
  <c r="D1412" i="1" l="1"/>
  <c r="F1412" i="1" l="1"/>
  <c r="Y1413" i="1" s="1"/>
  <c r="X1413" i="1" l="1"/>
  <c r="AA1413" i="1"/>
  <c r="J1412" i="1"/>
  <c r="E1412" i="1" s="1"/>
  <c r="G1412" i="1" s="1"/>
  <c r="H1412" i="1" s="1"/>
  <c r="W1413" i="1"/>
  <c r="Z1413" i="1"/>
  <c r="S1413" i="1" l="1"/>
  <c r="T1413" i="1" s="1"/>
  <c r="P1413" i="1" s="1"/>
  <c r="K1413" i="1" l="1"/>
  <c r="L1413" i="1" l="1"/>
  <c r="M1413" i="1" s="1"/>
  <c r="N1413" i="1" l="1"/>
  <c r="I1413" i="1" l="1"/>
  <c r="D1413" i="1" l="1"/>
  <c r="F1413" i="1" l="1"/>
  <c r="W1414" i="1" s="1"/>
  <c r="J1413" i="1" l="1"/>
  <c r="E1413" i="1" s="1"/>
  <c r="G1413" i="1" s="1"/>
  <c r="H1413" i="1" s="1"/>
  <c r="AA1414" i="1"/>
  <c r="Y1414" i="1"/>
  <c r="S1414" i="1" s="1"/>
  <c r="X1414" i="1"/>
  <c r="Z1414" i="1"/>
  <c r="T1414" i="1" l="1"/>
  <c r="P1414" i="1" s="1"/>
  <c r="K1414" i="1" l="1"/>
  <c r="L1414" i="1" l="1"/>
  <c r="M1414" i="1" s="1"/>
  <c r="N1414" i="1" l="1"/>
  <c r="I1414" i="1" l="1"/>
  <c r="D1414" i="1" l="1"/>
  <c r="F1414" i="1" l="1"/>
  <c r="J1414" i="1" s="1"/>
  <c r="X1415" i="1" l="1"/>
  <c r="Z1415" i="1"/>
  <c r="W1415" i="1"/>
  <c r="E1414" i="1"/>
  <c r="G1414" i="1" s="1"/>
  <c r="H1414" i="1" s="1"/>
  <c r="Y1415" i="1"/>
  <c r="AA1415" i="1"/>
  <c r="S1415" i="1"/>
  <c r="T1415" i="1" l="1"/>
  <c r="P1415" i="1" s="1"/>
  <c r="K1415" i="1" s="1"/>
  <c r="L1415" i="1" l="1"/>
  <c r="M1415" i="1" l="1"/>
  <c r="N1415" i="1" l="1"/>
  <c r="I1415" i="1" l="1"/>
  <c r="D1415" i="1" l="1"/>
  <c r="F1415" i="1" l="1"/>
  <c r="W1416" i="1" s="1"/>
  <c r="Y1416" i="1" l="1"/>
  <c r="Z1416" i="1"/>
  <c r="AA1416" i="1"/>
  <c r="J1415" i="1"/>
  <c r="E1415" i="1" s="1"/>
  <c r="G1415" i="1" s="1"/>
  <c r="H1415" i="1" s="1"/>
  <c r="X1416" i="1"/>
  <c r="S1416" i="1" l="1"/>
  <c r="T1416" i="1" s="1"/>
  <c r="P1416" i="1" s="1"/>
  <c r="K1416" i="1" s="1"/>
  <c r="L1416" i="1" s="1"/>
  <c r="M1416" i="1" s="1"/>
  <c r="N1416" i="1" l="1"/>
  <c r="I1416" i="1" l="1"/>
  <c r="D1416" i="1" l="1"/>
  <c r="F1416" i="1" l="1"/>
  <c r="W1417" i="1" s="1"/>
  <c r="AA1417" i="1" l="1"/>
  <c r="J1416" i="1"/>
  <c r="E1416" i="1" s="1"/>
  <c r="G1416" i="1" s="1"/>
  <c r="H1416" i="1" s="1"/>
  <c r="X1417" i="1"/>
  <c r="Y1417" i="1"/>
  <c r="Z1417" i="1"/>
  <c r="S1417" i="1" l="1"/>
  <c r="T1417" i="1" s="1"/>
  <c r="P1417" i="1" s="1"/>
  <c r="K1417" i="1" l="1"/>
  <c r="L1417" i="1" l="1"/>
  <c r="M1417" i="1" s="1"/>
  <c r="N1417" i="1" s="1"/>
  <c r="I1417" i="1" l="1"/>
  <c r="D1417" i="1" s="1"/>
  <c r="F1417" i="1" l="1"/>
  <c r="W1418" i="1" s="1"/>
  <c r="Z1418" i="1" l="1"/>
  <c r="AA1418" i="1"/>
  <c r="J1417" i="1"/>
  <c r="E1417" i="1" s="1"/>
  <c r="G1417" i="1" s="1"/>
  <c r="H1417" i="1" s="1"/>
  <c r="X1418" i="1"/>
  <c r="Y1418" i="1"/>
  <c r="S1418" i="1" s="1"/>
  <c r="T1418" i="1" l="1"/>
  <c r="P1418" i="1" s="1"/>
  <c r="K1418" i="1" l="1"/>
  <c r="L1418" i="1" l="1"/>
  <c r="M1418" i="1" s="1"/>
  <c r="N1418" i="1" l="1"/>
  <c r="I1418" i="1" s="1"/>
  <c r="D1418" i="1" s="1"/>
  <c r="F1418" i="1" l="1"/>
  <c r="X1419" i="1" s="1"/>
  <c r="J1418" i="1" l="1"/>
  <c r="E1418" i="1" s="1"/>
  <c r="G1418" i="1" s="1"/>
  <c r="H1418" i="1" s="1"/>
  <c r="AA1419" i="1"/>
  <c r="Z1419" i="1"/>
  <c r="Y1419" i="1"/>
  <c r="W1419" i="1"/>
  <c r="S1419" i="1" s="1"/>
  <c r="T1419" i="1" l="1"/>
  <c r="P1419" i="1" s="1"/>
  <c r="K1419" i="1" s="1"/>
  <c r="L1419" i="1" l="1"/>
  <c r="M1419" i="1" s="1"/>
  <c r="N1419" i="1" l="1"/>
  <c r="I1419" i="1" s="1"/>
  <c r="D1419" i="1" l="1"/>
  <c r="F1419" i="1" l="1"/>
  <c r="W1420" i="1" l="1"/>
  <c r="X1420" i="1"/>
  <c r="J1419" i="1"/>
  <c r="Z1420" i="1"/>
  <c r="AA1420" i="1"/>
  <c r="Y1420" i="1"/>
  <c r="S1420" i="1" l="1"/>
  <c r="E1419" i="1"/>
  <c r="G1419" i="1" s="1"/>
  <c r="H1419" i="1" s="1"/>
  <c r="T1420" i="1"/>
  <c r="P1420" i="1" s="1"/>
  <c r="K1420" i="1" l="1"/>
  <c r="L1420" i="1" s="1"/>
  <c r="M1420" i="1" l="1"/>
  <c r="N1420" i="1" s="1"/>
  <c r="I1420" i="1" l="1"/>
  <c r="D1420" i="1" l="1"/>
  <c r="F1420" i="1" l="1"/>
  <c r="Y1421" i="1" s="1"/>
  <c r="J1420" i="1" l="1"/>
  <c r="Z1421" i="1"/>
  <c r="X1421" i="1"/>
  <c r="W1421" i="1"/>
  <c r="AA1421" i="1"/>
  <c r="S1421" i="1" l="1"/>
  <c r="T1421" i="1" s="1"/>
  <c r="P1421" i="1" s="1"/>
  <c r="K1421" i="1" s="1"/>
  <c r="L1421" i="1" s="1"/>
  <c r="E1420" i="1"/>
  <c r="G1420" i="1" s="1"/>
  <c r="H1420" i="1" s="1"/>
  <c r="M1421" i="1" l="1"/>
  <c r="N1421" i="1" l="1"/>
  <c r="I1421" i="1" l="1"/>
  <c r="D1421" i="1" l="1"/>
  <c r="F1421" i="1" l="1"/>
  <c r="Y1422" i="1" s="1"/>
  <c r="X1422" i="1" l="1"/>
  <c r="W1422" i="1"/>
  <c r="AA1422" i="1"/>
  <c r="J1421" i="1"/>
  <c r="E1421" i="1" s="1"/>
  <c r="G1421" i="1" s="1"/>
  <c r="H1421" i="1" s="1"/>
  <c r="Z1422" i="1"/>
  <c r="S1422" i="1"/>
  <c r="T1422" i="1" l="1"/>
  <c r="P1422" i="1" s="1"/>
  <c r="K1422" i="1" l="1"/>
  <c r="L1422" i="1" l="1"/>
  <c r="M1422" i="1" s="1"/>
  <c r="N1422" i="1" l="1"/>
  <c r="I1422" i="1" l="1"/>
  <c r="D1422" i="1" l="1"/>
  <c r="F1422" i="1" l="1"/>
  <c r="AA1423" i="1" s="1"/>
  <c r="J1422" i="1" l="1"/>
  <c r="E1422" i="1" s="1"/>
  <c r="G1422" i="1" s="1"/>
  <c r="H1422" i="1" s="1"/>
  <c r="X1423" i="1"/>
  <c r="Z1423" i="1"/>
  <c r="Y1423" i="1"/>
  <c r="W1423" i="1"/>
  <c r="S1423" i="1" s="1"/>
  <c r="T1423" i="1" l="1"/>
  <c r="P1423" i="1" s="1"/>
  <c r="K1423" i="1" s="1"/>
  <c r="L1423" i="1" s="1"/>
  <c r="M1423" i="1" l="1"/>
  <c r="N1423" i="1" l="1"/>
  <c r="I1423" i="1" l="1"/>
  <c r="D1423" i="1" l="1"/>
  <c r="F1423" i="1" l="1"/>
  <c r="W1424" i="1" s="1"/>
  <c r="J1423" i="1" l="1"/>
  <c r="E1423" i="1" s="1"/>
  <c r="G1423" i="1" s="1"/>
  <c r="H1423" i="1" s="1"/>
  <c r="X1424" i="1"/>
  <c r="Y1424" i="1"/>
  <c r="Z1424" i="1"/>
  <c r="AA1424" i="1"/>
  <c r="S1424" i="1" l="1"/>
  <c r="T1424" i="1" s="1"/>
  <c r="P1424" i="1" s="1"/>
  <c r="K1424" i="1" s="1"/>
  <c r="L1424" i="1" s="1"/>
  <c r="M1424" i="1" s="1"/>
  <c r="N1424" i="1" l="1"/>
  <c r="I1424" i="1" l="1"/>
  <c r="D1424" i="1" l="1"/>
  <c r="F1424" i="1" l="1"/>
  <c r="W1425" i="1" l="1"/>
  <c r="AA1425" i="1"/>
  <c r="X1425" i="1"/>
  <c r="Y1425" i="1"/>
  <c r="Z1425" i="1"/>
  <c r="J1424" i="1"/>
  <c r="S1425" i="1" l="1"/>
  <c r="T1425" i="1" s="1"/>
  <c r="E1424" i="1"/>
  <c r="G1424" i="1" s="1"/>
  <c r="H1424" i="1" s="1"/>
  <c r="P1425" i="1" l="1"/>
  <c r="K1425" i="1" s="1"/>
  <c r="L1425" i="1" l="1"/>
  <c r="M1425" i="1" s="1"/>
  <c r="N1425" i="1" s="1"/>
  <c r="I1425" i="1" l="1"/>
  <c r="D1425" i="1" l="1"/>
  <c r="F1425" i="1" l="1"/>
  <c r="J1425" i="1" s="1"/>
  <c r="E1425" i="1" s="1"/>
  <c r="Z1426" i="1" l="1"/>
  <c r="X1426" i="1"/>
  <c r="Y1426" i="1"/>
  <c r="AA1426" i="1"/>
  <c r="G1425" i="1"/>
  <c r="H1425" i="1" s="1"/>
  <c r="W1426" i="1"/>
  <c r="S1426" i="1" s="1"/>
  <c r="T1426" i="1" s="1"/>
  <c r="P1426" i="1" s="1"/>
  <c r="K1426" i="1" l="1"/>
  <c r="L1426" i="1" s="1"/>
  <c r="M1426" i="1" l="1"/>
  <c r="N1426" i="1" s="1"/>
  <c r="I1426" i="1" s="1"/>
  <c r="D1426" i="1" s="1"/>
  <c r="F1426" i="1" l="1"/>
  <c r="W1427" i="1" s="1"/>
  <c r="Z1427" i="1" l="1"/>
  <c r="AA1427" i="1"/>
  <c r="X1427" i="1"/>
  <c r="J1426" i="1"/>
  <c r="E1426" i="1" s="1"/>
  <c r="G1426" i="1" s="1"/>
  <c r="H1426" i="1" s="1"/>
  <c r="Y1427" i="1"/>
  <c r="S1427" i="1" l="1"/>
  <c r="T1427" i="1" s="1"/>
  <c r="P1427" i="1" s="1"/>
  <c r="K1427" i="1" s="1"/>
  <c r="L1427" i="1" l="1"/>
  <c r="M1427" i="1" s="1"/>
  <c r="N1427" i="1" l="1"/>
  <c r="I1427" i="1" s="1"/>
  <c r="D1427" i="1" l="1"/>
  <c r="F1427" i="1" l="1"/>
  <c r="W1428" i="1" s="1"/>
  <c r="J1427" i="1" l="1"/>
  <c r="E1427" i="1" s="1"/>
  <c r="G1427" i="1" s="1"/>
  <c r="H1427" i="1" s="1"/>
  <c r="X1428" i="1"/>
  <c r="AA1428" i="1"/>
  <c r="Y1428" i="1"/>
  <c r="Z1428" i="1"/>
  <c r="S1428" i="1" l="1"/>
  <c r="T1428" i="1" s="1"/>
  <c r="P1428" i="1" s="1"/>
  <c r="K1428" i="1" s="1"/>
  <c r="L1428" i="1" l="1"/>
  <c r="M1428" i="1" s="1"/>
  <c r="N1428" i="1" l="1"/>
  <c r="I1428" i="1" s="1"/>
  <c r="D1428" i="1" l="1"/>
  <c r="F1428" i="1" l="1"/>
  <c r="W1429" i="1" s="1"/>
  <c r="X1429" i="1" l="1"/>
  <c r="AA1429" i="1"/>
  <c r="Y1429" i="1"/>
  <c r="Z1429" i="1"/>
  <c r="J1428" i="1"/>
  <c r="E1428" i="1" s="1"/>
  <c r="G1428" i="1" s="1"/>
  <c r="H1428" i="1" s="1"/>
  <c r="S1429" i="1" l="1"/>
  <c r="T1429" i="1" s="1"/>
  <c r="P1429" i="1" s="1"/>
  <c r="K1429" i="1" s="1"/>
  <c r="L1429" i="1" l="1"/>
  <c r="M1429" i="1" s="1"/>
  <c r="N1429" i="1" l="1"/>
  <c r="I1429" i="1" s="1"/>
  <c r="D1429" i="1" l="1"/>
  <c r="F1429" i="1" l="1"/>
  <c r="Y1430" i="1" s="1"/>
  <c r="J1429" i="1" l="1"/>
  <c r="E1429" i="1" s="1"/>
  <c r="G1429" i="1" s="1"/>
  <c r="H1429" i="1" s="1"/>
  <c r="X1430" i="1"/>
  <c r="AA1430" i="1"/>
  <c r="W1430" i="1"/>
  <c r="S1430" i="1" s="1"/>
  <c r="Z1430" i="1"/>
  <c r="T1430" i="1" l="1"/>
  <c r="P1430" i="1" s="1"/>
  <c r="K1430" i="1" s="1"/>
  <c r="L1430" i="1" l="1"/>
  <c r="M1430" i="1" s="1"/>
  <c r="N1430" i="1" l="1"/>
  <c r="I1430" i="1" s="1"/>
  <c r="D1430" i="1" l="1"/>
  <c r="F1430" i="1" l="1"/>
  <c r="Z1431" i="1" s="1"/>
  <c r="X1431" i="1" l="1"/>
  <c r="Y1431" i="1"/>
  <c r="AA1431" i="1"/>
  <c r="J1430" i="1"/>
  <c r="W1431" i="1"/>
  <c r="S1431" i="1" s="1"/>
  <c r="T1431" i="1" l="1"/>
  <c r="P1431" i="1" s="1"/>
  <c r="K1431" i="1" s="1"/>
  <c r="E1430" i="1"/>
  <c r="G1430" i="1" s="1"/>
  <c r="H1430" i="1" s="1"/>
  <c r="L1431" i="1" l="1"/>
  <c r="M1431" i="1" s="1"/>
  <c r="N1431" i="1" s="1"/>
  <c r="I1431" i="1" l="1"/>
  <c r="D1431" i="1" l="1"/>
  <c r="F1431" i="1" l="1"/>
  <c r="J1431" i="1" s="1"/>
  <c r="E1431" i="1" s="1"/>
  <c r="Y1432" i="1" l="1"/>
  <c r="W1432" i="1"/>
  <c r="X1432" i="1"/>
  <c r="Z1432" i="1"/>
  <c r="G1431" i="1"/>
  <c r="H1431" i="1" s="1"/>
  <c r="AA1432" i="1"/>
  <c r="S1432" i="1" l="1"/>
  <c r="T1432" i="1" s="1"/>
  <c r="P1432" i="1" s="1"/>
  <c r="K1432" i="1" s="1"/>
  <c r="L1432" i="1" s="1"/>
  <c r="M1432" i="1" l="1"/>
  <c r="N1432" i="1" s="1"/>
  <c r="I1432" i="1" s="1"/>
  <c r="D1432" i="1" s="1"/>
  <c r="F1432" i="1" l="1"/>
  <c r="AA1433" i="1" l="1"/>
  <c r="W1433" i="1"/>
  <c r="X1433" i="1"/>
  <c r="Y1433" i="1"/>
  <c r="J1432" i="1"/>
  <c r="Z1433" i="1"/>
  <c r="E1432" i="1" l="1"/>
  <c r="G1432" i="1" s="1"/>
  <c r="H1432" i="1" s="1"/>
  <c r="S1433" i="1"/>
  <c r="T1433" i="1" s="1"/>
  <c r="P1433" i="1" l="1"/>
  <c r="K1433" i="1" l="1"/>
  <c r="L1433" i="1" l="1"/>
  <c r="M1433" i="1" l="1"/>
  <c r="N1433" i="1" s="1"/>
  <c r="I1433" i="1" s="1"/>
  <c r="D1433" i="1" l="1"/>
  <c r="F1433" i="1" l="1"/>
  <c r="Z1434" i="1" s="1"/>
  <c r="AA1434" i="1" l="1"/>
  <c r="Y1434" i="1"/>
  <c r="W1434" i="1"/>
  <c r="X1434" i="1"/>
  <c r="J1433" i="1"/>
  <c r="S1434" i="1" l="1"/>
  <c r="T1434" i="1" s="1"/>
  <c r="P1434" i="1" s="1"/>
  <c r="E1433" i="1"/>
  <c r="G1433" i="1" s="1"/>
  <c r="H1433" i="1" s="1"/>
  <c r="K1434" i="1" l="1"/>
  <c r="L1434" i="1" s="1"/>
  <c r="M1434" i="1" l="1"/>
  <c r="N1434" i="1" s="1"/>
  <c r="I1434" i="1" s="1"/>
  <c r="D1434" i="1" l="1"/>
  <c r="F1434" i="1" s="1"/>
  <c r="AA1435" i="1" s="1"/>
  <c r="W1435" i="1" l="1"/>
  <c r="Z1435" i="1"/>
  <c r="J1434" i="1"/>
  <c r="E1434" i="1" s="1"/>
  <c r="G1434" i="1" s="1"/>
  <c r="H1434" i="1" s="1"/>
  <c r="Y1435" i="1"/>
  <c r="X1435" i="1"/>
  <c r="S1435" i="1" l="1"/>
  <c r="T1435" i="1" s="1"/>
  <c r="P1435" i="1" s="1"/>
  <c r="K1435" i="1" s="1"/>
  <c r="L1435" i="1" l="1"/>
  <c r="M1435" i="1" s="1"/>
  <c r="N1435" i="1" l="1"/>
  <c r="I1435" i="1" s="1"/>
  <c r="D1435" i="1" l="1"/>
  <c r="F1435" i="1" l="1"/>
  <c r="J1435" i="1" s="1"/>
  <c r="E1435" i="1" s="1"/>
  <c r="G1435" i="1" s="1"/>
  <c r="H1435" i="1" s="1"/>
  <c r="X1436" i="1" l="1"/>
  <c r="AA1436" i="1"/>
  <c r="Z1436" i="1"/>
  <c r="Y1436" i="1"/>
  <c r="W1436" i="1"/>
  <c r="S1436" i="1" s="1"/>
  <c r="T1436" i="1" l="1"/>
  <c r="P1436" i="1" s="1"/>
  <c r="K1436" i="1" s="1"/>
  <c r="L1436" i="1" s="1"/>
  <c r="M1436" i="1" s="1"/>
  <c r="N1436" i="1" l="1"/>
  <c r="I1436" i="1" s="1"/>
  <c r="D1436" i="1" s="1"/>
  <c r="F1436" i="1" l="1"/>
  <c r="W1437" i="1" l="1"/>
  <c r="X1437" i="1"/>
  <c r="AA1437" i="1"/>
  <c r="J1436" i="1"/>
  <c r="Y1437" i="1"/>
  <c r="Z1437" i="1"/>
  <c r="S1437" i="1" l="1"/>
  <c r="E1436" i="1"/>
  <c r="G1436" i="1" s="1"/>
  <c r="H1436" i="1" s="1"/>
  <c r="T1437" i="1"/>
  <c r="P1437" i="1" s="1"/>
  <c r="K1437" i="1" l="1"/>
  <c r="L1437" i="1" l="1"/>
  <c r="M1437" i="1" s="1"/>
  <c r="N1437" i="1" l="1"/>
  <c r="I1437" i="1" s="1"/>
  <c r="D1437" i="1" l="1"/>
  <c r="F1437" i="1" l="1"/>
  <c r="J1437" i="1" s="1"/>
  <c r="E1437" i="1" s="1"/>
  <c r="X1438" i="1" l="1"/>
  <c r="Y1438" i="1"/>
  <c r="AA1438" i="1"/>
  <c r="Z1438" i="1"/>
  <c r="G1437" i="1"/>
  <c r="H1437" i="1" s="1"/>
  <c r="W1438" i="1"/>
  <c r="S1438" i="1" l="1"/>
  <c r="T1438" i="1" s="1"/>
  <c r="P1438" i="1" s="1"/>
  <c r="K1438" i="1" s="1"/>
  <c r="L1438" i="1" s="1"/>
  <c r="M1438" i="1" s="1"/>
  <c r="N1438" i="1" l="1"/>
  <c r="I1438" i="1" s="1"/>
  <c r="D1438" i="1" s="1"/>
  <c r="F1438" i="1" l="1"/>
  <c r="W1439" i="1" l="1"/>
  <c r="Y1439" i="1"/>
  <c r="J1438" i="1"/>
  <c r="X1439" i="1"/>
  <c r="Z1439" i="1"/>
  <c r="AA1439" i="1"/>
  <c r="E1438" i="1" l="1"/>
  <c r="G1438" i="1" s="1"/>
  <c r="H1438" i="1" s="1"/>
  <c r="S1439" i="1"/>
  <c r="T1439" i="1" s="1"/>
  <c r="P1439" i="1" l="1"/>
  <c r="K1439" i="1" l="1"/>
  <c r="L1439" i="1" l="1"/>
  <c r="M1439" i="1" s="1"/>
  <c r="N1439" i="1" l="1"/>
  <c r="I1439" i="1" s="1"/>
  <c r="D1439" i="1" l="1"/>
  <c r="F1439" i="1" l="1"/>
  <c r="J1439" i="1" l="1"/>
  <c r="X1440" i="1"/>
  <c r="W1440" i="1"/>
  <c r="Z1440" i="1"/>
  <c r="AA1440" i="1"/>
  <c r="Y1440" i="1"/>
  <c r="S1440" i="1" l="1"/>
  <c r="E1439" i="1"/>
  <c r="G1439" i="1" s="1"/>
  <c r="H1439" i="1" s="1"/>
  <c r="T1440" i="1"/>
  <c r="P1440" i="1" s="1"/>
  <c r="K1440" i="1" l="1"/>
  <c r="L1440" i="1" l="1"/>
  <c r="M1440" i="1" s="1"/>
  <c r="N1440" i="1" l="1"/>
  <c r="I1440" i="1" s="1"/>
  <c r="D1440" i="1" s="1"/>
  <c r="F1440" i="1" l="1"/>
  <c r="W1441" i="1" s="1"/>
  <c r="Z1441" i="1" l="1"/>
  <c r="AA1441" i="1"/>
  <c r="Y1441" i="1"/>
  <c r="J1440" i="1"/>
  <c r="E1440" i="1" s="1"/>
  <c r="G1440" i="1" s="1"/>
  <c r="H1440" i="1" s="1"/>
  <c r="X1441" i="1"/>
  <c r="S1441" i="1" l="1"/>
  <c r="T1441" i="1" s="1"/>
  <c r="P1441" i="1" s="1"/>
  <c r="K1441" i="1" l="1"/>
  <c r="L1441" i="1" s="1"/>
  <c r="M1441" i="1" s="1"/>
  <c r="N1441" i="1" s="1"/>
  <c r="I1441" i="1" l="1"/>
  <c r="D1441" i="1" s="1"/>
  <c r="F1441" i="1" l="1"/>
  <c r="W1442" i="1" s="1"/>
  <c r="Z1442" i="1" l="1"/>
  <c r="J1441" i="1"/>
  <c r="E1441" i="1" s="1"/>
  <c r="G1441" i="1" s="1"/>
  <c r="H1441" i="1" s="1"/>
  <c r="AA1442" i="1"/>
  <c r="Y1442" i="1"/>
  <c r="X1442" i="1"/>
  <c r="S1442" i="1" l="1"/>
  <c r="T1442" i="1" s="1"/>
  <c r="P1442" i="1" s="1"/>
  <c r="K1442" i="1" s="1"/>
  <c r="L1442" i="1" s="1"/>
  <c r="M1442" i="1" s="1"/>
  <c r="N1442" i="1" l="1"/>
  <c r="I1442" i="1" s="1"/>
  <c r="D1442" i="1" l="1"/>
  <c r="F1442" i="1" l="1"/>
  <c r="W1443" i="1" s="1"/>
  <c r="AA1443" i="1" l="1"/>
  <c r="Y1443" i="1"/>
  <c r="J1442" i="1"/>
  <c r="E1442" i="1" s="1"/>
  <c r="G1442" i="1" s="1"/>
  <c r="H1442" i="1" s="1"/>
  <c r="Z1443" i="1"/>
  <c r="X1443" i="1"/>
  <c r="S1443" i="1" s="1"/>
  <c r="T1443" i="1" s="1"/>
  <c r="P1443" i="1" s="1"/>
  <c r="K1443" i="1" l="1"/>
  <c r="L1443" i="1" l="1"/>
  <c r="M1443" i="1" s="1"/>
  <c r="N1443" i="1" l="1"/>
  <c r="I1443" i="1" s="1"/>
  <c r="D1443" i="1" l="1"/>
  <c r="F1443" i="1" l="1"/>
  <c r="W1444" i="1" l="1"/>
  <c r="X1444" i="1"/>
  <c r="Y1444" i="1"/>
  <c r="J1443" i="1"/>
  <c r="Z1444" i="1"/>
  <c r="AA1444" i="1"/>
  <c r="E1443" i="1" l="1"/>
  <c r="G1443" i="1" s="1"/>
  <c r="H1443" i="1" s="1"/>
  <c r="S1444" i="1"/>
  <c r="T1444" i="1" s="1"/>
  <c r="P1444" i="1" s="1"/>
  <c r="K1444" i="1" l="1"/>
  <c r="L1444" i="1" s="1"/>
  <c r="M1444" i="1" s="1"/>
  <c r="N1444" i="1" l="1"/>
  <c r="I1444" i="1" l="1"/>
  <c r="D1444" i="1" l="1"/>
  <c r="F1444" i="1" l="1"/>
  <c r="AA1445" i="1" s="1"/>
  <c r="Y1445" i="1" l="1"/>
  <c r="W1445" i="1"/>
  <c r="Z1445" i="1"/>
  <c r="J1444" i="1"/>
  <c r="X1445" i="1"/>
  <c r="S1445" i="1"/>
  <c r="T1445" i="1" l="1"/>
  <c r="P1445" i="1" s="1"/>
  <c r="E1444" i="1"/>
  <c r="G1444" i="1" s="1"/>
  <c r="H1444" i="1" s="1"/>
  <c r="K1445" i="1" l="1"/>
  <c r="L1445" i="1" s="1"/>
  <c r="M1445" i="1" s="1"/>
  <c r="N1445" i="1" l="1"/>
  <c r="I1445" i="1" s="1"/>
  <c r="D1445" i="1" l="1"/>
  <c r="F1445" i="1" l="1"/>
  <c r="Z1446" i="1" s="1"/>
  <c r="X1446" i="1" l="1"/>
  <c r="W1446" i="1"/>
  <c r="AA1446" i="1"/>
  <c r="J1445" i="1"/>
  <c r="E1445" i="1" s="1"/>
  <c r="G1445" i="1" s="1"/>
  <c r="H1445" i="1" s="1"/>
  <c r="Y1446" i="1"/>
  <c r="S1446" i="1" l="1"/>
  <c r="T1446" i="1" s="1"/>
  <c r="P1446" i="1" s="1"/>
  <c r="K1446" i="1" s="1"/>
  <c r="L1446" i="1" l="1"/>
  <c r="M1446" i="1" s="1"/>
  <c r="N1446" i="1" l="1"/>
  <c r="I1446" i="1" l="1"/>
  <c r="D1446" i="1" l="1"/>
  <c r="F1446" i="1" l="1"/>
  <c r="Z1447" i="1" s="1"/>
  <c r="Y1447" i="1" l="1"/>
  <c r="W1447" i="1"/>
  <c r="J1446" i="1"/>
  <c r="E1446" i="1" s="1"/>
  <c r="G1446" i="1" s="1"/>
  <c r="H1446" i="1" s="1"/>
  <c r="X1447" i="1"/>
  <c r="AA1447" i="1"/>
  <c r="S1447" i="1" l="1"/>
  <c r="T1447" i="1" s="1"/>
  <c r="P1447" i="1" s="1"/>
  <c r="K1447" i="1" s="1"/>
  <c r="L1447" i="1" l="1"/>
  <c r="M1447" i="1" s="1"/>
  <c r="N1447" i="1" l="1"/>
  <c r="I1447" i="1" s="1"/>
  <c r="D1447" i="1" l="1"/>
  <c r="F1447" i="1" l="1"/>
  <c r="AA1448" i="1" l="1"/>
  <c r="W1448" i="1"/>
  <c r="X1448" i="1"/>
  <c r="Y1448" i="1"/>
  <c r="J1447" i="1"/>
  <c r="Z1448" i="1"/>
  <c r="E1447" i="1" l="1"/>
  <c r="G1447" i="1" s="1"/>
  <c r="H1447" i="1" s="1"/>
  <c r="S1448" i="1"/>
  <c r="T1448" i="1" l="1"/>
  <c r="P1448" i="1" s="1"/>
  <c r="K1448" i="1" l="1"/>
  <c r="L1448" i="1" l="1"/>
  <c r="M1448" i="1" s="1"/>
  <c r="N1448" i="1" l="1"/>
  <c r="I1448" i="1" s="1"/>
  <c r="D1448" i="1" l="1"/>
  <c r="F1448" i="1" l="1"/>
  <c r="J1448" i="1" s="1"/>
  <c r="E1448" i="1" s="1"/>
  <c r="Y1449" i="1" l="1"/>
  <c r="X1449" i="1"/>
  <c r="Z1449" i="1"/>
  <c r="AA1449" i="1"/>
  <c r="W1449" i="1"/>
  <c r="S1449" i="1" s="1"/>
  <c r="G1448" i="1"/>
  <c r="H1448" i="1" s="1"/>
  <c r="T1449" i="1" l="1"/>
  <c r="P1449" i="1" s="1"/>
  <c r="K1449" i="1" s="1"/>
  <c r="L1449" i="1" l="1"/>
  <c r="M1449" i="1" s="1"/>
  <c r="N1449" i="1" s="1"/>
  <c r="I1449" i="1" s="1"/>
  <c r="D1449" i="1" s="1"/>
  <c r="F1449" i="1" l="1"/>
  <c r="W1450" i="1" s="1"/>
  <c r="AA1450" i="1" l="1"/>
  <c r="Z1450" i="1"/>
  <c r="X1450" i="1"/>
  <c r="S1450" i="1" s="1"/>
  <c r="Y1450" i="1"/>
  <c r="J1449" i="1"/>
  <c r="E1449" i="1" s="1"/>
  <c r="G1449" i="1" s="1"/>
  <c r="H1449" i="1" s="1"/>
  <c r="T1450" i="1" l="1"/>
  <c r="P1450" i="1" s="1"/>
  <c r="K1450" i="1" s="1"/>
  <c r="L1450" i="1" s="1"/>
  <c r="M1450" i="1" s="1"/>
  <c r="N1450" i="1" l="1"/>
  <c r="I1450" i="1" l="1"/>
  <c r="D1450" i="1" l="1"/>
  <c r="F1450" i="1" l="1"/>
  <c r="W1451" i="1" s="1"/>
  <c r="Z1451" i="1" l="1"/>
  <c r="AA1451" i="1"/>
  <c r="X1451" i="1"/>
  <c r="S1451" i="1"/>
  <c r="Y1451" i="1"/>
  <c r="J1450" i="1"/>
  <c r="E1450" i="1" s="1"/>
  <c r="G1450" i="1" s="1"/>
  <c r="H1450" i="1" s="1"/>
  <c r="T1451" i="1" l="1"/>
  <c r="P1451" i="1" s="1"/>
  <c r="K1451" i="1" s="1"/>
  <c r="L1451" i="1" l="1"/>
  <c r="M1451" i="1" s="1"/>
  <c r="N1451" i="1" l="1"/>
  <c r="I1451" i="1" s="1"/>
  <c r="D1451" i="1" l="1"/>
  <c r="F1451" i="1" l="1"/>
  <c r="W1452" i="1" s="1"/>
  <c r="X1452" i="1" l="1"/>
  <c r="AA1452" i="1"/>
  <c r="J1451" i="1"/>
  <c r="Y1452" i="1"/>
  <c r="S1452" i="1" s="1"/>
  <c r="Z1452" i="1"/>
  <c r="E1451" i="1"/>
  <c r="G1451" i="1" s="1"/>
  <c r="H1451" i="1" s="1"/>
  <c r="T1452" i="1" l="1"/>
  <c r="P1452" i="1" s="1"/>
  <c r="K1452" i="1" s="1"/>
  <c r="L1452" i="1" s="1"/>
  <c r="M1452" i="1" l="1"/>
  <c r="N1452" i="1" s="1"/>
  <c r="I1452" i="1" l="1"/>
  <c r="D1452" i="1" l="1"/>
  <c r="F1452" i="1" l="1"/>
  <c r="Z1453" i="1" s="1"/>
  <c r="X1453" i="1" l="1"/>
  <c r="J1452" i="1"/>
  <c r="E1452" i="1" s="1"/>
  <c r="G1452" i="1" s="1"/>
  <c r="H1452" i="1" s="1"/>
  <c r="W1453" i="1"/>
  <c r="AA1453" i="1"/>
  <c r="Y1453" i="1"/>
  <c r="S1453" i="1"/>
  <c r="T1453" i="1" s="1"/>
  <c r="P1453" i="1" s="1"/>
  <c r="K1453" i="1" l="1"/>
  <c r="L1453" i="1" l="1"/>
  <c r="M1453" i="1" s="1"/>
  <c r="N1453" i="1" l="1"/>
  <c r="I1453" i="1" s="1"/>
  <c r="D1453" i="1" l="1"/>
  <c r="F1453" i="1" l="1"/>
  <c r="W1454" i="1" s="1"/>
  <c r="J1453" i="1" l="1"/>
  <c r="E1453" i="1" s="1"/>
  <c r="G1453" i="1" s="1"/>
  <c r="H1453" i="1" s="1"/>
  <c r="Y1454" i="1"/>
  <c r="AA1454" i="1"/>
  <c r="Z1454" i="1"/>
  <c r="X1454" i="1"/>
  <c r="S1454" i="1" s="1"/>
  <c r="T1454" i="1" l="1"/>
  <c r="P1454" i="1" s="1"/>
  <c r="K1454" i="1" s="1"/>
  <c r="L1454" i="1" l="1"/>
  <c r="M1454" i="1" s="1"/>
  <c r="N1454" i="1" l="1"/>
  <c r="I1454" i="1" s="1"/>
  <c r="D1454" i="1" l="1"/>
  <c r="F1454" i="1" l="1"/>
  <c r="W1455" i="1" l="1"/>
  <c r="X1455" i="1"/>
  <c r="Z1455" i="1"/>
  <c r="Y1455" i="1"/>
  <c r="J1454" i="1"/>
  <c r="AA1455" i="1"/>
  <c r="E1454" i="1" l="1"/>
  <c r="G1454" i="1" s="1"/>
  <c r="H1454" i="1" s="1"/>
  <c r="S1455" i="1"/>
  <c r="T1455" i="1" s="1"/>
  <c r="P1455" i="1" s="1"/>
  <c r="K1455" i="1" l="1"/>
  <c r="L1455" i="1" l="1"/>
  <c r="M1455" i="1" s="1"/>
  <c r="N1455" i="1" l="1"/>
  <c r="I1455" i="1" s="1"/>
  <c r="D1455" i="1" l="1"/>
  <c r="F1455" i="1" l="1"/>
  <c r="X1456" i="1" s="1"/>
  <c r="J1455" i="1" l="1"/>
  <c r="Z1456" i="1"/>
  <c r="AA1456" i="1"/>
  <c r="W1456" i="1"/>
  <c r="Y1456" i="1"/>
  <c r="E1455" i="1"/>
  <c r="G1455" i="1" s="1"/>
  <c r="H1455" i="1" s="1"/>
  <c r="S1456" i="1" l="1"/>
  <c r="T1456" i="1" s="1"/>
  <c r="P1456" i="1" s="1"/>
  <c r="K1456" i="1" s="1"/>
  <c r="L1456" i="1" l="1"/>
  <c r="M1456" i="1" s="1"/>
  <c r="N1456" i="1" l="1"/>
  <c r="I1456" i="1" l="1"/>
  <c r="D1456" i="1" l="1"/>
  <c r="F1456" i="1" l="1"/>
  <c r="Y1457" i="1" s="1"/>
  <c r="J1456" i="1" l="1"/>
  <c r="E1456" i="1" s="1"/>
  <c r="G1456" i="1" s="1"/>
  <c r="H1456" i="1" s="1"/>
  <c r="W1457" i="1"/>
  <c r="Z1457" i="1"/>
  <c r="X1457" i="1"/>
  <c r="AA1457" i="1"/>
  <c r="S1457" i="1" l="1"/>
  <c r="T1457" i="1" s="1"/>
  <c r="P1457" i="1" s="1"/>
  <c r="K1457" i="1" s="1"/>
  <c r="L1457" i="1" s="1"/>
  <c r="M1457" i="1" l="1"/>
  <c r="N1457" i="1" l="1"/>
  <c r="I1457" i="1" l="1"/>
  <c r="D1457" i="1" l="1"/>
  <c r="F1457" i="1" l="1"/>
  <c r="Z1458" i="1" s="1"/>
  <c r="W1458" i="1" l="1"/>
  <c r="Y1458" i="1"/>
  <c r="AA1458" i="1"/>
  <c r="X1458" i="1"/>
  <c r="J1457" i="1"/>
  <c r="S1458" i="1" l="1"/>
  <c r="T1458" i="1" s="1"/>
  <c r="P1458" i="1" s="1"/>
  <c r="K1458" i="1" s="1"/>
  <c r="E1457" i="1"/>
  <c r="G1457" i="1" s="1"/>
  <c r="H1457" i="1" s="1"/>
  <c r="L1458" i="1" l="1"/>
  <c r="M1458" i="1" s="1"/>
  <c r="N1458" i="1" l="1"/>
  <c r="I1458" i="1" l="1"/>
  <c r="D1458" i="1" l="1"/>
  <c r="F1458" i="1" l="1"/>
  <c r="W1459" i="1" s="1"/>
  <c r="Y1459" i="1" l="1"/>
  <c r="X1459" i="1"/>
  <c r="S1459" i="1" s="1"/>
  <c r="J1458" i="1"/>
  <c r="E1458" i="1" s="1"/>
  <c r="G1458" i="1" s="1"/>
  <c r="H1458" i="1" s="1"/>
  <c r="Z1459" i="1"/>
  <c r="AA1459" i="1"/>
  <c r="T1459" i="1" l="1"/>
  <c r="P1459" i="1" s="1"/>
  <c r="K1459" i="1" s="1"/>
  <c r="L1459" i="1" l="1"/>
  <c r="M1459" i="1" s="1"/>
  <c r="N1459" i="1" l="1"/>
  <c r="I1459" i="1" s="1"/>
  <c r="D1459" i="1" l="1"/>
  <c r="F1459" i="1" l="1"/>
  <c r="AA1460" i="1" s="1"/>
  <c r="X1460" i="1" l="1"/>
  <c r="J1459" i="1"/>
  <c r="E1459" i="1" s="1"/>
  <c r="G1459" i="1" s="1"/>
  <c r="H1459" i="1" s="1"/>
  <c r="W1460" i="1"/>
  <c r="Z1460" i="1"/>
  <c r="Y1460" i="1"/>
  <c r="S1460" i="1" l="1"/>
  <c r="T1460" i="1" s="1"/>
  <c r="P1460" i="1" s="1"/>
  <c r="K1460" i="1" s="1"/>
  <c r="L1460" i="1" l="1"/>
  <c r="M1460" i="1" l="1"/>
  <c r="N1460" i="1" l="1"/>
  <c r="I1460" i="1" s="1"/>
  <c r="D1460" i="1" l="1"/>
  <c r="F1460" i="1" s="1"/>
  <c r="W1461" i="1" l="1"/>
  <c r="AA1461" i="1"/>
  <c r="J1460" i="1"/>
  <c r="X1461" i="1"/>
  <c r="Y1461" i="1"/>
  <c r="Z1461" i="1"/>
  <c r="S1461" i="1" l="1"/>
  <c r="T1461" i="1" s="1"/>
  <c r="P1461" i="1" s="1"/>
  <c r="K1461" i="1" s="1"/>
  <c r="E1460" i="1"/>
  <c r="G1460" i="1" s="1"/>
  <c r="H1460" i="1" s="1"/>
  <c r="L1461" i="1" l="1"/>
  <c r="M1461" i="1" s="1"/>
  <c r="N1461" i="1" l="1"/>
  <c r="I1461" i="1" s="1"/>
  <c r="D1461" i="1" l="1"/>
  <c r="F1461" i="1" l="1"/>
  <c r="Z1462" i="1" s="1"/>
  <c r="W1462" i="1" l="1"/>
  <c r="X1462" i="1"/>
  <c r="J1461" i="1"/>
  <c r="E1461" i="1" s="1"/>
  <c r="G1461" i="1" s="1"/>
  <c r="H1461" i="1" s="1"/>
  <c r="Y1462" i="1"/>
  <c r="AA1462" i="1"/>
  <c r="S1462" i="1" l="1"/>
  <c r="T1462" i="1" s="1"/>
  <c r="P1462" i="1" s="1"/>
  <c r="K1462" i="1" s="1"/>
  <c r="L1462" i="1" l="1"/>
  <c r="M1462" i="1" s="1"/>
  <c r="N1462" i="1" l="1"/>
  <c r="I1462" i="1" l="1"/>
  <c r="D1462" i="1" l="1"/>
  <c r="F1462" i="1" l="1"/>
  <c r="Y1463" i="1" s="1"/>
  <c r="X1463" i="1" l="1"/>
  <c r="Z1463" i="1"/>
  <c r="J1462" i="1"/>
  <c r="E1462" i="1" s="1"/>
  <c r="G1462" i="1" s="1"/>
  <c r="H1462" i="1" s="1"/>
  <c r="W1463" i="1"/>
  <c r="S1463" i="1" s="1"/>
  <c r="AA1463" i="1"/>
  <c r="T1463" i="1" l="1"/>
  <c r="P1463" i="1" s="1"/>
  <c r="K1463" i="1" s="1"/>
  <c r="L1463" i="1" s="1"/>
  <c r="M1463" i="1" l="1"/>
  <c r="N1463" i="1" l="1"/>
  <c r="I1463" i="1" l="1"/>
  <c r="D1463" i="1" l="1"/>
  <c r="F1463" i="1" l="1"/>
  <c r="AA1464" i="1" s="1"/>
  <c r="J1463" i="1" l="1"/>
  <c r="E1463" i="1" s="1"/>
  <c r="G1463" i="1" s="1"/>
  <c r="H1463" i="1" s="1"/>
  <c r="X1464" i="1"/>
  <c r="Z1464" i="1"/>
  <c r="Y1464" i="1"/>
  <c r="W1464" i="1"/>
  <c r="S1464" i="1" l="1"/>
  <c r="T1464" i="1" s="1"/>
  <c r="P1464" i="1" s="1"/>
  <c r="K1464" i="1" l="1"/>
  <c r="L1464" i="1" l="1"/>
  <c r="M1464" i="1" s="1"/>
  <c r="N1464" i="1" l="1"/>
  <c r="I1464" i="1" l="1"/>
  <c r="D1464" i="1" l="1"/>
  <c r="F1464" i="1" l="1"/>
  <c r="W1465" i="1" s="1"/>
  <c r="Y1465" i="1" l="1"/>
  <c r="J1464" i="1"/>
  <c r="E1464" i="1" s="1"/>
  <c r="G1464" i="1" s="1"/>
  <c r="H1464" i="1" s="1"/>
  <c r="X1465" i="1"/>
  <c r="Z1465" i="1"/>
  <c r="S1465" i="1"/>
  <c r="AA1465" i="1"/>
  <c r="T1465" i="1" l="1"/>
  <c r="P1465" i="1" s="1"/>
  <c r="K1465" i="1" s="1"/>
  <c r="L1465" i="1" s="1"/>
  <c r="M1465" i="1" s="1"/>
  <c r="N1465" i="1" l="1"/>
  <c r="I1465" i="1" l="1"/>
  <c r="D1465" i="1" l="1"/>
  <c r="F1465" i="1" l="1"/>
  <c r="W1466" i="1" l="1"/>
  <c r="X1466" i="1"/>
  <c r="Y1466" i="1"/>
  <c r="Z1466" i="1"/>
  <c r="AA1466" i="1"/>
  <c r="J1465" i="1"/>
  <c r="E1465" i="1" l="1"/>
  <c r="G1465" i="1" s="1"/>
  <c r="H1465" i="1" s="1"/>
  <c r="S1466" i="1"/>
  <c r="T1466" i="1" s="1"/>
  <c r="P1466" i="1" s="1"/>
  <c r="K1466" i="1" l="1"/>
  <c r="L1466" i="1" l="1"/>
  <c r="M1466" i="1" s="1"/>
  <c r="N1466" i="1" l="1"/>
  <c r="I1466" i="1" s="1"/>
  <c r="D1466" i="1" l="1"/>
  <c r="F1466" i="1" l="1"/>
  <c r="X1467" i="1" s="1"/>
  <c r="Z1467" i="1" l="1"/>
  <c r="W1467" i="1"/>
  <c r="AA1467" i="1"/>
  <c r="Y1467" i="1"/>
  <c r="J1466" i="1"/>
  <c r="S1467" i="1" l="1"/>
  <c r="T1467" i="1" s="1"/>
  <c r="P1467" i="1" s="1"/>
  <c r="E1466" i="1"/>
  <c r="G1466" i="1" s="1"/>
  <c r="H1466" i="1" s="1"/>
  <c r="K1467" i="1" l="1"/>
  <c r="L1467" i="1" s="1"/>
  <c r="M1467" i="1" s="1"/>
  <c r="N1467" i="1" s="1"/>
  <c r="I1467" i="1" s="1"/>
  <c r="D1467" i="1" s="1"/>
  <c r="F1467" i="1" l="1"/>
  <c r="J1467" i="1" s="1"/>
  <c r="Z1468" i="1" l="1"/>
  <c r="Y1468" i="1"/>
  <c r="AA1468" i="1"/>
  <c r="X1468" i="1"/>
  <c r="W1468" i="1"/>
  <c r="E1467" i="1"/>
  <c r="G1467" i="1" s="1"/>
  <c r="H1467" i="1" s="1"/>
  <c r="S1468" i="1" l="1"/>
  <c r="T1468" i="1" s="1"/>
  <c r="P1468" i="1" s="1"/>
  <c r="K1468" i="1" l="1"/>
  <c r="L1468" i="1" l="1"/>
  <c r="M1468" i="1" s="1"/>
  <c r="N1468" i="1" l="1"/>
  <c r="I1468" i="1" s="1"/>
  <c r="D1468" i="1" s="1"/>
  <c r="F1468" i="1" l="1"/>
  <c r="W1469" i="1" s="1"/>
  <c r="J1468" i="1" l="1"/>
  <c r="E1468" i="1" s="1"/>
  <c r="G1468" i="1" s="1"/>
  <c r="H1468" i="1" s="1"/>
  <c r="AA1469" i="1"/>
  <c r="Y1469" i="1"/>
  <c r="Z1469" i="1"/>
  <c r="X1469" i="1"/>
  <c r="S1469" i="1" s="1"/>
  <c r="T1469" i="1" l="1"/>
  <c r="P1469" i="1" s="1"/>
  <c r="K1469" i="1" l="1"/>
  <c r="L1469" i="1" s="1"/>
  <c r="M1469" i="1" s="1"/>
  <c r="N1469" i="1" l="1"/>
  <c r="I1469" i="1" s="1"/>
  <c r="D1469" i="1" l="1"/>
  <c r="F1469" i="1" l="1"/>
  <c r="W1470" i="1" l="1"/>
  <c r="Z1470" i="1"/>
  <c r="Y1470" i="1"/>
  <c r="AA1470" i="1"/>
  <c r="J1469" i="1"/>
  <c r="E1469" i="1" s="1"/>
  <c r="X1470" i="1"/>
  <c r="S1470" i="1" l="1"/>
  <c r="T1470" i="1" s="1"/>
  <c r="P1470" i="1" s="1"/>
  <c r="G1469" i="1"/>
  <c r="H1469" i="1" s="1"/>
  <c r="K1470" i="1" l="1"/>
  <c r="L1470" i="1" s="1"/>
  <c r="M1470" i="1" s="1"/>
  <c r="N1470" i="1" s="1"/>
  <c r="I1470" i="1" l="1"/>
  <c r="D1470" i="1" s="1"/>
  <c r="F1470" i="1" l="1"/>
  <c r="W1471" i="1" s="1"/>
  <c r="Z1471" i="1" l="1"/>
  <c r="Y1471" i="1"/>
  <c r="X1471" i="1"/>
  <c r="S1471" i="1" s="1"/>
  <c r="AA1471" i="1"/>
  <c r="J1470" i="1"/>
  <c r="E1470" i="1" s="1"/>
  <c r="G1470" i="1" s="1"/>
  <c r="H1470" i="1" s="1"/>
  <c r="T1471" i="1" l="1"/>
  <c r="P1471" i="1" s="1"/>
  <c r="K1471" i="1" s="1"/>
  <c r="L1471" i="1" l="1"/>
  <c r="M1471" i="1" s="1"/>
  <c r="N1471" i="1" s="1"/>
  <c r="I1471" i="1" l="1"/>
  <c r="D1471" i="1" l="1"/>
  <c r="F1471" i="1" l="1"/>
  <c r="J1471" i="1" s="1"/>
  <c r="AA1472" i="1" l="1"/>
  <c r="Z1472" i="1"/>
  <c r="X1472" i="1"/>
  <c r="W1472" i="1"/>
  <c r="E1471" i="1"/>
  <c r="G1471" i="1" s="1"/>
  <c r="H1471" i="1" s="1"/>
  <c r="Y1472" i="1"/>
  <c r="S1472" i="1" l="1"/>
  <c r="T1472" i="1" s="1"/>
  <c r="P1472" i="1" l="1"/>
  <c r="K1472" i="1" s="1"/>
  <c r="L1472" i="1" l="1"/>
  <c r="M1472" i="1" s="1"/>
  <c r="N1472" i="1" l="1"/>
  <c r="I1472" i="1" l="1"/>
  <c r="D1472" i="1" l="1"/>
  <c r="F1472" i="1" l="1"/>
  <c r="W1473" i="1" l="1"/>
  <c r="J1472" i="1"/>
  <c r="X1473" i="1"/>
  <c r="Y1473" i="1"/>
  <c r="Z1473" i="1"/>
  <c r="AA1473" i="1"/>
  <c r="S1473" i="1" l="1"/>
  <c r="T1473" i="1" s="1"/>
  <c r="P1473" i="1" s="1"/>
  <c r="E1472" i="1"/>
  <c r="G1472" i="1" s="1"/>
  <c r="H1472" i="1" s="1"/>
  <c r="K1473" i="1" l="1"/>
  <c r="L1473" i="1" l="1"/>
  <c r="M1473" i="1" s="1"/>
  <c r="N1473" i="1" s="1"/>
  <c r="I1473" i="1" l="1"/>
  <c r="D1473" i="1" l="1"/>
  <c r="F1473" i="1" l="1"/>
  <c r="Y1474" i="1" s="1"/>
  <c r="Z1474" i="1" l="1"/>
  <c r="AA1474" i="1"/>
  <c r="J1473" i="1"/>
  <c r="E1473" i="1" s="1"/>
  <c r="G1473" i="1" s="1"/>
  <c r="H1473" i="1" s="1"/>
  <c r="W1474" i="1"/>
  <c r="X1474" i="1"/>
  <c r="S1474" i="1" l="1"/>
  <c r="T1474" i="1" s="1"/>
  <c r="P1474" i="1" s="1"/>
  <c r="K1474" i="1" s="1"/>
  <c r="L1474" i="1" s="1"/>
  <c r="M1474" i="1" l="1"/>
  <c r="N1474" i="1" s="1"/>
  <c r="I1474" i="1" l="1"/>
  <c r="D1474" i="1" l="1"/>
  <c r="F1474" i="1" l="1"/>
  <c r="X1475" i="1" s="1"/>
  <c r="AA1475" i="1" l="1"/>
  <c r="W1475" i="1"/>
  <c r="J1474" i="1"/>
  <c r="E1474" i="1" s="1"/>
  <c r="G1474" i="1" s="1"/>
  <c r="H1474" i="1" s="1"/>
  <c r="Y1475" i="1"/>
  <c r="Z1475" i="1"/>
  <c r="S1475" i="1" l="1"/>
  <c r="T1475" i="1" s="1"/>
  <c r="P1475" i="1" s="1"/>
  <c r="K1475" i="1" s="1"/>
  <c r="L1475" i="1" l="1"/>
  <c r="M1475" i="1" s="1"/>
  <c r="N1475" i="1" l="1"/>
  <c r="I1475" i="1" s="1"/>
  <c r="D1475" i="1" l="1"/>
  <c r="F1475" i="1" l="1"/>
  <c r="W1476" i="1" s="1"/>
  <c r="Z1476" i="1" l="1"/>
  <c r="X1476" i="1"/>
  <c r="J1475" i="1"/>
  <c r="E1475" i="1" s="1"/>
  <c r="G1475" i="1" s="1"/>
  <c r="H1475" i="1" s="1"/>
  <c r="Y1476" i="1"/>
  <c r="AA1476" i="1"/>
  <c r="S1476" i="1" l="1"/>
  <c r="T1476" i="1" s="1"/>
  <c r="P1476" i="1" s="1"/>
  <c r="K1476" i="1" l="1"/>
  <c r="L1476" i="1" s="1"/>
  <c r="M1476" i="1" s="1"/>
  <c r="N1476" i="1" l="1"/>
  <c r="I1476" i="1" s="1"/>
  <c r="D1476" i="1" s="1"/>
  <c r="F1476" i="1" l="1"/>
  <c r="W1477" i="1" s="1"/>
  <c r="Z1477" i="1" l="1"/>
  <c r="X1477" i="1"/>
  <c r="J1476" i="1"/>
  <c r="E1476" i="1" s="1"/>
  <c r="G1476" i="1" s="1"/>
  <c r="H1476" i="1" s="1"/>
  <c r="Y1477" i="1"/>
  <c r="AA1477" i="1"/>
  <c r="S1477" i="1" l="1"/>
  <c r="T1477" i="1" s="1"/>
  <c r="P1477" i="1" s="1"/>
  <c r="K1477" i="1" s="1"/>
  <c r="L1477" i="1" l="1"/>
  <c r="M1477" i="1" s="1"/>
  <c r="N1477" i="1" s="1"/>
  <c r="I1477" i="1" l="1"/>
  <c r="D1477" i="1" l="1"/>
  <c r="F1477" i="1" l="1"/>
  <c r="X1478" i="1" s="1"/>
  <c r="AA1478" i="1" l="1"/>
  <c r="Z1478" i="1"/>
  <c r="Y1478" i="1"/>
  <c r="W1478" i="1"/>
  <c r="S1478" i="1" s="1"/>
  <c r="J1477" i="1"/>
  <c r="T1478" i="1" l="1"/>
  <c r="P1478" i="1" s="1"/>
  <c r="K1478" i="1" s="1"/>
  <c r="E1477" i="1"/>
  <c r="G1477" i="1" s="1"/>
  <c r="H1477" i="1" s="1"/>
  <c r="L1478" i="1" l="1"/>
  <c r="M1478" i="1" s="1"/>
  <c r="N1478" i="1" l="1"/>
  <c r="I1478" i="1" s="1"/>
  <c r="D1478" i="1" l="1"/>
  <c r="F1478" i="1" l="1"/>
  <c r="W1479" i="1" s="1"/>
  <c r="AA1479" i="1" l="1"/>
  <c r="Z1479" i="1"/>
  <c r="Y1479" i="1"/>
  <c r="J1478" i="1"/>
  <c r="E1478" i="1" s="1"/>
  <c r="G1478" i="1" s="1"/>
  <c r="H1478" i="1" s="1"/>
  <c r="X1479" i="1"/>
  <c r="S1479" i="1"/>
  <c r="T1479" i="1" l="1"/>
  <c r="P1479" i="1" s="1"/>
  <c r="K1479" i="1" l="1"/>
  <c r="L1479" i="1" l="1"/>
  <c r="M1479" i="1" s="1"/>
  <c r="N1479" i="1" s="1"/>
  <c r="I1479" i="1" l="1"/>
  <c r="D1479" i="1" l="1"/>
  <c r="F1479" i="1" l="1"/>
  <c r="W1480" i="1" s="1"/>
  <c r="J1479" i="1" l="1"/>
  <c r="E1479" i="1" s="1"/>
  <c r="G1479" i="1" s="1"/>
  <c r="H1479" i="1" s="1"/>
  <c r="Y1480" i="1"/>
  <c r="Z1480" i="1"/>
  <c r="AA1480" i="1"/>
  <c r="X1480" i="1"/>
  <c r="S1480" i="1" l="1"/>
  <c r="T1480" i="1" s="1"/>
  <c r="P1480" i="1" s="1"/>
  <c r="K1480" i="1" s="1"/>
  <c r="L1480" i="1" s="1"/>
  <c r="M1480" i="1" l="1"/>
  <c r="N1480" i="1" s="1"/>
  <c r="I1480" i="1" l="1"/>
  <c r="D1480" i="1" l="1"/>
  <c r="F1480" i="1" l="1"/>
  <c r="W1481" i="1" l="1"/>
  <c r="X1481" i="1"/>
  <c r="Z1481" i="1"/>
  <c r="Y1481" i="1"/>
  <c r="J1480" i="1"/>
  <c r="E1480" i="1" s="1"/>
  <c r="AA1481" i="1"/>
  <c r="G1480" i="1" l="1"/>
  <c r="H1480" i="1" s="1"/>
  <c r="S1481" i="1"/>
  <c r="T1481" i="1" s="1"/>
  <c r="P1481" i="1" l="1"/>
  <c r="K1481" i="1" l="1"/>
  <c r="L1481" i="1" l="1"/>
  <c r="M1481" i="1" s="1"/>
  <c r="N1481" i="1" l="1"/>
  <c r="I1481" i="1" s="1"/>
  <c r="D1481" i="1" s="1"/>
  <c r="F1481" i="1" l="1"/>
  <c r="X1482" i="1" l="1"/>
  <c r="Z1482" i="1"/>
  <c r="Y1482" i="1"/>
  <c r="W1482" i="1"/>
  <c r="S1482" i="1" s="1"/>
  <c r="AA1482" i="1"/>
  <c r="J1481" i="1"/>
  <c r="E1481" i="1" l="1"/>
  <c r="G1481" i="1" s="1"/>
  <c r="H1481" i="1" s="1"/>
  <c r="T1482" i="1"/>
  <c r="P1482" i="1" s="1"/>
  <c r="K1482" i="1" l="1"/>
  <c r="L1482" i="1" l="1"/>
  <c r="M1482" i="1" s="1"/>
  <c r="N1482" i="1" s="1"/>
  <c r="I1482" i="1" s="1"/>
  <c r="D1482" i="1" s="1"/>
  <c r="F1482" i="1" l="1"/>
  <c r="W1483" i="1" l="1"/>
  <c r="Z1483" i="1"/>
  <c r="Y1483" i="1"/>
  <c r="X1483" i="1"/>
  <c r="J1482" i="1"/>
  <c r="AA1483" i="1"/>
  <c r="S1483" i="1" l="1"/>
  <c r="T1483" i="1" s="1"/>
  <c r="P1483" i="1" s="1"/>
  <c r="E1482" i="1"/>
  <c r="G1482" i="1" s="1"/>
  <c r="H1482" i="1" s="1"/>
  <c r="K1483" i="1" l="1"/>
  <c r="L1483" i="1" s="1"/>
  <c r="M1483" i="1" l="1"/>
  <c r="N1483" i="1" s="1"/>
  <c r="I1483" i="1" s="1"/>
  <c r="D1483" i="1" s="1"/>
  <c r="F1483" i="1" l="1"/>
  <c r="W1484" i="1" l="1"/>
  <c r="X1484" i="1"/>
  <c r="Z1484" i="1"/>
  <c r="Y1484" i="1"/>
  <c r="AA1484" i="1"/>
  <c r="J1483" i="1"/>
  <c r="S1484" i="1" l="1"/>
  <c r="E1483" i="1"/>
  <c r="G1483" i="1" s="1"/>
  <c r="H1483" i="1" s="1"/>
  <c r="T1484" i="1"/>
  <c r="P1484" i="1" s="1"/>
  <c r="K1484" i="1" l="1"/>
  <c r="L1484" i="1" s="1"/>
  <c r="M1484" i="1" l="1"/>
  <c r="N1484" i="1" s="1"/>
  <c r="I1484" i="1" s="1"/>
  <c r="D1484" i="1" l="1"/>
  <c r="F1484" i="1" l="1"/>
  <c r="X1485" i="1" s="1"/>
  <c r="W1485" i="1" l="1"/>
  <c r="J1484" i="1"/>
  <c r="E1484" i="1" s="1"/>
  <c r="G1484" i="1" s="1"/>
  <c r="H1484" i="1" s="1"/>
  <c r="Y1485" i="1"/>
  <c r="Z1485" i="1"/>
  <c r="AA1485" i="1"/>
  <c r="S1485" i="1" l="1"/>
  <c r="T1485" i="1" s="1"/>
  <c r="P1485" i="1" s="1"/>
  <c r="K1485" i="1" s="1"/>
  <c r="L1485" i="1" s="1"/>
  <c r="M1485" i="1" l="1"/>
  <c r="N1485" i="1" s="1"/>
  <c r="I1485" i="1" l="1"/>
  <c r="D1485" i="1" s="1"/>
  <c r="F1485" i="1" l="1"/>
  <c r="W1486" i="1" s="1"/>
  <c r="Y1486" i="1" l="1"/>
  <c r="AA1486" i="1"/>
  <c r="J1485" i="1"/>
  <c r="E1485" i="1" s="1"/>
  <c r="G1485" i="1" s="1"/>
  <c r="H1485" i="1" s="1"/>
  <c r="Z1486" i="1"/>
  <c r="X1486" i="1"/>
  <c r="S1486" i="1" s="1"/>
  <c r="T1486" i="1" l="1"/>
  <c r="P1486" i="1" s="1"/>
  <c r="K1486" i="1" l="1"/>
  <c r="L1486" i="1" l="1"/>
  <c r="M1486" i="1" s="1"/>
  <c r="N1486" i="1" l="1"/>
  <c r="I1486" i="1" s="1"/>
  <c r="D1486" i="1" s="1"/>
  <c r="F1486" i="1" l="1"/>
  <c r="W1487" i="1" s="1"/>
  <c r="Z1487" i="1" l="1"/>
  <c r="Y1487" i="1"/>
  <c r="J1486" i="1"/>
  <c r="E1486" i="1" s="1"/>
  <c r="G1486" i="1" s="1"/>
  <c r="H1486" i="1" s="1"/>
  <c r="AA1487" i="1"/>
  <c r="X1487" i="1"/>
  <c r="S1487" i="1" s="1"/>
  <c r="T1487" i="1" l="1"/>
  <c r="P1487" i="1" s="1"/>
  <c r="K1487" i="1" s="1"/>
  <c r="L1487" i="1" l="1"/>
  <c r="M1487" i="1" s="1"/>
  <c r="N1487" i="1" l="1"/>
  <c r="I1487" i="1" s="1"/>
  <c r="D1487" i="1" l="1"/>
  <c r="F1487" i="1" l="1"/>
  <c r="W1488" i="1" l="1"/>
  <c r="Y1488" i="1"/>
  <c r="Z1488" i="1"/>
  <c r="X1488" i="1"/>
  <c r="J1487" i="1"/>
  <c r="AA1488" i="1"/>
  <c r="E1487" i="1" l="1"/>
  <c r="G1487" i="1" s="1"/>
  <c r="H1487" i="1" s="1"/>
  <c r="S1488" i="1"/>
  <c r="T1488" i="1" s="1"/>
  <c r="P1488" i="1" l="1"/>
  <c r="K1488" i="1" l="1"/>
  <c r="L1488" i="1" s="1"/>
  <c r="M1488" i="1" s="1"/>
  <c r="N1488" i="1" l="1"/>
  <c r="I1488" i="1" s="1"/>
  <c r="D1488" i="1" l="1"/>
  <c r="F1488" i="1" l="1"/>
  <c r="W1489" i="1" s="1"/>
  <c r="Z1489" i="1" l="1"/>
  <c r="AA1489" i="1"/>
  <c r="Y1489" i="1"/>
  <c r="X1489" i="1"/>
  <c r="J1488" i="1"/>
  <c r="E1488" i="1" s="1"/>
  <c r="G1488" i="1" s="1"/>
  <c r="H1488" i="1" s="1"/>
  <c r="S1489" i="1"/>
  <c r="T1489" i="1" l="1"/>
  <c r="P1489" i="1" s="1"/>
  <c r="K1489" i="1" s="1"/>
  <c r="L1489" i="1" l="1"/>
  <c r="M1489" i="1" s="1"/>
  <c r="N1489" i="1" l="1"/>
  <c r="I1489" i="1" s="1"/>
  <c r="D1489" i="1" s="1"/>
  <c r="F1489" i="1" l="1"/>
  <c r="W1490" i="1" s="1"/>
  <c r="J1489" i="1" l="1"/>
  <c r="E1489" i="1" s="1"/>
  <c r="G1489" i="1" s="1"/>
  <c r="H1489" i="1" s="1"/>
  <c r="AA1490" i="1"/>
  <c r="Y1490" i="1"/>
  <c r="Z1490" i="1"/>
  <c r="X1490" i="1"/>
  <c r="S1490" i="1" s="1"/>
  <c r="T1490" i="1" l="1"/>
  <c r="P1490" i="1" s="1"/>
  <c r="K1490" i="1" s="1"/>
  <c r="L1490" i="1" l="1"/>
  <c r="M1490" i="1" s="1"/>
  <c r="N1490" i="1" l="1"/>
  <c r="I1490" i="1" s="1"/>
  <c r="D1490" i="1" l="1"/>
  <c r="F1490" i="1" l="1"/>
  <c r="W1491" i="1" l="1"/>
  <c r="X1491" i="1"/>
  <c r="Z1491" i="1"/>
  <c r="AA1491" i="1"/>
  <c r="J1490" i="1"/>
  <c r="Y1491" i="1"/>
  <c r="S1491" i="1" l="1"/>
  <c r="T1491" i="1" s="1"/>
  <c r="P1491" i="1" s="1"/>
  <c r="E1490" i="1"/>
  <c r="G1490" i="1" s="1"/>
  <c r="H1490" i="1" s="1"/>
  <c r="K1491" i="1" l="1"/>
  <c r="L1491" i="1" s="1"/>
  <c r="M1491" i="1" l="1"/>
  <c r="N1491" i="1" s="1"/>
  <c r="I1491" i="1" s="1"/>
  <c r="D1491" i="1" l="1"/>
  <c r="F1491" i="1" l="1"/>
  <c r="W1492" i="1" s="1"/>
  <c r="Z1492" i="1" l="1"/>
  <c r="J1491" i="1"/>
  <c r="E1491" i="1" s="1"/>
  <c r="G1491" i="1" s="1"/>
  <c r="H1491" i="1" s="1"/>
  <c r="Y1492" i="1"/>
  <c r="X1492" i="1"/>
  <c r="AA1492" i="1"/>
  <c r="S1492" i="1" l="1"/>
  <c r="T1492" i="1" s="1"/>
  <c r="P1492" i="1" s="1"/>
  <c r="K1492" i="1" s="1"/>
  <c r="L1492" i="1" s="1"/>
  <c r="M1492" i="1" s="1"/>
  <c r="N1492" i="1" l="1"/>
  <c r="I1492" i="1" l="1"/>
  <c r="D1492" i="1" l="1"/>
  <c r="F1492" i="1" l="1"/>
  <c r="W1493" i="1" s="1"/>
  <c r="Z1493" i="1" l="1"/>
  <c r="AA1493" i="1"/>
  <c r="X1493" i="1"/>
  <c r="Y1493" i="1"/>
  <c r="J1492" i="1"/>
  <c r="E1492" i="1" s="1"/>
  <c r="G1492" i="1" s="1"/>
  <c r="H1492" i="1" s="1"/>
  <c r="S1493" i="1"/>
  <c r="T1493" i="1" s="1"/>
  <c r="P1493" i="1" s="1"/>
  <c r="K1493" i="1" l="1"/>
  <c r="L1493" i="1" l="1"/>
  <c r="M1493" i="1" s="1"/>
  <c r="N1493" i="1" s="1"/>
  <c r="I1493" i="1" l="1"/>
  <c r="D1493" i="1" l="1"/>
  <c r="F1493" i="1" l="1"/>
  <c r="Z1494" i="1" s="1"/>
  <c r="AA1494" i="1" l="1"/>
  <c r="Y1494" i="1"/>
  <c r="J1493" i="1"/>
  <c r="E1493" i="1" s="1"/>
  <c r="G1493" i="1" s="1"/>
  <c r="H1493" i="1" s="1"/>
  <c r="W1494" i="1"/>
  <c r="X1494" i="1"/>
  <c r="S1494" i="1" l="1"/>
  <c r="T1494" i="1" s="1"/>
  <c r="P1494" i="1" s="1"/>
  <c r="K1494" i="1" l="1"/>
  <c r="L1494" i="1" l="1"/>
  <c r="M1494" i="1" s="1"/>
  <c r="N1494" i="1" l="1"/>
  <c r="I1494" i="1" s="1"/>
  <c r="D1494" i="1" s="1"/>
  <c r="F1494" i="1" l="1"/>
  <c r="W1495" i="1" s="1"/>
  <c r="J1494" i="1" l="1"/>
  <c r="E1494" i="1" s="1"/>
  <c r="G1494" i="1" s="1"/>
  <c r="H1494" i="1" s="1"/>
  <c r="AA1495" i="1"/>
  <c r="X1495" i="1"/>
  <c r="Z1495" i="1"/>
  <c r="Y1495" i="1"/>
  <c r="S1495" i="1" l="1"/>
  <c r="T1495" i="1" s="1"/>
  <c r="P1495" i="1" s="1"/>
  <c r="K1495" i="1" s="1"/>
  <c r="L1495" i="1" l="1"/>
  <c r="M1495" i="1" s="1"/>
  <c r="N1495" i="1" s="1"/>
  <c r="I1495" i="1" l="1"/>
  <c r="D1495" i="1" l="1"/>
  <c r="F1495" i="1" l="1"/>
  <c r="W1496" i="1" l="1"/>
  <c r="AA1496" i="1"/>
  <c r="Z1496" i="1"/>
  <c r="J1495" i="1"/>
  <c r="X1496" i="1"/>
  <c r="Y1496" i="1"/>
  <c r="S1496" i="1" l="1"/>
  <c r="E1495" i="1"/>
  <c r="G1495" i="1" s="1"/>
  <c r="H1495" i="1" s="1"/>
  <c r="T1496" i="1"/>
  <c r="P1496" i="1" s="1"/>
  <c r="K1496" i="1" l="1"/>
  <c r="L1496" i="1" l="1"/>
  <c r="M1496" i="1" s="1"/>
  <c r="N1496" i="1" l="1"/>
  <c r="I1496" i="1" s="1"/>
  <c r="D1496" i="1" l="1"/>
  <c r="F1496" i="1" l="1"/>
  <c r="J1496" i="1" s="1"/>
  <c r="Y1497" i="1" l="1"/>
  <c r="X1497" i="1"/>
  <c r="E1496" i="1"/>
  <c r="G1496" i="1" s="1"/>
  <c r="H1496" i="1" s="1"/>
  <c r="W1497" i="1"/>
  <c r="S1497" i="1" s="1"/>
  <c r="AA1497" i="1"/>
  <c r="Z1497" i="1"/>
  <c r="T1497" i="1" l="1"/>
  <c r="P1497" i="1" s="1"/>
  <c r="K1497" i="1" s="1"/>
  <c r="L1497" i="1" l="1"/>
  <c r="M1497" i="1" s="1"/>
  <c r="N1497" i="1" s="1"/>
  <c r="I1497" i="1" s="1"/>
  <c r="D1497" i="1" l="1"/>
  <c r="F1497" i="1" l="1"/>
  <c r="W1498" i="1" s="1"/>
  <c r="X1498" i="1" l="1"/>
  <c r="AA1498" i="1"/>
  <c r="J1497" i="1"/>
  <c r="E1497" i="1" s="1"/>
  <c r="G1497" i="1" s="1"/>
  <c r="H1497" i="1" s="1"/>
  <c r="Z1498" i="1"/>
  <c r="Y1498" i="1"/>
  <c r="S1498" i="1" s="1"/>
  <c r="T1498" i="1" l="1"/>
  <c r="P1498" i="1" s="1"/>
  <c r="K1498" i="1" l="1"/>
  <c r="L1498" i="1" s="1"/>
  <c r="M1498" i="1" l="1"/>
  <c r="N1498" i="1" s="1"/>
  <c r="I1498" i="1" s="1"/>
  <c r="D1498" i="1" l="1"/>
  <c r="F1498" i="1" l="1"/>
  <c r="W1499" i="1" s="1"/>
  <c r="Z1499" i="1" l="1"/>
  <c r="J1498" i="1"/>
  <c r="E1498" i="1" s="1"/>
  <c r="G1498" i="1" s="1"/>
  <c r="H1498" i="1" s="1"/>
  <c r="AA1499" i="1"/>
  <c r="X1499" i="1"/>
  <c r="Y1499" i="1"/>
  <c r="S1499" i="1" l="1"/>
  <c r="T1499" i="1" s="1"/>
  <c r="P1499" i="1" s="1"/>
  <c r="K1499" i="1" s="1"/>
  <c r="L1499" i="1" s="1"/>
  <c r="M1499" i="1" s="1"/>
  <c r="N1499" i="1" l="1"/>
  <c r="I1499" i="1" s="1"/>
  <c r="D1499" i="1" s="1"/>
  <c r="F1499" i="1" l="1"/>
  <c r="W1500" i="1" s="1"/>
  <c r="X1500" i="1" l="1"/>
  <c r="AA1500" i="1"/>
  <c r="Z1500" i="1"/>
  <c r="Y1500" i="1"/>
  <c r="J1499" i="1"/>
  <c r="E1499" i="1" s="1"/>
  <c r="G1499" i="1" s="1"/>
  <c r="H1499" i="1" s="1"/>
  <c r="S1500" i="1"/>
  <c r="T1500" i="1" l="1"/>
  <c r="P1500" i="1" s="1"/>
  <c r="K1500" i="1" s="1"/>
  <c r="L1500" i="1" s="1"/>
  <c r="M1500" i="1" l="1"/>
  <c r="N1500" i="1" s="1"/>
  <c r="I1500" i="1" l="1"/>
  <c r="D1500" i="1" l="1"/>
  <c r="F1500" i="1" l="1"/>
  <c r="W1501" i="1" s="1"/>
  <c r="AA1501" i="1" l="1"/>
  <c r="Y1501" i="1"/>
  <c r="X1501" i="1"/>
  <c r="Z1501" i="1"/>
  <c r="J1500" i="1"/>
  <c r="E1500" i="1" s="1"/>
  <c r="G1500" i="1" s="1"/>
  <c r="H1500" i="1" s="1"/>
  <c r="S1501" i="1"/>
  <c r="T1501" i="1" l="1"/>
  <c r="P1501" i="1" s="1"/>
  <c r="K1501" i="1" s="1"/>
  <c r="L1501" i="1" s="1"/>
  <c r="M1501" i="1" s="1"/>
  <c r="N1501" i="1" l="1"/>
  <c r="I1501" i="1" l="1"/>
  <c r="D1501" i="1" l="1"/>
  <c r="F1501" i="1" l="1"/>
  <c r="W1502" i="1" s="1"/>
  <c r="AA1502" i="1" l="1"/>
  <c r="Z1502" i="1"/>
  <c r="X1502" i="1"/>
  <c r="J1501" i="1"/>
  <c r="E1501" i="1" s="1"/>
  <c r="G1501" i="1" s="1"/>
  <c r="H1501" i="1" s="1"/>
  <c r="Y1502" i="1"/>
  <c r="S1502" i="1"/>
  <c r="T1502" i="1" s="1"/>
  <c r="P1502" i="1" s="1"/>
  <c r="K1502" i="1" l="1"/>
  <c r="L1502" i="1" s="1"/>
  <c r="M1502" i="1" l="1"/>
  <c r="N1502" i="1" s="1"/>
  <c r="I1502" i="1" l="1"/>
  <c r="D1502" i="1" l="1"/>
  <c r="F1502" i="1" l="1"/>
  <c r="W1503" i="1" s="1"/>
  <c r="AA1503" i="1" l="1"/>
  <c r="Y1503" i="1"/>
  <c r="X1503" i="1"/>
  <c r="Z1503" i="1"/>
  <c r="J1502" i="1"/>
  <c r="E1502" i="1" s="1"/>
  <c r="G1502" i="1" s="1"/>
  <c r="H1502" i="1" s="1"/>
  <c r="S1503" i="1" l="1"/>
  <c r="T1503" i="1" s="1"/>
  <c r="P1503" i="1" s="1"/>
  <c r="K1503" i="1" s="1"/>
  <c r="L1503" i="1" l="1"/>
  <c r="M1503" i="1" s="1"/>
  <c r="N1503" i="1" l="1"/>
  <c r="I1503" i="1" s="1"/>
  <c r="D1503" i="1" l="1"/>
  <c r="F1503" i="1" l="1"/>
  <c r="X1504" i="1" s="1"/>
  <c r="AA1504" i="1" l="1"/>
  <c r="Z1504" i="1"/>
  <c r="W1504" i="1"/>
  <c r="S1504" i="1" s="1"/>
  <c r="Y1504" i="1"/>
  <c r="J1503" i="1"/>
  <c r="T1504" i="1" l="1"/>
  <c r="P1504" i="1" s="1"/>
  <c r="K1504" i="1" s="1"/>
  <c r="E1503" i="1"/>
  <c r="G1503" i="1" s="1"/>
  <c r="H1503" i="1" s="1"/>
  <c r="L1504" i="1" l="1"/>
  <c r="M1504" i="1" s="1"/>
  <c r="N1504" i="1" l="1"/>
  <c r="I1504" i="1" s="1"/>
  <c r="D1504" i="1" l="1"/>
  <c r="F1504" i="1" l="1"/>
  <c r="W1505" i="1" l="1"/>
  <c r="X1505" i="1"/>
  <c r="J1504" i="1"/>
  <c r="Y1505" i="1"/>
  <c r="Z1505" i="1"/>
  <c r="AA1505" i="1"/>
  <c r="S1505" i="1" l="1"/>
  <c r="T1505" i="1" s="1"/>
  <c r="P1505" i="1" s="1"/>
  <c r="E1504" i="1"/>
  <c r="G1504" i="1" s="1"/>
  <c r="H1504" i="1" s="1"/>
  <c r="K1505" i="1" l="1"/>
  <c r="L1505" i="1" s="1"/>
  <c r="M1505" i="1" s="1"/>
  <c r="N1505" i="1" l="1"/>
  <c r="I1505" i="1" l="1"/>
  <c r="D1505" i="1" l="1"/>
  <c r="F1505" i="1" l="1"/>
  <c r="X1506" i="1" s="1"/>
  <c r="W1506" i="1" l="1"/>
  <c r="Y1506" i="1"/>
  <c r="J1505" i="1"/>
  <c r="E1505" i="1" s="1"/>
  <c r="G1505" i="1" s="1"/>
  <c r="H1505" i="1" s="1"/>
  <c r="Z1506" i="1"/>
  <c r="AA1506" i="1"/>
  <c r="S1506" i="1" l="1"/>
  <c r="T1506" i="1" s="1"/>
  <c r="P1506" i="1" s="1"/>
  <c r="K1506" i="1" s="1"/>
  <c r="L1506" i="1" l="1"/>
  <c r="M1506" i="1" s="1"/>
  <c r="N1506" i="1" l="1"/>
  <c r="I1506" i="1" l="1"/>
  <c r="D1506" i="1" l="1"/>
  <c r="F1506" i="1" l="1"/>
  <c r="Y1507" i="1" s="1"/>
  <c r="X1507" i="1" l="1"/>
  <c r="Z1507" i="1"/>
  <c r="J1506" i="1"/>
  <c r="E1506" i="1" s="1"/>
  <c r="G1506" i="1" s="1"/>
  <c r="H1506" i="1" s="1"/>
  <c r="W1507" i="1"/>
  <c r="S1507" i="1" s="1"/>
  <c r="AA1507" i="1"/>
  <c r="T1507" i="1" l="1"/>
  <c r="P1507" i="1" s="1"/>
  <c r="K1507" i="1" l="1"/>
  <c r="L1507" i="1" l="1"/>
  <c r="M1507" i="1" l="1"/>
  <c r="N1507" i="1" l="1"/>
  <c r="I1507" i="1" l="1"/>
  <c r="D1507" i="1" l="1"/>
  <c r="F1507" i="1" l="1"/>
  <c r="W1508" i="1" s="1"/>
  <c r="J1507" i="1" l="1"/>
  <c r="E1507" i="1" s="1"/>
  <c r="G1507" i="1" s="1"/>
  <c r="H1507" i="1" s="1"/>
  <c r="Y1508" i="1"/>
  <c r="AA1508" i="1"/>
  <c r="Z1508" i="1"/>
  <c r="X1508" i="1"/>
  <c r="S1508" i="1" s="1"/>
  <c r="T1508" i="1" l="1"/>
  <c r="P1508" i="1" s="1"/>
  <c r="K1508" i="1" s="1"/>
  <c r="L1508" i="1" l="1"/>
  <c r="M1508" i="1" l="1"/>
  <c r="N1508" i="1" l="1"/>
  <c r="I1508" i="1" l="1"/>
  <c r="D1508" i="1" l="1"/>
  <c r="F1508" i="1" l="1"/>
  <c r="X1509" i="1" s="1"/>
  <c r="J1508" i="1" l="1"/>
  <c r="E1508" i="1" s="1"/>
  <c r="Z1509" i="1"/>
  <c r="W1509" i="1"/>
  <c r="S1509" i="1" s="1"/>
  <c r="Y1509" i="1"/>
  <c r="G1508" i="1"/>
  <c r="H1508" i="1" s="1"/>
  <c r="AA1509" i="1"/>
  <c r="T1509" i="1" l="1"/>
  <c r="P1509" i="1" s="1"/>
  <c r="K1509" i="1" s="1"/>
  <c r="L1509" i="1" s="1"/>
  <c r="M1509" i="1" s="1"/>
  <c r="N1509" i="1" l="1"/>
  <c r="I1509" i="1" l="1"/>
  <c r="D1509" i="1" l="1"/>
  <c r="F1509" i="1" l="1"/>
  <c r="W1510" i="1" s="1"/>
  <c r="AA1510" i="1" l="1"/>
  <c r="Y1510" i="1"/>
  <c r="J1509" i="1"/>
  <c r="E1509" i="1" s="1"/>
  <c r="G1509" i="1" s="1"/>
  <c r="H1509" i="1" s="1"/>
  <c r="Z1510" i="1"/>
  <c r="X1510" i="1"/>
  <c r="S1510" i="1" s="1"/>
  <c r="T1510" i="1" l="1"/>
  <c r="P1510" i="1" s="1"/>
  <c r="K1510" i="1" l="1"/>
  <c r="L1510" i="1" l="1"/>
  <c r="M1510" i="1" s="1"/>
  <c r="N1510" i="1" l="1"/>
  <c r="I1510" i="1" s="1"/>
  <c r="D1510" i="1" l="1"/>
  <c r="F1510" i="1" l="1"/>
  <c r="W1511" i="1" s="1"/>
  <c r="Y1511" i="1" l="1"/>
  <c r="J1510" i="1"/>
  <c r="E1510" i="1" s="1"/>
  <c r="G1510" i="1" s="1"/>
  <c r="H1510" i="1" s="1"/>
  <c r="X1511" i="1"/>
  <c r="S1511" i="1" s="1"/>
  <c r="AA1511" i="1"/>
  <c r="Z1511" i="1"/>
  <c r="T1511" i="1" l="1"/>
  <c r="P1511" i="1" s="1"/>
  <c r="K1511" i="1" s="1"/>
  <c r="L1511" i="1" l="1"/>
  <c r="M1511" i="1" s="1"/>
  <c r="N1511" i="1" l="1"/>
  <c r="I1511" i="1" s="1"/>
  <c r="D1511" i="1" l="1"/>
  <c r="F1511" i="1" l="1"/>
  <c r="W1512" i="1" s="1"/>
  <c r="AA1512" i="1" l="1"/>
  <c r="Y1512" i="1"/>
  <c r="X1512" i="1"/>
  <c r="J1511" i="1"/>
  <c r="E1511" i="1" s="1"/>
  <c r="G1511" i="1" s="1"/>
  <c r="H1511" i="1" s="1"/>
  <c r="Z1512" i="1"/>
  <c r="S1512" i="1"/>
  <c r="T1512" i="1" s="1"/>
  <c r="P1512" i="1" s="1"/>
  <c r="K1512" i="1" l="1"/>
  <c r="L1512" i="1" s="1"/>
  <c r="M1512" i="1" s="1"/>
  <c r="N1512" i="1" l="1"/>
  <c r="I1512" i="1" l="1"/>
  <c r="D1512" i="1" l="1"/>
  <c r="F1512" i="1" l="1"/>
  <c r="W1513" i="1" l="1"/>
  <c r="X1513" i="1"/>
  <c r="Y1513" i="1"/>
  <c r="Z1513" i="1"/>
  <c r="J1512" i="1"/>
  <c r="AA1513" i="1"/>
  <c r="E1512" i="1" l="1"/>
  <c r="G1512" i="1" s="1"/>
  <c r="H1512" i="1" s="1"/>
  <c r="S1513" i="1"/>
  <c r="T1513" i="1" s="1"/>
  <c r="P1513" i="1" l="1"/>
  <c r="K1513" i="1" l="1"/>
  <c r="L1513" i="1"/>
  <c r="M1513" i="1" s="1"/>
  <c r="N1513" i="1" l="1"/>
  <c r="I1513" i="1" s="1"/>
  <c r="D1513" i="1" l="1"/>
  <c r="F1513" i="1" l="1"/>
  <c r="W1514" i="1" s="1"/>
  <c r="J1513" i="1" l="1"/>
  <c r="Y1514" i="1"/>
  <c r="Z1514" i="1"/>
  <c r="AA1514" i="1"/>
  <c r="X1514" i="1"/>
  <c r="E1513" i="1"/>
  <c r="G1513" i="1" s="1"/>
  <c r="H1513" i="1" s="1"/>
  <c r="S1514" i="1"/>
  <c r="T1514" i="1" s="1"/>
  <c r="P1514" i="1" s="1"/>
  <c r="K1514" i="1" l="1"/>
  <c r="L1514" i="1" s="1"/>
  <c r="M1514" i="1" l="1"/>
  <c r="N1514" i="1" s="1"/>
  <c r="I1514" i="1" l="1"/>
  <c r="D1514" i="1" l="1"/>
  <c r="F1514" i="1" l="1"/>
  <c r="W1515" i="1" l="1"/>
  <c r="X1515" i="1"/>
  <c r="Z1515" i="1"/>
  <c r="J1514" i="1"/>
  <c r="Y1515" i="1"/>
  <c r="AA1515" i="1"/>
  <c r="E1514" i="1" l="1"/>
  <c r="G1514" i="1" s="1"/>
  <c r="H1514" i="1" s="1"/>
  <c r="S1515" i="1"/>
  <c r="T1515" i="1" l="1"/>
  <c r="P1515" i="1" s="1"/>
  <c r="K1515" i="1" l="1"/>
  <c r="L1515" i="1" l="1"/>
  <c r="M1515" i="1" l="1"/>
  <c r="N1515" i="1" l="1"/>
  <c r="I1515" i="1" s="1"/>
  <c r="D1515" i="1" l="1"/>
  <c r="F1515" i="1" l="1"/>
  <c r="J1515" i="1" s="1"/>
  <c r="E1515" i="1" s="1"/>
  <c r="AA1516" i="1" l="1"/>
  <c r="Y1516" i="1"/>
  <c r="X1516" i="1"/>
  <c r="W1516" i="1"/>
  <c r="Z1516" i="1"/>
  <c r="G1515" i="1"/>
  <c r="H1515" i="1" s="1"/>
  <c r="S1516" i="1" l="1"/>
  <c r="T1516" i="1" s="1"/>
  <c r="P1516" i="1" s="1"/>
  <c r="K1516" i="1" s="1"/>
  <c r="L1516" i="1" s="1"/>
  <c r="M1516" i="1" l="1"/>
  <c r="N1516" i="1" s="1"/>
  <c r="I1516" i="1" s="1"/>
  <c r="D1516" i="1" s="1"/>
  <c r="F1516" i="1" l="1"/>
  <c r="W1517" i="1" l="1"/>
  <c r="X1517" i="1"/>
  <c r="Z1517" i="1"/>
  <c r="AA1517" i="1"/>
  <c r="Y1517" i="1"/>
  <c r="J1516" i="1"/>
  <c r="E1516" i="1" l="1"/>
  <c r="G1516" i="1" s="1"/>
  <c r="H1516" i="1" s="1"/>
  <c r="S1517" i="1"/>
  <c r="T1517" i="1" s="1"/>
  <c r="P1517" i="1" l="1"/>
  <c r="K1517" i="1" l="1"/>
  <c r="L1517" i="1" s="1"/>
  <c r="M1517" i="1" l="1"/>
  <c r="N1517" i="1" s="1"/>
  <c r="I1517" i="1" s="1"/>
  <c r="D1517" i="1" l="1"/>
  <c r="F1517" i="1" l="1"/>
  <c r="W1518" i="1" s="1"/>
  <c r="J1517" i="1" l="1"/>
  <c r="AA1518" i="1"/>
  <c r="X1518" i="1"/>
  <c r="Y1518" i="1"/>
  <c r="Z1518" i="1"/>
  <c r="E1517" i="1"/>
  <c r="G1517" i="1" s="1"/>
  <c r="H1517" i="1" s="1"/>
  <c r="S1518" i="1"/>
  <c r="T1518" i="1" l="1"/>
  <c r="P1518" i="1" s="1"/>
  <c r="K1518" i="1" s="1"/>
  <c r="L1518" i="1" l="1"/>
  <c r="M1518" i="1" s="1"/>
  <c r="N1518" i="1" l="1"/>
  <c r="I1518" i="1" s="1"/>
  <c r="D1518" i="1" l="1"/>
  <c r="F1518" i="1" l="1"/>
  <c r="AA1519" i="1" s="1"/>
  <c r="J1518" i="1" l="1"/>
  <c r="Y1519" i="1"/>
  <c r="X1519" i="1"/>
  <c r="Z1519" i="1"/>
  <c r="E1518" i="1"/>
  <c r="G1518" i="1" s="1"/>
  <c r="H1518" i="1" s="1"/>
  <c r="W1519" i="1"/>
  <c r="S1519" i="1" s="1"/>
  <c r="T1519" i="1" s="1"/>
  <c r="P1519" i="1" s="1"/>
  <c r="K1519" i="1" l="1"/>
  <c r="L1519" i="1" s="1"/>
  <c r="M1519" i="1" s="1"/>
  <c r="N1519" i="1" s="1"/>
  <c r="I1519" i="1" s="1"/>
  <c r="D1519" i="1" l="1"/>
  <c r="F1519" i="1" l="1"/>
  <c r="Y1520" i="1" s="1"/>
  <c r="AA1520" i="1" l="1"/>
  <c r="Z1520" i="1"/>
  <c r="J1519" i="1"/>
  <c r="E1519" i="1" s="1"/>
  <c r="G1519" i="1" s="1"/>
  <c r="H1519" i="1" s="1"/>
  <c r="W1520" i="1"/>
  <c r="X1520" i="1"/>
  <c r="S1520" i="1" l="1"/>
  <c r="T1520" i="1" s="1"/>
  <c r="P1520" i="1" s="1"/>
  <c r="K1520" i="1" s="1"/>
  <c r="L1520" i="1" s="1"/>
  <c r="M1520" i="1" s="1"/>
  <c r="N1520" i="1" l="1"/>
  <c r="I1520" i="1" s="1"/>
  <c r="D1520" i="1" l="1"/>
  <c r="F1520" i="1" l="1"/>
  <c r="W1521" i="1" l="1"/>
  <c r="X1521" i="1"/>
  <c r="Z1521" i="1"/>
  <c r="AA1521" i="1"/>
  <c r="Y1521" i="1"/>
  <c r="J1520" i="1"/>
  <c r="E1520" i="1" l="1"/>
  <c r="G1520" i="1" s="1"/>
  <c r="H1520" i="1" s="1"/>
  <c r="S1521" i="1"/>
  <c r="T1521" i="1" l="1"/>
  <c r="P1521" i="1" s="1"/>
  <c r="K1521" i="1" l="1"/>
  <c r="L1521" i="1" l="1"/>
  <c r="M1521" i="1" s="1"/>
  <c r="N1521" i="1" l="1"/>
  <c r="I1521" i="1" s="1"/>
  <c r="D1521" i="1" l="1"/>
  <c r="F1521" i="1" l="1"/>
  <c r="W1522" i="1" s="1"/>
  <c r="J1521" i="1" l="1"/>
  <c r="E1521" i="1" s="1"/>
  <c r="G1521" i="1" s="1"/>
  <c r="H1521" i="1" s="1"/>
  <c r="X1522" i="1"/>
  <c r="AA1522" i="1"/>
  <c r="Y1522" i="1"/>
  <c r="Z1522" i="1"/>
  <c r="S1522" i="1"/>
  <c r="T1522" i="1" l="1"/>
  <c r="P1522" i="1" s="1"/>
  <c r="K1522" i="1" s="1"/>
  <c r="L1522" i="1" s="1"/>
  <c r="M1522" i="1" l="1"/>
  <c r="N1522" i="1" s="1"/>
  <c r="I1522" i="1" l="1"/>
  <c r="D1522" i="1" l="1"/>
  <c r="F1522" i="1" l="1"/>
  <c r="W1523" i="1" s="1"/>
  <c r="J1522" i="1" l="1"/>
  <c r="E1522" i="1" s="1"/>
  <c r="G1522" i="1" s="1"/>
  <c r="H1522" i="1" s="1"/>
  <c r="AA1523" i="1"/>
  <c r="X1523" i="1"/>
  <c r="S1523" i="1" s="1"/>
  <c r="Y1523" i="1"/>
  <c r="Z1523" i="1"/>
  <c r="T1523" i="1" l="1"/>
  <c r="P1523" i="1" s="1"/>
  <c r="K1523" i="1" l="1"/>
  <c r="L1523" i="1" l="1"/>
  <c r="M1523" i="1" s="1"/>
  <c r="N1523" i="1" l="1"/>
  <c r="I1523" i="1" s="1"/>
  <c r="D1523" i="1" l="1"/>
  <c r="F1523" i="1" l="1"/>
  <c r="X1524" i="1" s="1"/>
  <c r="Y1524" i="1" l="1"/>
  <c r="J1523" i="1"/>
  <c r="W1524" i="1"/>
  <c r="S1524" i="1" s="1"/>
  <c r="AA1524" i="1"/>
  <c r="Z1524" i="1"/>
  <c r="E1523" i="1"/>
  <c r="G1523" i="1" s="1"/>
  <c r="H1523" i="1" s="1"/>
  <c r="T1524" i="1"/>
  <c r="P1524" i="1" s="1"/>
  <c r="K1524" i="1" l="1"/>
  <c r="L1524" i="1" s="1"/>
  <c r="M1524" i="1" l="1"/>
  <c r="N1524" i="1" s="1"/>
  <c r="I1524" i="1" l="1"/>
  <c r="D1524" i="1" l="1"/>
  <c r="F1524" i="1" l="1"/>
  <c r="W1525" i="1" s="1"/>
  <c r="X1525" i="1" l="1"/>
  <c r="J1524" i="1"/>
  <c r="E1524" i="1" s="1"/>
  <c r="G1524" i="1" s="1"/>
  <c r="H1524" i="1" s="1"/>
  <c r="Y1525" i="1"/>
  <c r="AA1525" i="1"/>
  <c r="Z1525" i="1"/>
  <c r="S1525" i="1"/>
  <c r="T1525" i="1" l="1"/>
  <c r="P1525" i="1" s="1"/>
  <c r="K1525" i="1" l="1"/>
  <c r="L1525" i="1" l="1"/>
  <c r="M1525" i="1" s="1"/>
  <c r="N1525" i="1" l="1"/>
  <c r="I1525" i="1" s="1"/>
  <c r="D1525" i="1" s="1"/>
  <c r="F1525" i="1" l="1"/>
  <c r="W1526" i="1" s="1"/>
  <c r="AA1526" i="1" l="1"/>
  <c r="Z1526" i="1"/>
  <c r="X1526" i="1"/>
  <c r="Y1526" i="1"/>
  <c r="J1525" i="1"/>
  <c r="E1525" i="1" s="1"/>
  <c r="G1525" i="1" s="1"/>
  <c r="H1525" i="1" s="1"/>
  <c r="S1526" i="1" l="1"/>
  <c r="T1526" i="1" s="1"/>
  <c r="P1526" i="1" s="1"/>
  <c r="K1526" i="1" s="1"/>
  <c r="L1526" i="1" l="1"/>
  <c r="M1526" i="1" s="1"/>
  <c r="N1526" i="1" l="1"/>
  <c r="I1526" i="1" s="1"/>
  <c r="D1526" i="1" l="1"/>
  <c r="F1526" i="1" l="1"/>
  <c r="W1527" i="1" l="1"/>
  <c r="X1527" i="1"/>
  <c r="AA1527" i="1"/>
  <c r="Y1527" i="1"/>
  <c r="Z1527" i="1"/>
  <c r="J1526" i="1"/>
  <c r="E1526" i="1" l="1"/>
  <c r="G1526" i="1" s="1"/>
  <c r="H1526" i="1" s="1"/>
  <c r="S1527" i="1"/>
  <c r="T1527" i="1" s="1"/>
  <c r="P1527" i="1" s="1"/>
  <c r="K1527" i="1" l="1"/>
  <c r="L1527" i="1" s="1"/>
  <c r="M1527" i="1" s="1"/>
  <c r="N1527" i="1" l="1"/>
  <c r="I1527" i="1" l="1"/>
  <c r="D1527" i="1" l="1"/>
  <c r="F1527" i="1" l="1"/>
  <c r="X1528" i="1" s="1"/>
  <c r="J1527" i="1" l="1"/>
  <c r="E1527" i="1" s="1"/>
  <c r="G1527" i="1" s="1"/>
  <c r="H1527" i="1" s="1"/>
  <c r="Z1528" i="1"/>
  <c r="AA1528" i="1"/>
  <c r="W1528" i="1"/>
  <c r="Y1528" i="1"/>
  <c r="S1528" i="1" l="1"/>
  <c r="T1528" i="1" s="1"/>
  <c r="P1528" i="1" s="1"/>
  <c r="K1528" i="1" s="1"/>
  <c r="L1528" i="1" l="1"/>
  <c r="M1528" i="1" l="1"/>
  <c r="N1528" i="1" l="1"/>
  <c r="I1528" i="1" l="1"/>
  <c r="D1528" i="1" l="1"/>
  <c r="F1528" i="1" l="1"/>
  <c r="Y1529" i="1" s="1"/>
  <c r="J1528" i="1" l="1"/>
  <c r="E1528" i="1" s="1"/>
  <c r="G1528" i="1" s="1"/>
  <c r="H1528" i="1" s="1"/>
  <c r="W1529" i="1"/>
  <c r="Z1529" i="1"/>
  <c r="X1529" i="1"/>
  <c r="AA1529" i="1"/>
  <c r="S1529" i="1" l="1"/>
  <c r="T1529" i="1" s="1"/>
  <c r="P1529" i="1" s="1"/>
  <c r="K1529" i="1" s="1"/>
  <c r="L1529" i="1" l="1"/>
  <c r="M1529" i="1" s="1"/>
  <c r="N1529" i="1" s="1"/>
  <c r="I1529" i="1" l="1"/>
  <c r="D1529" i="1" l="1"/>
  <c r="F1529" i="1" l="1"/>
  <c r="AA1530" i="1" s="1"/>
  <c r="J1529" i="1" l="1"/>
  <c r="E1529" i="1" s="1"/>
  <c r="G1529" i="1" s="1"/>
  <c r="H1529" i="1" s="1"/>
  <c r="X1530" i="1"/>
  <c r="Y1530" i="1"/>
  <c r="Z1530" i="1"/>
  <c r="W1530" i="1"/>
  <c r="S1530" i="1" l="1"/>
  <c r="T1530" i="1" s="1"/>
  <c r="P1530" i="1" s="1"/>
  <c r="K1530" i="1" s="1"/>
  <c r="L1530" i="1" l="1"/>
  <c r="M1530" i="1" s="1"/>
  <c r="N1530" i="1" l="1"/>
  <c r="I1530" i="1" s="1"/>
  <c r="D1530" i="1" l="1"/>
  <c r="F1530" i="1" l="1"/>
  <c r="W1531" i="1" s="1"/>
  <c r="Z1531" i="1" l="1"/>
  <c r="X1531" i="1"/>
  <c r="J1530" i="1"/>
  <c r="E1530" i="1" s="1"/>
  <c r="G1530" i="1" s="1"/>
  <c r="H1530" i="1" s="1"/>
  <c r="Y1531" i="1"/>
  <c r="AA1531" i="1"/>
  <c r="S1531" i="1" l="1"/>
  <c r="T1531" i="1" s="1"/>
  <c r="P1531" i="1" s="1"/>
  <c r="K1531" i="1" s="1"/>
  <c r="L1531" i="1" l="1"/>
  <c r="M1531" i="1" s="1"/>
  <c r="N1531" i="1" l="1"/>
  <c r="I1531" i="1" s="1"/>
  <c r="D1531" i="1" s="1"/>
  <c r="F1531" i="1" l="1"/>
  <c r="W1532" i="1" s="1"/>
  <c r="AA1532" i="1" l="1"/>
  <c r="J1531" i="1"/>
  <c r="E1531" i="1" s="1"/>
  <c r="G1531" i="1" s="1"/>
  <c r="H1531" i="1" s="1"/>
  <c r="Y1532" i="1"/>
  <c r="Z1532" i="1"/>
  <c r="S1532" i="1" s="1"/>
  <c r="X1532" i="1"/>
  <c r="T1532" i="1" l="1"/>
  <c r="P1532" i="1" s="1"/>
  <c r="K1532" i="1" l="1"/>
  <c r="L1532" i="1" l="1"/>
  <c r="M1532" i="1" s="1"/>
  <c r="N1532" i="1" l="1"/>
  <c r="I1532" i="1" s="1"/>
  <c r="D1532" i="1" l="1"/>
  <c r="F1532" i="1" l="1"/>
  <c r="J1532" i="1" s="1"/>
  <c r="E1532" i="1" s="1"/>
  <c r="AA1533" i="1" l="1"/>
  <c r="X1533" i="1"/>
  <c r="Y1533" i="1"/>
  <c r="W1533" i="1"/>
  <c r="S1533" i="1" s="1"/>
  <c r="G1532" i="1"/>
  <c r="H1532" i="1" s="1"/>
  <c r="Z1533" i="1"/>
  <c r="T1533" i="1" l="1"/>
  <c r="P1533" i="1" s="1"/>
  <c r="K1533" i="1" s="1"/>
  <c r="L1533" i="1" s="1"/>
  <c r="M1533" i="1" l="1"/>
  <c r="N1533" i="1" s="1"/>
  <c r="I1533" i="1" l="1"/>
  <c r="D1533" i="1" s="1"/>
  <c r="F1533" i="1" l="1"/>
  <c r="W1534" i="1" l="1"/>
  <c r="J1533" i="1"/>
  <c r="X1534" i="1"/>
  <c r="Y1534" i="1"/>
  <c r="AA1534" i="1"/>
  <c r="Z1534" i="1"/>
  <c r="E1533" i="1" l="1"/>
  <c r="G1533" i="1" s="1"/>
  <c r="H1533" i="1" s="1"/>
  <c r="S1534" i="1"/>
  <c r="T1534" i="1" l="1"/>
  <c r="P1534" i="1" s="1"/>
  <c r="K1534" i="1" l="1"/>
  <c r="L1534" i="1" l="1"/>
  <c r="M1534" i="1" s="1"/>
  <c r="N1534" i="1" l="1"/>
  <c r="I1534" i="1" s="1"/>
  <c r="D1534" i="1" l="1"/>
  <c r="F1534" i="1" l="1"/>
  <c r="Y1535" i="1" s="1"/>
  <c r="AA1535" i="1" l="1"/>
  <c r="X1535" i="1"/>
  <c r="Z1535" i="1"/>
  <c r="W1535" i="1"/>
  <c r="S1535" i="1" s="1"/>
  <c r="J1534" i="1"/>
  <c r="T1535" i="1" l="1"/>
  <c r="P1535" i="1" s="1"/>
  <c r="K1535" i="1" s="1"/>
  <c r="E1534" i="1"/>
  <c r="G1534" i="1" s="1"/>
  <c r="H1534" i="1" s="1"/>
  <c r="L1535" i="1" l="1"/>
  <c r="M1535" i="1" s="1"/>
  <c r="N1535" i="1" l="1"/>
  <c r="I1535" i="1" s="1"/>
  <c r="D1535" i="1" s="1"/>
  <c r="F1535" i="1" l="1"/>
  <c r="Z1536" i="1" s="1"/>
  <c r="AA1536" i="1" l="1"/>
  <c r="Y1536" i="1"/>
  <c r="X1536" i="1"/>
  <c r="J1535" i="1"/>
  <c r="E1535" i="1" s="1"/>
  <c r="W1536" i="1"/>
  <c r="S1536" i="1" s="1"/>
  <c r="T1536" i="1" s="1"/>
  <c r="P1536" i="1" s="1"/>
  <c r="G1535" i="1"/>
  <c r="H1535" i="1" s="1"/>
  <c r="K1536" i="1" l="1"/>
  <c r="L1536" i="1" s="1"/>
  <c r="M1536" i="1" l="1"/>
  <c r="N1536" i="1" s="1"/>
  <c r="I1536" i="1" l="1"/>
  <c r="D1536" i="1" s="1"/>
  <c r="F1536" i="1" l="1"/>
  <c r="W1537" i="1" l="1"/>
  <c r="X1537" i="1"/>
  <c r="Y1537" i="1"/>
  <c r="AA1537" i="1"/>
  <c r="J1536" i="1"/>
  <c r="Z1537" i="1"/>
  <c r="E1536" i="1" l="1"/>
  <c r="G1536" i="1" s="1"/>
  <c r="H1536" i="1" s="1"/>
  <c r="S1537" i="1"/>
  <c r="T1537" i="1" s="1"/>
  <c r="P1537" i="1" s="1"/>
  <c r="K1537" i="1" l="1"/>
  <c r="L1537" i="1" s="1"/>
  <c r="M1537" i="1" s="1"/>
  <c r="N1537" i="1" l="1"/>
  <c r="I1537" i="1" s="1"/>
  <c r="D1537" i="1" l="1"/>
  <c r="F1537" i="1" l="1"/>
  <c r="W1538" i="1" s="1"/>
  <c r="Y1538" i="1" l="1"/>
  <c r="AA1538" i="1"/>
  <c r="Z1538" i="1"/>
  <c r="X1538" i="1"/>
  <c r="J1537" i="1"/>
  <c r="E1537" i="1" s="1"/>
  <c r="G1537" i="1" s="1"/>
  <c r="H1537" i="1" s="1"/>
  <c r="S1538" i="1"/>
  <c r="T1538" i="1" s="1"/>
  <c r="P1538" i="1" l="1"/>
  <c r="K1538" i="1" s="1"/>
  <c r="L1538" i="1" s="1"/>
  <c r="M1538" i="1" s="1"/>
  <c r="N1538" i="1" l="1"/>
  <c r="I1538" i="1" l="1"/>
  <c r="D1538" i="1" l="1"/>
  <c r="F1538" i="1" l="1"/>
  <c r="W1539" i="1" l="1"/>
  <c r="Z1539" i="1"/>
  <c r="J1538" i="1"/>
  <c r="X1539" i="1"/>
  <c r="Y1539" i="1"/>
  <c r="AA1539" i="1"/>
  <c r="E1538" i="1" l="1"/>
  <c r="G1538" i="1" s="1"/>
  <c r="H1538" i="1" s="1"/>
  <c r="S1539" i="1"/>
  <c r="T1539" i="1" s="1"/>
  <c r="P1539" i="1" s="1"/>
  <c r="K1539" i="1" l="1"/>
  <c r="L1539" i="1" s="1"/>
  <c r="M1539" i="1" s="1"/>
  <c r="N1539" i="1" l="1"/>
  <c r="I1539" i="1" s="1"/>
  <c r="D1539" i="1" l="1"/>
  <c r="F1539" i="1" l="1"/>
  <c r="X1540" i="1" s="1"/>
  <c r="Z1540" i="1" l="1"/>
  <c r="W1540" i="1"/>
  <c r="Y1540" i="1"/>
  <c r="AA1540" i="1"/>
  <c r="J1539" i="1"/>
  <c r="S1540" i="1" l="1"/>
  <c r="T1540" i="1" s="1"/>
  <c r="P1540" i="1" s="1"/>
  <c r="K1540" i="1" s="1"/>
  <c r="L1540" i="1" s="1"/>
  <c r="E1539" i="1"/>
  <c r="G1539" i="1" s="1"/>
  <c r="H1539" i="1" s="1"/>
  <c r="M1540" i="1" l="1"/>
  <c r="N1540" i="1" s="1"/>
  <c r="I1540" i="1" l="1"/>
  <c r="D1540" i="1" s="1"/>
  <c r="F1540" i="1" l="1"/>
  <c r="W1541" i="1" l="1"/>
  <c r="X1541" i="1"/>
  <c r="Y1541" i="1"/>
  <c r="AA1541" i="1"/>
  <c r="Z1541" i="1"/>
  <c r="J1540" i="1"/>
  <c r="E1540" i="1" l="1"/>
  <c r="G1540" i="1" s="1"/>
  <c r="H1540" i="1" s="1"/>
  <c r="S1541" i="1"/>
  <c r="T1541" i="1" s="1"/>
  <c r="P1541" i="1" s="1"/>
  <c r="K1541" i="1" l="1"/>
  <c r="L1541" i="1" s="1"/>
  <c r="M1541" i="1" l="1"/>
  <c r="N1541" i="1" s="1"/>
  <c r="I1541" i="1" l="1"/>
  <c r="D1541" i="1" l="1"/>
  <c r="F1541" i="1" l="1"/>
  <c r="Y1542" i="1" s="1"/>
  <c r="Z1542" i="1" l="1"/>
  <c r="X1542" i="1"/>
  <c r="AA1542" i="1"/>
  <c r="J1541" i="1"/>
  <c r="E1541" i="1" s="1"/>
  <c r="G1541" i="1" s="1"/>
  <c r="H1541" i="1" s="1"/>
  <c r="W1542" i="1"/>
  <c r="S1542" i="1" l="1"/>
  <c r="T1542" i="1" s="1"/>
  <c r="P1542" i="1" s="1"/>
  <c r="K1542" i="1" l="1"/>
  <c r="L1542" i="1" s="1"/>
  <c r="M1542" i="1" s="1"/>
  <c r="N1542" i="1" l="1"/>
  <c r="I1542" i="1" s="1"/>
  <c r="D1542" i="1" s="1"/>
  <c r="F1542" i="1" l="1"/>
  <c r="AA1543" i="1" s="1"/>
  <c r="Z1543" i="1" l="1"/>
  <c r="X1543" i="1"/>
  <c r="Y1543" i="1"/>
  <c r="W1543" i="1"/>
  <c r="J1542" i="1"/>
  <c r="E1542" i="1" s="1"/>
  <c r="G1542" i="1" s="1"/>
  <c r="H1542" i="1" s="1"/>
  <c r="S1543" i="1" l="1"/>
  <c r="T1543" i="1" s="1"/>
  <c r="P1543" i="1" s="1"/>
  <c r="K1543" i="1" s="1"/>
  <c r="L1543" i="1" s="1"/>
  <c r="M1543" i="1" l="1"/>
  <c r="N1543" i="1" s="1"/>
  <c r="I1543" i="1" s="1"/>
  <c r="D1543" i="1" l="1"/>
  <c r="F1543" i="1" l="1"/>
  <c r="W1544" i="1" l="1"/>
  <c r="X1544" i="1"/>
  <c r="Y1544" i="1"/>
  <c r="AA1544" i="1"/>
  <c r="J1543" i="1"/>
  <c r="Z1544" i="1"/>
  <c r="E1543" i="1" l="1"/>
  <c r="G1543" i="1" s="1"/>
  <c r="H1543" i="1" s="1"/>
  <c r="S1544" i="1"/>
  <c r="T1544" i="1" s="1"/>
  <c r="P1544" i="1" l="1"/>
  <c r="K1544" i="1" s="1"/>
  <c r="L1544" i="1" l="1"/>
  <c r="M1544" i="1" s="1"/>
  <c r="N1544" i="1" l="1"/>
  <c r="I1544" i="1" s="1"/>
  <c r="D1544" i="1" l="1"/>
  <c r="F1544" i="1" l="1"/>
  <c r="W1545" i="1" l="1"/>
  <c r="AA1545" i="1"/>
  <c r="X1545" i="1"/>
  <c r="J1544" i="1"/>
  <c r="Y1545" i="1"/>
  <c r="Z1545" i="1"/>
  <c r="S1545" i="1" l="1"/>
  <c r="E1544" i="1"/>
  <c r="G1544" i="1" s="1"/>
  <c r="H1544" i="1" s="1"/>
  <c r="T1545" i="1"/>
  <c r="P1545" i="1" s="1"/>
  <c r="K1545" i="1" l="1"/>
  <c r="L1545" i="1" l="1"/>
  <c r="M1545" i="1" s="1"/>
  <c r="N1545" i="1" l="1"/>
  <c r="I1545" i="1" s="1"/>
  <c r="D1545" i="1" l="1"/>
  <c r="F1545" i="1" l="1"/>
  <c r="Y1546" i="1" s="1"/>
  <c r="J1545" i="1" l="1"/>
  <c r="E1545" i="1" s="1"/>
  <c r="G1545" i="1" s="1"/>
  <c r="H1545" i="1" s="1"/>
  <c r="Z1546" i="1"/>
  <c r="W1546" i="1"/>
  <c r="S1546" i="1" s="1"/>
  <c r="X1546" i="1"/>
  <c r="AA1546" i="1"/>
  <c r="T1546" i="1" l="1"/>
  <c r="P1546" i="1" s="1"/>
  <c r="K1546" i="1" s="1"/>
  <c r="L1546" i="1" s="1"/>
  <c r="M1546" i="1" l="1"/>
  <c r="N1546" i="1" s="1"/>
  <c r="I1546" i="1" l="1"/>
  <c r="D1546" i="1" l="1"/>
  <c r="F1546" i="1" l="1"/>
  <c r="AA1547" i="1" s="1"/>
  <c r="J1546" i="1" l="1"/>
  <c r="E1546" i="1" s="1"/>
  <c r="G1546" i="1" s="1"/>
  <c r="H1546" i="1" s="1"/>
  <c r="W1547" i="1"/>
  <c r="Z1547" i="1"/>
  <c r="X1547" i="1"/>
  <c r="Y1547" i="1"/>
  <c r="S1547" i="1" l="1"/>
  <c r="T1547" i="1" s="1"/>
  <c r="P1547" i="1" s="1"/>
  <c r="K1547" i="1" s="1"/>
  <c r="L1547" i="1" l="1"/>
  <c r="M1547" i="1" s="1"/>
  <c r="N1547" i="1" l="1"/>
  <c r="I1547" i="1" s="1"/>
  <c r="D1547" i="1" l="1"/>
  <c r="F1547" i="1" l="1"/>
  <c r="AA1548" i="1" s="1"/>
  <c r="J1547" i="1" l="1"/>
  <c r="E1547" i="1" s="1"/>
  <c r="G1547" i="1" s="1"/>
  <c r="H1547" i="1" s="1"/>
  <c r="X1548" i="1"/>
  <c r="Z1548" i="1"/>
  <c r="Y1548" i="1"/>
  <c r="W1548" i="1"/>
  <c r="S1548" i="1" s="1"/>
  <c r="T1548" i="1" l="1"/>
  <c r="P1548" i="1" s="1"/>
  <c r="K1548" i="1" s="1"/>
  <c r="L1548" i="1" s="1"/>
  <c r="M1548" i="1" s="1"/>
  <c r="N1548" i="1" l="1"/>
  <c r="I1548" i="1" l="1"/>
  <c r="D1548" i="1" l="1"/>
  <c r="F1548" i="1" l="1"/>
  <c r="W1549" i="1" s="1"/>
  <c r="Z1549" i="1" l="1"/>
  <c r="X1549" i="1"/>
  <c r="J1548" i="1"/>
  <c r="E1548" i="1" s="1"/>
  <c r="G1548" i="1" s="1"/>
  <c r="H1548" i="1" s="1"/>
  <c r="Y1549" i="1"/>
  <c r="AA1549" i="1"/>
  <c r="S1549" i="1"/>
  <c r="T1549" i="1" l="1"/>
  <c r="P1549" i="1" s="1"/>
  <c r="K1549" i="1" s="1"/>
  <c r="L1549" i="1" l="1"/>
  <c r="M1549" i="1" s="1"/>
  <c r="N1549" i="1" l="1"/>
  <c r="I1549" i="1" s="1"/>
  <c r="D1549" i="1" l="1"/>
  <c r="F1549" i="1" l="1"/>
  <c r="W1550" i="1" s="1"/>
  <c r="AA1550" i="1" l="1"/>
  <c r="J1549" i="1"/>
  <c r="E1549" i="1" s="1"/>
  <c r="G1549" i="1" s="1"/>
  <c r="H1549" i="1" s="1"/>
  <c r="X1550" i="1"/>
  <c r="Y1550" i="1"/>
  <c r="Z1550" i="1"/>
  <c r="S1550" i="1" l="1"/>
  <c r="T1550" i="1" s="1"/>
  <c r="P1550" i="1" s="1"/>
  <c r="K1550" i="1" s="1"/>
  <c r="L1550" i="1" s="1"/>
  <c r="M1550" i="1" l="1"/>
  <c r="N1550" i="1" s="1"/>
  <c r="I1550" i="1" l="1"/>
  <c r="D1550" i="1" l="1"/>
  <c r="F1550" i="1" l="1"/>
  <c r="X1551" i="1" s="1"/>
  <c r="J1550" i="1" l="1"/>
  <c r="Y1551" i="1"/>
  <c r="Z1551" i="1"/>
  <c r="W1551" i="1"/>
  <c r="S1551" i="1" s="1"/>
  <c r="T1551" i="1" s="1"/>
  <c r="P1551" i="1" s="1"/>
  <c r="AA1551" i="1"/>
  <c r="E1550" i="1"/>
  <c r="G1550" i="1" s="1"/>
  <c r="H1550" i="1" s="1"/>
  <c r="K1551" i="1" l="1"/>
  <c r="L1551" i="1" s="1"/>
  <c r="M1551" i="1" s="1"/>
  <c r="N1551" i="1" l="1"/>
  <c r="I1551" i="1" l="1"/>
  <c r="D1551" i="1" l="1"/>
  <c r="F1551" i="1" l="1"/>
  <c r="Y1552" i="1" s="1"/>
  <c r="X1552" i="1" l="1"/>
  <c r="AA1552" i="1"/>
  <c r="J1551" i="1"/>
  <c r="E1551" i="1" s="1"/>
  <c r="G1551" i="1" s="1"/>
  <c r="H1551" i="1" s="1"/>
  <c r="W1552" i="1"/>
  <c r="Z1552" i="1"/>
  <c r="S1552" i="1" l="1"/>
  <c r="T1552" i="1" s="1"/>
  <c r="P1552" i="1" s="1"/>
  <c r="K1552" i="1" s="1"/>
  <c r="L1552" i="1" l="1"/>
  <c r="M1552" i="1" s="1"/>
  <c r="N1552" i="1" l="1"/>
  <c r="I1552" i="1" s="1"/>
  <c r="D1552" i="1" l="1"/>
  <c r="F1552" i="1" l="1"/>
  <c r="Z1553" i="1" s="1"/>
  <c r="Y1553" i="1" l="1"/>
  <c r="J1552" i="1"/>
  <c r="E1552" i="1" s="1"/>
  <c r="G1552" i="1" s="1"/>
  <c r="H1552" i="1" s="1"/>
  <c r="AA1553" i="1"/>
  <c r="X1553" i="1"/>
  <c r="S1553" i="1" s="1"/>
  <c r="T1553" i="1" s="1"/>
  <c r="W1553" i="1"/>
  <c r="P1553" i="1" l="1"/>
  <c r="K1553" i="1" l="1"/>
  <c r="L1553" i="1" l="1"/>
  <c r="M1553" i="1" s="1"/>
  <c r="N1553" i="1" l="1"/>
  <c r="I1553" i="1" s="1"/>
  <c r="D1553" i="1" l="1"/>
  <c r="F1553" i="1" l="1"/>
  <c r="Y1554" i="1" s="1"/>
  <c r="W1554" i="1" l="1"/>
  <c r="Z1554" i="1"/>
  <c r="X1554" i="1"/>
  <c r="J1553" i="1"/>
  <c r="E1553" i="1" s="1"/>
  <c r="G1553" i="1" s="1"/>
  <c r="H1553" i="1" s="1"/>
  <c r="AA1554" i="1"/>
  <c r="S1554" i="1" l="1"/>
  <c r="T1554" i="1" l="1"/>
  <c r="P1554" i="1" s="1"/>
  <c r="K1554" i="1" s="1"/>
  <c r="L1554" i="1" l="1"/>
  <c r="M1554" i="1" s="1"/>
  <c r="N1554" i="1" l="1"/>
  <c r="I1554" i="1" s="1"/>
  <c r="D1554" i="1" s="1"/>
  <c r="F1554" i="1" l="1"/>
  <c r="AA1555" i="1" s="1"/>
  <c r="Z1555" i="1" l="1"/>
  <c r="J1554" i="1"/>
  <c r="E1554" i="1" s="1"/>
  <c r="G1554" i="1" s="1"/>
  <c r="H1554" i="1" s="1"/>
  <c r="X1555" i="1"/>
  <c r="W1555" i="1"/>
  <c r="S1555" i="1" s="1"/>
  <c r="T1555" i="1" s="1"/>
  <c r="P1555" i="1" s="1"/>
  <c r="K1555" i="1" s="1"/>
  <c r="Y1555" i="1"/>
  <c r="L1555" i="1" l="1"/>
  <c r="M1555" i="1" s="1"/>
  <c r="N1555" i="1" s="1"/>
  <c r="I1555" i="1" l="1"/>
  <c r="D1555" i="1" l="1"/>
  <c r="F1555" i="1" l="1"/>
  <c r="W1556" i="1" s="1"/>
  <c r="AA1556" i="1" l="1"/>
  <c r="Y1556" i="1"/>
  <c r="Z1556" i="1"/>
  <c r="X1556" i="1"/>
  <c r="S1556" i="1" s="1"/>
  <c r="T1556" i="1" s="1"/>
  <c r="P1556" i="1" s="1"/>
  <c r="J1555" i="1"/>
  <c r="E1555" i="1" s="1"/>
  <c r="G1555" i="1" s="1"/>
  <c r="H1555" i="1" s="1"/>
  <c r="K1556" i="1" l="1"/>
  <c r="L1556" i="1" s="1"/>
  <c r="M1556" i="1" s="1"/>
  <c r="N1556" i="1" l="1"/>
  <c r="I1556" i="1" l="1"/>
  <c r="D1556" i="1" l="1"/>
  <c r="F1556" i="1" l="1"/>
  <c r="X1557" i="1" s="1"/>
  <c r="W1557" i="1" l="1"/>
  <c r="Y1557" i="1"/>
  <c r="J1556" i="1"/>
  <c r="E1556" i="1" s="1"/>
  <c r="G1556" i="1" s="1"/>
  <c r="H1556" i="1" s="1"/>
  <c r="AA1557" i="1"/>
  <c r="Z1557" i="1"/>
  <c r="S1557" i="1" l="1"/>
  <c r="T1557" i="1" s="1"/>
  <c r="P1557" i="1" s="1"/>
  <c r="K1557" i="1" s="1"/>
  <c r="L1557" i="1" l="1"/>
  <c r="M1557" i="1" s="1"/>
  <c r="N1557" i="1" l="1"/>
  <c r="I1557" i="1" s="1"/>
  <c r="D1557" i="1" l="1"/>
  <c r="F1557" i="1" l="1"/>
  <c r="Y1558" i="1" s="1"/>
  <c r="W1558" i="1" l="1"/>
  <c r="X1558" i="1"/>
  <c r="AA1558" i="1"/>
  <c r="J1557" i="1"/>
  <c r="E1557" i="1" s="1"/>
  <c r="G1557" i="1" s="1"/>
  <c r="H1557" i="1" s="1"/>
  <c r="Z1558" i="1"/>
  <c r="S1558" i="1" l="1"/>
  <c r="T1558" i="1" s="1"/>
  <c r="P1558" i="1" s="1"/>
  <c r="K1558" i="1" s="1"/>
  <c r="L1558" i="1" l="1"/>
  <c r="M1558" i="1" s="1"/>
  <c r="N1558" i="1" l="1"/>
  <c r="I1558" i="1" l="1"/>
  <c r="D1558" i="1" l="1"/>
  <c r="F1558" i="1" l="1"/>
  <c r="AA1559" i="1" s="1"/>
  <c r="J1558" i="1" l="1"/>
  <c r="E1558" i="1" s="1"/>
  <c r="G1558" i="1" s="1"/>
  <c r="H1558" i="1" s="1"/>
  <c r="W1559" i="1"/>
  <c r="Y1559" i="1"/>
  <c r="Z1559" i="1"/>
  <c r="X1559" i="1"/>
  <c r="S1559" i="1" l="1"/>
  <c r="T1559" i="1" s="1"/>
  <c r="P1559" i="1" s="1"/>
  <c r="K1559" i="1" s="1"/>
  <c r="L1559" i="1" s="1"/>
  <c r="M1559" i="1" l="1"/>
  <c r="N1559" i="1" l="1"/>
  <c r="I1559" i="1" l="1"/>
  <c r="D1559" i="1" l="1"/>
  <c r="F1559" i="1" l="1"/>
  <c r="W1560" i="1" s="1"/>
  <c r="Z1560" i="1" l="1"/>
  <c r="Y1560" i="1"/>
  <c r="J1559" i="1"/>
  <c r="E1559" i="1" s="1"/>
  <c r="G1559" i="1" s="1"/>
  <c r="H1559" i="1" s="1"/>
  <c r="X1560" i="1"/>
  <c r="AA1560" i="1"/>
  <c r="S1560" i="1"/>
  <c r="T1560" i="1" l="1"/>
  <c r="P1560" i="1" s="1"/>
  <c r="K1560" i="1" l="1"/>
  <c r="L1560" i="1" l="1"/>
  <c r="M1560" i="1" s="1"/>
  <c r="N1560" i="1" l="1"/>
  <c r="I1560" i="1" s="1"/>
  <c r="D1560" i="1" l="1"/>
  <c r="F1560" i="1" l="1"/>
  <c r="W1561" i="1" s="1"/>
  <c r="AA1561" i="1" l="1"/>
  <c r="Z1561" i="1"/>
  <c r="Y1561" i="1"/>
  <c r="J1560" i="1"/>
  <c r="E1560" i="1" s="1"/>
  <c r="G1560" i="1" s="1"/>
  <c r="H1560" i="1" s="1"/>
  <c r="X1561" i="1"/>
  <c r="S1561" i="1" s="1"/>
  <c r="T1561" i="1" l="1"/>
  <c r="P1561" i="1" s="1"/>
  <c r="K1561" i="1" s="1"/>
  <c r="L1561" i="1" l="1"/>
  <c r="M1561" i="1"/>
  <c r="N1561" i="1" l="1"/>
  <c r="I1561" i="1" s="1"/>
  <c r="D1561" i="1" l="1"/>
  <c r="F1561" i="1" l="1"/>
  <c r="W1562" i="1" l="1"/>
  <c r="X1562" i="1"/>
  <c r="AA1562" i="1"/>
  <c r="Y1562" i="1"/>
  <c r="Z1562" i="1"/>
  <c r="J1561" i="1"/>
  <c r="S1562" i="1" l="1"/>
  <c r="T1562" i="1" s="1"/>
  <c r="P1562" i="1" s="1"/>
  <c r="E1561" i="1"/>
  <c r="G1561" i="1" s="1"/>
  <c r="H1561" i="1" s="1"/>
  <c r="K1562" i="1" l="1"/>
  <c r="L1562" i="1" s="1"/>
  <c r="M1562" i="1" l="1"/>
  <c r="N1562" i="1" s="1"/>
  <c r="I1562" i="1" s="1"/>
  <c r="D1562" i="1" l="1"/>
  <c r="F1562" i="1" l="1"/>
  <c r="Y1563" i="1" s="1"/>
  <c r="W1563" i="1" l="1"/>
  <c r="Z1563" i="1"/>
  <c r="AA1563" i="1"/>
  <c r="J1562" i="1"/>
  <c r="E1562" i="1" s="1"/>
  <c r="G1562" i="1" s="1"/>
  <c r="H1562" i="1" s="1"/>
  <c r="X1563" i="1"/>
  <c r="S1563" i="1" l="1"/>
  <c r="T1563" i="1" s="1"/>
  <c r="P1563" i="1" s="1"/>
  <c r="K1563" i="1" s="1"/>
  <c r="L1563" i="1" l="1"/>
  <c r="M1563" i="1" s="1"/>
  <c r="N1563" i="1" s="1"/>
  <c r="I1563" i="1" l="1"/>
  <c r="D1563" i="1" s="1"/>
  <c r="F1563" i="1" l="1"/>
  <c r="W1564" i="1" s="1"/>
  <c r="J1563" i="1" l="1"/>
  <c r="E1563" i="1" s="1"/>
  <c r="G1563" i="1" s="1"/>
  <c r="H1563" i="1" s="1"/>
  <c r="Y1564" i="1"/>
  <c r="AA1564" i="1"/>
  <c r="X1564" i="1"/>
  <c r="S1564" i="1" s="1"/>
  <c r="Z1564" i="1"/>
  <c r="T1564" i="1" l="1"/>
  <c r="P1564" i="1" s="1"/>
  <c r="K1564" i="1" s="1"/>
  <c r="L1564" i="1" s="1"/>
  <c r="M1564" i="1" l="1"/>
  <c r="N1564" i="1" s="1"/>
  <c r="I1564" i="1" l="1"/>
  <c r="D1564" i="1" l="1"/>
  <c r="F1564" i="1" l="1"/>
  <c r="W1565" i="1" l="1"/>
  <c r="Y1565" i="1"/>
  <c r="J1564" i="1"/>
  <c r="Z1565" i="1"/>
  <c r="X1565" i="1"/>
  <c r="AA1565" i="1"/>
  <c r="S1565" i="1" l="1"/>
  <c r="T1565" i="1" s="1"/>
  <c r="E1564" i="1"/>
  <c r="G1564" i="1" s="1"/>
  <c r="H1564" i="1" s="1"/>
  <c r="P1565" i="1" l="1"/>
  <c r="K1565" i="1" s="1"/>
  <c r="L1565" i="1" s="1"/>
  <c r="M1565" i="1" s="1"/>
  <c r="N1565" i="1" l="1"/>
  <c r="I1565" i="1" s="1"/>
  <c r="D1565" i="1" l="1"/>
  <c r="F1565" i="1" l="1"/>
  <c r="W1566" i="1" s="1"/>
  <c r="J1565" i="1" l="1"/>
  <c r="E1565" i="1" s="1"/>
  <c r="G1565" i="1" s="1"/>
  <c r="H1565" i="1" s="1"/>
  <c r="Y1566" i="1"/>
  <c r="Z1566" i="1"/>
  <c r="AA1566" i="1"/>
  <c r="X1566" i="1"/>
  <c r="S1566" i="1" s="1"/>
  <c r="T1566" i="1" l="1"/>
  <c r="P1566" i="1" s="1"/>
  <c r="K1566" i="1" s="1"/>
  <c r="L1566" i="1" l="1"/>
  <c r="M1566" i="1" s="1"/>
  <c r="N1566" i="1" l="1"/>
  <c r="I1566" i="1" s="1"/>
  <c r="D1566" i="1" l="1"/>
  <c r="F1566" i="1" l="1"/>
  <c r="W1567" i="1" s="1"/>
  <c r="J1566" i="1" l="1"/>
  <c r="E1566" i="1" s="1"/>
  <c r="G1566" i="1" s="1"/>
  <c r="H1566" i="1" s="1"/>
  <c r="Y1567" i="1"/>
  <c r="AA1567" i="1"/>
  <c r="Z1567" i="1"/>
  <c r="X1567" i="1"/>
  <c r="S1567" i="1" s="1"/>
  <c r="T1567" i="1" l="1"/>
  <c r="P1567" i="1" s="1"/>
  <c r="K1567" i="1" s="1"/>
  <c r="L1567" i="1" l="1"/>
  <c r="M1567" i="1" s="1"/>
  <c r="N1567" i="1" l="1"/>
  <c r="I1567" i="1" s="1"/>
  <c r="D1567" i="1" l="1"/>
  <c r="F1567" i="1" l="1"/>
  <c r="W1568" i="1" l="1"/>
  <c r="Z1568" i="1"/>
  <c r="X1568" i="1"/>
  <c r="Y1568" i="1"/>
  <c r="AA1568" i="1"/>
  <c r="J1567" i="1"/>
  <c r="E1567" i="1" l="1"/>
  <c r="G1567" i="1" s="1"/>
  <c r="H1567" i="1" s="1"/>
  <c r="S1568" i="1"/>
  <c r="T1568" i="1" s="1"/>
  <c r="P1568" i="1" s="1"/>
  <c r="K1568" i="1" l="1"/>
  <c r="L1568" i="1" s="1"/>
  <c r="M1568" i="1" s="1"/>
  <c r="N1568" i="1" l="1"/>
  <c r="I1568" i="1" l="1"/>
  <c r="D1568" i="1" l="1"/>
  <c r="F1568" i="1" l="1"/>
  <c r="AA1569" i="1" s="1"/>
  <c r="J1568" i="1" l="1"/>
  <c r="E1568" i="1" s="1"/>
  <c r="G1568" i="1" s="1"/>
  <c r="H1568" i="1" s="1"/>
  <c r="Y1569" i="1"/>
  <c r="Z1569" i="1"/>
  <c r="W1569" i="1"/>
  <c r="X1569" i="1"/>
  <c r="S1569" i="1" l="1"/>
  <c r="T1569" i="1" s="1"/>
  <c r="P1569" i="1" s="1"/>
  <c r="K1569" i="1" s="1"/>
  <c r="L1569" i="1" l="1"/>
  <c r="M1569" i="1" s="1"/>
  <c r="N1569" i="1" l="1"/>
  <c r="I1569" i="1" s="1"/>
  <c r="D1569" i="1" l="1"/>
  <c r="F1569" i="1" l="1"/>
  <c r="Z1570" i="1" s="1"/>
  <c r="X1570" i="1" l="1"/>
  <c r="Y1570" i="1"/>
  <c r="W1570" i="1"/>
  <c r="S1570" i="1" s="1"/>
  <c r="J1569" i="1"/>
  <c r="AA1570" i="1"/>
  <c r="T1570" i="1" l="1"/>
  <c r="E1569" i="1"/>
  <c r="G1569" i="1" s="1"/>
  <c r="H1569" i="1" s="1"/>
  <c r="P1570" i="1"/>
  <c r="K1570" i="1" s="1"/>
  <c r="L1570" i="1" l="1"/>
  <c r="M1570" i="1" s="1"/>
  <c r="N1570" i="1" l="1"/>
  <c r="I1570" i="1" s="1"/>
  <c r="D1570" i="1" l="1"/>
  <c r="F1570" i="1" l="1"/>
  <c r="Y1571" i="1" s="1"/>
  <c r="J1570" i="1" l="1"/>
  <c r="E1570" i="1" s="1"/>
  <c r="G1570" i="1" s="1"/>
  <c r="H1570" i="1" s="1"/>
  <c r="W1571" i="1"/>
  <c r="X1571" i="1"/>
  <c r="AA1571" i="1"/>
  <c r="Z1571" i="1"/>
  <c r="S1571" i="1" l="1"/>
  <c r="T1571" i="1" s="1"/>
  <c r="P1571" i="1" s="1"/>
  <c r="K1571" i="1" l="1"/>
  <c r="L1571" i="1" s="1"/>
  <c r="M1571" i="1" s="1"/>
  <c r="N1571" i="1" l="1"/>
  <c r="I1571" i="1" s="1"/>
  <c r="D1571" i="1" s="1"/>
  <c r="F1571" i="1" l="1"/>
  <c r="AA1572" i="1" l="1"/>
  <c r="W1572" i="1"/>
  <c r="Z1572" i="1"/>
  <c r="J1571" i="1"/>
  <c r="X1572" i="1"/>
  <c r="Y1572" i="1"/>
  <c r="E1571" i="1" l="1"/>
  <c r="G1571" i="1" s="1"/>
  <c r="H1571" i="1" s="1"/>
  <c r="S1572" i="1"/>
  <c r="T1572" i="1" l="1"/>
  <c r="P1572" i="1" s="1"/>
  <c r="K1572" i="1" l="1"/>
  <c r="L1572" i="1" l="1"/>
  <c r="M1572" i="1" s="1"/>
  <c r="N1572" i="1" l="1"/>
  <c r="I1572" i="1" s="1"/>
  <c r="D1572" i="1" l="1"/>
  <c r="F1572" i="1" l="1"/>
  <c r="W1573" i="1" s="1"/>
  <c r="Z1573" i="1" l="1"/>
  <c r="Y1573" i="1"/>
  <c r="J1572" i="1"/>
  <c r="AA1573" i="1"/>
  <c r="X1573" i="1"/>
  <c r="S1573" i="1" s="1"/>
  <c r="T1573" i="1" l="1"/>
  <c r="P1573" i="1" s="1"/>
  <c r="K1573" i="1" s="1"/>
  <c r="E1572" i="1"/>
  <c r="G1572" i="1" s="1"/>
  <c r="H1572" i="1" s="1"/>
  <c r="L1573" i="1" l="1"/>
  <c r="M1573" i="1" s="1"/>
  <c r="N1573" i="1" l="1"/>
  <c r="I1573" i="1" s="1"/>
  <c r="D1573" i="1" s="1"/>
  <c r="F1573" i="1" l="1"/>
  <c r="X1574" i="1" s="1"/>
  <c r="J1573" i="1" l="1"/>
  <c r="W1574" i="1"/>
  <c r="Y1574" i="1"/>
  <c r="Z1574" i="1"/>
  <c r="AA1574" i="1"/>
  <c r="S1574" i="1" l="1"/>
  <c r="T1574" i="1" s="1"/>
  <c r="P1574" i="1" s="1"/>
  <c r="K1574" i="1" s="1"/>
  <c r="L1574" i="1" s="1"/>
  <c r="E1573" i="1"/>
  <c r="G1573" i="1" s="1"/>
  <c r="H1573" i="1" s="1"/>
  <c r="M1574" i="1" l="1"/>
  <c r="N1574" i="1" s="1"/>
  <c r="I1574" i="1" l="1"/>
  <c r="D1574" i="1" s="1"/>
  <c r="F1574" i="1" l="1"/>
  <c r="W1575" i="1" s="1"/>
  <c r="AA1575" i="1" l="1"/>
  <c r="Z1575" i="1"/>
  <c r="J1574" i="1"/>
  <c r="E1574" i="1" s="1"/>
  <c r="G1574" i="1" s="1"/>
  <c r="H1574" i="1" s="1"/>
  <c r="X1575" i="1"/>
  <c r="Y1575" i="1"/>
  <c r="S1575" i="1" s="1"/>
  <c r="T1575" i="1" l="1"/>
  <c r="P1575" i="1" s="1"/>
  <c r="K1575" i="1" s="1"/>
  <c r="L1575" i="1" s="1"/>
  <c r="M1575" i="1" l="1"/>
  <c r="N1575" i="1" s="1"/>
  <c r="I1575" i="1" l="1"/>
  <c r="D1575" i="1" l="1"/>
  <c r="F1575" i="1" l="1"/>
  <c r="X1576" i="1" s="1"/>
  <c r="J1575" i="1" l="1"/>
  <c r="E1575" i="1" s="1"/>
  <c r="G1575" i="1" s="1"/>
  <c r="H1575" i="1" s="1"/>
  <c r="AA1576" i="1"/>
  <c r="Z1576" i="1"/>
  <c r="Y1576" i="1"/>
  <c r="W1576" i="1"/>
  <c r="S1576" i="1" s="1"/>
  <c r="T1576" i="1" l="1"/>
  <c r="P1576" i="1" s="1"/>
  <c r="K1576" i="1" s="1"/>
  <c r="L1576" i="1" l="1"/>
  <c r="M1576" i="1" s="1"/>
  <c r="N1576" i="1" l="1"/>
  <c r="I1576" i="1" s="1"/>
  <c r="D1576" i="1" l="1"/>
  <c r="F1576" i="1" l="1"/>
  <c r="W1577" i="1" l="1"/>
  <c r="X1577" i="1"/>
  <c r="Z1577" i="1"/>
  <c r="AA1577" i="1"/>
  <c r="Y1577" i="1"/>
  <c r="J1576" i="1"/>
  <c r="S1577" i="1" l="1"/>
  <c r="E1576" i="1"/>
  <c r="G1576" i="1" s="1"/>
  <c r="H1576" i="1" s="1"/>
  <c r="T1577" i="1"/>
  <c r="P1577" i="1" s="1"/>
  <c r="K1577" i="1" l="1"/>
  <c r="L1577" i="1" l="1"/>
  <c r="M1577" i="1" s="1"/>
  <c r="N1577" i="1" l="1"/>
  <c r="I1577" i="1" s="1"/>
  <c r="D1577" i="1" l="1"/>
  <c r="F1577" i="1" l="1"/>
  <c r="Y1578" i="1" s="1"/>
  <c r="J1577" i="1" l="1"/>
  <c r="X1578" i="1"/>
  <c r="Z1578" i="1"/>
  <c r="W1578" i="1"/>
  <c r="S1578" i="1" s="1"/>
  <c r="AA1578" i="1"/>
  <c r="E1577" i="1"/>
  <c r="G1577" i="1" s="1"/>
  <c r="H1577" i="1" s="1"/>
  <c r="T1578" i="1" l="1"/>
  <c r="P1578" i="1" s="1"/>
  <c r="K1578" i="1" s="1"/>
  <c r="L1578" i="1" s="1"/>
  <c r="M1578" i="1" l="1"/>
  <c r="N1578" i="1" s="1"/>
  <c r="I1578" i="1" l="1"/>
  <c r="D1578" i="1" l="1"/>
  <c r="F1578" i="1" l="1"/>
  <c r="AA1579" i="1" s="1"/>
  <c r="X1579" i="1" l="1"/>
  <c r="J1578" i="1"/>
  <c r="E1578" i="1" s="1"/>
  <c r="G1578" i="1" s="1"/>
  <c r="H1578" i="1" s="1"/>
  <c r="Y1579" i="1"/>
  <c r="Z1579" i="1"/>
  <c r="W1579" i="1"/>
  <c r="S1579" i="1" s="1"/>
  <c r="T1579" i="1" l="1"/>
  <c r="P1579" i="1" s="1"/>
  <c r="K1579" i="1" l="1"/>
  <c r="L1579" i="1" s="1"/>
  <c r="M1579" i="1" l="1"/>
  <c r="N1579" i="1" l="1"/>
  <c r="I1579" i="1" s="1"/>
  <c r="D1579" i="1" l="1"/>
  <c r="F1579" i="1" l="1"/>
  <c r="Y1580" i="1" s="1"/>
  <c r="X1580" i="1" l="1"/>
  <c r="J1579" i="1"/>
  <c r="E1579" i="1" s="1"/>
  <c r="G1579" i="1" s="1"/>
  <c r="H1579" i="1" s="1"/>
  <c r="W1580" i="1"/>
  <c r="Z1580" i="1"/>
  <c r="AA1580" i="1"/>
  <c r="S1580" i="1" l="1"/>
  <c r="T1580" i="1" l="1"/>
  <c r="P1580" i="1" s="1"/>
  <c r="K1580" i="1" l="1"/>
  <c r="L1580" i="1"/>
  <c r="M1580" i="1" s="1"/>
  <c r="N1580" i="1" l="1"/>
  <c r="I1580" i="1" s="1"/>
  <c r="D1580" i="1" l="1"/>
  <c r="F1580" i="1" l="1"/>
  <c r="W1581" i="1" s="1"/>
  <c r="Z1581" i="1" l="1"/>
  <c r="X1581" i="1"/>
  <c r="J1580" i="1"/>
  <c r="E1580" i="1" s="1"/>
  <c r="G1580" i="1" s="1"/>
  <c r="H1580" i="1" s="1"/>
  <c r="Y1581" i="1"/>
  <c r="AA1581" i="1"/>
  <c r="S1581" i="1"/>
  <c r="T1581" i="1" l="1"/>
  <c r="P1581" i="1" s="1"/>
  <c r="K1581" i="1" l="1"/>
  <c r="L1581" i="1"/>
  <c r="M1581" i="1" s="1"/>
  <c r="N1581" i="1" l="1"/>
  <c r="I1581" i="1" l="1"/>
  <c r="D1581" i="1" l="1"/>
  <c r="F1581" i="1" l="1"/>
  <c r="Z1582" i="1" s="1"/>
  <c r="J1581" i="1" l="1"/>
  <c r="E1581" i="1" s="1"/>
  <c r="G1581" i="1" s="1"/>
  <c r="H1581" i="1" s="1"/>
  <c r="X1582" i="1"/>
  <c r="AA1582" i="1"/>
  <c r="W1582" i="1"/>
  <c r="Y1582" i="1"/>
  <c r="S1582" i="1" l="1"/>
  <c r="T1582" i="1" s="1"/>
  <c r="P1582" i="1" s="1"/>
  <c r="K1582" i="1" l="1"/>
  <c r="L1582" i="1" l="1"/>
  <c r="M1582" i="1" s="1"/>
  <c r="N1582" i="1" l="1"/>
  <c r="I1582" i="1" l="1"/>
  <c r="D1582" i="1" l="1"/>
  <c r="F1582" i="1" l="1"/>
  <c r="W1583" i="1" s="1"/>
  <c r="Z1583" i="1" l="1"/>
  <c r="AA1583" i="1"/>
  <c r="X1583" i="1"/>
  <c r="Y1583" i="1"/>
  <c r="J1582" i="1"/>
  <c r="E1582" i="1" s="1"/>
  <c r="G1582" i="1" s="1"/>
  <c r="H1582" i="1" s="1"/>
  <c r="S1583" i="1" l="1"/>
  <c r="T1583" i="1" s="1"/>
  <c r="P1583" i="1" s="1"/>
  <c r="K1583" i="1" s="1"/>
  <c r="L1583" i="1" s="1"/>
  <c r="M1583" i="1" s="1"/>
  <c r="N1583" i="1" l="1"/>
  <c r="I1583" i="1" l="1"/>
  <c r="D1583" i="1" l="1"/>
  <c r="F1583" i="1" l="1"/>
  <c r="Z1584" i="1" s="1"/>
  <c r="J1583" i="1" l="1"/>
  <c r="E1583" i="1" s="1"/>
  <c r="G1583" i="1" s="1"/>
  <c r="H1583" i="1" s="1"/>
  <c r="X1584" i="1"/>
  <c r="W1584" i="1"/>
  <c r="AA1584" i="1"/>
  <c r="Y1584" i="1"/>
  <c r="S1584" i="1" l="1"/>
  <c r="T1584" i="1" s="1"/>
  <c r="P1584" i="1" s="1"/>
  <c r="K1584" i="1" s="1"/>
  <c r="L1584" i="1" l="1"/>
  <c r="M1584" i="1" s="1"/>
  <c r="N1584" i="1" l="1"/>
  <c r="I1584" i="1" l="1"/>
  <c r="D1584" i="1" l="1"/>
  <c r="F1584" i="1" l="1"/>
  <c r="W1585" i="1" s="1"/>
  <c r="J1584" i="1" l="1"/>
  <c r="E1584" i="1" s="1"/>
  <c r="G1584" i="1" s="1"/>
  <c r="H1584" i="1" s="1"/>
  <c r="X1585" i="1"/>
  <c r="Y1585" i="1"/>
  <c r="Z1585" i="1"/>
  <c r="AA1585" i="1"/>
  <c r="S1585" i="1" l="1"/>
  <c r="T1585" i="1" s="1"/>
  <c r="P1585" i="1" s="1"/>
  <c r="K1585" i="1" s="1"/>
  <c r="L1585" i="1" s="1"/>
  <c r="M1585" i="1" s="1"/>
  <c r="N1585" i="1" l="1"/>
  <c r="I1585" i="1" l="1"/>
  <c r="D1585" i="1" l="1"/>
  <c r="F1585" i="1" l="1"/>
  <c r="W1586" i="1" s="1"/>
  <c r="J1585" i="1" l="1"/>
  <c r="E1585" i="1" s="1"/>
  <c r="G1585" i="1" s="1"/>
  <c r="H1585" i="1" s="1"/>
  <c r="Z1586" i="1"/>
  <c r="X1586" i="1"/>
  <c r="AA1586" i="1"/>
  <c r="Y1586" i="1"/>
  <c r="S1586" i="1" l="1"/>
  <c r="T1586" i="1" s="1"/>
  <c r="P1586" i="1" s="1"/>
  <c r="K1586" i="1" s="1"/>
  <c r="L1586" i="1" l="1"/>
  <c r="M1586" i="1" s="1"/>
  <c r="N1586" i="1" l="1"/>
  <c r="I1586" i="1" s="1"/>
  <c r="D1586" i="1" l="1"/>
  <c r="F1586" i="1" l="1"/>
  <c r="W1587" i="1" l="1"/>
  <c r="X1587" i="1"/>
  <c r="Y1587" i="1"/>
  <c r="Z1587" i="1"/>
  <c r="J1586" i="1"/>
  <c r="AA1587" i="1"/>
  <c r="E1586" i="1" l="1"/>
  <c r="G1586" i="1" s="1"/>
  <c r="H1586" i="1" s="1"/>
  <c r="S1587" i="1"/>
  <c r="T1587" i="1" s="1"/>
  <c r="P1587" i="1" s="1"/>
  <c r="K1587" i="1" l="1"/>
  <c r="L1587" i="1" s="1"/>
  <c r="M1587" i="1" s="1"/>
  <c r="N1587" i="1" l="1"/>
  <c r="I1587" i="1" l="1"/>
  <c r="D1587" i="1" l="1"/>
  <c r="F1587" i="1" l="1"/>
  <c r="Z1588" i="1" s="1"/>
  <c r="W1588" i="1" l="1"/>
  <c r="J1587" i="1"/>
  <c r="E1587" i="1" s="1"/>
  <c r="G1587" i="1" s="1"/>
  <c r="H1587" i="1" s="1"/>
  <c r="Y1588" i="1"/>
  <c r="X1588" i="1"/>
  <c r="AA1588" i="1"/>
  <c r="S1588" i="1" l="1"/>
  <c r="T1588" i="1" s="1"/>
  <c r="P1588" i="1" s="1"/>
  <c r="K1588" i="1" l="1"/>
  <c r="L1588" i="1"/>
  <c r="M1588" i="1" s="1"/>
  <c r="N1588" i="1" l="1"/>
  <c r="I1588" i="1" s="1"/>
  <c r="D1588" i="1" l="1"/>
  <c r="F1588" i="1" l="1"/>
  <c r="Y1589" i="1" s="1"/>
  <c r="J1588" i="1" l="1"/>
  <c r="E1588" i="1" s="1"/>
  <c r="G1588" i="1" s="1"/>
  <c r="H1588" i="1" s="1"/>
  <c r="AA1589" i="1"/>
  <c r="X1589" i="1"/>
  <c r="W1589" i="1"/>
  <c r="Z1589" i="1"/>
  <c r="S1589" i="1" l="1"/>
  <c r="T1589" i="1" s="1"/>
  <c r="P1589" i="1" s="1"/>
  <c r="K1589" i="1" l="1"/>
  <c r="L1589" i="1" l="1"/>
  <c r="M1589" i="1" s="1"/>
  <c r="N1589" i="1" l="1"/>
  <c r="I1589" i="1" s="1"/>
  <c r="D1589" i="1" l="1"/>
  <c r="F1589" i="1" l="1"/>
  <c r="W1590" i="1" s="1"/>
  <c r="Y1590" i="1" l="1"/>
  <c r="AA1590" i="1"/>
  <c r="J1589" i="1"/>
  <c r="E1589" i="1" s="1"/>
  <c r="G1589" i="1" s="1"/>
  <c r="H1589" i="1" s="1"/>
  <c r="X1590" i="1"/>
  <c r="Z1590" i="1"/>
  <c r="S1590" i="1"/>
  <c r="T1590" i="1" l="1"/>
  <c r="P1590" i="1" s="1"/>
  <c r="K1590" i="1" s="1"/>
  <c r="L1590" i="1" l="1"/>
  <c r="M1590" i="1" s="1"/>
  <c r="N1590" i="1" l="1"/>
  <c r="I1590" i="1" s="1"/>
  <c r="D1590" i="1" l="1"/>
  <c r="F1590" i="1" l="1"/>
  <c r="W1591" i="1" s="1"/>
  <c r="X1591" i="1" l="1"/>
  <c r="Y1591" i="1"/>
  <c r="J1590" i="1"/>
  <c r="E1590" i="1" s="1"/>
  <c r="G1590" i="1" s="1"/>
  <c r="H1590" i="1" s="1"/>
  <c r="Z1591" i="1"/>
  <c r="AA1591" i="1"/>
  <c r="S1591" i="1" l="1"/>
  <c r="T1591" i="1" l="1"/>
  <c r="P1591" i="1" s="1"/>
  <c r="K1591" i="1" l="1"/>
  <c r="L1591" i="1"/>
  <c r="M1591" i="1" l="1"/>
  <c r="N1591" i="1" l="1"/>
  <c r="I1591" i="1" s="1"/>
  <c r="D1591" i="1" l="1"/>
  <c r="F1591" i="1" s="1"/>
  <c r="W1592" i="1" s="1"/>
  <c r="AA1592" i="1" l="1"/>
  <c r="Z1592" i="1"/>
  <c r="X1592" i="1"/>
  <c r="S1592" i="1" s="1"/>
  <c r="Y1592" i="1"/>
  <c r="J1591" i="1"/>
  <c r="E1591" i="1" s="1"/>
  <c r="G1591" i="1" s="1"/>
  <c r="H1591" i="1" s="1"/>
  <c r="T1592" i="1" l="1"/>
  <c r="P1592" i="1" s="1"/>
  <c r="K1592" i="1" s="1"/>
  <c r="L1592" i="1" l="1"/>
  <c r="M1592" i="1" s="1"/>
  <c r="N1592" i="1" l="1"/>
  <c r="I1592" i="1" s="1"/>
  <c r="D1592" i="1" s="1"/>
  <c r="F1592" i="1" l="1"/>
  <c r="W1593" i="1" l="1"/>
  <c r="X1593" i="1"/>
  <c r="Z1593" i="1"/>
  <c r="Y1593" i="1"/>
  <c r="AA1593" i="1"/>
  <c r="J1592" i="1"/>
  <c r="E1592" i="1" l="1"/>
  <c r="G1592" i="1" s="1"/>
  <c r="H1592" i="1" s="1"/>
  <c r="S1593" i="1"/>
  <c r="T1593" i="1" s="1"/>
  <c r="P1593" i="1" l="1"/>
  <c r="K1593" i="1" s="1"/>
  <c r="L1593" i="1" l="1"/>
  <c r="M1593" i="1" l="1"/>
  <c r="N1593" i="1" l="1"/>
  <c r="I1593" i="1" s="1"/>
  <c r="D1593" i="1" l="1"/>
  <c r="F1593" i="1" l="1"/>
  <c r="W1594" i="1" s="1"/>
  <c r="AA1594" i="1" l="1"/>
  <c r="J1593" i="1"/>
  <c r="E1593" i="1" s="1"/>
  <c r="G1593" i="1" s="1"/>
  <c r="H1593" i="1" s="1"/>
  <c r="X1594" i="1"/>
  <c r="Y1594" i="1"/>
  <c r="Z1594" i="1"/>
  <c r="S1594" i="1"/>
  <c r="T1594" i="1" l="1"/>
  <c r="P1594" i="1" s="1"/>
  <c r="K1594" i="1" l="1"/>
  <c r="L1594" i="1" l="1"/>
  <c r="M1594" i="1" s="1"/>
  <c r="N1594" i="1" l="1"/>
  <c r="I1594" i="1" s="1"/>
  <c r="D1594" i="1" l="1"/>
  <c r="F1594" i="1" s="1"/>
  <c r="W1595" i="1" l="1"/>
  <c r="Z1595" i="1"/>
  <c r="AA1595" i="1"/>
  <c r="J1594" i="1"/>
  <c r="X1595" i="1"/>
  <c r="Y1595" i="1"/>
  <c r="S1595" i="1" s="1"/>
  <c r="E1594" i="1" l="1"/>
  <c r="G1594" i="1" s="1"/>
  <c r="H1594" i="1" s="1"/>
  <c r="T1595" i="1"/>
  <c r="P1595" i="1" s="1"/>
  <c r="K1595" i="1" l="1"/>
  <c r="L1595" i="1" s="1"/>
  <c r="M1595" i="1" l="1"/>
  <c r="N1595" i="1" l="1"/>
  <c r="I1595" i="1" s="1"/>
  <c r="D1595" i="1" l="1"/>
  <c r="F1595" i="1" s="1"/>
  <c r="X1596" i="1" l="1"/>
  <c r="Z1596" i="1"/>
  <c r="AA1596" i="1"/>
  <c r="Y1596" i="1"/>
  <c r="W1596" i="1"/>
  <c r="S1596" i="1" s="1"/>
  <c r="J1595" i="1"/>
  <c r="E1595" i="1" s="1"/>
  <c r="G1595" i="1" s="1"/>
  <c r="H1595" i="1" s="1"/>
  <c r="T1596" i="1" l="1"/>
  <c r="P1596" i="1" s="1"/>
  <c r="K1596" i="1" l="1"/>
  <c r="L1596" i="1"/>
  <c r="M1596" i="1" s="1"/>
  <c r="N1596" i="1" l="1"/>
  <c r="I1596" i="1" s="1"/>
  <c r="D1596" i="1" s="1"/>
  <c r="F1596" i="1" l="1"/>
  <c r="W1597" i="1" s="1"/>
  <c r="Z1597" i="1" l="1"/>
  <c r="AA1597" i="1"/>
  <c r="X1597" i="1"/>
  <c r="Y1597" i="1"/>
  <c r="J1596" i="1"/>
  <c r="E1596" i="1" s="1"/>
  <c r="G1596" i="1" s="1"/>
  <c r="H1596" i="1" s="1"/>
  <c r="S1597" i="1"/>
  <c r="T1597" i="1" l="1"/>
  <c r="P1597" i="1" s="1"/>
  <c r="K1597" i="1" s="1"/>
  <c r="L1597" i="1" l="1"/>
  <c r="M1597" i="1" l="1"/>
  <c r="N1597" i="1" s="1"/>
  <c r="I1597" i="1" l="1"/>
  <c r="D1597" i="1" l="1"/>
  <c r="F1597" i="1" l="1"/>
  <c r="W1598" i="1" l="1"/>
  <c r="X1598" i="1"/>
  <c r="J1597" i="1"/>
  <c r="E1597" i="1" s="1"/>
  <c r="G1597" i="1" s="1"/>
  <c r="H1597" i="1" s="1"/>
  <c r="Z1598" i="1"/>
  <c r="Y1598" i="1"/>
  <c r="AA1598" i="1"/>
  <c r="S1598" i="1" l="1"/>
  <c r="T1598" i="1" s="1"/>
  <c r="P1598" i="1" s="1"/>
  <c r="K1598" i="1" s="1"/>
  <c r="L1598" i="1" l="1"/>
  <c r="M1598" i="1" s="1"/>
  <c r="N1598" i="1" s="1"/>
  <c r="I1598" i="1" s="1"/>
  <c r="D1598" i="1" l="1"/>
  <c r="F1598" i="1" l="1"/>
  <c r="X1599" i="1" s="1"/>
  <c r="J1598" i="1" l="1"/>
  <c r="E1598" i="1" s="1"/>
  <c r="G1598" i="1" s="1"/>
  <c r="H1598" i="1" s="1"/>
  <c r="Z1599" i="1"/>
  <c r="AA1599" i="1"/>
  <c r="W1599" i="1"/>
  <c r="Y1599" i="1"/>
  <c r="S1599" i="1" l="1"/>
  <c r="T1599" i="1" s="1"/>
  <c r="P1599" i="1" s="1"/>
  <c r="K1599" i="1" s="1"/>
  <c r="L1599" i="1" s="1"/>
  <c r="M1599" i="1" s="1"/>
  <c r="N1599" i="1" l="1"/>
  <c r="I1599" i="1" l="1"/>
  <c r="D1599" i="1" l="1"/>
  <c r="F1599" i="1" l="1"/>
  <c r="Z1600" i="1" s="1"/>
  <c r="J1599" i="1" l="1"/>
  <c r="E1599" i="1" s="1"/>
  <c r="G1599" i="1" s="1"/>
  <c r="H1599" i="1" s="1"/>
  <c r="AA1600" i="1"/>
  <c r="Y1600" i="1"/>
  <c r="X1600" i="1"/>
  <c r="W1600" i="1"/>
  <c r="S1600" i="1" l="1"/>
  <c r="T1600" i="1" s="1"/>
  <c r="P1600" i="1" s="1"/>
  <c r="K1600" i="1" s="1"/>
  <c r="L1600" i="1" s="1"/>
  <c r="M1600" i="1" l="1"/>
  <c r="N1600" i="1" l="1"/>
  <c r="I1600" i="1" l="1"/>
  <c r="D1600" i="1" l="1"/>
  <c r="F1600" i="1" l="1"/>
  <c r="Z1601" i="1" s="1"/>
  <c r="Y1601" i="1" l="1"/>
  <c r="X1601" i="1"/>
  <c r="AA1601" i="1"/>
  <c r="J1600" i="1"/>
  <c r="E1600" i="1" s="1"/>
  <c r="G1600" i="1" s="1"/>
  <c r="H1600" i="1" s="1"/>
  <c r="W1601" i="1"/>
  <c r="S1601" i="1" l="1"/>
  <c r="T1601" i="1" s="1"/>
  <c r="P1601" i="1" s="1"/>
  <c r="K1601" i="1" s="1"/>
  <c r="L1601" i="1" l="1"/>
  <c r="M1601" i="1" s="1"/>
  <c r="N1601" i="1" s="1"/>
  <c r="I1601" i="1" l="1"/>
  <c r="D1601" i="1" l="1"/>
  <c r="F1601" i="1" l="1"/>
  <c r="Z1602" i="1" s="1"/>
  <c r="J1601" i="1" l="1"/>
  <c r="E1601" i="1" s="1"/>
  <c r="G1601" i="1" s="1"/>
  <c r="H1601" i="1" s="1"/>
  <c r="X1602" i="1"/>
  <c r="W1602" i="1"/>
  <c r="S1602" i="1" s="1"/>
  <c r="Y1602" i="1"/>
  <c r="AA1602" i="1"/>
  <c r="T1602" i="1" l="1"/>
  <c r="P1602" i="1" s="1"/>
  <c r="K1602" i="1" l="1"/>
  <c r="L1602" i="1"/>
  <c r="M1602" i="1" s="1"/>
  <c r="N1602" i="1" l="1"/>
  <c r="I1602" i="1" l="1"/>
  <c r="D1602" i="1" l="1"/>
  <c r="F1602" i="1" l="1"/>
  <c r="W1603" i="1" s="1"/>
  <c r="AA1603" i="1" l="1"/>
  <c r="X1603" i="1"/>
  <c r="S1603" i="1" s="1"/>
  <c r="Y1603" i="1"/>
  <c r="J1602" i="1"/>
  <c r="E1602" i="1" s="1"/>
  <c r="G1602" i="1" s="1"/>
  <c r="H1602" i="1" s="1"/>
  <c r="Z1603" i="1"/>
  <c r="T1603" i="1" l="1"/>
  <c r="P1603" i="1" s="1"/>
  <c r="K1603" i="1" s="1"/>
  <c r="L1603" i="1" l="1"/>
  <c r="M1603" i="1" s="1"/>
  <c r="N1603" i="1" s="1"/>
  <c r="I1603" i="1" l="1"/>
  <c r="D1603" i="1" l="1"/>
  <c r="F1603" i="1" l="1"/>
  <c r="X1604" i="1" s="1"/>
  <c r="J1603" i="1" l="1"/>
  <c r="E1603" i="1" s="1"/>
  <c r="G1603" i="1" s="1"/>
  <c r="H1603" i="1" s="1"/>
  <c r="Y1604" i="1"/>
  <c r="W1604" i="1"/>
  <c r="S1604" i="1" s="1"/>
  <c r="Z1604" i="1"/>
  <c r="AA1604" i="1"/>
  <c r="T1604" i="1" l="1"/>
  <c r="P1604" i="1" s="1"/>
  <c r="K1604" i="1" s="1"/>
  <c r="L1604" i="1" l="1"/>
  <c r="M1604" i="1" s="1"/>
  <c r="N1604" i="1" s="1"/>
  <c r="I1604" i="1" l="1"/>
  <c r="D1604" i="1" l="1"/>
  <c r="F1604" i="1" l="1"/>
  <c r="W1605" i="1" s="1"/>
  <c r="J1604" i="1" l="1"/>
  <c r="E1604" i="1" s="1"/>
  <c r="G1604" i="1" s="1"/>
  <c r="H1604" i="1" s="1"/>
  <c r="AA1605" i="1"/>
  <c r="X1605" i="1"/>
  <c r="Z1605" i="1"/>
  <c r="Y1605" i="1"/>
  <c r="S1605" i="1" l="1"/>
  <c r="T1605" i="1" s="1"/>
  <c r="P1605" i="1" s="1"/>
  <c r="K1605" i="1" s="1"/>
  <c r="L1605" i="1" l="1"/>
  <c r="M1605" i="1" s="1"/>
  <c r="N1605" i="1" l="1"/>
  <c r="I1605" i="1" s="1"/>
  <c r="D1605" i="1" l="1"/>
  <c r="F1605" i="1" l="1"/>
  <c r="X1606" i="1" s="1"/>
  <c r="J1605" i="1" l="1"/>
  <c r="E1605" i="1" s="1"/>
  <c r="G1605" i="1" s="1"/>
  <c r="H1605" i="1" s="1"/>
  <c r="AA1606" i="1"/>
  <c r="Y1606" i="1"/>
  <c r="W1606" i="1"/>
  <c r="S1606" i="1" s="1"/>
  <c r="Z1606" i="1"/>
  <c r="T1606" i="1" l="1"/>
  <c r="P1606" i="1" s="1"/>
  <c r="K1606" i="1" s="1"/>
  <c r="L1606" i="1" s="1"/>
  <c r="M1606" i="1" s="1"/>
  <c r="N1606" i="1" l="1"/>
  <c r="I1606" i="1" l="1"/>
  <c r="D1606" i="1" l="1"/>
  <c r="F1606" i="1" l="1"/>
  <c r="Z1607" i="1" s="1"/>
  <c r="Y1607" i="1" l="1"/>
  <c r="X1607" i="1"/>
  <c r="AA1607" i="1"/>
  <c r="J1606" i="1"/>
  <c r="W1607" i="1"/>
  <c r="S1607" i="1" l="1"/>
  <c r="T1607" i="1" s="1"/>
  <c r="P1607" i="1" s="1"/>
  <c r="K1607" i="1" s="1"/>
  <c r="L1607" i="1" s="1"/>
  <c r="E1606" i="1"/>
  <c r="G1606" i="1" s="1"/>
  <c r="H1606" i="1" s="1"/>
  <c r="M1607" i="1" l="1"/>
  <c r="N1607" i="1" l="1"/>
  <c r="I1607" i="1" l="1"/>
  <c r="D1607" i="1" l="1"/>
  <c r="F1607" i="1" l="1"/>
  <c r="Z1608" i="1" s="1"/>
  <c r="J1607" i="1" l="1"/>
  <c r="E1607" i="1" s="1"/>
  <c r="G1607" i="1" s="1"/>
  <c r="H1607" i="1" s="1"/>
  <c r="X1608" i="1"/>
  <c r="AA1608" i="1"/>
  <c r="Y1608" i="1"/>
  <c r="W1608" i="1"/>
  <c r="S1608" i="1" s="1"/>
  <c r="T1608" i="1" l="1"/>
  <c r="P1608" i="1" s="1"/>
  <c r="K1608" i="1" s="1"/>
  <c r="L1608" i="1" s="1"/>
  <c r="M1608" i="1" s="1"/>
  <c r="N1608" i="1" l="1"/>
  <c r="I1608" i="1" l="1"/>
  <c r="D1608" i="1" l="1"/>
  <c r="F1608" i="1" l="1"/>
  <c r="W1609" i="1" s="1"/>
  <c r="X1609" i="1" l="1"/>
  <c r="J1608" i="1"/>
  <c r="E1608" i="1" s="1"/>
  <c r="G1608" i="1" s="1"/>
  <c r="H1608" i="1" s="1"/>
  <c r="Y1609" i="1"/>
  <c r="Z1609" i="1"/>
  <c r="AA1609" i="1"/>
  <c r="S1609" i="1"/>
  <c r="T1609" i="1" s="1"/>
  <c r="P1609" i="1" l="1"/>
  <c r="K1609" i="1" l="1"/>
  <c r="L1609" i="1" l="1"/>
  <c r="M1609" i="1" l="1"/>
  <c r="N1609" i="1" s="1"/>
  <c r="I1609" i="1" l="1"/>
  <c r="D1609" i="1" s="1"/>
  <c r="F1609" i="1" l="1"/>
  <c r="W1610" i="1" s="1"/>
  <c r="Y1610" i="1" l="1"/>
  <c r="Z1610" i="1"/>
  <c r="AA1610" i="1"/>
  <c r="X1610" i="1"/>
  <c r="J1609" i="1"/>
  <c r="E1609" i="1" s="1"/>
  <c r="G1609" i="1" s="1"/>
  <c r="H1609" i="1" s="1"/>
  <c r="S1610" i="1" l="1"/>
  <c r="T1610" i="1" l="1"/>
  <c r="P1610" i="1" s="1"/>
  <c r="K1610" i="1" l="1"/>
  <c r="L1610" i="1"/>
  <c r="M1610" i="1" s="1"/>
  <c r="N1610" i="1" l="1"/>
  <c r="I1610" i="1" s="1"/>
  <c r="D1610" i="1" l="1"/>
  <c r="F1610" i="1" l="1"/>
  <c r="W1611" i="1" s="1"/>
  <c r="X1611" i="1" l="1"/>
  <c r="Y1611" i="1"/>
  <c r="J1610" i="1"/>
  <c r="E1610" i="1" s="1"/>
  <c r="G1610" i="1" s="1"/>
  <c r="H1610" i="1" s="1"/>
  <c r="Z1611" i="1"/>
  <c r="AA1611" i="1"/>
  <c r="S1611" i="1" l="1"/>
  <c r="T1611" i="1" s="1"/>
  <c r="P1611" i="1" s="1"/>
  <c r="K1611" i="1" s="1"/>
  <c r="L1611" i="1" l="1"/>
  <c r="M1611" i="1" s="1"/>
  <c r="N1611" i="1" l="1"/>
  <c r="I1611" i="1" s="1"/>
  <c r="D1611" i="1" s="1"/>
  <c r="F1611" i="1" l="1"/>
  <c r="W1612" i="1" s="1"/>
  <c r="Z1612" i="1" l="1"/>
  <c r="J1611" i="1"/>
  <c r="E1611" i="1" s="1"/>
  <c r="G1611" i="1" s="1"/>
  <c r="H1611" i="1" s="1"/>
  <c r="AA1612" i="1"/>
  <c r="Y1612" i="1"/>
  <c r="X1612" i="1"/>
  <c r="S1612" i="1" l="1"/>
  <c r="T1612" i="1" s="1"/>
  <c r="P1612" i="1" s="1"/>
  <c r="K1612" i="1" s="1"/>
  <c r="L1612" i="1" l="1"/>
  <c r="M1612" i="1" s="1"/>
  <c r="N1612" i="1" l="1"/>
  <c r="I1612" i="1" s="1"/>
  <c r="D1612" i="1" s="1"/>
  <c r="F1612" i="1" l="1"/>
  <c r="Z1613" i="1" s="1"/>
  <c r="Y1613" i="1" l="1"/>
  <c r="AA1613" i="1"/>
  <c r="X1613" i="1"/>
  <c r="J1612" i="1"/>
  <c r="E1612" i="1" s="1"/>
  <c r="G1612" i="1" s="1"/>
  <c r="H1612" i="1" s="1"/>
  <c r="W1613" i="1"/>
  <c r="S1613" i="1" s="1"/>
  <c r="T1613" i="1" l="1"/>
  <c r="P1613" i="1" s="1"/>
  <c r="K1613" i="1" s="1"/>
  <c r="L1613" i="1" s="1"/>
  <c r="M1613" i="1" s="1"/>
  <c r="N1613" i="1" l="1"/>
  <c r="I1613" i="1" l="1"/>
  <c r="D1613" i="1" l="1"/>
  <c r="F1613" i="1" l="1"/>
  <c r="W1614" i="1" l="1"/>
  <c r="Y1614" i="1"/>
  <c r="Z1614" i="1"/>
  <c r="X1614" i="1"/>
  <c r="J1613" i="1"/>
  <c r="AA1614" i="1"/>
  <c r="S1614" i="1" l="1"/>
  <c r="E1613" i="1"/>
  <c r="G1613" i="1" s="1"/>
  <c r="H1613" i="1" s="1"/>
  <c r="T1614" i="1"/>
  <c r="P1614" i="1" s="1"/>
  <c r="K1614" i="1" l="1"/>
  <c r="L1614" i="1" s="1"/>
  <c r="M1614" i="1" l="1"/>
  <c r="N1614" i="1" s="1"/>
  <c r="I1614" i="1" s="1"/>
  <c r="D1614" i="1" l="1"/>
  <c r="F1614" i="1" l="1"/>
  <c r="Z1615" i="1" l="1"/>
  <c r="AA1615" i="1"/>
  <c r="W1615" i="1"/>
  <c r="Y1615" i="1"/>
  <c r="J1614" i="1"/>
  <c r="E1614" i="1" s="1"/>
  <c r="G1614" i="1" s="1"/>
  <c r="H1614" i="1" s="1"/>
  <c r="X1615" i="1"/>
  <c r="S1615" i="1" l="1"/>
  <c r="T1615" i="1" s="1"/>
  <c r="P1615" i="1" s="1"/>
  <c r="K1615" i="1" s="1"/>
  <c r="L1615" i="1" l="1"/>
  <c r="M1615" i="1" s="1"/>
  <c r="N1615" i="1" l="1"/>
  <c r="I1615" i="1" s="1"/>
  <c r="D1615" i="1" s="1"/>
  <c r="F1615" i="1" l="1"/>
  <c r="W1616" i="1" s="1"/>
  <c r="Y1616" i="1" l="1"/>
  <c r="X1616" i="1"/>
  <c r="AA1616" i="1"/>
  <c r="Z1616" i="1"/>
  <c r="J1615" i="1"/>
  <c r="E1615" i="1" s="1"/>
  <c r="G1615" i="1" s="1"/>
  <c r="H1615" i="1" s="1"/>
  <c r="S1616" i="1"/>
  <c r="T1616" i="1" s="1"/>
  <c r="P1616" i="1" s="1"/>
  <c r="K1616" i="1" l="1"/>
  <c r="L1616" i="1" l="1"/>
  <c r="M1616" i="1" s="1"/>
  <c r="N1616" i="1" l="1"/>
  <c r="I1616" i="1" s="1"/>
  <c r="D1616" i="1" l="1"/>
  <c r="F1616" i="1" l="1"/>
  <c r="W1617" i="1" s="1"/>
  <c r="AA1617" i="1" l="1"/>
  <c r="Z1617" i="1"/>
  <c r="X1617" i="1"/>
  <c r="J1616" i="1"/>
  <c r="E1616" i="1" s="1"/>
  <c r="G1616" i="1" s="1"/>
  <c r="H1616" i="1" s="1"/>
  <c r="Y1617" i="1"/>
  <c r="S1617" i="1" l="1"/>
  <c r="T1617" i="1" s="1"/>
  <c r="P1617" i="1" s="1"/>
  <c r="K1617" i="1" s="1"/>
  <c r="L1617" i="1" l="1"/>
  <c r="M1617" i="1" s="1"/>
  <c r="N1617" i="1" s="1"/>
  <c r="I1617" i="1" l="1"/>
  <c r="D1617" i="1" l="1"/>
  <c r="F1617" i="1" l="1"/>
  <c r="X1618" i="1" s="1"/>
  <c r="AA1618" i="1" l="1"/>
  <c r="J1617" i="1"/>
  <c r="Z1618" i="1"/>
  <c r="W1618" i="1"/>
  <c r="S1618" i="1" s="1"/>
  <c r="T1618" i="1" s="1"/>
  <c r="P1618" i="1" s="1"/>
  <c r="Y1618" i="1"/>
  <c r="E1617" i="1"/>
  <c r="G1617" i="1" s="1"/>
  <c r="H1617" i="1" s="1"/>
  <c r="K1618" i="1" l="1"/>
  <c r="L1618" i="1" s="1"/>
  <c r="M1618" i="1" s="1"/>
  <c r="N1618" i="1" l="1"/>
  <c r="I1618" i="1" l="1"/>
  <c r="D1618" i="1" l="1"/>
  <c r="F1618" i="1" l="1"/>
  <c r="Z1619" i="1" s="1"/>
  <c r="X1619" i="1" l="1"/>
  <c r="W1619" i="1"/>
  <c r="AA1619" i="1"/>
  <c r="J1618" i="1"/>
  <c r="E1618" i="1" s="1"/>
  <c r="G1618" i="1" s="1"/>
  <c r="H1618" i="1" s="1"/>
  <c r="Y1619" i="1"/>
  <c r="S1619" i="1"/>
  <c r="T1619" i="1" s="1"/>
  <c r="P1619" i="1" s="1"/>
  <c r="K1619" i="1" l="1"/>
  <c r="L1619" i="1" l="1"/>
  <c r="M1619" i="1" s="1"/>
  <c r="N1619" i="1" s="1"/>
  <c r="I1619" i="1" l="1"/>
  <c r="D1619" i="1" l="1"/>
  <c r="F1619" i="1" l="1"/>
  <c r="J1619" i="1" s="1"/>
  <c r="E1619" i="1" s="1"/>
  <c r="Y1620" i="1" l="1"/>
  <c r="X1620" i="1"/>
  <c r="W1620" i="1"/>
  <c r="Z1620" i="1"/>
  <c r="AA1620" i="1"/>
  <c r="G1619" i="1"/>
  <c r="H1619" i="1" s="1"/>
  <c r="S1620" i="1" l="1"/>
  <c r="T1620" i="1" s="1"/>
  <c r="P1620" i="1" s="1"/>
  <c r="K1620" i="1" s="1"/>
  <c r="L1620" i="1" s="1"/>
  <c r="M1620" i="1" s="1"/>
  <c r="N1620" i="1" l="1"/>
  <c r="I1620" i="1" s="1"/>
  <c r="D1620" i="1" l="1"/>
  <c r="F1620" i="1" l="1"/>
  <c r="W1621" i="1" s="1"/>
  <c r="X1621" i="1" l="1"/>
  <c r="Y1621" i="1"/>
  <c r="J1620" i="1"/>
  <c r="E1620" i="1" s="1"/>
  <c r="G1620" i="1" s="1"/>
  <c r="H1620" i="1" s="1"/>
  <c r="Z1621" i="1"/>
  <c r="AA1621" i="1"/>
  <c r="S1621" i="1"/>
  <c r="T1621" i="1" l="1"/>
  <c r="P1621" i="1" s="1"/>
  <c r="K1621" i="1" s="1"/>
  <c r="L1621" i="1" l="1"/>
  <c r="M1621" i="1" s="1"/>
  <c r="N1621" i="1" l="1"/>
  <c r="I1621" i="1" s="1"/>
  <c r="D1621" i="1" l="1"/>
  <c r="F1621" i="1" l="1"/>
  <c r="W1622" i="1" s="1"/>
  <c r="Y1622" i="1" l="1"/>
  <c r="AA1622" i="1"/>
  <c r="J1621" i="1"/>
  <c r="E1621" i="1" s="1"/>
  <c r="G1621" i="1" s="1"/>
  <c r="H1621" i="1" s="1"/>
  <c r="Z1622" i="1"/>
  <c r="X1622" i="1"/>
  <c r="S1622" i="1" l="1"/>
  <c r="T1622" i="1" s="1"/>
  <c r="P1622" i="1" s="1"/>
  <c r="K1622" i="1" s="1"/>
  <c r="L1622" i="1" s="1"/>
  <c r="M1622" i="1" s="1"/>
  <c r="N1622" i="1" l="1"/>
  <c r="I1622" i="1" l="1"/>
  <c r="D1622" i="1" l="1"/>
  <c r="F1622" i="1" l="1"/>
  <c r="W1623" i="1" l="1"/>
  <c r="X1623" i="1"/>
  <c r="J1622" i="1"/>
  <c r="Y1623" i="1"/>
  <c r="Z1623" i="1"/>
  <c r="AA1623" i="1"/>
  <c r="S1623" i="1" l="1"/>
  <c r="E1622" i="1"/>
  <c r="G1622" i="1" s="1"/>
  <c r="H1622" i="1" s="1"/>
  <c r="T1623" i="1"/>
  <c r="P1623" i="1" s="1"/>
  <c r="K1623" i="1" l="1"/>
  <c r="L1623" i="1" s="1"/>
  <c r="M1623" i="1" l="1"/>
  <c r="N1623" i="1" l="1"/>
  <c r="I1623" i="1" s="1"/>
  <c r="D1623" i="1" l="1"/>
  <c r="F1623" i="1" l="1"/>
  <c r="J1623" i="1" l="1"/>
  <c r="E1623" i="1" s="1"/>
  <c r="G1623" i="1" s="1"/>
  <c r="H1623" i="1" s="1"/>
  <c r="Z1624" i="1"/>
  <c r="AA1624" i="1"/>
  <c r="W1624" i="1"/>
  <c r="X1624" i="1"/>
  <c r="Y1624" i="1"/>
  <c r="S1624" i="1" l="1"/>
  <c r="T1624" i="1" s="1"/>
  <c r="P1624" i="1" s="1"/>
  <c r="K1624" i="1" s="1"/>
  <c r="L1624" i="1" l="1"/>
  <c r="M1624" i="1" s="1"/>
  <c r="N1624" i="1" s="1"/>
  <c r="I1624" i="1" l="1"/>
  <c r="D1624" i="1" l="1"/>
  <c r="F1624" i="1" l="1"/>
  <c r="Z1625" i="1" s="1"/>
  <c r="Y1625" i="1" l="1"/>
  <c r="AA1625" i="1"/>
  <c r="J1624" i="1"/>
  <c r="X1625" i="1"/>
  <c r="E1624" i="1"/>
  <c r="G1624" i="1" s="1"/>
  <c r="H1624" i="1" s="1"/>
  <c r="W1625" i="1"/>
  <c r="S1625" i="1" s="1"/>
  <c r="T1625" i="1" l="1"/>
  <c r="P1625" i="1" s="1"/>
  <c r="K1625" i="1" s="1"/>
  <c r="L1625" i="1" s="1"/>
  <c r="M1625" i="1" l="1"/>
  <c r="N1625" i="1" s="1"/>
  <c r="I1625" i="1" s="1"/>
  <c r="D1625" i="1" l="1"/>
  <c r="F1625" i="1" l="1"/>
  <c r="J1625" i="1" s="1"/>
  <c r="E1625" i="1" s="1"/>
  <c r="G1625" i="1" s="1"/>
  <c r="H1625" i="1" s="1"/>
  <c r="AA1626" i="1" l="1"/>
  <c r="Z1626" i="1"/>
  <c r="X1626" i="1"/>
  <c r="W1626" i="1"/>
  <c r="Y1626" i="1"/>
  <c r="S1626" i="1" l="1"/>
  <c r="T1626" i="1" s="1"/>
  <c r="P1626" i="1" s="1"/>
  <c r="K1626" i="1" s="1"/>
  <c r="L1626" i="1" s="1"/>
  <c r="M1626" i="1" l="1"/>
  <c r="N1626" i="1" s="1"/>
  <c r="I1626" i="1" l="1"/>
  <c r="D1626" i="1" l="1"/>
  <c r="F1626" i="1" l="1"/>
  <c r="Z1627" i="1" s="1"/>
  <c r="AA1627" i="1" l="1"/>
  <c r="J1626" i="1"/>
  <c r="E1626" i="1" s="1"/>
  <c r="G1626" i="1" s="1"/>
  <c r="H1626" i="1" s="1"/>
  <c r="Y1627" i="1"/>
  <c r="W1627" i="1"/>
  <c r="S1627" i="1" s="1"/>
  <c r="X1627" i="1"/>
  <c r="T1627" i="1" l="1"/>
  <c r="P1627" i="1" s="1"/>
  <c r="K1627" i="1" s="1"/>
  <c r="L1627" i="1" l="1"/>
  <c r="M1627" i="1" s="1"/>
  <c r="N1627" i="1" s="1"/>
  <c r="I1627" i="1" l="1"/>
  <c r="D1627" i="1" l="1"/>
  <c r="F1627" i="1" l="1"/>
  <c r="W1628" i="1" s="1"/>
  <c r="Y1628" i="1" l="1"/>
  <c r="AA1628" i="1"/>
  <c r="Z1628" i="1"/>
  <c r="X1628" i="1"/>
  <c r="J1627" i="1"/>
  <c r="E1627" i="1" s="1"/>
  <c r="G1627" i="1" s="1"/>
  <c r="H1627" i="1" s="1"/>
  <c r="S1628" i="1"/>
  <c r="T1628" i="1" l="1"/>
  <c r="P1628" i="1" s="1"/>
  <c r="K1628" i="1" l="1"/>
  <c r="L1628" i="1" l="1"/>
  <c r="M1628" i="1" s="1"/>
  <c r="N1628" i="1" l="1"/>
  <c r="I1628" i="1" s="1"/>
  <c r="D1628" i="1" l="1"/>
  <c r="F1628" i="1" l="1"/>
  <c r="Y1629" i="1" s="1"/>
  <c r="Z1629" i="1" l="1"/>
  <c r="J1628" i="1"/>
  <c r="E1628" i="1" s="1"/>
  <c r="G1628" i="1" s="1"/>
  <c r="H1628" i="1" s="1"/>
  <c r="AA1629" i="1"/>
  <c r="X1629" i="1"/>
  <c r="W1629" i="1"/>
  <c r="S1629" i="1" l="1"/>
  <c r="T1629" i="1" s="1"/>
  <c r="P1629" i="1" s="1"/>
  <c r="K1629" i="1" s="1"/>
  <c r="L1629" i="1" l="1"/>
  <c r="M1629" i="1" s="1"/>
  <c r="N1629" i="1" l="1"/>
  <c r="I1629" i="1" s="1"/>
  <c r="D1629" i="1" l="1"/>
  <c r="F1629" i="1" l="1"/>
  <c r="W1630" i="1" l="1"/>
  <c r="Y1630" i="1"/>
  <c r="AA1630" i="1"/>
  <c r="X1630" i="1"/>
  <c r="Z1630" i="1"/>
  <c r="J1629" i="1"/>
  <c r="E1629" i="1" l="1"/>
  <c r="G1629" i="1" s="1"/>
  <c r="H1629" i="1" s="1"/>
  <c r="S1630" i="1"/>
  <c r="T1630" i="1" l="1"/>
  <c r="P1630" i="1" s="1"/>
  <c r="K1630" i="1" l="1"/>
  <c r="L1630" i="1" l="1"/>
  <c r="M1630" i="1" s="1"/>
  <c r="N1630" i="1" l="1"/>
  <c r="I1630" i="1" s="1"/>
  <c r="D1630" i="1" l="1"/>
  <c r="F1630" i="1" l="1"/>
  <c r="Y1631" i="1" s="1"/>
  <c r="Z1631" i="1" l="1"/>
  <c r="X1631" i="1"/>
  <c r="W1631" i="1"/>
  <c r="AA1631" i="1"/>
  <c r="J1630" i="1"/>
  <c r="S1631" i="1" l="1"/>
  <c r="T1631" i="1" s="1"/>
  <c r="P1631" i="1" s="1"/>
  <c r="K1631" i="1" s="1"/>
  <c r="E1630" i="1"/>
  <c r="G1630" i="1" s="1"/>
  <c r="H1630" i="1" s="1"/>
  <c r="L1631" i="1" l="1"/>
  <c r="M1631" i="1" s="1"/>
  <c r="N1631" i="1" l="1"/>
  <c r="I1631" i="1" s="1"/>
  <c r="D1631" i="1" l="1"/>
  <c r="F1631" i="1" l="1"/>
  <c r="W1632" i="1" s="1"/>
  <c r="X1632" i="1" l="1"/>
  <c r="J1631" i="1"/>
  <c r="E1631" i="1" s="1"/>
  <c r="G1631" i="1" s="1"/>
  <c r="H1631" i="1" s="1"/>
  <c r="Z1632" i="1"/>
  <c r="AA1632" i="1"/>
  <c r="Y1632" i="1"/>
  <c r="S1632" i="1"/>
  <c r="T1632" i="1" l="1"/>
  <c r="P1632" i="1" s="1"/>
  <c r="K1632" i="1" s="1"/>
  <c r="L1632" i="1" l="1"/>
  <c r="M1632" i="1" s="1"/>
  <c r="N1632" i="1" s="1"/>
  <c r="I1632" i="1" l="1"/>
  <c r="D1632" i="1" l="1"/>
  <c r="F1632" i="1" l="1"/>
  <c r="X1633" i="1" s="1"/>
  <c r="AA1633" i="1" l="1"/>
  <c r="Y1633" i="1"/>
  <c r="W1633" i="1"/>
  <c r="J1632" i="1"/>
  <c r="Z1633" i="1"/>
  <c r="S1633" i="1" l="1"/>
  <c r="T1633" i="1"/>
  <c r="P1633" i="1" s="1"/>
  <c r="E1632" i="1"/>
  <c r="G1632" i="1" s="1"/>
  <c r="H1632" i="1" s="1"/>
  <c r="K1633" i="1" l="1"/>
  <c r="L1633" i="1" s="1"/>
  <c r="M1633" i="1" l="1"/>
  <c r="N1633" i="1" s="1"/>
  <c r="I1633" i="1" s="1"/>
  <c r="D1633" i="1" l="1"/>
  <c r="F1633" i="1" l="1"/>
  <c r="W1634" i="1" s="1"/>
  <c r="AA1634" i="1" l="1"/>
  <c r="X1634" i="1"/>
  <c r="Y1634" i="1"/>
  <c r="J1633" i="1"/>
  <c r="E1633" i="1" s="1"/>
  <c r="G1633" i="1" s="1"/>
  <c r="H1633" i="1" s="1"/>
  <c r="Z1634" i="1"/>
  <c r="S1634" i="1" l="1"/>
  <c r="T1634" i="1" s="1"/>
  <c r="P1634" i="1" s="1"/>
  <c r="K1634" i="1" s="1"/>
  <c r="L1634" i="1" l="1"/>
  <c r="M1634" i="1" s="1"/>
  <c r="N1634" i="1" l="1"/>
  <c r="I1634" i="1" s="1"/>
  <c r="D1634" i="1" s="1"/>
  <c r="F1634" i="1" l="1"/>
  <c r="W1635" i="1" l="1"/>
  <c r="Y1635" i="1"/>
  <c r="Z1635" i="1"/>
  <c r="AA1635" i="1"/>
  <c r="X1635" i="1"/>
  <c r="J1634" i="1"/>
  <c r="S1635" i="1" l="1"/>
  <c r="T1635" i="1" s="1"/>
  <c r="E1634" i="1"/>
  <c r="G1634" i="1" s="1"/>
  <c r="H1634" i="1" s="1"/>
  <c r="P1635" i="1" l="1"/>
  <c r="K1635" i="1" l="1"/>
  <c r="L1635" i="1" l="1"/>
  <c r="M1635" i="1" s="1"/>
  <c r="N1635" i="1" l="1"/>
  <c r="I1635" i="1" s="1"/>
  <c r="D1635" i="1" s="1"/>
  <c r="F1635" i="1" l="1"/>
  <c r="Z1636" i="1" s="1"/>
  <c r="J1635" i="1" l="1"/>
  <c r="E1635" i="1" s="1"/>
  <c r="G1635" i="1" s="1"/>
  <c r="H1635" i="1" s="1"/>
  <c r="AA1636" i="1"/>
  <c r="X1636" i="1"/>
  <c r="W1636" i="1"/>
  <c r="Y1636" i="1"/>
  <c r="S1636" i="1" l="1"/>
  <c r="T1636" i="1" s="1"/>
  <c r="P1636" i="1" s="1"/>
  <c r="K1636" i="1" s="1"/>
  <c r="L1636" i="1" l="1"/>
  <c r="M1636" i="1" s="1"/>
  <c r="N1636" i="1" l="1"/>
  <c r="I1636" i="1" l="1"/>
  <c r="D1636" i="1" l="1"/>
  <c r="F1636" i="1" l="1"/>
  <c r="Z1637" i="1" s="1"/>
  <c r="J1636" i="1" l="1"/>
  <c r="E1636" i="1" s="1"/>
  <c r="G1636" i="1" s="1"/>
  <c r="H1636" i="1" s="1"/>
  <c r="AA1637" i="1"/>
  <c r="Y1637" i="1"/>
  <c r="X1637" i="1"/>
  <c r="W1637" i="1"/>
  <c r="S1637" i="1" l="1"/>
  <c r="T1637" i="1" s="1"/>
  <c r="P1637" i="1" s="1"/>
  <c r="K1637" i="1" s="1"/>
  <c r="L1637" i="1" s="1"/>
  <c r="M1637" i="1" l="1"/>
  <c r="N1637" i="1" l="1"/>
  <c r="I1637" i="1" l="1"/>
  <c r="D1637" i="1" l="1"/>
  <c r="F1637" i="1" l="1"/>
  <c r="Z1638" i="1" s="1"/>
  <c r="X1638" i="1" l="1"/>
  <c r="Y1638" i="1"/>
  <c r="AA1638" i="1"/>
  <c r="J1637" i="1"/>
  <c r="E1637" i="1" s="1"/>
  <c r="G1637" i="1" s="1"/>
  <c r="H1637" i="1" s="1"/>
  <c r="W1638" i="1"/>
  <c r="S1638" i="1" s="1"/>
  <c r="T1638" i="1" l="1"/>
  <c r="P1638" i="1" s="1"/>
  <c r="K1638" i="1" s="1"/>
  <c r="L1638" i="1" l="1"/>
  <c r="M1638" i="1" l="1"/>
  <c r="N1638" i="1" s="1"/>
  <c r="I1638" i="1" l="1"/>
  <c r="D1638" i="1" l="1"/>
  <c r="F1638" i="1" l="1"/>
  <c r="Y1639" i="1" s="1"/>
  <c r="J1638" i="1" l="1"/>
  <c r="E1638" i="1" s="1"/>
  <c r="G1638" i="1" s="1"/>
  <c r="H1638" i="1" s="1"/>
  <c r="W1639" i="1"/>
  <c r="X1639" i="1"/>
  <c r="Z1639" i="1"/>
  <c r="AA1639" i="1"/>
  <c r="S1639" i="1" l="1"/>
  <c r="T1639" i="1" s="1"/>
  <c r="P1639" i="1" s="1"/>
  <c r="K1639" i="1" s="1"/>
  <c r="L1639" i="1" s="1"/>
  <c r="M1639" i="1" s="1"/>
  <c r="N1639" i="1" l="1"/>
  <c r="I1639" i="1" s="1"/>
  <c r="D1639" i="1" l="1"/>
  <c r="F1639" i="1" l="1"/>
  <c r="W1640" i="1" l="1"/>
  <c r="Z1640" i="1"/>
  <c r="J1639" i="1"/>
  <c r="X1640" i="1"/>
  <c r="Y1640" i="1"/>
  <c r="AA1640" i="1"/>
  <c r="E1639" i="1" l="1"/>
  <c r="G1639" i="1" s="1"/>
  <c r="H1639" i="1" s="1"/>
  <c r="S1640" i="1"/>
  <c r="T1640" i="1" s="1"/>
  <c r="P1640" i="1" s="1"/>
  <c r="K1640" i="1" l="1"/>
  <c r="L1640" i="1" l="1"/>
  <c r="M1640" i="1" s="1"/>
  <c r="N1640" i="1" l="1"/>
  <c r="I1640" i="1" s="1"/>
  <c r="D1640" i="1" l="1"/>
  <c r="F1640" i="1" l="1"/>
  <c r="W1641" i="1" s="1"/>
  <c r="Z1641" i="1" l="1"/>
  <c r="X1641" i="1"/>
  <c r="J1640" i="1"/>
  <c r="Y1641" i="1"/>
  <c r="E1640" i="1"/>
  <c r="G1640" i="1" s="1"/>
  <c r="H1640" i="1" s="1"/>
  <c r="AA1641" i="1"/>
  <c r="S1641" i="1" l="1"/>
  <c r="T1641" i="1" s="1"/>
  <c r="P1641" i="1" s="1"/>
  <c r="K1641" i="1" s="1"/>
  <c r="L1641" i="1" s="1"/>
  <c r="M1641" i="1" s="1"/>
  <c r="N1641" i="1" l="1"/>
  <c r="I1641" i="1" l="1"/>
  <c r="D1641" i="1" l="1"/>
  <c r="F1641" i="1" l="1"/>
  <c r="W1642" i="1" l="1"/>
  <c r="Z1642" i="1"/>
  <c r="Y1642" i="1"/>
  <c r="J1641" i="1"/>
  <c r="X1642" i="1"/>
  <c r="AA1642" i="1"/>
  <c r="E1641" i="1" l="1"/>
  <c r="G1641" i="1" s="1"/>
  <c r="H1641" i="1" s="1"/>
  <c r="S1642" i="1"/>
  <c r="T1642" i="1" s="1"/>
  <c r="P1642" i="1" s="1"/>
  <c r="K1642" i="1" l="1"/>
  <c r="L1642" i="1" s="1"/>
  <c r="M1642" i="1" s="1"/>
  <c r="N1642" i="1" l="1"/>
  <c r="I1642" i="1" s="1"/>
  <c r="D1642" i="1" s="1"/>
  <c r="F1642" i="1" l="1"/>
  <c r="Z1643" i="1" s="1"/>
  <c r="J1642" i="1" l="1"/>
  <c r="E1642" i="1" s="1"/>
  <c r="G1642" i="1" s="1"/>
  <c r="H1642" i="1" s="1"/>
  <c r="X1643" i="1"/>
  <c r="AA1643" i="1"/>
  <c r="Y1643" i="1"/>
  <c r="W1643" i="1"/>
  <c r="S1643" i="1" s="1"/>
  <c r="T1643" i="1" l="1"/>
  <c r="P1643" i="1" s="1"/>
  <c r="K1643" i="1" s="1"/>
  <c r="L1643" i="1" l="1"/>
  <c r="M1643" i="1" s="1"/>
  <c r="N1643" i="1" l="1"/>
  <c r="I1643" i="1" s="1"/>
  <c r="D1643" i="1" s="1"/>
  <c r="F1643" i="1" l="1"/>
  <c r="W1644" i="1" s="1"/>
  <c r="AA1644" i="1" l="1"/>
  <c r="Y1644" i="1"/>
  <c r="Z1644" i="1"/>
  <c r="J1643" i="1"/>
  <c r="E1643" i="1" s="1"/>
  <c r="G1643" i="1" s="1"/>
  <c r="H1643" i="1" s="1"/>
  <c r="X1644" i="1"/>
  <c r="S1644" i="1"/>
  <c r="T1644" i="1" s="1"/>
  <c r="P1644" i="1" l="1"/>
  <c r="K1644" i="1" l="1"/>
  <c r="L1644" i="1" l="1"/>
  <c r="M1644" i="1" s="1"/>
  <c r="N1644" i="1" l="1"/>
  <c r="I1644" i="1" s="1"/>
  <c r="D1644" i="1" l="1"/>
  <c r="F1644" i="1" l="1"/>
  <c r="AA1645" i="1" s="1"/>
  <c r="Z1645" i="1" l="1"/>
  <c r="Y1645" i="1"/>
  <c r="J1644" i="1"/>
  <c r="E1644" i="1" s="1"/>
  <c r="G1644" i="1" s="1"/>
  <c r="H1644" i="1" s="1"/>
  <c r="W1645" i="1"/>
  <c r="X1645" i="1"/>
  <c r="S1645" i="1" l="1"/>
  <c r="T1645" i="1" s="1"/>
  <c r="P1645" i="1" s="1"/>
  <c r="K1645" i="1" s="1"/>
  <c r="L1645" i="1" l="1"/>
  <c r="M1645" i="1" s="1"/>
  <c r="N1645" i="1" l="1"/>
  <c r="I1645" i="1" s="1"/>
  <c r="D1645" i="1" s="1"/>
  <c r="F1645" i="1" l="1"/>
  <c r="W1646" i="1" s="1"/>
  <c r="AA1646" i="1" l="1"/>
  <c r="J1645" i="1"/>
  <c r="E1645" i="1" s="1"/>
  <c r="G1645" i="1" s="1"/>
  <c r="H1645" i="1" s="1"/>
  <c r="Y1646" i="1"/>
  <c r="X1646" i="1"/>
  <c r="Z1646" i="1"/>
  <c r="S1646" i="1" l="1"/>
  <c r="T1646" i="1" s="1"/>
  <c r="P1646" i="1" s="1"/>
  <c r="K1646" i="1" s="1"/>
  <c r="L1646" i="1" s="1"/>
  <c r="M1646" i="1" l="1"/>
  <c r="N1646" i="1" s="1"/>
  <c r="I1646" i="1" l="1"/>
  <c r="D1646" i="1" l="1"/>
  <c r="F1646" i="1" l="1"/>
  <c r="W1647" i="1" s="1"/>
  <c r="Z1647" i="1" l="1"/>
  <c r="X1647" i="1"/>
  <c r="AA1647" i="1"/>
  <c r="Y1647" i="1"/>
  <c r="J1646" i="1"/>
  <c r="E1646" i="1" s="1"/>
  <c r="G1646" i="1" s="1"/>
  <c r="H1646" i="1" s="1"/>
  <c r="S1647" i="1"/>
  <c r="T1647" i="1" l="1"/>
  <c r="P1647" i="1" s="1"/>
  <c r="K1647" i="1" s="1"/>
  <c r="L1647" i="1" l="1"/>
  <c r="M1647" i="1" s="1"/>
  <c r="N1647" i="1" l="1"/>
  <c r="I1647" i="1" s="1"/>
  <c r="D1647" i="1" l="1"/>
  <c r="F1647" i="1" l="1"/>
  <c r="W1648" i="1" l="1"/>
  <c r="Z1648" i="1"/>
  <c r="J1647" i="1"/>
  <c r="AA1648" i="1"/>
  <c r="X1648" i="1"/>
  <c r="Y1648" i="1"/>
  <c r="E1647" i="1" l="1"/>
  <c r="G1647" i="1" s="1"/>
  <c r="H1647" i="1" s="1"/>
  <c r="S1648" i="1"/>
  <c r="T1648" i="1" s="1"/>
  <c r="P1648" i="1" l="1"/>
  <c r="K1648" i="1" s="1"/>
  <c r="L1648" i="1" l="1"/>
  <c r="M1648" i="1" s="1"/>
  <c r="N1648" i="1" l="1"/>
  <c r="I1648" i="1" s="1"/>
  <c r="D1648" i="1" l="1"/>
  <c r="F1648" i="1" l="1"/>
  <c r="W1649" i="1" s="1"/>
  <c r="X1649" i="1" l="1"/>
  <c r="Y1649" i="1"/>
  <c r="J1648" i="1"/>
  <c r="E1648" i="1" s="1"/>
  <c r="G1648" i="1" s="1"/>
  <c r="H1648" i="1" s="1"/>
  <c r="AA1649" i="1"/>
  <c r="Z1649" i="1"/>
  <c r="S1649" i="1"/>
  <c r="T1649" i="1" l="1"/>
  <c r="P1649" i="1" s="1"/>
  <c r="K1649" i="1" s="1"/>
  <c r="L1649" i="1" l="1"/>
  <c r="M1649" i="1" s="1"/>
  <c r="N1649" i="1" l="1"/>
  <c r="I1649" i="1" s="1"/>
  <c r="D1649" i="1" s="1"/>
  <c r="F1649" i="1" l="1"/>
  <c r="W1650" i="1" s="1"/>
  <c r="AA1650" i="1" l="1"/>
  <c r="Z1650" i="1"/>
  <c r="Y1650" i="1"/>
  <c r="J1649" i="1"/>
  <c r="E1649" i="1" s="1"/>
  <c r="G1649" i="1" s="1"/>
  <c r="H1649" i="1" s="1"/>
  <c r="X1650" i="1"/>
  <c r="S1650" i="1"/>
  <c r="T1650" i="1" l="1"/>
  <c r="P1650" i="1" s="1"/>
  <c r="K1650" i="1" s="1"/>
  <c r="L1650" i="1" l="1"/>
  <c r="M1650" i="1" s="1"/>
  <c r="N1650" i="1" s="1"/>
  <c r="I1650" i="1" l="1"/>
  <c r="D1650" i="1" l="1"/>
  <c r="F1650" i="1" l="1"/>
  <c r="W1651" i="1" s="1"/>
  <c r="Z1651" i="1" l="1"/>
  <c r="J1650" i="1"/>
  <c r="E1650" i="1" s="1"/>
  <c r="G1650" i="1" s="1"/>
  <c r="H1650" i="1" s="1"/>
  <c r="X1651" i="1"/>
  <c r="AA1651" i="1"/>
  <c r="Y1651" i="1"/>
  <c r="S1651" i="1"/>
  <c r="T1651" i="1" l="1"/>
  <c r="P1651" i="1" s="1"/>
  <c r="K1651" i="1" l="1"/>
  <c r="L1651" i="1" s="1"/>
  <c r="M1651" i="1" l="1"/>
  <c r="N1651" i="1" s="1"/>
  <c r="I1651" i="1" l="1"/>
  <c r="D1651" i="1" l="1"/>
  <c r="F1651" i="1" l="1"/>
  <c r="W1652" i="1" s="1"/>
  <c r="J1651" i="1" l="1"/>
  <c r="E1651" i="1" s="1"/>
  <c r="G1651" i="1" s="1"/>
  <c r="H1651" i="1" s="1"/>
  <c r="Y1652" i="1"/>
  <c r="X1652" i="1"/>
  <c r="AA1652" i="1"/>
  <c r="Z1652" i="1"/>
  <c r="S1652" i="1" l="1"/>
  <c r="T1652" i="1" s="1"/>
  <c r="P1652" i="1" s="1"/>
  <c r="K1652" i="1" s="1"/>
  <c r="L1652" i="1" l="1"/>
  <c r="M1652" i="1" s="1"/>
  <c r="N1652" i="1" s="1"/>
  <c r="I1652" i="1" l="1"/>
  <c r="D1652" i="1" l="1"/>
  <c r="F1652" i="1" l="1"/>
  <c r="W1653" i="1" l="1"/>
  <c r="X1653" i="1"/>
  <c r="Y1653" i="1"/>
  <c r="AA1653" i="1"/>
  <c r="J1652" i="1"/>
  <c r="Z1653" i="1"/>
  <c r="E1652" i="1" l="1"/>
  <c r="G1652" i="1" s="1"/>
  <c r="H1652" i="1" s="1"/>
  <c r="S1653" i="1"/>
  <c r="T1653" i="1" s="1"/>
  <c r="P1653" i="1" s="1"/>
  <c r="K1653" i="1" l="1"/>
  <c r="L1653" i="1" l="1"/>
  <c r="M1653" i="1" s="1"/>
  <c r="N1653" i="1" l="1"/>
  <c r="I1653" i="1" s="1"/>
  <c r="D1653" i="1" l="1"/>
  <c r="F1653" i="1" l="1"/>
  <c r="W1654" i="1" l="1"/>
  <c r="J1653" i="1"/>
  <c r="E1653" i="1" s="1"/>
  <c r="G1653" i="1" s="1"/>
  <c r="H1653" i="1" s="1"/>
  <c r="Z1654" i="1"/>
  <c r="AA1654" i="1"/>
  <c r="X1654" i="1"/>
  <c r="Y1654" i="1"/>
  <c r="S1654" i="1" l="1"/>
  <c r="T1654" i="1" s="1"/>
  <c r="P1654" i="1" s="1"/>
  <c r="K1654" i="1" s="1"/>
  <c r="L1654" i="1" s="1"/>
  <c r="M1654" i="1" l="1"/>
  <c r="N1654" i="1" s="1"/>
  <c r="I1654" i="1" s="1"/>
  <c r="D1654" i="1" l="1"/>
  <c r="F1654" i="1" l="1"/>
  <c r="W1655" i="1" l="1"/>
  <c r="Y1655" i="1"/>
  <c r="X1655" i="1"/>
  <c r="J1654" i="1"/>
  <c r="AA1655" i="1"/>
  <c r="Z1655" i="1"/>
  <c r="E1654" i="1" l="1"/>
  <c r="G1654" i="1" s="1"/>
  <c r="H1654" i="1" s="1"/>
  <c r="S1655" i="1"/>
  <c r="T1655" i="1" s="1"/>
  <c r="P1655" i="1" s="1"/>
  <c r="K1655" i="1" l="1"/>
  <c r="L1655" i="1" l="1"/>
  <c r="M1655" i="1" s="1"/>
  <c r="N1655" i="1" s="1"/>
  <c r="I1655" i="1" s="1"/>
  <c r="D1655" i="1" l="1"/>
  <c r="F1655" i="1" l="1"/>
  <c r="Y1656" i="1" s="1"/>
  <c r="W1656" i="1" l="1"/>
  <c r="J1655" i="1"/>
  <c r="E1655" i="1" s="1"/>
  <c r="G1655" i="1" s="1"/>
  <c r="H1655" i="1" s="1"/>
  <c r="Z1656" i="1"/>
  <c r="AA1656" i="1"/>
  <c r="X1656" i="1"/>
  <c r="S1656" i="1" l="1"/>
  <c r="T1656" i="1" s="1"/>
  <c r="P1656" i="1" s="1"/>
  <c r="K1656" i="1" s="1"/>
  <c r="L1656" i="1" l="1"/>
  <c r="M1656" i="1" s="1"/>
  <c r="N1656" i="1" s="1"/>
  <c r="I1656" i="1" l="1"/>
  <c r="D1656" i="1" s="1"/>
  <c r="F1656" i="1" l="1"/>
  <c r="W1657" i="1" l="1"/>
  <c r="X1657" i="1"/>
  <c r="Y1657" i="1"/>
  <c r="J1656" i="1"/>
  <c r="Z1657" i="1"/>
  <c r="AA1657" i="1"/>
  <c r="S1657" i="1" l="1"/>
  <c r="E1656" i="1"/>
  <c r="G1656" i="1" s="1"/>
  <c r="H1656" i="1" s="1"/>
  <c r="T1657" i="1"/>
  <c r="P1657" i="1" s="1"/>
  <c r="K1657" i="1" l="1"/>
  <c r="L1657" i="1" l="1"/>
  <c r="M1657" i="1" s="1"/>
  <c r="N1657" i="1" s="1"/>
  <c r="I1657" i="1" s="1"/>
  <c r="D1657" i="1" l="1"/>
  <c r="F1657" i="1" l="1"/>
  <c r="J1657" i="1" s="1"/>
  <c r="E1657" i="1" s="1"/>
  <c r="Z1658" i="1" l="1"/>
  <c r="AA1658" i="1"/>
  <c r="Y1658" i="1"/>
  <c r="W1658" i="1"/>
  <c r="G1657" i="1"/>
  <c r="H1657" i="1" s="1"/>
  <c r="X1658" i="1"/>
  <c r="S1658" i="1" l="1"/>
  <c r="T1658" i="1" s="1"/>
  <c r="P1658" i="1" s="1"/>
  <c r="K1658" i="1" s="1"/>
  <c r="L1658" i="1" l="1"/>
  <c r="M1658" i="1" s="1"/>
  <c r="N1658" i="1" s="1"/>
  <c r="I1658" i="1" s="1"/>
  <c r="D1658" i="1" l="1"/>
  <c r="F1658" i="1" l="1"/>
  <c r="W1659" i="1" l="1"/>
  <c r="J1658" i="1"/>
  <c r="Y1659" i="1"/>
  <c r="AA1659" i="1"/>
  <c r="X1659" i="1"/>
  <c r="Z1659" i="1"/>
  <c r="S1659" i="1" l="1"/>
  <c r="E1658" i="1"/>
  <c r="G1658" i="1" s="1"/>
  <c r="H1658" i="1" s="1"/>
  <c r="T1659" i="1"/>
  <c r="P1659" i="1" s="1"/>
  <c r="K1659" i="1" l="1"/>
  <c r="L1659" i="1" s="1"/>
  <c r="M1659" i="1" s="1"/>
  <c r="N1659" i="1" l="1"/>
  <c r="I1659" i="1" s="1"/>
  <c r="D1659" i="1" l="1"/>
  <c r="F1659" i="1" l="1"/>
  <c r="W1660" i="1" s="1"/>
  <c r="AA1660" i="1" l="1"/>
  <c r="X1660" i="1"/>
  <c r="Z1660" i="1"/>
  <c r="Y1660" i="1"/>
  <c r="J1659" i="1"/>
  <c r="E1659" i="1" s="1"/>
  <c r="G1659" i="1" s="1"/>
  <c r="H1659" i="1" s="1"/>
  <c r="S1660" i="1"/>
  <c r="T1660" i="1" s="1"/>
  <c r="P1660" i="1" l="1"/>
  <c r="K1660" i="1" s="1"/>
  <c r="L1660" i="1" l="1"/>
  <c r="M1660" i="1" s="1"/>
  <c r="N1660" i="1" l="1"/>
  <c r="I1660" i="1" s="1"/>
  <c r="D1660" i="1" l="1"/>
  <c r="F1660" i="1" l="1"/>
  <c r="W1661" i="1" s="1"/>
  <c r="Y1661" i="1" l="1"/>
  <c r="J1660" i="1"/>
  <c r="E1660" i="1" s="1"/>
  <c r="G1660" i="1" s="1"/>
  <c r="H1660" i="1" s="1"/>
  <c r="Z1661" i="1"/>
  <c r="X1661" i="1"/>
  <c r="AA1661" i="1"/>
  <c r="S1661" i="1"/>
  <c r="T1661" i="1" l="1"/>
  <c r="P1661" i="1" s="1"/>
  <c r="K1661" i="1" s="1"/>
  <c r="L1661" i="1" l="1"/>
  <c r="M1661" i="1" s="1"/>
  <c r="N1661" i="1" l="1"/>
  <c r="I1661" i="1" s="1"/>
  <c r="D1661" i="1" l="1"/>
  <c r="F1661" i="1" l="1"/>
  <c r="W1662" i="1" l="1"/>
  <c r="Y1662" i="1"/>
  <c r="AA1662" i="1"/>
  <c r="J1661" i="1"/>
  <c r="X1662" i="1"/>
  <c r="Z1662" i="1"/>
  <c r="S1662" i="1" l="1"/>
  <c r="E1661" i="1"/>
  <c r="G1661" i="1" s="1"/>
  <c r="H1661" i="1" s="1"/>
  <c r="T1662" i="1"/>
  <c r="P1662" i="1" s="1"/>
  <c r="K1662" i="1" l="1"/>
  <c r="L1662" i="1" s="1"/>
  <c r="M1662" i="1" l="1"/>
  <c r="N1662" i="1" l="1"/>
  <c r="I1662" i="1" s="1"/>
  <c r="D1662" i="1" l="1"/>
  <c r="F1662" i="1" l="1"/>
  <c r="W1663" i="1" s="1"/>
  <c r="X1663" i="1" l="1"/>
  <c r="J1662" i="1"/>
  <c r="Z1663" i="1"/>
  <c r="Y1663" i="1"/>
  <c r="AA1663" i="1"/>
  <c r="S1663" i="1"/>
  <c r="T1663" i="1" l="1"/>
  <c r="P1663" i="1" s="1"/>
  <c r="K1663" i="1" s="1"/>
  <c r="L1663" i="1" s="1"/>
  <c r="E1662" i="1"/>
  <c r="G1662" i="1" s="1"/>
  <c r="H1662" i="1" s="1"/>
  <c r="M1663" i="1" l="1"/>
  <c r="N1663" i="1" s="1"/>
  <c r="I1663" i="1" l="1"/>
  <c r="D1663" i="1" s="1"/>
  <c r="F1663" i="1" l="1"/>
  <c r="W1664" i="1" s="1"/>
  <c r="Y1664" i="1" l="1"/>
  <c r="J1663" i="1"/>
  <c r="E1663" i="1" s="1"/>
  <c r="G1663" i="1" s="1"/>
  <c r="H1663" i="1" s="1"/>
  <c r="AA1664" i="1"/>
  <c r="Z1664" i="1"/>
  <c r="S1664" i="1" s="1"/>
  <c r="X1664" i="1"/>
  <c r="T1664" i="1" l="1"/>
  <c r="P1664" i="1" s="1"/>
  <c r="K1664" i="1" l="1"/>
  <c r="L1664" i="1" s="1"/>
  <c r="M1664" i="1" l="1"/>
  <c r="N1664" i="1" l="1"/>
  <c r="I1664" i="1" s="1"/>
  <c r="D1664" i="1" l="1"/>
  <c r="F1664" i="1" l="1"/>
  <c r="W1665" i="1" s="1"/>
  <c r="Z1665" i="1" l="1"/>
  <c r="J1664" i="1"/>
  <c r="E1664" i="1" s="1"/>
  <c r="G1664" i="1" s="1"/>
  <c r="H1664" i="1" s="1"/>
  <c r="AA1665" i="1"/>
  <c r="X1665" i="1"/>
  <c r="S1665" i="1" s="1"/>
  <c r="Y1665" i="1"/>
  <c r="T1665" i="1" l="1"/>
  <c r="P1665" i="1" s="1"/>
  <c r="K1665" i="1" s="1"/>
  <c r="L1665" i="1" l="1"/>
  <c r="M1665" i="1" s="1"/>
  <c r="N1665" i="1" s="1"/>
  <c r="I1665" i="1" s="1"/>
  <c r="D1665" i="1" l="1"/>
  <c r="F1665" i="1" l="1"/>
  <c r="W1666" i="1" l="1"/>
  <c r="Y1666" i="1"/>
  <c r="AA1666" i="1"/>
  <c r="X1666" i="1"/>
  <c r="J1665" i="1"/>
  <c r="Z1666" i="1"/>
  <c r="S1666" i="1" l="1"/>
  <c r="T1666" i="1" s="1"/>
  <c r="P1666" i="1" s="1"/>
  <c r="E1665" i="1"/>
  <c r="G1665" i="1" s="1"/>
  <c r="H1665" i="1" s="1"/>
  <c r="K1666" i="1" l="1"/>
  <c r="L1666" i="1" s="1"/>
  <c r="M1666" i="1" s="1"/>
  <c r="N1666" i="1" l="1"/>
  <c r="I1666" i="1" s="1"/>
  <c r="D1666" i="1" s="1"/>
  <c r="F1666" i="1" l="1"/>
  <c r="W1667" i="1" s="1"/>
  <c r="Z1667" i="1" l="1"/>
  <c r="AA1667" i="1"/>
  <c r="X1667" i="1"/>
  <c r="Y1667" i="1"/>
  <c r="J1666" i="1"/>
  <c r="E1666" i="1" s="1"/>
  <c r="G1666" i="1" s="1"/>
  <c r="H1666" i="1" s="1"/>
  <c r="S1667" i="1"/>
  <c r="T1667" i="1" l="1"/>
  <c r="P1667" i="1" s="1"/>
  <c r="K1667" i="1" l="1"/>
  <c r="L1667" i="1" l="1"/>
  <c r="M1667" i="1" s="1"/>
  <c r="N1667" i="1" s="1"/>
  <c r="I1667" i="1" l="1"/>
  <c r="D1667" i="1" l="1"/>
  <c r="F1667" i="1" l="1"/>
  <c r="X1668" i="1" s="1"/>
  <c r="J1667" i="1" l="1"/>
  <c r="E1667" i="1" s="1"/>
  <c r="G1667" i="1" s="1"/>
  <c r="H1667" i="1" s="1"/>
  <c r="Z1668" i="1"/>
  <c r="AA1668" i="1"/>
  <c r="Y1668" i="1"/>
  <c r="W1668" i="1"/>
  <c r="S1668" i="1" s="1"/>
  <c r="T1668" i="1" l="1"/>
  <c r="P1668" i="1" s="1"/>
  <c r="K1668" i="1" l="1"/>
  <c r="L1668" i="1"/>
  <c r="M1668" i="1" s="1"/>
  <c r="N1668" i="1" l="1"/>
  <c r="I1668" i="1" l="1"/>
  <c r="D1668" i="1" l="1"/>
  <c r="F1668" i="1" l="1"/>
  <c r="W1669" i="1" s="1"/>
  <c r="Z1669" i="1" l="1"/>
  <c r="AA1669" i="1"/>
  <c r="X1669" i="1"/>
  <c r="J1668" i="1"/>
  <c r="E1668" i="1" s="1"/>
  <c r="G1668" i="1" s="1"/>
  <c r="H1668" i="1" s="1"/>
  <c r="Y1669" i="1"/>
  <c r="S1669" i="1"/>
  <c r="T1669" i="1" l="1"/>
  <c r="P1669" i="1" s="1"/>
  <c r="K1669" i="1" s="1"/>
  <c r="L1669" i="1" s="1"/>
  <c r="M1669" i="1" s="1"/>
  <c r="N1669" i="1" l="1"/>
  <c r="I1669" i="1" l="1"/>
  <c r="D1669" i="1" l="1"/>
  <c r="F1669" i="1" l="1"/>
  <c r="W1670" i="1" l="1"/>
  <c r="X1670" i="1"/>
  <c r="Y1670" i="1"/>
  <c r="AA1670" i="1"/>
  <c r="Z1670" i="1"/>
  <c r="J1669" i="1"/>
  <c r="S1670" i="1" l="1"/>
  <c r="T1670" i="1" s="1"/>
  <c r="P1670" i="1" s="1"/>
  <c r="E1669" i="1"/>
  <c r="G1669" i="1" s="1"/>
  <c r="H1669" i="1" s="1"/>
  <c r="K1670" i="1" l="1"/>
  <c r="L1670" i="1" s="1"/>
  <c r="M1670" i="1" s="1"/>
  <c r="N1670" i="1" l="1"/>
  <c r="I1670" i="1" s="1"/>
  <c r="D1670" i="1" l="1"/>
  <c r="F1670" i="1" l="1"/>
  <c r="X1671" i="1" s="1"/>
  <c r="AA1671" i="1" l="1"/>
  <c r="J1670" i="1"/>
  <c r="E1670" i="1" s="1"/>
  <c r="G1670" i="1" s="1"/>
  <c r="H1670" i="1" s="1"/>
  <c r="Y1671" i="1"/>
  <c r="W1671" i="1"/>
  <c r="S1671" i="1" s="1"/>
  <c r="Z1671" i="1"/>
  <c r="T1671" i="1" l="1"/>
  <c r="P1671" i="1" s="1"/>
  <c r="K1671" i="1" s="1"/>
  <c r="L1671" i="1" l="1"/>
  <c r="M1671" i="1" s="1"/>
  <c r="N1671" i="1" l="1"/>
  <c r="I1671" i="1" s="1"/>
  <c r="D1671" i="1" l="1"/>
  <c r="F1671" i="1" l="1"/>
  <c r="W1672" i="1" s="1"/>
  <c r="Y1672" i="1" l="1"/>
  <c r="J1671" i="1"/>
  <c r="E1671" i="1" s="1"/>
  <c r="G1671" i="1" s="1"/>
  <c r="H1671" i="1" s="1"/>
  <c r="X1672" i="1"/>
  <c r="Z1672" i="1"/>
  <c r="AA1672" i="1"/>
  <c r="S1672" i="1"/>
  <c r="T1672" i="1" l="1"/>
  <c r="P1672" i="1" s="1"/>
  <c r="K1672" i="1" s="1"/>
  <c r="L1672" i="1" l="1"/>
  <c r="M1672" i="1" l="1"/>
  <c r="N1672" i="1" s="1"/>
  <c r="I1672" i="1" l="1"/>
  <c r="D1672" i="1" l="1"/>
  <c r="F1672" i="1" l="1"/>
  <c r="Y1673" i="1" s="1"/>
  <c r="J1672" i="1" l="1"/>
  <c r="E1672" i="1" s="1"/>
  <c r="G1672" i="1" s="1"/>
  <c r="H1672" i="1" s="1"/>
  <c r="Z1673" i="1"/>
  <c r="X1673" i="1"/>
  <c r="W1673" i="1"/>
  <c r="AA1673" i="1"/>
  <c r="S1673" i="1" l="1"/>
  <c r="T1673" i="1" s="1"/>
  <c r="P1673" i="1" s="1"/>
  <c r="K1673" i="1" s="1"/>
  <c r="L1673" i="1" l="1"/>
  <c r="M1673" i="1" s="1"/>
  <c r="N1673" i="1" l="1"/>
  <c r="I1673" i="1" s="1"/>
  <c r="D1673" i="1" s="1"/>
  <c r="F1673" i="1" l="1"/>
  <c r="W1674" i="1" s="1"/>
  <c r="Z1674" i="1" l="1"/>
  <c r="AA1674" i="1"/>
  <c r="X1674" i="1"/>
  <c r="J1673" i="1"/>
  <c r="E1673" i="1" s="1"/>
  <c r="G1673" i="1" s="1"/>
  <c r="H1673" i="1" s="1"/>
  <c r="Y1674" i="1"/>
  <c r="S1674" i="1" l="1"/>
  <c r="T1674" i="1" s="1"/>
  <c r="P1674" i="1" s="1"/>
  <c r="K1674" i="1" s="1"/>
  <c r="L1674" i="1" l="1"/>
  <c r="M1674" i="1" s="1"/>
  <c r="N1674" i="1" s="1"/>
  <c r="I1674" i="1" l="1"/>
  <c r="D1674" i="1" l="1"/>
  <c r="F1674" i="1" l="1"/>
  <c r="X1675" i="1" s="1"/>
  <c r="J1674" i="1" l="1"/>
  <c r="Z1675" i="1"/>
  <c r="Y1675" i="1"/>
  <c r="W1675" i="1"/>
  <c r="S1675" i="1" s="1"/>
  <c r="T1675" i="1" s="1"/>
  <c r="P1675" i="1" s="1"/>
  <c r="AA1675" i="1"/>
  <c r="E1674" i="1"/>
  <c r="G1674" i="1" s="1"/>
  <c r="H1674" i="1" s="1"/>
  <c r="K1675" i="1" l="1"/>
  <c r="L1675" i="1" s="1"/>
  <c r="M1675" i="1" s="1"/>
  <c r="N1675" i="1" l="1"/>
  <c r="I1675" i="1" l="1"/>
  <c r="D1675" i="1" l="1"/>
  <c r="F1675" i="1" l="1"/>
  <c r="Z1676" i="1" s="1"/>
  <c r="X1676" i="1" l="1"/>
  <c r="AA1676" i="1"/>
  <c r="Y1676" i="1"/>
  <c r="J1675" i="1"/>
  <c r="W1676" i="1"/>
  <c r="S1676" i="1" s="1"/>
  <c r="T1676" i="1" s="1"/>
  <c r="P1676" i="1" s="1"/>
  <c r="E1675" i="1" l="1"/>
  <c r="G1675" i="1" s="1"/>
  <c r="H1675" i="1" s="1"/>
  <c r="K1676" i="1"/>
  <c r="L1676" i="1" s="1"/>
  <c r="M1676" i="1" l="1"/>
  <c r="N1676" i="1" l="1"/>
  <c r="I1676" i="1" l="1"/>
  <c r="D1676" i="1" l="1"/>
  <c r="F1676" i="1" l="1"/>
  <c r="Z1677" i="1" s="1"/>
  <c r="X1677" i="1" l="1"/>
  <c r="J1676" i="1"/>
  <c r="E1676" i="1" s="1"/>
  <c r="G1676" i="1" s="1"/>
  <c r="H1676" i="1" s="1"/>
  <c r="AA1677" i="1"/>
  <c r="Y1677" i="1"/>
  <c r="S1677" i="1" s="1"/>
  <c r="W1677" i="1"/>
  <c r="T1677" i="1" l="1"/>
  <c r="P1677" i="1" s="1"/>
  <c r="K1677" i="1" s="1"/>
  <c r="L1677" i="1" s="1"/>
  <c r="M1677" i="1" l="1"/>
  <c r="N1677" i="1" l="1"/>
  <c r="I1677" i="1" l="1"/>
  <c r="D1677" i="1" l="1"/>
  <c r="F1677" i="1" l="1"/>
  <c r="W1678" i="1" s="1"/>
  <c r="J1677" i="1" l="1"/>
  <c r="E1677" i="1" s="1"/>
  <c r="G1677" i="1" s="1"/>
  <c r="H1677" i="1" s="1"/>
  <c r="X1678" i="1"/>
  <c r="S1678" i="1" s="1"/>
  <c r="Z1678" i="1"/>
  <c r="Y1678" i="1"/>
  <c r="AA1678" i="1"/>
  <c r="T1678" i="1" l="1"/>
  <c r="P1678" i="1" s="1"/>
  <c r="K1678" i="1" s="1"/>
  <c r="L1678" i="1" l="1"/>
  <c r="M1678" i="1" s="1"/>
  <c r="N1678" i="1" l="1"/>
  <c r="I1678" i="1" s="1"/>
  <c r="D1678" i="1" l="1"/>
  <c r="F1678" i="1" l="1"/>
  <c r="W1679" i="1" l="1"/>
  <c r="X1679" i="1"/>
  <c r="J1678" i="1"/>
  <c r="Z1679" i="1"/>
  <c r="Y1679" i="1"/>
  <c r="AA1679" i="1"/>
  <c r="S1679" i="1" l="1"/>
  <c r="T1679" i="1" s="1"/>
  <c r="P1679" i="1" s="1"/>
  <c r="E1678" i="1"/>
  <c r="G1678" i="1" s="1"/>
  <c r="H1678" i="1" s="1"/>
  <c r="K1679" i="1" l="1"/>
  <c r="L1679" i="1" l="1"/>
  <c r="M1679" i="1" l="1"/>
  <c r="N1679" i="1" l="1"/>
  <c r="I1679" i="1" s="1"/>
  <c r="D1679" i="1" l="1"/>
  <c r="F1679" i="1" l="1"/>
  <c r="W1680" i="1" s="1"/>
  <c r="X1680" i="1" l="1"/>
  <c r="Z1680" i="1"/>
  <c r="J1679" i="1"/>
  <c r="E1679" i="1" s="1"/>
  <c r="G1679" i="1" s="1"/>
  <c r="H1679" i="1" s="1"/>
  <c r="Y1680" i="1"/>
  <c r="AA1680" i="1"/>
  <c r="S1680" i="1" l="1"/>
  <c r="T1680" i="1" s="1"/>
  <c r="P1680" i="1" s="1"/>
  <c r="K1680" i="1" s="1"/>
  <c r="L1680" i="1" l="1"/>
  <c r="M1680" i="1" s="1"/>
  <c r="N1680" i="1" s="1"/>
  <c r="I1680" i="1" l="1"/>
  <c r="D1680" i="1" l="1"/>
  <c r="F1680" i="1" l="1"/>
  <c r="X1681" i="1" s="1"/>
  <c r="J1680" i="1" l="1"/>
  <c r="Y1681" i="1"/>
  <c r="W1681" i="1"/>
  <c r="AA1681" i="1"/>
  <c r="Z1681" i="1"/>
  <c r="S1681" i="1" l="1"/>
  <c r="E1680" i="1"/>
  <c r="G1680" i="1" s="1"/>
  <c r="H1680" i="1" s="1"/>
  <c r="T1681" i="1"/>
  <c r="P1681" i="1" s="1"/>
  <c r="K1681" i="1" l="1"/>
  <c r="L1681" i="1" s="1"/>
  <c r="M1681" i="1" s="1"/>
  <c r="N1681" i="1" l="1"/>
  <c r="I1681" i="1" s="1"/>
  <c r="D1681" i="1" s="1"/>
  <c r="F1681" i="1" l="1"/>
  <c r="AA1682" i="1" s="1"/>
  <c r="X1682" i="1" l="1"/>
  <c r="J1681" i="1"/>
  <c r="E1681" i="1" s="1"/>
  <c r="G1681" i="1" s="1"/>
  <c r="H1681" i="1" s="1"/>
  <c r="Z1682" i="1"/>
  <c r="Y1682" i="1"/>
  <c r="W1682" i="1"/>
  <c r="S1682" i="1" l="1"/>
  <c r="T1682" i="1" s="1"/>
  <c r="P1682" i="1" s="1"/>
  <c r="K1682" i="1" s="1"/>
  <c r="L1682" i="1" l="1"/>
  <c r="M1682" i="1" s="1"/>
  <c r="N1682" i="1" s="1"/>
  <c r="I1682" i="1" l="1"/>
  <c r="D1682" i="1" s="1"/>
  <c r="F1682" i="1" l="1"/>
  <c r="Y1683" i="1" s="1"/>
  <c r="J1682" i="1" l="1"/>
  <c r="E1682" i="1" s="1"/>
  <c r="G1682" i="1" s="1"/>
  <c r="H1682" i="1" s="1"/>
  <c r="AA1683" i="1"/>
  <c r="Z1683" i="1"/>
  <c r="W1683" i="1"/>
  <c r="X1683" i="1"/>
  <c r="S1683" i="1" l="1"/>
  <c r="T1683" i="1" s="1"/>
  <c r="P1683" i="1" s="1"/>
  <c r="K1683" i="1" s="1"/>
  <c r="L1683" i="1" l="1"/>
  <c r="M1683" i="1" s="1"/>
  <c r="N1683" i="1" l="1"/>
  <c r="I1683" i="1" s="1"/>
  <c r="D1683" i="1" l="1"/>
  <c r="F1683" i="1" l="1"/>
  <c r="AA1684" i="1" s="1"/>
  <c r="X1684" i="1" l="1"/>
  <c r="W1684" i="1"/>
  <c r="S1684" i="1" s="1"/>
  <c r="Z1684" i="1"/>
  <c r="J1683" i="1"/>
  <c r="E1683" i="1" s="1"/>
  <c r="G1683" i="1" s="1"/>
  <c r="H1683" i="1" s="1"/>
  <c r="Y1684" i="1"/>
  <c r="T1684" i="1" l="1"/>
  <c r="P1684" i="1" s="1"/>
  <c r="K1684" i="1" s="1"/>
  <c r="L1684" i="1" l="1"/>
  <c r="M1684" i="1" s="1"/>
  <c r="N1684" i="1" l="1"/>
  <c r="I1684" i="1" s="1"/>
  <c r="D1684" i="1" l="1"/>
  <c r="F1684" i="1" l="1"/>
  <c r="Z1685" i="1" s="1"/>
  <c r="J1684" i="1" l="1"/>
  <c r="E1684" i="1" s="1"/>
  <c r="G1684" i="1" s="1"/>
  <c r="H1684" i="1" s="1"/>
  <c r="Y1685" i="1"/>
  <c r="AA1685" i="1"/>
  <c r="X1685" i="1"/>
  <c r="W1685" i="1"/>
  <c r="S1685" i="1" s="1"/>
  <c r="T1685" i="1" l="1"/>
  <c r="P1685" i="1" s="1"/>
  <c r="K1685" i="1" l="1"/>
  <c r="L1685" i="1"/>
  <c r="M1685" i="1" l="1"/>
  <c r="N1685" i="1" s="1"/>
  <c r="I1685" i="1" l="1"/>
  <c r="D1685" i="1" l="1"/>
  <c r="F1685" i="1" l="1"/>
  <c r="W1686" i="1" s="1"/>
  <c r="Z1686" i="1" l="1"/>
  <c r="X1686" i="1"/>
  <c r="S1686" i="1" s="1"/>
  <c r="T1686" i="1" s="1"/>
  <c r="P1686" i="1" s="1"/>
  <c r="Y1686" i="1"/>
  <c r="J1685" i="1"/>
  <c r="E1685" i="1" s="1"/>
  <c r="G1685" i="1" s="1"/>
  <c r="H1685" i="1" s="1"/>
  <c r="AA1686" i="1"/>
  <c r="K1686" i="1" l="1"/>
  <c r="L1686" i="1" s="1"/>
  <c r="M1686" i="1" s="1"/>
  <c r="N1686" i="1" l="1"/>
  <c r="I1686" i="1" l="1"/>
  <c r="D1686" i="1" l="1"/>
  <c r="F1686" i="1" l="1"/>
  <c r="W1687" i="1" l="1"/>
  <c r="X1687" i="1"/>
  <c r="Z1687" i="1"/>
  <c r="J1686" i="1"/>
  <c r="AA1687" i="1"/>
  <c r="Y1687" i="1"/>
  <c r="E1686" i="1" l="1"/>
  <c r="G1686" i="1" s="1"/>
  <c r="H1686" i="1" s="1"/>
  <c r="S1687" i="1"/>
  <c r="T1687" i="1" s="1"/>
  <c r="P1687" i="1" s="1"/>
  <c r="K1687" i="1" l="1"/>
  <c r="L1687" i="1" l="1"/>
  <c r="M1687" i="1" s="1"/>
  <c r="N1687" i="1" l="1"/>
  <c r="I1687" i="1" s="1"/>
  <c r="D1687" i="1" l="1"/>
  <c r="F1687" i="1" l="1"/>
  <c r="X1688" i="1" s="1"/>
  <c r="Z1688" i="1" l="1"/>
  <c r="J1687" i="1"/>
  <c r="E1687" i="1" s="1"/>
  <c r="G1687" i="1" s="1"/>
  <c r="H1687" i="1" s="1"/>
  <c r="AA1688" i="1"/>
  <c r="Y1688" i="1"/>
  <c r="W1688" i="1"/>
  <c r="S1688" i="1" s="1"/>
  <c r="T1688" i="1" l="1"/>
  <c r="P1688" i="1" s="1"/>
  <c r="K1688" i="1" s="1"/>
  <c r="L1688" i="1" l="1"/>
  <c r="M1688" i="1" s="1"/>
  <c r="N1688" i="1" l="1"/>
  <c r="I1688" i="1" s="1"/>
  <c r="D1688" i="1" s="1"/>
  <c r="F1688" i="1" l="1"/>
  <c r="W1689" i="1" s="1"/>
  <c r="Z1689" i="1" l="1"/>
  <c r="Y1689" i="1"/>
  <c r="J1688" i="1"/>
  <c r="E1688" i="1" s="1"/>
  <c r="G1688" i="1" s="1"/>
  <c r="H1688" i="1" s="1"/>
  <c r="AA1689" i="1"/>
  <c r="X1689" i="1"/>
  <c r="S1689" i="1" l="1"/>
  <c r="T1689" i="1" s="1"/>
  <c r="P1689" i="1" s="1"/>
  <c r="K1689" i="1" l="1"/>
  <c r="L1689" i="1" s="1"/>
  <c r="M1689" i="1" s="1"/>
  <c r="N1689" i="1" s="1"/>
  <c r="I1689" i="1" s="1"/>
  <c r="D1689" i="1" l="1"/>
  <c r="F1689" i="1" l="1"/>
  <c r="W1690" i="1" s="1"/>
  <c r="J1689" i="1" l="1"/>
  <c r="E1689" i="1" s="1"/>
  <c r="G1689" i="1" s="1"/>
  <c r="H1689" i="1" s="1"/>
  <c r="Z1690" i="1"/>
  <c r="Y1690" i="1"/>
  <c r="AA1690" i="1"/>
  <c r="X1690" i="1"/>
  <c r="S1690" i="1" s="1"/>
  <c r="T1690" i="1" l="1"/>
  <c r="P1690" i="1" s="1"/>
  <c r="K1690" i="1" l="1"/>
  <c r="L1690" i="1" l="1"/>
  <c r="M1690" i="1" s="1"/>
  <c r="N1690" i="1" l="1"/>
  <c r="I1690" i="1" s="1"/>
  <c r="D1690" i="1" l="1"/>
  <c r="F1690" i="1" l="1"/>
  <c r="Z1691" i="1" l="1"/>
  <c r="AA1691" i="1"/>
  <c r="J1690" i="1"/>
  <c r="Y1691" i="1"/>
  <c r="X1691" i="1"/>
  <c r="W1691" i="1"/>
  <c r="S1691" i="1" l="1"/>
  <c r="T1691" i="1" s="1"/>
  <c r="P1691" i="1" s="1"/>
  <c r="K1691" i="1" s="1"/>
  <c r="L1691" i="1" s="1"/>
  <c r="M1691" i="1" s="1"/>
  <c r="E1690" i="1"/>
  <c r="G1690" i="1" s="1"/>
  <c r="H1690" i="1" s="1"/>
  <c r="N1691" i="1" l="1"/>
  <c r="I1691" i="1" s="1"/>
  <c r="D1691" i="1" l="1"/>
  <c r="F1691" i="1" l="1"/>
  <c r="AA1692" i="1" s="1"/>
  <c r="Y1692" i="1" l="1"/>
  <c r="Z1692" i="1"/>
  <c r="X1692" i="1"/>
  <c r="J1691" i="1"/>
  <c r="W1692" i="1"/>
  <c r="S1692" i="1" s="1"/>
  <c r="T1692" i="1" l="1"/>
  <c r="P1692" i="1" s="1"/>
  <c r="E1691" i="1"/>
  <c r="G1691" i="1" s="1"/>
  <c r="H1691" i="1" s="1"/>
  <c r="K1692" i="1" l="1"/>
  <c r="L1692" i="1" l="1"/>
  <c r="M1692" i="1" s="1"/>
  <c r="N1692" i="1" l="1"/>
  <c r="I1692" i="1" s="1"/>
  <c r="D1692" i="1" s="1"/>
  <c r="F1692" i="1" l="1"/>
  <c r="Z1693" i="1" s="1"/>
  <c r="X1693" i="1" l="1"/>
  <c r="Y1693" i="1"/>
  <c r="W1693" i="1"/>
  <c r="AA1693" i="1"/>
  <c r="J1692" i="1"/>
  <c r="E1692" i="1" s="1"/>
  <c r="G1692" i="1" s="1"/>
  <c r="H1692" i="1" s="1"/>
  <c r="S1693" i="1" l="1"/>
  <c r="T1693" i="1" s="1"/>
  <c r="P1693" i="1" s="1"/>
  <c r="K1693" i="1" s="1"/>
  <c r="L1693" i="1" l="1"/>
  <c r="M1693" i="1" s="1"/>
  <c r="N1693" i="1" s="1"/>
  <c r="I1693" i="1" s="1"/>
  <c r="D1693" i="1" l="1"/>
  <c r="F1693" i="1" l="1"/>
  <c r="AA1694" i="1" l="1"/>
  <c r="W1694" i="1"/>
  <c r="J1693" i="1"/>
  <c r="Y1694" i="1"/>
  <c r="Z1694" i="1"/>
  <c r="X1694" i="1"/>
  <c r="E1693" i="1" l="1"/>
  <c r="G1693" i="1" s="1"/>
  <c r="H1693" i="1" s="1"/>
  <c r="S1694" i="1"/>
  <c r="T1694" i="1" s="1"/>
  <c r="P1694" i="1" s="1"/>
  <c r="K1694" i="1" l="1"/>
  <c r="L1694" i="1" s="1"/>
  <c r="M1694" i="1" s="1"/>
  <c r="N1694" i="1" l="1"/>
  <c r="I1694" i="1" l="1"/>
  <c r="D1694" i="1" l="1"/>
  <c r="F1694" i="1" l="1"/>
  <c r="W1695" i="1" l="1"/>
  <c r="AA1695" i="1"/>
  <c r="X1695" i="1"/>
  <c r="Y1695" i="1"/>
  <c r="Z1695" i="1"/>
  <c r="J1694" i="1"/>
  <c r="E1694" i="1" l="1"/>
  <c r="G1694" i="1" s="1"/>
  <c r="H1694" i="1" s="1"/>
  <c r="S1695" i="1"/>
  <c r="T1695" i="1" s="1"/>
  <c r="P1695" i="1" l="1"/>
  <c r="K1695" i="1" s="1"/>
  <c r="L1695" i="1" l="1"/>
  <c r="M1695" i="1" s="1"/>
  <c r="N1695" i="1" s="1"/>
  <c r="I1695" i="1" l="1"/>
  <c r="D1695" i="1" l="1"/>
  <c r="F1695" i="1" l="1"/>
  <c r="W1696" i="1" s="1"/>
  <c r="Y1696" i="1" l="1"/>
  <c r="J1695" i="1"/>
  <c r="E1695" i="1" s="1"/>
  <c r="G1695" i="1" s="1"/>
  <c r="H1695" i="1" s="1"/>
  <c r="Z1696" i="1"/>
  <c r="X1696" i="1"/>
  <c r="AA1696" i="1"/>
  <c r="S1696" i="1"/>
  <c r="T1696" i="1" l="1"/>
  <c r="P1696" i="1" s="1"/>
  <c r="K1696" i="1" l="1"/>
  <c r="L1696" i="1" l="1"/>
  <c r="M1696" i="1" s="1"/>
  <c r="N1696" i="1" l="1"/>
  <c r="I1696" i="1" s="1"/>
  <c r="D1696" i="1" s="1"/>
  <c r="F1696" i="1" l="1"/>
  <c r="Z1697" i="1" s="1"/>
  <c r="AA1697" i="1" l="1"/>
  <c r="Y1697" i="1"/>
  <c r="W1697" i="1"/>
  <c r="J1696" i="1"/>
  <c r="E1696" i="1" s="1"/>
  <c r="G1696" i="1" s="1"/>
  <c r="H1696" i="1" s="1"/>
  <c r="X1697" i="1"/>
  <c r="S1697" i="1" s="1"/>
  <c r="T1697" i="1"/>
  <c r="P1697" i="1" s="1"/>
  <c r="K1697" i="1" l="1"/>
  <c r="L1697" i="1" s="1"/>
  <c r="M1697" i="1" l="1"/>
  <c r="N1697" i="1" s="1"/>
  <c r="I1697" i="1" s="1"/>
  <c r="D1697" i="1" s="1"/>
  <c r="F1697" i="1" l="1"/>
  <c r="W1698" i="1" s="1"/>
  <c r="AA1698" i="1" l="1"/>
  <c r="J1697" i="1"/>
  <c r="E1697" i="1" s="1"/>
  <c r="G1697" i="1" s="1"/>
  <c r="H1697" i="1" s="1"/>
  <c r="Z1698" i="1"/>
  <c r="X1698" i="1"/>
  <c r="S1698" i="1" s="1"/>
  <c r="T1698" i="1" s="1"/>
  <c r="Y1698" i="1"/>
  <c r="P1698" i="1" l="1"/>
  <c r="K1698" i="1" l="1"/>
  <c r="L1698" i="1" l="1"/>
  <c r="M1698" i="1" s="1"/>
  <c r="N1698" i="1" l="1"/>
  <c r="I1698" i="1" s="1"/>
  <c r="D1698" i="1" l="1"/>
  <c r="F1698" i="1" l="1"/>
  <c r="AA1699" i="1" s="1"/>
  <c r="Z1699" i="1" l="1"/>
  <c r="J1698" i="1"/>
  <c r="E1698" i="1" s="1"/>
  <c r="G1698" i="1" s="1"/>
  <c r="H1698" i="1" s="1"/>
  <c r="Y1699" i="1"/>
  <c r="W1699" i="1"/>
  <c r="S1699" i="1" s="1"/>
  <c r="X1699" i="1"/>
  <c r="T1699" i="1" l="1"/>
  <c r="P1699" i="1" s="1"/>
  <c r="K1699" i="1" s="1"/>
  <c r="L1699" i="1" l="1"/>
  <c r="M1699" i="1" l="1"/>
  <c r="N1699" i="1" s="1"/>
  <c r="I1699" i="1" s="1"/>
  <c r="D1699" i="1" s="1"/>
  <c r="F1699" i="1" l="1"/>
  <c r="W1700" i="1" l="1"/>
  <c r="Z1700" i="1"/>
  <c r="AA1700" i="1"/>
  <c r="X1700" i="1"/>
  <c r="Y1700" i="1"/>
  <c r="J1699" i="1"/>
  <c r="E1699" i="1" l="1"/>
  <c r="G1699" i="1" s="1"/>
  <c r="H1699" i="1" s="1"/>
  <c r="S1700" i="1"/>
  <c r="T1700" i="1" s="1"/>
  <c r="P1700" i="1" s="1"/>
  <c r="K1700" i="1" l="1"/>
  <c r="L1700" i="1" s="1"/>
  <c r="M1700" i="1" s="1"/>
  <c r="N1700" i="1" l="1"/>
  <c r="I1700" i="1" s="1"/>
  <c r="D1700" i="1" l="1"/>
  <c r="F1700" i="1" l="1"/>
  <c r="AA1701" i="1" s="1"/>
  <c r="X1701" i="1" l="1"/>
  <c r="Y1701" i="1"/>
  <c r="Z1701" i="1"/>
  <c r="J1700" i="1"/>
  <c r="E1700" i="1" s="1"/>
  <c r="G1700" i="1" s="1"/>
  <c r="H1700" i="1" s="1"/>
  <c r="W1701" i="1"/>
  <c r="S1701" i="1" l="1"/>
  <c r="T1701" i="1" s="1"/>
  <c r="P1701" i="1" s="1"/>
  <c r="K1701" i="1" s="1"/>
  <c r="L1701" i="1" l="1"/>
  <c r="M1701" i="1" s="1"/>
  <c r="N1701" i="1" s="1"/>
  <c r="I1701" i="1" l="1"/>
  <c r="D1701" i="1" l="1"/>
  <c r="F1701" i="1" l="1"/>
  <c r="W1702" i="1" s="1"/>
  <c r="Z1702" i="1" l="1"/>
  <c r="J1701" i="1"/>
  <c r="E1701" i="1" s="1"/>
  <c r="G1701" i="1" s="1"/>
  <c r="H1701" i="1" s="1"/>
  <c r="Y1702" i="1"/>
  <c r="AA1702" i="1"/>
  <c r="X1702" i="1"/>
  <c r="S1702" i="1" s="1"/>
  <c r="T1702" i="1" l="1"/>
  <c r="P1702" i="1" s="1"/>
  <c r="K1702" i="1" s="1"/>
  <c r="L1702" i="1" l="1"/>
  <c r="M1702" i="1" s="1"/>
  <c r="N1702" i="1" l="1"/>
  <c r="I1702" i="1" s="1"/>
  <c r="D1702" i="1" l="1"/>
  <c r="F1702" i="1" l="1"/>
  <c r="W1703" i="1" s="1"/>
  <c r="X1703" i="1" l="1"/>
  <c r="J1702" i="1"/>
  <c r="Y1703" i="1"/>
  <c r="AA1703" i="1"/>
  <c r="Z1703" i="1"/>
  <c r="S1703" i="1" l="1"/>
  <c r="T1703" i="1" s="1"/>
  <c r="P1703" i="1" s="1"/>
  <c r="K1703" i="1" s="1"/>
  <c r="E1702" i="1"/>
  <c r="G1702" i="1" s="1"/>
  <c r="H1702" i="1" s="1"/>
  <c r="L1703" i="1" l="1"/>
  <c r="M1703" i="1" s="1"/>
  <c r="N1703" i="1" s="1"/>
  <c r="I1703" i="1" l="1"/>
  <c r="D1703" i="1" l="1"/>
  <c r="F1703" i="1" l="1"/>
  <c r="X1704" i="1" s="1"/>
  <c r="J1703" i="1" l="1"/>
  <c r="Z1704" i="1"/>
  <c r="AA1704" i="1"/>
  <c r="W1704" i="1"/>
  <c r="Y1704" i="1"/>
  <c r="E1703" i="1"/>
  <c r="G1703" i="1" s="1"/>
  <c r="H1703" i="1" s="1"/>
  <c r="S1704" i="1" l="1"/>
  <c r="T1704" i="1" s="1"/>
  <c r="P1704" i="1" s="1"/>
  <c r="K1704" i="1" s="1"/>
  <c r="L1704" i="1" s="1"/>
  <c r="M1704" i="1" l="1"/>
  <c r="N1704" i="1" l="1"/>
  <c r="I1704" i="1" l="1"/>
  <c r="D1704" i="1" l="1"/>
  <c r="F1704" i="1" l="1"/>
  <c r="Y1705" i="1" s="1"/>
  <c r="X1705" i="1" l="1"/>
  <c r="W1705" i="1"/>
  <c r="AA1705" i="1"/>
  <c r="J1704" i="1"/>
  <c r="E1704" i="1" s="1"/>
  <c r="G1704" i="1" s="1"/>
  <c r="H1704" i="1" s="1"/>
  <c r="Z1705" i="1"/>
  <c r="S1705" i="1"/>
  <c r="T1705" i="1" l="1"/>
  <c r="P1705" i="1" s="1"/>
  <c r="K1705" i="1" s="1"/>
  <c r="L1705" i="1" l="1"/>
  <c r="M1705" i="1" s="1"/>
  <c r="N1705" i="1" l="1"/>
  <c r="I1705" i="1" s="1"/>
  <c r="D1705" i="1" l="1"/>
  <c r="F1705" i="1" l="1"/>
  <c r="AA1706" i="1" s="1"/>
  <c r="X1706" i="1" l="1"/>
  <c r="J1705" i="1"/>
  <c r="E1705" i="1" s="1"/>
  <c r="G1705" i="1" s="1"/>
  <c r="H1705" i="1" s="1"/>
  <c r="W1706" i="1"/>
  <c r="S1706" i="1" s="1"/>
  <c r="Z1706" i="1"/>
  <c r="Y1706" i="1"/>
  <c r="T1706" i="1" l="1"/>
  <c r="P1706" i="1" s="1"/>
  <c r="K1706" i="1" l="1"/>
  <c r="L1706" i="1" l="1"/>
  <c r="M1706" i="1" s="1"/>
  <c r="N1706" i="1" s="1"/>
  <c r="I1706" i="1" l="1"/>
  <c r="D1706" i="1" s="1"/>
  <c r="F1706" i="1" l="1"/>
  <c r="AA1707" i="1" l="1"/>
  <c r="W1707" i="1"/>
  <c r="Y1707" i="1"/>
  <c r="Z1707" i="1"/>
  <c r="J1706" i="1"/>
  <c r="X1707" i="1"/>
  <c r="E1706" i="1" l="1"/>
  <c r="G1706" i="1" s="1"/>
  <c r="H1706" i="1" s="1"/>
  <c r="S1707" i="1"/>
  <c r="T1707" i="1" s="1"/>
  <c r="P1707" i="1" l="1"/>
  <c r="K1707" i="1" l="1"/>
  <c r="L1707" i="1" s="1"/>
  <c r="M1707" i="1" l="1"/>
  <c r="N1707" i="1" s="1"/>
  <c r="I1707" i="1" l="1"/>
  <c r="D1707" i="1" l="1"/>
  <c r="F1707" i="1" l="1"/>
  <c r="X1708" i="1" l="1"/>
  <c r="J1707" i="1"/>
  <c r="W1708" i="1"/>
  <c r="Z1708" i="1"/>
  <c r="Y1708" i="1"/>
  <c r="AA1708" i="1"/>
  <c r="S1708" i="1" l="1"/>
  <c r="E1707" i="1"/>
  <c r="G1707" i="1" s="1"/>
  <c r="H1707" i="1" s="1"/>
  <c r="T1708" i="1"/>
  <c r="P1708" i="1" s="1"/>
  <c r="K1708" i="1" l="1"/>
  <c r="L1708" i="1" s="1"/>
  <c r="M1708" i="1" l="1"/>
  <c r="N1708" i="1" s="1"/>
  <c r="I1708" i="1" l="1"/>
  <c r="D1708" i="1" s="1"/>
  <c r="F1708" i="1" l="1"/>
  <c r="W1709" i="1" s="1"/>
  <c r="J1708" i="1" l="1"/>
  <c r="E1708" i="1" s="1"/>
  <c r="G1708" i="1" s="1"/>
  <c r="H1708" i="1" s="1"/>
  <c r="AA1709" i="1"/>
  <c r="Z1709" i="1"/>
  <c r="X1709" i="1"/>
  <c r="Y1709" i="1"/>
  <c r="S1709" i="1" l="1"/>
  <c r="T1709" i="1" s="1"/>
  <c r="P1709" i="1" s="1"/>
  <c r="K1709" i="1" l="1"/>
  <c r="L1709" i="1" s="1"/>
  <c r="M1709" i="1" s="1"/>
  <c r="N1709" i="1" l="1"/>
  <c r="I1709" i="1" s="1"/>
  <c r="D1709" i="1" s="1"/>
  <c r="F1709" i="1" l="1"/>
  <c r="Y1710" i="1" s="1"/>
  <c r="X1710" i="1" l="1"/>
  <c r="J1709" i="1"/>
  <c r="E1709" i="1" s="1"/>
  <c r="G1709" i="1" s="1"/>
  <c r="H1709" i="1" s="1"/>
  <c r="AA1710" i="1"/>
  <c r="Z1710" i="1"/>
  <c r="W1710" i="1"/>
  <c r="S1710" i="1"/>
  <c r="T1710" i="1" l="1"/>
  <c r="P1710" i="1" s="1"/>
  <c r="K1710" i="1" s="1"/>
  <c r="L1710" i="1" l="1"/>
  <c r="M1710" i="1" s="1"/>
  <c r="N1710" i="1" l="1"/>
  <c r="I1710" i="1" s="1"/>
  <c r="D1710" i="1" l="1"/>
  <c r="F1710" i="1" l="1"/>
  <c r="W1711" i="1" l="1"/>
  <c r="Y1711" i="1"/>
  <c r="Z1711" i="1"/>
  <c r="X1711" i="1"/>
  <c r="AA1711" i="1"/>
  <c r="J1710" i="1"/>
  <c r="S1711" i="1" l="1"/>
  <c r="E1710" i="1"/>
  <c r="G1710" i="1" s="1"/>
  <c r="H1710" i="1" s="1"/>
  <c r="T1711" i="1"/>
  <c r="P1711" i="1" s="1"/>
  <c r="K1711" i="1" l="1"/>
  <c r="L1711" i="1" s="1"/>
  <c r="M1711" i="1" s="1"/>
  <c r="N1711" i="1" l="1"/>
  <c r="I1711" i="1" s="1"/>
  <c r="D1711" i="1" l="1"/>
  <c r="F1711" i="1" l="1"/>
  <c r="W1712" i="1" s="1"/>
  <c r="Y1712" i="1" l="1"/>
  <c r="AA1712" i="1"/>
  <c r="J1711" i="1"/>
  <c r="E1711" i="1" s="1"/>
  <c r="G1711" i="1" s="1"/>
  <c r="H1711" i="1" s="1"/>
  <c r="X1712" i="1"/>
  <c r="Z1712" i="1"/>
  <c r="S1712" i="1"/>
  <c r="T1712" i="1" l="1"/>
  <c r="P1712" i="1" s="1"/>
  <c r="K1712" i="1" l="1"/>
  <c r="L1712" i="1" l="1"/>
  <c r="M1712" i="1" s="1"/>
  <c r="N1712" i="1" s="1"/>
  <c r="I1712" i="1" l="1"/>
  <c r="D1712" i="1" l="1"/>
  <c r="F1712" i="1" l="1"/>
  <c r="W1713" i="1" s="1"/>
  <c r="Z1713" i="1" l="1"/>
  <c r="X1713" i="1"/>
  <c r="Y1713" i="1"/>
  <c r="J1712" i="1"/>
  <c r="E1712" i="1" s="1"/>
  <c r="G1712" i="1" s="1"/>
  <c r="H1712" i="1" s="1"/>
  <c r="AA1713" i="1"/>
  <c r="S1713" i="1"/>
  <c r="T1713" i="1" l="1"/>
  <c r="P1713" i="1" s="1"/>
  <c r="K1713" i="1" l="1"/>
  <c r="L1713" i="1" s="1"/>
  <c r="M1713" i="1" l="1"/>
  <c r="N1713" i="1" s="1"/>
  <c r="I1713" i="1" l="1"/>
  <c r="D1713" i="1" l="1"/>
  <c r="F1713" i="1" l="1"/>
  <c r="W1714" i="1" s="1"/>
  <c r="J1713" i="1" l="1"/>
  <c r="E1713" i="1" s="1"/>
  <c r="G1713" i="1" s="1"/>
  <c r="H1713" i="1" s="1"/>
  <c r="X1714" i="1"/>
  <c r="Z1714" i="1"/>
  <c r="Y1714" i="1"/>
  <c r="AA1714" i="1"/>
  <c r="S1714" i="1"/>
  <c r="T1714" i="1" l="1"/>
  <c r="P1714" i="1" s="1"/>
  <c r="K1714" i="1" s="1"/>
  <c r="L1714" i="1" s="1"/>
  <c r="M1714" i="1" l="1"/>
  <c r="N1714" i="1" s="1"/>
  <c r="I1714" i="1" l="1"/>
  <c r="D1714" i="1" l="1"/>
  <c r="F1714" i="1" l="1"/>
  <c r="W1715" i="1" s="1"/>
  <c r="J1714" i="1" l="1"/>
  <c r="Y1715" i="1"/>
  <c r="Z1715" i="1"/>
  <c r="AA1715" i="1"/>
  <c r="X1715" i="1"/>
  <c r="E1714" i="1"/>
  <c r="G1714" i="1" s="1"/>
  <c r="H1714" i="1" s="1"/>
  <c r="S1715" i="1" l="1"/>
  <c r="T1715" i="1" s="1"/>
  <c r="P1715" i="1" s="1"/>
  <c r="K1715" i="1" s="1"/>
  <c r="L1715" i="1" s="1"/>
  <c r="M1715" i="1" l="1"/>
  <c r="N1715" i="1" l="1"/>
  <c r="I1715" i="1" s="1"/>
  <c r="D1715" i="1" l="1"/>
  <c r="F1715" i="1" l="1"/>
  <c r="W1716" i="1" l="1"/>
  <c r="Y1716" i="1"/>
  <c r="AA1716" i="1"/>
  <c r="X1716" i="1"/>
  <c r="Z1716" i="1"/>
  <c r="J1715" i="1"/>
  <c r="E1715" i="1" s="1"/>
  <c r="S1716" i="1" l="1"/>
  <c r="T1716" i="1" s="1"/>
  <c r="P1716" i="1" s="1"/>
  <c r="K1716" i="1" s="1"/>
  <c r="G1715" i="1"/>
  <c r="H1715" i="1" s="1"/>
  <c r="L1716" i="1" l="1"/>
  <c r="M1716" i="1" s="1"/>
  <c r="N1716" i="1" l="1"/>
  <c r="I1716" i="1" s="1"/>
  <c r="D1716" i="1" l="1"/>
  <c r="F1716" i="1" l="1"/>
  <c r="X1717" i="1" s="1"/>
  <c r="J1716" i="1" l="1"/>
  <c r="E1716" i="1" s="1"/>
  <c r="G1716" i="1" s="1"/>
  <c r="H1716" i="1" s="1"/>
  <c r="Y1717" i="1"/>
  <c r="Z1717" i="1"/>
  <c r="W1717" i="1"/>
  <c r="S1717" i="1" s="1"/>
  <c r="AA1717" i="1"/>
  <c r="T1717" i="1" l="1"/>
  <c r="P1717" i="1" s="1"/>
  <c r="K1717" i="1" s="1"/>
  <c r="L1717" i="1" s="1"/>
  <c r="M1717" i="1" s="1"/>
  <c r="N1717" i="1" l="1"/>
  <c r="I1717" i="1" l="1"/>
  <c r="D1717" i="1" l="1"/>
  <c r="F1717" i="1" l="1"/>
  <c r="Z1718" i="1" s="1"/>
  <c r="J1717" i="1" l="1"/>
  <c r="E1717" i="1" s="1"/>
  <c r="G1717" i="1" s="1"/>
  <c r="H1717" i="1" s="1"/>
  <c r="W1718" i="1"/>
  <c r="Y1718" i="1"/>
  <c r="X1718" i="1"/>
  <c r="AA1718" i="1"/>
  <c r="S1718" i="1" l="1"/>
  <c r="T1718" i="1" s="1"/>
  <c r="P1718" i="1" s="1"/>
  <c r="K1718" i="1" l="1"/>
  <c r="L1718" i="1"/>
  <c r="M1718" i="1" s="1"/>
  <c r="N1718" i="1" l="1"/>
  <c r="I1718" i="1" s="1"/>
  <c r="D1718" i="1" l="1"/>
  <c r="F1718" i="1" l="1"/>
  <c r="Z1719" i="1" s="1"/>
  <c r="J1718" i="1" l="1"/>
  <c r="W1719" i="1"/>
  <c r="S1719" i="1" s="1"/>
  <c r="X1719" i="1"/>
  <c r="AA1719" i="1"/>
  <c r="E1718" i="1"/>
  <c r="G1718" i="1" s="1"/>
  <c r="H1718" i="1" s="1"/>
  <c r="Y1719" i="1"/>
  <c r="T1719" i="1" l="1"/>
  <c r="P1719" i="1" s="1"/>
  <c r="K1719" i="1" s="1"/>
  <c r="L1719" i="1" s="1"/>
  <c r="M1719" i="1" l="1"/>
  <c r="N1719" i="1" l="1"/>
  <c r="I1719" i="1" l="1"/>
  <c r="D1719" i="1" l="1"/>
  <c r="F1719" i="1" l="1"/>
  <c r="W1720" i="1" s="1"/>
  <c r="X1720" i="1" l="1"/>
  <c r="Y1720" i="1"/>
  <c r="Z1720" i="1"/>
  <c r="J1719" i="1"/>
  <c r="E1719" i="1" s="1"/>
  <c r="G1719" i="1" s="1"/>
  <c r="H1719" i="1" s="1"/>
  <c r="AA1720" i="1"/>
  <c r="S1720" i="1"/>
  <c r="T1720" i="1" l="1"/>
  <c r="P1720" i="1" s="1"/>
  <c r="K1720" i="1" s="1"/>
  <c r="L1720" i="1" l="1"/>
  <c r="M1720" i="1" s="1"/>
  <c r="N1720" i="1" s="1"/>
  <c r="I1720" i="1" l="1"/>
  <c r="D1720" i="1" l="1"/>
  <c r="F1720" i="1" l="1"/>
  <c r="W1721" i="1" s="1"/>
  <c r="AA1721" i="1" l="1"/>
  <c r="Y1721" i="1"/>
  <c r="J1720" i="1"/>
  <c r="E1720" i="1" s="1"/>
  <c r="G1720" i="1" s="1"/>
  <c r="H1720" i="1" s="1"/>
  <c r="Z1721" i="1"/>
  <c r="X1721" i="1"/>
  <c r="S1721" i="1" s="1"/>
  <c r="T1721" i="1" l="1"/>
  <c r="P1721" i="1" s="1"/>
  <c r="K1721" i="1" s="1"/>
  <c r="L1721" i="1" l="1"/>
  <c r="M1721" i="1" s="1"/>
  <c r="N1721" i="1" s="1"/>
  <c r="I1721" i="1" l="1"/>
  <c r="D1721" i="1" l="1"/>
  <c r="F1721" i="1" l="1"/>
  <c r="Z1722" i="1" s="1"/>
  <c r="AA1722" i="1" l="1"/>
  <c r="W1722" i="1"/>
  <c r="Y1722" i="1"/>
  <c r="X1722" i="1"/>
  <c r="J1721" i="1"/>
  <c r="E1721" i="1" s="1"/>
  <c r="S1722" i="1" l="1"/>
  <c r="T1722" i="1" s="1"/>
  <c r="P1722" i="1" s="1"/>
  <c r="G1721" i="1"/>
  <c r="H1721" i="1" s="1"/>
  <c r="K1722" i="1" l="1"/>
  <c r="L1722" i="1" s="1"/>
  <c r="M1722" i="1" l="1"/>
  <c r="N1722" i="1" s="1"/>
  <c r="I1722" i="1" l="1"/>
  <c r="D1722" i="1" l="1"/>
  <c r="F1722" i="1" l="1"/>
  <c r="X1723" i="1" s="1"/>
  <c r="J1722" i="1" l="1"/>
  <c r="E1722" i="1" s="1"/>
  <c r="G1722" i="1" s="1"/>
  <c r="H1722" i="1" s="1"/>
  <c r="AA1723" i="1"/>
  <c r="Z1723" i="1"/>
  <c r="W1723" i="1"/>
  <c r="Y1723" i="1"/>
  <c r="S1723" i="1" l="1"/>
  <c r="T1723" i="1" s="1"/>
  <c r="P1723" i="1" s="1"/>
  <c r="K1723" i="1" s="1"/>
  <c r="L1723" i="1" s="1"/>
  <c r="M1723" i="1" s="1"/>
  <c r="N1723" i="1" l="1"/>
  <c r="I1723" i="1" l="1"/>
  <c r="D1723" i="1" l="1"/>
  <c r="F1723" i="1" l="1"/>
  <c r="Z1724" i="1" s="1"/>
  <c r="J1723" i="1" l="1"/>
  <c r="E1723" i="1" s="1"/>
  <c r="G1723" i="1" s="1"/>
  <c r="H1723" i="1" s="1"/>
  <c r="W1724" i="1"/>
  <c r="Y1724" i="1"/>
  <c r="X1724" i="1"/>
  <c r="AA1724" i="1"/>
  <c r="S1724" i="1" l="1"/>
  <c r="T1724" i="1" s="1"/>
  <c r="P1724" i="1" s="1"/>
  <c r="K1724" i="1" s="1"/>
  <c r="L1724" i="1" l="1"/>
  <c r="M1724" i="1" s="1"/>
  <c r="N1724" i="1" l="1"/>
  <c r="I1724" i="1" l="1"/>
  <c r="D1724" i="1" l="1"/>
  <c r="F1724" i="1" l="1"/>
  <c r="Z1725" i="1" s="1"/>
  <c r="X1725" i="1" l="1"/>
  <c r="Y1725" i="1"/>
  <c r="AA1725" i="1"/>
  <c r="J1724" i="1"/>
  <c r="E1724" i="1" s="1"/>
  <c r="G1724" i="1" s="1"/>
  <c r="H1724" i="1" s="1"/>
  <c r="W1725" i="1"/>
  <c r="S1725" i="1" s="1"/>
  <c r="T1725" i="1" l="1"/>
  <c r="P1725" i="1" s="1"/>
  <c r="K1725" i="1" l="1"/>
  <c r="L1725" i="1"/>
  <c r="M1725" i="1" s="1"/>
  <c r="N1725" i="1" l="1"/>
  <c r="I1725" i="1" l="1"/>
  <c r="D1725" i="1" l="1"/>
  <c r="F1725" i="1" l="1"/>
  <c r="W1726" i="1" s="1"/>
  <c r="J1725" i="1" l="1"/>
  <c r="E1725" i="1" s="1"/>
  <c r="G1725" i="1" s="1"/>
  <c r="H1725" i="1" s="1"/>
  <c r="X1726" i="1"/>
  <c r="Y1726" i="1"/>
  <c r="S1726" i="1" s="1"/>
  <c r="Z1726" i="1"/>
  <c r="AA1726" i="1"/>
  <c r="T1726" i="1" l="1"/>
  <c r="P1726" i="1" s="1"/>
  <c r="K1726" i="1" s="1"/>
  <c r="L1726" i="1" l="1"/>
  <c r="M1726" i="1" s="1"/>
  <c r="N1726" i="1" l="1"/>
  <c r="I1726" i="1" l="1"/>
  <c r="D1726" i="1" l="1"/>
  <c r="F1726" i="1" l="1"/>
  <c r="W1727" i="1" s="1"/>
  <c r="AA1727" i="1" l="1"/>
  <c r="Y1727" i="1"/>
  <c r="X1727" i="1"/>
  <c r="J1726" i="1"/>
  <c r="E1726" i="1" s="1"/>
  <c r="G1726" i="1" s="1"/>
  <c r="H1726" i="1" s="1"/>
  <c r="Z1727" i="1"/>
  <c r="S1727" i="1"/>
  <c r="T1727" i="1" l="1"/>
  <c r="P1727" i="1" s="1"/>
  <c r="K1727" i="1" l="1"/>
  <c r="L1727" i="1" s="1"/>
  <c r="M1727" i="1" s="1"/>
  <c r="N1727" i="1" l="1"/>
  <c r="I1727" i="1" l="1"/>
  <c r="D1727" i="1" l="1"/>
  <c r="F1727" i="1" l="1"/>
  <c r="W1728" i="1" s="1"/>
  <c r="J1727" i="1" l="1"/>
  <c r="E1727" i="1" s="1"/>
  <c r="G1727" i="1" s="1"/>
  <c r="H1727" i="1" s="1"/>
  <c r="Y1728" i="1"/>
  <c r="AA1728" i="1"/>
  <c r="Z1728" i="1"/>
  <c r="X1728" i="1"/>
  <c r="S1728" i="1" s="1"/>
  <c r="T1728" i="1" l="1"/>
  <c r="P1728" i="1" s="1"/>
  <c r="K1728" i="1" s="1"/>
  <c r="L1728" i="1" l="1"/>
  <c r="M1728" i="1" s="1"/>
  <c r="N1728" i="1" l="1"/>
  <c r="I1728" i="1" s="1"/>
  <c r="D1728" i="1" l="1"/>
  <c r="F1728" i="1" l="1"/>
  <c r="W1729" i="1" s="1"/>
  <c r="J1728" i="1" l="1"/>
  <c r="AA1729" i="1"/>
  <c r="Y1729" i="1"/>
  <c r="X1729" i="1"/>
  <c r="Z1729" i="1"/>
  <c r="E1728" i="1"/>
  <c r="G1728" i="1" s="1"/>
  <c r="H1728" i="1" s="1"/>
  <c r="S1729" i="1" l="1"/>
  <c r="T1729" i="1" s="1"/>
  <c r="P1729" i="1" s="1"/>
  <c r="K1729" i="1" s="1"/>
  <c r="L1729" i="1" l="1"/>
  <c r="M1729" i="1" s="1"/>
  <c r="N1729" i="1" s="1"/>
  <c r="I1729" i="1" l="1"/>
  <c r="D1729" i="1" l="1"/>
  <c r="F1729" i="1" l="1"/>
  <c r="W1730" i="1" s="1"/>
  <c r="J1729" i="1" l="1"/>
  <c r="X1730" i="1"/>
  <c r="Y1730" i="1"/>
  <c r="AA1730" i="1"/>
  <c r="Z1730" i="1"/>
  <c r="E1729" i="1"/>
  <c r="G1729" i="1" s="1"/>
  <c r="H1729" i="1" s="1"/>
  <c r="S1730" i="1" l="1"/>
  <c r="T1730" i="1" s="1"/>
  <c r="P1730" i="1" s="1"/>
  <c r="K1730" i="1" s="1"/>
  <c r="L1730" i="1" l="1"/>
  <c r="M1730" i="1" s="1"/>
  <c r="N1730" i="1" l="1"/>
  <c r="I1730" i="1" s="1"/>
  <c r="D1730" i="1" l="1"/>
  <c r="F1730" i="1" l="1"/>
  <c r="AA1731" i="1" s="1"/>
  <c r="J1730" i="1" l="1"/>
  <c r="Z1731" i="1"/>
  <c r="W1731" i="1"/>
  <c r="X1731" i="1"/>
  <c r="Y1731" i="1"/>
  <c r="E1730" i="1"/>
  <c r="G1730" i="1" s="1"/>
  <c r="H1730" i="1" s="1"/>
  <c r="S1731" i="1" l="1"/>
  <c r="T1731" i="1" s="1"/>
  <c r="P1731" i="1" s="1"/>
  <c r="K1731" i="1" s="1"/>
  <c r="L1731" i="1" l="1"/>
  <c r="M1731" i="1" s="1"/>
  <c r="N1731" i="1" l="1"/>
  <c r="I1731" i="1" s="1"/>
  <c r="D1731" i="1" l="1"/>
  <c r="F1731" i="1" l="1"/>
  <c r="Z1732" i="1" s="1"/>
  <c r="X1732" i="1" l="1"/>
  <c r="W1732" i="1"/>
  <c r="S1732" i="1" s="1"/>
  <c r="T1732" i="1" s="1"/>
  <c r="Y1732" i="1"/>
  <c r="J1731" i="1"/>
  <c r="E1731" i="1" s="1"/>
  <c r="G1731" i="1" s="1"/>
  <c r="H1731" i="1" s="1"/>
  <c r="AA1732" i="1"/>
  <c r="P1732" i="1" l="1"/>
  <c r="K1732" i="1" s="1"/>
  <c r="L1732" i="1" l="1"/>
  <c r="M1732" i="1" s="1"/>
  <c r="N1732" i="1" s="1"/>
  <c r="I1732" i="1" l="1"/>
  <c r="D1732" i="1" l="1"/>
  <c r="F1732" i="1" l="1"/>
  <c r="AA1733" i="1" s="1"/>
  <c r="J1732" i="1" l="1"/>
  <c r="E1732" i="1" s="1"/>
  <c r="G1732" i="1" s="1"/>
  <c r="H1732" i="1" s="1"/>
  <c r="Y1733" i="1"/>
  <c r="Z1733" i="1"/>
  <c r="X1733" i="1"/>
  <c r="W1733" i="1"/>
  <c r="S1733" i="1" s="1"/>
  <c r="T1733" i="1" l="1"/>
  <c r="P1733" i="1" s="1"/>
  <c r="K1733" i="1" l="1"/>
  <c r="L1733" i="1" l="1"/>
  <c r="M1733" i="1" s="1"/>
  <c r="N1733" i="1" s="1"/>
  <c r="I1733" i="1" l="1"/>
  <c r="D1733" i="1" l="1"/>
  <c r="F1733" i="1" l="1"/>
  <c r="W1734" i="1" s="1"/>
  <c r="Z1734" i="1" l="1"/>
  <c r="X1734" i="1"/>
  <c r="J1733" i="1"/>
  <c r="E1733" i="1" s="1"/>
  <c r="G1733" i="1" s="1"/>
  <c r="H1733" i="1" s="1"/>
  <c r="Y1734" i="1"/>
  <c r="AA1734" i="1"/>
  <c r="S1734" i="1"/>
  <c r="T1734" i="1" l="1"/>
  <c r="P1734" i="1" s="1"/>
  <c r="K1734" i="1" l="1"/>
  <c r="L1734" i="1" l="1"/>
  <c r="M1734" i="1" s="1"/>
  <c r="N1734" i="1" l="1"/>
  <c r="I1734" i="1" s="1"/>
  <c r="D1734" i="1" l="1"/>
  <c r="F1734" i="1" l="1"/>
  <c r="W1735" i="1" s="1"/>
  <c r="AA1735" i="1" l="1"/>
  <c r="Y1735" i="1"/>
  <c r="J1734" i="1"/>
  <c r="E1734" i="1" s="1"/>
  <c r="G1734" i="1" s="1"/>
  <c r="H1734" i="1" s="1"/>
  <c r="Z1735" i="1"/>
  <c r="X1735" i="1"/>
  <c r="S1735" i="1" s="1"/>
  <c r="T1735" i="1" l="1"/>
  <c r="P1735" i="1" s="1"/>
  <c r="K1735" i="1" l="1"/>
  <c r="L1735" i="1" s="1"/>
  <c r="M1735" i="1" l="1"/>
  <c r="N1735" i="1" s="1"/>
  <c r="I1735" i="1" s="1"/>
  <c r="D1735" i="1" l="1"/>
  <c r="F1735" i="1" l="1"/>
  <c r="J1735" i="1" s="1"/>
  <c r="E1735" i="1" l="1"/>
  <c r="G1735" i="1" s="1"/>
  <c r="H1735" i="1" s="1"/>
  <c r="W1736" i="1"/>
  <c r="X1736" i="1"/>
  <c r="AA1736" i="1"/>
  <c r="Z1736" i="1"/>
  <c r="Y1736" i="1"/>
  <c r="S1736" i="1" l="1"/>
  <c r="T1736" i="1" s="1"/>
  <c r="P1736" i="1" s="1"/>
  <c r="K1736" i="1" l="1"/>
  <c r="L1736" i="1" s="1"/>
  <c r="M1736" i="1" s="1"/>
  <c r="N1736" i="1" l="1"/>
  <c r="I1736" i="1" s="1"/>
  <c r="D1736" i="1" s="1"/>
  <c r="F1736" i="1" l="1"/>
  <c r="W1737" i="1" s="1"/>
  <c r="J1736" i="1" l="1"/>
  <c r="E1736" i="1" s="1"/>
  <c r="G1736" i="1" s="1"/>
  <c r="H1736" i="1" s="1"/>
  <c r="AA1737" i="1"/>
  <c r="X1737" i="1"/>
  <c r="S1737" i="1" s="1"/>
  <c r="Y1737" i="1"/>
  <c r="Z1737" i="1"/>
  <c r="T1737" i="1" l="1"/>
  <c r="P1737" i="1" s="1"/>
  <c r="K1737" i="1" s="1"/>
  <c r="L1737" i="1" l="1"/>
  <c r="M1737" i="1" s="1"/>
  <c r="N1737" i="1" s="1"/>
  <c r="I1737" i="1" l="1"/>
  <c r="D1737" i="1" l="1"/>
  <c r="F1737" i="1" l="1"/>
  <c r="W1738" i="1" s="1"/>
  <c r="J1737" i="1" l="1"/>
  <c r="AA1738" i="1"/>
  <c r="X1738" i="1"/>
  <c r="Z1738" i="1"/>
  <c r="Y1738" i="1"/>
  <c r="E1737" i="1"/>
  <c r="G1737" i="1" s="1"/>
  <c r="H1737" i="1" s="1"/>
  <c r="S1738" i="1"/>
  <c r="T1738" i="1" l="1"/>
  <c r="P1738" i="1" s="1"/>
  <c r="K1738" i="1" s="1"/>
  <c r="L1738" i="1" l="1"/>
  <c r="M1738" i="1" s="1"/>
  <c r="N1738" i="1" l="1"/>
  <c r="I1738" i="1" s="1"/>
  <c r="D1738" i="1" l="1"/>
  <c r="F1738" i="1" l="1"/>
  <c r="W1739" i="1" l="1"/>
  <c r="X1739" i="1"/>
  <c r="Y1739" i="1"/>
  <c r="AA1739" i="1"/>
  <c r="J1738" i="1"/>
  <c r="Z1739" i="1"/>
  <c r="S1739" i="1" l="1"/>
  <c r="E1738" i="1"/>
  <c r="G1738" i="1" s="1"/>
  <c r="H1738" i="1" s="1"/>
  <c r="T1739" i="1"/>
  <c r="P1739" i="1" s="1"/>
  <c r="K1739" i="1" l="1"/>
  <c r="L1739" i="1" s="1"/>
  <c r="M1739" i="1" s="1"/>
  <c r="N1739" i="1" l="1"/>
  <c r="I1739" i="1" l="1"/>
  <c r="D1739" i="1" l="1"/>
  <c r="F1739" i="1" l="1"/>
  <c r="X1740" i="1" s="1"/>
  <c r="AA1740" i="1" l="1"/>
  <c r="J1739" i="1"/>
  <c r="E1739" i="1" s="1"/>
  <c r="G1739" i="1" s="1"/>
  <c r="H1739" i="1" s="1"/>
  <c r="Z1740" i="1"/>
  <c r="W1740" i="1"/>
  <c r="Y1740" i="1"/>
  <c r="S1740" i="1" l="1"/>
  <c r="T1740" i="1" s="1"/>
  <c r="P1740" i="1" s="1"/>
  <c r="K1740" i="1" s="1"/>
  <c r="L1740" i="1" l="1"/>
  <c r="M1740" i="1" s="1"/>
  <c r="N1740" i="1" l="1"/>
  <c r="I1740" i="1" s="1"/>
  <c r="D1740" i="1" l="1"/>
  <c r="F1740" i="1" l="1"/>
  <c r="Y1741" i="1" s="1"/>
  <c r="J1740" i="1" l="1"/>
  <c r="AA1741" i="1"/>
  <c r="W1741" i="1"/>
  <c r="Z1741" i="1"/>
  <c r="X1741" i="1"/>
  <c r="E1740" i="1"/>
  <c r="G1740" i="1" s="1"/>
  <c r="H1740" i="1" s="1"/>
  <c r="S1741" i="1" l="1"/>
  <c r="T1741" i="1" s="1"/>
  <c r="P1741" i="1" s="1"/>
  <c r="K1741" i="1" s="1"/>
  <c r="L1741" i="1" l="1"/>
  <c r="M1741" i="1" s="1"/>
  <c r="N1741" i="1" l="1"/>
  <c r="I1741" i="1" s="1"/>
  <c r="D1741" i="1" s="1"/>
  <c r="F1741" i="1" l="1"/>
  <c r="Z1742" i="1" s="1"/>
  <c r="X1742" i="1" l="1"/>
  <c r="J1741" i="1"/>
  <c r="E1741" i="1" s="1"/>
  <c r="G1741" i="1" s="1"/>
  <c r="H1741" i="1" s="1"/>
  <c r="AA1742" i="1"/>
  <c r="Y1742" i="1"/>
  <c r="W1742" i="1"/>
  <c r="S1742" i="1"/>
  <c r="T1742" i="1" l="1"/>
  <c r="P1742" i="1" s="1"/>
  <c r="K1742" i="1" s="1"/>
  <c r="L1742" i="1" l="1"/>
  <c r="M1742" i="1" s="1"/>
  <c r="N1742" i="1" l="1"/>
  <c r="I1742" i="1" s="1"/>
  <c r="D1742" i="1" l="1"/>
  <c r="F1742" i="1" l="1"/>
  <c r="W1743" i="1" s="1"/>
  <c r="J1742" i="1" l="1"/>
  <c r="E1742" i="1" s="1"/>
  <c r="G1742" i="1" s="1"/>
  <c r="H1742" i="1" s="1"/>
  <c r="X1743" i="1"/>
  <c r="Z1743" i="1"/>
  <c r="Y1743" i="1"/>
  <c r="AA1743" i="1"/>
  <c r="S1743" i="1"/>
  <c r="T1743" i="1" l="1"/>
  <c r="P1743" i="1" s="1"/>
  <c r="K1743" i="1" l="1"/>
  <c r="L1743" i="1" l="1"/>
  <c r="M1743" i="1" s="1"/>
  <c r="N1743" i="1" l="1"/>
  <c r="I1743" i="1" s="1"/>
  <c r="D1743" i="1" l="1"/>
  <c r="F1743" i="1" l="1"/>
  <c r="W1744" i="1" s="1"/>
  <c r="AA1744" i="1" l="1"/>
  <c r="Z1744" i="1"/>
  <c r="X1744" i="1"/>
  <c r="S1744" i="1" s="1"/>
  <c r="Y1744" i="1"/>
  <c r="J1743" i="1"/>
  <c r="E1743" i="1" s="1"/>
  <c r="G1743" i="1" s="1"/>
  <c r="H1743" i="1" s="1"/>
  <c r="T1744" i="1" l="1"/>
  <c r="P1744" i="1" s="1"/>
  <c r="K1744" i="1" s="1"/>
  <c r="L1744" i="1" s="1"/>
  <c r="M1744" i="1" s="1"/>
  <c r="N1744" i="1" l="1"/>
  <c r="I1744" i="1" l="1"/>
  <c r="D1744" i="1" l="1"/>
  <c r="F1744" i="1" l="1"/>
  <c r="W1745" i="1" l="1"/>
  <c r="X1745" i="1"/>
  <c r="J1744" i="1"/>
  <c r="E1744" i="1" s="1"/>
  <c r="AA1745" i="1"/>
  <c r="Z1745" i="1"/>
  <c r="Y1745" i="1"/>
  <c r="S1745" i="1" l="1"/>
  <c r="T1745" i="1" s="1"/>
  <c r="P1745" i="1" s="1"/>
  <c r="G1744" i="1"/>
  <c r="H1744" i="1" s="1"/>
  <c r="K1745" i="1" l="1"/>
  <c r="L1745" i="1" s="1"/>
  <c r="M1745" i="1" s="1"/>
  <c r="N1745" i="1" l="1"/>
  <c r="I1745" i="1" s="1"/>
  <c r="D1745" i="1" l="1"/>
  <c r="F1745" i="1" l="1"/>
  <c r="W1746" i="1" s="1"/>
  <c r="AA1746" i="1" l="1"/>
  <c r="J1745" i="1"/>
  <c r="E1745" i="1" s="1"/>
  <c r="G1745" i="1" s="1"/>
  <c r="H1745" i="1" s="1"/>
  <c r="Y1746" i="1"/>
  <c r="X1746" i="1"/>
  <c r="S1746" i="1" s="1"/>
  <c r="Z1746" i="1"/>
  <c r="T1746" i="1" l="1"/>
  <c r="P1746" i="1" s="1"/>
  <c r="K1746" i="1" s="1"/>
  <c r="L1746" i="1" l="1"/>
  <c r="M1746" i="1" l="1"/>
  <c r="N1746" i="1" s="1"/>
  <c r="I1746" i="1" l="1"/>
  <c r="D1746" i="1" s="1"/>
  <c r="F1746" i="1" l="1"/>
  <c r="W1747" i="1" s="1"/>
  <c r="J1746" i="1" l="1"/>
  <c r="E1746" i="1" s="1"/>
  <c r="G1746" i="1" s="1"/>
  <c r="H1746" i="1" s="1"/>
  <c r="X1747" i="1"/>
  <c r="AA1747" i="1"/>
  <c r="Y1747" i="1"/>
  <c r="Z1747" i="1"/>
  <c r="S1747" i="1"/>
  <c r="T1747" i="1" l="1"/>
  <c r="P1747" i="1" s="1"/>
  <c r="K1747" i="1" s="1"/>
  <c r="L1747" i="1" l="1"/>
  <c r="M1747" i="1" s="1"/>
  <c r="N1747" i="1" l="1"/>
  <c r="I1747" i="1" s="1"/>
  <c r="D1747" i="1" l="1"/>
  <c r="F1747" i="1" l="1"/>
  <c r="W1748" i="1" s="1"/>
  <c r="Z1748" i="1" l="1"/>
  <c r="J1747" i="1"/>
  <c r="E1747" i="1" s="1"/>
  <c r="G1747" i="1" s="1"/>
  <c r="H1747" i="1" s="1"/>
  <c r="X1748" i="1"/>
  <c r="AA1748" i="1"/>
  <c r="Y1748" i="1"/>
  <c r="S1748" i="1"/>
  <c r="T1748" i="1" l="1"/>
  <c r="P1748" i="1" s="1"/>
  <c r="K1748" i="1" s="1"/>
  <c r="L1748" i="1" s="1"/>
  <c r="M1748" i="1" s="1"/>
  <c r="N1748" i="1" l="1"/>
  <c r="I1748" i="1" l="1"/>
  <c r="D1748" i="1" l="1"/>
  <c r="F1748" i="1" l="1"/>
  <c r="Z1749" i="1" s="1"/>
  <c r="J1748" i="1" l="1"/>
  <c r="E1748" i="1" s="1"/>
  <c r="G1748" i="1" s="1"/>
  <c r="H1748" i="1" s="1"/>
  <c r="Y1749" i="1"/>
  <c r="AA1749" i="1"/>
  <c r="W1749" i="1"/>
  <c r="X1749" i="1"/>
  <c r="S1749" i="1" l="1"/>
  <c r="T1749" i="1" s="1"/>
  <c r="P1749" i="1" s="1"/>
  <c r="K1749" i="1" s="1"/>
  <c r="L1749" i="1" s="1"/>
  <c r="M1749" i="1" l="1"/>
  <c r="N1749" i="1" l="1"/>
  <c r="I1749" i="1" l="1"/>
  <c r="D1749" i="1" l="1"/>
  <c r="F1749" i="1" l="1"/>
  <c r="Z1750" i="1" s="1"/>
  <c r="W1750" i="1" l="1"/>
  <c r="J1749" i="1"/>
  <c r="E1749" i="1" s="1"/>
  <c r="G1749" i="1" s="1"/>
  <c r="H1749" i="1" s="1"/>
  <c r="Y1750" i="1"/>
  <c r="X1750" i="1"/>
  <c r="AA1750" i="1"/>
  <c r="S1750" i="1" l="1"/>
  <c r="T1750" i="1" s="1"/>
  <c r="P1750" i="1" s="1"/>
  <c r="K1750" i="1" l="1"/>
  <c r="L1750" i="1"/>
  <c r="M1750" i="1" s="1"/>
  <c r="N1750" i="1" l="1"/>
  <c r="I1750" i="1" l="1"/>
  <c r="D1750" i="1" l="1"/>
  <c r="F1750" i="1" l="1"/>
  <c r="Z1751" i="1" s="1"/>
  <c r="Y1751" i="1" l="1"/>
  <c r="J1750" i="1"/>
  <c r="E1750" i="1" s="1"/>
  <c r="G1750" i="1" s="1"/>
  <c r="H1750" i="1" s="1"/>
  <c r="AA1751" i="1"/>
  <c r="X1751" i="1"/>
  <c r="W1751" i="1"/>
  <c r="S1751" i="1" l="1"/>
  <c r="T1751" i="1" s="1"/>
  <c r="P1751" i="1" s="1"/>
  <c r="K1751" i="1" s="1"/>
  <c r="L1751" i="1" s="1"/>
  <c r="M1751" i="1" l="1"/>
  <c r="N1751" i="1" l="1"/>
  <c r="I1751" i="1" l="1"/>
  <c r="D1751" i="1" l="1"/>
  <c r="F1751" i="1" l="1"/>
  <c r="W1752" i="1" s="1"/>
  <c r="X1752" i="1" l="1"/>
  <c r="Y1752" i="1"/>
  <c r="Z1752" i="1"/>
  <c r="J1751" i="1"/>
  <c r="E1751" i="1" s="1"/>
  <c r="G1751" i="1" s="1"/>
  <c r="H1751" i="1" s="1"/>
  <c r="AA1752" i="1"/>
  <c r="S1752" i="1"/>
  <c r="T1752" i="1" l="1"/>
  <c r="P1752" i="1" s="1"/>
  <c r="K1752" i="1" l="1"/>
  <c r="L1752" i="1" s="1"/>
  <c r="M1752" i="1" l="1"/>
  <c r="N1752" i="1" s="1"/>
  <c r="I1752" i="1" l="1"/>
  <c r="D1752" i="1" l="1"/>
  <c r="F1752" i="1" l="1"/>
  <c r="W1753" i="1" s="1"/>
  <c r="Z1753" i="1" l="1"/>
  <c r="X1753" i="1"/>
  <c r="J1752" i="1"/>
  <c r="E1752" i="1" s="1"/>
  <c r="G1752" i="1" s="1"/>
  <c r="H1752" i="1" s="1"/>
  <c r="Y1753" i="1"/>
  <c r="AA1753" i="1"/>
  <c r="S1753" i="1" l="1"/>
  <c r="T1753" i="1" s="1"/>
  <c r="P1753" i="1" s="1"/>
  <c r="K1753" i="1" s="1"/>
  <c r="L1753" i="1" l="1"/>
  <c r="M1753" i="1" s="1"/>
  <c r="N1753" i="1" s="1"/>
  <c r="I1753" i="1" l="1"/>
  <c r="D1753" i="1" l="1"/>
  <c r="F1753" i="1" l="1"/>
  <c r="W1754" i="1" l="1"/>
  <c r="Z1754" i="1"/>
  <c r="J1753" i="1"/>
  <c r="X1754" i="1"/>
  <c r="Y1754" i="1"/>
  <c r="AA1754" i="1"/>
  <c r="S1754" i="1" l="1"/>
  <c r="E1753" i="1"/>
  <c r="G1753" i="1" s="1"/>
  <c r="H1753" i="1" s="1"/>
  <c r="T1754" i="1"/>
  <c r="P1754" i="1" s="1"/>
  <c r="K1754" i="1" l="1"/>
  <c r="L1754" i="1" s="1"/>
  <c r="M1754" i="1" l="1"/>
  <c r="N1754" i="1" l="1"/>
  <c r="I1754" i="1" s="1"/>
  <c r="D1754" i="1" l="1"/>
  <c r="F1754" i="1" l="1"/>
  <c r="Z1755" i="1" s="1"/>
  <c r="W1755" i="1" l="1"/>
  <c r="X1755" i="1"/>
  <c r="Y1755" i="1"/>
  <c r="AA1755" i="1"/>
  <c r="J1754" i="1"/>
  <c r="S1755" i="1" l="1"/>
  <c r="T1755" i="1" s="1"/>
  <c r="P1755" i="1" s="1"/>
  <c r="K1755" i="1" s="1"/>
  <c r="L1755" i="1" s="1"/>
  <c r="M1755" i="1" s="1"/>
  <c r="E1754" i="1"/>
  <c r="G1754" i="1" s="1"/>
  <c r="H1754" i="1" s="1"/>
  <c r="N1755" i="1" l="1"/>
  <c r="I1755" i="1" s="1"/>
  <c r="D1755" i="1" l="1"/>
  <c r="F1755" i="1" l="1"/>
  <c r="W1756" i="1" l="1"/>
  <c r="Y1756" i="1"/>
  <c r="Z1756" i="1"/>
  <c r="X1756" i="1"/>
  <c r="J1755" i="1"/>
  <c r="AA1756" i="1"/>
  <c r="E1755" i="1" l="1"/>
  <c r="G1755" i="1" s="1"/>
  <c r="H1755" i="1" s="1"/>
  <c r="S1756" i="1"/>
  <c r="T1756" i="1" s="1"/>
  <c r="P1756" i="1" s="1"/>
  <c r="K1756" i="1" l="1"/>
  <c r="L1756" i="1" l="1"/>
  <c r="M1756" i="1" l="1"/>
  <c r="N1756" i="1" l="1"/>
  <c r="I1756" i="1" s="1"/>
  <c r="D1756" i="1" l="1"/>
  <c r="F1756" i="1" l="1"/>
  <c r="J1756" i="1" s="1"/>
  <c r="E1756" i="1" s="1"/>
  <c r="X1757" i="1" l="1"/>
  <c r="W1757" i="1"/>
  <c r="Z1757" i="1"/>
  <c r="Y1757" i="1"/>
  <c r="G1756" i="1"/>
  <c r="H1756" i="1" s="1"/>
  <c r="AA1757" i="1"/>
  <c r="S1757" i="1" l="1"/>
  <c r="T1757" i="1" s="1"/>
  <c r="P1757" i="1" s="1"/>
  <c r="K1757" i="1" l="1"/>
  <c r="L1757" i="1"/>
  <c r="M1757" i="1" l="1"/>
  <c r="N1757" i="1" s="1"/>
  <c r="I1757" i="1" s="1"/>
  <c r="D1757" i="1" s="1"/>
  <c r="F1757" i="1" l="1"/>
  <c r="J1757" i="1" s="1"/>
  <c r="E1757" i="1" s="1"/>
  <c r="X1758" i="1" l="1"/>
  <c r="Y1758" i="1"/>
  <c r="W1758" i="1"/>
  <c r="S1758" i="1" s="1"/>
  <c r="AA1758" i="1"/>
  <c r="Z1758" i="1"/>
  <c r="G1757" i="1"/>
  <c r="H1757" i="1" s="1"/>
  <c r="T1758" i="1" l="1"/>
  <c r="P1758" i="1" s="1"/>
  <c r="K1758" i="1" l="1"/>
  <c r="L1758" i="1" s="1"/>
  <c r="M1758" i="1" s="1"/>
  <c r="N1758" i="1" l="1"/>
  <c r="I1758" i="1" s="1"/>
  <c r="D1758" i="1" s="1"/>
  <c r="F1758" i="1" l="1"/>
  <c r="J1758" i="1" s="1"/>
  <c r="X1759" i="1" l="1"/>
  <c r="AA1759" i="1"/>
  <c r="W1759" i="1"/>
  <c r="E1758" i="1"/>
  <c r="G1758" i="1" s="1"/>
  <c r="H1758" i="1" s="1"/>
  <c r="Y1759" i="1"/>
  <c r="Z1759" i="1"/>
  <c r="S1759" i="1" l="1"/>
  <c r="T1759" i="1" s="1"/>
  <c r="P1759" i="1" s="1"/>
  <c r="K1759" i="1" l="1"/>
  <c r="L1759" i="1" l="1"/>
  <c r="M1759" i="1" s="1"/>
  <c r="N1759" i="1" s="1"/>
  <c r="I1759" i="1" l="1"/>
  <c r="D1759" i="1" s="1"/>
  <c r="F1759" i="1" l="1"/>
  <c r="W1760" i="1" s="1"/>
  <c r="J1759" i="1" l="1"/>
  <c r="E1759" i="1" s="1"/>
  <c r="G1759" i="1" s="1"/>
  <c r="H1759" i="1" s="1"/>
  <c r="AA1760" i="1"/>
  <c r="Z1760" i="1"/>
  <c r="Y1760" i="1"/>
  <c r="X1760" i="1"/>
  <c r="S1760" i="1" s="1"/>
  <c r="T1760" i="1" l="1"/>
  <c r="P1760" i="1" s="1"/>
  <c r="K1760" i="1" s="1"/>
  <c r="L1760" i="1" s="1"/>
  <c r="M1760" i="1" s="1"/>
  <c r="N1760" i="1" l="1"/>
  <c r="I1760" i="1" l="1"/>
  <c r="D1760" i="1" l="1"/>
  <c r="F1760" i="1" l="1"/>
  <c r="W1761" i="1" s="1"/>
  <c r="AA1761" i="1" l="1"/>
  <c r="Y1761" i="1"/>
  <c r="X1761" i="1"/>
  <c r="S1761" i="1" s="1"/>
  <c r="J1760" i="1"/>
  <c r="E1760" i="1" s="1"/>
  <c r="G1760" i="1" s="1"/>
  <c r="H1760" i="1" s="1"/>
  <c r="Z1761" i="1"/>
  <c r="T1761" i="1" l="1"/>
  <c r="P1761" i="1" s="1"/>
  <c r="K1761" i="1" s="1"/>
  <c r="L1761" i="1" s="1"/>
  <c r="M1761" i="1" l="1"/>
  <c r="N1761" i="1" s="1"/>
  <c r="I1761" i="1" l="1"/>
  <c r="D1761" i="1" l="1"/>
  <c r="F1761" i="1" l="1"/>
  <c r="W1762" i="1" s="1"/>
  <c r="Z1762" i="1" l="1"/>
  <c r="AA1762" i="1"/>
  <c r="Y1762" i="1"/>
  <c r="X1762" i="1"/>
  <c r="S1762" i="1" s="1"/>
  <c r="T1762" i="1" s="1"/>
  <c r="P1762" i="1" s="1"/>
  <c r="J1761" i="1"/>
  <c r="E1761" i="1" s="1"/>
  <c r="G1761" i="1" s="1"/>
  <c r="H1761" i="1" s="1"/>
  <c r="K1762" i="1" l="1"/>
  <c r="L1762" i="1" l="1"/>
  <c r="M1762" i="1" s="1"/>
  <c r="N1762" i="1" l="1"/>
  <c r="I1762" i="1" s="1"/>
  <c r="D1762" i="1" l="1"/>
  <c r="F1762" i="1" l="1"/>
  <c r="W1763" i="1" s="1"/>
  <c r="AA1763" i="1" l="1"/>
  <c r="Z1763" i="1"/>
  <c r="X1763" i="1"/>
  <c r="Y1763" i="1"/>
  <c r="J1762" i="1"/>
  <c r="E1762" i="1" s="1"/>
  <c r="G1762" i="1" s="1"/>
  <c r="H1762" i="1" s="1"/>
  <c r="S1763" i="1"/>
  <c r="T1763" i="1" s="1"/>
  <c r="P1763" i="1" l="1"/>
  <c r="K1763" i="1" s="1"/>
  <c r="L1763" i="1" l="1"/>
  <c r="M1763" i="1" l="1"/>
  <c r="N1763" i="1" l="1"/>
  <c r="I1763" i="1" s="1"/>
  <c r="D1763" i="1" l="1"/>
  <c r="F1763" i="1" s="1"/>
  <c r="W1764" i="1" l="1"/>
  <c r="AA1764" i="1"/>
  <c r="X1764" i="1"/>
  <c r="Y1764" i="1"/>
  <c r="J1763" i="1"/>
  <c r="Z1764" i="1"/>
  <c r="E1763" i="1"/>
  <c r="S1764" i="1"/>
  <c r="T1764" i="1" s="1"/>
  <c r="P1764" i="1" s="1"/>
  <c r="G1763" i="1" l="1"/>
  <c r="H1763" i="1" s="1"/>
  <c r="K1764" i="1"/>
  <c r="L1764" i="1" l="1"/>
  <c r="M1764" i="1" l="1"/>
  <c r="N1764" i="1" l="1"/>
  <c r="I1764" i="1" l="1"/>
  <c r="D1764" i="1" l="1"/>
  <c r="F1764" i="1" l="1"/>
  <c r="X1765" i="1" s="1"/>
  <c r="W1765" i="1" l="1"/>
  <c r="J1764" i="1"/>
  <c r="E1764" i="1" s="1"/>
  <c r="G1764" i="1" s="1"/>
  <c r="H1764" i="1" s="1"/>
  <c r="Z1765" i="1"/>
  <c r="Y1765" i="1"/>
  <c r="S1765" i="1" s="1"/>
  <c r="AA1765" i="1"/>
  <c r="T1765" i="1" l="1"/>
  <c r="P1765" i="1" s="1"/>
  <c r="K1765" i="1" s="1"/>
  <c r="L1765" i="1" l="1"/>
  <c r="M1765" i="1" s="1"/>
  <c r="N1765" i="1" l="1"/>
  <c r="I1765" i="1" l="1"/>
  <c r="D1765" i="1" l="1"/>
  <c r="F1765" i="1" l="1"/>
  <c r="AA1766" i="1" s="1"/>
  <c r="J1765" i="1" l="1"/>
  <c r="E1765" i="1" s="1"/>
  <c r="G1765" i="1" s="1"/>
  <c r="H1765" i="1" s="1"/>
  <c r="W1766" i="1"/>
  <c r="Y1766" i="1"/>
  <c r="X1766" i="1"/>
  <c r="Z1766" i="1"/>
  <c r="S1766" i="1" l="1"/>
  <c r="T1766" i="1" s="1"/>
  <c r="P1766" i="1" s="1"/>
  <c r="K1766" i="1" s="1"/>
  <c r="L1766" i="1" l="1"/>
  <c r="M1766" i="1" s="1"/>
  <c r="N1766" i="1" l="1"/>
  <c r="I1766" i="1" l="1"/>
  <c r="D1766" i="1" l="1"/>
  <c r="F1766" i="1" l="1"/>
  <c r="Z1767" i="1" s="1"/>
  <c r="X1767" i="1" l="1"/>
  <c r="Y1767" i="1"/>
  <c r="AA1767" i="1"/>
  <c r="J1766" i="1"/>
  <c r="E1766" i="1" s="1"/>
  <c r="G1766" i="1" s="1"/>
  <c r="H1766" i="1" s="1"/>
  <c r="W1767" i="1"/>
  <c r="S1767" i="1"/>
  <c r="T1767" i="1" l="1"/>
  <c r="P1767" i="1" s="1"/>
  <c r="K1767" i="1" s="1"/>
  <c r="L1767" i="1" s="1"/>
  <c r="M1767" i="1" s="1"/>
  <c r="N1767" i="1" l="1"/>
  <c r="I1767" i="1" l="1"/>
  <c r="D1767" i="1" l="1"/>
  <c r="F1767" i="1" l="1"/>
  <c r="W1768" i="1" s="1"/>
  <c r="Z1768" i="1" l="1"/>
  <c r="X1768" i="1"/>
  <c r="S1768" i="1" s="1"/>
  <c r="T1768" i="1" s="1"/>
  <c r="P1768" i="1" s="1"/>
  <c r="Y1768" i="1"/>
  <c r="J1767" i="1"/>
  <c r="E1767" i="1" s="1"/>
  <c r="G1767" i="1" s="1"/>
  <c r="H1767" i="1" s="1"/>
  <c r="AA1768" i="1"/>
  <c r="K1768" i="1" l="1"/>
  <c r="L1768" i="1" s="1"/>
  <c r="M1768" i="1" l="1"/>
  <c r="N1768" i="1" s="1"/>
  <c r="I1768" i="1" l="1"/>
  <c r="D1768" i="1" l="1"/>
  <c r="F1768" i="1" l="1"/>
  <c r="W1769" i="1" s="1"/>
  <c r="Z1769" i="1" l="1"/>
  <c r="J1768" i="1"/>
  <c r="E1768" i="1" s="1"/>
  <c r="G1768" i="1" s="1"/>
  <c r="H1768" i="1" s="1"/>
  <c r="X1769" i="1"/>
  <c r="AA1769" i="1"/>
  <c r="Y1769" i="1"/>
  <c r="S1769" i="1" l="1"/>
  <c r="T1769" i="1" s="1"/>
  <c r="P1769" i="1" s="1"/>
  <c r="K1769" i="1" s="1"/>
  <c r="L1769" i="1" l="1"/>
  <c r="M1769" i="1" s="1"/>
  <c r="N1769" i="1" l="1"/>
  <c r="I1769" i="1" s="1"/>
  <c r="D1769" i="1" l="1"/>
  <c r="F1769" i="1" l="1"/>
  <c r="AA1770" i="1" s="1"/>
  <c r="X1770" i="1" l="1"/>
  <c r="Y1770" i="1"/>
  <c r="W1770" i="1"/>
  <c r="J1769" i="1"/>
  <c r="E1769" i="1" s="1"/>
  <c r="Z1770" i="1"/>
  <c r="S1770" i="1" l="1"/>
  <c r="T1770" i="1" s="1"/>
  <c r="P1770" i="1" s="1"/>
  <c r="K1770" i="1" s="1"/>
  <c r="L1770" i="1" s="1"/>
  <c r="M1770" i="1" s="1"/>
  <c r="G1769" i="1"/>
  <c r="H1769" i="1" s="1"/>
  <c r="N1770" i="1" l="1"/>
  <c r="I1770" i="1" l="1"/>
  <c r="D1770" i="1" l="1"/>
  <c r="F1770" i="1" l="1"/>
  <c r="Z1771" i="1" s="1"/>
  <c r="J1770" i="1" l="1"/>
  <c r="Y1771" i="1"/>
  <c r="AA1771" i="1"/>
  <c r="W1771" i="1"/>
  <c r="X1771" i="1"/>
  <c r="E1770" i="1"/>
  <c r="G1770" i="1" s="1"/>
  <c r="H1770" i="1" s="1"/>
  <c r="S1771" i="1" l="1"/>
  <c r="T1771" i="1" s="1"/>
  <c r="P1771" i="1" s="1"/>
  <c r="K1771" i="1" s="1"/>
  <c r="L1771" i="1" l="1"/>
  <c r="M1771" i="1" s="1"/>
  <c r="N1771" i="1" s="1"/>
  <c r="I1771" i="1" l="1"/>
  <c r="D1771" i="1" l="1"/>
  <c r="F1771" i="1" l="1"/>
  <c r="Y1772" i="1" s="1"/>
  <c r="AA1772" i="1" l="1"/>
  <c r="J1771" i="1"/>
  <c r="E1771" i="1" s="1"/>
  <c r="G1771" i="1" s="1"/>
  <c r="H1771" i="1" s="1"/>
  <c r="Z1772" i="1"/>
  <c r="X1772" i="1"/>
  <c r="W1772" i="1"/>
  <c r="S1772" i="1" l="1"/>
  <c r="T1772" i="1" s="1"/>
  <c r="P1772" i="1" s="1"/>
  <c r="K1772" i="1" l="1"/>
  <c r="L1772" i="1" l="1"/>
  <c r="M1772" i="1" s="1"/>
  <c r="N1772" i="1" l="1"/>
  <c r="I1772" i="1" s="1"/>
  <c r="D1772" i="1" l="1"/>
  <c r="F1772" i="1" l="1"/>
  <c r="Z1773" i="1" s="1"/>
  <c r="X1773" i="1" l="1"/>
  <c r="Y1773" i="1"/>
  <c r="AA1773" i="1"/>
  <c r="J1772" i="1"/>
  <c r="E1772" i="1" s="1"/>
  <c r="G1772" i="1" s="1"/>
  <c r="H1772" i="1" s="1"/>
  <c r="W1773" i="1"/>
  <c r="S1773" i="1" l="1"/>
  <c r="T1773" i="1" s="1"/>
  <c r="P1773" i="1" s="1"/>
  <c r="K1773" i="1" s="1"/>
  <c r="L1773" i="1" s="1"/>
  <c r="M1773" i="1" s="1"/>
  <c r="N1773" i="1" l="1"/>
  <c r="I1773" i="1" l="1"/>
  <c r="D1773" i="1" l="1"/>
  <c r="F1773" i="1" l="1"/>
  <c r="W1774" i="1" s="1"/>
  <c r="Z1774" i="1" l="1"/>
  <c r="X1774" i="1"/>
  <c r="J1773" i="1"/>
  <c r="E1773" i="1" s="1"/>
  <c r="G1773" i="1" s="1"/>
  <c r="H1773" i="1" s="1"/>
  <c r="Y1774" i="1"/>
  <c r="AA1774" i="1"/>
  <c r="S1774" i="1"/>
  <c r="T1774" i="1" l="1"/>
  <c r="P1774" i="1" s="1"/>
  <c r="K1774" i="1" s="1"/>
  <c r="L1774" i="1" l="1"/>
  <c r="M1774" i="1" s="1"/>
  <c r="N1774" i="1" l="1"/>
  <c r="I1774" i="1" l="1"/>
  <c r="D1774" i="1" l="1"/>
  <c r="F1774" i="1" l="1"/>
  <c r="W1775" i="1" s="1"/>
  <c r="AA1775" i="1" l="1"/>
  <c r="Y1775" i="1"/>
  <c r="X1775" i="1"/>
  <c r="Z1775" i="1"/>
  <c r="J1774" i="1"/>
  <c r="E1774" i="1" s="1"/>
  <c r="G1774" i="1" s="1"/>
  <c r="H1774" i="1" s="1"/>
  <c r="S1775" i="1" l="1"/>
  <c r="T1775" i="1" s="1"/>
  <c r="P1775" i="1" s="1"/>
  <c r="K1775" i="1" l="1"/>
  <c r="L1775" i="1"/>
  <c r="M1775" i="1" s="1"/>
  <c r="N1775" i="1" l="1"/>
  <c r="I1775" i="1" s="1"/>
  <c r="D1775" i="1" l="1"/>
  <c r="F1775" i="1" l="1"/>
  <c r="W1776" i="1" s="1"/>
  <c r="AA1776" i="1" l="1"/>
  <c r="Y1776" i="1"/>
  <c r="X1776" i="1"/>
  <c r="S1776" i="1" s="1"/>
  <c r="J1775" i="1"/>
  <c r="E1775" i="1" s="1"/>
  <c r="G1775" i="1" s="1"/>
  <c r="H1775" i="1" s="1"/>
  <c r="Z1776" i="1"/>
  <c r="T1776" i="1" l="1"/>
  <c r="P1776" i="1" s="1"/>
  <c r="K1776" i="1" s="1"/>
  <c r="L1776" i="1" l="1"/>
  <c r="M1776" i="1" s="1"/>
  <c r="N1776" i="1" l="1"/>
  <c r="I1776" i="1" s="1"/>
  <c r="D1776" i="1" l="1"/>
  <c r="F1776" i="1" l="1"/>
  <c r="X1777" i="1" s="1"/>
  <c r="Z1777" i="1" l="1"/>
  <c r="J1776" i="1"/>
  <c r="E1776" i="1" s="1"/>
  <c r="G1776" i="1" s="1"/>
  <c r="H1776" i="1" s="1"/>
  <c r="Y1777" i="1"/>
  <c r="W1777" i="1"/>
  <c r="S1777" i="1" s="1"/>
  <c r="AA1777" i="1"/>
  <c r="T1777" i="1" l="1"/>
  <c r="P1777" i="1" s="1"/>
  <c r="K1777" i="1" s="1"/>
  <c r="L1777" i="1" s="1"/>
  <c r="M1777" i="1" s="1"/>
  <c r="N1777" i="1" l="1"/>
  <c r="I1777" i="1" l="1"/>
  <c r="D1777" i="1" l="1"/>
  <c r="F1777" i="1" l="1"/>
  <c r="W1778" i="1" l="1"/>
  <c r="Z1778" i="1"/>
  <c r="J1777" i="1"/>
  <c r="X1778" i="1"/>
  <c r="Y1778" i="1"/>
  <c r="AA1778" i="1"/>
  <c r="S1778" i="1" l="1"/>
  <c r="E1777" i="1"/>
  <c r="G1777" i="1" s="1"/>
  <c r="H1777" i="1" s="1"/>
  <c r="T1778" i="1"/>
  <c r="P1778" i="1" s="1"/>
  <c r="K1778" i="1" l="1"/>
  <c r="L1778" i="1" l="1"/>
  <c r="M1778" i="1" s="1"/>
  <c r="N1778" i="1" l="1"/>
  <c r="I1778" i="1" s="1"/>
  <c r="D1778" i="1" l="1"/>
  <c r="F1778" i="1" l="1"/>
  <c r="Y1779" i="1" s="1"/>
  <c r="X1779" i="1" l="1"/>
  <c r="J1778" i="1"/>
  <c r="E1778" i="1" s="1"/>
  <c r="G1778" i="1" s="1"/>
  <c r="H1778" i="1" s="1"/>
  <c r="W1779" i="1"/>
  <c r="Z1779" i="1"/>
  <c r="AA1779" i="1"/>
  <c r="S1779" i="1" l="1"/>
  <c r="T1779" i="1" s="1"/>
  <c r="P1779" i="1" s="1"/>
  <c r="K1779" i="1" s="1"/>
  <c r="L1779" i="1" l="1"/>
  <c r="M1779" i="1" s="1"/>
  <c r="N1779" i="1" s="1"/>
  <c r="I1779" i="1" l="1"/>
  <c r="D1779" i="1" s="1"/>
  <c r="F1779" i="1" l="1"/>
  <c r="W1780" i="1" s="1"/>
  <c r="X1780" i="1" l="1"/>
  <c r="Z1780" i="1"/>
  <c r="Y1780" i="1"/>
  <c r="AA1780" i="1"/>
  <c r="J1779" i="1"/>
  <c r="E1779" i="1" s="1"/>
  <c r="G1779" i="1" s="1"/>
  <c r="H1779" i="1" s="1"/>
  <c r="S1780" i="1"/>
  <c r="T1780" i="1" l="1"/>
  <c r="P1780" i="1" s="1"/>
  <c r="K1780" i="1" l="1"/>
  <c r="L1780" i="1" s="1"/>
  <c r="M1780" i="1" l="1"/>
  <c r="N1780" i="1" s="1"/>
  <c r="I1780" i="1" l="1"/>
  <c r="D1780" i="1" l="1"/>
  <c r="F1780" i="1" l="1"/>
  <c r="X1781" i="1" s="1"/>
  <c r="Y1781" i="1" l="1"/>
  <c r="Z1781" i="1"/>
  <c r="AA1781" i="1"/>
  <c r="J1780" i="1"/>
  <c r="E1780" i="1" s="1"/>
  <c r="G1780" i="1" s="1"/>
  <c r="H1780" i="1" s="1"/>
  <c r="W1781" i="1"/>
  <c r="S1781" i="1" s="1"/>
  <c r="T1781" i="1" s="1"/>
  <c r="P1781" i="1" l="1"/>
  <c r="K1781" i="1" s="1"/>
  <c r="L1781" i="1" l="1"/>
  <c r="M1781" i="1" s="1"/>
  <c r="N1781" i="1" s="1"/>
  <c r="I1781" i="1" l="1"/>
  <c r="D1781" i="1" s="1"/>
  <c r="F1781" i="1" l="1"/>
  <c r="Z1782" i="1" s="1"/>
  <c r="J1781" i="1" l="1"/>
  <c r="E1781" i="1" s="1"/>
  <c r="G1781" i="1" s="1"/>
  <c r="H1781" i="1" s="1"/>
  <c r="Y1782" i="1"/>
  <c r="X1782" i="1"/>
  <c r="AA1782" i="1"/>
  <c r="W1782" i="1"/>
  <c r="S1782" i="1" s="1"/>
  <c r="T1782" i="1" l="1"/>
  <c r="P1782" i="1" s="1"/>
  <c r="K1782" i="1" l="1"/>
  <c r="L1782" i="1" s="1"/>
  <c r="M1782" i="1" l="1"/>
  <c r="N1782" i="1" s="1"/>
  <c r="I1782" i="1" s="1"/>
  <c r="D1782" i="1" l="1"/>
  <c r="F1782" i="1" l="1"/>
  <c r="X1783" i="1" s="1"/>
  <c r="W1783" i="1" l="1"/>
  <c r="J1782" i="1"/>
  <c r="E1782" i="1" s="1"/>
  <c r="G1782" i="1" s="1"/>
  <c r="H1782" i="1" s="1"/>
  <c r="AA1783" i="1"/>
  <c r="Z1783" i="1"/>
  <c r="Y1783" i="1"/>
  <c r="S1783" i="1" l="1"/>
  <c r="T1783" i="1" s="1"/>
  <c r="P1783" i="1" s="1"/>
  <c r="K1783" i="1" l="1"/>
  <c r="L1783" i="1" s="1"/>
  <c r="M1783" i="1" s="1"/>
  <c r="N1783" i="1" s="1"/>
  <c r="I1783" i="1" s="1"/>
  <c r="D1783" i="1" l="1"/>
  <c r="F1783" i="1" l="1"/>
  <c r="J1783" i="1" s="1"/>
  <c r="Y1784" i="1" l="1"/>
  <c r="Z1784" i="1"/>
  <c r="E1783" i="1"/>
  <c r="G1783" i="1" s="1"/>
  <c r="H1783" i="1" s="1"/>
  <c r="W1784" i="1"/>
  <c r="AA1784" i="1"/>
  <c r="X1784" i="1"/>
  <c r="S1784" i="1" l="1"/>
  <c r="T1784" i="1" s="1"/>
  <c r="P1784" i="1" s="1"/>
  <c r="K1784" i="1" l="1"/>
  <c r="L1784" i="1" l="1"/>
  <c r="M1784" i="1" s="1"/>
  <c r="N1784" i="1" l="1"/>
  <c r="I1784" i="1" s="1"/>
  <c r="D1784" i="1" l="1"/>
  <c r="F1784" i="1" s="1"/>
  <c r="W1785" i="1" l="1"/>
  <c r="Y1785" i="1"/>
  <c r="AA1785" i="1"/>
  <c r="Z1785" i="1"/>
  <c r="J1784" i="1"/>
  <c r="E1784" i="1" s="1"/>
  <c r="G1784" i="1" s="1"/>
  <c r="H1784" i="1" s="1"/>
  <c r="X1785" i="1"/>
  <c r="S1785" i="1" l="1"/>
  <c r="T1785" i="1" s="1"/>
  <c r="P1785" i="1" s="1"/>
  <c r="K1785" i="1" l="1"/>
  <c r="L1785" i="1" s="1"/>
  <c r="M1785" i="1" s="1"/>
  <c r="N1785" i="1" s="1"/>
  <c r="I1785" i="1" s="1"/>
  <c r="D1785" i="1" s="1"/>
  <c r="F1785" i="1" l="1"/>
  <c r="W1786" i="1" l="1"/>
  <c r="Z1786" i="1"/>
  <c r="AA1786" i="1"/>
  <c r="X1786" i="1"/>
  <c r="Y1786" i="1"/>
  <c r="J1785" i="1"/>
  <c r="E1785" i="1" l="1"/>
  <c r="G1785" i="1" s="1"/>
  <c r="H1785" i="1" s="1"/>
  <c r="S1786" i="1"/>
  <c r="T1786" i="1" l="1"/>
  <c r="P1786" i="1" s="1"/>
  <c r="K1786" i="1" l="1"/>
  <c r="L1786" i="1" s="1"/>
  <c r="M1786" i="1" l="1"/>
  <c r="N1786" i="1" s="1"/>
  <c r="I1786" i="1" l="1"/>
  <c r="D1786" i="1" l="1"/>
  <c r="F1786" i="1" l="1"/>
  <c r="J1786" i="1" s="1"/>
  <c r="E1786" i="1" s="1"/>
  <c r="AA1787" i="1" l="1"/>
  <c r="Z1787" i="1"/>
  <c r="W1787" i="1"/>
  <c r="X1787" i="1"/>
  <c r="G1786" i="1"/>
  <c r="H1786" i="1" s="1"/>
  <c r="Y1787" i="1"/>
  <c r="S1787" i="1" l="1"/>
  <c r="T1787" i="1" s="1"/>
  <c r="P1787" i="1" s="1"/>
  <c r="K1787" i="1" s="1"/>
  <c r="L1787" i="1" s="1"/>
  <c r="M1787" i="1" s="1"/>
  <c r="N1787" i="1" l="1"/>
  <c r="I1787" i="1" l="1"/>
  <c r="D1787" i="1" l="1"/>
  <c r="F1787" i="1" l="1"/>
  <c r="W1788" i="1" s="1"/>
  <c r="AA1788" i="1" l="1"/>
  <c r="X1788" i="1"/>
  <c r="Z1788" i="1"/>
  <c r="Y1788" i="1"/>
  <c r="J1787" i="1"/>
  <c r="E1787" i="1" s="1"/>
  <c r="G1787" i="1" s="1"/>
  <c r="H1787" i="1" s="1"/>
  <c r="S1788" i="1"/>
  <c r="T1788" i="1" l="1"/>
  <c r="P1788" i="1" s="1"/>
  <c r="K1788" i="1" l="1"/>
  <c r="L1788" i="1" l="1"/>
  <c r="M1788" i="1" s="1"/>
  <c r="N1788" i="1" l="1"/>
  <c r="I1788" i="1" s="1"/>
  <c r="D1788" i="1" l="1"/>
  <c r="F1788" i="1" l="1"/>
  <c r="Y1789" i="1" s="1"/>
  <c r="AA1789" i="1" l="1"/>
  <c r="W1789" i="1"/>
  <c r="Z1789" i="1"/>
  <c r="J1788" i="1"/>
  <c r="E1788" i="1" s="1"/>
  <c r="G1788" i="1" s="1"/>
  <c r="H1788" i="1" s="1"/>
  <c r="X1789" i="1"/>
  <c r="S1789" i="1" l="1"/>
  <c r="T1789" i="1" s="1"/>
  <c r="P1789" i="1" s="1"/>
  <c r="K1789" i="1" s="1"/>
  <c r="L1789" i="1" l="1"/>
  <c r="M1789" i="1" s="1"/>
  <c r="N1789" i="1" s="1"/>
  <c r="I1789" i="1" l="1"/>
  <c r="D1789" i="1" s="1"/>
  <c r="F1789" i="1" l="1"/>
  <c r="W1790" i="1" s="1"/>
  <c r="Y1790" i="1" l="1"/>
  <c r="AA1790" i="1"/>
  <c r="J1789" i="1"/>
  <c r="E1789" i="1" s="1"/>
  <c r="G1789" i="1" s="1"/>
  <c r="H1789" i="1" s="1"/>
  <c r="X1790" i="1"/>
  <c r="Z1790" i="1"/>
  <c r="S1790" i="1" s="1"/>
  <c r="T1790" i="1" l="1"/>
  <c r="P1790" i="1" s="1"/>
  <c r="K1790" i="1" s="1"/>
  <c r="L1790" i="1" l="1"/>
  <c r="M1790" i="1" s="1"/>
  <c r="N1790" i="1" l="1"/>
  <c r="I1790" i="1" s="1"/>
  <c r="D1790" i="1" l="1"/>
  <c r="F1790" i="1" l="1"/>
  <c r="Z1791" i="1" s="1"/>
  <c r="J1790" i="1" l="1"/>
  <c r="E1790" i="1" s="1"/>
  <c r="G1790" i="1" s="1"/>
  <c r="H1790" i="1" s="1"/>
  <c r="Y1791" i="1"/>
  <c r="AA1791" i="1"/>
  <c r="W1791" i="1"/>
  <c r="X1791" i="1"/>
  <c r="S1791" i="1" l="1"/>
  <c r="T1791" i="1" s="1"/>
  <c r="P1791" i="1" s="1"/>
  <c r="K1791" i="1" s="1"/>
  <c r="L1791" i="1" l="1"/>
  <c r="M1791" i="1" s="1"/>
  <c r="N1791" i="1" l="1"/>
  <c r="I1791" i="1" s="1"/>
  <c r="D1791" i="1" l="1"/>
  <c r="F1791" i="1" l="1"/>
  <c r="Y1792" i="1" s="1"/>
  <c r="AA1792" i="1" l="1"/>
  <c r="X1792" i="1"/>
  <c r="J1791" i="1"/>
  <c r="E1791" i="1" s="1"/>
  <c r="G1791" i="1" s="1"/>
  <c r="H1791" i="1" s="1"/>
  <c r="Z1792" i="1"/>
  <c r="W1792" i="1"/>
  <c r="S1792" i="1" s="1"/>
  <c r="T1792" i="1" l="1"/>
  <c r="P1792" i="1" s="1"/>
  <c r="K1792" i="1" s="1"/>
  <c r="L1792" i="1" l="1"/>
  <c r="M1792" i="1" s="1"/>
  <c r="N1792" i="1" l="1"/>
  <c r="I1792" i="1" s="1"/>
  <c r="D1792" i="1" l="1"/>
  <c r="F1792" i="1" l="1"/>
  <c r="W1793" i="1" s="1"/>
  <c r="J1792" i="1" l="1"/>
  <c r="E1792" i="1" s="1"/>
  <c r="G1792" i="1" s="1"/>
  <c r="H1792" i="1" s="1"/>
  <c r="AA1793" i="1"/>
  <c r="Y1793" i="1"/>
  <c r="X1793" i="1"/>
  <c r="Z1793" i="1"/>
  <c r="S1793" i="1" l="1"/>
  <c r="T1793" i="1" s="1"/>
  <c r="P1793" i="1" s="1"/>
  <c r="K1793" i="1" s="1"/>
  <c r="L1793" i="1" s="1"/>
  <c r="M1793" i="1" s="1"/>
  <c r="N1793" i="1" l="1"/>
  <c r="I1793" i="1" l="1"/>
  <c r="D1793" i="1" l="1"/>
  <c r="F1793" i="1" l="1"/>
  <c r="W1794" i="1" s="1"/>
  <c r="X1794" i="1" l="1"/>
  <c r="Z1794" i="1"/>
  <c r="Y1794" i="1"/>
  <c r="J1793" i="1"/>
  <c r="E1793" i="1" s="1"/>
  <c r="G1793" i="1" s="1"/>
  <c r="H1793" i="1" s="1"/>
  <c r="AA1794" i="1"/>
  <c r="S1794" i="1" l="1"/>
  <c r="T1794" i="1" s="1"/>
  <c r="P1794" i="1" s="1"/>
  <c r="K1794" i="1" s="1"/>
  <c r="L1794" i="1" l="1"/>
  <c r="M1794" i="1" s="1"/>
  <c r="N1794" i="1" l="1"/>
  <c r="I1794" i="1" l="1"/>
  <c r="D1794" i="1" l="1"/>
  <c r="F1794" i="1" l="1"/>
  <c r="W1795" i="1" s="1"/>
  <c r="J1794" i="1" l="1"/>
  <c r="E1794" i="1" s="1"/>
  <c r="G1794" i="1" s="1"/>
  <c r="H1794" i="1" s="1"/>
  <c r="AA1795" i="1"/>
  <c r="Y1795" i="1"/>
  <c r="Z1795" i="1"/>
  <c r="X1795" i="1"/>
  <c r="S1795" i="1" s="1"/>
  <c r="T1795" i="1" l="1"/>
  <c r="P1795" i="1" s="1"/>
  <c r="K1795" i="1" l="1"/>
  <c r="L1795" i="1" l="1"/>
  <c r="M1795" i="1" s="1"/>
  <c r="N1795" i="1" l="1"/>
  <c r="I1795" i="1" s="1"/>
  <c r="D1795" i="1" s="1"/>
  <c r="F1795" i="1" l="1"/>
  <c r="W1796" i="1" s="1"/>
  <c r="J1795" i="1" l="1"/>
  <c r="E1795" i="1" s="1"/>
  <c r="G1795" i="1" s="1"/>
  <c r="H1795" i="1" s="1"/>
  <c r="X1796" i="1"/>
  <c r="AA1796" i="1"/>
  <c r="Y1796" i="1"/>
  <c r="Z1796" i="1"/>
  <c r="S1796" i="1" l="1"/>
  <c r="T1796" i="1" s="1"/>
  <c r="P1796" i="1" s="1"/>
  <c r="K1796" i="1" s="1"/>
  <c r="L1796" i="1" s="1"/>
  <c r="M1796" i="1" l="1"/>
  <c r="N1796" i="1" s="1"/>
  <c r="I1796" i="1" l="1"/>
  <c r="D1796" i="1" l="1"/>
  <c r="F1796" i="1" l="1"/>
  <c r="W1797" i="1" s="1"/>
  <c r="AA1797" i="1" l="1"/>
  <c r="Z1797" i="1"/>
  <c r="X1797" i="1"/>
  <c r="S1797" i="1" s="1"/>
  <c r="Y1797" i="1"/>
  <c r="J1796" i="1"/>
  <c r="E1796" i="1" s="1"/>
  <c r="G1796" i="1" s="1"/>
  <c r="H1796" i="1" s="1"/>
  <c r="T1797" i="1" l="1"/>
  <c r="P1797" i="1" s="1"/>
  <c r="K1797" i="1" s="1"/>
  <c r="L1797" i="1" s="1"/>
  <c r="M1797" i="1" s="1"/>
  <c r="N1797" i="1" l="1"/>
  <c r="I1797" i="1" l="1"/>
  <c r="D1797" i="1" l="1"/>
  <c r="F1797" i="1" l="1"/>
  <c r="W1798" i="1" s="1"/>
  <c r="AA1798" i="1" l="1"/>
  <c r="Y1798" i="1"/>
  <c r="Z1798" i="1"/>
  <c r="J1797" i="1"/>
  <c r="E1797" i="1" s="1"/>
  <c r="G1797" i="1" s="1"/>
  <c r="H1797" i="1" s="1"/>
  <c r="X1798" i="1"/>
  <c r="S1798" i="1"/>
  <c r="T1798" i="1" l="1"/>
  <c r="P1798" i="1" s="1"/>
  <c r="K1798" i="1" s="1"/>
  <c r="L1798" i="1" s="1"/>
  <c r="M1798" i="1" s="1"/>
  <c r="N1798" i="1" l="1"/>
  <c r="I1798" i="1" l="1"/>
  <c r="D1798" i="1" l="1"/>
  <c r="F1798" i="1" l="1"/>
  <c r="W1799" i="1" l="1"/>
  <c r="AA1799" i="1"/>
  <c r="X1799" i="1"/>
  <c r="J1798" i="1"/>
  <c r="Y1799" i="1"/>
  <c r="Z1799" i="1"/>
  <c r="E1798" i="1" l="1"/>
  <c r="G1798" i="1" s="1"/>
  <c r="H1798" i="1" s="1"/>
  <c r="S1799" i="1"/>
  <c r="T1799" i="1" s="1"/>
  <c r="P1799" i="1" s="1"/>
  <c r="K1799" i="1" l="1"/>
  <c r="L1799" i="1" s="1"/>
  <c r="M1799" i="1" s="1"/>
  <c r="N1799" i="1" l="1"/>
  <c r="I1799" i="1" s="1"/>
  <c r="D1799" i="1" l="1"/>
  <c r="F1799" i="1" l="1"/>
  <c r="W1800" i="1" s="1"/>
  <c r="J1799" i="1" l="1"/>
  <c r="E1799" i="1" s="1"/>
  <c r="G1799" i="1" s="1"/>
  <c r="H1799" i="1" s="1"/>
  <c r="Y1800" i="1"/>
  <c r="Z1800" i="1"/>
  <c r="AA1800" i="1"/>
  <c r="X1800" i="1"/>
  <c r="S1800" i="1" s="1"/>
  <c r="T1800" i="1" l="1"/>
  <c r="P1800" i="1" s="1"/>
  <c r="K1800" i="1" l="1"/>
  <c r="L1800" i="1" l="1"/>
  <c r="M1800" i="1" s="1"/>
  <c r="N1800" i="1" l="1"/>
  <c r="I1800" i="1" s="1"/>
  <c r="D1800" i="1" l="1"/>
  <c r="F1800" i="1" l="1"/>
  <c r="J1800" i="1" s="1"/>
  <c r="Z1801" i="1" l="1"/>
  <c r="AA1801" i="1"/>
  <c r="Y1801" i="1"/>
  <c r="W1801" i="1"/>
  <c r="E1800" i="1"/>
  <c r="G1800" i="1" s="1"/>
  <c r="H1800" i="1" s="1"/>
  <c r="X1801" i="1"/>
  <c r="S1801" i="1" l="1"/>
  <c r="T1801" i="1" s="1"/>
  <c r="P1801" i="1" s="1"/>
  <c r="K1801" i="1" l="1"/>
  <c r="L1801" i="1" s="1"/>
  <c r="M1801" i="1" s="1"/>
  <c r="N1801" i="1" l="1"/>
  <c r="I1801" i="1" l="1"/>
  <c r="D1801" i="1" l="1"/>
  <c r="F1801" i="1" l="1"/>
  <c r="W1802" i="1" s="1"/>
  <c r="Z1802" i="1" l="1"/>
  <c r="Y1802" i="1"/>
  <c r="AA1802" i="1"/>
  <c r="J1801" i="1"/>
  <c r="E1801" i="1" s="1"/>
  <c r="G1801" i="1" s="1"/>
  <c r="H1801" i="1" s="1"/>
  <c r="X1802" i="1"/>
  <c r="S1802" i="1" l="1"/>
  <c r="T1802" i="1" s="1"/>
  <c r="P1802" i="1" s="1"/>
  <c r="K1802" i="1" s="1"/>
  <c r="L1802" i="1" s="1"/>
  <c r="M1802" i="1" l="1"/>
  <c r="N1802" i="1" s="1"/>
  <c r="I1802" i="1" l="1"/>
  <c r="D1802" i="1" l="1"/>
  <c r="F1802" i="1" l="1"/>
  <c r="W1803" i="1" l="1"/>
  <c r="J1802" i="1"/>
  <c r="AA1803" i="1"/>
  <c r="Z1803" i="1"/>
  <c r="X1803" i="1"/>
  <c r="Y1803" i="1"/>
  <c r="E1802" i="1" l="1"/>
  <c r="G1802" i="1" s="1"/>
  <c r="H1802" i="1" s="1"/>
  <c r="S1803" i="1"/>
  <c r="T1803" i="1" l="1"/>
  <c r="P1803" i="1" s="1"/>
  <c r="K1803" i="1" l="1"/>
  <c r="L1803" i="1" l="1"/>
  <c r="M1803" i="1" s="1"/>
  <c r="N1803" i="1" l="1"/>
  <c r="I1803" i="1" s="1"/>
  <c r="D1803" i="1" l="1"/>
  <c r="F1803" i="1" l="1"/>
  <c r="AA1804" i="1" s="1"/>
  <c r="X1804" i="1" l="1"/>
  <c r="W1804" i="1"/>
  <c r="Z1804" i="1"/>
  <c r="J1803" i="1"/>
  <c r="Y1804" i="1"/>
  <c r="S1804" i="1" l="1"/>
  <c r="T1804" i="1" s="1"/>
  <c r="P1804" i="1" s="1"/>
  <c r="K1804" i="1" s="1"/>
  <c r="L1804" i="1" s="1"/>
  <c r="E1803" i="1"/>
  <c r="G1803" i="1" s="1"/>
  <c r="H1803" i="1" s="1"/>
  <c r="M1804" i="1" l="1"/>
  <c r="N1804" i="1" s="1"/>
  <c r="I1804" i="1" l="1"/>
  <c r="D1804" i="1" l="1"/>
  <c r="F1804" i="1" l="1"/>
  <c r="W1805" i="1" s="1"/>
  <c r="X1805" i="1" l="1"/>
  <c r="J1804" i="1"/>
  <c r="E1804" i="1" s="1"/>
  <c r="G1804" i="1" s="1"/>
  <c r="H1804" i="1" s="1"/>
  <c r="Y1805" i="1"/>
  <c r="AA1805" i="1"/>
  <c r="Z1805" i="1"/>
  <c r="S1805" i="1"/>
  <c r="T1805" i="1" l="1"/>
  <c r="P1805" i="1" s="1"/>
  <c r="K1805" i="1" s="1"/>
  <c r="L1805" i="1" s="1"/>
  <c r="M1805" i="1" s="1"/>
  <c r="N1805" i="1" l="1"/>
  <c r="I1805" i="1" s="1"/>
  <c r="D1805" i="1" l="1"/>
  <c r="F1805" i="1" l="1"/>
  <c r="W1806" i="1" l="1"/>
  <c r="J1805" i="1"/>
  <c r="X1806" i="1"/>
  <c r="Y1806" i="1"/>
  <c r="Z1806" i="1"/>
  <c r="AA1806" i="1"/>
  <c r="E1805" i="1" l="1"/>
  <c r="G1805" i="1" s="1"/>
  <c r="H1805" i="1" s="1"/>
  <c r="S1806" i="1"/>
  <c r="T1806" i="1" s="1"/>
  <c r="P1806" i="1" s="1"/>
  <c r="K1806" i="1" l="1"/>
  <c r="L1806" i="1" l="1"/>
  <c r="M1806" i="1" s="1"/>
  <c r="N1806" i="1" l="1"/>
  <c r="I1806" i="1" s="1"/>
  <c r="D1806" i="1" l="1"/>
  <c r="F1806" i="1" l="1"/>
  <c r="Z1807" i="1" s="1"/>
  <c r="J1806" i="1" l="1"/>
  <c r="E1806" i="1" s="1"/>
  <c r="G1806" i="1" s="1"/>
  <c r="H1806" i="1" s="1"/>
  <c r="Y1807" i="1"/>
  <c r="AA1807" i="1"/>
  <c r="W1807" i="1"/>
  <c r="X1807" i="1"/>
  <c r="S1807" i="1" l="1"/>
  <c r="T1807" i="1" s="1"/>
  <c r="P1807" i="1" s="1"/>
  <c r="K1807" i="1" s="1"/>
  <c r="L1807" i="1" s="1"/>
  <c r="M1807" i="1" s="1"/>
  <c r="N1807" i="1" l="1"/>
  <c r="I1807" i="1" l="1"/>
  <c r="D1807" i="1" l="1"/>
  <c r="F1807" i="1" l="1"/>
  <c r="Y1808" i="1" s="1"/>
  <c r="X1808" i="1" l="1"/>
  <c r="Z1808" i="1"/>
  <c r="J1807" i="1"/>
  <c r="E1807" i="1" s="1"/>
  <c r="G1807" i="1" s="1"/>
  <c r="H1807" i="1" s="1"/>
  <c r="W1808" i="1"/>
  <c r="AA1808" i="1"/>
  <c r="S1808" i="1" l="1"/>
  <c r="T1808" i="1" s="1"/>
  <c r="P1808" i="1" s="1"/>
  <c r="K1808" i="1" s="1"/>
  <c r="L1808" i="1" s="1"/>
  <c r="M1808" i="1" l="1"/>
  <c r="N1808" i="1" l="1"/>
  <c r="I1808" i="1" l="1"/>
  <c r="D1808" i="1" l="1"/>
  <c r="F1808" i="1" l="1"/>
  <c r="Z1809" i="1" s="1"/>
  <c r="Y1809" i="1" l="1"/>
  <c r="X1809" i="1"/>
  <c r="AA1809" i="1"/>
  <c r="J1808" i="1"/>
  <c r="E1808" i="1" s="1"/>
  <c r="G1808" i="1" s="1"/>
  <c r="H1808" i="1" s="1"/>
  <c r="W1809" i="1"/>
  <c r="S1809" i="1" l="1"/>
  <c r="T1809" i="1" s="1"/>
  <c r="P1809" i="1" s="1"/>
  <c r="K1809" i="1" s="1"/>
  <c r="L1809" i="1" s="1"/>
  <c r="M1809" i="1" s="1"/>
  <c r="N1809" i="1" l="1"/>
  <c r="I1809" i="1" l="1"/>
  <c r="D1809" i="1" l="1"/>
  <c r="F1809" i="1" l="1"/>
  <c r="J1809" i="1" s="1"/>
  <c r="E1809" i="1" s="1"/>
  <c r="Z1810" i="1" l="1"/>
  <c r="Y1810" i="1"/>
  <c r="G1809" i="1"/>
  <c r="H1809" i="1" s="1"/>
  <c r="W1810" i="1"/>
  <c r="X1810" i="1"/>
  <c r="AA1810" i="1"/>
  <c r="S1810" i="1" l="1"/>
  <c r="T1810" i="1" s="1"/>
  <c r="P1810" i="1" s="1"/>
  <c r="K1810" i="1" s="1"/>
  <c r="L1810" i="1" l="1"/>
  <c r="M1810" i="1" s="1"/>
  <c r="N1810" i="1" l="1"/>
  <c r="I1810" i="1" s="1"/>
  <c r="D1810" i="1" l="1"/>
  <c r="F1810" i="1" l="1"/>
  <c r="X1811" i="1" s="1"/>
  <c r="Z1811" i="1" l="1"/>
  <c r="J1810" i="1"/>
  <c r="E1810" i="1" s="1"/>
  <c r="G1810" i="1" s="1"/>
  <c r="H1810" i="1" s="1"/>
  <c r="W1811" i="1"/>
  <c r="Y1811" i="1"/>
  <c r="AA1811" i="1"/>
  <c r="S1811" i="1" l="1"/>
  <c r="T1811" i="1" s="1"/>
  <c r="P1811" i="1" s="1"/>
  <c r="K1811" i="1" s="1"/>
  <c r="L1811" i="1" s="1"/>
  <c r="M1811" i="1" s="1"/>
  <c r="N1811" i="1" l="1"/>
  <c r="I1811" i="1" s="1"/>
  <c r="D1811" i="1" l="1"/>
  <c r="F1811" i="1" l="1"/>
  <c r="W1812" i="1" l="1"/>
  <c r="Z1812" i="1"/>
  <c r="AA1812" i="1"/>
  <c r="X1812" i="1"/>
  <c r="Y1812" i="1"/>
  <c r="J1811" i="1"/>
  <c r="E1811" i="1" l="1"/>
  <c r="G1811" i="1" s="1"/>
  <c r="H1811" i="1" s="1"/>
  <c r="S1812" i="1"/>
  <c r="T1812" i="1" s="1"/>
  <c r="P1812" i="1" s="1"/>
  <c r="K1812" i="1" l="1"/>
  <c r="L1812" i="1" s="1"/>
  <c r="M1812" i="1" l="1"/>
  <c r="N1812" i="1" s="1"/>
  <c r="I1812" i="1" l="1"/>
  <c r="D1812" i="1" l="1"/>
  <c r="F1812" i="1" l="1"/>
  <c r="Y1813" i="1" s="1"/>
  <c r="J1812" i="1" l="1"/>
  <c r="E1812" i="1" s="1"/>
  <c r="G1812" i="1" s="1"/>
  <c r="H1812" i="1" s="1"/>
  <c r="Z1813" i="1"/>
  <c r="AA1813" i="1"/>
  <c r="W1813" i="1"/>
  <c r="X1813" i="1"/>
  <c r="S1813" i="1" l="1"/>
  <c r="T1813" i="1" s="1"/>
  <c r="P1813" i="1" s="1"/>
  <c r="K1813" i="1" s="1"/>
  <c r="L1813" i="1" s="1"/>
  <c r="M1813" i="1" l="1"/>
  <c r="N1813" i="1" s="1"/>
  <c r="I1813" i="1" l="1"/>
  <c r="D1813" i="1" l="1"/>
  <c r="F1813" i="1" l="1"/>
  <c r="AA1814" i="1" s="1"/>
  <c r="X1814" i="1" l="1"/>
  <c r="W1814" i="1"/>
  <c r="Z1814" i="1"/>
  <c r="J1813" i="1"/>
  <c r="E1813" i="1" s="1"/>
  <c r="G1813" i="1" s="1"/>
  <c r="H1813" i="1" s="1"/>
  <c r="Y1814" i="1"/>
  <c r="S1814" i="1" l="1"/>
  <c r="T1814" i="1" s="1"/>
  <c r="P1814" i="1" s="1"/>
  <c r="K1814" i="1" s="1"/>
  <c r="L1814" i="1" l="1"/>
  <c r="M1814" i="1" s="1"/>
  <c r="N1814" i="1" l="1"/>
  <c r="I1814" i="1" s="1"/>
  <c r="D1814" i="1" l="1"/>
  <c r="F1814" i="1" l="1"/>
  <c r="Z1815" i="1" s="1"/>
  <c r="J1814" i="1" l="1"/>
  <c r="E1814" i="1" s="1"/>
  <c r="G1814" i="1" s="1"/>
  <c r="H1814" i="1" s="1"/>
  <c r="X1815" i="1"/>
  <c r="AA1815" i="1"/>
  <c r="Y1815" i="1"/>
  <c r="W1815" i="1"/>
  <c r="S1815" i="1" s="1"/>
  <c r="T1815" i="1" l="1"/>
  <c r="P1815" i="1" s="1"/>
  <c r="K1815" i="1" l="1"/>
  <c r="L1815" i="1" s="1"/>
  <c r="M1815" i="1" s="1"/>
  <c r="N1815" i="1" l="1"/>
  <c r="I1815" i="1" s="1"/>
  <c r="D1815" i="1" l="1"/>
  <c r="F1815" i="1" l="1"/>
  <c r="W1816" i="1" s="1"/>
  <c r="Y1816" i="1" l="1"/>
  <c r="Z1816" i="1"/>
  <c r="J1815" i="1"/>
  <c r="E1815" i="1" s="1"/>
  <c r="G1815" i="1" s="1"/>
  <c r="H1815" i="1" s="1"/>
  <c r="X1816" i="1"/>
  <c r="S1816" i="1" s="1"/>
  <c r="AA1816" i="1"/>
  <c r="T1816" i="1" l="1"/>
  <c r="P1816" i="1" s="1"/>
  <c r="K1816" i="1" s="1"/>
  <c r="L1816" i="1" l="1"/>
  <c r="M1816" i="1" l="1"/>
  <c r="N1816" i="1" l="1"/>
  <c r="I1816" i="1" l="1"/>
  <c r="D1816" i="1" l="1"/>
  <c r="F1816" i="1" l="1"/>
  <c r="X1817" i="1" s="1"/>
  <c r="J1816" i="1" l="1"/>
  <c r="E1816" i="1" s="1"/>
  <c r="G1816" i="1" s="1"/>
  <c r="H1816" i="1" s="1"/>
  <c r="AA1817" i="1"/>
  <c r="Y1817" i="1"/>
  <c r="Z1817" i="1"/>
  <c r="W1817" i="1"/>
  <c r="S1817" i="1" s="1"/>
  <c r="T1817" i="1" l="1"/>
  <c r="P1817" i="1" s="1"/>
  <c r="K1817" i="1" s="1"/>
  <c r="L1817" i="1" l="1"/>
  <c r="M1817" i="1" s="1"/>
  <c r="N1817" i="1" l="1"/>
  <c r="I1817" i="1" s="1"/>
  <c r="D1817" i="1" l="1"/>
  <c r="F1817" i="1" l="1"/>
  <c r="W1818" i="1" s="1"/>
  <c r="AA1818" i="1" l="1"/>
  <c r="X1818" i="1"/>
  <c r="Y1818" i="1"/>
  <c r="Z1818" i="1"/>
  <c r="J1817" i="1"/>
  <c r="E1817" i="1" s="1"/>
  <c r="G1817" i="1" s="1"/>
  <c r="H1817" i="1" s="1"/>
  <c r="S1818" i="1"/>
  <c r="T1818" i="1" l="1"/>
  <c r="P1818" i="1" s="1"/>
  <c r="K1818" i="1" s="1"/>
  <c r="L1818" i="1" l="1"/>
  <c r="M1818" i="1" s="1"/>
  <c r="N1818" i="1" l="1"/>
  <c r="I1818" i="1" s="1"/>
  <c r="D1818" i="1" l="1"/>
  <c r="F1818" i="1" l="1"/>
  <c r="W1819" i="1" l="1"/>
  <c r="X1819" i="1"/>
  <c r="J1818" i="1"/>
  <c r="Z1819" i="1"/>
  <c r="Y1819" i="1"/>
  <c r="AA1819" i="1"/>
  <c r="S1819" i="1" l="1"/>
  <c r="E1818" i="1"/>
  <c r="G1818" i="1" s="1"/>
  <c r="H1818" i="1" s="1"/>
  <c r="T1819" i="1"/>
  <c r="P1819" i="1" s="1"/>
  <c r="K1819" i="1" l="1"/>
  <c r="L1819" i="1" s="1"/>
  <c r="M1819" i="1" s="1"/>
  <c r="N1819" i="1" l="1"/>
  <c r="I1819" i="1" l="1"/>
  <c r="D1819" i="1" l="1"/>
  <c r="F1819" i="1" l="1"/>
  <c r="Y1820" i="1" s="1"/>
  <c r="W1820" i="1" l="1"/>
  <c r="J1819" i="1"/>
  <c r="E1819" i="1" s="1"/>
  <c r="G1819" i="1" s="1"/>
  <c r="H1819" i="1" s="1"/>
  <c r="AA1820" i="1"/>
  <c r="Z1820" i="1"/>
  <c r="X1820" i="1"/>
  <c r="S1820" i="1"/>
  <c r="T1820" i="1" l="1"/>
  <c r="P1820" i="1" s="1"/>
  <c r="K1820" i="1" s="1"/>
  <c r="L1820" i="1" s="1"/>
  <c r="M1820" i="1" s="1"/>
  <c r="N1820" i="1" l="1"/>
  <c r="I1820" i="1" l="1"/>
  <c r="D1820" i="1" l="1"/>
  <c r="F1820" i="1" l="1"/>
  <c r="Y1821" i="1" s="1"/>
  <c r="Z1821" i="1" l="1"/>
  <c r="W1821" i="1"/>
  <c r="J1820" i="1"/>
  <c r="E1820" i="1" s="1"/>
  <c r="G1820" i="1" s="1"/>
  <c r="H1820" i="1" s="1"/>
  <c r="AA1821" i="1"/>
  <c r="X1821" i="1"/>
  <c r="S1821" i="1" l="1"/>
  <c r="T1821" i="1" s="1"/>
  <c r="P1821" i="1" s="1"/>
  <c r="K1821" i="1" s="1"/>
  <c r="L1821" i="1" l="1"/>
  <c r="M1821" i="1" s="1"/>
  <c r="N1821" i="1" l="1"/>
  <c r="I1821" i="1" l="1"/>
  <c r="D1821" i="1" l="1"/>
  <c r="F1821" i="1" l="1"/>
  <c r="Z1822" i="1" s="1"/>
  <c r="X1822" i="1" l="1"/>
  <c r="W1822" i="1"/>
  <c r="Y1822" i="1"/>
  <c r="J1821" i="1"/>
  <c r="E1821" i="1" s="1"/>
  <c r="G1821" i="1" s="1"/>
  <c r="H1821" i="1" s="1"/>
  <c r="AA1822" i="1"/>
  <c r="S1822" i="1"/>
  <c r="T1822" i="1" s="1"/>
  <c r="P1822" i="1" l="1"/>
  <c r="K1822" i="1" s="1"/>
  <c r="L1822" i="1" s="1"/>
  <c r="M1822" i="1" l="1"/>
  <c r="N1822" i="1" l="1"/>
  <c r="I1822" i="1" l="1"/>
  <c r="D1822" i="1" l="1"/>
  <c r="F1822" i="1" l="1"/>
  <c r="W1823" i="1" s="1"/>
  <c r="X1823" i="1" l="1"/>
  <c r="J1822" i="1"/>
  <c r="E1822" i="1" s="1"/>
  <c r="G1822" i="1" s="1"/>
  <c r="H1822" i="1" s="1"/>
  <c r="Y1823" i="1"/>
  <c r="Z1823" i="1"/>
  <c r="AA1823" i="1"/>
  <c r="S1823" i="1"/>
  <c r="T1823" i="1" l="1"/>
  <c r="P1823" i="1" s="1"/>
  <c r="K1823" i="1" s="1"/>
  <c r="L1823" i="1" l="1"/>
  <c r="M1823" i="1" s="1"/>
  <c r="N1823" i="1" l="1"/>
  <c r="I1823" i="1" s="1"/>
  <c r="D1823" i="1" l="1"/>
  <c r="F1823" i="1" l="1"/>
  <c r="W1824" i="1" l="1"/>
  <c r="Z1824" i="1"/>
  <c r="AA1824" i="1"/>
  <c r="X1824" i="1"/>
  <c r="Y1824" i="1"/>
  <c r="J1823" i="1"/>
  <c r="S1824" i="1" l="1"/>
  <c r="E1823" i="1"/>
  <c r="G1823" i="1" s="1"/>
  <c r="H1823" i="1" s="1"/>
  <c r="T1824" i="1"/>
  <c r="P1824" i="1" s="1"/>
  <c r="K1824" i="1" l="1"/>
  <c r="L1824" i="1" s="1"/>
  <c r="M1824" i="1" s="1"/>
  <c r="N1824" i="1" l="1"/>
  <c r="I1824" i="1" s="1"/>
  <c r="D1824" i="1" l="1"/>
  <c r="F1824" i="1" l="1"/>
  <c r="W1825" i="1" s="1"/>
  <c r="AA1825" i="1" l="1"/>
  <c r="Y1825" i="1"/>
  <c r="J1824" i="1"/>
  <c r="Z1825" i="1"/>
  <c r="E1824" i="1"/>
  <c r="G1824" i="1" s="1"/>
  <c r="H1824" i="1" s="1"/>
  <c r="X1825" i="1"/>
  <c r="S1825" i="1" s="1"/>
  <c r="T1825" i="1" s="1"/>
  <c r="P1825" i="1" s="1"/>
  <c r="K1825" i="1" l="1"/>
  <c r="L1825" i="1" l="1"/>
  <c r="M1825" i="1" s="1"/>
  <c r="N1825" i="1" l="1"/>
  <c r="I1825" i="1" s="1"/>
  <c r="D1825" i="1" s="1"/>
  <c r="F1825" i="1" l="1"/>
  <c r="W1826" i="1" s="1"/>
  <c r="Z1826" i="1" l="1"/>
  <c r="AA1826" i="1"/>
  <c r="Y1826" i="1"/>
  <c r="X1826" i="1"/>
  <c r="J1825" i="1"/>
  <c r="E1825" i="1" s="1"/>
  <c r="G1825" i="1" s="1"/>
  <c r="H1825" i="1" s="1"/>
  <c r="S1826" i="1"/>
  <c r="T1826" i="1" l="1"/>
  <c r="P1826" i="1" s="1"/>
  <c r="K1826" i="1" s="1"/>
  <c r="L1826" i="1" l="1"/>
  <c r="M1826" i="1" s="1"/>
  <c r="N1826" i="1" s="1"/>
  <c r="I1826" i="1" l="1"/>
  <c r="D1826" i="1" l="1"/>
  <c r="F1826" i="1" l="1"/>
  <c r="W1827" i="1" s="1"/>
  <c r="AA1827" i="1" l="1"/>
  <c r="Z1827" i="1"/>
  <c r="X1827" i="1"/>
  <c r="S1827" i="1" s="1"/>
  <c r="Y1827" i="1"/>
  <c r="J1826" i="1"/>
  <c r="E1826" i="1" s="1"/>
  <c r="G1826" i="1" s="1"/>
  <c r="H1826" i="1" s="1"/>
  <c r="T1827" i="1" l="1"/>
  <c r="P1827" i="1" s="1"/>
  <c r="K1827" i="1" s="1"/>
  <c r="L1827" i="1" s="1"/>
  <c r="M1827" i="1" s="1"/>
  <c r="N1827" i="1" l="1"/>
  <c r="I1827" i="1" l="1"/>
  <c r="D1827" i="1" l="1"/>
  <c r="F1827" i="1" l="1"/>
  <c r="Z1828" i="1" s="1"/>
  <c r="J1827" i="1" l="1"/>
  <c r="E1827" i="1" s="1"/>
  <c r="G1827" i="1" s="1"/>
  <c r="H1827" i="1" s="1"/>
  <c r="AA1828" i="1"/>
  <c r="Y1828" i="1"/>
  <c r="W1828" i="1"/>
  <c r="X1828" i="1"/>
  <c r="S1828" i="1" l="1"/>
  <c r="T1828" i="1" s="1"/>
  <c r="P1828" i="1" s="1"/>
  <c r="K1828" i="1" s="1"/>
  <c r="L1828" i="1" l="1"/>
  <c r="M1828" i="1" l="1"/>
  <c r="N1828" i="1" l="1"/>
  <c r="I1828" i="1" l="1"/>
  <c r="D1828" i="1" l="1"/>
  <c r="F1828" i="1" l="1"/>
  <c r="Y1829" i="1" s="1"/>
  <c r="J1828" i="1" l="1"/>
  <c r="E1828" i="1" s="1"/>
  <c r="G1828" i="1" s="1"/>
  <c r="H1828" i="1" s="1"/>
  <c r="W1829" i="1"/>
  <c r="Z1829" i="1"/>
  <c r="X1829" i="1"/>
  <c r="AA1829" i="1"/>
  <c r="S1829" i="1" l="1"/>
  <c r="T1829" i="1" s="1"/>
  <c r="P1829" i="1" s="1"/>
  <c r="K1829" i="1" s="1"/>
  <c r="L1829" i="1" s="1"/>
  <c r="M1829" i="1" s="1"/>
  <c r="N1829" i="1" l="1"/>
  <c r="I1829" i="1" l="1"/>
  <c r="D1829" i="1" l="1"/>
  <c r="F1829" i="1" l="1"/>
  <c r="W1830" i="1" s="1"/>
  <c r="Z1830" i="1" l="1"/>
  <c r="J1829" i="1"/>
  <c r="E1829" i="1" s="1"/>
  <c r="G1829" i="1" s="1"/>
  <c r="H1829" i="1" s="1"/>
  <c r="AA1830" i="1"/>
  <c r="X1830" i="1"/>
  <c r="Y1830" i="1"/>
  <c r="S1830" i="1"/>
  <c r="T1830" i="1" l="1"/>
  <c r="P1830" i="1" s="1"/>
  <c r="K1830" i="1" s="1"/>
  <c r="L1830" i="1" l="1"/>
  <c r="M1830" i="1" s="1"/>
  <c r="N1830" i="1" s="1"/>
  <c r="I1830" i="1" l="1"/>
  <c r="D1830" i="1" l="1"/>
  <c r="F1830" i="1" l="1"/>
  <c r="W1831" i="1" s="1"/>
  <c r="Y1831" i="1" l="1"/>
  <c r="X1831" i="1"/>
  <c r="S1831" i="1" s="1"/>
  <c r="T1831" i="1" s="1"/>
  <c r="P1831" i="1" s="1"/>
  <c r="Z1831" i="1"/>
  <c r="J1830" i="1"/>
  <c r="E1830" i="1" s="1"/>
  <c r="G1830" i="1" s="1"/>
  <c r="H1830" i="1" s="1"/>
  <c r="AA1831" i="1"/>
  <c r="K1831" i="1" l="1"/>
  <c r="L1831" i="1" s="1"/>
  <c r="M1831" i="1" l="1"/>
  <c r="N1831" i="1" s="1"/>
  <c r="I1831" i="1" l="1"/>
  <c r="D1831" i="1" l="1"/>
  <c r="F1831" i="1" l="1"/>
  <c r="W1832" i="1" l="1"/>
  <c r="X1832" i="1"/>
  <c r="Z1832" i="1"/>
  <c r="AA1832" i="1"/>
  <c r="Y1832" i="1"/>
  <c r="J1831" i="1"/>
  <c r="S1832" i="1" l="1"/>
  <c r="E1831" i="1"/>
  <c r="G1831" i="1" s="1"/>
  <c r="H1831" i="1" s="1"/>
  <c r="T1832" i="1"/>
  <c r="P1832" i="1" s="1"/>
  <c r="K1832" i="1" l="1"/>
  <c r="L1832" i="1" l="1"/>
  <c r="M1832" i="1" s="1"/>
  <c r="N1832" i="1" l="1"/>
  <c r="I1832" i="1" s="1"/>
  <c r="D1832" i="1" s="1"/>
  <c r="F1832" i="1" l="1"/>
  <c r="W1833" i="1" s="1"/>
  <c r="J1832" i="1" l="1"/>
  <c r="E1832" i="1" s="1"/>
  <c r="G1832" i="1" s="1"/>
  <c r="H1832" i="1" s="1"/>
  <c r="X1833" i="1"/>
  <c r="Z1833" i="1"/>
  <c r="Y1833" i="1"/>
  <c r="AA1833" i="1"/>
  <c r="S1833" i="1" l="1"/>
  <c r="T1833" i="1" s="1"/>
  <c r="P1833" i="1" s="1"/>
  <c r="K1833" i="1" l="1"/>
  <c r="L1833" i="1" s="1"/>
  <c r="M1833" i="1" s="1"/>
  <c r="N1833" i="1" l="1"/>
  <c r="I1833" i="1" s="1"/>
  <c r="D1833" i="1" s="1"/>
  <c r="F1833" i="1" l="1"/>
  <c r="W1834" i="1" s="1"/>
  <c r="AA1834" i="1" l="1"/>
  <c r="Y1834" i="1"/>
  <c r="J1833" i="1"/>
  <c r="E1833" i="1" s="1"/>
  <c r="G1833" i="1" s="1"/>
  <c r="H1833" i="1" s="1"/>
  <c r="Z1834" i="1"/>
  <c r="X1834" i="1"/>
  <c r="S1834" i="1" s="1"/>
  <c r="T1834" i="1" l="1"/>
  <c r="P1834" i="1" s="1"/>
  <c r="K1834" i="1" l="1"/>
  <c r="L1834" i="1" s="1"/>
  <c r="M1834" i="1" s="1"/>
  <c r="N1834" i="1" l="1"/>
  <c r="I1834" i="1" l="1"/>
  <c r="D1834" i="1" l="1"/>
  <c r="F1834" i="1" l="1"/>
  <c r="AA1835" i="1" s="1"/>
  <c r="X1835" i="1" l="1"/>
  <c r="J1834" i="1"/>
  <c r="E1834" i="1" s="1"/>
  <c r="G1834" i="1" s="1"/>
  <c r="H1834" i="1" s="1"/>
  <c r="W1835" i="1"/>
  <c r="S1835" i="1" s="1"/>
  <c r="Z1835" i="1"/>
  <c r="Y1835" i="1"/>
  <c r="T1835" i="1" l="1"/>
  <c r="P1835" i="1" s="1"/>
  <c r="K1835" i="1" l="1"/>
  <c r="L1835" i="1" s="1"/>
  <c r="M1835" i="1" s="1"/>
  <c r="N1835" i="1" l="1"/>
  <c r="I1835" i="1" l="1"/>
  <c r="D1835" i="1" l="1"/>
  <c r="F1835" i="1" l="1"/>
  <c r="W1836" i="1" s="1"/>
  <c r="J1835" i="1" l="1"/>
  <c r="E1835" i="1" s="1"/>
  <c r="G1835" i="1" s="1"/>
  <c r="H1835" i="1" s="1"/>
  <c r="X1836" i="1"/>
  <c r="Z1836" i="1"/>
  <c r="Y1836" i="1"/>
  <c r="AA1836" i="1"/>
  <c r="S1836" i="1"/>
  <c r="T1836" i="1" l="1"/>
  <c r="P1836" i="1" s="1"/>
  <c r="K1836" i="1" s="1"/>
  <c r="L1836" i="1" s="1"/>
  <c r="M1836" i="1" s="1"/>
  <c r="N1836" i="1" l="1"/>
  <c r="I1836" i="1" l="1"/>
  <c r="D1836" i="1" l="1"/>
  <c r="F1836" i="1" l="1"/>
  <c r="W1837" i="1" l="1"/>
  <c r="X1837" i="1"/>
  <c r="AA1837" i="1"/>
  <c r="J1836" i="1"/>
  <c r="Y1837" i="1"/>
  <c r="Z1837" i="1"/>
  <c r="E1836" i="1" l="1"/>
  <c r="G1836" i="1" s="1"/>
  <c r="H1836" i="1" s="1"/>
  <c r="S1837" i="1"/>
  <c r="T1837" i="1" s="1"/>
  <c r="P1837" i="1" s="1"/>
  <c r="K1837" i="1" l="1"/>
  <c r="L1837" i="1" l="1"/>
  <c r="M1837" i="1" s="1"/>
  <c r="N1837" i="1" l="1"/>
  <c r="I1837" i="1" s="1"/>
  <c r="D1837" i="1" l="1"/>
  <c r="F1837" i="1" l="1"/>
  <c r="J1837" i="1" s="1"/>
  <c r="E1837" i="1" l="1"/>
  <c r="G1837" i="1" s="1"/>
  <c r="H1837" i="1" s="1"/>
  <c r="W1838" i="1"/>
  <c r="Z1838" i="1"/>
  <c r="AA1838" i="1"/>
  <c r="Y1838" i="1"/>
  <c r="X1838" i="1"/>
  <c r="S1838" i="1" l="1"/>
  <c r="T1838" i="1" s="1"/>
  <c r="P1838" i="1" s="1"/>
  <c r="K1838" i="1" l="1"/>
  <c r="L1838" i="1"/>
  <c r="M1838" i="1" s="1"/>
  <c r="N1838" i="1" l="1"/>
  <c r="I1838" i="1" s="1"/>
  <c r="D1838" i="1" s="1"/>
  <c r="F1838" i="1" l="1"/>
  <c r="X1839" i="1" l="1"/>
  <c r="AA1839" i="1"/>
  <c r="Y1839" i="1"/>
  <c r="Z1839" i="1"/>
  <c r="W1839" i="1"/>
  <c r="S1839" i="1" s="1"/>
  <c r="J1838" i="1"/>
  <c r="T1839" i="1" l="1"/>
  <c r="P1839" i="1" s="1"/>
  <c r="K1839" i="1" s="1"/>
  <c r="E1838" i="1"/>
  <c r="G1838" i="1" s="1"/>
  <c r="H1838" i="1" s="1"/>
  <c r="L1839" i="1" l="1"/>
  <c r="M1839" i="1" s="1"/>
  <c r="N1839" i="1" l="1"/>
  <c r="I1839" i="1" s="1"/>
  <c r="D1839" i="1" l="1"/>
  <c r="F1839" i="1" l="1"/>
  <c r="Z1840" i="1" s="1"/>
  <c r="J1839" i="1" l="1"/>
  <c r="E1839" i="1" s="1"/>
  <c r="G1839" i="1" s="1"/>
  <c r="H1839" i="1" s="1"/>
  <c r="Y1840" i="1"/>
  <c r="AA1840" i="1"/>
  <c r="W1840" i="1"/>
  <c r="X1840" i="1"/>
  <c r="S1840" i="1" l="1"/>
  <c r="T1840" i="1" s="1"/>
  <c r="P1840" i="1" s="1"/>
  <c r="K1840" i="1" l="1"/>
  <c r="L1840" i="1" s="1"/>
  <c r="M1840" i="1" s="1"/>
  <c r="N1840" i="1" l="1"/>
  <c r="I1840" i="1" s="1"/>
  <c r="D1840" i="1" s="1"/>
  <c r="F1840" i="1" l="1"/>
  <c r="W1841" i="1" l="1"/>
  <c r="X1841" i="1"/>
  <c r="Y1841" i="1"/>
  <c r="AA1841" i="1"/>
  <c r="Z1841" i="1"/>
  <c r="J1840" i="1"/>
  <c r="S1841" i="1" l="1"/>
  <c r="E1840" i="1"/>
  <c r="G1840" i="1" s="1"/>
  <c r="H1840" i="1" s="1"/>
  <c r="T1841" i="1"/>
  <c r="P1841" i="1" s="1"/>
  <c r="K1841" i="1" l="1"/>
  <c r="L1841" i="1" s="1"/>
  <c r="M1841" i="1" s="1"/>
  <c r="N1841" i="1" l="1"/>
  <c r="I1841" i="1" s="1"/>
  <c r="D1841" i="1" l="1"/>
  <c r="F1841" i="1" l="1"/>
  <c r="W1842" i="1" s="1"/>
  <c r="J1841" i="1" l="1"/>
  <c r="E1841" i="1" s="1"/>
  <c r="G1841" i="1" s="1"/>
  <c r="H1841" i="1" s="1"/>
  <c r="Y1842" i="1"/>
  <c r="AA1842" i="1"/>
  <c r="Z1842" i="1"/>
  <c r="X1842" i="1"/>
  <c r="S1842" i="1" s="1"/>
  <c r="T1842" i="1" l="1"/>
  <c r="P1842" i="1" s="1"/>
  <c r="K1842" i="1" l="1"/>
  <c r="L1842" i="1" s="1"/>
  <c r="M1842" i="1" s="1"/>
  <c r="N1842" i="1" l="1"/>
  <c r="I1842" i="1" l="1"/>
  <c r="D1842" i="1" l="1"/>
  <c r="F1842" i="1" l="1"/>
  <c r="W1843" i="1" s="1"/>
  <c r="Z1843" i="1" l="1"/>
  <c r="J1842" i="1"/>
  <c r="E1842" i="1" s="1"/>
  <c r="G1842" i="1" s="1"/>
  <c r="H1842" i="1" s="1"/>
  <c r="X1843" i="1"/>
  <c r="AA1843" i="1"/>
  <c r="Y1843" i="1"/>
  <c r="S1843" i="1" l="1"/>
  <c r="T1843" i="1" s="1"/>
  <c r="P1843" i="1" s="1"/>
  <c r="K1843" i="1" l="1"/>
  <c r="L1843" i="1" s="1"/>
  <c r="M1843" i="1" s="1"/>
  <c r="N1843" i="1" l="1"/>
  <c r="I1843" i="1" s="1"/>
  <c r="D1843" i="1" l="1"/>
  <c r="F1843" i="1" l="1"/>
  <c r="W1844" i="1" s="1"/>
  <c r="Z1844" i="1" l="1"/>
  <c r="J1843" i="1"/>
  <c r="E1843" i="1" s="1"/>
  <c r="G1843" i="1" s="1"/>
  <c r="H1843" i="1" s="1"/>
  <c r="X1844" i="1"/>
  <c r="S1844" i="1" s="1"/>
  <c r="AA1844" i="1"/>
  <c r="Y1844" i="1"/>
  <c r="T1844" i="1" l="1"/>
  <c r="P1844" i="1" s="1"/>
  <c r="K1844" i="1" s="1"/>
  <c r="L1844" i="1" l="1"/>
  <c r="M1844" i="1" s="1"/>
  <c r="N1844" i="1" l="1"/>
  <c r="I1844" i="1" s="1"/>
  <c r="D1844" i="1" l="1"/>
  <c r="F1844" i="1" l="1"/>
  <c r="W1845" i="1" s="1"/>
  <c r="J1844" i="1" l="1"/>
  <c r="E1844" i="1" s="1"/>
  <c r="G1844" i="1" s="1"/>
  <c r="H1844" i="1" s="1"/>
  <c r="Y1845" i="1"/>
  <c r="Z1845" i="1"/>
  <c r="AA1845" i="1"/>
  <c r="X1845" i="1"/>
  <c r="S1845" i="1" s="1"/>
  <c r="T1845" i="1" l="1"/>
  <c r="P1845" i="1" s="1"/>
  <c r="K1845" i="1" s="1"/>
  <c r="L1845" i="1" l="1"/>
  <c r="M1845" i="1" s="1"/>
  <c r="N1845" i="1" l="1"/>
  <c r="I1845" i="1" l="1"/>
  <c r="D1845" i="1" l="1"/>
  <c r="F1845" i="1" l="1"/>
  <c r="X1846" i="1" s="1"/>
  <c r="Z1846" i="1" l="1"/>
  <c r="J1845" i="1"/>
  <c r="E1845" i="1" s="1"/>
  <c r="G1845" i="1" s="1"/>
  <c r="H1845" i="1" s="1"/>
  <c r="W1846" i="1"/>
  <c r="Y1846" i="1"/>
  <c r="AA1846" i="1"/>
  <c r="S1846" i="1" l="1"/>
  <c r="T1846" i="1" s="1"/>
  <c r="P1846" i="1" s="1"/>
  <c r="K1846" i="1" s="1"/>
  <c r="L1846" i="1" l="1"/>
  <c r="M1846" i="1" s="1"/>
  <c r="N1846" i="1" l="1"/>
  <c r="I1846" i="1" l="1"/>
  <c r="D1846" i="1" l="1"/>
  <c r="F1846" i="1" l="1"/>
  <c r="Y1847" i="1" s="1"/>
  <c r="J1846" i="1" l="1"/>
  <c r="E1846" i="1" s="1"/>
  <c r="G1846" i="1" s="1"/>
  <c r="H1846" i="1" s="1"/>
  <c r="AA1847" i="1"/>
  <c r="Z1847" i="1"/>
  <c r="W1847" i="1"/>
  <c r="X1847" i="1"/>
  <c r="S1847" i="1" l="1"/>
  <c r="T1847" i="1" s="1"/>
  <c r="P1847" i="1" s="1"/>
  <c r="K1847" i="1" s="1"/>
  <c r="L1847" i="1" s="1"/>
  <c r="M1847" i="1" s="1"/>
  <c r="N1847" i="1" l="1"/>
  <c r="I1847" i="1" l="1"/>
  <c r="D1847" i="1" l="1"/>
  <c r="F1847" i="1" l="1"/>
  <c r="Z1848" i="1" s="1"/>
  <c r="J1847" i="1" l="1"/>
  <c r="E1847" i="1" s="1"/>
  <c r="G1847" i="1" s="1"/>
  <c r="H1847" i="1" s="1"/>
  <c r="Y1848" i="1"/>
  <c r="AA1848" i="1"/>
  <c r="X1848" i="1"/>
  <c r="W1848" i="1"/>
  <c r="S1848" i="1" s="1"/>
  <c r="T1848" i="1" l="1"/>
  <c r="P1848" i="1" s="1"/>
  <c r="K1848" i="1" s="1"/>
  <c r="L1848" i="1" l="1"/>
  <c r="M1848" i="1" s="1"/>
  <c r="N1848" i="1" l="1"/>
  <c r="I1848" i="1" l="1"/>
  <c r="D1848" i="1" l="1"/>
  <c r="F1848" i="1" l="1"/>
  <c r="W1849" i="1" s="1"/>
  <c r="Y1849" i="1" l="1"/>
  <c r="X1849" i="1"/>
  <c r="Z1849" i="1"/>
  <c r="J1848" i="1"/>
  <c r="E1848" i="1" s="1"/>
  <c r="G1848" i="1" s="1"/>
  <c r="H1848" i="1" s="1"/>
  <c r="AA1849" i="1"/>
  <c r="S1849" i="1" l="1"/>
  <c r="T1849" i="1" s="1"/>
  <c r="P1849" i="1" s="1"/>
  <c r="K1849" i="1" s="1"/>
  <c r="L1849" i="1" l="1"/>
  <c r="M1849" i="1" s="1"/>
  <c r="N1849" i="1" l="1"/>
  <c r="I1849" i="1" s="1"/>
  <c r="D1849" i="1" l="1"/>
  <c r="F1849" i="1" l="1"/>
  <c r="W1850" i="1" l="1"/>
  <c r="X1850" i="1"/>
  <c r="AA1850" i="1"/>
  <c r="J1849" i="1"/>
  <c r="Z1850" i="1"/>
  <c r="Y1850" i="1"/>
  <c r="S1850" i="1" l="1"/>
  <c r="T1850" i="1" s="1"/>
  <c r="P1850" i="1" s="1"/>
  <c r="E1849" i="1"/>
  <c r="G1849" i="1" s="1"/>
  <c r="H1849" i="1" s="1"/>
  <c r="K1850" i="1" l="1"/>
  <c r="L1850" i="1" s="1"/>
  <c r="M1850" i="1" l="1"/>
  <c r="N1850" i="1" l="1"/>
  <c r="I1850" i="1" s="1"/>
  <c r="D1850" i="1" l="1"/>
  <c r="F1850" i="1" l="1"/>
  <c r="W1851" i="1" s="1"/>
  <c r="J1850" i="1" l="1"/>
  <c r="AA1851" i="1"/>
  <c r="Y1851" i="1"/>
  <c r="Z1851" i="1"/>
  <c r="X1851" i="1"/>
  <c r="S1851" i="1" s="1"/>
  <c r="T1851" i="1" l="1"/>
  <c r="P1851" i="1" s="1"/>
  <c r="K1851" i="1" s="1"/>
  <c r="L1851" i="1" s="1"/>
  <c r="M1851" i="1" s="1"/>
  <c r="E1850" i="1"/>
  <c r="G1850" i="1" s="1"/>
  <c r="H1850" i="1" s="1"/>
  <c r="N1851" i="1" l="1"/>
  <c r="I1851" i="1" s="1"/>
  <c r="D1851" i="1" s="1"/>
  <c r="F1851" i="1" l="1"/>
  <c r="W1852" i="1" s="1"/>
  <c r="AA1852" i="1" l="1"/>
  <c r="J1851" i="1"/>
  <c r="E1851" i="1" s="1"/>
  <c r="G1851" i="1" s="1"/>
  <c r="H1851" i="1" s="1"/>
  <c r="X1852" i="1"/>
  <c r="Y1852" i="1"/>
  <c r="Z1852" i="1"/>
  <c r="S1852" i="1" l="1"/>
  <c r="T1852" i="1" s="1"/>
  <c r="P1852" i="1" s="1"/>
  <c r="K1852" i="1" s="1"/>
  <c r="L1852" i="1" l="1"/>
  <c r="M1852" i="1" l="1"/>
  <c r="N1852" i="1" l="1"/>
  <c r="I1852" i="1" s="1"/>
  <c r="D1852" i="1" l="1"/>
  <c r="F1852" i="1" l="1"/>
  <c r="Z1853" i="1" s="1"/>
  <c r="J1852" i="1" l="1"/>
  <c r="E1852" i="1" s="1"/>
  <c r="G1852" i="1" s="1"/>
  <c r="H1852" i="1" s="1"/>
  <c r="AA1853" i="1"/>
  <c r="Y1853" i="1"/>
  <c r="W1853" i="1"/>
  <c r="X1853" i="1"/>
  <c r="S1853" i="1" l="1"/>
  <c r="T1853" i="1" s="1"/>
  <c r="P1853" i="1" s="1"/>
  <c r="K1853" i="1" s="1"/>
  <c r="L1853" i="1" s="1"/>
  <c r="M1853" i="1" l="1"/>
  <c r="N1853" i="1" s="1"/>
  <c r="I1853" i="1" l="1"/>
  <c r="D1853" i="1" l="1"/>
  <c r="F1853" i="1" l="1"/>
  <c r="X1854" i="1" s="1"/>
  <c r="J1853" i="1" l="1"/>
  <c r="E1853" i="1" s="1"/>
  <c r="G1853" i="1" s="1"/>
  <c r="H1853" i="1" s="1"/>
  <c r="AA1854" i="1"/>
  <c r="Z1854" i="1"/>
  <c r="W1854" i="1"/>
  <c r="S1854" i="1" s="1"/>
  <c r="Y1854" i="1"/>
  <c r="T1854" i="1" l="1"/>
  <c r="P1854" i="1" s="1"/>
  <c r="K1854" i="1" s="1"/>
  <c r="L1854" i="1" l="1"/>
  <c r="M1854" i="1" s="1"/>
  <c r="N1854" i="1" l="1"/>
  <c r="I1854" i="1" l="1"/>
  <c r="D1854" i="1" l="1"/>
  <c r="F1854" i="1" l="1"/>
  <c r="Y1855" i="1" s="1"/>
  <c r="J1854" i="1" l="1"/>
  <c r="E1854" i="1" s="1"/>
  <c r="G1854" i="1" s="1"/>
  <c r="H1854" i="1" s="1"/>
  <c r="W1855" i="1"/>
  <c r="AA1855" i="1"/>
  <c r="X1855" i="1"/>
  <c r="Z1855" i="1"/>
  <c r="S1855" i="1" l="1"/>
  <c r="T1855" i="1" s="1"/>
  <c r="P1855" i="1" s="1"/>
  <c r="K1855" i="1" s="1"/>
  <c r="L1855" i="1" l="1"/>
  <c r="M1855" i="1" s="1"/>
  <c r="N1855" i="1" l="1"/>
  <c r="I1855" i="1" l="1"/>
  <c r="D1855" i="1" l="1"/>
  <c r="F1855" i="1" l="1"/>
  <c r="Z1856" i="1" s="1"/>
  <c r="Y1856" i="1" l="1"/>
  <c r="J1855" i="1"/>
  <c r="E1855" i="1" s="1"/>
  <c r="G1855" i="1" s="1"/>
  <c r="H1855" i="1" s="1"/>
  <c r="W1856" i="1"/>
  <c r="AA1856" i="1"/>
  <c r="X1856" i="1"/>
  <c r="S1856" i="1" l="1"/>
  <c r="T1856" i="1" s="1"/>
  <c r="P1856" i="1" s="1"/>
  <c r="K1856" i="1" s="1"/>
  <c r="L1856" i="1" s="1"/>
  <c r="M1856" i="1" l="1"/>
  <c r="N1856" i="1" s="1"/>
  <c r="I1856" i="1" l="1"/>
  <c r="D1856" i="1" l="1"/>
  <c r="F1856" i="1" l="1"/>
  <c r="W1857" i="1" s="1"/>
  <c r="Y1857" i="1" l="1"/>
  <c r="X1857" i="1"/>
  <c r="S1857" i="1" s="1"/>
  <c r="T1857" i="1" s="1"/>
  <c r="P1857" i="1" s="1"/>
  <c r="Z1857" i="1"/>
  <c r="J1856" i="1"/>
  <c r="E1856" i="1" s="1"/>
  <c r="G1856" i="1" s="1"/>
  <c r="H1856" i="1" s="1"/>
  <c r="AA1857" i="1"/>
  <c r="K1857" i="1" l="1"/>
  <c r="L1857" i="1" s="1"/>
  <c r="M1857" i="1" l="1"/>
  <c r="N1857" i="1" s="1"/>
  <c r="I1857" i="1" l="1"/>
  <c r="D1857" i="1" l="1"/>
  <c r="F1857" i="1" l="1"/>
  <c r="W1858" i="1" l="1"/>
  <c r="Y1858" i="1"/>
  <c r="Z1858" i="1"/>
  <c r="X1858" i="1"/>
  <c r="J1857" i="1"/>
  <c r="AA1858" i="1"/>
  <c r="E1857" i="1" l="1"/>
  <c r="G1857" i="1" s="1"/>
  <c r="H1857" i="1" s="1"/>
  <c r="S1858" i="1"/>
  <c r="T1858" i="1" l="1"/>
  <c r="P1858" i="1" s="1"/>
  <c r="K1858" i="1" l="1"/>
  <c r="L1858" i="1" l="1"/>
  <c r="M1858" i="1" s="1"/>
  <c r="N1858" i="1" s="1"/>
  <c r="I1858" i="1" s="1"/>
  <c r="D1858" i="1" l="1"/>
  <c r="F1858" i="1" l="1"/>
  <c r="W1859" i="1" l="1"/>
  <c r="Z1859" i="1"/>
  <c r="AA1859" i="1"/>
  <c r="X1859" i="1"/>
  <c r="J1858" i="1"/>
  <c r="Y1859" i="1"/>
  <c r="S1859" i="1" l="1"/>
  <c r="T1859" i="1" s="1"/>
  <c r="P1859" i="1" s="1"/>
  <c r="K1859" i="1" s="1"/>
  <c r="E1858" i="1"/>
  <c r="G1858" i="1" s="1"/>
  <c r="H1858" i="1" s="1"/>
  <c r="L1859" i="1" l="1"/>
  <c r="M1859" i="1" s="1"/>
  <c r="N1859" i="1" s="1"/>
  <c r="I1859" i="1" s="1"/>
  <c r="D1859" i="1" l="1"/>
  <c r="F1859" i="1" l="1"/>
  <c r="W1860" i="1" s="1"/>
  <c r="AA1860" i="1" l="1"/>
  <c r="J1859" i="1"/>
  <c r="E1859" i="1" s="1"/>
  <c r="G1859" i="1" s="1"/>
  <c r="H1859" i="1" s="1"/>
  <c r="X1860" i="1"/>
  <c r="Z1860" i="1"/>
  <c r="Y1860" i="1"/>
  <c r="S1860" i="1"/>
  <c r="T1860" i="1" l="1"/>
  <c r="P1860" i="1" s="1"/>
  <c r="K1860" i="1" l="1"/>
  <c r="L1860" i="1" s="1"/>
  <c r="M1860" i="1" l="1"/>
  <c r="N1860" i="1" s="1"/>
  <c r="I1860" i="1" l="1"/>
  <c r="D1860" i="1" l="1"/>
  <c r="F1860" i="1" l="1"/>
  <c r="W1861" i="1" s="1"/>
  <c r="Y1861" i="1" l="1"/>
  <c r="J1860" i="1"/>
  <c r="X1861" i="1"/>
  <c r="Z1861" i="1"/>
  <c r="AA1861" i="1"/>
  <c r="E1860" i="1" l="1"/>
  <c r="G1860" i="1" s="1"/>
  <c r="H1860" i="1" s="1"/>
  <c r="S1861" i="1"/>
  <c r="T1861" i="1" s="1"/>
  <c r="P1861" i="1" s="1"/>
  <c r="K1861" i="1" l="1"/>
  <c r="L1861" i="1" s="1"/>
  <c r="M1861" i="1" s="1"/>
  <c r="N1861" i="1" l="1"/>
  <c r="I1861" i="1" s="1"/>
  <c r="D1861" i="1" s="1"/>
  <c r="F1861" i="1" l="1"/>
  <c r="W1862" i="1" s="1"/>
  <c r="AA1862" i="1" l="1"/>
  <c r="J1861" i="1"/>
  <c r="E1861" i="1" s="1"/>
  <c r="G1861" i="1" s="1"/>
  <c r="H1861" i="1" s="1"/>
  <c r="Z1862" i="1"/>
  <c r="X1862" i="1"/>
  <c r="Y1862" i="1"/>
  <c r="S1862" i="1" l="1"/>
  <c r="T1862" i="1" s="1"/>
  <c r="P1862" i="1" s="1"/>
  <c r="K1862" i="1" s="1"/>
  <c r="L1862" i="1" s="1"/>
  <c r="M1862" i="1" s="1"/>
  <c r="N1862" i="1" l="1"/>
  <c r="I1862" i="1" l="1"/>
  <c r="D1862" i="1" l="1"/>
  <c r="F1862" i="1" l="1"/>
  <c r="W1863" i="1" s="1"/>
  <c r="J1862" i="1" l="1"/>
  <c r="E1862" i="1" s="1"/>
  <c r="G1862" i="1" s="1"/>
  <c r="H1862" i="1" s="1"/>
  <c r="Y1863" i="1"/>
  <c r="Z1863" i="1"/>
  <c r="AA1863" i="1"/>
  <c r="X1863" i="1"/>
  <c r="S1863" i="1" l="1"/>
  <c r="T1863" i="1" s="1"/>
  <c r="P1863" i="1" s="1"/>
  <c r="K1863" i="1" s="1"/>
  <c r="L1863" i="1" l="1"/>
  <c r="M1863" i="1" s="1"/>
  <c r="N1863" i="1" l="1"/>
  <c r="I1863" i="1" s="1"/>
  <c r="D1863" i="1" l="1"/>
  <c r="F1863" i="1" l="1"/>
  <c r="W1864" i="1" l="1"/>
  <c r="X1864" i="1"/>
  <c r="Z1864" i="1"/>
  <c r="J1863" i="1"/>
  <c r="Y1864" i="1"/>
  <c r="AA1864" i="1"/>
  <c r="S1864" i="1" l="1"/>
  <c r="E1863" i="1"/>
  <c r="G1863" i="1" s="1"/>
  <c r="H1863" i="1" s="1"/>
  <c r="T1864" i="1"/>
  <c r="P1864" i="1" s="1"/>
  <c r="K1864" i="1" l="1"/>
  <c r="L1864" i="1" l="1"/>
  <c r="M1864" i="1" s="1"/>
  <c r="N1864" i="1" l="1"/>
  <c r="I1864" i="1" s="1"/>
  <c r="D1864" i="1" l="1"/>
  <c r="F1864" i="1" l="1"/>
  <c r="X1865" i="1" s="1"/>
  <c r="J1864" i="1" l="1"/>
  <c r="E1864" i="1" s="1"/>
  <c r="G1864" i="1" s="1"/>
  <c r="H1864" i="1" s="1"/>
  <c r="Y1865" i="1"/>
  <c r="Z1865" i="1"/>
  <c r="W1865" i="1"/>
  <c r="S1865" i="1" s="1"/>
  <c r="AA1865" i="1"/>
  <c r="T1865" i="1" l="1"/>
  <c r="P1865" i="1" s="1"/>
  <c r="K1865" i="1" s="1"/>
  <c r="L1865" i="1" s="1"/>
  <c r="M1865" i="1" s="1"/>
  <c r="N1865" i="1" l="1"/>
  <c r="I1865" i="1" l="1"/>
  <c r="D1865" i="1" l="1"/>
  <c r="F1865" i="1" l="1"/>
  <c r="Y1866" i="1" s="1"/>
  <c r="X1866" i="1" l="1"/>
  <c r="AA1866" i="1"/>
  <c r="J1865" i="1"/>
  <c r="W1866" i="1"/>
  <c r="S1866" i="1" s="1"/>
  <c r="T1866" i="1" s="1"/>
  <c r="P1866" i="1" s="1"/>
  <c r="Z1866" i="1"/>
  <c r="E1865" i="1"/>
  <c r="G1865" i="1" s="1"/>
  <c r="H1865" i="1" s="1"/>
  <c r="K1866" i="1" l="1"/>
  <c r="L1866" i="1" l="1"/>
  <c r="M1866" i="1" s="1"/>
  <c r="N1866" i="1" s="1"/>
  <c r="I1866" i="1" l="1"/>
  <c r="D1866" i="1" l="1"/>
  <c r="F1866" i="1" l="1"/>
  <c r="Y1867" i="1" s="1"/>
  <c r="J1866" i="1" l="1"/>
  <c r="E1866" i="1" s="1"/>
  <c r="G1866" i="1" s="1"/>
  <c r="H1866" i="1" s="1"/>
  <c r="W1867" i="1"/>
  <c r="X1867" i="1"/>
  <c r="AA1867" i="1"/>
  <c r="Z1867" i="1"/>
  <c r="S1867" i="1" l="1"/>
  <c r="T1867" i="1" s="1"/>
  <c r="P1867" i="1" s="1"/>
  <c r="K1867" i="1" s="1"/>
  <c r="L1867" i="1" l="1"/>
  <c r="M1867" i="1" s="1"/>
  <c r="N1867" i="1" s="1"/>
  <c r="I1867" i="1" l="1"/>
  <c r="D1867" i="1" l="1"/>
  <c r="F1867" i="1" l="1"/>
  <c r="W1868" i="1" s="1"/>
  <c r="X1868" i="1" l="1"/>
  <c r="Y1868" i="1"/>
  <c r="Z1868" i="1"/>
  <c r="J1867" i="1"/>
  <c r="E1867" i="1" s="1"/>
  <c r="G1867" i="1" s="1"/>
  <c r="H1867" i="1" s="1"/>
  <c r="AA1868" i="1"/>
  <c r="S1868" i="1"/>
  <c r="T1868" i="1" l="1"/>
  <c r="P1868" i="1" s="1"/>
  <c r="K1868" i="1" l="1"/>
  <c r="L1868" i="1" s="1"/>
  <c r="M1868" i="1" s="1"/>
  <c r="N1868" i="1" l="1"/>
  <c r="I1868" i="1" l="1"/>
  <c r="D1868" i="1" l="1"/>
  <c r="F1868" i="1" l="1"/>
  <c r="W1869" i="1" s="1"/>
  <c r="Z1869" i="1" l="1"/>
  <c r="Y1869" i="1"/>
  <c r="AA1869" i="1"/>
  <c r="X1869" i="1"/>
  <c r="S1869" i="1" s="1"/>
  <c r="T1869" i="1" s="1"/>
  <c r="P1869" i="1" s="1"/>
  <c r="J1868" i="1"/>
  <c r="E1868" i="1" s="1"/>
  <c r="G1868" i="1" s="1"/>
  <c r="H1868" i="1" s="1"/>
  <c r="K1869" i="1" l="1"/>
  <c r="L1869" i="1" s="1"/>
  <c r="M1869" i="1" s="1"/>
  <c r="N1869" i="1" l="1"/>
  <c r="I1869" i="1" l="1"/>
  <c r="D1869" i="1" l="1"/>
  <c r="F1869" i="1" l="1"/>
  <c r="Z1870" i="1" s="1"/>
  <c r="AA1870" i="1" l="1"/>
  <c r="J1869" i="1"/>
  <c r="E1869" i="1" s="1"/>
  <c r="G1869" i="1" s="1"/>
  <c r="H1869" i="1" s="1"/>
  <c r="X1870" i="1"/>
  <c r="W1870" i="1"/>
  <c r="S1870" i="1" s="1"/>
  <c r="Y1870" i="1"/>
  <c r="T1870" i="1" l="1"/>
  <c r="P1870" i="1" s="1"/>
  <c r="K1870" i="1" s="1"/>
  <c r="L1870" i="1" l="1"/>
  <c r="M1870" i="1" s="1"/>
  <c r="N1870" i="1" l="1"/>
  <c r="I1870" i="1" s="1"/>
  <c r="D1870" i="1" l="1"/>
  <c r="F1870" i="1" l="1"/>
  <c r="W1871" i="1" l="1"/>
  <c r="X1871" i="1"/>
  <c r="Z1871" i="1"/>
  <c r="AA1871" i="1"/>
  <c r="Y1871" i="1"/>
  <c r="J1870" i="1"/>
  <c r="S1871" i="1" l="1"/>
  <c r="E1870" i="1"/>
  <c r="G1870" i="1" s="1"/>
  <c r="H1870" i="1" s="1"/>
  <c r="T1871" i="1"/>
  <c r="P1871" i="1" s="1"/>
  <c r="K1871" i="1" l="1"/>
  <c r="L1871" i="1" s="1"/>
  <c r="M1871" i="1" l="1"/>
  <c r="N1871" i="1" s="1"/>
  <c r="I1871" i="1" l="1"/>
  <c r="D1871" i="1" l="1"/>
  <c r="F1871" i="1" l="1"/>
  <c r="Y1872" i="1" s="1"/>
  <c r="W1872" i="1" l="1"/>
  <c r="AA1872" i="1"/>
  <c r="J1871" i="1"/>
  <c r="E1871" i="1" s="1"/>
  <c r="G1871" i="1" s="1"/>
  <c r="H1871" i="1" s="1"/>
  <c r="Z1872" i="1"/>
  <c r="X1872" i="1"/>
  <c r="S1872" i="1" l="1"/>
  <c r="T1872" i="1" s="1"/>
  <c r="P1872" i="1" s="1"/>
  <c r="K1872" i="1" s="1"/>
  <c r="L1872" i="1" s="1"/>
  <c r="M1872" i="1" l="1"/>
  <c r="N1872" i="1" s="1"/>
  <c r="I1872" i="1" l="1"/>
  <c r="D1872" i="1" l="1"/>
  <c r="F1872" i="1" l="1"/>
  <c r="Y1873" i="1" s="1"/>
  <c r="J1872" i="1" l="1"/>
  <c r="E1872" i="1" s="1"/>
  <c r="G1872" i="1" s="1"/>
  <c r="H1872" i="1" s="1"/>
  <c r="W1873" i="1"/>
  <c r="AA1873" i="1"/>
  <c r="X1873" i="1"/>
  <c r="Z1873" i="1"/>
  <c r="S1873" i="1" l="1"/>
  <c r="T1873" i="1" s="1"/>
  <c r="P1873" i="1" s="1"/>
  <c r="K1873" i="1" s="1"/>
  <c r="L1873" i="1" l="1"/>
  <c r="M1873" i="1" s="1"/>
  <c r="N1873" i="1" l="1"/>
  <c r="I1873" i="1" s="1"/>
  <c r="D1873" i="1" l="1"/>
  <c r="F1873" i="1" l="1"/>
  <c r="Z1874" i="1" s="1"/>
  <c r="Y1874" i="1" l="1"/>
  <c r="J1873" i="1"/>
  <c r="E1873" i="1" s="1"/>
  <c r="G1873" i="1" s="1"/>
  <c r="H1873" i="1" s="1"/>
  <c r="AA1874" i="1"/>
  <c r="X1874" i="1"/>
  <c r="W1874" i="1"/>
  <c r="S1874" i="1"/>
  <c r="T1874" i="1" l="1"/>
  <c r="P1874" i="1" s="1"/>
  <c r="K1874" i="1" l="1"/>
  <c r="L1874" i="1" l="1"/>
  <c r="M1874" i="1" s="1"/>
  <c r="N1874" i="1" l="1"/>
  <c r="I1874" i="1" l="1"/>
  <c r="D1874" i="1" l="1"/>
  <c r="F1874" i="1" l="1"/>
  <c r="W1875" i="1" s="1"/>
  <c r="Y1875" i="1" l="1"/>
  <c r="J1874" i="1"/>
  <c r="E1874" i="1" s="1"/>
  <c r="G1874" i="1" s="1"/>
  <c r="H1874" i="1" s="1"/>
  <c r="X1875" i="1"/>
  <c r="Z1875" i="1"/>
  <c r="AA1875" i="1"/>
  <c r="S1875" i="1"/>
  <c r="T1875" i="1" s="1"/>
  <c r="P1875" i="1" s="1"/>
  <c r="K1875" i="1" l="1"/>
  <c r="L1875" i="1" s="1"/>
  <c r="M1875" i="1" s="1"/>
  <c r="N1875" i="1" l="1"/>
  <c r="I1875" i="1" l="1"/>
  <c r="D1875" i="1" l="1"/>
  <c r="F1875" i="1" l="1"/>
  <c r="W1876" i="1" s="1"/>
  <c r="Y1876" i="1" l="1"/>
  <c r="AA1876" i="1"/>
  <c r="J1875" i="1"/>
  <c r="E1875" i="1" s="1"/>
  <c r="G1875" i="1" s="1"/>
  <c r="H1875" i="1" s="1"/>
  <c r="X1876" i="1"/>
  <c r="Z1876" i="1"/>
  <c r="S1876" i="1"/>
  <c r="T1876" i="1" l="1"/>
  <c r="P1876" i="1" s="1"/>
  <c r="K1876" i="1" s="1"/>
  <c r="L1876" i="1" s="1"/>
  <c r="M1876" i="1" s="1"/>
  <c r="N1876" i="1" l="1"/>
  <c r="I1876" i="1" l="1"/>
  <c r="D1876" i="1" l="1"/>
  <c r="F1876" i="1" l="1"/>
  <c r="W1877" i="1" l="1"/>
  <c r="Y1877" i="1"/>
  <c r="Z1877" i="1"/>
  <c r="X1877" i="1"/>
  <c r="AA1877" i="1"/>
  <c r="J1876" i="1"/>
  <c r="E1876" i="1" l="1"/>
  <c r="G1876" i="1" s="1"/>
  <c r="H1876" i="1" s="1"/>
  <c r="S1877" i="1"/>
  <c r="T1877" i="1" s="1"/>
  <c r="P1877" i="1" l="1"/>
  <c r="K1877" i="1" s="1"/>
  <c r="L1877" i="1" l="1"/>
  <c r="M1877" i="1" s="1"/>
  <c r="N1877" i="1" l="1"/>
  <c r="I1877" i="1" s="1"/>
  <c r="D1877" i="1" l="1"/>
  <c r="F1877" i="1" l="1"/>
  <c r="Z1878" i="1" s="1"/>
  <c r="Y1878" i="1" l="1"/>
  <c r="W1878" i="1"/>
  <c r="J1877" i="1"/>
  <c r="E1877" i="1" s="1"/>
  <c r="G1877" i="1" s="1"/>
  <c r="H1877" i="1" s="1"/>
  <c r="X1878" i="1"/>
  <c r="AA1878" i="1"/>
  <c r="S1878" i="1" l="1"/>
  <c r="T1878" i="1" s="1"/>
  <c r="P1878" i="1" s="1"/>
  <c r="K1878" i="1" s="1"/>
  <c r="L1878" i="1" s="1"/>
  <c r="M1878" i="1" s="1"/>
  <c r="N1878" i="1" l="1"/>
  <c r="I1878" i="1" s="1"/>
  <c r="D1878" i="1" l="1"/>
  <c r="F1878" i="1" l="1"/>
  <c r="W1879" i="1" s="1"/>
  <c r="AA1879" i="1" l="1"/>
  <c r="Y1879" i="1"/>
  <c r="Z1879" i="1"/>
  <c r="J1878" i="1"/>
  <c r="E1878" i="1" s="1"/>
  <c r="G1878" i="1" s="1"/>
  <c r="H1878" i="1" s="1"/>
  <c r="X1879" i="1"/>
  <c r="S1879" i="1" l="1"/>
  <c r="T1879" i="1" s="1"/>
  <c r="P1879" i="1" s="1"/>
  <c r="K1879" i="1" s="1"/>
  <c r="L1879" i="1" s="1"/>
  <c r="M1879" i="1" s="1"/>
  <c r="N1879" i="1" l="1"/>
  <c r="I1879" i="1" l="1"/>
  <c r="D1879" i="1" l="1"/>
  <c r="F1879" i="1" l="1"/>
  <c r="W1880" i="1" s="1"/>
  <c r="J1879" i="1" l="1"/>
  <c r="E1879" i="1" s="1"/>
  <c r="G1879" i="1" s="1"/>
  <c r="H1879" i="1" s="1"/>
  <c r="Y1880" i="1"/>
  <c r="Z1880" i="1"/>
  <c r="AA1880" i="1"/>
  <c r="X1880" i="1"/>
  <c r="S1880" i="1" s="1"/>
  <c r="T1880" i="1" l="1"/>
  <c r="P1880" i="1" s="1"/>
  <c r="K1880" i="1" s="1"/>
  <c r="L1880" i="1" l="1"/>
  <c r="M1880" i="1" s="1"/>
  <c r="N1880" i="1" s="1"/>
  <c r="I1880" i="1" l="1"/>
  <c r="D1880" i="1" l="1"/>
  <c r="F1880" i="1" l="1"/>
  <c r="W1881" i="1" l="1"/>
  <c r="AA1881" i="1"/>
  <c r="Y1881" i="1"/>
  <c r="X1881" i="1"/>
  <c r="Z1881" i="1"/>
  <c r="J1880" i="1"/>
  <c r="S1881" i="1"/>
  <c r="T1881" i="1" l="1"/>
  <c r="P1881" i="1" s="1"/>
  <c r="K1881" i="1" s="1"/>
  <c r="L1881" i="1" s="1"/>
  <c r="M1881" i="1" s="1"/>
  <c r="E1880" i="1"/>
  <c r="G1880" i="1" s="1"/>
  <c r="H1880" i="1" s="1"/>
  <c r="N1881" i="1" l="1"/>
  <c r="I1881" i="1" l="1"/>
  <c r="D1881" i="1" l="1"/>
  <c r="F1881" i="1" l="1"/>
  <c r="X1882" i="1" s="1"/>
  <c r="J1881" i="1" l="1"/>
  <c r="E1881" i="1" s="1"/>
  <c r="G1881" i="1" s="1"/>
  <c r="H1881" i="1" s="1"/>
  <c r="AA1882" i="1"/>
  <c r="Y1882" i="1"/>
  <c r="W1882" i="1"/>
  <c r="Z1882" i="1"/>
  <c r="S1882" i="1" l="1"/>
  <c r="T1882" i="1" s="1"/>
  <c r="P1882" i="1" s="1"/>
  <c r="K1882" i="1" s="1"/>
  <c r="L1882" i="1" l="1"/>
  <c r="M1882" i="1" s="1"/>
  <c r="N1882" i="1" l="1"/>
  <c r="I1882" i="1" l="1"/>
  <c r="D1882" i="1" l="1"/>
  <c r="F1882" i="1" l="1"/>
  <c r="AA1883" i="1" s="1"/>
  <c r="J1882" i="1" l="1"/>
  <c r="E1882" i="1" s="1"/>
  <c r="G1882" i="1" s="1"/>
  <c r="H1882" i="1" s="1"/>
  <c r="W1883" i="1"/>
  <c r="Y1883" i="1"/>
  <c r="X1883" i="1"/>
  <c r="Z1883" i="1"/>
  <c r="S1883" i="1" l="1"/>
  <c r="T1883" i="1" s="1"/>
  <c r="P1883" i="1" s="1"/>
  <c r="K1883" i="1" l="1"/>
  <c r="L1883" i="1" l="1"/>
  <c r="M1883" i="1" s="1"/>
  <c r="N1883" i="1" l="1"/>
  <c r="I1883" i="1" l="1"/>
  <c r="D1883" i="1" l="1"/>
  <c r="F1883" i="1" l="1"/>
  <c r="AA1884" i="1" s="1"/>
  <c r="Y1884" i="1" l="1"/>
  <c r="W1884" i="1"/>
  <c r="X1884" i="1"/>
  <c r="Z1884" i="1"/>
  <c r="J1883" i="1"/>
  <c r="S1884" i="1" l="1"/>
  <c r="T1884" i="1" s="1"/>
  <c r="P1884" i="1" s="1"/>
  <c r="K1884" i="1" s="1"/>
  <c r="E1883" i="1"/>
  <c r="G1883" i="1" s="1"/>
  <c r="H1883" i="1" s="1"/>
  <c r="L1884" i="1" l="1"/>
  <c r="M1884" i="1" l="1"/>
  <c r="N1884" i="1" l="1"/>
  <c r="I1884" i="1" l="1"/>
  <c r="D1884" i="1" l="1"/>
  <c r="F1884" i="1" l="1"/>
  <c r="W1885" i="1" s="1"/>
  <c r="Z1885" i="1" l="1"/>
  <c r="X1885" i="1"/>
  <c r="Y1885" i="1"/>
  <c r="J1884" i="1"/>
  <c r="E1884" i="1" s="1"/>
  <c r="G1884" i="1" s="1"/>
  <c r="H1884" i="1" s="1"/>
  <c r="AA1885" i="1"/>
  <c r="S1885" i="1" l="1"/>
  <c r="T1885" i="1" s="1"/>
  <c r="P1885" i="1" s="1"/>
  <c r="K1885" i="1" s="1"/>
  <c r="L1885" i="1" s="1"/>
  <c r="M1885" i="1" l="1"/>
  <c r="N1885" i="1" l="1"/>
  <c r="I1885" i="1" l="1"/>
  <c r="D1885" i="1" l="1"/>
  <c r="F1885" i="1" l="1"/>
  <c r="W1886" i="1" s="1"/>
  <c r="AA1886" i="1" l="1"/>
  <c r="Z1886" i="1"/>
  <c r="Y1886" i="1"/>
  <c r="J1885" i="1"/>
  <c r="E1885" i="1" s="1"/>
  <c r="G1885" i="1" s="1"/>
  <c r="H1885" i="1" s="1"/>
  <c r="X1886" i="1"/>
  <c r="S1886" i="1" s="1"/>
  <c r="T1886" i="1" l="1"/>
  <c r="P1886" i="1" s="1"/>
  <c r="K1886" i="1" s="1"/>
  <c r="L1886" i="1" s="1"/>
  <c r="M1886" i="1" l="1"/>
  <c r="N1886" i="1" s="1"/>
  <c r="I1886" i="1" l="1"/>
  <c r="D1886" i="1" l="1"/>
  <c r="F1886" i="1" l="1"/>
  <c r="W1887" i="1" s="1"/>
  <c r="Y1887" i="1" l="1"/>
  <c r="Z1887" i="1"/>
  <c r="AA1887" i="1"/>
  <c r="X1887" i="1"/>
  <c r="J1886" i="1"/>
  <c r="E1886" i="1" s="1"/>
  <c r="G1886" i="1" s="1"/>
  <c r="H1886" i="1" s="1"/>
  <c r="S1887" i="1"/>
  <c r="T1887" i="1" s="1"/>
  <c r="P1887" i="1" l="1"/>
  <c r="K1887" i="1" l="1"/>
  <c r="L1887" i="1"/>
  <c r="M1887" i="1" l="1"/>
  <c r="N1887" i="1" l="1"/>
  <c r="I1887" i="1" l="1"/>
  <c r="D1887" i="1" l="1"/>
  <c r="F1887" i="1" l="1"/>
  <c r="W1888" i="1" s="1"/>
  <c r="AA1888" i="1" l="1"/>
  <c r="Y1888" i="1"/>
  <c r="Z1888" i="1"/>
  <c r="J1887" i="1"/>
  <c r="E1887" i="1" s="1"/>
  <c r="G1887" i="1" s="1"/>
  <c r="H1887" i="1" s="1"/>
  <c r="X1888" i="1"/>
  <c r="S1888" i="1" s="1"/>
  <c r="T1888" i="1" l="1"/>
  <c r="P1888" i="1" s="1"/>
  <c r="K1888" i="1" s="1"/>
  <c r="L1888" i="1" s="1"/>
  <c r="M1888" i="1" s="1"/>
  <c r="N1888" i="1" l="1"/>
  <c r="I1888" i="1" l="1"/>
  <c r="D1888" i="1" l="1"/>
  <c r="F1888" i="1" l="1"/>
  <c r="W1889" i="1" l="1"/>
  <c r="Z1889" i="1"/>
  <c r="AA1889" i="1"/>
  <c r="J1888" i="1"/>
  <c r="X1889" i="1"/>
  <c r="Y1889" i="1"/>
  <c r="E1888" i="1" l="1"/>
  <c r="G1888" i="1" s="1"/>
  <c r="H1888" i="1" s="1"/>
  <c r="S1889" i="1"/>
  <c r="T1889" i="1" s="1"/>
  <c r="P1889" i="1" l="1"/>
  <c r="K1889" i="1" l="1"/>
  <c r="L1889" i="1"/>
  <c r="M1889" i="1" l="1"/>
  <c r="N1889" i="1" l="1"/>
  <c r="I1889" i="1" s="1"/>
  <c r="D1889" i="1" l="1"/>
  <c r="F1889" i="1" l="1"/>
  <c r="J1889" i="1" s="1"/>
  <c r="E1889" i="1" s="1"/>
  <c r="G1889" i="1" s="1"/>
  <c r="H1889" i="1" s="1"/>
  <c r="X1890" i="1" l="1"/>
  <c r="W1890" i="1"/>
  <c r="AA1890" i="1"/>
  <c r="Z1890" i="1"/>
  <c r="Y1890" i="1"/>
  <c r="S1890" i="1" l="1"/>
  <c r="T1890" i="1" s="1"/>
  <c r="P1890" i="1" s="1"/>
  <c r="K1890" i="1" l="1"/>
  <c r="L1890" i="1" s="1"/>
  <c r="M1890" i="1" s="1"/>
  <c r="N1890" i="1" l="1"/>
  <c r="I1890" i="1" s="1"/>
  <c r="D1890" i="1" s="1"/>
  <c r="F1890" i="1" l="1"/>
  <c r="W1891" i="1" s="1"/>
  <c r="AA1891" i="1" l="1"/>
  <c r="X1891" i="1"/>
  <c r="Y1891" i="1"/>
  <c r="Z1891" i="1"/>
  <c r="J1890" i="1"/>
  <c r="E1890" i="1" s="1"/>
  <c r="G1890" i="1" s="1"/>
  <c r="H1890" i="1" s="1"/>
  <c r="S1891" i="1"/>
  <c r="T1891" i="1" l="1"/>
  <c r="P1891" i="1" s="1"/>
  <c r="K1891" i="1" l="1"/>
  <c r="L1891" i="1" l="1"/>
  <c r="M1891" i="1" s="1"/>
  <c r="N1891" i="1" l="1"/>
  <c r="I1891" i="1" s="1"/>
  <c r="D1891" i="1" l="1"/>
  <c r="F1891" i="1" l="1"/>
  <c r="Z1892" i="1" s="1"/>
  <c r="W1892" i="1" l="1"/>
  <c r="X1892" i="1"/>
  <c r="J1891" i="1"/>
  <c r="E1891" i="1" s="1"/>
  <c r="G1891" i="1" s="1"/>
  <c r="H1891" i="1" s="1"/>
  <c r="AA1892" i="1"/>
  <c r="Y1892" i="1"/>
  <c r="S1892" i="1" l="1"/>
  <c r="T1892" i="1" s="1"/>
  <c r="P1892" i="1" s="1"/>
  <c r="K1892" i="1" s="1"/>
  <c r="L1892" i="1" l="1"/>
  <c r="M1892" i="1" s="1"/>
  <c r="N1892" i="1" s="1"/>
  <c r="I1892" i="1" s="1"/>
  <c r="D1892" i="1" l="1"/>
  <c r="F1892" i="1" l="1"/>
  <c r="W1893" i="1" s="1"/>
  <c r="AA1893" i="1" l="1"/>
  <c r="Y1893" i="1"/>
  <c r="J1892" i="1"/>
  <c r="E1892" i="1" s="1"/>
  <c r="G1892" i="1" s="1"/>
  <c r="H1892" i="1" s="1"/>
  <c r="Z1893" i="1"/>
  <c r="X1893" i="1"/>
  <c r="S1893" i="1" s="1"/>
  <c r="T1893" i="1" l="1"/>
  <c r="P1893" i="1" s="1"/>
  <c r="K1893" i="1" s="1"/>
  <c r="L1893" i="1" l="1"/>
  <c r="M1893" i="1" s="1"/>
  <c r="N1893" i="1" l="1"/>
  <c r="I1893" i="1" s="1"/>
  <c r="D1893" i="1" l="1"/>
  <c r="F1893" i="1" l="1"/>
  <c r="AA1894" i="1" s="1"/>
  <c r="J1893" i="1" l="1"/>
  <c r="E1893" i="1" s="1"/>
  <c r="G1893" i="1" s="1"/>
  <c r="H1893" i="1" s="1"/>
  <c r="X1894" i="1"/>
  <c r="Y1894" i="1"/>
  <c r="W1894" i="1"/>
  <c r="Z1894" i="1"/>
  <c r="S1894" i="1" l="1"/>
  <c r="T1894" i="1" s="1"/>
  <c r="P1894" i="1" s="1"/>
  <c r="K1894" i="1" s="1"/>
  <c r="L1894" i="1" s="1"/>
  <c r="M1894" i="1" l="1"/>
  <c r="N1894" i="1" l="1"/>
  <c r="I1894" i="1" l="1"/>
  <c r="D1894" i="1" l="1"/>
  <c r="F1894" i="1" l="1"/>
  <c r="AA1895" i="1" s="1"/>
  <c r="J1894" i="1" l="1"/>
  <c r="E1894" i="1" s="1"/>
  <c r="G1894" i="1" s="1"/>
  <c r="H1894" i="1" s="1"/>
  <c r="W1895" i="1"/>
  <c r="Z1895" i="1"/>
  <c r="X1895" i="1"/>
  <c r="Y1895" i="1"/>
  <c r="S1895" i="1" l="1"/>
  <c r="T1895" i="1" s="1"/>
  <c r="P1895" i="1" s="1"/>
  <c r="K1895" i="1" s="1"/>
  <c r="L1895" i="1" s="1"/>
  <c r="M1895" i="1" s="1"/>
  <c r="N1895" i="1" l="1"/>
  <c r="I1895" i="1" l="1"/>
  <c r="D1895" i="1" l="1"/>
  <c r="F1895" i="1" l="1"/>
  <c r="Z1896" i="1" s="1"/>
  <c r="X1896" i="1" l="1"/>
  <c r="W1896" i="1"/>
  <c r="Y1896" i="1"/>
  <c r="J1895" i="1"/>
  <c r="E1895" i="1" s="1"/>
  <c r="G1895" i="1" s="1"/>
  <c r="H1895" i="1" s="1"/>
  <c r="AA1896" i="1"/>
  <c r="S1896" i="1" l="1"/>
  <c r="T1896" i="1" s="1"/>
  <c r="P1896" i="1" s="1"/>
  <c r="K1896" i="1" s="1"/>
  <c r="L1896" i="1" s="1"/>
  <c r="M1896" i="1" l="1"/>
  <c r="N1896" i="1" l="1"/>
  <c r="I1896" i="1" l="1"/>
  <c r="D1896" i="1" l="1"/>
  <c r="F1896" i="1" l="1"/>
  <c r="W1897" i="1" s="1"/>
  <c r="J1896" i="1" l="1"/>
  <c r="Y1897" i="1"/>
  <c r="X1897" i="1"/>
  <c r="Z1897" i="1"/>
  <c r="E1896" i="1"/>
  <c r="G1896" i="1" s="1"/>
  <c r="H1896" i="1" s="1"/>
  <c r="AA1897" i="1"/>
  <c r="S1897" i="1"/>
  <c r="T1897" i="1" l="1"/>
  <c r="P1897" i="1" s="1"/>
  <c r="K1897" i="1" l="1"/>
  <c r="L1897" i="1" l="1"/>
  <c r="M1897" i="1" s="1"/>
  <c r="N1897" i="1" l="1"/>
  <c r="I1897" i="1" s="1"/>
  <c r="D1897" i="1" l="1"/>
  <c r="F1897" i="1" l="1"/>
  <c r="J1897" i="1" s="1"/>
  <c r="E1897" i="1" s="1"/>
  <c r="G1897" i="1" s="1"/>
  <c r="H1897" i="1" s="1"/>
  <c r="AA1898" i="1" l="1"/>
  <c r="W1898" i="1"/>
  <c r="Z1898" i="1"/>
  <c r="X1898" i="1"/>
  <c r="Y1898" i="1"/>
  <c r="S1898" i="1" l="1"/>
  <c r="T1898" i="1" s="1"/>
  <c r="P1898" i="1" s="1"/>
  <c r="K1898" i="1" l="1"/>
  <c r="L1898" i="1" l="1"/>
  <c r="M1898" i="1" s="1"/>
  <c r="N1898" i="1" l="1"/>
  <c r="I1898" i="1" s="1"/>
  <c r="D1898" i="1" s="1"/>
  <c r="F1898" i="1" l="1"/>
  <c r="W1899" i="1" s="1"/>
  <c r="Z1899" i="1" l="1"/>
  <c r="AA1899" i="1"/>
  <c r="Y1899" i="1"/>
  <c r="J1898" i="1"/>
  <c r="E1898" i="1" s="1"/>
  <c r="G1898" i="1" s="1"/>
  <c r="H1898" i="1" s="1"/>
  <c r="X1899" i="1"/>
  <c r="S1899" i="1"/>
  <c r="T1899" i="1" l="1"/>
  <c r="P1899" i="1" s="1"/>
  <c r="K1899" i="1" l="1"/>
  <c r="L1899" i="1" l="1"/>
  <c r="M1899" i="1" s="1"/>
  <c r="N1899" i="1" l="1"/>
  <c r="I1899" i="1" s="1"/>
  <c r="D1899" i="1" l="1"/>
  <c r="F1899" i="1" l="1"/>
  <c r="Z1900" i="1" s="1"/>
  <c r="AA1900" i="1" l="1"/>
  <c r="X1900" i="1"/>
  <c r="Y1900" i="1"/>
  <c r="W1900" i="1"/>
  <c r="S1900" i="1" s="1"/>
  <c r="J1899" i="1"/>
  <c r="T1900" i="1" l="1"/>
  <c r="P1900" i="1" s="1"/>
  <c r="K1900" i="1" s="1"/>
  <c r="E1899" i="1"/>
  <c r="G1899" i="1" s="1"/>
  <c r="H1899" i="1" s="1"/>
  <c r="L1900" i="1" l="1"/>
  <c r="M1900" i="1" s="1"/>
  <c r="N1900" i="1" s="1"/>
  <c r="I1900" i="1" l="1"/>
  <c r="D1900" i="1" s="1"/>
  <c r="F1900" i="1" l="1"/>
  <c r="J1900" i="1" s="1"/>
  <c r="E1900" i="1" s="1"/>
  <c r="Y1901" i="1" l="1"/>
  <c r="AA1901" i="1"/>
  <c r="Z1901" i="1"/>
  <c r="X1901" i="1"/>
  <c r="W1901" i="1"/>
  <c r="G1900" i="1"/>
  <c r="H1900" i="1" s="1"/>
  <c r="S1901" i="1" l="1"/>
  <c r="T1901" i="1" s="1"/>
  <c r="P1901" i="1" s="1"/>
  <c r="K1901" i="1" s="1"/>
  <c r="L1901" i="1" l="1"/>
  <c r="M1901" i="1" s="1"/>
  <c r="N1901" i="1" l="1"/>
  <c r="I1901" i="1" s="1"/>
  <c r="D1901" i="1" s="1"/>
  <c r="F1901" i="1" l="1"/>
  <c r="W1902" i="1" s="1"/>
  <c r="Y1902" i="1" l="1"/>
  <c r="Z1902" i="1"/>
  <c r="X1902" i="1"/>
  <c r="AA1902" i="1"/>
  <c r="J1901" i="1"/>
  <c r="E1901" i="1" s="1"/>
  <c r="G1901" i="1" s="1"/>
  <c r="H1901" i="1" s="1"/>
  <c r="S1902" i="1"/>
  <c r="T1902" i="1" l="1"/>
  <c r="P1902" i="1" s="1"/>
  <c r="K1902" i="1" s="1"/>
  <c r="L1902" i="1" s="1"/>
  <c r="M1902" i="1" l="1"/>
  <c r="N1902" i="1" s="1"/>
  <c r="I1902" i="1" l="1"/>
  <c r="D1902" i="1" l="1"/>
  <c r="F1902" i="1" l="1"/>
  <c r="W1903" i="1" l="1"/>
  <c r="Y1903" i="1"/>
  <c r="AA1903" i="1"/>
  <c r="Z1903" i="1"/>
  <c r="X1903" i="1"/>
  <c r="J1902" i="1"/>
  <c r="S1903" i="1" l="1"/>
  <c r="T1903" i="1" s="1"/>
  <c r="P1903" i="1" s="1"/>
  <c r="E1902" i="1"/>
  <c r="G1902" i="1" s="1"/>
  <c r="H1902" i="1" s="1"/>
  <c r="K1903" i="1" l="1"/>
  <c r="L1903" i="1" l="1"/>
  <c r="M1903" i="1" s="1"/>
  <c r="N1903" i="1" l="1"/>
  <c r="I1903" i="1" s="1"/>
  <c r="D1903" i="1" l="1"/>
  <c r="F1903" i="1" l="1"/>
  <c r="AA1904" i="1" s="1"/>
  <c r="Y1904" i="1" l="1"/>
  <c r="X1904" i="1"/>
  <c r="J1903" i="1"/>
  <c r="E1903" i="1" s="1"/>
  <c r="Z1904" i="1"/>
  <c r="G1903" i="1"/>
  <c r="H1903" i="1" s="1"/>
  <c r="W1904" i="1"/>
  <c r="S1904" i="1" s="1"/>
  <c r="T1904" i="1" s="1"/>
  <c r="P1904" i="1" s="1"/>
  <c r="K1904" i="1" l="1"/>
  <c r="L1904" i="1" l="1"/>
  <c r="M1904" i="1" s="1"/>
  <c r="N1904" i="1" l="1"/>
  <c r="I1904" i="1" s="1"/>
  <c r="D1904" i="1" s="1"/>
  <c r="F1904" i="1" l="1"/>
  <c r="Y1905" i="1" s="1"/>
  <c r="J1904" i="1" l="1"/>
  <c r="E1904" i="1" s="1"/>
  <c r="G1904" i="1" s="1"/>
  <c r="H1904" i="1" s="1"/>
  <c r="X1905" i="1"/>
  <c r="AA1905" i="1"/>
  <c r="Z1905" i="1"/>
  <c r="W1905" i="1"/>
  <c r="S1905" i="1" l="1"/>
  <c r="T1905" i="1" s="1"/>
  <c r="P1905" i="1" s="1"/>
  <c r="K1905" i="1" s="1"/>
  <c r="L1905" i="1" l="1"/>
  <c r="M1905" i="1" s="1"/>
  <c r="N1905" i="1" l="1"/>
  <c r="I1905" i="1" s="1"/>
  <c r="D1905" i="1" s="1"/>
  <c r="F1905" i="1" l="1"/>
  <c r="W1906" i="1" s="1"/>
  <c r="J1905" i="1" l="1"/>
  <c r="E1905" i="1" s="1"/>
  <c r="G1905" i="1" s="1"/>
  <c r="H1905" i="1" s="1"/>
  <c r="AA1906" i="1"/>
  <c r="Y1906" i="1"/>
  <c r="X1906" i="1"/>
  <c r="Z1906" i="1"/>
  <c r="S1906" i="1" l="1"/>
  <c r="T1906" i="1" s="1"/>
  <c r="P1906" i="1" s="1"/>
  <c r="K1906" i="1" l="1"/>
  <c r="L1906" i="1" l="1"/>
  <c r="M1906" i="1" s="1"/>
  <c r="N1906" i="1" l="1"/>
  <c r="I1906" i="1" s="1"/>
  <c r="D1906" i="1" l="1"/>
  <c r="F1906" i="1" l="1"/>
  <c r="W1907" i="1" s="1"/>
  <c r="Y1907" i="1" l="1"/>
  <c r="J1906" i="1"/>
  <c r="E1906" i="1" s="1"/>
  <c r="G1906" i="1" s="1"/>
  <c r="H1906" i="1" s="1"/>
  <c r="Z1907" i="1"/>
  <c r="AA1907" i="1"/>
  <c r="X1907" i="1"/>
  <c r="S1907" i="1"/>
  <c r="T1907" i="1" l="1"/>
  <c r="P1907" i="1" s="1"/>
  <c r="K1907" i="1" l="1"/>
  <c r="L1907" i="1" l="1"/>
  <c r="M1907" i="1" s="1"/>
  <c r="N1907" i="1" l="1"/>
  <c r="I1907" i="1" s="1"/>
  <c r="D1907" i="1" l="1"/>
  <c r="F1907" i="1" l="1"/>
  <c r="W1908" i="1" s="1"/>
  <c r="AA1908" i="1" l="1"/>
  <c r="X1908" i="1"/>
  <c r="Z1908" i="1"/>
  <c r="Y1908" i="1"/>
  <c r="J1907" i="1"/>
  <c r="E1907" i="1" s="1"/>
  <c r="G1907" i="1" s="1"/>
  <c r="H1907" i="1" s="1"/>
  <c r="S1908" i="1"/>
  <c r="T1908" i="1" l="1"/>
  <c r="P1908" i="1" s="1"/>
  <c r="K1908" i="1" s="1"/>
  <c r="L1908" i="1" l="1"/>
  <c r="M1908" i="1" s="1"/>
  <c r="N1908" i="1" s="1"/>
  <c r="I1908" i="1" l="1"/>
  <c r="D1908" i="1" l="1"/>
  <c r="F1908" i="1" l="1"/>
  <c r="W1909" i="1" l="1"/>
  <c r="Z1909" i="1"/>
  <c r="X1909" i="1"/>
  <c r="Y1909" i="1"/>
  <c r="AA1909" i="1"/>
  <c r="J1908" i="1"/>
  <c r="E1908" i="1" l="1"/>
  <c r="G1908" i="1" s="1"/>
  <c r="H1908" i="1" s="1"/>
  <c r="S1909" i="1"/>
  <c r="T1909" i="1" s="1"/>
  <c r="P1909" i="1" l="1"/>
  <c r="K1909" i="1" l="1"/>
  <c r="L1909" i="1" l="1"/>
  <c r="M1909" i="1" l="1"/>
  <c r="N1909" i="1" l="1"/>
  <c r="I1909" i="1" s="1"/>
  <c r="D1909" i="1" l="1"/>
  <c r="F1909" i="1" l="1"/>
  <c r="AA1910" i="1" s="1"/>
  <c r="W1910" i="1" l="1"/>
  <c r="J1909" i="1"/>
  <c r="X1910" i="1"/>
  <c r="Y1910" i="1"/>
  <c r="Z1910" i="1"/>
  <c r="E1909" i="1" l="1"/>
  <c r="G1909" i="1" s="1"/>
  <c r="H1909" i="1" s="1"/>
  <c r="S1910" i="1"/>
  <c r="T1910" i="1" s="1"/>
  <c r="P1910" i="1" s="1"/>
  <c r="K1910" i="1" l="1"/>
  <c r="L1910" i="1"/>
  <c r="M1910" i="1" s="1"/>
  <c r="N1910" i="1" s="1"/>
  <c r="I1910" i="1" l="1"/>
  <c r="D1910" i="1" s="1"/>
  <c r="F1910" i="1" l="1"/>
  <c r="J1910" i="1" s="1"/>
  <c r="E1910" i="1" s="1"/>
  <c r="G1910" i="1" s="1"/>
  <c r="H1910" i="1" s="1"/>
  <c r="Y1911" i="1" l="1"/>
  <c r="X1911" i="1"/>
  <c r="Z1911" i="1"/>
  <c r="W1911" i="1"/>
  <c r="S1911" i="1" s="1"/>
  <c r="AA1911" i="1"/>
  <c r="T1911" i="1" l="1"/>
  <c r="P1911" i="1" s="1"/>
  <c r="K1911" i="1" s="1"/>
  <c r="L1911" i="1" l="1"/>
  <c r="M1911" i="1" s="1"/>
  <c r="N1911" i="1" l="1"/>
  <c r="I1911" i="1" s="1"/>
  <c r="D1911" i="1" l="1"/>
  <c r="F1911" i="1" l="1"/>
  <c r="W1912" i="1" s="1"/>
  <c r="AA1912" i="1" l="1"/>
  <c r="X1912" i="1"/>
  <c r="J1911" i="1"/>
  <c r="E1911" i="1" s="1"/>
  <c r="G1911" i="1" s="1"/>
  <c r="H1911" i="1" s="1"/>
  <c r="Y1912" i="1"/>
  <c r="Z1912" i="1"/>
  <c r="S1912" i="1" l="1"/>
  <c r="T1912" i="1" s="1"/>
  <c r="P1912" i="1" s="1"/>
  <c r="K1912" i="1" s="1"/>
  <c r="L1912" i="1" s="1"/>
  <c r="M1912" i="1" s="1"/>
  <c r="N1912" i="1" l="1"/>
  <c r="I1912" i="1" l="1"/>
  <c r="D1912" i="1" l="1"/>
  <c r="F1912" i="1" l="1"/>
  <c r="W1913" i="1" s="1"/>
  <c r="AA1913" i="1" l="1"/>
  <c r="X1913" i="1"/>
  <c r="Z1913" i="1"/>
  <c r="Y1913" i="1"/>
  <c r="J1912" i="1"/>
  <c r="E1912" i="1" s="1"/>
  <c r="G1912" i="1" s="1"/>
  <c r="H1912" i="1" s="1"/>
  <c r="S1913" i="1"/>
  <c r="T1913" i="1" l="1"/>
  <c r="P1913" i="1" s="1"/>
  <c r="K1913" i="1" s="1"/>
  <c r="L1913" i="1" l="1"/>
  <c r="M1913" i="1" s="1"/>
  <c r="N1913" i="1" l="1"/>
  <c r="I1913" i="1" s="1"/>
  <c r="D1913" i="1" l="1"/>
  <c r="F1913" i="1" l="1"/>
  <c r="J1913" i="1" s="1"/>
  <c r="Z1914" i="1" l="1"/>
  <c r="X1914" i="1"/>
  <c r="Y1914" i="1"/>
  <c r="AA1914" i="1"/>
  <c r="W1914" i="1"/>
  <c r="E1913" i="1"/>
  <c r="G1913" i="1" s="1"/>
  <c r="H1913" i="1" s="1"/>
  <c r="S1914" i="1" l="1"/>
  <c r="T1914" i="1" s="1"/>
  <c r="P1914" i="1" s="1"/>
  <c r="K1914" i="1" s="1"/>
  <c r="L1914" i="1" s="1"/>
  <c r="M1914" i="1" l="1"/>
  <c r="N1914" i="1" s="1"/>
  <c r="I1914" i="1" l="1"/>
  <c r="D1914" i="1" l="1"/>
  <c r="F1914" i="1" l="1"/>
  <c r="W1915" i="1" l="1"/>
  <c r="Z1915" i="1"/>
  <c r="X1915" i="1"/>
  <c r="Y1915" i="1"/>
  <c r="J1914" i="1"/>
  <c r="AA1915" i="1"/>
  <c r="S1915" i="1" l="1"/>
  <c r="E1914" i="1"/>
  <c r="G1914" i="1" s="1"/>
  <c r="H1914" i="1" s="1"/>
  <c r="T1915" i="1"/>
  <c r="P1915" i="1" s="1"/>
  <c r="K1915" i="1" l="1"/>
  <c r="L1915" i="1" l="1"/>
  <c r="M1915" i="1" s="1"/>
  <c r="N1915" i="1" l="1"/>
  <c r="I1915" i="1" s="1"/>
  <c r="D1915" i="1" l="1"/>
  <c r="F1915" i="1" l="1"/>
  <c r="W1916" i="1" l="1"/>
  <c r="Z1916" i="1"/>
  <c r="AA1916" i="1"/>
  <c r="J1915" i="1"/>
  <c r="Y1916" i="1"/>
  <c r="X1916" i="1"/>
  <c r="S1916" i="1" l="1"/>
  <c r="T1916" i="1" s="1"/>
  <c r="P1916" i="1" s="1"/>
  <c r="K1916" i="1" s="1"/>
  <c r="E1915" i="1"/>
  <c r="G1915" i="1" s="1"/>
  <c r="H1915" i="1" s="1"/>
  <c r="L1916" i="1" l="1"/>
  <c r="M1916" i="1" s="1"/>
  <c r="N1916" i="1" l="1"/>
  <c r="I1916" i="1" s="1"/>
  <c r="D1916" i="1" l="1"/>
  <c r="F1916" i="1" s="1"/>
  <c r="W1917" i="1" l="1"/>
  <c r="Y1917" i="1"/>
  <c r="X1917" i="1"/>
  <c r="J1916" i="1"/>
  <c r="E1916" i="1" s="1"/>
  <c r="Z1917" i="1"/>
  <c r="AA1917" i="1"/>
  <c r="S1917" i="1"/>
  <c r="T1917" i="1" l="1"/>
  <c r="P1917" i="1" s="1"/>
  <c r="G1916" i="1"/>
  <c r="H1916" i="1" s="1"/>
  <c r="K1917" i="1" l="1"/>
  <c r="L1917" i="1" s="1"/>
  <c r="M1917" i="1" l="1"/>
  <c r="N1917" i="1" s="1"/>
  <c r="I1917" i="1" l="1"/>
  <c r="D1917" i="1" l="1"/>
  <c r="F1917" i="1" l="1"/>
  <c r="W1918" i="1" s="1"/>
  <c r="AA1918" i="1" l="1"/>
  <c r="Y1918" i="1"/>
  <c r="Z1918" i="1"/>
  <c r="J1917" i="1"/>
  <c r="E1917" i="1" s="1"/>
  <c r="G1917" i="1" s="1"/>
  <c r="H1917" i="1" s="1"/>
  <c r="X1918" i="1"/>
  <c r="S1918" i="1"/>
  <c r="T1918" i="1" l="1"/>
  <c r="P1918" i="1" s="1"/>
  <c r="K1918" i="1" l="1"/>
  <c r="L1918" i="1" l="1"/>
  <c r="M1918" i="1" s="1"/>
  <c r="N1918" i="1" l="1"/>
  <c r="I1918" i="1" s="1"/>
  <c r="D1918" i="1" l="1"/>
  <c r="F1918" i="1" l="1"/>
  <c r="Y1919" i="1" s="1"/>
  <c r="AA1919" i="1" l="1"/>
  <c r="X1919" i="1"/>
  <c r="J1918" i="1"/>
  <c r="E1918" i="1" s="1"/>
  <c r="G1918" i="1" s="1"/>
  <c r="H1918" i="1" s="1"/>
  <c r="Z1919" i="1"/>
  <c r="W1919" i="1"/>
  <c r="S1919" i="1" s="1"/>
  <c r="T1919" i="1" l="1"/>
  <c r="P1919" i="1" s="1"/>
  <c r="K1919" i="1" s="1"/>
  <c r="L1919" i="1" s="1"/>
  <c r="M1919" i="1" l="1"/>
  <c r="N1919" i="1" s="1"/>
  <c r="I1919" i="1" l="1"/>
  <c r="D1919" i="1" l="1"/>
  <c r="F1919" i="1" l="1"/>
  <c r="W1920" i="1" l="1"/>
  <c r="AA1920" i="1"/>
  <c r="Z1920" i="1"/>
  <c r="X1920" i="1"/>
  <c r="Y1920" i="1"/>
  <c r="J1919" i="1"/>
  <c r="E1919" i="1" l="1"/>
  <c r="G1919" i="1" s="1"/>
  <c r="H1919" i="1" s="1"/>
  <c r="S1920" i="1"/>
  <c r="T1920" i="1" s="1"/>
  <c r="P1920" i="1" s="1"/>
  <c r="K1920" i="1" l="1"/>
  <c r="L1920" i="1" s="1"/>
  <c r="M1920" i="1" l="1"/>
  <c r="N1920" i="1" s="1"/>
  <c r="I1920" i="1" s="1"/>
  <c r="D1920" i="1" l="1"/>
  <c r="F1920" i="1" l="1"/>
  <c r="W1921" i="1" s="1"/>
  <c r="AA1921" i="1" l="1"/>
  <c r="Y1921" i="1"/>
  <c r="Z1921" i="1"/>
  <c r="X1921" i="1"/>
  <c r="J1920" i="1"/>
  <c r="E1920" i="1" s="1"/>
  <c r="G1920" i="1" s="1"/>
  <c r="H1920" i="1" s="1"/>
  <c r="S1921" i="1"/>
  <c r="T1921" i="1" s="1"/>
  <c r="P1921" i="1" s="1"/>
  <c r="K1921" i="1" l="1"/>
  <c r="L1921" i="1" s="1"/>
  <c r="M1921" i="1" l="1"/>
  <c r="N1921" i="1" s="1"/>
  <c r="I1921" i="1" l="1"/>
  <c r="D1921" i="1" l="1"/>
  <c r="F1921" i="1" l="1"/>
  <c r="W1922" i="1" l="1"/>
  <c r="J1921" i="1"/>
  <c r="AA1922" i="1"/>
  <c r="X1922" i="1"/>
  <c r="Y1922" i="1"/>
  <c r="Z1922" i="1"/>
  <c r="S1922" i="1" l="1"/>
  <c r="E1921" i="1"/>
  <c r="G1921" i="1" s="1"/>
  <c r="H1921" i="1" s="1"/>
  <c r="T1922" i="1"/>
  <c r="P1922" i="1" s="1"/>
  <c r="K1922" i="1" l="1"/>
  <c r="L1922" i="1" s="1"/>
  <c r="M1922" i="1" l="1"/>
  <c r="N1922" i="1" s="1"/>
  <c r="I1922" i="1" s="1"/>
  <c r="D1922" i="1" l="1"/>
  <c r="F1922" i="1" l="1"/>
  <c r="W1923" i="1" s="1"/>
  <c r="X1923" i="1" l="1"/>
  <c r="AA1923" i="1"/>
  <c r="Z1923" i="1"/>
  <c r="Y1923" i="1"/>
  <c r="J1922" i="1"/>
  <c r="E1922" i="1" s="1"/>
  <c r="G1922" i="1" s="1"/>
  <c r="H1922" i="1" s="1"/>
  <c r="S1923" i="1" l="1"/>
  <c r="T1923" i="1" s="1"/>
  <c r="P1923" i="1" s="1"/>
  <c r="K1923" i="1" s="1"/>
  <c r="L1923" i="1" s="1"/>
  <c r="M1923" i="1" s="1"/>
  <c r="N1923" i="1" s="1"/>
  <c r="I1923" i="1" l="1"/>
  <c r="D1923" i="1" l="1"/>
  <c r="F1923" i="1" l="1"/>
  <c r="W1924" i="1" l="1"/>
  <c r="J1923" i="1"/>
  <c r="Z1924" i="1"/>
  <c r="AA1924" i="1"/>
  <c r="X1924" i="1"/>
  <c r="Y1924" i="1"/>
  <c r="E1923" i="1" l="1"/>
  <c r="G1923" i="1" s="1"/>
  <c r="H1923" i="1" s="1"/>
  <c r="S1924" i="1"/>
  <c r="T1924" i="1" s="1"/>
  <c r="P1924" i="1" l="1"/>
  <c r="K1924" i="1" l="1"/>
  <c r="L1924" i="1" s="1"/>
  <c r="M1924" i="1" s="1"/>
  <c r="N1924" i="1" l="1"/>
  <c r="I1924" i="1" s="1"/>
  <c r="D1924" i="1" l="1"/>
  <c r="F1924" i="1" l="1"/>
  <c r="AA1925" i="1" s="1"/>
  <c r="J1924" i="1" l="1"/>
  <c r="E1924" i="1" s="1"/>
  <c r="G1924" i="1" s="1"/>
  <c r="H1924" i="1" s="1"/>
  <c r="X1925" i="1"/>
  <c r="Y1925" i="1"/>
  <c r="W1925" i="1"/>
  <c r="Z1925" i="1"/>
  <c r="S1925" i="1" l="1"/>
  <c r="T1925" i="1" s="1"/>
  <c r="P1925" i="1" s="1"/>
  <c r="K1925" i="1" l="1"/>
  <c r="L1925" i="1" s="1"/>
  <c r="M1925" i="1" s="1"/>
  <c r="N1925" i="1" l="1"/>
  <c r="I1925" i="1" s="1"/>
  <c r="D1925" i="1" s="1"/>
  <c r="F1925" i="1" l="1"/>
  <c r="Y1926" i="1" s="1"/>
  <c r="J1925" i="1" l="1"/>
  <c r="E1925" i="1" s="1"/>
  <c r="G1925" i="1" s="1"/>
  <c r="H1925" i="1" s="1"/>
  <c r="AA1926" i="1"/>
  <c r="W1926" i="1"/>
  <c r="Z1926" i="1"/>
  <c r="X1926" i="1"/>
  <c r="S1926" i="1" s="1"/>
  <c r="T1926" i="1" l="1"/>
  <c r="P1926" i="1" s="1"/>
  <c r="K1926" i="1" l="1"/>
  <c r="L1926" i="1" s="1"/>
  <c r="M1926" i="1" l="1"/>
  <c r="N1926" i="1" l="1"/>
  <c r="I1926" i="1" s="1"/>
  <c r="D1926" i="1" s="1"/>
  <c r="F1926" i="1" l="1"/>
  <c r="W1927" i="1" s="1"/>
  <c r="Y1927" i="1" l="1"/>
  <c r="J1926" i="1"/>
  <c r="E1926" i="1" s="1"/>
  <c r="G1926" i="1" s="1"/>
  <c r="H1926" i="1" s="1"/>
  <c r="AA1927" i="1"/>
  <c r="Z1927" i="1"/>
  <c r="X1927" i="1"/>
  <c r="S1927" i="1"/>
  <c r="T1927" i="1" s="1"/>
  <c r="P1927" i="1" l="1"/>
  <c r="K1927" i="1" l="1"/>
  <c r="L1927" i="1" l="1"/>
  <c r="M1927" i="1" s="1"/>
  <c r="N1927" i="1" l="1"/>
  <c r="I1927" i="1" l="1"/>
  <c r="D1927" i="1" l="1"/>
  <c r="F1927" i="1" l="1"/>
  <c r="W1928" i="1" l="1"/>
  <c r="AA1928" i="1"/>
  <c r="Y1928" i="1"/>
  <c r="X1928" i="1"/>
  <c r="J1927" i="1"/>
  <c r="Z1928" i="1"/>
  <c r="S1928" i="1" l="1"/>
  <c r="T1928" i="1" s="1"/>
  <c r="P1928" i="1" s="1"/>
  <c r="K1928" i="1" s="1"/>
  <c r="E1927" i="1"/>
  <c r="G1927" i="1" s="1"/>
  <c r="H1927" i="1" s="1"/>
  <c r="L1928" i="1" l="1"/>
  <c r="M1928" i="1" s="1"/>
  <c r="N1928" i="1" l="1"/>
  <c r="I1928" i="1" s="1"/>
  <c r="D1928" i="1" s="1"/>
  <c r="F1928" i="1" l="1"/>
  <c r="AA1929" i="1" s="1"/>
  <c r="Y1929" i="1" l="1"/>
  <c r="J1928" i="1"/>
  <c r="E1928" i="1" s="1"/>
  <c r="G1928" i="1" s="1"/>
  <c r="H1928" i="1" s="1"/>
  <c r="X1929" i="1"/>
  <c r="Z1929" i="1"/>
  <c r="W1929" i="1"/>
  <c r="S1929" i="1" s="1"/>
  <c r="T1929" i="1" l="1"/>
  <c r="P1929" i="1" s="1"/>
  <c r="K1929" i="1" s="1"/>
  <c r="L1929" i="1" l="1"/>
  <c r="M1929" i="1" s="1"/>
  <c r="N1929" i="1" l="1"/>
  <c r="I1929" i="1" s="1"/>
  <c r="D1929" i="1" s="1"/>
  <c r="F1929" i="1" l="1"/>
  <c r="W1930" i="1" s="1"/>
  <c r="AA1930" i="1" l="1"/>
  <c r="Z1930" i="1"/>
  <c r="Y1930" i="1"/>
  <c r="J1929" i="1"/>
  <c r="X1930" i="1"/>
  <c r="E1929" i="1"/>
  <c r="G1929" i="1" s="1"/>
  <c r="H1929" i="1" s="1"/>
  <c r="S1930" i="1"/>
  <c r="T1930" i="1" s="1"/>
  <c r="P1930" i="1" s="1"/>
  <c r="K1930" i="1" l="1"/>
  <c r="L1930" i="1" s="1"/>
  <c r="M1930" i="1" s="1"/>
  <c r="N1930" i="1" l="1"/>
  <c r="I1930" i="1" s="1"/>
  <c r="D1930" i="1" l="1"/>
  <c r="F1930" i="1" l="1"/>
  <c r="W1931" i="1" s="1"/>
  <c r="X1931" i="1" l="1"/>
  <c r="Z1931" i="1"/>
  <c r="J1930" i="1"/>
  <c r="E1930" i="1" s="1"/>
  <c r="G1930" i="1" s="1"/>
  <c r="H1930" i="1" s="1"/>
  <c r="AA1931" i="1"/>
  <c r="Y1931" i="1"/>
  <c r="S1931" i="1" l="1"/>
  <c r="T1931" i="1" s="1"/>
  <c r="P1931" i="1" s="1"/>
  <c r="K1931" i="1" s="1"/>
  <c r="L1931" i="1" l="1"/>
  <c r="M1931" i="1" s="1"/>
  <c r="N1931" i="1" l="1"/>
  <c r="I1931" i="1" s="1"/>
  <c r="D1931" i="1" l="1"/>
  <c r="F1931" i="1" l="1"/>
  <c r="W1932" i="1" s="1"/>
  <c r="AA1932" i="1" l="1"/>
  <c r="Z1932" i="1"/>
  <c r="J1931" i="1"/>
  <c r="E1931" i="1" s="1"/>
  <c r="G1931" i="1" s="1"/>
  <c r="H1931" i="1" s="1"/>
  <c r="Y1932" i="1"/>
  <c r="X1932" i="1"/>
  <c r="S1932" i="1" l="1"/>
  <c r="T1932" i="1" s="1"/>
  <c r="P1932" i="1" s="1"/>
  <c r="K1932" i="1" s="1"/>
  <c r="L1932" i="1" l="1"/>
  <c r="M1932" i="1" s="1"/>
  <c r="N1932" i="1" s="1"/>
  <c r="I1932" i="1" l="1"/>
  <c r="D1932" i="1" l="1"/>
  <c r="F1932" i="1" l="1"/>
  <c r="W1933" i="1" s="1"/>
  <c r="Y1933" i="1" l="1"/>
  <c r="AA1933" i="1"/>
  <c r="J1932" i="1"/>
  <c r="E1932" i="1" s="1"/>
  <c r="G1932" i="1" s="1"/>
  <c r="H1932" i="1" s="1"/>
  <c r="X1933" i="1"/>
  <c r="Z1933" i="1"/>
  <c r="S1933" i="1" l="1"/>
  <c r="T1933" i="1" s="1"/>
  <c r="P1933" i="1" s="1"/>
  <c r="K1933" i="1" s="1"/>
  <c r="L1933" i="1" s="1"/>
  <c r="M1933" i="1" l="1"/>
  <c r="N1933" i="1" s="1"/>
  <c r="I1933" i="1" l="1"/>
  <c r="D1933" i="1" l="1"/>
  <c r="F1933" i="1" l="1"/>
  <c r="W1934" i="1" s="1"/>
  <c r="AA1934" i="1" l="1"/>
  <c r="Y1934" i="1"/>
  <c r="J1933" i="1"/>
  <c r="E1933" i="1" s="1"/>
  <c r="G1933" i="1" s="1"/>
  <c r="H1933" i="1" s="1"/>
  <c r="Z1934" i="1"/>
  <c r="X1934" i="1"/>
  <c r="S1934" i="1" s="1"/>
  <c r="T1934" i="1" l="1"/>
  <c r="P1934" i="1" s="1"/>
  <c r="K1934" i="1" s="1"/>
  <c r="L1934" i="1" l="1"/>
  <c r="M1934" i="1" s="1"/>
  <c r="N1934" i="1" s="1"/>
  <c r="I1934" i="1" l="1"/>
  <c r="D1934" i="1" l="1"/>
  <c r="F1934" i="1" l="1"/>
  <c r="W1935" i="1" l="1"/>
  <c r="J1934" i="1"/>
  <c r="AA1935" i="1"/>
  <c r="X1935" i="1"/>
  <c r="Y1935" i="1"/>
  <c r="Z1935" i="1"/>
  <c r="E1934" i="1" l="1"/>
  <c r="G1934" i="1" s="1"/>
  <c r="H1934" i="1" s="1"/>
  <c r="S1935" i="1"/>
  <c r="T1935" i="1" s="1"/>
  <c r="P1935" i="1" s="1"/>
  <c r="K1935" i="1" l="1"/>
  <c r="L1935" i="1" s="1"/>
  <c r="M1935" i="1" l="1"/>
  <c r="N1935" i="1" s="1"/>
  <c r="I1935" i="1" s="1"/>
  <c r="D1935" i="1" l="1"/>
  <c r="F1935" i="1" l="1"/>
  <c r="Z1936" i="1" s="1"/>
  <c r="Y1936" i="1" l="1"/>
  <c r="J1935" i="1"/>
  <c r="E1935" i="1" s="1"/>
  <c r="G1935" i="1" s="1"/>
  <c r="H1935" i="1" s="1"/>
  <c r="X1936" i="1"/>
  <c r="W1936" i="1"/>
  <c r="AA1936" i="1"/>
  <c r="S1936" i="1"/>
  <c r="T1936" i="1" l="1"/>
  <c r="P1936" i="1" s="1"/>
  <c r="K1936" i="1" s="1"/>
  <c r="L1936" i="1" l="1"/>
  <c r="M1936" i="1" s="1"/>
  <c r="N1936" i="1" l="1"/>
  <c r="I1936" i="1" s="1"/>
  <c r="D1936" i="1" l="1"/>
  <c r="F1936" i="1" l="1"/>
  <c r="W1937" i="1" l="1"/>
  <c r="Y1937" i="1"/>
  <c r="X1937" i="1"/>
  <c r="Z1937" i="1"/>
  <c r="AA1937" i="1"/>
  <c r="J1936" i="1"/>
  <c r="E1936" i="1" l="1"/>
  <c r="G1936" i="1" s="1"/>
  <c r="H1936" i="1" s="1"/>
  <c r="S1937" i="1"/>
  <c r="T1937" i="1" s="1"/>
  <c r="P1937" i="1" l="1"/>
  <c r="K1937" i="1" s="1"/>
  <c r="L1937" i="1" s="1"/>
  <c r="M1937" i="1" l="1"/>
  <c r="N1937" i="1" l="1"/>
  <c r="I1937" i="1" s="1"/>
  <c r="D1937" i="1" l="1"/>
  <c r="F1937" i="1" l="1"/>
  <c r="W1938" i="1" s="1"/>
  <c r="X1938" i="1" l="1"/>
  <c r="AA1938" i="1"/>
  <c r="J1937" i="1"/>
  <c r="E1937" i="1" s="1"/>
  <c r="G1937" i="1" s="1"/>
  <c r="H1937" i="1" s="1"/>
  <c r="Y1938" i="1"/>
  <c r="Z1938" i="1"/>
  <c r="S1938" i="1"/>
  <c r="T1938" i="1" l="1"/>
  <c r="P1938" i="1" s="1"/>
  <c r="K1938" i="1" s="1"/>
  <c r="L1938" i="1" l="1"/>
  <c r="M1938" i="1" s="1"/>
  <c r="N1938" i="1" l="1"/>
  <c r="I1938" i="1" l="1"/>
  <c r="D1938" i="1" l="1"/>
  <c r="F1938" i="1" l="1"/>
  <c r="W1939" i="1" s="1"/>
  <c r="J1938" i="1" l="1"/>
  <c r="Z1939" i="1"/>
  <c r="Y1939" i="1"/>
  <c r="X1939" i="1"/>
  <c r="E1938" i="1"/>
  <c r="G1938" i="1" s="1"/>
  <c r="H1938" i="1" s="1"/>
  <c r="AA1939" i="1"/>
  <c r="S1939" i="1" l="1"/>
  <c r="T1939" i="1" s="1"/>
  <c r="P1939" i="1" s="1"/>
  <c r="K1939" i="1" l="1"/>
  <c r="L1939" i="1" l="1"/>
  <c r="M1939" i="1" s="1"/>
  <c r="N1939" i="1" l="1"/>
  <c r="I1939" i="1" s="1"/>
  <c r="D1939" i="1" s="1"/>
  <c r="F1939" i="1" s="1"/>
  <c r="AA1940" i="1" s="1"/>
  <c r="Z1940" i="1" l="1"/>
  <c r="Y1940" i="1"/>
  <c r="J1939" i="1"/>
  <c r="E1939" i="1" s="1"/>
  <c r="G1939" i="1" s="1"/>
  <c r="H1939" i="1" s="1"/>
  <c r="X1940" i="1"/>
  <c r="W1940" i="1"/>
  <c r="S1940" i="1" s="1"/>
  <c r="T1940" i="1" l="1"/>
  <c r="P1940" i="1" s="1"/>
  <c r="K1940" i="1" s="1"/>
  <c r="L1940" i="1" l="1"/>
  <c r="M1940" i="1" s="1"/>
  <c r="N1940" i="1" s="1"/>
  <c r="I1940" i="1" l="1"/>
  <c r="D1940" i="1" s="1"/>
  <c r="F1940" i="1" l="1"/>
  <c r="X1941" i="1" s="1"/>
  <c r="Z1941" i="1" l="1"/>
  <c r="AA1941" i="1"/>
  <c r="J1940" i="1"/>
  <c r="E1940" i="1" s="1"/>
  <c r="G1940" i="1" s="1"/>
  <c r="H1940" i="1" s="1"/>
  <c r="W1941" i="1"/>
  <c r="S1941" i="1" s="1"/>
  <c r="Y1941" i="1"/>
  <c r="T1941" i="1" l="1"/>
  <c r="P1941" i="1" s="1"/>
  <c r="K1941" i="1" s="1"/>
  <c r="L1941" i="1" l="1"/>
  <c r="M1941" i="1" s="1"/>
  <c r="N1941" i="1" l="1"/>
  <c r="I1941" i="1" s="1"/>
  <c r="D1941" i="1" s="1"/>
  <c r="F1941" i="1" l="1"/>
  <c r="Z1942" i="1" s="1"/>
  <c r="J1941" i="1" l="1"/>
  <c r="E1941" i="1" s="1"/>
  <c r="G1941" i="1" s="1"/>
  <c r="H1941" i="1" s="1"/>
  <c r="W1942" i="1"/>
  <c r="AA1942" i="1"/>
  <c r="X1942" i="1"/>
  <c r="Y1942" i="1"/>
  <c r="S1942" i="1" l="1"/>
  <c r="T1942" i="1" s="1"/>
  <c r="P1942" i="1" s="1"/>
  <c r="K1942" i="1" s="1"/>
  <c r="L1942" i="1" l="1"/>
  <c r="M1942" i="1" s="1"/>
  <c r="N1942" i="1" l="1"/>
  <c r="I1942" i="1" l="1"/>
  <c r="D1942" i="1" l="1"/>
  <c r="F1942" i="1" l="1"/>
  <c r="Z1943" i="1" s="1"/>
  <c r="X1943" i="1" l="1"/>
  <c r="Y1943" i="1"/>
  <c r="AA1943" i="1"/>
  <c r="J1942" i="1"/>
  <c r="E1942" i="1" s="1"/>
  <c r="G1942" i="1" s="1"/>
  <c r="H1942" i="1" s="1"/>
  <c r="W1943" i="1"/>
  <c r="S1943" i="1"/>
  <c r="T1943" i="1" s="1"/>
  <c r="P1943" i="1" s="1"/>
  <c r="K1943" i="1" l="1"/>
  <c r="L1943" i="1" s="1"/>
  <c r="M1943" i="1" l="1"/>
  <c r="N1943" i="1" l="1"/>
  <c r="I1943" i="1" l="1"/>
  <c r="D1943" i="1" l="1"/>
  <c r="F1943" i="1" l="1"/>
  <c r="W1944" i="1" s="1"/>
  <c r="J1943" i="1" l="1"/>
  <c r="E1943" i="1" s="1"/>
  <c r="G1943" i="1" s="1"/>
  <c r="H1943" i="1" s="1"/>
  <c r="Y1944" i="1"/>
  <c r="X1944" i="1"/>
  <c r="Z1944" i="1"/>
  <c r="AA1944" i="1"/>
  <c r="S1944" i="1" l="1"/>
  <c r="T1944" i="1" s="1"/>
  <c r="P1944" i="1" s="1"/>
  <c r="K1944" i="1" s="1"/>
  <c r="L1944" i="1" s="1"/>
  <c r="M1944" i="1" s="1"/>
  <c r="N1944" i="1" l="1"/>
  <c r="I1944" i="1" l="1"/>
  <c r="D1944" i="1" l="1"/>
  <c r="F1944" i="1" l="1"/>
  <c r="W1945" i="1" l="1"/>
  <c r="Z1945" i="1"/>
  <c r="J1944" i="1"/>
  <c r="AA1945" i="1"/>
  <c r="X1945" i="1"/>
  <c r="Y1945" i="1"/>
  <c r="E1944" i="1" l="1"/>
  <c r="G1944" i="1" s="1"/>
  <c r="H1944" i="1" s="1"/>
  <c r="S1945" i="1"/>
  <c r="T1945" i="1" s="1"/>
  <c r="P1945" i="1" l="1"/>
  <c r="K1945" i="1" s="1"/>
  <c r="L1945" i="1" l="1"/>
  <c r="M1945" i="1" s="1"/>
  <c r="N1945" i="1" s="1"/>
  <c r="I1945" i="1" l="1"/>
  <c r="D1945" i="1" l="1"/>
  <c r="F1945" i="1" l="1"/>
  <c r="W1946" i="1" s="1"/>
  <c r="X1946" i="1" l="1"/>
  <c r="J1945" i="1"/>
  <c r="E1945" i="1" s="1"/>
  <c r="G1945" i="1" s="1"/>
  <c r="H1945" i="1" s="1"/>
  <c r="Y1946" i="1"/>
  <c r="Z1946" i="1"/>
  <c r="AA1946" i="1"/>
  <c r="S1946" i="1" l="1"/>
  <c r="T1946" i="1" s="1"/>
  <c r="P1946" i="1" s="1"/>
  <c r="K1946" i="1" s="1"/>
  <c r="L1946" i="1" l="1"/>
  <c r="M1946" i="1" s="1"/>
  <c r="N1946" i="1" l="1"/>
  <c r="I1946" i="1" s="1"/>
  <c r="D1946" i="1" s="1"/>
  <c r="F1946" i="1" l="1"/>
  <c r="W1947" i="1" s="1"/>
  <c r="AA1947" i="1" l="1"/>
  <c r="X1947" i="1"/>
  <c r="Y1947" i="1"/>
  <c r="J1946" i="1"/>
  <c r="E1946" i="1" s="1"/>
  <c r="G1946" i="1" s="1"/>
  <c r="H1946" i="1" s="1"/>
  <c r="Z1947" i="1"/>
  <c r="S1947" i="1"/>
  <c r="T1947" i="1" l="1"/>
  <c r="P1947" i="1" s="1"/>
  <c r="K1947" i="1" s="1"/>
  <c r="L1947" i="1" l="1"/>
  <c r="M1947" i="1" s="1"/>
  <c r="N1947" i="1" l="1"/>
  <c r="I1947" i="1" s="1"/>
  <c r="D1947" i="1" l="1"/>
  <c r="F1947" i="1" l="1"/>
  <c r="W1948" i="1" s="1"/>
  <c r="AA1948" i="1" l="1"/>
  <c r="Z1948" i="1"/>
  <c r="X1948" i="1"/>
  <c r="J1947" i="1"/>
  <c r="E1947" i="1" s="1"/>
  <c r="G1947" i="1" s="1"/>
  <c r="H1947" i="1" s="1"/>
  <c r="Y1948" i="1"/>
  <c r="S1948" i="1" l="1"/>
  <c r="T1948" i="1" s="1"/>
  <c r="P1948" i="1" s="1"/>
  <c r="K1948" i="1" s="1"/>
  <c r="L1948" i="1" l="1"/>
  <c r="M1948" i="1" s="1"/>
  <c r="N1948" i="1" s="1"/>
  <c r="I1948" i="1" l="1"/>
  <c r="D1948" i="1" l="1"/>
  <c r="F1948" i="1" l="1"/>
  <c r="X1949" i="1" s="1"/>
  <c r="W1949" i="1" l="1"/>
  <c r="AA1949" i="1"/>
  <c r="J1948" i="1"/>
  <c r="E1948" i="1" s="1"/>
  <c r="G1948" i="1" s="1"/>
  <c r="H1948" i="1" s="1"/>
  <c r="Y1949" i="1"/>
  <c r="Z1949" i="1"/>
  <c r="S1949" i="1" l="1"/>
  <c r="T1949" i="1" s="1"/>
  <c r="P1949" i="1" s="1"/>
  <c r="K1949" i="1" l="1"/>
  <c r="L1949" i="1"/>
  <c r="M1949" i="1" s="1"/>
  <c r="N1949" i="1" l="1"/>
  <c r="I1949" i="1" s="1"/>
  <c r="D1949" i="1" l="1"/>
  <c r="F1949" i="1" l="1"/>
  <c r="AA1950" i="1" s="1"/>
  <c r="J1949" i="1" l="1"/>
  <c r="E1949" i="1" s="1"/>
  <c r="G1949" i="1" s="1"/>
  <c r="H1949" i="1" s="1"/>
  <c r="Z1950" i="1"/>
  <c r="X1950" i="1"/>
  <c r="W1950" i="1"/>
  <c r="Y1950" i="1"/>
  <c r="S1950" i="1" l="1"/>
  <c r="T1950" i="1" s="1"/>
  <c r="P1950" i="1" s="1"/>
  <c r="K1950" i="1" s="1"/>
  <c r="L1950" i="1" l="1"/>
  <c r="M1950" i="1" s="1"/>
  <c r="N1950" i="1" s="1"/>
  <c r="I1950" i="1" l="1"/>
  <c r="D1950" i="1" l="1"/>
  <c r="F1950" i="1" l="1"/>
  <c r="Y1951" i="1" s="1"/>
  <c r="X1951" i="1" l="1"/>
  <c r="Z1951" i="1"/>
  <c r="J1950" i="1"/>
  <c r="E1950" i="1" s="1"/>
  <c r="G1950" i="1" s="1"/>
  <c r="H1950" i="1" s="1"/>
  <c r="W1951" i="1"/>
  <c r="S1951" i="1" s="1"/>
  <c r="AA1951" i="1"/>
  <c r="T1951" i="1" l="1"/>
  <c r="P1951" i="1" s="1"/>
  <c r="K1951" i="1" s="1"/>
  <c r="L1951" i="1" l="1"/>
  <c r="M1951" i="1" s="1"/>
  <c r="N1951" i="1" l="1"/>
  <c r="I1951" i="1" s="1"/>
  <c r="D1951" i="1" l="1"/>
  <c r="F1951" i="1" l="1"/>
  <c r="W1952" i="1" s="1"/>
  <c r="J1951" i="1" l="1"/>
  <c r="Y1952" i="1"/>
  <c r="X1952" i="1"/>
  <c r="S1952" i="1" s="1"/>
  <c r="Z1952" i="1"/>
  <c r="E1951" i="1"/>
  <c r="G1951" i="1" s="1"/>
  <c r="H1951" i="1" s="1"/>
  <c r="AA1952" i="1"/>
  <c r="T1952" i="1" l="1"/>
  <c r="P1952" i="1" s="1"/>
  <c r="K1952" i="1" s="1"/>
  <c r="L1952" i="1" l="1"/>
  <c r="M1952" i="1" s="1"/>
  <c r="N1952" i="1" l="1"/>
  <c r="I1952" i="1" s="1"/>
  <c r="D1952" i="1" l="1"/>
  <c r="F1952" i="1" l="1"/>
  <c r="W1953" i="1" s="1"/>
  <c r="J1952" i="1" l="1"/>
  <c r="E1952" i="1" s="1"/>
  <c r="G1952" i="1" s="1"/>
  <c r="H1952" i="1" s="1"/>
  <c r="AA1953" i="1"/>
  <c r="Z1953" i="1"/>
  <c r="Y1953" i="1"/>
  <c r="X1953" i="1"/>
  <c r="S1953" i="1" s="1"/>
  <c r="T1953" i="1" l="1"/>
  <c r="P1953" i="1" s="1"/>
  <c r="K1953" i="1" s="1"/>
  <c r="L1953" i="1" l="1"/>
  <c r="M1953" i="1" l="1"/>
  <c r="N1953" i="1" s="1"/>
  <c r="I1953" i="1" l="1"/>
  <c r="D1953" i="1" s="1"/>
  <c r="F1953" i="1" l="1"/>
  <c r="X1954" i="1" s="1"/>
  <c r="J1953" i="1" l="1"/>
  <c r="E1953" i="1" s="1"/>
  <c r="G1953" i="1" s="1"/>
  <c r="H1953" i="1" s="1"/>
  <c r="Z1954" i="1"/>
  <c r="Y1954" i="1"/>
  <c r="W1954" i="1"/>
  <c r="AA1954" i="1"/>
  <c r="S1954" i="1" l="1"/>
  <c r="T1954" i="1" s="1"/>
  <c r="P1954" i="1" s="1"/>
  <c r="K1954" i="1" s="1"/>
  <c r="L1954" i="1" s="1"/>
  <c r="M1954" i="1" l="1"/>
  <c r="N1954" i="1" s="1"/>
  <c r="I1954" i="1" l="1"/>
  <c r="D1954" i="1" l="1"/>
  <c r="F1954" i="1" l="1"/>
  <c r="AA1955" i="1" s="1"/>
  <c r="J1954" i="1" l="1"/>
  <c r="E1954" i="1" s="1"/>
  <c r="G1954" i="1" s="1"/>
  <c r="H1954" i="1" s="1"/>
  <c r="W1955" i="1"/>
  <c r="Z1955" i="1"/>
  <c r="X1955" i="1"/>
  <c r="Y1955" i="1"/>
  <c r="S1955" i="1" l="1"/>
  <c r="T1955" i="1" s="1"/>
  <c r="P1955" i="1" s="1"/>
  <c r="K1955" i="1" s="1"/>
  <c r="L1955" i="1" l="1"/>
  <c r="M1955" i="1" s="1"/>
  <c r="N1955" i="1" l="1"/>
  <c r="I1955" i="1" s="1"/>
  <c r="D1955" i="1" l="1"/>
  <c r="F1955" i="1" l="1"/>
  <c r="J1955" i="1" s="1"/>
  <c r="E1955" i="1" s="1"/>
  <c r="X1956" i="1" l="1"/>
  <c r="Y1956" i="1"/>
  <c r="AA1956" i="1"/>
  <c r="W1956" i="1"/>
  <c r="S1956" i="1" s="1"/>
  <c r="G1955" i="1"/>
  <c r="H1955" i="1" s="1"/>
  <c r="Z1956" i="1"/>
  <c r="T1956" i="1" l="1"/>
  <c r="P1956" i="1" s="1"/>
  <c r="K1956" i="1" s="1"/>
  <c r="L1956" i="1" l="1"/>
  <c r="M1956" i="1" s="1"/>
  <c r="N1956" i="1" s="1"/>
  <c r="I1956" i="1" l="1"/>
  <c r="D1956" i="1" s="1"/>
  <c r="F1956" i="1" l="1"/>
  <c r="AA1957" i="1" l="1"/>
  <c r="W1957" i="1"/>
  <c r="X1957" i="1"/>
  <c r="Y1957" i="1"/>
  <c r="Z1957" i="1"/>
  <c r="J1956" i="1"/>
  <c r="S1957" i="1" l="1"/>
  <c r="E1956" i="1"/>
  <c r="G1956" i="1" s="1"/>
  <c r="H1956" i="1" s="1"/>
  <c r="T1957" i="1"/>
  <c r="P1957" i="1" s="1"/>
  <c r="K1957" i="1" l="1"/>
  <c r="L1957" i="1" s="1"/>
  <c r="M1957" i="1" s="1"/>
  <c r="N1957" i="1" l="1"/>
  <c r="I1957" i="1" s="1"/>
  <c r="D1957" i="1" l="1"/>
  <c r="F1957" i="1" l="1"/>
  <c r="W1958" i="1" s="1"/>
  <c r="Z1958" i="1" l="1"/>
  <c r="Y1958" i="1"/>
  <c r="J1957" i="1"/>
  <c r="E1957" i="1" s="1"/>
  <c r="G1957" i="1" s="1"/>
  <c r="H1957" i="1" s="1"/>
  <c r="AA1958" i="1"/>
  <c r="X1958" i="1"/>
  <c r="S1958" i="1" s="1"/>
  <c r="T1958" i="1" l="1"/>
  <c r="P1958" i="1" s="1"/>
  <c r="K1958" i="1" l="1"/>
  <c r="L1958" i="1" s="1"/>
  <c r="M1958" i="1" l="1"/>
  <c r="N1958" i="1" s="1"/>
  <c r="I1958" i="1" l="1"/>
  <c r="D1958" i="1" l="1"/>
  <c r="F1958" i="1" l="1"/>
  <c r="Y1959" i="1" s="1"/>
  <c r="AA1959" i="1" l="1"/>
  <c r="Z1959" i="1"/>
  <c r="J1958" i="1"/>
  <c r="E1958" i="1" s="1"/>
  <c r="G1958" i="1" s="1"/>
  <c r="H1958" i="1" s="1"/>
  <c r="W1959" i="1"/>
  <c r="X1959" i="1"/>
  <c r="S1959" i="1" l="1"/>
  <c r="T1959" i="1" s="1"/>
  <c r="P1959" i="1" s="1"/>
  <c r="K1959" i="1" s="1"/>
  <c r="L1959" i="1" l="1"/>
  <c r="M1959" i="1" s="1"/>
  <c r="N1959" i="1" l="1"/>
  <c r="I1959" i="1" s="1"/>
  <c r="D1959" i="1" l="1"/>
  <c r="F1959" i="1" l="1"/>
  <c r="W1960" i="1" s="1"/>
  <c r="Z1960" i="1" l="1"/>
  <c r="J1959" i="1"/>
  <c r="E1959" i="1" s="1"/>
  <c r="G1959" i="1" s="1"/>
  <c r="H1959" i="1" s="1"/>
  <c r="Y1960" i="1"/>
  <c r="AA1960" i="1"/>
  <c r="X1960" i="1"/>
  <c r="S1960" i="1" s="1"/>
  <c r="T1960" i="1" l="1"/>
  <c r="P1960" i="1" s="1"/>
  <c r="K1960" i="1" s="1"/>
  <c r="L1960" i="1" l="1"/>
  <c r="M1960" i="1" s="1"/>
  <c r="N1960" i="1" l="1"/>
  <c r="I1960" i="1" s="1"/>
  <c r="D1960" i="1" l="1"/>
  <c r="F1960" i="1" l="1"/>
  <c r="Z1961" i="1" s="1"/>
  <c r="X1961" i="1" l="1"/>
  <c r="J1960" i="1"/>
  <c r="E1960" i="1" s="1"/>
  <c r="G1960" i="1" s="1"/>
  <c r="H1960" i="1" s="1"/>
  <c r="Y1961" i="1"/>
  <c r="AA1961" i="1"/>
  <c r="W1961" i="1"/>
  <c r="S1961" i="1"/>
  <c r="T1961" i="1" s="1"/>
  <c r="P1961" i="1" l="1"/>
  <c r="K1961" i="1" l="1"/>
  <c r="L1961" i="1" s="1"/>
  <c r="M1961" i="1" l="1"/>
  <c r="N1961" i="1" s="1"/>
  <c r="I1961" i="1" l="1"/>
  <c r="D1961" i="1" l="1"/>
  <c r="F1961" i="1" l="1"/>
  <c r="W1962" i="1" s="1"/>
  <c r="AA1962" i="1" l="1"/>
  <c r="Z1962" i="1"/>
  <c r="Y1962" i="1"/>
  <c r="X1962" i="1"/>
  <c r="S1962" i="1" s="1"/>
  <c r="T1962" i="1" s="1"/>
  <c r="P1962" i="1" s="1"/>
  <c r="J1961" i="1"/>
  <c r="E1961" i="1" s="1"/>
  <c r="G1961" i="1" s="1"/>
  <c r="H1961" i="1" s="1"/>
  <c r="K1962" i="1" l="1"/>
  <c r="L1962" i="1" l="1"/>
  <c r="M1962" i="1" s="1"/>
  <c r="N1962" i="1" l="1"/>
  <c r="I1962" i="1" s="1"/>
  <c r="D1962" i="1" l="1"/>
  <c r="F1962" i="1" l="1"/>
  <c r="J1962" i="1" s="1"/>
  <c r="E1962" i="1" s="1"/>
  <c r="Y1963" i="1" l="1"/>
  <c r="G1962" i="1"/>
  <c r="H1962" i="1" s="1"/>
  <c r="W1963" i="1"/>
  <c r="Z1963" i="1"/>
  <c r="AA1963" i="1"/>
  <c r="X1963" i="1"/>
  <c r="S1963" i="1" l="1"/>
  <c r="T1963" i="1" s="1"/>
  <c r="P1963" i="1" s="1"/>
  <c r="K1963" i="1" l="1"/>
  <c r="L1963" i="1" s="1"/>
  <c r="M1963" i="1" s="1"/>
  <c r="N1963" i="1" s="1"/>
  <c r="I1963" i="1" l="1"/>
  <c r="D1963" i="1" s="1"/>
  <c r="F1963" i="1" l="1"/>
  <c r="X1964" i="1" s="1"/>
  <c r="Y1964" i="1" l="1"/>
  <c r="Z1964" i="1"/>
  <c r="J1963" i="1"/>
  <c r="E1963" i="1" s="1"/>
  <c r="G1963" i="1" s="1"/>
  <c r="H1963" i="1" s="1"/>
  <c r="W1964" i="1"/>
  <c r="S1964" i="1" s="1"/>
  <c r="AA1964" i="1"/>
  <c r="T1964" i="1" l="1"/>
  <c r="P1964" i="1" s="1"/>
  <c r="K1964" i="1" s="1"/>
  <c r="L1964" i="1" l="1"/>
  <c r="M1964" i="1" s="1"/>
  <c r="N1964" i="1" l="1"/>
  <c r="I1964" i="1" s="1"/>
  <c r="D1964" i="1" l="1"/>
  <c r="F1964" i="1" l="1"/>
  <c r="Y1965" i="1" s="1"/>
  <c r="W1965" i="1" l="1"/>
  <c r="Z1965" i="1"/>
  <c r="X1965" i="1"/>
  <c r="J1964" i="1"/>
  <c r="E1964" i="1" s="1"/>
  <c r="G1964" i="1" s="1"/>
  <c r="H1964" i="1" s="1"/>
  <c r="AA1965" i="1"/>
  <c r="S1965" i="1" l="1"/>
  <c r="T1965" i="1" s="1"/>
  <c r="P1965" i="1" s="1"/>
  <c r="K1965" i="1" l="1"/>
  <c r="L1965" i="1" s="1"/>
  <c r="M1965" i="1" l="1"/>
  <c r="N1965" i="1" l="1"/>
  <c r="I1965" i="1" s="1"/>
  <c r="D1965" i="1" l="1"/>
  <c r="F1965" i="1" s="1"/>
  <c r="X1966" i="1" l="1"/>
  <c r="J1965" i="1"/>
  <c r="E1965" i="1" s="1"/>
  <c r="G1965" i="1" s="1"/>
  <c r="H1965" i="1" s="1"/>
  <c r="AA1966" i="1"/>
  <c r="W1966" i="1"/>
  <c r="Y1966" i="1"/>
  <c r="Z1966" i="1"/>
  <c r="S1966" i="1" l="1"/>
  <c r="T1966" i="1" s="1"/>
  <c r="P1966" i="1" s="1"/>
  <c r="K1966" i="1" l="1"/>
  <c r="L1966" i="1" l="1"/>
  <c r="M1966" i="1" s="1"/>
  <c r="N1966" i="1" l="1"/>
  <c r="I1966" i="1" s="1"/>
  <c r="D1966" i="1" l="1"/>
  <c r="F1966" i="1" l="1"/>
  <c r="X1967" i="1" s="1"/>
  <c r="J1966" i="1" l="1"/>
  <c r="E1966" i="1" s="1"/>
  <c r="G1966" i="1" s="1"/>
  <c r="H1966" i="1" s="1"/>
  <c r="W1967" i="1"/>
  <c r="Z1967" i="1"/>
  <c r="AA1967" i="1"/>
  <c r="Y1967" i="1"/>
  <c r="S1967" i="1" l="1"/>
  <c r="T1967" i="1" s="1"/>
  <c r="P1967" i="1" s="1"/>
  <c r="K1967" i="1" s="1"/>
  <c r="L1967" i="1" s="1"/>
  <c r="M1967" i="1" l="1"/>
  <c r="N1967" i="1" l="1"/>
  <c r="I1967" i="1" s="1"/>
  <c r="D1967" i="1" s="1"/>
  <c r="F1967" i="1" l="1"/>
  <c r="J1967" i="1" s="1"/>
  <c r="Y1968" i="1" l="1"/>
  <c r="X1968" i="1"/>
  <c r="Z1968" i="1"/>
  <c r="E1967" i="1"/>
  <c r="G1967" i="1" s="1"/>
  <c r="H1967" i="1" s="1"/>
  <c r="AA1968" i="1"/>
  <c r="W1968" i="1"/>
  <c r="S1968" i="1" s="1"/>
  <c r="T1968" i="1" s="1"/>
  <c r="P1968" i="1" s="1"/>
  <c r="K1968" i="1" s="1"/>
  <c r="L1968" i="1" s="1"/>
  <c r="M1968" i="1" l="1"/>
  <c r="N1968" i="1" s="1"/>
  <c r="I1968" i="1" l="1"/>
  <c r="D1968" i="1" l="1"/>
  <c r="F1968" i="1" l="1"/>
  <c r="W1969" i="1" s="1"/>
  <c r="J1968" i="1" l="1"/>
  <c r="E1968" i="1" s="1"/>
  <c r="G1968" i="1" s="1"/>
  <c r="H1968" i="1" s="1"/>
  <c r="X1969" i="1"/>
  <c r="Y1969" i="1"/>
  <c r="Z1969" i="1"/>
  <c r="AA1969" i="1"/>
  <c r="S1969" i="1"/>
  <c r="T1969" i="1" l="1"/>
  <c r="P1969" i="1" s="1"/>
  <c r="K1969" i="1" s="1"/>
  <c r="L1969" i="1" l="1"/>
  <c r="M1969" i="1" s="1"/>
  <c r="N1969" i="1" s="1"/>
  <c r="I1969" i="1" l="1"/>
  <c r="D1969" i="1" l="1"/>
  <c r="F1969" i="1" l="1"/>
  <c r="W1970" i="1" s="1"/>
  <c r="J1969" i="1" l="1"/>
  <c r="E1969" i="1" s="1"/>
  <c r="G1969" i="1" s="1"/>
  <c r="H1969" i="1" s="1"/>
  <c r="Y1970" i="1"/>
  <c r="Z1970" i="1"/>
  <c r="AA1970" i="1"/>
  <c r="X1970" i="1"/>
  <c r="S1970" i="1" s="1"/>
  <c r="T1970" i="1" l="1"/>
  <c r="P1970" i="1" s="1"/>
  <c r="K1970" i="1" s="1"/>
  <c r="L1970" i="1" l="1"/>
  <c r="M1970" i="1" s="1"/>
  <c r="N1970" i="1" l="1"/>
  <c r="I1970" i="1" s="1"/>
  <c r="D1970" i="1" l="1"/>
  <c r="F1970" i="1" l="1"/>
  <c r="W1971" i="1" l="1"/>
  <c r="X1971" i="1"/>
  <c r="J1970" i="1"/>
  <c r="AA1971" i="1"/>
  <c r="Y1971" i="1"/>
  <c r="Z1971" i="1"/>
  <c r="S1971" i="1" l="1"/>
  <c r="T1971" i="1" s="1"/>
  <c r="P1971" i="1" s="1"/>
  <c r="E1970" i="1"/>
  <c r="G1970" i="1" s="1"/>
  <c r="H1970" i="1" s="1"/>
  <c r="K1971" i="1" l="1"/>
  <c r="L1971" i="1" s="1"/>
  <c r="M1971" i="1" s="1"/>
  <c r="N1971" i="1" l="1"/>
  <c r="I1971" i="1" s="1"/>
  <c r="D1971" i="1" l="1"/>
  <c r="F1971" i="1" l="1"/>
  <c r="W1972" i="1" s="1"/>
  <c r="X1972" i="1" l="1"/>
  <c r="Y1972" i="1"/>
  <c r="S1972" i="1" s="1"/>
  <c r="Z1972" i="1"/>
  <c r="J1971" i="1"/>
  <c r="E1971" i="1" s="1"/>
  <c r="G1971" i="1" s="1"/>
  <c r="H1971" i="1" s="1"/>
  <c r="AA1972" i="1"/>
  <c r="T1972" i="1" l="1"/>
  <c r="P1972" i="1" s="1"/>
  <c r="K1972" i="1" s="1"/>
  <c r="L1972" i="1" s="1"/>
  <c r="M1972" i="1" l="1"/>
  <c r="N1972" i="1" s="1"/>
  <c r="I1972" i="1" l="1"/>
  <c r="D1972" i="1" l="1"/>
  <c r="F1972" i="1" l="1"/>
  <c r="X1973" i="1" s="1"/>
  <c r="AA1973" i="1" l="1"/>
  <c r="Z1973" i="1"/>
  <c r="W1973" i="1"/>
  <c r="Y1973" i="1"/>
  <c r="J1972" i="1"/>
  <c r="S1973" i="1" l="1"/>
  <c r="T1973" i="1" s="1"/>
  <c r="P1973" i="1" s="1"/>
  <c r="E1972" i="1"/>
  <c r="G1972" i="1" s="1"/>
  <c r="H1972" i="1" s="1"/>
  <c r="K1973" i="1" l="1"/>
  <c r="L1973" i="1" s="1"/>
  <c r="M1973" i="1" s="1"/>
  <c r="N1973" i="1" l="1"/>
  <c r="I1973" i="1" s="1"/>
  <c r="D1973" i="1" l="1"/>
  <c r="F1973" i="1" l="1"/>
  <c r="W1974" i="1" l="1"/>
  <c r="X1974" i="1"/>
  <c r="Y1974" i="1"/>
  <c r="J1973" i="1"/>
  <c r="AA1974" i="1"/>
  <c r="Z1974" i="1"/>
  <c r="E1973" i="1" l="1"/>
  <c r="G1973" i="1" s="1"/>
  <c r="H1973" i="1" s="1"/>
  <c r="S1974" i="1"/>
  <c r="T1974" i="1" l="1"/>
  <c r="P1974" i="1" s="1"/>
  <c r="K1974" i="1" l="1"/>
  <c r="L1974" i="1" s="1"/>
  <c r="M1974" i="1" l="1"/>
  <c r="N1974" i="1" l="1"/>
  <c r="I1974" i="1" s="1"/>
  <c r="D1974" i="1" l="1"/>
  <c r="F1974" i="1" l="1"/>
  <c r="Y1975" i="1" s="1"/>
  <c r="Z1975" i="1" l="1"/>
  <c r="J1974" i="1"/>
  <c r="E1974" i="1" s="1"/>
  <c r="G1974" i="1" s="1"/>
  <c r="H1974" i="1" s="1"/>
  <c r="AA1975" i="1"/>
  <c r="W1975" i="1"/>
  <c r="S1975" i="1" s="1"/>
  <c r="X1975" i="1"/>
  <c r="T1975" i="1" l="1"/>
  <c r="P1975" i="1" s="1"/>
  <c r="K1975" i="1" s="1"/>
  <c r="L1975" i="1" l="1"/>
  <c r="M1975" i="1" s="1"/>
  <c r="N1975" i="1" s="1"/>
  <c r="I1975" i="1" s="1"/>
  <c r="D1975" i="1" s="1"/>
  <c r="F1975" i="1" l="1"/>
  <c r="W1976" i="1" s="1"/>
  <c r="Y1976" i="1" l="1"/>
  <c r="J1975" i="1"/>
  <c r="E1975" i="1" s="1"/>
  <c r="G1975" i="1" s="1"/>
  <c r="H1975" i="1" s="1"/>
  <c r="Z1976" i="1"/>
  <c r="X1976" i="1"/>
  <c r="S1976" i="1" s="1"/>
  <c r="AA1976" i="1"/>
  <c r="T1976" i="1" l="1"/>
  <c r="P1976" i="1" s="1"/>
  <c r="K1976" i="1" s="1"/>
  <c r="L1976" i="1" s="1"/>
  <c r="M1976" i="1" s="1"/>
  <c r="N1976" i="1" l="1"/>
  <c r="I1976" i="1" l="1"/>
  <c r="D1976" i="1" l="1"/>
  <c r="F1976" i="1" l="1"/>
  <c r="W1977" i="1" s="1"/>
  <c r="Z1977" i="1" l="1"/>
  <c r="Y1977" i="1"/>
  <c r="AA1977" i="1"/>
  <c r="X1977" i="1"/>
  <c r="S1977" i="1" s="1"/>
  <c r="T1977" i="1" s="1"/>
  <c r="P1977" i="1" s="1"/>
  <c r="J1976" i="1"/>
  <c r="E1976" i="1" s="1"/>
  <c r="G1976" i="1" s="1"/>
  <c r="H1976" i="1" s="1"/>
  <c r="K1977" i="1" l="1"/>
  <c r="L1977" i="1" l="1"/>
  <c r="M1977" i="1" s="1"/>
  <c r="N1977" i="1" l="1"/>
  <c r="I1977" i="1" s="1"/>
  <c r="D1977" i="1" l="1"/>
  <c r="F1977" i="1" l="1"/>
  <c r="W1978" i="1" l="1"/>
  <c r="Y1978" i="1"/>
  <c r="Z1978" i="1"/>
  <c r="AA1978" i="1"/>
  <c r="J1977" i="1"/>
  <c r="E1977" i="1" s="1"/>
  <c r="X1978" i="1"/>
  <c r="S1978" i="1" s="1"/>
  <c r="T1978" i="1" l="1"/>
  <c r="P1978" i="1" s="1"/>
  <c r="K1978" i="1" s="1"/>
  <c r="L1978" i="1" s="1"/>
  <c r="M1978" i="1" s="1"/>
  <c r="G1977" i="1"/>
  <c r="H1977" i="1" s="1"/>
  <c r="N1978" i="1" l="1"/>
  <c r="I1978" i="1" l="1"/>
  <c r="D1978" i="1" l="1"/>
  <c r="F1978" i="1" l="1"/>
  <c r="Y1979" i="1" s="1"/>
  <c r="Z1979" i="1" l="1"/>
  <c r="J1978" i="1"/>
  <c r="E1978" i="1" s="1"/>
  <c r="G1978" i="1" s="1"/>
  <c r="H1978" i="1" s="1"/>
  <c r="X1979" i="1"/>
  <c r="W1979" i="1"/>
  <c r="S1979" i="1" s="1"/>
  <c r="T1979" i="1" s="1"/>
  <c r="P1979" i="1" s="1"/>
  <c r="AA1979" i="1"/>
  <c r="K1979" i="1" l="1"/>
  <c r="L1979" i="1" s="1"/>
  <c r="M1979" i="1" s="1"/>
  <c r="N1979" i="1" l="1"/>
  <c r="I1979" i="1" l="1"/>
  <c r="D1979" i="1" l="1"/>
  <c r="F1979" i="1" l="1"/>
  <c r="Z1980" i="1" s="1"/>
  <c r="W1980" i="1" l="1"/>
  <c r="J1979" i="1"/>
  <c r="E1979" i="1" s="1"/>
  <c r="G1979" i="1" s="1"/>
  <c r="H1979" i="1" s="1"/>
  <c r="AA1980" i="1"/>
  <c r="Y1980" i="1"/>
  <c r="X1980" i="1"/>
  <c r="S1980" i="1"/>
  <c r="T1980" i="1" l="1"/>
  <c r="P1980" i="1" s="1"/>
  <c r="K1980" i="1" l="1"/>
  <c r="L1980" i="1" l="1"/>
  <c r="M1980" i="1" s="1"/>
  <c r="N1980" i="1" l="1"/>
  <c r="I1980" i="1" s="1"/>
  <c r="D1980" i="1" l="1"/>
  <c r="F1980" i="1" l="1"/>
  <c r="J1980" i="1" s="1"/>
  <c r="E1980" i="1" s="1"/>
  <c r="G1980" i="1" l="1"/>
  <c r="H1980" i="1" s="1"/>
  <c r="X1981" i="1"/>
  <c r="Y1981" i="1"/>
  <c r="Z1981" i="1"/>
  <c r="W1981" i="1"/>
  <c r="AA1981" i="1"/>
  <c r="S1981" i="1" l="1"/>
  <c r="T1981" i="1" s="1"/>
  <c r="P1981" i="1" s="1"/>
  <c r="K1981" i="1" s="1"/>
  <c r="L1981" i="1" l="1"/>
  <c r="M1981" i="1" s="1"/>
  <c r="N1981" i="1" l="1"/>
  <c r="I1981" i="1" s="1"/>
  <c r="D1981" i="1" l="1"/>
  <c r="F1981" i="1" l="1"/>
  <c r="X1982" i="1" s="1"/>
  <c r="J1981" i="1" l="1"/>
  <c r="Z1982" i="1"/>
  <c r="W1982" i="1"/>
  <c r="Y1982" i="1"/>
  <c r="E1981" i="1"/>
  <c r="G1981" i="1" s="1"/>
  <c r="H1981" i="1" s="1"/>
  <c r="AA1982" i="1"/>
  <c r="S1982" i="1"/>
  <c r="T1982" i="1" l="1"/>
  <c r="P1982" i="1" s="1"/>
  <c r="K1982" i="1" s="1"/>
  <c r="L1982" i="1" s="1"/>
  <c r="M1982" i="1" l="1"/>
  <c r="N1982" i="1" s="1"/>
  <c r="I1982" i="1" l="1"/>
  <c r="D1982" i="1" l="1"/>
  <c r="F1982" i="1" l="1"/>
  <c r="W1983" i="1" l="1"/>
  <c r="X1983" i="1"/>
  <c r="Z1983" i="1"/>
  <c r="AA1983" i="1"/>
  <c r="Y1983" i="1"/>
  <c r="J1982" i="1"/>
  <c r="S1983" i="1" l="1"/>
  <c r="E1982" i="1"/>
  <c r="G1982" i="1" s="1"/>
  <c r="H1982" i="1" s="1"/>
  <c r="T1983" i="1"/>
  <c r="P1983" i="1" s="1"/>
  <c r="K1983" i="1" l="1"/>
  <c r="L1983" i="1" s="1"/>
  <c r="M1983" i="1" l="1"/>
  <c r="N1983" i="1" s="1"/>
  <c r="I1983" i="1" l="1"/>
  <c r="D1983" i="1" s="1"/>
  <c r="F1983" i="1" l="1"/>
  <c r="Z1984" i="1" s="1"/>
  <c r="AA1984" i="1" l="1"/>
  <c r="X1984" i="1"/>
  <c r="Y1984" i="1"/>
  <c r="W1984" i="1"/>
  <c r="J1983" i="1"/>
  <c r="S1984" i="1" l="1"/>
  <c r="T1984" i="1" s="1"/>
  <c r="P1984" i="1" s="1"/>
  <c r="K1984" i="1" s="1"/>
  <c r="E1983" i="1"/>
  <c r="G1983" i="1" s="1"/>
  <c r="H1983" i="1" s="1"/>
  <c r="L1984" i="1" l="1"/>
  <c r="M1984" i="1" s="1"/>
  <c r="N1984" i="1" s="1"/>
  <c r="I1984" i="1" l="1"/>
  <c r="D1984" i="1" s="1"/>
  <c r="F1984" i="1" l="1"/>
  <c r="W1985" i="1" s="1"/>
  <c r="AA1985" i="1" l="1"/>
  <c r="X1985" i="1"/>
  <c r="Y1985" i="1"/>
  <c r="Z1985" i="1"/>
  <c r="J1984" i="1"/>
  <c r="E1984" i="1" s="1"/>
  <c r="G1984" i="1" s="1"/>
  <c r="H1984" i="1" s="1"/>
  <c r="S1985" i="1"/>
  <c r="T1985" i="1" l="1"/>
  <c r="P1985" i="1" s="1"/>
  <c r="K1985" i="1" l="1"/>
  <c r="L1985" i="1"/>
  <c r="M1985" i="1" s="1"/>
  <c r="N1985" i="1" l="1"/>
  <c r="I1985" i="1" l="1"/>
  <c r="D1985" i="1" l="1"/>
  <c r="F1985" i="1" l="1"/>
  <c r="W1986" i="1" s="1"/>
  <c r="Y1986" i="1" l="1"/>
  <c r="AA1986" i="1"/>
  <c r="J1985" i="1"/>
  <c r="E1985" i="1" s="1"/>
  <c r="G1985" i="1" s="1"/>
  <c r="H1985" i="1" s="1"/>
  <c r="X1986" i="1"/>
  <c r="Z1986" i="1"/>
  <c r="S1986" i="1" s="1"/>
  <c r="T1986" i="1" l="1"/>
  <c r="P1986" i="1" s="1"/>
  <c r="K1986" i="1" s="1"/>
  <c r="L1986" i="1" s="1"/>
  <c r="M1986" i="1" s="1"/>
  <c r="N1986" i="1" l="1"/>
  <c r="I1986" i="1" l="1"/>
  <c r="D1986" i="1" l="1"/>
  <c r="F1986" i="1" l="1"/>
  <c r="W1987" i="1" l="1"/>
  <c r="AA1987" i="1"/>
  <c r="Y1987" i="1"/>
  <c r="J1986" i="1"/>
  <c r="E1986" i="1" s="1"/>
  <c r="Z1987" i="1"/>
  <c r="X1987" i="1"/>
  <c r="G1986" i="1" l="1"/>
  <c r="H1986" i="1" s="1"/>
  <c r="S1987" i="1"/>
  <c r="T1987" i="1" s="1"/>
  <c r="P1987" i="1" l="1"/>
  <c r="K1987" i="1" l="1"/>
  <c r="L1987" i="1" s="1"/>
  <c r="M1987" i="1" s="1"/>
  <c r="N1987" i="1" l="1"/>
  <c r="I1987" i="1" l="1"/>
  <c r="D1987" i="1" l="1"/>
  <c r="F1987" i="1" l="1"/>
  <c r="Y1988" i="1" s="1"/>
  <c r="AA1988" i="1" l="1"/>
  <c r="X1988" i="1"/>
  <c r="J1987" i="1"/>
  <c r="E1987" i="1" s="1"/>
  <c r="G1987" i="1" s="1"/>
  <c r="H1987" i="1" s="1"/>
  <c r="Z1988" i="1"/>
  <c r="W1988" i="1"/>
  <c r="S1988" i="1" s="1"/>
  <c r="T1988" i="1" l="1"/>
  <c r="P1988" i="1" s="1"/>
  <c r="K1988" i="1" l="1"/>
  <c r="L1988" i="1" s="1"/>
  <c r="M1988" i="1" s="1"/>
  <c r="N1988" i="1" l="1"/>
  <c r="I1988" i="1" l="1"/>
  <c r="D1988" i="1" l="1"/>
  <c r="F1988" i="1" l="1"/>
  <c r="W1989" i="1" s="1"/>
  <c r="AA1989" i="1" l="1"/>
  <c r="J1988" i="1"/>
  <c r="E1988" i="1" s="1"/>
  <c r="G1988" i="1" s="1"/>
  <c r="H1988" i="1" s="1"/>
  <c r="Y1989" i="1"/>
  <c r="Z1989" i="1"/>
  <c r="X1989" i="1"/>
  <c r="S1989" i="1"/>
  <c r="T1989" i="1" l="1"/>
  <c r="P1989" i="1" s="1"/>
  <c r="K1989" i="1" l="1"/>
  <c r="L1989" i="1" l="1"/>
  <c r="M1989" i="1" s="1"/>
  <c r="N1989" i="1" l="1"/>
  <c r="I1989" i="1" s="1"/>
  <c r="D1989" i="1" s="1"/>
  <c r="F1989" i="1" l="1"/>
  <c r="W1990" i="1" s="1"/>
  <c r="Z1990" i="1" l="1"/>
  <c r="AA1990" i="1"/>
  <c r="X1990" i="1"/>
  <c r="J1989" i="1"/>
  <c r="E1989" i="1" s="1"/>
  <c r="G1989" i="1" s="1"/>
  <c r="H1989" i="1" s="1"/>
  <c r="Y1990" i="1"/>
  <c r="S1990" i="1" l="1"/>
  <c r="T1990" i="1" s="1"/>
  <c r="P1990" i="1" s="1"/>
  <c r="K1990" i="1" s="1"/>
  <c r="L1990" i="1" s="1"/>
  <c r="M1990" i="1" l="1"/>
  <c r="N1990" i="1" s="1"/>
  <c r="I1990" i="1" l="1"/>
  <c r="D1990" i="1" l="1"/>
  <c r="F1990" i="1" l="1"/>
  <c r="J1990" i="1" s="1"/>
  <c r="E1990" i="1" s="1"/>
  <c r="Z1991" i="1" l="1"/>
  <c r="W1991" i="1"/>
  <c r="AA1991" i="1"/>
  <c r="X1991" i="1"/>
  <c r="G1990" i="1"/>
  <c r="H1990" i="1" s="1"/>
  <c r="Y1991" i="1"/>
  <c r="S1991" i="1" l="1"/>
  <c r="T1991" i="1" s="1"/>
  <c r="P1991" i="1" s="1"/>
  <c r="K1991" i="1" s="1"/>
  <c r="L1991" i="1" s="1"/>
  <c r="M1991" i="1" s="1"/>
  <c r="N1991" i="1" l="1"/>
  <c r="I1991" i="1" l="1"/>
  <c r="D1991" i="1" l="1"/>
  <c r="F1991" i="1" l="1"/>
  <c r="W1992" i="1" s="1"/>
  <c r="AA1992" i="1" l="1"/>
  <c r="X1992" i="1"/>
  <c r="Z1992" i="1"/>
  <c r="Y1992" i="1"/>
  <c r="J1991" i="1"/>
  <c r="E1991" i="1" s="1"/>
  <c r="G1991" i="1" s="1"/>
  <c r="H1991" i="1" s="1"/>
  <c r="S1992" i="1"/>
  <c r="T1992" i="1" l="1"/>
  <c r="P1992" i="1" s="1"/>
  <c r="K1992" i="1" l="1"/>
  <c r="L1992" i="1" s="1"/>
  <c r="M1992" i="1" s="1"/>
  <c r="N1992" i="1" l="1"/>
  <c r="I1992" i="1" l="1"/>
  <c r="D1992" i="1" l="1"/>
  <c r="F1992" i="1" l="1"/>
  <c r="W1993" i="1" s="1"/>
  <c r="Z1993" i="1" l="1"/>
  <c r="AA1993" i="1"/>
  <c r="X1993" i="1"/>
  <c r="Y1993" i="1"/>
  <c r="J1992" i="1"/>
  <c r="E1992" i="1" s="1"/>
  <c r="G1992" i="1" s="1"/>
  <c r="H1992" i="1" s="1"/>
  <c r="S1993" i="1" l="1"/>
  <c r="T1993" i="1" s="1"/>
  <c r="P1993" i="1" s="1"/>
  <c r="K1993" i="1" s="1"/>
  <c r="L1993" i="1" s="1"/>
  <c r="M1993" i="1" l="1"/>
  <c r="N1993" i="1" s="1"/>
  <c r="I1993" i="1" l="1"/>
  <c r="D1993" i="1" l="1"/>
  <c r="F1993" i="1" l="1"/>
  <c r="W1994" i="1" l="1"/>
  <c r="Y1994" i="1"/>
  <c r="AA1994" i="1"/>
  <c r="X1994" i="1"/>
  <c r="Z1994" i="1"/>
  <c r="J1993" i="1"/>
  <c r="E1993" i="1" l="1"/>
  <c r="G1993" i="1" s="1"/>
  <c r="H1993" i="1" s="1"/>
  <c r="S1994" i="1"/>
  <c r="T1994" i="1" s="1"/>
  <c r="P1994" i="1" l="1"/>
  <c r="K1994" i="1" l="1"/>
  <c r="L1994" i="1" l="1"/>
  <c r="M1994" i="1" s="1"/>
  <c r="N1994" i="1" l="1"/>
  <c r="I1994" i="1" s="1"/>
  <c r="D1994" i="1" l="1"/>
  <c r="F1994" i="1" l="1"/>
  <c r="W1995" i="1" s="1"/>
  <c r="J1994" i="1" l="1"/>
  <c r="E1994" i="1" s="1"/>
  <c r="G1994" i="1" s="1"/>
  <c r="H1994" i="1" s="1"/>
  <c r="Y1995" i="1"/>
  <c r="X1995" i="1"/>
  <c r="AA1995" i="1"/>
  <c r="Z1995" i="1"/>
  <c r="S1995" i="1" l="1"/>
  <c r="T1995" i="1" s="1"/>
  <c r="P1995" i="1" s="1"/>
  <c r="K1995" i="1" s="1"/>
  <c r="L1995" i="1" l="1"/>
  <c r="M1995" i="1" s="1"/>
  <c r="N1995" i="1" s="1"/>
  <c r="I1995" i="1" l="1"/>
  <c r="D1995" i="1" l="1"/>
  <c r="F1995" i="1" l="1"/>
  <c r="Y1996" i="1" s="1"/>
  <c r="J1995" i="1" l="1"/>
  <c r="E1995" i="1" s="1"/>
  <c r="G1995" i="1" s="1"/>
  <c r="H1995" i="1" s="1"/>
  <c r="Z1996" i="1"/>
  <c r="W1996" i="1"/>
  <c r="AA1996" i="1"/>
  <c r="X1996" i="1"/>
  <c r="S1996" i="1" l="1"/>
  <c r="T1996" i="1" s="1"/>
  <c r="P1996" i="1" s="1"/>
  <c r="K1996" i="1" s="1"/>
  <c r="L1996" i="1" s="1"/>
  <c r="M1996" i="1" s="1"/>
  <c r="N1996" i="1" l="1"/>
  <c r="I1996" i="1" l="1"/>
  <c r="D1996" i="1" l="1"/>
  <c r="F1996" i="1" l="1"/>
  <c r="W1997" i="1" s="1"/>
  <c r="AA1997" i="1" l="1"/>
  <c r="Y1997" i="1"/>
  <c r="Z1997" i="1"/>
  <c r="J1996" i="1"/>
  <c r="E1996" i="1" s="1"/>
  <c r="G1996" i="1" s="1"/>
  <c r="H1996" i="1" s="1"/>
  <c r="X1997" i="1"/>
  <c r="S1997" i="1"/>
  <c r="T1997" i="1" s="1"/>
  <c r="P1997" i="1" s="1"/>
  <c r="K1997" i="1" l="1"/>
  <c r="L1997" i="1" s="1"/>
  <c r="M1997" i="1" s="1"/>
  <c r="N1997" i="1" l="1"/>
  <c r="I1997" i="1" l="1"/>
  <c r="D1997" i="1" l="1"/>
  <c r="F1997" i="1" l="1"/>
  <c r="W1998" i="1" s="1"/>
  <c r="Y1998" i="1" l="1"/>
  <c r="AA1998" i="1"/>
  <c r="J1997" i="1"/>
  <c r="E1997" i="1" s="1"/>
  <c r="G1997" i="1" s="1"/>
  <c r="H1997" i="1" s="1"/>
  <c r="Z1998" i="1"/>
  <c r="X1998" i="1"/>
  <c r="S1998" i="1" s="1"/>
  <c r="T1998" i="1" l="1"/>
  <c r="P1998" i="1" s="1"/>
  <c r="K1998" i="1" s="1"/>
  <c r="L1998" i="1" s="1"/>
  <c r="M1998" i="1" s="1"/>
  <c r="N1998" i="1" l="1"/>
  <c r="I1998" i="1" l="1"/>
  <c r="D1998" i="1" l="1"/>
  <c r="F1998" i="1" l="1"/>
  <c r="W1999" i="1" l="1"/>
  <c r="X1999" i="1"/>
  <c r="Z1999" i="1"/>
  <c r="Y1999" i="1"/>
  <c r="J1998" i="1"/>
  <c r="AA1999" i="1"/>
  <c r="E1998" i="1" l="1"/>
  <c r="G1998" i="1" s="1"/>
  <c r="H1998" i="1" s="1"/>
  <c r="S1999" i="1"/>
  <c r="T1999" i="1" s="1"/>
  <c r="P1999" i="1" l="1"/>
  <c r="K1999" i="1" s="1"/>
  <c r="L1999" i="1" l="1"/>
  <c r="M1999" i="1" s="1"/>
  <c r="N1999" i="1" l="1"/>
  <c r="I1999" i="1" s="1"/>
  <c r="D1999" i="1" l="1"/>
  <c r="F1999" i="1" l="1"/>
  <c r="J1999" i="1" s="1"/>
  <c r="E1999" i="1" s="1"/>
  <c r="Y2000" i="1" l="1"/>
  <c r="X2000" i="1"/>
  <c r="W2000" i="1"/>
  <c r="Z2000" i="1"/>
  <c r="G1999" i="1"/>
  <c r="H1999" i="1" s="1"/>
  <c r="AA2000" i="1"/>
  <c r="S2000" i="1" l="1"/>
  <c r="T2000" i="1" s="1"/>
  <c r="P2000" i="1" s="1"/>
  <c r="K2000" i="1" s="1"/>
  <c r="L2000" i="1" s="1"/>
  <c r="M2000" i="1" l="1"/>
  <c r="N2000" i="1" s="1"/>
  <c r="I2000" i="1" s="1"/>
  <c r="D2000" i="1" l="1"/>
  <c r="F2000" i="1" l="1"/>
  <c r="Z2001" i="1" s="1"/>
  <c r="Y2001" i="1" l="1"/>
  <c r="W2001" i="1"/>
  <c r="AA2001" i="1"/>
  <c r="J2000" i="1"/>
  <c r="X2001" i="1"/>
  <c r="S2001" i="1"/>
  <c r="T2001" i="1" l="1"/>
  <c r="P2001" i="1" s="1"/>
  <c r="K2001" i="1" s="1"/>
  <c r="L2001" i="1" s="1"/>
  <c r="E2000" i="1"/>
  <c r="G2000" i="1" s="1"/>
  <c r="H2000" i="1" s="1"/>
  <c r="M2001" i="1" l="1"/>
  <c r="N2001" i="1" s="1"/>
  <c r="I2001" i="1" l="1"/>
  <c r="D2001" i="1" l="1"/>
  <c r="F2001" i="1" l="1"/>
  <c r="W2002" i="1" l="1"/>
  <c r="Z2002" i="1"/>
  <c r="AA2002" i="1"/>
  <c r="X2002" i="1"/>
  <c r="Y2002" i="1"/>
  <c r="J2001" i="1"/>
  <c r="S2002" i="1" l="1"/>
  <c r="E2001" i="1"/>
  <c r="G2001" i="1" s="1"/>
  <c r="H2001" i="1" s="1"/>
  <c r="T2002" i="1"/>
  <c r="P2002" i="1" s="1"/>
  <c r="K2002" i="1" l="1"/>
  <c r="L2002" i="1" s="1"/>
  <c r="M2002" i="1" l="1"/>
  <c r="N2002" i="1" s="1"/>
  <c r="I2002" i="1" l="1"/>
  <c r="D2002" i="1" l="1"/>
  <c r="F2002" i="1" l="1"/>
  <c r="X2003" i="1" s="1"/>
  <c r="J2002" i="1" l="1"/>
  <c r="E2002" i="1" s="1"/>
  <c r="Z2003" i="1"/>
  <c r="AA2003" i="1"/>
  <c r="Y2003" i="1"/>
  <c r="G2002" i="1"/>
  <c r="H2002" i="1" s="1"/>
  <c r="W2003" i="1"/>
  <c r="S2003" i="1" s="1"/>
  <c r="T2003" i="1" s="1"/>
  <c r="P2003" i="1" s="1"/>
  <c r="K2003" i="1" l="1"/>
  <c r="L2003" i="1" s="1"/>
  <c r="M2003" i="1" s="1"/>
  <c r="N2003" i="1" s="1"/>
  <c r="I2003" i="1" l="1"/>
  <c r="D2003" i="1" s="1"/>
  <c r="F2003" i="1" l="1"/>
  <c r="W2004" i="1" l="1"/>
  <c r="X2004" i="1"/>
  <c r="Y2004" i="1"/>
  <c r="AA2004" i="1"/>
  <c r="Z2004" i="1"/>
  <c r="J2003" i="1"/>
  <c r="E2003" i="1" l="1"/>
  <c r="G2003" i="1" s="1"/>
  <c r="H2003" i="1" s="1"/>
  <c r="S2004" i="1"/>
  <c r="T2004" i="1" s="1"/>
  <c r="P2004" i="1" l="1"/>
  <c r="K2004" i="1" s="1"/>
  <c r="L2004" i="1" l="1"/>
  <c r="M2004" i="1" s="1"/>
  <c r="N2004" i="1" l="1"/>
  <c r="I2004" i="1" s="1"/>
  <c r="D2004" i="1" l="1"/>
  <c r="F2004" i="1" l="1"/>
  <c r="X2005" i="1" s="1"/>
  <c r="Z2005" i="1" l="1"/>
  <c r="Y2005" i="1"/>
  <c r="J2004" i="1"/>
  <c r="E2004" i="1" s="1"/>
  <c r="G2004" i="1" s="1"/>
  <c r="H2004" i="1" s="1"/>
  <c r="AA2005" i="1"/>
  <c r="W2005" i="1"/>
  <c r="S2005" i="1" s="1"/>
  <c r="T2005" i="1" l="1"/>
  <c r="P2005" i="1" s="1"/>
  <c r="K2005" i="1" s="1"/>
  <c r="L2005" i="1" l="1"/>
  <c r="M2005" i="1" s="1"/>
  <c r="N2005" i="1" s="1"/>
  <c r="I2005" i="1" l="1"/>
  <c r="D2005" i="1" s="1"/>
  <c r="F2005" i="1" l="1"/>
  <c r="W2006" i="1" s="1"/>
  <c r="Y2006" i="1" l="1"/>
  <c r="AA2006" i="1"/>
  <c r="X2006" i="1"/>
  <c r="J2005" i="1"/>
  <c r="E2005" i="1" s="1"/>
  <c r="G2005" i="1" s="1"/>
  <c r="H2005" i="1" s="1"/>
  <c r="Z2006" i="1"/>
  <c r="S2006" i="1"/>
  <c r="T2006" i="1" s="1"/>
  <c r="P2006" i="1" s="1"/>
  <c r="K2006" i="1" l="1"/>
  <c r="L2006" i="1" s="1"/>
  <c r="M2006" i="1" l="1"/>
  <c r="N2006" i="1" s="1"/>
  <c r="I2006" i="1" s="1"/>
  <c r="D2006" i="1" l="1"/>
  <c r="F2006" i="1" l="1"/>
  <c r="AA2007" i="1" s="1"/>
  <c r="W2007" i="1" l="1"/>
  <c r="Y2007" i="1"/>
  <c r="Z2007" i="1"/>
  <c r="J2006" i="1"/>
  <c r="E2006" i="1" s="1"/>
  <c r="G2006" i="1" s="1"/>
  <c r="H2006" i="1" s="1"/>
  <c r="X2007" i="1"/>
  <c r="S2007" i="1" l="1"/>
  <c r="T2007" i="1" s="1"/>
  <c r="P2007" i="1" s="1"/>
  <c r="K2007" i="1" l="1"/>
  <c r="L2007" i="1" s="1"/>
  <c r="M2007" i="1" s="1"/>
  <c r="N2007" i="1" l="1"/>
  <c r="I2007" i="1" s="1"/>
  <c r="D2007" i="1" s="1"/>
  <c r="F2007" i="1" l="1"/>
  <c r="W2008" i="1" l="1"/>
  <c r="AA2008" i="1"/>
  <c r="X2008" i="1"/>
  <c r="Y2008" i="1"/>
  <c r="Z2008" i="1"/>
  <c r="J2007" i="1"/>
  <c r="E2007" i="1" l="1"/>
  <c r="G2007" i="1" s="1"/>
  <c r="H2007" i="1" s="1"/>
  <c r="S2008" i="1"/>
  <c r="T2008" i="1" l="1"/>
  <c r="P2008" i="1" s="1"/>
  <c r="K2008" i="1" l="1"/>
  <c r="L2008" i="1" l="1"/>
  <c r="M2008" i="1" s="1"/>
  <c r="N2008" i="1" l="1"/>
  <c r="I2008" i="1" s="1"/>
  <c r="D2008" i="1" l="1"/>
  <c r="F2008" i="1" s="1"/>
  <c r="W2009" i="1" l="1"/>
  <c r="X2009" i="1"/>
  <c r="J2008" i="1"/>
  <c r="Y2009" i="1"/>
  <c r="Z2009" i="1"/>
  <c r="AA2009" i="1"/>
  <c r="S2009" i="1" l="1"/>
  <c r="E2008" i="1"/>
  <c r="G2008" i="1" s="1"/>
  <c r="H2008" i="1" s="1"/>
  <c r="T2009" i="1"/>
  <c r="P2009" i="1" s="1"/>
  <c r="K2009" i="1" s="1"/>
  <c r="L2009" i="1" l="1"/>
  <c r="M2009" i="1" l="1"/>
  <c r="N2009" i="1" s="1"/>
  <c r="I2009" i="1" l="1"/>
  <c r="D2009" i="1" s="1"/>
  <c r="F2009" i="1" l="1"/>
  <c r="W2010" i="1" s="1"/>
  <c r="AA2010" i="1" l="1"/>
  <c r="Z2010" i="1"/>
  <c r="Y2010" i="1"/>
  <c r="J2009" i="1"/>
  <c r="E2009" i="1" s="1"/>
  <c r="G2009" i="1" s="1"/>
  <c r="H2009" i="1" s="1"/>
  <c r="X2010" i="1"/>
  <c r="S2010" i="1" s="1"/>
  <c r="T2010" i="1" s="1"/>
  <c r="P2010" i="1" s="1"/>
  <c r="K2010" i="1" s="1"/>
  <c r="L2010" i="1" l="1"/>
  <c r="M2010" i="1" s="1"/>
  <c r="N2010" i="1" l="1"/>
  <c r="I2010" i="1" s="1"/>
  <c r="D2010" i="1" l="1"/>
  <c r="F2010" i="1" l="1"/>
  <c r="W2011" i="1" l="1"/>
  <c r="X2011" i="1"/>
  <c r="AA2011" i="1"/>
  <c r="Z2011" i="1"/>
  <c r="J2010" i="1"/>
  <c r="Y2011" i="1"/>
  <c r="S2011" i="1" l="1"/>
  <c r="E2010" i="1"/>
  <c r="G2010" i="1" s="1"/>
  <c r="H2010" i="1" s="1"/>
  <c r="T2011" i="1"/>
  <c r="P2011" i="1" s="1"/>
  <c r="K2011" i="1" l="1"/>
  <c r="L2011" i="1" s="1"/>
  <c r="M2011" i="1" s="1"/>
  <c r="N2011" i="1" l="1"/>
  <c r="I2011" i="1" l="1"/>
  <c r="D2011" i="1" l="1"/>
  <c r="F2011" i="1" l="1"/>
  <c r="X2012" i="1" s="1"/>
  <c r="J2011" i="1" l="1"/>
  <c r="E2011" i="1" s="1"/>
  <c r="G2011" i="1" s="1"/>
  <c r="H2011" i="1" s="1"/>
  <c r="AA2012" i="1"/>
  <c r="Z2012" i="1"/>
  <c r="W2012" i="1"/>
  <c r="Y2012" i="1"/>
  <c r="S2012" i="1" l="1"/>
  <c r="T2012" i="1" s="1"/>
  <c r="P2012" i="1" s="1"/>
  <c r="K2012" i="1" s="1"/>
  <c r="L2012" i="1" l="1"/>
  <c r="M2012" i="1" s="1"/>
  <c r="N2012" i="1" l="1"/>
  <c r="I2012" i="1" s="1"/>
  <c r="D2012" i="1" l="1"/>
  <c r="F2012" i="1" l="1"/>
  <c r="AA2013" i="1" s="1"/>
  <c r="J2012" i="1" l="1"/>
  <c r="E2012" i="1" s="1"/>
  <c r="G2012" i="1" s="1"/>
  <c r="H2012" i="1" s="1"/>
  <c r="W2013" i="1"/>
  <c r="Z2013" i="1"/>
  <c r="X2013" i="1"/>
  <c r="Y2013" i="1"/>
  <c r="S2013" i="1" l="1"/>
  <c r="T2013" i="1" s="1"/>
  <c r="P2013" i="1" s="1"/>
  <c r="K2013" i="1" s="1"/>
  <c r="L2013" i="1" l="1"/>
  <c r="M2013" i="1" s="1"/>
  <c r="N2013" i="1" l="1"/>
  <c r="I2013" i="1" s="1"/>
  <c r="D2013" i="1" l="1"/>
  <c r="F2013" i="1" l="1"/>
  <c r="W2014" i="1" s="1"/>
  <c r="AA2014" i="1" l="1"/>
  <c r="J2013" i="1"/>
  <c r="E2013" i="1" s="1"/>
  <c r="G2013" i="1" s="1"/>
  <c r="H2013" i="1" s="1"/>
  <c r="Z2014" i="1"/>
  <c r="X2014" i="1"/>
  <c r="Y2014" i="1"/>
  <c r="S2014" i="1" l="1"/>
  <c r="T2014" i="1" s="1"/>
  <c r="P2014" i="1" s="1"/>
  <c r="K2014" i="1" s="1"/>
  <c r="L2014" i="1" s="1"/>
  <c r="M2014" i="1" l="1"/>
  <c r="N2014" i="1" s="1"/>
  <c r="I2014" i="1" l="1"/>
  <c r="D2014" i="1" l="1"/>
  <c r="F2014" i="1" l="1"/>
  <c r="W2015" i="1" s="1"/>
  <c r="J2014" i="1" l="1"/>
  <c r="E2014" i="1" s="1"/>
  <c r="G2014" i="1" s="1"/>
  <c r="H2014" i="1" s="1"/>
  <c r="Z2015" i="1"/>
  <c r="Y2015" i="1"/>
  <c r="X2015" i="1"/>
  <c r="AA2015" i="1"/>
  <c r="S2015" i="1" l="1"/>
  <c r="T2015" i="1" s="1"/>
  <c r="P2015" i="1" s="1"/>
  <c r="K2015" i="1" s="1"/>
  <c r="L2015" i="1" l="1"/>
  <c r="M2015" i="1" s="1"/>
  <c r="N2015" i="1" l="1"/>
  <c r="I2015" i="1" s="1"/>
  <c r="D2015" i="1" s="1"/>
  <c r="F2015" i="1" l="1"/>
  <c r="W2016" i="1" l="1"/>
  <c r="AA2016" i="1"/>
  <c r="X2016" i="1"/>
  <c r="Y2016" i="1"/>
  <c r="J2015" i="1"/>
  <c r="Z2016" i="1"/>
  <c r="E2015" i="1" l="1"/>
  <c r="G2015" i="1" s="1"/>
  <c r="H2015" i="1" s="1"/>
  <c r="S2016" i="1"/>
  <c r="T2016" i="1" s="1"/>
  <c r="P2016" i="1" s="1"/>
  <c r="K2016" i="1" l="1"/>
  <c r="L2016" i="1" l="1"/>
  <c r="M2016" i="1" s="1"/>
  <c r="N2016" i="1" l="1"/>
  <c r="I2016" i="1" s="1"/>
  <c r="D2016" i="1" l="1"/>
  <c r="F2016" i="1" l="1"/>
  <c r="W2017" i="1" s="1"/>
  <c r="Y2017" i="1" l="1"/>
  <c r="Z2017" i="1"/>
  <c r="J2016" i="1"/>
  <c r="E2016" i="1" s="1"/>
  <c r="G2016" i="1" s="1"/>
  <c r="H2016" i="1" s="1"/>
  <c r="AA2017" i="1"/>
  <c r="X2017" i="1"/>
  <c r="S2017" i="1" l="1"/>
  <c r="T2017" i="1" s="1"/>
  <c r="P2017" i="1" s="1"/>
  <c r="K2017" i="1" s="1"/>
  <c r="L2017" i="1" s="1"/>
  <c r="M2017" i="1" l="1"/>
  <c r="N2017" i="1" s="1"/>
  <c r="I2017" i="1" l="1"/>
  <c r="D2017" i="1" l="1"/>
  <c r="F2017" i="1" l="1"/>
  <c r="Y2018" i="1" s="1"/>
  <c r="W2018" i="1" l="1"/>
  <c r="AA2018" i="1"/>
  <c r="X2018" i="1"/>
  <c r="J2017" i="1"/>
  <c r="E2017" i="1" s="1"/>
  <c r="G2017" i="1" s="1"/>
  <c r="H2017" i="1" s="1"/>
  <c r="Z2018" i="1"/>
  <c r="S2018" i="1" l="1"/>
  <c r="T2018" i="1" s="1"/>
  <c r="P2018" i="1" s="1"/>
  <c r="K2018" i="1" s="1"/>
  <c r="L2018" i="1" s="1"/>
  <c r="M2018" i="1" s="1"/>
  <c r="N2018" i="1" l="1"/>
  <c r="I2018" i="1" l="1"/>
  <c r="D2018" i="1" l="1"/>
  <c r="F2018" i="1" l="1"/>
  <c r="W2019" i="1" s="1"/>
  <c r="J2018" i="1" l="1"/>
  <c r="E2018" i="1" s="1"/>
  <c r="G2018" i="1" s="1"/>
  <c r="H2018" i="1" s="1"/>
  <c r="AA2019" i="1"/>
  <c r="X2019" i="1"/>
  <c r="Z2019" i="1"/>
  <c r="Y2019" i="1"/>
  <c r="S2019" i="1" l="1"/>
  <c r="T2019" i="1" s="1"/>
  <c r="P2019" i="1" s="1"/>
  <c r="K2019" i="1" s="1"/>
  <c r="L2019" i="1" l="1"/>
  <c r="M2019" i="1" s="1"/>
  <c r="N2019" i="1" l="1"/>
  <c r="I2019" i="1" l="1"/>
  <c r="D2019" i="1" l="1"/>
  <c r="F2019" i="1" l="1"/>
  <c r="W2020" i="1" s="1"/>
  <c r="Z2020" i="1" l="1"/>
  <c r="Y2020" i="1"/>
  <c r="J2019" i="1"/>
  <c r="E2019" i="1" s="1"/>
  <c r="G2019" i="1" s="1"/>
  <c r="H2019" i="1" s="1"/>
  <c r="X2020" i="1"/>
  <c r="AA2020" i="1"/>
  <c r="S2020" i="1"/>
  <c r="T2020" i="1" l="1"/>
  <c r="P2020" i="1" s="1"/>
  <c r="K2020" i="1" l="1"/>
  <c r="L2020" i="1" l="1"/>
  <c r="M2020" i="1" s="1"/>
  <c r="N2020" i="1" l="1"/>
  <c r="I2020" i="1" s="1"/>
  <c r="D2020" i="1" l="1"/>
  <c r="F2020" i="1" l="1"/>
  <c r="W2021" i="1" s="1"/>
  <c r="Y2021" i="1" l="1"/>
  <c r="J2020" i="1"/>
  <c r="E2020" i="1" s="1"/>
  <c r="G2020" i="1" s="1"/>
  <c r="H2020" i="1" s="1"/>
  <c r="X2021" i="1"/>
  <c r="AA2021" i="1"/>
  <c r="Z2021" i="1"/>
  <c r="S2021" i="1"/>
  <c r="T2021" i="1" l="1"/>
  <c r="P2021" i="1" s="1"/>
  <c r="K2021" i="1" l="1"/>
  <c r="L2021" i="1" s="1"/>
  <c r="M2021" i="1" s="1"/>
  <c r="N2021" i="1" l="1"/>
  <c r="I2021" i="1" l="1"/>
  <c r="D2021" i="1" l="1"/>
  <c r="F2021" i="1" l="1"/>
  <c r="W2022" i="1" s="1"/>
  <c r="AA2022" i="1" l="1"/>
  <c r="Z2022" i="1"/>
  <c r="X2022" i="1"/>
  <c r="J2021" i="1"/>
  <c r="E2021" i="1" s="1"/>
  <c r="G2021" i="1" s="1"/>
  <c r="H2021" i="1" s="1"/>
  <c r="Y2022" i="1"/>
  <c r="S2022" i="1"/>
  <c r="T2022" i="1" l="1"/>
  <c r="P2022" i="1" s="1"/>
  <c r="K2022" i="1" s="1"/>
  <c r="L2022" i="1" s="1"/>
  <c r="M2022" i="1" s="1"/>
  <c r="N2022" i="1" l="1"/>
  <c r="I2022" i="1" l="1"/>
  <c r="D2022" i="1" l="1"/>
  <c r="F2022" i="1" l="1"/>
  <c r="J2022" i="1" s="1"/>
  <c r="Z2023" i="1" l="1"/>
  <c r="AA2023" i="1"/>
  <c r="Y2023" i="1"/>
  <c r="W2023" i="1"/>
  <c r="E2022" i="1"/>
  <c r="G2022" i="1" s="1"/>
  <c r="H2022" i="1" s="1"/>
  <c r="X2023" i="1"/>
  <c r="S2023" i="1" l="1"/>
  <c r="T2023" i="1" s="1"/>
  <c r="P2023" i="1" s="1"/>
  <c r="K2023" i="1" s="1"/>
  <c r="L2023" i="1" l="1"/>
  <c r="M2023" i="1" s="1"/>
  <c r="N2023" i="1" l="1"/>
  <c r="I2023" i="1" s="1"/>
  <c r="D2023" i="1" l="1"/>
  <c r="F2023" i="1" l="1"/>
  <c r="W2024" i="1" l="1"/>
  <c r="X2024" i="1"/>
  <c r="Z2024" i="1"/>
  <c r="AA2024" i="1"/>
  <c r="Y2024" i="1"/>
  <c r="J2023" i="1"/>
  <c r="S2024" i="1" l="1"/>
  <c r="E2023" i="1"/>
  <c r="G2023" i="1" s="1"/>
  <c r="H2023" i="1" s="1"/>
  <c r="T2024" i="1"/>
  <c r="P2024" i="1" s="1"/>
  <c r="K2024" i="1" l="1"/>
  <c r="L2024" i="1" s="1"/>
  <c r="M2024" i="1" s="1"/>
  <c r="N2024" i="1" l="1"/>
  <c r="I2024" i="1" l="1"/>
  <c r="D2024" i="1" l="1"/>
  <c r="F2024" i="1" l="1"/>
  <c r="X2025" i="1" s="1"/>
  <c r="J2024" i="1" l="1"/>
  <c r="E2024" i="1" s="1"/>
  <c r="G2024" i="1" s="1"/>
  <c r="H2024" i="1" s="1"/>
  <c r="AA2025" i="1"/>
  <c r="Y2025" i="1"/>
  <c r="W2025" i="1"/>
  <c r="Z2025" i="1"/>
  <c r="S2025" i="1" l="1"/>
  <c r="T2025" i="1" s="1"/>
  <c r="P2025" i="1" s="1"/>
  <c r="K2025" i="1" s="1"/>
  <c r="L2025" i="1" s="1"/>
  <c r="M2025" i="1" l="1"/>
  <c r="N2025" i="1" s="1"/>
  <c r="I2025" i="1" l="1"/>
  <c r="D2025" i="1" l="1"/>
  <c r="F2025" i="1" l="1"/>
  <c r="AA2026" i="1" s="1"/>
  <c r="J2025" i="1" l="1"/>
  <c r="E2025" i="1" s="1"/>
  <c r="G2025" i="1" s="1"/>
  <c r="H2025" i="1" s="1"/>
  <c r="W2026" i="1"/>
  <c r="Z2026" i="1"/>
  <c r="X2026" i="1"/>
  <c r="Y2026" i="1"/>
  <c r="S2026" i="1" l="1"/>
  <c r="T2026" i="1" s="1"/>
  <c r="P2026" i="1" s="1"/>
  <c r="K2026" i="1" s="1"/>
  <c r="L2026" i="1" l="1"/>
  <c r="M2026" i="1" s="1"/>
  <c r="N2026" i="1" l="1"/>
  <c r="I2026" i="1" s="1"/>
  <c r="D2026" i="1" l="1"/>
  <c r="F2026" i="1" l="1"/>
  <c r="AA2027" i="1" s="1"/>
  <c r="J2026" i="1" l="1"/>
  <c r="Z2027" i="1"/>
  <c r="W2027" i="1"/>
  <c r="Y2027" i="1"/>
  <c r="X2027" i="1"/>
  <c r="S2027" i="1" l="1"/>
  <c r="T2027" i="1" s="1"/>
  <c r="P2027" i="1" s="1"/>
  <c r="K2027" i="1" s="1"/>
  <c r="L2027" i="1" s="1"/>
  <c r="M2027" i="1" s="1"/>
  <c r="E2026" i="1"/>
  <c r="G2026" i="1" s="1"/>
  <c r="H2026" i="1" s="1"/>
  <c r="N2027" i="1" l="1"/>
  <c r="I2027" i="1" s="1"/>
  <c r="D2027" i="1" l="1"/>
  <c r="F2027" i="1" l="1"/>
  <c r="W2028" i="1" s="1"/>
  <c r="Y2028" i="1" l="1"/>
  <c r="Z2028" i="1"/>
  <c r="J2027" i="1"/>
  <c r="E2027" i="1" s="1"/>
  <c r="G2027" i="1" s="1"/>
  <c r="H2027" i="1" s="1"/>
  <c r="X2028" i="1"/>
  <c r="AA2028" i="1"/>
  <c r="S2028" i="1"/>
  <c r="T2028" i="1" l="1"/>
  <c r="P2028" i="1" s="1"/>
  <c r="K2028" i="1" s="1"/>
  <c r="L2028" i="1" l="1"/>
  <c r="M2028" i="1" s="1"/>
  <c r="N2028" i="1" l="1"/>
  <c r="I2028" i="1" s="1"/>
  <c r="D2028" i="1" l="1"/>
  <c r="F2028" i="1" l="1"/>
  <c r="W2029" i="1" l="1"/>
  <c r="X2029" i="1"/>
  <c r="AA2029" i="1"/>
  <c r="Y2029" i="1"/>
  <c r="Z2029" i="1"/>
  <c r="J2028" i="1"/>
  <c r="E2028" i="1" l="1"/>
  <c r="G2028" i="1" s="1"/>
  <c r="H2028" i="1" s="1"/>
  <c r="S2029" i="1"/>
  <c r="T2029" i="1" s="1"/>
  <c r="P2029" i="1" s="1"/>
  <c r="K2029" i="1" l="1"/>
  <c r="L2029" i="1"/>
  <c r="M2029" i="1" l="1"/>
  <c r="N2029" i="1" s="1"/>
  <c r="I2029" i="1" l="1"/>
  <c r="D2029" i="1" l="1"/>
  <c r="F2029" i="1" l="1"/>
  <c r="AA2030" i="1" s="1"/>
  <c r="J2029" i="1" l="1"/>
  <c r="E2029" i="1" s="1"/>
  <c r="G2029" i="1" s="1"/>
  <c r="H2029" i="1" s="1"/>
  <c r="Y2030" i="1"/>
  <c r="Z2030" i="1"/>
  <c r="W2030" i="1"/>
  <c r="X2030" i="1"/>
  <c r="S2030" i="1" l="1"/>
  <c r="T2030" i="1" s="1"/>
  <c r="P2030" i="1" s="1"/>
  <c r="K2030" i="1" s="1"/>
  <c r="L2030" i="1" l="1"/>
  <c r="M2030" i="1" s="1"/>
  <c r="N2030" i="1" l="1"/>
  <c r="I2030" i="1" l="1"/>
  <c r="D2030" i="1" l="1"/>
  <c r="F2030" i="1" l="1"/>
  <c r="Y2031" i="1" s="1"/>
  <c r="J2030" i="1" l="1"/>
  <c r="Z2031" i="1"/>
  <c r="X2031" i="1"/>
  <c r="W2031" i="1"/>
  <c r="E2030" i="1"/>
  <c r="G2030" i="1" s="1"/>
  <c r="H2030" i="1" s="1"/>
  <c r="AA2031" i="1"/>
  <c r="S2031" i="1" l="1"/>
  <c r="T2031" i="1" s="1"/>
  <c r="P2031" i="1" s="1"/>
  <c r="K2031" i="1" s="1"/>
  <c r="L2031" i="1" l="1"/>
  <c r="M2031" i="1" s="1"/>
  <c r="N2031" i="1" l="1"/>
  <c r="I2031" i="1" l="1"/>
  <c r="D2031" i="1" l="1"/>
  <c r="F2031" i="1" l="1"/>
  <c r="Z2032" i="1" s="1"/>
  <c r="J2031" i="1" l="1"/>
  <c r="X2032" i="1"/>
  <c r="AA2032" i="1"/>
  <c r="Y2032" i="1"/>
  <c r="W2032" i="1"/>
  <c r="S2032" i="1" s="1"/>
  <c r="E2031" i="1"/>
  <c r="G2031" i="1" s="1"/>
  <c r="H2031" i="1" s="1"/>
  <c r="T2032" i="1" l="1"/>
  <c r="P2032" i="1" s="1"/>
  <c r="K2032" i="1" s="1"/>
  <c r="L2032" i="1" s="1"/>
  <c r="M2032" i="1" l="1"/>
  <c r="N2032" i="1" l="1"/>
  <c r="I2032" i="1" l="1"/>
  <c r="D2032" i="1" l="1"/>
  <c r="F2032" i="1" l="1"/>
  <c r="W2033" i="1" s="1"/>
  <c r="Y2033" i="1" l="1"/>
  <c r="Z2033" i="1"/>
  <c r="J2032" i="1"/>
  <c r="X2033" i="1"/>
  <c r="E2032" i="1"/>
  <c r="G2032" i="1" s="1"/>
  <c r="H2032" i="1" s="1"/>
  <c r="S2033" i="1"/>
  <c r="AA2033" i="1"/>
  <c r="T2033" i="1" l="1"/>
  <c r="P2033" i="1" s="1"/>
  <c r="K2033" i="1" s="1"/>
  <c r="L2033" i="1" s="1"/>
  <c r="M2033" i="1" l="1"/>
  <c r="N2033" i="1" s="1"/>
  <c r="I2033" i="1" l="1"/>
  <c r="D2033" i="1" l="1"/>
  <c r="F2033" i="1" l="1"/>
  <c r="W2034" i="1" s="1"/>
  <c r="AA2034" i="1" l="1"/>
  <c r="Z2034" i="1"/>
  <c r="Y2034" i="1"/>
  <c r="J2033" i="1"/>
  <c r="E2033" i="1" s="1"/>
  <c r="G2033" i="1" s="1"/>
  <c r="H2033" i="1" s="1"/>
  <c r="X2034" i="1"/>
  <c r="S2034" i="1"/>
  <c r="T2034" i="1" l="1"/>
  <c r="P2034" i="1" s="1"/>
  <c r="K2034" i="1" l="1"/>
  <c r="L2034" i="1" l="1"/>
  <c r="M2034" i="1" s="1"/>
  <c r="N2034" i="1" s="1"/>
  <c r="I2034" i="1" l="1"/>
  <c r="D2034" i="1" l="1"/>
  <c r="F2034" i="1" l="1"/>
  <c r="Z2035" i="1" s="1"/>
  <c r="J2034" i="1" l="1"/>
  <c r="AA2035" i="1"/>
  <c r="Y2035" i="1"/>
  <c r="X2035" i="1"/>
  <c r="W2035" i="1"/>
  <c r="E2034" i="1"/>
  <c r="G2034" i="1" s="1"/>
  <c r="H2034" i="1" s="1"/>
  <c r="S2035" i="1" l="1"/>
  <c r="T2035" i="1" s="1"/>
  <c r="P2035" i="1" s="1"/>
  <c r="K2035" i="1" s="1"/>
  <c r="L2035" i="1" s="1"/>
  <c r="M2035" i="1" s="1"/>
  <c r="N2035" i="1" l="1"/>
  <c r="I2035" i="1" l="1"/>
  <c r="D2035" i="1" l="1"/>
  <c r="F2035" i="1" l="1"/>
  <c r="W2036" i="1" l="1"/>
  <c r="Z2036" i="1"/>
  <c r="J2035" i="1"/>
  <c r="E2035" i="1" s="1"/>
  <c r="X2036" i="1"/>
  <c r="Y2036" i="1"/>
  <c r="AA2036" i="1"/>
  <c r="G2035" i="1" l="1"/>
  <c r="H2035" i="1" s="1"/>
  <c r="S2036" i="1"/>
  <c r="T2036" i="1" s="1"/>
  <c r="P2036" i="1" s="1"/>
  <c r="K2036" i="1" l="1"/>
  <c r="L2036" i="1" l="1"/>
  <c r="M2036" i="1" s="1"/>
  <c r="N2036" i="1" l="1"/>
  <c r="I2036" i="1" s="1"/>
  <c r="D2036" i="1" l="1"/>
  <c r="F2036" i="1" l="1"/>
  <c r="Z2037" i="1" l="1"/>
  <c r="X2037" i="1"/>
  <c r="W2037" i="1"/>
  <c r="AA2037" i="1"/>
  <c r="Y2037" i="1"/>
  <c r="J2036" i="1"/>
  <c r="S2037" i="1" l="1"/>
  <c r="T2037" i="1" s="1"/>
  <c r="P2037" i="1" s="1"/>
  <c r="E2036" i="1"/>
  <c r="G2036" i="1" s="1"/>
  <c r="H2036" i="1" s="1"/>
  <c r="K2037" i="1" l="1"/>
  <c r="L2037" i="1" s="1"/>
  <c r="M2037" i="1" l="1"/>
  <c r="N2037" i="1" s="1"/>
  <c r="I2037" i="1" s="1"/>
  <c r="D2037" i="1" s="1"/>
  <c r="F2037" i="1" l="1"/>
  <c r="W2038" i="1" s="1"/>
  <c r="AA2038" i="1" l="1"/>
  <c r="Y2038" i="1"/>
  <c r="J2037" i="1"/>
  <c r="Z2038" i="1"/>
  <c r="X2038" i="1"/>
  <c r="E2037" i="1" l="1"/>
  <c r="G2037" i="1" s="1"/>
  <c r="H2037" i="1" s="1"/>
  <c r="S2038" i="1"/>
  <c r="T2038" i="1" s="1"/>
  <c r="P2038" i="1" s="1"/>
  <c r="K2038" i="1" s="1"/>
  <c r="L2038" i="1" s="1"/>
  <c r="M2038" i="1" l="1"/>
  <c r="N2038" i="1" s="1"/>
  <c r="I2038" i="1" l="1"/>
  <c r="D2038" i="1" l="1"/>
  <c r="F2038" i="1" l="1"/>
  <c r="J2038" i="1" l="1"/>
  <c r="E2038" i="1" s="1"/>
  <c r="G2038" i="1" s="1"/>
  <c r="H2038" i="1" s="1"/>
  <c r="AA2039" i="1"/>
  <c r="W2039" i="1"/>
  <c r="X2039" i="1"/>
  <c r="Z2039" i="1"/>
  <c r="Y2039" i="1"/>
  <c r="S2039" i="1" l="1"/>
  <c r="T2039" i="1" s="1"/>
  <c r="P2039" i="1" s="1"/>
  <c r="K2039" i="1" l="1"/>
  <c r="L2039" i="1" s="1"/>
  <c r="M2039" i="1" s="1"/>
  <c r="N2039" i="1" l="1"/>
  <c r="I2039" i="1" s="1"/>
  <c r="D2039" i="1" s="1"/>
  <c r="F2039" i="1" l="1"/>
  <c r="W2040" i="1" l="1"/>
  <c r="Z2040" i="1"/>
  <c r="AA2040" i="1"/>
  <c r="X2040" i="1"/>
  <c r="Y2040" i="1"/>
  <c r="J2039" i="1"/>
  <c r="E2039" i="1" l="1"/>
  <c r="G2039" i="1" s="1"/>
  <c r="H2039" i="1" s="1"/>
  <c r="S2040" i="1"/>
  <c r="T2040" i="1" l="1"/>
  <c r="P2040" i="1" s="1"/>
  <c r="K2040" i="1" l="1"/>
  <c r="L2040" i="1" s="1"/>
  <c r="M2040" i="1" s="1"/>
  <c r="N2040" i="1" l="1"/>
  <c r="I2040" i="1" s="1"/>
  <c r="D2040" i="1" l="1"/>
  <c r="F2040" i="1" l="1"/>
  <c r="W2041" i="1" s="1"/>
  <c r="Z2041" i="1" l="1"/>
  <c r="J2040" i="1"/>
  <c r="E2040" i="1" s="1"/>
  <c r="G2040" i="1" s="1"/>
  <c r="H2040" i="1" s="1"/>
  <c r="X2041" i="1"/>
  <c r="Y2041" i="1"/>
  <c r="AA2041" i="1"/>
  <c r="S2041" i="1" l="1"/>
  <c r="T2041" i="1" s="1"/>
  <c r="P2041" i="1" s="1"/>
  <c r="K2041" i="1" l="1"/>
  <c r="L2041" i="1" s="1"/>
  <c r="M2041" i="1" l="1"/>
  <c r="N2041" i="1" s="1"/>
  <c r="I2041" i="1" l="1"/>
  <c r="D2041" i="1" s="1"/>
  <c r="F2041" i="1" l="1"/>
  <c r="W2042" i="1" s="1"/>
  <c r="AA2042" i="1" l="1"/>
  <c r="X2042" i="1"/>
  <c r="Z2042" i="1"/>
  <c r="Y2042" i="1"/>
  <c r="J2041" i="1"/>
  <c r="E2041" i="1" s="1"/>
  <c r="G2041" i="1" s="1"/>
  <c r="H2041" i="1" s="1"/>
  <c r="S2042" i="1" l="1"/>
  <c r="T2042" i="1" s="1"/>
  <c r="P2042" i="1" s="1"/>
  <c r="K2042" i="1" s="1"/>
  <c r="L2042" i="1" l="1"/>
  <c r="M2042" i="1" s="1"/>
  <c r="N2042" i="1" l="1"/>
  <c r="I2042" i="1" s="1"/>
  <c r="D2042" i="1" s="1"/>
  <c r="F2042" i="1" l="1"/>
  <c r="W2043" i="1" s="1"/>
  <c r="Z2043" i="1" l="1"/>
  <c r="Y2043" i="1"/>
  <c r="AA2043" i="1"/>
  <c r="J2042" i="1"/>
  <c r="E2042" i="1" s="1"/>
  <c r="G2042" i="1" s="1"/>
  <c r="H2042" i="1" s="1"/>
  <c r="X2043" i="1"/>
  <c r="S2043" i="1"/>
  <c r="T2043" i="1" l="1"/>
  <c r="P2043" i="1" s="1"/>
  <c r="K2043" i="1" l="1"/>
  <c r="L2043" i="1"/>
  <c r="M2043" i="1" l="1"/>
  <c r="N2043" i="1" s="1"/>
  <c r="I2043" i="1" l="1"/>
  <c r="D2043" i="1" l="1"/>
  <c r="F2043" i="1" l="1"/>
  <c r="W2044" i="1" s="1"/>
  <c r="Y2044" i="1" l="1"/>
  <c r="J2043" i="1"/>
  <c r="E2043" i="1" s="1"/>
  <c r="G2043" i="1" s="1"/>
  <c r="H2043" i="1" s="1"/>
  <c r="X2044" i="1"/>
  <c r="AA2044" i="1"/>
  <c r="Z2044" i="1"/>
  <c r="S2044" i="1"/>
  <c r="T2044" i="1" l="1"/>
  <c r="P2044" i="1" s="1"/>
  <c r="K2044" i="1" l="1"/>
  <c r="L2044" i="1"/>
  <c r="M2044" i="1" s="1"/>
  <c r="N2044" i="1" l="1"/>
  <c r="I2044" i="1" l="1"/>
  <c r="D2044" i="1" l="1"/>
  <c r="F2044" i="1" l="1"/>
  <c r="AA2045" i="1" s="1"/>
  <c r="Y2045" i="1" l="1"/>
  <c r="Z2045" i="1"/>
  <c r="W2045" i="1"/>
  <c r="J2044" i="1"/>
  <c r="X2045" i="1"/>
  <c r="S2045" i="1"/>
  <c r="T2045" i="1" s="1"/>
  <c r="E2044" i="1" l="1"/>
  <c r="G2044" i="1" s="1"/>
  <c r="H2044" i="1" s="1"/>
  <c r="P2045" i="1"/>
  <c r="K2045" i="1" s="1"/>
  <c r="L2045" i="1" l="1"/>
  <c r="M2045" i="1" s="1"/>
  <c r="N2045" i="1" s="1"/>
  <c r="I2045" i="1" l="1"/>
  <c r="D2045" i="1" l="1"/>
  <c r="F2045" i="1" l="1"/>
  <c r="W2046" i="1" s="1"/>
  <c r="AA2046" i="1" l="1"/>
  <c r="X2046" i="1"/>
  <c r="Y2046" i="1"/>
  <c r="J2045" i="1"/>
  <c r="E2045" i="1" s="1"/>
  <c r="G2045" i="1" s="1"/>
  <c r="H2045" i="1" s="1"/>
  <c r="Z2046" i="1"/>
  <c r="S2046" i="1"/>
  <c r="T2046" i="1" s="1"/>
  <c r="P2046" i="1" s="1"/>
  <c r="K2046" i="1" l="1"/>
  <c r="L2046" i="1" s="1"/>
  <c r="M2046" i="1" l="1"/>
  <c r="N2046" i="1" s="1"/>
  <c r="I2046" i="1" l="1"/>
  <c r="D2046" i="1" l="1"/>
  <c r="F2046" i="1" l="1"/>
  <c r="W2047" i="1" l="1"/>
  <c r="Z2047" i="1"/>
  <c r="AA2047" i="1"/>
  <c r="X2047" i="1"/>
  <c r="Y2047" i="1"/>
  <c r="J2046" i="1"/>
  <c r="E2046" i="1" l="1"/>
  <c r="G2046" i="1" s="1"/>
  <c r="H2046" i="1" s="1"/>
  <c r="S2047" i="1"/>
  <c r="T2047" i="1" s="1"/>
  <c r="P2047" i="1" l="1"/>
  <c r="K2047" i="1" l="1"/>
  <c r="L2047" i="1" s="1"/>
  <c r="M2047" i="1" l="1"/>
  <c r="N2047" i="1" l="1"/>
  <c r="I2047" i="1" s="1"/>
  <c r="D2047" i="1" l="1"/>
  <c r="F2047" i="1" l="1"/>
  <c r="Y2048" i="1" s="1"/>
  <c r="W2048" i="1" l="1"/>
  <c r="Z2048" i="1"/>
  <c r="X2048" i="1"/>
  <c r="AA2048" i="1"/>
  <c r="J2047" i="1"/>
  <c r="S2048" i="1" l="1"/>
  <c r="T2048" i="1" s="1"/>
  <c r="P2048" i="1" s="1"/>
  <c r="K2048" i="1" s="1"/>
  <c r="L2048" i="1" s="1"/>
  <c r="E2047" i="1"/>
  <c r="G2047" i="1" s="1"/>
  <c r="H2047" i="1" s="1"/>
  <c r="M2048" i="1" l="1"/>
  <c r="N2048" i="1" s="1"/>
  <c r="I2048" i="1" s="1"/>
  <c r="D2048" i="1" l="1"/>
  <c r="F2048" i="1" l="1"/>
  <c r="W2049" i="1" s="1"/>
  <c r="J2048" i="1" l="1"/>
  <c r="E2048" i="1" s="1"/>
  <c r="G2048" i="1" s="1"/>
  <c r="H2048" i="1" s="1"/>
  <c r="X2049" i="1"/>
  <c r="S2049" i="1" s="1"/>
  <c r="Z2049" i="1"/>
  <c r="Y2049" i="1"/>
  <c r="AA2049" i="1"/>
  <c r="T2049" i="1" l="1"/>
  <c r="P2049" i="1" s="1"/>
  <c r="K2049" i="1" s="1"/>
  <c r="L2049" i="1" s="1"/>
  <c r="M2049" i="1" l="1"/>
  <c r="N2049" i="1" s="1"/>
  <c r="I2049" i="1" l="1"/>
  <c r="D2049" i="1" s="1"/>
  <c r="F2049" i="1" l="1"/>
  <c r="Y2050" i="1" s="1"/>
  <c r="AA2050" i="1" l="1"/>
  <c r="Z2050" i="1"/>
  <c r="J2049" i="1"/>
  <c r="X2050" i="1"/>
  <c r="E2049" i="1"/>
  <c r="G2049" i="1" s="1"/>
  <c r="H2049" i="1" s="1"/>
  <c r="W2050" i="1"/>
  <c r="S2050" i="1" s="1"/>
  <c r="T2050" i="1" s="1"/>
  <c r="P2050" i="1" s="1"/>
  <c r="K2050" i="1" s="1"/>
  <c r="L2050" i="1" l="1"/>
  <c r="M2050" i="1" s="1"/>
  <c r="N2050" i="1" l="1"/>
  <c r="I2050" i="1" s="1"/>
  <c r="D2050" i="1" s="1"/>
  <c r="F2050" i="1" l="1"/>
  <c r="W2051" i="1" s="1"/>
  <c r="AA2051" i="1" l="1"/>
  <c r="X2051" i="1"/>
  <c r="Z2051" i="1"/>
  <c r="Y2051" i="1"/>
  <c r="J2050" i="1"/>
  <c r="E2050" i="1" s="1"/>
  <c r="G2050" i="1" s="1"/>
  <c r="H2050" i="1" s="1"/>
  <c r="S2051" i="1"/>
  <c r="T2051" i="1" l="1"/>
  <c r="P2051" i="1" s="1"/>
  <c r="K2051" i="1" s="1"/>
  <c r="L2051" i="1" s="1"/>
  <c r="M2051" i="1" s="1"/>
  <c r="N2051" i="1" l="1"/>
  <c r="I2051" i="1" l="1"/>
  <c r="D2051" i="1" l="1"/>
  <c r="F2051" i="1" l="1"/>
  <c r="W2052" i="1" l="1"/>
  <c r="X2052" i="1"/>
  <c r="AA2052" i="1"/>
  <c r="Y2052" i="1"/>
  <c r="J2051" i="1"/>
  <c r="Z2052" i="1"/>
  <c r="S2052" i="1" l="1"/>
  <c r="E2051" i="1"/>
  <c r="G2051" i="1" s="1"/>
  <c r="H2051" i="1" s="1"/>
  <c r="T2052" i="1"/>
  <c r="P2052" i="1" s="1"/>
  <c r="K2052" i="1" l="1"/>
  <c r="L2052" i="1" l="1"/>
  <c r="M2052" i="1" s="1"/>
  <c r="N2052" i="1" l="1"/>
  <c r="I2052" i="1" s="1"/>
  <c r="D2052" i="1" l="1"/>
  <c r="F2052" i="1" l="1"/>
  <c r="Y2053" i="1" s="1"/>
  <c r="J2052" i="1" l="1"/>
  <c r="X2053" i="1"/>
  <c r="E2052" i="1"/>
  <c r="G2052" i="1" s="1"/>
  <c r="H2052" i="1" s="1"/>
  <c r="W2053" i="1"/>
  <c r="AA2053" i="1"/>
  <c r="Z2053" i="1"/>
  <c r="S2053" i="1" l="1"/>
  <c r="T2053" i="1" s="1"/>
  <c r="P2053" i="1" s="1"/>
  <c r="K2053" i="1" s="1"/>
  <c r="L2053" i="1" l="1"/>
  <c r="M2053" i="1" s="1"/>
  <c r="N2053" i="1" l="1"/>
  <c r="I2053" i="1" s="1"/>
  <c r="D2053" i="1" s="1"/>
  <c r="F2053" i="1" l="1"/>
  <c r="W2054" i="1" s="1"/>
  <c r="Y2054" i="1" l="1"/>
  <c r="AA2054" i="1"/>
  <c r="Z2054" i="1"/>
  <c r="X2054" i="1"/>
  <c r="J2053" i="1"/>
  <c r="E2053" i="1" s="1"/>
  <c r="G2053" i="1" s="1"/>
  <c r="H2053" i="1" s="1"/>
  <c r="S2054" i="1"/>
  <c r="T2054" i="1" s="1"/>
  <c r="P2054" i="1" l="1"/>
  <c r="K2054" i="1" l="1"/>
  <c r="L2054" i="1" s="1"/>
  <c r="M2054" i="1" l="1"/>
  <c r="N2054" i="1" s="1"/>
  <c r="I2054" i="1" s="1"/>
  <c r="D2054" i="1" l="1"/>
  <c r="F2054" i="1" l="1"/>
  <c r="Y2055" i="1" s="1"/>
  <c r="AA2055" i="1" l="1"/>
  <c r="J2054" i="1"/>
  <c r="E2054" i="1" s="1"/>
  <c r="G2054" i="1" s="1"/>
  <c r="H2054" i="1" s="1"/>
  <c r="Z2055" i="1"/>
  <c r="W2055" i="1"/>
  <c r="S2055" i="1" s="1"/>
  <c r="X2055" i="1"/>
  <c r="T2055" i="1" l="1"/>
  <c r="P2055" i="1" s="1"/>
  <c r="K2055" i="1" s="1"/>
  <c r="L2055" i="1" s="1"/>
  <c r="M2055" i="1" l="1"/>
  <c r="N2055" i="1" s="1"/>
  <c r="I2055" i="1" l="1"/>
  <c r="D2055" i="1" s="1"/>
  <c r="F2055" i="1" l="1"/>
  <c r="X2056" i="1" s="1"/>
  <c r="Y2056" i="1" l="1"/>
  <c r="J2055" i="1"/>
  <c r="E2055" i="1" s="1"/>
  <c r="G2055" i="1" s="1"/>
  <c r="H2055" i="1" s="1"/>
  <c r="W2056" i="1"/>
  <c r="AA2056" i="1"/>
  <c r="Z2056" i="1"/>
  <c r="S2056" i="1" l="1"/>
  <c r="T2056" i="1" s="1"/>
  <c r="P2056" i="1" s="1"/>
  <c r="K2056" i="1" s="1"/>
  <c r="L2056" i="1" s="1"/>
  <c r="M2056" i="1" s="1"/>
  <c r="N2056" i="1" l="1"/>
  <c r="I2056" i="1" l="1"/>
  <c r="D2056" i="1" l="1"/>
  <c r="F2056" i="1" l="1"/>
  <c r="W2057" i="1" s="1"/>
  <c r="Z2057" i="1" l="1"/>
  <c r="Y2057" i="1"/>
  <c r="X2057" i="1"/>
  <c r="S2057" i="1" s="1"/>
  <c r="AA2057" i="1"/>
  <c r="J2056" i="1"/>
  <c r="E2056" i="1" s="1"/>
  <c r="G2056" i="1" s="1"/>
  <c r="H2056" i="1" s="1"/>
  <c r="T2057" i="1" l="1"/>
  <c r="P2057" i="1" s="1"/>
  <c r="K2057" i="1" s="1"/>
  <c r="L2057" i="1" l="1"/>
  <c r="M2057" i="1" s="1"/>
  <c r="N2057" i="1" s="1"/>
  <c r="I2057" i="1" l="1"/>
  <c r="D2057" i="1" l="1"/>
  <c r="F2057" i="1" l="1"/>
  <c r="W2058" i="1" s="1"/>
  <c r="J2057" i="1" l="1"/>
  <c r="E2057" i="1" s="1"/>
  <c r="G2057" i="1" s="1"/>
  <c r="H2057" i="1" s="1"/>
  <c r="X2058" i="1"/>
  <c r="Z2058" i="1"/>
  <c r="Y2058" i="1"/>
  <c r="AA2058" i="1"/>
  <c r="S2058" i="1" l="1"/>
  <c r="T2058" i="1" s="1"/>
  <c r="P2058" i="1" s="1"/>
  <c r="K2058" i="1" s="1"/>
  <c r="L2058" i="1" s="1"/>
  <c r="M2058" i="1" s="1"/>
  <c r="N2058" i="1" l="1"/>
  <c r="I2058" i="1" l="1"/>
  <c r="D2058" i="1" l="1"/>
  <c r="F2058" i="1" l="1"/>
  <c r="X2059" i="1" s="1"/>
  <c r="J2058" i="1" l="1"/>
  <c r="E2058" i="1" s="1"/>
  <c r="G2058" i="1" s="1"/>
  <c r="H2058" i="1" s="1"/>
  <c r="Y2059" i="1"/>
  <c r="AA2059" i="1"/>
  <c r="W2059" i="1"/>
  <c r="Z2059" i="1"/>
  <c r="S2059" i="1" l="1"/>
  <c r="T2059" i="1" s="1"/>
  <c r="P2059" i="1" s="1"/>
  <c r="K2059" i="1" s="1"/>
  <c r="L2059" i="1" l="1"/>
  <c r="M2059" i="1" s="1"/>
  <c r="N2059" i="1" l="1"/>
  <c r="I2059" i="1" l="1"/>
  <c r="D2059" i="1" l="1"/>
  <c r="F2059" i="1" l="1"/>
  <c r="Y2060" i="1" s="1"/>
  <c r="J2059" i="1" l="1"/>
  <c r="E2059" i="1" s="1"/>
  <c r="G2059" i="1" s="1"/>
  <c r="H2059" i="1" s="1"/>
  <c r="W2060" i="1"/>
  <c r="Z2060" i="1"/>
  <c r="X2060" i="1"/>
  <c r="AA2060" i="1"/>
  <c r="S2060" i="1" l="1"/>
  <c r="T2060" i="1" s="1"/>
  <c r="P2060" i="1" s="1"/>
  <c r="K2060" i="1" s="1"/>
  <c r="L2060" i="1" l="1"/>
  <c r="M2060" i="1" s="1"/>
  <c r="N2060" i="1" l="1"/>
  <c r="I2060" i="1" l="1"/>
  <c r="D2060" i="1" l="1"/>
  <c r="F2060" i="1" l="1"/>
  <c r="W2061" i="1" s="1"/>
  <c r="X2061" i="1" l="1"/>
  <c r="Y2061" i="1"/>
  <c r="AA2061" i="1"/>
  <c r="Z2061" i="1"/>
  <c r="J2060" i="1"/>
  <c r="E2060" i="1" s="1"/>
  <c r="G2060" i="1" s="1"/>
  <c r="H2060" i="1" s="1"/>
  <c r="S2061" i="1"/>
  <c r="T2061" i="1" l="1"/>
  <c r="P2061" i="1" s="1"/>
  <c r="K2061" i="1" l="1"/>
  <c r="L2061" i="1" l="1"/>
  <c r="M2061" i="1" s="1"/>
  <c r="N2061" i="1" l="1"/>
  <c r="I2061" i="1" s="1"/>
  <c r="D2061" i="1" l="1"/>
  <c r="F2061" i="1" l="1"/>
  <c r="W2062" i="1" s="1"/>
  <c r="X2062" i="1" l="1"/>
  <c r="S2062" i="1" s="1"/>
  <c r="Y2062" i="1"/>
  <c r="J2061" i="1"/>
  <c r="E2061" i="1" s="1"/>
  <c r="G2061" i="1" s="1"/>
  <c r="H2061" i="1" s="1"/>
  <c r="Z2062" i="1"/>
  <c r="AA2062" i="1"/>
  <c r="T2062" i="1" l="1"/>
  <c r="P2062" i="1" s="1"/>
  <c r="K2062" i="1" l="1"/>
  <c r="L2062" i="1" l="1"/>
  <c r="M2062" i="1" s="1"/>
  <c r="N2062" i="1" l="1"/>
  <c r="I2062" i="1" s="1"/>
  <c r="D2062" i="1" l="1"/>
  <c r="F2062" i="1" l="1"/>
  <c r="W2063" i="1" s="1"/>
  <c r="J2062" i="1" l="1"/>
  <c r="E2062" i="1" s="1"/>
  <c r="G2062" i="1" s="1"/>
  <c r="H2062" i="1" s="1"/>
  <c r="X2063" i="1"/>
  <c r="Z2063" i="1"/>
  <c r="S2063" i="1" s="1"/>
  <c r="Y2063" i="1"/>
  <c r="AA2063" i="1"/>
  <c r="T2063" i="1" l="1"/>
  <c r="P2063" i="1" s="1"/>
  <c r="K2063" i="1" l="1"/>
  <c r="L2063" i="1" s="1"/>
  <c r="M2063" i="1" l="1"/>
  <c r="N2063" i="1" s="1"/>
  <c r="I2063" i="1" l="1"/>
  <c r="D2063" i="1" l="1"/>
  <c r="F2063" i="1" l="1"/>
  <c r="W2064" i="1" s="1"/>
  <c r="J2063" i="1" l="1"/>
  <c r="E2063" i="1" s="1"/>
  <c r="G2063" i="1" s="1"/>
  <c r="H2063" i="1" s="1"/>
  <c r="AA2064" i="1"/>
  <c r="Z2064" i="1"/>
  <c r="X2064" i="1"/>
  <c r="Y2064" i="1"/>
  <c r="S2064" i="1" s="1"/>
  <c r="T2064" i="1" l="1"/>
  <c r="P2064" i="1" s="1"/>
  <c r="K2064" i="1" s="1"/>
  <c r="L2064" i="1" s="1"/>
  <c r="M2064" i="1" l="1"/>
  <c r="N2064" i="1" s="1"/>
  <c r="I2064" i="1" l="1"/>
  <c r="D2064" i="1" l="1"/>
  <c r="F2064" i="1" l="1"/>
  <c r="X2065" i="1" s="1"/>
  <c r="Z2065" i="1" l="1"/>
  <c r="AA2065" i="1"/>
  <c r="J2064" i="1"/>
  <c r="Y2065" i="1"/>
  <c r="E2064" i="1"/>
  <c r="G2064" i="1" s="1"/>
  <c r="H2064" i="1" s="1"/>
  <c r="W2065" i="1"/>
  <c r="S2065" i="1" s="1"/>
  <c r="T2065" i="1" s="1"/>
  <c r="P2065" i="1" s="1"/>
  <c r="K2065" i="1" l="1"/>
  <c r="L2065" i="1" s="1"/>
  <c r="M2065" i="1" s="1"/>
  <c r="N2065" i="1" l="1"/>
  <c r="I2065" i="1" s="1"/>
  <c r="D2065" i="1" s="1"/>
  <c r="F2065" i="1" l="1"/>
  <c r="W2066" i="1" s="1"/>
  <c r="AA2066" i="1" l="1"/>
  <c r="Z2066" i="1"/>
  <c r="X2066" i="1"/>
  <c r="Y2066" i="1"/>
  <c r="S2066" i="1"/>
  <c r="J2065" i="1"/>
  <c r="E2065" i="1" s="1"/>
  <c r="G2065" i="1" s="1"/>
  <c r="H2065" i="1" s="1"/>
  <c r="T2066" i="1" l="1"/>
  <c r="P2066" i="1" s="1"/>
  <c r="K2066" i="1" s="1"/>
  <c r="L2066" i="1" s="1"/>
  <c r="M2066" i="1" s="1"/>
  <c r="N2066" i="1" l="1"/>
  <c r="I2066" i="1" s="1"/>
  <c r="D2066" i="1" l="1"/>
  <c r="F2066" i="1" l="1"/>
  <c r="W2067" i="1" l="1"/>
  <c r="AA2067" i="1"/>
  <c r="X2067" i="1"/>
  <c r="Y2067" i="1"/>
  <c r="Z2067" i="1"/>
  <c r="J2066" i="1"/>
  <c r="E2066" i="1" l="1"/>
  <c r="G2066" i="1" s="1"/>
  <c r="H2066" i="1" s="1"/>
  <c r="S2067" i="1"/>
  <c r="T2067" i="1" s="1"/>
  <c r="P2067" i="1" s="1"/>
  <c r="K2067" i="1" l="1"/>
  <c r="L2067" i="1" s="1"/>
  <c r="M2067" i="1" l="1"/>
  <c r="N2067" i="1" s="1"/>
  <c r="I2067" i="1" l="1"/>
  <c r="D2067" i="1" l="1"/>
  <c r="F2067" i="1" l="1"/>
  <c r="X2068" i="1" s="1"/>
  <c r="J2067" i="1" l="1"/>
  <c r="E2067" i="1" s="1"/>
  <c r="G2067" i="1" s="1"/>
  <c r="H2067" i="1" s="1"/>
  <c r="AA2068" i="1"/>
  <c r="Y2068" i="1"/>
  <c r="W2068" i="1"/>
  <c r="Z2068" i="1"/>
  <c r="S2068" i="1" l="1"/>
  <c r="T2068" i="1" s="1"/>
  <c r="P2068" i="1" s="1"/>
  <c r="K2068" i="1" s="1"/>
  <c r="L2068" i="1" s="1"/>
  <c r="M2068" i="1" l="1"/>
  <c r="N2068" i="1" l="1"/>
  <c r="I2068" i="1" l="1"/>
  <c r="D2068" i="1" l="1"/>
  <c r="F2068" i="1" l="1"/>
  <c r="Z2069" i="1" s="1"/>
  <c r="J2068" i="1" l="1"/>
  <c r="E2068" i="1" s="1"/>
  <c r="G2068" i="1" s="1"/>
  <c r="H2068" i="1" s="1"/>
  <c r="Y2069" i="1"/>
  <c r="X2069" i="1"/>
  <c r="AA2069" i="1"/>
  <c r="W2069" i="1"/>
  <c r="S2069" i="1" s="1"/>
  <c r="T2069" i="1" l="1"/>
  <c r="P2069" i="1" s="1"/>
  <c r="K2069" i="1" s="1"/>
  <c r="L2069" i="1" s="1"/>
  <c r="M2069" i="1" l="1"/>
  <c r="N2069" i="1" l="1"/>
  <c r="I2069" i="1" l="1"/>
  <c r="D2069" i="1" l="1"/>
  <c r="F2069" i="1" l="1"/>
  <c r="AA2070" i="1" s="1"/>
  <c r="X2070" i="1" l="1"/>
  <c r="Y2070" i="1"/>
  <c r="Z2070" i="1"/>
  <c r="J2069" i="1"/>
  <c r="E2069" i="1" s="1"/>
  <c r="G2069" i="1" s="1"/>
  <c r="H2069" i="1" s="1"/>
  <c r="W2070" i="1"/>
  <c r="S2070" i="1" s="1"/>
  <c r="T2070" i="1" l="1"/>
  <c r="P2070" i="1" s="1"/>
  <c r="K2070" i="1" l="1"/>
  <c r="L2070" i="1" s="1"/>
  <c r="M2070" i="1" s="1"/>
  <c r="N2070" i="1" l="1"/>
  <c r="I2070" i="1" l="1"/>
  <c r="D2070" i="1" l="1"/>
  <c r="F2070" i="1" l="1"/>
  <c r="W2071" i="1" s="1"/>
  <c r="Z2071" i="1" l="1"/>
  <c r="X2071" i="1"/>
  <c r="S2071" i="1" s="1"/>
  <c r="Y2071" i="1"/>
  <c r="J2070" i="1"/>
  <c r="E2070" i="1" s="1"/>
  <c r="G2070" i="1" s="1"/>
  <c r="H2070" i="1" s="1"/>
  <c r="AA2071" i="1"/>
  <c r="T2071" i="1" l="1"/>
  <c r="P2071" i="1" s="1"/>
  <c r="K2071" i="1" s="1"/>
  <c r="L2071" i="1" s="1"/>
  <c r="M2071" i="1" l="1"/>
  <c r="N2071" i="1" s="1"/>
  <c r="I2071" i="1" l="1"/>
  <c r="D2071" i="1" l="1"/>
  <c r="F2071" i="1" l="1"/>
  <c r="W2072" i="1" l="1"/>
  <c r="X2072" i="1"/>
  <c r="Y2072" i="1"/>
  <c r="Z2072" i="1"/>
  <c r="J2071" i="1"/>
  <c r="E2071" i="1" s="1"/>
  <c r="AA2072" i="1"/>
  <c r="G2071" i="1" l="1"/>
  <c r="H2071" i="1" s="1"/>
  <c r="S2072" i="1"/>
  <c r="T2072" i="1" s="1"/>
  <c r="P2072" i="1" s="1"/>
  <c r="K2072" i="1" l="1"/>
  <c r="L2072" i="1" s="1"/>
  <c r="M2072" i="1" l="1"/>
  <c r="N2072" i="1" s="1"/>
  <c r="I2072" i="1" l="1"/>
  <c r="D2072" i="1" l="1"/>
  <c r="F2072" i="1" l="1"/>
  <c r="W2073" i="1" s="1"/>
  <c r="X2073" i="1" l="1"/>
  <c r="Z2073" i="1"/>
  <c r="Y2073" i="1"/>
  <c r="AA2073" i="1"/>
  <c r="J2072" i="1"/>
  <c r="E2072" i="1" s="1"/>
  <c r="G2072" i="1" s="1"/>
  <c r="H2072" i="1" s="1"/>
  <c r="S2073" i="1" l="1"/>
  <c r="T2073" i="1" s="1"/>
  <c r="P2073" i="1" s="1"/>
  <c r="K2073" i="1" s="1"/>
  <c r="L2073" i="1" l="1"/>
  <c r="M2073" i="1" s="1"/>
  <c r="N2073" i="1" s="1"/>
  <c r="I2073" i="1" s="1"/>
  <c r="D2073" i="1" s="1"/>
  <c r="F2073" i="1" l="1"/>
  <c r="W2074" i="1" l="1"/>
  <c r="Z2074" i="1"/>
  <c r="J2073" i="1"/>
  <c r="X2074" i="1"/>
  <c r="AA2074" i="1"/>
  <c r="Y2074" i="1"/>
  <c r="E2073" i="1" l="1"/>
  <c r="G2073" i="1" s="1"/>
  <c r="H2073" i="1" s="1"/>
  <c r="S2074" i="1"/>
  <c r="T2074" i="1" s="1"/>
  <c r="P2074" i="1" s="1"/>
  <c r="K2074" i="1" l="1"/>
  <c r="L2074" i="1" s="1"/>
  <c r="M2074" i="1" l="1"/>
  <c r="N2074" i="1" s="1"/>
  <c r="I2074" i="1" s="1"/>
  <c r="D2074" i="1" l="1"/>
  <c r="F2074" i="1" l="1"/>
  <c r="J2074" i="1" s="1"/>
  <c r="W2075" i="1" l="1"/>
  <c r="E2074" i="1"/>
  <c r="G2074" i="1" s="1"/>
  <c r="H2074" i="1" s="1"/>
  <c r="X2075" i="1"/>
  <c r="Z2075" i="1"/>
  <c r="AA2075" i="1"/>
  <c r="Y2075" i="1"/>
  <c r="S2075" i="1" l="1"/>
  <c r="T2075" i="1" s="1"/>
  <c r="P2075" i="1" s="1"/>
  <c r="K2075" i="1" s="1"/>
  <c r="L2075" i="1" s="1"/>
  <c r="M2075" i="1" l="1"/>
  <c r="N2075" i="1" s="1"/>
  <c r="I2075" i="1" l="1"/>
  <c r="D2075" i="1" l="1"/>
  <c r="F2075" i="1" l="1"/>
  <c r="J2075" i="1" l="1"/>
  <c r="E2075" i="1" s="1"/>
  <c r="G2075" i="1" s="1"/>
  <c r="H2075" i="1" s="1"/>
  <c r="Z2076" i="1"/>
  <c r="AA2076" i="1"/>
  <c r="W2076" i="1"/>
  <c r="Y2076" i="1"/>
  <c r="X2076" i="1"/>
  <c r="S2076" i="1" l="1"/>
  <c r="T2076" i="1" s="1"/>
  <c r="P2076" i="1" s="1"/>
  <c r="K2076" i="1" l="1"/>
  <c r="L2076" i="1"/>
  <c r="M2076" i="1" s="1"/>
  <c r="N2076" i="1" l="1"/>
  <c r="I2076" i="1" s="1"/>
  <c r="D2076" i="1" s="1"/>
  <c r="F2076" i="1" l="1"/>
  <c r="AA2077" i="1" s="1"/>
  <c r="W2077" i="1" l="1"/>
  <c r="X2077" i="1"/>
  <c r="S2077" i="1" s="1"/>
  <c r="Y2077" i="1"/>
  <c r="Z2077" i="1"/>
  <c r="J2076" i="1"/>
  <c r="T2077" i="1" l="1"/>
  <c r="P2077" i="1" s="1"/>
  <c r="K2077" i="1" s="1"/>
  <c r="E2076" i="1"/>
  <c r="G2076" i="1" s="1"/>
  <c r="H2076" i="1" s="1"/>
  <c r="L2077" i="1" l="1"/>
  <c r="M2077" i="1" s="1"/>
  <c r="N2077" i="1" l="1"/>
  <c r="I2077" i="1" l="1"/>
  <c r="D2077" i="1" l="1"/>
  <c r="F2077" i="1" l="1"/>
  <c r="X2078" i="1" s="1"/>
  <c r="J2077" i="1" l="1"/>
  <c r="E2077" i="1" s="1"/>
  <c r="G2077" i="1" s="1"/>
  <c r="H2077" i="1" s="1"/>
  <c r="Z2078" i="1"/>
  <c r="Y2078" i="1"/>
  <c r="W2078" i="1"/>
  <c r="AA2078" i="1"/>
  <c r="S2078" i="1" l="1"/>
  <c r="T2078" i="1" s="1"/>
  <c r="P2078" i="1" s="1"/>
  <c r="K2078" i="1" s="1"/>
  <c r="L2078" i="1" l="1"/>
  <c r="M2078" i="1" s="1"/>
  <c r="N2078" i="1" l="1"/>
  <c r="I2078" i="1" s="1"/>
  <c r="D2078" i="1" l="1"/>
  <c r="F2078" i="1" l="1"/>
  <c r="Z2079" i="1" s="1"/>
  <c r="J2078" i="1" l="1"/>
  <c r="E2078" i="1" s="1"/>
  <c r="G2078" i="1" s="1"/>
  <c r="H2078" i="1" s="1"/>
  <c r="W2079" i="1"/>
  <c r="Y2079" i="1"/>
  <c r="X2079" i="1"/>
  <c r="AA2079" i="1"/>
  <c r="S2079" i="1" l="1"/>
  <c r="T2079" i="1" s="1"/>
  <c r="P2079" i="1" s="1"/>
  <c r="K2079" i="1" s="1"/>
  <c r="L2079" i="1" s="1"/>
  <c r="M2079" i="1" l="1"/>
  <c r="N2079" i="1" l="1"/>
  <c r="I2079" i="1" l="1"/>
  <c r="D2079" i="1" l="1"/>
  <c r="F2079" i="1" l="1"/>
  <c r="Z2080" i="1" s="1"/>
  <c r="Y2080" i="1" l="1"/>
  <c r="X2080" i="1"/>
  <c r="AA2080" i="1"/>
  <c r="J2079" i="1"/>
  <c r="E2079" i="1" s="1"/>
  <c r="G2079" i="1" s="1"/>
  <c r="H2079" i="1" s="1"/>
  <c r="W2080" i="1"/>
  <c r="S2080" i="1"/>
  <c r="T2080" i="1" l="1"/>
  <c r="P2080" i="1" s="1"/>
  <c r="K2080" i="1" s="1"/>
  <c r="L2080" i="1" s="1"/>
  <c r="M2080" i="1" s="1"/>
  <c r="N2080" i="1" l="1"/>
  <c r="I2080" i="1" l="1"/>
  <c r="D2080" i="1" l="1"/>
  <c r="F2080" i="1" l="1"/>
  <c r="Y2081" i="1" s="1"/>
  <c r="Z2081" i="1" l="1"/>
  <c r="J2080" i="1"/>
  <c r="E2080" i="1" s="1"/>
  <c r="G2080" i="1" s="1"/>
  <c r="H2080" i="1" s="1"/>
  <c r="W2081" i="1"/>
  <c r="X2081" i="1"/>
  <c r="AA2081" i="1"/>
  <c r="S2081" i="1" l="1"/>
  <c r="T2081" i="1" s="1"/>
  <c r="P2081" i="1" s="1"/>
  <c r="K2081" i="1" s="1"/>
  <c r="L2081" i="1" l="1"/>
  <c r="M2081" i="1" s="1"/>
  <c r="N2081" i="1" l="1"/>
  <c r="I2081" i="1" l="1"/>
  <c r="D2081" i="1" l="1"/>
  <c r="F2081" i="1" l="1"/>
  <c r="W2082" i="1" s="1"/>
  <c r="Z2082" i="1" l="1"/>
  <c r="AA2082" i="1"/>
  <c r="Y2082" i="1"/>
  <c r="J2081" i="1"/>
  <c r="X2082" i="1"/>
  <c r="E2081" i="1"/>
  <c r="G2081" i="1" s="1"/>
  <c r="H2081" i="1" s="1"/>
  <c r="S2082" i="1"/>
  <c r="T2082" i="1" s="1"/>
  <c r="P2082" i="1" s="1"/>
  <c r="K2082" i="1" l="1"/>
  <c r="L2082" i="1" l="1"/>
  <c r="M2082" i="1" s="1"/>
  <c r="N2082" i="1" l="1"/>
  <c r="I2082" i="1" s="1"/>
  <c r="D2082" i="1" l="1"/>
  <c r="F2082" i="1" l="1"/>
  <c r="W2083" i="1" l="1"/>
  <c r="Y2083" i="1"/>
  <c r="AA2083" i="1"/>
  <c r="J2082" i="1"/>
  <c r="X2083" i="1"/>
  <c r="Z2083" i="1"/>
  <c r="E2082" i="1" l="1"/>
  <c r="G2082" i="1" s="1"/>
  <c r="H2082" i="1" s="1"/>
  <c r="S2083" i="1"/>
  <c r="T2083" i="1" s="1"/>
  <c r="P2083" i="1" l="1"/>
  <c r="K2083" i="1" l="1"/>
  <c r="L2083" i="1" l="1"/>
  <c r="M2083" i="1" s="1"/>
  <c r="N2083" i="1" l="1"/>
  <c r="I2083" i="1" s="1"/>
  <c r="D2083" i="1" l="1"/>
  <c r="F2083" i="1" l="1"/>
  <c r="Y2084" i="1" s="1"/>
  <c r="AA2084" i="1" l="1"/>
  <c r="J2083" i="1"/>
  <c r="E2083" i="1" s="1"/>
  <c r="G2083" i="1" s="1"/>
  <c r="H2083" i="1" s="1"/>
  <c r="Z2084" i="1"/>
  <c r="W2084" i="1"/>
  <c r="X2084" i="1"/>
  <c r="S2084" i="1" l="1"/>
  <c r="T2084" i="1" s="1"/>
  <c r="P2084" i="1" s="1"/>
  <c r="K2084" i="1" s="1"/>
  <c r="L2084" i="1" l="1"/>
  <c r="M2084" i="1" s="1"/>
  <c r="N2084" i="1" l="1"/>
  <c r="I2084" i="1" s="1"/>
  <c r="D2084" i="1" s="1"/>
  <c r="F2084" i="1" l="1"/>
  <c r="X2085" i="1" s="1"/>
  <c r="W2085" i="1" l="1"/>
  <c r="J2084" i="1"/>
  <c r="E2084" i="1" s="1"/>
  <c r="G2084" i="1" s="1"/>
  <c r="H2084" i="1" s="1"/>
  <c r="AA2085" i="1"/>
  <c r="Y2085" i="1"/>
  <c r="Z2085" i="1"/>
  <c r="S2085" i="1" l="1"/>
  <c r="T2085" i="1" s="1"/>
  <c r="P2085" i="1" s="1"/>
  <c r="K2085" i="1" s="1"/>
  <c r="L2085" i="1" l="1"/>
  <c r="M2085" i="1" s="1"/>
  <c r="N2085" i="1" l="1"/>
  <c r="I2085" i="1" s="1"/>
  <c r="D2085" i="1" s="1"/>
  <c r="F2085" i="1" l="1"/>
  <c r="W2086" i="1" s="1"/>
  <c r="J2085" i="1" l="1"/>
  <c r="E2085" i="1" s="1"/>
  <c r="G2085" i="1" s="1"/>
  <c r="H2085" i="1" s="1"/>
  <c r="Z2086" i="1"/>
  <c r="X2086" i="1"/>
  <c r="AA2086" i="1"/>
  <c r="Y2086" i="1"/>
  <c r="S2086" i="1" l="1"/>
  <c r="T2086" i="1" s="1"/>
  <c r="P2086" i="1" s="1"/>
  <c r="K2086" i="1" l="1"/>
  <c r="L2086" i="1" s="1"/>
  <c r="M2086" i="1" s="1"/>
  <c r="N2086" i="1" l="1"/>
  <c r="I2086" i="1" s="1"/>
  <c r="D2086" i="1" s="1"/>
  <c r="F2086" i="1" l="1"/>
  <c r="W2087" i="1" l="1"/>
  <c r="X2087" i="1"/>
  <c r="Y2087" i="1"/>
  <c r="J2086" i="1"/>
  <c r="Z2087" i="1"/>
  <c r="AA2087" i="1"/>
  <c r="S2087" i="1" l="1"/>
  <c r="T2087" i="1" s="1"/>
  <c r="P2087" i="1" s="1"/>
  <c r="E2086" i="1"/>
  <c r="G2086" i="1" s="1"/>
  <c r="H2086" i="1" s="1"/>
  <c r="K2087" i="1" l="1"/>
  <c r="L2087" i="1" l="1"/>
  <c r="M2087" i="1" s="1"/>
  <c r="N2087" i="1" l="1"/>
  <c r="I2087" i="1" s="1"/>
  <c r="D2087" i="1" l="1"/>
  <c r="F2087" i="1" l="1"/>
  <c r="W2088" i="1" l="1"/>
  <c r="AA2088" i="1"/>
  <c r="Y2088" i="1"/>
  <c r="Z2088" i="1"/>
  <c r="X2088" i="1"/>
  <c r="J2087" i="1"/>
  <c r="S2088" i="1" l="1"/>
  <c r="T2088" i="1" s="1"/>
  <c r="P2088" i="1" s="1"/>
  <c r="E2087" i="1"/>
  <c r="G2087" i="1" s="1"/>
  <c r="H2087" i="1" s="1"/>
  <c r="K2088" i="1" l="1"/>
  <c r="L2088" i="1" l="1"/>
  <c r="M2088" i="1" s="1"/>
  <c r="N2088" i="1" l="1"/>
  <c r="I2088" i="1" s="1"/>
  <c r="D2088" i="1" l="1"/>
  <c r="F2088" i="1" s="1"/>
  <c r="Z2089" i="1" s="1"/>
  <c r="AA2089" i="1" l="1"/>
  <c r="Y2089" i="1"/>
  <c r="W2089" i="1"/>
  <c r="J2088" i="1"/>
  <c r="E2088" i="1" s="1"/>
  <c r="G2088" i="1" s="1"/>
  <c r="H2088" i="1" s="1"/>
  <c r="X2089" i="1"/>
  <c r="S2089" i="1" l="1"/>
  <c r="T2089" i="1" s="1"/>
  <c r="P2089" i="1" s="1"/>
  <c r="K2089" i="1" s="1"/>
  <c r="L2089" i="1" l="1"/>
  <c r="M2089" i="1" l="1"/>
  <c r="N2089" i="1" l="1"/>
  <c r="I2089" i="1" s="1"/>
  <c r="D2089" i="1" s="1"/>
  <c r="F2089" i="1" s="1"/>
  <c r="Z2090" i="1" l="1"/>
  <c r="AA2090" i="1"/>
  <c r="Y2090" i="1"/>
  <c r="W2090" i="1"/>
  <c r="X2090" i="1"/>
  <c r="J2089" i="1"/>
  <c r="E2089" i="1" s="1"/>
  <c r="G2089" i="1" s="1"/>
  <c r="H2089" i="1" s="1"/>
  <c r="S2090" i="1" l="1"/>
  <c r="T2090" i="1" s="1"/>
  <c r="P2090" i="1" s="1"/>
  <c r="K2090" i="1" s="1"/>
  <c r="L2090" i="1" s="1"/>
  <c r="M2090" i="1" s="1"/>
  <c r="N2090" i="1" l="1"/>
  <c r="I2090" i="1" s="1"/>
  <c r="D2090" i="1" l="1"/>
  <c r="F2090" i="1" l="1"/>
  <c r="X2091" i="1" s="1"/>
  <c r="J2090" i="1" l="1"/>
  <c r="E2090" i="1" s="1"/>
  <c r="G2090" i="1" s="1"/>
  <c r="H2090" i="1" s="1"/>
  <c r="Y2091" i="1"/>
  <c r="AA2091" i="1"/>
  <c r="W2091" i="1"/>
  <c r="S2091" i="1" s="1"/>
  <c r="Z2091" i="1"/>
  <c r="T2091" i="1" l="1"/>
  <c r="P2091" i="1" s="1"/>
  <c r="K2091" i="1" l="1"/>
  <c r="L2091" i="1" s="1"/>
  <c r="M2091" i="1" l="1"/>
  <c r="N2091" i="1" s="1"/>
  <c r="I2091" i="1" l="1"/>
  <c r="D2091" i="1" s="1"/>
  <c r="F2091" i="1" l="1"/>
  <c r="Z2092" i="1" s="1"/>
  <c r="J2091" i="1" l="1"/>
  <c r="E2091" i="1" s="1"/>
  <c r="G2091" i="1" s="1"/>
  <c r="H2091" i="1" s="1"/>
  <c r="W2092" i="1"/>
  <c r="Y2092" i="1"/>
  <c r="S2092" i="1" s="1"/>
  <c r="X2092" i="1"/>
  <c r="AA2092" i="1"/>
  <c r="T2092" i="1" l="1"/>
  <c r="P2092" i="1" s="1"/>
  <c r="K2092" i="1" s="1"/>
  <c r="L2092" i="1" l="1"/>
  <c r="M2092" i="1" s="1"/>
  <c r="N2092" i="1" l="1"/>
  <c r="I2092" i="1" s="1"/>
  <c r="D2092" i="1" l="1"/>
  <c r="F2092" i="1" l="1"/>
  <c r="Z2093" i="1" s="1"/>
  <c r="X2093" i="1" l="1"/>
  <c r="Y2093" i="1"/>
  <c r="J2092" i="1"/>
  <c r="E2092" i="1" s="1"/>
  <c r="G2092" i="1" s="1"/>
  <c r="H2092" i="1" s="1"/>
  <c r="AA2093" i="1"/>
  <c r="W2093" i="1"/>
  <c r="S2093" i="1" s="1"/>
  <c r="T2093" i="1" l="1"/>
  <c r="P2093" i="1" s="1"/>
  <c r="K2093" i="1" s="1"/>
  <c r="L2093" i="1" s="1"/>
  <c r="M2093" i="1" l="1"/>
  <c r="N2093" i="1" l="1"/>
  <c r="I2093" i="1" l="1"/>
  <c r="D2093" i="1" l="1"/>
  <c r="F2093" i="1" l="1"/>
  <c r="W2094" i="1" s="1"/>
  <c r="Z2094" i="1" l="1"/>
  <c r="Y2094" i="1"/>
  <c r="J2093" i="1"/>
  <c r="E2093" i="1" s="1"/>
  <c r="G2093" i="1" s="1"/>
  <c r="H2093" i="1" s="1"/>
  <c r="X2094" i="1"/>
  <c r="S2094" i="1" s="1"/>
  <c r="AA2094" i="1"/>
  <c r="T2094" i="1" l="1"/>
  <c r="P2094" i="1" s="1"/>
  <c r="K2094" i="1" s="1"/>
  <c r="L2094" i="1" l="1"/>
  <c r="M2094" i="1" s="1"/>
  <c r="N2094" i="1" l="1"/>
  <c r="I2094" i="1" s="1"/>
  <c r="D2094" i="1" l="1"/>
  <c r="F2094" i="1" l="1"/>
  <c r="W2095" i="1" l="1"/>
  <c r="Z2095" i="1"/>
  <c r="J2094" i="1"/>
  <c r="X2095" i="1"/>
  <c r="Y2095" i="1"/>
  <c r="AA2095" i="1"/>
  <c r="E2094" i="1" l="1"/>
  <c r="G2094" i="1" s="1"/>
  <c r="H2094" i="1" s="1"/>
  <c r="S2095" i="1"/>
  <c r="T2095" i="1" s="1"/>
  <c r="P2095" i="1" s="1"/>
  <c r="K2095" i="1" l="1"/>
  <c r="L2095" i="1" l="1"/>
  <c r="M2095" i="1" l="1"/>
  <c r="N2095" i="1" l="1"/>
  <c r="I2095" i="1" s="1"/>
  <c r="D2095" i="1" l="1"/>
  <c r="F2095" i="1" l="1"/>
  <c r="AA2096" i="1" s="1"/>
  <c r="J2095" i="1" l="1"/>
  <c r="Y2096" i="1"/>
  <c r="X2096" i="1"/>
  <c r="W2096" i="1"/>
  <c r="E2095" i="1"/>
  <c r="G2095" i="1" s="1"/>
  <c r="H2095" i="1" s="1"/>
  <c r="Z2096" i="1"/>
  <c r="S2096" i="1" l="1"/>
  <c r="T2096" i="1" s="1"/>
  <c r="P2096" i="1" s="1"/>
  <c r="K2096" i="1" s="1"/>
  <c r="L2096" i="1" l="1"/>
  <c r="M2096" i="1" s="1"/>
  <c r="N2096" i="1" l="1"/>
  <c r="I2096" i="1" s="1"/>
  <c r="D2096" i="1" s="1"/>
  <c r="F2096" i="1" l="1"/>
  <c r="Y2097" i="1" s="1"/>
  <c r="J2096" i="1" l="1"/>
  <c r="E2096" i="1" s="1"/>
  <c r="G2096" i="1" s="1"/>
  <c r="H2096" i="1" s="1"/>
  <c r="W2097" i="1"/>
  <c r="X2097" i="1"/>
  <c r="Z2097" i="1"/>
  <c r="AA2097" i="1"/>
  <c r="S2097" i="1" l="1"/>
  <c r="T2097" i="1" s="1"/>
  <c r="P2097" i="1" s="1"/>
  <c r="K2097" i="1" s="1"/>
  <c r="L2097" i="1" l="1"/>
  <c r="M2097" i="1" s="1"/>
  <c r="N2097" i="1" l="1"/>
  <c r="I2097" i="1" s="1"/>
  <c r="D2097" i="1" s="1"/>
  <c r="F2097" i="1" l="1"/>
  <c r="W2098" i="1" s="1"/>
  <c r="J2097" i="1" l="1"/>
  <c r="AA2098" i="1"/>
  <c r="X2098" i="1"/>
  <c r="Z2098" i="1"/>
  <c r="Y2098" i="1"/>
  <c r="E2097" i="1"/>
  <c r="G2097" i="1" s="1"/>
  <c r="H2097" i="1" s="1"/>
  <c r="S2098" i="1"/>
  <c r="T2098" i="1" l="1"/>
  <c r="P2098" i="1" s="1"/>
  <c r="K2098" i="1" s="1"/>
  <c r="L2098" i="1" s="1"/>
  <c r="M2098" i="1" l="1"/>
  <c r="N2098" i="1" s="1"/>
  <c r="I2098" i="1" l="1"/>
  <c r="D2098" i="1" l="1"/>
  <c r="F2098" i="1" l="1"/>
  <c r="AA2099" i="1" s="1"/>
  <c r="Y2099" i="1" l="1"/>
  <c r="J2098" i="1"/>
  <c r="E2098" i="1" s="1"/>
  <c r="G2098" i="1" s="1"/>
  <c r="H2098" i="1" s="1"/>
  <c r="Z2099" i="1"/>
  <c r="W2099" i="1"/>
  <c r="S2099" i="1" s="1"/>
  <c r="X2099" i="1"/>
  <c r="T2099" i="1" l="1"/>
  <c r="P2099" i="1" s="1"/>
  <c r="K2099" i="1" s="1"/>
  <c r="L2099" i="1" s="1"/>
  <c r="M2099" i="1" l="1"/>
  <c r="N2099" i="1" l="1"/>
  <c r="I2099" i="1" l="1"/>
  <c r="D2099" i="1" l="1"/>
  <c r="F2099" i="1" l="1"/>
  <c r="Z2100" i="1" s="1"/>
  <c r="X2100" i="1" l="1"/>
  <c r="Y2100" i="1"/>
  <c r="J2099" i="1"/>
  <c r="E2099" i="1" s="1"/>
  <c r="G2099" i="1" s="1"/>
  <c r="H2099" i="1" s="1"/>
  <c r="W2100" i="1"/>
  <c r="S2100" i="1" s="1"/>
  <c r="AA2100" i="1"/>
  <c r="T2100" i="1" l="1"/>
  <c r="P2100" i="1" s="1"/>
  <c r="K2100" i="1" s="1"/>
  <c r="L2100" i="1" l="1"/>
  <c r="M2100" i="1" s="1"/>
  <c r="N2100" i="1" l="1"/>
  <c r="I2100" i="1" l="1"/>
  <c r="D2100" i="1" l="1"/>
  <c r="F2100" i="1" l="1"/>
  <c r="W2101" i="1" s="1"/>
  <c r="J2100" i="1" l="1"/>
  <c r="E2100" i="1" s="1"/>
  <c r="G2100" i="1" s="1"/>
  <c r="H2100" i="1" s="1"/>
  <c r="AA2101" i="1"/>
  <c r="Y2101" i="1"/>
  <c r="Z2101" i="1"/>
  <c r="X2101" i="1"/>
  <c r="S2101" i="1" s="1"/>
  <c r="T2101" i="1" l="1"/>
  <c r="P2101" i="1" s="1"/>
  <c r="K2101" i="1" l="1"/>
  <c r="L2101" i="1" l="1"/>
  <c r="M2101" i="1" s="1"/>
  <c r="N2101" i="1" l="1"/>
  <c r="I2101" i="1" s="1"/>
  <c r="D2101" i="1" l="1"/>
  <c r="F2101" i="1" l="1"/>
  <c r="W2102" i="1" s="1"/>
  <c r="Y2102" i="1" l="1"/>
  <c r="Z2102" i="1"/>
  <c r="J2101" i="1"/>
  <c r="E2101" i="1" s="1"/>
  <c r="G2101" i="1" s="1"/>
  <c r="H2101" i="1" s="1"/>
  <c r="X2102" i="1"/>
  <c r="AA2102" i="1"/>
  <c r="S2102" i="1"/>
  <c r="T2102" i="1" l="1"/>
  <c r="P2102" i="1" s="1"/>
  <c r="K2102" i="1" l="1"/>
  <c r="L2102" i="1"/>
  <c r="M2102" i="1" s="1"/>
  <c r="N2102" i="1" l="1"/>
  <c r="I2102" i="1" s="1"/>
  <c r="D2102" i="1" l="1"/>
  <c r="F2102" i="1" l="1"/>
  <c r="W2103" i="1" s="1"/>
  <c r="AA2103" i="1" l="1"/>
  <c r="Y2103" i="1"/>
  <c r="Z2103" i="1"/>
  <c r="X2103" i="1"/>
  <c r="S2103" i="1" s="1"/>
  <c r="T2103" i="1" s="1"/>
  <c r="P2103" i="1" s="1"/>
  <c r="J2102" i="1"/>
  <c r="E2102" i="1" s="1"/>
  <c r="G2102" i="1" s="1"/>
  <c r="H2102" i="1" s="1"/>
  <c r="K2103" i="1" l="1"/>
  <c r="L2103" i="1" s="1"/>
  <c r="M2103" i="1" s="1"/>
  <c r="N2103" i="1" l="1"/>
  <c r="I2103" i="1" l="1"/>
  <c r="D2103" i="1" l="1"/>
  <c r="F2103" i="1" l="1"/>
  <c r="Z2104" i="1" s="1"/>
  <c r="AA2104" i="1" l="1"/>
  <c r="Y2104" i="1"/>
  <c r="J2103" i="1"/>
  <c r="E2103" i="1" s="1"/>
  <c r="G2103" i="1" s="1"/>
  <c r="H2103" i="1" s="1"/>
  <c r="W2104" i="1"/>
  <c r="X2104" i="1"/>
  <c r="S2104" i="1" l="1"/>
  <c r="T2104" i="1" s="1"/>
  <c r="P2104" i="1" s="1"/>
  <c r="K2104" i="1" s="1"/>
  <c r="L2104" i="1" l="1"/>
  <c r="M2104" i="1" s="1"/>
  <c r="N2104" i="1" l="1"/>
  <c r="I2104" i="1" s="1"/>
  <c r="D2104" i="1" l="1"/>
  <c r="F2104" i="1" l="1"/>
  <c r="W2105" i="1" l="1"/>
  <c r="J2104" i="1"/>
  <c r="AA2105" i="1"/>
  <c r="X2105" i="1"/>
  <c r="Z2105" i="1"/>
  <c r="Y2105" i="1"/>
  <c r="E2104" i="1" l="1"/>
  <c r="G2104" i="1" s="1"/>
  <c r="H2104" i="1" s="1"/>
  <c r="S2105" i="1"/>
  <c r="T2105" i="1" s="1"/>
  <c r="P2105" i="1" s="1"/>
  <c r="K2105" i="1" l="1"/>
  <c r="L2105" i="1" s="1"/>
  <c r="M2105" i="1" l="1"/>
  <c r="N2105" i="1" s="1"/>
  <c r="I2105" i="1" s="1"/>
  <c r="D2105" i="1" l="1"/>
  <c r="F2105" i="1" l="1"/>
  <c r="J2105" i="1" s="1"/>
  <c r="E2105" i="1" s="1"/>
  <c r="G2105" i="1" s="1"/>
  <c r="H2105" i="1" s="1"/>
  <c r="AA2106" i="1" l="1"/>
  <c r="Z2106" i="1"/>
  <c r="Y2106" i="1"/>
  <c r="W2106" i="1"/>
  <c r="X2106" i="1"/>
  <c r="S2106" i="1" l="1"/>
  <c r="T2106" i="1" s="1"/>
  <c r="P2106" i="1" s="1"/>
  <c r="K2106" i="1" s="1"/>
  <c r="L2106" i="1" s="1"/>
  <c r="M2106" i="1" s="1"/>
  <c r="N2106" i="1" l="1"/>
  <c r="I2106" i="1" l="1"/>
  <c r="D2106" i="1" l="1"/>
  <c r="F2106" i="1" l="1"/>
  <c r="W2107" i="1" s="1"/>
  <c r="Z2107" i="1" l="1"/>
  <c r="AA2107" i="1"/>
  <c r="X2107" i="1"/>
  <c r="J2106" i="1"/>
  <c r="E2106" i="1" s="1"/>
  <c r="G2106" i="1" s="1"/>
  <c r="H2106" i="1" s="1"/>
  <c r="Y2107" i="1"/>
  <c r="S2107" i="1"/>
  <c r="T2107" i="1" l="1"/>
  <c r="P2107" i="1" s="1"/>
  <c r="K2107" i="1" l="1"/>
  <c r="L2107" i="1" l="1"/>
  <c r="M2107" i="1" s="1"/>
  <c r="N2107" i="1" s="1"/>
  <c r="I2107" i="1" l="1"/>
  <c r="D2107" i="1" l="1"/>
  <c r="F2107" i="1" l="1"/>
  <c r="W2108" i="1" s="1"/>
  <c r="Z2108" i="1" l="1"/>
  <c r="AA2108" i="1"/>
  <c r="J2107" i="1"/>
  <c r="E2107" i="1" s="1"/>
  <c r="G2107" i="1" s="1"/>
  <c r="H2107" i="1" s="1"/>
  <c r="Y2108" i="1"/>
  <c r="X2108" i="1"/>
  <c r="S2108" i="1" s="1"/>
  <c r="T2108" i="1" l="1"/>
  <c r="P2108" i="1" s="1"/>
  <c r="K2108" i="1" s="1"/>
  <c r="L2108" i="1" s="1"/>
  <c r="M2108" i="1" s="1"/>
  <c r="N2108" i="1" l="1"/>
  <c r="I2108" i="1" l="1"/>
  <c r="D2108" i="1" l="1"/>
  <c r="F2108" i="1" l="1"/>
  <c r="W2109" i="1" l="1"/>
  <c r="Z2109" i="1"/>
  <c r="J2108" i="1"/>
  <c r="Y2109" i="1"/>
  <c r="X2109" i="1"/>
  <c r="AA2109" i="1"/>
  <c r="S2109" i="1" l="1"/>
  <c r="T2109" i="1" s="1"/>
  <c r="P2109" i="1" s="1"/>
  <c r="E2108" i="1"/>
  <c r="G2108" i="1" s="1"/>
  <c r="H2108" i="1" s="1"/>
  <c r="K2109" i="1" l="1"/>
  <c r="L2109" i="1" s="1"/>
  <c r="M2109" i="1" l="1"/>
  <c r="N2109" i="1" s="1"/>
  <c r="I2109" i="1" l="1"/>
  <c r="D2109" i="1" l="1"/>
  <c r="F2109" i="1" l="1"/>
  <c r="J2109" i="1" s="1"/>
  <c r="E2109" i="1" s="1"/>
  <c r="G2109" i="1" s="1"/>
  <c r="H2109" i="1" s="1"/>
  <c r="X2110" i="1" l="1"/>
  <c r="W2110" i="1"/>
  <c r="Z2110" i="1"/>
  <c r="AA2110" i="1"/>
  <c r="Y2110" i="1"/>
  <c r="S2110" i="1" l="1"/>
  <c r="T2110" i="1" s="1"/>
  <c r="P2110" i="1" s="1"/>
  <c r="K2110" i="1" s="1"/>
  <c r="L2110" i="1" l="1"/>
  <c r="M2110" i="1" s="1"/>
  <c r="N2110" i="1" l="1"/>
  <c r="I2110" i="1" s="1"/>
  <c r="D2110" i="1" s="1"/>
  <c r="F2110" i="1" l="1"/>
  <c r="Y2111" i="1" s="1"/>
  <c r="J2110" i="1" l="1"/>
  <c r="X2111" i="1"/>
  <c r="E2110" i="1"/>
  <c r="G2110" i="1" s="1"/>
  <c r="H2110" i="1" s="1"/>
  <c r="W2111" i="1"/>
  <c r="S2111" i="1" s="1"/>
  <c r="Z2111" i="1"/>
  <c r="AA2111" i="1"/>
  <c r="T2111" i="1" l="1"/>
  <c r="P2111" i="1" s="1"/>
  <c r="K2111" i="1" l="1"/>
  <c r="L2111" i="1" s="1"/>
  <c r="M2111" i="1" s="1"/>
  <c r="N2111" i="1" l="1"/>
  <c r="I2111" i="1" s="1"/>
  <c r="D2111" i="1" s="1"/>
  <c r="F2111" i="1" l="1"/>
  <c r="X2112" i="1" s="1"/>
  <c r="J2111" i="1" l="1"/>
  <c r="E2111" i="1" s="1"/>
  <c r="G2111" i="1" s="1"/>
  <c r="H2111" i="1" s="1"/>
  <c r="Y2112" i="1"/>
  <c r="AA2112" i="1"/>
  <c r="W2112" i="1"/>
  <c r="Z2112" i="1"/>
  <c r="S2112" i="1"/>
  <c r="T2112" i="1" l="1"/>
  <c r="P2112" i="1" s="1"/>
  <c r="K2112" i="1" s="1"/>
  <c r="L2112" i="1" l="1"/>
  <c r="M2112" i="1" l="1"/>
  <c r="N2112" i="1" l="1"/>
  <c r="I2112" i="1" s="1"/>
  <c r="D2112" i="1" s="1"/>
  <c r="F2112" i="1" l="1"/>
  <c r="X2113" i="1" s="1"/>
  <c r="J2112" i="1" l="1"/>
  <c r="E2112" i="1" s="1"/>
  <c r="G2112" i="1" s="1"/>
  <c r="H2112" i="1" s="1"/>
  <c r="AA2113" i="1"/>
  <c r="Y2113" i="1"/>
  <c r="W2113" i="1"/>
  <c r="Z2113" i="1"/>
  <c r="S2113" i="1" l="1"/>
  <c r="T2113" i="1" s="1"/>
  <c r="P2113" i="1" s="1"/>
  <c r="K2113" i="1" s="1"/>
  <c r="L2113" i="1" l="1"/>
  <c r="M2113" i="1" l="1"/>
  <c r="N2113" i="1" l="1"/>
  <c r="I2113" i="1" l="1"/>
  <c r="D2113" i="1" l="1"/>
  <c r="F2113" i="1" l="1"/>
  <c r="Z2114" i="1" s="1"/>
  <c r="X2114" i="1" l="1"/>
  <c r="AA2114" i="1"/>
  <c r="Y2114" i="1"/>
  <c r="J2113" i="1"/>
  <c r="E2113" i="1" s="1"/>
  <c r="G2113" i="1" s="1"/>
  <c r="H2113" i="1" s="1"/>
  <c r="W2114" i="1"/>
  <c r="S2114" i="1" s="1"/>
  <c r="T2114" i="1" l="1"/>
  <c r="P2114" i="1" s="1"/>
  <c r="K2114" i="1" l="1"/>
  <c r="L2114" i="1" s="1"/>
  <c r="M2114" i="1" l="1"/>
  <c r="N2114" i="1" l="1"/>
  <c r="I2114" i="1" l="1"/>
  <c r="D2114" i="1" l="1"/>
  <c r="F2114" i="1" l="1"/>
  <c r="W2115" i="1" s="1"/>
  <c r="J2114" i="1" l="1"/>
  <c r="E2114" i="1" s="1"/>
  <c r="G2114" i="1" s="1"/>
  <c r="H2114" i="1" s="1"/>
  <c r="X2115" i="1"/>
  <c r="Y2115" i="1"/>
  <c r="AA2115" i="1"/>
  <c r="Z2115" i="1"/>
  <c r="S2115" i="1" l="1"/>
  <c r="T2115" i="1" s="1"/>
  <c r="P2115" i="1" s="1"/>
  <c r="K2115" i="1" s="1"/>
  <c r="L2115" i="1" l="1"/>
  <c r="M2115" i="1" s="1"/>
  <c r="N2115" i="1" l="1"/>
  <c r="I2115" i="1" l="1"/>
  <c r="D2115" i="1" l="1"/>
  <c r="F2115" i="1" l="1"/>
  <c r="W2116" i="1" s="1"/>
  <c r="Y2116" i="1" l="1"/>
  <c r="Z2116" i="1"/>
  <c r="X2116" i="1"/>
  <c r="S2116" i="1" s="1"/>
  <c r="J2115" i="1"/>
  <c r="E2115" i="1" s="1"/>
  <c r="G2115" i="1" s="1"/>
  <c r="H2115" i="1" s="1"/>
  <c r="AA2116" i="1"/>
  <c r="T2116" i="1" l="1"/>
  <c r="P2116" i="1" s="1"/>
  <c r="K2116" i="1" l="1"/>
  <c r="L2116" i="1"/>
  <c r="M2116" i="1" l="1"/>
  <c r="N2116" i="1" s="1"/>
  <c r="I2116" i="1" s="1"/>
  <c r="D2116" i="1" l="1"/>
  <c r="F2116" i="1" l="1"/>
  <c r="Z2117" i="1" s="1"/>
  <c r="J2116" i="1" l="1"/>
  <c r="E2116" i="1" s="1"/>
  <c r="G2116" i="1" s="1"/>
  <c r="H2116" i="1" s="1"/>
  <c r="AA2117" i="1"/>
  <c r="X2117" i="1"/>
  <c r="W2117" i="1"/>
  <c r="Y2117" i="1"/>
  <c r="S2117" i="1" l="1"/>
  <c r="T2117" i="1" s="1"/>
  <c r="P2117" i="1" s="1"/>
  <c r="K2117" i="1" s="1"/>
  <c r="L2117" i="1" l="1"/>
  <c r="M2117" i="1" s="1"/>
  <c r="N2117" i="1" l="1"/>
  <c r="I2117" i="1" s="1"/>
  <c r="D2117" i="1" l="1"/>
  <c r="F2117" i="1" l="1"/>
  <c r="W2118" i="1" s="1"/>
  <c r="Z2118" i="1" l="1"/>
  <c r="Y2118" i="1"/>
  <c r="X2118" i="1"/>
  <c r="AA2118" i="1"/>
  <c r="J2117" i="1"/>
  <c r="E2117" i="1" s="1"/>
  <c r="G2117" i="1" s="1"/>
  <c r="H2117" i="1" s="1"/>
  <c r="S2118" i="1" l="1"/>
  <c r="T2118" i="1" s="1"/>
  <c r="P2118" i="1" s="1"/>
  <c r="K2118" i="1" s="1"/>
  <c r="L2118" i="1" s="1"/>
  <c r="M2118" i="1" s="1"/>
  <c r="N2118" i="1" l="1"/>
  <c r="I2118" i="1" l="1"/>
  <c r="D2118" i="1" l="1"/>
  <c r="F2118" i="1" l="1"/>
  <c r="X2119" i="1" s="1"/>
  <c r="W2119" i="1" l="1"/>
  <c r="Y2119" i="1"/>
  <c r="J2118" i="1"/>
  <c r="E2118" i="1" s="1"/>
  <c r="G2118" i="1" s="1"/>
  <c r="H2118" i="1" s="1"/>
  <c r="Z2119" i="1"/>
  <c r="AA2119" i="1"/>
  <c r="S2119" i="1" l="1"/>
  <c r="T2119" i="1" s="1"/>
  <c r="P2119" i="1" s="1"/>
  <c r="K2119" i="1" s="1"/>
  <c r="L2119" i="1" l="1"/>
  <c r="M2119" i="1" l="1"/>
  <c r="N2119" i="1" l="1"/>
  <c r="I2119" i="1" l="1"/>
  <c r="D2119" i="1" l="1"/>
  <c r="F2119" i="1" l="1"/>
  <c r="Z2120" i="1" s="1"/>
  <c r="X2120" i="1" l="1"/>
  <c r="AA2120" i="1"/>
  <c r="Y2120" i="1"/>
  <c r="J2119" i="1"/>
  <c r="W2120" i="1"/>
  <c r="S2120" i="1" s="1"/>
  <c r="T2120" i="1" s="1"/>
  <c r="P2120" i="1" s="1"/>
  <c r="E2119" i="1" l="1"/>
  <c r="G2119" i="1" s="1"/>
  <c r="H2119" i="1" s="1"/>
  <c r="K2120" i="1"/>
  <c r="L2120" i="1" s="1"/>
  <c r="M2120" i="1" l="1"/>
  <c r="N2120" i="1" l="1"/>
  <c r="I2120" i="1" l="1"/>
  <c r="D2120" i="1" l="1"/>
  <c r="F2120" i="1" l="1"/>
  <c r="Z2121" i="1" s="1"/>
  <c r="J2120" i="1" l="1"/>
  <c r="E2120" i="1" s="1"/>
  <c r="G2120" i="1" s="1"/>
  <c r="H2120" i="1" s="1"/>
  <c r="Y2121" i="1"/>
  <c r="AA2121" i="1"/>
  <c r="X2121" i="1"/>
  <c r="W2121" i="1"/>
  <c r="S2121" i="1" l="1"/>
  <c r="T2121" i="1" s="1"/>
  <c r="P2121" i="1" s="1"/>
  <c r="K2121" i="1" s="1"/>
  <c r="L2121" i="1" s="1"/>
  <c r="M2121" i="1" l="1"/>
  <c r="N2121" i="1" s="1"/>
  <c r="I2121" i="1" l="1"/>
  <c r="D2121" i="1" l="1"/>
  <c r="F2121" i="1" l="1"/>
  <c r="W2122" i="1" s="1"/>
  <c r="J2121" i="1" l="1"/>
  <c r="E2121" i="1" s="1"/>
  <c r="G2121" i="1" s="1"/>
  <c r="H2121" i="1" s="1"/>
  <c r="Y2122" i="1"/>
  <c r="Z2122" i="1"/>
  <c r="X2122" i="1"/>
  <c r="AA2122" i="1"/>
  <c r="S2122" i="1"/>
  <c r="T2122" i="1" l="1"/>
  <c r="P2122" i="1" s="1"/>
  <c r="K2122" i="1" s="1"/>
  <c r="L2122" i="1" l="1"/>
  <c r="M2122" i="1" s="1"/>
  <c r="N2122" i="1" l="1"/>
  <c r="I2122" i="1" s="1"/>
  <c r="D2122" i="1" l="1"/>
  <c r="F2122" i="1" l="1"/>
  <c r="Y2123" i="1" s="1"/>
  <c r="J2122" i="1" l="1"/>
  <c r="W2123" i="1"/>
  <c r="X2123" i="1"/>
  <c r="Z2123" i="1"/>
  <c r="AA2123" i="1"/>
  <c r="S2123" i="1" l="1"/>
  <c r="T2123" i="1" s="1"/>
  <c r="P2123" i="1" s="1"/>
  <c r="K2123" i="1" s="1"/>
  <c r="L2123" i="1" s="1"/>
  <c r="E2122" i="1"/>
  <c r="G2122" i="1" s="1"/>
  <c r="H2122" i="1" s="1"/>
  <c r="M2123" i="1" l="1"/>
  <c r="N2123" i="1" s="1"/>
  <c r="I2123" i="1" s="1"/>
  <c r="D2123" i="1" l="1"/>
  <c r="F2123" i="1" l="1"/>
  <c r="W2124" i="1" l="1"/>
  <c r="J2123" i="1"/>
  <c r="X2124" i="1"/>
  <c r="Y2124" i="1"/>
  <c r="Z2124" i="1"/>
  <c r="AA2124" i="1"/>
  <c r="S2124" i="1" l="1"/>
  <c r="T2124" i="1" s="1"/>
  <c r="P2124" i="1" s="1"/>
  <c r="E2123" i="1"/>
  <c r="G2123" i="1" s="1"/>
  <c r="H2123" i="1" s="1"/>
  <c r="K2124" i="1" l="1"/>
  <c r="L2124" i="1" s="1"/>
  <c r="M2124" i="1" l="1"/>
  <c r="N2124" i="1" l="1"/>
  <c r="I2124" i="1" s="1"/>
  <c r="D2124" i="1" l="1"/>
  <c r="F2124" i="1" l="1"/>
  <c r="Y2125" i="1" s="1"/>
  <c r="X2125" i="1" l="1"/>
  <c r="W2125" i="1"/>
  <c r="S2125" i="1" s="1"/>
  <c r="Z2125" i="1"/>
  <c r="J2124" i="1"/>
  <c r="E2124" i="1" s="1"/>
  <c r="G2124" i="1" s="1"/>
  <c r="H2124" i="1" s="1"/>
  <c r="AA2125" i="1"/>
  <c r="T2125" i="1" l="1"/>
  <c r="P2125" i="1" s="1"/>
  <c r="K2125" i="1" s="1"/>
  <c r="L2125" i="1" l="1"/>
  <c r="M2125" i="1" l="1"/>
  <c r="N2125" i="1" l="1"/>
  <c r="I2125" i="1" l="1"/>
  <c r="D2125" i="1" l="1"/>
  <c r="F2125" i="1" l="1"/>
  <c r="Z2126" i="1" s="1"/>
  <c r="J2125" i="1" l="1"/>
  <c r="X2126" i="1"/>
  <c r="AA2126" i="1"/>
  <c r="Y2126" i="1"/>
  <c r="W2126" i="1"/>
  <c r="E2125" i="1"/>
  <c r="G2125" i="1" s="1"/>
  <c r="H2125" i="1" s="1"/>
  <c r="S2126" i="1"/>
  <c r="T2126" i="1" l="1"/>
  <c r="P2126" i="1" s="1"/>
  <c r="K2126" i="1" s="1"/>
  <c r="L2126" i="1" l="1"/>
  <c r="M2126" i="1" s="1"/>
  <c r="N2126" i="1" l="1"/>
  <c r="I2126" i="1" s="1"/>
  <c r="D2126" i="1" l="1"/>
  <c r="F2126" i="1" l="1"/>
  <c r="Z2127" i="1" s="1"/>
  <c r="Y2127" i="1" l="1"/>
  <c r="J2126" i="1"/>
  <c r="E2126" i="1" s="1"/>
  <c r="G2126" i="1" s="1"/>
  <c r="H2126" i="1" s="1"/>
  <c r="X2127" i="1"/>
  <c r="W2127" i="1"/>
  <c r="S2127" i="1" s="1"/>
  <c r="T2127" i="1" s="1"/>
  <c r="P2127" i="1" s="1"/>
  <c r="K2127" i="1" s="1"/>
  <c r="L2127" i="1" s="1"/>
  <c r="M2127" i="1" s="1"/>
  <c r="N2127" i="1" s="1"/>
  <c r="AA2127" i="1"/>
  <c r="I2127" i="1" l="1"/>
  <c r="D2127" i="1" l="1"/>
  <c r="F2127" i="1" l="1"/>
  <c r="Y2128" i="1" s="1"/>
  <c r="Z2128" i="1" l="1"/>
  <c r="X2128" i="1"/>
  <c r="J2127" i="1"/>
  <c r="E2127" i="1" s="1"/>
  <c r="AA2128" i="1"/>
  <c r="G2127" i="1"/>
  <c r="H2127" i="1" s="1"/>
  <c r="W2128" i="1"/>
  <c r="S2128" i="1" s="1"/>
  <c r="T2128" i="1" s="1"/>
  <c r="P2128" i="1" s="1"/>
  <c r="K2128" i="1" s="1"/>
  <c r="L2128" i="1" l="1"/>
  <c r="M2128" i="1" s="1"/>
  <c r="N2128" i="1" l="1"/>
  <c r="I2128" i="1" s="1"/>
  <c r="D2128" i="1" l="1"/>
  <c r="F2128" i="1" l="1"/>
  <c r="W2129" i="1" l="1"/>
  <c r="J2128" i="1"/>
  <c r="AA2129" i="1"/>
  <c r="X2129" i="1"/>
  <c r="Y2129" i="1"/>
  <c r="Z2129" i="1"/>
  <c r="E2128" i="1" l="1"/>
  <c r="G2128" i="1" s="1"/>
  <c r="H2128" i="1" s="1"/>
  <c r="S2129" i="1"/>
  <c r="T2129" i="1" s="1"/>
  <c r="P2129" i="1" l="1"/>
  <c r="K2129" i="1" l="1"/>
  <c r="L2129" i="1" l="1"/>
  <c r="M2129" i="1" s="1"/>
  <c r="N2129" i="1" l="1"/>
  <c r="I2129" i="1" s="1"/>
  <c r="D2129" i="1" s="1"/>
  <c r="F2129" i="1" l="1"/>
  <c r="Z2130" i="1" s="1"/>
  <c r="J2129" i="1" l="1"/>
  <c r="AA2130" i="1"/>
  <c r="W2130" i="1"/>
  <c r="Y2130" i="1"/>
  <c r="X2130" i="1"/>
  <c r="E2129" i="1"/>
  <c r="G2129" i="1" s="1"/>
  <c r="H2129" i="1" s="1"/>
  <c r="S2130" i="1" l="1"/>
  <c r="T2130" i="1" s="1"/>
  <c r="P2130" i="1" s="1"/>
  <c r="K2130" i="1" s="1"/>
  <c r="L2130" i="1" l="1"/>
  <c r="M2130" i="1" l="1"/>
  <c r="N2130" i="1" l="1"/>
  <c r="I2130" i="1" l="1"/>
  <c r="D2130" i="1" l="1"/>
  <c r="F2130" i="1" l="1"/>
  <c r="Z2131" i="1" s="1"/>
  <c r="J2130" i="1" l="1"/>
  <c r="E2130" i="1" s="1"/>
  <c r="G2130" i="1" s="1"/>
  <c r="H2130" i="1" s="1"/>
  <c r="W2131" i="1"/>
  <c r="Y2131" i="1"/>
  <c r="X2131" i="1"/>
  <c r="AA2131" i="1"/>
  <c r="S2131" i="1" l="1"/>
  <c r="T2131" i="1" s="1"/>
  <c r="P2131" i="1" s="1"/>
  <c r="K2131" i="1" s="1"/>
  <c r="L2131" i="1" s="1"/>
  <c r="M2131" i="1" l="1"/>
  <c r="N2131" i="1" l="1"/>
  <c r="I2131" i="1" l="1"/>
  <c r="D2131" i="1" l="1"/>
  <c r="F2131" i="1" l="1"/>
  <c r="AA2132" i="1" s="1"/>
  <c r="X2132" i="1" l="1"/>
  <c r="J2131" i="1"/>
  <c r="E2131" i="1" s="1"/>
  <c r="G2131" i="1" s="1"/>
  <c r="H2131" i="1" s="1"/>
  <c r="Z2132" i="1"/>
  <c r="Y2132" i="1"/>
  <c r="W2132" i="1"/>
  <c r="S2132" i="1" l="1"/>
  <c r="T2132" i="1" s="1"/>
  <c r="P2132" i="1" s="1"/>
  <c r="K2132" i="1" s="1"/>
  <c r="L2132" i="1" s="1"/>
  <c r="M2132" i="1" l="1"/>
  <c r="N2132" i="1" s="1"/>
  <c r="I2132" i="1" l="1"/>
  <c r="D2132" i="1" l="1"/>
  <c r="F2132" i="1" l="1"/>
  <c r="AA2133" i="1" l="1"/>
  <c r="W2133" i="1"/>
  <c r="X2133" i="1"/>
  <c r="Z2133" i="1"/>
  <c r="Y2133" i="1"/>
  <c r="J2132" i="1"/>
  <c r="S2133" i="1" l="1"/>
  <c r="E2132" i="1"/>
  <c r="G2132" i="1" s="1"/>
  <c r="H2132" i="1" s="1"/>
  <c r="T2133" i="1"/>
  <c r="P2133" i="1" s="1"/>
  <c r="K2133" i="1" l="1"/>
  <c r="L2133" i="1" s="1"/>
  <c r="M2133" i="1" l="1"/>
  <c r="N2133" i="1" s="1"/>
  <c r="I2133" i="1" s="1"/>
  <c r="D2133" i="1" l="1"/>
  <c r="F2133" i="1" l="1"/>
  <c r="J2133" i="1" s="1"/>
  <c r="E2133" i="1" s="1"/>
  <c r="AA2134" i="1" l="1"/>
  <c r="Z2134" i="1"/>
  <c r="Y2134" i="1"/>
  <c r="W2134" i="1"/>
  <c r="X2134" i="1"/>
  <c r="G2133" i="1"/>
  <c r="H2133" i="1" s="1"/>
  <c r="S2134" i="1" l="1"/>
  <c r="T2134" i="1" s="1"/>
  <c r="P2134" i="1" s="1"/>
  <c r="K2134" i="1" s="1"/>
  <c r="L2134" i="1" l="1"/>
  <c r="M2134" i="1" s="1"/>
  <c r="N2134" i="1" s="1"/>
  <c r="I2134" i="1" l="1"/>
  <c r="D2134" i="1" s="1"/>
  <c r="F2134" i="1" l="1"/>
  <c r="W2135" i="1" s="1"/>
  <c r="J2134" i="1" l="1"/>
  <c r="E2134" i="1" s="1"/>
  <c r="G2134" i="1" s="1"/>
  <c r="H2134" i="1" s="1"/>
  <c r="Y2135" i="1"/>
  <c r="AA2135" i="1"/>
  <c r="Z2135" i="1"/>
  <c r="X2135" i="1"/>
  <c r="S2135" i="1" l="1"/>
  <c r="T2135" i="1" s="1"/>
  <c r="P2135" i="1" s="1"/>
  <c r="K2135" i="1" l="1"/>
  <c r="L2135" i="1" s="1"/>
  <c r="M2135" i="1" l="1"/>
  <c r="N2135" i="1" s="1"/>
  <c r="I2135" i="1" l="1"/>
  <c r="D2135" i="1" l="1"/>
  <c r="F2135" i="1" l="1"/>
  <c r="W2136" i="1" s="1"/>
  <c r="Z2136" i="1" l="1"/>
  <c r="Y2136" i="1"/>
  <c r="AA2136" i="1"/>
  <c r="J2135" i="1"/>
  <c r="E2135" i="1" s="1"/>
  <c r="G2135" i="1" s="1"/>
  <c r="H2135" i="1" s="1"/>
  <c r="X2136" i="1"/>
  <c r="S2136" i="1"/>
  <c r="T2136" i="1" l="1"/>
  <c r="P2136" i="1" s="1"/>
  <c r="K2136" i="1" s="1"/>
  <c r="L2136" i="1" s="1"/>
  <c r="M2136" i="1" l="1"/>
  <c r="N2136" i="1" s="1"/>
  <c r="I2136" i="1" l="1"/>
  <c r="D2136" i="1" l="1"/>
  <c r="F2136" i="1" l="1"/>
  <c r="W2137" i="1" s="1"/>
  <c r="AA2137" i="1" l="1"/>
  <c r="Z2137" i="1"/>
  <c r="J2136" i="1"/>
  <c r="E2136" i="1" s="1"/>
  <c r="G2136" i="1" s="1"/>
  <c r="H2136" i="1" s="1"/>
  <c r="Y2137" i="1"/>
  <c r="X2137" i="1"/>
  <c r="S2137" i="1" l="1"/>
  <c r="T2137" i="1" s="1"/>
  <c r="P2137" i="1" s="1"/>
  <c r="K2137" i="1" s="1"/>
  <c r="L2137" i="1" s="1"/>
  <c r="M2137" i="1" l="1"/>
  <c r="N2137" i="1" s="1"/>
  <c r="I2137" i="1" l="1"/>
  <c r="D2137" i="1" l="1"/>
  <c r="F2137" i="1" l="1"/>
  <c r="W2138" i="1" s="1"/>
  <c r="Z2138" i="1" l="1"/>
  <c r="AA2138" i="1"/>
  <c r="X2138" i="1"/>
  <c r="Y2138" i="1"/>
  <c r="J2137" i="1"/>
  <c r="E2137" i="1" s="1"/>
  <c r="G2137" i="1" s="1"/>
  <c r="H2137" i="1" s="1"/>
  <c r="S2138" i="1"/>
  <c r="T2138" i="1" s="1"/>
  <c r="P2138" i="1" l="1"/>
  <c r="K2138" i="1" l="1"/>
  <c r="L2138" i="1" s="1"/>
  <c r="M2138" i="1" s="1"/>
  <c r="N2138" i="1" l="1"/>
  <c r="I2138" i="1" l="1"/>
  <c r="D2138" i="1" l="1"/>
  <c r="F2138" i="1" l="1"/>
  <c r="Z2139" i="1" s="1"/>
  <c r="J2138" i="1" l="1"/>
  <c r="E2138" i="1" s="1"/>
  <c r="G2138" i="1" s="1"/>
  <c r="H2138" i="1" s="1"/>
  <c r="AA2139" i="1"/>
  <c r="W2139" i="1"/>
  <c r="Y2139" i="1"/>
  <c r="X2139" i="1"/>
  <c r="S2139" i="1" l="1"/>
  <c r="T2139" i="1" s="1"/>
  <c r="P2139" i="1" s="1"/>
  <c r="K2139" i="1" s="1"/>
  <c r="L2139" i="1" l="1"/>
  <c r="M2139" i="1" s="1"/>
  <c r="N2139" i="1" l="1"/>
  <c r="I2139" i="1" s="1"/>
  <c r="D2139" i="1" l="1"/>
  <c r="F2139" i="1" l="1"/>
  <c r="W2140" i="1" s="1"/>
  <c r="Z2140" i="1" l="1"/>
  <c r="Y2140" i="1"/>
  <c r="J2139" i="1"/>
  <c r="E2139" i="1" s="1"/>
  <c r="G2139" i="1" s="1"/>
  <c r="H2139" i="1" s="1"/>
  <c r="AA2140" i="1"/>
  <c r="X2140" i="1"/>
  <c r="S2140" i="1" s="1"/>
  <c r="T2140" i="1" l="1"/>
  <c r="P2140" i="1" s="1"/>
  <c r="K2140" i="1" l="1"/>
  <c r="L2140" i="1" l="1"/>
  <c r="M2140" i="1" s="1"/>
  <c r="N2140" i="1" l="1"/>
  <c r="I2140" i="1" l="1"/>
  <c r="D2140" i="1" l="1"/>
  <c r="F2140" i="1" l="1"/>
  <c r="W2141" i="1" l="1"/>
  <c r="J2140" i="1"/>
  <c r="E2140" i="1" s="1"/>
  <c r="Z2141" i="1"/>
  <c r="X2141" i="1"/>
  <c r="Y2141" i="1"/>
  <c r="AA2141" i="1"/>
  <c r="S2141" i="1" l="1"/>
  <c r="T2141" i="1" s="1"/>
  <c r="P2141" i="1" s="1"/>
  <c r="G2140" i="1"/>
  <c r="H2140" i="1" s="1"/>
  <c r="K2141" i="1" l="1"/>
  <c r="L2141" i="1" s="1"/>
  <c r="M2141" i="1" l="1"/>
  <c r="N2141" i="1" s="1"/>
  <c r="I2141" i="1" l="1"/>
  <c r="D2141" i="1" l="1"/>
  <c r="F2141" i="1" l="1"/>
  <c r="AA2142" i="1" s="1"/>
  <c r="Z2142" i="1" l="1"/>
  <c r="W2142" i="1"/>
  <c r="X2142" i="1"/>
  <c r="J2141" i="1"/>
  <c r="Y2142" i="1"/>
  <c r="S2142" i="1" l="1"/>
  <c r="T2142" i="1" s="1"/>
  <c r="P2142" i="1" s="1"/>
  <c r="K2142" i="1" s="1"/>
  <c r="E2141" i="1"/>
  <c r="G2141" i="1" s="1"/>
  <c r="H2141" i="1" s="1"/>
  <c r="L2142" i="1" l="1"/>
  <c r="M2142" i="1" l="1"/>
  <c r="N2142" i="1" l="1"/>
  <c r="I2142" i="1" s="1"/>
  <c r="D2142" i="1" s="1"/>
  <c r="F2142" i="1" l="1"/>
  <c r="Y2143" i="1" s="1"/>
  <c r="X2143" i="1" l="1"/>
  <c r="W2143" i="1"/>
  <c r="AA2143" i="1"/>
  <c r="J2142" i="1"/>
  <c r="E2142" i="1" s="1"/>
  <c r="G2142" i="1" s="1"/>
  <c r="H2142" i="1" s="1"/>
  <c r="Z2143" i="1"/>
  <c r="S2143" i="1"/>
  <c r="T2143" i="1" l="1"/>
  <c r="P2143" i="1" s="1"/>
  <c r="K2143" i="1" s="1"/>
  <c r="L2143" i="1" l="1"/>
  <c r="M2143" i="1" s="1"/>
  <c r="N2143" i="1" l="1"/>
  <c r="I2143" i="1" s="1"/>
  <c r="D2143" i="1" l="1"/>
  <c r="F2143" i="1" l="1"/>
  <c r="Z2144" i="1" s="1"/>
  <c r="J2143" i="1" l="1"/>
  <c r="E2143" i="1" s="1"/>
  <c r="G2143" i="1" s="1"/>
  <c r="H2143" i="1" s="1"/>
  <c r="X2144" i="1"/>
  <c r="AA2144" i="1"/>
  <c r="Y2144" i="1"/>
  <c r="W2144" i="1"/>
  <c r="S2144" i="1" l="1"/>
  <c r="T2144" i="1" s="1"/>
  <c r="P2144" i="1" s="1"/>
  <c r="K2144" i="1" s="1"/>
  <c r="L2144" i="1" s="1"/>
  <c r="M2144" i="1" s="1"/>
  <c r="N2144" i="1" l="1"/>
  <c r="I2144" i="1" l="1"/>
  <c r="D2144" i="1" l="1"/>
  <c r="F2144" i="1" l="1"/>
  <c r="AA2145" i="1" l="1"/>
  <c r="W2145" i="1"/>
  <c r="Y2145" i="1"/>
  <c r="Z2145" i="1"/>
  <c r="X2145" i="1"/>
  <c r="J2144" i="1"/>
  <c r="E2144" i="1" l="1"/>
  <c r="G2144" i="1" s="1"/>
  <c r="H2144" i="1" s="1"/>
  <c r="S2145" i="1"/>
  <c r="T2145" i="1" l="1"/>
  <c r="P2145" i="1" s="1"/>
  <c r="K2145" i="1" l="1"/>
  <c r="L2145" i="1" l="1"/>
  <c r="M2145" i="1" s="1"/>
  <c r="N2145" i="1" s="1"/>
  <c r="I2145" i="1" s="1"/>
  <c r="D2145" i="1" l="1"/>
  <c r="F2145" i="1" l="1"/>
  <c r="Z2146" i="1" s="1"/>
  <c r="W2146" i="1" l="1"/>
  <c r="J2145" i="1"/>
  <c r="E2145" i="1" s="1"/>
  <c r="G2145" i="1" s="1"/>
  <c r="H2145" i="1" s="1"/>
  <c r="Y2146" i="1"/>
  <c r="X2146" i="1"/>
  <c r="AA2146" i="1"/>
  <c r="S2146" i="1" l="1"/>
  <c r="T2146" i="1" s="1"/>
  <c r="P2146" i="1" s="1"/>
  <c r="K2146" i="1" l="1"/>
  <c r="L2146" i="1"/>
  <c r="M2146" i="1" s="1"/>
  <c r="N2146" i="1" l="1"/>
  <c r="I2146" i="1" s="1"/>
  <c r="D2146" i="1" s="1"/>
  <c r="F2146" i="1" l="1"/>
  <c r="W2147" i="1" s="1"/>
  <c r="AA2147" i="1" l="1"/>
  <c r="X2147" i="1"/>
  <c r="Y2147" i="1"/>
  <c r="J2146" i="1"/>
  <c r="E2146" i="1" s="1"/>
  <c r="G2146" i="1" s="1"/>
  <c r="H2146" i="1" s="1"/>
  <c r="Z2147" i="1"/>
  <c r="S2147" i="1"/>
  <c r="T2147" i="1" l="1"/>
  <c r="P2147" i="1" s="1"/>
  <c r="K2147" i="1" s="1"/>
  <c r="L2147" i="1" s="1"/>
  <c r="M2147" i="1" l="1"/>
  <c r="N2147" i="1" s="1"/>
  <c r="I2147" i="1" l="1"/>
  <c r="D2147" i="1" l="1"/>
  <c r="F2147" i="1" l="1"/>
  <c r="W2148" i="1" l="1"/>
  <c r="AA2148" i="1"/>
  <c r="J2147" i="1"/>
  <c r="Z2148" i="1"/>
  <c r="X2148" i="1"/>
  <c r="Y2148" i="1"/>
  <c r="S2148" i="1" l="1"/>
  <c r="T2148" i="1" s="1"/>
  <c r="P2148" i="1" s="1"/>
  <c r="E2147" i="1"/>
  <c r="G2147" i="1" s="1"/>
  <c r="H2147" i="1" s="1"/>
  <c r="K2148" i="1" l="1"/>
  <c r="L2148" i="1" l="1"/>
  <c r="M2148" i="1" s="1"/>
  <c r="N2148" i="1" l="1"/>
  <c r="I2148" i="1" s="1"/>
  <c r="D2148" i="1" l="1"/>
  <c r="F2148" i="1" l="1"/>
  <c r="W2149" i="1" s="1"/>
  <c r="AA2149" i="1" l="1"/>
  <c r="X2149" i="1"/>
  <c r="J2148" i="1"/>
  <c r="E2148" i="1" s="1"/>
  <c r="G2148" i="1" s="1"/>
  <c r="H2148" i="1" s="1"/>
  <c r="Y2149" i="1"/>
  <c r="Z2149" i="1"/>
  <c r="S2149" i="1" l="1"/>
  <c r="T2149" i="1" s="1"/>
  <c r="P2149" i="1" s="1"/>
  <c r="K2149" i="1" s="1"/>
  <c r="L2149" i="1" s="1"/>
  <c r="M2149" i="1" s="1"/>
  <c r="N2149" i="1" l="1"/>
  <c r="I2149" i="1" s="1"/>
  <c r="D2149" i="1" l="1"/>
  <c r="F2149" i="1" l="1"/>
  <c r="W2150" i="1" s="1"/>
  <c r="Y2150" i="1" l="1"/>
  <c r="AA2150" i="1"/>
  <c r="Z2150" i="1"/>
  <c r="J2149" i="1"/>
  <c r="E2149" i="1" s="1"/>
  <c r="G2149" i="1" s="1"/>
  <c r="H2149" i="1" s="1"/>
  <c r="X2150" i="1"/>
  <c r="S2150" i="1"/>
  <c r="T2150" i="1" l="1"/>
  <c r="P2150" i="1" s="1"/>
  <c r="K2150" i="1" l="1"/>
  <c r="L2150" i="1" s="1"/>
  <c r="M2150" i="1" s="1"/>
  <c r="N2150" i="1" l="1"/>
  <c r="I2150" i="1" l="1"/>
  <c r="D2150" i="1" l="1"/>
  <c r="F2150" i="1" l="1"/>
  <c r="W2151" i="1" s="1"/>
  <c r="AA2151" i="1" l="1"/>
  <c r="Y2151" i="1"/>
  <c r="Z2151" i="1"/>
  <c r="X2151" i="1"/>
  <c r="J2150" i="1"/>
  <c r="E2150" i="1" s="1"/>
  <c r="G2150" i="1" s="1"/>
  <c r="H2150" i="1" s="1"/>
  <c r="S2151" i="1"/>
  <c r="T2151" i="1" s="1"/>
  <c r="P2151" i="1" s="1"/>
  <c r="K2151" i="1" l="1"/>
  <c r="L2151" i="1" l="1"/>
  <c r="M2151" i="1" s="1"/>
  <c r="N2151" i="1" l="1"/>
  <c r="I2151" i="1" s="1"/>
  <c r="D2151" i="1" l="1"/>
  <c r="F2151" i="1" l="1"/>
  <c r="W2152" i="1" l="1"/>
  <c r="X2152" i="1"/>
  <c r="J2151" i="1"/>
  <c r="Y2152" i="1"/>
  <c r="Z2152" i="1"/>
  <c r="AA2152" i="1"/>
  <c r="E2151" i="1" l="1"/>
  <c r="G2151" i="1" s="1"/>
  <c r="H2151" i="1" s="1"/>
  <c r="S2152" i="1"/>
  <c r="T2152" i="1" s="1"/>
  <c r="P2152" i="1" l="1"/>
  <c r="K2152" i="1" l="1"/>
  <c r="L2152" i="1" l="1"/>
  <c r="M2152" i="1" s="1"/>
  <c r="N2152" i="1" l="1"/>
  <c r="I2152" i="1" s="1"/>
  <c r="D2152" i="1" l="1"/>
  <c r="F2152" i="1" l="1"/>
  <c r="X2153" i="1" s="1"/>
  <c r="W2153" i="1" l="1"/>
  <c r="Z2153" i="1"/>
  <c r="Y2153" i="1"/>
  <c r="AA2153" i="1"/>
  <c r="J2152" i="1"/>
  <c r="S2153" i="1" l="1"/>
  <c r="T2153" i="1" s="1"/>
  <c r="P2153" i="1" s="1"/>
  <c r="K2153" i="1" s="1"/>
  <c r="L2153" i="1" s="1"/>
  <c r="E2152" i="1"/>
  <c r="G2152" i="1" s="1"/>
  <c r="H2152" i="1" s="1"/>
  <c r="M2153" i="1" l="1"/>
  <c r="N2153" i="1" s="1"/>
  <c r="I2153" i="1" s="1"/>
  <c r="D2153" i="1" s="1"/>
  <c r="F2153" i="1" l="1"/>
  <c r="W2154" i="1" l="1"/>
  <c r="Z2154" i="1"/>
  <c r="X2154" i="1"/>
  <c r="AA2154" i="1"/>
  <c r="Y2154" i="1"/>
  <c r="J2153" i="1"/>
  <c r="E2153" i="1" l="1"/>
  <c r="G2153" i="1" s="1"/>
  <c r="H2153" i="1" s="1"/>
  <c r="S2154" i="1"/>
  <c r="T2154" i="1" s="1"/>
  <c r="P2154" i="1" s="1"/>
  <c r="K2154" i="1" l="1"/>
  <c r="L2154" i="1" s="1"/>
  <c r="M2154" i="1" l="1"/>
  <c r="N2154" i="1" s="1"/>
  <c r="I2154" i="1" l="1"/>
  <c r="D2154" i="1" l="1"/>
  <c r="F2154" i="1" l="1"/>
  <c r="Y2155" i="1" s="1"/>
  <c r="J2154" i="1" l="1"/>
  <c r="E2154" i="1" s="1"/>
  <c r="G2154" i="1" s="1"/>
  <c r="H2154" i="1" s="1"/>
  <c r="W2155" i="1"/>
  <c r="AA2155" i="1"/>
  <c r="Z2155" i="1"/>
  <c r="X2155" i="1"/>
  <c r="S2155" i="1" l="1"/>
  <c r="T2155" i="1" s="1"/>
  <c r="P2155" i="1" s="1"/>
  <c r="K2155" i="1" s="1"/>
  <c r="L2155" i="1" s="1"/>
  <c r="M2155" i="1" l="1"/>
  <c r="N2155" i="1" s="1"/>
  <c r="I2155" i="1" l="1"/>
  <c r="D2155" i="1" s="1"/>
  <c r="F2155" i="1" l="1"/>
  <c r="X2156" i="1" s="1"/>
  <c r="Y2156" i="1" l="1"/>
  <c r="Z2156" i="1"/>
  <c r="W2156" i="1"/>
  <c r="AA2156" i="1"/>
  <c r="J2155" i="1"/>
  <c r="S2156" i="1"/>
  <c r="T2156" i="1" s="1"/>
  <c r="P2156" i="1" s="1"/>
  <c r="E2155" i="1" l="1"/>
  <c r="G2155" i="1" s="1"/>
  <c r="H2155" i="1" s="1"/>
  <c r="K2156" i="1"/>
  <c r="L2156" i="1" s="1"/>
  <c r="M2156" i="1" l="1"/>
  <c r="N2156" i="1" s="1"/>
  <c r="I2156" i="1" l="1"/>
  <c r="D2156" i="1" l="1"/>
  <c r="F2156" i="1" l="1"/>
  <c r="Y2157" i="1" s="1"/>
  <c r="Z2157" i="1" l="1"/>
  <c r="AA2157" i="1"/>
  <c r="J2156" i="1"/>
  <c r="E2156" i="1" s="1"/>
  <c r="G2156" i="1" s="1"/>
  <c r="H2156" i="1" s="1"/>
  <c r="W2157" i="1"/>
  <c r="X2157" i="1"/>
  <c r="S2157" i="1" l="1"/>
  <c r="T2157" i="1" s="1"/>
  <c r="P2157" i="1" s="1"/>
  <c r="K2157" i="1" s="1"/>
  <c r="L2157" i="1" l="1"/>
  <c r="M2157" i="1" s="1"/>
  <c r="N2157" i="1" l="1"/>
  <c r="I2157" i="1" s="1"/>
  <c r="D2157" i="1" l="1"/>
  <c r="F2157" i="1" l="1"/>
  <c r="W2158" i="1" l="1"/>
  <c r="AA2158" i="1"/>
  <c r="X2158" i="1"/>
  <c r="J2157" i="1"/>
  <c r="Z2158" i="1"/>
  <c r="Y2158" i="1"/>
  <c r="E2157" i="1" l="1"/>
  <c r="G2157" i="1" s="1"/>
  <c r="H2157" i="1" s="1"/>
  <c r="S2158" i="1"/>
  <c r="T2158" i="1" l="1"/>
  <c r="P2158" i="1" s="1"/>
  <c r="K2158" i="1" l="1"/>
  <c r="L2158" i="1" s="1"/>
  <c r="M2158" i="1" s="1"/>
  <c r="N2158" i="1" l="1"/>
  <c r="I2158" i="1" s="1"/>
  <c r="D2158" i="1" l="1"/>
  <c r="F2158" i="1" l="1"/>
  <c r="W2159" i="1" s="1"/>
  <c r="AA2159" i="1" l="1"/>
  <c r="Z2159" i="1"/>
  <c r="J2158" i="1"/>
  <c r="E2158" i="1" s="1"/>
  <c r="G2158" i="1" s="1"/>
  <c r="H2158" i="1" s="1"/>
  <c r="Y2159" i="1"/>
  <c r="X2159" i="1"/>
  <c r="S2159" i="1" s="1"/>
  <c r="T2159" i="1" l="1"/>
  <c r="P2159" i="1" s="1"/>
  <c r="K2159" i="1" s="1"/>
  <c r="L2159" i="1" l="1"/>
  <c r="M2159" i="1" s="1"/>
  <c r="N2159" i="1" s="1"/>
  <c r="I2159" i="1" l="1"/>
  <c r="D2159" i="1" l="1"/>
  <c r="F2159" i="1" l="1"/>
  <c r="X2160" i="1" s="1"/>
  <c r="J2159" i="1" l="1"/>
  <c r="E2159" i="1" s="1"/>
  <c r="G2159" i="1" s="1"/>
  <c r="H2159" i="1" s="1"/>
  <c r="Z2160" i="1"/>
  <c r="AA2160" i="1"/>
  <c r="Y2160" i="1"/>
  <c r="W2160" i="1"/>
  <c r="S2160" i="1" l="1"/>
  <c r="T2160" i="1" s="1"/>
  <c r="P2160" i="1" l="1"/>
  <c r="K2160" i="1" s="1"/>
  <c r="L2160" i="1" l="1"/>
  <c r="M2160" i="1" s="1"/>
  <c r="N2160" i="1" s="1"/>
  <c r="I2160" i="1" l="1"/>
  <c r="D2160" i="1" s="1"/>
  <c r="F2160" i="1" l="1"/>
  <c r="W2161" i="1" l="1"/>
  <c r="Y2161" i="1"/>
  <c r="J2160" i="1"/>
  <c r="AA2161" i="1"/>
  <c r="X2161" i="1"/>
  <c r="Z2161" i="1"/>
  <c r="E2160" i="1" l="1"/>
  <c r="G2160" i="1" s="1"/>
  <c r="H2160" i="1" s="1"/>
  <c r="S2161" i="1"/>
  <c r="T2161" i="1" s="1"/>
  <c r="P2161" i="1" l="1"/>
  <c r="K2161" i="1" l="1"/>
  <c r="L2161" i="1" s="1"/>
  <c r="M2161" i="1" l="1"/>
  <c r="N2161" i="1" s="1"/>
  <c r="I2161" i="1" l="1"/>
  <c r="D2161" i="1" s="1"/>
  <c r="F2161" i="1" l="1"/>
  <c r="X2162" i="1" s="1"/>
  <c r="Z2162" i="1" l="1"/>
  <c r="AA2162" i="1"/>
  <c r="Y2162" i="1"/>
  <c r="J2161" i="1"/>
  <c r="E2161" i="1" s="1"/>
  <c r="G2161" i="1" s="1"/>
  <c r="H2161" i="1" s="1"/>
  <c r="W2162" i="1"/>
  <c r="S2162" i="1" s="1"/>
  <c r="T2162" i="1" l="1"/>
  <c r="P2162" i="1" s="1"/>
  <c r="K2162" i="1" s="1"/>
  <c r="L2162" i="1" l="1"/>
  <c r="M2162" i="1" s="1"/>
  <c r="N2162" i="1" s="1"/>
  <c r="I2162" i="1" l="1"/>
  <c r="D2162" i="1" s="1"/>
  <c r="F2162" i="1" l="1"/>
  <c r="Z2163" i="1" l="1"/>
  <c r="AA2163" i="1"/>
  <c r="W2163" i="1"/>
  <c r="Y2163" i="1"/>
  <c r="X2163" i="1"/>
  <c r="J2162" i="1"/>
  <c r="S2163" i="1" l="1"/>
  <c r="T2163" i="1" s="1"/>
  <c r="P2163" i="1" s="1"/>
  <c r="E2162" i="1"/>
  <c r="G2162" i="1" s="1"/>
  <c r="H2162" i="1" s="1"/>
  <c r="K2163" i="1" l="1"/>
  <c r="L2163" i="1" s="1"/>
  <c r="M2163" i="1" s="1"/>
  <c r="N2163" i="1" l="1"/>
  <c r="I2163" i="1" s="1"/>
  <c r="D2163" i="1" s="1"/>
  <c r="F2163" i="1" l="1"/>
  <c r="W2164" i="1" s="1"/>
  <c r="AA2164" i="1" l="1"/>
  <c r="Z2164" i="1"/>
  <c r="J2163" i="1"/>
  <c r="E2163" i="1" s="1"/>
  <c r="G2163" i="1" s="1"/>
  <c r="H2163" i="1" s="1"/>
  <c r="X2164" i="1"/>
  <c r="Y2164" i="1"/>
  <c r="S2164" i="1" l="1"/>
  <c r="T2164" i="1" s="1"/>
  <c r="P2164" i="1" s="1"/>
  <c r="K2164" i="1" s="1"/>
  <c r="L2164" i="1" l="1"/>
  <c r="M2164" i="1" s="1"/>
  <c r="N2164" i="1" s="1"/>
  <c r="I2164" i="1" l="1"/>
  <c r="D2164" i="1" l="1"/>
  <c r="F2164" i="1" l="1"/>
  <c r="Y2165" i="1" s="1"/>
  <c r="W2165" i="1" l="1"/>
  <c r="AA2165" i="1"/>
  <c r="J2164" i="1"/>
  <c r="E2164" i="1" s="1"/>
  <c r="G2164" i="1" s="1"/>
  <c r="H2164" i="1" s="1"/>
  <c r="X2165" i="1"/>
  <c r="Z2165" i="1"/>
  <c r="S2165" i="1" l="1"/>
  <c r="T2165" i="1" s="1"/>
  <c r="P2165" i="1" s="1"/>
  <c r="K2165" i="1" s="1"/>
  <c r="L2165" i="1" s="1"/>
  <c r="M2165" i="1" s="1"/>
  <c r="N2165" i="1" l="1"/>
  <c r="I2165" i="1" l="1"/>
  <c r="D2165" i="1" l="1"/>
  <c r="F2165" i="1" l="1"/>
  <c r="Z2166" i="1" s="1"/>
  <c r="J2165" i="1" l="1"/>
  <c r="E2165" i="1" s="1"/>
  <c r="G2165" i="1" s="1"/>
  <c r="H2165" i="1" s="1"/>
  <c r="W2166" i="1"/>
  <c r="AA2166" i="1"/>
  <c r="X2166" i="1"/>
  <c r="Y2166" i="1"/>
  <c r="S2166" i="1" l="1"/>
  <c r="T2166" i="1" s="1"/>
  <c r="P2166" i="1" s="1"/>
  <c r="K2166" i="1" s="1"/>
  <c r="L2166" i="1" l="1"/>
  <c r="M2166" i="1" s="1"/>
  <c r="N2166" i="1" l="1"/>
  <c r="I2166" i="1" s="1"/>
  <c r="D2166" i="1" l="1"/>
  <c r="F2166" i="1" l="1"/>
  <c r="W2167" i="1" s="1"/>
  <c r="Y2167" i="1" l="1"/>
  <c r="J2166" i="1"/>
  <c r="Z2167" i="1"/>
  <c r="X2167" i="1"/>
  <c r="AA2167" i="1"/>
  <c r="S2167" i="1" l="1"/>
  <c r="T2167" i="1" s="1"/>
  <c r="P2167" i="1" s="1"/>
  <c r="K2167" i="1" s="1"/>
  <c r="E2166" i="1"/>
  <c r="G2166" i="1" s="1"/>
  <c r="H2166" i="1" s="1"/>
  <c r="L2167" i="1" l="1"/>
  <c r="M2167" i="1" s="1"/>
  <c r="N2167" i="1" l="1"/>
  <c r="I2167" i="1" l="1"/>
  <c r="D2167" i="1" l="1"/>
  <c r="F2167" i="1" l="1"/>
  <c r="W2168" i="1" s="1"/>
  <c r="J2167" i="1" l="1"/>
  <c r="E2167" i="1" s="1"/>
  <c r="G2167" i="1" s="1"/>
  <c r="H2167" i="1" s="1"/>
  <c r="Z2168" i="1"/>
  <c r="X2168" i="1"/>
  <c r="S2168" i="1" s="1"/>
  <c r="Y2168" i="1"/>
  <c r="AA2168" i="1"/>
  <c r="T2168" i="1" l="1"/>
  <c r="P2168" i="1" s="1"/>
  <c r="K2168" i="1" l="1"/>
  <c r="L2168" i="1" s="1"/>
  <c r="M2168" i="1" l="1"/>
  <c r="N2168" i="1" s="1"/>
  <c r="I2168" i="1" l="1"/>
  <c r="D2168" i="1" l="1"/>
  <c r="F2168" i="1" l="1"/>
  <c r="W2169" i="1" s="1"/>
  <c r="Z2169" i="1" l="1"/>
  <c r="J2168" i="1"/>
  <c r="E2168" i="1" s="1"/>
  <c r="G2168" i="1" s="1"/>
  <c r="H2168" i="1" s="1"/>
  <c r="AA2169" i="1"/>
  <c r="X2169" i="1"/>
  <c r="Y2169" i="1"/>
  <c r="S2169" i="1"/>
  <c r="T2169" i="1" l="1"/>
  <c r="P2169" i="1" s="1"/>
  <c r="K2169" i="1" l="1"/>
  <c r="L2169" i="1" l="1"/>
  <c r="M2169" i="1" s="1"/>
  <c r="N2169" i="1" l="1"/>
  <c r="I2169" i="1" s="1"/>
  <c r="D2169" i="1" s="1"/>
  <c r="F2169" i="1" l="1"/>
  <c r="J2169" i="1" s="1"/>
  <c r="Y2170" i="1" l="1"/>
  <c r="Z2170" i="1"/>
  <c r="AA2170" i="1"/>
  <c r="X2170" i="1"/>
  <c r="W2170" i="1"/>
  <c r="E2169" i="1"/>
  <c r="G2169" i="1" s="1"/>
  <c r="H2169" i="1" s="1"/>
  <c r="S2170" i="1" l="1"/>
  <c r="T2170" i="1" s="1"/>
  <c r="P2170" i="1" s="1"/>
  <c r="K2170" i="1" s="1"/>
  <c r="L2170" i="1" l="1"/>
  <c r="M2170" i="1" s="1"/>
  <c r="N2170" i="1" l="1"/>
  <c r="I2170" i="1" s="1"/>
  <c r="D2170" i="1" s="1"/>
  <c r="F2170" i="1" l="1"/>
  <c r="W2171" i="1" l="1"/>
  <c r="X2171" i="1"/>
  <c r="Z2171" i="1"/>
  <c r="Y2171" i="1"/>
  <c r="J2170" i="1"/>
  <c r="AA2171" i="1"/>
  <c r="S2171" i="1" l="1"/>
  <c r="E2170" i="1"/>
  <c r="G2170" i="1" s="1"/>
  <c r="H2170" i="1" s="1"/>
  <c r="T2171" i="1"/>
  <c r="P2171" i="1" s="1"/>
  <c r="K2171" i="1" l="1"/>
  <c r="L2171" i="1" l="1"/>
  <c r="M2171" i="1" s="1"/>
  <c r="N2171" i="1" s="1"/>
  <c r="I2171" i="1" l="1"/>
  <c r="D2171" i="1" l="1"/>
  <c r="F2171" i="1" l="1"/>
  <c r="X2172" i="1" s="1"/>
  <c r="J2171" i="1" l="1"/>
  <c r="E2171" i="1" s="1"/>
  <c r="G2171" i="1" s="1"/>
  <c r="H2171" i="1" s="1"/>
  <c r="Z2172" i="1"/>
  <c r="Y2172" i="1"/>
  <c r="W2172" i="1"/>
  <c r="AA2172" i="1"/>
  <c r="S2172" i="1" l="1"/>
  <c r="T2172" i="1" s="1"/>
  <c r="P2172" i="1" s="1"/>
  <c r="K2172" i="1" s="1"/>
  <c r="L2172" i="1" s="1"/>
  <c r="M2172" i="1" l="1"/>
  <c r="N2172" i="1" s="1"/>
  <c r="I2172" i="1" l="1"/>
  <c r="D2172" i="1" l="1"/>
  <c r="F2172" i="1" l="1"/>
  <c r="Y2173" i="1" s="1"/>
  <c r="J2172" i="1" l="1"/>
  <c r="E2172" i="1" s="1"/>
  <c r="G2172" i="1" s="1"/>
  <c r="H2172" i="1" s="1"/>
  <c r="W2173" i="1"/>
  <c r="Z2173" i="1"/>
  <c r="X2173" i="1"/>
  <c r="AA2173" i="1"/>
  <c r="S2173" i="1" l="1"/>
  <c r="T2173" i="1" s="1"/>
  <c r="P2173" i="1" s="1"/>
  <c r="K2173" i="1" s="1"/>
  <c r="L2173" i="1" l="1"/>
  <c r="M2173" i="1" s="1"/>
  <c r="N2173" i="1" l="1"/>
  <c r="I2173" i="1" s="1"/>
  <c r="D2173" i="1" l="1"/>
  <c r="F2173" i="1" l="1"/>
  <c r="AA2174" i="1" s="1"/>
  <c r="J2173" i="1" l="1"/>
  <c r="E2173" i="1" s="1"/>
  <c r="G2173" i="1" s="1"/>
  <c r="H2173" i="1" s="1"/>
  <c r="X2174" i="1"/>
  <c r="Z2174" i="1"/>
  <c r="Y2174" i="1"/>
  <c r="W2174" i="1"/>
  <c r="S2174" i="1" l="1"/>
  <c r="T2174" i="1" s="1"/>
  <c r="P2174" i="1" s="1"/>
  <c r="K2174" i="1" l="1"/>
  <c r="L2174" i="1" s="1"/>
  <c r="M2174" i="1" s="1"/>
  <c r="N2174" i="1" l="1"/>
  <c r="I2174" i="1" l="1"/>
  <c r="D2174" i="1" l="1"/>
  <c r="F2174" i="1" l="1"/>
  <c r="Z2175" i="1" s="1"/>
  <c r="J2174" i="1" l="1"/>
  <c r="X2175" i="1"/>
  <c r="W2175" i="1"/>
  <c r="Y2175" i="1"/>
  <c r="AA2175" i="1"/>
  <c r="S2175" i="1" l="1"/>
  <c r="T2175" i="1" s="1"/>
  <c r="P2175" i="1" s="1"/>
  <c r="E2174" i="1"/>
  <c r="G2174" i="1" s="1"/>
  <c r="H2174" i="1" s="1"/>
  <c r="K2175" i="1" l="1"/>
  <c r="L2175" i="1" s="1"/>
  <c r="M2175" i="1" s="1"/>
  <c r="N2175" i="1" l="1"/>
  <c r="I2175" i="1" l="1"/>
  <c r="D2175" i="1" l="1"/>
  <c r="F2175" i="1" l="1"/>
  <c r="W2176" i="1" s="1"/>
  <c r="AA2176" i="1" l="1"/>
  <c r="Y2176" i="1"/>
  <c r="X2176" i="1"/>
  <c r="J2175" i="1"/>
  <c r="E2175" i="1" s="1"/>
  <c r="G2175" i="1" s="1"/>
  <c r="H2175" i="1" s="1"/>
  <c r="Z2176" i="1"/>
  <c r="S2176" i="1"/>
  <c r="T2176" i="1" l="1"/>
  <c r="P2176" i="1" s="1"/>
  <c r="K2176" i="1" s="1"/>
  <c r="L2176" i="1" l="1"/>
  <c r="M2176" i="1" s="1"/>
  <c r="N2176" i="1" l="1"/>
  <c r="I2176" i="1" s="1"/>
  <c r="D2176" i="1" l="1"/>
  <c r="F2176" i="1" l="1"/>
  <c r="W2177" i="1" l="1"/>
  <c r="Y2177" i="1"/>
  <c r="X2177" i="1"/>
  <c r="J2176" i="1"/>
  <c r="AA2177" i="1"/>
  <c r="Z2177" i="1"/>
  <c r="E2176" i="1" l="1"/>
  <c r="G2176" i="1" s="1"/>
  <c r="H2176" i="1" s="1"/>
  <c r="S2177" i="1"/>
  <c r="T2177" i="1" s="1"/>
  <c r="P2177" i="1" s="1"/>
  <c r="K2177" i="1" l="1"/>
  <c r="L2177" i="1" l="1"/>
  <c r="M2177" i="1" s="1"/>
  <c r="N2177" i="1" l="1"/>
  <c r="I2177" i="1" s="1"/>
  <c r="D2177" i="1" s="1"/>
  <c r="F2177" i="1" l="1"/>
  <c r="Z2178" i="1" s="1"/>
  <c r="X2178" i="1" l="1"/>
  <c r="W2178" i="1"/>
  <c r="AA2178" i="1"/>
  <c r="Y2178" i="1"/>
  <c r="J2177" i="1"/>
  <c r="E2177" i="1" s="1"/>
  <c r="G2177" i="1" s="1"/>
  <c r="H2177" i="1" s="1"/>
  <c r="S2178" i="1" l="1"/>
  <c r="T2178" i="1" s="1"/>
  <c r="P2178" i="1" s="1"/>
  <c r="K2178" i="1" s="1"/>
  <c r="L2178" i="1" l="1"/>
  <c r="M2178" i="1" s="1"/>
  <c r="N2178" i="1" l="1"/>
  <c r="I2178" i="1" s="1"/>
  <c r="D2178" i="1" s="1"/>
  <c r="F2178" i="1" l="1"/>
  <c r="W2179" i="1" s="1"/>
  <c r="AA2179" i="1" l="1"/>
  <c r="Z2179" i="1"/>
  <c r="J2178" i="1"/>
  <c r="E2178" i="1" s="1"/>
  <c r="G2178" i="1" s="1"/>
  <c r="H2178" i="1" s="1"/>
  <c r="Y2179" i="1"/>
  <c r="X2179" i="1"/>
  <c r="S2179" i="1" s="1"/>
  <c r="T2179" i="1" l="1"/>
  <c r="P2179" i="1" s="1"/>
  <c r="K2179" i="1" s="1"/>
  <c r="L2179" i="1" s="1"/>
  <c r="M2179" i="1" l="1"/>
  <c r="N2179" i="1" s="1"/>
  <c r="I2179" i="1" l="1"/>
  <c r="D2179" i="1" l="1"/>
  <c r="F2179" i="1" l="1"/>
  <c r="W2180" i="1" s="1"/>
  <c r="J2179" i="1" l="1"/>
  <c r="Y2180" i="1"/>
  <c r="Z2180" i="1"/>
  <c r="AA2180" i="1"/>
  <c r="X2180" i="1"/>
  <c r="E2179" i="1"/>
  <c r="G2179" i="1" s="1"/>
  <c r="H2179" i="1" s="1"/>
  <c r="S2180" i="1"/>
  <c r="T2180" i="1" l="1"/>
  <c r="P2180" i="1" s="1"/>
  <c r="K2180" i="1" s="1"/>
  <c r="L2180" i="1" l="1"/>
  <c r="M2180" i="1" s="1"/>
  <c r="N2180" i="1" l="1"/>
  <c r="I2180" i="1" s="1"/>
  <c r="D2180" i="1" l="1"/>
  <c r="F2180" i="1" l="1"/>
  <c r="W2181" i="1" s="1"/>
  <c r="J2180" i="1" l="1"/>
  <c r="E2180" i="1" s="1"/>
  <c r="G2180" i="1" s="1"/>
  <c r="H2180" i="1" s="1"/>
  <c r="AA2181" i="1"/>
  <c r="Y2181" i="1"/>
  <c r="Z2181" i="1"/>
  <c r="X2181" i="1"/>
  <c r="S2181" i="1" s="1"/>
  <c r="T2181" i="1" l="1"/>
  <c r="P2181" i="1" s="1"/>
  <c r="K2181" i="1" s="1"/>
  <c r="L2181" i="1" s="1"/>
  <c r="M2181" i="1" l="1"/>
  <c r="N2181" i="1" s="1"/>
  <c r="I2181" i="1" l="1"/>
  <c r="D2181" i="1" l="1"/>
  <c r="F2181" i="1" l="1"/>
  <c r="Z2182" i="1" s="1"/>
  <c r="J2181" i="1" l="1"/>
  <c r="E2181" i="1" s="1"/>
  <c r="G2181" i="1" s="1"/>
  <c r="H2181" i="1" s="1"/>
  <c r="Y2182" i="1"/>
  <c r="AA2182" i="1"/>
  <c r="W2182" i="1"/>
  <c r="X2182" i="1"/>
  <c r="S2182" i="1" l="1"/>
  <c r="T2182" i="1" s="1"/>
  <c r="P2182" i="1" s="1"/>
  <c r="K2182" i="1" s="1"/>
  <c r="L2182" i="1" l="1"/>
  <c r="M2182" i="1" s="1"/>
  <c r="N2182" i="1" l="1"/>
  <c r="I2182" i="1" l="1"/>
  <c r="D2182" i="1" l="1"/>
  <c r="F2182" i="1" l="1"/>
  <c r="Y2183" i="1" s="1"/>
  <c r="J2182" i="1" l="1"/>
  <c r="E2182" i="1" s="1"/>
  <c r="G2182" i="1" s="1"/>
  <c r="H2182" i="1" s="1"/>
  <c r="X2183" i="1"/>
  <c r="Z2183" i="1"/>
  <c r="W2183" i="1"/>
  <c r="AA2183" i="1"/>
  <c r="S2183" i="1"/>
  <c r="T2183" i="1" l="1"/>
  <c r="P2183" i="1" s="1"/>
  <c r="K2183" i="1" s="1"/>
  <c r="L2183" i="1" l="1"/>
  <c r="M2183" i="1" s="1"/>
  <c r="N2183" i="1" l="1"/>
  <c r="I2183" i="1" l="1"/>
  <c r="D2183" i="1" l="1"/>
  <c r="F2183" i="1" l="1"/>
  <c r="AA2184" i="1" s="1"/>
  <c r="J2183" i="1" l="1"/>
  <c r="E2183" i="1" s="1"/>
  <c r="G2183" i="1" s="1"/>
  <c r="H2183" i="1" s="1"/>
  <c r="X2184" i="1"/>
  <c r="Y2184" i="1"/>
  <c r="W2184" i="1"/>
  <c r="Z2184" i="1"/>
  <c r="S2184" i="1" l="1"/>
  <c r="T2184" i="1" s="1"/>
  <c r="P2184" i="1" s="1"/>
  <c r="K2184" i="1" s="1"/>
  <c r="L2184" i="1" l="1"/>
  <c r="M2184" i="1" s="1"/>
  <c r="N2184" i="1" l="1"/>
  <c r="I2184" i="1" l="1"/>
  <c r="D2184" i="1" l="1"/>
  <c r="F2184" i="1" l="1"/>
  <c r="W2185" i="1" s="1"/>
  <c r="Z2185" i="1" l="1"/>
  <c r="J2184" i="1"/>
  <c r="E2184" i="1" s="1"/>
  <c r="G2184" i="1" s="1"/>
  <c r="H2184" i="1" s="1"/>
  <c r="Y2185" i="1"/>
  <c r="X2185" i="1"/>
  <c r="AA2185" i="1"/>
  <c r="S2185" i="1"/>
  <c r="T2185" i="1" l="1"/>
  <c r="P2185" i="1" s="1"/>
  <c r="K2185" i="1" l="1"/>
  <c r="L2185" i="1" l="1"/>
  <c r="M2185" i="1" s="1"/>
  <c r="N2185" i="1" l="1"/>
  <c r="I2185" i="1" s="1"/>
  <c r="D2185" i="1" s="1"/>
  <c r="F2185" i="1" l="1"/>
  <c r="W2186" i="1" l="1"/>
  <c r="X2186" i="1"/>
  <c r="AA2186" i="1"/>
  <c r="Y2186" i="1"/>
  <c r="J2185" i="1"/>
  <c r="Z2186" i="1"/>
  <c r="E2185" i="1" l="1"/>
  <c r="G2185" i="1" s="1"/>
  <c r="H2185" i="1" s="1"/>
  <c r="S2186" i="1"/>
  <c r="T2186" i="1" s="1"/>
  <c r="P2186" i="1" l="1"/>
  <c r="K2186" i="1" l="1"/>
  <c r="L2186" i="1" s="1"/>
  <c r="M2186" i="1" s="1"/>
  <c r="N2186" i="1" l="1"/>
  <c r="I2186" i="1" s="1"/>
  <c r="D2186" i="1" l="1"/>
  <c r="F2186" i="1" l="1"/>
  <c r="W2187" i="1" s="1"/>
  <c r="Z2187" i="1" l="1"/>
  <c r="AA2187" i="1"/>
  <c r="J2186" i="1"/>
  <c r="E2186" i="1" s="1"/>
  <c r="G2186" i="1" s="1"/>
  <c r="H2186" i="1" s="1"/>
  <c r="Y2187" i="1"/>
  <c r="X2187" i="1"/>
  <c r="S2187" i="1" l="1"/>
  <c r="T2187" i="1" s="1"/>
  <c r="P2187" i="1" s="1"/>
  <c r="K2187" i="1" l="1"/>
  <c r="L2187" i="1" l="1"/>
  <c r="M2187" i="1" s="1"/>
  <c r="N2187" i="1" l="1"/>
  <c r="I2187" i="1" s="1"/>
  <c r="D2187" i="1" s="1"/>
  <c r="F2187" i="1" l="1"/>
  <c r="Y2188" i="1" s="1"/>
  <c r="X2188" i="1" l="1"/>
  <c r="Z2188" i="1"/>
  <c r="AA2188" i="1"/>
  <c r="W2188" i="1"/>
  <c r="S2188" i="1" s="1"/>
  <c r="T2188" i="1" s="1"/>
  <c r="P2188" i="1" s="1"/>
  <c r="K2188" i="1" s="1"/>
  <c r="J2187" i="1"/>
  <c r="E2187" i="1" s="1"/>
  <c r="G2187" i="1" s="1"/>
  <c r="H2187" i="1" s="1"/>
  <c r="L2188" i="1" l="1"/>
  <c r="M2188" i="1" s="1"/>
  <c r="N2188" i="1" l="1"/>
  <c r="I2188" i="1" s="1"/>
  <c r="D2188" i="1" l="1"/>
  <c r="F2188" i="1" l="1"/>
  <c r="W2189" i="1" l="1"/>
  <c r="X2189" i="1"/>
  <c r="J2188" i="1"/>
  <c r="Z2189" i="1"/>
  <c r="Y2189" i="1"/>
  <c r="AA2189" i="1"/>
  <c r="E2188" i="1" l="1"/>
  <c r="G2188" i="1" s="1"/>
  <c r="H2188" i="1" s="1"/>
  <c r="S2189" i="1"/>
  <c r="T2189" i="1" s="1"/>
  <c r="P2189" i="1" s="1"/>
  <c r="K2189" i="1" l="1"/>
  <c r="L2189" i="1" s="1"/>
  <c r="M2189" i="1" l="1"/>
  <c r="N2189" i="1" s="1"/>
  <c r="I2189" i="1" l="1"/>
  <c r="D2189" i="1" l="1"/>
  <c r="F2189" i="1" l="1"/>
  <c r="Y2190" i="1" s="1"/>
  <c r="J2189" i="1" l="1"/>
  <c r="Z2190" i="1"/>
  <c r="AA2190" i="1"/>
  <c r="X2190" i="1"/>
  <c r="W2190" i="1"/>
  <c r="E2189" i="1"/>
  <c r="G2189" i="1" s="1"/>
  <c r="H2189" i="1" s="1"/>
  <c r="S2190" i="1" l="1"/>
  <c r="T2190" i="1" s="1"/>
  <c r="P2190" i="1" s="1"/>
  <c r="K2190" i="1" s="1"/>
  <c r="L2190" i="1" l="1"/>
  <c r="M2190" i="1" s="1"/>
  <c r="N2190" i="1" l="1"/>
  <c r="I2190" i="1" l="1"/>
  <c r="D2190" i="1" l="1"/>
  <c r="F2190" i="1" l="1"/>
  <c r="Y2191" i="1" s="1"/>
  <c r="J2190" i="1" l="1"/>
  <c r="AA2191" i="1"/>
  <c r="W2191" i="1"/>
  <c r="Z2191" i="1"/>
  <c r="X2191" i="1"/>
  <c r="E2190" i="1"/>
  <c r="G2190" i="1" s="1"/>
  <c r="H2190" i="1" s="1"/>
  <c r="S2191" i="1"/>
  <c r="T2191" i="1" l="1"/>
  <c r="P2191" i="1" s="1"/>
  <c r="K2191" i="1" s="1"/>
  <c r="L2191" i="1" l="1"/>
  <c r="M2191" i="1" s="1"/>
  <c r="N2191" i="1" l="1"/>
  <c r="I2191" i="1" l="1"/>
  <c r="D2191" i="1" l="1"/>
  <c r="F2191" i="1" l="1"/>
  <c r="Z2192" i="1" s="1"/>
  <c r="J2191" i="1" l="1"/>
  <c r="X2192" i="1"/>
  <c r="AA2192" i="1"/>
  <c r="Y2192" i="1"/>
  <c r="W2192" i="1"/>
  <c r="E2191" i="1"/>
  <c r="G2191" i="1" s="1"/>
  <c r="H2191" i="1" s="1"/>
  <c r="S2192" i="1" l="1"/>
  <c r="T2192" i="1" s="1"/>
  <c r="P2192" i="1" s="1"/>
  <c r="K2192" i="1" s="1"/>
  <c r="L2192" i="1" l="1"/>
  <c r="M2192" i="1" s="1"/>
  <c r="N2192" i="1" l="1"/>
  <c r="I2192" i="1" s="1"/>
  <c r="D2192" i="1" l="1"/>
  <c r="F2192" i="1" l="1"/>
  <c r="AA2193" i="1" l="1"/>
  <c r="W2193" i="1"/>
  <c r="Z2193" i="1"/>
  <c r="X2193" i="1"/>
  <c r="Y2193" i="1"/>
  <c r="J2192" i="1"/>
  <c r="E2192" i="1" s="1"/>
  <c r="S2193" i="1" l="1"/>
  <c r="T2193" i="1" s="1"/>
  <c r="P2193" i="1" s="1"/>
  <c r="G2192" i="1"/>
  <c r="H2192" i="1" s="1"/>
  <c r="K2193" i="1" l="1"/>
  <c r="L2193" i="1" s="1"/>
  <c r="M2193" i="1" l="1"/>
  <c r="N2193" i="1" s="1"/>
  <c r="I2193" i="1" l="1"/>
  <c r="D2193" i="1" l="1"/>
  <c r="F2193" i="1" l="1"/>
  <c r="X2194" i="1" s="1"/>
  <c r="Z2194" i="1" l="1"/>
  <c r="AA2194" i="1"/>
  <c r="Y2194" i="1"/>
  <c r="J2193" i="1"/>
  <c r="E2193" i="1" s="1"/>
  <c r="G2193" i="1" s="1"/>
  <c r="H2193" i="1" s="1"/>
  <c r="W2194" i="1"/>
  <c r="S2194" i="1" s="1"/>
  <c r="T2194" i="1" l="1"/>
  <c r="P2194" i="1" s="1"/>
  <c r="K2194" i="1" s="1"/>
  <c r="L2194" i="1" l="1"/>
  <c r="M2194" i="1" s="1"/>
  <c r="N2194" i="1" l="1"/>
  <c r="I2194" i="1" s="1"/>
  <c r="D2194" i="1" s="1"/>
  <c r="F2194" i="1" l="1"/>
  <c r="W2195" i="1" s="1"/>
  <c r="AA2195" i="1" l="1"/>
  <c r="Y2195" i="1"/>
  <c r="X2195" i="1"/>
  <c r="J2194" i="1"/>
  <c r="E2194" i="1" s="1"/>
  <c r="G2194" i="1" s="1"/>
  <c r="H2194" i="1" s="1"/>
  <c r="Z2195" i="1"/>
  <c r="S2195" i="1"/>
  <c r="T2195" i="1" l="1"/>
  <c r="P2195" i="1" s="1"/>
  <c r="K2195" i="1" s="1"/>
  <c r="L2195" i="1" s="1"/>
  <c r="M2195" i="1" s="1"/>
  <c r="N2195" i="1" l="1"/>
  <c r="I2195" i="1" s="1"/>
  <c r="D2195" i="1" l="1"/>
  <c r="F2195" i="1" l="1"/>
  <c r="W2196" i="1" s="1"/>
  <c r="Z2196" i="1" l="1"/>
  <c r="Y2196" i="1"/>
  <c r="X2196" i="1"/>
  <c r="AA2196" i="1"/>
  <c r="J2195" i="1"/>
  <c r="E2195" i="1" s="1"/>
  <c r="G2195" i="1" s="1"/>
  <c r="H2195" i="1" s="1"/>
  <c r="S2196" i="1"/>
  <c r="T2196" i="1" l="1"/>
  <c r="P2196" i="1" s="1"/>
  <c r="K2196" i="1" s="1"/>
  <c r="L2196" i="1" l="1"/>
  <c r="M2196" i="1" s="1"/>
  <c r="N2196" i="1" l="1"/>
  <c r="I2196" i="1" s="1"/>
  <c r="D2196" i="1" l="1"/>
  <c r="F2196" i="1" l="1"/>
  <c r="X2197" i="1" s="1"/>
  <c r="Z2197" i="1" l="1"/>
  <c r="AA2197" i="1"/>
  <c r="W2197" i="1"/>
  <c r="J2196" i="1"/>
  <c r="Y2197" i="1"/>
  <c r="S2197" i="1" l="1"/>
  <c r="T2197" i="1" s="1"/>
  <c r="P2197" i="1" s="1"/>
  <c r="K2197" i="1" s="1"/>
  <c r="E2196" i="1"/>
  <c r="G2196" i="1" s="1"/>
  <c r="H2196" i="1" s="1"/>
  <c r="L2197" i="1" l="1"/>
  <c r="M2197" i="1" s="1"/>
  <c r="N2197" i="1" l="1"/>
  <c r="I2197" i="1" s="1"/>
  <c r="D2197" i="1" l="1"/>
  <c r="F2197" i="1" l="1"/>
  <c r="W2198" i="1" l="1"/>
  <c r="J2197" i="1"/>
  <c r="AA2198" i="1"/>
  <c r="Y2198" i="1"/>
  <c r="X2198" i="1"/>
  <c r="Z2198" i="1"/>
  <c r="E2197" i="1" l="1"/>
  <c r="G2197" i="1" s="1"/>
  <c r="H2197" i="1" s="1"/>
  <c r="S2198" i="1"/>
  <c r="T2198" i="1" s="1"/>
  <c r="P2198" i="1" s="1"/>
  <c r="K2198" i="1" l="1"/>
  <c r="L2198" i="1" l="1"/>
  <c r="M2198" i="1" s="1"/>
  <c r="N2198" i="1" l="1"/>
  <c r="I2198" i="1" s="1"/>
  <c r="D2198" i="1" l="1"/>
  <c r="F2198" i="1" l="1"/>
  <c r="X2199" i="1" s="1"/>
  <c r="W2199" i="1" l="1"/>
  <c r="Z2199" i="1"/>
  <c r="J2198" i="1"/>
  <c r="E2198" i="1" s="1"/>
  <c r="G2198" i="1" s="1"/>
  <c r="H2198" i="1" s="1"/>
  <c r="Y2199" i="1"/>
  <c r="AA2199" i="1"/>
  <c r="S2199" i="1" l="1"/>
  <c r="T2199" i="1" s="1"/>
  <c r="P2199" i="1" s="1"/>
  <c r="K2199" i="1" s="1"/>
  <c r="L2199" i="1" l="1"/>
  <c r="M2199" i="1" s="1"/>
  <c r="N2199" i="1" l="1"/>
  <c r="I2199" i="1" s="1"/>
  <c r="D2199" i="1" l="1"/>
  <c r="F2199" i="1" l="1"/>
  <c r="AA2200" i="1" s="1"/>
  <c r="J2199" i="1" l="1"/>
  <c r="E2199" i="1" s="1"/>
  <c r="G2199" i="1" s="1"/>
  <c r="H2199" i="1" s="1"/>
  <c r="W2200" i="1"/>
  <c r="Y2200" i="1"/>
  <c r="X2200" i="1"/>
  <c r="Z2200" i="1"/>
  <c r="S2200" i="1" l="1"/>
  <c r="T2200" i="1" s="1"/>
  <c r="P2200" i="1" s="1"/>
  <c r="K2200" i="1" s="1"/>
  <c r="L2200" i="1" l="1"/>
  <c r="M2200" i="1" s="1"/>
  <c r="N2200" i="1" l="1"/>
  <c r="I2200" i="1" s="1"/>
  <c r="D2200" i="1" l="1"/>
  <c r="F2200" i="1" l="1"/>
  <c r="AA2201" i="1" s="1"/>
  <c r="X2201" i="1" l="1"/>
  <c r="Y2201" i="1"/>
  <c r="Z2201" i="1"/>
  <c r="J2200" i="1"/>
  <c r="E2200" i="1" s="1"/>
  <c r="G2200" i="1" s="1"/>
  <c r="H2200" i="1" s="1"/>
  <c r="W2201" i="1"/>
  <c r="S2201" i="1" l="1"/>
  <c r="T2201" i="1" s="1"/>
  <c r="P2201" i="1" s="1"/>
  <c r="K2201" i="1" s="1"/>
  <c r="L2201" i="1" s="1"/>
  <c r="M2201" i="1" s="1"/>
  <c r="N2201" i="1" l="1"/>
  <c r="I2201" i="1" l="1"/>
  <c r="D2201" i="1" l="1"/>
  <c r="F2201" i="1" l="1"/>
  <c r="Z2202" i="1" s="1"/>
  <c r="J2201" i="1" l="1"/>
  <c r="X2202" i="1"/>
  <c r="Y2202" i="1"/>
  <c r="W2202" i="1"/>
  <c r="E2201" i="1"/>
  <c r="G2201" i="1" s="1"/>
  <c r="H2201" i="1" s="1"/>
  <c r="AA2202" i="1"/>
  <c r="S2202" i="1" l="1"/>
  <c r="T2202" i="1" s="1"/>
  <c r="P2202" i="1" s="1"/>
  <c r="K2202" i="1" s="1"/>
  <c r="L2202" i="1" l="1"/>
  <c r="M2202" i="1" s="1"/>
  <c r="N2202" i="1" l="1"/>
  <c r="I2202" i="1" s="1"/>
  <c r="D2202" i="1" l="1"/>
  <c r="F2202" i="1" l="1"/>
  <c r="W2203" i="1" l="1"/>
  <c r="X2203" i="1"/>
  <c r="Y2203" i="1"/>
  <c r="J2202" i="1"/>
  <c r="AA2203" i="1"/>
  <c r="Z2203" i="1"/>
  <c r="S2203" i="1" l="1"/>
  <c r="E2202" i="1"/>
  <c r="G2202" i="1" s="1"/>
  <c r="H2202" i="1" s="1"/>
  <c r="T2203" i="1"/>
  <c r="P2203" i="1" s="1"/>
  <c r="K2203" i="1" l="1"/>
  <c r="L2203" i="1" s="1"/>
  <c r="M2203" i="1" l="1"/>
  <c r="N2203" i="1" s="1"/>
  <c r="I2203" i="1" l="1"/>
  <c r="D2203" i="1" l="1"/>
  <c r="F2203" i="1" l="1"/>
  <c r="W2204" i="1" s="1"/>
  <c r="Z2204" i="1" l="1"/>
  <c r="AA2204" i="1"/>
  <c r="J2203" i="1"/>
  <c r="E2203" i="1" s="1"/>
  <c r="G2203" i="1" s="1"/>
  <c r="H2203" i="1" s="1"/>
  <c r="X2204" i="1"/>
  <c r="Y2204" i="1"/>
  <c r="S2204" i="1" s="1"/>
  <c r="T2204" i="1" l="1"/>
  <c r="P2204" i="1" s="1"/>
  <c r="K2204" i="1" s="1"/>
  <c r="L2204" i="1" l="1"/>
  <c r="M2204" i="1" s="1"/>
  <c r="N2204" i="1" l="1"/>
  <c r="I2204" i="1" s="1"/>
  <c r="D2204" i="1" l="1"/>
  <c r="F2204" i="1" l="1"/>
  <c r="AA2205" i="1" s="1"/>
  <c r="X2205" i="1" l="1"/>
  <c r="W2205" i="1"/>
  <c r="J2204" i="1"/>
  <c r="E2204" i="1" s="1"/>
  <c r="G2204" i="1" s="1"/>
  <c r="H2204" i="1" s="1"/>
  <c r="Y2205" i="1"/>
  <c r="Z2205" i="1"/>
  <c r="S2205" i="1" l="1"/>
  <c r="T2205" i="1" s="1"/>
  <c r="P2205" i="1" s="1"/>
  <c r="K2205" i="1" s="1"/>
  <c r="L2205" i="1" l="1"/>
  <c r="M2205" i="1" s="1"/>
  <c r="N2205" i="1" l="1"/>
  <c r="I2205" i="1" s="1"/>
  <c r="D2205" i="1" l="1"/>
  <c r="F2205" i="1" l="1"/>
  <c r="W2206" i="1" s="1"/>
  <c r="J2205" i="1" l="1"/>
  <c r="E2205" i="1" s="1"/>
  <c r="AA2206" i="1"/>
  <c r="X2206" i="1"/>
  <c r="Z2206" i="1"/>
  <c r="S2206" i="1"/>
  <c r="Y2206" i="1"/>
  <c r="G2205" i="1"/>
  <c r="H2205" i="1" s="1"/>
  <c r="T2206" i="1" l="1"/>
  <c r="P2206" i="1" s="1"/>
  <c r="K2206" i="1" s="1"/>
  <c r="L2206" i="1" l="1"/>
  <c r="M2206" i="1" s="1"/>
  <c r="N2206" i="1" l="1"/>
  <c r="I2206" i="1" l="1"/>
  <c r="D2206" i="1" l="1"/>
  <c r="F2206" i="1" l="1"/>
  <c r="W2207" i="1" s="1"/>
  <c r="Z2207" i="1" l="1"/>
  <c r="X2207" i="1"/>
  <c r="Y2207" i="1"/>
  <c r="J2206" i="1"/>
  <c r="E2206" i="1" s="1"/>
  <c r="G2206" i="1" s="1"/>
  <c r="H2206" i="1" s="1"/>
  <c r="AA2207" i="1"/>
  <c r="S2207" i="1" l="1"/>
  <c r="T2207" i="1" s="1"/>
  <c r="P2207" i="1" s="1"/>
  <c r="K2207" i="1" s="1"/>
  <c r="L2207" i="1" l="1"/>
  <c r="M2207" i="1" s="1"/>
  <c r="N2207" i="1" l="1"/>
  <c r="I2207" i="1" s="1"/>
  <c r="D2207" i="1" l="1"/>
  <c r="F2207" i="1" l="1"/>
  <c r="W2208" i="1" s="1"/>
  <c r="AA2208" i="1" l="1"/>
  <c r="X2208" i="1"/>
  <c r="J2207" i="1"/>
  <c r="E2207" i="1" s="1"/>
  <c r="G2207" i="1" s="1"/>
  <c r="H2207" i="1" s="1"/>
  <c r="Y2208" i="1"/>
  <c r="Z2208" i="1"/>
  <c r="S2208" i="1" l="1"/>
  <c r="T2208" i="1" l="1"/>
  <c r="P2208" i="1" s="1"/>
  <c r="K2208" i="1" l="1"/>
  <c r="L2208" i="1"/>
  <c r="M2208" i="1" s="1"/>
  <c r="N2208" i="1" l="1"/>
  <c r="I2208" i="1" s="1"/>
  <c r="D2208" i="1" s="1"/>
  <c r="F2208" i="1" l="1"/>
  <c r="W2209" i="1" l="1"/>
  <c r="X2209" i="1"/>
  <c r="J2208" i="1"/>
  <c r="Y2209" i="1"/>
  <c r="Z2209" i="1"/>
  <c r="AA2209" i="1"/>
  <c r="S2209" i="1" l="1"/>
  <c r="E2208" i="1"/>
  <c r="G2208" i="1" s="1"/>
  <c r="H2208" i="1" s="1"/>
  <c r="T2209" i="1"/>
  <c r="P2209" i="1" s="1"/>
  <c r="K2209" i="1" l="1"/>
  <c r="L2209" i="1" s="1"/>
  <c r="M2209" i="1" s="1"/>
  <c r="N2209" i="1" l="1"/>
  <c r="I2209" i="1" l="1"/>
  <c r="D2209" i="1" l="1"/>
  <c r="F2209" i="1" l="1"/>
  <c r="X2210" i="1" s="1"/>
  <c r="J2209" i="1" l="1"/>
  <c r="E2209" i="1" s="1"/>
  <c r="G2209" i="1" s="1"/>
  <c r="H2209" i="1" s="1"/>
  <c r="AA2210" i="1"/>
  <c r="Y2210" i="1"/>
  <c r="W2210" i="1"/>
  <c r="Z2210" i="1"/>
  <c r="S2210" i="1" l="1"/>
  <c r="T2210" i="1" s="1"/>
  <c r="P2210" i="1" s="1"/>
  <c r="K2210" i="1" s="1"/>
  <c r="L2210" i="1" s="1"/>
  <c r="M2210" i="1" l="1"/>
  <c r="N2210" i="1" s="1"/>
  <c r="I2210" i="1" l="1"/>
  <c r="D2210" i="1" l="1"/>
  <c r="F2210" i="1" l="1"/>
  <c r="Z2211" i="1" s="1"/>
  <c r="J2210" i="1" l="1"/>
  <c r="E2210" i="1" s="1"/>
  <c r="G2210" i="1" s="1"/>
  <c r="H2210" i="1" s="1"/>
  <c r="AA2211" i="1"/>
  <c r="Y2211" i="1"/>
  <c r="X2211" i="1"/>
  <c r="W2211" i="1"/>
  <c r="S2211" i="1" l="1"/>
  <c r="T2211" i="1" s="1"/>
  <c r="P2211" i="1" s="1"/>
  <c r="K2211" i="1" s="1"/>
  <c r="L2211" i="1" l="1"/>
  <c r="M2211" i="1" s="1"/>
  <c r="N2211" i="1" l="1"/>
  <c r="I2211" i="1" l="1"/>
  <c r="D2211" i="1" l="1"/>
  <c r="F2211" i="1" l="1"/>
  <c r="AA2212" i="1" s="1"/>
  <c r="J2211" i="1" l="1"/>
  <c r="E2211" i="1" s="1"/>
  <c r="G2211" i="1" s="1"/>
  <c r="H2211" i="1" s="1"/>
  <c r="X2212" i="1"/>
  <c r="Z2212" i="1"/>
  <c r="Y2212" i="1"/>
  <c r="W2212" i="1"/>
  <c r="S2212" i="1" s="1"/>
  <c r="T2212" i="1" l="1"/>
  <c r="P2212" i="1" s="1"/>
  <c r="K2212" i="1" s="1"/>
  <c r="L2212" i="1" s="1"/>
  <c r="M2212" i="1" l="1"/>
  <c r="N2212" i="1" l="1"/>
  <c r="I2212" i="1" l="1"/>
  <c r="D2212" i="1" l="1"/>
  <c r="F2212" i="1" l="1"/>
  <c r="W2213" i="1" s="1"/>
  <c r="J2212" i="1" l="1"/>
  <c r="E2212" i="1" s="1"/>
  <c r="G2212" i="1" s="1"/>
  <c r="H2212" i="1" s="1"/>
  <c r="X2213" i="1"/>
  <c r="Y2213" i="1"/>
  <c r="S2213" i="1" s="1"/>
  <c r="Z2213" i="1"/>
  <c r="AA2213" i="1"/>
  <c r="T2213" i="1" l="1"/>
  <c r="P2213" i="1" s="1"/>
  <c r="K2213" i="1" l="1"/>
  <c r="L2213" i="1" s="1"/>
  <c r="M2213" i="1" s="1"/>
  <c r="N2213" i="1" l="1"/>
  <c r="I2213" i="1" l="1"/>
  <c r="D2213" i="1" l="1"/>
  <c r="F2213" i="1" l="1"/>
  <c r="X2214" i="1" s="1"/>
  <c r="AA2214" i="1" l="1"/>
  <c r="J2213" i="1"/>
  <c r="E2213" i="1" s="1"/>
  <c r="G2213" i="1" s="1"/>
  <c r="H2213" i="1" s="1"/>
  <c r="W2214" i="1"/>
  <c r="S2214" i="1" s="1"/>
  <c r="Z2214" i="1"/>
  <c r="Y2214" i="1"/>
  <c r="T2214" i="1" l="1"/>
  <c r="P2214" i="1" s="1"/>
  <c r="K2214" i="1" s="1"/>
  <c r="L2214" i="1" s="1"/>
  <c r="M2214" i="1" l="1"/>
  <c r="N2214" i="1" l="1"/>
  <c r="I2214" i="1" l="1"/>
  <c r="D2214" i="1" l="1"/>
  <c r="F2214" i="1" l="1"/>
  <c r="W2215" i="1" s="1"/>
  <c r="Y2215" i="1" l="1"/>
  <c r="AA2215" i="1"/>
  <c r="X2215" i="1"/>
  <c r="Z2215" i="1"/>
  <c r="J2214" i="1"/>
  <c r="E2214" i="1" s="1"/>
  <c r="G2214" i="1" s="1"/>
  <c r="H2214" i="1" s="1"/>
  <c r="S2215" i="1"/>
  <c r="T2215" i="1" l="1"/>
  <c r="P2215" i="1" s="1"/>
  <c r="K2215" i="1" s="1"/>
  <c r="L2215" i="1" s="1"/>
  <c r="M2215" i="1" s="1"/>
  <c r="N2215" i="1" l="1"/>
  <c r="I2215" i="1" l="1"/>
  <c r="D2215" i="1" l="1"/>
  <c r="F2215" i="1" l="1"/>
  <c r="W2216" i="1" l="1"/>
  <c r="AA2216" i="1"/>
  <c r="Z2216" i="1"/>
  <c r="X2216" i="1"/>
  <c r="J2215" i="1"/>
  <c r="Y2216" i="1"/>
  <c r="E2215" i="1" l="1"/>
  <c r="G2215" i="1" s="1"/>
  <c r="H2215" i="1" s="1"/>
  <c r="S2216" i="1"/>
  <c r="T2216" i="1" s="1"/>
  <c r="P2216" i="1" l="1"/>
  <c r="K2216" i="1" s="1"/>
  <c r="L2216" i="1" l="1"/>
  <c r="M2216" i="1" l="1"/>
  <c r="N2216" i="1" s="1"/>
  <c r="I2216" i="1" l="1"/>
  <c r="D2216" i="1" l="1"/>
  <c r="F2216" i="1" l="1"/>
  <c r="J2216" i="1" s="1"/>
  <c r="AA2217" i="1" l="1"/>
  <c r="Z2217" i="1"/>
  <c r="E2216" i="1"/>
  <c r="G2216" i="1" s="1"/>
  <c r="H2216" i="1" s="1"/>
  <c r="W2217" i="1"/>
  <c r="Y2217" i="1"/>
  <c r="X2217" i="1"/>
  <c r="S2217" i="1" l="1"/>
  <c r="T2217" i="1" s="1"/>
  <c r="P2217" i="1" s="1"/>
  <c r="K2217" i="1" s="1"/>
  <c r="L2217" i="1" l="1"/>
  <c r="M2217" i="1" s="1"/>
  <c r="N2217" i="1" l="1"/>
  <c r="I2217" i="1" s="1"/>
  <c r="D2217" i="1" s="1"/>
  <c r="F2217" i="1" l="1"/>
  <c r="W2218" i="1" s="1"/>
  <c r="J2217" i="1" l="1"/>
  <c r="E2217" i="1" s="1"/>
  <c r="G2217" i="1" s="1"/>
  <c r="H2217" i="1" s="1"/>
  <c r="X2218" i="1"/>
  <c r="Z2218" i="1"/>
  <c r="Y2218" i="1"/>
  <c r="AA2218" i="1"/>
  <c r="S2218" i="1"/>
  <c r="T2218" i="1" l="1"/>
  <c r="P2218" i="1" s="1"/>
  <c r="K2218" i="1" s="1"/>
  <c r="L2218" i="1" l="1"/>
  <c r="M2218" i="1" s="1"/>
  <c r="N2218" i="1" s="1"/>
  <c r="I2218" i="1" s="1"/>
  <c r="D2218" i="1" l="1"/>
  <c r="F2218" i="1" l="1"/>
  <c r="W2219" i="1" s="1"/>
  <c r="Z2219" i="1" l="1"/>
  <c r="J2218" i="1"/>
  <c r="E2218" i="1" s="1"/>
  <c r="G2218" i="1" s="1"/>
  <c r="H2218" i="1" s="1"/>
  <c r="Y2219" i="1"/>
  <c r="X2219" i="1"/>
  <c r="AA2219" i="1"/>
  <c r="S2219" i="1" l="1"/>
  <c r="T2219" i="1" s="1"/>
  <c r="P2219" i="1" s="1"/>
  <c r="K2219" i="1" s="1"/>
  <c r="L2219" i="1" l="1"/>
  <c r="M2219" i="1" s="1"/>
  <c r="N2219" i="1" l="1"/>
  <c r="I2219" i="1" s="1"/>
  <c r="D2219" i="1" l="1"/>
  <c r="F2219" i="1" l="1"/>
  <c r="W2220" i="1" s="1"/>
  <c r="Y2220" i="1" l="1"/>
  <c r="Z2220" i="1"/>
  <c r="J2219" i="1"/>
  <c r="E2219" i="1" s="1"/>
  <c r="G2219" i="1" s="1"/>
  <c r="H2219" i="1" s="1"/>
  <c r="AA2220" i="1"/>
  <c r="X2220" i="1"/>
  <c r="S2220" i="1" s="1"/>
  <c r="T2220" i="1" l="1"/>
  <c r="P2220" i="1" s="1"/>
  <c r="K2220" i="1" s="1"/>
  <c r="L2220" i="1" l="1"/>
  <c r="M2220" i="1" s="1"/>
  <c r="N2220" i="1" s="1"/>
  <c r="I2220" i="1" l="1"/>
  <c r="D2220" i="1" l="1"/>
  <c r="F2220" i="1" l="1"/>
  <c r="W2221" i="1" l="1"/>
  <c r="X2221" i="1"/>
  <c r="AA2221" i="1"/>
  <c r="J2220" i="1"/>
  <c r="Z2221" i="1"/>
  <c r="Y2221" i="1"/>
  <c r="E2220" i="1" l="1"/>
  <c r="G2220" i="1" s="1"/>
  <c r="H2220" i="1" s="1"/>
  <c r="S2221" i="1"/>
  <c r="T2221" i="1" s="1"/>
  <c r="P2221" i="1" l="1"/>
  <c r="K2221" i="1" l="1"/>
  <c r="L2221" i="1" s="1"/>
  <c r="M2221" i="1" l="1"/>
  <c r="N2221" i="1" s="1"/>
  <c r="I2221" i="1" s="1"/>
  <c r="D2221" i="1" l="1"/>
  <c r="F2221" i="1" l="1"/>
  <c r="W2222" i="1" s="1"/>
  <c r="AA2222" i="1" l="1"/>
  <c r="J2221" i="1"/>
  <c r="E2221" i="1" s="1"/>
  <c r="G2221" i="1" s="1"/>
  <c r="H2221" i="1" s="1"/>
  <c r="Y2222" i="1"/>
  <c r="Z2222" i="1"/>
  <c r="X2222" i="1"/>
  <c r="S2222" i="1"/>
  <c r="T2222" i="1" l="1"/>
  <c r="P2222" i="1" s="1"/>
  <c r="K2222" i="1" l="1"/>
  <c r="L2222" i="1" s="1"/>
  <c r="M2222" i="1" s="1"/>
  <c r="N2222" i="1" l="1"/>
  <c r="I2222" i="1" l="1"/>
  <c r="D2222" i="1" l="1"/>
  <c r="F2222" i="1" l="1"/>
  <c r="W2223" i="1" l="1"/>
  <c r="X2223" i="1"/>
  <c r="AA2223" i="1"/>
  <c r="Y2223" i="1"/>
  <c r="Z2223" i="1"/>
  <c r="J2222" i="1"/>
  <c r="E2222" i="1" l="1"/>
  <c r="G2222" i="1" s="1"/>
  <c r="H2222" i="1" s="1"/>
  <c r="S2223" i="1"/>
  <c r="T2223" i="1" s="1"/>
  <c r="P2223" i="1" s="1"/>
  <c r="K2223" i="1" l="1"/>
  <c r="L2223" i="1" s="1"/>
  <c r="M2223" i="1" s="1"/>
  <c r="N2223" i="1" l="1"/>
  <c r="I2223" i="1" s="1"/>
  <c r="D2223" i="1" l="1"/>
  <c r="F2223" i="1" l="1"/>
  <c r="AA2224" i="1" s="1"/>
  <c r="Z2224" i="1" l="1"/>
  <c r="X2224" i="1"/>
  <c r="Y2224" i="1"/>
  <c r="W2224" i="1"/>
  <c r="J2223" i="1"/>
  <c r="E2223" i="1" s="1"/>
  <c r="G2223" i="1" s="1"/>
  <c r="H2223" i="1" s="1"/>
  <c r="S2224" i="1" l="1"/>
  <c r="T2224" i="1" s="1"/>
  <c r="P2224" i="1" s="1"/>
  <c r="K2224" i="1" s="1"/>
  <c r="L2224" i="1" l="1"/>
  <c r="M2224" i="1" s="1"/>
  <c r="N2224" i="1" s="1"/>
  <c r="I2224" i="1" l="1"/>
  <c r="D2224" i="1" s="1"/>
  <c r="F2224" i="1" l="1"/>
  <c r="W2225" i="1" s="1"/>
  <c r="J2224" i="1" l="1"/>
  <c r="E2224" i="1" s="1"/>
  <c r="G2224" i="1" s="1"/>
  <c r="H2224" i="1" s="1"/>
  <c r="Z2225" i="1"/>
  <c r="X2225" i="1"/>
  <c r="AA2225" i="1"/>
  <c r="Y2225" i="1"/>
  <c r="S2225" i="1" l="1"/>
  <c r="T2225" i="1" s="1"/>
  <c r="P2225" i="1" s="1"/>
  <c r="K2225" i="1" s="1"/>
  <c r="L2225" i="1" l="1"/>
  <c r="M2225" i="1" s="1"/>
  <c r="N2225" i="1" l="1"/>
  <c r="I2225" i="1" s="1"/>
  <c r="D2225" i="1" l="1"/>
  <c r="F2225" i="1" l="1"/>
  <c r="W2226" i="1" l="1"/>
  <c r="X2226" i="1"/>
  <c r="Z2226" i="1"/>
  <c r="Y2226" i="1"/>
  <c r="J2225" i="1"/>
  <c r="AA2226" i="1"/>
  <c r="S2226" i="1" l="1"/>
  <c r="E2225" i="1"/>
  <c r="G2225" i="1" s="1"/>
  <c r="H2225" i="1" s="1"/>
  <c r="T2226" i="1"/>
  <c r="P2226" i="1" s="1"/>
  <c r="K2226" i="1" l="1"/>
  <c r="L2226" i="1" s="1"/>
  <c r="M2226" i="1" l="1"/>
  <c r="N2226" i="1" s="1"/>
  <c r="I2226" i="1" l="1"/>
  <c r="D2226" i="1" l="1"/>
  <c r="F2226" i="1" l="1"/>
  <c r="Z2227" i="1" s="1"/>
  <c r="J2226" i="1" l="1"/>
  <c r="E2226" i="1" s="1"/>
  <c r="G2226" i="1" s="1"/>
  <c r="H2226" i="1" s="1"/>
  <c r="X2227" i="1"/>
  <c r="AA2227" i="1"/>
  <c r="W2227" i="1"/>
  <c r="Y2227" i="1"/>
  <c r="S2227" i="1"/>
  <c r="T2227" i="1" l="1"/>
  <c r="P2227" i="1" s="1"/>
  <c r="K2227" i="1" s="1"/>
  <c r="L2227" i="1" l="1"/>
  <c r="M2227" i="1" s="1"/>
  <c r="N2227" i="1" l="1"/>
  <c r="I2227" i="1" s="1"/>
  <c r="D2227" i="1" l="1"/>
  <c r="F2227" i="1" l="1"/>
  <c r="AA2228" i="1" s="1"/>
  <c r="X2228" i="1" l="1"/>
  <c r="W2228" i="1"/>
  <c r="S2228" i="1" s="1"/>
  <c r="Z2228" i="1"/>
  <c r="J2227" i="1"/>
  <c r="E2227" i="1" s="1"/>
  <c r="G2227" i="1" s="1"/>
  <c r="H2227" i="1" s="1"/>
  <c r="Y2228" i="1"/>
  <c r="T2228" i="1" l="1"/>
  <c r="P2228" i="1" s="1"/>
  <c r="K2228" i="1" s="1"/>
  <c r="L2228" i="1" s="1"/>
  <c r="M2228" i="1" l="1"/>
  <c r="N2228" i="1" l="1"/>
  <c r="I2228" i="1" l="1"/>
  <c r="D2228" i="1" l="1"/>
  <c r="F2228" i="1" l="1"/>
  <c r="Z2229" i="1" s="1"/>
  <c r="Y2229" i="1" l="1"/>
  <c r="W2229" i="1"/>
  <c r="J2228" i="1"/>
  <c r="E2228" i="1" s="1"/>
  <c r="G2228" i="1" s="1"/>
  <c r="H2228" i="1" s="1"/>
  <c r="X2229" i="1"/>
  <c r="AA2229" i="1"/>
  <c r="S2229" i="1" l="1"/>
  <c r="T2229" i="1" s="1"/>
  <c r="P2229" i="1" s="1"/>
  <c r="K2229" i="1" s="1"/>
  <c r="L2229" i="1" s="1"/>
  <c r="M2229" i="1" l="1"/>
  <c r="N2229" i="1" s="1"/>
  <c r="I2229" i="1" l="1"/>
  <c r="D2229" i="1" l="1"/>
  <c r="F2229" i="1" l="1"/>
  <c r="J2229" i="1" s="1"/>
  <c r="E2229" i="1" s="1"/>
  <c r="G2229" i="1" s="1"/>
  <c r="H2229" i="1" s="1"/>
  <c r="Z2230" i="1" l="1"/>
  <c r="X2230" i="1"/>
  <c r="Y2230" i="1"/>
  <c r="W2230" i="1"/>
  <c r="S2230" i="1" s="1"/>
  <c r="AA2230" i="1"/>
  <c r="T2230" i="1" l="1"/>
  <c r="P2230" i="1" s="1"/>
  <c r="K2230" i="1" s="1"/>
  <c r="L2230" i="1" l="1"/>
  <c r="M2230" i="1" s="1"/>
  <c r="N2230" i="1" s="1"/>
  <c r="I2230" i="1" l="1"/>
  <c r="D2230" i="1" l="1"/>
  <c r="F2230" i="1" l="1"/>
  <c r="W2231" i="1" s="1"/>
  <c r="Y2231" i="1" l="1"/>
  <c r="J2230" i="1"/>
  <c r="E2230" i="1" s="1"/>
  <c r="G2230" i="1" s="1"/>
  <c r="H2230" i="1" s="1"/>
  <c r="X2231" i="1"/>
  <c r="AA2231" i="1"/>
  <c r="Z2231" i="1"/>
  <c r="S2231" i="1"/>
  <c r="T2231" i="1" l="1"/>
  <c r="P2231" i="1" s="1"/>
  <c r="K2231" i="1" s="1"/>
  <c r="L2231" i="1" l="1"/>
  <c r="M2231" i="1" s="1"/>
  <c r="N2231" i="1" l="1"/>
  <c r="I2231" i="1" s="1"/>
  <c r="D2231" i="1" l="1"/>
  <c r="F2231" i="1" l="1"/>
  <c r="X2232" i="1" s="1"/>
  <c r="J2231" i="1" l="1"/>
  <c r="E2231" i="1" s="1"/>
  <c r="G2231" i="1" s="1"/>
  <c r="H2231" i="1" s="1"/>
  <c r="Y2232" i="1"/>
  <c r="AA2232" i="1"/>
  <c r="W2232" i="1"/>
  <c r="Z2232" i="1"/>
  <c r="S2232" i="1" l="1"/>
  <c r="T2232" i="1" s="1"/>
  <c r="P2232" i="1" s="1"/>
  <c r="K2232" i="1" s="1"/>
  <c r="L2232" i="1" l="1"/>
  <c r="M2232" i="1" s="1"/>
  <c r="N2232" i="1" l="1"/>
  <c r="I2232" i="1" l="1"/>
  <c r="D2232" i="1" l="1"/>
  <c r="F2232" i="1" l="1"/>
  <c r="Y2233" i="1" s="1"/>
  <c r="X2233" i="1" l="1"/>
  <c r="Z2233" i="1"/>
  <c r="AA2233" i="1"/>
  <c r="J2232" i="1"/>
  <c r="W2233" i="1"/>
  <c r="S2233" i="1" s="1"/>
  <c r="T2233" i="1" s="1"/>
  <c r="P2233" i="1" s="1"/>
  <c r="E2232" i="1" l="1"/>
  <c r="G2232" i="1" s="1"/>
  <c r="H2232" i="1" s="1"/>
  <c r="K2233" i="1"/>
  <c r="L2233" i="1" l="1"/>
  <c r="M2233" i="1" s="1"/>
  <c r="N2233" i="1" l="1"/>
  <c r="I2233" i="1" s="1"/>
  <c r="D2233" i="1" l="1"/>
  <c r="F2233" i="1" l="1"/>
  <c r="Z2234" i="1" s="1"/>
  <c r="J2233" i="1" l="1"/>
  <c r="E2233" i="1" s="1"/>
  <c r="G2233" i="1" s="1"/>
  <c r="H2233" i="1" s="1"/>
  <c r="X2234" i="1"/>
  <c r="AA2234" i="1"/>
  <c r="Y2234" i="1"/>
  <c r="W2234" i="1"/>
  <c r="S2234" i="1" l="1"/>
  <c r="T2234" i="1" s="1"/>
  <c r="P2234" i="1" s="1"/>
  <c r="K2234" i="1" s="1"/>
  <c r="L2234" i="1" l="1"/>
  <c r="M2234" i="1" s="1"/>
  <c r="N2234" i="1" l="1"/>
  <c r="I2234" i="1" s="1"/>
  <c r="D2234" i="1" l="1"/>
  <c r="F2234" i="1" l="1"/>
  <c r="W2235" i="1" s="1"/>
  <c r="J2234" i="1" l="1"/>
  <c r="X2235" i="1"/>
  <c r="Z2235" i="1"/>
  <c r="Y2235" i="1"/>
  <c r="E2234" i="1"/>
  <c r="G2234" i="1" s="1"/>
  <c r="H2234" i="1" s="1"/>
  <c r="AA2235" i="1"/>
  <c r="S2235" i="1"/>
  <c r="T2235" i="1" l="1"/>
  <c r="P2235" i="1" s="1"/>
  <c r="K2235" i="1" s="1"/>
  <c r="L2235" i="1" s="1"/>
  <c r="M2235" i="1" l="1"/>
  <c r="N2235" i="1" s="1"/>
  <c r="I2235" i="1" l="1"/>
  <c r="D2235" i="1" l="1"/>
  <c r="F2235" i="1" l="1"/>
  <c r="W2236" i="1" s="1"/>
  <c r="Z2236" i="1" l="1"/>
  <c r="AA2236" i="1"/>
  <c r="X2236" i="1"/>
  <c r="Y2236" i="1"/>
  <c r="J2235" i="1"/>
  <c r="E2235" i="1" s="1"/>
  <c r="G2235" i="1" s="1"/>
  <c r="H2235" i="1" s="1"/>
  <c r="S2236" i="1" l="1"/>
  <c r="T2236" i="1" s="1"/>
  <c r="P2236" i="1" s="1"/>
  <c r="K2236" i="1" s="1"/>
  <c r="L2236" i="1" l="1"/>
  <c r="M2236" i="1" s="1"/>
  <c r="N2236" i="1" l="1"/>
  <c r="I2236" i="1" s="1"/>
  <c r="D2236" i="1" l="1"/>
  <c r="F2236" i="1" l="1"/>
  <c r="W2237" i="1" l="1"/>
  <c r="X2237" i="1"/>
  <c r="Y2237" i="1"/>
  <c r="Z2237" i="1"/>
  <c r="J2236" i="1"/>
  <c r="AA2237" i="1"/>
  <c r="E2236" i="1" l="1"/>
  <c r="G2236" i="1" s="1"/>
  <c r="H2236" i="1" s="1"/>
  <c r="S2237" i="1"/>
  <c r="T2237" i="1" l="1"/>
  <c r="P2237" i="1" s="1"/>
  <c r="K2237" i="1" l="1"/>
  <c r="L2237" i="1" s="1"/>
  <c r="M2237" i="1" s="1"/>
  <c r="N2237" i="1" l="1"/>
  <c r="I2237" i="1" s="1"/>
  <c r="D2237" i="1" l="1"/>
  <c r="F2237" i="1" l="1"/>
  <c r="X2238" i="1" s="1"/>
  <c r="W2238" i="1" l="1"/>
  <c r="Z2238" i="1"/>
  <c r="Y2238" i="1"/>
  <c r="J2237" i="1"/>
  <c r="E2237" i="1" s="1"/>
  <c r="G2237" i="1" s="1"/>
  <c r="H2237" i="1" s="1"/>
  <c r="S2238" i="1"/>
  <c r="AA2238" i="1"/>
  <c r="T2238" i="1" l="1"/>
  <c r="P2238" i="1" s="1"/>
  <c r="K2238" i="1" s="1"/>
  <c r="L2238" i="1" l="1"/>
  <c r="M2238" i="1" l="1"/>
  <c r="N2238" i="1" l="1"/>
  <c r="I2238" i="1" s="1"/>
  <c r="D2238" i="1" l="1"/>
  <c r="F2238" i="1" s="1"/>
  <c r="AA2239" i="1" s="1"/>
  <c r="W2239" i="1" l="1"/>
  <c r="J2238" i="1"/>
  <c r="E2238" i="1" s="1"/>
  <c r="G2238" i="1" s="1"/>
  <c r="H2238" i="1" s="1"/>
  <c r="X2239" i="1"/>
  <c r="Z2239" i="1"/>
  <c r="Y2239" i="1"/>
  <c r="S2239" i="1" l="1"/>
  <c r="T2239" i="1" l="1"/>
  <c r="P2239" i="1" s="1"/>
  <c r="K2239" i="1" l="1"/>
  <c r="L2239" i="1"/>
  <c r="M2239" i="1" s="1"/>
  <c r="N2239" i="1" l="1"/>
  <c r="I2239" i="1" s="1"/>
  <c r="D2239" i="1" s="1"/>
  <c r="F2239" i="1" l="1"/>
  <c r="W2240" i="1" s="1"/>
  <c r="AA2240" i="1" l="1"/>
  <c r="Z2240" i="1"/>
  <c r="X2240" i="1"/>
  <c r="Y2240" i="1"/>
  <c r="J2239" i="1"/>
  <c r="E2239" i="1" s="1"/>
  <c r="G2239" i="1" s="1"/>
  <c r="H2239" i="1" s="1"/>
  <c r="S2240" i="1"/>
  <c r="T2240" i="1" s="1"/>
  <c r="P2240" i="1" s="1"/>
  <c r="K2240" i="1" l="1"/>
  <c r="L2240" i="1" s="1"/>
  <c r="M2240" i="1" s="1"/>
  <c r="N2240" i="1" l="1"/>
  <c r="I2240" i="1" l="1"/>
  <c r="D2240" i="1" l="1"/>
  <c r="F2240" i="1" l="1"/>
  <c r="W2241" i="1" l="1"/>
  <c r="J2240" i="1"/>
  <c r="E2240" i="1" s="1"/>
  <c r="Z2241" i="1"/>
  <c r="X2241" i="1"/>
  <c r="Y2241" i="1"/>
  <c r="AA2241" i="1"/>
  <c r="S2241" i="1" l="1"/>
  <c r="T2241" i="1" s="1"/>
  <c r="P2241" i="1" s="1"/>
  <c r="G2240" i="1"/>
  <c r="H2240" i="1" s="1"/>
  <c r="K2241" i="1" l="1"/>
  <c r="L2241" i="1" s="1"/>
  <c r="M2241" i="1" l="1"/>
  <c r="N2241" i="1" s="1"/>
  <c r="I2241" i="1" s="1"/>
  <c r="D2241" i="1" l="1"/>
  <c r="F2241" i="1" l="1"/>
  <c r="Y2242" i="1" s="1"/>
  <c r="AA2242" i="1" l="1"/>
  <c r="J2241" i="1"/>
  <c r="E2241" i="1" s="1"/>
  <c r="G2241" i="1" s="1"/>
  <c r="H2241" i="1" s="1"/>
  <c r="Z2242" i="1"/>
  <c r="W2242" i="1"/>
  <c r="S2242" i="1" s="1"/>
  <c r="X2242" i="1"/>
  <c r="T2242" i="1" l="1"/>
  <c r="P2242" i="1" s="1"/>
  <c r="K2242" i="1" l="1"/>
  <c r="L2242" i="1" s="1"/>
  <c r="M2242" i="1" l="1"/>
  <c r="N2242" i="1" s="1"/>
  <c r="I2242" i="1" s="1"/>
  <c r="D2242" i="1" s="1"/>
  <c r="F2242" i="1" l="1"/>
  <c r="J2242" i="1" s="1"/>
  <c r="Y2243" i="1" l="1"/>
  <c r="Z2243" i="1"/>
  <c r="X2243" i="1"/>
  <c r="AA2243" i="1"/>
  <c r="W2243" i="1"/>
  <c r="E2242" i="1"/>
  <c r="G2242" i="1" s="1"/>
  <c r="H2242" i="1" s="1"/>
  <c r="S2243" i="1"/>
  <c r="T2243" i="1" l="1"/>
  <c r="P2243" i="1" s="1"/>
  <c r="K2243" i="1" l="1"/>
  <c r="L2243" i="1" s="1"/>
  <c r="M2243" i="1" l="1"/>
  <c r="N2243" i="1" s="1"/>
  <c r="I2243" i="1" s="1"/>
  <c r="D2243" i="1" l="1"/>
  <c r="F2243" i="1" l="1"/>
  <c r="W2244" i="1" s="1"/>
  <c r="X2244" i="1" l="1"/>
  <c r="Z2244" i="1"/>
  <c r="AA2244" i="1"/>
  <c r="Y2244" i="1"/>
  <c r="J2243" i="1"/>
  <c r="S2244" i="1" l="1"/>
  <c r="T2244" i="1" s="1"/>
  <c r="P2244" i="1" s="1"/>
  <c r="K2244" i="1" s="1"/>
  <c r="L2244" i="1" s="1"/>
  <c r="E2243" i="1"/>
  <c r="G2243" i="1" s="1"/>
  <c r="H2243" i="1" s="1"/>
  <c r="M2244" i="1" l="1"/>
  <c r="N2244" i="1" s="1"/>
  <c r="I2244" i="1" l="1"/>
  <c r="D2244" i="1" s="1"/>
  <c r="F2244" i="1" l="1"/>
  <c r="W2245" i="1" s="1"/>
  <c r="J2244" i="1" l="1"/>
  <c r="E2244" i="1" s="1"/>
  <c r="G2244" i="1" s="1"/>
  <c r="H2244" i="1" s="1"/>
  <c r="Z2245" i="1"/>
  <c r="AA2245" i="1"/>
  <c r="X2245" i="1"/>
  <c r="S2245" i="1"/>
  <c r="Y2245" i="1"/>
  <c r="T2245" i="1" l="1"/>
  <c r="P2245" i="1" s="1"/>
  <c r="K2245" i="1" s="1"/>
  <c r="L2245" i="1" s="1"/>
  <c r="M2245" i="1" s="1"/>
  <c r="N2245" i="1" l="1"/>
  <c r="I2245" i="1" l="1"/>
  <c r="D2245" i="1" l="1"/>
  <c r="F2245" i="1" l="1"/>
  <c r="W2246" i="1" l="1"/>
  <c r="J2245" i="1"/>
  <c r="Y2246" i="1"/>
  <c r="X2246" i="1"/>
  <c r="AA2246" i="1"/>
  <c r="Z2246" i="1"/>
  <c r="S2246" i="1" l="1"/>
  <c r="E2245" i="1"/>
  <c r="G2245" i="1" s="1"/>
  <c r="H2245" i="1" s="1"/>
  <c r="T2246" i="1"/>
  <c r="P2246" i="1" s="1"/>
  <c r="K2246" i="1" l="1"/>
  <c r="L2246" i="1" s="1"/>
  <c r="M2246" i="1" l="1"/>
  <c r="N2246" i="1" s="1"/>
  <c r="I2246" i="1" s="1"/>
  <c r="D2246" i="1" l="1"/>
  <c r="F2246" i="1" l="1"/>
  <c r="AA2247" i="1" l="1"/>
  <c r="J2246" i="1"/>
  <c r="W2247" i="1"/>
  <c r="X2247" i="1"/>
  <c r="Y2247" i="1"/>
  <c r="Z2247" i="1"/>
  <c r="S2247" i="1" l="1"/>
  <c r="T2247" i="1" s="1"/>
  <c r="P2247" i="1" s="1"/>
  <c r="K2247" i="1" s="1"/>
  <c r="L2247" i="1" s="1"/>
  <c r="E2246" i="1"/>
  <c r="G2246" i="1" s="1"/>
  <c r="H2246" i="1" s="1"/>
  <c r="M2247" i="1" l="1"/>
  <c r="N2247" i="1" s="1"/>
  <c r="I2247" i="1" s="1"/>
  <c r="D2247" i="1" l="1"/>
  <c r="F2247" i="1" l="1"/>
  <c r="W2248" i="1" l="1"/>
  <c r="J2247" i="1"/>
  <c r="AA2248" i="1"/>
  <c r="X2248" i="1"/>
  <c r="Y2248" i="1"/>
  <c r="Z2248" i="1"/>
  <c r="E2247" i="1" l="1"/>
  <c r="G2247" i="1" s="1"/>
  <c r="H2247" i="1" s="1"/>
  <c r="S2248" i="1"/>
  <c r="T2248" i="1" s="1"/>
  <c r="P2248" i="1" l="1"/>
  <c r="K2248" i="1" l="1"/>
  <c r="L2248" i="1" l="1"/>
  <c r="M2248" i="1" s="1"/>
  <c r="N2248" i="1" l="1"/>
  <c r="I2248" i="1" s="1"/>
  <c r="D2248" i="1" s="1"/>
  <c r="F2248" i="1" l="1"/>
  <c r="W2249" i="1" s="1"/>
  <c r="Z2249" i="1" l="1"/>
  <c r="Y2249" i="1"/>
  <c r="J2248" i="1"/>
  <c r="E2248" i="1" s="1"/>
  <c r="G2248" i="1" s="1"/>
  <c r="H2248" i="1" s="1"/>
  <c r="AA2249" i="1"/>
  <c r="X2249" i="1"/>
  <c r="S2249" i="1" s="1"/>
  <c r="T2249" i="1" l="1"/>
  <c r="P2249" i="1" s="1"/>
  <c r="K2249" i="1" s="1"/>
  <c r="L2249" i="1" l="1"/>
  <c r="M2249" i="1" s="1"/>
  <c r="N2249" i="1" s="1"/>
  <c r="I2249" i="1" s="1"/>
  <c r="D2249" i="1" s="1"/>
  <c r="F2249" i="1" l="1"/>
  <c r="W2250" i="1" s="1"/>
  <c r="Z2250" i="1" l="1"/>
  <c r="Y2250" i="1"/>
  <c r="J2249" i="1"/>
  <c r="E2249" i="1" s="1"/>
  <c r="G2249" i="1" s="1"/>
  <c r="H2249" i="1" s="1"/>
  <c r="AA2250" i="1"/>
  <c r="X2250" i="1"/>
  <c r="S2250" i="1" s="1"/>
  <c r="T2250" i="1" l="1"/>
  <c r="P2250" i="1" s="1"/>
  <c r="K2250" i="1" s="1"/>
  <c r="L2250" i="1" l="1"/>
  <c r="M2250" i="1" s="1"/>
  <c r="N2250" i="1" l="1"/>
  <c r="I2250" i="1" s="1"/>
  <c r="D2250" i="1" l="1"/>
  <c r="F2250" i="1" l="1"/>
  <c r="W2251" i="1" l="1"/>
  <c r="Z2251" i="1"/>
  <c r="AA2251" i="1"/>
  <c r="X2251" i="1"/>
  <c r="Y2251" i="1"/>
  <c r="J2250" i="1"/>
  <c r="S2251" i="1" l="1"/>
  <c r="E2250" i="1"/>
  <c r="G2250" i="1" s="1"/>
  <c r="H2250" i="1" s="1"/>
  <c r="T2251" i="1"/>
  <c r="P2251" i="1" s="1"/>
  <c r="K2251" i="1" l="1"/>
  <c r="L2251" i="1" s="1"/>
  <c r="M2251" i="1" s="1"/>
  <c r="N2251" i="1" l="1"/>
  <c r="I2251" i="1" l="1"/>
  <c r="D2251" i="1" l="1"/>
  <c r="F2251" i="1" l="1"/>
  <c r="X2252" i="1" s="1"/>
  <c r="J2251" i="1" l="1"/>
  <c r="E2251" i="1" s="1"/>
  <c r="G2251" i="1" s="1"/>
  <c r="H2251" i="1" s="1"/>
  <c r="AA2252" i="1"/>
  <c r="Z2252" i="1"/>
  <c r="W2252" i="1"/>
  <c r="Y2252" i="1"/>
  <c r="S2252" i="1" l="1"/>
  <c r="T2252" i="1" s="1"/>
  <c r="P2252" i="1" s="1"/>
  <c r="K2252" i="1" s="1"/>
  <c r="L2252" i="1" s="1"/>
  <c r="M2252" i="1" s="1"/>
  <c r="N2252" i="1" l="1"/>
  <c r="I2252" i="1" l="1"/>
  <c r="D2252" i="1" l="1"/>
  <c r="F2252" i="1" l="1"/>
  <c r="Z2253" i="1" s="1"/>
  <c r="X2253" i="1" l="1"/>
  <c r="W2253" i="1"/>
  <c r="AA2253" i="1"/>
  <c r="J2252" i="1"/>
  <c r="E2252" i="1" s="1"/>
  <c r="G2252" i="1" s="1"/>
  <c r="H2252" i="1" s="1"/>
  <c r="Y2253" i="1"/>
  <c r="S2253" i="1"/>
  <c r="T2253" i="1" s="1"/>
  <c r="P2253" i="1" l="1"/>
  <c r="K2253" i="1" s="1"/>
  <c r="L2253" i="1" l="1"/>
  <c r="M2253" i="1" s="1"/>
  <c r="N2253" i="1" l="1"/>
  <c r="I2253" i="1" l="1"/>
  <c r="D2253" i="1" l="1"/>
  <c r="F2253" i="1" l="1"/>
  <c r="Z2254" i="1" s="1"/>
  <c r="Y2254" i="1" l="1"/>
  <c r="J2253" i="1"/>
  <c r="E2253" i="1" s="1"/>
  <c r="G2253" i="1" s="1"/>
  <c r="H2253" i="1" s="1"/>
  <c r="X2254" i="1"/>
  <c r="W2254" i="1"/>
  <c r="S2254" i="1" s="1"/>
  <c r="T2254" i="1" s="1"/>
  <c r="P2254" i="1" s="1"/>
  <c r="AA2254" i="1"/>
  <c r="K2254" i="1" l="1"/>
  <c r="L2254" i="1"/>
  <c r="M2254" i="1" s="1"/>
  <c r="N2254" i="1" l="1"/>
  <c r="I2254" i="1" l="1"/>
  <c r="D2254" i="1" l="1"/>
  <c r="F2254" i="1" l="1"/>
  <c r="W2255" i="1" s="1"/>
  <c r="Z2255" i="1" l="1"/>
  <c r="J2254" i="1"/>
  <c r="E2254" i="1" s="1"/>
  <c r="G2254" i="1" s="1"/>
  <c r="H2254" i="1" s="1"/>
  <c r="X2255" i="1"/>
  <c r="Y2255" i="1"/>
  <c r="AA2255" i="1"/>
  <c r="S2255" i="1"/>
  <c r="T2255" i="1" s="1"/>
  <c r="P2255" i="1" l="1"/>
  <c r="K2255" i="1" l="1"/>
  <c r="L2255" i="1" s="1"/>
  <c r="M2255" i="1" s="1"/>
  <c r="N2255" i="1" l="1"/>
  <c r="I2255" i="1" l="1"/>
  <c r="D2255" i="1" l="1"/>
  <c r="F2255" i="1" l="1"/>
  <c r="W2256" i="1" s="1"/>
  <c r="AA2256" i="1" l="1"/>
  <c r="Z2256" i="1"/>
  <c r="J2255" i="1"/>
  <c r="E2255" i="1" s="1"/>
  <c r="G2255" i="1" s="1"/>
  <c r="H2255" i="1" s="1"/>
  <c r="Y2256" i="1"/>
  <c r="X2256" i="1"/>
  <c r="S2256" i="1" s="1"/>
  <c r="T2256" i="1" l="1"/>
  <c r="P2256" i="1" s="1"/>
  <c r="K2256" i="1" l="1"/>
  <c r="L2256" i="1" s="1"/>
  <c r="M2256" i="1" s="1"/>
  <c r="N2256" i="1" s="1"/>
  <c r="I2256" i="1" l="1"/>
  <c r="D2256" i="1" l="1"/>
  <c r="F2256" i="1" l="1"/>
  <c r="W2257" i="1" l="1"/>
  <c r="Z2257" i="1"/>
  <c r="AA2257" i="1"/>
  <c r="Y2257" i="1"/>
  <c r="X2257" i="1"/>
  <c r="J2256" i="1"/>
  <c r="E2256" i="1" l="1"/>
  <c r="G2256" i="1" s="1"/>
  <c r="H2256" i="1" s="1"/>
  <c r="S2257" i="1"/>
  <c r="T2257" i="1" l="1"/>
  <c r="P2257" i="1" s="1"/>
  <c r="K2257" i="1" l="1"/>
  <c r="L2257" i="1" s="1"/>
  <c r="M2257" i="1" l="1"/>
  <c r="N2257" i="1" s="1"/>
  <c r="I2257" i="1" l="1"/>
  <c r="D2257" i="1" l="1"/>
  <c r="F2257" i="1" l="1"/>
  <c r="Y2258" i="1" s="1"/>
  <c r="J2257" i="1" l="1"/>
  <c r="AA2258" i="1"/>
  <c r="E2257" i="1"/>
  <c r="G2257" i="1" s="1"/>
  <c r="H2257" i="1" s="1"/>
  <c r="W2258" i="1"/>
  <c r="X2258" i="1"/>
  <c r="Z2258" i="1"/>
  <c r="S2258" i="1" l="1"/>
  <c r="T2258" i="1" s="1"/>
  <c r="P2258" i="1" s="1"/>
  <c r="K2258" i="1" l="1"/>
  <c r="L2258" i="1"/>
  <c r="M2258" i="1" s="1"/>
  <c r="N2258" i="1" l="1"/>
  <c r="I2258" i="1" s="1"/>
  <c r="D2258" i="1" s="1"/>
  <c r="F2258" i="1" l="1"/>
  <c r="Y2259" i="1" s="1"/>
  <c r="X2259" i="1" l="1"/>
  <c r="J2258" i="1"/>
  <c r="W2259" i="1"/>
  <c r="AA2259" i="1"/>
  <c r="Z2259" i="1"/>
  <c r="S2259" i="1"/>
  <c r="T2259" i="1" s="1"/>
  <c r="E2258" i="1" l="1"/>
  <c r="G2258" i="1" s="1"/>
  <c r="H2258" i="1" s="1"/>
  <c r="P2259" i="1"/>
  <c r="K2259" i="1" l="1"/>
  <c r="L2259" i="1" l="1"/>
  <c r="M2259" i="1" s="1"/>
  <c r="N2259" i="1" l="1"/>
  <c r="I2259" i="1" s="1"/>
  <c r="D2259" i="1" l="1"/>
  <c r="F2259" i="1" l="1"/>
  <c r="AA2260" i="1" s="1"/>
  <c r="W2260" i="1" l="1"/>
  <c r="Z2260" i="1"/>
  <c r="X2260" i="1"/>
  <c r="Y2260" i="1"/>
  <c r="J2259" i="1"/>
  <c r="S2260" i="1" l="1"/>
  <c r="T2260" i="1" s="1"/>
  <c r="P2260" i="1" s="1"/>
  <c r="K2260" i="1" s="1"/>
  <c r="L2260" i="1" s="1"/>
  <c r="M2260" i="1" s="1"/>
  <c r="E2259" i="1"/>
  <c r="G2259" i="1" s="1"/>
  <c r="H2259" i="1" s="1"/>
  <c r="N2260" i="1" l="1"/>
  <c r="I2260" i="1" s="1"/>
  <c r="D2260" i="1" s="1"/>
  <c r="F2260" i="1" l="1"/>
  <c r="W2261" i="1" l="1"/>
  <c r="Y2261" i="1"/>
  <c r="X2261" i="1"/>
  <c r="J2260" i="1"/>
  <c r="AA2261" i="1"/>
  <c r="Z2261" i="1"/>
  <c r="S2261" i="1" l="1"/>
  <c r="T2261" i="1" s="1"/>
  <c r="P2261" i="1" s="1"/>
  <c r="K2261" i="1" s="1"/>
  <c r="E2260" i="1"/>
  <c r="G2260" i="1" s="1"/>
  <c r="H2260" i="1" s="1"/>
  <c r="L2261" i="1" l="1"/>
  <c r="M2261" i="1" s="1"/>
  <c r="N2261" i="1" l="1"/>
  <c r="I2261" i="1" s="1"/>
  <c r="D2261" i="1" s="1"/>
  <c r="F2261" i="1" l="1"/>
  <c r="W2262" i="1" l="1"/>
  <c r="J2261" i="1"/>
  <c r="X2262" i="1"/>
  <c r="AA2262" i="1"/>
  <c r="Y2262" i="1"/>
  <c r="Z2262" i="1"/>
  <c r="E2261" i="1" l="1"/>
  <c r="G2261" i="1" s="1"/>
  <c r="H2261" i="1" s="1"/>
  <c r="S2262" i="1"/>
  <c r="T2262" i="1" s="1"/>
  <c r="P2262" i="1" s="1"/>
  <c r="K2262" i="1" l="1"/>
  <c r="L2262" i="1" s="1"/>
  <c r="M2262" i="1" s="1"/>
  <c r="N2262" i="1" l="1"/>
  <c r="I2262" i="1" l="1"/>
  <c r="D2262" i="1" l="1"/>
  <c r="F2262" i="1" l="1"/>
  <c r="Y2263" i="1" s="1"/>
  <c r="AA2263" i="1" l="1"/>
  <c r="W2263" i="1"/>
  <c r="X2263" i="1"/>
  <c r="J2262" i="1"/>
  <c r="Z2263" i="1"/>
  <c r="S2263" i="1" l="1"/>
  <c r="T2263" i="1" s="1"/>
  <c r="P2263" i="1" s="1"/>
  <c r="K2263" i="1" s="1"/>
  <c r="E2262" i="1"/>
  <c r="G2262" i="1" s="1"/>
  <c r="H2262" i="1" s="1"/>
  <c r="L2263" i="1" l="1"/>
  <c r="M2263" i="1" l="1"/>
  <c r="N2263" i="1" l="1"/>
  <c r="I2263" i="1" l="1"/>
  <c r="D2263" i="1" l="1"/>
  <c r="F2263" i="1" l="1"/>
  <c r="Y2264" i="1" s="1"/>
  <c r="X2264" i="1" l="1"/>
  <c r="W2264" i="1"/>
  <c r="S2264" i="1" s="1"/>
  <c r="T2264" i="1" s="1"/>
  <c r="P2264" i="1" s="1"/>
  <c r="Z2264" i="1"/>
  <c r="J2263" i="1"/>
  <c r="E2263" i="1" s="1"/>
  <c r="G2263" i="1" s="1"/>
  <c r="H2263" i="1" s="1"/>
  <c r="AA2264" i="1"/>
  <c r="K2264" i="1" l="1"/>
  <c r="L2264" i="1"/>
  <c r="M2264" i="1" l="1"/>
  <c r="N2264" i="1" l="1"/>
  <c r="I2264" i="1" s="1"/>
  <c r="D2264" i="1" l="1"/>
  <c r="F2264" i="1" l="1"/>
  <c r="X2265" i="1" s="1"/>
  <c r="J2264" i="1" l="1"/>
  <c r="E2264" i="1" s="1"/>
  <c r="G2264" i="1" s="1"/>
  <c r="H2264" i="1" s="1"/>
  <c r="W2265" i="1"/>
  <c r="Y2265" i="1"/>
  <c r="AA2265" i="1"/>
  <c r="Z2265" i="1"/>
  <c r="S2265" i="1" l="1"/>
  <c r="T2265" i="1" s="1"/>
  <c r="P2265" i="1" s="1"/>
  <c r="K2265" i="1" s="1"/>
  <c r="L2265" i="1" l="1"/>
  <c r="M2265" i="1" s="1"/>
  <c r="N2265" i="1" l="1"/>
  <c r="I2265" i="1" s="1"/>
  <c r="D2265" i="1" s="1"/>
  <c r="F2265" i="1" l="1"/>
  <c r="AA2266" i="1" l="1"/>
  <c r="W2266" i="1"/>
  <c r="X2266" i="1"/>
  <c r="Y2266" i="1"/>
  <c r="J2265" i="1"/>
  <c r="Z2266" i="1"/>
  <c r="E2265" i="1" l="1"/>
  <c r="G2265" i="1" s="1"/>
  <c r="H2265" i="1" s="1"/>
  <c r="S2266" i="1"/>
  <c r="T2266" i="1" s="1"/>
  <c r="P2266" i="1" s="1"/>
  <c r="K2266" i="1" l="1"/>
  <c r="L2266" i="1" l="1"/>
  <c r="M2266" i="1" s="1"/>
  <c r="N2266" i="1" l="1"/>
  <c r="I2266" i="1" s="1"/>
  <c r="D2266" i="1" l="1"/>
  <c r="F2266" i="1" l="1"/>
  <c r="Y2267" i="1" s="1"/>
  <c r="Z2267" i="1" l="1"/>
  <c r="J2266" i="1"/>
  <c r="E2266" i="1" s="1"/>
  <c r="G2266" i="1" s="1"/>
  <c r="H2266" i="1" s="1"/>
  <c r="W2267" i="1"/>
  <c r="AA2267" i="1"/>
  <c r="X2267" i="1"/>
  <c r="S2267" i="1"/>
  <c r="T2267" i="1" l="1"/>
  <c r="P2267" i="1" s="1"/>
  <c r="K2267" i="1" s="1"/>
  <c r="L2267" i="1" l="1"/>
  <c r="M2267" i="1" l="1"/>
  <c r="N2267" i="1" l="1"/>
  <c r="I2267" i="1" s="1"/>
  <c r="D2267" i="1" l="1"/>
  <c r="F2267" i="1" l="1"/>
  <c r="W2268" i="1" s="1"/>
  <c r="AA2268" i="1" l="1"/>
  <c r="J2267" i="1"/>
  <c r="E2267" i="1" s="1"/>
  <c r="G2267" i="1" s="1"/>
  <c r="H2267" i="1" s="1"/>
  <c r="X2268" i="1"/>
  <c r="Z2268" i="1"/>
  <c r="Y2268" i="1"/>
  <c r="S2268" i="1" l="1"/>
  <c r="T2268" i="1" s="1"/>
  <c r="P2268" i="1" s="1"/>
  <c r="K2268" i="1" s="1"/>
  <c r="L2268" i="1" l="1"/>
  <c r="M2268" i="1" l="1"/>
  <c r="N2268" i="1" l="1"/>
  <c r="I2268" i="1" s="1"/>
  <c r="D2268" i="1" s="1"/>
  <c r="F2268" i="1" l="1"/>
  <c r="X2269" i="1" s="1"/>
  <c r="J2268" i="1" l="1"/>
  <c r="E2268" i="1" s="1"/>
  <c r="G2268" i="1" s="1"/>
  <c r="H2268" i="1" s="1"/>
  <c r="AA2269" i="1"/>
  <c r="Y2269" i="1"/>
  <c r="W2269" i="1"/>
  <c r="Z2269" i="1"/>
  <c r="S2269" i="1" l="1"/>
  <c r="T2269" i="1" s="1"/>
  <c r="P2269" i="1" s="1"/>
  <c r="K2269" i="1" s="1"/>
  <c r="L2269" i="1" s="1"/>
  <c r="M2269" i="1" s="1"/>
  <c r="N2269" i="1" l="1"/>
  <c r="I2269" i="1" l="1"/>
  <c r="D2269" i="1" l="1"/>
  <c r="F2269" i="1" l="1"/>
  <c r="Z2270" i="1" s="1"/>
  <c r="J2269" i="1" l="1"/>
  <c r="E2269" i="1" s="1"/>
  <c r="G2269" i="1" s="1"/>
  <c r="H2269" i="1" s="1"/>
  <c r="W2270" i="1"/>
  <c r="AA2270" i="1"/>
  <c r="X2270" i="1"/>
  <c r="Y2270" i="1"/>
  <c r="S2270" i="1" l="1"/>
  <c r="T2270" i="1" s="1"/>
  <c r="P2270" i="1" s="1"/>
  <c r="K2270" i="1" s="1"/>
  <c r="L2270" i="1" l="1"/>
  <c r="M2270" i="1" s="1"/>
  <c r="N2270" i="1" l="1"/>
  <c r="I2270" i="1" s="1"/>
  <c r="D2270" i="1" l="1"/>
  <c r="F2270" i="1" l="1"/>
  <c r="W2271" i="1" s="1"/>
  <c r="J2270" i="1" l="1"/>
  <c r="AA2271" i="1"/>
  <c r="X2271" i="1"/>
  <c r="Z2271" i="1"/>
  <c r="Y2271" i="1"/>
  <c r="E2270" i="1"/>
  <c r="G2270" i="1" s="1"/>
  <c r="H2270" i="1" s="1"/>
  <c r="S2271" i="1"/>
  <c r="T2271" i="1" l="1"/>
  <c r="P2271" i="1" s="1"/>
  <c r="K2271" i="1" s="1"/>
  <c r="L2271" i="1" s="1"/>
  <c r="M2271" i="1" l="1"/>
  <c r="N2271" i="1" l="1"/>
  <c r="I2271" i="1" l="1"/>
  <c r="D2271" i="1" l="1"/>
  <c r="F2271" i="1" l="1"/>
  <c r="W2272" i="1" s="1"/>
  <c r="X2272" i="1" l="1"/>
  <c r="J2271" i="1"/>
  <c r="E2271" i="1" s="1"/>
  <c r="G2271" i="1" s="1"/>
  <c r="H2271" i="1" s="1"/>
  <c r="Z2272" i="1"/>
  <c r="Y2272" i="1"/>
  <c r="AA2272" i="1"/>
  <c r="S2272" i="1"/>
  <c r="T2272" i="1" s="1"/>
  <c r="P2272" i="1" l="1"/>
  <c r="K2272" i="1" l="1"/>
  <c r="L2272" i="1" l="1"/>
  <c r="M2272" i="1" l="1"/>
  <c r="N2272" i="1" l="1"/>
  <c r="I2272" i="1" l="1"/>
  <c r="D2272" i="1" l="1"/>
  <c r="F2272" i="1" l="1"/>
  <c r="Y2273" i="1" s="1"/>
  <c r="AA2273" i="1" l="1"/>
  <c r="Z2273" i="1"/>
  <c r="J2272" i="1"/>
  <c r="E2272" i="1" s="1"/>
  <c r="G2272" i="1" s="1"/>
  <c r="H2272" i="1" s="1"/>
  <c r="W2273" i="1"/>
  <c r="X2273" i="1"/>
  <c r="S2273" i="1" l="1"/>
  <c r="T2273" i="1" s="1"/>
  <c r="P2273" i="1" s="1"/>
  <c r="K2273" i="1" l="1"/>
  <c r="L2273" i="1" l="1"/>
  <c r="M2273" i="1" s="1"/>
  <c r="N2273" i="1" s="1"/>
  <c r="I2273" i="1" l="1"/>
  <c r="D2273" i="1" s="1"/>
  <c r="F2273" i="1" l="1"/>
  <c r="W2274" i="1" s="1"/>
  <c r="X2274" i="1" l="1"/>
  <c r="Z2274" i="1"/>
  <c r="Y2274" i="1"/>
  <c r="J2273" i="1"/>
  <c r="E2273" i="1" s="1"/>
  <c r="G2273" i="1" s="1"/>
  <c r="H2273" i="1" s="1"/>
  <c r="AA2274" i="1"/>
  <c r="S2274" i="1"/>
  <c r="T2274" i="1" l="1"/>
  <c r="P2274" i="1" s="1"/>
  <c r="K2274" i="1" s="1"/>
  <c r="L2274" i="1" l="1"/>
  <c r="M2274" i="1" l="1"/>
  <c r="N2274" i="1" s="1"/>
  <c r="I2274" i="1" l="1"/>
  <c r="D2274" i="1" s="1"/>
  <c r="F2274" i="1" l="1"/>
  <c r="W2275" i="1" l="1"/>
  <c r="Y2275" i="1"/>
  <c r="Z2275" i="1"/>
  <c r="AA2275" i="1"/>
  <c r="X2275" i="1"/>
  <c r="J2274" i="1"/>
  <c r="E2274" i="1" l="1"/>
  <c r="G2274" i="1" s="1"/>
  <c r="H2274" i="1" s="1"/>
  <c r="S2275" i="1"/>
  <c r="T2275" i="1" s="1"/>
  <c r="P2275" i="1" s="1"/>
  <c r="K2275" i="1" l="1"/>
  <c r="L2275" i="1" l="1"/>
  <c r="M2275" i="1" s="1"/>
  <c r="N2275" i="1" s="1"/>
  <c r="I2275" i="1" l="1"/>
  <c r="D2275" i="1" l="1"/>
  <c r="F2275" i="1" l="1"/>
  <c r="X2276" i="1" s="1"/>
  <c r="Y2276" i="1" l="1"/>
  <c r="J2275" i="1"/>
  <c r="W2276" i="1"/>
  <c r="S2276" i="1" s="1"/>
  <c r="AA2276" i="1"/>
  <c r="Z2276" i="1"/>
  <c r="T2276" i="1" l="1"/>
  <c r="P2276" i="1" s="1"/>
  <c r="K2276" i="1" s="1"/>
  <c r="E2275" i="1"/>
  <c r="G2275" i="1" s="1"/>
  <c r="H2275" i="1" s="1"/>
  <c r="L2276" i="1" l="1"/>
  <c r="M2276" i="1" s="1"/>
  <c r="N2276" i="1" l="1"/>
  <c r="I2276" i="1" s="1"/>
  <c r="D2276" i="1" s="1"/>
  <c r="F2276" i="1" l="1"/>
  <c r="W2277" i="1" s="1"/>
  <c r="AA2277" i="1" l="1"/>
  <c r="Z2277" i="1"/>
  <c r="J2276" i="1"/>
  <c r="E2276" i="1" s="1"/>
  <c r="G2276" i="1" s="1"/>
  <c r="H2276" i="1" s="1"/>
  <c r="X2277" i="1"/>
  <c r="Y2277" i="1"/>
  <c r="S2277" i="1" s="1"/>
  <c r="T2277" i="1" l="1"/>
  <c r="P2277" i="1" s="1"/>
  <c r="K2277" i="1" l="1"/>
  <c r="L2277" i="1" l="1"/>
  <c r="M2277" i="1" s="1"/>
  <c r="N2277" i="1" l="1"/>
  <c r="I2277" i="1" s="1"/>
  <c r="D2277" i="1" s="1"/>
  <c r="F2277" i="1" l="1"/>
  <c r="AA2278" i="1" s="1"/>
  <c r="Z2278" i="1" l="1"/>
  <c r="J2277" i="1"/>
  <c r="E2277" i="1" s="1"/>
  <c r="G2277" i="1" s="1"/>
  <c r="H2277" i="1" s="1"/>
  <c r="X2278" i="1"/>
  <c r="W2278" i="1"/>
  <c r="S2278" i="1" s="1"/>
  <c r="T2278" i="1" s="1"/>
  <c r="P2278" i="1" s="1"/>
  <c r="K2278" i="1" s="1"/>
  <c r="Y2278" i="1"/>
  <c r="L2278" i="1" l="1"/>
  <c r="M2278" i="1" l="1"/>
  <c r="N2278" i="1" s="1"/>
  <c r="I2278" i="1" s="1"/>
  <c r="D2278" i="1" l="1"/>
  <c r="F2278" i="1" l="1"/>
  <c r="W2279" i="1" s="1"/>
  <c r="J2278" i="1" l="1"/>
  <c r="Z2279" i="1"/>
  <c r="X2279" i="1"/>
  <c r="AA2279" i="1"/>
  <c r="Y2279" i="1"/>
  <c r="E2278" i="1"/>
  <c r="G2278" i="1" s="1"/>
  <c r="H2278" i="1" s="1"/>
  <c r="S2279" i="1"/>
  <c r="T2279" i="1" l="1"/>
  <c r="P2279" i="1" s="1"/>
  <c r="K2279" i="1" l="1"/>
  <c r="L2279" i="1" s="1"/>
  <c r="M2279" i="1" s="1"/>
  <c r="N2279" i="1" l="1"/>
  <c r="I2279" i="1" s="1"/>
  <c r="D2279" i="1" l="1"/>
  <c r="F2279" i="1" l="1"/>
  <c r="AA2280" i="1" s="1"/>
  <c r="J2279" i="1" l="1"/>
  <c r="E2279" i="1" s="1"/>
  <c r="G2279" i="1" s="1"/>
  <c r="H2279" i="1" s="1"/>
  <c r="X2280" i="1"/>
  <c r="Z2280" i="1"/>
  <c r="W2280" i="1"/>
  <c r="S2280" i="1" s="1"/>
  <c r="Y2280" i="1"/>
  <c r="T2280" i="1" l="1"/>
  <c r="P2280" i="1" s="1"/>
  <c r="K2280" i="1" s="1"/>
  <c r="L2280" i="1" s="1"/>
  <c r="M2280" i="1" s="1"/>
  <c r="N2280" i="1" l="1"/>
  <c r="I2280" i="1" s="1"/>
  <c r="D2280" i="1" l="1"/>
  <c r="F2280" i="1" l="1"/>
  <c r="W2281" i="1" s="1"/>
  <c r="Z2281" i="1" l="1"/>
  <c r="AA2281" i="1"/>
  <c r="X2281" i="1"/>
  <c r="S2281" i="1" s="1"/>
  <c r="Y2281" i="1"/>
  <c r="J2280" i="1"/>
  <c r="E2280" i="1" s="1"/>
  <c r="G2280" i="1" s="1"/>
  <c r="H2280" i="1" s="1"/>
  <c r="T2281" i="1" l="1"/>
  <c r="P2281" i="1" s="1"/>
  <c r="K2281" i="1" s="1"/>
  <c r="L2281" i="1" s="1"/>
  <c r="M2281" i="1" s="1"/>
  <c r="N2281" i="1" l="1"/>
  <c r="I2281" i="1" l="1"/>
  <c r="D2281" i="1" l="1"/>
  <c r="F2281" i="1" l="1"/>
  <c r="W2282" i="1" s="1"/>
  <c r="AA2282" i="1" l="1"/>
  <c r="Z2282" i="1"/>
  <c r="X2282" i="1"/>
  <c r="S2282" i="1" s="1"/>
  <c r="J2281" i="1"/>
  <c r="E2281" i="1" s="1"/>
  <c r="G2281" i="1" s="1"/>
  <c r="H2281" i="1" s="1"/>
  <c r="Y2282" i="1"/>
  <c r="T2282" i="1" l="1"/>
  <c r="P2282" i="1" s="1"/>
  <c r="K2282" i="1" s="1"/>
  <c r="L2282" i="1" s="1"/>
  <c r="M2282" i="1" s="1"/>
  <c r="N2282" i="1" l="1"/>
  <c r="I2282" i="1" s="1"/>
  <c r="D2282" i="1" l="1"/>
  <c r="F2282" i="1" l="1"/>
  <c r="W2283" i="1" l="1"/>
  <c r="Z2283" i="1"/>
  <c r="AA2283" i="1"/>
  <c r="J2282" i="1"/>
  <c r="X2283" i="1"/>
  <c r="Y2283" i="1"/>
  <c r="E2282" i="1" l="1"/>
  <c r="G2282" i="1" s="1"/>
  <c r="H2282" i="1" s="1"/>
  <c r="S2283" i="1"/>
  <c r="T2283" i="1" s="1"/>
  <c r="P2283" i="1" s="1"/>
  <c r="K2283" i="1" l="1"/>
  <c r="L2283" i="1" l="1"/>
  <c r="M2283" i="1" s="1"/>
  <c r="N2283" i="1" l="1"/>
  <c r="I2283" i="1" s="1"/>
  <c r="D2283" i="1" l="1"/>
  <c r="F2283" i="1" l="1"/>
  <c r="AA2284" i="1" s="1"/>
  <c r="J2283" i="1" l="1"/>
  <c r="E2283" i="1" s="1"/>
  <c r="G2283" i="1" s="1"/>
  <c r="H2283" i="1" s="1"/>
  <c r="Y2284" i="1"/>
  <c r="W2284" i="1"/>
  <c r="Z2284" i="1"/>
  <c r="X2284" i="1"/>
  <c r="S2284" i="1" l="1"/>
  <c r="T2284" i="1" s="1"/>
  <c r="P2284" i="1" s="1"/>
  <c r="K2284" i="1" s="1"/>
  <c r="L2284" i="1" s="1"/>
  <c r="M2284" i="1" l="1"/>
  <c r="N2284" i="1" s="1"/>
  <c r="I2284" i="1" l="1"/>
  <c r="D2284" i="1" l="1"/>
  <c r="F2284" i="1" l="1"/>
  <c r="Z2285" i="1" s="1"/>
  <c r="J2284" i="1" l="1"/>
  <c r="E2284" i="1" s="1"/>
  <c r="G2284" i="1" s="1"/>
  <c r="H2284" i="1" s="1"/>
  <c r="W2285" i="1"/>
  <c r="Y2285" i="1"/>
  <c r="S2285" i="1" s="1"/>
  <c r="X2285" i="1"/>
  <c r="AA2285" i="1"/>
  <c r="T2285" i="1" l="1"/>
  <c r="P2285" i="1" s="1"/>
  <c r="K2285" i="1" l="1"/>
  <c r="L2285" i="1" l="1"/>
  <c r="M2285" i="1" s="1"/>
  <c r="N2285" i="1" l="1"/>
  <c r="I2285" i="1" s="1"/>
  <c r="D2285" i="1" l="1"/>
  <c r="F2285" i="1" l="1"/>
  <c r="X2286" i="1" s="1"/>
  <c r="W2286" i="1" l="1"/>
  <c r="J2285" i="1"/>
  <c r="E2285" i="1" s="1"/>
  <c r="G2285" i="1" s="1"/>
  <c r="H2285" i="1" s="1"/>
  <c r="Z2286" i="1"/>
  <c r="Y2286" i="1"/>
  <c r="AA2286" i="1"/>
  <c r="S2286" i="1" l="1"/>
  <c r="T2286" i="1" s="1"/>
  <c r="P2286" i="1" s="1"/>
  <c r="K2286" i="1" s="1"/>
  <c r="L2286" i="1" s="1"/>
  <c r="M2286" i="1" s="1"/>
  <c r="N2286" i="1" l="1"/>
  <c r="I2286" i="1" l="1"/>
  <c r="D2286" i="1" l="1"/>
  <c r="F2286" i="1" l="1"/>
  <c r="W2287" i="1" s="1"/>
  <c r="X2287" i="1" l="1"/>
  <c r="Z2287" i="1"/>
  <c r="J2286" i="1"/>
  <c r="E2286" i="1" s="1"/>
  <c r="G2286" i="1" s="1"/>
  <c r="H2286" i="1" s="1"/>
  <c r="Y2287" i="1"/>
  <c r="AA2287" i="1"/>
  <c r="S2287" i="1" s="1"/>
  <c r="T2287" i="1" l="1"/>
  <c r="P2287" i="1" s="1"/>
  <c r="K2287" i="1" s="1"/>
  <c r="L2287" i="1" s="1"/>
  <c r="M2287" i="1" l="1"/>
  <c r="N2287" i="1" l="1"/>
  <c r="I2287" i="1" l="1"/>
  <c r="D2287" i="1" l="1"/>
  <c r="F2287" i="1" l="1"/>
  <c r="W2288" i="1" s="1"/>
  <c r="Z2288" i="1" l="1"/>
  <c r="J2287" i="1"/>
  <c r="E2287" i="1" s="1"/>
  <c r="G2287" i="1" s="1"/>
  <c r="H2287" i="1" s="1"/>
  <c r="AA2288" i="1"/>
  <c r="Y2288" i="1"/>
  <c r="X2288" i="1"/>
  <c r="S2288" i="1"/>
  <c r="T2288" i="1" l="1"/>
  <c r="P2288" i="1" s="1"/>
  <c r="K2288" i="1" s="1"/>
  <c r="L2288" i="1" l="1"/>
  <c r="M2288" i="1" s="1"/>
  <c r="N2288" i="1" l="1"/>
  <c r="I2288" i="1" s="1"/>
  <c r="D2288" i="1" l="1"/>
  <c r="F2288" i="1" l="1"/>
  <c r="W2289" i="1" s="1"/>
  <c r="X2289" i="1" l="1"/>
  <c r="Z2289" i="1"/>
  <c r="J2288" i="1"/>
  <c r="AA2289" i="1"/>
  <c r="Y2289" i="1"/>
  <c r="E2288" i="1"/>
  <c r="G2288" i="1" s="1"/>
  <c r="H2288" i="1" s="1"/>
  <c r="S2289" i="1"/>
  <c r="T2289" i="1" s="1"/>
  <c r="P2289" i="1" l="1"/>
  <c r="K2289" i="1" l="1"/>
  <c r="L2289" i="1" l="1"/>
  <c r="M2289" i="1" l="1"/>
  <c r="N2289" i="1" l="1"/>
  <c r="I2289" i="1" l="1"/>
  <c r="D2289" i="1" l="1"/>
  <c r="F2289" i="1" l="1"/>
  <c r="W2290" i="1" s="1"/>
  <c r="J2289" i="1" l="1"/>
  <c r="E2289" i="1" s="1"/>
  <c r="G2289" i="1" s="1"/>
  <c r="H2289" i="1" s="1"/>
  <c r="AA2290" i="1"/>
  <c r="Z2290" i="1"/>
  <c r="X2290" i="1"/>
  <c r="S2290" i="1" s="1"/>
  <c r="Y2290" i="1"/>
  <c r="T2290" i="1" l="1"/>
  <c r="P2290" i="1" s="1"/>
  <c r="K2290" i="1" s="1"/>
  <c r="L2290" i="1" s="1"/>
  <c r="M2290" i="1" l="1"/>
  <c r="N2290" i="1" l="1"/>
  <c r="I2290" i="1" l="1"/>
  <c r="D2290" i="1" l="1"/>
  <c r="F2290" i="1" l="1"/>
  <c r="W2291" i="1" s="1"/>
  <c r="AA2291" i="1" l="1"/>
  <c r="X2291" i="1"/>
  <c r="Y2291" i="1"/>
  <c r="Z2291" i="1"/>
  <c r="J2290" i="1"/>
  <c r="E2290" i="1" s="1"/>
  <c r="G2290" i="1" s="1"/>
  <c r="H2290" i="1" s="1"/>
  <c r="S2291" i="1"/>
  <c r="T2291" i="1" s="1"/>
  <c r="P2291" i="1" s="1"/>
  <c r="K2291" i="1" l="1"/>
  <c r="L2291" i="1" l="1"/>
  <c r="M2291" i="1" s="1"/>
  <c r="N2291" i="1" l="1"/>
  <c r="I2291" i="1" s="1"/>
  <c r="D2291" i="1" l="1"/>
  <c r="F2291" i="1" l="1"/>
  <c r="W2292" i="1" s="1"/>
  <c r="AA2292" i="1" l="1"/>
  <c r="J2291" i="1"/>
  <c r="E2291" i="1" s="1"/>
  <c r="G2291" i="1" s="1"/>
  <c r="H2291" i="1" s="1"/>
  <c r="X2292" i="1"/>
  <c r="Z2292" i="1"/>
  <c r="Y2292" i="1"/>
  <c r="S2292" i="1"/>
  <c r="T2292" i="1" s="1"/>
  <c r="P2292" i="1" s="1"/>
  <c r="K2292" i="1" l="1"/>
  <c r="L2292" i="1" s="1"/>
  <c r="M2292" i="1" s="1"/>
  <c r="N2292" i="1" l="1"/>
  <c r="I2292" i="1" l="1"/>
  <c r="D2292" i="1" l="1"/>
  <c r="F2292" i="1" l="1"/>
  <c r="W2293" i="1" s="1"/>
  <c r="J2292" i="1" l="1"/>
  <c r="AA2293" i="1"/>
  <c r="X2293" i="1"/>
  <c r="Z2293" i="1"/>
  <c r="Y2293" i="1"/>
  <c r="E2292" i="1"/>
  <c r="G2292" i="1" s="1"/>
  <c r="H2292" i="1" s="1"/>
  <c r="S2293" i="1" l="1"/>
  <c r="T2293" i="1" s="1"/>
  <c r="P2293" i="1" s="1"/>
  <c r="K2293" i="1" s="1"/>
  <c r="L2293" i="1" s="1"/>
  <c r="M2293" i="1" s="1"/>
  <c r="N2293" i="1" l="1"/>
  <c r="I2293" i="1" l="1"/>
  <c r="D2293" i="1" l="1"/>
  <c r="F2293" i="1" l="1"/>
  <c r="W2294" i="1" s="1"/>
  <c r="X2294" i="1" l="1"/>
  <c r="AA2294" i="1"/>
  <c r="Y2294" i="1"/>
  <c r="J2293" i="1"/>
  <c r="E2293" i="1" s="1"/>
  <c r="G2293" i="1" s="1"/>
  <c r="H2293" i="1" s="1"/>
  <c r="Z2294" i="1"/>
  <c r="S2294" i="1"/>
  <c r="T2294" i="1" s="1"/>
  <c r="P2294" i="1" l="1"/>
  <c r="K2294" i="1" s="1"/>
  <c r="L2294" i="1" l="1"/>
  <c r="M2294" i="1" s="1"/>
  <c r="N2294" i="1" l="1"/>
  <c r="I2294" i="1" s="1"/>
  <c r="D2294" i="1" l="1"/>
  <c r="F2294" i="1" l="1"/>
  <c r="W2295" i="1" l="1"/>
  <c r="X2295" i="1"/>
  <c r="Y2295" i="1"/>
  <c r="J2294" i="1"/>
  <c r="AA2295" i="1"/>
  <c r="Z2295" i="1"/>
  <c r="E2294" i="1" l="1"/>
  <c r="G2294" i="1" s="1"/>
  <c r="H2294" i="1" s="1"/>
  <c r="S2295" i="1"/>
  <c r="T2295" i="1" s="1"/>
  <c r="P2295" i="1" s="1"/>
  <c r="K2295" i="1" l="1"/>
  <c r="L2295" i="1" l="1"/>
  <c r="M2295" i="1" s="1"/>
  <c r="N2295" i="1" l="1"/>
  <c r="I2295" i="1" s="1"/>
  <c r="D2295" i="1" l="1"/>
  <c r="F2295" i="1" l="1"/>
  <c r="X2296" i="1" s="1"/>
  <c r="J2295" i="1" l="1"/>
  <c r="E2295" i="1" s="1"/>
  <c r="G2295" i="1" s="1"/>
  <c r="H2295" i="1" s="1"/>
  <c r="Z2296" i="1"/>
  <c r="W2296" i="1"/>
  <c r="S2296" i="1" s="1"/>
  <c r="Y2296" i="1"/>
  <c r="AA2296" i="1"/>
  <c r="T2296" i="1" l="1"/>
  <c r="P2296" i="1" s="1"/>
  <c r="K2296" i="1" s="1"/>
  <c r="L2296" i="1" s="1"/>
  <c r="M2296" i="1" l="1"/>
  <c r="N2296" i="1" s="1"/>
  <c r="I2296" i="1" l="1"/>
  <c r="D2296" i="1" l="1"/>
  <c r="F2296" i="1" l="1"/>
  <c r="AA2297" i="1" s="1"/>
  <c r="J2296" i="1" l="1"/>
  <c r="E2296" i="1" s="1"/>
  <c r="G2296" i="1" s="1"/>
  <c r="H2296" i="1" s="1"/>
  <c r="Z2297" i="1"/>
  <c r="X2297" i="1"/>
  <c r="W2297" i="1"/>
  <c r="Y2297" i="1"/>
  <c r="S2297" i="1" l="1"/>
  <c r="T2297" i="1" s="1"/>
  <c r="P2297" i="1" s="1"/>
  <c r="K2297" i="1" l="1"/>
  <c r="L2297" i="1" s="1"/>
  <c r="M2297" i="1" l="1"/>
  <c r="N2297" i="1" l="1"/>
  <c r="I2297" i="1" l="1"/>
  <c r="D2297" i="1" l="1"/>
  <c r="F2297" i="1" l="1"/>
  <c r="Z2298" i="1" s="1"/>
  <c r="X2298" i="1" l="1"/>
  <c r="J2297" i="1"/>
  <c r="E2297" i="1" s="1"/>
  <c r="G2297" i="1" s="1"/>
  <c r="H2297" i="1" s="1"/>
  <c r="AA2298" i="1"/>
  <c r="Y2298" i="1"/>
  <c r="W2298" i="1"/>
  <c r="S2298" i="1" l="1"/>
  <c r="T2298" i="1" s="1"/>
  <c r="P2298" i="1" s="1"/>
  <c r="K2298" i="1" s="1"/>
  <c r="L2298" i="1" s="1"/>
  <c r="M2298" i="1" l="1"/>
  <c r="N2298" i="1" l="1"/>
  <c r="I2298" i="1" l="1"/>
  <c r="D2298" i="1" l="1"/>
  <c r="F2298" i="1" l="1"/>
  <c r="W2299" i="1" s="1"/>
  <c r="Z2299" i="1" l="1"/>
  <c r="Y2299" i="1"/>
  <c r="J2298" i="1"/>
  <c r="E2298" i="1" s="1"/>
  <c r="G2298" i="1" s="1"/>
  <c r="H2298" i="1" s="1"/>
  <c r="X2299" i="1"/>
  <c r="AA2299" i="1"/>
  <c r="S2299" i="1"/>
  <c r="T2299" i="1" l="1"/>
  <c r="P2299" i="1" s="1"/>
  <c r="K2299" i="1" l="1"/>
  <c r="L2299" i="1" l="1"/>
  <c r="M2299" i="1" s="1"/>
  <c r="N2299" i="1" s="1"/>
  <c r="I2299" i="1" l="1"/>
  <c r="D2299" i="1" l="1"/>
  <c r="F2299" i="1" l="1"/>
  <c r="W2300" i="1" s="1"/>
  <c r="J2299" i="1" l="1"/>
  <c r="E2299" i="1" s="1"/>
  <c r="G2299" i="1" s="1"/>
  <c r="H2299" i="1" s="1"/>
  <c r="AA2300" i="1"/>
  <c r="X2300" i="1"/>
  <c r="Z2300" i="1"/>
  <c r="Y2300" i="1"/>
  <c r="S2300" i="1" l="1"/>
  <c r="T2300" i="1" s="1"/>
  <c r="P2300" i="1" s="1"/>
  <c r="K2300" i="1" s="1"/>
  <c r="L2300" i="1" l="1"/>
  <c r="M2300" i="1" s="1"/>
  <c r="N2300" i="1" l="1"/>
  <c r="I2300" i="1" s="1"/>
  <c r="D2300" i="1" l="1"/>
  <c r="F2300" i="1" l="1"/>
  <c r="W2301" i="1" s="1"/>
  <c r="Z2301" i="1" l="1"/>
  <c r="J2300" i="1"/>
  <c r="E2300" i="1" s="1"/>
  <c r="G2300" i="1" s="1"/>
  <c r="H2300" i="1" s="1"/>
  <c r="Y2301" i="1"/>
  <c r="X2301" i="1"/>
  <c r="S2301" i="1" s="1"/>
  <c r="AA2301" i="1"/>
  <c r="T2301" i="1" l="1"/>
  <c r="P2301" i="1" s="1"/>
  <c r="K2301" i="1" l="1"/>
  <c r="L2301" i="1" l="1"/>
  <c r="M2301" i="1" s="1"/>
  <c r="N2301" i="1" l="1"/>
  <c r="I2301" i="1" s="1"/>
  <c r="D2301" i="1" s="1"/>
  <c r="F2301" i="1" l="1"/>
  <c r="W2302" i="1" l="1"/>
  <c r="X2302" i="1"/>
  <c r="Z2302" i="1"/>
  <c r="AA2302" i="1"/>
  <c r="Y2302" i="1"/>
  <c r="J2301" i="1"/>
  <c r="E2301" i="1" s="1"/>
  <c r="G2301" i="1" l="1"/>
  <c r="H2301" i="1" s="1"/>
  <c r="S2302" i="1"/>
  <c r="T2302" i="1" l="1"/>
  <c r="P2302" i="1" s="1"/>
  <c r="K2302" i="1" l="1"/>
  <c r="L2302" i="1" s="1"/>
  <c r="M2302" i="1" s="1"/>
  <c r="N2302" i="1" l="1"/>
  <c r="I2302" i="1" s="1"/>
  <c r="D2302" i="1" l="1"/>
  <c r="F2302" i="1" l="1"/>
  <c r="J2302" i="1" s="1"/>
  <c r="Y2303" i="1" l="1"/>
  <c r="X2303" i="1"/>
  <c r="Z2303" i="1"/>
  <c r="AA2303" i="1"/>
  <c r="W2303" i="1"/>
  <c r="E2302" i="1"/>
  <c r="G2302" i="1" s="1"/>
  <c r="H2302" i="1" s="1"/>
  <c r="S2303" i="1" l="1"/>
  <c r="T2303" i="1" s="1"/>
  <c r="P2303" i="1" s="1"/>
  <c r="K2303" i="1" l="1"/>
  <c r="L2303" i="1" l="1"/>
  <c r="M2303" i="1" s="1"/>
  <c r="N2303" i="1" l="1"/>
  <c r="I2303" i="1" s="1"/>
  <c r="D2303" i="1" s="1"/>
  <c r="F2303" i="1" l="1"/>
  <c r="W2304" i="1" s="1"/>
  <c r="AA2304" i="1" l="1"/>
  <c r="Z2304" i="1"/>
  <c r="X2304" i="1"/>
  <c r="Y2304" i="1"/>
  <c r="J2303" i="1"/>
  <c r="E2303" i="1" s="1"/>
  <c r="G2303" i="1" s="1"/>
  <c r="H2303" i="1" s="1"/>
  <c r="S2304" i="1" l="1"/>
  <c r="T2304" i="1" s="1"/>
  <c r="P2304" i="1" s="1"/>
  <c r="K2304" i="1" s="1"/>
  <c r="L2304" i="1" l="1"/>
  <c r="M2304" i="1" s="1"/>
  <c r="N2304" i="1" s="1"/>
  <c r="I2304" i="1" l="1"/>
  <c r="D2304" i="1" l="1"/>
  <c r="F2304" i="1" l="1"/>
  <c r="W2305" i="1" s="1"/>
  <c r="AA2305" i="1" l="1"/>
  <c r="Z2305" i="1"/>
  <c r="Y2305" i="1"/>
  <c r="J2304" i="1"/>
  <c r="E2304" i="1" s="1"/>
  <c r="G2304" i="1" s="1"/>
  <c r="H2304" i="1" s="1"/>
  <c r="X2305" i="1"/>
  <c r="S2305" i="1"/>
  <c r="T2305" i="1" s="1"/>
  <c r="P2305" i="1" s="1"/>
  <c r="K2305" i="1" l="1"/>
  <c r="L2305" i="1" s="1"/>
  <c r="M2305" i="1" l="1"/>
  <c r="N2305" i="1" s="1"/>
  <c r="I2305" i="1" l="1"/>
  <c r="D2305" i="1" l="1"/>
  <c r="F2305" i="1" l="1"/>
  <c r="Y2306" i="1" s="1"/>
  <c r="Z2306" i="1" l="1"/>
  <c r="W2306" i="1"/>
  <c r="X2306" i="1"/>
  <c r="J2305" i="1"/>
  <c r="AA2306" i="1"/>
  <c r="S2306" i="1" l="1"/>
  <c r="T2306" i="1" s="1"/>
  <c r="P2306" i="1" s="1"/>
  <c r="K2306" i="1" s="1"/>
  <c r="L2306" i="1" s="1"/>
  <c r="M2306" i="1" s="1"/>
  <c r="E2305" i="1"/>
  <c r="G2305" i="1" s="1"/>
  <c r="H2305" i="1" s="1"/>
  <c r="N2306" i="1" l="1"/>
  <c r="I2306" i="1" l="1"/>
  <c r="D2306" i="1" l="1"/>
  <c r="F2306" i="1" l="1"/>
  <c r="Y2307" i="1" s="1"/>
  <c r="W2307" i="1" l="1"/>
  <c r="X2307" i="1"/>
  <c r="AA2307" i="1"/>
  <c r="J2306" i="1"/>
  <c r="E2306" i="1" s="1"/>
  <c r="G2306" i="1" s="1"/>
  <c r="H2306" i="1" s="1"/>
  <c r="Z2307" i="1"/>
  <c r="S2307" i="1" l="1"/>
  <c r="T2307" i="1" s="1"/>
  <c r="P2307" i="1" s="1"/>
  <c r="K2307" i="1" s="1"/>
  <c r="L2307" i="1" s="1"/>
  <c r="M2307" i="1" l="1"/>
  <c r="N2307" i="1" l="1"/>
  <c r="I2307" i="1" l="1"/>
  <c r="D2307" i="1" l="1"/>
  <c r="F2307" i="1" l="1"/>
  <c r="Z2308" i="1" s="1"/>
  <c r="J2307" i="1" l="1"/>
  <c r="E2307" i="1" s="1"/>
  <c r="G2307" i="1" s="1"/>
  <c r="H2307" i="1" s="1"/>
  <c r="X2308" i="1"/>
  <c r="AA2308" i="1"/>
  <c r="Y2308" i="1"/>
  <c r="W2308" i="1"/>
  <c r="S2308" i="1" s="1"/>
  <c r="T2308" i="1" s="1"/>
  <c r="P2308" i="1" s="1"/>
  <c r="K2308" i="1" l="1"/>
  <c r="L2308" i="1" s="1"/>
  <c r="M2308" i="1" s="1"/>
  <c r="N2308" i="1" l="1"/>
  <c r="I2308" i="1" l="1"/>
  <c r="D2308" i="1" l="1"/>
  <c r="F2308" i="1" l="1"/>
  <c r="W2309" i="1" s="1"/>
  <c r="Z2309" i="1" l="1"/>
  <c r="Y2309" i="1"/>
  <c r="X2309" i="1"/>
  <c r="J2308" i="1"/>
  <c r="E2308" i="1" s="1"/>
  <c r="G2308" i="1" s="1"/>
  <c r="H2308" i="1" s="1"/>
  <c r="AA2309" i="1"/>
  <c r="S2309" i="1"/>
  <c r="T2309" i="1" s="1"/>
  <c r="P2309" i="1" s="1"/>
  <c r="K2309" i="1" l="1"/>
  <c r="L2309" i="1" s="1"/>
  <c r="M2309" i="1" l="1"/>
  <c r="N2309" i="1" s="1"/>
  <c r="I2309" i="1" l="1"/>
  <c r="D2309" i="1" l="1"/>
  <c r="F2309" i="1" l="1"/>
  <c r="W2310" i="1" s="1"/>
  <c r="Z2310" i="1" l="1"/>
  <c r="J2309" i="1"/>
  <c r="E2309" i="1" s="1"/>
  <c r="G2309" i="1" s="1"/>
  <c r="H2309" i="1" s="1"/>
  <c r="AA2310" i="1"/>
  <c r="Y2310" i="1"/>
  <c r="X2310" i="1"/>
  <c r="S2310" i="1"/>
  <c r="T2310" i="1" l="1"/>
  <c r="P2310" i="1" s="1"/>
  <c r="K2310" i="1" s="1"/>
  <c r="L2310" i="1" l="1"/>
  <c r="M2310" i="1" l="1"/>
  <c r="N2310" i="1" s="1"/>
  <c r="I2310" i="1" l="1"/>
  <c r="D2310" i="1" s="1"/>
  <c r="F2310" i="1" l="1"/>
  <c r="W2311" i="1" l="1"/>
  <c r="Z2311" i="1"/>
  <c r="X2311" i="1"/>
  <c r="J2310" i="1"/>
  <c r="Y2311" i="1"/>
  <c r="AA2311" i="1"/>
  <c r="E2310" i="1" l="1"/>
  <c r="G2310" i="1" s="1"/>
  <c r="H2310" i="1" s="1"/>
  <c r="S2311" i="1"/>
  <c r="T2311" i="1" s="1"/>
  <c r="P2311" i="1" s="1"/>
  <c r="K2311" i="1" l="1"/>
  <c r="L2311" i="1" s="1"/>
  <c r="M2311" i="1" l="1"/>
  <c r="N2311" i="1" s="1"/>
  <c r="I2311" i="1" s="1"/>
  <c r="D2311" i="1" l="1"/>
  <c r="F2311" i="1" l="1"/>
  <c r="J2311" i="1" s="1"/>
  <c r="E2311" i="1" s="1"/>
  <c r="AA2312" i="1" l="1"/>
  <c r="X2312" i="1"/>
  <c r="Z2312" i="1"/>
  <c r="W2312" i="1"/>
  <c r="G2311" i="1"/>
  <c r="H2311" i="1" s="1"/>
  <c r="Y2312" i="1"/>
  <c r="S2312" i="1" l="1"/>
  <c r="T2312" i="1" s="1"/>
  <c r="P2312" i="1" s="1"/>
  <c r="K2312" i="1" s="1"/>
  <c r="L2312" i="1" s="1"/>
  <c r="M2312" i="1" s="1"/>
  <c r="N2312" i="1" l="1"/>
  <c r="I2312" i="1" s="1"/>
  <c r="D2312" i="1" l="1"/>
  <c r="F2312" i="1" l="1"/>
  <c r="W2313" i="1" l="1"/>
  <c r="X2313" i="1"/>
  <c r="J2312" i="1"/>
  <c r="Y2313" i="1"/>
  <c r="Z2313" i="1"/>
  <c r="AA2313" i="1"/>
  <c r="S2313" i="1" l="1"/>
  <c r="E2312" i="1"/>
  <c r="G2312" i="1" s="1"/>
  <c r="H2312" i="1" s="1"/>
  <c r="T2313" i="1"/>
  <c r="P2313" i="1" s="1"/>
  <c r="K2313" i="1" l="1"/>
  <c r="L2313" i="1" l="1"/>
  <c r="M2313" i="1" s="1"/>
  <c r="N2313" i="1" l="1"/>
  <c r="I2313" i="1" s="1"/>
  <c r="D2313" i="1" l="1"/>
  <c r="F2313" i="1" l="1"/>
  <c r="AA2314" i="1" s="1"/>
  <c r="Y2314" i="1" l="1"/>
  <c r="Z2314" i="1"/>
  <c r="J2313" i="1"/>
  <c r="E2313" i="1" s="1"/>
  <c r="G2313" i="1" s="1"/>
  <c r="H2313" i="1" s="1"/>
  <c r="X2314" i="1"/>
  <c r="W2314" i="1"/>
  <c r="S2314" i="1" l="1"/>
  <c r="T2314" i="1" s="1"/>
  <c r="P2314" i="1" s="1"/>
  <c r="K2314" i="1" s="1"/>
  <c r="L2314" i="1" s="1"/>
  <c r="M2314" i="1" l="1"/>
  <c r="N2314" i="1" s="1"/>
  <c r="I2314" i="1" s="1"/>
  <c r="D2314" i="1" s="1"/>
  <c r="F2314" i="1" l="1"/>
  <c r="W2315" i="1" s="1"/>
  <c r="Z2315" i="1" l="1"/>
  <c r="AA2315" i="1"/>
  <c r="Y2315" i="1"/>
  <c r="X2315" i="1"/>
  <c r="S2315" i="1" s="1"/>
  <c r="T2315" i="1" s="1"/>
  <c r="J2314" i="1"/>
  <c r="E2314" i="1" s="1"/>
  <c r="G2314" i="1" s="1"/>
  <c r="H2314" i="1" s="1"/>
  <c r="P2315" i="1" l="1"/>
  <c r="K2315" i="1" s="1"/>
  <c r="L2315" i="1" l="1"/>
  <c r="M2315" i="1" s="1"/>
  <c r="N2315" i="1" l="1"/>
  <c r="I2315" i="1" s="1"/>
  <c r="D2315" i="1" l="1"/>
  <c r="F2315" i="1" l="1"/>
  <c r="X2316" i="1" s="1"/>
  <c r="Y2316" i="1" l="1"/>
  <c r="J2315" i="1"/>
  <c r="E2315" i="1" s="1"/>
  <c r="G2315" i="1" s="1"/>
  <c r="H2315" i="1" s="1"/>
  <c r="W2316" i="1"/>
  <c r="AA2316" i="1"/>
  <c r="Z2316" i="1"/>
  <c r="S2316" i="1" l="1"/>
  <c r="T2316" i="1" s="1"/>
  <c r="P2316" i="1" s="1"/>
  <c r="K2316" i="1" s="1"/>
  <c r="L2316" i="1" s="1"/>
  <c r="M2316" i="1" s="1"/>
  <c r="N2316" i="1" l="1"/>
  <c r="I2316" i="1" l="1"/>
  <c r="D2316" i="1" l="1"/>
  <c r="F2316" i="1" l="1"/>
  <c r="X2317" i="1" s="1"/>
  <c r="J2316" i="1" l="1"/>
  <c r="E2316" i="1" s="1"/>
  <c r="G2316" i="1" s="1"/>
  <c r="H2316" i="1" s="1"/>
  <c r="Y2317" i="1"/>
  <c r="Z2317" i="1"/>
  <c r="W2317" i="1"/>
  <c r="AA2317" i="1"/>
  <c r="S2317" i="1" l="1"/>
  <c r="T2317" i="1" s="1"/>
  <c r="P2317" i="1" s="1"/>
  <c r="K2317" i="1" s="1"/>
  <c r="L2317" i="1" l="1"/>
  <c r="M2317" i="1" s="1"/>
  <c r="N2317" i="1" l="1"/>
  <c r="I2317" i="1" s="1"/>
  <c r="D2317" i="1" l="1"/>
  <c r="F2317" i="1" l="1"/>
  <c r="Y2318" i="1" s="1"/>
  <c r="AA2318" i="1" l="1"/>
  <c r="Z2318" i="1"/>
  <c r="X2318" i="1"/>
  <c r="J2317" i="1"/>
  <c r="W2318" i="1"/>
  <c r="S2318" i="1" s="1"/>
  <c r="T2318" i="1" s="1"/>
  <c r="P2318" i="1" s="1"/>
  <c r="E2317" i="1" l="1"/>
  <c r="G2317" i="1" s="1"/>
  <c r="H2317" i="1" s="1"/>
  <c r="K2318" i="1"/>
  <c r="L2318" i="1" l="1"/>
  <c r="M2318" i="1" l="1"/>
  <c r="N2318" i="1" l="1"/>
  <c r="I2318" i="1" s="1"/>
  <c r="D2318" i="1" l="1"/>
  <c r="F2318" i="1" l="1"/>
  <c r="X2319" i="1" s="1"/>
  <c r="J2318" i="1" l="1"/>
  <c r="E2318" i="1" s="1"/>
  <c r="G2318" i="1" s="1"/>
  <c r="H2318" i="1" s="1"/>
  <c r="W2319" i="1"/>
  <c r="Y2319" i="1"/>
  <c r="Z2319" i="1"/>
  <c r="AA2319" i="1"/>
  <c r="S2319" i="1" l="1"/>
  <c r="T2319" i="1" s="1"/>
  <c r="P2319" i="1" s="1"/>
  <c r="K2319" i="1" s="1"/>
  <c r="L2319" i="1" s="1"/>
  <c r="M2319" i="1" l="1"/>
  <c r="N2319" i="1" s="1"/>
  <c r="I2319" i="1" l="1"/>
  <c r="D2319" i="1" l="1"/>
  <c r="F2319" i="1" l="1"/>
  <c r="X2320" i="1" s="1"/>
  <c r="J2319" i="1" l="1"/>
  <c r="E2319" i="1" s="1"/>
  <c r="G2319" i="1" s="1"/>
  <c r="H2319" i="1" s="1"/>
  <c r="Y2320" i="1"/>
  <c r="W2320" i="1"/>
  <c r="S2320" i="1" s="1"/>
  <c r="Z2320" i="1"/>
  <c r="AA2320" i="1"/>
  <c r="T2320" i="1" l="1"/>
  <c r="P2320" i="1" s="1"/>
  <c r="K2320" i="1" s="1"/>
  <c r="L2320" i="1" s="1"/>
  <c r="M2320" i="1" s="1"/>
  <c r="N2320" i="1" l="1"/>
  <c r="I2320" i="1" l="1"/>
  <c r="D2320" i="1" l="1"/>
  <c r="F2320" i="1" l="1"/>
  <c r="W2321" i="1" l="1"/>
  <c r="X2321" i="1"/>
  <c r="Y2321" i="1"/>
  <c r="J2320" i="1"/>
  <c r="E2320" i="1" s="1"/>
  <c r="AA2321" i="1"/>
  <c r="Z2321" i="1"/>
  <c r="G2320" i="1" l="1"/>
  <c r="H2320" i="1" s="1"/>
  <c r="S2321" i="1"/>
  <c r="T2321" i="1" s="1"/>
  <c r="P2321" i="1" l="1"/>
  <c r="K2321" i="1" l="1"/>
  <c r="L2321" i="1" l="1"/>
  <c r="M2321" i="1" s="1"/>
  <c r="N2321" i="1" l="1"/>
  <c r="I2321" i="1" s="1"/>
  <c r="D2321" i="1" l="1"/>
  <c r="F2321" i="1" l="1"/>
  <c r="X2322" i="1" s="1"/>
  <c r="AA2322" i="1" l="1"/>
  <c r="J2321" i="1"/>
  <c r="E2321" i="1" s="1"/>
  <c r="G2321" i="1" s="1"/>
  <c r="H2321" i="1" s="1"/>
  <c r="Y2322" i="1"/>
  <c r="W2322" i="1"/>
  <c r="S2322" i="1" s="1"/>
  <c r="Z2322" i="1"/>
  <c r="T2322" i="1" l="1"/>
  <c r="P2322" i="1" s="1"/>
  <c r="K2322" i="1" s="1"/>
  <c r="L2322" i="1" l="1"/>
  <c r="M2322" i="1" s="1"/>
  <c r="N2322" i="1" l="1"/>
  <c r="I2322" i="1" s="1"/>
  <c r="D2322" i="1" s="1"/>
  <c r="F2322" i="1" l="1"/>
  <c r="Y2323" i="1" s="1"/>
  <c r="AA2323" i="1" l="1"/>
  <c r="Z2323" i="1"/>
  <c r="W2323" i="1"/>
  <c r="X2323" i="1"/>
  <c r="J2322" i="1"/>
  <c r="E2322" i="1" s="1"/>
  <c r="G2322" i="1" s="1"/>
  <c r="H2322" i="1" s="1"/>
  <c r="S2323" i="1" l="1"/>
  <c r="T2323" i="1" s="1"/>
  <c r="P2323" i="1" s="1"/>
  <c r="K2323" i="1" s="1"/>
  <c r="L2323" i="1" l="1"/>
  <c r="M2323" i="1" s="1"/>
  <c r="N2323" i="1" l="1"/>
  <c r="I2323" i="1" s="1"/>
  <c r="D2323" i="1" s="1"/>
  <c r="F2323" i="1" l="1"/>
  <c r="W2324" i="1" s="1"/>
  <c r="AA2324" i="1" l="1"/>
  <c r="J2323" i="1"/>
  <c r="E2323" i="1" s="1"/>
  <c r="G2323" i="1" s="1"/>
  <c r="H2323" i="1" s="1"/>
  <c r="X2324" i="1"/>
  <c r="Z2324" i="1"/>
  <c r="Y2324" i="1"/>
  <c r="S2324" i="1" l="1"/>
  <c r="T2324" i="1" s="1"/>
  <c r="P2324" i="1" s="1"/>
  <c r="K2324" i="1" s="1"/>
  <c r="L2324" i="1" l="1"/>
  <c r="M2324" i="1" s="1"/>
  <c r="N2324" i="1" l="1"/>
  <c r="I2324" i="1" s="1"/>
  <c r="D2324" i="1" l="1"/>
  <c r="F2324" i="1" l="1"/>
  <c r="W2325" i="1" s="1"/>
  <c r="Z2325" i="1" l="1"/>
  <c r="X2325" i="1"/>
  <c r="Y2325" i="1"/>
  <c r="J2324" i="1"/>
  <c r="E2324" i="1" s="1"/>
  <c r="G2324" i="1" s="1"/>
  <c r="H2324" i="1" s="1"/>
  <c r="AA2325" i="1"/>
  <c r="S2325" i="1"/>
  <c r="T2325" i="1" s="1"/>
  <c r="P2325" i="1" s="1"/>
  <c r="K2325" i="1" l="1"/>
  <c r="L2325" i="1" l="1"/>
  <c r="M2325" i="1" s="1"/>
  <c r="N2325" i="1" l="1"/>
  <c r="I2325" i="1" s="1"/>
  <c r="D2325" i="1" l="1"/>
  <c r="F2325" i="1" l="1"/>
  <c r="W2326" i="1" s="1"/>
  <c r="J2325" i="1" l="1"/>
  <c r="Z2326" i="1"/>
  <c r="X2326" i="1"/>
  <c r="Y2326" i="1"/>
  <c r="AA2326" i="1"/>
  <c r="E2325" i="1"/>
  <c r="G2325" i="1" s="1"/>
  <c r="H2325" i="1" s="1"/>
  <c r="S2326" i="1" l="1"/>
  <c r="T2326" i="1" s="1"/>
  <c r="P2326" i="1" s="1"/>
  <c r="K2326" i="1" s="1"/>
  <c r="L2326" i="1" l="1"/>
  <c r="M2326" i="1" s="1"/>
  <c r="N2326" i="1" l="1"/>
  <c r="I2326" i="1" s="1"/>
  <c r="D2326" i="1" l="1"/>
  <c r="F2326" i="1" l="1"/>
  <c r="W2327" i="1" s="1"/>
  <c r="AA2327" i="1" l="1"/>
  <c r="Z2327" i="1"/>
  <c r="X2327" i="1"/>
  <c r="Y2327" i="1"/>
  <c r="J2326" i="1"/>
  <c r="E2326" i="1" s="1"/>
  <c r="G2326" i="1" s="1"/>
  <c r="H2326" i="1" s="1"/>
  <c r="S2327" i="1" l="1"/>
  <c r="T2327" i="1" s="1"/>
  <c r="P2327" i="1" s="1"/>
  <c r="K2327" i="1" s="1"/>
  <c r="L2327" i="1" l="1"/>
  <c r="M2327" i="1" s="1"/>
  <c r="N2327" i="1" s="1"/>
  <c r="I2327" i="1" l="1"/>
  <c r="D2327" i="1" l="1"/>
  <c r="F2327" i="1" l="1"/>
  <c r="W2328" i="1" s="1"/>
  <c r="Z2328" i="1" l="1"/>
  <c r="Y2328" i="1"/>
  <c r="AA2328" i="1"/>
  <c r="X2328" i="1"/>
  <c r="S2328" i="1" s="1"/>
  <c r="T2328" i="1" s="1"/>
  <c r="P2328" i="1" s="1"/>
  <c r="J2327" i="1"/>
  <c r="E2327" i="1" s="1"/>
  <c r="G2327" i="1" s="1"/>
  <c r="H2327" i="1" s="1"/>
  <c r="K2328" i="1" l="1"/>
  <c r="L2328" i="1" l="1"/>
  <c r="M2328" i="1" s="1"/>
  <c r="N2328" i="1" l="1"/>
  <c r="I2328" i="1" s="1"/>
  <c r="D2328" i="1" l="1"/>
  <c r="F2328" i="1" l="1"/>
  <c r="W2329" i="1" l="1"/>
  <c r="AA2329" i="1"/>
  <c r="J2328" i="1"/>
  <c r="Y2329" i="1"/>
  <c r="X2329" i="1"/>
  <c r="Z2329" i="1"/>
  <c r="S2329" i="1" s="1"/>
  <c r="T2329" i="1" l="1"/>
  <c r="P2329" i="1" s="1"/>
  <c r="K2329" i="1" s="1"/>
  <c r="L2329" i="1" s="1"/>
  <c r="E2328" i="1"/>
  <c r="G2328" i="1" s="1"/>
  <c r="H2328" i="1" s="1"/>
  <c r="M2329" i="1" l="1"/>
  <c r="N2329" i="1" s="1"/>
  <c r="I2329" i="1" l="1"/>
  <c r="D2329" i="1" l="1"/>
  <c r="F2329" i="1" l="1"/>
  <c r="Z2330" i="1" s="1"/>
  <c r="J2329" i="1" l="1"/>
  <c r="AA2330" i="1"/>
  <c r="X2330" i="1"/>
  <c r="W2330" i="1"/>
  <c r="Y2330" i="1"/>
  <c r="E2329" i="1"/>
  <c r="G2329" i="1" s="1"/>
  <c r="H2329" i="1" s="1"/>
  <c r="S2330" i="1" l="1"/>
  <c r="T2330" i="1" s="1"/>
  <c r="P2330" i="1" s="1"/>
  <c r="K2330" i="1" s="1"/>
  <c r="L2330" i="1" l="1"/>
  <c r="M2330" i="1" s="1"/>
  <c r="N2330" i="1" l="1"/>
  <c r="I2330" i="1" s="1"/>
  <c r="D2330" i="1" l="1"/>
  <c r="F2330" i="1" l="1"/>
  <c r="Z2331" i="1" s="1"/>
  <c r="J2330" i="1" l="1"/>
  <c r="Y2331" i="1"/>
  <c r="X2331" i="1"/>
  <c r="W2331" i="1"/>
  <c r="E2330" i="1"/>
  <c r="G2330" i="1" s="1"/>
  <c r="H2330" i="1" s="1"/>
  <c r="AA2331" i="1"/>
  <c r="S2331" i="1" l="1"/>
  <c r="T2331" i="1" s="1"/>
  <c r="P2331" i="1" s="1"/>
  <c r="K2331" i="1" s="1"/>
  <c r="L2331" i="1" s="1"/>
  <c r="M2331" i="1" l="1"/>
  <c r="N2331" i="1" l="1"/>
  <c r="I2331" i="1" l="1"/>
  <c r="D2331" i="1" l="1"/>
  <c r="F2331" i="1" l="1"/>
  <c r="W2332" i="1" s="1"/>
  <c r="X2332" i="1" l="1"/>
  <c r="J2331" i="1"/>
  <c r="E2331" i="1" s="1"/>
  <c r="G2331" i="1" s="1"/>
  <c r="H2331" i="1" s="1"/>
  <c r="Z2332" i="1"/>
  <c r="Y2332" i="1"/>
  <c r="AA2332" i="1"/>
  <c r="S2332" i="1" l="1"/>
  <c r="T2332" i="1" s="1"/>
  <c r="P2332" i="1" s="1"/>
  <c r="K2332" i="1" s="1"/>
  <c r="L2332" i="1" s="1"/>
  <c r="M2332" i="1" l="1"/>
  <c r="N2332" i="1" s="1"/>
  <c r="I2332" i="1" l="1"/>
  <c r="D2332" i="1" l="1"/>
  <c r="F2332" i="1" l="1"/>
  <c r="W2333" i="1" s="1"/>
  <c r="Z2333" i="1" l="1"/>
  <c r="Y2333" i="1"/>
  <c r="X2333" i="1"/>
  <c r="J2332" i="1"/>
  <c r="E2332" i="1" s="1"/>
  <c r="G2332" i="1" s="1"/>
  <c r="H2332" i="1" s="1"/>
  <c r="AA2333" i="1"/>
  <c r="S2333" i="1"/>
  <c r="T2333" i="1" s="1"/>
  <c r="P2333" i="1" l="1"/>
  <c r="K2333" i="1" l="1"/>
  <c r="L2333" i="1" l="1"/>
  <c r="M2333" i="1" s="1"/>
  <c r="N2333" i="1" s="1"/>
  <c r="I2333" i="1" l="1"/>
  <c r="D2333" i="1" s="1"/>
  <c r="F2333" i="1" l="1"/>
  <c r="W2334" i="1" s="1"/>
  <c r="Y2334" i="1" l="1"/>
  <c r="J2333" i="1"/>
  <c r="E2333" i="1" s="1"/>
  <c r="G2333" i="1" s="1"/>
  <c r="H2333" i="1" s="1"/>
  <c r="X2334" i="1"/>
  <c r="Z2334" i="1"/>
  <c r="AA2334" i="1"/>
  <c r="S2334" i="1"/>
  <c r="T2334" i="1" l="1"/>
  <c r="P2334" i="1" s="1"/>
  <c r="K2334" i="1" s="1"/>
  <c r="L2334" i="1" l="1"/>
  <c r="M2334" i="1" s="1"/>
  <c r="N2334" i="1" l="1"/>
  <c r="I2334" i="1" s="1"/>
  <c r="D2334" i="1" l="1"/>
  <c r="F2334" i="1" l="1"/>
  <c r="X2335" i="1" l="1"/>
  <c r="J2334" i="1"/>
  <c r="Y2335" i="1"/>
  <c r="AA2335" i="1"/>
  <c r="Z2335" i="1"/>
  <c r="W2335" i="1"/>
  <c r="S2335" i="1" s="1"/>
  <c r="T2335" i="1" l="1"/>
  <c r="P2335" i="1" s="1"/>
  <c r="K2335" i="1" s="1"/>
  <c r="E2334" i="1"/>
  <c r="G2334" i="1" s="1"/>
  <c r="H2334" i="1" s="1"/>
  <c r="L2335" i="1" l="1"/>
  <c r="M2335" i="1" s="1"/>
  <c r="N2335" i="1" l="1"/>
  <c r="I2335" i="1" s="1"/>
  <c r="D2335" i="1" l="1"/>
  <c r="F2335" i="1" l="1"/>
  <c r="X2336" i="1" s="1"/>
  <c r="J2335" i="1" l="1"/>
  <c r="Y2336" i="1"/>
  <c r="Z2336" i="1"/>
  <c r="W2336" i="1"/>
  <c r="AA2336" i="1"/>
  <c r="E2335" i="1"/>
  <c r="G2335" i="1" s="1"/>
  <c r="H2335" i="1" s="1"/>
  <c r="S2336" i="1" l="1"/>
  <c r="T2336" i="1" s="1"/>
  <c r="P2336" i="1" s="1"/>
  <c r="K2336" i="1" s="1"/>
  <c r="L2336" i="1" l="1"/>
  <c r="M2336" i="1" s="1"/>
  <c r="N2336" i="1" l="1"/>
  <c r="I2336" i="1" l="1"/>
  <c r="D2336" i="1" l="1"/>
  <c r="F2336" i="1" l="1"/>
  <c r="Z2337" i="1" s="1"/>
  <c r="W2337" i="1" l="1"/>
  <c r="X2337" i="1"/>
  <c r="AA2337" i="1"/>
  <c r="J2336" i="1"/>
  <c r="E2336" i="1" s="1"/>
  <c r="G2336" i="1" s="1"/>
  <c r="H2336" i="1" s="1"/>
  <c r="Y2337" i="1"/>
  <c r="S2337" i="1"/>
  <c r="T2337" i="1" s="1"/>
  <c r="P2337" i="1" l="1"/>
  <c r="K2337" i="1" l="1"/>
  <c r="L2337" i="1" l="1"/>
  <c r="M2337" i="1" s="1"/>
  <c r="N2337" i="1" l="1"/>
  <c r="I2337" i="1" l="1"/>
  <c r="D2337" i="1" l="1"/>
  <c r="F2337" i="1" l="1"/>
  <c r="AA2338" i="1" s="1"/>
  <c r="J2337" i="1" l="1"/>
  <c r="E2337" i="1" s="1"/>
  <c r="G2337" i="1" s="1"/>
  <c r="H2337" i="1" s="1"/>
  <c r="W2338" i="1"/>
  <c r="Y2338" i="1"/>
  <c r="Z2338" i="1"/>
  <c r="X2338" i="1"/>
  <c r="S2338" i="1" l="1"/>
  <c r="T2338" i="1" s="1"/>
  <c r="P2338" i="1" s="1"/>
  <c r="K2338" i="1" s="1"/>
  <c r="L2338" i="1" l="1"/>
  <c r="M2338" i="1" s="1"/>
  <c r="N2338" i="1" l="1"/>
  <c r="I2338" i="1" s="1"/>
  <c r="D2338" i="1" l="1"/>
  <c r="F2338" i="1" l="1"/>
  <c r="W2339" i="1" s="1"/>
  <c r="X2339" i="1" l="1"/>
  <c r="Z2339" i="1"/>
  <c r="J2338" i="1"/>
  <c r="E2338" i="1" s="1"/>
  <c r="G2338" i="1" s="1"/>
  <c r="H2338" i="1" s="1"/>
  <c r="Y2339" i="1"/>
  <c r="AA2339" i="1"/>
  <c r="S2339" i="1"/>
  <c r="T2339" i="1" l="1"/>
  <c r="P2339" i="1" s="1"/>
  <c r="K2339" i="1" l="1"/>
  <c r="L2339" i="1" s="1"/>
  <c r="M2339" i="1" l="1"/>
  <c r="N2339" i="1" s="1"/>
  <c r="I2339" i="1" l="1"/>
  <c r="D2339" i="1" l="1"/>
  <c r="F2339" i="1" l="1"/>
  <c r="W2340" i="1" l="1"/>
  <c r="X2340" i="1"/>
  <c r="J2339" i="1"/>
  <c r="Y2340" i="1"/>
  <c r="AA2340" i="1"/>
  <c r="Z2340" i="1"/>
  <c r="S2340" i="1" l="1"/>
  <c r="T2340" i="1" s="1"/>
  <c r="P2340" i="1" s="1"/>
  <c r="K2340" i="1" s="1"/>
  <c r="E2339" i="1"/>
  <c r="G2339" i="1" s="1"/>
  <c r="H2339" i="1" s="1"/>
  <c r="L2340" i="1" l="1"/>
  <c r="M2340" i="1" s="1"/>
  <c r="N2340" i="1" l="1"/>
  <c r="I2340" i="1" s="1"/>
  <c r="D2340" i="1" s="1"/>
  <c r="F2340" i="1" l="1"/>
  <c r="W2341" i="1" s="1"/>
  <c r="J2340" i="1" l="1"/>
  <c r="AA2341" i="1"/>
  <c r="Y2341" i="1"/>
  <c r="X2341" i="1"/>
  <c r="Z2341" i="1"/>
  <c r="E2340" i="1"/>
  <c r="G2340" i="1" s="1"/>
  <c r="H2340" i="1" s="1"/>
  <c r="S2341" i="1" l="1"/>
  <c r="T2341" i="1" s="1"/>
  <c r="P2341" i="1" s="1"/>
  <c r="K2341" i="1" s="1"/>
  <c r="L2341" i="1" s="1"/>
  <c r="M2341" i="1" s="1"/>
  <c r="N2341" i="1" l="1"/>
  <c r="I2341" i="1" l="1"/>
  <c r="D2341" i="1" l="1"/>
  <c r="F2341" i="1" l="1"/>
  <c r="W2342" i="1" l="1"/>
  <c r="X2342" i="1"/>
  <c r="J2341" i="1"/>
  <c r="E2341" i="1" s="1"/>
  <c r="Y2342" i="1"/>
  <c r="Z2342" i="1"/>
  <c r="AA2342" i="1"/>
  <c r="G2341" i="1" l="1"/>
  <c r="H2341" i="1" s="1"/>
  <c r="S2342" i="1"/>
  <c r="T2342" i="1" s="1"/>
  <c r="P2342" i="1" l="1"/>
  <c r="K2342" i="1" l="1"/>
  <c r="L2342" i="1" s="1"/>
  <c r="M2342" i="1" s="1"/>
  <c r="N2342" i="1" l="1"/>
  <c r="I2342" i="1" s="1"/>
  <c r="D2342" i="1" l="1"/>
  <c r="F2342" i="1" l="1"/>
  <c r="W2343" i="1" s="1"/>
  <c r="AA2343" i="1" l="1"/>
  <c r="X2343" i="1"/>
  <c r="Z2343" i="1"/>
  <c r="Y2343" i="1"/>
  <c r="J2342" i="1"/>
  <c r="E2342" i="1" s="1"/>
  <c r="G2342" i="1" s="1"/>
  <c r="H2342" i="1" s="1"/>
  <c r="S2343" i="1"/>
  <c r="T2343" i="1" s="1"/>
  <c r="P2343" i="1" s="1"/>
  <c r="K2343" i="1" l="1"/>
  <c r="L2343" i="1" s="1"/>
  <c r="M2343" i="1" l="1"/>
  <c r="N2343" i="1" s="1"/>
  <c r="I2343" i="1" l="1"/>
  <c r="D2343" i="1" l="1"/>
  <c r="F2343" i="1" l="1"/>
  <c r="J2343" i="1" s="1"/>
  <c r="Z2344" i="1" l="1"/>
  <c r="X2344" i="1"/>
  <c r="Y2344" i="1"/>
  <c r="AA2344" i="1"/>
  <c r="W2344" i="1"/>
  <c r="E2343" i="1"/>
  <c r="G2343" i="1" s="1"/>
  <c r="H2343" i="1" s="1"/>
  <c r="S2344" i="1" l="1"/>
  <c r="T2344" i="1" s="1"/>
  <c r="P2344" i="1" s="1"/>
  <c r="K2344" i="1" s="1"/>
  <c r="L2344" i="1" l="1"/>
  <c r="M2344" i="1" s="1"/>
  <c r="N2344" i="1" s="1"/>
  <c r="I2344" i="1" l="1"/>
  <c r="D2344" i="1" l="1"/>
  <c r="F2344" i="1" l="1"/>
  <c r="W2345" i="1" s="1"/>
  <c r="X2345" i="1" l="1"/>
  <c r="Y2345" i="1"/>
  <c r="AA2345" i="1"/>
  <c r="Z2345" i="1"/>
  <c r="J2344" i="1"/>
  <c r="E2344" i="1" s="1"/>
  <c r="G2344" i="1" s="1"/>
  <c r="H2344" i="1" s="1"/>
  <c r="S2345" i="1"/>
  <c r="T2345" i="1" l="1"/>
  <c r="P2345" i="1" s="1"/>
  <c r="K2345" i="1" s="1"/>
  <c r="L2345" i="1" l="1"/>
  <c r="M2345" i="1" s="1"/>
  <c r="N2345" i="1" l="1"/>
  <c r="I2345" i="1" s="1"/>
  <c r="D2345" i="1" l="1"/>
  <c r="F2345" i="1" l="1"/>
  <c r="X2346" i="1" s="1"/>
  <c r="Z2346" i="1" l="1"/>
  <c r="J2345" i="1"/>
  <c r="E2345" i="1" s="1"/>
  <c r="G2345" i="1" s="1"/>
  <c r="H2345" i="1" s="1"/>
  <c r="AA2346" i="1"/>
  <c r="Y2346" i="1"/>
  <c r="W2346" i="1"/>
  <c r="S2346" i="1" l="1"/>
  <c r="T2346" i="1" s="1"/>
  <c r="P2346" i="1" l="1"/>
  <c r="K2346" i="1" s="1"/>
  <c r="L2346" i="1" l="1"/>
  <c r="M2346" i="1" s="1"/>
  <c r="N2346" i="1" l="1"/>
  <c r="I2346" i="1" s="1"/>
  <c r="D2346" i="1" s="1"/>
  <c r="F2346" i="1" l="1"/>
  <c r="W2347" i="1" s="1"/>
  <c r="Y2347" i="1" l="1"/>
  <c r="X2347" i="1"/>
  <c r="Z2347" i="1"/>
  <c r="AA2347" i="1"/>
  <c r="J2346" i="1"/>
  <c r="E2346" i="1" s="1"/>
  <c r="G2346" i="1" s="1"/>
  <c r="H2346" i="1" s="1"/>
  <c r="S2347" i="1"/>
  <c r="T2347" i="1" s="1"/>
  <c r="P2347" i="1" l="1"/>
  <c r="K2347" i="1" l="1"/>
  <c r="L2347" i="1" s="1"/>
  <c r="M2347" i="1" l="1"/>
  <c r="N2347" i="1" s="1"/>
  <c r="I2347" i="1" l="1"/>
  <c r="D2347" i="1" l="1"/>
  <c r="F2347" i="1" l="1"/>
  <c r="W2348" i="1" s="1"/>
  <c r="X2348" i="1" l="1"/>
  <c r="Z2348" i="1"/>
  <c r="J2347" i="1"/>
  <c r="E2347" i="1" s="1"/>
  <c r="G2347" i="1" s="1"/>
  <c r="H2347" i="1" s="1"/>
  <c r="Y2348" i="1"/>
  <c r="AA2348" i="1"/>
  <c r="S2348" i="1" l="1"/>
  <c r="T2348" i="1" s="1"/>
  <c r="P2348" i="1" s="1"/>
  <c r="K2348" i="1" s="1"/>
  <c r="L2348" i="1" s="1"/>
  <c r="M2348" i="1" s="1"/>
  <c r="N2348" i="1" l="1"/>
  <c r="I2348" i="1" s="1"/>
  <c r="D2348" i="1" l="1"/>
  <c r="F2348" i="1" l="1"/>
  <c r="Y2349" i="1" s="1"/>
  <c r="J2348" i="1" l="1"/>
  <c r="E2348" i="1" s="1"/>
  <c r="G2348" i="1" s="1"/>
  <c r="H2348" i="1" s="1"/>
  <c r="AA2349" i="1"/>
  <c r="X2349" i="1"/>
  <c r="W2349" i="1"/>
  <c r="Z2349" i="1"/>
  <c r="S2349" i="1" l="1"/>
  <c r="T2349" i="1" s="1"/>
  <c r="P2349" i="1" s="1"/>
  <c r="K2349" i="1" s="1"/>
  <c r="L2349" i="1" s="1"/>
  <c r="M2349" i="1" l="1"/>
  <c r="N2349" i="1" l="1"/>
  <c r="I2349" i="1" l="1"/>
  <c r="D2349" i="1" l="1"/>
  <c r="F2349" i="1" l="1"/>
  <c r="Z2350" i="1" s="1"/>
  <c r="J2349" i="1" l="1"/>
  <c r="E2349" i="1" s="1"/>
  <c r="G2349" i="1" s="1"/>
  <c r="H2349" i="1" s="1"/>
  <c r="X2350" i="1"/>
  <c r="AA2350" i="1"/>
  <c r="Y2350" i="1"/>
  <c r="W2350" i="1"/>
  <c r="S2350" i="1" l="1"/>
  <c r="T2350" i="1" s="1"/>
  <c r="P2350" i="1" s="1"/>
  <c r="K2350" i="1" s="1"/>
  <c r="L2350" i="1" l="1"/>
  <c r="M2350" i="1" s="1"/>
  <c r="N2350" i="1" l="1"/>
  <c r="I2350" i="1" s="1"/>
  <c r="D2350" i="1" l="1"/>
  <c r="F2350" i="1" l="1"/>
  <c r="W2351" i="1" s="1"/>
  <c r="X2351" i="1" l="1"/>
  <c r="Y2351" i="1"/>
  <c r="J2350" i="1"/>
  <c r="E2350" i="1" s="1"/>
  <c r="G2350" i="1" s="1"/>
  <c r="H2350" i="1" s="1"/>
  <c r="Z2351" i="1"/>
  <c r="AA2351" i="1"/>
  <c r="S2351" i="1" l="1"/>
  <c r="T2351" i="1" s="1"/>
  <c r="P2351" i="1" s="1"/>
  <c r="K2351" i="1" s="1"/>
  <c r="L2351" i="1" l="1"/>
  <c r="M2351" i="1" s="1"/>
  <c r="N2351" i="1" l="1"/>
  <c r="I2351" i="1" s="1"/>
  <c r="D2351" i="1" l="1"/>
  <c r="F2351" i="1" l="1"/>
  <c r="W2352" i="1" s="1"/>
  <c r="Y2352" i="1" l="1"/>
  <c r="Z2352" i="1"/>
  <c r="AA2352" i="1"/>
  <c r="J2351" i="1"/>
  <c r="E2351" i="1" s="1"/>
  <c r="G2351" i="1" s="1"/>
  <c r="H2351" i="1" s="1"/>
  <c r="X2352" i="1"/>
  <c r="S2352" i="1"/>
  <c r="T2352" i="1" l="1"/>
  <c r="P2352" i="1" s="1"/>
  <c r="K2352" i="1" s="1"/>
  <c r="L2352" i="1" s="1"/>
  <c r="M2352" i="1" s="1"/>
  <c r="N2352" i="1" l="1"/>
  <c r="I2352" i="1" s="1"/>
  <c r="D2352" i="1" l="1"/>
  <c r="F2352" i="1" l="1"/>
  <c r="W2353" i="1" l="1"/>
  <c r="Z2353" i="1"/>
  <c r="AA2353" i="1"/>
  <c r="Y2353" i="1"/>
  <c r="X2353" i="1"/>
  <c r="J2352" i="1"/>
  <c r="S2353" i="1" l="1"/>
  <c r="T2353" i="1" s="1"/>
  <c r="P2353" i="1" s="1"/>
  <c r="E2352" i="1"/>
  <c r="G2352" i="1" s="1"/>
  <c r="H2352" i="1" s="1"/>
  <c r="K2353" i="1" l="1"/>
  <c r="L2353" i="1" l="1"/>
  <c r="M2353" i="1" s="1"/>
  <c r="N2353" i="1" l="1"/>
  <c r="I2353" i="1" s="1"/>
  <c r="D2353" i="1" l="1"/>
  <c r="F2353" i="1" l="1"/>
  <c r="X2354" i="1" s="1"/>
  <c r="J2353" i="1" l="1"/>
  <c r="E2353" i="1" s="1"/>
  <c r="G2353" i="1" s="1"/>
  <c r="H2353" i="1" s="1"/>
  <c r="AA2354" i="1"/>
  <c r="Y2354" i="1"/>
  <c r="Z2354" i="1"/>
  <c r="W2354" i="1"/>
  <c r="S2354" i="1" s="1"/>
  <c r="T2354" i="1" l="1"/>
  <c r="P2354" i="1" s="1"/>
  <c r="K2354" i="1" s="1"/>
  <c r="L2354" i="1" l="1"/>
  <c r="M2354" i="1" s="1"/>
  <c r="N2354" i="1" l="1"/>
  <c r="I2354" i="1" s="1"/>
  <c r="D2354" i="1" l="1"/>
  <c r="F2354" i="1" l="1"/>
  <c r="Z2355" i="1" s="1"/>
  <c r="W2355" i="1" l="1"/>
  <c r="J2354" i="1"/>
  <c r="E2354" i="1" s="1"/>
  <c r="G2354" i="1" s="1"/>
  <c r="H2354" i="1" s="1"/>
  <c r="AA2355" i="1"/>
  <c r="X2355" i="1"/>
  <c r="S2355" i="1" s="1"/>
  <c r="Y2355" i="1"/>
  <c r="T2355" i="1" l="1"/>
  <c r="P2355" i="1" s="1"/>
  <c r="K2355" i="1" l="1"/>
  <c r="L2355" i="1" l="1"/>
  <c r="M2355" i="1" s="1"/>
  <c r="N2355" i="1" l="1"/>
  <c r="I2355" i="1" s="1"/>
  <c r="D2355" i="1" l="1"/>
  <c r="F2355" i="1" l="1"/>
  <c r="W2356" i="1" s="1"/>
  <c r="Y2356" i="1" l="1"/>
  <c r="X2356" i="1"/>
  <c r="Z2356" i="1"/>
  <c r="J2355" i="1"/>
  <c r="AA2356" i="1"/>
  <c r="S2356" i="1"/>
  <c r="T2356" i="1" s="1"/>
  <c r="P2356" i="1" s="1"/>
  <c r="E2355" i="1" l="1"/>
  <c r="G2355" i="1" s="1"/>
  <c r="H2355" i="1" s="1"/>
  <c r="K2356" i="1"/>
  <c r="L2356" i="1" s="1"/>
  <c r="M2356" i="1" l="1"/>
  <c r="N2356" i="1" l="1"/>
  <c r="I2356" i="1" l="1"/>
  <c r="D2356" i="1" l="1"/>
  <c r="F2356" i="1" l="1"/>
  <c r="W2357" i="1" s="1"/>
  <c r="Z2357" i="1" l="1"/>
  <c r="X2357" i="1"/>
  <c r="J2356" i="1"/>
  <c r="E2356" i="1" s="1"/>
  <c r="G2356" i="1" s="1"/>
  <c r="H2356" i="1" s="1"/>
  <c r="Y2357" i="1"/>
  <c r="AA2357" i="1"/>
  <c r="S2357" i="1"/>
  <c r="T2357" i="1" l="1"/>
  <c r="P2357" i="1" s="1"/>
  <c r="K2357" i="1" s="1"/>
  <c r="L2357" i="1" s="1"/>
  <c r="M2357" i="1" s="1"/>
  <c r="N2357" i="1" l="1"/>
  <c r="I2357" i="1" l="1"/>
  <c r="D2357" i="1" l="1"/>
  <c r="F2357" i="1" l="1"/>
  <c r="W2358" i="1" s="1"/>
  <c r="J2357" i="1" l="1"/>
  <c r="AA2358" i="1"/>
  <c r="X2358" i="1"/>
  <c r="Z2358" i="1"/>
  <c r="Y2358" i="1"/>
  <c r="E2357" i="1"/>
  <c r="G2357" i="1" s="1"/>
  <c r="H2357" i="1" s="1"/>
  <c r="S2358" i="1" l="1"/>
  <c r="T2358" i="1" s="1"/>
  <c r="P2358" i="1" s="1"/>
  <c r="K2358" i="1" s="1"/>
  <c r="L2358" i="1" l="1"/>
  <c r="M2358" i="1" s="1"/>
  <c r="N2358" i="1" l="1"/>
  <c r="I2358" i="1" s="1"/>
  <c r="D2358" i="1" l="1"/>
  <c r="F2358" i="1" l="1"/>
  <c r="W2359" i="1" l="1"/>
  <c r="X2359" i="1"/>
  <c r="Y2359" i="1"/>
  <c r="Z2359" i="1"/>
  <c r="AA2359" i="1"/>
  <c r="J2358" i="1"/>
  <c r="E2358" i="1" l="1"/>
  <c r="G2358" i="1" s="1"/>
  <c r="H2358" i="1" s="1"/>
  <c r="S2359" i="1"/>
  <c r="T2359" i="1" s="1"/>
  <c r="P2359" i="1" s="1"/>
  <c r="K2359" i="1" l="1"/>
  <c r="L2359" i="1" s="1"/>
  <c r="M2359" i="1" l="1"/>
  <c r="N2359" i="1" s="1"/>
  <c r="I2359" i="1" s="1"/>
  <c r="D2359" i="1" l="1"/>
  <c r="F2359" i="1" l="1"/>
  <c r="AA2360" i="1" s="1"/>
  <c r="J2359" i="1" l="1"/>
  <c r="W2360" i="1"/>
  <c r="X2360" i="1"/>
  <c r="Z2360" i="1"/>
  <c r="Y2360" i="1"/>
  <c r="S2360" i="1" l="1"/>
  <c r="E2359" i="1"/>
  <c r="G2359" i="1" s="1"/>
  <c r="H2359" i="1" s="1"/>
  <c r="T2360" i="1"/>
  <c r="P2360" i="1" s="1"/>
  <c r="K2360" i="1" s="1"/>
  <c r="L2360" i="1" l="1"/>
  <c r="M2360" i="1" s="1"/>
  <c r="N2360" i="1" l="1"/>
  <c r="I2360" i="1" s="1"/>
  <c r="D2360" i="1" l="1"/>
  <c r="F2360" i="1" l="1"/>
  <c r="X2361" i="1" l="1"/>
  <c r="AA2361" i="1"/>
  <c r="Z2361" i="1"/>
  <c r="W2361" i="1"/>
  <c r="J2360" i="1"/>
  <c r="Y2361" i="1"/>
  <c r="S2361" i="1" l="1"/>
  <c r="E2360" i="1"/>
  <c r="G2360" i="1" s="1"/>
  <c r="H2360" i="1" s="1"/>
  <c r="T2361" i="1"/>
  <c r="P2361" i="1" s="1"/>
  <c r="K2361" i="1" s="1"/>
  <c r="L2361" i="1" s="1"/>
  <c r="M2361" i="1" l="1"/>
  <c r="N2361" i="1" s="1"/>
  <c r="I2361" i="1" s="1"/>
  <c r="D2361" i="1" l="1"/>
  <c r="F2361" i="1" l="1"/>
  <c r="W2362" i="1" s="1"/>
  <c r="Z2362" i="1" l="1"/>
  <c r="J2361" i="1"/>
  <c r="E2361" i="1" s="1"/>
  <c r="G2361" i="1" s="1"/>
  <c r="H2361" i="1" s="1"/>
  <c r="X2362" i="1"/>
  <c r="AA2362" i="1"/>
  <c r="Y2362" i="1"/>
  <c r="S2362" i="1"/>
  <c r="T2362" i="1" l="1"/>
  <c r="P2362" i="1" s="1"/>
  <c r="K2362" i="1" s="1"/>
  <c r="L2362" i="1" l="1"/>
  <c r="M2362" i="1" s="1"/>
  <c r="N2362" i="1" s="1"/>
  <c r="I2362" i="1" l="1"/>
  <c r="D2362" i="1" l="1"/>
  <c r="F2362" i="1" l="1"/>
  <c r="W2363" i="1" s="1"/>
  <c r="Z2363" i="1" l="1"/>
  <c r="AA2363" i="1"/>
  <c r="J2362" i="1"/>
  <c r="X2363" i="1"/>
  <c r="S2363" i="1" s="1"/>
  <c r="Y2363" i="1"/>
  <c r="T2363" i="1" l="1"/>
  <c r="P2363" i="1" s="1"/>
  <c r="K2363" i="1" s="1"/>
  <c r="L2363" i="1" s="1"/>
  <c r="E2362" i="1"/>
  <c r="G2362" i="1" s="1"/>
  <c r="H2362" i="1" s="1"/>
  <c r="M2363" i="1" l="1"/>
  <c r="N2363" i="1" s="1"/>
  <c r="I2363" i="1" l="1"/>
  <c r="D2363" i="1" l="1"/>
  <c r="F2363" i="1" l="1"/>
  <c r="X2364" i="1" s="1"/>
  <c r="J2363" i="1" l="1"/>
  <c r="Z2364" i="1"/>
  <c r="Y2364" i="1"/>
  <c r="W2364" i="1"/>
  <c r="AA2364" i="1"/>
  <c r="E2363" i="1"/>
  <c r="G2363" i="1" s="1"/>
  <c r="H2363" i="1" s="1"/>
  <c r="S2364" i="1" l="1"/>
  <c r="T2364" i="1" s="1"/>
  <c r="P2364" i="1" s="1"/>
  <c r="K2364" i="1" s="1"/>
  <c r="L2364" i="1" l="1"/>
  <c r="M2364" i="1" s="1"/>
  <c r="N2364" i="1" l="1"/>
  <c r="I2364" i="1" l="1"/>
  <c r="D2364" i="1" l="1"/>
  <c r="F2364" i="1" l="1"/>
  <c r="Z2365" i="1" s="1"/>
  <c r="X2365" i="1" l="1"/>
  <c r="Y2365" i="1"/>
  <c r="AA2365" i="1"/>
  <c r="J2364" i="1"/>
  <c r="W2365" i="1"/>
  <c r="S2365" i="1" l="1"/>
  <c r="E2364" i="1"/>
  <c r="G2364" i="1" s="1"/>
  <c r="H2364" i="1" s="1"/>
  <c r="T2365" i="1"/>
  <c r="P2365" i="1" s="1"/>
  <c r="K2365" i="1" l="1"/>
  <c r="L2365" i="1" l="1"/>
  <c r="M2365" i="1" s="1"/>
  <c r="N2365" i="1" l="1"/>
  <c r="I2365" i="1" s="1"/>
  <c r="D2365" i="1" l="1"/>
  <c r="F2365" i="1" l="1"/>
  <c r="AA2366" i="1" s="1"/>
  <c r="Y2366" i="1" l="1"/>
  <c r="X2366" i="1"/>
  <c r="Z2366" i="1"/>
  <c r="J2365" i="1"/>
  <c r="E2365" i="1" s="1"/>
  <c r="G2365" i="1" s="1"/>
  <c r="H2365" i="1" s="1"/>
  <c r="W2366" i="1"/>
  <c r="S2366" i="1" l="1"/>
  <c r="T2366" i="1" s="1"/>
  <c r="P2366" i="1" s="1"/>
  <c r="K2366" i="1" s="1"/>
  <c r="L2366" i="1" l="1"/>
  <c r="M2366" i="1" l="1"/>
  <c r="N2366" i="1" l="1"/>
  <c r="I2366" i="1" l="1"/>
  <c r="D2366" i="1" l="1"/>
  <c r="F2366" i="1" l="1"/>
  <c r="W2367" i="1" s="1"/>
  <c r="Z2367" i="1" l="1"/>
  <c r="X2367" i="1"/>
  <c r="J2366" i="1"/>
  <c r="E2366" i="1" s="1"/>
  <c r="G2366" i="1" s="1"/>
  <c r="H2366" i="1" s="1"/>
  <c r="Y2367" i="1"/>
  <c r="AA2367" i="1"/>
  <c r="S2367" i="1"/>
  <c r="T2367" i="1" l="1"/>
  <c r="P2367" i="1" s="1"/>
  <c r="K2367" i="1" l="1"/>
  <c r="L2367" i="1" s="1"/>
  <c r="M2367" i="1" l="1"/>
  <c r="N2367" i="1" s="1"/>
  <c r="I2367" i="1" l="1"/>
  <c r="D2367" i="1" l="1"/>
  <c r="F2367" i="1" l="1"/>
  <c r="W2368" i="1" s="1"/>
  <c r="Z2368" i="1" l="1"/>
  <c r="J2367" i="1"/>
  <c r="E2367" i="1" s="1"/>
  <c r="G2367" i="1" s="1"/>
  <c r="H2367" i="1" s="1"/>
  <c r="X2368" i="1"/>
  <c r="AA2368" i="1"/>
  <c r="Y2368" i="1"/>
  <c r="S2368" i="1" l="1"/>
  <c r="T2368" i="1" s="1"/>
  <c r="P2368" i="1" s="1"/>
  <c r="K2368" i="1" s="1"/>
  <c r="L2368" i="1" l="1"/>
  <c r="M2368" i="1" s="1"/>
  <c r="N2368" i="1" s="1"/>
  <c r="I2368" i="1" l="1"/>
  <c r="D2368" i="1" l="1"/>
  <c r="F2368" i="1" l="1"/>
  <c r="W2369" i="1" s="1"/>
  <c r="Z2369" i="1" l="1"/>
  <c r="X2369" i="1"/>
  <c r="J2368" i="1"/>
  <c r="E2368" i="1" s="1"/>
  <c r="G2368" i="1" s="1"/>
  <c r="H2368" i="1" s="1"/>
  <c r="Y2369" i="1"/>
  <c r="AA2369" i="1"/>
  <c r="S2369" i="1"/>
  <c r="T2369" i="1" l="1"/>
  <c r="P2369" i="1" s="1"/>
  <c r="K2369" i="1" s="1"/>
  <c r="L2369" i="1" l="1"/>
  <c r="M2369" i="1" s="1"/>
  <c r="N2369" i="1" l="1"/>
  <c r="I2369" i="1" s="1"/>
  <c r="D2369" i="1" l="1"/>
  <c r="F2369" i="1" l="1"/>
  <c r="W2370" i="1" l="1"/>
  <c r="Z2370" i="1"/>
  <c r="AA2370" i="1"/>
  <c r="X2370" i="1"/>
  <c r="Y2370" i="1"/>
  <c r="J2369" i="1"/>
  <c r="S2370" i="1" l="1"/>
  <c r="E2369" i="1"/>
  <c r="G2369" i="1" s="1"/>
  <c r="H2369" i="1" s="1"/>
  <c r="T2370" i="1"/>
  <c r="P2370" i="1" s="1"/>
  <c r="K2370" i="1" l="1"/>
  <c r="L2370" i="1" s="1"/>
  <c r="M2370" i="1" s="1"/>
  <c r="N2370" i="1" l="1"/>
  <c r="I2370" i="1" l="1"/>
  <c r="D2370" i="1" l="1"/>
  <c r="F2370" i="1" l="1"/>
  <c r="Y2371" i="1" s="1"/>
  <c r="J2370" i="1" l="1"/>
  <c r="E2370" i="1" s="1"/>
  <c r="G2370" i="1" s="1"/>
  <c r="H2370" i="1" s="1"/>
  <c r="Z2371" i="1"/>
  <c r="X2371" i="1"/>
  <c r="W2371" i="1"/>
  <c r="AA2371" i="1"/>
  <c r="S2371" i="1" l="1"/>
  <c r="T2371" i="1" s="1"/>
  <c r="P2371" i="1" s="1"/>
  <c r="K2371" i="1" s="1"/>
  <c r="L2371" i="1" s="1"/>
  <c r="M2371" i="1" s="1"/>
  <c r="N2371" i="1" l="1"/>
  <c r="I2371" i="1" l="1"/>
  <c r="D2371" i="1" l="1"/>
  <c r="F2371" i="1" l="1"/>
  <c r="Z2372" i="1" s="1"/>
  <c r="AA2372" i="1" l="1"/>
  <c r="J2371" i="1"/>
  <c r="E2371" i="1" s="1"/>
  <c r="G2371" i="1" s="1"/>
  <c r="H2371" i="1" s="1"/>
  <c r="W2372" i="1"/>
  <c r="Y2372" i="1"/>
  <c r="X2372" i="1"/>
  <c r="S2372" i="1"/>
  <c r="T2372" i="1" s="1"/>
  <c r="P2372" i="1" l="1"/>
  <c r="K2372" i="1" s="1"/>
  <c r="L2372" i="1" l="1"/>
  <c r="M2372" i="1" s="1"/>
  <c r="N2372" i="1" l="1"/>
  <c r="I2372" i="1" s="1"/>
  <c r="D2372" i="1" l="1"/>
  <c r="F2372" i="1" l="1"/>
  <c r="Y2373" i="1" s="1"/>
  <c r="J2372" i="1" l="1"/>
  <c r="E2372" i="1" s="1"/>
  <c r="G2372" i="1" s="1"/>
  <c r="H2372" i="1" s="1"/>
  <c r="W2373" i="1"/>
  <c r="X2373" i="1"/>
  <c r="Z2373" i="1"/>
  <c r="AA2373" i="1"/>
  <c r="S2373" i="1" l="1"/>
  <c r="T2373" i="1" s="1"/>
  <c r="P2373" i="1" s="1"/>
  <c r="K2373" i="1" s="1"/>
  <c r="L2373" i="1" s="1"/>
  <c r="M2373" i="1" l="1"/>
  <c r="N2373" i="1" s="1"/>
  <c r="I2373" i="1" l="1"/>
  <c r="D2373" i="1" l="1"/>
  <c r="F2373" i="1" l="1"/>
  <c r="Y2374" i="1" s="1"/>
  <c r="X2374" i="1" l="1"/>
  <c r="W2374" i="1"/>
  <c r="S2374" i="1" s="1"/>
  <c r="J2373" i="1"/>
  <c r="E2373" i="1" s="1"/>
  <c r="Z2374" i="1"/>
  <c r="G2373" i="1"/>
  <c r="H2373" i="1" s="1"/>
  <c r="AA2374" i="1"/>
  <c r="T2374" i="1" s="1"/>
  <c r="P2374" i="1" s="1"/>
  <c r="K2374" i="1" s="1"/>
  <c r="L2374" i="1" s="1"/>
  <c r="M2374" i="1" l="1"/>
  <c r="N2374" i="1" s="1"/>
  <c r="I2374" i="1" l="1"/>
  <c r="D2374" i="1" l="1"/>
  <c r="F2374" i="1" l="1"/>
  <c r="W2375" i="1" s="1"/>
  <c r="Z2375" i="1" l="1"/>
  <c r="J2374" i="1"/>
  <c r="E2374" i="1" s="1"/>
  <c r="G2374" i="1" s="1"/>
  <c r="H2374" i="1" s="1"/>
  <c r="X2375" i="1"/>
  <c r="AA2375" i="1"/>
  <c r="Y2375" i="1"/>
  <c r="S2375" i="1" l="1"/>
  <c r="T2375" i="1" s="1"/>
  <c r="P2375" i="1" s="1"/>
  <c r="K2375" i="1" s="1"/>
  <c r="L2375" i="1" s="1"/>
  <c r="M2375" i="1" s="1"/>
  <c r="N2375" i="1" l="1"/>
  <c r="I2375" i="1" l="1"/>
  <c r="D2375" i="1" l="1"/>
  <c r="F2375" i="1" l="1"/>
  <c r="W2376" i="1" s="1"/>
  <c r="Y2376" i="1" l="1"/>
  <c r="AA2376" i="1"/>
  <c r="X2376" i="1"/>
  <c r="J2375" i="1"/>
  <c r="E2375" i="1" s="1"/>
  <c r="G2375" i="1" s="1"/>
  <c r="H2375" i="1" s="1"/>
  <c r="Z2376" i="1"/>
  <c r="S2376" i="1"/>
  <c r="T2376" i="1" s="1"/>
  <c r="P2376" i="1" l="1"/>
  <c r="K2376" i="1" l="1"/>
  <c r="L2376" i="1" s="1"/>
  <c r="M2376" i="1" l="1"/>
  <c r="N2376" i="1" s="1"/>
  <c r="I2376" i="1" l="1"/>
  <c r="D2376" i="1" l="1"/>
  <c r="F2376" i="1" l="1"/>
  <c r="W2377" i="1" l="1"/>
  <c r="AA2377" i="1"/>
  <c r="Z2377" i="1"/>
  <c r="J2376" i="1"/>
  <c r="X2377" i="1"/>
  <c r="Y2377" i="1"/>
  <c r="S2377" i="1" l="1"/>
  <c r="T2377" i="1" s="1"/>
  <c r="P2377" i="1" s="1"/>
  <c r="K2377" i="1" s="1"/>
  <c r="E2376" i="1"/>
  <c r="G2376" i="1" s="1"/>
  <c r="H2376" i="1" s="1"/>
  <c r="L2377" i="1" l="1"/>
  <c r="M2377" i="1" s="1"/>
  <c r="N2377" i="1" l="1"/>
  <c r="I2377" i="1" s="1"/>
  <c r="D2377" i="1" s="1"/>
  <c r="F2377" i="1" l="1"/>
  <c r="W2378" i="1" l="1"/>
  <c r="X2378" i="1"/>
  <c r="Y2378" i="1"/>
  <c r="J2377" i="1"/>
  <c r="AA2378" i="1"/>
  <c r="Z2378" i="1"/>
  <c r="E2377" i="1" l="1"/>
  <c r="G2377" i="1" s="1"/>
  <c r="H2377" i="1" s="1"/>
  <c r="S2378" i="1"/>
  <c r="T2378" i="1" s="1"/>
  <c r="P2378" i="1" s="1"/>
  <c r="K2378" i="1" l="1"/>
  <c r="L2378" i="1" l="1"/>
  <c r="M2378" i="1" s="1"/>
  <c r="N2378" i="1" s="1"/>
  <c r="I2378" i="1" l="1"/>
  <c r="D2378" i="1" l="1"/>
  <c r="F2378" i="1" l="1"/>
  <c r="X2379" i="1" s="1"/>
  <c r="J2378" i="1" l="1"/>
  <c r="Y2379" i="1"/>
  <c r="AA2379" i="1"/>
  <c r="W2379" i="1"/>
  <c r="S2379" i="1" s="1"/>
  <c r="Z2379" i="1"/>
  <c r="E2378" i="1"/>
  <c r="G2378" i="1" s="1"/>
  <c r="H2378" i="1" s="1"/>
  <c r="T2379" i="1" l="1"/>
  <c r="P2379" i="1" s="1"/>
  <c r="K2379" i="1" s="1"/>
  <c r="L2379" i="1" l="1"/>
  <c r="M2379" i="1" l="1"/>
  <c r="N2379" i="1" l="1"/>
  <c r="I2379" i="1" l="1"/>
  <c r="D2379" i="1" l="1"/>
  <c r="F2379" i="1" l="1"/>
  <c r="Z2380" i="1" s="1"/>
  <c r="J2379" i="1" l="1"/>
  <c r="E2379" i="1" s="1"/>
  <c r="G2379" i="1" s="1"/>
  <c r="H2379" i="1" s="1"/>
  <c r="W2380" i="1"/>
  <c r="AA2380" i="1"/>
  <c r="X2380" i="1"/>
  <c r="Y2380" i="1"/>
  <c r="S2380" i="1" l="1"/>
  <c r="T2380" i="1" s="1"/>
  <c r="P2380" i="1" s="1"/>
  <c r="K2380" i="1" s="1"/>
  <c r="L2380" i="1" s="1"/>
  <c r="M2380" i="1" l="1"/>
  <c r="N2380" i="1" l="1"/>
  <c r="I2380" i="1" l="1"/>
  <c r="D2380" i="1" l="1"/>
  <c r="F2380" i="1" l="1"/>
  <c r="Z2381" i="1" s="1"/>
  <c r="J2380" i="1" l="1"/>
  <c r="E2380" i="1" s="1"/>
  <c r="G2380" i="1" s="1"/>
  <c r="H2380" i="1" s="1"/>
  <c r="X2381" i="1"/>
  <c r="AA2381" i="1"/>
  <c r="Y2381" i="1"/>
  <c r="W2381" i="1"/>
  <c r="S2381" i="1" s="1"/>
  <c r="T2381" i="1" l="1"/>
  <c r="P2381" i="1" s="1"/>
  <c r="K2381" i="1" s="1"/>
  <c r="L2381" i="1" s="1"/>
  <c r="M2381" i="1" s="1"/>
  <c r="N2381" i="1" l="1"/>
  <c r="I2381" i="1" l="1"/>
  <c r="D2381" i="1" l="1"/>
  <c r="F2381" i="1" l="1"/>
  <c r="AA2382" i="1" l="1"/>
  <c r="W2382" i="1"/>
  <c r="X2382" i="1"/>
  <c r="Y2382" i="1"/>
  <c r="Z2382" i="1"/>
  <c r="J2381" i="1"/>
  <c r="S2382" i="1" l="1"/>
  <c r="E2381" i="1"/>
  <c r="G2381" i="1" s="1"/>
  <c r="H2381" i="1" s="1"/>
  <c r="T2382" i="1"/>
  <c r="P2382" i="1" s="1"/>
  <c r="K2382" i="1" l="1"/>
  <c r="L2382" i="1" s="1"/>
  <c r="M2382" i="1" l="1"/>
  <c r="N2382" i="1" l="1"/>
  <c r="I2382" i="1" s="1"/>
  <c r="D2382" i="1" l="1"/>
  <c r="F2382" i="1" l="1"/>
  <c r="X2383" i="1" s="1"/>
  <c r="J2382" i="1" l="1"/>
  <c r="W2383" i="1"/>
  <c r="Z2383" i="1"/>
  <c r="Y2383" i="1"/>
  <c r="E2382" i="1"/>
  <c r="G2382" i="1" s="1"/>
  <c r="H2382" i="1" s="1"/>
  <c r="AA2383" i="1"/>
  <c r="S2383" i="1" l="1"/>
  <c r="T2383" i="1" s="1"/>
  <c r="P2383" i="1" s="1"/>
  <c r="K2383" i="1" s="1"/>
  <c r="L2383" i="1" s="1"/>
  <c r="M2383" i="1" l="1"/>
  <c r="N2383" i="1" s="1"/>
  <c r="I2383" i="1" l="1"/>
  <c r="D2383" i="1" s="1"/>
  <c r="F2383" i="1" l="1"/>
  <c r="W2384" i="1" l="1"/>
  <c r="J2383" i="1"/>
  <c r="E2383" i="1" s="1"/>
  <c r="G2383" i="1" s="1"/>
  <c r="H2383" i="1" s="1"/>
  <c r="X2384" i="1"/>
  <c r="Z2384" i="1"/>
  <c r="Y2384" i="1"/>
  <c r="AA2384" i="1"/>
  <c r="S2384" i="1"/>
  <c r="T2384" i="1" l="1"/>
  <c r="P2384" i="1" s="1"/>
  <c r="K2384" i="1" s="1"/>
  <c r="L2384" i="1" l="1"/>
  <c r="M2384" i="1" s="1"/>
  <c r="N2384" i="1" l="1"/>
  <c r="I2384" i="1" s="1"/>
  <c r="D2384" i="1" l="1"/>
  <c r="F2384" i="1" l="1"/>
  <c r="W2385" i="1" s="1"/>
  <c r="X2385" i="1" l="1"/>
  <c r="S2385" i="1" s="1"/>
  <c r="Y2385" i="1"/>
  <c r="AA2385" i="1"/>
  <c r="J2384" i="1"/>
  <c r="Z2385" i="1"/>
  <c r="T2385" i="1" l="1"/>
  <c r="P2385" i="1" s="1"/>
  <c r="K2385" i="1" s="1"/>
  <c r="E2384" i="1"/>
  <c r="G2384" i="1" s="1"/>
  <c r="H2384" i="1" s="1"/>
  <c r="L2385" i="1" l="1"/>
  <c r="M2385" i="1" s="1"/>
  <c r="N2385" i="1" l="1"/>
  <c r="I2385" i="1" s="1"/>
  <c r="D2385" i="1" s="1"/>
  <c r="F2385" i="1" l="1"/>
  <c r="J2385" i="1" s="1"/>
  <c r="E2385" i="1" s="1"/>
  <c r="G2385" i="1" l="1"/>
  <c r="H2385" i="1" s="1"/>
  <c r="W2386" i="1"/>
  <c r="Y2386" i="1"/>
  <c r="AA2386" i="1"/>
  <c r="X2386" i="1"/>
  <c r="Z2386" i="1"/>
  <c r="S2386" i="1" l="1"/>
  <c r="T2386" i="1" s="1"/>
  <c r="P2386" i="1" s="1"/>
  <c r="K2386" i="1" l="1"/>
  <c r="L2386" i="1" s="1"/>
  <c r="M2386" i="1" s="1"/>
  <c r="N2386" i="1" l="1"/>
  <c r="I2386" i="1" s="1"/>
  <c r="D2386" i="1" l="1"/>
  <c r="F2386" i="1" l="1"/>
  <c r="X2387" i="1" s="1"/>
  <c r="J2386" i="1" l="1"/>
  <c r="AA2387" i="1"/>
  <c r="Z2387" i="1"/>
  <c r="Y2387" i="1"/>
  <c r="E2386" i="1"/>
  <c r="G2386" i="1" s="1"/>
  <c r="H2386" i="1" s="1"/>
  <c r="W2387" i="1"/>
  <c r="S2387" i="1" s="1"/>
  <c r="T2387" i="1" l="1"/>
  <c r="P2387" i="1" s="1"/>
  <c r="K2387" i="1" s="1"/>
  <c r="L2387" i="1" l="1"/>
  <c r="M2387" i="1" s="1"/>
  <c r="N2387" i="1" l="1"/>
  <c r="I2387" i="1" s="1"/>
  <c r="D2387" i="1" l="1"/>
  <c r="F2387" i="1" l="1"/>
  <c r="W2388" i="1" s="1"/>
  <c r="Y2388" i="1" l="1"/>
  <c r="AA2388" i="1"/>
  <c r="J2387" i="1"/>
  <c r="E2387" i="1" s="1"/>
  <c r="G2387" i="1" s="1"/>
  <c r="H2387" i="1" s="1"/>
  <c r="Z2388" i="1"/>
  <c r="X2388" i="1"/>
  <c r="S2388" i="1" s="1"/>
  <c r="T2388" i="1" l="1"/>
  <c r="P2388" i="1" s="1"/>
  <c r="K2388" i="1" l="1"/>
  <c r="L2388" i="1" l="1"/>
  <c r="M2388" i="1" s="1"/>
  <c r="N2388" i="1" l="1"/>
  <c r="I2388" i="1" s="1"/>
  <c r="D2388" i="1" l="1"/>
  <c r="F2388" i="1" l="1"/>
  <c r="AA2389" i="1" s="1"/>
  <c r="Y2389" i="1" l="1"/>
  <c r="J2388" i="1"/>
  <c r="E2388" i="1" s="1"/>
  <c r="G2388" i="1" s="1"/>
  <c r="H2388" i="1" s="1"/>
  <c r="Z2389" i="1"/>
  <c r="X2389" i="1"/>
  <c r="S2389" i="1" s="1"/>
  <c r="T2389" i="1" s="1"/>
  <c r="P2389" i="1" s="1"/>
  <c r="K2389" i="1" s="1"/>
  <c r="W2389" i="1"/>
  <c r="L2389" i="1" l="1"/>
  <c r="M2389" i="1" s="1"/>
  <c r="N2389" i="1" s="1"/>
  <c r="I2389" i="1" l="1"/>
  <c r="D2389" i="1" l="1"/>
  <c r="F2389" i="1" l="1"/>
  <c r="W2390" i="1" s="1"/>
  <c r="AA2390" i="1" l="1"/>
  <c r="X2390" i="1"/>
  <c r="Z2390" i="1"/>
  <c r="Y2390" i="1"/>
  <c r="S2390" i="1" s="1"/>
  <c r="J2389" i="1"/>
  <c r="E2389" i="1" s="1"/>
  <c r="G2389" i="1" s="1"/>
  <c r="H2389" i="1" s="1"/>
  <c r="T2390" i="1" l="1"/>
  <c r="P2390" i="1" s="1"/>
  <c r="K2390" i="1" s="1"/>
  <c r="L2390" i="1" l="1"/>
  <c r="M2390" i="1" s="1"/>
  <c r="N2390" i="1" l="1"/>
  <c r="I2390" i="1" s="1"/>
  <c r="D2390" i="1" l="1"/>
  <c r="F2390" i="1" l="1"/>
  <c r="W2391" i="1" l="1"/>
  <c r="X2391" i="1"/>
  <c r="Y2391" i="1"/>
  <c r="Z2391" i="1"/>
  <c r="J2390" i="1"/>
  <c r="AA2391" i="1"/>
  <c r="E2390" i="1" l="1"/>
  <c r="G2390" i="1" s="1"/>
  <c r="H2390" i="1" s="1"/>
  <c r="S2391" i="1"/>
  <c r="T2391" i="1" s="1"/>
  <c r="P2391" i="1" s="1"/>
  <c r="K2391" i="1" l="1"/>
  <c r="L2391" i="1" s="1"/>
  <c r="M2391" i="1" s="1"/>
  <c r="N2391" i="1" l="1"/>
  <c r="I2391" i="1" l="1"/>
  <c r="D2391" i="1" l="1"/>
  <c r="F2391" i="1" l="1"/>
  <c r="X2392" i="1" s="1"/>
  <c r="J2391" i="1" l="1"/>
  <c r="Z2392" i="1"/>
  <c r="Y2392" i="1"/>
  <c r="W2392" i="1"/>
  <c r="S2392" i="1" s="1"/>
  <c r="T2392" i="1" s="1"/>
  <c r="P2392" i="1" s="1"/>
  <c r="AA2392" i="1"/>
  <c r="E2391" i="1"/>
  <c r="G2391" i="1" s="1"/>
  <c r="H2391" i="1" s="1"/>
  <c r="K2392" i="1" l="1"/>
  <c r="L2392" i="1" l="1"/>
  <c r="M2392" i="1" s="1"/>
  <c r="N2392" i="1" l="1"/>
  <c r="I2392" i="1" l="1"/>
  <c r="D2392" i="1" l="1"/>
  <c r="F2392" i="1" l="1"/>
  <c r="AA2393" i="1" s="1"/>
  <c r="J2392" i="1" l="1"/>
  <c r="E2392" i="1" s="1"/>
  <c r="G2392" i="1" s="1"/>
  <c r="H2392" i="1" s="1"/>
  <c r="W2393" i="1"/>
  <c r="Y2393" i="1"/>
  <c r="X2393" i="1"/>
  <c r="Z2393" i="1"/>
  <c r="S2393" i="1" l="1"/>
  <c r="T2393" i="1" s="1"/>
  <c r="P2393" i="1" s="1"/>
  <c r="K2393" i="1" s="1"/>
  <c r="L2393" i="1" s="1"/>
  <c r="M2393" i="1" l="1"/>
  <c r="N2393" i="1" l="1"/>
  <c r="I2393" i="1" l="1"/>
  <c r="D2393" i="1" l="1"/>
  <c r="F2393" i="1" l="1"/>
  <c r="Z2394" i="1" s="1"/>
  <c r="J2393" i="1" l="1"/>
  <c r="AA2394" i="1"/>
  <c r="W2394" i="1"/>
  <c r="Y2394" i="1"/>
  <c r="X2394" i="1"/>
  <c r="S2394" i="1" l="1"/>
  <c r="T2394" i="1" s="1"/>
  <c r="P2394" i="1" s="1"/>
  <c r="K2394" i="1" s="1"/>
  <c r="E2393" i="1"/>
  <c r="G2393" i="1" s="1"/>
  <c r="H2393" i="1" s="1"/>
  <c r="L2394" i="1" l="1"/>
  <c r="M2394" i="1" s="1"/>
  <c r="N2394" i="1" l="1"/>
  <c r="I2394" i="1" s="1"/>
  <c r="D2394" i="1" l="1"/>
  <c r="F2394" i="1" l="1"/>
  <c r="W2395" i="1" s="1"/>
  <c r="J2394" i="1" l="1"/>
  <c r="E2394" i="1" s="1"/>
  <c r="G2394" i="1" s="1"/>
  <c r="H2394" i="1" s="1"/>
  <c r="X2395" i="1"/>
  <c r="Z2395" i="1"/>
  <c r="Y2395" i="1"/>
  <c r="AA2395" i="1"/>
  <c r="S2395" i="1" l="1"/>
  <c r="T2395" i="1" s="1"/>
  <c r="P2395" i="1" s="1"/>
  <c r="K2395" i="1" s="1"/>
  <c r="L2395" i="1" s="1"/>
  <c r="M2395" i="1" l="1"/>
  <c r="N2395" i="1" s="1"/>
  <c r="I2395" i="1" l="1"/>
  <c r="D2395" i="1" l="1"/>
  <c r="F2395" i="1" l="1"/>
  <c r="W2396" i="1" l="1"/>
  <c r="Y2396" i="1"/>
  <c r="Z2396" i="1"/>
  <c r="X2396" i="1"/>
  <c r="J2395" i="1"/>
  <c r="E2395" i="1" s="1"/>
  <c r="AA2396" i="1"/>
  <c r="G2395" i="1" l="1"/>
  <c r="H2395" i="1" s="1"/>
  <c r="S2396" i="1"/>
  <c r="T2396" i="1" s="1"/>
  <c r="P2396" i="1" l="1"/>
  <c r="K2396" i="1" s="1"/>
  <c r="L2396" i="1" l="1"/>
  <c r="M2396" i="1" s="1"/>
  <c r="N2396" i="1" l="1"/>
  <c r="I2396" i="1" s="1"/>
  <c r="D2396" i="1" l="1"/>
  <c r="F2396" i="1" l="1"/>
  <c r="AA2397" i="1" s="1"/>
  <c r="J2396" i="1" l="1"/>
  <c r="E2396" i="1" s="1"/>
  <c r="G2396" i="1" s="1"/>
  <c r="H2396" i="1" s="1"/>
  <c r="Y2397" i="1"/>
  <c r="X2397" i="1"/>
  <c r="W2397" i="1"/>
  <c r="Z2397" i="1"/>
  <c r="S2397" i="1" l="1"/>
  <c r="T2397" i="1" s="1"/>
  <c r="P2397" i="1" s="1"/>
  <c r="K2397" i="1" s="1"/>
  <c r="L2397" i="1" l="1"/>
  <c r="M2397" i="1" s="1"/>
  <c r="N2397" i="1" s="1"/>
  <c r="I2397" i="1" l="1"/>
  <c r="D2397" i="1" s="1"/>
  <c r="F2397" i="1" l="1"/>
  <c r="W2398" i="1" s="1"/>
  <c r="X2398" i="1" l="1"/>
  <c r="J2397" i="1"/>
  <c r="E2397" i="1" s="1"/>
  <c r="G2397" i="1" s="1"/>
  <c r="H2397" i="1" s="1"/>
  <c r="Z2398" i="1"/>
  <c r="AA2398" i="1"/>
  <c r="Y2398" i="1"/>
  <c r="S2398" i="1"/>
  <c r="T2398" i="1" l="1"/>
  <c r="P2398" i="1" s="1"/>
  <c r="K2398" i="1" l="1"/>
  <c r="L2398" i="1" s="1"/>
  <c r="M2398" i="1" s="1"/>
  <c r="N2398" i="1" l="1"/>
  <c r="I2398" i="1" l="1"/>
  <c r="D2398" i="1" l="1"/>
  <c r="F2398" i="1" l="1"/>
  <c r="W2399" i="1" s="1"/>
  <c r="Z2399" i="1" l="1"/>
  <c r="X2399" i="1"/>
  <c r="AA2399" i="1"/>
  <c r="J2398" i="1"/>
  <c r="E2398" i="1" s="1"/>
  <c r="G2398" i="1" s="1"/>
  <c r="H2398" i="1" s="1"/>
  <c r="Y2399" i="1"/>
  <c r="S2399" i="1"/>
  <c r="T2399" i="1" s="1"/>
  <c r="P2399" i="1" s="1"/>
  <c r="K2399" i="1" l="1"/>
  <c r="L2399" i="1" s="1"/>
  <c r="M2399" i="1" l="1"/>
  <c r="N2399" i="1" s="1"/>
  <c r="I2399" i="1" l="1"/>
  <c r="D2399" i="1" l="1"/>
  <c r="F2399" i="1" l="1"/>
  <c r="W2400" i="1" s="1"/>
  <c r="Y2400" i="1" l="1"/>
  <c r="Z2400" i="1"/>
  <c r="AA2400" i="1"/>
  <c r="X2400" i="1"/>
  <c r="J2399" i="1"/>
  <c r="E2399" i="1" s="1"/>
  <c r="G2399" i="1" s="1"/>
  <c r="H2399" i="1" s="1"/>
  <c r="S2400" i="1"/>
  <c r="T2400" i="1" s="1"/>
  <c r="P2400" i="1" l="1"/>
  <c r="K2400" i="1" l="1"/>
  <c r="L2400" i="1" s="1"/>
  <c r="M2400" i="1" s="1"/>
  <c r="N2400" i="1" s="1"/>
  <c r="I2400" i="1" l="1"/>
  <c r="D2400" i="1" l="1"/>
  <c r="F2400" i="1" l="1"/>
  <c r="W2401" i="1" s="1"/>
  <c r="AA2401" i="1" l="1"/>
  <c r="X2401" i="1"/>
  <c r="J2400" i="1"/>
  <c r="E2400" i="1" s="1"/>
  <c r="G2400" i="1" s="1"/>
  <c r="H2400" i="1" s="1"/>
  <c r="Z2401" i="1"/>
  <c r="Y2401" i="1"/>
  <c r="S2401" i="1" l="1"/>
  <c r="T2401" i="1" s="1"/>
  <c r="P2401" i="1" s="1"/>
  <c r="K2401" i="1" s="1"/>
  <c r="L2401" i="1" l="1"/>
  <c r="M2401" i="1" s="1"/>
  <c r="N2401" i="1" l="1"/>
  <c r="I2401" i="1" s="1"/>
  <c r="D2401" i="1" l="1"/>
  <c r="F2401" i="1" l="1"/>
  <c r="W2402" i="1" s="1"/>
  <c r="X2402" i="1" l="1"/>
  <c r="AA2402" i="1"/>
  <c r="Y2402" i="1"/>
  <c r="Z2402" i="1"/>
  <c r="J2401" i="1"/>
  <c r="E2401" i="1" s="1"/>
  <c r="G2401" i="1" s="1"/>
  <c r="H2401" i="1" s="1"/>
  <c r="S2402" i="1"/>
  <c r="T2402" i="1" s="1"/>
  <c r="P2402" i="1" l="1"/>
  <c r="K2402" i="1" l="1"/>
  <c r="L2402" i="1" s="1"/>
  <c r="M2402" i="1" l="1"/>
  <c r="N2402" i="1" s="1"/>
  <c r="I2402" i="1" l="1"/>
  <c r="D2402" i="1" s="1"/>
  <c r="F2402" i="1" l="1"/>
  <c r="W2403" i="1" s="1"/>
  <c r="J2402" i="1" l="1"/>
  <c r="E2402" i="1" s="1"/>
  <c r="G2402" i="1" s="1"/>
  <c r="H2402" i="1" s="1"/>
  <c r="X2403" i="1"/>
  <c r="AA2403" i="1"/>
  <c r="Y2403" i="1"/>
  <c r="Z2403" i="1"/>
  <c r="S2403" i="1" l="1"/>
  <c r="T2403" i="1" s="1"/>
  <c r="P2403" i="1" s="1"/>
  <c r="K2403" i="1" s="1"/>
  <c r="L2403" i="1" l="1"/>
  <c r="M2403" i="1" s="1"/>
  <c r="N2403" i="1" l="1"/>
  <c r="I2403" i="1" s="1"/>
  <c r="D2403" i="1" l="1"/>
  <c r="F2403" i="1" l="1"/>
  <c r="W2404" i="1" s="1"/>
  <c r="J2403" i="1" l="1"/>
  <c r="E2403" i="1" s="1"/>
  <c r="G2403" i="1" s="1"/>
  <c r="H2403" i="1" s="1"/>
  <c r="AA2404" i="1"/>
  <c r="Y2404" i="1"/>
  <c r="Z2404" i="1"/>
  <c r="X2404" i="1"/>
  <c r="S2404" i="1" s="1"/>
  <c r="T2404" i="1" l="1"/>
  <c r="P2404" i="1" s="1"/>
  <c r="K2404" i="1" s="1"/>
  <c r="L2404" i="1" l="1"/>
  <c r="M2404" i="1" s="1"/>
  <c r="N2404" i="1" l="1"/>
  <c r="I2404" i="1" l="1"/>
  <c r="D2404" i="1" l="1"/>
  <c r="F2404" i="1" l="1"/>
  <c r="X2405" i="1" s="1"/>
  <c r="AA2405" i="1" l="1"/>
  <c r="J2404" i="1"/>
  <c r="E2404" i="1" s="1"/>
  <c r="Z2405" i="1"/>
  <c r="W2405" i="1"/>
  <c r="S2405" i="1" s="1"/>
  <c r="T2405" i="1" s="1"/>
  <c r="P2405" i="1" s="1"/>
  <c r="Y2405" i="1"/>
  <c r="G2404" i="1"/>
  <c r="H2404" i="1" s="1"/>
  <c r="K2405" i="1" l="1"/>
  <c r="L2405" i="1" s="1"/>
  <c r="M2405" i="1" l="1"/>
  <c r="N2405" i="1" l="1"/>
  <c r="I2405" i="1" l="1"/>
  <c r="D2405" i="1" l="1"/>
  <c r="F2405" i="1" l="1"/>
  <c r="Y2406" i="1" s="1"/>
  <c r="J2405" i="1" l="1"/>
  <c r="E2405" i="1" s="1"/>
  <c r="G2405" i="1" s="1"/>
  <c r="H2405" i="1" s="1"/>
  <c r="Z2406" i="1"/>
  <c r="X2406" i="1"/>
  <c r="W2406" i="1"/>
  <c r="AA2406" i="1"/>
  <c r="S2406" i="1" l="1"/>
  <c r="T2406" i="1" s="1"/>
  <c r="P2406" i="1" s="1"/>
  <c r="K2406" i="1" s="1"/>
  <c r="L2406" i="1" l="1"/>
  <c r="M2406" i="1" s="1"/>
  <c r="N2406" i="1" l="1"/>
  <c r="I2406" i="1" l="1"/>
  <c r="D2406" i="1" l="1"/>
  <c r="F2406" i="1" l="1"/>
  <c r="Z2407" i="1" s="1"/>
  <c r="X2407" i="1" l="1"/>
  <c r="J2406" i="1"/>
  <c r="E2406" i="1" s="1"/>
  <c r="G2406" i="1" s="1"/>
  <c r="H2406" i="1" s="1"/>
  <c r="Y2407" i="1"/>
  <c r="AA2407" i="1"/>
  <c r="W2407" i="1"/>
  <c r="S2407" i="1" s="1"/>
  <c r="T2407" i="1" l="1"/>
  <c r="P2407" i="1" s="1"/>
  <c r="K2407" i="1" s="1"/>
  <c r="L2407" i="1" s="1"/>
  <c r="M2407" i="1" l="1"/>
  <c r="N2407" i="1" l="1"/>
  <c r="I2407" i="1" l="1"/>
  <c r="D2407" i="1" l="1"/>
  <c r="F2407" i="1" l="1"/>
  <c r="W2408" i="1" s="1"/>
  <c r="J2407" i="1" l="1"/>
  <c r="E2407" i="1" s="1"/>
  <c r="G2407" i="1" s="1"/>
  <c r="H2407" i="1" s="1"/>
  <c r="X2408" i="1"/>
  <c r="Z2408" i="1"/>
  <c r="Y2408" i="1"/>
  <c r="AA2408" i="1"/>
  <c r="S2408" i="1"/>
  <c r="T2408" i="1" l="1"/>
  <c r="P2408" i="1" s="1"/>
  <c r="K2408" i="1" s="1"/>
  <c r="L2408" i="1" s="1"/>
  <c r="M2408" i="1" s="1"/>
  <c r="N2408" i="1" l="1"/>
  <c r="I2408" i="1" l="1"/>
  <c r="D2408" i="1" l="1"/>
  <c r="F2408" i="1" l="1"/>
  <c r="W2409" i="1" s="1"/>
  <c r="Y2409" i="1" l="1"/>
  <c r="Z2409" i="1"/>
  <c r="J2408" i="1"/>
  <c r="E2408" i="1" s="1"/>
  <c r="G2408" i="1" s="1"/>
  <c r="H2408" i="1" s="1"/>
  <c r="AA2409" i="1"/>
  <c r="X2409" i="1"/>
  <c r="S2409" i="1" s="1"/>
  <c r="T2409" i="1" l="1"/>
  <c r="P2409" i="1" s="1"/>
  <c r="K2409" i="1" l="1"/>
  <c r="L2409" i="1" l="1"/>
  <c r="M2409" i="1" s="1"/>
  <c r="N2409" i="1" l="1"/>
  <c r="I2409" i="1" s="1"/>
  <c r="D2409" i="1" l="1"/>
  <c r="F2409" i="1" l="1"/>
  <c r="W2410" i="1" s="1"/>
  <c r="Y2410" i="1" l="1"/>
  <c r="J2409" i="1"/>
  <c r="E2409" i="1" s="1"/>
  <c r="G2409" i="1" s="1"/>
  <c r="H2409" i="1" s="1"/>
  <c r="AA2410" i="1"/>
  <c r="Z2410" i="1"/>
  <c r="X2410" i="1"/>
  <c r="S2410" i="1" s="1"/>
  <c r="T2410" i="1" l="1"/>
  <c r="P2410" i="1" s="1"/>
  <c r="K2410" i="1" l="1"/>
  <c r="L2410" i="1" s="1"/>
  <c r="M2410" i="1" s="1"/>
  <c r="N2410" i="1" s="1"/>
  <c r="I2410" i="1" l="1"/>
  <c r="D2410" i="1" l="1"/>
  <c r="F2410" i="1" l="1"/>
  <c r="W2411" i="1" l="1"/>
  <c r="Y2411" i="1"/>
  <c r="Z2411" i="1"/>
  <c r="X2411" i="1"/>
  <c r="J2410" i="1"/>
  <c r="AA2411" i="1"/>
  <c r="E2410" i="1" l="1"/>
  <c r="G2410" i="1" s="1"/>
  <c r="H2410" i="1" s="1"/>
  <c r="S2411" i="1"/>
  <c r="T2411" i="1" s="1"/>
  <c r="P2411" i="1" l="1"/>
  <c r="K2411" i="1" l="1"/>
  <c r="L2411" i="1" l="1"/>
  <c r="M2411" i="1" s="1"/>
  <c r="N2411" i="1" l="1"/>
  <c r="I2411" i="1" s="1"/>
  <c r="D2411" i="1" s="1"/>
  <c r="F2411" i="1" l="1"/>
  <c r="X2412" i="1" s="1"/>
  <c r="J2411" i="1" l="1"/>
  <c r="Y2412" i="1"/>
  <c r="Z2412" i="1"/>
  <c r="W2412" i="1"/>
  <c r="S2412" i="1" s="1"/>
  <c r="E2411" i="1"/>
  <c r="G2411" i="1" s="1"/>
  <c r="H2411" i="1" s="1"/>
  <c r="AA2412" i="1"/>
  <c r="T2412" i="1" l="1"/>
  <c r="P2412" i="1" s="1"/>
  <c r="K2412" i="1" l="1"/>
  <c r="L2412" i="1" l="1"/>
  <c r="M2412" i="1" s="1"/>
  <c r="N2412" i="1" l="1"/>
  <c r="I2412" i="1" s="1"/>
  <c r="D2412" i="1" l="1"/>
  <c r="F2412" i="1" s="1"/>
  <c r="W2413" i="1" l="1"/>
  <c r="AA2413" i="1"/>
  <c r="X2413" i="1"/>
  <c r="Y2413" i="1"/>
  <c r="Z2413" i="1"/>
  <c r="J2412" i="1"/>
  <c r="E2412" i="1" s="1"/>
  <c r="G2412" i="1" s="1"/>
  <c r="H2412" i="1" s="1"/>
  <c r="S2413" i="1" l="1"/>
  <c r="T2413" i="1" s="1"/>
  <c r="P2413" i="1" s="1"/>
  <c r="K2413" i="1" s="1"/>
  <c r="L2413" i="1" s="1"/>
  <c r="M2413" i="1" l="1"/>
  <c r="N2413" i="1" s="1"/>
  <c r="I2413" i="1" l="1"/>
  <c r="D2413" i="1" l="1"/>
  <c r="F2413" i="1" l="1"/>
  <c r="Y2414" i="1" s="1"/>
  <c r="X2414" i="1" l="1"/>
  <c r="Z2414" i="1"/>
  <c r="AA2414" i="1"/>
  <c r="J2413" i="1"/>
  <c r="E2413" i="1" s="1"/>
  <c r="G2413" i="1" s="1"/>
  <c r="H2413" i="1" s="1"/>
  <c r="W2414" i="1"/>
  <c r="S2414" i="1" s="1"/>
  <c r="T2414" i="1" l="1"/>
  <c r="P2414" i="1" s="1"/>
  <c r="K2414" i="1" s="1"/>
  <c r="L2414" i="1" s="1"/>
  <c r="M2414" i="1" s="1"/>
  <c r="N2414" i="1" l="1"/>
  <c r="I2414" i="1" s="1"/>
  <c r="D2414" i="1" l="1"/>
  <c r="F2414" i="1" l="1"/>
  <c r="W2415" i="1" s="1"/>
  <c r="X2415" i="1" l="1"/>
  <c r="Y2415" i="1"/>
  <c r="J2414" i="1"/>
  <c r="E2414" i="1" s="1"/>
  <c r="G2414" i="1" s="1"/>
  <c r="H2414" i="1" s="1"/>
  <c r="AA2415" i="1"/>
  <c r="Z2415" i="1"/>
  <c r="S2415" i="1" s="1"/>
  <c r="T2415" i="1" l="1"/>
  <c r="P2415" i="1" s="1"/>
  <c r="K2415" i="1" s="1"/>
  <c r="L2415" i="1" l="1"/>
  <c r="M2415" i="1" s="1"/>
  <c r="N2415" i="1" l="1"/>
  <c r="I2415" i="1" s="1"/>
  <c r="D2415" i="1" l="1"/>
  <c r="F2415" i="1" l="1"/>
  <c r="X2416" i="1" s="1"/>
  <c r="W2416" i="1" l="1"/>
  <c r="AA2416" i="1"/>
  <c r="J2415" i="1"/>
  <c r="Z2416" i="1"/>
  <c r="Y2416" i="1"/>
  <c r="S2416" i="1" l="1"/>
  <c r="T2416" i="1" s="1"/>
  <c r="P2416" i="1" s="1"/>
  <c r="K2416" i="1" s="1"/>
  <c r="L2416" i="1" s="1"/>
  <c r="M2416" i="1" s="1"/>
  <c r="E2415" i="1"/>
  <c r="G2415" i="1" s="1"/>
  <c r="H2415" i="1" s="1"/>
  <c r="N2416" i="1" l="1"/>
  <c r="I2416" i="1" s="1"/>
  <c r="D2416" i="1" l="1"/>
  <c r="F2416" i="1" l="1"/>
  <c r="W2417" i="1" s="1"/>
  <c r="X2417" i="1" l="1"/>
  <c r="S2417" i="1" s="1"/>
  <c r="Y2417" i="1"/>
  <c r="J2416" i="1"/>
  <c r="AA2417" i="1"/>
  <c r="Z2417" i="1"/>
  <c r="T2417" i="1" l="1"/>
  <c r="P2417" i="1" s="1"/>
  <c r="K2417" i="1" s="1"/>
  <c r="L2417" i="1" s="1"/>
  <c r="E2416" i="1"/>
  <c r="G2416" i="1" s="1"/>
  <c r="H2416" i="1" s="1"/>
  <c r="M2417" i="1" l="1"/>
  <c r="N2417" i="1" s="1"/>
  <c r="I2417" i="1" l="1"/>
  <c r="D2417" i="1" l="1"/>
  <c r="F2417" i="1" l="1"/>
  <c r="W2418" i="1" s="1"/>
  <c r="Z2418" i="1" l="1"/>
  <c r="X2418" i="1"/>
  <c r="S2418" i="1" s="1"/>
  <c r="AA2418" i="1"/>
  <c r="J2417" i="1"/>
  <c r="E2417" i="1" s="1"/>
  <c r="G2417" i="1" s="1"/>
  <c r="H2417" i="1" s="1"/>
  <c r="Y2418" i="1"/>
  <c r="T2418" i="1" l="1"/>
  <c r="P2418" i="1" s="1"/>
  <c r="K2418" i="1" s="1"/>
  <c r="L2418" i="1" l="1"/>
  <c r="M2418" i="1" s="1"/>
  <c r="N2418" i="1" l="1"/>
  <c r="I2418" i="1" s="1"/>
  <c r="D2418" i="1" s="1"/>
  <c r="F2418" i="1" l="1"/>
  <c r="W2419" i="1" l="1"/>
  <c r="X2419" i="1"/>
  <c r="Y2419" i="1"/>
  <c r="J2418" i="1"/>
  <c r="AA2419" i="1"/>
  <c r="Z2419" i="1"/>
  <c r="E2418" i="1" l="1"/>
  <c r="G2418" i="1" s="1"/>
  <c r="H2418" i="1" s="1"/>
  <c r="S2419" i="1"/>
  <c r="T2419" i="1" s="1"/>
  <c r="P2419" i="1" s="1"/>
  <c r="K2419" i="1" l="1"/>
  <c r="L2419" i="1" l="1"/>
  <c r="M2419" i="1" s="1"/>
  <c r="N2419" i="1" l="1"/>
  <c r="I2419" i="1" s="1"/>
  <c r="D2419" i="1" l="1"/>
  <c r="F2419" i="1" l="1"/>
  <c r="X2420" i="1" s="1"/>
  <c r="AA2420" i="1" l="1"/>
  <c r="J2419" i="1"/>
  <c r="E2419" i="1" s="1"/>
  <c r="G2419" i="1" s="1"/>
  <c r="H2419" i="1" s="1"/>
  <c r="Z2420" i="1"/>
  <c r="Y2420" i="1"/>
  <c r="W2420" i="1"/>
  <c r="S2420" i="1" s="1"/>
  <c r="T2420" i="1" l="1"/>
  <c r="P2420" i="1" s="1"/>
  <c r="K2420" i="1" s="1"/>
  <c r="L2420" i="1" s="1"/>
  <c r="M2420" i="1" s="1"/>
  <c r="N2420" i="1" l="1"/>
  <c r="I2420" i="1" l="1"/>
  <c r="D2420" i="1" l="1"/>
  <c r="F2420" i="1" l="1"/>
  <c r="Z2421" i="1" s="1"/>
  <c r="J2420" i="1" l="1"/>
  <c r="E2420" i="1" s="1"/>
  <c r="G2420" i="1" s="1"/>
  <c r="H2420" i="1" s="1"/>
  <c r="Y2421" i="1"/>
  <c r="X2421" i="1"/>
  <c r="W2421" i="1"/>
  <c r="AA2421" i="1"/>
  <c r="S2421" i="1" l="1"/>
  <c r="T2421" i="1" s="1"/>
  <c r="P2421" i="1" s="1"/>
  <c r="K2421" i="1" s="1"/>
  <c r="L2421" i="1" s="1"/>
  <c r="M2421" i="1" l="1"/>
  <c r="N2421" i="1" l="1"/>
  <c r="I2421" i="1" l="1"/>
  <c r="D2421" i="1" l="1"/>
  <c r="F2421" i="1" l="1"/>
  <c r="Z2422" i="1" s="1"/>
  <c r="J2421" i="1" l="1"/>
  <c r="E2421" i="1" s="1"/>
  <c r="G2421" i="1" s="1"/>
  <c r="H2421" i="1" s="1"/>
  <c r="X2422" i="1"/>
  <c r="AA2422" i="1"/>
  <c r="Y2422" i="1"/>
  <c r="W2422" i="1"/>
  <c r="S2422" i="1" s="1"/>
  <c r="T2422" i="1" l="1"/>
  <c r="P2422" i="1" s="1"/>
  <c r="K2422" i="1" s="1"/>
  <c r="L2422" i="1" s="1"/>
  <c r="M2422" i="1" l="1"/>
  <c r="N2422" i="1" l="1"/>
  <c r="I2422" i="1" l="1"/>
  <c r="D2422" i="1" l="1"/>
  <c r="F2422" i="1" l="1"/>
  <c r="W2423" i="1" s="1"/>
  <c r="Z2423" i="1" l="1"/>
  <c r="Y2423" i="1"/>
  <c r="J2422" i="1"/>
  <c r="E2422" i="1" s="1"/>
  <c r="G2422" i="1" s="1"/>
  <c r="H2422" i="1" s="1"/>
  <c r="X2423" i="1"/>
  <c r="AA2423" i="1"/>
  <c r="S2423" i="1" s="1"/>
  <c r="T2423" i="1" l="1"/>
  <c r="P2423" i="1" s="1"/>
  <c r="K2423" i="1" l="1"/>
  <c r="L2423" i="1" l="1"/>
  <c r="M2423" i="1" s="1"/>
  <c r="N2423" i="1" l="1"/>
  <c r="I2423" i="1" s="1"/>
  <c r="D2423" i="1" s="1"/>
  <c r="F2423" i="1" l="1"/>
  <c r="W2424" i="1" s="1"/>
  <c r="J2423" i="1" l="1"/>
  <c r="E2423" i="1" s="1"/>
  <c r="G2423" i="1" s="1"/>
  <c r="H2423" i="1" s="1"/>
  <c r="X2424" i="1"/>
  <c r="Y2424" i="1"/>
  <c r="Z2424" i="1"/>
  <c r="AA2424" i="1"/>
  <c r="S2424" i="1" l="1"/>
  <c r="T2424" i="1" l="1"/>
  <c r="P2424" i="1" s="1"/>
  <c r="K2424" i="1" l="1"/>
  <c r="L2424" i="1" s="1"/>
  <c r="M2424" i="1" s="1"/>
  <c r="N2424" i="1" l="1"/>
  <c r="I2424" i="1" s="1"/>
  <c r="D2424" i="1" s="1"/>
  <c r="F2424" i="1" l="1"/>
  <c r="Y2425" i="1" s="1"/>
  <c r="Z2425" i="1" l="1"/>
  <c r="X2425" i="1"/>
  <c r="W2425" i="1"/>
  <c r="AA2425" i="1"/>
  <c r="J2424" i="1"/>
  <c r="E2424" i="1" s="1"/>
  <c r="G2424" i="1" s="1"/>
  <c r="H2424" i="1" s="1"/>
  <c r="S2425" i="1" l="1"/>
  <c r="T2425" i="1" s="1"/>
  <c r="P2425" i="1" s="1"/>
  <c r="K2425" i="1" s="1"/>
  <c r="L2425" i="1" l="1"/>
  <c r="M2425" i="1" s="1"/>
  <c r="N2425" i="1" l="1"/>
  <c r="I2425" i="1" s="1"/>
  <c r="D2425" i="1" l="1"/>
  <c r="F2425" i="1" l="1"/>
  <c r="W2426" i="1" s="1"/>
  <c r="Z2426" i="1" l="1"/>
  <c r="J2425" i="1"/>
  <c r="E2425" i="1" s="1"/>
  <c r="G2425" i="1" s="1"/>
  <c r="H2425" i="1" s="1"/>
  <c r="X2426" i="1"/>
  <c r="AA2426" i="1"/>
  <c r="Y2426" i="1"/>
  <c r="S2426" i="1"/>
  <c r="T2426" i="1" l="1"/>
  <c r="P2426" i="1" s="1"/>
  <c r="K2426" i="1" s="1"/>
  <c r="L2426" i="1" s="1"/>
  <c r="M2426" i="1" s="1"/>
  <c r="N2426" i="1" l="1"/>
  <c r="I2426" i="1" l="1"/>
  <c r="D2426" i="1" l="1"/>
  <c r="F2426" i="1" l="1"/>
  <c r="Y2427" i="1" s="1"/>
  <c r="W2427" i="1" l="1"/>
  <c r="Z2427" i="1"/>
  <c r="J2426" i="1"/>
  <c r="E2426" i="1" s="1"/>
  <c r="G2426" i="1" s="1"/>
  <c r="H2426" i="1" s="1"/>
  <c r="X2427" i="1"/>
  <c r="AA2427" i="1"/>
  <c r="S2427" i="1" l="1"/>
  <c r="T2427" i="1" s="1"/>
  <c r="P2427" i="1" s="1"/>
  <c r="K2427" i="1" s="1"/>
  <c r="L2427" i="1" l="1"/>
  <c r="M2427" i="1" l="1"/>
  <c r="N2427" i="1" l="1"/>
  <c r="I2427" i="1" l="1"/>
  <c r="D2427" i="1" l="1"/>
  <c r="F2427" i="1" l="1"/>
  <c r="AA2428" i="1" s="1"/>
  <c r="J2427" i="1" l="1"/>
  <c r="E2427" i="1" s="1"/>
  <c r="G2427" i="1" s="1"/>
  <c r="H2427" i="1" s="1"/>
  <c r="W2428" i="1"/>
  <c r="Z2428" i="1"/>
  <c r="X2428" i="1"/>
  <c r="Y2428" i="1"/>
  <c r="S2428" i="1" s="1"/>
  <c r="T2428" i="1" l="1"/>
  <c r="P2428" i="1" s="1"/>
  <c r="K2428" i="1" s="1"/>
  <c r="L2428" i="1" l="1"/>
  <c r="M2428" i="1" s="1"/>
  <c r="N2428" i="1" l="1"/>
  <c r="I2428" i="1" s="1"/>
  <c r="D2428" i="1" l="1"/>
  <c r="F2428" i="1" l="1"/>
  <c r="Y2429" i="1" s="1"/>
  <c r="W2429" i="1" l="1"/>
  <c r="AA2429" i="1"/>
  <c r="X2429" i="1"/>
  <c r="J2428" i="1"/>
  <c r="Z2429" i="1"/>
  <c r="S2429" i="1" l="1"/>
  <c r="T2429" i="1" s="1"/>
  <c r="P2429" i="1" s="1"/>
  <c r="K2429" i="1" s="1"/>
  <c r="E2428" i="1"/>
  <c r="G2428" i="1" s="1"/>
  <c r="H2428" i="1" s="1"/>
  <c r="L2429" i="1" l="1"/>
  <c r="M2429" i="1" l="1"/>
  <c r="N2429" i="1" l="1"/>
  <c r="I2429" i="1" l="1"/>
  <c r="D2429" i="1" l="1"/>
  <c r="F2429" i="1" l="1"/>
  <c r="J2429" i="1" s="1"/>
  <c r="E2429" i="1" l="1"/>
  <c r="G2429" i="1" s="1"/>
  <c r="H2429" i="1" s="1"/>
  <c r="Y2430" i="1"/>
  <c r="X2430" i="1"/>
  <c r="W2430" i="1"/>
  <c r="Z2430" i="1"/>
  <c r="AA2430" i="1"/>
  <c r="S2430" i="1" l="1"/>
  <c r="T2430" i="1" s="1"/>
  <c r="P2430" i="1" s="1"/>
  <c r="K2430" i="1" s="1"/>
  <c r="L2430" i="1" l="1"/>
  <c r="M2430" i="1" s="1"/>
  <c r="N2430" i="1" l="1"/>
  <c r="I2430" i="1" s="1"/>
  <c r="D2430" i="1" l="1"/>
  <c r="F2430" i="1" l="1"/>
  <c r="W2431" i="1" s="1"/>
  <c r="Z2431" i="1" l="1"/>
  <c r="X2431" i="1"/>
  <c r="Y2431" i="1"/>
  <c r="J2430" i="1"/>
  <c r="E2430" i="1" s="1"/>
  <c r="G2430" i="1" s="1"/>
  <c r="H2430" i="1" s="1"/>
  <c r="AA2431" i="1"/>
  <c r="S2431" i="1"/>
  <c r="T2431" i="1" s="1"/>
  <c r="P2431" i="1" s="1"/>
  <c r="K2431" i="1" l="1"/>
  <c r="L2431" i="1" l="1"/>
  <c r="M2431" i="1" s="1"/>
  <c r="N2431" i="1" s="1"/>
  <c r="I2431" i="1" l="1"/>
  <c r="D2431" i="1" l="1"/>
  <c r="F2431" i="1" l="1"/>
  <c r="W2432" i="1" s="1"/>
  <c r="AA2432" i="1" l="1"/>
  <c r="Z2432" i="1"/>
  <c r="X2432" i="1"/>
  <c r="J2431" i="1"/>
  <c r="E2431" i="1" s="1"/>
  <c r="G2431" i="1" s="1"/>
  <c r="H2431" i="1" s="1"/>
  <c r="Y2432" i="1"/>
  <c r="S2432" i="1" l="1"/>
  <c r="T2432" i="1" s="1"/>
  <c r="P2432" i="1" s="1"/>
  <c r="K2432" i="1" s="1"/>
  <c r="L2432" i="1" l="1"/>
  <c r="M2432" i="1" s="1"/>
  <c r="N2432" i="1" l="1"/>
  <c r="I2432" i="1" s="1"/>
  <c r="D2432" i="1" l="1"/>
  <c r="F2432" i="1" l="1"/>
  <c r="X2433" i="1" s="1"/>
  <c r="Z2433" i="1" l="1"/>
  <c r="J2432" i="1"/>
  <c r="E2432" i="1" s="1"/>
  <c r="G2432" i="1" s="1"/>
  <c r="H2432" i="1" s="1"/>
  <c r="AA2433" i="1"/>
  <c r="Y2433" i="1"/>
  <c r="W2433" i="1"/>
  <c r="S2433" i="1"/>
  <c r="T2433" i="1" l="1"/>
  <c r="P2433" i="1" s="1"/>
  <c r="K2433" i="1" l="1"/>
  <c r="L2433" i="1" s="1"/>
  <c r="M2433" i="1" s="1"/>
  <c r="N2433" i="1" s="1"/>
  <c r="I2433" i="1" l="1"/>
  <c r="D2433" i="1" l="1"/>
  <c r="F2433" i="1" l="1"/>
  <c r="W2434" i="1" s="1"/>
  <c r="J2433" i="1" l="1"/>
  <c r="Z2434" i="1"/>
  <c r="X2434" i="1"/>
  <c r="AA2434" i="1"/>
  <c r="Y2434" i="1"/>
  <c r="E2433" i="1"/>
  <c r="G2433" i="1" s="1"/>
  <c r="H2433" i="1" s="1"/>
  <c r="S2434" i="1"/>
  <c r="T2434" i="1" l="1"/>
  <c r="P2434" i="1" s="1"/>
  <c r="K2434" i="1" s="1"/>
  <c r="L2434" i="1" l="1"/>
  <c r="M2434" i="1" s="1"/>
  <c r="N2434" i="1" l="1"/>
  <c r="I2434" i="1" s="1"/>
  <c r="D2434" i="1" l="1"/>
  <c r="F2434" i="1" l="1"/>
  <c r="W2435" i="1" l="1"/>
  <c r="Z2435" i="1"/>
  <c r="J2434" i="1"/>
  <c r="AA2435" i="1"/>
  <c r="X2435" i="1"/>
  <c r="Y2435" i="1"/>
  <c r="E2434" i="1" l="1"/>
  <c r="G2434" i="1" s="1"/>
  <c r="H2434" i="1" s="1"/>
  <c r="S2435" i="1"/>
  <c r="T2435" i="1" s="1"/>
  <c r="P2435" i="1" s="1"/>
  <c r="K2435" i="1" l="1"/>
  <c r="L2435" i="1" l="1"/>
  <c r="M2435" i="1" s="1"/>
  <c r="N2435" i="1" l="1"/>
  <c r="I2435" i="1" l="1"/>
  <c r="D2435" i="1" l="1"/>
  <c r="F2435" i="1" l="1"/>
  <c r="X2436" i="1" s="1"/>
  <c r="AA2436" i="1" l="1"/>
  <c r="J2435" i="1"/>
  <c r="Z2436" i="1"/>
  <c r="W2436" i="1"/>
  <c r="S2436" i="1" s="1"/>
  <c r="T2436" i="1" s="1"/>
  <c r="P2436" i="1" s="1"/>
  <c r="Y2436" i="1"/>
  <c r="E2435" i="1"/>
  <c r="G2435" i="1" s="1"/>
  <c r="H2435" i="1" s="1"/>
  <c r="K2436" i="1" l="1"/>
  <c r="L2436" i="1" s="1"/>
  <c r="M2436" i="1" s="1"/>
  <c r="N2436" i="1" l="1"/>
  <c r="I2436" i="1" l="1"/>
  <c r="D2436" i="1" l="1"/>
  <c r="F2436" i="1" l="1"/>
  <c r="Y2437" i="1" s="1"/>
  <c r="X2437" i="1" l="1"/>
  <c r="W2437" i="1"/>
  <c r="S2437" i="1" s="1"/>
  <c r="T2437" i="1" s="1"/>
  <c r="P2437" i="1" s="1"/>
  <c r="AA2437" i="1"/>
  <c r="J2436" i="1"/>
  <c r="E2436" i="1" s="1"/>
  <c r="G2436" i="1" s="1"/>
  <c r="H2436" i="1" s="1"/>
  <c r="Z2437" i="1"/>
  <c r="K2437" i="1" l="1"/>
  <c r="L2437" i="1" s="1"/>
  <c r="M2437" i="1" l="1"/>
  <c r="N2437" i="1" l="1"/>
  <c r="I2437" i="1" l="1"/>
  <c r="D2437" i="1" l="1"/>
  <c r="F2437" i="1" l="1"/>
  <c r="AA2438" i="1" s="1"/>
  <c r="J2437" i="1" l="1"/>
  <c r="W2438" i="1"/>
  <c r="Y2438" i="1"/>
  <c r="Z2438" i="1"/>
  <c r="E2437" i="1"/>
  <c r="G2437" i="1" s="1"/>
  <c r="H2437" i="1" s="1"/>
  <c r="X2438" i="1"/>
  <c r="S2438" i="1" l="1"/>
  <c r="T2438" i="1" s="1"/>
  <c r="P2438" i="1" s="1"/>
  <c r="K2438" i="1" s="1"/>
  <c r="L2438" i="1" l="1"/>
  <c r="M2438" i="1" s="1"/>
  <c r="N2438" i="1" l="1"/>
  <c r="I2438" i="1" s="1"/>
  <c r="D2438" i="1" l="1"/>
  <c r="F2438" i="1" l="1"/>
  <c r="W2439" i="1" s="1"/>
  <c r="Y2439" i="1" l="1"/>
  <c r="X2439" i="1"/>
  <c r="S2439" i="1" s="1"/>
  <c r="AA2439" i="1"/>
  <c r="J2438" i="1"/>
  <c r="Z2439" i="1"/>
  <c r="T2439" i="1" l="1"/>
  <c r="P2439" i="1" s="1"/>
  <c r="K2439" i="1" s="1"/>
  <c r="E2438" i="1"/>
  <c r="G2438" i="1" s="1"/>
  <c r="H2438" i="1" s="1"/>
  <c r="L2439" i="1" l="1"/>
  <c r="M2439" i="1" s="1"/>
  <c r="N2439" i="1" l="1"/>
  <c r="I2439" i="1" l="1"/>
  <c r="D2439" i="1" l="1"/>
  <c r="F2439" i="1" l="1"/>
  <c r="J2439" i="1" s="1"/>
  <c r="E2439" i="1" s="1"/>
  <c r="G2439" i="1" s="1"/>
  <c r="H2439" i="1" s="1"/>
  <c r="AA2440" i="1" l="1"/>
  <c r="X2440" i="1"/>
  <c r="W2440" i="1"/>
  <c r="Y2440" i="1"/>
  <c r="Z2440" i="1"/>
  <c r="S2440" i="1" l="1"/>
  <c r="T2440" i="1" s="1"/>
  <c r="P2440" i="1" s="1"/>
  <c r="K2440" i="1" s="1"/>
  <c r="L2440" i="1" l="1"/>
  <c r="M2440" i="1" s="1"/>
  <c r="N2440" i="1" s="1"/>
  <c r="I2440" i="1" l="1"/>
  <c r="D2440" i="1" l="1"/>
  <c r="F2440" i="1" l="1"/>
  <c r="W2441" i="1" s="1"/>
  <c r="J2440" i="1" l="1"/>
  <c r="E2440" i="1" s="1"/>
  <c r="G2440" i="1" s="1"/>
  <c r="H2440" i="1" s="1"/>
  <c r="X2441" i="1"/>
  <c r="Y2441" i="1"/>
  <c r="AA2441" i="1"/>
  <c r="Z2441" i="1"/>
  <c r="S2441" i="1" l="1"/>
  <c r="T2441" i="1" s="1"/>
  <c r="P2441" i="1" s="1"/>
  <c r="K2441" i="1" s="1"/>
  <c r="L2441" i="1" l="1"/>
  <c r="M2441" i="1" s="1"/>
  <c r="N2441" i="1" l="1"/>
  <c r="I2441" i="1" s="1"/>
  <c r="D2441" i="1" l="1"/>
  <c r="F2441" i="1" l="1"/>
  <c r="W2442" i="1" s="1"/>
  <c r="AA2442" i="1" l="1"/>
  <c r="Z2442" i="1"/>
  <c r="X2442" i="1"/>
  <c r="J2441" i="1"/>
  <c r="E2441" i="1" s="1"/>
  <c r="G2441" i="1" s="1"/>
  <c r="H2441" i="1" s="1"/>
  <c r="Y2442" i="1"/>
  <c r="S2442" i="1" l="1"/>
  <c r="T2442" i="1" s="1"/>
  <c r="P2442" i="1" s="1"/>
  <c r="K2442" i="1" l="1"/>
  <c r="L2442" i="1" l="1"/>
  <c r="M2442" i="1" s="1"/>
  <c r="N2442" i="1" l="1"/>
  <c r="I2442" i="1" s="1"/>
  <c r="D2442" i="1" s="1"/>
  <c r="F2442" i="1" l="1"/>
  <c r="J2442" i="1" s="1"/>
  <c r="AA2443" i="1" l="1"/>
  <c r="Y2443" i="1"/>
  <c r="X2443" i="1"/>
  <c r="W2443" i="1"/>
  <c r="E2442" i="1"/>
  <c r="G2442" i="1" s="1"/>
  <c r="H2442" i="1" s="1"/>
  <c r="Z2443" i="1"/>
  <c r="S2443" i="1" l="1"/>
  <c r="T2443" i="1" s="1"/>
  <c r="P2443" i="1" s="1"/>
  <c r="K2443" i="1" l="1"/>
  <c r="L2443" i="1" l="1"/>
  <c r="M2443" i="1" l="1"/>
  <c r="N2443" i="1" l="1"/>
  <c r="I2443" i="1" s="1"/>
  <c r="D2443" i="1" l="1"/>
  <c r="F2443" i="1" l="1"/>
  <c r="J2443" i="1" l="1"/>
  <c r="E2443" i="1" s="1"/>
  <c r="G2443" i="1" s="1"/>
  <c r="H2443" i="1" s="1"/>
  <c r="Z2444" i="1"/>
  <c r="AA2444" i="1"/>
  <c r="Y2444" i="1"/>
  <c r="W2444" i="1"/>
  <c r="X2444" i="1"/>
  <c r="S2444" i="1" l="1"/>
  <c r="T2444" i="1" s="1"/>
  <c r="P2444" i="1" s="1"/>
  <c r="K2444" i="1" s="1"/>
  <c r="L2444" i="1" l="1"/>
  <c r="M2444" i="1" s="1"/>
  <c r="N2444" i="1" l="1"/>
  <c r="I2444" i="1" l="1"/>
  <c r="D2444" i="1" l="1"/>
  <c r="F2444" i="1" l="1"/>
  <c r="W2445" i="1" s="1"/>
  <c r="Z2445" i="1" l="1"/>
  <c r="X2445" i="1"/>
  <c r="J2444" i="1"/>
  <c r="E2444" i="1" s="1"/>
  <c r="G2444" i="1" s="1"/>
  <c r="H2444" i="1" s="1"/>
  <c r="Y2445" i="1"/>
  <c r="AA2445" i="1"/>
  <c r="S2445" i="1" l="1"/>
  <c r="T2445" i="1" s="1"/>
  <c r="P2445" i="1" s="1"/>
  <c r="K2445" i="1" s="1"/>
  <c r="L2445" i="1" l="1"/>
  <c r="M2445" i="1" s="1"/>
  <c r="N2445" i="1" l="1"/>
  <c r="I2445" i="1" s="1"/>
  <c r="D2445" i="1" l="1"/>
  <c r="F2445" i="1" l="1"/>
  <c r="AA2446" i="1" l="1"/>
  <c r="Z2446" i="1"/>
  <c r="J2445" i="1"/>
  <c r="X2446" i="1"/>
  <c r="W2446" i="1"/>
  <c r="Y2446" i="1"/>
  <c r="S2446" i="1" l="1"/>
  <c r="E2445" i="1"/>
  <c r="G2445" i="1" s="1"/>
  <c r="H2445" i="1" s="1"/>
  <c r="T2446" i="1" l="1"/>
  <c r="P2446" i="1" s="1"/>
  <c r="K2446" i="1" l="1"/>
  <c r="L2446" i="1"/>
  <c r="M2446" i="1" s="1"/>
  <c r="N2446" i="1" l="1"/>
  <c r="I2446" i="1" s="1"/>
  <c r="D2446" i="1" s="1"/>
  <c r="F2446" i="1" l="1"/>
  <c r="AA2447" i="1" s="1"/>
  <c r="W2447" i="1" l="1"/>
  <c r="Z2447" i="1"/>
  <c r="Y2447" i="1"/>
  <c r="X2447" i="1"/>
  <c r="J2446" i="1"/>
  <c r="S2447" i="1" l="1"/>
  <c r="E2446" i="1"/>
  <c r="G2446" i="1" s="1"/>
  <c r="H2446" i="1" s="1"/>
  <c r="T2447" i="1"/>
  <c r="P2447" i="1" s="1"/>
  <c r="K2447" i="1" l="1"/>
  <c r="L2447" i="1" s="1"/>
  <c r="M2447" i="1" s="1"/>
  <c r="N2447" i="1" l="1"/>
  <c r="I2447" i="1" s="1"/>
  <c r="D2447" i="1" s="1"/>
  <c r="F2447" i="1" l="1"/>
  <c r="J2447" i="1" l="1"/>
  <c r="Z2448" i="1"/>
  <c r="AA2448" i="1"/>
  <c r="Y2448" i="1"/>
  <c r="X2448" i="1"/>
  <c r="W2448" i="1"/>
  <c r="S2448" i="1" l="1"/>
  <c r="E2447" i="1"/>
  <c r="G2447" i="1" s="1"/>
  <c r="H2447" i="1" s="1"/>
  <c r="T2448" i="1"/>
  <c r="P2448" i="1" s="1"/>
  <c r="K2448" i="1" l="1"/>
  <c r="L2448" i="1" s="1"/>
  <c r="M2448" i="1" s="1"/>
  <c r="N2448" i="1" l="1"/>
  <c r="I2448" i="1" s="1"/>
  <c r="D2448" i="1" s="1"/>
  <c r="F2448" i="1" l="1"/>
  <c r="W2449" i="1" l="1"/>
  <c r="AA2449" i="1"/>
  <c r="Z2449" i="1"/>
  <c r="J2448" i="1"/>
  <c r="E2448" i="1" s="1"/>
  <c r="G2448" i="1" s="1"/>
  <c r="H2448" i="1" s="1"/>
  <c r="X2449" i="1"/>
  <c r="Y2449" i="1"/>
  <c r="S2449" i="1" l="1"/>
  <c r="T2449" i="1" s="1"/>
  <c r="P2449" i="1" s="1"/>
  <c r="K2449" i="1" l="1"/>
  <c r="L2449" i="1" s="1"/>
  <c r="M2449" i="1" s="1"/>
  <c r="N2449" i="1" l="1"/>
  <c r="I2449" i="1" s="1"/>
  <c r="D2449" i="1" l="1"/>
  <c r="F2449" i="1" s="1"/>
  <c r="W2450" i="1" l="1"/>
  <c r="Z2450" i="1"/>
  <c r="J2449" i="1"/>
  <c r="Y2450" i="1"/>
  <c r="X2450" i="1"/>
  <c r="AA2450" i="1"/>
  <c r="E2449" i="1"/>
  <c r="S2450" i="1" l="1"/>
  <c r="T2450" i="1" s="1"/>
  <c r="P2450" i="1" s="1"/>
  <c r="K2450" i="1" s="1"/>
  <c r="G2449" i="1"/>
  <c r="H2449" i="1" s="1"/>
  <c r="L2450" i="1" l="1"/>
  <c r="M2450" i="1" s="1"/>
  <c r="N2450" i="1" s="1"/>
  <c r="I2450" i="1" s="1"/>
  <c r="D2450" i="1" l="1"/>
  <c r="F2450" i="1" l="1"/>
  <c r="Y2451" i="1" s="1"/>
  <c r="J2450" i="1" l="1"/>
  <c r="AA2451" i="1"/>
  <c r="X2451" i="1"/>
  <c r="W2451" i="1"/>
  <c r="Z2451" i="1"/>
  <c r="E2450" i="1"/>
  <c r="G2450" i="1" s="1"/>
  <c r="H2450" i="1" s="1"/>
  <c r="S2451" i="1" l="1"/>
  <c r="T2451" i="1" s="1"/>
  <c r="P2451" i="1" s="1"/>
  <c r="K2451" i="1" s="1"/>
  <c r="L2451" i="1" s="1"/>
  <c r="M2451" i="1" l="1"/>
  <c r="N2451" i="1" s="1"/>
  <c r="I2451" i="1" l="1"/>
  <c r="D2451" i="1" l="1"/>
  <c r="F2451" i="1" l="1"/>
  <c r="Y2452" i="1" s="1"/>
  <c r="Z2452" i="1" l="1"/>
  <c r="J2451" i="1"/>
  <c r="E2451" i="1" s="1"/>
  <c r="G2451" i="1" s="1"/>
  <c r="H2451" i="1" s="1"/>
  <c r="AA2452" i="1"/>
  <c r="X2452" i="1"/>
  <c r="W2452" i="1"/>
  <c r="S2452" i="1" l="1"/>
  <c r="T2452" i="1" s="1"/>
  <c r="P2452" i="1" s="1"/>
  <c r="K2452" i="1" s="1"/>
  <c r="L2452" i="1" l="1"/>
  <c r="M2452" i="1" s="1"/>
  <c r="N2452" i="1" l="1"/>
  <c r="I2452" i="1" s="1"/>
  <c r="D2452" i="1" s="1"/>
  <c r="F2452" i="1" l="1"/>
  <c r="Z2453" i="1" s="1"/>
  <c r="J2452" i="1" l="1"/>
  <c r="E2452" i="1" s="1"/>
  <c r="G2452" i="1" s="1"/>
  <c r="H2452" i="1" s="1"/>
  <c r="X2453" i="1"/>
  <c r="AA2453" i="1"/>
  <c r="Y2453" i="1"/>
  <c r="W2453" i="1"/>
  <c r="S2453" i="1" s="1"/>
  <c r="T2453" i="1" l="1"/>
  <c r="P2453" i="1" s="1"/>
  <c r="K2453" i="1" s="1"/>
  <c r="L2453" i="1" l="1"/>
  <c r="M2453" i="1" l="1"/>
  <c r="N2453" i="1" l="1"/>
  <c r="I2453" i="1" l="1"/>
  <c r="D2453" i="1" l="1"/>
  <c r="F2453" i="1" l="1"/>
  <c r="W2454" i="1" s="1"/>
  <c r="J2453" i="1" l="1"/>
  <c r="E2453" i="1" s="1"/>
  <c r="G2453" i="1" s="1"/>
  <c r="H2453" i="1" s="1"/>
  <c r="X2454" i="1"/>
  <c r="Z2454" i="1"/>
  <c r="Y2454" i="1"/>
  <c r="AA2454" i="1"/>
  <c r="S2454" i="1"/>
  <c r="T2454" i="1" l="1"/>
  <c r="P2454" i="1" s="1"/>
  <c r="K2454" i="1" l="1"/>
  <c r="L2454" i="1" l="1"/>
  <c r="M2454" i="1" s="1"/>
  <c r="N2454" i="1" l="1"/>
  <c r="I2454" i="1" s="1"/>
  <c r="D2454" i="1" l="1"/>
  <c r="F2454" i="1" l="1"/>
  <c r="X2455" i="1" s="1"/>
  <c r="Z2455" i="1" l="1"/>
  <c r="Y2455" i="1"/>
  <c r="AA2455" i="1"/>
  <c r="W2455" i="1"/>
  <c r="S2455" i="1" s="1"/>
  <c r="T2455" i="1" s="1"/>
  <c r="J2454" i="1"/>
  <c r="E2454" i="1" l="1"/>
  <c r="G2454" i="1" s="1"/>
  <c r="H2454" i="1" s="1"/>
  <c r="P2455" i="1"/>
  <c r="K2455" i="1" l="1"/>
  <c r="L2455" i="1" l="1"/>
  <c r="M2455" i="1" s="1"/>
  <c r="N2455" i="1" l="1"/>
  <c r="I2455" i="1" s="1"/>
  <c r="D2455" i="1" l="1"/>
  <c r="F2455" i="1" l="1"/>
  <c r="W2456" i="1" s="1"/>
  <c r="Z2456" i="1" l="1"/>
  <c r="Y2456" i="1"/>
  <c r="J2455" i="1"/>
  <c r="E2455" i="1" s="1"/>
  <c r="G2455" i="1" s="1"/>
  <c r="H2455" i="1" s="1"/>
  <c r="AA2456" i="1"/>
  <c r="X2456" i="1"/>
  <c r="S2456" i="1" s="1"/>
  <c r="T2456" i="1" l="1"/>
  <c r="P2456" i="1" s="1"/>
  <c r="K2456" i="1" l="1"/>
  <c r="L2456" i="1" s="1"/>
  <c r="M2456" i="1" s="1"/>
  <c r="N2456" i="1" l="1"/>
  <c r="I2456" i="1" l="1"/>
  <c r="D2456" i="1" l="1"/>
  <c r="F2456" i="1" l="1"/>
  <c r="W2457" i="1" s="1"/>
  <c r="J2456" i="1" l="1"/>
  <c r="E2456" i="1" s="1"/>
  <c r="G2456" i="1" s="1"/>
  <c r="H2456" i="1" s="1"/>
  <c r="Z2457" i="1"/>
  <c r="Y2457" i="1"/>
  <c r="AA2457" i="1"/>
  <c r="X2457" i="1"/>
  <c r="S2457" i="1" s="1"/>
  <c r="T2457" i="1" l="1"/>
  <c r="P2457" i="1" s="1"/>
  <c r="K2457" i="1" s="1"/>
  <c r="L2457" i="1" s="1"/>
  <c r="M2457" i="1" s="1"/>
  <c r="N2457" i="1" l="1"/>
  <c r="I2457" i="1" l="1"/>
  <c r="D2457" i="1" l="1"/>
  <c r="F2457" i="1" l="1"/>
  <c r="W2458" i="1" l="1"/>
  <c r="Y2458" i="1"/>
  <c r="Z2458" i="1"/>
  <c r="J2457" i="1"/>
  <c r="X2458" i="1"/>
  <c r="AA2458" i="1"/>
  <c r="E2457" i="1" l="1"/>
  <c r="G2457" i="1" s="1"/>
  <c r="H2457" i="1" s="1"/>
  <c r="S2458" i="1"/>
  <c r="T2458" i="1" s="1"/>
  <c r="P2458" i="1" l="1"/>
  <c r="K2458" i="1" l="1"/>
  <c r="L2458" i="1" s="1"/>
  <c r="M2458" i="1" s="1"/>
  <c r="N2458" i="1" l="1"/>
  <c r="I2458" i="1" s="1"/>
  <c r="D2458" i="1" l="1"/>
  <c r="F2458" i="1" l="1"/>
  <c r="Z2459" i="1" s="1"/>
  <c r="Y2459" i="1" l="1"/>
  <c r="X2459" i="1"/>
  <c r="W2459" i="1"/>
  <c r="J2458" i="1"/>
  <c r="AA2459" i="1"/>
  <c r="S2459" i="1"/>
  <c r="T2459" i="1" s="1"/>
  <c r="P2459" i="1" s="1"/>
  <c r="E2458" i="1" l="1"/>
  <c r="G2458" i="1" s="1"/>
  <c r="H2458" i="1" s="1"/>
  <c r="K2459" i="1"/>
  <c r="L2459" i="1" l="1"/>
  <c r="M2459" i="1" s="1"/>
  <c r="N2459" i="1" l="1"/>
  <c r="I2459" i="1" s="1"/>
  <c r="D2459" i="1" l="1"/>
  <c r="F2459" i="1" l="1"/>
  <c r="W2460" i="1" s="1"/>
  <c r="Z2460" i="1" l="1"/>
  <c r="J2459" i="1"/>
  <c r="E2459" i="1" s="1"/>
  <c r="G2459" i="1" s="1"/>
  <c r="H2459" i="1" s="1"/>
  <c r="X2460" i="1"/>
  <c r="Y2460" i="1"/>
  <c r="AA2460" i="1"/>
  <c r="S2460" i="1" l="1"/>
  <c r="T2460" i="1" s="1"/>
  <c r="P2460" i="1" s="1"/>
  <c r="K2460" i="1" s="1"/>
  <c r="L2460" i="1" l="1"/>
  <c r="M2460" i="1" s="1"/>
  <c r="N2460" i="1" l="1"/>
  <c r="I2460" i="1" s="1"/>
  <c r="D2460" i="1" l="1"/>
  <c r="F2460" i="1" l="1"/>
  <c r="W2461" i="1" s="1"/>
  <c r="AA2461" i="1" l="1"/>
  <c r="X2461" i="1"/>
  <c r="Z2461" i="1"/>
  <c r="Y2461" i="1"/>
  <c r="J2460" i="1"/>
  <c r="E2460" i="1" s="1"/>
  <c r="G2460" i="1" s="1"/>
  <c r="H2460" i="1" s="1"/>
  <c r="S2461" i="1"/>
  <c r="T2461" i="1" s="1"/>
  <c r="P2461" i="1" l="1"/>
  <c r="K2461" i="1" s="1"/>
  <c r="L2461" i="1" l="1"/>
  <c r="M2461" i="1" s="1"/>
  <c r="N2461" i="1" l="1"/>
  <c r="I2461" i="1" s="1"/>
  <c r="D2461" i="1" l="1"/>
  <c r="F2461" i="1" l="1"/>
  <c r="W2462" i="1" s="1"/>
  <c r="AA2462" i="1" l="1"/>
  <c r="Z2462" i="1"/>
  <c r="X2462" i="1"/>
  <c r="J2461" i="1"/>
  <c r="E2461" i="1" s="1"/>
  <c r="G2461" i="1" s="1"/>
  <c r="H2461" i="1" s="1"/>
  <c r="Y2462" i="1"/>
  <c r="S2462" i="1"/>
  <c r="T2462" i="1" l="1"/>
  <c r="P2462" i="1" s="1"/>
  <c r="K2462" i="1" s="1"/>
  <c r="L2462" i="1" l="1"/>
  <c r="M2462" i="1" s="1"/>
  <c r="N2462" i="1" l="1"/>
  <c r="I2462" i="1" s="1"/>
  <c r="D2462" i="1" l="1"/>
  <c r="F2462" i="1" l="1"/>
  <c r="X2463" i="1" s="1"/>
  <c r="J2462" i="1" l="1"/>
  <c r="E2462" i="1" s="1"/>
  <c r="G2462" i="1" s="1"/>
  <c r="H2462" i="1" s="1"/>
  <c r="Y2463" i="1"/>
  <c r="AA2463" i="1"/>
  <c r="W2463" i="1"/>
  <c r="Z2463" i="1"/>
  <c r="S2463" i="1"/>
  <c r="T2463" i="1" l="1"/>
  <c r="P2463" i="1" s="1"/>
  <c r="K2463" i="1" s="1"/>
  <c r="L2463" i="1" l="1"/>
  <c r="M2463" i="1" s="1"/>
  <c r="N2463" i="1" l="1"/>
  <c r="I2463" i="1" s="1"/>
  <c r="D2463" i="1" l="1"/>
  <c r="F2463" i="1" l="1"/>
  <c r="Y2464" i="1" s="1"/>
  <c r="J2463" i="1" l="1"/>
  <c r="E2463" i="1" s="1"/>
  <c r="G2463" i="1" s="1"/>
  <c r="H2463" i="1" s="1"/>
  <c r="W2464" i="1"/>
  <c r="Z2464" i="1"/>
  <c r="X2464" i="1"/>
  <c r="AA2464" i="1"/>
  <c r="S2464" i="1" l="1"/>
  <c r="T2464" i="1" s="1"/>
  <c r="P2464" i="1" s="1"/>
  <c r="K2464" i="1" s="1"/>
  <c r="L2464" i="1" l="1"/>
  <c r="M2464" i="1" l="1"/>
  <c r="N2464" i="1" l="1"/>
  <c r="I2464" i="1" s="1"/>
  <c r="D2464" i="1" l="1"/>
  <c r="F2464" i="1" l="1"/>
  <c r="Y2465" i="1" l="1"/>
  <c r="Z2465" i="1"/>
  <c r="AA2465" i="1"/>
  <c r="J2464" i="1"/>
  <c r="X2465" i="1"/>
  <c r="W2465" i="1"/>
  <c r="S2465" i="1" l="1"/>
  <c r="T2465" i="1" s="1"/>
  <c r="P2465" i="1" s="1"/>
  <c r="E2464" i="1"/>
  <c r="G2464" i="1" s="1"/>
  <c r="H2464" i="1" s="1"/>
  <c r="K2465" i="1" l="1"/>
  <c r="L2465" i="1" s="1"/>
  <c r="M2465" i="1" l="1"/>
  <c r="N2465" i="1" s="1"/>
  <c r="I2465" i="1" s="1"/>
  <c r="D2465" i="1" l="1"/>
  <c r="F2465" i="1" l="1"/>
  <c r="W2466" i="1" s="1"/>
  <c r="X2466" i="1" l="1"/>
  <c r="Z2466" i="1"/>
  <c r="Y2466" i="1"/>
  <c r="J2465" i="1"/>
  <c r="E2465" i="1" s="1"/>
  <c r="G2465" i="1" s="1"/>
  <c r="H2465" i="1" s="1"/>
  <c r="AA2466" i="1"/>
  <c r="S2466" i="1" l="1"/>
  <c r="T2466" i="1" s="1"/>
  <c r="P2466" i="1" s="1"/>
  <c r="K2466" i="1" s="1"/>
  <c r="L2466" i="1" l="1"/>
  <c r="M2466" i="1" s="1"/>
  <c r="N2466" i="1" s="1"/>
  <c r="I2466" i="1" l="1"/>
  <c r="D2466" i="1" l="1"/>
  <c r="F2466" i="1" l="1"/>
  <c r="W2467" i="1" s="1"/>
  <c r="Y2467" i="1" l="1"/>
  <c r="Z2467" i="1"/>
  <c r="X2467" i="1"/>
  <c r="AA2467" i="1"/>
  <c r="J2466" i="1"/>
  <c r="E2466" i="1" s="1"/>
  <c r="G2466" i="1" s="1"/>
  <c r="H2466" i="1" s="1"/>
  <c r="S2467" i="1"/>
  <c r="T2467" i="1" l="1"/>
  <c r="P2467" i="1" s="1"/>
  <c r="K2467" i="1" l="1"/>
  <c r="L2467" i="1" l="1"/>
  <c r="M2467" i="1" s="1"/>
  <c r="N2467" i="1" l="1"/>
  <c r="I2467" i="1" s="1"/>
  <c r="D2467" i="1" l="1"/>
  <c r="F2467" i="1" l="1"/>
  <c r="J2467" i="1" s="1"/>
  <c r="E2467" i="1" l="1"/>
  <c r="G2467" i="1" s="1"/>
  <c r="H2467" i="1" s="1"/>
  <c r="X2468" i="1"/>
  <c r="AA2468" i="1"/>
  <c r="W2468" i="1"/>
  <c r="Y2468" i="1"/>
  <c r="Z2468" i="1"/>
  <c r="S2468" i="1" l="1"/>
  <c r="T2468" i="1" s="1"/>
  <c r="P2468" i="1" s="1"/>
  <c r="K2468" i="1" s="1"/>
  <c r="L2468" i="1" s="1"/>
  <c r="M2468" i="1" l="1"/>
  <c r="N2468" i="1" s="1"/>
  <c r="I2468" i="1" s="1"/>
  <c r="D2468" i="1" l="1"/>
  <c r="F2468" i="1" l="1"/>
  <c r="W2469" i="1" l="1"/>
  <c r="X2469" i="1"/>
  <c r="Y2469" i="1"/>
  <c r="Z2469" i="1"/>
  <c r="J2468" i="1"/>
  <c r="AA2469" i="1"/>
  <c r="E2468" i="1" l="1"/>
  <c r="G2468" i="1" s="1"/>
  <c r="H2468" i="1" s="1"/>
  <c r="S2469" i="1"/>
  <c r="T2469" i="1" s="1"/>
  <c r="P2469" i="1" s="1"/>
  <c r="K2469" i="1" l="1"/>
  <c r="L2469" i="1" l="1"/>
  <c r="M2469" i="1" s="1"/>
  <c r="N2469" i="1" l="1"/>
  <c r="I2469" i="1" s="1"/>
  <c r="D2469" i="1" l="1"/>
  <c r="F2469" i="1" l="1"/>
  <c r="Z2470" i="1" s="1"/>
  <c r="J2469" i="1" l="1"/>
  <c r="E2469" i="1" s="1"/>
  <c r="G2469" i="1" s="1"/>
  <c r="H2469" i="1" s="1"/>
  <c r="Y2470" i="1"/>
  <c r="AA2470" i="1"/>
  <c r="W2470" i="1"/>
  <c r="X2470" i="1"/>
  <c r="S2470" i="1" l="1"/>
  <c r="T2470" i="1" s="1"/>
  <c r="P2470" i="1" s="1"/>
  <c r="K2470" i="1" s="1"/>
  <c r="L2470" i="1" l="1"/>
  <c r="M2470" i="1" s="1"/>
  <c r="N2470" i="1" l="1"/>
  <c r="I2470" i="1" s="1"/>
  <c r="D2470" i="1" l="1"/>
  <c r="F2470" i="1" l="1"/>
  <c r="W2471" i="1" s="1"/>
  <c r="J2470" i="1" l="1"/>
  <c r="E2470" i="1" s="1"/>
  <c r="G2470" i="1" s="1"/>
  <c r="H2470" i="1" s="1"/>
  <c r="AA2471" i="1"/>
  <c r="X2471" i="1"/>
  <c r="Y2471" i="1"/>
  <c r="Z2471" i="1"/>
  <c r="S2471" i="1" l="1"/>
  <c r="T2471" i="1" s="1"/>
  <c r="P2471" i="1" s="1"/>
  <c r="K2471" i="1" s="1"/>
  <c r="L2471" i="1" s="1"/>
  <c r="M2471" i="1" l="1"/>
  <c r="N2471" i="1" s="1"/>
  <c r="I2471" i="1" l="1"/>
  <c r="D2471" i="1" l="1"/>
  <c r="F2471" i="1" l="1"/>
  <c r="J2471" i="1" s="1"/>
  <c r="Y2472" i="1" l="1"/>
  <c r="Z2472" i="1"/>
  <c r="AA2472" i="1"/>
  <c r="W2472" i="1"/>
  <c r="E2471" i="1"/>
  <c r="G2471" i="1" s="1"/>
  <c r="H2471" i="1" s="1"/>
  <c r="X2472" i="1"/>
  <c r="S2472" i="1" l="1"/>
  <c r="T2472" i="1" s="1"/>
  <c r="P2472" i="1" s="1"/>
  <c r="K2472" i="1" s="1"/>
  <c r="L2472" i="1" l="1"/>
  <c r="M2472" i="1" s="1"/>
  <c r="N2472" i="1" l="1"/>
  <c r="I2472" i="1" s="1"/>
  <c r="D2472" i="1" l="1"/>
  <c r="F2472" i="1" l="1"/>
  <c r="W2473" i="1" s="1"/>
  <c r="J2472" i="1" l="1"/>
  <c r="E2472" i="1" s="1"/>
  <c r="G2472" i="1" s="1"/>
  <c r="H2472" i="1" s="1"/>
  <c r="X2473" i="1"/>
  <c r="Y2473" i="1"/>
  <c r="Z2473" i="1"/>
  <c r="AA2473" i="1"/>
  <c r="S2473" i="1" l="1"/>
  <c r="T2473" i="1" s="1"/>
  <c r="P2473" i="1" s="1"/>
  <c r="K2473" i="1" s="1"/>
  <c r="L2473" i="1" s="1"/>
  <c r="M2473" i="1" l="1"/>
  <c r="N2473" i="1" s="1"/>
  <c r="I2473" i="1" l="1"/>
  <c r="D2473" i="1" l="1"/>
  <c r="F2473" i="1" l="1"/>
  <c r="Y2474" i="1" s="1"/>
  <c r="J2473" i="1" l="1"/>
  <c r="E2473" i="1" s="1"/>
  <c r="G2473" i="1" s="1"/>
  <c r="H2473" i="1" s="1"/>
  <c r="X2474" i="1"/>
  <c r="AA2474" i="1"/>
  <c r="W2474" i="1"/>
  <c r="S2474" i="1" s="1"/>
  <c r="Z2474" i="1"/>
  <c r="T2474" i="1" l="1"/>
  <c r="P2474" i="1" s="1"/>
  <c r="K2474" i="1" s="1"/>
  <c r="L2474" i="1" l="1"/>
  <c r="M2474" i="1" s="1"/>
  <c r="N2474" i="1" l="1"/>
  <c r="I2474" i="1" s="1"/>
  <c r="D2474" i="1" l="1"/>
  <c r="F2474" i="1" l="1"/>
  <c r="X2475" i="1" s="1"/>
  <c r="W2475" i="1" l="1"/>
  <c r="Y2475" i="1"/>
  <c r="J2474" i="1"/>
  <c r="E2474" i="1" s="1"/>
  <c r="G2474" i="1" s="1"/>
  <c r="H2474" i="1" s="1"/>
  <c r="AA2475" i="1"/>
  <c r="Z2475" i="1"/>
  <c r="S2475" i="1"/>
  <c r="T2475" i="1" l="1"/>
  <c r="P2475" i="1" s="1"/>
  <c r="K2475" i="1" l="1"/>
  <c r="L2475" i="1" l="1"/>
  <c r="M2475" i="1" s="1"/>
  <c r="N2475" i="1" l="1"/>
  <c r="I2475" i="1" s="1"/>
  <c r="D2475" i="1" l="1"/>
  <c r="F2475" i="1" l="1"/>
  <c r="W2476" i="1" s="1"/>
  <c r="AA2476" i="1" l="1"/>
  <c r="Y2476" i="1"/>
  <c r="J2475" i="1"/>
  <c r="E2475" i="1" s="1"/>
  <c r="G2475" i="1" s="1"/>
  <c r="H2475" i="1" s="1"/>
  <c r="X2476" i="1"/>
  <c r="S2476" i="1" s="1"/>
  <c r="Z2476" i="1"/>
  <c r="T2476" i="1" l="1"/>
  <c r="P2476" i="1" s="1"/>
  <c r="K2476" i="1" s="1"/>
  <c r="L2476" i="1" s="1"/>
  <c r="M2476" i="1" l="1"/>
  <c r="N2476" i="1" l="1"/>
  <c r="I2476" i="1" l="1"/>
  <c r="D2476" i="1" l="1"/>
  <c r="F2476" i="1" l="1"/>
  <c r="J2476" i="1" s="1"/>
  <c r="E2476" i="1" s="1"/>
  <c r="Z2477" i="1" l="1"/>
  <c r="X2477" i="1"/>
  <c r="W2477" i="1"/>
  <c r="Y2477" i="1"/>
  <c r="AA2477" i="1"/>
  <c r="G2476" i="1"/>
  <c r="H2476" i="1" s="1"/>
  <c r="S2477" i="1"/>
  <c r="T2477" i="1" l="1"/>
  <c r="P2477" i="1" s="1"/>
  <c r="K2477" i="1" s="1"/>
  <c r="L2477" i="1" s="1"/>
  <c r="M2477" i="1" l="1"/>
  <c r="N2477" i="1" s="1"/>
  <c r="I2477" i="1" l="1"/>
  <c r="D2477" i="1" l="1"/>
  <c r="F2477" i="1" l="1"/>
  <c r="W2478" i="1" s="1"/>
  <c r="AA2478" i="1" l="1"/>
  <c r="Z2478" i="1"/>
  <c r="Y2478" i="1"/>
  <c r="X2478" i="1"/>
  <c r="J2477" i="1"/>
  <c r="E2477" i="1" s="1"/>
  <c r="G2477" i="1" s="1"/>
  <c r="H2477" i="1" s="1"/>
  <c r="S2478" i="1"/>
  <c r="T2478" i="1" l="1"/>
  <c r="P2478" i="1" s="1"/>
  <c r="K2478" i="1" l="1"/>
  <c r="L2478" i="1" s="1"/>
  <c r="M2478" i="1" l="1"/>
  <c r="N2478" i="1" s="1"/>
  <c r="I2478" i="1" l="1"/>
  <c r="D2478" i="1" l="1"/>
  <c r="F2478" i="1" l="1"/>
  <c r="J2478" i="1" s="1"/>
  <c r="AA2479" i="1" l="1"/>
  <c r="Y2479" i="1"/>
  <c r="Z2479" i="1"/>
  <c r="E2478" i="1"/>
  <c r="G2478" i="1" s="1"/>
  <c r="H2478" i="1" s="1"/>
  <c r="W2479" i="1"/>
  <c r="X2479" i="1"/>
  <c r="S2479" i="1" l="1"/>
  <c r="T2479" i="1" s="1"/>
  <c r="P2479" i="1" s="1"/>
  <c r="K2479" i="1" l="1"/>
  <c r="L2479" i="1"/>
  <c r="M2479" i="1" s="1"/>
  <c r="N2479" i="1" l="1"/>
  <c r="I2479" i="1" s="1"/>
  <c r="D2479" i="1" s="1"/>
  <c r="F2479" i="1" l="1"/>
  <c r="W2480" i="1" s="1"/>
  <c r="AA2480" i="1" l="1"/>
  <c r="Y2480" i="1"/>
  <c r="Z2480" i="1"/>
  <c r="X2480" i="1"/>
  <c r="J2479" i="1"/>
  <c r="E2479" i="1" s="1"/>
  <c r="G2479" i="1" s="1"/>
  <c r="H2479" i="1" s="1"/>
  <c r="S2480" i="1"/>
  <c r="T2480" i="1" s="1"/>
  <c r="P2480" i="1" s="1"/>
  <c r="K2480" i="1" l="1"/>
  <c r="L2480" i="1"/>
  <c r="M2480" i="1" l="1"/>
  <c r="N2480" i="1" s="1"/>
  <c r="I2480" i="1" s="1"/>
  <c r="D2480" i="1" s="1"/>
  <c r="F2480" i="1" l="1"/>
  <c r="X2481" i="1" l="1"/>
  <c r="Z2481" i="1"/>
  <c r="AA2481" i="1"/>
  <c r="Y2481" i="1"/>
  <c r="W2481" i="1"/>
  <c r="J2480" i="1"/>
  <c r="S2481" i="1" l="1"/>
  <c r="E2480" i="1"/>
  <c r="G2480" i="1" s="1"/>
  <c r="H2480" i="1" s="1"/>
  <c r="T2481" i="1"/>
  <c r="P2481" i="1" s="1"/>
  <c r="K2481" i="1" l="1"/>
  <c r="L2481" i="1" s="1"/>
  <c r="M2481" i="1" s="1"/>
  <c r="N2481" i="1" l="1"/>
  <c r="I2481" i="1" l="1"/>
  <c r="D2481" i="1" l="1"/>
  <c r="F2481" i="1" l="1"/>
  <c r="Y2482" i="1" l="1"/>
  <c r="Z2482" i="1"/>
  <c r="AA2482" i="1"/>
  <c r="W2482" i="1"/>
  <c r="X2482" i="1"/>
  <c r="J2481" i="1"/>
  <c r="S2482" i="1" l="1"/>
  <c r="E2481" i="1"/>
  <c r="G2481" i="1" s="1"/>
  <c r="H2481" i="1" s="1"/>
  <c r="T2482" i="1"/>
  <c r="P2482" i="1" s="1"/>
  <c r="K2482" i="1" l="1"/>
  <c r="L2482" i="1" l="1"/>
  <c r="M2482" i="1" s="1"/>
  <c r="N2482" i="1" l="1"/>
  <c r="I2482" i="1" s="1"/>
  <c r="D2482" i="1" l="1"/>
  <c r="F2482" i="1" l="1"/>
  <c r="W2483" i="1" s="1"/>
  <c r="J2482" i="1" l="1"/>
  <c r="E2482" i="1" s="1"/>
  <c r="G2482" i="1" s="1"/>
  <c r="H2482" i="1" s="1"/>
  <c r="AA2483" i="1"/>
  <c r="X2483" i="1"/>
  <c r="Y2483" i="1"/>
  <c r="Z2483" i="1"/>
  <c r="S2483" i="1" l="1"/>
  <c r="T2483" i="1" s="1"/>
  <c r="P2483" i="1" s="1"/>
  <c r="K2483" i="1" s="1"/>
  <c r="L2483" i="1" s="1"/>
  <c r="M2483" i="1" l="1"/>
  <c r="N2483" i="1" l="1"/>
  <c r="I2483" i="1" l="1"/>
  <c r="D2483" i="1" l="1"/>
  <c r="F2483" i="1" l="1"/>
  <c r="W2484" i="1" s="1"/>
  <c r="Y2484" i="1" l="1"/>
  <c r="S2484" i="1" s="1"/>
  <c r="X2484" i="1"/>
  <c r="J2483" i="1"/>
  <c r="E2483" i="1" s="1"/>
  <c r="G2483" i="1" s="1"/>
  <c r="H2483" i="1" s="1"/>
  <c r="Z2484" i="1"/>
  <c r="AA2484" i="1"/>
  <c r="T2484" i="1" l="1"/>
  <c r="P2484" i="1" s="1"/>
  <c r="K2484" i="1" l="1"/>
  <c r="L2484" i="1" s="1"/>
  <c r="M2484" i="1" l="1"/>
  <c r="N2484" i="1" s="1"/>
  <c r="I2484" i="1" l="1"/>
  <c r="D2484" i="1" l="1"/>
  <c r="F2484" i="1" l="1"/>
  <c r="AA2485" i="1" s="1"/>
  <c r="X2485" i="1" l="1"/>
  <c r="J2484" i="1"/>
  <c r="E2484" i="1" s="1"/>
  <c r="G2484" i="1" s="1"/>
  <c r="H2484" i="1" s="1"/>
  <c r="Z2485" i="1"/>
  <c r="W2485" i="1"/>
  <c r="Y2485" i="1"/>
  <c r="S2485" i="1" l="1"/>
  <c r="T2485" i="1" s="1"/>
  <c r="P2485" i="1" s="1"/>
  <c r="K2485" i="1" s="1"/>
  <c r="L2485" i="1" l="1"/>
  <c r="M2485" i="1" s="1"/>
  <c r="N2485" i="1" s="1"/>
  <c r="I2485" i="1" l="1"/>
  <c r="D2485" i="1" s="1"/>
  <c r="F2485" i="1" l="1"/>
  <c r="X2486" i="1" s="1"/>
  <c r="AA2486" i="1" l="1"/>
  <c r="Y2486" i="1"/>
  <c r="W2486" i="1"/>
  <c r="J2485" i="1"/>
  <c r="Z2486" i="1"/>
  <c r="S2486" i="1" l="1"/>
  <c r="T2486" i="1" s="1"/>
  <c r="P2486" i="1" s="1"/>
  <c r="K2486" i="1" s="1"/>
  <c r="L2486" i="1" s="1"/>
  <c r="M2486" i="1" s="1"/>
  <c r="E2485" i="1"/>
  <c r="G2485" i="1" s="1"/>
  <c r="H2485" i="1" s="1"/>
  <c r="N2486" i="1" l="1"/>
  <c r="I2486" i="1" l="1"/>
  <c r="D2486" i="1" l="1"/>
  <c r="F2486" i="1" l="1"/>
  <c r="X2487" i="1" s="1"/>
  <c r="J2486" i="1" l="1"/>
  <c r="E2486" i="1" s="1"/>
  <c r="G2486" i="1" s="1"/>
  <c r="H2486" i="1" s="1"/>
  <c r="Y2487" i="1"/>
  <c r="Z2487" i="1"/>
  <c r="W2487" i="1"/>
  <c r="S2487" i="1" s="1"/>
  <c r="AA2487" i="1"/>
  <c r="T2487" i="1" l="1"/>
  <c r="P2487" i="1" s="1"/>
  <c r="K2487" i="1" s="1"/>
  <c r="L2487" i="1" s="1"/>
  <c r="M2487" i="1" s="1"/>
  <c r="N2487" i="1" l="1"/>
  <c r="I2487" i="1" l="1"/>
  <c r="D2487" i="1" l="1"/>
  <c r="F2487" i="1" l="1"/>
  <c r="AA2488" i="1" s="1"/>
  <c r="J2487" i="1" l="1"/>
  <c r="E2487" i="1" s="1"/>
  <c r="G2487" i="1" s="1"/>
  <c r="H2487" i="1" s="1"/>
  <c r="W2488" i="1"/>
  <c r="Y2488" i="1"/>
  <c r="X2488" i="1"/>
  <c r="Z2488" i="1"/>
  <c r="S2488" i="1" l="1"/>
  <c r="T2488" i="1" s="1"/>
  <c r="P2488" i="1" s="1"/>
  <c r="K2488" i="1" s="1"/>
  <c r="L2488" i="1" l="1"/>
  <c r="M2488" i="1" s="1"/>
  <c r="N2488" i="1" l="1"/>
  <c r="I2488" i="1" s="1"/>
  <c r="D2488" i="1" l="1"/>
  <c r="F2488" i="1" l="1"/>
  <c r="Z2489" i="1" s="1"/>
  <c r="J2488" i="1" l="1"/>
  <c r="E2488" i="1" s="1"/>
  <c r="G2488" i="1" s="1"/>
  <c r="H2488" i="1" s="1"/>
  <c r="Y2489" i="1"/>
  <c r="AA2489" i="1"/>
  <c r="X2489" i="1"/>
  <c r="W2489" i="1"/>
  <c r="S2489" i="1" s="1"/>
  <c r="T2489" i="1" l="1"/>
  <c r="P2489" i="1" s="1"/>
  <c r="K2489" i="1" s="1"/>
  <c r="L2489" i="1" l="1"/>
  <c r="M2489" i="1" s="1"/>
  <c r="N2489" i="1" l="1"/>
  <c r="I2489" i="1" l="1"/>
  <c r="D2489" i="1" l="1"/>
  <c r="F2489" i="1" l="1"/>
  <c r="J2489" i="1" s="1"/>
  <c r="E2489" i="1" s="1"/>
  <c r="G2489" i="1" s="1"/>
  <c r="H2489" i="1" s="1"/>
  <c r="Z2490" i="1" l="1"/>
  <c r="Y2490" i="1"/>
  <c r="W2490" i="1"/>
  <c r="X2490" i="1"/>
  <c r="AA2490" i="1"/>
  <c r="S2490" i="1" l="1"/>
  <c r="T2490" i="1" s="1"/>
  <c r="P2490" i="1" s="1"/>
  <c r="K2490" i="1" s="1"/>
  <c r="L2490" i="1" s="1"/>
  <c r="M2490" i="1" l="1"/>
  <c r="N2490" i="1" s="1"/>
  <c r="I2490" i="1" l="1"/>
  <c r="D2490" i="1" l="1"/>
  <c r="F2490" i="1" l="1"/>
  <c r="W2491" i="1" s="1"/>
  <c r="AA2491" i="1" l="1"/>
  <c r="Y2491" i="1"/>
  <c r="X2491" i="1"/>
  <c r="J2490" i="1"/>
  <c r="E2490" i="1" s="1"/>
  <c r="G2490" i="1" s="1"/>
  <c r="H2490" i="1" s="1"/>
  <c r="Z2491" i="1"/>
  <c r="S2491" i="1"/>
  <c r="T2491" i="1" l="1"/>
  <c r="P2491" i="1" s="1"/>
  <c r="K2491" i="1" s="1"/>
  <c r="L2491" i="1" l="1"/>
  <c r="M2491" i="1" s="1"/>
  <c r="N2491" i="1" l="1"/>
  <c r="I2491" i="1" s="1"/>
  <c r="D2491" i="1" l="1"/>
  <c r="F2491" i="1" l="1"/>
  <c r="W2492" i="1" s="1"/>
  <c r="AA2492" i="1" l="1"/>
  <c r="J2491" i="1"/>
  <c r="E2491" i="1" s="1"/>
  <c r="G2491" i="1" s="1"/>
  <c r="H2491" i="1" s="1"/>
  <c r="Y2492" i="1"/>
  <c r="Z2492" i="1"/>
  <c r="X2492" i="1"/>
  <c r="S2492" i="1"/>
  <c r="T2492" i="1" l="1"/>
  <c r="P2492" i="1" s="1"/>
  <c r="K2492" i="1" l="1"/>
  <c r="L2492" i="1" s="1"/>
  <c r="M2492" i="1" l="1"/>
  <c r="N2492" i="1" s="1"/>
  <c r="I2492" i="1" l="1"/>
  <c r="D2492" i="1" l="1"/>
  <c r="F2492" i="1" l="1"/>
  <c r="W2493" i="1" l="1"/>
  <c r="Z2493" i="1"/>
  <c r="J2492" i="1"/>
  <c r="X2493" i="1"/>
  <c r="Y2493" i="1"/>
  <c r="AA2493" i="1"/>
  <c r="E2492" i="1" l="1"/>
  <c r="G2492" i="1" s="1"/>
  <c r="H2492" i="1" s="1"/>
  <c r="S2493" i="1"/>
  <c r="T2493" i="1" s="1"/>
  <c r="P2493" i="1" s="1"/>
  <c r="K2493" i="1" l="1"/>
  <c r="L2493" i="1" l="1"/>
  <c r="M2493" i="1" s="1"/>
  <c r="N2493" i="1" l="1"/>
  <c r="I2493" i="1" s="1"/>
  <c r="D2493" i="1" l="1"/>
  <c r="F2493" i="1" l="1"/>
  <c r="Y2494" i="1" s="1"/>
  <c r="Z2494" i="1" l="1"/>
  <c r="W2494" i="1"/>
  <c r="AA2494" i="1"/>
  <c r="J2493" i="1"/>
  <c r="X2494" i="1"/>
  <c r="S2494" i="1" l="1"/>
  <c r="T2494" i="1" s="1"/>
  <c r="P2494" i="1" s="1"/>
  <c r="E2493" i="1"/>
  <c r="G2493" i="1" s="1"/>
  <c r="H2493" i="1" s="1"/>
  <c r="K2494" i="1" l="1"/>
  <c r="L2494" i="1" l="1"/>
  <c r="M2494" i="1" s="1"/>
  <c r="N2494" i="1" l="1"/>
  <c r="I2494" i="1" s="1"/>
  <c r="D2494" i="1" s="1"/>
  <c r="F2494" i="1" l="1"/>
  <c r="Z2495" i="1" s="1"/>
  <c r="X2495" i="1" l="1"/>
  <c r="W2495" i="1"/>
  <c r="AA2495" i="1"/>
  <c r="J2494" i="1"/>
  <c r="E2494" i="1" s="1"/>
  <c r="G2494" i="1" s="1"/>
  <c r="H2494" i="1" s="1"/>
  <c r="Y2495" i="1"/>
  <c r="S2495" i="1"/>
  <c r="T2495" i="1" l="1"/>
  <c r="P2495" i="1" s="1"/>
  <c r="K2495" i="1" s="1"/>
  <c r="L2495" i="1" s="1"/>
  <c r="M2495" i="1" l="1"/>
  <c r="N2495" i="1" l="1"/>
  <c r="I2495" i="1" l="1"/>
  <c r="D2495" i="1" l="1"/>
  <c r="F2495" i="1" l="1"/>
  <c r="AA2496" i="1" s="1"/>
  <c r="W2496" i="1" l="1"/>
  <c r="Y2496" i="1"/>
  <c r="Z2496" i="1"/>
  <c r="J2495" i="1"/>
  <c r="X2496" i="1"/>
  <c r="S2496" i="1" l="1"/>
  <c r="T2496" i="1" s="1"/>
  <c r="P2496" i="1" s="1"/>
  <c r="E2495" i="1"/>
  <c r="G2495" i="1" s="1"/>
  <c r="H2495" i="1" s="1"/>
  <c r="K2496" i="1" l="1"/>
  <c r="L2496" i="1" s="1"/>
  <c r="M2496" i="1" l="1"/>
  <c r="N2496" i="1" s="1"/>
  <c r="I2496" i="1" l="1"/>
  <c r="D2496" i="1" l="1"/>
  <c r="F2496" i="1" l="1"/>
  <c r="W2497" i="1" s="1"/>
  <c r="J2496" i="1" l="1"/>
  <c r="Y2497" i="1"/>
  <c r="X2497" i="1"/>
  <c r="Z2497" i="1"/>
  <c r="E2496" i="1"/>
  <c r="G2496" i="1" s="1"/>
  <c r="H2496" i="1" s="1"/>
  <c r="AA2497" i="1"/>
  <c r="S2497" i="1" l="1"/>
  <c r="T2497" i="1" l="1"/>
  <c r="P2497" i="1" s="1"/>
  <c r="K2497" i="1" l="1"/>
  <c r="L2497" i="1"/>
  <c r="M2497" i="1" s="1"/>
  <c r="N2497" i="1" l="1"/>
  <c r="I2497" i="1" s="1"/>
  <c r="D2497" i="1" s="1"/>
  <c r="F2497" i="1" l="1"/>
  <c r="W2498" i="1" l="1"/>
  <c r="X2498" i="1"/>
  <c r="Y2498" i="1"/>
  <c r="AA2498" i="1"/>
  <c r="J2497" i="1"/>
  <c r="Z2498" i="1"/>
  <c r="E2497" i="1" l="1"/>
  <c r="G2497" i="1" s="1"/>
  <c r="H2497" i="1" s="1"/>
  <c r="S2498" i="1"/>
  <c r="T2498" i="1" l="1"/>
  <c r="P2498" i="1" s="1"/>
  <c r="K2498" i="1" l="1"/>
  <c r="L2498" i="1" l="1"/>
  <c r="M2498" i="1" s="1"/>
  <c r="N2498" i="1" s="1"/>
  <c r="I2498" i="1" s="1"/>
  <c r="D2498" i="1" l="1"/>
  <c r="F2498" i="1" l="1"/>
  <c r="J2498" i="1" s="1"/>
  <c r="E2498" i="1" s="1"/>
  <c r="Z2499" i="1" l="1"/>
  <c r="Y2499" i="1"/>
  <c r="AA2499" i="1"/>
  <c r="W2499" i="1"/>
  <c r="X2499" i="1"/>
  <c r="G2498" i="1"/>
  <c r="H2498" i="1" s="1"/>
  <c r="S2499" i="1" l="1"/>
  <c r="T2499" i="1" s="1"/>
  <c r="P2499" i="1" s="1"/>
  <c r="K2499" i="1" s="1"/>
  <c r="L2499" i="1" l="1"/>
  <c r="M2499" i="1" s="1"/>
  <c r="N2499" i="1" l="1"/>
  <c r="I2499" i="1" s="1"/>
  <c r="D2499" i="1" s="1"/>
  <c r="F2499" i="1" l="1"/>
  <c r="W2500" i="1" s="1"/>
  <c r="Y2500" i="1" l="1"/>
  <c r="J2499" i="1"/>
  <c r="E2499" i="1" s="1"/>
  <c r="G2499" i="1" s="1"/>
  <c r="H2499" i="1" s="1"/>
  <c r="Z2500" i="1"/>
  <c r="X2500" i="1"/>
  <c r="AA2500" i="1"/>
  <c r="S2500" i="1"/>
  <c r="T2500" i="1" s="1"/>
  <c r="P2500" i="1" l="1"/>
  <c r="K2500" i="1" l="1"/>
  <c r="L2500" i="1" s="1"/>
  <c r="M2500" i="1" s="1"/>
  <c r="N2500" i="1" l="1"/>
  <c r="I2500" i="1" l="1"/>
  <c r="D2500" i="1" l="1"/>
  <c r="F2500" i="1" l="1"/>
  <c r="W2501" i="1" s="1"/>
  <c r="J2500" i="1" l="1"/>
  <c r="E2500" i="1" s="1"/>
  <c r="G2500" i="1" s="1"/>
  <c r="H2500" i="1" s="1"/>
  <c r="X2501" i="1"/>
  <c r="Z2501" i="1"/>
  <c r="Y2501" i="1"/>
  <c r="AA2501" i="1"/>
  <c r="S2501" i="1"/>
  <c r="T2501" i="1" l="1"/>
  <c r="P2501" i="1" s="1"/>
  <c r="K2501" i="1" s="1"/>
  <c r="L2501" i="1" l="1"/>
  <c r="M2501" i="1" s="1"/>
  <c r="N2501" i="1" l="1"/>
  <c r="I2501" i="1" s="1"/>
  <c r="D2501" i="1" l="1"/>
  <c r="F2501" i="1" l="1"/>
  <c r="W2502" i="1" l="1"/>
  <c r="X2502" i="1"/>
  <c r="Y2502" i="1"/>
  <c r="Z2502" i="1"/>
  <c r="AA2502" i="1"/>
  <c r="J2501" i="1"/>
  <c r="E2501" i="1" l="1"/>
  <c r="G2501" i="1" s="1"/>
  <c r="H2501" i="1" s="1"/>
  <c r="S2502" i="1"/>
  <c r="T2502" i="1" l="1"/>
  <c r="P2502" i="1" s="1"/>
  <c r="K2502" i="1" l="1"/>
  <c r="L2502" i="1" l="1"/>
  <c r="M2502" i="1" s="1"/>
  <c r="N2502" i="1" l="1"/>
  <c r="I2502" i="1" s="1"/>
  <c r="D2502" i="1" l="1"/>
  <c r="F2502" i="1" l="1"/>
  <c r="X2503" i="1" s="1"/>
  <c r="AA2503" i="1" l="1"/>
  <c r="Z2503" i="1"/>
  <c r="J2502" i="1"/>
  <c r="E2502" i="1" s="1"/>
  <c r="G2502" i="1" s="1"/>
  <c r="H2502" i="1" s="1"/>
  <c r="Y2503" i="1"/>
  <c r="W2503" i="1"/>
  <c r="S2503" i="1" s="1"/>
  <c r="T2503" i="1" l="1"/>
  <c r="P2503" i="1" s="1"/>
  <c r="K2503" i="1" s="1"/>
  <c r="L2503" i="1" l="1"/>
  <c r="M2503" i="1" s="1"/>
  <c r="N2503" i="1" l="1"/>
  <c r="I2503" i="1" s="1"/>
  <c r="D2503" i="1" s="1"/>
  <c r="F2503" i="1" l="1"/>
  <c r="W2504" i="1" s="1"/>
  <c r="AA2504" i="1" l="1"/>
  <c r="J2503" i="1"/>
  <c r="E2503" i="1" s="1"/>
  <c r="G2503" i="1" s="1"/>
  <c r="H2503" i="1" s="1"/>
  <c r="Z2504" i="1"/>
  <c r="X2504" i="1"/>
  <c r="S2504" i="1" s="1"/>
  <c r="T2504" i="1" s="1"/>
  <c r="P2504" i="1" s="1"/>
  <c r="K2504" i="1" s="1"/>
  <c r="Y2504" i="1"/>
  <c r="L2504" i="1" l="1"/>
  <c r="M2504" i="1" s="1"/>
  <c r="N2504" i="1" l="1"/>
  <c r="I2504" i="1" s="1"/>
  <c r="D2504" i="1" l="1"/>
  <c r="F2504" i="1" l="1"/>
  <c r="W2505" i="1" l="1"/>
  <c r="Y2505" i="1"/>
  <c r="X2505" i="1"/>
  <c r="J2504" i="1"/>
  <c r="Z2505" i="1"/>
  <c r="AA2505" i="1"/>
  <c r="S2505" i="1" l="1"/>
  <c r="E2504" i="1"/>
  <c r="G2504" i="1" s="1"/>
  <c r="H2504" i="1" s="1"/>
  <c r="T2505" i="1"/>
  <c r="P2505" i="1" s="1"/>
  <c r="K2505" i="1" l="1"/>
  <c r="L2505" i="1" l="1"/>
  <c r="M2505" i="1" s="1"/>
  <c r="N2505" i="1" l="1"/>
  <c r="I2505" i="1" s="1"/>
  <c r="D2505" i="1" s="1"/>
  <c r="F2505" i="1" l="1"/>
  <c r="W2506" i="1" s="1"/>
  <c r="J2505" i="1" l="1"/>
  <c r="E2505" i="1" s="1"/>
  <c r="G2505" i="1" s="1"/>
  <c r="H2505" i="1" s="1"/>
  <c r="X2506" i="1"/>
  <c r="Z2506" i="1"/>
  <c r="AA2506" i="1"/>
  <c r="Y2506" i="1"/>
  <c r="S2506" i="1" l="1"/>
  <c r="T2506" i="1" s="1"/>
  <c r="P2506" i="1" s="1"/>
  <c r="K2506" i="1" s="1"/>
  <c r="L2506" i="1" s="1"/>
  <c r="M2506" i="1" s="1"/>
  <c r="N2506" i="1" l="1"/>
  <c r="I2506" i="1" l="1"/>
  <c r="D2506" i="1" l="1"/>
  <c r="F2506" i="1" l="1"/>
  <c r="W2507" i="1" s="1"/>
  <c r="AA2507" i="1" l="1"/>
  <c r="Y2507" i="1"/>
  <c r="Z2507" i="1"/>
  <c r="J2506" i="1"/>
  <c r="E2506" i="1" s="1"/>
  <c r="G2506" i="1" s="1"/>
  <c r="H2506" i="1" s="1"/>
  <c r="X2507" i="1"/>
  <c r="S2507" i="1"/>
  <c r="T2507" i="1" s="1"/>
  <c r="P2507" i="1" s="1"/>
  <c r="K2507" i="1" l="1"/>
  <c r="L2507" i="1" s="1"/>
  <c r="M2507" i="1" l="1"/>
  <c r="N2507" i="1" s="1"/>
  <c r="I2507" i="1" l="1"/>
  <c r="D2507" i="1" l="1"/>
  <c r="F2507" i="1" l="1"/>
  <c r="W2508" i="1" l="1"/>
  <c r="X2508" i="1"/>
  <c r="Z2508" i="1"/>
  <c r="AA2508" i="1"/>
  <c r="Y2508" i="1"/>
  <c r="J2507" i="1"/>
  <c r="E2507" i="1" l="1"/>
  <c r="G2507" i="1" s="1"/>
  <c r="H2507" i="1" s="1"/>
  <c r="S2508" i="1"/>
  <c r="T2508" i="1" s="1"/>
  <c r="P2508" i="1" l="1"/>
  <c r="K2508" i="1" l="1"/>
  <c r="L2508" i="1" s="1"/>
  <c r="M2508" i="1" l="1"/>
  <c r="N2508" i="1" s="1"/>
  <c r="I2508" i="1" s="1"/>
  <c r="D2508" i="1" l="1"/>
  <c r="F2508" i="1" l="1"/>
  <c r="W2509" i="1" s="1"/>
  <c r="Z2509" i="1" l="1"/>
  <c r="X2509" i="1"/>
  <c r="AA2509" i="1"/>
  <c r="J2508" i="1"/>
  <c r="E2508" i="1" s="1"/>
  <c r="G2508" i="1" s="1"/>
  <c r="H2508" i="1" s="1"/>
  <c r="Y2509" i="1"/>
  <c r="S2509" i="1" l="1"/>
  <c r="T2509" i="1" s="1"/>
  <c r="P2509" i="1" s="1"/>
  <c r="K2509" i="1" s="1"/>
  <c r="L2509" i="1" l="1"/>
  <c r="M2509" i="1" s="1"/>
  <c r="N2509" i="1" s="1"/>
  <c r="I2509" i="1" s="1"/>
  <c r="D2509" i="1" s="1"/>
  <c r="F2509" i="1" l="1"/>
  <c r="W2510" i="1" s="1"/>
  <c r="AA2510" i="1" l="1"/>
  <c r="J2509" i="1"/>
  <c r="E2509" i="1" s="1"/>
  <c r="G2509" i="1" s="1"/>
  <c r="H2509" i="1" s="1"/>
  <c r="X2510" i="1"/>
  <c r="Z2510" i="1"/>
  <c r="Y2510" i="1"/>
  <c r="S2510" i="1"/>
  <c r="T2510" i="1" l="1"/>
  <c r="P2510" i="1" s="1"/>
  <c r="K2510" i="1" l="1"/>
  <c r="L2510" i="1" l="1"/>
  <c r="M2510" i="1" s="1"/>
  <c r="N2510" i="1" l="1"/>
  <c r="I2510" i="1" s="1"/>
  <c r="D2510" i="1" l="1"/>
  <c r="F2510" i="1" l="1"/>
  <c r="W2511" i="1" s="1"/>
  <c r="AA2511" i="1" l="1"/>
  <c r="Z2511" i="1"/>
  <c r="X2511" i="1"/>
  <c r="Y2511" i="1"/>
  <c r="J2510" i="1"/>
  <c r="E2510" i="1" s="1"/>
  <c r="G2510" i="1" s="1"/>
  <c r="H2510" i="1" s="1"/>
  <c r="S2511" i="1"/>
  <c r="T2511" i="1" l="1"/>
  <c r="P2511" i="1" s="1"/>
  <c r="K2511" i="1" s="1"/>
  <c r="L2511" i="1" l="1"/>
  <c r="M2511" i="1" s="1"/>
  <c r="N2511" i="1" l="1"/>
  <c r="I2511" i="1" s="1"/>
  <c r="D2511" i="1" l="1"/>
  <c r="F2511" i="1" l="1"/>
  <c r="W2512" i="1" s="1"/>
  <c r="AA2512" i="1" l="1"/>
  <c r="Y2512" i="1"/>
  <c r="Z2512" i="1"/>
  <c r="J2511" i="1"/>
  <c r="E2511" i="1" s="1"/>
  <c r="G2511" i="1" s="1"/>
  <c r="H2511" i="1" s="1"/>
  <c r="X2512" i="1"/>
  <c r="S2512" i="1" s="1"/>
  <c r="T2512" i="1" l="1"/>
  <c r="P2512" i="1" s="1"/>
  <c r="K2512" i="1" s="1"/>
  <c r="L2512" i="1" l="1"/>
  <c r="M2512" i="1" s="1"/>
  <c r="N2512" i="1" s="1"/>
  <c r="I2512" i="1" l="1"/>
  <c r="D2512" i="1" l="1"/>
  <c r="F2512" i="1" l="1"/>
  <c r="W2513" i="1" s="1"/>
  <c r="J2512" i="1" l="1"/>
  <c r="E2512" i="1" s="1"/>
  <c r="G2512" i="1" s="1"/>
  <c r="H2512" i="1" s="1"/>
  <c r="X2513" i="1"/>
  <c r="Y2513" i="1"/>
  <c r="Z2513" i="1"/>
  <c r="AA2513" i="1"/>
  <c r="S2513" i="1" l="1"/>
  <c r="T2513" i="1" s="1"/>
  <c r="P2513" i="1" s="1"/>
  <c r="K2513" i="1" s="1"/>
  <c r="L2513" i="1" l="1"/>
  <c r="M2513" i="1" s="1"/>
  <c r="N2513" i="1" l="1"/>
  <c r="I2513" i="1" s="1"/>
  <c r="D2513" i="1" l="1"/>
  <c r="F2513" i="1" l="1"/>
  <c r="W2514" i="1" s="1"/>
  <c r="AA2514" i="1" l="1"/>
  <c r="J2513" i="1"/>
  <c r="E2513" i="1" s="1"/>
  <c r="G2513" i="1" s="1"/>
  <c r="H2513" i="1" s="1"/>
  <c r="Y2514" i="1"/>
  <c r="Z2514" i="1"/>
  <c r="X2514" i="1"/>
  <c r="S2514" i="1"/>
  <c r="T2514" i="1" l="1"/>
  <c r="P2514" i="1" s="1"/>
  <c r="K2514" i="1" s="1"/>
  <c r="L2514" i="1" l="1"/>
  <c r="M2514" i="1" s="1"/>
  <c r="N2514" i="1" s="1"/>
  <c r="I2514" i="1" l="1"/>
  <c r="D2514" i="1" l="1"/>
  <c r="F2514" i="1" l="1"/>
  <c r="W2515" i="1" s="1"/>
  <c r="J2514" i="1" l="1"/>
  <c r="E2514" i="1" s="1"/>
  <c r="G2514" i="1" s="1"/>
  <c r="H2514" i="1" s="1"/>
  <c r="AA2515" i="1"/>
  <c r="Y2515" i="1"/>
  <c r="Z2515" i="1"/>
  <c r="X2515" i="1"/>
  <c r="S2515" i="1" s="1"/>
  <c r="T2515" i="1" l="1"/>
  <c r="P2515" i="1" s="1"/>
  <c r="K2515" i="1" s="1"/>
  <c r="L2515" i="1" s="1"/>
  <c r="M2515" i="1" s="1"/>
  <c r="N2515" i="1" l="1"/>
  <c r="I2515" i="1" l="1"/>
  <c r="D2515" i="1" l="1"/>
  <c r="F2515" i="1" l="1"/>
  <c r="X2516" i="1" s="1"/>
  <c r="W2516" i="1" l="1"/>
  <c r="Y2516" i="1"/>
  <c r="J2515" i="1"/>
  <c r="E2515" i="1" s="1"/>
  <c r="G2515" i="1" s="1"/>
  <c r="H2515" i="1" s="1"/>
  <c r="Z2516" i="1"/>
  <c r="AA2516" i="1"/>
  <c r="S2516" i="1" l="1"/>
  <c r="T2516" i="1" s="1"/>
  <c r="P2516" i="1" s="1"/>
  <c r="K2516" i="1" l="1"/>
  <c r="L2516" i="1"/>
  <c r="M2516" i="1" s="1"/>
  <c r="N2516" i="1" l="1"/>
  <c r="I2516" i="1" s="1"/>
  <c r="D2516" i="1" l="1"/>
  <c r="F2516" i="1" l="1"/>
  <c r="AA2517" i="1" s="1"/>
  <c r="J2516" i="1" l="1"/>
  <c r="E2516" i="1" s="1"/>
  <c r="G2516" i="1" s="1"/>
  <c r="H2516" i="1" s="1"/>
  <c r="W2517" i="1"/>
  <c r="Y2517" i="1"/>
  <c r="X2517" i="1"/>
  <c r="Z2517" i="1"/>
  <c r="S2517" i="1" l="1"/>
  <c r="T2517" i="1" s="1"/>
  <c r="P2517" i="1" s="1"/>
  <c r="K2517" i="1" s="1"/>
  <c r="L2517" i="1" s="1"/>
  <c r="M2517" i="1" l="1"/>
  <c r="N2517" i="1" l="1"/>
  <c r="I2517" i="1" l="1"/>
  <c r="D2517" i="1" l="1"/>
  <c r="F2517" i="1" l="1"/>
  <c r="Z2518" i="1" s="1"/>
  <c r="J2517" i="1" l="1"/>
  <c r="E2517" i="1" s="1"/>
  <c r="G2517" i="1" s="1"/>
  <c r="H2517" i="1" s="1"/>
  <c r="X2518" i="1"/>
  <c r="AA2518" i="1"/>
  <c r="Y2518" i="1"/>
  <c r="W2518" i="1"/>
  <c r="S2518" i="1" s="1"/>
  <c r="T2518" i="1" l="1"/>
  <c r="P2518" i="1" s="1"/>
  <c r="K2518" i="1" s="1"/>
  <c r="L2518" i="1" s="1"/>
  <c r="M2518" i="1" l="1"/>
  <c r="N2518" i="1" l="1"/>
  <c r="I2518" i="1" l="1"/>
  <c r="D2518" i="1" l="1"/>
  <c r="F2518" i="1" l="1"/>
  <c r="W2519" i="1" s="1"/>
  <c r="Y2519" i="1" l="1"/>
  <c r="J2518" i="1"/>
  <c r="E2518" i="1" s="1"/>
  <c r="G2518" i="1" s="1"/>
  <c r="H2518" i="1" s="1"/>
  <c r="Z2519" i="1"/>
  <c r="X2519" i="1"/>
  <c r="AA2519" i="1"/>
  <c r="S2519" i="1"/>
  <c r="T2519" i="1" l="1"/>
  <c r="P2519" i="1" s="1"/>
  <c r="K2519" i="1" l="1"/>
  <c r="L2519" i="1" s="1"/>
  <c r="M2519" i="1" s="1"/>
  <c r="N2519" i="1" l="1"/>
  <c r="I2519" i="1" l="1"/>
  <c r="D2519" i="1" l="1"/>
  <c r="F2519" i="1" l="1"/>
  <c r="W2520" i="1" s="1"/>
  <c r="X2520" i="1" l="1"/>
  <c r="Z2520" i="1"/>
  <c r="AA2520" i="1"/>
  <c r="J2519" i="1"/>
  <c r="E2519" i="1" s="1"/>
  <c r="G2519" i="1" s="1"/>
  <c r="H2519" i="1" s="1"/>
  <c r="Y2520" i="1"/>
  <c r="S2520" i="1"/>
  <c r="T2520" i="1" l="1"/>
  <c r="P2520" i="1" s="1"/>
  <c r="K2520" i="1" l="1"/>
  <c r="L2520" i="1" s="1"/>
  <c r="M2520" i="1" s="1"/>
  <c r="N2520" i="1" l="1"/>
  <c r="I2520" i="1" l="1"/>
  <c r="D2520" i="1" l="1"/>
  <c r="F2520" i="1" l="1"/>
  <c r="W2521" i="1" s="1"/>
  <c r="AA2521" i="1" l="1"/>
  <c r="J2520" i="1"/>
  <c r="E2520" i="1" s="1"/>
  <c r="G2520" i="1" s="1"/>
  <c r="H2520" i="1" s="1"/>
  <c r="Z2521" i="1"/>
  <c r="X2521" i="1"/>
  <c r="Y2521" i="1"/>
  <c r="S2521" i="1" l="1"/>
  <c r="T2521" i="1" s="1"/>
  <c r="P2521" i="1" s="1"/>
  <c r="K2521" i="1" s="1"/>
  <c r="L2521" i="1" l="1"/>
  <c r="M2521" i="1" s="1"/>
  <c r="N2521" i="1" s="1"/>
  <c r="I2521" i="1" l="1"/>
  <c r="D2521" i="1" l="1"/>
  <c r="F2521" i="1" l="1"/>
  <c r="W2522" i="1" s="1"/>
  <c r="AA2522" i="1" l="1"/>
  <c r="Z2522" i="1"/>
  <c r="X2522" i="1"/>
  <c r="J2521" i="1"/>
  <c r="E2521" i="1" s="1"/>
  <c r="G2521" i="1" s="1"/>
  <c r="H2521" i="1" s="1"/>
  <c r="Y2522" i="1"/>
  <c r="S2522" i="1"/>
  <c r="T2522" i="1" s="1"/>
  <c r="P2522" i="1" s="1"/>
  <c r="K2522" i="1" l="1"/>
  <c r="L2522" i="1" l="1"/>
  <c r="M2522" i="1" s="1"/>
  <c r="N2522" i="1" l="1"/>
  <c r="I2522" i="1" s="1"/>
  <c r="D2522" i="1" l="1"/>
  <c r="F2522" i="1" l="1"/>
  <c r="W2523" i="1" l="1"/>
  <c r="J2522" i="1"/>
  <c r="X2523" i="1"/>
  <c r="Y2523" i="1"/>
  <c r="Z2523" i="1"/>
  <c r="AA2523" i="1"/>
  <c r="S2523" i="1" l="1"/>
  <c r="T2523" i="1" s="1"/>
  <c r="P2523" i="1" s="1"/>
  <c r="E2522" i="1"/>
  <c r="G2522" i="1" s="1"/>
  <c r="H2522" i="1" s="1"/>
  <c r="K2523" i="1" l="1"/>
  <c r="L2523" i="1" s="1"/>
  <c r="M2523" i="1" l="1"/>
  <c r="N2523" i="1" s="1"/>
  <c r="I2523" i="1" l="1"/>
  <c r="D2523" i="1" l="1"/>
  <c r="F2523" i="1" l="1"/>
  <c r="AA2524" i="1" s="1"/>
  <c r="J2523" i="1" l="1"/>
  <c r="E2523" i="1" s="1"/>
  <c r="G2523" i="1" s="1"/>
  <c r="H2523" i="1" s="1"/>
  <c r="X2524" i="1"/>
  <c r="Y2524" i="1"/>
  <c r="W2524" i="1"/>
  <c r="Z2524" i="1"/>
  <c r="S2524" i="1" l="1"/>
  <c r="T2524" i="1" s="1"/>
  <c r="P2524" i="1" s="1"/>
  <c r="K2524" i="1" s="1"/>
  <c r="L2524" i="1" s="1"/>
  <c r="M2524" i="1" s="1"/>
  <c r="N2524" i="1" l="1"/>
  <c r="I2524" i="1" l="1"/>
  <c r="D2524" i="1" l="1"/>
  <c r="F2524" i="1" l="1"/>
  <c r="Z2525" i="1" s="1"/>
  <c r="X2525" i="1" l="1"/>
  <c r="W2525" i="1"/>
  <c r="S2525" i="1" s="1"/>
  <c r="AA2525" i="1"/>
  <c r="J2524" i="1"/>
  <c r="E2524" i="1" s="1"/>
  <c r="G2524" i="1" s="1"/>
  <c r="H2524" i="1" s="1"/>
  <c r="Y2525" i="1"/>
  <c r="T2525" i="1" l="1"/>
  <c r="P2525" i="1" s="1"/>
  <c r="K2525" i="1" l="1"/>
  <c r="L2525" i="1" l="1"/>
  <c r="M2525" i="1" l="1"/>
  <c r="N2525" i="1" l="1"/>
  <c r="I2525" i="1" s="1"/>
  <c r="D2525" i="1" l="1"/>
  <c r="F2525" i="1" l="1"/>
  <c r="J2525" i="1" s="1"/>
  <c r="E2525" i="1" s="1"/>
  <c r="Y2526" i="1" l="1"/>
  <c r="X2526" i="1"/>
  <c r="W2526" i="1"/>
  <c r="Z2526" i="1"/>
  <c r="G2525" i="1"/>
  <c r="H2525" i="1" s="1"/>
  <c r="AA2526" i="1"/>
  <c r="S2526" i="1" l="1"/>
  <c r="T2526" i="1" s="1"/>
  <c r="P2526" i="1" s="1"/>
  <c r="K2526" i="1" s="1"/>
  <c r="L2526" i="1" s="1"/>
  <c r="M2526" i="1" l="1"/>
  <c r="N2526" i="1" s="1"/>
  <c r="I2526" i="1" l="1"/>
  <c r="D2526" i="1" l="1"/>
  <c r="F2526" i="1" l="1"/>
  <c r="W2527" i="1" s="1"/>
  <c r="J2526" i="1" l="1"/>
  <c r="Y2527" i="1"/>
  <c r="X2527" i="1"/>
  <c r="Z2527" i="1"/>
  <c r="E2526" i="1"/>
  <c r="G2526" i="1" s="1"/>
  <c r="H2526" i="1" s="1"/>
  <c r="AA2527" i="1"/>
  <c r="S2527" i="1" l="1"/>
  <c r="T2527" i="1" s="1"/>
  <c r="P2527" i="1" s="1"/>
  <c r="K2527" i="1" s="1"/>
  <c r="L2527" i="1" s="1"/>
  <c r="M2527" i="1" s="1"/>
  <c r="N2527" i="1" l="1"/>
  <c r="I2527" i="1" l="1"/>
  <c r="D2527" i="1" l="1"/>
  <c r="F2527" i="1" l="1"/>
  <c r="W2528" i="1" s="1"/>
  <c r="J2527" i="1" l="1"/>
  <c r="E2527" i="1" s="1"/>
  <c r="G2527" i="1" s="1"/>
  <c r="H2527" i="1" s="1"/>
  <c r="Y2528" i="1"/>
  <c r="Z2528" i="1"/>
  <c r="AA2528" i="1"/>
  <c r="X2528" i="1"/>
  <c r="S2528" i="1" s="1"/>
  <c r="T2528" i="1" l="1"/>
  <c r="P2528" i="1" s="1"/>
  <c r="K2528" i="1" l="1"/>
  <c r="L2528" i="1" s="1"/>
  <c r="M2528" i="1" l="1"/>
  <c r="N2528" i="1" s="1"/>
  <c r="I2528" i="1" l="1"/>
  <c r="D2528" i="1" l="1"/>
  <c r="F2528" i="1" l="1"/>
  <c r="X2529" i="1" s="1"/>
  <c r="J2528" i="1" l="1"/>
  <c r="Z2529" i="1"/>
  <c r="AA2529" i="1"/>
  <c r="W2529" i="1"/>
  <c r="Y2529" i="1"/>
  <c r="E2528" i="1"/>
  <c r="G2528" i="1" s="1"/>
  <c r="H2528" i="1" s="1"/>
  <c r="S2529" i="1" l="1"/>
  <c r="T2529" i="1" s="1"/>
  <c r="P2529" i="1" s="1"/>
  <c r="K2529" i="1" s="1"/>
  <c r="L2529" i="1" l="1"/>
  <c r="M2529" i="1" l="1"/>
  <c r="N2529" i="1" l="1"/>
  <c r="I2529" i="1" s="1"/>
  <c r="D2529" i="1" l="1"/>
  <c r="F2529" i="1" l="1"/>
  <c r="J2529" i="1" s="1"/>
  <c r="E2529" i="1" s="1"/>
  <c r="X2530" i="1" l="1"/>
  <c r="Y2530" i="1"/>
  <c r="W2530" i="1"/>
  <c r="S2530" i="1" s="1"/>
  <c r="Z2530" i="1"/>
  <c r="G2529" i="1"/>
  <c r="H2529" i="1" s="1"/>
  <c r="AA2530" i="1"/>
  <c r="T2530" i="1" l="1"/>
  <c r="P2530" i="1" s="1"/>
  <c r="K2530" i="1" s="1"/>
  <c r="L2530" i="1" l="1"/>
  <c r="M2530" i="1" s="1"/>
  <c r="N2530" i="1" l="1"/>
  <c r="I2530" i="1" s="1"/>
  <c r="D2530" i="1" s="1"/>
  <c r="F2530" i="1" l="1"/>
  <c r="AA2531" i="1" s="1"/>
  <c r="W2531" i="1" l="1"/>
  <c r="X2531" i="1"/>
  <c r="S2531" i="1" s="1"/>
  <c r="Y2531" i="1"/>
  <c r="Z2531" i="1"/>
  <c r="J2530" i="1"/>
  <c r="T2531" i="1" l="1"/>
  <c r="P2531" i="1" s="1"/>
  <c r="K2531" i="1" s="1"/>
  <c r="E2530" i="1"/>
  <c r="G2530" i="1" s="1"/>
  <c r="H2530" i="1" s="1"/>
  <c r="L2531" i="1" l="1"/>
  <c r="M2531" i="1" s="1"/>
  <c r="N2531" i="1" s="1"/>
  <c r="I2531" i="1" l="1"/>
  <c r="D2531" i="1" s="1"/>
  <c r="F2531" i="1" l="1"/>
  <c r="W2532" i="1" l="1"/>
  <c r="AA2532" i="1"/>
  <c r="Z2532" i="1"/>
  <c r="Y2532" i="1"/>
  <c r="J2531" i="1"/>
  <c r="E2531" i="1" s="1"/>
  <c r="X2532" i="1"/>
  <c r="G2531" i="1" l="1"/>
  <c r="H2531" i="1" s="1"/>
  <c r="S2532" i="1"/>
  <c r="T2532" i="1" s="1"/>
  <c r="P2532" i="1" l="1"/>
  <c r="K2532" i="1" l="1"/>
  <c r="L2532" i="1" s="1"/>
  <c r="M2532" i="1" s="1"/>
  <c r="N2532" i="1" l="1"/>
  <c r="I2532" i="1" s="1"/>
  <c r="D2532" i="1" l="1"/>
  <c r="F2532" i="1" l="1"/>
  <c r="W2533" i="1" s="1"/>
  <c r="Z2533" i="1" l="1"/>
  <c r="J2532" i="1"/>
  <c r="E2532" i="1" s="1"/>
  <c r="G2532" i="1" s="1"/>
  <c r="H2532" i="1" s="1"/>
  <c r="AA2533" i="1"/>
  <c r="X2533" i="1"/>
  <c r="Y2533" i="1"/>
  <c r="S2533" i="1" l="1"/>
  <c r="T2533" i="1" s="1"/>
  <c r="P2533" i="1" s="1"/>
  <c r="K2533" i="1" s="1"/>
  <c r="L2533" i="1" s="1"/>
  <c r="M2533" i="1" l="1"/>
  <c r="N2533" i="1" s="1"/>
  <c r="I2533" i="1" l="1"/>
  <c r="D2533" i="1" l="1"/>
  <c r="F2533" i="1" l="1"/>
  <c r="W2534" i="1" l="1"/>
  <c r="X2534" i="1"/>
  <c r="Y2534" i="1"/>
  <c r="AA2534" i="1"/>
  <c r="J2533" i="1"/>
  <c r="Z2534" i="1"/>
  <c r="E2533" i="1" l="1"/>
  <c r="G2533" i="1" s="1"/>
  <c r="H2533" i="1" s="1"/>
  <c r="S2534" i="1"/>
  <c r="T2534" i="1" l="1"/>
  <c r="P2534" i="1" s="1"/>
  <c r="K2534" i="1" l="1"/>
  <c r="L2534" i="1" s="1"/>
  <c r="M2534" i="1" s="1"/>
  <c r="N2534" i="1" l="1"/>
  <c r="I2534" i="1" s="1"/>
  <c r="D2534" i="1" l="1"/>
  <c r="F2534" i="1" l="1"/>
  <c r="Y2535" i="1" l="1"/>
  <c r="X2535" i="1"/>
  <c r="AA2535" i="1"/>
  <c r="Z2535" i="1"/>
  <c r="W2535" i="1"/>
  <c r="J2534" i="1"/>
  <c r="E2534" i="1" s="1"/>
  <c r="G2534" i="1" s="1"/>
  <c r="H2534" i="1" s="1"/>
  <c r="S2535" i="1" l="1"/>
  <c r="T2535" i="1" s="1"/>
  <c r="P2535" i="1" s="1"/>
  <c r="K2535" i="1" s="1"/>
  <c r="L2535" i="1" s="1"/>
  <c r="M2535" i="1" l="1"/>
  <c r="N2535" i="1" s="1"/>
  <c r="I2535" i="1" l="1"/>
  <c r="D2535" i="1" l="1"/>
  <c r="F2535" i="1" l="1"/>
  <c r="W2536" i="1" s="1"/>
  <c r="J2535" i="1" l="1"/>
  <c r="E2535" i="1" s="1"/>
  <c r="G2535" i="1" s="1"/>
  <c r="H2535" i="1" s="1"/>
  <c r="AA2536" i="1"/>
  <c r="Z2536" i="1"/>
  <c r="Y2536" i="1"/>
  <c r="X2536" i="1"/>
  <c r="S2536" i="1" s="1"/>
  <c r="T2536" i="1" l="1"/>
  <c r="P2536" i="1" s="1"/>
  <c r="K2536" i="1" s="1"/>
  <c r="L2536" i="1" l="1"/>
  <c r="M2536" i="1" s="1"/>
  <c r="N2536" i="1" l="1"/>
  <c r="I2536" i="1" s="1"/>
  <c r="D2536" i="1" l="1"/>
  <c r="F2536" i="1" l="1"/>
  <c r="W2537" i="1" l="1"/>
  <c r="Z2537" i="1"/>
  <c r="Y2537" i="1"/>
  <c r="J2536" i="1"/>
  <c r="X2537" i="1"/>
  <c r="AA2537" i="1"/>
  <c r="E2536" i="1" l="1"/>
  <c r="G2536" i="1" s="1"/>
  <c r="H2536" i="1" s="1"/>
  <c r="S2537" i="1"/>
  <c r="T2537" i="1" s="1"/>
  <c r="P2537" i="1" l="1"/>
  <c r="K2537" i="1" s="1"/>
  <c r="L2537" i="1" l="1"/>
  <c r="M2537" i="1" s="1"/>
  <c r="N2537" i="1" l="1"/>
  <c r="I2537" i="1" s="1"/>
  <c r="D2537" i="1" l="1"/>
  <c r="F2537" i="1" l="1"/>
  <c r="Y2538" i="1" s="1"/>
  <c r="Z2538" i="1" l="1"/>
  <c r="J2537" i="1"/>
  <c r="E2537" i="1" s="1"/>
  <c r="G2537" i="1" s="1"/>
  <c r="H2537" i="1" s="1"/>
  <c r="W2538" i="1"/>
  <c r="AA2538" i="1"/>
  <c r="X2538" i="1"/>
  <c r="S2538" i="1" l="1"/>
  <c r="T2538" i="1" s="1"/>
  <c r="P2538" i="1" s="1"/>
  <c r="K2538" i="1" s="1"/>
  <c r="L2538" i="1" l="1"/>
  <c r="M2538" i="1" s="1"/>
  <c r="N2538" i="1" l="1"/>
  <c r="I2538" i="1" s="1"/>
  <c r="D2538" i="1" l="1"/>
  <c r="F2538" i="1" l="1"/>
  <c r="W2539" i="1" l="1"/>
  <c r="Z2539" i="1"/>
  <c r="AA2539" i="1"/>
  <c r="X2539" i="1"/>
  <c r="Y2539" i="1"/>
  <c r="J2538" i="1"/>
  <c r="E2538" i="1" l="1"/>
  <c r="G2538" i="1" s="1"/>
  <c r="H2538" i="1" s="1"/>
  <c r="S2539" i="1"/>
  <c r="T2539" i="1" s="1"/>
  <c r="P2539" i="1" l="1"/>
  <c r="K2539" i="1" l="1"/>
  <c r="L2539" i="1" l="1"/>
  <c r="M2539" i="1" s="1"/>
  <c r="N2539" i="1" l="1"/>
  <c r="I2539" i="1" s="1"/>
  <c r="D2539" i="1" l="1"/>
  <c r="F2539" i="1" l="1"/>
  <c r="AA2540" i="1" s="1"/>
  <c r="Y2540" i="1" l="1"/>
  <c r="J2539" i="1"/>
  <c r="E2539" i="1" s="1"/>
  <c r="G2539" i="1" s="1"/>
  <c r="H2539" i="1" s="1"/>
  <c r="W2540" i="1"/>
  <c r="Z2540" i="1"/>
  <c r="X2540" i="1"/>
  <c r="S2540" i="1" l="1"/>
  <c r="T2540" i="1" s="1"/>
  <c r="P2540" i="1" s="1"/>
  <c r="K2540" i="1" s="1"/>
  <c r="L2540" i="1" l="1"/>
  <c r="M2540" i="1" s="1"/>
  <c r="N2540" i="1" l="1"/>
  <c r="I2540" i="1" s="1"/>
  <c r="D2540" i="1" s="1"/>
  <c r="F2540" i="1" l="1"/>
  <c r="AA2541" i="1" s="1"/>
  <c r="Y2541" i="1" l="1"/>
  <c r="X2541" i="1"/>
  <c r="Z2541" i="1"/>
  <c r="W2541" i="1"/>
  <c r="S2541" i="1" s="1"/>
  <c r="T2541" i="1" s="1"/>
  <c r="P2541" i="1" s="1"/>
  <c r="J2540" i="1"/>
  <c r="E2540" i="1" s="1"/>
  <c r="G2540" i="1" s="1"/>
  <c r="H2540" i="1" s="1"/>
  <c r="K2541" i="1" l="1"/>
  <c r="L2541" i="1" l="1"/>
  <c r="M2541" i="1" s="1"/>
  <c r="N2541" i="1" l="1"/>
  <c r="I2541" i="1" s="1"/>
  <c r="D2541" i="1" s="1"/>
  <c r="F2541" i="1" l="1"/>
  <c r="X2542" i="1" l="1"/>
  <c r="AA2542" i="1"/>
  <c r="J2541" i="1"/>
  <c r="E2541" i="1" s="1"/>
  <c r="G2541" i="1" s="1"/>
  <c r="H2541" i="1" s="1"/>
  <c r="W2542" i="1"/>
  <c r="Z2542" i="1"/>
  <c r="Y2542" i="1"/>
  <c r="S2542" i="1" l="1"/>
  <c r="T2542" i="1" s="1"/>
  <c r="P2542" i="1" s="1"/>
  <c r="K2542" i="1" l="1"/>
  <c r="L2542" i="1"/>
  <c r="M2542" i="1" s="1"/>
  <c r="N2542" i="1" l="1"/>
  <c r="I2542" i="1" s="1"/>
  <c r="D2542" i="1" s="1"/>
  <c r="F2542" i="1" l="1"/>
  <c r="W2543" i="1" s="1"/>
  <c r="X2543" i="1" l="1"/>
  <c r="Z2543" i="1"/>
  <c r="AA2543" i="1"/>
  <c r="Y2543" i="1"/>
  <c r="J2542" i="1"/>
  <c r="E2542" i="1" s="1"/>
  <c r="G2542" i="1" s="1"/>
  <c r="H2542" i="1" s="1"/>
  <c r="S2543" i="1" l="1"/>
  <c r="T2543" i="1" s="1"/>
  <c r="P2543" i="1" s="1"/>
  <c r="K2543" i="1" s="1"/>
  <c r="L2543" i="1" s="1"/>
  <c r="M2543" i="1" l="1"/>
  <c r="N2543" i="1" s="1"/>
  <c r="I2543" i="1" l="1"/>
  <c r="D2543" i="1" l="1"/>
  <c r="F2543" i="1" l="1"/>
  <c r="X2544" i="1" s="1"/>
  <c r="J2543" i="1" l="1"/>
  <c r="E2543" i="1" s="1"/>
  <c r="G2543" i="1" s="1"/>
  <c r="H2543" i="1" s="1"/>
  <c r="Y2544" i="1"/>
  <c r="W2544" i="1"/>
  <c r="S2544" i="1" s="1"/>
  <c r="Z2544" i="1"/>
  <c r="AA2544" i="1"/>
  <c r="T2544" i="1" l="1"/>
  <c r="P2544" i="1" s="1"/>
  <c r="K2544" i="1" s="1"/>
  <c r="L2544" i="1" s="1"/>
  <c r="M2544" i="1" l="1"/>
  <c r="N2544" i="1" s="1"/>
  <c r="I2544" i="1" l="1"/>
  <c r="D2544" i="1" l="1"/>
  <c r="F2544" i="1" l="1"/>
  <c r="W2545" i="1" s="1"/>
  <c r="J2544" i="1" l="1"/>
  <c r="E2544" i="1" s="1"/>
  <c r="G2544" i="1" s="1"/>
  <c r="H2544" i="1" s="1"/>
  <c r="X2545" i="1"/>
  <c r="Y2545" i="1"/>
  <c r="Z2545" i="1"/>
  <c r="S2545" i="1"/>
  <c r="AA2545" i="1"/>
  <c r="T2545" i="1" l="1"/>
  <c r="P2545" i="1" s="1"/>
  <c r="K2545" i="1" s="1"/>
  <c r="L2545" i="1" l="1"/>
  <c r="M2545" i="1" s="1"/>
  <c r="N2545" i="1" l="1"/>
  <c r="I2545" i="1" s="1"/>
  <c r="D2545" i="1" s="1"/>
  <c r="F2545" i="1" l="1"/>
  <c r="Z2546" i="1" s="1"/>
  <c r="J2545" i="1" l="1"/>
  <c r="E2545" i="1" s="1"/>
  <c r="G2545" i="1" s="1"/>
  <c r="H2545" i="1" s="1"/>
  <c r="Y2546" i="1"/>
  <c r="AA2546" i="1"/>
  <c r="X2546" i="1"/>
  <c r="W2546" i="1"/>
  <c r="S2546" i="1" s="1"/>
  <c r="T2546" i="1" l="1"/>
  <c r="P2546" i="1" s="1"/>
  <c r="K2546" i="1" s="1"/>
  <c r="L2546" i="1" l="1"/>
  <c r="M2546" i="1" s="1"/>
  <c r="N2546" i="1" s="1"/>
  <c r="I2546" i="1" l="1"/>
  <c r="D2546" i="1" l="1"/>
  <c r="F2546" i="1" l="1"/>
  <c r="W2547" i="1" s="1"/>
  <c r="X2547" i="1" l="1"/>
  <c r="S2547" i="1" s="1"/>
  <c r="J2546" i="1"/>
  <c r="E2546" i="1" s="1"/>
  <c r="G2546" i="1" s="1"/>
  <c r="H2546" i="1" s="1"/>
  <c r="Y2547" i="1"/>
  <c r="Z2547" i="1"/>
  <c r="AA2547" i="1"/>
  <c r="T2547" i="1" l="1"/>
  <c r="P2547" i="1" s="1"/>
  <c r="K2547" i="1" s="1"/>
  <c r="L2547" i="1" l="1"/>
  <c r="M2547" i="1" s="1"/>
  <c r="N2547" i="1" l="1"/>
  <c r="I2547" i="1" s="1"/>
  <c r="D2547" i="1" l="1"/>
  <c r="F2547" i="1" l="1"/>
  <c r="X2548" i="1" s="1"/>
  <c r="Z2548" i="1" l="1"/>
  <c r="Y2548" i="1"/>
  <c r="J2547" i="1"/>
  <c r="E2547" i="1" s="1"/>
  <c r="G2547" i="1" s="1"/>
  <c r="H2547" i="1" s="1"/>
  <c r="W2548" i="1"/>
  <c r="AA2548" i="1"/>
  <c r="S2548" i="1"/>
  <c r="T2548" i="1" l="1"/>
  <c r="P2548" i="1" s="1"/>
  <c r="K2548" i="1" l="1"/>
  <c r="L2548" i="1" s="1"/>
  <c r="M2548" i="1" s="1"/>
  <c r="N2548" i="1" l="1"/>
  <c r="I2548" i="1" l="1"/>
  <c r="D2548" i="1" l="1"/>
  <c r="F2548" i="1" l="1"/>
  <c r="W2549" i="1" s="1"/>
  <c r="AA2549" i="1" l="1"/>
  <c r="Z2549" i="1"/>
  <c r="X2549" i="1"/>
  <c r="Y2549" i="1"/>
  <c r="J2548" i="1"/>
  <c r="E2548" i="1" s="1"/>
  <c r="G2548" i="1" s="1"/>
  <c r="H2548" i="1" s="1"/>
  <c r="S2549" i="1" l="1"/>
  <c r="T2549" i="1" s="1"/>
  <c r="P2549" i="1" s="1"/>
  <c r="K2549" i="1" s="1"/>
  <c r="L2549" i="1" s="1"/>
  <c r="M2549" i="1" s="1"/>
  <c r="N2549" i="1" l="1"/>
  <c r="I2549" i="1" l="1"/>
  <c r="D2549" i="1" l="1"/>
  <c r="F2549" i="1" l="1"/>
  <c r="X2550" i="1" s="1"/>
  <c r="AA2550" i="1" l="1"/>
  <c r="J2549" i="1"/>
  <c r="E2549" i="1" s="1"/>
  <c r="G2549" i="1" s="1"/>
  <c r="H2549" i="1" s="1"/>
  <c r="Z2550" i="1"/>
  <c r="W2550" i="1"/>
  <c r="S2550" i="1" s="1"/>
  <c r="T2550" i="1" s="1"/>
  <c r="P2550" i="1" s="1"/>
  <c r="Y2550" i="1"/>
  <c r="K2550" i="1" l="1"/>
  <c r="L2550" i="1" s="1"/>
  <c r="M2550" i="1" l="1"/>
  <c r="N2550" i="1" s="1"/>
  <c r="I2550" i="1" l="1"/>
  <c r="D2550" i="1" l="1"/>
  <c r="F2550" i="1" l="1"/>
  <c r="W2551" i="1" l="1"/>
  <c r="Y2551" i="1"/>
  <c r="X2551" i="1"/>
  <c r="Z2551" i="1"/>
  <c r="AA2551" i="1"/>
  <c r="J2550" i="1"/>
  <c r="S2551" i="1" l="1"/>
  <c r="T2551" i="1" s="1"/>
  <c r="E2550" i="1"/>
  <c r="G2550" i="1" s="1"/>
  <c r="H2550" i="1" s="1"/>
  <c r="P2551" i="1" l="1"/>
  <c r="K2551" i="1" s="1"/>
  <c r="L2551" i="1" l="1"/>
  <c r="M2551" i="1" s="1"/>
  <c r="N2551" i="1" s="1"/>
  <c r="I2551" i="1" s="1"/>
  <c r="D2551" i="1" l="1"/>
  <c r="F2551" i="1" l="1"/>
  <c r="J2551" i="1" s="1"/>
  <c r="E2551" i="1" s="1"/>
  <c r="AA2552" i="1" l="1"/>
  <c r="Y2552" i="1"/>
  <c r="Z2552" i="1"/>
  <c r="W2552" i="1"/>
  <c r="G2551" i="1"/>
  <c r="H2551" i="1" s="1"/>
  <c r="X2552" i="1"/>
  <c r="S2552" i="1" l="1"/>
  <c r="T2552" i="1" s="1"/>
  <c r="P2552" i="1" s="1"/>
  <c r="K2552" i="1" s="1"/>
  <c r="L2552" i="1" l="1"/>
  <c r="M2552" i="1" s="1"/>
  <c r="N2552" i="1" l="1"/>
  <c r="I2552" i="1" s="1"/>
  <c r="D2552" i="1" l="1"/>
  <c r="F2552" i="1" l="1"/>
  <c r="W2553" i="1" s="1"/>
  <c r="J2552" i="1" l="1"/>
  <c r="X2553" i="1"/>
  <c r="Y2553" i="1"/>
  <c r="AA2553" i="1"/>
  <c r="Z2553" i="1"/>
  <c r="E2552" i="1"/>
  <c r="G2552" i="1" s="1"/>
  <c r="H2552" i="1" s="1"/>
  <c r="S2553" i="1" l="1"/>
  <c r="T2553" i="1" s="1"/>
  <c r="P2553" i="1" s="1"/>
  <c r="K2553" i="1" s="1"/>
  <c r="L2553" i="1" s="1"/>
  <c r="M2553" i="1" s="1"/>
  <c r="N2553" i="1" l="1"/>
  <c r="I2553" i="1" l="1"/>
  <c r="D2553" i="1" l="1"/>
  <c r="F2553" i="1" l="1"/>
  <c r="W2554" i="1" l="1"/>
  <c r="Z2554" i="1"/>
  <c r="X2554" i="1"/>
  <c r="Y2554" i="1"/>
  <c r="AA2554" i="1"/>
  <c r="J2553" i="1"/>
  <c r="S2554" i="1" l="1"/>
  <c r="T2554" i="1" s="1"/>
  <c r="P2554" i="1" s="1"/>
  <c r="E2553" i="1"/>
  <c r="G2553" i="1" s="1"/>
  <c r="H2553" i="1" s="1"/>
  <c r="K2554" i="1" l="1"/>
  <c r="L2554" i="1" l="1"/>
  <c r="M2554" i="1" s="1"/>
  <c r="N2554" i="1" l="1"/>
  <c r="I2554" i="1" s="1"/>
  <c r="D2554" i="1" l="1"/>
  <c r="F2554" i="1" l="1"/>
  <c r="Z2555" i="1" s="1"/>
  <c r="J2554" i="1" l="1"/>
  <c r="E2554" i="1" s="1"/>
  <c r="G2554" i="1" s="1"/>
  <c r="H2554" i="1" s="1"/>
  <c r="Y2555" i="1"/>
  <c r="AA2555" i="1"/>
  <c r="X2555" i="1"/>
  <c r="W2555" i="1"/>
  <c r="S2555" i="1" s="1"/>
  <c r="T2555" i="1" l="1"/>
  <c r="P2555" i="1" s="1"/>
  <c r="K2555" i="1" s="1"/>
  <c r="L2555" i="1" l="1"/>
  <c r="M2555" i="1" s="1"/>
  <c r="N2555" i="1" l="1"/>
  <c r="I2555" i="1" s="1"/>
  <c r="D2555" i="1" s="1"/>
  <c r="F2555" i="1" l="1"/>
  <c r="AA2556" i="1" s="1"/>
  <c r="J2555" i="1" l="1"/>
  <c r="Z2556" i="1"/>
  <c r="W2556" i="1"/>
  <c r="Y2556" i="1"/>
  <c r="E2555" i="1"/>
  <c r="G2555" i="1" s="1"/>
  <c r="H2555" i="1" s="1"/>
  <c r="X2556" i="1"/>
  <c r="S2556" i="1" l="1"/>
  <c r="T2556" i="1" s="1"/>
  <c r="P2556" i="1" s="1"/>
  <c r="K2556" i="1" s="1"/>
  <c r="L2556" i="1" l="1"/>
  <c r="M2556" i="1" l="1"/>
  <c r="N2556" i="1" s="1"/>
  <c r="I2556" i="1" l="1"/>
  <c r="D2556" i="1" s="1"/>
  <c r="F2556" i="1" l="1"/>
  <c r="X2557" i="1" l="1"/>
  <c r="Y2557" i="1"/>
  <c r="J2556" i="1"/>
  <c r="E2556" i="1" s="1"/>
  <c r="G2556" i="1" s="1"/>
  <c r="H2556" i="1" s="1"/>
  <c r="W2557" i="1"/>
  <c r="S2557" i="1" s="1"/>
  <c r="AA2557" i="1"/>
  <c r="Z2557" i="1"/>
  <c r="T2557" i="1" l="1"/>
  <c r="P2557" i="1" s="1"/>
  <c r="K2557" i="1" s="1"/>
  <c r="L2557" i="1" s="1"/>
  <c r="M2557" i="1" l="1"/>
  <c r="N2557" i="1" s="1"/>
  <c r="I2557" i="1" l="1"/>
  <c r="D2557" i="1" l="1"/>
  <c r="F2557" i="1" l="1"/>
  <c r="W2558" i="1" s="1"/>
  <c r="J2557" i="1" l="1"/>
  <c r="Y2558" i="1"/>
  <c r="X2558" i="1"/>
  <c r="Z2558" i="1"/>
  <c r="AA2558" i="1"/>
  <c r="E2557" i="1"/>
  <c r="G2557" i="1" s="1"/>
  <c r="H2557" i="1" s="1"/>
  <c r="S2558" i="1" l="1"/>
  <c r="T2558" i="1" s="1"/>
  <c r="P2558" i="1" s="1"/>
  <c r="K2558" i="1" s="1"/>
  <c r="L2558" i="1" l="1"/>
  <c r="M2558" i="1" s="1"/>
  <c r="N2558" i="1" l="1"/>
  <c r="I2558" i="1" s="1"/>
  <c r="D2558" i="1" l="1"/>
  <c r="F2558" i="1" l="1"/>
  <c r="X2559" i="1" s="1"/>
  <c r="Z2559" i="1" l="1"/>
  <c r="Y2559" i="1"/>
  <c r="W2559" i="1"/>
  <c r="S2559" i="1" s="1"/>
  <c r="AA2559" i="1"/>
  <c r="J2558" i="1"/>
  <c r="T2559" i="1" l="1"/>
  <c r="P2559" i="1" s="1"/>
  <c r="K2559" i="1" s="1"/>
  <c r="E2558" i="1"/>
  <c r="G2558" i="1" s="1"/>
  <c r="H2558" i="1" s="1"/>
  <c r="L2559" i="1" l="1"/>
  <c r="M2559" i="1" s="1"/>
  <c r="N2559" i="1" l="1"/>
  <c r="I2559" i="1" s="1"/>
  <c r="D2559" i="1" l="1"/>
  <c r="F2559" i="1" l="1"/>
  <c r="W2560" i="1" s="1"/>
  <c r="AA2560" i="1" l="1"/>
  <c r="Y2560" i="1"/>
  <c r="J2559" i="1"/>
  <c r="E2559" i="1" s="1"/>
  <c r="G2559" i="1" s="1"/>
  <c r="H2559" i="1" s="1"/>
  <c r="Z2560" i="1"/>
  <c r="X2560" i="1"/>
  <c r="S2560" i="1" s="1"/>
  <c r="T2560" i="1" l="1"/>
  <c r="P2560" i="1" s="1"/>
  <c r="K2560" i="1" s="1"/>
  <c r="L2560" i="1" l="1"/>
  <c r="M2560" i="1" l="1"/>
  <c r="N2560" i="1" s="1"/>
  <c r="I2560" i="1" l="1"/>
  <c r="D2560" i="1" l="1"/>
  <c r="F2560" i="1" l="1"/>
  <c r="W2561" i="1" s="1"/>
  <c r="J2560" i="1" l="1"/>
  <c r="E2560" i="1" s="1"/>
  <c r="G2560" i="1" s="1"/>
  <c r="H2560" i="1" s="1"/>
  <c r="Y2561" i="1"/>
  <c r="Z2561" i="1"/>
  <c r="AA2561" i="1"/>
  <c r="X2561" i="1"/>
  <c r="S2561" i="1" s="1"/>
  <c r="T2561" i="1" l="1"/>
  <c r="P2561" i="1" s="1"/>
  <c r="K2561" i="1" l="1"/>
  <c r="L2561" i="1" s="1"/>
  <c r="M2561" i="1" s="1"/>
  <c r="N2561" i="1" l="1"/>
  <c r="I2561" i="1" s="1"/>
  <c r="D2561" i="1" l="1"/>
  <c r="F2561" i="1" l="1"/>
  <c r="W2562" i="1" s="1"/>
  <c r="Z2562" i="1" l="1"/>
  <c r="Y2562" i="1"/>
  <c r="X2562" i="1"/>
  <c r="S2562" i="1" s="1"/>
  <c r="J2561" i="1"/>
  <c r="E2561" i="1" s="1"/>
  <c r="G2561" i="1" s="1"/>
  <c r="H2561" i="1" s="1"/>
  <c r="AA2562" i="1"/>
  <c r="T2562" i="1" l="1"/>
  <c r="P2562" i="1" s="1"/>
  <c r="K2562" i="1" s="1"/>
  <c r="L2562" i="1" s="1"/>
  <c r="M2562" i="1" s="1"/>
  <c r="N2562" i="1" l="1"/>
  <c r="I2562" i="1" l="1"/>
  <c r="D2562" i="1" l="1"/>
  <c r="F2562" i="1" l="1"/>
  <c r="W2563" i="1" l="1"/>
  <c r="AA2563" i="1"/>
  <c r="X2563" i="1"/>
  <c r="Y2563" i="1"/>
  <c r="Z2563" i="1"/>
  <c r="J2562" i="1"/>
  <c r="S2563" i="1" l="1"/>
  <c r="E2562" i="1"/>
  <c r="G2562" i="1" s="1"/>
  <c r="H2562" i="1" s="1"/>
  <c r="T2563" i="1"/>
  <c r="P2563" i="1" s="1"/>
  <c r="K2563" i="1" l="1"/>
  <c r="L2563" i="1" l="1"/>
  <c r="M2563" i="1" s="1"/>
  <c r="N2563" i="1" l="1"/>
  <c r="I2563" i="1" s="1"/>
  <c r="D2563" i="1" l="1"/>
  <c r="F2563" i="1" l="1"/>
  <c r="X2564" i="1" s="1"/>
  <c r="J2563" i="1" l="1"/>
  <c r="E2563" i="1" s="1"/>
  <c r="G2563" i="1" s="1"/>
  <c r="H2563" i="1" s="1"/>
  <c r="Y2564" i="1"/>
  <c r="Z2564" i="1"/>
  <c r="AA2564" i="1"/>
  <c r="W2564" i="1"/>
  <c r="S2564" i="1" s="1"/>
  <c r="T2564" i="1" l="1"/>
  <c r="P2564" i="1" s="1"/>
  <c r="K2564" i="1" s="1"/>
  <c r="L2564" i="1" s="1"/>
  <c r="M2564" i="1" s="1"/>
  <c r="N2564" i="1" l="1"/>
  <c r="I2564" i="1" s="1"/>
  <c r="D2564" i="1" s="1"/>
  <c r="F2564" i="1" l="1"/>
  <c r="W2565" i="1" l="1"/>
  <c r="J2564" i="1"/>
  <c r="X2565" i="1"/>
  <c r="Y2565" i="1"/>
  <c r="AA2565" i="1"/>
  <c r="Z2565" i="1"/>
  <c r="E2564" i="1" l="1"/>
  <c r="G2564" i="1" s="1"/>
  <c r="H2564" i="1" s="1"/>
  <c r="S2565" i="1"/>
  <c r="T2565" i="1" s="1"/>
  <c r="P2565" i="1" l="1"/>
  <c r="K2565" i="1" l="1"/>
  <c r="L2565" i="1" s="1"/>
  <c r="M2565" i="1" s="1"/>
  <c r="N2565" i="1" s="1"/>
  <c r="I2565" i="1" l="1"/>
  <c r="D2565" i="1" l="1"/>
  <c r="F2565" i="1" l="1"/>
  <c r="J2565" i="1" s="1"/>
  <c r="E2565" i="1" s="1"/>
  <c r="G2565" i="1" s="1"/>
  <c r="H2565" i="1" s="1"/>
  <c r="AA2566" i="1" l="1"/>
  <c r="Z2566" i="1"/>
  <c r="W2566" i="1"/>
  <c r="Y2566" i="1"/>
  <c r="X2566" i="1"/>
  <c r="S2566" i="1" l="1"/>
  <c r="T2566" i="1" s="1"/>
  <c r="P2566" i="1" s="1"/>
  <c r="K2566" i="1" s="1"/>
  <c r="L2566" i="1" s="1"/>
  <c r="M2566" i="1" s="1"/>
  <c r="N2566" i="1" l="1"/>
  <c r="I2566" i="1" l="1"/>
  <c r="D2566" i="1" l="1"/>
  <c r="F2566" i="1" l="1"/>
  <c r="W2567" i="1" s="1"/>
  <c r="Z2567" i="1" l="1"/>
  <c r="Y2567" i="1"/>
  <c r="X2567" i="1"/>
  <c r="J2566" i="1"/>
  <c r="E2566" i="1" s="1"/>
  <c r="AA2567" i="1"/>
  <c r="G2566" i="1"/>
  <c r="H2566" i="1" s="1"/>
  <c r="S2567" i="1"/>
  <c r="T2567" i="1" s="1"/>
  <c r="P2567" i="1" s="1"/>
  <c r="K2567" i="1" l="1"/>
  <c r="L2567" i="1" l="1"/>
  <c r="M2567" i="1" s="1"/>
  <c r="N2567" i="1" l="1"/>
  <c r="I2567" i="1" s="1"/>
  <c r="D2567" i="1" l="1"/>
  <c r="F2567" i="1" l="1"/>
  <c r="X2568" i="1" s="1"/>
  <c r="Y2568" i="1" l="1"/>
  <c r="Z2568" i="1"/>
  <c r="W2568" i="1"/>
  <c r="S2568" i="1" s="1"/>
  <c r="T2568" i="1" s="1"/>
  <c r="P2568" i="1" s="1"/>
  <c r="AA2568" i="1"/>
  <c r="J2567" i="1"/>
  <c r="E2567" i="1" l="1"/>
  <c r="G2567" i="1" s="1"/>
  <c r="H2567" i="1" s="1"/>
  <c r="K2568" i="1"/>
  <c r="L2568" i="1" l="1"/>
  <c r="M2568" i="1" s="1"/>
  <c r="N2568" i="1" s="1"/>
  <c r="I2568" i="1" l="1"/>
  <c r="D2568" i="1" l="1"/>
  <c r="F2568" i="1" l="1"/>
  <c r="W2569" i="1" l="1"/>
  <c r="X2569" i="1"/>
  <c r="Z2569" i="1"/>
  <c r="AA2569" i="1"/>
  <c r="Y2569" i="1"/>
  <c r="J2568" i="1"/>
  <c r="S2569" i="1" l="1"/>
  <c r="E2568" i="1"/>
  <c r="G2568" i="1" s="1"/>
  <c r="H2568" i="1" s="1"/>
  <c r="T2569" i="1"/>
  <c r="P2569" i="1" s="1"/>
  <c r="K2569" i="1" l="1"/>
  <c r="L2569" i="1" s="1"/>
  <c r="M2569" i="1" s="1"/>
  <c r="N2569" i="1" l="1"/>
  <c r="I2569" i="1" s="1"/>
  <c r="D2569" i="1" l="1"/>
  <c r="F2569" i="1" l="1"/>
  <c r="J2569" i="1" s="1"/>
  <c r="E2569" i="1" s="1"/>
  <c r="G2569" i="1" s="1"/>
  <c r="H2569" i="1" s="1"/>
  <c r="AA2570" i="1" l="1"/>
  <c r="Y2570" i="1"/>
  <c r="W2570" i="1"/>
  <c r="Z2570" i="1"/>
  <c r="X2570" i="1"/>
  <c r="S2570" i="1" l="1"/>
  <c r="T2570" i="1" s="1"/>
  <c r="P2570" i="1" s="1"/>
  <c r="K2570" i="1" l="1"/>
  <c r="L2570" i="1"/>
  <c r="M2570" i="1" l="1"/>
  <c r="N2570" i="1" s="1"/>
  <c r="I2570" i="1" s="1"/>
  <c r="D2570" i="1" l="1"/>
  <c r="F2570" i="1" l="1"/>
  <c r="W2571" i="1" s="1"/>
  <c r="AA2571" i="1" l="1"/>
  <c r="J2570" i="1"/>
  <c r="E2570" i="1" s="1"/>
  <c r="G2570" i="1" s="1"/>
  <c r="H2570" i="1" s="1"/>
  <c r="X2571" i="1"/>
  <c r="Z2571" i="1"/>
  <c r="Y2571" i="1"/>
  <c r="S2571" i="1"/>
  <c r="T2571" i="1" l="1"/>
  <c r="P2571" i="1" s="1"/>
  <c r="K2571" i="1" l="1"/>
  <c r="L2571" i="1" s="1"/>
  <c r="M2571" i="1" s="1"/>
  <c r="N2571" i="1" l="1"/>
  <c r="I2571" i="1" l="1"/>
  <c r="D2571" i="1" l="1"/>
  <c r="F2571" i="1" l="1"/>
  <c r="W2572" i="1" s="1"/>
  <c r="J2571" i="1" l="1"/>
  <c r="E2571" i="1" s="1"/>
  <c r="G2571" i="1" s="1"/>
  <c r="H2571" i="1" s="1"/>
  <c r="X2572" i="1"/>
  <c r="Y2572" i="1"/>
  <c r="S2572" i="1" s="1"/>
  <c r="AA2572" i="1"/>
  <c r="Z2572" i="1"/>
  <c r="T2572" i="1" l="1"/>
  <c r="P2572" i="1" s="1"/>
  <c r="K2572" i="1" s="1"/>
  <c r="L2572" i="1" l="1"/>
  <c r="M2572" i="1" s="1"/>
  <c r="N2572" i="1" l="1"/>
  <c r="I2572" i="1" s="1"/>
  <c r="D2572" i="1" l="1"/>
  <c r="F2572" i="1" l="1"/>
  <c r="W2573" i="1" s="1"/>
  <c r="Z2573" i="1" l="1"/>
  <c r="J2572" i="1"/>
  <c r="E2572" i="1" s="1"/>
  <c r="G2572" i="1" s="1"/>
  <c r="H2572" i="1" s="1"/>
  <c r="X2573" i="1"/>
  <c r="AA2573" i="1"/>
  <c r="Y2573" i="1"/>
  <c r="S2573" i="1"/>
  <c r="T2573" i="1" l="1"/>
  <c r="P2573" i="1" s="1"/>
  <c r="K2573" i="1" s="1"/>
  <c r="L2573" i="1" l="1"/>
  <c r="M2573" i="1" l="1"/>
  <c r="N2573" i="1" l="1"/>
  <c r="I2573" i="1" s="1"/>
  <c r="D2573" i="1" s="1"/>
  <c r="F2573" i="1" l="1"/>
  <c r="W2574" i="1" s="1"/>
  <c r="AA2574" i="1" l="1"/>
  <c r="X2574" i="1"/>
  <c r="J2573" i="1"/>
  <c r="E2573" i="1" s="1"/>
  <c r="G2573" i="1" s="1"/>
  <c r="H2573" i="1" s="1"/>
  <c r="Y2574" i="1"/>
  <c r="Z2574" i="1"/>
  <c r="S2574" i="1"/>
  <c r="T2574" i="1" l="1"/>
  <c r="P2574" i="1" s="1"/>
  <c r="K2574" i="1" s="1"/>
  <c r="L2574" i="1" l="1"/>
  <c r="M2574" i="1" s="1"/>
  <c r="N2574" i="1" l="1"/>
  <c r="I2574" i="1" s="1"/>
  <c r="D2574" i="1" l="1"/>
  <c r="F2574" i="1" l="1"/>
  <c r="X2575" i="1" s="1"/>
  <c r="AA2575" i="1" l="1"/>
  <c r="J2574" i="1"/>
  <c r="Y2575" i="1"/>
  <c r="W2575" i="1"/>
  <c r="S2575" i="1" s="1"/>
  <c r="T2575" i="1" s="1"/>
  <c r="P2575" i="1" s="1"/>
  <c r="Z2575" i="1"/>
  <c r="E2574" i="1"/>
  <c r="G2574" i="1" s="1"/>
  <c r="H2574" i="1" s="1"/>
  <c r="K2575" i="1" l="1"/>
  <c r="L2575" i="1" s="1"/>
  <c r="M2575" i="1" s="1"/>
  <c r="N2575" i="1" l="1"/>
  <c r="I2575" i="1" l="1"/>
  <c r="D2575" i="1" l="1"/>
  <c r="F2575" i="1" l="1"/>
  <c r="W2576" i="1" s="1"/>
  <c r="AA2576" i="1" l="1"/>
  <c r="X2576" i="1"/>
  <c r="Z2576" i="1"/>
  <c r="J2575" i="1"/>
  <c r="E2575" i="1" s="1"/>
  <c r="G2575" i="1" s="1"/>
  <c r="H2575" i="1" s="1"/>
  <c r="Y2576" i="1"/>
  <c r="S2576" i="1"/>
  <c r="T2576" i="1" l="1"/>
  <c r="P2576" i="1" s="1"/>
  <c r="K2576" i="1" l="1"/>
  <c r="L2576" i="1" s="1"/>
  <c r="M2576" i="1" l="1"/>
  <c r="N2576" i="1" s="1"/>
  <c r="I2576" i="1" l="1"/>
  <c r="D2576" i="1" l="1"/>
  <c r="F2576" i="1" l="1"/>
  <c r="W2577" i="1" s="1"/>
  <c r="AA2577" i="1" l="1"/>
  <c r="X2577" i="1"/>
  <c r="J2576" i="1"/>
  <c r="Y2577" i="1"/>
  <c r="Z2577" i="1"/>
  <c r="S2577" i="1" l="1"/>
  <c r="T2577" i="1" s="1"/>
  <c r="P2577" i="1" s="1"/>
  <c r="K2577" i="1" s="1"/>
  <c r="L2577" i="1" s="1"/>
  <c r="M2577" i="1" s="1"/>
  <c r="E2576" i="1"/>
  <c r="G2576" i="1" s="1"/>
  <c r="H2576" i="1" s="1"/>
  <c r="N2577" i="1" l="1"/>
  <c r="I2577" i="1" s="1"/>
  <c r="D2577" i="1" l="1"/>
  <c r="F2577" i="1" l="1"/>
  <c r="AA2578" i="1" l="1"/>
  <c r="Z2578" i="1"/>
  <c r="X2578" i="1"/>
  <c r="W2578" i="1"/>
  <c r="S2578" i="1" s="1"/>
  <c r="Y2578" i="1"/>
  <c r="J2577" i="1"/>
  <c r="E2577" i="1" l="1"/>
  <c r="G2577" i="1" s="1"/>
  <c r="H2577" i="1" s="1"/>
  <c r="T2578" i="1"/>
  <c r="P2578" i="1" s="1"/>
  <c r="K2578" i="1" s="1"/>
  <c r="L2578" i="1" l="1"/>
  <c r="M2578" i="1" s="1"/>
  <c r="N2578" i="1" l="1"/>
  <c r="I2578" i="1" s="1"/>
  <c r="D2578" i="1" s="1"/>
  <c r="F2578" i="1" l="1"/>
  <c r="W2579" i="1" s="1"/>
  <c r="Z2579" i="1" l="1"/>
  <c r="AA2579" i="1"/>
  <c r="X2579" i="1"/>
  <c r="J2578" i="1"/>
  <c r="E2578" i="1" s="1"/>
  <c r="G2578" i="1" s="1"/>
  <c r="H2578" i="1" s="1"/>
  <c r="Y2579" i="1"/>
  <c r="S2579" i="1" l="1"/>
  <c r="T2579" i="1" s="1"/>
  <c r="P2579" i="1" s="1"/>
  <c r="K2579" i="1" s="1"/>
  <c r="L2579" i="1" l="1"/>
  <c r="M2579" i="1" s="1"/>
  <c r="N2579" i="1" l="1"/>
  <c r="I2579" i="1" s="1"/>
  <c r="D2579" i="1" l="1"/>
  <c r="F2579" i="1" l="1"/>
  <c r="W2580" i="1" l="1"/>
  <c r="Z2580" i="1"/>
  <c r="J2579" i="1"/>
  <c r="X2580" i="1"/>
  <c r="Y2580" i="1"/>
  <c r="AA2580" i="1"/>
  <c r="E2579" i="1" l="1"/>
  <c r="G2579" i="1" s="1"/>
  <c r="H2579" i="1" s="1"/>
  <c r="S2580" i="1"/>
  <c r="T2580" i="1" l="1"/>
  <c r="P2580" i="1" s="1"/>
  <c r="K2580" i="1" l="1"/>
  <c r="L2580" i="1" l="1"/>
  <c r="M2580" i="1" s="1"/>
  <c r="N2580" i="1" l="1"/>
  <c r="I2580" i="1" s="1"/>
  <c r="D2580" i="1" l="1"/>
  <c r="F2580" i="1" l="1"/>
  <c r="Z2581" i="1" l="1"/>
  <c r="J2580" i="1"/>
  <c r="Y2581" i="1"/>
  <c r="W2581" i="1"/>
  <c r="X2581" i="1"/>
  <c r="AA2581" i="1"/>
  <c r="S2581" i="1" l="1"/>
  <c r="T2581" i="1" s="1"/>
  <c r="P2581" i="1" s="1"/>
  <c r="K2581" i="1" s="1"/>
  <c r="L2581" i="1" s="1"/>
  <c r="M2581" i="1" s="1"/>
  <c r="E2580" i="1"/>
  <c r="G2580" i="1" s="1"/>
  <c r="H2580" i="1" s="1"/>
  <c r="N2581" i="1" l="1"/>
  <c r="I2581" i="1" s="1"/>
  <c r="D2581" i="1" l="1"/>
  <c r="F2581" i="1" l="1"/>
  <c r="W2582" i="1" s="1"/>
  <c r="AA2582" i="1" l="1"/>
  <c r="Y2582" i="1"/>
  <c r="X2582" i="1"/>
  <c r="Z2582" i="1"/>
  <c r="J2581" i="1"/>
  <c r="E2581" i="1" s="1"/>
  <c r="G2581" i="1" s="1"/>
  <c r="H2581" i="1" s="1"/>
  <c r="S2582" i="1" l="1"/>
  <c r="T2582" i="1" s="1"/>
  <c r="P2582" i="1" s="1"/>
  <c r="K2582" i="1" s="1"/>
  <c r="L2582" i="1" l="1"/>
  <c r="M2582" i="1" s="1"/>
  <c r="N2582" i="1" l="1"/>
  <c r="I2582" i="1" s="1"/>
  <c r="D2582" i="1" l="1"/>
  <c r="F2582" i="1" l="1"/>
  <c r="W2583" i="1" l="1"/>
  <c r="Y2583" i="1"/>
  <c r="Z2583" i="1"/>
  <c r="J2582" i="1"/>
  <c r="E2582" i="1" s="1"/>
  <c r="AA2583" i="1"/>
  <c r="X2583" i="1"/>
  <c r="G2582" i="1" l="1"/>
  <c r="H2582" i="1" s="1"/>
  <c r="S2583" i="1"/>
  <c r="T2583" i="1" s="1"/>
  <c r="P2583" i="1" l="1"/>
  <c r="K2583" i="1" l="1"/>
  <c r="L2583" i="1" l="1"/>
  <c r="M2583" i="1" l="1"/>
  <c r="N2583" i="1" s="1"/>
  <c r="I2583" i="1" l="1"/>
  <c r="D2583" i="1" l="1"/>
  <c r="F2583" i="1" l="1"/>
  <c r="AA2584" i="1" s="1"/>
  <c r="Z2584" i="1" l="1"/>
  <c r="J2583" i="1"/>
  <c r="E2583" i="1" s="1"/>
  <c r="G2583" i="1" s="1"/>
  <c r="H2583" i="1" s="1"/>
  <c r="W2584" i="1"/>
  <c r="Y2584" i="1"/>
  <c r="X2584" i="1"/>
  <c r="S2584" i="1" l="1"/>
  <c r="T2584" i="1" s="1"/>
  <c r="P2584" i="1" s="1"/>
  <c r="K2584" i="1" l="1"/>
  <c r="L2584" i="1" l="1"/>
  <c r="M2584" i="1" s="1"/>
  <c r="N2584" i="1" s="1"/>
  <c r="I2584" i="1" s="1"/>
  <c r="D2584" i="1" l="1"/>
  <c r="F2584" i="1" s="1"/>
  <c r="Z2585" i="1" s="1"/>
  <c r="AA2585" i="1" l="1"/>
  <c r="W2585" i="1"/>
  <c r="J2584" i="1"/>
  <c r="E2584" i="1" s="1"/>
  <c r="G2584" i="1" s="1"/>
  <c r="H2584" i="1" s="1"/>
  <c r="Y2585" i="1"/>
  <c r="X2585" i="1"/>
  <c r="S2585" i="1" l="1"/>
  <c r="T2585" i="1" s="1"/>
  <c r="P2585" i="1" s="1"/>
  <c r="K2585" i="1" s="1"/>
  <c r="L2585" i="1" l="1"/>
  <c r="M2585" i="1" s="1"/>
  <c r="N2585" i="1" l="1"/>
  <c r="I2585" i="1" s="1"/>
  <c r="D2585" i="1" s="1"/>
  <c r="F2585" i="1" l="1"/>
  <c r="J2585" i="1" s="1"/>
  <c r="E2585" i="1" s="1"/>
  <c r="AA2586" i="1" l="1"/>
  <c r="G2585" i="1"/>
  <c r="H2585" i="1" s="1"/>
  <c r="Z2586" i="1"/>
  <c r="W2586" i="1"/>
  <c r="Y2586" i="1"/>
  <c r="X2586" i="1"/>
  <c r="S2586" i="1" l="1"/>
  <c r="T2586" i="1" s="1"/>
  <c r="P2586" i="1" s="1"/>
  <c r="K2586" i="1" s="1"/>
  <c r="L2586" i="1" s="1"/>
  <c r="M2586" i="1" s="1"/>
  <c r="N2586" i="1" l="1"/>
  <c r="I2586" i="1" l="1"/>
  <c r="D2586" i="1" l="1"/>
  <c r="F2586" i="1" l="1"/>
  <c r="W2587" i="1" s="1"/>
  <c r="J2586" i="1" l="1"/>
  <c r="E2586" i="1" s="1"/>
  <c r="G2586" i="1" s="1"/>
  <c r="H2586" i="1" s="1"/>
  <c r="X2587" i="1"/>
  <c r="Z2587" i="1"/>
  <c r="Y2587" i="1"/>
  <c r="AA2587" i="1"/>
  <c r="S2587" i="1" l="1"/>
  <c r="T2587" i="1" s="1"/>
  <c r="P2587" i="1" s="1"/>
  <c r="K2587" i="1" s="1"/>
  <c r="L2587" i="1" l="1"/>
  <c r="M2587" i="1" s="1"/>
  <c r="N2587" i="1" l="1"/>
  <c r="I2587" i="1" s="1"/>
  <c r="D2587" i="1" l="1"/>
  <c r="F2587" i="1" s="1"/>
  <c r="W2588" i="1" l="1"/>
  <c r="X2588" i="1"/>
  <c r="Y2588" i="1"/>
  <c r="J2587" i="1"/>
  <c r="Z2588" i="1"/>
  <c r="AA2588" i="1"/>
  <c r="S2588" i="1" l="1"/>
  <c r="E2587" i="1"/>
  <c r="G2587" i="1" s="1"/>
  <c r="H2587" i="1" s="1"/>
  <c r="T2588" i="1"/>
  <c r="P2588" i="1" s="1"/>
  <c r="K2588" i="1" l="1"/>
  <c r="L2588" i="1" s="1"/>
  <c r="M2588" i="1" s="1"/>
  <c r="N2588" i="1" l="1"/>
  <c r="I2588" i="1" l="1"/>
  <c r="D2588" i="1" l="1"/>
  <c r="F2588" i="1" l="1"/>
  <c r="Z2589" i="1" s="1"/>
  <c r="Y2589" i="1" l="1"/>
  <c r="W2589" i="1"/>
  <c r="X2589" i="1"/>
  <c r="J2588" i="1"/>
  <c r="AA2589" i="1"/>
  <c r="S2589" i="1" l="1"/>
  <c r="T2589" i="1" s="1"/>
  <c r="P2589" i="1" s="1"/>
  <c r="K2589" i="1" s="1"/>
  <c r="L2589" i="1" s="1"/>
  <c r="E2588" i="1"/>
  <c r="G2588" i="1" s="1"/>
  <c r="H2588" i="1" s="1"/>
  <c r="M2589" i="1" l="1"/>
  <c r="N2589" i="1" s="1"/>
  <c r="I2589" i="1" l="1"/>
  <c r="D2589" i="1" l="1"/>
  <c r="F2589" i="1" l="1"/>
  <c r="Y2590" i="1" s="1"/>
  <c r="J2589" i="1" l="1"/>
  <c r="E2589" i="1" s="1"/>
  <c r="G2589" i="1" s="1"/>
  <c r="H2589" i="1" s="1"/>
  <c r="W2590" i="1"/>
  <c r="Z2590" i="1"/>
  <c r="X2590" i="1"/>
  <c r="AA2590" i="1"/>
  <c r="S2590" i="1" l="1"/>
  <c r="T2590" i="1" s="1"/>
  <c r="P2590" i="1" s="1"/>
  <c r="K2590" i="1" s="1"/>
  <c r="L2590" i="1" l="1"/>
  <c r="M2590" i="1" s="1"/>
  <c r="N2590" i="1" l="1"/>
  <c r="I2590" i="1" l="1"/>
  <c r="D2590" i="1" l="1"/>
  <c r="F2590" i="1" l="1"/>
  <c r="Z2591" i="1" s="1"/>
  <c r="X2591" i="1" l="1"/>
  <c r="Y2591" i="1"/>
  <c r="AA2591" i="1"/>
  <c r="J2590" i="1"/>
  <c r="E2590" i="1" s="1"/>
  <c r="G2590" i="1" s="1"/>
  <c r="H2590" i="1" s="1"/>
  <c r="W2591" i="1"/>
  <c r="S2591" i="1" s="1"/>
  <c r="T2591" i="1" l="1"/>
  <c r="P2591" i="1" s="1"/>
  <c r="K2591" i="1" s="1"/>
  <c r="L2591" i="1" l="1"/>
  <c r="M2591" i="1" s="1"/>
  <c r="N2591" i="1" s="1"/>
  <c r="I2591" i="1" l="1"/>
  <c r="D2591" i="1" l="1"/>
  <c r="F2591" i="1" l="1"/>
  <c r="W2592" i="1" s="1"/>
  <c r="Y2592" i="1" l="1"/>
  <c r="J2591" i="1"/>
  <c r="E2591" i="1" s="1"/>
  <c r="G2591" i="1" s="1"/>
  <c r="H2591" i="1" s="1"/>
  <c r="Z2592" i="1"/>
  <c r="X2592" i="1"/>
  <c r="AA2592" i="1"/>
  <c r="S2592" i="1"/>
  <c r="T2592" i="1" l="1"/>
  <c r="P2592" i="1" s="1"/>
  <c r="K2592" i="1" l="1"/>
  <c r="L2592" i="1" s="1"/>
  <c r="M2592" i="1" s="1"/>
  <c r="N2592" i="1" l="1"/>
  <c r="I2592" i="1" l="1"/>
  <c r="D2592" i="1" l="1"/>
  <c r="F2592" i="1" l="1"/>
  <c r="W2593" i="1" s="1"/>
  <c r="AA2593" i="1" l="1"/>
  <c r="Y2593" i="1"/>
  <c r="Z2593" i="1"/>
  <c r="J2592" i="1"/>
  <c r="E2592" i="1" s="1"/>
  <c r="G2592" i="1" s="1"/>
  <c r="H2592" i="1" s="1"/>
  <c r="X2593" i="1"/>
  <c r="S2593" i="1"/>
  <c r="T2593" i="1" l="1"/>
  <c r="P2593" i="1" s="1"/>
  <c r="K2593" i="1" s="1"/>
  <c r="L2593" i="1" s="1"/>
  <c r="M2593" i="1" l="1"/>
  <c r="N2593" i="1" s="1"/>
  <c r="I2593" i="1" l="1"/>
  <c r="D2593" i="1" l="1"/>
  <c r="F2593" i="1" l="1"/>
  <c r="W2594" i="1" l="1"/>
  <c r="X2594" i="1"/>
  <c r="Z2594" i="1"/>
  <c r="AA2594" i="1"/>
  <c r="Y2594" i="1"/>
  <c r="J2593" i="1"/>
  <c r="E2593" i="1" l="1"/>
  <c r="G2593" i="1" s="1"/>
  <c r="H2593" i="1" s="1"/>
  <c r="S2594" i="1"/>
  <c r="T2594" i="1" s="1"/>
  <c r="P2594" i="1" l="1"/>
  <c r="K2594" i="1" l="1"/>
  <c r="L2594" i="1" s="1"/>
  <c r="M2594" i="1" s="1"/>
  <c r="N2594" i="1" l="1"/>
  <c r="I2594" i="1" s="1"/>
  <c r="D2594" i="1" l="1"/>
  <c r="F2594" i="1" l="1"/>
  <c r="W2595" i="1" l="1"/>
  <c r="AA2595" i="1"/>
  <c r="Y2595" i="1"/>
  <c r="J2594" i="1"/>
  <c r="E2594" i="1" s="1"/>
  <c r="G2594" i="1" s="1"/>
  <c r="H2594" i="1" s="1"/>
  <c r="X2595" i="1"/>
  <c r="Z2595" i="1"/>
  <c r="S2595" i="1" l="1"/>
  <c r="T2595" i="1" s="1"/>
  <c r="P2595" i="1" s="1"/>
  <c r="K2595" i="1" s="1"/>
  <c r="L2595" i="1" s="1"/>
  <c r="M2595" i="1" l="1"/>
  <c r="N2595" i="1" s="1"/>
  <c r="I2595" i="1" l="1"/>
  <c r="D2595" i="1" l="1"/>
  <c r="F2595" i="1" l="1"/>
  <c r="J2595" i="1" s="1"/>
  <c r="E2595" i="1" s="1"/>
  <c r="AA2596" i="1" l="1"/>
  <c r="Z2596" i="1"/>
  <c r="Y2596" i="1"/>
  <c r="X2596" i="1"/>
  <c r="G2595" i="1"/>
  <c r="H2595" i="1" s="1"/>
  <c r="W2596" i="1"/>
  <c r="S2596" i="1" s="1"/>
  <c r="T2596" i="1" s="1"/>
  <c r="P2596" i="1" s="1"/>
  <c r="K2596" i="1" l="1"/>
  <c r="L2596" i="1" s="1"/>
  <c r="M2596" i="1" s="1"/>
  <c r="N2596" i="1" l="1"/>
  <c r="I2596" i="1" s="1"/>
  <c r="D2596" i="1" s="1"/>
  <c r="F2596" i="1" l="1"/>
  <c r="X2597" i="1" s="1"/>
  <c r="Z2597" i="1" l="1"/>
  <c r="J2596" i="1"/>
  <c r="E2596" i="1" s="1"/>
  <c r="G2596" i="1" s="1"/>
  <c r="H2596" i="1" s="1"/>
  <c r="AA2597" i="1"/>
  <c r="Y2597" i="1"/>
  <c r="W2597" i="1"/>
  <c r="S2597" i="1" l="1"/>
  <c r="T2597" i="1" s="1"/>
  <c r="P2597" i="1" s="1"/>
  <c r="K2597" i="1" s="1"/>
  <c r="L2597" i="1" s="1"/>
  <c r="M2597" i="1" s="1"/>
  <c r="N2597" i="1" l="1"/>
  <c r="I2597" i="1" l="1"/>
  <c r="D2597" i="1" l="1"/>
  <c r="F2597" i="1" l="1"/>
  <c r="X2598" i="1" s="1"/>
  <c r="J2597" i="1" l="1"/>
  <c r="E2597" i="1" s="1"/>
  <c r="G2597" i="1" s="1"/>
  <c r="H2597" i="1" s="1"/>
  <c r="Y2598" i="1"/>
  <c r="Z2598" i="1"/>
  <c r="W2598" i="1"/>
  <c r="S2598" i="1" s="1"/>
  <c r="AA2598" i="1"/>
  <c r="T2598" i="1" l="1"/>
  <c r="P2598" i="1" s="1"/>
  <c r="K2598" i="1" s="1"/>
  <c r="L2598" i="1" s="1"/>
  <c r="M2598" i="1" l="1"/>
  <c r="N2598" i="1" s="1"/>
  <c r="I2598" i="1" l="1"/>
  <c r="D2598" i="1" l="1"/>
  <c r="F2598" i="1" l="1"/>
  <c r="Y2599" i="1" s="1"/>
  <c r="J2598" i="1" l="1"/>
  <c r="E2598" i="1" s="1"/>
  <c r="G2598" i="1" s="1"/>
  <c r="H2598" i="1" s="1"/>
  <c r="W2599" i="1"/>
  <c r="Z2599" i="1"/>
  <c r="X2599" i="1"/>
  <c r="AA2599" i="1"/>
  <c r="S2599" i="1" l="1"/>
  <c r="T2599" i="1" s="1"/>
  <c r="P2599" i="1" s="1"/>
  <c r="K2599" i="1" l="1"/>
  <c r="L2599" i="1" l="1"/>
  <c r="M2599" i="1" s="1"/>
  <c r="N2599" i="1" l="1"/>
  <c r="I2599" i="1" s="1"/>
  <c r="D2599" i="1" l="1"/>
  <c r="F2599" i="1" l="1"/>
  <c r="Z2600" i="1" s="1"/>
  <c r="J2599" i="1" l="1"/>
  <c r="E2599" i="1" s="1"/>
  <c r="G2599" i="1" s="1"/>
  <c r="H2599" i="1" s="1"/>
  <c r="X2600" i="1"/>
  <c r="AA2600" i="1"/>
  <c r="Y2600" i="1"/>
  <c r="W2600" i="1"/>
  <c r="S2600" i="1" s="1"/>
  <c r="T2600" i="1" l="1"/>
  <c r="P2600" i="1" s="1"/>
  <c r="K2600" i="1" s="1"/>
  <c r="L2600" i="1" l="1"/>
  <c r="M2600" i="1" s="1"/>
  <c r="N2600" i="1" l="1"/>
  <c r="I2600" i="1" s="1"/>
  <c r="D2600" i="1" l="1"/>
  <c r="F2600" i="1" l="1"/>
  <c r="W2601" i="1" s="1"/>
  <c r="X2601" i="1" l="1"/>
  <c r="Y2601" i="1"/>
  <c r="J2600" i="1"/>
  <c r="E2600" i="1" s="1"/>
  <c r="G2600" i="1" s="1"/>
  <c r="H2600" i="1" s="1"/>
  <c r="Z2601" i="1"/>
  <c r="AA2601" i="1"/>
  <c r="S2601" i="1"/>
  <c r="T2601" i="1" l="1"/>
  <c r="P2601" i="1" s="1"/>
  <c r="K2601" i="1" s="1"/>
  <c r="L2601" i="1" s="1"/>
  <c r="M2601" i="1" s="1"/>
  <c r="N2601" i="1" l="1"/>
  <c r="I2601" i="1" l="1"/>
  <c r="D2601" i="1" l="1"/>
  <c r="F2601" i="1" l="1"/>
  <c r="W2602" i="1" l="1"/>
  <c r="X2602" i="1"/>
  <c r="Y2602" i="1"/>
  <c r="AA2602" i="1"/>
  <c r="Z2602" i="1"/>
  <c r="J2601" i="1"/>
  <c r="E2601" i="1" l="1"/>
  <c r="G2601" i="1" s="1"/>
  <c r="H2601" i="1" s="1"/>
  <c r="S2602" i="1"/>
  <c r="T2602" i="1" l="1"/>
  <c r="P2602" i="1" s="1"/>
  <c r="K2602" i="1" l="1"/>
  <c r="L2602" i="1" s="1"/>
  <c r="M2602" i="1" s="1"/>
  <c r="N2602" i="1" l="1"/>
  <c r="I2602" i="1" s="1"/>
  <c r="D2602" i="1" l="1"/>
  <c r="F2602" i="1" l="1"/>
  <c r="X2603" i="1" s="1"/>
  <c r="W2603" i="1" l="1"/>
  <c r="AA2603" i="1"/>
  <c r="Y2603" i="1"/>
  <c r="Z2603" i="1"/>
  <c r="J2602" i="1"/>
  <c r="S2603" i="1" l="1"/>
  <c r="T2603" i="1" s="1"/>
  <c r="P2603" i="1" s="1"/>
  <c r="K2603" i="1" s="1"/>
  <c r="L2603" i="1" s="1"/>
  <c r="M2603" i="1" s="1"/>
  <c r="E2602" i="1"/>
  <c r="G2602" i="1" s="1"/>
  <c r="H2602" i="1" s="1"/>
  <c r="N2603" i="1" l="1"/>
  <c r="I2603" i="1" s="1"/>
  <c r="D2603" i="1" l="1"/>
  <c r="F2603" i="1" l="1"/>
  <c r="W2604" i="1" s="1"/>
  <c r="AA2604" i="1" l="1"/>
  <c r="Z2604" i="1"/>
  <c r="Y2604" i="1"/>
  <c r="J2603" i="1"/>
  <c r="E2603" i="1" s="1"/>
  <c r="G2603" i="1" s="1"/>
  <c r="H2603" i="1" s="1"/>
  <c r="X2604" i="1"/>
  <c r="S2604" i="1" s="1"/>
  <c r="T2604" i="1" s="1"/>
  <c r="P2604" i="1" s="1"/>
  <c r="K2604" i="1" l="1"/>
  <c r="L2604" i="1" l="1"/>
  <c r="M2604" i="1" s="1"/>
  <c r="N2604" i="1" l="1"/>
  <c r="I2604" i="1" s="1"/>
  <c r="D2604" i="1" l="1"/>
  <c r="F2604" i="1" l="1"/>
  <c r="W2605" i="1" s="1"/>
  <c r="AA2605" i="1" l="1"/>
  <c r="Y2605" i="1"/>
  <c r="X2605" i="1"/>
  <c r="S2605" i="1" s="1"/>
  <c r="Z2605" i="1"/>
  <c r="J2604" i="1"/>
  <c r="E2604" i="1" s="1"/>
  <c r="G2604" i="1" s="1"/>
  <c r="H2604" i="1" s="1"/>
  <c r="T2605" i="1" l="1"/>
  <c r="P2605" i="1" s="1"/>
  <c r="K2605" i="1" s="1"/>
  <c r="L2605" i="1" l="1"/>
  <c r="M2605" i="1" s="1"/>
  <c r="N2605" i="1" l="1"/>
  <c r="I2605" i="1" s="1"/>
  <c r="D2605" i="1" l="1"/>
  <c r="F2605" i="1" l="1"/>
  <c r="W2606" i="1" l="1"/>
  <c r="X2606" i="1"/>
  <c r="J2605" i="1"/>
  <c r="Y2606" i="1"/>
  <c r="Z2606" i="1"/>
  <c r="AA2606" i="1"/>
  <c r="S2606" i="1" l="1"/>
  <c r="E2605" i="1"/>
  <c r="G2605" i="1" s="1"/>
  <c r="H2605" i="1" s="1"/>
  <c r="T2606" i="1"/>
  <c r="P2606" i="1" s="1"/>
  <c r="K2606" i="1" l="1"/>
  <c r="L2606" i="1" s="1"/>
  <c r="M2606" i="1" l="1"/>
  <c r="N2606" i="1" l="1"/>
  <c r="I2606" i="1" l="1"/>
  <c r="D2606" i="1" l="1"/>
  <c r="F2606" i="1" l="1"/>
  <c r="X2607" i="1" s="1"/>
  <c r="W2607" i="1" l="1"/>
  <c r="Z2607" i="1"/>
  <c r="J2606" i="1"/>
  <c r="E2606" i="1" s="1"/>
  <c r="G2606" i="1" s="1"/>
  <c r="H2606" i="1" s="1"/>
  <c r="AA2607" i="1"/>
  <c r="Y2607" i="1"/>
  <c r="S2607" i="1" l="1"/>
  <c r="T2607" i="1" s="1"/>
  <c r="P2607" i="1" s="1"/>
  <c r="K2607" i="1" s="1"/>
  <c r="L2607" i="1" s="1"/>
  <c r="M2607" i="1" s="1"/>
  <c r="N2607" i="1" l="1"/>
  <c r="I2607" i="1" l="1"/>
  <c r="D2607" i="1" l="1"/>
  <c r="F2607" i="1" l="1"/>
  <c r="Y2608" i="1" s="1"/>
  <c r="J2607" i="1" l="1"/>
  <c r="E2607" i="1" s="1"/>
  <c r="G2607" i="1" s="1"/>
  <c r="H2607" i="1" s="1"/>
  <c r="X2608" i="1"/>
  <c r="W2608" i="1"/>
  <c r="AA2608" i="1"/>
  <c r="Z2608" i="1"/>
  <c r="S2608" i="1" l="1"/>
  <c r="T2608" i="1" s="1"/>
  <c r="P2608" i="1" s="1"/>
  <c r="K2608" i="1" s="1"/>
  <c r="L2608" i="1" l="1"/>
  <c r="M2608" i="1" s="1"/>
  <c r="N2608" i="1" l="1"/>
  <c r="I2608" i="1" s="1"/>
  <c r="D2608" i="1" l="1"/>
  <c r="F2608" i="1" l="1"/>
  <c r="AA2609" i="1" s="1"/>
  <c r="J2608" i="1" l="1"/>
  <c r="E2608" i="1" s="1"/>
  <c r="G2608" i="1" s="1"/>
  <c r="H2608" i="1" s="1"/>
  <c r="W2609" i="1"/>
  <c r="Y2609" i="1"/>
  <c r="X2609" i="1"/>
  <c r="Z2609" i="1"/>
  <c r="S2609" i="1" l="1"/>
  <c r="T2609" i="1" s="1"/>
  <c r="P2609" i="1" s="1"/>
  <c r="K2609" i="1" s="1"/>
  <c r="L2609" i="1" s="1"/>
  <c r="M2609" i="1" l="1"/>
  <c r="N2609" i="1" l="1"/>
  <c r="I2609" i="1" l="1"/>
  <c r="D2609" i="1" l="1"/>
  <c r="F2609" i="1" l="1"/>
  <c r="W2610" i="1" s="1"/>
  <c r="Z2610" i="1" l="1"/>
  <c r="Y2610" i="1"/>
  <c r="J2609" i="1"/>
  <c r="X2610" i="1"/>
  <c r="S2610" i="1" s="1"/>
  <c r="E2609" i="1"/>
  <c r="G2609" i="1" s="1"/>
  <c r="H2609" i="1" s="1"/>
  <c r="AA2610" i="1"/>
  <c r="T2610" i="1" l="1"/>
  <c r="P2610" i="1" s="1"/>
  <c r="K2610" i="1" s="1"/>
  <c r="L2610" i="1" l="1"/>
  <c r="M2610" i="1" s="1"/>
  <c r="N2610" i="1" l="1"/>
  <c r="I2610" i="1" s="1"/>
  <c r="D2610" i="1" l="1"/>
  <c r="F2610" i="1" l="1"/>
  <c r="W2611" i="1" l="1"/>
  <c r="X2611" i="1"/>
  <c r="Y2611" i="1"/>
  <c r="J2610" i="1"/>
  <c r="AA2611" i="1"/>
  <c r="Z2611" i="1"/>
  <c r="E2610" i="1" l="1"/>
  <c r="G2610" i="1" s="1"/>
  <c r="H2610" i="1" s="1"/>
  <c r="S2611" i="1"/>
  <c r="T2611" i="1" l="1"/>
  <c r="P2611" i="1" s="1"/>
  <c r="K2611" i="1" l="1"/>
  <c r="L2611" i="1" l="1"/>
  <c r="M2611" i="1" s="1"/>
  <c r="N2611" i="1" l="1"/>
  <c r="I2611" i="1" s="1"/>
  <c r="D2611" i="1" s="1"/>
  <c r="F2611" i="1" l="1"/>
  <c r="J2611" i="1" s="1"/>
  <c r="E2611" i="1" s="1"/>
  <c r="G2611" i="1" s="1"/>
  <c r="H2611" i="1" s="1"/>
  <c r="AA2612" i="1" l="1"/>
  <c r="Z2612" i="1"/>
  <c r="W2612" i="1"/>
  <c r="Y2612" i="1"/>
  <c r="X2612" i="1"/>
  <c r="S2612" i="1" s="1"/>
  <c r="T2612" i="1" l="1"/>
  <c r="P2612" i="1" s="1"/>
  <c r="K2612" i="1" s="1"/>
  <c r="L2612" i="1" l="1"/>
  <c r="M2612" i="1" s="1"/>
  <c r="N2612" i="1" l="1"/>
  <c r="I2612" i="1" s="1"/>
  <c r="D2612" i="1" s="1"/>
  <c r="F2612" i="1" l="1"/>
  <c r="W2613" i="1" l="1"/>
  <c r="X2613" i="1"/>
  <c r="J2612" i="1"/>
  <c r="E2612" i="1" s="1"/>
  <c r="Z2613" i="1"/>
  <c r="AA2613" i="1"/>
  <c r="Y2613" i="1"/>
  <c r="S2613" i="1" l="1"/>
  <c r="T2613" i="1" s="1"/>
  <c r="P2613" i="1" s="1"/>
  <c r="G2612" i="1"/>
  <c r="H2612" i="1" s="1"/>
  <c r="K2613" i="1" l="1"/>
  <c r="L2613" i="1" l="1"/>
  <c r="M2613" i="1" s="1"/>
  <c r="N2613" i="1" l="1"/>
  <c r="I2613" i="1" s="1"/>
  <c r="D2613" i="1" l="1"/>
  <c r="F2613" i="1" l="1"/>
  <c r="AA2614" i="1" s="1"/>
  <c r="J2613" i="1" l="1"/>
  <c r="E2613" i="1" s="1"/>
  <c r="G2613" i="1" s="1"/>
  <c r="H2613" i="1" s="1"/>
  <c r="Z2614" i="1"/>
  <c r="Y2614" i="1"/>
  <c r="W2614" i="1"/>
  <c r="X2614" i="1"/>
  <c r="S2614" i="1" l="1"/>
  <c r="T2614" i="1" s="1"/>
  <c r="P2614" i="1" s="1"/>
  <c r="K2614" i="1" l="1"/>
  <c r="L2614" i="1" s="1"/>
  <c r="M2614" i="1" l="1"/>
  <c r="N2614" i="1" s="1"/>
  <c r="I2614" i="1" s="1"/>
  <c r="D2614" i="1" l="1"/>
  <c r="F2614" i="1" s="1"/>
  <c r="J2614" i="1" l="1"/>
  <c r="Y2615" i="1"/>
  <c r="Z2615" i="1"/>
  <c r="AA2615" i="1"/>
  <c r="W2615" i="1"/>
  <c r="X2615" i="1"/>
  <c r="E2614" i="1"/>
  <c r="S2615" i="1" l="1"/>
  <c r="T2615" i="1" s="1"/>
  <c r="P2615" i="1" s="1"/>
  <c r="K2615" i="1" s="1"/>
  <c r="G2614" i="1"/>
  <c r="H2614" i="1" s="1"/>
  <c r="L2615" i="1" l="1"/>
  <c r="M2615" i="1" s="1"/>
  <c r="N2615" i="1" s="1"/>
  <c r="I2615" i="1" s="1"/>
  <c r="D2615" i="1" l="1"/>
  <c r="F2615" i="1" l="1"/>
  <c r="J2615" i="1" s="1"/>
  <c r="E2615" i="1" s="1"/>
  <c r="AA2616" i="1" l="1"/>
  <c r="Z2616" i="1"/>
  <c r="Y2616" i="1"/>
  <c r="W2616" i="1"/>
  <c r="G2615" i="1"/>
  <c r="H2615" i="1" s="1"/>
  <c r="X2616" i="1"/>
  <c r="S2616" i="1" l="1"/>
  <c r="T2616" i="1" s="1"/>
  <c r="P2616" i="1" s="1"/>
  <c r="K2616" i="1" s="1"/>
  <c r="L2616" i="1" l="1"/>
  <c r="M2616" i="1" s="1"/>
  <c r="N2616" i="1" l="1"/>
  <c r="I2616" i="1" s="1"/>
  <c r="D2616" i="1" l="1"/>
  <c r="F2616" i="1" l="1"/>
  <c r="W2617" i="1" l="1"/>
  <c r="AA2617" i="1"/>
  <c r="Y2617" i="1"/>
  <c r="X2617" i="1"/>
  <c r="Z2617" i="1"/>
  <c r="J2616" i="1"/>
  <c r="E2616" i="1" l="1"/>
  <c r="G2616" i="1" s="1"/>
  <c r="H2616" i="1" s="1"/>
  <c r="S2617" i="1"/>
  <c r="T2617" i="1" l="1"/>
  <c r="P2617" i="1" s="1"/>
  <c r="K2617" i="1" l="1"/>
  <c r="L2617" i="1" l="1"/>
  <c r="M2617" i="1" s="1"/>
  <c r="N2617" i="1" l="1"/>
  <c r="I2617" i="1" s="1"/>
  <c r="D2617" i="1" l="1"/>
  <c r="F2617" i="1" l="1"/>
  <c r="Y2618" i="1" s="1"/>
  <c r="W2618" i="1" l="1"/>
  <c r="J2617" i="1"/>
  <c r="E2617" i="1" s="1"/>
  <c r="G2617" i="1" s="1"/>
  <c r="H2617" i="1" s="1"/>
  <c r="Z2618" i="1"/>
  <c r="X2618" i="1"/>
  <c r="AA2618" i="1"/>
  <c r="S2618" i="1" l="1"/>
  <c r="T2618" i="1" s="1"/>
  <c r="P2618" i="1" s="1"/>
  <c r="K2618" i="1" l="1"/>
  <c r="L2618" i="1" s="1"/>
  <c r="M2618" i="1" l="1"/>
  <c r="N2618" i="1" s="1"/>
  <c r="I2618" i="1" s="1"/>
  <c r="D2618" i="1" s="1"/>
  <c r="F2618" i="1" l="1"/>
  <c r="Y2619" i="1" s="1"/>
  <c r="J2618" i="1" l="1"/>
  <c r="E2618" i="1" s="1"/>
  <c r="G2618" i="1" s="1"/>
  <c r="H2618" i="1" s="1"/>
  <c r="Z2619" i="1"/>
  <c r="W2619" i="1"/>
  <c r="AA2619" i="1"/>
  <c r="X2619" i="1"/>
  <c r="S2619" i="1" l="1"/>
  <c r="T2619" i="1" s="1"/>
  <c r="P2619" i="1" s="1"/>
  <c r="K2619" i="1" s="1"/>
  <c r="L2619" i="1" l="1"/>
  <c r="M2619" i="1" s="1"/>
  <c r="N2619" i="1" l="1"/>
  <c r="I2619" i="1" s="1"/>
  <c r="D2619" i="1" l="1"/>
  <c r="F2619" i="1" l="1"/>
  <c r="W2620" i="1" l="1"/>
  <c r="Z2620" i="1"/>
  <c r="AA2620" i="1"/>
  <c r="X2620" i="1"/>
  <c r="Y2620" i="1"/>
  <c r="J2619" i="1"/>
  <c r="E2619" i="1" l="1"/>
  <c r="G2619" i="1" s="1"/>
  <c r="H2619" i="1" s="1"/>
  <c r="S2620" i="1"/>
  <c r="T2620" i="1" s="1"/>
  <c r="P2620" i="1" s="1"/>
  <c r="K2620" i="1" l="1"/>
  <c r="L2620" i="1" s="1"/>
  <c r="M2620" i="1" l="1"/>
  <c r="N2620" i="1" s="1"/>
  <c r="I2620" i="1" l="1"/>
  <c r="D2620" i="1" l="1"/>
  <c r="F2620" i="1" l="1"/>
  <c r="Z2621" i="1" s="1"/>
  <c r="J2620" i="1" l="1"/>
  <c r="E2620" i="1" s="1"/>
  <c r="G2620" i="1" s="1"/>
  <c r="H2620" i="1" s="1"/>
  <c r="Y2621" i="1"/>
  <c r="X2621" i="1"/>
  <c r="W2621" i="1"/>
  <c r="AA2621" i="1"/>
  <c r="S2621" i="1" l="1"/>
  <c r="T2621" i="1" s="1"/>
  <c r="P2621" i="1" s="1"/>
  <c r="K2621" i="1" s="1"/>
  <c r="L2621" i="1" l="1"/>
  <c r="M2621" i="1" s="1"/>
  <c r="N2621" i="1" l="1"/>
  <c r="I2621" i="1" s="1"/>
  <c r="D2621" i="1" l="1"/>
  <c r="F2621" i="1" l="1"/>
  <c r="Y2622" i="1" l="1"/>
  <c r="AA2622" i="1"/>
  <c r="Z2622" i="1"/>
  <c r="W2622" i="1"/>
  <c r="X2622" i="1"/>
  <c r="J2621" i="1"/>
  <c r="E2621" i="1" l="1"/>
  <c r="G2621" i="1" s="1"/>
  <c r="H2621" i="1" s="1"/>
  <c r="S2622" i="1"/>
  <c r="T2622" i="1" s="1"/>
  <c r="P2622" i="1" l="1"/>
  <c r="K2622" i="1" l="1"/>
  <c r="L2622" i="1" s="1"/>
  <c r="M2622" i="1" s="1"/>
  <c r="N2622" i="1" l="1"/>
  <c r="I2622" i="1" s="1"/>
  <c r="D2622" i="1" l="1"/>
  <c r="F2622" i="1" l="1"/>
  <c r="Z2623" i="1" s="1"/>
  <c r="W2623" i="1" l="1"/>
  <c r="Y2623" i="1"/>
  <c r="AA2623" i="1"/>
  <c r="J2622" i="1"/>
  <c r="X2623" i="1"/>
  <c r="S2623" i="1" l="1"/>
  <c r="T2623" i="1" s="1"/>
  <c r="P2623" i="1" s="1"/>
  <c r="K2623" i="1" s="1"/>
  <c r="L2623" i="1" s="1"/>
  <c r="M2623" i="1" s="1"/>
  <c r="E2622" i="1"/>
  <c r="G2622" i="1" s="1"/>
  <c r="H2622" i="1" s="1"/>
  <c r="N2623" i="1" l="1"/>
  <c r="I2623" i="1" l="1"/>
  <c r="D2623" i="1" l="1"/>
  <c r="F2623" i="1" l="1"/>
  <c r="AA2624" i="1" l="1"/>
  <c r="W2624" i="1"/>
  <c r="J2623" i="1"/>
  <c r="X2624" i="1"/>
  <c r="Z2624" i="1"/>
  <c r="Y2624" i="1"/>
  <c r="E2623" i="1" l="1"/>
  <c r="G2623" i="1" s="1"/>
  <c r="H2623" i="1" s="1"/>
  <c r="S2624" i="1"/>
  <c r="T2624" i="1" s="1"/>
  <c r="P2624" i="1" l="1"/>
  <c r="K2624" i="1" l="1"/>
  <c r="L2624" i="1" s="1"/>
  <c r="M2624" i="1" s="1"/>
  <c r="N2624" i="1" l="1"/>
  <c r="I2624" i="1" s="1"/>
  <c r="D2624" i="1" l="1"/>
  <c r="F2624" i="1" l="1"/>
  <c r="W2625" i="1" s="1"/>
  <c r="J2624" i="1" l="1"/>
  <c r="E2624" i="1" s="1"/>
  <c r="G2624" i="1" s="1"/>
  <c r="H2624" i="1" s="1"/>
  <c r="Y2625" i="1"/>
  <c r="Z2625" i="1"/>
  <c r="AA2625" i="1"/>
  <c r="X2625" i="1"/>
  <c r="S2625" i="1" s="1"/>
  <c r="T2625" i="1" l="1"/>
  <c r="P2625" i="1" s="1"/>
  <c r="K2625" i="1" s="1"/>
  <c r="L2625" i="1" l="1"/>
  <c r="M2625" i="1" s="1"/>
  <c r="N2625" i="1" l="1"/>
  <c r="I2625" i="1" s="1"/>
  <c r="D2625" i="1" l="1"/>
  <c r="F2625" i="1" l="1"/>
  <c r="W2626" i="1" s="1"/>
  <c r="Z2626" i="1" l="1"/>
  <c r="Y2626" i="1"/>
  <c r="AA2626" i="1"/>
  <c r="J2625" i="1"/>
  <c r="E2625" i="1" s="1"/>
  <c r="G2625" i="1" s="1"/>
  <c r="H2625" i="1" s="1"/>
  <c r="X2626" i="1"/>
  <c r="S2626" i="1"/>
  <c r="T2626" i="1" s="1"/>
  <c r="P2626" i="1" s="1"/>
  <c r="K2626" i="1" l="1"/>
  <c r="L2626" i="1" l="1"/>
  <c r="M2626" i="1" s="1"/>
  <c r="N2626" i="1" l="1"/>
  <c r="I2626" i="1" s="1"/>
  <c r="D2626" i="1" l="1"/>
  <c r="F2626" i="1" l="1"/>
  <c r="W2627" i="1" l="1"/>
  <c r="AA2627" i="1"/>
  <c r="Y2627" i="1"/>
  <c r="X2627" i="1"/>
  <c r="J2626" i="1"/>
  <c r="Z2627" i="1"/>
  <c r="S2627" i="1" l="1"/>
  <c r="E2626" i="1"/>
  <c r="G2626" i="1" s="1"/>
  <c r="H2626" i="1" s="1"/>
  <c r="T2627" i="1"/>
  <c r="P2627" i="1" s="1"/>
  <c r="K2627" i="1" l="1"/>
  <c r="L2627" i="1" l="1"/>
  <c r="M2627" i="1" s="1"/>
  <c r="N2627" i="1" l="1"/>
  <c r="I2627" i="1" s="1"/>
  <c r="D2627" i="1" l="1"/>
  <c r="F2627" i="1" l="1"/>
  <c r="AA2628" i="1" s="1"/>
  <c r="W2628" i="1" l="1"/>
  <c r="J2627" i="1"/>
  <c r="E2627" i="1" s="1"/>
  <c r="G2627" i="1" s="1"/>
  <c r="H2627" i="1" s="1"/>
  <c r="Z2628" i="1"/>
  <c r="Y2628" i="1"/>
  <c r="X2628" i="1"/>
  <c r="S2628" i="1" l="1"/>
  <c r="T2628" i="1" s="1"/>
  <c r="P2628" i="1" s="1"/>
  <c r="K2628" i="1" s="1"/>
  <c r="L2628" i="1" s="1"/>
  <c r="M2628" i="1" s="1"/>
  <c r="N2628" i="1" l="1"/>
  <c r="I2628" i="1" l="1"/>
  <c r="D2628" i="1" l="1"/>
  <c r="F2628" i="1" l="1"/>
  <c r="Y2629" i="1" s="1"/>
  <c r="J2628" i="1" l="1"/>
  <c r="E2628" i="1" s="1"/>
  <c r="G2628" i="1" s="1"/>
  <c r="H2628" i="1" s="1"/>
  <c r="AA2629" i="1"/>
  <c r="X2629" i="1"/>
  <c r="W2629" i="1"/>
  <c r="Z2629" i="1"/>
  <c r="S2629" i="1" l="1"/>
  <c r="T2629" i="1" s="1"/>
  <c r="P2629" i="1" s="1"/>
  <c r="K2629" i="1" l="1"/>
  <c r="L2629" i="1" l="1"/>
  <c r="M2629" i="1" s="1"/>
  <c r="N2629" i="1" l="1"/>
  <c r="I2629" i="1" s="1"/>
  <c r="D2629" i="1" l="1"/>
  <c r="F2629" i="1" l="1"/>
  <c r="Z2630" i="1" s="1"/>
  <c r="Y2630" i="1" l="1"/>
  <c r="J2629" i="1"/>
  <c r="E2629" i="1" s="1"/>
  <c r="G2629" i="1" s="1"/>
  <c r="H2629" i="1" s="1"/>
  <c r="X2630" i="1"/>
  <c r="AA2630" i="1"/>
  <c r="W2630" i="1"/>
  <c r="S2630" i="1" s="1"/>
  <c r="T2630" i="1" l="1"/>
  <c r="P2630" i="1" s="1"/>
  <c r="K2630" i="1" s="1"/>
  <c r="L2630" i="1" s="1"/>
  <c r="M2630" i="1" s="1"/>
  <c r="N2630" i="1" l="1"/>
  <c r="I2630" i="1" l="1"/>
  <c r="D2630" i="1" l="1"/>
  <c r="F2630" i="1" l="1"/>
  <c r="W2631" i="1" s="1"/>
  <c r="J2630" i="1" l="1"/>
  <c r="E2630" i="1" s="1"/>
  <c r="G2630" i="1" s="1"/>
  <c r="H2630" i="1" s="1"/>
  <c r="Y2631" i="1"/>
  <c r="Z2631" i="1"/>
  <c r="S2631" i="1" s="1"/>
  <c r="X2631" i="1"/>
  <c r="AA2631" i="1"/>
  <c r="T2631" i="1" l="1"/>
  <c r="P2631" i="1" s="1"/>
  <c r="K2631" i="1" s="1"/>
  <c r="L2631" i="1" l="1"/>
  <c r="M2631" i="1" s="1"/>
  <c r="N2631" i="1" l="1"/>
  <c r="I2631" i="1" s="1"/>
  <c r="D2631" i="1" l="1"/>
  <c r="F2631" i="1" l="1"/>
  <c r="W2632" i="1" s="1"/>
  <c r="Z2632" i="1" l="1"/>
  <c r="J2631" i="1"/>
  <c r="E2631" i="1" s="1"/>
  <c r="G2631" i="1" s="1"/>
  <c r="H2631" i="1" s="1"/>
  <c r="AA2632" i="1"/>
  <c r="Y2632" i="1"/>
  <c r="X2632" i="1"/>
  <c r="S2632" i="1" l="1"/>
  <c r="T2632" i="1" s="1"/>
  <c r="P2632" i="1" s="1"/>
  <c r="K2632" i="1" s="1"/>
  <c r="L2632" i="1" l="1"/>
  <c r="M2632" i="1" l="1"/>
  <c r="N2632" i="1" s="1"/>
  <c r="I2632" i="1" l="1"/>
  <c r="D2632" i="1" l="1"/>
  <c r="F2632" i="1" l="1"/>
  <c r="X2633" i="1" s="1"/>
  <c r="W2633" i="1" l="1"/>
  <c r="J2632" i="1"/>
  <c r="E2632" i="1" s="1"/>
  <c r="G2632" i="1" s="1"/>
  <c r="H2632" i="1" s="1"/>
  <c r="AA2633" i="1"/>
  <c r="Z2633" i="1"/>
  <c r="Y2633" i="1"/>
  <c r="S2633" i="1" l="1"/>
  <c r="T2633" i="1" s="1"/>
  <c r="P2633" i="1" s="1"/>
  <c r="K2633" i="1" s="1"/>
  <c r="L2633" i="1" s="1"/>
  <c r="M2633" i="1" l="1"/>
  <c r="N2633" i="1" s="1"/>
  <c r="I2633" i="1" l="1"/>
  <c r="D2633" i="1" s="1"/>
  <c r="F2633" i="1" l="1"/>
  <c r="Y2634" i="1" s="1"/>
  <c r="J2633" i="1" l="1"/>
  <c r="Z2634" i="1"/>
  <c r="W2634" i="1"/>
  <c r="X2634" i="1"/>
  <c r="AA2634" i="1"/>
  <c r="E2633" i="1"/>
  <c r="G2633" i="1" s="1"/>
  <c r="H2633" i="1" s="1"/>
  <c r="S2634" i="1" l="1"/>
  <c r="T2634" i="1" s="1"/>
  <c r="P2634" i="1" s="1"/>
  <c r="K2634" i="1" s="1"/>
  <c r="L2634" i="1" l="1"/>
  <c r="M2634" i="1" l="1"/>
  <c r="N2634" i="1" l="1"/>
  <c r="I2634" i="1" l="1"/>
  <c r="D2634" i="1" l="1"/>
  <c r="F2634" i="1" l="1"/>
  <c r="Z2635" i="1" s="1"/>
  <c r="J2634" i="1" l="1"/>
  <c r="AA2635" i="1"/>
  <c r="W2635" i="1"/>
  <c r="Y2635" i="1"/>
  <c r="X2635" i="1"/>
  <c r="E2634" i="1"/>
  <c r="G2634" i="1" s="1"/>
  <c r="H2634" i="1" s="1"/>
  <c r="S2635" i="1"/>
  <c r="T2635" i="1"/>
  <c r="P2635" i="1" s="1"/>
  <c r="K2635" i="1" l="1"/>
  <c r="L2635" i="1" l="1"/>
  <c r="M2635" i="1" s="1"/>
  <c r="N2635" i="1" l="1"/>
  <c r="I2635" i="1" s="1"/>
  <c r="D2635" i="1" l="1"/>
  <c r="F2635" i="1" l="1"/>
  <c r="Z2636" i="1" s="1"/>
  <c r="Y2636" i="1" l="1"/>
  <c r="J2635" i="1"/>
  <c r="E2635" i="1" s="1"/>
  <c r="G2635" i="1" s="1"/>
  <c r="H2635" i="1" s="1"/>
  <c r="AA2636" i="1"/>
  <c r="X2636" i="1"/>
  <c r="W2636" i="1"/>
  <c r="S2636" i="1" l="1"/>
  <c r="T2636" i="1" s="1"/>
  <c r="P2636" i="1" s="1"/>
  <c r="K2636" i="1" s="1"/>
  <c r="L2636" i="1" s="1"/>
  <c r="M2636" i="1" s="1"/>
  <c r="N2636" i="1" l="1"/>
  <c r="I2636" i="1" l="1"/>
  <c r="D2636" i="1" l="1"/>
  <c r="F2636" i="1" l="1"/>
  <c r="W2637" i="1" s="1"/>
  <c r="Z2637" i="1" l="1"/>
  <c r="X2637" i="1"/>
  <c r="Y2637" i="1"/>
  <c r="J2636" i="1"/>
  <c r="E2636" i="1" s="1"/>
  <c r="G2636" i="1" s="1"/>
  <c r="H2636" i="1" s="1"/>
  <c r="AA2637" i="1"/>
  <c r="S2637" i="1"/>
  <c r="T2637" i="1" l="1"/>
  <c r="P2637" i="1" s="1"/>
  <c r="K2637" i="1" l="1"/>
  <c r="L2637" i="1" s="1"/>
  <c r="M2637" i="1" l="1"/>
  <c r="N2637" i="1" s="1"/>
  <c r="I2637" i="1" l="1"/>
  <c r="D2637" i="1" l="1"/>
  <c r="F2637" i="1" l="1"/>
  <c r="W2638" i="1" s="1"/>
  <c r="Z2638" i="1" l="1"/>
  <c r="Y2638" i="1"/>
  <c r="J2637" i="1"/>
  <c r="E2637" i="1" s="1"/>
  <c r="G2637" i="1" s="1"/>
  <c r="H2637" i="1" s="1"/>
  <c r="X2638" i="1"/>
  <c r="AA2638" i="1"/>
  <c r="S2638" i="1"/>
  <c r="T2638" i="1" l="1"/>
  <c r="P2638" i="1" s="1"/>
  <c r="K2638" i="1" s="1"/>
  <c r="L2638" i="1" s="1"/>
  <c r="M2638" i="1" l="1"/>
  <c r="N2638" i="1" s="1"/>
  <c r="I2638" i="1" l="1"/>
  <c r="D2638" i="1" l="1"/>
  <c r="F2638" i="1" l="1"/>
  <c r="W2639" i="1" s="1"/>
  <c r="J2638" i="1" l="1"/>
  <c r="E2638" i="1" s="1"/>
  <c r="G2638" i="1" s="1"/>
  <c r="H2638" i="1" s="1"/>
  <c r="Y2639" i="1"/>
  <c r="Z2639" i="1"/>
  <c r="AA2639" i="1"/>
  <c r="X2639" i="1"/>
  <c r="S2639" i="1" s="1"/>
  <c r="T2639" i="1" l="1"/>
  <c r="P2639" i="1" s="1"/>
  <c r="K2639" i="1" s="1"/>
  <c r="L2639" i="1" s="1"/>
  <c r="M2639" i="1" s="1"/>
  <c r="N2639" i="1" l="1"/>
  <c r="I2639" i="1" l="1"/>
  <c r="D2639" i="1" l="1"/>
  <c r="F2639" i="1" l="1"/>
  <c r="W2640" i="1" l="1"/>
  <c r="J2639" i="1"/>
  <c r="Y2640" i="1"/>
  <c r="Z2640" i="1"/>
  <c r="X2640" i="1"/>
  <c r="AA2640" i="1"/>
  <c r="E2639" i="1" l="1"/>
  <c r="G2639" i="1" s="1"/>
  <c r="H2639" i="1" s="1"/>
  <c r="S2640" i="1"/>
  <c r="T2640" i="1" l="1"/>
  <c r="P2640" i="1" s="1"/>
  <c r="K2640" i="1" l="1"/>
  <c r="L2640" i="1" l="1"/>
  <c r="M2640" i="1" s="1"/>
  <c r="N2640" i="1" l="1"/>
  <c r="I2640" i="1" s="1"/>
  <c r="D2640" i="1" l="1"/>
  <c r="F2640" i="1" l="1"/>
  <c r="W2641" i="1" s="1"/>
  <c r="AA2641" i="1" l="1"/>
  <c r="Z2641" i="1"/>
  <c r="Y2641" i="1"/>
  <c r="X2641" i="1"/>
  <c r="J2640" i="1"/>
  <c r="E2640" i="1" s="1"/>
  <c r="G2640" i="1" s="1"/>
  <c r="H2640" i="1" s="1"/>
  <c r="S2641" i="1" l="1"/>
  <c r="T2641" i="1" l="1"/>
  <c r="P2641" i="1" s="1"/>
  <c r="K2641" i="1" l="1"/>
  <c r="L2641" i="1" l="1"/>
  <c r="M2641" i="1" l="1"/>
  <c r="N2641" i="1" s="1"/>
  <c r="I2641" i="1" l="1"/>
  <c r="D2641" i="1" s="1"/>
  <c r="F2641" i="1" s="1"/>
  <c r="X2642" i="1" s="1"/>
  <c r="Z2642" i="1" l="1"/>
  <c r="J2641" i="1"/>
  <c r="E2641" i="1" s="1"/>
  <c r="G2641" i="1" s="1"/>
  <c r="H2641" i="1" s="1"/>
  <c r="AA2642" i="1"/>
  <c r="Y2642" i="1"/>
  <c r="W2642" i="1"/>
  <c r="S2642" i="1" l="1"/>
  <c r="T2642" i="1" s="1"/>
  <c r="P2642" i="1" s="1"/>
  <c r="K2642" i="1" s="1"/>
  <c r="L2642" i="1" l="1"/>
  <c r="M2642" i="1" s="1"/>
  <c r="N2642" i="1" l="1"/>
  <c r="I2642" i="1" s="1"/>
  <c r="D2642" i="1" s="1"/>
  <c r="F2642" i="1" l="1"/>
  <c r="W2643" i="1" s="1"/>
  <c r="AA2643" i="1" l="1"/>
  <c r="J2642" i="1"/>
  <c r="E2642" i="1" s="1"/>
  <c r="G2642" i="1" s="1"/>
  <c r="H2642" i="1" s="1"/>
  <c r="X2643" i="1"/>
  <c r="Z2643" i="1"/>
  <c r="Y2643" i="1"/>
  <c r="S2643" i="1" l="1"/>
  <c r="T2643" i="1" s="1"/>
  <c r="P2643" i="1" s="1"/>
  <c r="K2643" i="1" s="1"/>
  <c r="L2643" i="1" l="1"/>
  <c r="M2643" i="1" s="1"/>
  <c r="N2643" i="1" l="1"/>
  <c r="I2643" i="1" s="1"/>
  <c r="D2643" i="1" l="1"/>
  <c r="F2643" i="1" l="1"/>
  <c r="W2644" i="1" s="1"/>
  <c r="AA2644" i="1" l="1"/>
  <c r="Y2644" i="1"/>
  <c r="X2644" i="1"/>
  <c r="Z2644" i="1"/>
  <c r="J2643" i="1"/>
  <c r="E2643" i="1" s="1"/>
  <c r="G2643" i="1" s="1"/>
  <c r="H2643" i="1" s="1"/>
  <c r="S2644" i="1" l="1"/>
  <c r="T2644" i="1" s="1"/>
  <c r="P2644" i="1" s="1"/>
  <c r="K2644" i="1" s="1"/>
  <c r="L2644" i="1" s="1"/>
  <c r="M2644" i="1" s="1"/>
  <c r="N2644" i="1" l="1"/>
  <c r="I2644" i="1" l="1"/>
  <c r="D2644" i="1" l="1"/>
  <c r="F2644" i="1" l="1"/>
  <c r="Y2645" i="1" s="1"/>
  <c r="X2645" i="1" l="1"/>
  <c r="AA2645" i="1"/>
  <c r="J2644" i="1"/>
  <c r="E2644" i="1" s="1"/>
  <c r="G2644" i="1" s="1"/>
  <c r="H2644" i="1" s="1"/>
  <c r="Z2645" i="1"/>
  <c r="W2645" i="1"/>
  <c r="S2645" i="1" s="1"/>
  <c r="T2645" i="1" s="1"/>
  <c r="P2645" i="1" l="1"/>
  <c r="K2645" i="1" s="1"/>
  <c r="L2645" i="1" l="1"/>
  <c r="M2645" i="1" s="1"/>
  <c r="N2645" i="1" s="1"/>
  <c r="I2645" i="1" s="1"/>
  <c r="D2645" i="1" l="1"/>
  <c r="F2645" i="1" l="1"/>
  <c r="W2646" i="1" l="1"/>
  <c r="Y2646" i="1"/>
  <c r="J2645" i="1"/>
  <c r="X2646" i="1"/>
  <c r="AA2646" i="1"/>
  <c r="Z2646" i="1"/>
  <c r="E2645" i="1" l="1"/>
  <c r="G2645" i="1" s="1"/>
  <c r="H2645" i="1" s="1"/>
  <c r="S2646" i="1"/>
  <c r="T2646" i="1" s="1"/>
  <c r="P2646" i="1" s="1"/>
  <c r="K2646" i="1" l="1"/>
  <c r="L2646" i="1" s="1"/>
  <c r="M2646" i="1" s="1"/>
  <c r="N2646" i="1" l="1"/>
  <c r="I2646" i="1" l="1"/>
  <c r="D2646" i="1" l="1"/>
  <c r="F2646" i="1" l="1"/>
  <c r="X2647" i="1" s="1"/>
  <c r="J2646" i="1" l="1"/>
  <c r="AA2647" i="1"/>
  <c r="Z2647" i="1"/>
  <c r="Y2647" i="1"/>
  <c r="W2647" i="1"/>
  <c r="E2646" i="1"/>
  <c r="G2646" i="1" s="1"/>
  <c r="H2646" i="1" s="1"/>
  <c r="S2647" i="1" l="1"/>
  <c r="T2647" i="1" s="1"/>
  <c r="P2647" i="1" s="1"/>
  <c r="K2647" i="1" s="1"/>
  <c r="L2647" i="1" s="1"/>
  <c r="M2647" i="1" s="1"/>
  <c r="N2647" i="1" l="1"/>
  <c r="I2647" i="1" l="1"/>
  <c r="D2647" i="1" l="1"/>
  <c r="F2647" i="1" l="1"/>
  <c r="Y2648" i="1" s="1"/>
  <c r="J2647" i="1" l="1"/>
  <c r="E2647" i="1" s="1"/>
  <c r="G2647" i="1" s="1"/>
  <c r="H2647" i="1" s="1"/>
  <c r="Z2648" i="1"/>
  <c r="X2648" i="1"/>
  <c r="W2648" i="1"/>
  <c r="AA2648" i="1"/>
  <c r="S2648" i="1" l="1"/>
  <c r="T2648" i="1" s="1"/>
  <c r="P2648" i="1" s="1"/>
  <c r="K2648" i="1" s="1"/>
  <c r="L2648" i="1" l="1"/>
  <c r="M2648" i="1" s="1"/>
  <c r="N2648" i="1" l="1"/>
  <c r="I2648" i="1" s="1"/>
  <c r="D2648" i="1" l="1"/>
  <c r="F2648" i="1" l="1"/>
  <c r="W2649" i="1" s="1"/>
  <c r="J2648" i="1" l="1"/>
  <c r="AA2649" i="1"/>
  <c r="X2649" i="1"/>
  <c r="Z2649" i="1"/>
  <c r="S2649" i="1"/>
  <c r="Y2649" i="1"/>
  <c r="E2648" i="1"/>
  <c r="G2648" i="1" s="1"/>
  <c r="H2648" i="1" s="1"/>
  <c r="T2649" i="1" l="1"/>
  <c r="P2649" i="1" s="1"/>
  <c r="K2649" i="1" s="1"/>
  <c r="L2649" i="1" s="1"/>
  <c r="M2649" i="1" s="1"/>
  <c r="N2649" i="1" l="1"/>
  <c r="I2649" i="1" l="1"/>
  <c r="D2649" i="1" l="1"/>
  <c r="F2649" i="1" l="1"/>
  <c r="Z2650" i="1" s="1"/>
  <c r="J2649" i="1" l="1"/>
  <c r="E2649" i="1" s="1"/>
  <c r="G2649" i="1" s="1"/>
  <c r="H2649" i="1" s="1"/>
  <c r="X2650" i="1"/>
  <c r="W2650" i="1"/>
  <c r="S2650" i="1" s="1"/>
  <c r="Y2650" i="1"/>
  <c r="AA2650" i="1"/>
  <c r="T2650" i="1" l="1"/>
  <c r="P2650" i="1" s="1"/>
  <c r="K2650" i="1" s="1"/>
  <c r="L2650" i="1" s="1"/>
  <c r="M2650" i="1" l="1"/>
  <c r="N2650" i="1" s="1"/>
  <c r="I2650" i="1" l="1"/>
  <c r="D2650" i="1" l="1"/>
  <c r="F2650" i="1" l="1"/>
  <c r="W2651" i="1" s="1"/>
  <c r="Z2651" i="1" l="1"/>
  <c r="Y2651" i="1"/>
  <c r="AA2651" i="1"/>
  <c r="J2650" i="1"/>
  <c r="E2650" i="1" s="1"/>
  <c r="G2650" i="1" s="1"/>
  <c r="H2650" i="1" s="1"/>
  <c r="X2651" i="1"/>
  <c r="S2651" i="1" s="1"/>
  <c r="T2651" i="1" s="1"/>
  <c r="P2651" i="1" l="1"/>
  <c r="K2651" i="1" l="1"/>
  <c r="L2651" i="1" s="1"/>
  <c r="M2651" i="1" s="1"/>
  <c r="N2651" i="1" l="1"/>
  <c r="I2651" i="1" l="1"/>
  <c r="D2651" i="1" l="1"/>
  <c r="F2651" i="1" l="1"/>
  <c r="W2652" i="1" s="1"/>
  <c r="AA2652" i="1" l="1"/>
  <c r="Y2652" i="1"/>
  <c r="J2651" i="1"/>
  <c r="E2651" i="1" s="1"/>
  <c r="G2651" i="1" s="1"/>
  <c r="H2651" i="1" s="1"/>
  <c r="Z2652" i="1"/>
  <c r="X2652" i="1"/>
  <c r="S2652" i="1" s="1"/>
  <c r="T2652" i="1" l="1"/>
  <c r="P2652" i="1" s="1"/>
  <c r="K2652" i="1" s="1"/>
  <c r="L2652" i="1" s="1"/>
  <c r="M2652" i="1" s="1"/>
  <c r="N2652" i="1" l="1"/>
  <c r="I2652" i="1" l="1"/>
  <c r="D2652" i="1" l="1"/>
  <c r="F2652" i="1" l="1"/>
  <c r="W2653" i="1" s="1"/>
  <c r="AA2653" i="1" l="1"/>
  <c r="Z2653" i="1"/>
  <c r="Y2653" i="1"/>
  <c r="J2652" i="1"/>
  <c r="E2652" i="1" s="1"/>
  <c r="G2652" i="1" s="1"/>
  <c r="H2652" i="1" s="1"/>
  <c r="X2653" i="1"/>
  <c r="S2653" i="1"/>
  <c r="T2653" i="1" l="1"/>
  <c r="P2653" i="1" s="1"/>
  <c r="K2653" i="1" l="1"/>
  <c r="L2653" i="1" l="1"/>
  <c r="M2653" i="1" s="1"/>
  <c r="N2653" i="1" l="1"/>
  <c r="I2653" i="1" s="1"/>
  <c r="D2653" i="1" l="1"/>
  <c r="F2653" i="1" l="1"/>
  <c r="W2654" i="1" s="1"/>
  <c r="J2653" i="1" l="1"/>
  <c r="AA2654" i="1"/>
  <c r="X2654" i="1"/>
  <c r="Z2654" i="1"/>
  <c r="Y2654" i="1"/>
  <c r="E2653" i="1" l="1"/>
  <c r="G2653" i="1" s="1"/>
  <c r="H2653" i="1" s="1"/>
  <c r="S2654" i="1"/>
  <c r="T2654" i="1" s="1"/>
  <c r="P2654" i="1" s="1"/>
  <c r="K2654" i="1" l="1"/>
  <c r="L2654" i="1" s="1"/>
  <c r="M2654" i="1" s="1"/>
  <c r="N2654" i="1" l="1"/>
  <c r="I2654" i="1" s="1"/>
  <c r="D2654" i="1" s="1"/>
  <c r="F2654" i="1" l="1"/>
  <c r="W2655" i="1" l="1"/>
  <c r="J2654" i="1"/>
  <c r="X2655" i="1"/>
  <c r="Y2655" i="1"/>
  <c r="Z2655" i="1"/>
  <c r="AA2655" i="1"/>
  <c r="S2655" i="1" l="1"/>
  <c r="E2654" i="1"/>
  <c r="G2654" i="1" s="1"/>
  <c r="H2654" i="1" s="1"/>
  <c r="T2655" i="1"/>
  <c r="P2655" i="1" s="1"/>
  <c r="K2655" i="1" l="1"/>
  <c r="L2655" i="1" l="1"/>
  <c r="M2655" i="1" s="1"/>
  <c r="N2655" i="1" s="1"/>
  <c r="I2655" i="1" l="1"/>
  <c r="D2655" i="1" l="1"/>
  <c r="F2655" i="1" l="1"/>
  <c r="Z2656" i="1" s="1"/>
  <c r="J2655" i="1" l="1"/>
  <c r="E2655" i="1" s="1"/>
  <c r="G2655" i="1" s="1"/>
  <c r="H2655" i="1" s="1"/>
  <c r="X2656" i="1"/>
  <c r="Y2656" i="1"/>
  <c r="W2656" i="1"/>
  <c r="AA2656" i="1"/>
  <c r="S2656" i="1" l="1"/>
  <c r="T2656" i="1" s="1"/>
  <c r="P2656" i="1" s="1"/>
  <c r="K2656" i="1" s="1"/>
  <c r="L2656" i="1" s="1"/>
  <c r="M2656" i="1" s="1"/>
  <c r="N2656" i="1" l="1"/>
  <c r="I2656" i="1" l="1"/>
  <c r="D2656" i="1" l="1"/>
  <c r="F2656" i="1" l="1"/>
  <c r="AA2657" i="1" s="1"/>
  <c r="X2657" i="1" l="1"/>
  <c r="Y2657" i="1"/>
  <c r="Z2657" i="1"/>
  <c r="J2656" i="1"/>
  <c r="W2657" i="1"/>
  <c r="S2657" i="1" s="1"/>
  <c r="T2657" i="1" l="1"/>
  <c r="P2657" i="1" s="1"/>
  <c r="E2656" i="1"/>
  <c r="G2656" i="1" s="1"/>
  <c r="H2656" i="1" s="1"/>
  <c r="K2657" i="1" l="1"/>
  <c r="L2657" i="1" s="1"/>
  <c r="M2657" i="1" l="1"/>
  <c r="N2657" i="1" l="1"/>
  <c r="I2657" i="1" l="1"/>
  <c r="D2657" i="1" l="1"/>
  <c r="F2657" i="1" l="1"/>
  <c r="Z2658" i="1" s="1"/>
  <c r="Y2658" i="1" l="1"/>
  <c r="J2657" i="1"/>
  <c r="E2657" i="1" s="1"/>
  <c r="G2657" i="1" s="1"/>
  <c r="H2657" i="1" s="1"/>
  <c r="AA2658" i="1"/>
  <c r="X2658" i="1"/>
  <c r="W2658" i="1"/>
  <c r="S2658" i="1" l="1"/>
  <c r="T2658" i="1" s="1"/>
  <c r="P2658" i="1" s="1"/>
  <c r="K2658" i="1" l="1"/>
  <c r="L2658" i="1" l="1"/>
  <c r="M2658" i="1" s="1"/>
  <c r="N2658" i="1" l="1"/>
  <c r="I2658" i="1" l="1"/>
  <c r="D2658" i="1" l="1"/>
  <c r="F2658" i="1" l="1"/>
  <c r="W2659" i="1" s="1"/>
  <c r="Y2659" i="1" l="1"/>
  <c r="J2658" i="1"/>
  <c r="E2658" i="1" s="1"/>
  <c r="G2658" i="1" s="1"/>
  <c r="H2658" i="1" s="1"/>
  <c r="Z2659" i="1"/>
  <c r="X2659" i="1"/>
  <c r="AA2659" i="1"/>
  <c r="S2659" i="1"/>
  <c r="T2659" i="1" l="1"/>
  <c r="P2659" i="1" s="1"/>
  <c r="K2659" i="1" s="1"/>
  <c r="L2659" i="1" s="1"/>
  <c r="M2659" i="1" l="1"/>
  <c r="N2659" i="1" l="1"/>
  <c r="I2659" i="1" l="1"/>
  <c r="D2659" i="1" l="1"/>
  <c r="F2659" i="1" l="1"/>
  <c r="W2660" i="1" s="1"/>
  <c r="Z2660" i="1" l="1"/>
  <c r="Y2660" i="1"/>
  <c r="X2660" i="1"/>
  <c r="J2659" i="1"/>
  <c r="E2659" i="1" s="1"/>
  <c r="G2659" i="1" s="1"/>
  <c r="H2659" i="1" s="1"/>
  <c r="AA2660" i="1"/>
  <c r="S2660" i="1"/>
  <c r="T2660" i="1" l="1"/>
  <c r="P2660" i="1" s="1"/>
  <c r="K2660" i="1" l="1"/>
  <c r="L2660" i="1" l="1"/>
  <c r="M2660" i="1" l="1"/>
  <c r="N2660" i="1" l="1"/>
  <c r="I2660" i="1" l="1"/>
  <c r="D2660" i="1" l="1"/>
  <c r="F2660" i="1" l="1"/>
  <c r="W2661" i="1" s="1"/>
  <c r="AA2661" i="1" l="1"/>
  <c r="Z2661" i="1"/>
  <c r="X2661" i="1"/>
  <c r="Y2661" i="1"/>
  <c r="J2660" i="1"/>
  <c r="E2660" i="1" s="1"/>
  <c r="G2660" i="1" s="1"/>
  <c r="H2660" i="1" s="1"/>
  <c r="S2661" i="1"/>
  <c r="T2661" i="1" l="1"/>
  <c r="P2661" i="1" s="1"/>
  <c r="K2661" i="1" s="1"/>
  <c r="L2661" i="1" l="1"/>
  <c r="M2661" i="1" s="1"/>
  <c r="N2661" i="1" l="1"/>
  <c r="I2661" i="1" l="1"/>
  <c r="D2661" i="1" l="1"/>
  <c r="F2661" i="1" l="1"/>
  <c r="W2662" i="1" s="1"/>
  <c r="AA2662" i="1" l="1"/>
  <c r="J2661" i="1"/>
  <c r="E2661" i="1" s="1"/>
  <c r="G2661" i="1" s="1"/>
  <c r="H2661" i="1" s="1"/>
  <c r="Z2662" i="1"/>
  <c r="Y2662" i="1"/>
  <c r="X2662" i="1"/>
  <c r="S2662" i="1" l="1"/>
  <c r="T2662" i="1" s="1"/>
  <c r="P2662" i="1" s="1"/>
  <c r="K2662" i="1" s="1"/>
  <c r="L2662" i="1" l="1"/>
  <c r="M2662" i="1" s="1"/>
  <c r="N2662" i="1" l="1"/>
  <c r="I2662" i="1" l="1"/>
  <c r="D2662" i="1" l="1"/>
  <c r="F2662" i="1" l="1"/>
  <c r="J2662" i="1" s="1"/>
  <c r="AA2663" i="1" l="1"/>
  <c r="Y2663" i="1"/>
  <c r="X2663" i="1"/>
  <c r="Z2663" i="1"/>
  <c r="W2663" i="1"/>
  <c r="E2662" i="1"/>
  <c r="G2662" i="1" s="1"/>
  <c r="H2662" i="1" s="1"/>
  <c r="S2663" i="1"/>
  <c r="T2663" i="1" l="1"/>
  <c r="P2663" i="1" s="1"/>
  <c r="K2663" i="1" s="1"/>
  <c r="L2663" i="1" s="1"/>
  <c r="M2663" i="1" s="1"/>
  <c r="N2663" i="1" l="1"/>
  <c r="I2663" i="1" l="1"/>
  <c r="D2663" i="1" l="1"/>
  <c r="F2663" i="1" l="1"/>
  <c r="W2664" i="1" s="1"/>
  <c r="AA2664" i="1" l="1"/>
  <c r="J2663" i="1"/>
  <c r="E2663" i="1" s="1"/>
  <c r="G2663" i="1" s="1"/>
  <c r="H2663" i="1" s="1"/>
  <c r="X2664" i="1"/>
  <c r="Z2664" i="1"/>
  <c r="Y2664" i="1"/>
  <c r="S2664" i="1"/>
  <c r="T2664" i="1" l="1"/>
  <c r="P2664" i="1" s="1"/>
  <c r="K2664" i="1" s="1"/>
  <c r="L2664" i="1" l="1"/>
  <c r="M2664" i="1" s="1"/>
  <c r="N2664" i="1" l="1"/>
  <c r="I2664" i="1" s="1"/>
  <c r="D2664" i="1" l="1"/>
  <c r="F2664" i="1" l="1"/>
  <c r="W2665" i="1" l="1"/>
  <c r="Y2665" i="1"/>
  <c r="J2664" i="1"/>
  <c r="AA2665" i="1"/>
  <c r="X2665" i="1"/>
  <c r="Z2665" i="1"/>
  <c r="S2665" i="1" l="1"/>
  <c r="T2665" i="1" s="1"/>
  <c r="P2665" i="1" s="1"/>
  <c r="E2664" i="1"/>
  <c r="G2664" i="1" s="1"/>
  <c r="H2664" i="1" s="1"/>
  <c r="K2665" i="1" l="1"/>
  <c r="L2665" i="1" s="1"/>
  <c r="M2665" i="1" s="1"/>
  <c r="N2665" i="1" l="1"/>
  <c r="I2665" i="1" l="1"/>
  <c r="D2665" i="1" l="1"/>
  <c r="F2665" i="1" l="1"/>
  <c r="X2666" i="1" s="1"/>
  <c r="AA2666" i="1" l="1"/>
  <c r="J2665" i="1"/>
  <c r="E2665" i="1" s="1"/>
  <c r="G2665" i="1" s="1"/>
  <c r="H2665" i="1" s="1"/>
  <c r="W2666" i="1"/>
  <c r="S2666" i="1" s="1"/>
  <c r="Y2666" i="1"/>
  <c r="Z2666" i="1"/>
  <c r="T2666" i="1" l="1"/>
  <c r="P2666" i="1" s="1"/>
  <c r="K2666" i="1" s="1"/>
  <c r="L2666" i="1" l="1"/>
  <c r="M2666" i="1" l="1"/>
  <c r="N2666" i="1" s="1"/>
  <c r="I2666" i="1" l="1"/>
  <c r="D2666" i="1" s="1"/>
  <c r="F2666" i="1" l="1"/>
  <c r="AA2667" i="1" s="1"/>
  <c r="J2666" i="1" l="1"/>
  <c r="E2666" i="1" s="1"/>
  <c r="G2666" i="1" s="1"/>
  <c r="H2666" i="1" s="1"/>
  <c r="W2667" i="1"/>
  <c r="Y2667" i="1"/>
  <c r="X2667" i="1"/>
  <c r="Z2667" i="1"/>
  <c r="S2667" i="1" l="1"/>
  <c r="T2667" i="1" s="1"/>
  <c r="P2667" i="1" s="1"/>
  <c r="K2667" i="1" s="1"/>
  <c r="L2667" i="1" l="1"/>
  <c r="M2667" i="1" s="1"/>
  <c r="N2667" i="1" l="1"/>
  <c r="I2667" i="1" l="1"/>
  <c r="D2667" i="1" l="1"/>
  <c r="F2667" i="1" l="1"/>
  <c r="AA2668" i="1" s="1"/>
  <c r="J2667" i="1" l="1"/>
  <c r="E2667" i="1" s="1"/>
  <c r="G2667" i="1" s="1"/>
  <c r="H2667" i="1" s="1"/>
  <c r="X2668" i="1"/>
  <c r="Z2668" i="1"/>
  <c r="Y2668" i="1"/>
  <c r="W2668" i="1"/>
  <c r="S2668" i="1" s="1"/>
  <c r="T2668" i="1" l="1"/>
  <c r="P2668" i="1" s="1"/>
  <c r="K2668" i="1" s="1"/>
  <c r="L2668" i="1" l="1"/>
  <c r="M2668" i="1" s="1"/>
  <c r="N2668" i="1" l="1"/>
  <c r="I2668" i="1" l="1"/>
  <c r="D2668" i="1" l="1"/>
  <c r="F2668" i="1" l="1"/>
  <c r="W2669" i="1" s="1"/>
  <c r="Z2669" i="1" l="1"/>
  <c r="X2669" i="1"/>
  <c r="Y2669" i="1"/>
  <c r="J2668" i="1"/>
  <c r="E2668" i="1" s="1"/>
  <c r="G2668" i="1" s="1"/>
  <c r="H2668" i="1" s="1"/>
  <c r="AA2669" i="1"/>
  <c r="S2669" i="1"/>
  <c r="T2669" i="1" l="1"/>
  <c r="P2669" i="1" s="1"/>
  <c r="K2669" i="1" s="1"/>
  <c r="L2669" i="1" s="1"/>
  <c r="M2669" i="1" s="1"/>
  <c r="N2669" i="1" l="1"/>
  <c r="I2669" i="1" l="1"/>
  <c r="D2669" i="1" l="1"/>
  <c r="F2669" i="1" l="1"/>
  <c r="J2669" i="1" s="1"/>
  <c r="Z2670" i="1" l="1"/>
  <c r="AA2670" i="1"/>
  <c r="E2669" i="1"/>
  <c r="G2669" i="1" s="1"/>
  <c r="H2669" i="1" s="1"/>
  <c r="W2670" i="1"/>
  <c r="Y2670" i="1"/>
  <c r="X2670" i="1"/>
  <c r="S2670" i="1" l="1"/>
  <c r="T2670" i="1" s="1"/>
  <c r="P2670" i="1" s="1"/>
  <c r="K2670" i="1" s="1"/>
  <c r="L2670" i="1" l="1"/>
  <c r="M2670" i="1" s="1"/>
  <c r="N2670" i="1" l="1"/>
  <c r="I2670" i="1" s="1"/>
  <c r="D2670" i="1" l="1"/>
  <c r="F2670" i="1" l="1"/>
  <c r="W2671" i="1" l="1"/>
  <c r="X2671" i="1"/>
  <c r="J2670" i="1"/>
  <c r="E2670" i="1" s="1"/>
  <c r="AA2671" i="1"/>
  <c r="Y2671" i="1"/>
  <c r="Z2671" i="1"/>
  <c r="S2671" i="1" l="1"/>
  <c r="T2671" i="1" s="1"/>
  <c r="P2671" i="1" s="1"/>
  <c r="G2670" i="1"/>
  <c r="H2670" i="1" s="1"/>
  <c r="K2671" i="1" l="1"/>
  <c r="L2671" i="1" l="1"/>
  <c r="M2671" i="1" s="1"/>
  <c r="N2671" i="1" s="1"/>
  <c r="I2671" i="1" l="1"/>
  <c r="D2671" i="1" l="1"/>
  <c r="F2671" i="1" l="1"/>
  <c r="X2672" i="1" s="1"/>
  <c r="J2671" i="1" l="1"/>
  <c r="E2671" i="1" s="1"/>
  <c r="G2671" i="1" s="1"/>
  <c r="H2671" i="1" s="1"/>
  <c r="AA2672" i="1"/>
  <c r="Z2672" i="1"/>
  <c r="W2672" i="1"/>
  <c r="Y2672" i="1"/>
  <c r="S2672" i="1" l="1"/>
  <c r="T2672" i="1" s="1"/>
  <c r="P2672" i="1" s="1"/>
  <c r="K2672" i="1" s="1"/>
  <c r="L2672" i="1" l="1"/>
  <c r="M2672" i="1" s="1"/>
  <c r="N2672" i="1" l="1"/>
  <c r="I2672" i="1" s="1"/>
  <c r="D2672" i="1" l="1"/>
  <c r="F2672" i="1" l="1"/>
  <c r="AA2673" i="1" s="1"/>
  <c r="J2672" i="1" l="1"/>
  <c r="E2672" i="1" s="1"/>
  <c r="G2672" i="1" s="1"/>
  <c r="H2672" i="1" s="1"/>
  <c r="Z2673" i="1"/>
  <c r="Y2673" i="1"/>
  <c r="X2673" i="1"/>
  <c r="W2673" i="1"/>
  <c r="S2673" i="1" s="1"/>
  <c r="T2673" i="1" l="1"/>
  <c r="P2673" i="1" s="1"/>
  <c r="K2673" i="1" l="1"/>
  <c r="L2673" i="1" s="1"/>
  <c r="M2673" i="1" l="1"/>
  <c r="N2673" i="1" l="1"/>
  <c r="I2673" i="1" s="1"/>
  <c r="D2673" i="1" l="1"/>
  <c r="F2673" i="1" l="1"/>
  <c r="J2673" i="1" s="1"/>
  <c r="E2673" i="1" s="1"/>
  <c r="AA2674" i="1" l="1"/>
  <c r="Y2674" i="1"/>
  <c r="Z2674" i="1"/>
  <c r="G2673" i="1"/>
  <c r="H2673" i="1" s="1"/>
  <c r="X2674" i="1"/>
  <c r="W2674" i="1"/>
  <c r="S2674" i="1" l="1"/>
  <c r="T2674" i="1" s="1"/>
  <c r="P2674" i="1" s="1"/>
  <c r="K2674" i="1" s="1"/>
  <c r="L2674" i="1" l="1"/>
  <c r="M2674" i="1" s="1"/>
  <c r="N2674" i="1" l="1"/>
  <c r="I2674" i="1" s="1"/>
  <c r="D2674" i="1" l="1"/>
  <c r="F2674" i="1" l="1"/>
  <c r="W2675" i="1" s="1"/>
  <c r="X2675" i="1" l="1"/>
  <c r="Z2675" i="1"/>
  <c r="J2674" i="1"/>
  <c r="E2674" i="1" s="1"/>
  <c r="G2674" i="1" s="1"/>
  <c r="H2674" i="1" s="1"/>
  <c r="Y2675" i="1"/>
  <c r="AA2675" i="1"/>
  <c r="S2675" i="1"/>
  <c r="T2675" i="1" l="1"/>
  <c r="P2675" i="1" s="1"/>
  <c r="K2675" i="1" l="1"/>
  <c r="L2675" i="1" l="1"/>
  <c r="M2675" i="1" s="1"/>
  <c r="N2675" i="1" l="1"/>
  <c r="I2675" i="1" s="1"/>
  <c r="D2675" i="1" l="1"/>
  <c r="F2675" i="1" l="1"/>
  <c r="W2676" i="1" s="1"/>
  <c r="AA2676" i="1" l="1"/>
  <c r="Z2676" i="1"/>
  <c r="X2676" i="1"/>
  <c r="S2676" i="1" s="1"/>
  <c r="Y2676" i="1"/>
  <c r="J2675" i="1"/>
  <c r="E2675" i="1" s="1"/>
  <c r="G2675" i="1" s="1"/>
  <c r="H2675" i="1" s="1"/>
  <c r="T2676" i="1" l="1"/>
  <c r="P2676" i="1" s="1"/>
  <c r="K2676" i="1" s="1"/>
  <c r="L2676" i="1" l="1"/>
  <c r="M2676" i="1" s="1"/>
  <c r="N2676" i="1" l="1"/>
  <c r="I2676" i="1" s="1"/>
  <c r="D2676" i="1" l="1"/>
  <c r="F2676" i="1" l="1"/>
  <c r="Z2677" i="1" s="1"/>
  <c r="J2676" i="1" l="1"/>
  <c r="E2676" i="1" s="1"/>
  <c r="G2676" i="1" s="1"/>
  <c r="H2676" i="1" s="1"/>
  <c r="Y2677" i="1"/>
  <c r="X2677" i="1"/>
  <c r="W2677" i="1"/>
  <c r="AA2677" i="1"/>
  <c r="S2677" i="1" l="1"/>
  <c r="T2677" i="1" s="1"/>
  <c r="P2677" i="1" s="1"/>
  <c r="K2677" i="1" s="1"/>
  <c r="L2677" i="1" l="1"/>
  <c r="M2677" i="1" s="1"/>
  <c r="N2677" i="1" l="1"/>
  <c r="I2677" i="1" s="1"/>
  <c r="D2677" i="1" s="1"/>
  <c r="F2677" i="1" l="1"/>
  <c r="W2678" i="1" s="1"/>
  <c r="J2677" i="1" l="1"/>
  <c r="E2677" i="1" s="1"/>
  <c r="G2677" i="1" s="1"/>
  <c r="H2677" i="1" s="1"/>
  <c r="Z2678" i="1"/>
  <c r="AA2678" i="1"/>
  <c r="Y2678" i="1"/>
  <c r="X2678" i="1"/>
  <c r="S2678" i="1" s="1"/>
  <c r="T2678" i="1" l="1"/>
  <c r="P2678" i="1" s="1"/>
  <c r="K2678" i="1" l="1"/>
  <c r="L2678" i="1" s="1"/>
  <c r="M2678" i="1" l="1"/>
  <c r="N2678" i="1" l="1"/>
  <c r="I2678" i="1" l="1"/>
  <c r="D2678" i="1" l="1"/>
  <c r="F2678" i="1" l="1"/>
  <c r="W2679" i="1" l="1"/>
  <c r="AA2679" i="1"/>
  <c r="Y2679" i="1"/>
  <c r="J2678" i="1"/>
  <c r="X2679" i="1"/>
  <c r="Z2679" i="1"/>
  <c r="E2678" i="1" l="1"/>
  <c r="G2678" i="1" s="1"/>
  <c r="H2678" i="1" s="1"/>
  <c r="S2679" i="1"/>
  <c r="T2679" i="1" s="1"/>
  <c r="P2679" i="1" s="1"/>
  <c r="K2679" i="1" l="1"/>
  <c r="L2679" i="1" s="1"/>
  <c r="M2679" i="1" s="1"/>
  <c r="N2679" i="1" l="1"/>
  <c r="I2679" i="1" l="1"/>
  <c r="D2679" i="1" l="1"/>
  <c r="F2679" i="1" l="1"/>
  <c r="X2680" i="1" s="1"/>
  <c r="J2679" i="1" l="1"/>
  <c r="Y2680" i="1"/>
  <c r="Z2680" i="1"/>
  <c r="W2680" i="1"/>
  <c r="E2679" i="1"/>
  <c r="G2679" i="1" s="1"/>
  <c r="H2679" i="1" s="1"/>
  <c r="AA2680" i="1"/>
  <c r="T2680" i="1"/>
  <c r="P2680" i="1" s="1"/>
  <c r="K2680" i="1" s="1"/>
  <c r="L2680" i="1" l="1"/>
  <c r="M2680" i="1" s="1"/>
  <c r="N2680" i="1" l="1"/>
  <c r="I2680" i="1" s="1"/>
  <c r="D2680" i="1" l="1"/>
  <c r="F2680" i="1" l="1"/>
  <c r="X2681" i="1" s="1"/>
  <c r="J2680" i="1" l="1"/>
  <c r="E2680" i="1" s="1"/>
  <c r="G2680" i="1" s="1"/>
  <c r="H2680" i="1" s="1"/>
  <c r="AA2681" i="1"/>
  <c r="W2681" i="1"/>
  <c r="Z2681" i="1"/>
  <c r="Y2681" i="1"/>
  <c r="T2681" i="1" s="1"/>
  <c r="P2681" i="1" s="1"/>
  <c r="K2681" i="1" l="1"/>
  <c r="L2681" i="1"/>
  <c r="M2681" i="1" s="1"/>
  <c r="N2681" i="1" l="1"/>
  <c r="I2681" i="1" s="1"/>
  <c r="D2681" i="1" s="1"/>
  <c r="F2681" i="1" l="1"/>
  <c r="Z2682" i="1" s="1"/>
  <c r="J2681" i="1" l="1"/>
  <c r="E2681" i="1" s="1"/>
  <c r="G2681" i="1" s="1"/>
  <c r="H2681" i="1" s="1"/>
  <c r="X2682" i="1"/>
  <c r="AA2682" i="1"/>
  <c r="Y2682" i="1"/>
  <c r="W2682" i="1"/>
  <c r="T2682" i="1" l="1"/>
  <c r="P2682" i="1" s="1"/>
  <c r="K2682" i="1" s="1"/>
  <c r="L2682" i="1" s="1"/>
  <c r="M2682" i="1" s="1"/>
  <c r="N2682" i="1" l="1"/>
  <c r="I2682" i="1" s="1"/>
  <c r="D2682" i="1" l="1"/>
  <c r="F2682" i="1" l="1"/>
  <c r="W2683" i="1" s="1"/>
  <c r="J2682" i="1" l="1"/>
  <c r="E2682" i="1" s="1"/>
  <c r="G2682" i="1" s="1"/>
  <c r="H2682" i="1" s="1"/>
  <c r="Y2683" i="1"/>
  <c r="Z2683" i="1"/>
  <c r="X2683" i="1"/>
  <c r="AA2683" i="1"/>
  <c r="T2683" i="1" l="1"/>
  <c r="P2683" i="1" s="1"/>
  <c r="K2683" i="1" s="1"/>
  <c r="L2683" i="1" l="1"/>
  <c r="M2683" i="1" s="1"/>
  <c r="N2683" i="1" l="1"/>
  <c r="I2683" i="1" s="1"/>
  <c r="D2683" i="1" s="1"/>
  <c r="F2683" i="1" l="1"/>
  <c r="W2684" i="1" l="1"/>
  <c r="X2684" i="1"/>
  <c r="Y2684" i="1"/>
  <c r="Z2684" i="1"/>
  <c r="J2683" i="1"/>
  <c r="AA2684" i="1"/>
  <c r="E2683" i="1" l="1"/>
  <c r="G2683" i="1" s="1"/>
  <c r="H2683" i="1" s="1"/>
  <c r="T2684" i="1"/>
  <c r="P2684" i="1" s="1"/>
  <c r="K2684" i="1" s="1"/>
  <c r="L2684" i="1" s="1"/>
  <c r="M2684" i="1" s="1"/>
  <c r="N2684" i="1" l="1"/>
  <c r="I2684" i="1" s="1"/>
  <c r="D2684" i="1" l="1"/>
  <c r="F2684" i="1" l="1"/>
  <c r="W2685" i="1" s="1"/>
  <c r="AA2685" i="1" l="1"/>
  <c r="Z2685" i="1"/>
  <c r="J2684" i="1"/>
  <c r="E2684" i="1" s="1"/>
  <c r="G2684" i="1" s="1"/>
  <c r="H2684" i="1" s="1"/>
  <c r="X2685" i="1"/>
  <c r="Y2685" i="1"/>
  <c r="T2685" i="1" l="1"/>
  <c r="P2685" i="1" s="1"/>
  <c r="K2685" i="1" s="1"/>
  <c r="L2685" i="1" l="1"/>
  <c r="M2685" i="1" s="1"/>
  <c r="N2685" i="1" l="1"/>
  <c r="I2685" i="1" s="1"/>
  <c r="D2685" i="1" s="1"/>
  <c r="F2685" i="1" l="1"/>
  <c r="W2686" i="1" s="1"/>
  <c r="X2686" i="1" l="1"/>
  <c r="J2685" i="1"/>
  <c r="E2685" i="1" s="1"/>
  <c r="G2685" i="1" s="1"/>
  <c r="H2685" i="1" s="1"/>
  <c r="AA2686" i="1"/>
  <c r="Z2686" i="1"/>
  <c r="Y2686" i="1"/>
  <c r="T2686" i="1" l="1"/>
  <c r="P2686" i="1" s="1"/>
  <c r="K2686" i="1" s="1"/>
  <c r="L2686" i="1" s="1"/>
  <c r="M2686" i="1" l="1"/>
  <c r="N2686" i="1" s="1"/>
  <c r="I2686" i="1" l="1"/>
  <c r="D2686" i="1" s="1"/>
  <c r="F2686" i="1" l="1"/>
  <c r="W2687" i="1" l="1"/>
  <c r="Z2687" i="1"/>
  <c r="AA2687" i="1"/>
  <c r="J2686" i="1"/>
  <c r="X2687" i="1"/>
  <c r="Y2687" i="1"/>
  <c r="E2686" i="1" l="1"/>
  <c r="G2686" i="1" s="1"/>
  <c r="H2686" i="1" s="1"/>
  <c r="T2687" i="1"/>
  <c r="P2687" i="1" s="1"/>
  <c r="K2687" i="1" l="1"/>
  <c r="L2687" i="1" s="1"/>
  <c r="M2687" i="1" l="1"/>
  <c r="N2687" i="1" s="1"/>
  <c r="I2687" i="1" s="1"/>
  <c r="D2687" i="1" l="1"/>
  <c r="F2687" i="1" l="1"/>
  <c r="W2688" i="1" s="1"/>
  <c r="J2687" i="1" l="1"/>
  <c r="E2687" i="1" s="1"/>
  <c r="G2687" i="1" s="1"/>
  <c r="H2687" i="1" s="1"/>
  <c r="Y2688" i="1"/>
  <c r="Z2688" i="1"/>
  <c r="AA2688" i="1"/>
  <c r="X2688" i="1"/>
  <c r="T2688" i="1" s="1"/>
  <c r="P2688" i="1" s="1"/>
  <c r="K2688" i="1" l="1"/>
  <c r="L2688" i="1" s="1"/>
  <c r="M2688" i="1" l="1"/>
  <c r="N2688" i="1" s="1"/>
  <c r="I2688" i="1" l="1"/>
  <c r="D2688" i="1" s="1"/>
  <c r="F2688" i="1" l="1"/>
  <c r="W2689" i="1" l="1"/>
  <c r="X2689" i="1"/>
  <c r="Y2689" i="1"/>
  <c r="J2688" i="1"/>
  <c r="Z2689" i="1"/>
  <c r="AA2689" i="1"/>
  <c r="E2688" i="1" l="1"/>
  <c r="G2688" i="1" s="1"/>
  <c r="H2688" i="1" s="1"/>
  <c r="T2689" i="1"/>
  <c r="P2689" i="1" s="1"/>
  <c r="K2689" i="1" l="1"/>
  <c r="L2689" i="1" l="1"/>
  <c r="M2689" i="1" l="1"/>
  <c r="N2689" i="1" l="1"/>
  <c r="I2689" i="1" s="1"/>
  <c r="D2689" i="1" l="1"/>
  <c r="F2689" i="1" l="1"/>
  <c r="Z2690" i="1" s="1"/>
  <c r="J2689" i="1" l="1"/>
  <c r="E2689" i="1" s="1"/>
  <c r="G2689" i="1" s="1"/>
  <c r="H2689" i="1" s="1"/>
  <c r="W2690" i="1"/>
  <c r="X2690" i="1"/>
  <c r="Y2690" i="1"/>
  <c r="AA2690" i="1"/>
  <c r="T2690" i="1" l="1"/>
  <c r="P2690" i="1" s="1"/>
  <c r="K2690" i="1" s="1"/>
  <c r="L2690" i="1" l="1"/>
  <c r="M2690" i="1" s="1"/>
  <c r="N2690" i="1" l="1"/>
  <c r="I2690" i="1" s="1"/>
  <c r="D2690" i="1" s="1"/>
  <c r="F2690" i="1" l="1"/>
  <c r="AA2691" i="1" s="1"/>
  <c r="Z2691" i="1" l="1"/>
  <c r="X2691" i="1"/>
  <c r="Y2691" i="1"/>
  <c r="W2691" i="1"/>
  <c r="J2690" i="1"/>
  <c r="E2690" i="1" s="1"/>
  <c r="G2690" i="1" s="1"/>
  <c r="H2690" i="1" s="1"/>
  <c r="T2691" i="1" l="1"/>
  <c r="P2691" i="1" s="1"/>
  <c r="K2691" i="1" s="1"/>
  <c r="L2691" i="1" l="1"/>
  <c r="M2691" i="1" l="1"/>
  <c r="N2691" i="1" s="1"/>
  <c r="I2691" i="1" s="1"/>
  <c r="D2691" i="1" l="1"/>
  <c r="F2691" i="1" s="1"/>
  <c r="AA2692" i="1" s="1"/>
  <c r="J2691" i="1" l="1"/>
  <c r="E2691" i="1" s="1"/>
  <c r="G2691" i="1" s="1"/>
  <c r="H2691" i="1" s="1"/>
  <c r="Z2692" i="1"/>
  <c r="Y2692" i="1"/>
  <c r="W2692" i="1"/>
  <c r="X2692" i="1"/>
  <c r="T2692" i="1" s="1"/>
  <c r="P2692" i="1" s="1"/>
  <c r="K2692" i="1" s="1"/>
  <c r="L2692" i="1" l="1"/>
  <c r="M2692" i="1" s="1"/>
  <c r="N2692" i="1" l="1"/>
  <c r="I2692" i="1" s="1"/>
  <c r="D2692" i="1" l="1"/>
  <c r="F2692" i="1" s="1"/>
  <c r="AA2693" i="1" l="1"/>
  <c r="Z2693" i="1"/>
  <c r="J2692" i="1"/>
  <c r="E2692" i="1" s="1"/>
  <c r="G2692" i="1" s="1"/>
  <c r="H2692" i="1" s="1"/>
  <c r="W2693" i="1"/>
  <c r="Y2693" i="1"/>
  <c r="X2693" i="1"/>
  <c r="T2693" i="1" l="1"/>
  <c r="P2693" i="1" s="1"/>
  <c r="K2693" i="1" s="1"/>
  <c r="L2693" i="1" l="1"/>
  <c r="M2693" i="1" s="1"/>
  <c r="N2693" i="1" l="1"/>
  <c r="I2693" i="1" s="1"/>
  <c r="D2693" i="1" s="1"/>
  <c r="F2693" i="1" l="1"/>
  <c r="J2693" i="1" s="1"/>
  <c r="E2693" i="1" s="1"/>
  <c r="G2693" i="1" s="1"/>
  <c r="H2693" i="1" s="1"/>
  <c r="X2694" i="1" l="1"/>
  <c r="Y2694" i="1"/>
  <c r="AA2694" i="1"/>
  <c r="W2694" i="1"/>
  <c r="Z2694" i="1"/>
  <c r="T2694" i="1" l="1"/>
  <c r="P2694" i="1" s="1"/>
  <c r="K2694" i="1" s="1"/>
  <c r="L2694" i="1" s="1"/>
  <c r="M2694" i="1" l="1"/>
  <c r="N2694" i="1" s="1"/>
  <c r="I2694" i="1" l="1"/>
  <c r="D2694" i="1" s="1"/>
  <c r="F2694" i="1" l="1"/>
  <c r="W2695" i="1" s="1"/>
  <c r="J2694" i="1" l="1"/>
  <c r="E2694" i="1" s="1"/>
  <c r="G2694" i="1" s="1"/>
  <c r="H2694" i="1" s="1"/>
  <c r="AA2695" i="1"/>
  <c r="Y2695" i="1"/>
  <c r="Z2695" i="1"/>
  <c r="X2695" i="1"/>
  <c r="T2695" i="1" s="1"/>
  <c r="P2695" i="1" s="1"/>
  <c r="K2695" i="1" s="1"/>
  <c r="L2695" i="1" l="1"/>
  <c r="M2695" i="1" s="1"/>
  <c r="N2695" i="1" l="1"/>
  <c r="I2695" i="1" s="1"/>
  <c r="D2695" i="1" s="1"/>
  <c r="F2695" i="1" l="1"/>
  <c r="W2696" i="1" s="1"/>
  <c r="Z2696" i="1" l="1"/>
  <c r="AA2696" i="1"/>
  <c r="Y2696" i="1"/>
  <c r="X2696" i="1"/>
  <c r="J2695" i="1"/>
  <c r="E2695" i="1" s="1"/>
  <c r="G2695" i="1" s="1"/>
  <c r="H2695" i="1" s="1"/>
  <c r="T2696" i="1"/>
  <c r="P2696" i="1" s="1"/>
  <c r="K2696" i="1" s="1"/>
  <c r="L2696" i="1" l="1"/>
  <c r="M2696" i="1" s="1"/>
  <c r="N2696" i="1" s="1"/>
  <c r="I2696" i="1" l="1"/>
  <c r="D2696" i="1" l="1"/>
  <c r="F2696" i="1" l="1"/>
  <c r="X2697" i="1" s="1"/>
  <c r="W2697" i="1" l="1"/>
  <c r="Y2697" i="1"/>
  <c r="J2696" i="1"/>
  <c r="E2696" i="1" s="1"/>
  <c r="G2696" i="1" s="1"/>
  <c r="H2696" i="1" s="1"/>
  <c r="AA2697" i="1"/>
  <c r="Z2697" i="1"/>
  <c r="T2697" i="1" l="1"/>
  <c r="P2697" i="1" s="1"/>
  <c r="K2697" i="1" s="1"/>
  <c r="L2697" i="1" l="1"/>
  <c r="M2697" i="1" s="1"/>
  <c r="N2697" i="1" l="1"/>
  <c r="I2697" i="1" s="1"/>
  <c r="D2697" i="1" s="1"/>
  <c r="F2697" i="1" l="1"/>
  <c r="W2698" i="1" s="1"/>
  <c r="AA2698" i="1" l="1"/>
  <c r="J2697" i="1"/>
  <c r="E2697" i="1" s="1"/>
  <c r="G2697" i="1" s="1"/>
  <c r="H2697" i="1" s="1"/>
  <c r="Z2698" i="1"/>
  <c r="Y2698" i="1"/>
  <c r="X2698" i="1"/>
  <c r="T2698" i="1" l="1"/>
  <c r="P2698" i="1" s="1"/>
  <c r="K2698" i="1" s="1"/>
  <c r="L2698" i="1" l="1"/>
  <c r="M2698" i="1" s="1"/>
  <c r="N2698" i="1" s="1"/>
  <c r="I2698" i="1" s="1"/>
  <c r="D2698" i="1" s="1"/>
  <c r="F2698" i="1" l="1"/>
  <c r="W2699" i="1" s="1"/>
  <c r="Z2699" i="1" l="1"/>
  <c r="Y2699" i="1"/>
  <c r="J2698" i="1"/>
  <c r="E2698" i="1" s="1"/>
  <c r="G2698" i="1" s="1"/>
  <c r="H2698" i="1" s="1"/>
  <c r="X2699" i="1"/>
  <c r="AA2699" i="1"/>
  <c r="T2699" i="1" l="1"/>
  <c r="P2699" i="1" s="1"/>
  <c r="K2699" i="1" l="1"/>
  <c r="L2699" i="1" s="1"/>
  <c r="M2699" i="1" l="1"/>
  <c r="N2699" i="1" s="1"/>
  <c r="I2699" i="1" l="1"/>
  <c r="D2699" i="1" s="1"/>
  <c r="F2699" i="1" l="1"/>
  <c r="Z2700" i="1" s="1"/>
  <c r="AA2700" i="1" l="1"/>
  <c r="Y2700" i="1"/>
  <c r="J2699" i="1"/>
  <c r="E2699" i="1" s="1"/>
  <c r="G2699" i="1" s="1"/>
  <c r="H2699" i="1" s="1"/>
  <c r="W2700" i="1"/>
  <c r="X2700" i="1"/>
  <c r="T2700" i="1" s="1"/>
  <c r="P2700" i="1" s="1"/>
  <c r="K2700" i="1" s="1"/>
  <c r="L2700" i="1" l="1"/>
  <c r="M2700" i="1" s="1"/>
  <c r="N2700" i="1" l="1"/>
  <c r="I2700" i="1" s="1"/>
  <c r="D2700" i="1" s="1"/>
  <c r="F2700" i="1" l="1"/>
  <c r="Y2701" i="1" s="1"/>
  <c r="AA2701" i="1" l="1"/>
  <c r="Z2701" i="1"/>
  <c r="X2701" i="1"/>
  <c r="W2701" i="1"/>
  <c r="J2700" i="1"/>
  <c r="E2700" i="1" s="1"/>
  <c r="G2700" i="1" s="1"/>
  <c r="H2700" i="1" s="1"/>
  <c r="T2701" i="1" l="1"/>
  <c r="P2701" i="1" s="1"/>
  <c r="K2701" i="1" s="1"/>
  <c r="L2701" i="1" s="1"/>
  <c r="M2701" i="1" s="1"/>
  <c r="N2701" i="1" l="1"/>
  <c r="I2701" i="1" s="1"/>
  <c r="D2701" i="1" s="1"/>
  <c r="F2701" i="1" l="1"/>
  <c r="W2702" i="1" s="1"/>
  <c r="J2701" i="1" l="1"/>
  <c r="E2701" i="1" s="1"/>
  <c r="G2701" i="1" s="1"/>
  <c r="H2701" i="1" s="1"/>
  <c r="X2702" i="1"/>
  <c r="Y2702" i="1"/>
  <c r="AA2702" i="1"/>
  <c r="Z2702" i="1"/>
  <c r="T2702" i="1" l="1"/>
  <c r="P2702" i="1" s="1"/>
  <c r="K2702" i="1" s="1"/>
  <c r="L2702" i="1" s="1"/>
  <c r="M2702" i="1" l="1"/>
  <c r="N2702" i="1" s="1"/>
  <c r="I2702" i="1" l="1"/>
  <c r="D2702" i="1" s="1"/>
  <c r="F2702" i="1" l="1"/>
  <c r="W2703" i="1" s="1"/>
  <c r="Y2703" i="1" l="1"/>
  <c r="AA2703" i="1"/>
  <c r="J2702" i="1"/>
  <c r="E2702" i="1" s="1"/>
  <c r="G2702" i="1" s="1"/>
  <c r="H2702" i="1" s="1"/>
  <c r="Z2703" i="1"/>
  <c r="X2703" i="1"/>
  <c r="T2703" i="1" s="1"/>
  <c r="P2703" i="1" s="1"/>
  <c r="K2703" i="1" s="1"/>
  <c r="L2703" i="1" l="1"/>
  <c r="M2703" i="1" s="1"/>
  <c r="N2703" i="1" l="1"/>
  <c r="I2703" i="1" s="1"/>
  <c r="D2703" i="1" s="1"/>
  <c r="F2703" i="1" l="1"/>
  <c r="AA2704" i="1" s="1"/>
  <c r="Z2704" i="1" l="1"/>
  <c r="W2704" i="1"/>
  <c r="X2704" i="1"/>
  <c r="J2703" i="1"/>
  <c r="E2703" i="1" s="1"/>
  <c r="G2703" i="1" s="1"/>
  <c r="H2703" i="1" s="1"/>
  <c r="Y2704" i="1"/>
  <c r="T2704" i="1"/>
  <c r="P2704" i="1" s="1"/>
  <c r="K2704" i="1" s="1"/>
  <c r="L2704" i="1" l="1"/>
  <c r="M2704" i="1" s="1"/>
  <c r="N2704" i="1" l="1"/>
  <c r="I2704" i="1" s="1"/>
  <c r="D2704" i="1" s="1"/>
  <c r="F2704" i="1" l="1"/>
  <c r="W2705" i="1" s="1"/>
  <c r="Y2705" i="1" l="1"/>
  <c r="J2704" i="1"/>
  <c r="AA2705" i="1"/>
  <c r="X2705" i="1"/>
  <c r="T2705" i="1" s="1"/>
  <c r="P2705" i="1" s="1"/>
  <c r="K2705" i="1" s="1"/>
  <c r="L2705" i="1" s="1"/>
  <c r="M2705" i="1" s="1"/>
  <c r="Z2705" i="1"/>
  <c r="E2704" i="1"/>
  <c r="G2704" i="1" s="1"/>
  <c r="H2704" i="1" s="1"/>
  <c r="N2705" i="1" l="1"/>
  <c r="I2705" i="1" s="1"/>
  <c r="D2705" i="1" s="1"/>
  <c r="F2705" i="1" l="1"/>
  <c r="W2706" i="1" s="1"/>
  <c r="AA2706" i="1" l="1"/>
  <c r="Y2706" i="1"/>
  <c r="X2706" i="1"/>
  <c r="Z2706" i="1"/>
  <c r="J2705" i="1"/>
  <c r="E2705" i="1" s="1"/>
  <c r="G2705" i="1" s="1"/>
  <c r="H2705" i="1" s="1"/>
  <c r="T2706" i="1" l="1"/>
  <c r="P2706" i="1" s="1"/>
  <c r="K2706" i="1" s="1"/>
  <c r="L2706" i="1" l="1"/>
  <c r="M2706" i="1" s="1"/>
  <c r="N2706" i="1" s="1"/>
  <c r="I2706" i="1" s="1"/>
  <c r="D2706" i="1" l="1"/>
  <c r="F2706" i="1" l="1"/>
  <c r="J2706" i="1" s="1"/>
  <c r="Z2707" i="1" l="1"/>
  <c r="X2707" i="1"/>
  <c r="E2706" i="1"/>
  <c r="G2706" i="1" s="1"/>
  <c r="H2706" i="1" s="1"/>
  <c r="W2707" i="1"/>
  <c r="AA2707" i="1"/>
  <c r="Y2707" i="1"/>
  <c r="T2707" i="1" l="1"/>
  <c r="P2707" i="1" s="1"/>
  <c r="K2707" i="1" s="1"/>
  <c r="L2707" i="1" l="1"/>
  <c r="M2707" i="1" s="1"/>
  <c r="N2707" i="1" s="1"/>
  <c r="I2707" i="1" l="1"/>
  <c r="D2707" i="1" s="1"/>
  <c r="F2707" i="1" l="1"/>
  <c r="W2708" i="1" l="1"/>
  <c r="X2708" i="1"/>
  <c r="Y2708" i="1"/>
  <c r="J2707" i="1"/>
  <c r="Z2708" i="1"/>
  <c r="AA2708" i="1"/>
  <c r="E2707" i="1" l="1"/>
  <c r="G2707" i="1" s="1"/>
  <c r="H2707" i="1" s="1"/>
  <c r="T2708" i="1"/>
  <c r="P2708" i="1" s="1"/>
  <c r="K2708" i="1" l="1"/>
  <c r="L2708" i="1" s="1"/>
  <c r="M2708" i="1" l="1"/>
  <c r="N2708" i="1" l="1"/>
  <c r="I2708" i="1" s="1"/>
  <c r="D2708" i="1" l="1"/>
  <c r="F2708" i="1" l="1"/>
  <c r="Z2709" i="1" s="1"/>
  <c r="J2708" i="1" l="1"/>
  <c r="X2709" i="1"/>
  <c r="Y2709" i="1"/>
  <c r="W2709" i="1"/>
  <c r="E2708" i="1"/>
  <c r="G2708" i="1" s="1"/>
  <c r="H2708" i="1" s="1"/>
  <c r="AA2709" i="1"/>
  <c r="T2709" i="1" l="1"/>
  <c r="P2709" i="1" s="1"/>
  <c r="K2709" i="1" s="1"/>
  <c r="L2709" i="1" l="1"/>
  <c r="M2709" i="1" s="1"/>
  <c r="N2709" i="1" s="1"/>
  <c r="I2709" i="1" s="1"/>
  <c r="D2709" i="1" s="1"/>
  <c r="F2709" i="1" l="1"/>
  <c r="X2710" i="1" s="1"/>
  <c r="Z2710" i="1" l="1"/>
  <c r="Y2710" i="1"/>
  <c r="J2709" i="1"/>
  <c r="E2709" i="1" s="1"/>
  <c r="G2709" i="1" s="1"/>
  <c r="H2709" i="1" s="1"/>
  <c r="W2710" i="1"/>
  <c r="AA2710" i="1"/>
  <c r="T2710" i="1" l="1"/>
  <c r="P2710" i="1" s="1"/>
  <c r="K2710" i="1" s="1"/>
  <c r="L2710" i="1" l="1"/>
  <c r="M2710" i="1" s="1"/>
  <c r="N2710" i="1" l="1"/>
  <c r="I2710" i="1" s="1"/>
  <c r="D2710" i="1" s="1"/>
  <c r="F2710" i="1" l="1"/>
  <c r="W2711" i="1" s="1"/>
  <c r="J2710" i="1" l="1"/>
  <c r="E2710" i="1" s="1"/>
  <c r="G2710" i="1" s="1"/>
  <c r="H2710" i="1" s="1"/>
  <c r="Z2711" i="1"/>
  <c r="Y2711" i="1"/>
  <c r="X2711" i="1"/>
  <c r="AA2711" i="1"/>
  <c r="T2711" i="1" l="1"/>
  <c r="P2711" i="1" s="1"/>
  <c r="K2711" i="1" s="1"/>
  <c r="L2711" i="1" l="1"/>
  <c r="M2711" i="1" s="1"/>
  <c r="N2711" i="1" l="1"/>
  <c r="I2711" i="1" s="1"/>
  <c r="D2711" i="1" s="1"/>
  <c r="F2711" i="1" l="1"/>
  <c r="W2712" i="1" s="1"/>
  <c r="Y2712" i="1" l="1"/>
  <c r="J2711" i="1"/>
  <c r="E2711" i="1" s="1"/>
  <c r="G2711" i="1" s="1"/>
  <c r="H2711" i="1" s="1"/>
  <c r="Z2712" i="1"/>
  <c r="AA2712" i="1"/>
  <c r="X2712" i="1"/>
  <c r="T2712" i="1" l="1"/>
  <c r="P2712" i="1" s="1"/>
  <c r="K2712" i="1" s="1"/>
  <c r="L2712" i="1" l="1"/>
  <c r="M2712" i="1" s="1"/>
  <c r="N2712" i="1" l="1"/>
  <c r="I2712" i="1" s="1"/>
  <c r="D2712" i="1" l="1"/>
  <c r="F2712" i="1" l="1"/>
  <c r="X2713" i="1" s="1"/>
  <c r="J2712" i="1" l="1"/>
  <c r="AA2713" i="1"/>
  <c r="W2713" i="1"/>
  <c r="Z2713" i="1"/>
  <c r="Y2713" i="1"/>
  <c r="E2712" i="1"/>
  <c r="G2712" i="1" s="1"/>
  <c r="H2712" i="1" s="1"/>
  <c r="T2713" i="1" l="1"/>
  <c r="P2713" i="1" s="1"/>
  <c r="K2713" i="1" s="1"/>
  <c r="L2713" i="1" l="1"/>
  <c r="M2713" i="1" s="1"/>
  <c r="N2713" i="1" l="1"/>
  <c r="I2713" i="1" s="1"/>
  <c r="D2713" i="1" s="1"/>
  <c r="F2713" i="1" l="1"/>
  <c r="Y2714" i="1" s="1"/>
  <c r="W2714" i="1" l="1"/>
  <c r="AA2714" i="1"/>
  <c r="Z2714" i="1"/>
  <c r="X2714" i="1"/>
  <c r="T2714" i="1" s="1"/>
  <c r="P2714" i="1" s="1"/>
  <c r="K2714" i="1" s="1"/>
  <c r="J2713" i="1"/>
  <c r="E2713" i="1" s="1"/>
  <c r="G2713" i="1" s="1"/>
  <c r="H2713" i="1" s="1"/>
  <c r="L2714" i="1" l="1"/>
  <c r="M2714" i="1" s="1"/>
  <c r="N2714" i="1" l="1"/>
  <c r="I2714" i="1" s="1"/>
  <c r="D2714" i="1" s="1"/>
  <c r="F2714" i="1" l="1"/>
  <c r="Z2715" i="1" s="1"/>
  <c r="Y2715" i="1" l="1"/>
  <c r="J2714" i="1"/>
  <c r="X2715" i="1"/>
  <c r="AA2715" i="1"/>
  <c r="T2715" i="1" s="1"/>
  <c r="P2715" i="1" s="1"/>
  <c r="W2715" i="1"/>
  <c r="E2714" i="1"/>
  <c r="G2714" i="1" s="1"/>
  <c r="H2714" i="1" s="1"/>
  <c r="K2715" i="1" l="1"/>
  <c r="L2715" i="1" s="1"/>
  <c r="M2715" i="1" s="1"/>
  <c r="N2715" i="1" l="1"/>
  <c r="I2715" i="1" l="1"/>
  <c r="D2715" i="1" l="1"/>
  <c r="F2715" i="1" l="1"/>
  <c r="W2716" i="1" s="1"/>
  <c r="Z2716" i="1" l="1"/>
  <c r="Y2716" i="1"/>
  <c r="J2715" i="1"/>
  <c r="E2715" i="1" s="1"/>
  <c r="X2716" i="1"/>
  <c r="G2715" i="1"/>
  <c r="H2715" i="1" s="1"/>
  <c r="AA2716" i="1"/>
  <c r="T2716" i="1" s="1"/>
  <c r="P2716" i="1" s="1"/>
  <c r="K2716" i="1" l="1"/>
  <c r="L2716" i="1" s="1"/>
  <c r="M2716" i="1" l="1"/>
  <c r="N2716" i="1" s="1"/>
  <c r="I2716" i="1" l="1"/>
  <c r="D2716" i="1" l="1"/>
  <c r="F2716" i="1" l="1"/>
  <c r="W2717" i="1" s="1"/>
  <c r="AA2717" i="1" l="1"/>
  <c r="Z2717" i="1"/>
  <c r="J2716" i="1"/>
  <c r="E2716" i="1" s="1"/>
  <c r="G2716" i="1" s="1"/>
  <c r="H2716" i="1" s="1"/>
  <c r="Y2717" i="1"/>
  <c r="X2717" i="1"/>
  <c r="T2717" i="1" l="1"/>
  <c r="P2717" i="1" s="1"/>
  <c r="K2717" i="1" s="1"/>
  <c r="L2717" i="1" l="1"/>
  <c r="M2717" i="1" s="1"/>
  <c r="N2717" i="1" l="1"/>
  <c r="I2717" i="1" s="1"/>
  <c r="D2717" i="1" l="1"/>
  <c r="F2717" i="1" l="1"/>
  <c r="W2718" i="1" s="1"/>
  <c r="AA2718" i="1" l="1"/>
  <c r="J2717" i="1"/>
  <c r="E2717" i="1" s="1"/>
  <c r="G2717" i="1" s="1"/>
  <c r="H2717" i="1" s="1"/>
  <c r="Z2718" i="1"/>
  <c r="Y2718" i="1"/>
  <c r="X2718" i="1"/>
  <c r="T2718" i="1" l="1"/>
  <c r="P2718" i="1" s="1"/>
  <c r="K2718" i="1" s="1"/>
  <c r="L2718" i="1" s="1"/>
  <c r="M2718" i="1" s="1"/>
  <c r="N2718" i="1" l="1"/>
  <c r="I2718" i="1" s="1"/>
  <c r="D2718" i="1" l="1"/>
  <c r="F2718" i="1" l="1"/>
  <c r="W2719" i="1" s="1"/>
  <c r="AA2719" i="1" l="1"/>
  <c r="J2718" i="1"/>
  <c r="E2718" i="1" s="1"/>
  <c r="G2718" i="1" s="1"/>
  <c r="H2718" i="1" s="1"/>
  <c r="Y2719" i="1"/>
  <c r="Z2719" i="1"/>
  <c r="X2719" i="1"/>
  <c r="T2719" i="1" l="1"/>
  <c r="P2719" i="1" s="1"/>
  <c r="K2719" i="1" s="1"/>
  <c r="L2719" i="1" s="1"/>
  <c r="M2719" i="1" s="1"/>
  <c r="N2719" i="1" l="1"/>
  <c r="I2719" i="1" s="1"/>
  <c r="D2719" i="1" l="1"/>
  <c r="F2719" i="1" l="1"/>
  <c r="W2720" i="1" s="1"/>
  <c r="J2719" i="1" l="1"/>
  <c r="E2719" i="1" s="1"/>
  <c r="G2719" i="1" s="1"/>
  <c r="H2719" i="1" s="1"/>
  <c r="Z2720" i="1"/>
  <c r="Y2720" i="1"/>
  <c r="AA2720" i="1"/>
  <c r="X2720" i="1"/>
  <c r="T2720" i="1" s="1"/>
  <c r="P2720" i="1" s="1"/>
  <c r="K2720" i="1" s="1"/>
  <c r="L2720" i="1" l="1"/>
  <c r="M2720" i="1" s="1"/>
  <c r="N2720" i="1" s="1"/>
  <c r="I2720" i="1" s="1"/>
  <c r="D2720" i="1" l="1"/>
  <c r="F2720" i="1" l="1"/>
  <c r="W2721" i="1" l="1"/>
  <c r="Z2721" i="1"/>
  <c r="Y2721" i="1"/>
  <c r="J2720" i="1"/>
  <c r="X2721" i="1"/>
  <c r="AA2721" i="1"/>
  <c r="E2720" i="1" l="1"/>
  <c r="G2720" i="1" s="1"/>
  <c r="H2720" i="1" s="1"/>
  <c r="T2721" i="1"/>
  <c r="P2721" i="1" s="1"/>
  <c r="K2721" i="1" l="1"/>
  <c r="L2721" i="1" s="1"/>
  <c r="M2721" i="1" s="1"/>
  <c r="N2721" i="1" l="1"/>
  <c r="I2721" i="1" l="1"/>
  <c r="D2721" i="1" l="1"/>
  <c r="F2721" i="1" l="1"/>
  <c r="X2722" i="1" s="1"/>
  <c r="Z2722" i="1" l="1"/>
  <c r="AA2722" i="1"/>
  <c r="W2722" i="1"/>
  <c r="J2721" i="1"/>
  <c r="E2721" i="1" s="1"/>
  <c r="G2721" i="1" s="1"/>
  <c r="H2721" i="1" s="1"/>
  <c r="Y2722" i="1"/>
  <c r="T2722" i="1" l="1"/>
  <c r="P2722" i="1" s="1"/>
  <c r="K2722" i="1" s="1"/>
  <c r="L2722" i="1" l="1"/>
  <c r="M2722" i="1" s="1"/>
  <c r="N2722" i="1" s="1"/>
  <c r="I2722" i="1" s="1"/>
  <c r="D2722" i="1" s="1"/>
  <c r="F2722" i="1" l="1"/>
  <c r="AA2723" i="1" s="1"/>
  <c r="J2722" i="1" l="1"/>
  <c r="E2722" i="1" s="1"/>
  <c r="G2722" i="1" s="1"/>
  <c r="H2722" i="1" s="1"/>
  <c r="Z2723" i="1"/>
  <c r="X2723" i="1"/>
  <c r="W2723" i="1"/>
  <c r="Y2723" i="1"/>
  <c r="T2723" i="1" l="1"/>
  <c r="P2723" i="1" s="1"/>
  <c r="K2723" i="1" s="1"/>
  <c r="L2723" i="1" l="1"/>
  <c r="M2723" i="1" s="1"/>
  <c r="N2723" i="1" l="1"/>
  <c r="I2723" i="1" s="1"/>
  <c r="D2723" i="1" s="1"/>
  <c r="F2723" i="1" l="1"/>
  <c r="AA2724" i="1" s="1"/>
  <c r="Y2724" i="1" l="1"/>
  <c r="X2724" i="1"/>
  <c r="Z2724" i="1"/>
  <c r="J2723" i="1"/>
  <c r="E2723" i="1" s="1"/>
  <c r="G2723" i="1" s="1"/>
  <c r="H2723" i="1" s="1"/>
  <c r="W2724" i="1"/>
  <c r="T2724" i="1" l="1"/>
  <c r="P2724" i="1" s="1"/>
  <c r="K2724" i="1" s="1"/>
  <c r="L2724" i="1" l="1"/>
  <c r="M2724" i="1" s="1"/>
  <c r="N2724" i="1" l="1"/>
  <c r="I2724" i="1" s="1"/>
  <c r="D2724" i="1" l="1"/>
  <c r="F2724" i="1" l="1"/>
  <c r="W2725" i="1" s="1"/>
  <c r="Y2725" i="1" l="1"/>
  <c r="J2724" i="1"/>
  <c r="E2724" i="1" s="1"/>
  <c r="G2724" i="1" s="1"/>
  <c r="H2724" i="1" s="1"/>
  <c r="Z2725" i="1"/>
  <c r="X2725" i="1"/>
  <c r="AA2725" i="1"/>
  <c r="T2725" i="1"/>
  <c r="P2725" i="1" s="1"/>
  <c r="K2725" i="1" s="1"/>
  <c r="L2725" i="1" l="1"/>
  <c r="M2725" i="1" s="1"/>
  <c r="N2725" i="1" l="1"/>
  <c r="I2725" i="1" s="1"/>
  <c r="D2725" i="1" l="1"/>
  <c r="F2725" i="1" l="1"/>
  <c r="W2726" i="1" s="1"/>
  <c r="Z2726" i="1" l="1"/>
  <c r="Y2726" i="1"/>
  <c r="X2726" i="1"/>
  <c r="J2725" i="1"/>
  <c r="E2725" i="1" s="1"/>
  <c r="G2725" i="1" s="1"/>
  <c r="H2725" i="1" s="1"/>
  <c r="AA2726" i="1"/>
  <c r="T2726" i="1" l="1"/>
  <c r="P2726" i="1" s="1"/>
  <c r="K2726" i="1" s="1"/>
  <c r="L2726" i="1" l="1"/>
  <c r="M2726" i="1" s="1"/>
  <c r="N2726" i="1" l="1"/>
  <c r="I2726" i="1" s="1"/>
  <c r="D2726" i="1" s="1"/>
  <c r="F2726" i="1" l="1"/>
  <c r="W2727" i="1" s="1"/>
  <c r="AA2727" i="1" l="1"/>
  <c r="J2726" i="1"/>
  <c r="E2726" i="1" s="1"/>
  <c r="G2726" i="1" s="1"/>
  <c r="H2726" i="1" s="1"/>
  <c r="X2727" i="1"/>
  <c r="Z2727" i="1"/>
  <c r="Y2727" i="1"/>
  <c r="T2727" i="1" l="1"/>
  <c r="P2727" i="1" s="1"/>
  <c r="K2727" i="1" s="1"/>
  <c r="L2727" i="1" l="1"/>
  <c r="M2727" i="1" s="1"/>
  <c r="N2727" i="1" l="1"/>
  <c r="I2727" i="1" s="1"/>
  <c r="D2727" i="1" s="1"/>
  <c r="F2727" i="1" l="1"/>
  <c r="W2728" i="1" l="1"/>
  <c r="X2728" i="1"/>
  <c r="Y2728" i="1"/>
  <c r="J2727" i="1"/>
  <c r="Z2728" i="1"/>
  <c r="AA2728" i="1"/>
  <c r="E2727" i="1" l="1"/>
  <c r="G2727" i="1" s="1"/>
  <c r="H2727" i="1" s="1"/>
  <c r="T2728" i="1"/>
  <c r="P2728" i="1" s="1"/>
  <c r="K2728" i="1" l="1"/>
  <c r="L2728" i="1" s="1"/>
  <c r="M2728" i="1" s="1"/>
  <c r="N2728" i="1" l="1"/>
  <c r="I2728" i="1" l="1"/>
  <c r="D2728" i="1" l="1"/>
  <c r="F2728" i="1" l="1"/>
  <c r="X2729" i="1" s="1"/>
  <c r="J2728" i="1" l="1"/>
  <c r="E2728" i="1" s="1"/>
  <c r="G2728" i="1" s="1"/>
  <c r="H2728" i="1" s="1"/>
  <c r="AA2729" i="1"/>
  <c r="Y2729" i="1"/>
  <c r="W2729" i="1"/>
  <c r="Z2729" i="1"/>
  <c r="T2729" i="1" l="1"/>
  <c r="P2729" i="1" s="1"/>
  <c r="K2729" i="1" s="1"/>
  <c r="L2729" i="1" l="1"/>
  <c r="M2729" i="1" s="1"/>
  <c r="N2729" i="1" l="1"/>
  <c r="I2729" i="1" s="1"/>
  <c r="D2729" i="1" s="1"/>
  <c r="F2729" i="1" l="1"/>
  <c r="Y2730" i="1" s="1"/>
  <c r="X2730" i="1" l="1"/>
  <c r="J2729" i="1"/>
  <c r="E2729" i="1" s="1"/>
  <c r="G2729" i="1" s="1"/>
  <c r="H2729" i="1" s="1"/>
  <c r="W2730" i="1"/>
  <c r="Z2730" i="1"/>
  <c r="AA2730" i="1"/>
  <c r="T2730" i="1" l="1"/>
  <c r="P2730" i="1" s="1"/>
  <c r="K2730" i="1" l="1"/>
  <c r="L2730" i="1"/>
  <c r="M2730" i="1" s="1"/>
  <c r="N2730" i="1" l="1"/>
  <c r="I2730" i="1" s="1"/>
  <c r="D2730" i="1" s="1"/>
  <c r="F2730" i="1" l="1"/>
  <c r="Z2731" i="1" s="1"/>
  <c r="Y2731" i="1" l="1"/>
  <c r="J2730" i="1"/>
  <c r="AA2731" i="1"/>
  <c r="X2731" i="1"/>
  <c r="T2731" i="1" s="1"/>
  <c r="P2731" i="1" s="1"/>
  <c r="K2731" i="1" s="1"/>
  <c r="W2731" i="1"/>
  <c r="E2730" i="1"/>
  <c r="G2730" i="1" s="1"/>
  <c r="H2730" i="1" s="1"/>
  <c r="L2731" i="1" l="1"/>
  <c r="M2731" i="1" s="1"/>
  <c r="N2731" i="1" l="1"/>
  <c r="I2731" i="1" s="1"/>
  <c r="D2731" i="1" l="1"/>
  <c r="F2731" i="1" l="1"/>
  <c r="W2732" i="1" s="1"/>
  <c r="J2731" i="1" l="1"/>
  <c r="E2731" i="1" s="1"/>
  <c r="G2731" i="1" s="1"/>
  <c r="H2731" i="1" s="1"/>
  <c r="X2732" i="1"/>
  <c r="Z2732" i="1"/>
  <c r="Y2732" i="1"/>
  <c r="AA2732" i="1"/>
  <c r="T2732" i="1" l="1"/>
  <c r="P2732" i="1" s="1"/>
  <c r="K2732" i="1" l="1"/>
  <c r="L2732" i="1" l="1"/>
  <c r="M2732" i="1" s="1"/>
  <c r="N2732" i="1" l="1"/>
  <c r="I2732" i="1" s="1"/>
  <c r="D2732" i="1" s="1"/>
  <c r="F2732" i="1" l="1"/>
  <c r="W2733" i="1" s="1"/>
  <c r="Y2733" i="1" l="1"/>
  <c r="J2732" i="1"/>
  <c r="E2732" i="1" s="1"/>
  <c r="G2732" i="1" s="1"/>
  <c r="H2732" i="1" s="1"/>
  <c r="X2733" i="1"/>
  <c r="AA2733" i="1"/>
  <c r="Z2733" i="1"/>
  <c r="T2733" i="1" l="1"/>
  <c r="P2733" i="1" s="1"/>
  <c r="K2733" i="1" s="1"/>
  <c r="L2733" i="1" l="1"/>
  <c r="M2733" i="1" s="1"/>
  <c r="N2733" i="1" l="1"/>
  <c r="I2733" i="1" s="1"/>
  <c r="D2733" i="1" s="1"/>
  <c r="F2733" i="1" l="1"/>
  <c r="W2734" i="1" s="1"/>
  <c r="Y2734" i="1" l="1"/>
  <c r="J2733" i="1"/>
  <c r="E2733" i="1" s="1"/>
  <c r="G2733" i="1" s="1"/>
  <c r="H2733" i="1" s="1"/>
  <c r="AA2734" i="1"/>
  <c r="X2734" i="1"/>
  <c r="Z2734" i="1"/>
  <c r="T2734" i="1"/>
  <c r="P2734" i="1" s="1"/>
  <c r="K2734" i="1" s="1"/>
  <c r="L2734" i="1" s="1"/>
  <c r="M2734" i="1" l="1"/>
  <c r="N2734" i="1" s="1"/>
  <c r="I2734" i="1" l="1"/>
  <c r="D2734" i="1" l="1"/>
  <c r="F2734" i="1" l="1"/>
  <c r="AA2735" i="1" s="1"/>
  <c r="J2734" i="1" l="1"/>
  <c r="E2734" i="1" s="1"/>
  <c r="G2734" i="1" s="1"/>
  <c r="H2734" i="1" s="1"/>
  <c r="Y2735" i="1"/>
  <c r="Z2735" i="1"/>
  <c r="W2735" i="1"/>
  <c r="X2735" i="1"/>
  <c r="T2735" i="1" l="1"/>
  <c r="P2735" i="1" s="1"/>
  <c r="K2735" i="1" s="1"/>
  <c r="L2735" i="1" l="1"/>
  <c r="M2735" i="1" s="1"/>
  <c r="N2735" i="1" s="1"/>
  <c r="I2735" i="1" l="1"/>
  <c r="D2735" i="1" s="1"/>
  <c r="F2735" i="1" l="1"/>
  <c r="Y2736" i="1" s="1"/>
  <c r="X2736" i="1" l="1"/>
  <c r="Z2736" i="1"/>
  <c r="J2735" i="1"/>
  <c r="E2735" i="1" s="1"/>
  <c r="G2735" i="1" s="1"/>
  <c r="H2735" i="1" s="1"/>
  <c r="W2736" i="1"/>
  <c r="AA2736" i="1"/>
  <c r="T2736" i="1" l="1"/>
  <c r="P2736" i="1" s="1"/>
  <c r="K2736" i="1" s="1"/>
  <c r="L2736" i="1" l="1"/>
  <c r="M2736" i="1" s="1"/>
  <c r="N2736" i="1" l="1"/>
  <c r="I2736" i="1" s="1"/>
  <c r="D2736" i="1" l="1"/>
  <c r="F2736" i="1" l="1"/>
  <c r="AA2737" i="1" s="1"/>
  <c r="J2736" i="1" l="1"/>
  <c r="E2736" i="1" s="1"/>
  <c r="G2736" i="1" s="1"/>
  <c r="H2736" i="1" s="1"/>
  <c r="W2737" i="1"/>
  <c r="Z2737" i="1"/>
  <c r="Y2737" i="1"/>
  <c r="X2737" i="1"/>
  <c r="T2737" i="1" l="1"/>
  <c r="P2737" i="1" s="1"/>
  <c r="K2737" i="1" s="1"/>
  <c r="L2737" i="1" l="1"/>
  <c r="M2737" i="1" s="1"/>
  <c r="N2737" i="1" s="1"/>
  <c r="I2737" i="1" l="1"/>
  <c r="D2737" i="1" s="1"/>
  <c r="F2737" i="1" l="1"/>
  <c r="W2738" i="1" s="1"/>
  <c r="X2738" i="1" l="1"/>
  <c r="Y2738" i="1"/>
  <c r="Z2738" i="1"/>
  <c r="J2737" i="1"/>
  <c r="E2737" i="1" s="1"/>
  <c r="G2737" i="1" s="1"/>
  <c r="H2737" i="1" s="1"/>
  <c r="AA2738" i="1"/>
  <c r="T2738" i="1" l="1"/>
  <c r="P2738" i="1" s="1"/>
  <c r="K2738" i="1" s="1"/>
  <c r="L2738" i="1" l="1"/>
  <c r="M2738" i="1" s="1"/>
  <c r="N2738" i="1" l="1"/>
  <c r="I2738" i="1" s="1"/>
  <c r="D2738" i="1" s="1"/>
  <c r="F2738" i="1" l="1"/>
  <c r="W2739" i="1" s="1"/>
  <c r="AA2739" i="1" l="1"/>
  <c r="J2738" i="1"/>
  <c r="E2738" i="1" s="1"/>
  <c r="G2738" i="1" s="1"/>
  <c r="H2738" i="1" s="1"/>
  <c r="Z2739" i="1"/>
  <c r="X2739" i="1"/>
  <c r="T2739" i="1" s="1"/>
  <c r="P2739" i="1" s="1"/>
  <c r="K2739" i="1" s="1"/>
  <c r="L2739" i="1" s="1"/>
  <c r="M2739" i="1" s="1"/>
  <c r="Y2739" i="1"/>
  <c r="N2739" i="1" l="1"/>
  <c r="I2739" i="1" l="1"/>
  <c r="D2739" i="1" l="1"/>
  <c r="F2739" i="1" l="1"/>
  <c r="X2740" i="1" s="1"/>
  <c r="Y2740" i="1" l="1"/>
  <c r="Z2740" i="1"/>
  <c r="W2740" i="1"/>
  <c r="J2739" i="1"/>
  <c r="AA2740" i="1"/>
  <c r="T2740" i="1" l="1"/>
  <c r="P2740" i="1" s="1"/>
  <c r="K2740" i="1" s="1"/>
  <c r="E2739" i="1"/>
  <c r="G2739" i="1" s="1"/>
  <c r="H2739" i="1" s="1"/>
  <c r="L2740" i="1" l="1"/>
  <c r="M2740" i="1" s="1"/>
  <c r="N2740" i="1" l="1"/>
  <c r="I2740" i="1" s="1"/>
  <c r="D2740" i="1" s="1"/>
  <c r="F2740" i="1" l="1"/>
  <c r="W2741" i="1" s="1"/>
  <c r="AA2741" i="1" l="1"/>
  <c r="J2740" i="1"/>
  <c r="E2740" i="1" s="1"/>
  <c r="G2740" i="1" s="1"/>
  <c r="H2740" i="1" s="1"/>
  <c r="Z2741" i="1"/>
  <c r="X2741" i="1"/>
  <c r="T2741" i="1" s="1"/>
  <c r="P2741" i="1" s="1"/>
  <c r="K2741" i="1" s="1"/>
  <c r="Y2741" i="1"/>
  <c r="L2741" i="1" l="1"/>
  <c r="M2741" i="1" l="1"/>
  <c r="N2741" i="1" l="1"/>
  <c r="I2741" i="1" s="1"/>
  <c r="D2741" i="1" s="1"/>
  <c r="F2741" i="1" l="1"/>
  <c r="Z2742" i="1" s="1"/>
  <c r="AA2742" i="1" l="1"/>
  <c r="J2741" i="1"/>
  <c r="E2741" i="1" s="1"/>
  <c r="G2741" i="1" s="1"/>
  <c r="H2741" i="1" s="1"/>
  <c r="W2742" i="1"/>
  <c r="X2742" i="1"/>
  <c r="Y2742" i="1"/>
  <c r="T2742" i="1" l="1"/>
  <c r="P2742" i="1" s="1"/>
  <c r="K2742" i="1" s="1"/>
  <c r="L2742" i="1" s="1"/>
  <c r="M2742" i="1" s="1"/>
  <c r="N2742" i="1" l="1"/>
  <c r="I2742" i="1" s="1"/>
  <c r="D2742" i="1" l="1"/>
  <c r="F2742" i="1" l="1"/>
  <c r="X2743" i="1" s="1"/>
  <c r="J2742" i="1" l="1"/>
  <c r="E2742" i="1" s="1"/>
  <c r="G2742" i="1" s="1"/>
  <c r="H2742" i="1" s="1"/>
  <c r="Y2743" i="1"/>
  <c r="Z2743" i="1"/>
  <c r="W2743" i="1"/>
  <c r="AA2743" i="1"/>
  <c r="T2743" i="1" l="1"/>
  <c r="P2743" i="1" s="1"/>
  <c r="K2743" i="1" s="1"/>
  <c r="L2743" i="1" l="1"/>
  <c r="M2743" i="1" s="1"/>
  <c r="N2743" i="1" l="1"/>
  <c r="I2743" i="1" s="1"/>
  <c r="D2743" i="1" s="1"/>
  <c r="F2743" i="1" l="1"/>
  <c r="J2743" i="1" s="1"/>
  <c r="E2743" i="1" s="1"/>
  <c r="G2743" i="1" s="1"/>
  <c r="H2743" i="1" s="1"/>
  <c r="W2744" i="1" l="1"/>
  <c r="AA2744" i="1"/>
  <c r="Z2744" i="1"/>
  <c r="Y2744" i="1"/>
  <c r="X2744" i="1"/>
  <c r="T2744" i="1" l="1"/>
  <c r="P2744" i="1" s="1"/>
  <c r="K2744" i="1" s="1"/>
  <c r="L2744" i="1" l="1"/>
  <c r="M2744" i="1" s="1"/>
  <c r="N2744" i="1" s="1"/>
  <c r="I2744" i="1" l="1"/>
  <c r="D2744" i="1" s="1"/>
  <c r="F2744" i="1" l="1"/>
  <c r="X2745" i="1" s="1"/>
  <c r="Z2745" i="1" l="1"/>
  <c r="Y2745" i="1"/>
  <c r="W2745" i="1"/>
  <c r="AA2745" i="1"/>
  <c r="J2744" i="1"/>
  <c r="E2744" i="1" s="1"/>
  <c r="G2744" i="1" s="1"/>
  <c r="H2744" i="1" s="1"/>
  <c r="T2745" i="1" l="1"/>
  <c r="P2745" i="1" s="1"/>
  <c r="K2745" i="1" s="1"/>
  <c r="L2745" i="1" l="1"/>
  <c r="M2745" i="1" s="1"/>
  <c r="N2745" i="1" l="1"/>
  <c r="I2745" i="1" s="1"/>
  <c r="D2745" i="1" s="1"/>
  <c r="F2745" i="1" l="1"/>
  <c r="AA2746" i="1" s="1"/>
  <c r="J2745" i="1" l="1"/>
  <c r="E2745" i="1" s="1"/>
  <c r="G2745" i="1" s="1"/>
  <c r="H2745" i="1" s="1"/>
  <c r="Z2746" i="1"/>
  <c r="Y2746" i="1"/>
  <c r="W2746" i="1"/>
  <c r="X2746" i="1"/>
  <c r="T2746" i="1" s="1"/>
  <c r="P2746" i="1" s="1"/>
  <c r="K2746" i="1" s="1"/>
  <c r="L2746" i="1" l="1"/>
  <c r="M2746" i="1" s="1"/>
  <c r="N2746" i="1" l="1"/>
  <c r="I2746" i="1" s="1"/>
  <c r="D2746" i="1" s="1"/>
  <c r="F2746" i="1" l="1"/>
  <c r="W2747" i="1" s="1"/>
  <c r="Z2747" i="1" l="1"/>
  <c r="J2746" i="1"/>
  <c r="E2746" i="1" s="1"/>
  <c r="G2746" i="1" s="1"/>
  <c r="H2746" i="1" s="1"/>
  <c r="Y2747" i="1"/>
  <c r="AA2747" i="1"/>
  <c r="X2747" i="1"/>
  <c r="T2747" i="1" l="1"/>
  <c r="P2747" i="1" s="1"/>
  <c r="K2747" i="1" s="1"/>
  <c r="L2747" i="1" l="1"/>
  <c r="M2747" i="1" s="1"/>
  <c r="N2747" i="1" l="1"/>
  <c r="I2747" i="1" s="1"/>
  <c r="D2747" i="1" s="1"/>
  <c r="F2747" i="1" l="1"/>
  <c r="W2748" i="1" s="1"/>
  <c r="Z2748" i="1" l="1"/>
  <c r="Y2748" i="1"/>
  <c r="AA2748" i="1"/>
  <c r="J2747" i="1"/>
  <c r="E2747" i="1" s="1"/>
  <c r="G2747" i="1" s="1"/>
  <c r="H2747" i="1" s="1"/>
  <c r="X2748" i="1"/>
  <c r="T2748" i="1" l="1"/>
  <c r="P2748" i="1" s="1"/>
  <c r="K2748" i="1" s="1"/>
  <c r="L2748" i="1" l="1"/>
  <c r="M2748" i="1" s="1"/>
  <c r="N2748" i="1" l="1"/>
  <c r="I2748" i="1" s="1"/>
  <c r="D2748" i="1" s="1"/>
  <c r="F2748" i="1" l="1"/>
  <c r="Y2749" i="1" s="1"/>
  <c r="Z2749" i="1" l="1"/>
  <c r="W2749" i="1"/>
  <c r="AA2749" i="1"/>
  <c r="J2748" i="1"/>
  <c r="X2749" i="1"/>
  <c r="T2749" i="1" s="1"/>
  <c r="P2749" i="1" s="1"/>
  <c r="K2749" i="1" s="1"/>
  <c r="L2749" i="1" s="1"/>
  <c r="M2749" i="1" s="1"/>
  <c r="E2748" i="1" l="1"/>
  <c r="G2748" i="1" s="1"/>
  <c r="H2748" i="1" s="1"/>
  <c r="N2749" i="1"/>
  <c r="I2749" i="1" l="1"/>
  <c r="D2749" i="1" l="1"/>
  <c r="F2749" i="1" l="1"/>
  <c r="W2750" i="1" l="1"/>
  <c r="X2750" i="1"/>
  <c r="AA2750" i="1"/>
  <c r="Y2750" i="1"/>
  <c r="J2749" i="1"/>
  <c r="Z2750" i="1"/>
  <c r="E2749" i="1" l="1"/>
  <c r="G2749" i="1" s="1"/>
  <c r="H2749" i="1" s="1"/>
  <c r="T2750" i="1"/>
  <c r="P2750" i="1" s="1"/>
  <c r="K2750" i="1" s="1"/>
  <c r="L2750" i="1" l="1"/>
  <c r="M2750" i="1" l="1"/>
  <c r="N2750" i="1" s="1"/>
  <c r="I2750" i="1" l="1"/>
  <c r="D2750" i="1" l="1"/>
  <c r="F2750" i="1" l="1"/>
  <c r="J2750" i="1" s="1"/>
  <c r="Z2751" i="1" l="1"/>
  <c r="X2751" i="1"/>
  <c r="AA2751" i="1"/>
  <c r="Y2751" i="1"/>
  <c r="E2750" i="1"/>
  <c r="G2750" i="1" s="1"/>
  <c r="H2750" i="1" s="1"/>
  <c r="W2751" i="1"/>
  <c r="T2751" i="1" l="1"/>
  <c r="P2751" i="1" s="1"/>
  <c r="K2751" i="1" s="1"/>
  <c r="L2751" i="1" l="1"/>
  <c r="M2751" i="1" s="1"/>
  <c r="N2751" i="1" s="1"/>
  <c r="I2751" i="1" s="1"/>
  <c r="D2751" i="1" s="1"/>
  <c r="F2751" i="1" l="1"/>
  <c r="X2752" i="1" s="1"/>
  <c r="Z2752" i="1" l="1"/>
  <c r="AA2752" i="1"/>
  <c r="J2751" i="1"/>
  <c r="E2751" i="1" s="1"/>
  <c r="G2751" i="1" s="1"/>
  <c r="H2751" i="1" s="1"/>
  <c r="Y2752" i="1"/>
  <c r="W2752" i="1"/>
  <c r="T2752" i="1" l="1"/>
  <c r="P2752" i="1" s="1"/>
  <c r="K2752" i="1" s="1"/>
  <c r="L2752" i="1" l="1"/>
  <c r="M2752" i="1" s="1"/>
  <c r="N2752" i="1" s="1"/>
  <c r="I2752" i="1" l="1"/>
  <c r="D2752" i="1" s="1"/>
  <c r="F2752" i="1" l="1"/>
  <c r="X2753" i="1" s="1"/>
  <c r="J2752" i="1" l="1"/>
  <c r="E2752" i="1" s="1"/>
  <c r="G2752" i="1" s="1"/>
  <c r="H2752" i="1" s="1"/>
  <c r="Z2753" i="1"/>
  <c r="W2753" i="1"/>
  <c r="AA2753" i="1"/>
  <c r="Y2753" i="1"/>
  <c r="T2753" i="1" l="1"/>
  <c r="P2753" i="1" s="1"/>
  <c r="K2753" i="1" s="1"/>
  <c r="L2753" i="1" l="1"/>
  <c r="M2753" i="1" s="1"/>
  <c r="N2753" i="1" l="1"/>
  <c r="I2753" i="1" s="1"/>
  <c r="D2753" i="1" s="1"/>
  <c r="F2753" i="1" l="1"/>
  <c r="W2754" i="1" s="1"/>
  <c r="Z2754" i="1" l="1"/>
  <c r="Y2754" i="1"/>
  <c r="AA2754" i="1"/>
  <c r="X2754" i="1"/>
  <c r="T2754" i="1" s="1"/>
  <c r="P2754" i="1" s="1"/>
  <c r="J2753" i="1"/>
  <c r="E2753" i="1" s="1"/>
  <c r="G2753" i="1" s="1"/>
  <c r="H2753" i="1" s="1"/>
  <c r="K2754" i="1" l="1"/>
  <c r="L2754" i="1" l="1"/>
  <c r="M2754" i="1" s="1"/>
  <c r="N2754" i="1" l="1"/>
  <c r="I2754" i="1" s="1"/>
  <c r="D2754" i="1" l="1"/>
  <c r="F2754" i="1" l="1"/>
  <c r="X2755" i="1" s="1"/>
  <c r="J2754" i="1" l="1"/>
  <c r="E2754" i="1" s="1"/>
  <c r="G2754" i="1" s="1"/>
  <c r="H2754" i="1" s="1"/>
  <c r="AA2755" i="1"/>
  <c r="Z2755" i="1"/>
  <c r="W2755" i="1"/>
  <c r="Y2755" i="1"/>
  <c r="T2755" i="1" l="1"/>
  <c r="P2755" i="1" s="1"/>
  <c r="K2755" i="1" s="1"/>
  <c r="L2755" i="1" l="1"/>
  <c r="M2755" i="1" s="1"/>
  <c r="N2755" i="1" s="1"/>
  <c r="I2755" i="1" l="1"/>
  <c r="D2755" i="1" s="1"/>
  <c r="F2755" i="1" l="1"/>
  <c r="Y2756" i="1" s="1"/>
  <c r="J2755" i="1" l="1"/>
  <c r="E2755" i="1" s="1"/>
  <c r="G2755" i="1" s="1"/>
  <c r="H2755" i="1" s="1"/>
  <c r="W2756" i="1"/>
  <c r="AA2756" i="1"/>
  <c r="Z2756" i="1"/>
  <c r="X2756" i="1"/>
  <c r="T2756" i="1" s="1"/>
  <c r="P2756" i="1" s="1"/>
  <c r="K2756" i="1" s="1"/>
  <c r="L2756" i="1" s="1"/>
  <c r="M2756" i="1" l="1"/>
  <c r="N2756" i="1" s="1"/>
  <c r="I2756" i="1" l="1"/>
  <c r="D2756" i="1" l="1"/>
  <c r="F2756" i="1" l="1"/>
  <c r="Z2757" i="1" s="1"/>
  <c r="Y2757" i="1" l="1"/>
  <c r="X2757" i="1"/>
  <c r="AA2757" i="1"/>
  <c r="J2756" i="1"/>
  <c r="E2756" i="1" s="1"/>
  <c r="G2756" i="1" s="1"/>
  <c r="H2756" i="1" s="1"/>
  <c r="W2757" i="1"/>
  <c r="T2757" i="1"/>
  <c r="P2757" i="1" s="1"/>
  <c r="K2757" i="1" s="1"/>
  <c r="L2757" i="1" l="1"/>
  <c r="M2757" i="1" s="1"/>
  <c r="N2757" i="1" l="1"/>
  <c r="I2757" i="1" s="1"/>
  <c r="D2757" i="1" l="1"/>
  <c r="F2757" i="1" l="1"/>
  <c r="W2758" i="1" s="1"/>
  <c r="J2757" i="1" l="1"/>
  <c r="E2757" i="1" s="1"/>
  <c r="G2757" i="1" s="1"/>
  <c r="H2757" i="1" s="1"/>
  <c r="Y2758" i="1"/>
  <c r="Z2758" i="1"/>
  <c r="X2758" i="1"/>
  <c r="AA2758" i="1"/>
  <c r="T2758" i="1" l="1"/>
  <c r="P2758" i="1" s="1"/>
  <c r="K2758" i="1" s="1"/>
  <c r="L2758" i="1" s="1"/>
  <c r="M2758" i="1" s="1"/>
  <c r="N2758" i="1" l="1"/>
  <c r="I2758" i="1" s="1"/>
  <c r="D2758" i="1" l="1"/>
  <c r="F2758" i="1" l="1"/>
  <c r="W2759" i="1" s="1"/>
  <c r="J2758" i="1" l="1"/>
  <c r="E2758" i="1" s="1"/>
  <c r="G2758" i="1" s="1"/>
  <c r="H2758" i="1" s="1"/>
  <c r="AA2759" i="1"/>
  <c r="Z2759" i="1"/>
  <c r="Y2759" i="1"/>
  <c r="X2759" i="1"/>
  <c r="T2759" i="1" s="1"/>
  <c r="P2759" i="1" s="1"/>
  <c r="K2759" i="1" s="1"/>
  <c r="L2759" i="1" l="1"/>
  <c r="M2759" i="1" l="1"/>
  <c r="N2759" i="1" s="1"/>
  <c r="I2759" i="1" l="1"/>
  <c r="D2759" i="1" s="1"/>
  <c r="F2759" i="1" l="1"/>
  <c r="W2760" i="1" s="1"/>
  <c r="AA2760" i="1" l="1"/>
  <c r="Z2760" i="1"/>
  <c r="J2759" i="1"/>
  <c r="E2759" i="1" s="1"/>
  <c r="G2759" i="1" s="1"/>
  <c r="H2759" i="1" s="1"/>
  <c r="X2760" i="1"/>
  <c r="Y2760" i="1"/>
  <c r="T2760" i="1" l="1"/>
  <c r="P2760" i="1" s="1"/>
  <c r="K2760" i="1" s="1"/>
  <c r="L2760" i="1" s="1"/>
  <c r="M2760" i="1" s="1"/>
  <c r="N2760" i="1" l="1"/>
  <c r="I2760" i="1" s="1"/>
  <c r="D2760" i="1" l="1"/>
  <c r="F2760" i="1" l="1"/>
  <c r="W2761" i="1" s="1"/>
  <c r="AA2761" i="1" l="1"/>
  <c r="Y2761" i="1"/>
  <c r="Z2761" i="1"/>
  <c r="J2760" i="1"/>
  <c r="E2760" i="1" s="1"/>
  <c r="G2760" i="1" s="1"/>
  <c r="H2760" i="1" s="1"/>
  <c r="X2761" i="1"/>
  <c r="T2761" i="1" s="1"/>
  <c r="P2761" i="1" s="1"/>
  <c r="K2761" i="1" l="1"/>
  <c r="L2761" i="1" l="1"/>
  <c r="M2761" i="1" s="1"/>
  <c r="N2761" i="1" l="1"/>
  <c r="I2761" i="1" s="1"/>
  <c r="D2761" i="1" s="1"/>
  <c r="F2761" i="1" l="1"/>
  <c r="W2762" i="1" l="1"/>
  <c r="X2762" i="1"/>
  <c r="J2761" i="1"/>
  <c r="AA2762" i="1"/>
  <c r="Y2762" i="1"/>
  <c r="Z2762" i="1"/>
  <c r="E2761" i="1" l="1"/>
  <c r="G2761" i="1" s="1"/>
  <c r="H2761" i="1" s="1"/>
  <c r="T2762" i="1"/>
  <c r="P2762" i="1" s="1"/>
  <c r="K2762" i="1" s="1"/>
  <c r="L2762" i="1" l="1"/>
  <c r="M2762" i="1" s="1"/>
  <c r="N2762" i="1" s="1"/>
  <c r="I2762" i="1" s="1"/>
  <c r="D2762" i="1" l="1"/>
  <c r="F2762" i="1" l="1"/>
  <c r="W2763" i="1" s="1"/>
  <c r="Y2763" i="1" l="1"/>
  <c r="Z2763" i="1"/>
  <c r="J2762" i="1"/>
  <c r="E2762" i="1" s="1"/>
  <c r="G2762" i="1" s="1"/>
  <c r="H2762" i="1" s="1"/>
  <c r="AA2763" i="1"/>
  <c r="X2763" i="1"/>
  <c r="T2763" i="1" s="1"/>
  <c r="P2763" i="1" s="1"/>
  <c r="K2763" i="1" l="1"/>
  <c r="L2763" i="1" l="1"/>
  <c r="M2763" i="1" s="1"/>
  <c r="N2763" i="1" l="1"/>
  <c r="I2763" i="1" s="1"/>
  <c r="D2763" i="1" l="1"/>
  <c r="F2763" i="1" l="1"/>
  <c r="W2764" i="1" s="1"/>
  <c r="Y2764" i="1" l="1"/>
  <c r="X2764" i="1"/>
  <c r="J2763" i="1"/>
  <c r="Z2764" i="1"/>
  <c r="AA2764" i="1"/>
  <c r="T2764" i="1" l="1"/>
  <c r="P2764" i="1" s="1"/>
  <c r="K2764" i="1" s="1"/>
  <c r="L2764" i="1" s="1"/>
  <c r="E2763" i="1"/>
  <c r="G2763" i="1" s="1"/>
  <c r="H2763" i="1" s="1"/>
  <c r="M2764" i="1" l="1"/>
  <c r="N2764" i="1" s="1"/>
  <c r="I2764" i="1" l="1"/>
  <c r="D2764" i="1" s="1"/>
  <c r="F2764" i="1" l="1"/>
  <c r="W2765" i="1" s="1"/>
  <c r="Z2765" i="1" l="1"/>
  <c r="AA2765" i="1"/>
  <c r="X2765" i="1"/>
  <c r="Y2765" i="1"/>
  <c r="J2764" i="1"/>
  <c r="E2764" i="1" s="1"/>
  <c r="G2764" i="1" s="1"/>
  <c r="H2764" i="1" s="1"/>
  <c r="T2765" i="1" l="1"/>
  <c r="P2765" i="1" s="1"/>
  <c r="K2765" i="1" s="1"/>
  <c r="L2765" i="1" l="1"/>
  <c r="M2765" i="1" s="1"/>
  <c r="N2765" i="1" l="1"/>
  <c r="I2765" i="1" s="1"/>
  <c r="D2765" i="1" s="1"/>
  <c r="F2765" i="1" l="1"/>
  <c r="Y2766" i="1" s="1"/>
  <c r="J2765" i="1" l="1"/>
  <c r="W2766" i="1"/>
  <c r="AA2766" i="1"/>
  <c r="Z2766" i="1"/>
  <c r="E2765" i="1"/>
  <c r="G2765" i="1" s="1"/>
  <c r="H2765" i="1" s="1"/>
  <c r="X2766" i="1"/>
  <c r="T2766" i="1" l="1"/>
  <c r="P2766" i="1" s="1"/>
  <c r="K2766" i="1" s="1"/>
  <c r="L2766" i="1" s="1"/>
  <c r="M2766" i="1" s="1"/>
  <c r="N2766" i="1" l="1"/>
  <c r="I2766" i="1" s="1"/>
  <c r="D2766" i="1" s="1"/>
  <c r="F2766" i="1" l="1"/>
  <c r="W2767" i="1" l="1"/>
  <c r="X2767" i="1"/>
  <c r="AA2767" i="1"/>
  <c r="Y2767" i="1"/>
  <c r="Z2767" i="1"/>
  <c r="J2766" i="1"/>
  <c r="E2766" i="1" l="1"/>
  <c r="G2766" i="1" s="1"/>
  <c r="H2766" i="1" s="1"/>
  <c r="T2767" i="1"/>
  <c r="P2767" i="1" s="1"/>
  <c r="K2767" i="1" s="1"/>
  <c r="L2767" i="1" s="1"/>
  <c r="M2767" i="1" l="1"/>
  <c r="N2767" i="1" l="1"/>
  <c r="I2767" i="1" s="1"/>
  <c r="D2767" i="1" l="1"/>
  <c r="F2767" i="1" l="1"/>
  <c r="Z2768" i="1" s="1"/>
  <c r="AA2768" i="1" l="1"/>
  <c r="Y2768" i="1"/>
  <c r="W2768" i="1"/>
  <c r="J2767" i="1"/>
  <c r="E2767" i="1" s="1"/>
  <c r="G2767" i="1" s="1"/>
  <c r="H2767" i="1" s="1"/>
  <c r="X2768" i="1"/>
  <c r="T2768" i="1" l="1"/>
  <c r="P2768" i="1" s="1"/>
  <c r="K2768" i="1" s="1"/>
  <c r="L2768" i="1" l="1"/>
  <c r="M2768" i="1" s="1"/>
  <c r="N2768" i="1" s="1"/>
  <c r="I2768" i="1" l="1"/>
  <c r="D2768" i="1" l="1"/>
  <c r="F2768" i="1" l="1"/>
  <c r="W2769" i="1" s="1"/>
  <c r="AA2769" i="1" l="1"/>
  <c r="X2769" i="1"/>
  <c r="Z2769" i="1"/>
  <c r="J2768" i="1"/>
  <c r="E2768" i="1" s="1"/>
  <c r="G2768" i="1" s="1"/>
  <c r="H2768" i="1" s="1"/>
  <c r="Y2769" i="1"/>
  <c r="T2769" i="1" l="1"/>
  <c r="P2769" i="1" s="1"/>
  <c r="K2769" i="1" s="1"/>
  <c r="L2769" i="1" s="1"/>
  <c r="M2769" i="1" l="1"/>
  <c r="N2769" i="1" s="1"/>
  <c r="I2769" i="1" s="1"/>
  <c r="D2769" i="1" s="1"/>
  <c r="F2769" i="1" l="1"/>
  <c r="W2770" i="1" s="1"/>
  <c r="AA2770" i="1" l="1"/>
  <c r="X2770" i="1"/>
  <c r="Y2770" i="1"/>
  <c r="Z2770" i="1"/>
  <c r="J2769" i="1"/>
  <c r="E2769" i="1" s="1"/>
  <c r="G2769" i="1" s="1"/>
  <c r="H2769" i="1" s="1"/>
  <c r="T2770" i="1"/>
  <c r="P2770" i="1" s="1"/>
  <c r="K2770" i="1" l="1"/>
  <c r="L2770" i="1" s="1"/>
  <c r="M2770" i="1" l="1"/>
  <c r="N2770" i="1" s="1"/>
  <c r="I2770" i="1" s="1"/>
  <c r="D2770" i="1" l="1"/>
  <c r="F2770" i="1" l="1"/>
  <c r="J2770" i="1" s="1"/>
  <c r="E2770" i="1" s="1"/>
  <c r="X2771" i="1" l="1"/>
  <c r="G2770" i="1"/>
  <c r="H2770" i="1" s="1"/>
  <c r="W2771" i="1"/>
  <c r="Y2771" i="1"/>
  <c r="AA2771" i="1"/>
  <c r="Z2771" i="1"/>
  <c r="T2771" i="1" l="1"/>
  <c r="P2771" i="1" s="1"/>
  <c r="K2771" i="1" s="1"/>
  <c r="L2771" i="1" l="1"/>
  <c r="M2771" i="1" s="1"/>
  <c r="N2771" i="1" s="1"/>
  <c r="I2771" i="1" l="1"/>
  <c r="D2771" i="1" s="1"/>
  <c r="F2771" i="1" l="1"/>
  <c r="W2772" i="1" l="1"/>
  <c r="AA2772" i="1"/>
  <c r="Z2772" i="1"/>
  <c r="Y2772" i="1"/>
  <c r="J2771" i="1"/>
  <c r="E2771" i="1" s="1"/>
  <c r="G2771" i="1" s="1"/>
  <c r="H2771" i="1" s="1"/>
  <c r="X2772" i="1"/>
  <c r="T2772" i="1" s="1"/>
  <c r="P2772" i="1" s="1"/>
  <c r="K2772" i="1" s="1"/>
  <c r="L2772" i="1" l="1"/>
  <c r="M2772" i="1" s="1"/>
  <c r="N2772" i="1" s="1"/>
  <c r="I2772" i="1" s="1"/>
  <c r="D2772" i="1" l="1"/>
  <c r="F2772" i="1" l="1"/>
  <c r="W2773" i="1" s="1"/>
  <c r="Z2773" i="1" l="1"/>
  <c r="X2773" i="1"/>
  <c r="Y2773" i="1"/>
  <c r="J2772" i="1"/>
  <c r="AA2773" i="1"/>
  <c r="T2773" i="1" l="1"/>
  <c r="P2773" i="1" s="1"/>
  <c r="K2773" i="1" s="1"/>
  <c r="L2773" i="1" s="1"/>
  <c r="E2772" i="1"/>
  <c r="G2772" i="1" s="1"/>
  <c r="H2772" i="1" s="1"/>
  <c r="M2773" i="1" l="1"/>
  <c r="N2773" i="1" s="1"/>
  <c r="I2773" i="1" s="1"/>
  <c r="D2773" i="1" s="1"/>
  <c r="F2773" i="1" l="1"/>
  <c r="W2774" i="1" s="1"/>
  <c r="AA2774" i="1" l="1"/>
  <c r="J2773" i="1"/>
  <c r="E2773" i="1" s="1"/>
  <c r="G2773" i="1" s="1"/>
  <c r="H2773" i="1" s="1"/>
  <c r="X2774" i="1"/>
  <c r="Y2774" i="1"/>
  <c r="Z2774" i="1"/>
  <c r="T2774" i="1" l="1"/>
  <c r="P2774" i="1" s="1"/>
  <c r="K2774" i="1" s="1"/>
  <c r="L2774" i="1" s="1"/>
  <c r="M2774" i="1" s="1"/>
  <c r="N2774" i="1" l="1"/>
  <c r="I2774" i="1" s="1"/>
  <c r="D2774" i="1" l="1"/>
  <c r="F2774" i="1" l="1"/>
  <c r="W2775" i="1" s="1"/>
  <c r="Z2775" i="1" l="1"/>
  <c r="AA2775" i="1"/>
  <c r="X2775" i="1"/>
  <c r="J2774" i="1"/>
  <c r="E2774" i="1" s="1"/>
  <c r="G2774" i="1" s="1"/>
  <c r="H2774" i="1" s="1"/>
  <c r="Y2775" i="1"/>
  <c r="T2775" i="1" l="1"/>
  <c r="P2775" i="1" s="1"/>
  <c r="K2775" i="1" s="1"/>
  <c r="L2775" i="1" l="1"/>
  <c r="M2775" i="1" s="1"/>
  <c r="N2775" i="1" s="1"/>
  <c r="I2775" i="1" l="1"/>
  <c r="D2775" i="1" s="1"/>
  <c r="F2775" i="1" l="1"/>
  <c r="W2776" i="1" l="1"/>
  <c r="X2776" i="1"/>
  <c r="AA2776" i="1"/>
  <c r="Y2776" i="1"/>
  <c r="J2775" i="1"/>
  <c r="Z2776" i="1"/>
  <c r="E2775" i="1" l="1"/>
  <c r="G2775" i="1" s="1"/>
  <c r="H2775" i="1" s="1"/>
  <c r="T2776" i="1"/>
  <c r="P2776" i="1" s="1"/>
  <c r="K2776" i="1" l="1"/>
  <c r="L2776" i="1" l="1"/>
  <c r="M2776" i="1" s="1"/>
  <c r="N2776" i="1" l="1"/>
  <c r="I2776" i="1" s="1"/>
  <c r="D2776" i="1" l="1"/>
  <c r="F2776" i="1" l="1"/>
  <c r="Z2777" i="1" s="1"/>
  <c r="Y2777" i="1" l="1"/>
  <c r="J2776" i="1"/>
  <c r="E2776" i="1" s="1"/>
  <c r="G2776" i="1" s="1"/>
  <c r="H2776" i="1" s="1"/>
  <c r="AA2777" i="1"/>
  <c r="W2777" i="1"/>
  <c r="X2777" i="1"/>
  <c r="T2777" i="1" s="1"/>
  <c r="P2777" i="1" s="1"/>
  <c r="K2777" i="1" l="1"/>
  <c r="L2777" i="1" s="1"/>
  <c r="M2777" i="1" l="1"/>
  <c r="N2777" i="1" l="1"/>
  <c r="I2777" i="1" s="1"/>
  <c r="D2777" i="1" s="1"/>
  <c r="F2777" i="1" l="1"/>
  <c r="W2778" i="1" l="1"/>
  <c r="Y2778" i="1"/>
  <c r="J2777" i="1"/>
  <c r="X2778" i="1"/>
  <c r="AA2778" i="1"/>
  <c r="Z2778" i="1"/>
  <c r="E2777" i="1" l="1"/>
  <c r="G2777" i="1" s="1"/>
  <c r="H2777" i="1" s="1"/>
  <c r="T2778" i="1"/>
  <c r="P2778" i="1" s="1"/>
  <c r="K2778" i="1" l="1"/>
  <c r="L2778" i="1" s="1"/>
  <c r="M2778" i="1" l="1"/>
  <c r="N2778" i="1" s="1"/>
  <c r="I2778" i="1" s="1"/>
  <c r="D2778" i="1" s="1"/>
  <c r="F2778" i="1" l="1"/>
  <c r="J2778" i="1" l="1"/>
  <c r="Y2779" i="1"/>
  <c r="Z2779" i="1"/>
  <c r="W2779" i="1"/>
  <c r="X2779" i="1"/>
  <c r="AA2779" i="1"/>
  <c r="T2779" i="1" l="1"/>
  <c r="P2779" i="1" s="1"/>
  <c r="E2778" i="1"/>
  <c r="G2778" i="1" s="1"/>
  <c r="H2778" i="1" s="1"/>
  <c r="K2779" i="1" l="1"/>
  <c r="L2779" i="1" s="1"/>
  <c r="M2779" i="1" l="1"/>
  <c r="N2779" i="1" s="1"/>
  <c r="I2779" i="1" s="1"/>
  <c r="D2779" i="1" s="1"/>
  <c r="F2779" i="1" l="1"/>
  <c r="Z2780" i="1" s="1"/>
  <c r="Y2780" i="1" l="1"/>
  <c r="W2780" i="1"/>
  <c r="AA2780" i="1"/>
  <c r="X2780" i="1"/>
  <c r="J2779" i="1"/>
  <c r="T2780" i="1" l="1"/>
  <c r="P2780" i="1" s="1"/>
  <c r="K2780" i="1" s="1"/>
  <c r="E2779" i="1"/>
  <c r="G2779" i="1" s="1"/>
  <c r="H2779" i="1" s="1"/>
  <c r="L2780" i="1" l="1"/>
  <c r="M2780" i="1" s="1"/>
  <c r="N2780" i="1" l="1"/>
  <c r="I2780" i="1" s="1"/>
  <c r="D2780" i="1" s="1"/>
  <c r="F2780" i="1" l="1"/>
  <c r="AA2781" i="1" s="1"/>
  <c r="J2780" i="1" l="1"/>
  <c r="E2780" i="1" s="1"/>
  <c r="G2780" i="1" s="1"/>
  <c r="H2780" i="1" s="1"/>
  <c r="W2781" i="1"/>
  <c r="X2781" i="1"/>
  <c r="Z2781" i="1"/>
  <c r="Y2781" i="1"/>
  <c r="T2781" i="1" l="1"/>
  <c r="P2781" i="1" s="1"/>
  <c r="K2781" i="1" s="1"/>
  <c r="L2781" i="1" l="1"/>
  <c r="M2781" i="1" s="1"/>
  <c r="N2781" i="1" s="1"/>
  <c r="I2781" i="1" s="1"/>
  <c r="D2781" i="1" l="1"/>
  <c r="F2781" i="1" s="1"/>
  <c r="W2782" i="1" l="1"/>
  <c r="AA2782" i="1"/>
  <c r="Z2782" i="1"/>
  <c r="Y2782" i="1"/>
  <c r="J2781" i="1"/>
  <c r="X2782" i="1"/>
  <c r="T2782" i="1" s="1"/>
  <c r="P2782" i="1" s="1"/>
  <c r="K2782" i="1" s="1"/>
  <c r="E2781" i="1"/>
  <c r="L2782" i="1" l="1"/>
  <c r="M2782" i="1" s="1"/>
  <c r="G2781" i="1"/>
  <c r="H2781" i="1" s="1"/>
  <c r="N2782" i="1" l="1"/>
  <c r="I2782" i="1" s="1"/>
  <c r="D2782" i="1" s="1"/>
  <c r="F2782" i="1" l="1"/>
  <c r="W2783" i="1" s="1"/>
  <c r="J2782" i="1" l="1"/>
  <c r="AA2783" i="1"/>
  <c r="Y2783" i="1"/>
  <c r="Z2783" i="1"/>
  <c r="X2783" i="1"/>
  <c r="T2783" i="1" l="1"/>
  <c r="P2783" i="1" s="1"/>
  <c r="K2783" i="1" s="1"/>
  <c r="E2782" i="1"/>
  <c r="G2782" i="1" s="1"/>
  <c r="H2782" i="1" s="1"/>
  <c r="L2783" i="1" l="1"/>
  <c r="M2783" i="1" s="1"/>
  <c r="N2783" i="1" s="1"/>
  <c r="I2783" i="1" l="1"/>
  <c r="D2783" i="1" s="1"/>
  <c r="F2783" i="1" s="1"/>
  <c r="Y2784" i="1" l="1"/>
  <c r="X2784" i="1"/>
  <c r="Z2784" i="1"/>
  <c r="AA2784" i="1"/>
  <c r="T2784" i="1" s="1"/>
  <c r="P2784" i="1" s="1"/>
  <c r="K2784" i="1" s="1"/>
  <c r="J2783" i="1"/>
  <c r="E2783" i="1" s="1"/>
  <c r="G2783" i="1" s="1"/>
  <c r="H2783" i="1" s="1"/>
  <c r="W2784" i="1"/>
  <c r="L2784" i="1" l="1"/>
  <c r="M2784" i="1" l="1"/>
  <c r="N2784" i="1" s="1"/>
  <c r="I2784" i="1" l="1"/>
  <c r="D2784" i="1" l="1"/>
  <c r="F2784" i="1" s="1"/>
  <c r="Z2785" i="1" l="1"/>
  <c r="Y2785" i="1"/>
  <c r="AA2785" i="1"/>
  <c r="J2784" i="1"/>
  <c r="E2784" i="1" s="1"/>
  <c r="G2784" i="1" s="1"/>
  <c r="H2784" i="1" s="1"/>
  <c r="X2785" i="1"/>
  <c r="W2785" i="1"/>
  <c r="T2785" i="1" l="1"/>
  <c r="P2785" i="1" s="1"/>
  <c r="K2785" i="1" s="1"/>
  <c r="L2785" i="1" s="1"/>
  <c r="M2785" i="1" s="1"/>
  <c r="N2785" i="1" l="1"/>
  <c r="I2785" i="1" s="1"/>
  <c r="D2785" i="1" s="1"/>
  <c r="F2785" i="1" l="1"/>
  <c r="X2786" i="1" s="1"/>
  <c r="Z2786" i="1" l="1"/>
  <c r="J2785" i="1"/>
  <c r="E2785" i="1" s="1"/>
  <c r="G2785" i="1" s="1"/>
  <c r="H2785" i="1" s="1"/>
  <c r="W2786" i="1"/>
  <c r="Y2786" i="1"/>
  <c r="T2786" i="1" s="1"/>
  <c r="P2786" i="1" s="1"/>
  <c r="K2786" i="1" s="1"/>
  <c r="AA2786" i="1"/>
  <c r="L2786" i="1" l="1"/>
  <c r="M2786" i="1" s="1"/>
  <c r="N2786" i="1" l="1"/>
  <c r="I2786" i="1" l="1"/>
  <c r="D2786" i="1" l="1"/>
  <c r="F2786" i="1" l="1"/>
  <c r="W2787" i="1" s="1"/>
  <c r="AA2787" i="1" l="1"/>
  <c r="Z2787" i="1"/>
  <c r="J2786" i="1"/>
  <c r="E2786" i="1" s="1"/>
  <c r="G2786" i="1" s="1"/>
  <c r="H2786" i="1" s="1"/>
  <c r="X2787" i="1"/>
  <c r="Y2787" i="1"/>
  <c r="T2787" i="1" l="1"/>
  <c r="P2787" i="1" s="1"/>
  <c r="K2787" i="1" s="1"/>
  <c r="L2787" i="1" s="1"/>
  <c r="M2787" i="1" l="1"/>
  <c r="N2787" i="1" s="1"/>
  <c r="I2787" i="1" l="1"/>
  <c r="D2787" i="1" l="1"/>
  <c r="F2787" i="1" l="1"/>
  <c r="W2788" i="1" s="1"/>
  <c r="Z2788" i="1" l="1"/>
  <c r="AA2788" i="1"/>
  <c r="X2788" i="1"/>
  <c r="J2787" i="1"/>
  <c r="E2787" i="1" s="1"/>
  <c r="G2787" i="1" s="1"/>
  <c r="H2787" i="1" s="1"/>
  <c r="Y2788" i="1"/>
  <c r="T2788" i="1"/>
  <c r="P2788" i="1" s="1"/>
  <c r="K2788" i="1" l="1"/>
  <c r="L2788" i="1" s="1"/>
  <c r="M2788" i="1" s="1"/>
  <c r="N2788" i="1" l="1"/>
  <c r="I2788" i="1" s="1"/>
  <c r="D2788" i="1" l="1"/>
  <c r="F2788" i="1" l="1"/>
  <c r="AA2789" i="1" s="1"/>
  <c r="Z2789" i="1" l="1"/>
  <c r="Y2789" i="1"/>
  <c r="J2788" i="1"/>
  <c r="E2788" i="1" s="1"/>
  <c r="G2788" i="1" s="1"/>
  <c r="H2788" i="1" s="1"/>
  <c r="W2789" i="1"/>
  <c r="X2789" i="1"/>
  <c r="T2789" i="1" s="1"/>
  <c r="P2789" i="1" s="1"/>
  <c r="K2789" i="1" s="1"/>
  <c r="L2789" i="1" s="1"/>
  <c r="M2789" i="1" l="1"/>
  <c r="N2789" i="1" l="1"/>
  <c r="I2789" i="1" l="1"/>
  <c r="D2789" i="1" l="1"/>
  <c r="F2789" i="1" l="1"/>
  <c r="W2790" i="1" s="1"/>
  <c r="AA2790" i="1" l="1"/>
  <c r="Y2790" i="1"/>
  <c r="X2790" i="1"/>
  <c r="J2789" i="1"/>
  <c r="E2789" i="1" s="1"/>
  <c r="G2789" i="1" s="1"/>
  <c r="H2789" i="1" s="1"/>
  <c r="Z2790" i="1"/>
  <c r="T2790" i="1" l="1"/>
  <c r="P2790" i="1" s="1"/>
  <c r="K2790" i="1" s="1"/>
  <c r="L2790" i="1" l="1"/>
  <c r="M2790" i="1" s="1"/>
  <c r="N2790" i="1" l="1"/>
  <c r="I2790" i="1" s="1"/>
  <c r="D2790" i="1" s="1"/>
  <c r="F2790" i="1" l="1"/>
  <c r="W2791" i="1" l="1"/>
  <c r="AA2791" i="1"/>
  <c r="X2791" i="1"/>
  <c r="Y2791" i="1"/>
  <c r="J2790" i="1"/>
  <c r="Z2791" i="1"/>
  <c r="T2791" i="1" l="1"/>
  <c r="P2791" i="1" s="1"/>
  <c r="E2790" i="1"/>
  <c r="G2790" i="1" s="1"/>
  <c r="H2790" i="1" s="1"/>
  <c r="K2791" i="1" l="1"/>
  <c r="L2791" i="1" s="1"/>
  <c r="M2791" i="1" s="1"/>
  <c r="N2791" i="1" s="1"/>
  <c r="I2791" i="1" l="1"/>
  <c r="D2791" i="1" s="1"/>
  <c r="F2791" i="1" l="1"/>
  <c r="Y2792" i="1" s="1"/>
  <c r="W2792" i="1" l="1"/>
  <c r="Z2792" i="1"/>
  <c r="J2791" i="1"/>
  <c r="E2791" i="1" s="1"/>
  <c r="G2791" i="1" s="1"/>
  <c r="H2791" i="1" s="1"/>
  <c r="AA2792" i="1"/>
  <c r="X2792" i="1"/>
  <c r="T2792" i="1" s="1"/>
  <c r="P2792" i="1" s="1"/>
  <c r="K2792" i="1" s="1"/>
  <c r="L2792" i="1" l="1"/>
  <c r="M2792" i="1" s="1"/>
  <c r="N2792" i="1" l="1"/>
  <c r="I2792" i="1" s="1"/>
  <c r="D2792" i="1" s="1"/>
  <c r="F2792" i="1" l="1"/>
  <c r="W2793" i="1" s="1"/>
  <c r="AA2793" i="1" l="1"/>
  <c r="Y2793" i="1"/>
  <c r="X2793" i="1"/>
  <c r="J2792" i="1"/>
  <c r="E2792" i="1" s="1"/>
  <c r="G2792" i="1" s="1"/>
  <c r="H2792" i="1" s="1"/>
  <c r="Z2793" i="1"/>
  <c r="T2793" i="1" l="1"/>
  <c r="P2793" i="1" s="1"/>
  <c r="K2793" i="1" s="1"/>
  <c r="L2793" i="1" l="1"/>
  <c r="M2793" i="1" s="1"/>
  <c r="N2793" i="1" l="1"/>
  <c r="I2793" i="1" s="1"/>
  <c r="D2793" i="1" s="1"/>
  <c r="F2793" i="1" l="1"/>
  <c r="W2794" i="1" l="1"/>
  <c r="Z2794" i="1"/>
  <c r="J2793" i="1"/>
  <c r="Y2794" i="1"/>
  <c r="X2794" i="1"/>
  <c r="AA2794" i="1"/>
  <c r="T2794" i="1" l="1"/>
  <c r="P2794" i="1" s="1"/>
  <c r="E2793" i="1"/>
  <c r="G2793" i="1" s="1"/>
  <c r="H2793" i="1" s="1"/>
  <c r="K2794" i="1" l="1"/>
  <c r="L2794" i="1" s="1"/>
  <c r="M2794" i="1" s="1"/>
  <c r="N2794" i="1" l="1"/>
  <c r="I2794" i="1" s="1"/>
  <c r="D2794" i="1" s="1"/>
  <c r="F2794" i="1" l="1"/>
  <c r="Z2795" i="1" l="1"/>
  <c r="AA2795" i="1"/>
  <c r="Y2795" i="1"/>
  <c r="X2795" i="1"/>
  <c r="T2795" i="1" s="1"/>
  <c r="P2795" i="1" s="1"/>
  <c r="J2794" i="1"/>
  <c r="W2795" i="1"/>
  <c r="K2795" i="1" l="1"/>
  <c r="E2794" i="1"/>
  <c r="G2794" i="1" s="1"/>
  <c r="H2794" i="1" s="1"/>
  <c r="L2795" i="1" l="1"/>
  <c r="M2795" i="1" l="1"/>
  <c r="N2795" i="1" l="1"/>
  <c r="I2795" i="1" s="1"/>
  <c r="D2795" i="1" s="1"/>
  <c r="F2795" i="1" s="1"/>
  <c r="AA2796" i="1" l="1"/>
  <c r="Z2796" i="1"/>
  <c r="W2796" i="1"/>
  <c r="Y2796" i="1"/>
  <c r="X2796" i="1"/>
  <c r="J2795" i="1"/>
  <c r="E2795" i="1" s="1"/>
  <c r="G2795" i="1" s="1"/>
  <c r="H2795" i="1" s="1"/>
  <c r="T2796" i="1" l="1"/>
  <c r="P2796" i="1" s="1"/>
  <c r="K2796" i="1" s="1"/>
  <c r="L2796" i="1" s="1"/>
  <c r="M2796" i="1" l="1"/>
  <c r="N2796" i="1" s="1"/>
  <c r="I2796" i="1" l="1"/>
  <c r="D2796" i="1" l="1"/>
  <c r="F2796" i="1" l="1"/>
  <c r="W2797" i="1" s="1"/>
  <c r="J2796" i="1" l="1"/>
  <c r="E2796" i="1" s="1"/>
  <c r="G2796" i="1" s="1"/>
  <c r="H2796" i="1" s="1"/>
  <c r="X2797" i="1"/>
  <c r="Y2797" i="1"/>
  <c r="AA2797" i="1"/>
  <c r="Z2797" i="1"/>
  <c r="T2797" i="1" l="1"/>
  <c r="P2797" i="1" s="1"/>
  <c r="K2797" i="1" l="1"/>
  <c r="L2797" i="1" s="1"/>
  <c r="M2797" i="1" s="1"/>
  <c r="N2797" i="1" l="1"/>
  <c r="I2797" i="1" s="1"/>
  <c r="D2797" i="1" s="1"/>
  <c r="F2797" i="1" l="1"/>
  <c r="W2798" i="1" s="1"/>
  <c r="X2798" i="1" l="1"/>
  <c r="Z2798" i="1"/>
  <c r="J2797" i="1"/>
  <c r="E2797" i="1" s="1"/>
  <c r="G2797" i="1" s="1"/>
  <c r="H2797" i="1" s="1"/>
  <c r="Y2798" i="1"/>
  <c r="AA2798" i="1"/>
  <c r="T2798" i="1" l="1"/>
  <c r="P2798" i="1" s="1"/>
  <c r="K2798" i="1" s="1"/>
  <c r="L2798" i="1" l="1"/>
  <c r="M2798" i="1" s="1"/>
  <c r="N2798" i="1" l="1"/>
  <c r="I2798" i="1" s="1"/>
  <c r="D2798" i="1" s="1"/>
  <c r="F2798" i="1" l="1"/>
  <c r="AA2799" i="1" s="1"/>
  <c r="Y2799" i="1" l="1"/>
  <c r="X2799" i="1"/>
  <c r="Z2799" i="1"/>
  <c r="W2799" i="1"/>
  <c r="J2798" i="1"/>
  <c r="E2798" i="1" s="1"/>
  <c r="G2798" i="1" s="1"/>
  <c r="H2798" i="1" s="1"/>
  <c r="T2799" i="1"/>
  <c r="P2799" i="1" s="1"/>
  <c r="K2799" i="1" s="1"/>
  <c r="L2799" i="1" l="1"/>
  <c r="M2799" i="1" s="1"/>
  <c r="N2799" i="1" l="1"/>
  <c r="I2799" i="1" s="1"/>
  <c r="D2799" i="1" l="1"/>
  <c r="F2799" i="1" s="1"/>
  <c r="X2800" i="1" l="1"/>
  <c r="AA2800" i="1"/>
  <c r="Y2800" i="1"/>
  <c r="J2799" i="1"/>
  <c r="E2799" i="1" s="1"/>
  <c r="G2799" i="1" s="1"/>
  <c r="H2799" i="1" s="1"/>
  <c r="Z2800" i="1"/>
  <c r="W2800" i="1"/>
  <c r="T2800" i="1" l="1"/>
  <c r="P2800" i="1" s="1"/>
  <c r="K2800" i="1" s="1"/>
  <c r="L2800" i="1" l="1"/>
  <c r="M2800" i="1" s="1"/>
  <c r="N2800" i="1" l="1"/>
  <c r="I2800" i="1" s="1"/>
  <c r="D2800" i="1" s="1"/>
  <c r="F2800" i="1" l="1"/>
  <c r="W2801" i="1" s="1"/>
  <c r="Y2801" i="1" l="1"/>
  <c r="Z2801" i="1"/>
  <c r="J2800" i="1"/>
  <c r="E2800" i="1" s="1"/>
  <c r="G2800" i="1" s="1"/>
  <c r="H2800" i="1" s="1"/>
  <c r="X2801" i="1"/>
  <c r="AA2801" i="1"/>
  <c r="T2801" i="1" l="1"/>
  <c r="P2801" i="1" s="1"/>
  <c r="K2801" i="1" s="1"/>
  <c r="L2801" i="1" l="1"/>
  <c r="M2801" i="1" s="1"/>
  <c r="N2801" i="1" s="1"/>
  <c r="I2801" i="1" s="1"/>
  <c r="D2801" i="1" s="1"/>
  <c r="F2801" i="1" l="1"/>
  <c r="W2802" i="1" s="1"/>
  <c r="AA2802" i="1" l="1"/>
  <c r="Y2802" i="1"/>
  <c r="X2802" i="1"/>
  <c r="Z2802" i="1"/>
  <c r="J2801" i="1"/>
  <c r="E2801" i="1" s="1"/>
  <c r="G2801" i="1" s="1"/>
  <c r="H2801" i="1" s="1"/>
  <c r="T2802" i="1" l="1"/>
  <c r="P2802" i="1" s="1"/>
  <c r="K2802" i="1" s="1"/>
  <c r="L2802" i="1" s="1"/>
  <c r="M2802" i="1" l="1"/>
  <c r="N2802" i="1" s="1"/>
  <c r="I2802" i="1" l="1"/>
  <c r="D2802" i="1" l="1"/>
  <c r="F2802" i="1" l="1"/>
  <c r="AA2803" i="1" s="1"/>
  <c r="Z2803" i="1" l="1"/>
  <c r="J2802" i="1"/>
  <c r="E2802" i="1" s="1"/>
  <c r="G2802" i="1" s="1"/>
  <c r="H2802" i="1" s="1"/>
  <c r="X2803" i="1"/>
  <c r="W2803" i="1"/>
  <c r="Y2803" i="1"/>
  <c r="T2803" i="1" l="1"/>
  <c r="P2803" i="1" s="1"/>
  <c r="K2803" i="1" l="1"/>
  <c r="L2803" i="1" l="1"/>
  <c r="M2803" i="1" s="1"/>
  <c r="N2803" i="1" l="1"/>
  <c r="I2803" i="1" s="1"/>
  <c r="D2803" i="1" l="1"/>
  <c r="F2803" i="1" s="1"/>
  <c r="AA2804" i="1" s="1"/>
  <c r="X2804" i="1" l="1"/>
  <c r="W2804" i="1"/>
  <c r="Y2804" i="1"/>
  <c r="Z2804" i="1"/>
  <c r="J2803" i="1"/>
  <c r="E2803" i="1" s="1"/>
  <c r="G2803" i="1" s="1"/>
  <c r="H2803" i="1" s="1"/>
  <c r="T2804" i="1" l="1"/>
  <c r="P2804" i="1" s="1"/>
  <c r="K2804" i="1" s="1"/>
  <c r="L2804" i="1" l="1"/>
  <c r="M2804" i="1" s="1"/>
  <c r="N2804" i="1" s="1"/>
  <c r="I2804" i="1" l="1"/>
  <c r="D2804" i="1" s="1"/>
  <c r="F2804" i="1" l="1"/>
  <c r="X2805" i="1" s="1"/>
  <c r="W2805" i="1" l="1"/>
  <c r="AA2805" i="1"/>
  <c r="J2804" i="1"/>
  <c r="E2804" i="1" s="1"/>
  <c r="G2804" i="1" s="1"/>
  <c r="H2804" i="1" s="1"/>
  <c r="Z2805" i="1"/>
  <c r="Y2805" i="1"/>
  <c r="T2805" i="1" s="1"/>
  <c r="P2805" i="1" s="1"/>
  <c r="K2805" i="1" s="1"/>
  <c r="L2805" i="1" s="1"/>
  <c r="M2805" i="1" l="1"/>
  <c r="N2805" i="1" s="1"/>
  <c r="I2805" i="1" s="1"/>
  <c r="D2805" i="1" s="1"/>
  <c r="F2805" i="1" l="1"/>
  <c r="W2806" i="1" s="1"/>
  <c r="J2805" i="1" l="1"/>
  <c r="E2805" i="1" s="1"/>
  <c r="G2805" i="1" s="1"/>
  <c r="H2805" i="1" s="1"/>
  <c r="Y2806" i="1"/>
  <c r="AA2806" i="1"/>
  <c r="Z2806" i="1"/>
  <c r="X2806" i="1"/>
  <c r="T2806" i="1" l="1"/>
  <c r="P2806" i="1" s="1"/>
  <c r="K2806" i="1" s="1"/>
  <c r="L2806" i="1" l="1"/>
  <c r="M2806" i="1" s="1"/>
  <c r="N2806" i="1" s="1"/>
  <c r="I2806" i="1" l="1"/>
  <c r="D2806" i="1" s="1"/>
  <c r="F2806" i="1" l="1"/>
  <c r="Z2807" i="1" s="1"/>
  <c r="J2806" i="1" l="1"/>
  <c r="Y2807" i="1"/>
  <c r="AA2807" i="1"/>
  <c r="W2807" i="1"/>
  <c r="X2807" i="1"/>
  <c r="T2807" i="1" s="1"/>
  <c r="P2807" i="1" s="1"/>
  <c r="K2807" i="1" s="1"/>
  <c r="E2806" i="1"/>
  <c r="G2806" i="1" s="1"/>
  <c r="H2806" i="1" s="1"/>
  <c r="L2807" i="1" l="1"/>
  <c r="M2807" i="1" s="1"/>
  <c r="N2807" i="1" s="1"/>
  <c r="I2807" i="1" l="1"/>
  <c r="D2807" i="1" l="1"/>
  <c r="F2807" i="1" l="1"/>
  <c r="J2807" i="1" s="1"/>
  <c r="E2807" i="1" s="1"/>
  <c r="Y2808" i="1" l="1"/>
  <c r="Z2808" i="1"/>
  <c r="X2808" i="1"/>
  <c r="W2808" i="1"/>
  <c r="AA2808" i="1"/>
  <c r="G2807" i="1"/>
  <c r="H2807" i="1" s="1"/>
  <c r="T2808" i="1" l="1"/>
  <c r="P2808" i="1" s="1"/>
  <c r="K2808" i="1" s="1"/>
  <c r="L2808" i="1" s="1"/>
  <c r="M2808" i="1" s="1"/>
  <c r="N2808" i="1" l="1"/>
  <c r="I2808" i="1" s="1"/>
  <c r="D2808" i="1" s="1"/>
  <c r="F2808" i="1" l="1"/>
  <c r="W2809" i="1" s="1"/>
  <c r="X2809" i="1" l="1"/>
  <c r="Y2809" i="1"/>
  <c r="AA2809" i="1"/>
  <c r="Z2809" i="1"/>
  <c r="J2808" i="1"/>
  <c r="E2808" i="1" s="1"/>
  <c r="G2808" i="1" s="1"/>
  <c r="H2808" i="1" s="1"/>
  <c r="T2809" i="1" l="1"/>
  <c r="P2809" i="1" s="1"/>
  <c r="K2809" i="1" s="1"/>
  <c r="L2809" i="1" l="1"/>
  <c r="M2809" i="1" s="1"/>
  <c r="N2809" i="1" l="1"/>
  <c r="I2809" i="1" s="1"/>
  <c r="D2809" i="1" s="1"/>
  <c r="F2809" i="1" l="1"/>
  <c r="AA2810" i="1" l="1"/>
  <c r="W2810" i="1"/>
  <c r="X2810" i="1"/>
  <c r="Z2810" i="1"/>
  <c r="J2809" i="1"/>
  <c r="Y2810" i="1"/>
  <c r="E2809" i="1" l="1"/>
  <c r="G2809" i="1" s="1"/>
  <c r="H2809" i="1" s="1"/>
  <c r="T2810" i="1"/>
  <c r="P2810" i="1" s="1"/>
  <c r="K2810" i="1" l="1"/>
  <c r="L2810" i="1" s="1"/>
  <c r="M2810" i="1" l="1"/>
  <c r="N2810" i="1" s="1"/>
  <c r="I2810" i="1" s="1"/>
  <c r="D2810" i="1" l="1"/>
  <c r="F2810" i="1" l="1"/>
  <c r="X2811" i="1" s="1"/>
  <c r="AA2811" i="1" l="1"/>
  <c r="Y2811" i="1"/>
  <c r="Z2811" i="1"/>
  <c r="W2811" i="1"/>
  <c r="J2810" i="1"/>
  <c r="E2810" i="1" s="1"/>
  <c r="G2810" i="1" s="1"/>
  <c r="H2810" i="1" s="1"/>
  <c r="T2811" i="1" l="1"/>
  <c r="P2811" i="1" s="1"/>
  <c r="K2811" i="1" s="1"/>
  <c r="L2811" i="1" s="1"/>
  <c r="M2811" i="1" s="1"/>
  <c r="N2811" i="1" s="1"/>
  <c r="I2811" i="1" l="1"/>
  <c r="D2811" i="1" s="1"/>
  <c r="F2811" i="1" l="1"/>
  <c r="W2812" i="1" s="1"/>
  <c r="AA2812" i="1" l="1"/>
  <c r="Z2812" i="1"/>
  <c r="X2812" i="1"/>
  <c r="Y2812" i="1"/>
  <c r="J2811" i="1"/>
  <c r="E2811" i="1" s="1"/>
  <c r="G2811" i="1" s="1"/>
  <c r="H2811" i="1" s="1"/>
  <c r="T2812" i="1" l="1"/>
  <c r="P2812" i="1" s="1"/>
  <c r="K2812" i="1" s="1"/>
  <c r="L2812" i="1" l="1"/>
  <c r="M2812" i="1" s="1"/>
  <c r="N2812" i="1" s="1"/>
  <c r="I2812" i="1" s="1"/>
  <c r="D2812" i="1" l="1"/>
  <c r="F2812" i="1" l="1"/>
  <c r="W2813" i="1" s="1"/>
  <c r="Z2813" i="1" l="1"/>
  <c r="Y2813" i="1"/>
  <c r="J2812" i="1"/>
  <c r="E2812" i="1" s="1"/>
  <c r="G2812" i="1" s="1"/>
  <c r="H2812" i="1" s="1"/>
  <c r="X2813" i="1"/>
  <c r="AA2813" i="1"/>
  <c r="T2813" i="1" l="1"/>
  <c r="P2813" i="1" s="1"/>
  <c r="K2813" i="1" s="1"/>
  <c r="L2813" i="1" l="1"/>
  <c r="M2813" i="1" s="1"/>
  <c r="N2813" i="1" l="1"/>
  <c r="I2813" i="1" s="1"/>
  <c r="D2813" i="1" s="1"/>
  <c r="F2813" i="1" l="1"/>
  <c r="W2814" i="1" l="1"/>
  <c r="X2814" i="1"/>
  <c r="Z2814" i="1"/>
  <c r="Y2814" i="1"/>
  <c r="J2813" i="1"/>
  <c r="E2813" i="1" s="1"/>
  <c r="AA2814" i="1"/>
  <c r="G2813" i="1" l="1"/>
  <c r="H2813" i="1" s="1"/>
  <c r="T2814" i="1"/>
  <c r="P2814" i="1" s="1"/>
  <c r="K2814" i="1" l="1"/>
  <c r="L2814" i="1" l="1"/>
  <c r="M2814" i="1" s="1"/>
  <c r="N2814" i="1" s="1"/>
  <c r="I2814" i="1" l="1"/>
  <c r="D2814" i="1" l="1"/>
  <c r="F2814" i="1" l="1"/>
  <c r="X2815" i="1" s="1"/>
  <c r="Z2815" i="1" l="1"/>
  <c r="J2814" i="1"/>
  <c r="E2814" i="1" s="1"/>
  <c r="G2814" i="1" s="1"/>
  <c r="H2814" i="1" s="1"/>
  <c r="Y2815" i="1"/>
  <c r="W2815" i="1"/>
  <c r="AA2815" i="1"/>
  <c r="T2815" i="1"/>
  <c r="P2815" i="1" s="1"/>
  <c r="K2815" i="1" s="1"/>
  <c r="L2815" i="1" l="1"/>
  <c r="M2815" i="1" s="1"/>
  <c r="N2815" i="1" l="1"/>
  <c r="I2815" i="1" s="1"/>
  <c r="D2815" i="1" l="1"/>
  <c r="F2815" i="1" l="1"/>
  <c r="Y2816" i="1" s="1"/>
  <c r="J2815" i="1" l="1"/>
  <c r="E2815" i="1" s="1"/>
  <c r="G2815" i="1" s="1"/>
  <c r="H2815" i="1" s="1"/>
  <c r="W2816" i="1"/>
  <c r="AA2816" i="1"/>
  <c r="X2816" i="1"/>
  <c r="Z2816" i="1"/>
  <c r="T2816" i="1" l="1"/>
  <c r="P2816" i="1" s="1"/>
  <c r="K2816" i="1" s="1"/>
  <c r="L2816" i="1" l="1"/>
  <c r="M2816" i="1" s="1"/>
  <c r="N2816" i="1" l="1"/>
  <c r="I2816" i="1" s="1"/>
  <c r="D2816" i="1" l="1"/>
  <c r="F2816" i="1" l="1"/>
  <c r="W2817" i="1" s="1"/>
  <c r="J2816" i="1" l="1"/>
  <c r="E2816" i="1" s="1"/>
  <c r="G2816" i="1" s="1"/>
  <c r="H2816" i="1" s="1"/>
  <c r="Z2817" i="1"/>
  <c r="X2817" i="1"/>
  <c r="Y2817" i="1"/>
  <c r="AA2817" i="1"/>
  <c r="T2817" i="1" l="1"/>
  <c r="P2817" i="1" s="1"/>
  <c r="K2817" i="1" s="1"/>
  <c r="L2817" i="1" l="1"/>
  <c r="M2817" i="1" s="1"/>
  <c r="N2817" i="1" l="1"/>
  <c r="I2817" i="1" s="1"/>
  <c r="D2817" i="1" s="1"/>
  <c r="F2817" i="1" l="1"/>
  <c r="W2818" i="1" s="1"/>
  <c r="J2817" i="1" l="1"/>
  <c r="E2817" i="1" s="1"/>
  <c r="G2817" i="1" s="1"/>
  <c r="H2817" i="1" s="1"/>
  <c r="X2818" i="1"/>
  <c r="Y2818" i="1"/>
  <c r="Z2818" i="1"/>
  <c r="AA2818" i="1"/>
  <c r="T2818" i="1" l="1"/>
  <c r="P2818" i="1" s="1"/>
  <c r="K2818" i="1" s="1"/>
  <c r="L2818" i="1" s="1"/>
  <c r="M2818" i="1" s="1"/>
  <c r="N2818" i="1" l="1"/>
  <c r="I2818" i="1" s="1"/>
  <c r="D2818" i="1" l="1"/>
  <c r="F2818" i="1" l="1"/>
  <c r="W2819" i="1" s="1"/>
  <c r="J2818" i="1" l="1"/>
  <c r="Y2819" i="1"/>
  <c r="X2819" i="1"/>
  <c r="AA2819" i="1"/>
  <c r="Z2819" i="1"/>
  <c r="E2818" i="1"/>
  <c r="G2818" i="1" s="1"/>
  <c r="H2818" i="1" s="1"/>
  <c r="T2819" i="1" l="1"/>
  <c r="P2819" i="1" s="1"/>
  <c r="K2819" i="1" s="1"/>
  <c r="L2819" i="1" l="1"/>
  <c r="M2819" i="1" s="1"/>
  <c r="N2819" i="1" s="1"/>
  <c r="I2819" i="1" l="1"/>
  <c r="D2819" i="1" s="1"/>
  <c r="F2819" i="1" l="1"/>
  <c r="W2820" i="1" l="1"/>
  <c r="Z2820" i="1"/>
  <c r="AA2820" i="1"/>
  <c r="J2819" i="1"/>
  <c r="Y2820" i="1"/>
  <c r="X2820" i="1"/>
  <c r="T2820" i="1" s="1"/>
  <c r="P2820" i="1" s="1"/>
  <c r="E2819" i="1" l="1"/>
  <c r="G2819" i="1" s="1"/>
  <c r="H2819" i="1" s="1"/>
  <c r="K2820" i="1"/>
  <c r="L2820" i="1" s="1"/>
  <c r="M2820" i="1" s="1"/>
  <c r="N2820" i="1" l="1"/>
  <c r="I2820" i="1" s="1"/>
  <c r="D2820" i="1" l="1"/>
  <c r="F2820" i="1" l="1"/>
  <c r="W2821" i="1" s="1"/>
  <c r="Y2821" i="1" l="1"/>
  <c r="AA2821" i="1"/>
  <c r="Z2821" i="1"/>
  <c r="X2821" i="1"/>
  <c r="J2820" i="1"/>
  <c r="E2820" i="1" s="1"/>
  <c r="G2820" i="1" s="1"/>
  <c r="H2820" i="1" s="1"/>
  <c r="T2821" i="1" l="1"/>
  <c r="P2821" i="1" s="1"/>
  <c r="K2821" i="1" s="1"/>
  <c r="L2821" i="1" l="1"/>
  <c r="M2821" i="1" s="1"/>
  <c r="N2821" i="1" s="1"/>
  <c r="I2821" i="1" l="1"/>
  <c r="D2821" i="1" s="1"/>
  <c r="F2821" i="1" l="1"/>
  <c r="X2822" i="1" s="1"/>
  <c r="J2821" i="1" l="1"/>
  <c r="E2821" i="1" s="1"/>
  <c r="G2821" i="1" s="1"/>
  <c r="H2821" i="1" s="1"/>
  <c r="Z2822" i="1"/>
  <c r="W2822" i="1"/>
  <c r="AA2822" i="1"/>
  <c r="Y2822" i="1"/>
  <c r="T2822" i="1" s="1"/>
  <c r="P2822" i="1" s="1"/>
  <c r="K2822" i="1" s="1"/>
  <c r="L2822" i="1" s="1"/>
  <c r="M2822" i="1" s="1"/>
  <c r="N2822" i="1" l="1"/>
  <c r="I2822" i="1" l="1"/>
  <c r="D2822" i="1" l="1"/>
  <c r="F2822" i="1" l="1"/>
  <c r="W2823" i="1" s="1"/>
  <c r="J2822" i="1" l="1"/>
  <c r="E2822" i="1" s="1"/>
  <c r="G2822" i="1" s="1"/>
  <c r="H2822" i="1" s="1"/>
  <c r="Z2823" i="1"/>
  <c r="X2823" i="1"/>
  <c r="AA2823" i="1"/>
  <c r="Y2823" i="1"/>
  <c r="T2823" i="1" l="1"/>
  <c r="P2823" i="1" s="1"/>
  <c r="K2823" i="1" s="1"/>
  <c r="L2823" i="1" l="1"/>
  <c r="M2823" i="1" s="1"/>
  <c r="N2823" i="1" l="1"/>
  <c r="I2823" i="1" s="1"/>
  <c r="D2823" i="1" s="1"/>
  <c r="F2823" i="1" l="1"/>
  <c r="W2824" i="1" s="1"/>
  <c r="J2823" i="1" l="1"/>
  <c r="E2823" i="1" s="1"/>
  <c r="G2823" i="1" s="1"/>
  <c r="H2823" i="1" s="1"/>
  <c r="Z2824" i="1"/>
  <c r="AA2824" i="1"/>
  <c r="Y2824" i="1"/>
  <c r="X2824" i="1"/>
  <c r="T2824" i="1" s="1"/>
  <c r="P2824" i="1" s="1"/>
  <c r="K2824" i="1" s="1"/>
  <c r="L2824" i="1" l="1"/>
  <c r="M2824" i="1" s="1"/>
  <c r="N2824" i="1" l="1"/>
  <c r="I2824" i="1" s="1"/>
  <c r="D2824" i="1" l="1"/>
  <c r="F2824" i="1" l="1"/>
  <c r="W2825" i="1" s="1"/>
  <c r="Y2825" i="1" l="1"/>
  <c r="J2824" i="1"/>
  <c r="E2824" i="1" s="1"/>
  <c r="G2824" i="1" s="1"/>
  <c r="H2824" i="1" s="1"/>
  <c r="Z2825" i="1"/>
  <c r="AA2825" i="1"/>
  <c r="X2825" i="1"/>
  <c r="T2825" i="1" l="1"/>
  <c r="P2825" i="1" s="1"/>
  <c r="K2825" i="1" s="1"/>
  <c r="L2825" i="1" l="1"/>
  <c r="M2825" i="1" s="1"/>
  <c r="N2825" i="1" s="1"/>
  <c r="I2825" i="1" l="1"/>
  <c r="D2825" i="1" l="1"/>
  <c r="F2825" i="1" l="1"/>
  <c r="X2826" i="1" s="1"/>
  <c r="W2826" i="1" l="1"/>
  <c r="J2825" i="1"/>
  <c r="E2825" i="1" s="1"/>
  <c r="G2825" i="1" s="1"/>
  <c r="H2825" i="1" s="1"/>
  <c r="Y2826" i="1"/>
  <c r="Z2826" i="1"/>
  <c r="T2826" i="1" s="1"/>
  <c r="P2826" i="1" s="1"/>
  <c r="AA2826" i="1"/>
  <c r="K2826" i="1" l="1"/>
  <c r="L2826" i="1" s="1"/>
  <c r="M2826" i="1" l="1"/>
  <c r="N2826" i="1" s="1"/>
  <c r="I2826" i="1" s="1"/>
  <c r="D2826" i="1" l="1"/>
  <c r="F2826" i="1" l="1"/>
  <c r="Y2827" i="1" s="1"/>
  <c r="W2827" i="1" l="1"/>
  <c r="Z2827" i="1"/>
  <c r="X2827" i="1"/>
  <c r="J2826" i="1"/>
  <c r="E2826" i="1" s="1"/>
  <c r="G2826" i="1" s="1"/>
  <c r="H2826" i="1" s="1"/>
  <c r="AA2827" i="1"/>
  <c r="T2827" i="1" l="1"/>
  <c r="P2827" i="1" s="1"/>
  <c r="K2827" i="1" s="1"/>
  <c r="L2827" i="1" s="1"/>
  <c r="M2827" i="1" l="1"/>
  <c r="N2827" i="1" s="1"/>
  <c r="I2827" i="1" l="1"/>
  <c r="D2827" i="1" s="1"/>
  <c r="F2827" i="1" l="1"/>
  <c r="Z2828" i="1" s="1"/>
  <c r="J2827" i="1" l="1"/>
  <c r="E2827" i="1" s="1"/>
  <c r="G2827" i="1" s="1"/>
  <c r="H2827" i="1" s="1"/>
  <c r="X2828" i="1"/>
  <c r="AA2828" i="1"/>
  <c r="Y2828" i="1"/>
  <c r="W2828" i="1"/>
  <c r="T2828" i="1" l="1"/>
  <c r="P2828" i="1" s="1"/>
  <c r="K2828" i="1" s="1"/>
  <c r="L2828" i="1" l="1"/>
  <c r="M2828" i="1" s="1"/>
  <c r="N2828" i="1" l="1"/>
  <c r="I2828" i="1" s="1"/>
  <c r="D2828" i="1" l="1"/>
  <c r="F2828" i="1" l="1"/>
  <c r="X2829" i="1" s="1"/>
  <c r="J2828" i="1" l="1"/>
  <c r="E2828" i="1" s="1"/>
  <c r="G2828" i="1" s="1"/>
  <c r="H2828" i="1" s="1"/>
  <c r="Z2829" i="1"/>
  <c r="W2829" i="1"/>
  <c r="Y2829" i="1"/>
  <c r="AA2829" i="1"/>
  <c r="T2829" i="1" s="1"/>
  <c r="P2829" i="1" s="1"/>
  <c r="K2829" i="1" l="1"/>
  <c r="L2829" i="1" s="1"/>
  <c r="M2829" i="1" s="1"/>
  <c r="N2829" i="1" l="1"/>
  <c r="I2829" i="1" l="1"/>
  <c r="D2829" i="1" l="1"/>
  <c r="F2829" i="1" l="1"/>
  <c r="W2830" i="1" s="1"/>
  <c r="Z2830" i="1" l="1"/>
  <c r="Y2830" i="1"/>
  <c r="X2830" i="1"/>
  <c r="AA2830" i="1"/>
  <c r="J2829" i="1"/>
  <c r="E2829" i="1" s="1"/>
  <c r="G2829" i="1" s="1"/>
  <c r="H2829" i="1" s="1"/>
  <c r="T2830" i="1" l="1"/>
  <c r="P2830" i="1" s="1"/>
  <c r="K2830" i="1" s="1"/>
  <c r="L2830" i="1" l="1"/>
  <c r="M2830" i="1" s="1"/>
  <c r="N2830" i="1" l="1"/>
  <c r="I2830" i="1" s="1"/>
  <c r="D2830" i="1" l="1"/>
  <c r="F2830" i="1" l="1"/>
  <c r="W2831" i="1" s="1"/>
  <c r="J2830" i="1" l="1"/>
  <c r="E2830" i="1" s="1"/>
  <c r="G2830" i="1" s="1"/>
  <c r="H2830" i="1" s="1"/>
  <c r="Y2831" i="1"/>
  <c r="X2831" i="1"/>
  <c r="AA2831" i="1"/>
  <c r="Z2831" i="1"/>
  <c r="T2831" i="1" l="1"/>
  <c r="P2831" i="1" s="1"/>
  <c r="K2831" i="1" s="1"/>
  <c r="L2831" i="1" s="1"/>
  <c r="M2831" i="1" s="1"/>
  <c r="N2831" i="1" l="1"/>
  <c r="I2831" i="1" s="1"/>
  <c r="D2831" i="1" l="1"/>
  <c r="F2831" i="1" l="1"/>
  <c r="J2831" i="1" s="1"/>
  <c r="E2831" i="1" s="1"/>
  <c r="G2831" i="1" s="1"/>
  <c r="H2831" i="1" s="1"/>
  <c r="Y2832" i="1" l="1"/>
  <c r="W2832" i="1"/>
  <c r="Z2832" i="1"/>
  <c r="AA2832" i="1"/>
  <c r="X2832" i="1"/>
  <c r="T2832" i="1" l="1"/>
  <c r="P2832" i="1" s="1"/>
  <c r="K2832" i="1" s="1"/>
  <c r="L2832" i="1" s="1"/>
  <c r="M2832" i="1" l="1"/>
  <c r="N2832" i="1" s="1"/>
  <c r="I2832" i="1" s="1"/>
  <c r="D2832" i="1" l="1"/>
  <c r="F2832" i="1" l="1"/>
  <c r="W2833" i="1" s="1"/>
  <c r="J2832" i="1" l="1"/>
  <c r="E2832" i="1" s="1"/>
  <c r="G2832" i="1" s="1"/>
  <c r="H2832" i="1" s="1"/>
  <c r="Y2833" i="1"/>
  <c r="AA2833" i="1"/>
  <c r="Z2833" i="1"/>
  <c r="X2833" i="1"/>
  <c r="T2833" i="1" l="1"/>
  <c r="P2833" i="1" s="1"/>
  <c r="K2833" i="1" s="1"/>
  <c r="L2833" i="1" l="1"/>
  <c r="M2833" i="1" s="1"/>
  <c r="N2833" i="1" l="1"/>
  <c r="I2833" i="1" s="1"/>
  <c r="D2833" i="1" s="1"/>
  <c r="F2833" i="1" l="1"/>
  <c r="Y2834" i="1" s="1"/>
  <c r="X2834" i="1" l="1"/>
  <c r="J2833" i="1"/>
  <c r="E2833" i="1" s="1"/>
  <c r="G2833" i="1" s="1"/>
  <c r="H2833" i="1" s="1"/>
  <c r="AA2834" i="1"/>
  <c r="Z2834" i="1"/>
  <c r="W2834" i="1"/>
  <c r="T2834" i="1" l="1"/>
  <c r="P2834" i="1" s="1"/>
  <c r="K2834" i="1" s="1"/>
  <c r="L2834" i="1" l="1"/>
  <c r="M2834" i="1" s="1"/>
  <c r="N2834" i="1" s="1"/>
  <c r="I2834" i="1" l="1"/>
  <c r="D2834" i="1" s="1"/>
  <c r="F2834" i="1" l="1"/>
  <c r="W2835" i="1" s="1"/>
  <c r="J2834" i="1" l="1"/>
  <c r="E2834" i="1" s="1"/>
  <c r="G2834" i="1" s="1"/>
  <c r="H2834" i="1" s="1"/>
  <c r="Z2835" i="1"/>
  <c r="X2835" i="1"/>
  <c r="Y2835" i="1"/>
  <c r="AA2835" i="1"/>
  <c r="T2835" i="1" l="1"/>
  <c r="P2835" i="1" s="1"/>
  <c r="K2835" i="1" s="1"/>
  <c r="L2835" i="1" s="1"/>
  <c r="M2835" i="1" l="1"/>
  <c r="N2835" i="1" s="1"/>
  <c r="I2835" i="1" l="1"/>
  <c r="D2835" i="1" s="1"/>
  <c r="F2835" i="1" l="1"/>
  <c r="J2835" i="1" l="1"/>
  <c r="E2835" i="1" s="1"/>
  <c r="G2835" i="1" s="1"/>
  <c r="H2835" i="1" s="1"/>
  <c r="AA2836" i="1"/>
  <c r="W2836" i="1"/>
  <c r="X2836" i="1"/>
  <c r="Y2836" i="1"/>
  <c r="Z2836" i="1"/>
  <c r="T2836" i="1" l="1"/>
  <c r="P2836" i="1" s="1"/>
  <c r="K2836" i="1" s="1"/>
  <c r="L2836" i="1" s="1"/>
  <c r="M2836" i="1" s="1"/>
  <c r="N2836" i="1" l="1"/>
  <c r="I2836" i="1" s="1"/>
  <c r="D2836" i="1" l="1"/>
  <c r="F2836" i="1" s="1"/>
  <c r="AA2837" i="1" s="1"/>
  <c r="W2837" i="1" l="1"/>
  <c r="Z2837" i="1"/>
  <c r="J2836" i="1"/>
  <c r="E2836" i="1" s="1"/>
  <c r="G2836" i="1" s="1"/>
  <c r="H2836" i="1" s="1"/>
  <c r="Y2837" i="1"/>
  <c r="X2837" i="1"/>
  <c r="T2837" i="1" s="1"/>
  <c r="P2837" i="1" s="1"/>
  <c r="K2837" i="1" s="1"/>
  <c r="L2837" i="1" l="1"/>
  <c r="M2837" i="1" l="1"/>
  <c r="N2837" i="1" l="1"/>
  <c r="I2837" i="1" s="1"/>
  <c r="D2837" i="1" l="1"/>
  <c r="F2837" i="1" l="1"/>
  <c r="AA2838" i="1" s="1"/>
  <c r="J2837" i="1" l="1"/>
  <c r="E2837" i="1" s="1"/>
  <c r="G2837" i="1" s="1"/>
  <c r="H2837" i="1" s="1"/>
  <c r="Y2838" i="1"/>
  <c r="Z2838" i="1"/>
  <c r="X2838" i="1"/>
  <c r="W2838" i="1"/>
  <c r="T2838" i="1" l="1"/>
  <c r="P2838" i="1" s="1"/>
  <c r="K2838" i="1" s="1"/>
  <c r="L2838" i="1" l="1"/>
  <c r="M2838" i="1" s="1"/>
  <c r="N2838" i="1" l="1"/>
  <c r="I2838" i="1" s="1"/>
  <c r="D2838" i="1" s="1"/>
  <c r="F2838" i="1" l="1"/>
  <c r="W2839" i="1" s="1"/>
  <c r="AA2839" i="1" l="1"/>
  <c r="J2838" i="1"/>
  <c r="E2838" i="1" s="1"/>
  <c r="G2838" i="1" s="1"/>
  <c r="H2838" i="1" s="1"/>
  <c r="Z2839" i="1"/>
  <c r="Y2839" i="1"/>
  <c r="X2839" i="1"/>
  <c r="T2839" i="1" l="1"/>
  <c r="P2839" i="1" s="1"/>
  <c r="K2839" i="1" s="1"/>
  <c r="L2839" i="1" l="1"/>
  <c r="M2839" i="1" s="1"/>
  <c r="N2839" i="1" l="1"/>
  <c r="I2839" i="1" s="1"/>
  <c r="D2839" i="1" l="1"/>
  <c r="F2839" i="1" l="1"/>
  <c r="W2840" i="1" s="1"/>
  <c r="J2839" i="1" l="1"/>
  <c r="E2839" i="1" s="1"/>
  <c r="G2839" i="1" s="1"/>
  <c r="H2839" i="1" s="1"/>
  <c r="X2840" i="1"/>
  <c r="Z2840" i="1"/>
  <c r="AA2840" i="1"/>
  <c r="Y2840" i="1"/>
  <c r="T2840" i="1" l="1"/>
  <c r="P2840" i="1" s="1"/>
  <c r="K2840" i="1" s="1"/>
  <c r="L2840" i="1" s="1"/>
  <c r="M2840" i="1" s="1"/>
  <c r="N2840" i="1" s="1"/>
  <c r="I2840" i="1" l="1"/>
  <c r="D2840" i="1" l="1"/>
  <c r="F2840" i="1" l="1"/>
  <c r="X2841" i="1" s="1"/>
  <c r="Z2841" i="1" l="1"/>
  <c r="J2840" i="1"/>
  <c r="Y2841" i="1"/>
  <c r="W2841" i="1"/>
  <c r="AA2841" i="1"/>
  <c r="E2840" i="1"/>
  <c r="G2840" i="1" s="1"/>
  <c r="H2840" i="1" s="1"/>
  <c r="T2841" i="1"/>
  <c r="P2841" i="1" s="1"/>
  <c r="K2841" i="1" l="1"/>
  <c r="L2841" i="1" s="1"/>
  <c r="M2841" i="1" l="1"/>
  <c r="N2841" i="1" s="1"/>
  <c r="I2841" i="1" l="1"/>
  <c r="D2841" i="1" s="1"/>
  <c r="F2841" i="1" l="1"/>
  <c r="J2841" i="1" s="1"/>
  <c r="E2841" i="1" s="1"/>
  <c r="G2841" i="1" s="1"/>
  <c r="H2841" i="1" s="1"/>
  <c r="W2842" i="1" l="1"/>
  <c r="X2842" i="1"/>
  <c r="Y2842" i="1"/>
  <c r="Z2842" i="1"/>
  <c r="AA2842" i="1"/>
  <c r="T2842" i="1" l="1"/>
  <c r="P2842" i="1" s="1"/>
  <c r="K2842" i="1" s="1"/>
  <c r="L2842" i="1" l="1"/>
  <c r="M2842" i="1" s="1"/>
  <c r="N2842" i="1" l="1"/>
  <c r="I2842" i="1" s="1"/>
  <c r="D2842" i="1" s="1"/>
  <c r="F2842" i="1" l="1"/>
  <c r="X2843" i="1" s="1"/>
  <c r="Y2843" i="1" l="1"/>
  <c r="J2842" i="1"/>
  <c r="E2842" i="1" s="1"/>
  <c r="G2842" i="1" s="1"/>
  <c r="H2842" i="1" s="1"/>
  <c r="W2843" i="1"/>
  <c r="Z2843" i="1"/>
  <c r="AA2843" i="1"/>
  <c r="T2843" i="1" l="1"/>
  <c r="P2843" i="1" s="1"/>
  <c r="K2843" i="1" s="1"/>
  <c r="L2843" i="1" s="1"/>
  <c r="M2843" i="1" s="1"/>
  <c r="N2843" i="1" l="1"/>
  <c r="I2843" i="1" s="1"/>
  <c r="D2843" i="1" s="1"/>
  <c r="F2843" i="1" l="1"/>
  <c r="J2843" i="1" s="1"/>
  <c r="Z2844" i="1" l="1"/>
  <c r="X2844" i="1"/>
  <c r="AA2844" i="1"/>
  <c r="Y2844" i="1"/>
  <c r="W2844" i="1"/>
  <c r="E2843" i="1"/>
  <c r="G2843" i="1" s="1"/>
  <c r="H2843" i="1" s="1"/>
  <c r="T2844" i="1" l="1"/>
  <c r="P2844" i="1" s="1"/>
  <c r="K2844" i="1" s="1"/>
  <c r="L2844" i="1" s="1"/>
  <c r="M2844" i="1" s="1"/>
  <c r="N2844" i="1" l="1"/>
  <c r="I2844" i="1" s="1"/>
  <c r="D2844" i="1" s="1"/>
  <c r="F2844" i="1" l="1"/>
  <c r="W2845" i="1" l="1"/>
  <c r="J2844" i="1"/>
  <c r="Z2845" i="1"/>
  <c r="X2845" i="1"/>
  <c r="Y2845" i="1"/>
  <c r="AA2845" i="1"/>
  <c r="T2845" i="1" l="1"/>
  <c r="P2845" i="1" s="1"/>
  <c r="K2845" i="1" s="1"/>
  <c r="E2844" i="1"/>
  <c r="G2844" i="1" s="1"/>
  <c r="H2844" i="1" s="1"/>
  <c r="L2845" i="1" l="1"/>
  <c r="M2845" i="1" s="1"/>
  <c r="N2845" i="1" s="1"/>
  <c r="I2845" i="1" s="1"/>
  <c r="D2845" i="1" s="1"/>
  <c r="F2845" i="1" l="1"/>
  <c r="X2846" i="1" s="1"/>
  <c r="J2845" i="1" l="1"/>
  <c r="E2845" i="1" s="1"/>
  <c r="G2845" i="1" s="1"/>
  <c r="H2845" i="1" s="1"/>
  <c r="AA2846" i="1"/>
  <c r="Z2846" i="1"/>
  <c r="W2846" i="1"/>
  <c r="Y2846" i="1"/>
  <c r="T2846" i="1" l="1"/>
  <c r="P2846" i="1" s="1"/>
  <c r="K2846" i="1" s="1"/>
  <c r="L2846" i="1" l="1"/>
  <c r="M2846" i="1" s="1"/>
  <c r="N2846" i="1" l="1"/>
  <c r="I2846" i="1" s="1"/>
  <c r="D2846" i="1" s="1"/>
  <c r="F2846" i="1" l="1"/>
  <c r="X2847" i="1" s="1"/>
  <c r="Y2847" i="1" l="1"/>
  <c r="Z2847" i="1"/>
  <c r="AA2847" i="1"/>
  <c r="W2847" i="1"/>
  <c r="J2846" i="1"/>
  <c r="E2846" i="1" s="1"/>
  <c r="G2846" i="1" s="1"/>
  <c r="H2846" i="1" s="1"/>
  <c r="T2847" i="1" l="1"/>
  <c r="P2847" i="1" s="1"/>
  <c r="K2847" i="1" s="1"/>
  <c r="L2847" i="1" l="1"/>
  <c r="M2847" i="1" s="1"/>
  <c r="N2847" i="1" l="1"/>
  <c r="I2847" i="1" s="1"/>
  <c r="D2847" i="1" s="1"/>
  <c r="F2847" i="1" l="1"/>
  <c r="W2848" i="1" s="1"/>
  <c r="X2848" i="1" l="1"/>
  <c r="J2847" i="1"/>
  <c r="E2847" i="1" s="1"/>
  <c r="G2847" i="1" s="1"/>
  <c r="H2847" i="1" s="1"/>
  <c r="Z2848" i="1"/>
  <c r="AA2848" i="1"/>
  <c r="Y2848" i="1"/>
  <c r="T2848" i="1" l="1"/>
  <c r="P2848" i="1" s="1"/>
  <c r="K2848" i="1" s="1"/>
  <c r="L2848" i="1" s="1"/>
  <c r="M2848" i="1" l="1"/>
  <c r="N2848" i="1" s="1"/>
  <c r="I2848" i="1" l="1"/>
  <c r="D2848" i="1" s="1"/>
  <c r="F2848" i="1" l="1"/>
  <c r="W2849" i="1" s="1"/>
  <c r="Y2849" i="1" l="1"/>
  <c r="J2848" i="1"/>
  <c r="E2848" i="1" s="1"/>
  <c r="G2848" i="1" s="1"/>
  <c r="H2848" i="1" s="1"/>
  <c r="Z2849" i="1"/>
  <c r="X2849" i="1"/>
  <c r="AA2849" i="1"/>
  <c r="T2849" i="1" l="1"/>
  <c r="P2849" i="1" s="1"/>
  <c r="K2849" i="1" s="1"/>
  <c r="L2849" i="1" s="1"/>
  <c r="M2849" i="1" s="1"/>
  <c r="N2849" i="1" l="1"/>
  <c r="I2849" i="1" s="1"/>
  <c r="D2849" i="1" l="1"/>
  <c r="F2849" i="1" l="1"/>
  <c r="W2850" i="1" l="1"/>
  <c r="X2850" i="1"/>
  <c r="AA2850" i="1"/>
  <c r="Z2850" i="1"/>
  <c r="Y2850" i="1"/>
  <c r="J2849" i="1"/>
  <c r="E2849" i="1" l="1"/>
  <c r="G2849" i="1" s="1"/>
  <c r="H2849" i="1" s="1"/>
  <c r="T2850" i="1"/>
  <c r="P2850" i="1" s="1"/>
  <c r="K2850" i="1" l="1"/>
  <c r="L2850" i="1" s="1"/>
  <c r="M2850" i="1" l="1"/>
  <c r="N2850" i="1" s="1"/>
  <c r="I2850" i="1" s="1"/>
  <c r="D2850" i="1" l="1"/>
  <c r="F2850" i="1" l="1"/>
  <c r="AA2851" i="1" s="1"/>
  <c r="J2850" i="1" l="1"/>
  <c r="E2850" i="1" s="1"/>
  <c r="G2850" i="1" s="1"/>
  <c r="H2850" i="1" s="1"/>
  <c r="W2851" i="1"/>
  <c r="Y2851" i="1"/>
  <c r="X2851" i="1"/>
  <c r="Z2851" i="1"/>
  <c r="T2851" i="1" l="1"/>
  <c r="P2851" i="1" s="1"/>
  <c r="K2851" i="1" l="1"/>
  <c r="L2851" i="1"/>
  <c r="M2851" i="1" l="1"/>
  <c r="N2851" i="1" l="1"/>
  <c r="I2851" i="1" s="1"/>
  <c r="D2851" i="1" l="1"/>
  <c r="F2851" i="1" s="1"/>
  <c r="X2852" i="1" l="1"/>
  <c r="AA2852" i="1"/>
  <c r="Z2852" i="1"/>
  <c r="W2852" i="1"/>
  <c r="J2851" i="1"/>
  <c r="E2851" i="1" s="1"/>
  <c r="G2851" i="1" s="1"/>
  <c r="H2851" i="1" s="1"/>
  <c r="Y2852" i="1"/>
  <c r="T2852" i="1" l="1"/>
  <c r="P2852" i="1" s="1"/>
  <c r="K2852" i="1" s="1"/>
  <c r="L2852" i="1" s="1"/>
  <c r="M2852" i="1" s="1"/>
  <c r="N2852" i="1" l="1"/>
  <c r="I2852" i="1" s="1"/>
  <c r="D2852" i="1" s="1"/>
  <c r="F2852" i="1" l="1"/>
  <c r="W2853" i="1" s="1"/>
  <c r="AA2853" i="1" l="1"/>
  <c r="Z2853" i="1"/>
  <c r="J2852" i="1"/>
  <c r="E2852" i="1" s="1"/>
  <c r="G2852" i="1" s="1"/>
  <c r="H2852" i="1" s="1"/>
  <c r="Y2853" i="1"/>
  <c r="X2853" i="1"/>
  <c r="T2853" i="1" s="1"/>
  <c r="P2853" i="1" s="1"/>
  <c r="K2853" i="1" l="1"/>
  <c r="L2853" i="1" l="1"/>
  <c r="M2853" i="1" s="1"/>
  <c r="N2853" i="1" l="1"/>
  <c r="I2853" i="1" s="1"/>
  <c r="D2853" i="1" l="1"/>
  <c r="F2853" i="1" l="1"/>
  <c r="Z2854" i="1" s="1"/>
  <c r="W2854" i="1" l="1"/>
  <c r="AA2854" i="1"/>
  <c r="X2854" i="1"/>
  <c r="J2853" i="1"/>
  <c r="Y2854" i="1"/>
  <c r="T2854" i="1" l="1"/>
  <c r="P2854" i="1" s="1"/>
  <c r="K2854" i="1" s="1"/>
  <c r="E2853" i="1"/>
  <c r="G2853" i="1" s="1"/>
  <c r="H2853" i="1" s="1"/>
  <c r="L2854" i="1" l="1"/>
  <c r="M2854" i="1" s="1"/>
  <c r="N2854" i="1" l="1"/>
  <c r="I2854" i="1" s="1"/>
  <c r="D2854" i="1" s="1"/>
  <c r="F2854" i="1" l="1"/>
  <c r="X2855" i="1" s="1"/>
  <c r="J2854" i="1" l="1"/>
  <c r="E2854" i="1" s="1"/>
  <c r="G2854" i="1" s="1"/>
  <c r="H2854" i="1" s="1"/>
  <c r="W2855" i="1"/>
  <c r="Y2855" i="1"/>
  <c r="AA2855" i="1"/>
  <c r="Z2855" i="1"/>
  <c r="T2855" i="1" l="1"/>
  <c r="P2855" i="1" s="1"/>
  <c r="K2855" i="1" s="1"/>
  <c r="L2855" i="1" l="1"/>
  <c r="M2855" i="1" s="1"/>
  <c r="N2855" i="1" s="1"/>
  <c r="I2855" i="1" l="1"/>
  <c r="D2855" i="1" s="1"/>
  <c r="F2855" i="1" l="1"/>
  <c r="W2856" i="1" s="1"/>
  <c r="Y2856" i="1" l="1"/>
  <c r="Z2856" i="1"/>
  <c r="AA2856" i="1"/>
  <c r="X2856" i="1"/>
  <c r="J2855" i="1"/>
  <c r="E2855" i="1" s="1"/>
  <c r="G2855" i="1" s="1"/>
  <c r="H2855" i="1" s="1"/>
  <c r="T2856" i="1" l="1"/>
  <c r="P2856" i="1" s="1"/>
  <c r="K2856" i="1" s="1"/>
  <c r="L2856" i="1" l="1"/>
  <c r="M2856" i="1" s="1"/>
  <c r="N2856" i="1" l="1"/>
  <c r="I2856" i="1" s="1"/>
  <c r="D2856" i="1" l="1"/>
  <c r="F2856" i="1" l="1"/>
  <c r="W2857" i="1" s="1"/>
  <c r="Y2857" i="1" l="1"/>
  <c r="X2857" i="1"/>
  <c r="J2856" i="1"/>
  <c r="E2856" i="1" s="1"/>
  <c r="G2856" i="1" s="1"/>
  <c r="H2856" i="1" s="1"/>
  <c r="Z2857" i="1"/>
  <c r="AA2857" i="1"/>
  <c r="T2857" i="1" s="1"/>
  <c r="P2857" i="1" s="1"/>
  <c r="K2857" i="1" l="1"/>
  <c r="L2857" i="1" l="1"/>
  <c r="M2857" i="1" s="1"/>
  <c r="N2857" i="1" l="1"/>
  <c r="I2857" i="1" l="1"/>
  <c r="D2857" i="1" l="1"/>
  <c r="F2857" i="1" l="1"/>
  <c r="W2858" i="1" s="1"/>
  <c r="Y2858" i="1" l="1"/>
  <c r="AA2858" i="1"/>
  <c r="X2858" i="1"/>
  <c r="J2857" i="1"/>
  <c r="E2857" i="1" s="1"/>
  <c r="G2857" i="1" s="1"/>
  <c r="H2857" i="1" s="1"/>
  <c r="Z2858" i="1"/>
  <c r="T2858" i="1" l="1"/>
  <c r="P2858" i="1" s="1"/>
  <c r="K2858" i="1" s="1"/>
  <c r="L2858" i="1" s="1"/>
  <c r="M2858" i="1" l="1"/>
  <c r="N2858" i="1" l="1"/>
  <c r="I2858" i="1" l="1"/>
  <c r="D2858" i="1" l="1"/>
  <c r="F2858" i="1" l="1"/>
  <c r="W2859" i="1" s="1"/>
  <c r="J2858" i="1" l="1"/>
  <c r="E2858" i="1" s="1"/>
  <c r="G2858" i="1" s="1"/>
  <c r="H2858" i="1" s="1"/>
  <c r="Z2859" i="1"/>
  <c r="X2859" i="1"/>
  <c r="AA2859" i="1"/>
  <c r="Y2859" i="1"/>
  <c r="T2859" i="1" l="1"/>
  <c r="P2859" i="1" s="1"/>
  <c r="K2859" i="1" s="1"/>
  <c r="L2859" i="1" l="1"/>
  <c r="M2859" i="1" s="1"/>
  <c r="N2859" i="1" l="1"/>
  <c r="I2859" i="1" l="1"/>
  <c r="D2859" i="1" l="1"/>
  <c r="F2859" i="1" l="1"/>
  <c r="W2860" i="1" s="1"/>
  <c r="Y2860" i="1" l="1"/>
  <c r="X2860" i="1"/>
  <c r="J2859" i="1"/>
  <c r="E2859" i="1" s="1"/>
  <c r="G2859" i="1" s="1"/>
  <c r="H2859" i="1" s="1"/>
  <c r="AA2860" i="1"/>
  <c r="Z2860" i="1"/>
  <c r="T2860" i="1" l="1"/>
  <c r="P2860" i="1" s="1"/>
  <c r="K2860" i="1" s="1"/>
  <c r="L2860" i="1" l="1"/>
  <c r="M2860" i="1" s="1"/>
  <c r="N2860" i="1" l="1"/>
  <c r="I2860" i="1" s="1"/>
  <c r="D2860" i="1" s="1"/>
  <c r="F2860" i="1" l="1"/>
  <c r="X2861" i="1" s="1"/>
  <c r="Z2861" i="1" l="1"/>
  <c r="J2860" i="1"/>
  <c r="E2860" i="1" s="1"/>
  <c r="G2860" i="1" s="1"/>
  <c r="H2860" i="1" s="1"/>
  <c r="W2861" i="1"/>
  <c r="AA2861" i="1"/>
  <c r="Y2861" i="1"/>
  <c r="T2861" i="1"/>
  <c r="P2861" i="1" s="1"/>
  <c r="K2861" i="1" s="1"/>
  <c r="L2861" i="1" l="1"/>
  <c r="M2861" i="1" l="1"/>
  <c r="N2861" i="1" s="1"/>
  <c r="I2861" i="1" l="1"/>
  <c r="D2861" i="1" l="1"/>
  <c r="F2861" i="1" l="1"/>
  <c r="W2862" i="1" l="1"/>
  <c r="X2862" i="1"/>
  <c r="AA2862" i="1"/>
  <c r="Z2862" i="1"/>
  <c r="J2861" i="1"/>
  <c r="Y2862" i="1"/>
  <c r="E2861" i="1" l="1"/>
  <c r="G2861" i="1" s="1"/>
  <c r="H2861" i="1" s="1"/>
  <c r="T2862" i="1"/>
  <c r="P2862" i="1" s="1"/>
  <c r="K2862" i="1" l="1"/>
  <c r="L2862" i="1" s="1"/>
  <c r="M2862" i="1" s="1"/>
  <c r="N2862" i="1" l="1"/>
  <c r="I2862" i="1" l="1"/>
  <c r="D2862" i="1" l="1"/>
  <c r="F2862" i="1" l="1"/>
  <c r="W2863" i="1" l="1"/>
  <c r="J2862" i="1"/>
  <c r="X2863" i="1"/>
  <c r="Y2863" i="1"/>
  <c r="AA2863" i="1"/>
  <c r="Z2863" i="1"/>
  <c r="E2862" i="1" l="1"/>
  <c r="G2862" i="1" s="1"/>
  <c r="H2862" i="1" s="1"/>
  <c r="T2863" i="1"/>
  <c r="P2863" i="1" s="1"/>
  <c r="K2863" i="1" l="1"/>
  <c r="L2863" i="1" s="1"/>
  <c r="M2863" i="1" l="1"/>
  <c r="N2863" i="1" s="1"/>
  <c r="I2863" i="1" s="1"/>
  <c r="D2863" i="1" l="1"/>
  <c r="F2863" i="1" l="1"/>
  <c r="W2864" i="1" s="1"/>
  <c r="X2864" i="1" l="1"/>
  <c r="J2863" i="1"/>
  <c r="E2863" i="1" s="1"/>
  <c r="G2863" i="1" s="1"/>
  <c r="H2863" i="1" s="1"/>
  <c r="AA2864" i="1"/>
  <c r="Z2864" i="1"/>
  <c r="Y2864" i="1"/>
  <c r="T2864" i="1" l="1"/>
  <c r="P2864" i="1" s="1"/>
  <c r="K2864" i="1" s="1"/>
  <c r="L2864" i="1" s="1"/>
  <c r="M2864" i="1" s="1"/>
  <c r="N2864" i="1" l="1"/>
  <c r="I2864" i="1" l="1"/>
  <c r="D2864" i="1" l="1"/>
  <c r="F2864" i="1" l="1"/>
  <c r="W2865" i="1" l="1"/>
  <c r="J2864" i="1"/>
  <c r="X2865" i="1"/>
  <c r="Y2865" i="1"/>
  <c r="Z2865" i="1"/>
  <c r="AA2865" i="1"/>
  <c r="E2864" i="1" l="1"/>
  <c r="G2864" i="1" s="1"/>
  <c r="H2864" i="1" s="1"/>
  <c r="T2865" i="1"/>
  <c r="P2865" i="1" s="1"/>
  <c r="K2865" i="1" l="1"/>
  <c r="L2865" i="1" l="1"/>
  <c r="M2865" i="1" s="1"/>
  <c r="N2865" i="1" l="1"/>
  <c r="I2865" i="1" s="1"/>
  <c r="D2865" i="1" s="1"/>
  <c r="F2865" i="1" l="1"/>
  <c r="W2866" i="1" s="1"/>
  <c r="J2865" i="1" l="1"/>
  <c r="E2865" i="1" s="1"/>
  <c r="G2865" i="1" s="1"/>
  <c r="H2865" i="1" s="1"/>
  <c r="AA2866" i="1"/>
  <c r="Y2866" i="1"/>
  <c r="Z2866" i="1"/>
  <c r="X2866" i="1"/>
  <c r="T2866" i="1" s="1"/>
  <c r="P2866" i="1" s="1"/>
  <c r="K2866" i="1" l="1"/>
  <c r="L2866" i="1" s="1"/>
  <c r="M2866" i="1" s="1"/>
  <c r="N2866" i="1" l="1"/>
  <c r="I2866" i="1" l="1"/>
  <c r="D2866" i="1" l="1"/>
  <c r="F2866" i="1" l="1"/>
  <c r="X2867" i="1" s="1"/>
  <c r="J2866" i="1" l="1"/>
  <c r="E2866" i="1" s="1"/>
  <c r="G2866" i="1" s="1"/>
  <c r="H2866" i="1" s="1"/>
  <c r="Y2867" i="1"/>
  <c r="AA2867" i="1"/>
  <c r="Z2867" i="1"/>
  <c r="W2867" i="1"/>
  <c r="T2867" i="1" l="1"/>
  <c r="P2867" i="1" s="1"/>
  <c r="K2867" i="1" s="1"/>
  <c r="L2867" i="1" l="1"/>
  <c r="M2867" i="1" s="1"/>
  <c r="N2867" i="1" s="1"/>
  <c r="I2867" i="1" l="1"/>
  <c r="D2867" i="1" s="1"/>
  <c r="F2867" i="1" l="1"/>
  <c r="Y2868" i="1" s="1"/>
  <c r="Z2868" i="1" l="1"/>
  <c r="AA2868" i="1"/>
  <c r="X2868" i="1"/>
  <c r="W2868" i="1"/>
  <c r="J2867" i="1"/>
  <c r="E2867" i="1" s="1"/>
  <c r="G2867" i="1" s="1"/>
  <c r="H2867" i="1" s="1"/>
  <c r="T2868" i="1"/>
  <c r="P2868" i="1" s="1"/>
  <c r="K2868" i="1" s="1"/>
  <c r="L2868" i="1" l="1"/>
  <c r="M2868" i="1" s="1"/>
  <c r="N2868" i="1" s="1"/>
  <c r="I2868" i="1" l="1"/>
  <c r="D2868" i="1" s="1"/>
  <c r="F2868" i="1" l="1"/>
  <c r="W2869" i="1" s="1"/>
  <c r="X2869" i="1" l="1"/>
  <c r="Z2869" i="1"/>
  <c r="J2868" i="1"/>
  <c r="Y2869" i="1"/>
  <c r="AA2869" i="1"/>
  <c r="T2869" i="1" l="1"/>
  <c r="P2869" i="1" s="1"/>
  <c r="K2869" i="1" s="1"/>
  <c r="L2869" i="1" s="1"/>
  <c r="E2868" i="1"/>
  <c r="G2868" i="1" s="1"/>
  <c r="H2868" i="1" s="1"/>
  <c r="M2869" i="1" l="1"/>
  <c r="N2869" i="1" s="1"/>
  <c r="I2869" i="1" s="1"/>
  <c r="D2869" i="1" l="1"/>
  <c r="F2869" i="1" l="1"/>
  <c r="Z2870" i="1" s="1"/>
  <c r="Y2870" i="1" l="1"/>
  <c r="J2869" i="1"/>
  <c r="E2869" i="1" s="1"/>
  <c r="G2869" i="1" s="1"/>
  <c r="H2869" i="1" s="1"/>
  <c r="X2870" i="1"/>
  <c r="W2870" i="1"/>
  <c r="AA2870" i="1"/>
  <c r="T2870" i="1" l="1"/>
  <c r="P2870" i="1" s="1"/>
  <c r="K2870" i="1" s="1"/>
  <c r="L2870" i="1" l="1"/>
  <c r="M2870" i="1" s="1"/>
  <c r="N2870" i="1" s="1"/>
  <c r="I2870" i="1" l="1"/>
  <c r="D2870" i="1" s="1"/>
  <c r="F2870" i="1" l="1"/>
  <c r="X2871" i="1" s="1"/>
  <c r="J2870" i="1" l="1"/>
  <c r="E2870" i="1" s="1"/>
  <c r="G2870" i="1" s="1"/>
  <c r="H2870" i="1" s="1"/>
  <c r="Z2871" i="1"/>
  <c r="W2871" i="1"/>
  <c r="AA2871" i="1"/>
  <c r="Y2871" i="1"/>
  <c r="T2871" i="1" s="1"/>
  <c r="P2871" i="1" s="1"/>
  <c r="K2871" i="1" l="1"/>
  <c r="L2871" i="1" l="1"/>
  <c r="M2871" i="1" s="1"/>
  <c r="N2871" i="1" l="1"/>
  <c r="I2871" i="1" s="1"/>
  <c r="D2871" i="1" s="1"/>
  <c r="F2871" i="1" l="1"/>
  <c r="W2872" i="1" l="1"/>
  <c r="X2872" i="1"/>
  <c r="J2871" i="1"/>
  <c r="Z2872" i="1"/>
  <c r="Y2872" i="1"/>
  <c r="AA2872" i="1"/>
  <c r="E2871" i="1" l="1"/>
  <c r="G2871" i="1" s="1"/>
  <c r="H2871" i="1" s="1"/>
  <c r="T2872" i="1"/>
  <c r="P2872" i="1" s="1"/>
  <c r="K2872" i="1" l="1"/>
  <c r="L2872" i="1" s="1"/>
  <c r="M2872" i="1" l="1"/>
  <c r="N2872" i="1" s="1"/>
  <c r="I2872" i="1" l="1"/>
  <c r="D2872" i="1" l="1"/>
  <c r="F2872" i="1" l="1"/>
  <c r="W2873" i="1" s="1"/>
  <c r="Y2873" i="1" l="1"/>
  <c r="AA2873" i="1"/>
  <c r="X2873" i="1"/>
  <c r="J2872" i="1"/>
  <c r="E2872" i="1" s="1"/>
  <c r="G2872" i="1" s="1"/>
  <c r="H2872" i="1" s="1"/>
  <c r="Z2873" i="1"/>
  <c r="T2873" i="1"/>
  <c r="P2873" i="1" s="1"/>
  <c r="K2873" i="1" l="1"/>
  <c r="L2873" i="1" s="1"/>
  <c r="M2873" i="1" s="1"/>
  <c r="N2873" i="1" l="1"/>
  <c r="I2873" i="1" l="1"/>
  <c r="D2873" i="1" l="1"/>
  <c r="F2873" i="1" l="1"/>
  <c r="W2874" i="1" l="1"/>
  <c r="Z2874" i="1"/>
  <c r="X2874" i="1"/>
  <c r="J2873" i="1"/>
  <c r="Y2874" i="1"/>
  <c r="AA2874" i="1"/>
  <c r="E2873" i="1" l="1"/>
  <c r="G2873" i="1" s="1"/>
  <c r="H2873" i="1" s="1"/>
  <c r="T2874" i="1"/>
  <c r="P2874" i="1" s="1"/>
  <c r="K2874" i="1" s="1"/>
  <c r="L2874" i="1" s="1"/>
  <c r="M2874" i="1" l="1"/>
  <c r="N2874" i="1" s="1"/>
  <c r="I2874" i="1" s="1"/>
  <c r="D2874" i="1" l="1"/>
  <c r="F2874" i="1" l="1"/>
  <c r="X2875" i="1" s="1"/>
  <c r="J2874" i="1" l="1"/>
  <c r="Y2875" i="1"/>
  <c r="AA2875" i="1"/>
  <c r="W2875" i="1"/>
  <c r="E2874" i="1"/>
  <c r="G2874" i="1" s="1"/>
  <c r="H2874" i="1" s="1"/>
  <c r="Z2875" i="1"/>
  <c r="T2875" i="1" s="1"/>
  <c r="P2875" i="1" s="1"/>
  <c r="K2875" i="1" s="1"/>
  <c r="L2875" i="1" l="1"/>
  <c r="M2875" i="1" s="1"/>
  <c r="N2875" i="1" s="1"/>
  <c r="I2875" i="1" l="1"/>
  <c r="D2875" i="1" l="1"/>
  <c r="F2875" i="1" l="1"/>
  <c r="W2876" i="1" l="1"/>
  <c r="X2876" i="1"/>
  <c r="Y2876" i="1"/>
  <c r="J2875" i="1"/>
  <c r="E2875" i="1" s="1"/>
  <c r="AA2876" i="1"/>
  <c r="Z2876" i="1"/>
  <c r="G2875" i="1" l="1"/>
  <c r="H2875" i="1" s="1"/>
  <c r="T2876" i="1"/>
  <c r="P2876" i="1" s="1"/>
  <c r="K2876" i="1" l="1"/>
  <c r="L2876" i="1" l="1"/>
  <c r="M2876" i="1" s="1"/>
  <c r="N2876" i="1" l="1"/>
  <c r="I2876" i="1" s="1"/>
  <c r="D2876" i="1" l="1"/>
  <c r="F2876" i="1" l="1"/>
  <c r="Y2877" i="1" s="1"/>
  <c r="Z2877" i="1" l="1"/>
  <c r="AA2877" i="1"/>
  <c r="J2876" i="1"/>
  <c r="W2877" i="1"/>
  <c r="E2876" i="1"/>
  <c r="G2876" i="1" s="1"/>
  <c r="H2876" i="1" s="1"/>
  <c r="X2877" i="1"/>
  <c r="T2877" i="1" s="1"/>
  <c r="P2877" i="1" s="1"/>
  <c r="K2877" i="1" s="1"/>
  <c r="L2877" i="1" s="1"/>
  <c r="M2877" i="1" s="1"/>
  <c r="N2877" i="1" l="1"/>
  <c r="I2877" i="1" s="1"/>
  <c r="D2877" i="1" l="1"/>
  <c r="F2877" i="1" l="1"/>
  <c r="W2878" i="1" l="1"/>
  <c r="X2878" i="1"/>
  <c r="AA2878" i="1"/>
  <c r="J2877" i="1"/>
  <c r="Y2878" i="1"/>
  <c r="Z2878" i="1"/>
  <c r="E2877" i="1" l="1"/>
  <c r="G2877" i="1" s="1"/>
  <c r="H2877" i="1" s="1"/>
  <c r="T2878" i="1"/>
  <c r="P2878" i="1" s="1"/>
  <c r="K2878" i="1" s="1"/>
  <c r="L2878" i="1" l="1"/>
  <c r="M2878" i="1" s="1"/>
  <c r="N2878" i="1" l="1"/>
  <c r="I2878" i="1" s="1"/>
  <c r="D2878" i="1" l="1"/>
  <c r="F2878" i="1" l="1"/>
  <c r="AA2879" i="1" s="1"/>
  <c r="W2879" i="1" l="1"/>
  <c r="X2879" i="1"/>
  <c r="Z2879" i="1"/>
  <c r="Y2879" i="1"/>
  <c r="J2878" i="1"/>
  <c r="E2878" i="1" s="1"/>
  <c r="G2878" i="1" s="1"/>
  <c r="H2878" i="1" s="1"/>
  <c r="T2879" i="1" l="1"/>
  <c r="P2879" i="1" s="1"/>
  <c r="K2879" i="1" s="1"/>
  <c r="L2879" i="1" l="1"/>
  <c r="M2879" i="1" s="1"/>
  <c r="N2879" i="1" s="1"/>
  <c r="I2879" i="1" s="1"/>
  <c r="D2879" i="1" s="1"/>
  <c r="F2879" i="1" l="1"/>
  <c r="W2880" i="1" s="1"/>
  <c r="J2879" i="1" l="1"/>
  <c r="E2879" i="1" s="1"/>
  <c r="G2879" i="1" s="1"/>
  <c r="H2879" i="1" s="1"/>
  <c r="Y2880" i="1"/>
  <c r="X2880" i="1"/>
  <c r="AA2880" i="1"/>
  <c r="Z2880" i="1"/>
  <c r="T2880" i="1" l="1"/>
  <c r="P2880" i="1" s="1"/>
  <c r="K2880" i="1" s="1"/>
  <c r="L2880" i="1" s="1"/>
  <c r="M2880" i="1" s="1"/>
  <c r="N2880" i="1" l="1"/>
  <c r="I2880" i="1" s="1"/>
  <c r="D2880" i="1" l="1"/>
  <c r="F2880" i="1" l="1"/>
  <c r="Y2881" i="1" s="1"/>
  <c r="J2880" i="1" l="1"/>
  <c r="E2880" i="1" s="1"/>
  <c r="G2880" i="1" s="1"/>
  <c r="H2880" i="1" s="1"/>
  <c r="AA2881" i="1"/>
  <c r="Z2881" i="1"/>
  <c r="W2881" i="1"/>
  <c r="X2881" i="1"/>
  <c r="T2881" i="1" l="1"/>
  <c r="P2881" i="1" s="1"/>
  <c r="K2881" i="1" s="1"/>
  <c r="L2881" i="1" l="1"/>
  <c r="M2881" i="1" s="1"/>
  <c r="N2881" i="1" l="1"/>
  <c r="I2881" i="1" s="1"/>
  <c r="D2881" i="1" l="1"/>
  <c r="F2881" i="1" l="1"/>
  <c r="W2882" i="1" l="1"/>
  <c r="AA2882" i="1"/>
  <c r="X2882" i="1"/>
  <c r="Y2882" i="1"/>
  <c r="Z2882" i="1"/>
  <c r="J2881" i="1"/>
  <c r="E2881" i="1" s="1"/>
  <c r="G2881" i="1" l="1"/>
  <c r="H2881" i="1" s="1"/>
  <c r="T2882" i="1"/>
  <c r="P2882" i="1" s="1"/>
  <c r="K2882" i="1" l="1"/>
  <c r="L2882" i="1" s="1"/>
  <c r="M2882" i="1" s="1"/>
  <c r="N2882" i="1" l="1"/>
  <c r="I2882" i="1" l="1"/>
  <c r="D2882" i="1" l="1"/>
  <c r="F2882" i="1" l="1"/>
  <c r="AA2883" i="1" s="1"/>
  <c r="J2882" i="1" l="1"/>
  <c r="E2882" i="1" s="1"/>
  <c r="G2882" i="1" s="1"/>
  <c r="H2882" i="1" s="1"/>
  <c r="X2883" i="1"/>
  <c r="Z2883" i="1"/>
  <c r="W2883" i="1"/>
  <c r="Y2883" i="1"/>
  <c r="T2883" i="1" l="1"/>
  <c r="P2883" i="1" s="1"/>
  <c r="K2883" i="1" l="1"/>
  <c r="L2883" i="1" s="1"/>
  <c r="M2883" i="1" s="1"/>
  <c r="N2883" i="1" l="1"/>
  <c r="I2883" i="1" s="1"/>
  <c r="D2883" i="1" s="1"/>
  <c r="F2883" i="1" l="1"/>
  <c r="Z2884" i="1" s="1"/>
  <c r="X2884" i="1" l="1"/>
  <c r="J2883" i="1"/>
  <c r="E2883" i="1" s="1"/>
  <c r="G2883" i="1" s="1"/>
  <c r="H2883" i="1" s="1"/>
  <c r="Y2884" i="1"/>
  <c r="W2884" i="1"/>
  <c r="AA2884" i="1"/>
  <c r="T2884" i="1" l="1"/>
  <c r="P2884" i="1" s="1"/>
  <c r="K2884" i="1" s="1"/>
  <c r="L2884" i="1" s="1"/>
  <c r="M2884" i="1" l="1"/>
  <c r="N2884" i="1" s="1"/>
  <c r="I2884" i="1" l="1"/>
  <c r="D2884" i="1" s="1"/>
  <c r="F2884" i="1" l="1"/>
  <c r="J2884" i="1" s="1"/>
  <c r="E2884" i="1" s="1"/>
  <c r="G2884" i="1" s="1"/>
  <c r="H2884" i="1" s="1"/>
  <c r="Y2885" i="1" l="1"/>
  <c r="W2885" i="1"/>
  <c r="X2885" i="1"/>
  <c r="Z2885" i="1"/>
  <c r="AA2885" i="1"/>
  <c r="T2885" i="1" l="1"/>
  <c r="P2885" i="1" s="1"/>
  <c r="K2885" i="1" s="1"/>
  <c r="L2885" i="1" l="1"/>
  <c r="M2885" i="1" s="1"/>
  <c r="N2885" i="1" s="1"/>
  <c r="I2885" i="1" l="1"/>
  <c r="D2885" i="1" l="1"/>
  <c r="F2885" i="1" l="1"/>
  <c r="W2886" i="1" s="1"/>
  <c r="Y2886" i="1" l="1"/>
  <c r="Z2886" i="1"/>
  <c r="J2885" i="1"/>
  <c r="E2885" i="1" s="1"/>
  <c r="G2885" i="1" s="1"/>
  <c r="H2885" i="1" s="1"/>
  <c r="X2886" i="1"/>
  <c r="AA2886" i="1"/>
  <c r="T2886" i="1" l="1"/>
  <c r="P2886" i="1" s="1"/>
  <c r="K2886" i="1" s="1"/>
  <c r="L2886" i="1" l="1"/>
  <c r="M2886" i="1" l="1"/>
  <c r="N2886" i="1" s="1"/>
  <c r="I2886" i="1" s="1"/>
  <c r="D2886" i="1" s="1"/>
  <c r="F2886" i="1" l="1"/>
  <c r="W2887" i="1" s="1"/>
  <c r="AA2887" i="1" l="1"/>
  <c r="Y2887" i="1"/>
  <c r="X2887" i="1"/>
  <c r="J2886" i="1"/>
  <c r="E2886" i="1" s="1"/>
  <c r="G2886" i="1" s="1"/>
  <c r="H2886" i="1" s="1"/>
  <c r="Z2887" i="1"/>
  <c r="T2887" i="1"/>
  <c r="P2887" i="1" s="1"/>
  <c r="K2887" i="1" s="1"/>
  <c r="L2887" i="1" l="1"/>
  <c r="M2887" i="1" s="1"/>
  <c r="N2887" i="1" l="1"/>
  <c r="I2887" i="1" s="1"/>
  <c r="D2887" i="1" l="1"/>
  <c r="F2887" i="1" l="1"/>
  <c r="W2888" i="1" s="1"/>
  <c r="J2887" i="1" l="1"/>
  <c r="Z2888" i="1"/>
  <c r="X2888" i="1"/>
  <c r="AA2888" i="1"/>
  <c r="Y2888" i="1"/>
  <c r="E2887" i="1"/>
  <c r="G2887" i="1" s="1"/>
  <c r="H2887" i="1" s="1"/>
  <c r="T2888" i="1" l="1"/>
  <c r="P2888" i="1" s="1"/>
  <c r="K2888" i="1" s="1"/>
  <c r="L2888" i="1" s="1"/>
  <c r="M2888" i="1" l="1"/>
  <c r="N2888" i="1" s="1"/>
  <c r="I2888" i="1" l="1"/>
  <c r="D2888" i="1" l="1"/>
  <c r="F2888" i="1" l="1"/>
  <c r="X2889" i="1" s="1"/>
  <c r="J2888" i="1" l="1"/>
  <c r="AA2889" i="1"/>
  <c r="Y2889" i="1"/>
  <c r="W2889" i="1"/>
  <c r="Z2889" i="1"/>
  <c r="E2888" i="1"/>
  <c r="G2888" i="1" s="1"/>
  <c r="H2888" i="1" s="1"/>
  <c r="T2889" i="1"/>
  <c r="P2889" i="1" s="1"/>
  <c r="K2889" i="1" l="1"/>
  <c r="L2889" i="1" s="1"/>
  <c r="M2889" i="1" l="1"/>
  <c r="N2889" i="1" s="1"/>
  <c r="I2889" i="1" l="1"/>
  <c r="D2889" i="1" l="1"/>
  <c r="F2889" i="1" l="1"/>
  <c r="J2889" i="1" s="1"/>
  <c r="E2889" i="1" s="1"/>
  <c r="Z2890" i="1" l="1"/>
  <c r="AA2890" i="1"/>
  <c r="Y2890" i="1"/>
  <c r="W2890" i="1"/>
  <c r="X2890" i="1"/>
  <c r="G2889" i="1"/>
  <c r="H2889" i="1" s="1"/>
  <c r="T2890" i="1" l="1"/>
  <c r="P2890" i="1" s="1"/>
  <c r="K2890" i="1" l="1"/>
  <c r="L2890" i="1" l="1"/>
  <c r="M2890" i="1" s="1"/>
  <c r="N2890" i="1" l="1"/>
  <c r="I2890" i="1" s="1"/>
  <c r="D2890" i="1" l="1"/>
  <c r="F2890" i="1" s="1"/>
  <c r="X2891" i="1" l="1"/>
  <c r="Z2891" i="1"/>
  <c r="AA2891" i="1"/>
  <c r="Y2891" i="1"/>
  <c r="T2891" i="1" s="1"/>
  <c r="P2891" i="1" s="1"/>
  <c r="J2890" i="1"/>
  <c r="E2890" i="1" s="1"/>
  <c r="G2890" i="1" s="1"/>
  <c r="H2890" i="1" s="1"/>
  <c r="W2891" i="1"/>
  <c r="K2891" i="1" l="1"/>
  <c r="L2891" i="1" l="1"/>
  <c r="M2891" i="1" s="1"/>
  <c r="N2891" i="1" l="1"/>
  <c r="I2891" i="1" s="1"/>
  <c r="D2891" i="1" l="1"/>
  <c r="F2891" i="1" s="1"/>
  <c r="X2892" i="1" l="1"/>
  <c r="AA2892" i="1"/>
  <c r="J2891" i="1"/>
  <c r="E2891" i="1" s="1"/>
  <c r="G2891" i="1" s="1"/>
  <c r="H2891" i="1" s="1"/>
  <c r="Z2892" i="1"/>
  <c r="Y2892" i="1"/>
  <c r="W2892" i="1"/>
  <c r="T2892" i="1" l="1"/>
  <c r="P2892" i="1" s="1"/>
  <c r="K2892" i="1" l="1"/>
  <c r="L2892" i="1" s="1"/>
  <c r="M2892" i="1" s="1"/>
  <c r="N2892" i="1" l="1"/>
  <c r="I2892" i="1" s="1"/>
  <c r="D2892" i="1" l="1"/>
  <c r="F2892" i="1" s="1"/>
  <c r="X2893" i="1" l="1"/>
  <c r="Y2893" i="1"/>
  <c r="AA2893" i="1"/>
  <c r="Z2893" i="1"/>
  <c r="W2893" i="1"/>
  <c r="J2892" i="1"/>
  <c r="E2892" i="1" s="1"/>
  <c r="G2892" i="1" s="1"/>
  <c r="H2892" i="1" s="1"/>
  <c r="T2893" i="1" l="1"/>
  <c r="P2893" i="1" s="1"/>
  <c r="K2893" i="1" s="1"/>
  <c r="L2893" i="1" s="1"/>
  <c r="M2893" i="1" s="1"/>
  <c r="N2893" i="1" s="1"/>
  <c r="I2893" i="1" l="1"/>
  <c r="D2893" i="1" s="1"/>
  <c r="F2893" i="1" l="1"/>
  <c r="Z2894" i="1" s="1"/>
  <c r="Y2894" i="1" l="1"/>
  <c r="X2894" i="1"/>
  <c r="J2893" i="1"/>
  <c r="E2893" i="1" s="1"/>
  <c r="G2893" i="1" s="1"/>
  <c r="H2893" i="1" s="1"/>
  <c r="W2894" i="1"/>
  <c r="AA2894" i="1"/>
  <c r="T2894" i="1" l="1"/>
  <c r="P2894" i="1" s="1"/>
  <c r="K2894" i="1" s="1"/>
  <c r="L2894" i="1" s="1"/>
  <c r="M2894" i="1" l="1"/>
  <c r="N2894" i="1" s="1"/>
  <c r="I2894" i="1" s="1"/>
  <c r="D2894" i="1" s="1"/>
  <c r="F2894" i="1" s="1"/>
  <c r="Z2895" i="1" l="1"/>
  <c r="X2895" i="1"/>
  <c r="Y2895" i="1"/>
  <c r="W2895" i="1"/>
  <c r="J2894" i="1"/>
  <c r="E2894" i="1" s="1"/>
  <c r="G2894" i="1" s="1"/>
  <c r="H2894" i="1" s="1"/>
  <c r="AA2895" i="1"/>
  <c r="T2895" i="1" l="1"/>
  <c r="P2895" i="1" s="1"/>
  <c r="K2895" i="1" s="1"/>
  <c r="L2895" i="1" l="1"/>
  <c r="M2895" i="1" s="1"/>
  <c r="N2895" i="1" s="1"/>
  <c r="I2895" i="1" s="1"/>
  <c r="D2895" i="1" s="1"/>
  <c r="F2895" i="1" l="1"/>
  <c r="X2896" i="1" s="1"/>
  <c r="AA2896" i="1" l="1"/>
  <c r="Z2896" i="1"/>
  <c r="J2895" i="1"/>
  <c r="E2895" i="1" s="1"/>
  <c r="G2895" i="1" s="1"/>
  <c r="H2895" i="1" s="1"/>
  <c r="Y2896" i="1"/>
  <c r="T2896" i="1" s="1"/>
  <c r="P2896" i="1" s="1"/>
  <c r="K2896" i="1" s="1"/>
  <c r="L2896" i="1" s="1"/>
  <c r="W2896" i="1"/>
  <c r="M2896" i="1" l="1"/>
  <c r="N2896" i="1" l="1"/>
  <c r="I2896" i="1" s="1"/>
  <c r="D2896" i="1" l="1"/>
  <c r="F2896" i="1" l="1"/>
  <c r="W2897" i="1" s="1"/>
  <c r="Y2897" i="1" l="1"/>
  <c r="J2896" i="1"/>
  <c r="E2896" i="1" s="1"/>
  <c r="G2896" i="1" s="1"/>
  <c r="H2896" i="1" s="1"/>
  <c r="AA2897" i="1"/>
  <c r="Z2897" i="1"/>
  <c r="X2897" i="1"/>
  <c r="T2897" i="1" l="1"/>
  <c r="P2897" i="1" s="1"/>
  <c r="K2897" i="1" s="1"/>
  <c r="L2897" i="1" s="1"/>
  <c r="M2897" i="1" s="1"/>
  <c r="N2897" i="1" l="1"/>
  <c r="I2897" i="1" l="1"/>
  <c r="D2897" i="1" l="1"/>
  <c r="F2897" i="1" l="1"/>
  <c r="X2898" i="1" s="1"/>
  <c r="J2897" i="1" l="1"/>
  <c r="Y2898" i="1"/>
  <c r="W2898" i="1"/>
  <c r="Z2898" i="1"/>
  <c r="E2897" i="1"/>
  <c r="G2897" i="1" s="1"/>
  <c r="H2897" i="1" s="1"/>
  <c r="AA2898" i="1"/>
  <c r="T2898" i="1" s="1"/>
  <c r="P2898" i="1" s="1"/>
  <c r="K2898" i="1" s="1"/>
  <c r="L2898" i="1" s="1"/>
  <c r="M2898" i="1" s="1"/>
  <c r="N2898" i="1" s="1"/>
  <c r="I2898" i="1" s="1"/>
  <c r="D2898" i="1" l="1"/>
  <c r="F2898" i="1" l="1"/>
  <c r="Y2899" i="1" s="1"/>
  <c r="J2898" i="1" l="1"/>
  <c r="X2899" i="1"/>
  <c r="AA2899" i="1"/>
  <c r="Z2899" i="1"/>
  <c r="T2899" i="1" s="1"/>
  <c r="P2899" i="1" s="1"/>
  <c r="K2899" i="1" s="1"/>
  <c r="W2899" i="1"/>
  <c r="E2898" i="1"/>
  <c r="G2898" i="1" s="1"/>
  <c r="H2898" i="1" s="1"/>
  <c r="L2899" i="1" l="1"/>
  <c r="M2899" i="1" s="1"/>
  <c r="N2899" i="1" l="1"/>
  <c r="I2899" i="1" l="1"/>
  <c r="D2899" i="1" l="1"/>
  <c r="F2899" i="1" l="1"/>
  <c r="W2900" i="1" s="1"/>
  <c r="AA2900" i="1" l="1"/>
  <c r="J2899" i="1"/>
  <c r="E2899" i="1" s="1"/>
  <c r="G2899" i="1" s="1"/>
  <c r="H2899" i="1" s="1"/>
  <c r="X2900" i="1"/>
  <c r="Z2900" i="1"/>
  <c r="Y2900" i="1"/>
  <c r="T2900" i="1" l="1"/>
  <c r="P2900" i="1" s="1"/>
  <c r="K2900" i="1" s="1"/>
  <c r="L2900" i="1" s="1"/>
  <c r="M2900" i="1" s="1"/>
  <c r="N2900" i="1" l="1"/>
  <c r="I2900" i="1" s="1"/>
  <c r="D2900" i="1" l="1"/>
  <c r="F2900" i="1" l="1"/>
  <c r="AA2901" i="1" l="1"/>
  <c r="W2901" i="1"/>
  <c r="X2901" i="1"/>
  <c r="J2900" i="1"/>
  <c r="E2900" i="1" s="1"/>
  <c r="Z2901" i="1"/>
  <c r="Y2901" i="1"/>
  <c r="G2900" i="1" l="1"/>
  <c r="H2900" i="1" s="1"/>
  <c r="T2901" i="1"/>
  <c r="P2901" i="1" s="1"/>
  <c r="K2901" i="1" s="1"/>
  <c r="L2901" i="1" l="1"/>
  <c r="M2901" i="1" s="1"/>
  <c r="N2901" i="1" s="1"/>
  <c r="I2901" i="1" l="1"/>
  <c r="D2901" i="1" l="1"/>
  <c r="F2901" i="1" l="1"/>
  <c r="W2902" i="1" s="1"/>
  <c r="AA2902" i="1" l="1"/>
  <c r="Z2902" i="1"/>
  <c r="Y2902" i="1"/>
  <c r="X2902" i="1"/>
  <c r="T2902" i="1" s="1"/>
  <c r="P2902" i="1" s="1"/>
  <c r="K2902" i="1" s="1"/>
  <c r="L2902" i="1" s="1"/>
  <c r="M2902" i="1" s="1"/>
  <c r="J2901" i="1"/>
  <c r="E2901" i="1" s="1"/>
  <c r="G2901" i="1" s="1"/>
  <c r="H2901" i="1" s="1"/>
  <c r="N2902" i="1" l="1"/>
  <c r="I2902" i="1" l="1"/>
  <c r="D2902" i="1" l="1"/>
  <c r="F2902" i="1" l="1"/>
  <c r="X2903" i="1" s="1"/>
  <c r="Y2903" i="1" l="1"/>
  <c r="AA2903" i="1"/>
  <c r="Z2903" i="1"/>
  <c r="J2902" i="1"/>
  <c r="E2902" i="1" s="1"/>
  <c r="G2902" i="1" s="1"/>
  <c r="H2902" i="1" s="1"/>
  <c r="W2903" i="1"/>
  <c r="T2903" i="1"/>
  <c r="P2903" i="1" s="1"/>
  <c r="K2903" i="1" s="1"/>
  <c r="L2903" i="1" l="1"/>
  <c r="M2903" i="1" s="1"/>
  <c r="N2903" i="1" l="1"/>
  <c r="I2903" i="1" s="1"/>
  <c r="D2903" i="1" l="1"/>
  <c r="F2903" i="1" l="1"/>
  <c r="W2904" i="1" s="1"/>
  <c r="J2903" i="1" l="1"/>
  <c r="E2903" i="1" s="1"/>
  <c r="G2903" i="1" s="1"/>
  <c r="H2903" i="1" s="1"/>
  <c r="Y2904" i="1"/>
  <c r="Z2904" i="1"/>
  <c r="AA2904" i="1"/>
  <c r="X2904" i="1"/>
  <c r="T2904" i="1" s="1"/>
  <c r="P2904" i="1" s="1"/>
  <c r="K2904" i="1" s="1"/>
  <c r="L2904" i="1" l="1"/>
  <c r="M2904" i="1" s="1"/>
  <c r="N2904" i="1" l="1"/>
  <c r="I2904" i="1" s="1"/>
  <c r="D2904" i="1" l="1"/>
  <c r="F2904" i="1" l="1"/>
  <c r="W2905" i="1" l="1"/>
  <c r="AA2905" i="1"/>
  <c r="X2905" i="1"/>
  <c r="Y2905" i="1"/>
  <c r="Z2905" i="1"/>
  <c r="J2904" i="1"/>
  <c r="E2904" i="1" l="1"/>
  <c r="G2904" i="1" s="1"/>
  <c r="H2904" i="1" s="1"/>
  <c r="T2905" i="1"/>
  <c r="P2905" i="1" s="1"/>
  <c r="K2905" i="1" l="1"/>
  <c r="L2905" i="1" s="1"/>
  <c r="M2905" i="1" s="1"/>
  <c r="N2905" i="1" l="1"/>
  <c r="I2905" i="1" s="1"/>
  <c r="D2905" i="1" l="1"/>
  <c r="F2905" i="1" l="1"/>
  <c r="X2906" i="1" s="1"/>
  <c r="W2906" i="1" l="1"/>
  <c r="J2905" i="1"/>
  <c r="E2905" i="1" s="1"/>
  <c r="G2905" i="1" s="1"/>
  <c r="H2905" i="1" s="1"/>
  <c r="Y2906" i="1"/>
  <c r="Z2906" i="1"/>
  <c r="AA2906" i="1"/>
  <c r="T2906" i="1"/>
  <c r="P2906" i="1" s="1"/>
  <c r="K2906" i="1" s="1"/>
  <c r="L2906" i="1" s="1"/>
  <c r="M2906" i="1" l="1"/>
  <c r="N2906" i="1" s="1"/>
  <c r="I2906" i="1" l="1"/>
  <c r="D2906" i="1" l="1"/>
  <c r="F2906" i="1" l="1"/>
  <c r="J2906" i="1" s="1"/>
  <c r="E2906" i="1" s="1"/>
  <c r="Z2907" i="1" l="1"/>
  <c r="AA2907" i="1"/>
  <c r="Y2907" i="1"/>
  <c r="X2907" i="1"/>
  <c r="T2907" i="1" s="1"/>
  <c r="P2907" i="1" s="1"/>
  <c r="K2907" i="1" s="1"/>
  <c r="G2906" i="1"/>
  <c r="H2906" i="1" s="1"/>
  <c r="W2907" i="1"/>
  <c r="L2907" i="1" l="1"/>
  <c r="M2907" i="1" s="1"/>
  <c r="N2907" i="1" l="1"/>
  <c r="I2907" i="1" s="1"/>
  <c r="D2907" i="1" s="1"/>
  <c r="F2907" i="1" l="1"/>
  <c r="W2908" i="1" s="1"/>
  <c r="AA2908" i="1" l="1"/>
  <c r="X2908" i="1"/>
  <c r="Z2908" i="1"/>
  <c r="J2907" i="1"/>
  <c r="E2907" i="1" s="1"/>
  <c r="G2907" i="1" s="1"/>
  <c r="H2907" i="1" s="1"/>
  <c r="Y2908" i="1"/>
  <c r="T2908" i="1" l="1"/>
  <c r="P2908" i="1" s="1"/>
  <c r="K2908" i="1" s="1"/>
  <c r="L2908" i="1" s="1"/>
  <c r="M2908" i="1" s="1"/>
  <c r="N2908" i="1" l="1"/>
  <c r="I2908" i="1" s="1"/>
  <c r="D2908" i="1" l="1"/>
  <c r="F2908" i="1" l="1"/>
  <c r="W2909" i="1" l="1"/>
  <c r="X2909" i="1"/>
  <c r="Y2909" i="1"/>
  <c r="J2908" i="1"/>
  <c r="AA2909" i="1"/>
  <c r="Z2909" i="1"/>
  <c r="E2908" i="1" l="1"/>
  <c r="G2908" i="1" s="1"/>
  <c r="H2908" i="1" s="1"/>
  <c r="T2909" i="1"/>
  <c r="P2909" i="1" s="1"/>
  <c r="K2909" i="1" s="1"/>
  <c r="L2909" i="1" s="1"/>
  <c r="M2909" i="1" l="1"/>
  <c r="N2909" i="1" s="1"/>
  <c r="I2909" i="1" s="1"/>
  <c r="D2909" i="1" l="1"/>
  <c r="F2909" i="1" l="1"/>
  <c r="X2910" i="1" s="1"/>
  <c r="AA2910" i="1" l="1"/>
  <c r="Z2910" i="1"/>
  <c r="J2909" i="1"/>
  <c r="E2909" i="1" s="1"/>
  <c r="G2909" i="1" s="1"/>
  <c r="H2909" i="1" s="1"/>
  <c r="W2910" i="1"/>
  <c r="Y2910" i="1"/>
  <c r="T2910" i="1" s="1"/>
  <c r="P2910" i="1" s="1"/>
  <c r="K2910" i="1" l="1"/>
  <c r="L2910" i="1" s="1"/>
  <c r="M2910" i="1" s="1"/>
  <c r="N2910" i="1" l="1"/>
  <c r="I2910" i="1" s="1"/>
  <c r="D2910" i="1" s="1"/>
  <c r="F2910" i="1" l="1"/>
  <c r="W2911" i="1" l="1"/>
  <c r="Z2911" i="1"/>
  <c r="X2911" i="1"/>
  <c r="Y2911" i="1"/>
  <c r="AA2911" i="1"/>
  <c r="J2910" i="1"/>
  <c r="T2911" i="1" l="1"/>
  <c r="P2911" i="1" s="1"/>
  <c r="K2911" i="1" s="1"/>
  <c r="E2910" i="1"/>
  <c r="G2910" i="1" s="1"/>
  <c r="H2910" i="1" s="1"/>
  <c r="L2911" i="1" l="1"/>
  <c r="M2911" i="1" s="1"/>
  <c r="N2911" i="1" l="1"/>
  <c r="I2911" i="1" s="1"/>
  <c r="D2911" i="1" s="1"/>
  <c r="F2911" i="1" l="1"/>
  <c r="Z2912" i="1" s="1"/>
  <c r="AA2912" i="1" l="1"/>
  <c r="Y2912" i="1"/>
  <c r="X2912" i="1"/>
  <c r="W2912" i="1"/>
  <c r="J2911" i="1"/>
  <c r="E2911" i="1" s="1"/>
  <c r="G2911" i="1" s="1"/>
  <c r="H2911" i="1" s="1"/>
  <c r="T2912" i="1" l="1"/>
  <c r="P2912" i="1" s="1"/>
  <c r="K2912" i="1" s="1"/>
  <c r="L2912" i="1" l="1"/>
  <c r="M2912" i="1" s="1"/>
  <c r="N2912" i="1" s="1"/>
  <c r="I2912" i="1" l="1"/>
  <c r="D2912" i="1" s="1"/>
  <c r="F2912" i="1" l="1"/>
  <c r="AA2913" i="1" s="1"/>
  <c r="W2913" i="1" l="1"/>
  <c r="Y2913" i="1"/>
  <c r="X2913" i="1"/>
  <c r="Z2913" i="1"/>
  <c r="J2912" i="1"/>
  <c r="T2913" i="1" l="1"/>
  <c r="P2913" i="1" s="1"/>
  <c r="K2913" i="1" s="1"/>
  <c r="E2912" i="1"/>
  <c r="G2912" i="1" s="1"/>
  <c r="H2912" i="1" s="1"/>
  <c r="L2913" i="1" l="1"/>
  <c r="M2913" i="1" l="1"/>
  <c r="N2913" i="1" s="1"/>
  <c r="I2913" i="1" l="1"/>
  <c r="D2913" i="1" s="1"/>
  <c r="F2913" i="1" l="1"/>
  <c r="AA2914" i="1" l="1"/>
  <c r="Z2914" i="1"/>
  <c r="Y2914" i="1"/>
  <c r="W2914" i="1"/>
  <c r="J2913" i="1"/>
  <c r="E2913" i="1" s="1"/>
  <c r="G2913" i="1" s="1"/>
  <c r="H2913" i="1" s="1"/>
  <c r="X2914" i="1"/>
  <c r="T2914" i="1" s="1"/>
  <c r="P2914" i="1" s="1"/>
  <c r="K2914" i="1" s="1"/>
  <c r="L2914" i="1" s="1"/>
  <c r="M2914" i="1" s="1"/>
  <c r="N2914" i="1" l="1"/>
  <c r="I2914" i="1" s="1"/>
  <c r="D2914" i="1" s="1"/>
  <c r="F2914" i="1" l="1"/>
  <c r="Z2915" i="1" s="1"/>
  <c r="W2915" i="1" l="1"/>
  <c r="Y2915" i="1"/>
  <c r="AA2915" i="1"/>
  <c r="X2915" i="1"/>
  <c r="T2915" i="1" s="1"/>
  <c r="P2915" i="1" s="1"/>
  <c r="K2915" i="1" s="1"/>
  <c r="J2914" i="1"/>
  <c r="E2914" i="1" s="1"/>
  <c r="G2914" i="1" s="1"/>
  <c r="H2914" i="1" s="1"/>
  <c r="L2915" i="1" l="1"/>
  <c r="M2915" i="1" s="1"/>
  <c r="N2915" i="1" s="1"/>
  <c r="I2915" i="1" l="1"/>
  <c r="D2915" i="1" s="1"/>
  <c r="F2915" i="1" l="1"/>
  <c r="Z2916" i="1" s="1"/>
  <c r="J2915" i="1" l="1"/>
  <c r="E2915" i="1" s="1"/>
  <c r="G2915" i="1" s="1"/>
  <c r="H2915" i="1" s="1"/>
  <c r="AA2916" i="1"/>
  <c r="W2916" i="1"/>
  <c r="X2916" i="1"/>
  <c r="Y2916" i="1"/>
  <c r="T2916" i="1" l="1"/>
  <c r="P2916" i="1" s="1"/>
  <c r="K2916" i="1" s="1"/>
  <c r="L2916" i="1" l="1"/>
  <c r="M2916" i="1" s="1"/>
  <c r="N2916" i="1" l="1"/>
  <c r="I2916" i="1" s="1"/>
  <c r="D2916" i="1" s="1"/>
  <c r="F2916" i="1" l="1"/>
  <c r="W2917" i="1" s="1"/>
  <c r="X2917" i="1" l="1"/>
  <c r="J2916" i="1"/>
  <c r="E2916" i="1" s="1"/>
  <c r="G2916" i="1" s="1"/>
  <c r="H2916" i="1" s="1"/>
  <c r="AA2917" i="1"/>
  <c r="Y2917" i="1"/>
  <c r="Z2917" i="1"/>
  <c r="T2917" i="1"/>
  <c r="P2917" i="1" s="1"/>
  <c r="K2917" i="1" l="1"/>
  <c r="L2917" i="1" l="1"/>
  <c r="M2917" i="1" s="1"/>
  <c r="N2917" i="1" l="1"/>
  <c r="I2917" i="1" s="1"/>
  <c r="D2917" i="1" s="1"/>
  <c r="F2917" i="1" l="1"/>
  <c r="W2918" i="1" s="1"/>
  <c r="Z2918" i="1" l="1"/>
  <c r="J2917" i="1"/>
  <c r="E2917" i="1" s="1"/>
  <c r="G2917" i="1" s="1"/>
  <c r="H2917" i="1" s="1"/>
  <c r="Y2918" i="1"/>
  <c r="X2918" i="1"/>
  <c r="AA2918" i="1"/>
  <c r="T2918" i="1" l="1"/>
  <c r="P2918" i="1" s="1"/>
  <c r="K2918" i="1" s="1"/>
  <c r="L2918" i="1" l="1"/>
  <c r="M2918" i="1" s="1"/>
  <c r="N2918" i="1" s="1"/>
  <c r="I2918" i="1" s="1"/>
  <c r="D2918" i="1" s="1"/>
  <c r="F2918" i="1" l="1"/>
  <c r="W2919" i="1" s="1"/>
  <c r="X2919" i="1" l="1"/>
  <c r="Y2919" i="1"/>
  <c r="Z2919" i="1"/>
  <c r="J2918" i="1"/>
  <c r="E2918" i="1" s="1"/>
  <c r="G2918" i="1" s="1"/>
  <c r="H2918" i="1" s="1"/>
  <c r="AA2919" i="1"/>
  <c r="T2919" i="1" l="1"/>
  <c r="P2919" i="1" s="1"/>
  <c r="K2919" i="1" s="1"/>
  <c r="L2919" i="1" s="1"/>
  <c r="M2919" i="1" s="1"/>
  <c r="N2919" i="1" l="1"/>
  <c r="I2919" i="1" l="1"/>
  <c r="D2919" i="1" l="1"/>
  <c r="F2919" i="1" l="1"/>
  <c r="X2920" i="1" s="1"/>
  <c r="J2919" i="1" l="1"/>
  <c r="E2919" i="1" s="1"/>
  <c r="G2919" i="1" s="1"/>
  <c r="H2919" i="1" s="1"/>
  <c r="AA2920" i="1"/>
  <c r="Y2920" i="1"/>
  <c r="W2920" i="1"/>
  <c r="Z2920" i="1"/>
  <c r="T2920" i="1" l="1"/>
  <c r="P2920" i="1" s="1"/>
  <c r="K2920" i="1" s="1"/>
  <c r="L2920" i="1" l="1"/>
  <c r="M2920" i="1" s="1"/>
  <c r="N2920" i="1" s="1"/>
  <c r="I2920" i="1" s="1"/>
  <c r="D2920" i="1" s="1"/>
  <c r="F2920" i="1" l="1"/>
  <c r="Y2921" i="1" s="1"/>
  <c r="J2920" i="1" l="1"/>
  <c r="E2920" i="1" s="1"/>
  <c r="G2920" i="1" s="1"/>
  <c r="H2920" i="1" s="1"/>
  <c r="W2921" i="1"/>
  <c r="Z2921" i="1"/>
  <c r="X2921" i="1"/>
  <c r="AA2921" i="1"/>
  <c r="T2921" i="1" l="1"/>
  <c r="P2921" i="1" s="1"/>
  <c r="K2921" i="1" s="1"/>
  <c r="L2921" i="1" l="1"/>
  <c r="M2921" i="1" s="1"/>
  <c r="N2921" i="1" s="1"/>
  <c r="I2921" i="1" s="1"/>
  <c r="D2921" i="1" l="1"/>
  <c r="F2921" i="1" l="1"/>
  <c r="W2922" i="1" s="1"/>
  <c r="J2921" i="1" l="1"/>
  <c r="Z2922" i="1"/>
  <c r="X2922" i="1"/>
  <c r="Y2922" i="1"/>
  <c r="E2921" i="1"/>
  <c r="G2921" i="1" s="1"/>
  <c r="H2921" i="1" s="1"/>
  <c r="AA2922" i="1"/>
  <c r="T2922" i="1" l="1"/>
  <c r="P2922" i="1" s="1"/>
  <c r="K2922" i="1" s="1"/>
  <c r="L2922" i="1" l="1"/>
  <c r="M2922" i="1" s="1"/>
  <c r="N2922" i="1" s="1"/>
  <c r="I2922" i="1" s="1"/>
  <c r="D2922" i="1" s="1"/>
  <c r="F2922" i="1" l="1"/>
  <c r="W2923" i="1" s="1"/>
  <c r="X2923" i="1" l="1"/>
  <c r="Y2923" i="1"/>
  <c r="J2922" i="1"/>
  <c r="E2922" i="1" s="1"/>
  <c r="Z2923" i="1"/>
  <c r="G2922" i="1"/>
  <c r="H2922" i="1" s="1"/>
  <c r="AA2923" i="1"/>
  <c r="T2923" i="1" s="1"/>
  <c r="P2923" i="1" s="1"/>
  <c r="K2923" i="1" s="1"/>
  <c r="L2923" i="1" s="1"/>
  <c r="M2923" i="1" s="1"/>
  <c r="N2923" i="1" l="1"/>
  <c r="I2923" i="1" l="1"/>
  <c r="D2923" i="1" l="1"/>
  <c r="F2923" i="1" l="1"/>
  <c r="W2924" i="1" s="1"/>
  <c r="Z2924" i="1" l="1"/>
  <c r="Y2924" i="1"/>
  <c r="X2924" i="1"/>
  <c r="AA2924" i="1"/>
  <c r="J2923" i="1"/>
  <c r="E2923" i="1" s="1"/>
  <c r="G2923" i="1" s="1"/>
  <c r="H2923" i="1" s="1"/>
  <c r="T2924" i="1"/>
  <c r="P2924" i="1" s="1"/>
  <c r="K2924" i="1" s="1"/>
  <c r="L2924" i="1" l="1"/>
  <c r="M2924" i="1" s="1"/>
  <c r="N2924" i="1" l="1"/>
  <c r="I2924" i="1" s="1"/>
  <c r="D2924" i="1" l="1"/>
  <c r="F2924" i="1" l="1"/>
  <c r="W2925" i="1" l="1"/>
  <c r="X2925" i="1"/>
  <c r="J2924" i="1"/>
  <c r="Y2925" i="1"/>
  <c r="Z2925" i="1"/>
  <c r="AA2925" i="1"/>
  <c r="E2924" i="1" l="1"/>
  <c r="G2924" i="1" s="1"/>
  <c r="H2924" i="1" s="1"/>
  <c r="T2925" i="1"/>
  <c r="P2925" i="1" s="1"/>
  <c r="K2925" i="1" l="1"/>
  <c r="L2925" i="1" s="1"/>
  <c r="M2925" i="1" s="1"/>
  <c r="N2925" i="1" l="1"/>
  <c r="I2925" i="1" l="1"/>
  <c r="D2925" i="1" l="1"/>
  <c r="F2925" i="1" l="1"/>
  <c r="X2926" i="1" s="1"/>
  <c r="J2925" i="1" l="1"/>
  <c r="AA2926" i="1"/>
  <c r="Y2926" i="1"/>
  <c r="W2926" i="1"/>
  <c r="Z2926" i="1"/>
  <c r="E2925" i="1"/>
  <c r="G2925" i="1" s="1"/>
  <c r="H2925" i="1" s="1"/>
  <c r="T2926" i="1" l="1"/>
  <c r="P2926" i="1" s="1"/>
  <c r="K2926" i="1" s="1"/>
  <c r="L2926" i="1" s="1"/>
  <c r="M2926" i="1" l="1"/>
  <c r="N2926" i="1" s="1"/>
  <c r="I2926" i="1" l="1"/>
  <c r="D2926" i="1" s="1"/>
  <c r="F2926" i="1" l="1"/>
  <c r="J2926" i="1" s="1"/>
  <c r="E2926" i="1" s="1"/>
  <c r="G2926" i="1" s="1"/>
  <c r="H2926" i="1" s="1"/>
  <c r="Y2927" i="1" l="1"/>
  <c r="W2927" i="1"/>
  <c r="AA2927" i="1"/>
  <c r="Z2927" i="1"/>
  <c r="X2927" i="1"/>
  <c r="T2927" i="1" l="1"/>
  <c r="P2927" i="1" s="1"/>
  <c r="K2927" i="1" s="1"/>
  <c r="L2927" i="1" l="1"/>
  <c r="M2927" i="1" s="1"/>
  <c r="N2927" i="1" s="1"/>
  <c r="I2927" i="1" s="1"/>
  <c r="D2927" i="1" s="1"/>
  <c r="F2927" i="1" l="1"/>
  <c r="AA2928" i="1" s="1"/>
  <c r="Y2928" i="1" l="1"/>
  <c r="J2927" i="1"/>
  <c r="E2927" i="1" s="1"/>
  <c r="G2927" i="1" s="1"/>
  <c r="H2927" i="1" s="1"/>
  <c r="Z2928" i="1"/>
  <c r="X2928" i="1"/>
  <c r="W2928" i="1"/>
  <c r="T2928" i="1"/>
  <c r="P2928" i="1" s="1"/>
  <c r="K2928" i="1" s="1"/>
  <c r="L2928" i="1" s="1"/>
  <c r="M2928" i="1" s="1"/>
  <c r="N2928" i="1" l="1"/>
  <c r="I2928" i="1" l="1"/>
  <c r="D2928" i="1" l="1"/>
  <c r="F2928" i="1" l="1"/>
  <c r="Z2929" i="1" s="1"/>
  <c r="X2929" i="1" l="1"/>
  <c r="Y2929" i="1"/>
  <c r="W2929" i="1"/>
  <c r="J2928" i="1"/>
  <c r="AA2929" i="1"/>
  <c r="T2929" i="1" l="1"/>
  <c r="P2929" i="1" s="1"/>
  <c r="K2929" i="1" s="1"/>
  <c r="E2928" i="1"/>
  <c r="G2928" i="1" s="1"/>
  <c r="H2928" i="1" s="1"/>
  <c r="L2929" i="1" l="1"/>
  <c r="M2929" i="1" s="1"/>
  <c r="N2929" i="1" s="1"/>
  <c r="I2929" i="1" l="1"/>
  <c r="D2929" i="1" s="1"/>
  <c r="F2929" i="1" l="1"/>
  <c r="W2930" i="1" l="1"/>
  <c r="AA2930" i="1"/>
  <c r="X2930" i="1"/>
  <c r="Y2930" i="1"/>
  <c r="J2929" i="1"/>
  <c r="Z2930" i="1"/>
  <c r="E2929" i="1" l="1"/>
  <c r="G2929" i="1" s="1"/>
  <c r="H2929" i="1" s="1"/>
  <c r="T2930" i="1"/>
  <c r="P2930" i="1" s="1"/>
  <c r="K2930" i="1" l="1"/>
  <c r="L2930" i="1" s="1"/>
  <c r="M2930" i="1" l="1"/>
  <c r="N2930" i="1" s="1"/>
  <c r="I2930" i="1" l="1"/>
  <c r="D2930" i="1" l="1"/>
  <c r="F2930" i="1" l="1"/>
  <c r="Z2931" i="1" s="1"/>
  <c r="J2930" i="1" l="1"/>
  <c r="AA2931" i="1"/>
  <c r="W2931" i="1"/>
  <c r="X2931" i="1"/>
  <c r="Y2931" i="1"/>
  <c r="E2930" i="1"/>
  <c r="G2930" i="1" s="1"/>
  <c r="H2930" i="1" s="1"/>
  <c r="T2931" i="1" l="1"/>
  <c r="P2931" i="1" s="1"/>
  <c r="K2931" i="1" s="1"/>
  <c r="L2931" i="1" l="1"/>
  <c r="M2931" i="1" s="1"/>
  <c r="N2931" i="1" l="1"/>
  <c r="I2931" i="1" s="1"/>
  <c r="D2931" i="1" s="1"/>
  <c r="F2931" i="1" l="1"/>
  <c r="J2931" i="1" s="1"/>
  <c r="W2932" i="1" l="1"/>
  <c r="X2932" i="1"/>
  <c r="E2931" i="1"/>
  <c r="G2931" i="1" s="1"/>
  <c r="H2931" i="1" s="1"/>
  <c r="Y2932" i="1"/>
  <c r="AA2932" i="1"/>
  <c r="Z2932" i="1"/>
  <c r="T2932" i="1" l="1"/>
  <c r="P2932" i="1" s="1"/>
  <c r="K2932" i="1" l="1"/>
  <c r="L2932" i="1" s="1"/>
  <c r="M2932" i="1" l="1"/>
  <c r="N2932" i="1" s="1"/>
  <c r="I2932" i="1" l="1"/>
  <c r="D2932" i="1" s="1"/>
  <c r="F2932" i="1" s="1"/>
  <c r="Z2933" i="1" l="1"/>
  <c r="Y2933" i="1"/>
  <c r="AA2933" i="1"/>
  <c r="X2933" i="1"/>
  <c r="W2933" i="1"/>
  <c r="J2932" i="1"/>
  <c r="E2932" i="1" s="1"/>
  <c r="G2932" i="1" s="1"/>
  <c r="H2932" i="1" s="1"/>
  <c r="T2933" i="1" l="1"/>
  <c r="P2933" i="1" s="1"/>
  <c r="K2933" i="1" s="1"/>
  <c r="L2933" i="1" s="1"/>
  <c r="M2933" i="1" l="1"/>
  <c r="N2933" i="1" s="1"/>
  <c r="I2933" i="1" s="1"/>
  <c r="D2933" i="1" s="1"/>
  <c r="F2933" i="1" l="1"/>
  <c r="AA2934" i="1" l="1"/>
  <c r="W2934" i="1"/>
  <c r="X2934" i="1"/>
  <c r="Z2934" i="1"/>
  <c r="Y2934" i="1"/>
  <c r="J2933" i="1"/>
  <c r="E2933" i="1" s="1"/>
  <c r="G2933" i="1" l="1"/>
  <c r="H2933" i="1" s="1"/>
  <c r="T2934" i="1"/>
  <c r="P2934" i="1" s="1"/>
  <c r="K2934" i="1" s="1"/>
  <c r="L2934" i="1" l="1"/>
  <c r="M2934" i="1" s="1"/>
  <c r="N2934" i="1" l="1"/>
  <c r="I2934" i="1" s="1"/>
  <c r="D2934" i="1" l="1"/>
  <c r="F2934" i="1" l="1"/>
  <c r="W2935" i="1" s="1"/>
  <c r="J2934" i="1" l="1"/>
  <c r="E2934" i="1" s="1"/>
  <c r="G2934" i="1" s="1"/>
  <c r="H2934" i="1" s="1"/>
  <c r="AA2935" i="1"/>
  <c r="Z2935" i="1"/>
  <c r="X2935" i="1"/>
  <c r="Y2935" i="1"/>
  <c r="T2935" i="1" l="1"/>
  <c r="P2935" i="1" s="1"/>
  <c r="K2935" i="1" s="1"/>
  <c r="L2935" i="1" l="1"/>
  <c r="M2935" i="1" s="1"/>
  <c r="N2935" i="1" l="1"/>
  <c r="I2935" i="1" s="1"/>
  <c r="D2935" i="1" s="1"/>
  <c r="F2935" i="1" l="1"/>
  <c r="J2935" i="1" l="1"/>
  <c r="E2935" i="1" s="1"/>
  <c r="G2935" i="1" s="1"/>
  <c r="H2935" i="1" s="1"/>
  <c r="AA2936" i="1"/>
  <c r="Y2936" i="1"/>
  <c r="Z2936" i="1"/>
  <c r="W2936" i="1"/>
  <c r="X2936" i="1"/>
  <c r="T2936" i="1" l="1"/>
  <c r="P2936" i="1" s="1"/>
  <c r="K2936" i="1" s="1"/>
  <c r="L2936" i="1" l="1"/>
  <c r="M2936" i="1" s="1"/>
  <c r="N2936" i="1" l="1"/>
  <c r="I2936" i="1" s="1"/>
  <c r="D2936" i="1" s="1"/>
  <c r="F2936" i="1" l="1"/>
  <c r="W2937" i="1" s="1"/>
  <c r="Z2937" i="1" l="1"/>
  <c r="AA2937" i="1"/>
  <c r="J2936" i="1"/>
  <c r="E2936" i="1" s="1"/>
  <c r="G2936" i="1" s="1"/>
  <c r="H2936" i="1" s="1"/>
  <c r="X2937" i="1"/>
  <c r="Y2937" i="1"/>
  <c r="T2937" i="1" l="1"/>
  <c r="P2937" i="1" s="1"/>
  <c r="K2937" i="1" s="1"/>
  <c r="L2937" i="1" s="1"/>
  <c r="M2937" i="1" l="1"/>
  <c r="N2937" i="1" s="1"/>
  <c r="I2937" i="1" l="1"/>
  <c r="D2937" i="1" s="1"/>
  <c r="F2937" i="1" l="1"/>
  <c r="W2938" i="1" s="1"/>
  <c r="J2937" i="1" l="1"/>
  <c r="Z2938" i="1"/>
  <c r="Y2938" i="1"/>
  <c r="X2938" i="1"/>
  <c r="AA2938" i="1"/>
  <c r="E2937" i="1"/>
  <c r="G2937" i="1" s="1"/>
  <c r="H2937" i="1" s="1"/>
  <c r="T2938" i="1" l="1"/>
  <c r="P2938" i="1" s="1"/>
  <c r="K2938" i="1" s="1"/>
  <c r="L2938" i="1" l="1"/>
  <c r="M2938" i="1" s="1"/>
  <c r="N2938" i="1" s="1"/>
  <c r="I2938" i="1" l="1"/>
  <c r="D2938" i="1" s="1"/>
  <c r="F2938" i="1" s="1"/>
  <c r="W2939" i="1" l="1"/>
  <c r="X2939" i="1"/>
  <c r="Y2939" i="1"/>
  <c r="Z2939" i="1"/>
  <c r="J2938" i="1"/>
  <c r="E2938" i="1" s="1"/>
  <c r="AA2939" i="1"/>
  <c r="G2938" i="1" l="1"/>
  <c r="H2938" i="1" s="1"/>
  <c r="T2939" i="1"/>
  <c r="P2939" i="1" s="1"/>
  <c r="K2939" i="1" l="1"/>
  <c r="L2939" i="1" s="1"/>
  <c r="M2939" i="1" s="1"/>
  <c r="N2939" i="1" s="1"/>
  <c r="I2939" i="1" s="1"/>
  <c r="D2939" i="1" l="1"/>
  <c r="F2939" i="1" l="1"/>
  <c r="X2940" i="1" l="1"/>
  <c r="J2939" i="1"/>
  <c r="W2940" i="1"/>
  <c r="Z2940" i="1"/>
  <c r="AA2940" i="1"/>
  <c r="Y2940" i="1"/>
  <c r="T2940" i="1" l="1"/>
  <c r="P2940" i="1" s="1"/>
  <c r="K2940" i="1" s="1"/>
  <c r="E2939" i="1"/>
  <c r="G2939" i="1" s="1"/>
  <c r="H2939" i="1" s="1"/>
  <c r="L2940" i="1" l="1"/>
  <c r="M2940" i="1" s="1"/>
  <c r="N2940" i="1" s="1"/>
  <c r="I2940" i="1" l="1"/>
  <c r="D2940" i="1" s="1"/>
  <c r="F2940" i="1" l="1"/>
  <c r="AA2941" i="1" l="1"/>
  <c r="Z2941" i="1"/>
  <c r="X2941" i="1"/>
  <c r="Y2941" i="1"/>
  <c r="W2941" i="1"/>
  <c r="J2940" i="1"/>
  <c r="E2940" i="1" s="1"/>
  <c r="G2940" i="1" s="1"/>
  <c r="H2940" i="1" s="1"/>
  <c r="T2941" i="1" l="1"/>
  <c r="P2941" i="1" s="1"/>
  <c r="K2941" i="1" s="1"/>
  <c r="L2941" i="1" l="1"/>
  <c r="M2941" i="1" l="1"/>
  <c r="N2941" i="1" l="1"/>
  <c r="I2941" i="1" s="1"/>
  <c r="D2941" i="1" l="1"/>
  <c r="F2941" i="1" s="1"/>
  <c r="AA2942" i="1" s="1"/>
  <c r="W2942" i="1" l="1"/>
  <c r="X2942" i="1"/>
  <c r="Z2942" i="1"/>
  <c r="Y2942" i="1"/>
  <c r="J2941" i="1"/>
  <c r="E2941" i="1" s="1"/>
  <c r="G2941" i="1" s="1"/>
  <c r="H2941" i="1" s="1"/>
  <c r="T2942" i="1" l="1"/>
  <c r="P2942" i="1" s="1"/>
  <c r="K2942" i="1" s="1"/>
  <c r="L2942" i="1" l="1"/>
  <c r="M2942" i="1" s="1"/>
  <c r="N2942" i="1" s="1"/>
  <c r="I2942" i="1" s="1"/>
  <c r="D2942" i="1" s="1"/>
  <c r="F2942" i="1" l="1"/>
  <c r="Y2943" i="1" s="1"/>
  <c r="J2942" i="1" l="1"/>
  <c r="E2942" i="1" s="1"/>
  <c r="G2942" i="1" s="1"/>
  <c r="H2942" i="1" s="1"/>
  <c r="AA2943" i="1"/>
  <c r="Z2943" i="1"/>
  <c r="W2943" i="1"/>
  <c r="X2943" i="1"/>
  <c r="T2943" i="1" l="1"/>
  <c r="P2943" i="1" s="1"/>
  <c r="K2943" i="1" s="1"/>
  <c r="L2943" i="1" l="1"/>
  <c r="M2943" i="1" s="1"/>
  <c r="N2943" i="1" l="1"/>
  <c r="I2943" i="1" s="1"/>
  <c r="D2943" i="1" l="1"/>
  <c r="F2943" i="1" s="1"/>
  <c r="W2944" i="1" l="1"/>
  <c r="J2943" i="1"/>
  <c r="E2943" i="1" s="1"/>
  <c r="G2943" i="1" s="1"/>
  <c r="H2943" i="1" s="1"/>
  <c r="X2944" i="1"/>
  <c r="Y2944" i="1"/>
  <c r="Z2944" i="1"/>
  <c r="AA2944" i="1"/>
  <c r="T2944" i="1" l="1"/>
  <c r="P2944" i="1" s="1"/>
  <c r="K2944" i="1" s="1"/>
  <c r="L2944" i="1" s="1"/>
  <c r="M2944" i="1" l="1"/>
  <c r="N2944" i="1" s="1"/>
  <c r="I2944" i="1" l="1"/>
  <c r="D2944" i="1" s="1"/>
  <c r="F2944" i="1" l="1"/>
  <c r="AA2945" i="1" l="1"/>
  <c r="X2945" i="1"/>
  <c r="Y2945" i="1"/>
  <c r="Z2945" i="1"/>
  <c r="J2944" i="1"/>
  <c r="W2945" i="1"/>
  <c r="T2945" i="1" l="1"/>
  <c r="P2945" i="1" s="1"/>
  <c r="K2945" i="1" s="1"/>
  <c r="E2944" i="1"/>
  <c r="G2944" i="1" s="1"/>
  <c r="H2944" i="1" s="1"/>
  <c r="L2945" i="1" l="1"/>
  <c r="M2945" i="1" s="1"/>
  <c r="N2945" i="1" s="1"/>
  <c r="I2945" i="1" l="1"/>
  <c r="D2945" i="1" s="1"/>
  <c r="F2945" i="1" l="1"/>
  <c r="X2946" i="1" l="1"/>
  <c r="Z2946" i="1"/>
  <c r="Y2946" i="1"/>
  <c r="AA2946" i="1"/>
  <c r="W2946" i="1"/>
  <c r="J2945" i="1"/>
  <c r="E2945" i="1" s="1"/>
  <c r="G2945" i="1" s="1"/>
  <c r="H2945" i="1" s="1"/>
  <c r="T2946" i="1" l="1"/>
  <c r="P2946" i="1" s="1"/>
  <c r="K2946" i="1" s="1"/>
  <c r="L2946" i="1" l="1"/>
  <c r="M2946" i="1" s="1"/>
  <c r="N2946" i="1" l="1"/>
  <c r="I2946" i="1" s="1"/>
  <c r="D2946" i="1" s="1"/>
  <c r="F2946" i="1" l="1"/>
  <c r="W2947" i="1" s="1"/>
  <c r="X2947" i="1" l="1"/>
  <c r="J2946" i="1"/>
  <c r="E2946" i="1" s="1"/>
  <c r="G2946" i="1" s="1"/>
  <c r="H2946" i="1" s="1"/>
  <c r="Y2947" i="1"/>
  <c r="Z2947" i="1"/>
  <c r="T2947" i="1" s="1"/>
  <c r="P2947" i="1" s="1"/>
  <c r="K2947" i="1" s="1"/>
  <c r="L2947" i="1" s="1"/>
  <c r="AA2947" i="1"/>
  <c r="M2947" i="1" l="1"/>
  <c r="N2947" i="1" s="1"/>
  <c r="I2947" i="1" l="1"/>
  <c r="D2947" i="1" s="1"/>
  <c r="F2947" i="1" l="1"/>
  <c r="W2948" i="1" l="1"/>
  <c r="Y2948" i="1"/>
  <c r="J2947" i="1"/>
  <c r="Z2948" i="1"/>
  <c r="AA2948" i="1"/>
  <c r="X2948" i="1"/>
  <c r="T2948" i="1" s="1"/>
  <c r="P2948" i="1" s="1"/>
  <c r="E2947" i="1" l="1"/>
  <c r="G2947" i="1" s="1"/>
  <c r="H2947" i="1" s="1"/>
  <c r="K2948" i="1"/>
  <c r="L2948" i="1" s="1"/>
  <c r="M2948" i="1" s="1"/>
  <c r="N2948" i="1" l="1"/>
  <c r="I2948" i="1" s="1"/>
  <c r="D2948" i="1" l="1"/>
  <c r="F2948" i="1" l="1"/>
  <c r="AA2949" i="1" l="1"/>
  <c r="Y2949" i="1"/>
  <c r="J2948" i="1"/>
  <c r="W2949" i="1"/>
  <c r="X2949" i="1"/>
  <c r="Z2949" i="1"/>
  <c r="T2949" i="1" l="1"/>
  <c r="P2949" i="1" s="1"/>
  <c r="E2948" i="1"/>
  <c r="G2948" i="1" s="1"/>
  <c r="H2948" i="1" s="1"/>
  <c r="K2949" i="1" l="1"/>
  <c r="L2949" i="1" l="1"/>
  <c r="M2949" i="1" l="1"/>
  <c r="N2949" i="1" s="1"/>
  <c r="I2949" i="1" s="1"/>
  <c r="D2949" i="1" l="1"/>
  <c r="F2949" i="1" s="1"/>
  <c r="Y2950" i="1" l="1"/>
  <c r="AA2950" i="1"/>
  <c r="Z2950" i="1"/>
  <c r="W2950" i="1"/>
  <c r="J2949" i="1"/>
  <c r="E2949" i="1" s="1"/>
  <c r="G2949" i="1" s="1"/>
  <c r="H2949" i="1" s="1"/>
  <c r="X2950" i="1"/>
  <c r="T2950" i="1" s="1"/>
  <c r="P2950" i="1" s="1"/>
  <c r="K2950" i="1" s="1"/>
  <c r="L2950" i="1" l="1"/>
  <c r="M2950" i="1" s="1"/>
  <c r="N2950" i="1" s="1"/>
  <c r="I2950" i="1" l="1"/>
  <c r="D2950" i="1" s="1"/>
  <c r="F2950" i="1" l="1"/>
  <c r="X2951" i="1" s="1"/>
  <c r="Y2951" i="1" l="1"/>
  <c r="W2951" i="1"/>
  <c r="Z2951" i="1"/>
  <c r="AA2951" i="1"/>
  <c r="J2950" i="1"/>
  <c r="T2951" i="1" l="1"/>
  <c r="P2951" i="1" s="1"/>
  <c r="K2951" i="1" s="1"/>
  <c r="L2951" i="1" s="1"/>
  <c r="M2951" i="1" s="1"/>
  <c r="E2950" i="1"/>
  <c r="G2950" i="1" s="1"/>
  <c r="H2950" i="1" s="1"/>
  <c r="N2951" i="1" l="1"/>
  <c r="I2951" i="1" s="1"/>
  <c r="D2951" i="1" s="1"/>
  <c r="F2951" i="1" l="1"/>
  <c r="W2952" i="1" s="1"/>
  <c r="AA2952" i="1" l="1"/>
  <c r="Y2952" i="1"/>
  <c r="X2952" i="1"/>
  <c r="Z2952" i="1"/>
  <c r="J2951" i="1"/>
  <c r="E2951" i="1" s="1"/>
  <c r="G2951" i="1" s="1"/>
  <c r="H2951" i="1" s="1"/>
  <c r="T2952" i="1" l="1"/>
  <c r="P2952" i="1" s="1"/>
  <c r="K2952" i="1" s="1"/>
  <c r="L2952" i="1" l="1"/>
  <c r="M2952" i="1" s="1"/>
  <c r="N2952" i="1" l="1"/>
  <c r="I2952" i="1" s="1"/>
  <c r="D2952" i="1" s="1"/>
  <c r="F2952" i="1" l="1"/>
  <c r="W2953" i="1" l="1"/>
  <c r="X2953" i="1"/>
  <c r="Y2953" i="1"/>
  <c r="J2952" i="1"/>
  <c r="AA2953" i="1"/>
  <c r="Z2953" i="1"/>
  <c r="E2952" i="1" l="1"/>
  <c r="G2952" i="1" s="1"/>
  <c r="H2952" i="1" s="1"/>
  <c r="T2953" i="1"/>
  <c r="P2953" i="1" s="1"/>
  <c r="K2953" i="1" s="1"/>
  <c r="L2953" i="1" l="1"/>
  <c r="M2953" i="1" s="1"/>
  <c r="N2953" i="1" s="1"/>
  <c r="I2953" i="1" s="1"/>
  <c r="D2953" i="1" l="1"/>
  <c r="F2953" i="1" l="1"/>
  <c r="W2954" i="1" s="1"/>
  <c r="J2953" i="1" l="1"/>
  <c r="E2953" i="1" s="1"/>
  <c r="G2953" i="1" s="1"/>
  <c r="H2953" i="1" s="1"/>
  <c r="AA2954" i="1"/>
  <c r="X2954" i="1"/>
  <c r="Z2954" i="1"/>
  <c r="Y2954" i="1"/>
  <c r="T2954" i="1" l="1"/>
  <c r="P2954" i="1" s="1"/>
  <c r="K2954" i="1" l="1"/>
  <c r="L2954" i="1" s="1"/>
  <c r="M2954" i="1" l="1"/>
  <c r="N2954" i="1" s="1"/>
  <c r="I2954" i="1" s="1"/>
  <c r="D2954" i="1" s="1"/>
  <c r="F2954" i="1" l="1"/>
  <c r="W2955" i="1" l="1"/>
  <c r="Y2955" i="1"/>
  <c r="J2954" i="1"/>
  <c r="Z2955" i="1"/>
  <c r="AA2955" i="1"/>
  <c r="X2955" i="1"/>
  <c r="E2954" i="1" l="1"/>
  <c r="G2954" i="1" s="1"/>
  <c r="H2954" i="1" s="1"/>
  <c r="T2955" i="1"/>
  <c r="P2955" i="1" s="1"/>
  <c r="K2955" i="1" s="1"/>
  <c r="L2955" i="1" l="1"/>
  <c r="M2955" i="1" s="1"/>
  <c r="N2955" i="1" l="1"/>
  <c r="I2955" i="1" s="1"/>
  <c r="D2955" i="1" l="1"/>
  <c r="F2955" i="1" l="1"/>
  <c r="J2955" i="1" s="1"/>
  <c r="E2955" i="1" s="1"/>
  <c r="AA2956" i="1" l="1"/>
  <c r="Z2956" i="1"/>
  <c r="X2956" i="1"/>
  <c r="Y2956" i="1"/>
  <c r="G2955" i="1"/>
  <c r="H2955" i="1" s="1"/>
  <c r="W2956" i="1"/>
  <c r="T2956" i="1" l="1"/>
  <c r="P2956" i="1" s="1"/>
  <c r="K2956" i="1" s="1"/>
  <c r="L2956" i="1" l="1"/>
  <c r="M2956" i="1" s="1"/>
  <c r="N2956" i="1" l="1"/>
  <c r="I2956" i="1" s="1"/>
  <c r="D2956" i="1" l="1"/>
  <c r="F2956" i="1" l="1"/>
  <c r="J2956" i="1" l="1"/>
  <c r="E2956" i="1" s="1"/>
  <c r="G2956" i="1" s="1"/>
  <c r="H2956" i="1" s="1"/>
  <c r="AA2957" i="1"/>
  <c r="X2957" i="1"/>
  <c r="W2957" i="1"/>
  <c r="Y2957" i="1"/>
  <c r="Z2957" i="1"/>
  <c r="T2957" i="1" l="1"/>
  <c r="P2957" i="1" s="1"/>
  <c r="K2957" i="1" s="1"/>
  <c r="L2957" i="1" l="1"/>
  <c r="M2957" i="1" s="1"/>
  <c r="N2957" i="1" l="1"/>
  <c r="I2957" i="1" s="1"/>
  <c r="D2957" i="1" s="1"/>
  <c r="F2957" i="1" s="1"/>
  <c r="W2958" i="1" l="1"/>
  <c r="J2957" i="1"/>
  <c r="E2957" i="1" s="1"/>
  <c r="G2957" i="1" s="1"/>
  <c r="H2957" i="1" s="1"/>
  <c r="AA2958" i="1"/>
  <c r="Z2958" i="1"/>
  <c r="Y2958" i="1"/>
  <c r="X2958" i="1"/>
  <c r="T2958" i="1" s="1"/>
  <c r="P2958" i="1" s="1"/>
  <c r="K2958" i="1" s="1"/>
  <c r="L2958" i="1" s="1"/>
  <c r="M2958" i="1" l="1"/>
  <c r="N2958" i="1" s="1"/>
  <c r="I2958" i="1" l="1"/>
  <c r="D2958" i="1" l="1"/>
  <c r="F2958" i="1" l="1"/>
  <c r="W2959" i="1" s="1"/>
  <c r="AA2959" i="1" l="1"/>
  <c r="X2959" i="1"/>
  <c r="Y2959" i="1"/>
  <c r="J2958" i="1"/>
  <c r="E2958" i="1" s="1"/>
  <c r="G2958" i="1" s="1"/>
  <c r="H2958" i="1" s="1"/>
  <c r="Z2959" i="1"/>
  <c r="T2959" i="1" l="1"/>
  <c r="P2959" i="1" s="1"/>
  <c r="K2959" i="1" s="1"/>
  <c r="L2959" i="1" s="1"/>
  <c r="M2959" i="1" s="1"/>
  <c r="N2959" i="1" l="1"/>
  <c r="I2959" i="1" s="1"/>
  <c r="D2959" i="1" l="1"/>
  <c r="F2959" i="1" l="1"/>
  <c r="W2960" i="1" s="1"/>
  <c r="Z2960" i="1" l="1"/>
  <c r="Y2960" i="1"/>
  <c r="J2959" i="1"/>
  <c r="E2959" i="1" s="1"/>
  <c r="G2959" i="1" s="1"/>
  <c r="H2959" i="1" s="1"/>
  <c r="AA2960" i="1"/>
  <c r="X2960" i="1"/>
  <c r="T2960" i="1" l="1"/>
  <c r="P2960" i="1" s="1"/>
  <c r="K2960" i="1" s="1"/>
  <c r="L2960" i="1" s="1"/>
  <c r="M2960" i="1" s="1"/>
  <c r="N2960" i="1" l="1"/>
  <c r="I2960" i="1" l="1"/>
  <c r="D2960" i="1" l="1"/>
  <c r="F2960" i="1" l="1"/>
  <c r="W2961" i="1" s="1"/>
  <c r="AA2961" i="1" l="1"/>
  <c r="Z2961" i="1"/>
  <c r="X2961" i="1"/>
  <c r="J2960" i="1"/>
  <c r="E2960" i="1" s="1"/>
  <c r="G2960" i="1" s="1"/>
  <c r="H2960" i="1" s="1"/>
  <c r="Y2961" i="1"/>
  <c r="T2961" i="1"/>
  <c r="P2961" i="1" s="1"/>
  <c r="K2961" i="1" l="1"/>
  <c r="L2961" i="1" l="1"/>
  <c r="M2961" i="1" s="1"/>
  <c r="N2961" i="1" s="1"/>
  <c r="I2961" i="1" l="1"/>
  <c r="D2961" i="1" s="1"/>
  <c r="F2961" i="1" l="1"/>
  <c r="W2962" i="1" s="1"/>
  <c r="AA2962" i="1" l="1"/>
  <c r="Y2962" i="1"/>
  <c r="X2962" i="1"/>
  <c r="J2961" i="1"/>
  <c r="E2961" i="1" s="1"/>
  <c r="G2961" i="1" s="1"/>
  <c r="H2961" i="1" s="1"/>
  <c r="Z2962" i="1"/>
  <c r="T2962" i="1"/>
  <c r="P2962" i="1" s="1"/>
  <c r="K2962" i="1" s="1"/>
  <c r="L2962" i="1" s="1"/>
  <c r="M2962" i="1" l="1"/>
  <c r="N2962" i="1" s="1"/>
  <c r="I2962" i="1" l="1"/>
  <c r="D2962" i="1" l="1"/>
  <c r="F2962" i="1" l="1"/>
  <c r="W2963" i="1" s="1"/>
  <c r="AA2963" i="1" l="1"/>
  <c r="X2963" i="1"/>
  <c r="Y2963" i="1"/>
  <c r="J2962" i="1"/>
  <c r="E2962" i="1" s="1"/>
  <c r="G2962" i="1" s="1"/>
  <c r="H2962" i="1" s="1"/>
  <c r="Z2963" i="1"/>
  <c r="T2963" i="1" l="1"/>
  <c r="P2963" i="1" s="1"/>
  <c r="K2963" i="1" s="1"/>
  <c r="L2963" i="1" l="1"/>
  <c r="M2963" i="1" s="1"/>
  <c r="N2963" i="1" l="1"/>
  <c r="I2963" i="1" s="1"/>
  <c r="D2963" i="1" s="1"/>
  <c r="F2963" i="1" l="1"/>
  <c r="W2964" i="1" s="1"/>
  <c r="AA2964" i="1" l="1"/>
  <c r="J2963" i="1"/>
  <c r="E2963" i="1" s="1"/>
  <c r="G2963" i="1" s="1"/>
  <c r="H2963" i="1" s="1"/>
  <c r="X2964" i="1"/>
  <c r="Z2964" i="1"/>
  <c r="Y2964" i="1"/>
  <c r="T2964" i="1" l="1"/>
  <c r="P2964" i="1" s="1"/>
  <c r="K2964" i="1" s="1"/>
  <c r="L2964" i="1" l="1"/>
  <c r="M2964" i="1" s="1"/>
  <c r="N2964" i="1" l="1"/>
  <c r="I2964" i="1" s="1"/>
  <c r="D2964" i="1" s="1"/>
  <c r="F2964" i="1" l="1"/>
  <c r="X2965" i="1" s="1"/>
  <c r="J2964" i="1" l="1"/>
  <c r="E2964" i="1" s="1"/>
  <c r="G2964" i="1" s="1"/>
  <c r="H2964" i="1" s="1"/>
  <c r="Y2965" i="1"/>
  <c r="W2965" i="1"/>
  <c r="AA2965" i="1"/>
  <c r="Z2965" i="1"/>
  <c r="T2965" i="1" l="1"/>
  <c r="P2965" i="1" s="1"/>
  <c r="K2965" i="1" s="1"/>
  <c r="L2965" i="1" l="1"/>
  <c r="M2965" i="1" s="1"/>
  <c r="N2965" i="1" l="1"/>
  <c r="I2965" i="1" s="1"/>
  <c r="D2965" i="1" s="1"/>
  <c r="F2965" i="1" l="1"/>
  <c r="W2966" i="1" s="1"/>
  <c r="J2965" i="1" l="1"/>
  <c r="E2965" i="1" s="1"/>
  <c r="G2965" i="1" s="1"/>
  <c r="H2965" i="1" s="1"/>
  <c r="Y2966" i="1"/>
  <c r="Z2966" i="1"/>
  <c r="X2966" i="1"/>
  <c r="AA2966" i="1"/>
  <c r="T2966" i="1" l="1"/>
  <c r="P2966" i="1" s="1"/>
  <c r="K2966" i="1" s="1"/>
  <c r="L2966" i="1" s="1"/>
  <c r="M2966" i="1" l="1"/>
  <c r="N2966" i="1" s="1"/>
  <c r="I2966" i="1" l="1"/>
  <c r="D2966" i="1" s="1"/>
  <c r="F2966" i="1" l="1"/>
  <c r="W2967" i="1" s="1"/>
  <c r="Z2967" i="1" l="1"/>
  <c r="J2966" i="1"/>
  <c r="X2967" i="1"/>
  <c r="AA2967" i="1"/>
  <c r="T2967" i="1" s="1"/>
  <c r="P2967" i="1" s="1"/>
  <c r="K2967" i="1" s="1"/>
  <c r="Y2967" i="1"/>
  <c r="E2966" i="1"/>
  <c r="G2966" i="1" s="1"/>
  <c r="H2966" i="1" s="1"/>
  <c r="L2967" i="1" l="1"/>
  <c r="M2967" i="1" s="1"/>
  <c r="N2967" i="1" l="1"/>
  <c r="I2967" i="1" s="1"/>
  <c r="D2967" i="1" l="1"/>
  <c r="F2967" i="1" l="1"/>
  <c r="W2968" i="1" s="1"/>
  <c r="J2967" i="1" l="1"/>
  <c r="Y2968" i="1"/>
  <c r="Z2968" i="1"/>
  <c r="X2968" i="1"/>
  <c r="AA2968" i="1"/>
  <c r="T2968" i="1" l="1"/>
  <c r="P2968" i="1" s="1"/>
  <c r="K2968" i="1" s="1"/>
  <c r="E2967" i="1"/>
  <c r="G2967" i="1" s="1"/>
  <c r="H2967" i="1" s="1"/>
  <c r="L2968" i="1" l="1"/>
  <c r="M2968" i="1" s="1"/>
  <c r="N2968" i="1" l="1"/>
  <c r="I2968" i="1" s="1"/>
  <c r="D2968" i="1" l="1"/>
  <c r="F2968" i="1" l="1"/>
  <c r="AA2969" i="1" s="1"/>
  <c r="J2968" i="1" l="1"/>
  <c r="E2968" i="1" s="1"/>
  <c r="G2968" i="1" s="1"/>
  <c r="H2968" i="1" s="1"/>
  <c r="X2969" i="1"/>
  <c r="Z2969" i="1"/>
  <c r="W2969" i="1"/>
  <c r="Y2969" i="1"/>
  <c r="T2969" i="1" l="1"/>
  <c r="P2969" i="1" s="1"/>
  <c r="K2969" i="1" s="1"/>
  <c r="L2969" i="1" s="1"/>
  <c r="M2969" i="1" l="1"/>
  <c r="N2969" i="1" s="1"/>
  <c r="I2969" i="1" s="1"/>
  <c r="D2969" i="1" l="1"/>
  <c r="F2969" i="1" l="1"/>
  <c r="W2970" i="1" s="1"/>
  <c r="Y2970" i="1" l="1"/>
  <c r="Z2970" i="1"/>
  <c r="X2970" i="1"/>
  <c r="J2969" i="1"/>
  <c r="E2969" i="1" s="1"/>
  <c r="G2969" i="1" s="1"/>
  <c r="H2969" i="1" s="1"/>
  <c r="AA2970" i="1"/>
  <c r="T2970" i="1" l="1"/>
  <c r="P2970" i="1" s="1"/>
  <c r="K2970" i="1" s="1"/>
  <c r="L2970" i="1" l="1"/>
  <c r="M2970" i="1" s="1"/>
  <c r="N2970" i="1" l="1"/>
  <c r="I2970" i="1" s="1"/>
  <c r="D2970" i="1" s="1"/>
  <c r="F2970" i="1" l="1"/>
  <c r="J2970" i="1" s="1"/>
  <c r="E2970" i="1" s="1"/>
  <c r="G2970" i="1" s="1"/>
  <c r="H2970" i="1" s="1"/>
  <c r="AA2971" i="1" l="1"/>
  <c r="Z2971" i="1"/>
  <c r="X2971" i="1"/>
  <c r="W2971" i="1"/>
  <c r="Y2971" i="1"/>
  <c r="T2971" i="1" l="1"/>
  <c r="P2971" i="1" s="1"/>
  <c r="K2971" i="1" s="1"/>
  <c r="L2971" i="1" l="1"/>
  <c r="M2971" i="1"/>
  <c r="N2971" i="1" s="1"/>
  <c r="I2971" i="1" s="1"/>
  <c r="D2971" i="1" l="1"/>
  <c r="F2971" i="1" s="1"/>
  <c r="Y2972" i="1" s="1"/>
  <c r="Z2972" i="1" l="1"/>
  <c r="AA2972" i="1"/>
  <c r="W2972" i="1"/>
  <c r="X2972" i="1"/>
  <c r="T2972" i="1" s="1"/>
  <c r="P2972" i="1" s="1"/>
  <c r="J2971" i="1"/>
  <c r="E2971" i="1" s="1"/>
  <c r="G2971" i="1" s="1"/>
  <c r="H2971" i="1" s="1"/>
  <c r="K2972" i="1" l="1"/>
  <c r="L2972" i="1" l="1"/>
  <c r="M2972" i="1" s="1"/>
  <c r="N2972" i="1" l="1"/>
  <c r="I2972" i="1" s="1"/>
  <c r="D2972" i="1" s="1"/>
  <c r="F2972" i="1" l="1"/>
  <c r="W2973" i="1" s="1"/>
  <c r="Y2973" i="1" l="1"/>
  <c r="J2972" i="1"/>
  <c r="Z2973" i="1"/>
  <c r="AA2973" i="1"/>
  <c r="T2973" i="1" s="1"/>
  <c r="P2973" i="1" s="1"/>
  <c r="X2973" i="1"/>
  <c r="E2972" i="1"/>
  <c r="G2972" i="1" s="1"/>
  <c r="H2972" i="1" s="1"/>
  <c r="K2973" i="1" l="1"/>
  <c r="L2973" i="1" l="1"/>
  <c r="M2973" i="1" s="1"/>
  <c r="N2973" i="1" l="1"/>
  <c r="I2973" i="1" s="1"/>
  <c r="D2973" i="1" l="1"/>
  <c r="F2973" i="1" l="1"/>
  <c r="Z2974" i="1" s="1"/>
  <c r="W2974" i="1" l="1"/>
  <c r="Y2974" i="1"/>
  <c r="AA2974" i="1"/>
  <c r="J2973" i="1"/>
  <c r="E2973" i="1" s="1"/>
  <c r="G2973" i="1" s="1"/>
  <c r="H2973" i="1" s="1"/>
  <c r="X2974" i="1"/>
  <c r="T2974" i="1" l="1"/>
  <c r="P2974" i="1" s="1"/>
  <c r="K2974" i="1" l="1"/>
  <c r="L2974" i="1" l="1"/>
  <c r="M2974" i="1" l="1"/>
  <c r="N2974" i="1" s="1"/>
  <c r="I2974" i="1" s="1"/>
  <c r="D2974" i="1" l="1"/>
  <c r="F2974" i="1" s="1"/>
  <c r="AA2975" i="1" l="1"/>
  <c r="Z2975" i="1"/>
  <c r="Y2975" i="1"/>
  <c r="X2975" i="1"/>
  <c r="T2975" i="1" s="1"/>
  <c r="P2975" i="1" s="1"/>
  <c r="J2974" i="1"/>
  <c r="E2974" i="1" s="1"/>
  <c r="G2974" i="1" s="1"/>
  <c r="H2974" i="1" s="1"/>
  <c r="W2975" i="1"/>
  <c r="K2975" i="1" l="1"/>
  <c r="L2975" i="1" s="1"/>
  <c r="M2975" i="1" s="1"/>
  <c r="N2975" i="1" l="1"/>
  <c r="I2975" i="1" s="1"/>
  <c r="D2975" i="1" s="1"/>
  <c r="F2975" i="1" s="1"/>
  <c r="Y2976" i="1" l="1"/>
  <c r="X2976" i="1"/>
  <c r="Z2976" i="1"/>
  <c r="W2976" i="1"/>
  <c r="AA2976" i="1"/>
  <c r="J2975" i="1"/>
  <c r="E2975" i="1" s="1"/>
  <c r="G2975" i="1" s="1"/>
  <c r="H2975" i="1" s="1"/>
  <c r="T2976" i="1" l="1"/>
  <c r="P2976" i="1" s="1"/>
  <c r="K2976" i="1" s="1"/>
  <c r="L2976" i="1" l="1"/>
  <c r="M2976" i="1" s="1"/>
  <c r="N2976" i="1" l="1"/>
  <c r="I2976" i="1" s="1"/>
  <c r="D2976" i="1" s="1"/>
  <c r="F2976" i="1" l="1"/>
  <c r="W2977" i="1" s="1"/>
  <c r="J2976" i="1" l="1"/>
  <c r="E2976" i="1" s="1"/>
  <c r="G2976" i="1" s="1"/>
  <c r="H2976" i="1" s="1"/>
  <c r="X2977" i="1"/>
  <c r="Z2977" i="1"/>
  <c r="Y2977" i="1"/>
  <c r="AA2977" i="1"/>
  <c r="T2977" i="1" l="1"/>
  <c r="P2977" i="1" s="1"/>
  <c r="K2977" i="1" s="1"/>
  <c r="L2977" i="1" l="1"/>
  <c r="M2977" i="1" s="1"/>
  <c r="N2977" i="1" s="1"/>
  <c r="I2977" i="1" l="1"/>
  <c r="D2977" i="1" l="1"/>
  <c r="F2977" i="1" l="1"/>
  <c r="X2978" i="1" s="1"/>
  <c r="J2977" i="1" l="1"/>
  <c r="E2977" i="1" s="1"/>
  <c r="G2977" i="1" s="1"/>
  <c r="H2977" i="1" s="1"/>
  <c r="Z2978" i="1"/>
  <c r="W2978" i="1"/>
  <c r="Y2978" i="1"/>
  <c r="AA2978" i="1"/>
  <c r="T2978" i="1" l="1"/>
  <c r="P2978" i="1" s="1"/>
  <c r="K2978" i="1" s="1"/>
  <c r="L2978" i="1" s="1"/>
  <c r="M2978" i="1" s="1"/>
  <c r="N2978" i="1" s="1"/>
  <c r="I2978" i="1" l="1"/>
  <c r="D2978" i="1" s="1"/>
  <c r="F2978" i="1" l="1"/>
  <c r="Y2979" i="1" s="1"/>
  <c r="X2979" i="1" l="1"/>
  <c r="J2978" i="1"/>
  <c r="W2979" i="1"/>
  <c r="Z2979" i="1"/>
  <c r="AA2979" i="1"/>
  <c r="E2978" i="1"/>
  <c r="G2978" i="1" s="1"/>
  <c r="H2978" i="1" s="1"/>
  <c r="T2979" i="1" l="1"/>
  <c r="P2979" i="1" s="1"/>
  <c r="K2979" i="1" s="1"/>
  <c r="L2979" i="1" l="1"/>
  <c r="M2979" i="1"/>
  <c r="N2979" i="1" l="1"/>
  <c r="I2979" i="1" l="1"/>
  <c r="D2979" i="1" l="1"/>
  <c r="F2979" i="1" l="1"/>
  <c r="W2980" i="1" s="1"/>
  <c r="J2979" i="1" l="1"/>
  <c r="E2979" i="1" s="1"/>
  <c r="G2979" i="1" s="1"/>
  <c r="H2979" i="1" s="1"/>
  <c r="Y2980" i="1"/>
  <c r="AA2980" i="1"/>
  <c r="Z2980" i="1"/>
  <c r="X2980" i="1"/>
  <c r="T2980" i="1" l="1"/>
  <c r="P2980" i="1" s="1"/>
  <c r="K2980" i="1" s="1"/>
  <c r="L2980" i="1" l="1"/>
  <c r="M2980" i="1" s="1"/>
  <c r="N2980" i="1" l="1"/>
  <c r="I2980" i="1" s="1"/>
  <c r="D2980" i="1" s="1"/>
  <c r="F2980" i="1" l="1"/>
  <c r="W2981" i="1" s="1"/>
  <c r="Z2981" i="1" l="1"/>
  <c r="J2980" i="1"/>
  <c r="E2980" i="1" s="1"/>
  <c r="G2980" i="1" s="1"/>
  <c r="H2980" i="1" s="1"/>
  <c r="Y2981" i="1"/>
  <c r="X2981" i="1"/>
  <c r="AA2981" i="1"/>
  <c r="T2981" i="1" l="1"/>
  <c r="P2981" i="1" s="1"/>
  <c r="K2981" i="1" s="1"/>
  <c r="L2981" i="1" l="1"/>
  <c r="M2981" i="1" s="1"/>
  <c r="N2981" i="1" s="1"/>
  <c r="I2981" i="1" s="1"/>
  <c r="D2981" i="1" l="1"/>
  <c r="F2981" i="1" l="1"/>
  <c r="W2982" i="1" l="1"/>
  <c r="Z2982" i="1"/>
  <c r="AA2982" i="1"/>
  <c r="X2982" i="1"/>
  <c r="Y2982" i="1"/>
  <c r="J2981" i="1"/>
  <c r="T2982" i="1" l="1"/>
  <c r="P2982" i="1" s="1"/>
  <c r="K2982" i="1" s="1"/>
  <c r="L2982" i="1" s="1"/>
  <c r="M2982" i="1" s="1"/>
  <c r="E2981" i="1"/>
  <c r="G2981" i="1" s="1"/>
  <c r="H2981" i="1" s="1"/>
  <c r="N2982" i="1" l="1"/>
  <c r="I2982" i="1" s="1"/>
  <c r="D2982" i="1" l="1"/>
  <c r="F2982" i="1" l="1"/>
  <c r="W2983" i="1" s="1"/>
  <c r="AA2983" i="1" l="1"/>
  <c r="Z2983" i="1"/>
  <c r="Y2983" i="1"/>
  <c r="J2982" i="1"/>
  <c r="E2982" i="1" s="1"/>
  <c r="G2982" i="1" s="1"/>
  <c r="H2982" i="1" s="1"/>
  <c r="X2983" i="1"/>
  <c r="T2983" i="1"/>
  <c r="P2983" i="1" s="1"/>
  <c r="K2983" i="1" s="1"/>
  <c r="L2983" i="1" l="1"/>
  <c r="M2983" i="1" s="1"/>
  <c r="N2983" i="1" s="1"/>
  <c r="I2983" i="1" l="1"/>
  <c r="D2983" i="1" l="1"/>
  <c r="F2983" i="1" l="1"/>
  <c r="X2984" i="1" s="1"/>
  <c r="AA2984" i="1" l="1"/>
  <c r="J2983" i="1"/>
  <c r="E2983" i="1" s="1"/>
  <c r="G2983" i="1" s="1"/>
  <c r="H2983" i="1" s="1"/>
  <c r="W2984" i="1"/>
  <c r="Z2984" i="1"/>
  <c r="Y2984" i="1"/>
  <c r="T2984" i="1"/>
  <c r="P2984" i="1" s="1"/>
  <c r="K2984" i="1" s="1"/>
  <c r="L2984" i="1" l="1"/>
  <c r="M2984" i="1" s="1"/>
  <c r="N2984" i="1" l="1"/>
  <c r="I2984" i="1" s="1"/>
  <c r="D2984" i="1" l="1"/>
  <c r="F2984" i="1" l="1"/>
  <c r="W2985" i="1" l="1"/>
  <c r="AA2985" i="1"/>
  <c r="X2985" i="1"/>
  <c r="Y2985" i="1"/>
  <c r="J2984" i="1"/>
  <c r="Z2985" i="1"/>
  <c r="E2984" i="1" l="1"/>
  <c r="G2984" i="1" s="1"/>
  <c r="H2984" i="1" s="1"/>
  <c r="T2985" i="1"/>
  <c r="P2985" i="1" s="1"/>
  <c r="K2985" i="1" l="1"/>
  <c r="L2985" i="1" s="1"/>
  <c r="M2985" i="1" l="1"/>
  <c r="N2985" i="1" s="1"/>
  <c r="I2985" i="1" l="1"/>
  <c r="D2985" i="1" l="1"/>
  <c r="F2985" i="1" l="1"/>
  <c r="X2986" i="1" s="1"/>
  <c r="J2985" i="1" l="1"/>
  <c r="Y2986" i="1"/>
  <c r="Z2986" i="1"/>
  <c r="W2986" i="1"/>
  <c r="AA2986" i="1"/>
  <c r="E2985" i="1"/>
  <c r="G2985" i="1" s="1"/>
  <c r="H2985" i="1" s="1"/>
  <c r="T2986" i="1"/>
  <c r="P2986" i="1" s="1"/>
  <c r="K2986" i="1" s="1"/>
  <c r="L2986" i="1" l="1"/>
  <c r="M2986" i="1" s="1"/>
  <c r="N2986" i="1" s="1"/>
  <c r="I2986" i="1" l="1"/>
  <c r="D2986" i="1" l="1"/>
  <c r="F2986" i="1" l="1"/>
  <c r="X2987" i="1" s="1"/>
  <c r="J2986" i="1" l="1"/>
  <c r="E2986" i="1" s="1"/>
  <c r="G2986" i="1" s="1"/>
  <c r="H2986" i="1" s="1"/>
  <c r="Z2987" i="1"/>
  <c r="W2987" i="1"/>
  <c r="Y2987" i="1"/>
  <c r="AA2987" i="1"/>
  <c r="T2987" i="1" l="1"/>
  <c r="P2987" i="1" s="1"/>
  <c r="K2987" i="1" s="1"/>
  <c r="L2987" i="1" l="1"/>
  <c r="M2987" i="1" s="1"/>
  <c r="N2987" i="1" l="1"/>
  <c r="I2987" i="1" s="1"/>
  <c r="D2987" i="1" s="1"/>
  <c r="F2987" i="1" l="1"/>
  <c r="AA2988" i="1" s="1"/>
  <c r="W2988" i="1" l="1"/>
  <c r="J2987" i="1"/>
  <c r="E2987" i="1" s="1"/>
  <c r="G2987" i="1" s="1"/>
  <c r="H2987" i="1" s="1"/>
  <c r="Z2988" i="1"/>
  <c r="Y2988" i="1"/>
  <c r="X2988" i="1"/>
  <c r="T2988" i="1" l="1"/>
  <c r="P2988" i="1" s="1"/>
  <c r="K2988" i="1" s="1"/>
  <c r="L2988" i="1" s="1"/>
  <c r="M2988" i="1" s="1"/>
  <c r="N2988" i="1" l="1"/>
  <c r="I2988" i="1" s="1"/>
  <c r="D2988" i="1" l="1"/>
  <c r="F2988" i="1" l="1"/>
  <c r="AA2989" i="1" l="1"/>
  <c r="W2989" i="1"/>
  <c r="X2989" i="1"/>
  <c r="Z2989" i="1"/>
  <c r="J2988" i="1"/>
  <c r="Y2989" i="1"/>
  <c r="E2988" i="1" l="1"/>
  <c r="G2988" i="1" s="1"/>
  <c r="H2988" i="1" s="1"/>
  <c r="T2989" i="1"/>
  <c r="P2989" i="1" s="1"/>
  <c r="K2989" i="1" s="1"/>
  <c r="L2989" i="1" l="1"/>
  <c r="M2989" i="1" s="1"/>
  <c r="N2989" i="1" l="1"/>
  <c r="I2989" i="1" s="1"/>
  <c r="D2989" i="1" l="1"/>
  <c r="F2989" i="1" l="1"/>
  <c r="W2990" i="1" l="1"/>
  <c r="AA2990" i="1"/>
  <c r="Y2990" i="1"/>
  <c r="Z2990" i="1"/>
  <c r="J2989" i="1"/>
  <c r="X2990" i="1"/>
  <c r="T2990" i="1" s="1"/>
  <c r="P2990" i="1" s="1"/>
  <c r="K2990" i="1" s="1"/>
  <c r="E2989" i="1" l="1"/>
  <c r="G2989" i="1" s="1"/>
  <c r="H2989" i="1" s="1"/>
  <c r="L2990" i="1"/>
  <c r="M2990" i="1" s="1"/>
  <c r="N2990" i="1" l="1"/>
  <c r="I2990" i="1" s="1"/>
  <c r="D2990" i="1" s="1"/>
  <c r="F2990" i="1" l="1"/>
  <c r="Z2991" i="1" l="1"/>
  <c r="AA2991" i="1"/>
  <c r="W2991" i="1"/>
  <c r="X2991" i="1"/>
  <c r="J2990" i="1"/>
  <c r="E2990" i="1" s="1"/>
  <c r="G2990" i="1" s="1"/>
  <c r="H2990" i="1" s="1"/>
  <c r="Y2991" i="1"/>
  <c r="T2991" i="1" l="1"/>
  <c r="P2991" i="1" s="1"/>
  <c r="K2991" i="1" l="1"/>
  <c r="L2991" i="1"/>
  <c r="M2991" i="1" s="1"/>
  <c r="N2991" i="1" l="1"/>
  <c r="I2991" i="1" s="1"/>
  <c r="D2991" i="1" s="1"/>
  <c r="F2991" i="1" l="1"/>
  <c r="Y2992" i="1" l="1"/>
  <c r="AA2992" i="1"/>
  <c r="Z2992" i="1"/>
  <c r="X2992" i="1"/>
  <c r="T2992" i="1" s="1"/>
  <c r="P2992" i="1" s="1"/>
  <c r="W2992" i="1"/>
  <c r="J2991" i="1"/>
  <c r="E2991" i="1" s="1"/>
  <c r="G2991" i="1" s="1"/>
  <c r="H2991" i="1" s="1"/>
  <c r="K2992" i="1" l="1"/>
  <c r="L2992" i="1" s="1"/>
  <c r="M2992" i="1" s="1"/>
  <c r="N2992" i="1" l="1"/>
  <c r="I2992" i="1" s="1"/>
  <c r="D2992" i="1" l="1"/>
  <c r="F2992" i="1" l="1"/>
  <c r="W2993" i="1" s="1"/>
  <c r="AA2993" i="1" l="1"/>
  <c r="Z2993" i="1"/>
  <c r="X2993" i="1"/>
  <c r="T2993" i="1" s="1"/>
  <c r="P2993" i="1" s="1"/>
  <c r="J2992" i="1"/>
  <c r="E2992" i="1" s="1"/>
  <c r="G2992" i="1" s="1"/>
  <c r="H2992" i="1" s="1"/>
  <c r="Y2993" i="1"/>
  <c r="K2993" i="1" l="1"/>
  <c r="L2993" i="1" s="1"/>
  <c r="M2993" i="1" s="1"/>
  <c r="N2993" i="1" l="1"/>
  <c r="I2993" i="1" l="1"/>
  <c r="D2993" i="1" l="1"/>
  <c r="F2993" i="1" l="1"/>
  <c r="X2994" i="1" s="1"/>
  <c r="J2993" i="1" l="1"/>
  <c r="E2993" i="1" s="1"/>
  <c r="G2993" i="1" s="1"/>
  <c r="H2993" i="1" s="1"/>
  <c r="W2994" i="1"/>
  <c r="Z2994" i="1"/>
  <c r="Y2994" i="1"/>
  <c r="AA2994" i="1"/>
  <c r="T2994" i="1" l="1"/>
  <c r="P2994" i="1" s="1"/>
  <c r="K2994" i="1" s="1"/>
  <c r="L2994" i="1" l="1"/>
  <c r="M2994" i="1" s="1"/>
  <c r="N2994" i="1" l="1"/>
  <c r="I2994" i="1" s="1"/>
  <c r="D2994" i="1" s="1"/>
  <c r="F2994" i="1" l="1"/>
  <c r="Z2995" i="1" s="1"/>
  <c r="J2994" i="1" l="1"/>
  <c r="E2994" i="1" s="1"/>
  <c r="G2994" i="1" s="1"/>
  <c r="H2994" i="1" s="1"/>
  <c r="Y2995" i="1"/>
  <c r="AA2995" i="1"/>
  <c r="W2995" i="1"/>
  <c r="X2995" i="1"/>
  <c r="T2995" i="1" s="1"/>
  <c r="P2995" i="1" s="1"/>
  <c r="K2995" i="1" s="1"/>
  <c r="L2995" i="1" l="1"/>
  <c r="M2995" i="1" s="1"/>
  <c r="N2995" i="1" l="1"/>
  <c r="I2995" i="1" s="1"/>
  <c r="D2995" i="1" s="1"/>
  <c r="F2995" i="1" l="1"/>
  <c r="Z2996" i="1" s="1"/>
  <c r="J2995" i="1" l="1"/>
  <c r="E2995" i="1" s="1"/>
  <c r="G2995" i="1" s="1"/>
  <c r="H2995" i="1" s="1"/>
  <c r="X2996" i="1"/>
  <c r="AA2996" i="1"/>
  <c r="Y2996" i="1"/>
  <c r="W2996" i="1"/>
  <c r="T2996" i="1" l="1"/>
  <c r="P2996" i="1" s="1"/>
  <c r="K2996" i="1" s="1"/>
  <c r="L2996" i="1" l="1"/>
  <c r="M2996" i="1" s="1"/>
  <c r="N2996" i="1" l="1"/>
  <c r="I2996" i="1" s="1"/>
  <c r="D2996" i="1" l="1"/>
  <c r="F2996" i="1" l="1"/>
  <c r="W2997" i="1" s="1"/>
  <c r="Y2997" i="1" l="1"/>
  <c r="Z2997" i="1"/>
  <c r="J2996" i="1"/>
  <c r="E2996" i="1" s="1"/>
  <c r="G2996" i="1" s="1"/>
  <c r="H2996" i="1" s="1"/>
  <c r="X2997" i="1"/>
  <c r="AA2997" i="1"/>
  <c r="T2997" i="1" l="1"/>
  <c r="P2997" i="1" s="1"/>
  <c r="K2997" i="1" s="1"/>
  <c r="L2997" i="1" l="1"/>
  <c r="M2997" i="1" s="1"/>
  <c r="N2997" i="1" l="1"/>
  <c r="I2997" i="1" s="1"/>
  <c r="D2997" i="1" s="1"/>
  <c r="F2997" i="1" l="1"/>
  <c r="W2998" i="1" l="1"/>
  <c r="AA2998" i="1"/>
  <c r="X2998" i="1"/>
  <c r="Y2998" i="1"/>
  <c r="Z2998" i="1"/>
  <c r="J2997" i="1"/>
  <c r="E2997" i="1" l="1"/>
  <c r="G2997" i="1" s="1"/>
  <c r="H2997" i="1" s="1"/>
  <c r="T2998" i="1"/>
  <c r="P2998" i="1" s="1"/>
  <c r="K2998" i="1" l="1"/>
  <c r="L2998" i="1" s="1"/>
  <c r="M2998" i="1" l="1"/>
  <c r="N2998" i="1" s="1"/>
  <c r="I2998" i="1" s="1"/>
  <c r="D2998" i="1" l="1"/>
  <c r="F2998" i="1" l="1"/>
  <c r="X2999" i="1" l="1"/>
  <c r="AA2999" i="1"/>
  <c r="Y2999" i="1"/>
  <c r="Z2999" i="1"/>
  <c r="W2999" i="1"/>
  <c r="J2998" i="1"/>
  <c r="E2998" i="1" s="1"/>
  <c r="G2998" i="1" s="1"/>
  <c r="H2998" i="1" s="1"/>
  <c r="T2999" i="1" l="1"/>
  <c r="P2999" i="1" s="1"/>
  <c r="K2999" i="1" s="1"/>
  <c r="L2999" i="1" l="1"/>
  <c r="M2999" i="1" s="1"/>
  <c r="N2999" i="1" l="1"/>
  <c r="I2999" i="1" s="1"/>
  <c r="D2999" i="1" s="1"/>
  <c r="F2999" i="1" l="1"/>
  <c r="X3000" i="1" s="1"/>
  <c r="J2999" i="1" l="1"/>
  <c r="E2999" i="1" s="1"/>
  <c r="G2999" i="1" s="1"/>
  <c r="H2999" i="1" s="1"/>
  <c r="Y3000" i="1"/>
  <c r="W3000" i="1"/>
  <c r="AA3000" i="1"/>
  <c r="Z3000" i="1"/>
  <c r="T3000" i="1" l="1"/>
  <c r="P3000" i="1" s="1"/>
  <c r="K3000" i="1" s="1"/>
  <c r="L3000" i="1" s="1"/>
  <c r="M3000" i="1" s="1"/>
  <c r="N3000" i="1" s="1"/>
  <c r="I3000" i="1" l="1"/>
  <c r="D3000" i="1" s="1"/>
  <c r="F3000" i="1" l="1"/>
  <c r="W3001" i="1" l="1"/>
  <c r="Z3001" i="1"/>
  <c r="X3001" i="1"/>
  <c r="Y3001" i="1"/>
  <c r="AA3001" i="1"/>
  <c r="J3000" i="1"/>
  <c r="E3000" i="1" l="1"/>
  <c r="G3000" i="1" s="1"/>
  <c r="H3000" i="1" s="1"/>
  <c r="T3001" i="1"/>
  <c r="P3001" i="1" s="1"/>
  <c r="K3001" i="1" l="1"/>
  <c r="L3001" i="1" l="1"/>
  <c r="M3001" i="1" s="1"/>
  <c r="N3001" i="1" s="1"/>
  <c r="I3001" i="1" l="1"/>
  <c r="D3001" i="1" l="1"/>
  <c r="F3001" i="1" l="1"/>
  <c r="X3002" i="1" s="1"/>
  <c r="J3001" i="1" l="1"/>
  <c r="E3001" i="1" s="1"/>
  <c r="G3001" i="1" s="1"/>
  <c r="H3001" i="1" s="1"/>
  <c r="AA3002" i="1"/>
  <c r="Z3002" i="1"/>
  <c r="W3002" i="1"/>
  <c r="Y3002" i="1"/>
  <c r="T3002" i="1" s="1"/>
  <c r="P3002" i="1" s="1"/>
  <c r="K3002" i="1" l="1"/>
  <c r="L3002" i="1" s="1"/>
  <c r="M3002" i="1" s="1"/>
  <c r="N3002" i="1" s="1"/>
  <c r="I3002" i="1" s="1"/>
  <c r="D3002" i="1" l="1"/>
  <c r="F3002" i="1" l="1"/>
  <c r="Y3003" i="1" s="1"/>
  <c r="X3003" i="1" l="1"/>
  <c r="AA3003" i="1"/>
  <c r="W3003" i="1"/>
  <c r="Z3003" i="1"/>
  <c r="J3002" i="1"/>
  <c r="E3002" i="1" s="1"/>
  <c r="G3002" i="1" s="1"/>
  <c r="H3002" i="1" s="1"/>
  <c r="T3003" i="1" l="1"/>
  <c r="P3003" i="1" s="1"/>
  <c r="K3003" i="1" s="1"/>
  <c r="L3003" i="1" l="1"/>
  <c r="M3003" i="1" s="1"/>
  <c r="N3003" i="1" l="1"/>
  <c r="I3003" i="1" s="1"/>
  <c r="D3003" i="1" l="1"/>
  <c r="F3003" i="1" l="1"/>
  <c r="Z3004" i="1" s="1"/>
  <c r="J3003" i="1" l="1"/>
  <c r="Y3004" i="1"/>
  <c r="AA3004" i="1"/>
  <c r="X3004" i="1"/>
  <c r="T3004" i="1" s="1"/>
  <c r="P3004" i="1" s="1"/>
  <c r="K3004" i="1" s="1"/>
  <c r="L3004" i="1" s="1"/>
  <c r="M3004" i="1" s="1"/>
  <c r="W3004" i="1"/>
  <c r="E3003" i="1"/>
  <c r="G3003" i="1" s="1"/>
  <c r="H3003" i="1" s="1"/>
  <c r="N3004" i="1" l="1"/>
  <c r="I3004" i="1" s="1"/>
  <c r="D3004" i="1" l="1"/>
  <c r="F3004" i="1" l="1"/>
  <c r="AA3005" i="1" l="1"/>
  <c r="W3005" i="1"/>
  <c r="X3005" i="1"/>
  <c r="J3004" i="1"/>
  <c r="Y3005" i="1"/>
  <c r="Z3005" i="1"/>
  <c r="E3004" i="1" l="1"/>
  <c r="G3004" i="1" s="1"/>
  <c r="H3004" i="1" s="1"/>
  <c r="T3005" i="1"/>
  <c r="P3005" i="1" s="1"/>
  <c r="K3005" i="1" l="1"/>
  <c r="L3005" i="1" l="1"/>
  <c r="M3005" i="1" s="1"/>
  <c r="N3005" i="1" l="1"/>
  <c r="I3005" i="1" l="1"/>
  <c r="D3005" i="1" l="1"/>
  <c r="F3005" i="1" l="1"/>
  <c r="AA3006" i="1" s="1"/>
  <c r="J3005" i="1" l="1"/>
  <c r="Z3006" i="1"/>
  <c r="X3006" i="1"/>
  <c r="Y3006" i="1"/>
  <c r="E3005" i="1"/>
  <c r="G3005" i="1" s="1"/>
  <c r="H3005" i="1" s="1"/>
  <c r="W3006" i="1"/>
  <c r="T3006" i="1" l="1"/>
  <c r="P3006" i="1" s="1"/>
  <c r="K3006" i="1" s="1"/>
  <c r="L3006" i="1" l="1"/>
  <c r="M3006" i="1" s="1"/>
  <c r="N3006" i="1" s="1"/>
  <c r="I3006" i="1" l="1"/>
  <c r="D3006" i="1" l="1"/>
  <c r="F3006" i="1" l="1"/>
  <c r="Y3007" i="1" l="1"/>
  <c r="AA3007" i="1"/>
  <c r="J3006" i="1"/>
  <c r="W3007" i="1"/>
  <c r="Z3007" i="1"/>
  <c r="X3007" i="1"/>
  <c r="T3007" i="1" l="1"/>
  <c r="P3007" i="1" s="1"/>
  <c r="K3007" i="1" s="1"/>
  <c r="L3007" i="1" s="1"/>
  <c r="M3007" i="1" s="1"/>
  <c r="E3006" i="1"/>
  <c r="G3006" i="1" s="1"/>
  <c r="H3006" i="1" s="1"/>
  <c r="N3007" i="1" l="1"/>
  <c r="I3007" i="1" s="1"/>
  <c r="D3007" i="1" s="1"/>
  <c r="F3007" i="1" l="1"/>
  <c r="J3007" i="1" s="1"/>
  <c r="E3007" i="1" s="1"/>
  <c r="G3007" i="1" s="1"/>
  <c r="H3007" i="1" s="1"/>
  <c r="Y3008" i="1" l="1"/>
  <c r="Z3008" i="1"/>
  <c r="W3008" i="1"/>
  <c r="AA3008" i="1"/>
  <c r="X3008" i="1"/>
  <c r="T3008" i="1" l="1"/>
  <c r="P3008" i="1" s="1"/>
  <c r="K3008" i="1" s="1"/>
  <c r="L3008" i="1" l="1"/>
  <c r="M3008" i="1" s="1"/>
  <c r="N3008" i="1" l="1"/>
  <c r="I3008" i="1" s="1"/>
  <c r="D3008" i="1" s="1"/>
  <c r="F3008" i="1" l="1"/>
  <c r="W3009" i="1" s="1"/>
  <c r="Z3009" i="1" l="1"/>
  <c r="J3008" i="1"/>
  <c r="E3008" i="1" s="1"/>
  <c r="G3008" i="1" s="1"/>
  <c r="H3008" i="1" s="1"/>
  <c r="Y3009" i="1"/>
  <c r="X3009" i="1"/>
  <c r="AA3009" i="1"/>
  <c r="T3009" i="1"/>
  <c r="P3009" i="1" s="1"/>
  <c r="K3009" i="1" s="1"/>
  <c r="L3009" i="1" s="1"/>
  <c r="M3009" i="1" l="1"/>
  <c r="N3009" i="1" s="1"/>
  <c r="I3009" i="1" l="1"/>
  <c r="D3009" i="1" l="1"/>
  <c r="F3009" i="1" l="1"/>
  <c r="X3010" i="1" s="1"/>
  <c r="J3009" i="1" l="1"/>
  <c r="E3009" i="1" s="1"/>
  <c r="G3009" i="1" s="1"/>
  <c r="H3009" i="1" s="1"/>
  <c r="AA3010" i="1"/>
  <c r="Y3010" i="1"/>
  <c r="W3010" i="1"/>
  <c r="Z3010" i="1"/>
  <c r="T3010" i="1" l="1"/>
  <c r="P3010" i="1" s="1"/>
  <c r="K3010" i="1" s="1"/>
  <c r="L3010" i="1" l="1"/>
  <c r="M3010" i="1" s="1"/>
  <c r="N3010" i="1" l="1"/>
  <c r="I3010" i="1" s="1"/>
  <c r="D3010" i="1" s="1"/>
  <c r="F3010" i="1" l="1"/>
  <c r="X3011" i="1" s="1"/>
  <c r="J3010" i="1" l="1"/>
  <c r="E3010" i="1" s="1"/>
  <c r="G3010" i="1" s="1"/>
  <c r="H3010" i="1" s="1"/>
  <c r="W3011" i="1"/>
  <c r="Z3011" i="1"/>
  <c r="AA3011" i="1"/>
  <c r="Y3011" i="1"/>
  <c r="T3011" i="1" s="1"/>
  <c r="P3011" i="1" s="1"/>
  <c r="K3011" i="1" l="1"/>
  <c r="L3011" i="1" s="1"/>
  <c r="M3011" i="1" s="1"/>
  <c r="N3011" i="1" l="1"/>
  <c r="I3011" i="1" s="1"/>
  <c r="D3011" i="1" l="1"/>
  <c r="F3011" i="1" l="1"/>
  <c r="Z3012" i="1" s="1"/>
  <c r="Y3012" i="1" l="1"/>
  <c r="J3011" i="1"/>
  <c r="E3011" i="1" s="1"/>
  <c r="G3011" i="1" s="1"/>
  <c r="H3011" i="1" s="1"/>
  <c r="X3012" i="1"/>
  <c r="AA3012" i="1"/>
  <c r="T3012" i="1" s="1"/>
  <c r="P3012" i="1" s="1"/>
  <c r="K3012" i="1" s="1"/>
  <c r="W3012" i="1"/>
  <c r="L3012" i="1" l="1"/>
  <c r="M3012" i="1" s="1"/>
  <c r="N3012" i="1" l="1"/>
  <c r="I3012" i="1" l="1"/>
  <c r="D3012" i="1" l="1"/>
  <c r="F3012" i="1" l="1"/>
  <c r="W3013" i="1" s="1"/>
  <c r="Y3013" i="1" l="1"/>
  <c r="Z3013" i="1"/>
  <c r="J3012" i="1"/>
  <c r="E3012" i="1" s="1"/>
  <c r="G3012" i="1" s="1"/>
  <c r="H3012" i="1" s="1"/>
  <c r="X3013" i="1"/>
  <c r="AA3013" i="1"/>
  <c r="T3013" i="1" l="1"/>
  <c r="P3013" i="1" s="1"/>
  <c r="K3013" i="1" s="1"/>
  <c r="L3013" i="1" l="1"/>
  <c r="M3013" i="1" s="1"/>
  <c r="N3013" i="1" l="1"/>
  <c r="I3013" i="1" s="1"/>
  <c r="D3013" i="1" s="1"/>
  <c r="F3013" i="1" l="1"/>
  <c r="W3014" i="1" l="1"/>
  <c r="X3014" i="1"/>
  <c r="J3013" i="1"/>
  <c r="Z3014" i="1"/>
  <c r="AA3014" i="1"/>
  <c r="Y3014" i="1"/>
  <c r="E3013" i="1" l="1"/>
  <c r="G3013" i="1" s="1"/>
  <c r="H3013" i="1" s="1"/>
  <c r="T3014" i="1"/>
  <c r="P3014" i="1" s="1"/>
  <c r="K3014" i="1" s="1"/>
  <c r="L3014" i="1" l="1"/>
  <c r="M3014" i="1" l="1"/>
  <c r="N3014" i="1" l="1"/>
  <c r="I3014" i="1" s="1"/>
  <c r="D3014" i="1" s="1"/>
  <c r="F3014" i="1" l="1"/>
  <c r="J3014" i="1" l="1"/>
  <c r="Y3015" i="1"/>
  <c r="W3015" i="1"/>
  <c r="X3015" i="1"/>
  <c r="AA3015" i="1"/>
  <c r="Z3015" i="1"/>
  <c r="T3015" i="1" l="1"/>
  <c r="P3015" i="1" s="1"/>
  <c r="K3015" i="1" s="1"/>
  <c r="L3015" i="1" s="1"/>
  <c r="M3015" i="1" s="1"/>
  <c r="N3015" i="1" s="1"/>
  <c r="E3014" i="1"/>
  <c r="G3014" i="1" s="1"/>
  <c r="H3014" i="1" s="1"/>
  <c r="I3015" i="1" l="1"/>
  <c r="D3015" i="1" s="1"/>
  <c r="F3015" i="1" l="1"/>
  <c r="Z3016" i="1" s="1"/>
  <c r="Y3016" i="1" l="1"/>
  <c r="J3015" i="1"/>
  <c r="E3015" i="1" s="1"/>
  <c r="G3015" i="1" s="1"/>
  <c r="H3015" i="1" s="1"/>
  <c r="W3016" i="1"/>
  <c r="AA3016" i="1"/>
  <c r="X3016" i="1"/>
  <c r="T3016" i="1" l="1"/>
  <c r="P3016" i="1" s="1"/>
  <c r="K3016" i="1" s="1"/>
  <c r="L3016" i="1" l="1"/>
  <c r="M3016" i="1" s="1"/>
  <c r="N3016" i="1" l="1"/>
  <c r="I3016" i="1" s="1"/>
  <c r="D3016" i="1" s="1"/>
  <c r="F3016" i="1" l="1"/>
  <c r="W3017" i="1" l="1"/>
  <c r="J3016" i="1"/>
  <c r="AA3017" i="1"/>
  <c r="X3017" i="1"/>
  <c r="Y3017" i="1"/>
  <c r="Z3017" i="1"/>
  <c r="E3016" i="1" l="1"/>
  <c r="G3016" i="1" s="1"/>
  <c r="H3016" i="1" s="1"/>
  <c r="T3017" i="1"/>
  <c r="P3017" i="1" s="1"/>
  <c r="K3017" i="1" l="1"/>
  <c r="L3017" i="1" s="1"/>
  <c r="M3017" i="1" l="1"/>
  <c r="N3017" i="1" l="1"/>
  <c r="I3017" i="1" s="1"/>
  <c r="D3017" i="1" l="1"/>
  <c r="F3017" i="1" l="1"/>
  <c r="Z3018" i="1" s="1"/>
  <c r="Y3018" i="1" l="1"/>
  <c r="J3017" i="1"/>
  <c r="X3018" i="1"/>
  <c r="W3018" i="1"/>
  <c r="AA3018" i="1"/>
  <c r="E3017" i="1"/>
  <c r="G3017" i="1" s="1"/>
  <c r="H3017" i="1" s="1"/>
  <c r="T3018" i="1"/>
  <c r="P3018" i="1" s="1"/>
  <c r="K3018" i="1" l="1"/>
  <c r="L3018" i="1" l="1"/>
  <c r="M3018" i="1" s="1"/>
  <c r="N3018" i="1" l="1"/>
  <c r="I3018" i="1" s="1"/>
  <c r="D3018" i="1" l="1"/>
  <c r="F3018" i="1" l="1"/>
  <c r="J3018" i="1" s="1"/>
  <c r="E3018" i="1" s="1"/>
  <c r="X3019" i="1" l="1"/>
  <c r="Z3019" i="1"/>
  <c r="Y3019" i="1"/>
  <c r="W3019" i="1"/>
  <c r="AA3019" i="1"/>
  <c r="G3018" i="1"/>
  <c r="H3018" i="1" s="1"/>
  <c r="T3019" i="1" l="1"/>
  <c r="P3019" i="1" s="1"/>
  <c r="K3019" i="1" s="1"/>
  <c r="L3019" i="1" l="1"/>
  <c r="M3019" i="1" s="1"/>
  <c r="N3019" i="1" l="1"/>
  <c r="I3019" i="1" s="1"/>
  <c r="D3019" i="1" s="1"/>
  <c r="F3019" i="1" l="1"/>
  <c r="Y3020" i="1" s="1"/>
  <c r="AA3020" i="1" l="1"/>
  <c r="J3019" i="1"/>
  <c r="E3019" i="1" s="1"/>
  <c r="G3019" i="1" s="1"/>
  <c r="H3019" i="1" s="1"/>
  <c r="Z3020" i="1"/>
  <c r="X3020" i="1"/>
  <c r="T3020" i="1" s="1"/>
  <c r="P3020" i="1" s="1"/>
  <c r="K3020" i="1" s="1"/>
  <c r="W3020" i="1"/>
  <c r="L3020" i="1" l="1"/>
  <c r="M3020" i="1" s="1"/>
  <c r="N3020" i="1" l="1"/>
  <c r="I3020" i="1" s="1"/>
  <c r="D3020" i="1" s="1"/>
  <c r="F3020" i="1" l="1"/>
  <c r="W3021" i="1" s="1"/>
  <c r="Z3021" i="1" l="1"/>
  <c r="Y3021" i="1"/>
  <c r="X3021" i="1"/>
  <c r="AA3021" i="1"/>
  <c r="J3020" i="1"/>
  <c r="E3020" i="1" s="1"/>
  <c r="G3020" i="1" s="1"/>
  <c r="H3020" i="1" s="1"/>
  <c r="T3021" i="1" l="1"/>
  <c r="P3021" i="1" s="1"/>
  <c r="K3021" i="1" s="1"/>
  <c r="L3021" i="1" l="1"/>
  <c r="M3021" i="1" s="1"/>
  <c r="N3021" i="1" l="1"/>
  <c r="I3021" i="1" s="1"/>
  <c r="D3021" i="1" s="1"/>
  <c r="F3021" i="1" l="1"/>
  <c r="Z3022" i="1" s="1"/>
  <c r="W3022" i="1" l="1"/>
  <c r="J3021" i="1"/>
  <c r="E3021" i="1" s="1"/>
  <c r="G3021" i="1" s="1"/>
  <c r="H3021" i="1" s="1"/>
  <c r="Y3022" i="1"/>
  <c r="X3022" i="1"/>
  <c r="AA3022" i="1"/>
  <c r="T3022" i="1" l="1"/>
  <c r="P3022" i="1" s="1"/>
  <c r="K3022" i="1" s="1"/>
  <c r="L3022" i="1" l="1"/>
  <c r="M3022" i="1" s="1"/>
  <c r="N3022" i="1" s="1"/>
  <c r="I3022" i="1" l="1"/>
  <c r="D3022" i="1" s="1"/>
  <c r="F3022" i="1" l="1"/>
  <c r="AA3023" i="1" s="1"/>
  <c r="J3022" i="1" l="1"/>
  <c r="E3022" i="1" s="1"/>
  <c r="G3022" i="1" s="1"/>
  <c r="H3022" i="1" s="1"/>
  <c r="X3023" i="1"/>
  <c r="Y3023" i="1"/>
  <c r="Z3023" i="1"/>
  <c r="W3023" i="1"/>
  <c r="T3023" i="1" l="1"/>
  <c r="P3023" i="1" s="1"/>
  <c r="K3023" i="1" l="1"/>
  <c r="L3023" i="1"/>
  <c r="M3023" i="1" s="1"/>
  <c r="N3023" i="1" l="1"/>
  <c r="I3023" i="1" s="1"/>
  <c r="D3023" i="1" s="1"/>
  <c r="F3023" i="1" l="1"/>
  <c r="Z3024" i="1" s="1"/>
  <c r="J3023" i="1" l="1"/>
  <c r="E3023" i="1" s="1"/>
  <c r="G3023" i="1" s="1"/>
  <c r="H3023" i="1" s="1"/>
  <c r="X3024" i="1"/>
  <c r="Y3024" i="1"/>
  <c r="W3024" i="1"/>
  <c r="AA3024" i="1"/>
  <c r="T3024" i="1" l="1"/>
  <c r="P3024" i="1" s="1"/>
  <c r="K3024" i="1" s="1"/>
  <c r="L3024" i="1" l="1"/>
  <c r="M3024" i="1" s="1"/>
  <c r="N3024" i="1" s="1"/>
  <c r="I3024" i="1" s="1"/>
  <c r="D3024" i="1" l="1"/>
  <c r="F3024" i="1" l="1"/>
  <c r="W3025" i="1" s="1"/>
  <c r="J3024" i="1" l="1"/>
  <c r="E3024" i="1" s="1"/>
  <c r="G3024" i="1" s="1"/>
  <c r="H3024" i="1" s="1"/>
  <c r="Y3025" i="1"/>
  <c r="X3025" i="1"/>
  <c r="Z3025" i="1"/>
  <c r="AA3025" i="1"/>
  <c r="T3025" i="1" l="1"/>
  <c r="P3025" i="1" s="1"/>
  <c r="K3025" i="1" s="1"/>
  <c r="L3025" i="1" s="1"/>
  <c r="M3025" i="1" l="1"/>
  <c r="N3025" i="1" s="1"/>
  <c r="I3025" i="1" s="1"/>
  <c r="D3025" i="1" l="1"/>
  <c r="F3025" i="1" l="1"/>
  <c r="J3025" i="1" s="1"/>
  <c r="E3025" i="1" s="1"/>
  <c r="AA3026" i="1" l="1"/>
  <c r="Z3026" i="1"/>
  <c r="Y3026" i="1"/>
  <c r="W3026" i="1"/>
  <c r="G3025" i="1"/>
  <c r="H3025" i="1" s="1"/>
  <c r="X3026" i="1"/>
  <c r="T3026" i="1" s="1"/>
  <c r="P3026" i="1" s="1"/>
  <c r="K3026" i="1" l="1"/>
  <c r="L3026" i="1" l="1"/>
  <c r="M3026" i="1" s="1"/>
  <c r="N3026" i="1" l="1"/>
  <c r="I3026" i="1" s="1"/>
  <c r="D3026" i="1" l="1"/>
  <c r="F3026" i="1" l="1"/>
  <c r="X3027" i="1" s="1"/>
  <c r="J3026" i="1" l="1"/>
  <c r="E3026" i="1" s="1"/>
  <c r="G3026" i="1" s="1"/>
  <c r="H3026" i="1" s="1"/>
  <c r="Z3027" i="1"/>
  <c r="AA3027" i="1"/>
  <c r="W3027" i="1"/>
  <c r="Y3027" i="1"/>
  <c r="T3027" i="1" l="1"/>
  <c r="P3027" i="1" s="1"/>
  <c r="K3027" i="1" s="1"/>
  <c r="L3027" i="1" s="1"/>
  <c r="M3027" i="1" s="1"/>
  <c r="N3027" i="1" l="1"/>
  <c r="I3027" i="1" l="1"/>
  <c r="D3027" i="1" l="1"/>
  <c r="F3027" i="1" l="1"/>
  <c r="W3028" i="1" s="1"/>
  <c r="J3027" i="1" l="1"/>
  <c r="E3027" i="1" s="1"/>
  <c r="G3027" i="1" s="1"/>
  <c r="H3027" i="1" s="1"/>
  <c r="Y3028" i="1"/>
  <c r="X3028" i="1"/>
  <c r="Z3028" i="1"/>
  <c r="AA3028" i="1"/>
  <c r="T3028" i="1" l="1"/>
  <c r="P3028" i="1" s="1"/>
  <c r="K3028" i="1" s="1"/>
  <c r="L3028" i="1" l="1"/>
  <c r="M3028" i="1" s="1"/>
  <c r="N3028" i="1" s="1"/>
  <c r="I3028" i="1" s="1"/>
  <c r="D3028" i="1" s="1"/>
  <c r="F3028" i="1" l="1"/>
  <c r="AA3029" i="1" s="1"/>
  <c r="Z3029" i="1" l="1"/>
  <c r="J3028" i="1"/>
  <c r="E3028" i="1" s="1"/>
  <c r="G3028" i="1" s="1"/>
  <c r="H3028" i="1" s="1"/>
  <c r="X3029" i="1"/>
  <c r="Y3029" i="1"/>
  <c r="W3029" i="1"/>
  <c r="T3029" i="1" l="1"/>
  <c r="P3029" i="1" s="1"/>
  <c r="K3029" i="1" s="1"/>
  <c r="L3029" i="1" l="1"/>
  <c r="M3029" i="1" s="1"/>
  <c r="N3029" i="1" s="1"/>
  <c r="I3029" i="1" s="1"/>
  <c r="D3029" i="1" l="1"/>
  <c r="F3029" i="1" l="1"/>
  <c r="AA3030" i="1" s="1"/>
  <c r="X3030" i="1" l="1"/>
  <c r="W3030" i="1"/>
  <c r="Y3030" i="1"/>
  <c r="Z3030" i="1"/>
  <c r="J3029" i="1"/>
  <c r="E3029" i="1" s="1"/>
  <c r="T3030" i="1" l="1"/>
  <c r="P3030" i="1" s="1"/>
  <c r="K3030" i="1" s="1"/>
  <c r="L3030" i="1" s="1"/>
  <c r="G3029" i="1"/>
  <c r="H3029" i="1" s="1"/>
  <c r="M3030" i="1" l="1"/>
  <c r="N3030" i="1" s="1"/>
  <c r="I3030" i="1" l="1"/>
  <c r="D3030" i="1" s="1"/>
  <c r="F3030" i="1" l="1"/>
  <c r="Y3031" i="1" s="1"/>
  <c r="Z3031" i="1" l="1"/>
  <c r="W3031" i="1"/>
  <c r="J3030" i="1"/>
  <c r="E3030" i="1" s="1"/>
  <c r="AA3031" i="1"/>
  <c r="G3030" i="1"/>
  <c r="H3030" i="1" s="1"/>
  <c r="X3031" i="1"/>
  <c r="T3031" i="1" s="1"/>
  <c r="P3031" i="1" s="1"/>
  <c r="K3031" i="1" l="1"/>
  <c r="L3031" i="1" s="1"/>
  <c r="M3031" i="1" s="1"/>
  <c r="N3031" i="1" l="1"/>
  <c r="I3031" i="1" s="1"/>
  <c r="D3031" i="1" s="1"/>
  <c r="F3031" i="1" l="1"/>
  <c r="W3032" i="1" l="1"/>
  <c r="X3032" i="1"/>
  <c r="Y3032" i="1"/>
  <c r="Z3032" i="1"/>
  <c r="J3031" i="1"/>
  <c r="AA3032" i="1"/>
  <c r="E3031" i="1" l="1"/>
  <c r="G3031" i="1" s="1"/>
  <c r="H3031" i="1" s="1"/>
  <c r="T3032" i="1"/>
  <c r="P3032" i="1" s="1"/>
  <c r="K3032" i="1" l="1"/>
  <c r="L3032" i="1" l="1"/>
  <c r="M3032" i="1" s="1"/>
  <c r="N3032" i="1" s="1"/>
  <c r="I3032" i="1" s="1"/>
  <c r="D3032" i="1" l="1"/>
  <c r="F3032" i="1" l="1"/>
  <c r="W3033" i="1" s="1"/>
  <c r="X3033" i="1" l="1"/>
  <c r="J3032" i="1"/>
  <c r="E3032" i="1" s="1"/>
  <c r="G3032" i="1" s="1"/>
  <c r="H3032" i="1" s="1"/>
  <c r="Y3033" i="1"/>
  <c r="Z3033" i="1"/>
  <c r="AA3033" i="1"/>
  <c r="T3033" i="1" l="1"/>
  <c r="P3033" i="1" s="1"/>
  <c r="K3033" i="1" s="1"/>
  <c r="L3033" i="1" s="1"/>
  <c r="M3033" i="1" s="1"/>
  <c r="N3033" i="1" l="1"/>
  <c r="I3033" i="1" s="1"/>
  <c r="D3033" i="1" l="1"/>
  <c r="F3033" i="1" l="1"/>
  <c r="W3034" i="1" l="1"/>
  <c r="X3034" i="1"/>
  <c r="J3033" i="1"/>
  <c r="Y3034" i="1"/>
  <c r="AA3034" i="1"/>
  <c r="Z3034" i="1"/>
  <c r="E3033" i="1" l="1"/>
  <c r="G3033" i="1" s="1"/>
  <c r="H3033" i="1" s="1"/>
  <c r="T3034" i="1"/>
  <c r="P3034" i="1" s="1"/>
  <c r="K3034" i="1" s="1"/>
  <c r="L3034" i="1" s="1"/>
  <c r="M3034" i="1" s="1"/>
  <c r="N3034" i="1" l="1"/>
  <c r="I3034" i="1" s="1"/>
  <c r="D3034" i="1" l="1"/>
  <c r="F3034" i="1" l="1"/>
  <c r="Z3035" i="1" s="1"/>
  <c r="W3035" i="1" l="1"/>
  <c r="Y3035" i="1"/>
  <c r="X3035" i="1"/>
  <c r="AA3035" i="1"/>
  <c r="J3034" i="1"/>
  <c r="T3035" i="1" l="1"/>
  <c r="P3035" i="1" s="1"/>
  <c r="E3034" i="1"/>
  <c r="G3034" i="1" s="1"/>
  <c r="H3034" i="1" s="1"/>
  <c r="K3035" i="1" l="1"/>
  <c r="L3035" i="1" s="1"/>
  <c r="M3035" i="1" s="1"/>
  <c r="N3035" i="1" l="1"/>
  <c r="I3035" i="1" s="1"/>
  <c r="D3035" i="1" s="1"/>
  <c r="F3035" i="1" l="1"/>
  <c r="W3036" i="1" l="1"/>
  <c r="X3036" i="1"/>
  <c r="AA3036" i="1"/>
  <c r="J3035" i="1"/>
  <c r="E3035" i="1" s="1"/>
  <c r="Y3036" i="1"/>
  <c r="Z3036" i="1"/>
  <c r="G3035" i="1" l="1"/>
  <c r="H3035" i="1" s="1"/>
  <c r="T3036" i="1"/>
  <c r="P3036" i="1" s="1"/>
  <c r="K3036" i="1" s="1"/>
  <c r="L3036" i="1" l="1"/>
  <c r="M3036" i="1" s="1"/>
  <c r="N3036" i="1" l="1"/>
  <c r="I3036" i="1" s="1"/>
  <c r="D3036" i="1" l="1"/>
  <c r="F3036" i="1" l="1"/>
  <c r="W3037" i="1" s="1"/>
  <c r="J3036" i="1" l="1"/>
  <c r="E3036" i="1" s="1"/>
  <c r="G3036" i="1" s="1"/>
  <c r="H3036" i="1" s="1"/>
  <c r="AA3037" i="1"/>
  <c r="Z3037" i="1"/>
  <c r="X3037" i="1"/>
  <c r="Y3037" i="1"/>
  <c r="T3037" i="1" l="1"/>
  <c r="P3037" i="1" s="1"/>
  <c r="K3037" i="1" s="1"/>
  <c r="L3037" i="1" s="1"/>
  <c r="M3037" i="1" s="1"/>
  <c r="N3037" i="1" l="1"/>
  <c r="I3037" i="1" s="1"/>
  <c r="D3037" i="1" l="1"/>
  <c r="F3037" i="1" l="1"/>
  <c r="W3038" i="1" l="1"/>
  <c r="X3038" i="1"/>
  <c r="Y3038" i="1"/>
  <c r="Z3038" i="1"/>
  <c r="AA3038" i="1"/>
  <c r="J3037" i="1"/>
  <c r="E3037" i="1" l="1"/>
  <c r="G3037" i="1" s="1"/>
  <c r="H3037" i="1" s="1"/>
  <c r="T3038" i="1"/>
  <c r="P3038" i="1" s="1"/>
  <c r="K3038" i="1" s="1"/>
  <c r="L3038" i="1" l="1"/>
  <c r="M3038" i="1" s="1"/>
  <c r="N3038" i="1" l="1"/>
  <c r="I3038" i="1" s="1"/>
  <c r="D3038" i="1" l="1"/>
  <c r="F3038" i="1" l="1"/>
  <c r="J3038" i="1" s="1"/>
  <c r="E3038" i="1" s="1"/>
  <c r="AA3039" i="1" l="1"/>
  <c r="Z3039" i="1"/>
  <c r="Y3039" i="1"/>
  <c r="G3038" i="1"/>
  <c r="H3038" i="1" s="1"/>
  <c r="W3039" i="1"/>
  <c r="X3039" i="1"/>
  <c r="T3039" i="1" s="1"/>
  <c r="P3039" i="1" s="1"/>
  <c r="K3039" i="1" s="1"/>
  <c r="L3039" i="1" l="1"/>
  <c r="M3039" i="1" s="1"/>
  <c r="N3039" i="1" l="1"/>
  <c r="I3039" i="1" s="1"/>
  <c r="D3039" i="1" s="1"/>
  <c r="F3039" i="1" l="1"/>
  <c r="W3040" i="1" s="1"/>
  <c r="AA3040" i="1" l="1"/>
  <c r="Y3040" i="1"/>
  <c r="X3040" i="1"/>
  <c r="Z3040" i="1"/>
  <c r="J3039" i="1"/>
  <c r="E3039" i="1" s="1"/>
  <c r="G3039" i="1" s="1"/>
  <c r="H3039" i="1" s="1"/>
  <c r="T3040" i="1" l="1"/>
  <c r="P3040" i="1" s="1"/>
  <c r="K3040" i="1" s="1"/>
  <c r="L3040" i="1" s="1"/>
  <c r="M3040" i="1" s="1"/>
  <c r="N3040" i="1" l="1"/>
  <c r="I3040" i="1" s="1"/>
  <c r="D3040" i="1" l="1"/>
  <c r="F3040" i="1" l="1"/>
  <c r="AA3041" i="1" l="1"/>
  <c r="X3041" i="1"/>
  <c r="J3040" i="1"/>
  <c r="E3040" i="1" s="1"/>
  <c r="G3040" i="1" s="1"/>
  <c r="H3040" i="1" s="1"/>
  <c r="Y3041" i="1"/>
  <c r="Z3041" i="1"/>
  <c r="W3041" i="1"/>
  <c r="T3041" i="1" l="1"/>
  <c r="P3041" i="1" s="1"/>
  <c r="K3041" i="1" s="1"/>
  <c r="L3041" i="1" l="1"/>
  <c r="M3041" i="1" s="1"/>
  <c r="N3041" i="1" l="1"/>
  <c r="I3041" i="1" s="1"/>
  <c r="D3041" i="1" s="1"/>
  <c r="F3041" i="1" l="1"/>
  <c r="J3041" i="1" s="1"/>
  <c r="E3041" i="1" s="1"/>
  <c r="AA3042" i="1" l="1"/>
  <c r="Z3042" i="1"/>
  <c r="Y3042" i="1"/>
  <c r="X3042" i="1"/>
  <c r="T3042" i="1" s="1"/>
  <c r="P3042" i="1" s="1"/>
  <c r="K3042" i="1" s="1"/>
  <c r="G3041" i="1"/>
  <c r="H3041" i="1" s="1"/>
  <c r="W3042" i="1"/>
  <c r="L3042" i="1" l="1"/>
  <c r="M3042" i="1" s="1"/>
  <c r="N3042" i="1" l="1"/>
  <c r="I3042" i="1" s="1"/>
  <c r="D3042" i="1" l="1"/>
  <c r="F3042" i="1" l="1"/>
  <c r="X3043" i="1" l="1"/>
  <c r="Y3043" i="1"/>
  <c r="AA3043" i="1"/>
  <c r="W3043" i="1"/>
  <c r="Z3043" i="1"/>
  <c r="J3042" i="1"/>
  <c r="E3042" i="1" l="1"/>
  <c r="G3042" i="1" s="1"/>
  <c r="H3042" i="1" s="1"/>
  <c r="T3043" i="1"/>
  <c r="P3043" i="1" s="1"/>
  <c r="K3043" i="1" l="1"/>
  <c r="L3043" i="1" l="1"/>
  <c r="M3043" i="1" s="1"/>
  <c r="N3043" i="1" l="1"/>
  <c r="I3043" i="1" s="1"/>
  <c r="D3043" i="1" l="1"/>
  <c r="F3043" i="1" l="1"/>
  <c r="J3043" i="1" s="1"/>
  <c r="W3044" i="1" l="1"/>
  <c r="E3043" i="1"/>
  <c r="G3043" i="1" s="1"/>
  <c r="H3043" i="1" s="1"/>
  <c r="X3044" i="1"/>
  <c r="Y3044" i="1"/>
  <c r="Z3044" i="1"/>
  <c r="AA3044" i="1"/>
  <c r="T3044" i="1" l="1"/>
  <c r="P3044" i="1" s="1"/>
  <c r="K3044" i="1" s="1"/>
  <c r="L3044" i="1" l="1"/>
  <c r="M3044" i="1" s="1"/>
  <c r="N3044" i="1" l="1"/>
  <c r="I3044" i="1" s="1"/>
  <c r="D3044" i="1" s="1"/>
  <c r="F3044" i="1" l="1"/>
  <c r="X3045" i="1" s="1"/>
  <c r="Z3045" i="1" l="1"/>
  <c r="W3045" i="1"/>
  <c r="AA3045" i="1"/>
  <c r="Y3045" i="1"/>
  <c r="T3045" i="1" s="1"/>
  <c r="P3045" i="1" s="1"/>
  <c r="K3045" i="1" s="1"/>
  <c r="L3045" i="1" s="1"/>
  <c r="J3044" i="1"/>
  <c r="E3044" i="1" s="1"/>
  <c r="G3044" i="1" s="1"/>
  <c r="H3044" i="1" s="1"/>
  <c r="M3045" i="1" l="1"/>
  <c r="N3045" i="1" s="1"/>
  <c r="I3045" i="1" s="1"/>
  <c r="D3045" i="1" s="1"/>
  <c r="F3045" i="1" l="1"/>
  <c r="W3046" i="1" l="1"/>
  <c r="AA3046" i="1"/>
  <c r="Y3046" i="1"/>
  <c r="Z3046" i="1"/>
  <c r="X3046" i="1"/>
  <c r="J3045" i="1"/>
  <c r="E3045" i="1" s="1"/>
  <c r="G3045" i="1" s="1"/>
  <c r="H3045" i="1" s="1"/>
  <c r="T3046" i="1" l="1"/>
  <c r="P3046" i="1" s="1"/>
  <c r="K3046" i="1" s="1"/>
  <c r="L3046" i="1" l="1"/>
  <c r="M3046" i="1" s="1"/>
  <c r="N3046" i="1" s="1"/>
  <c r="I3046" i="1" l="1"/>
  <c r="D3046" i="1" s="1"/>
  <c r="F3046" i="1" l="1"/>
  <c r="X3047" i="1" s="1"/>
  <c r="J3046" i="1" l="1"/>
  <c r="AA3047" i="1"/>
  <c r="Y3047" i="1"/>
  <c r="W3047" i="1"/>
  <c r="Z3047" i="1"/>
  <c r="E3046" i="1"/>
  <c r="G3046" i="1" s="1"/>
  <c r="H3046" i="1" s="1"/>
  <c r="T3047" i="1" l="1"/>
  <c r="P3047" i="1" s="1"/>
  <c r="K3047" i="1" s="1"/>
  <c r="L3047" i="1" l="1"/>
  <c r="M3047" i="1" s="1"/>
  <c r="N3047" i="1" s="1"/>
  <c r="I3047" i="1" s="1"/>
  <c r="D3047" i="1" s="1"/>
  <c r="F3047" i="1" l="1"/>
  <c r="W3048" i="1" s="1"/>
  <c r="J3047" i="1" l="1"/>
  <c r="E3047" i="1" s="1"/>
  <c r="G3047" i="1" s="1"/>
  <c r="H3047" i="1" s="1"/>
  <c r="Z3048" i="1"/>
  <c r="Y3048" i="1"/>
  <c r="AA3048" i="1"/>
  <c r="X3048" i="1"/>
  <c r="T3048" i="1" l="1"/>
  <c r="P3048" i="1" s="1"/>
  <c r="K3048" i="1" s="1"/>
  <c r="L3048" i="1" s="1"/>
  <c r="M3048" i="1" s="1"/>
  <c r="N3048" i="1" l="1"/>
  <c r="I3048" i="1" s="1"/>
  <c r="D3048" i="1" s="1"/>
  <c r="F3048" i="1" l="1"/>
  <c r="W3049" i="1" s="1"/>
  <c r="Z3049" i="1" l="1"/>
  <c r="X3049" i="1"/>
  <c r="J3048" i="1"/>
  <c r="E3048" i="1" s="1"/>
  <c r="G3048" i="1" s="1"/>
  <c r="H3048" i="1" s="1"/>
  <c r="AA3049" i="1"/>
  <c r="Y3049" i="1"/>
  <c r="T3049" i="1" l="1"/>
  <c r="P3049" i="1" s="1"/>
  <c r="K3049" i="1" l="1"/>
  <c r="L3049" i="1" l="1"/>
  <c r="M3049" i="1" l="1"/>
  <c r="N3049" i="1" l="1"/>
  <c r="I3049" i="1" s="1"/>
  <c r="D3049" i="1" s="1"/>
  <c r="F3049" i="1" s="1"/>
  <c r="W3050" i="1" l="1"/>
  <c r="AA3050" i="1"/>
  <c r="Y3050" i="1"/>
  <c r="Z3050" i="1"/>
  <c r="X3050" i="1"/>
  <c r="T3050" i="1" s="1"/>
  <c r="P3050" i="1" s="1"/>
  <c r="K3050" i="1" s="1"/>
  <c r="L3050" i="1" s="1"/>
  <c r="J3049" i="1"/>
  <c r="E3049" i="1"/>
  <c r="G3049" i="1" s="1"/>
  <c r="H3049" i="1" s="1"/>
  <c r="M3050" i="1" l="1"/>
  <c r="N3050" i="1" s="1"/>
  <c r="I3050" i="1" l="1"/>
  <c r="D3050" i="1" s="1"/>
  <c r="F3050" i="1" l="1"/>
  <c r="Y3051" i="1" s="1"/>
  <c r="AA3051" i="1" l="1"/>
  <c r="X3051" i="1"/>
  <c r="Z3051" i="1"/>
  <c r="W3051" i="1"/>
  <c r="J3050" i="1"/>
  <c r="T3051" i="1" l="1"/>
  <c r="P3051" i="1" s="1"/>
  <c r="K3051" i="1" s="1"/>
  <c r="E3050" i="1"/>
  <c r="G3050" i="1" s="1"/>
  <c r="H3050" i="1" s="1"/>
  <c r="L3051" i="1" l="1"/>
  <c r="M3051" i="1" s="1"/>
  <c r="N3051" i="1" l="1"/>
  <c r="I3051" i="1" s="1"/>
  <c r="D3051" i="1" s="1"/>
  <c r="F3051" i="1" l="1"/>
  <c r="W3052" i="1" s="1"/>
  <c r="Y3052" i="1" l="1"/>
  <c r="AA3052" i="1"/>
  <c r="X3052" i="1"/>
  <c r="Z3052" i="1"/>
  <c r="J3051" i="1"/>
  <c r="E3051" i="1" s="1"/>
  <c r="G3051" i="1" s="1"/>
  <c r="H3051" i="1" s="1"/>
  <c r="T3052" i="1" l="1"/>
  <c r="P3052" i="1" s="1"/>
  <c r="K3052" i="1" s="1"/>
  <c r="L3052" i="1" l="1"/>
  <c r="M3052" i="1" s="1"/>
  <c r="N3052" i="1" l="1"/>
  <c r="I3052" i="1" s="1"/>
  <c r="D3052" i="1" l="1"/>
  <c r="F3052" i="1" l="1"/>
  <c r="W3053" i="1" s="1"/>
  <c r="J3052" i="1" l="1"/>
  <c r="E3052" i="1" s="1"/>
  <c r="G3052" i="1" s="1"/>
  <c r="H3052" i="1" s="1"/>
  <c r="AA3053" i="1"/>
  <c r="Z3053" i="1"/>
  <c r="Y3053" i="1"/>
  <c r="X3053" i="1"/>
  <c r="T3053" i="1" s="1"/>
  <c r="P3053" i="1" s="1"/>
  <c r="K3053" i="1" l="1"/>
  <c r="L3053" i="1" s="1"/>
  <c r="M3053" i="1" l="1"/>
  <c r="N3053" i="1" s="1"/>
  <c r="I3053" i="1" l="1"/>
  <c r="D3053" i="1" l="1"/>
  <c r="F3053" i="1" l="1"/>
  <c r="Y3054" i="1" s="1"/>
  <c r="J3053" i="1" l="1"/>
  <c r="E3053" i="1" s="1"/>
  <c r="G3053" i="1" s="1"/>
  <c r="H3053" i="1" s="1"/>
  <c r="Z3054" i="1"/>
  <c r="X3054" i="1"/>
  <c r="W3054" i="1"/>
  <c r="AA3054" i="1"/>
  <c r="T3054" i="1" l="1"/>
  <c r="P3054" i="1" s="1"/>
  <c r="K3054" i="1" s="1"/>
  <c r="L3054" i="1" l="1"/>
  <c r="M3054" i="1" s="1"/>
  <c r="N3054" i="1" l="1"/>
  <c r="I3054" i="1" s="1"/>
  <c r="D3054" i="1" s="1"/>
  <c r="F3054" i="1" l="1"/>
  <c r="Y3055" i="1" s="1"/>
  <c r="J3054" i="1" l="1"/>
  <c r="E3054" i="1" s="1"/>
  <c r="G3054" i="1" s="1"/>
  <c r="H3054" i="1" s="1"/>
  <c r="W3055" i="1"/>
  <c r="AA3055" i="1"/>
  <c r="X3055" i="1"/>
  <c r="Z3055" i="1"/>
  <c r="T3055" i="1" l="1"/>
  <c r="P3055" i="1" s="1"/>
  <c r="K3055" i="1" s="1"/>
  <c r="L3055" i="1" l="1"/>
  <c r="M3055" i="1" l="1"/>
  <c r="N3055" i="1" s="1"/>
  <c r="I3055" i="1" l="1"/>
  <c r="D3055" i="1" s="1"/>
  <c r="F3055" i="1" l="1"/>
  <c r="Z3056" i="1" s="1"/>
  <c r="J3055" i="1" l="1"/>
  <c r="E3055" i="1" s="1"/>
  <c r="G3055" i="1" s="1"/>
  <c r="H3055" i="1" s="1"/>
  <c r="Y3056" i="1"/>
  <c r="AA3056" i="1"/>
  <c r="X3056" i="1"/>
  <c r="W3056" i="1"/>
  <c r="T3056" i="1" l="1"/>
  <c r="P3056" i="1" s="1"/>
  <c r="K3056" i="1" s="1"/>
  <c r="L3056" i="1" l="1"/>
  <c r="M3056" i="1" s="1"/>
  <c r="N3056" i="1" l="1"/>
  <c r="I3056" i="1" s="1"/>
  <c r="D3056" i="1" s="1"/>
  <c r="F3056" i="1" l="1"/>
  <c r="W3057" i="1" s="1"/>
  <c r="X3057" i="1" l="1"/>
  <c r="J3056" i="1"/>
  <c r="E3056" i="1" s="1"/>
  <c r="G3056" i="1" s="1"/>
  <c r="H3056" i="1" s="1"/>
  <c r="Y3057" i="1"/>
  <c r="Z3057" i="1"/>
  <c r="AA3057" i="1"/>
  <c r="T3057" i="1" l="1"/>
  <c r="P3057" i="1" s="1"/>
  <c r="K3057" i="1" l="1"/>
  <c r="L3057" i="1" s="1"/>
  <c r="M3057" i="1" l="1"/>
  <c r="N3057" i="1" s="1"/>
  <c r="I3057" i="1" l="1"/>
  <c r="D3057" i="1" s="1"/>
  <c r="F3057" i="1" l="1"/>
  <c r="W3058" i="1" s="1"/>
  <c r="Z3058" i="1" l="1"/>
  <c r="AA3058" i="1"/>
  <c r="Y3058" i="1"/>
  <c r="X3058" i="1"/>
  <c r="T3058" i="1" s="1"/>
  <c r="P3058" i="1" s="1"/>
  <c r="K3058" i="1" s="1"/>
  <c r="J3057" i="1"/>
  <c r="E3057" i="1" s="1"/>
  <c r="G3057" i="1" s="1"/>
  <c r="H3057" i="1" s="1"/>
  <c r="L3058" i="1" l="1"/>
  <c r="M3058" i="1" s="1"/>
  <c r="N3058" i="1" l="1"/>
  <c r="I3058" i="1" s="1"/>
  <c r="D3058" i="1" l="1"/>
  <c r="F3058" i="1" l="1"/>
  <c r="X3059" i="1" s="1"/>
  <c r="AA3059" i="1" l="1"/>
  <c r="Z3059" i="1"/>
  <c r="Y3059" i="1"/>
  <c r="W3059" i="1"/>
  <c r="J3058" i="1"/>
  <c r="T3059" i="1" l="1"/>
  <c r="P3059" i="1" s="1"/>
  <c r="K3059" i="1" s="1"/>
  <c r="E3058" i="1"/>
  <c r="G3058" i="1" s="1"/>
  <c r="H3058" i="1" s="1"/>
  <c r="L3059" i="1" l="1"/>
  <c r="M3059" i="1" s="1"/>
  <c r="N3059" i="1" s="1"/>
  <c r="I3059" i="1" s="1"/>
  <c r="D3059" i="1" s="1"/>
  <c r="F3059" i="1" l="1"/>
  <c r="W3060" i="1" s="1"/>
  <c r="AA3060" i="1" l="1"/>
  <c r="Y3060" i="1"/>
  <c r="J3059" i="1"/>
  <c r="E3059" i="1" s="1"/>
  <c r="G3059" i="1" s="1"/>
  <c r="H3059" i="1" s="1"/>
  <c r="Z3060" i="1"/>
  <c r="X3060" i="1"/>
  <c r="T3060" i="1" l="1"/>
  <c r="P3060" i="1" s="1"/>
  <c r="K3060" i="1" s="1"/>
  <c r="L3060" i="1" l="1"/>
  <c r="M3060" i="1" s="1"/>
  <c r="N3060" i="1" l="1"/>
  <c r="I3060" i="1" s="1"/>
  <c r="D3060" i="1" l="1"/>
  <c r="F3060" i="1" l="1"/>
  <c r="Z3061" i="1" s="1"/>
  <c r="Y3061" i="1" l="1"/>
  <c r="AA3061" i="1"/>
  <c r="X3061" i="1"/>
  <c r="T3061" i="1" s="1"/>
  <c r="P3061" i="1" s="1"/>
  <c r="J3060" i="1"/>
  <c r="E3060" i="1" s="1"/>
  <c r="G3060" i="1" s="1"/>
  <c r="H3060" i="1" s="1"/>
  <c r="W3061" i="1"/>
  <c r="K3061" i="1" l="1"/>
  <c r="L3061" i="1" l="1"/>
  <c r="M3061" i="1" s="1"/>
  <c r="N3061" i="1" l="1"/>
  <c r="I3061" i="1" s="1"/>
  <c r="D3061" i="1" s="1"/>
  <c r="F3061" i="1" l="1"/>
  <c r="J3061" i="1" s="1"/>
  <c r="E3061" i="1" s="1"/>
  <c r="G3061" i="1" s="1"/>
  <c r="H3061" i="1" s="1"/>
  <c r="AA3062" i="1" l="1"/>
  <c r="Y3062" i="1"/>
  <c r="Z3062" i="1"/>
  <c r="X3062" i="1"/>
  <c r="W3062" i="1"/>
  <c r="T3062" i="1" l="1"/>
  <c r="P3062" i="1" s="1"/>
  <c r="K3062" i="1" s="1"/>
  <c r="L3062" i="1" l="1"/>
  <c r="M3062" i="1" s="1"/>
  <c r="N3062" i="1" l="1"/>
  <c r="I3062" i="1" s="1"/>
  <c r="D3062" i="1" s="1"/>
  <c r="F3062" i="1" l="1"/>
  <c r="W3063" i="1" s="1"/>
  <c r="AA3063" i="1" l="1"/>
  <c r="Z3063" i="1"/>
  <c r="J3062" i="1"/>
  <c r="E3062" i="1" s="1"/>
  <c r="G3062" i="1" s="1"/>
  <c r="H3062" i="1" s="1"/>
  <c r="X3063" i="1"/>
  <c r="Y3063" i="1"/>
  <c r="T3063" i="1" s="1"/>
  <c r="P3063" i="1" s="1"/>
  <c r="K3063" i="1" s="1"/>
  <c r="L3063" i="1" l="1"/>
  <c r="M3063" i="1" s="1"/>
  <c r="N3063" i="1" l="1"/>
  <c r="I3063" i="1" s="1"/>
  <c r="D3063" i="1" s="1"/>
  <c r="F3063" i="1" l="1"/>
  <c r="W3064" i="1" s="1"/>
  <c r="AA3064" i="1" l="1"/>
  <c r="Z3064" i="1"/>
  <c r="J3063" i="1"/>
  <c r="X3064" i="1"/>
  <c r="Y3064" i="1"/>
  <c r="T3064" i="1" l="1"/>
  <c r="P3064" i="1" s="1"/>
  <c r="K3064" i="1" s="1"/>
  <c r="E3063" i="1"/>
  <c r="G3063" i="1" s="1"/>
  <c r="H3063" i="1" s="1"/>
  <c r="L3064" i="1" l="1"/>
  <c r="M3064" i="1" s="1"/>
  <c r="N3064" i="1" l="1"/>
  <c r="I3064" i="1" s="1"/>
  <c r="D3064" i="1" l="1"/>
  <c r="F3064" i="1" s="1"/>
  <c r="X3065" i="1" l="1"/>
  <c r="Z3065" i="1"/>
  <c r="AA3065" i="1"/>
  <c r="W3065" i="1"/>
  <c r="Y3065" i="1"/>
  <c r="J3064" i="1"/>
  <c r="E3064" i="1" s="1"/>
  <c r="G3064" i="1" s="1"/>
  <c r="H3064" i="1" s="1"/>
  <c r="T3065" i="1" l="1"/>
  <c r="P3065" i="1" s="1"/>
  <c r="K3065" i="1" s="1"/>
  <c r="L3065" i="1" l="1"/>
  <c r="M3065" i="1" s="1"/>
  <c r="N3065" i="1" l="1"/>
  <c r="I3065" i="1" s="1"/>
  <c r="D3065" i="1" s="1"/>
  <c r="F3065" i="1" l="1"/>
  <c r="Y3066" i="1" s="1"/>
  <c r="J3065" i="1" l="1"/>
  <c r="E3065" i="1" s="1"/>
  <c r="G3065" i="1" s="1"/>
  <c r="H3065" i="1" s="1"/>
  <c r="AA3066" i="1"/>
  <c r="Z3066" i="1"/>
  <c r="X3066" i="1"/>
  <c r="W3066" i="1"/>
  <c r="T3066" i="1" l="1"/>
  <c r="P3066" i="1" s="1"/>
  <c r="K3066" i="1" s="1"/>
  <c r="L3066" i="1" l="1"/>
  <c r="M3066" i="1" s="1"/>
  <c r="N3066" i="1" l="1"/>
  <c r="I3066" i="1" s="1"/>
  <c r="D3066" i="1" s="1"/>
  <c r="F3066" i="1" l="1"/>
  <c r="Y3067" i="1" s="1"/>
  <c r="AA3067" i="1" l="1"/>
  <c r="J3066" i="1"/>
  <c r="E3066" i="1" s="1"/>
  <c r="G3066" i="1" s="1"/>
  <c r="H3066" i="1" s="1"/>
  <c r="Z3067" i="1"/>
  <c r="X3067" i="1"/>
  <c r="T3067" i="1" s="1"/>
  <c r="P3067" i="1" s="1"/>
  <c r="K3067" i="1" s="1"/>
  <c r="W3067" i="1"/>
  <c r="L3067" i="1" l="1"/>
  <c r="M3067" i="1" s="1"/>
  <c r="N3067" i="1" l="1"/>
  <c r="I3067" i="1" s="1"/>
  <c r="D3067" i="1" s="1"/>
  <c r="F3067" i="1" l="1"/>
  <c r="W3068" i="1" s="1"/>
  <c r="Y3068" i="1" l="1"/>
  <c r="AA3068" i="1"/>
  <c r="Z3068" i="1"/>
  <c r="X3068" i="1"/>
  <c r="J3067" i="1"/>
  <c r="E3067" i="1" s="1"/>
  <c r="G3067" i="1" s="1"/>
  <c r="H3067" i="1" s="1"/>
  <c r="T3068" i="1"/>
  <c r="P3068" i="1" s="1"/>
  <c r="K3068" i="1" l="1"/>
  <c r="L3068" i="1" l="1"/>
  <c r="M3068" i="1" s="1"/>
  <c r="N3068" i="1" s="1"/>
  <c r="I3068" i="1" s="1"/>
  <c r="D3068" i="1" l="1"/>
  <c r="F3068" i="1" l="1"/>
  <c r="W3069" i="1" s="1"/>
  <c r="Y3069" i="1" l="1"/>
  <c r="AA3069" i="1"/>
  <c r="X3069" i="1"/>
  <c r="Z3069" i="1"/>
  <c r="J3068" i="1"/>
  <c r="E3068" i="1" s="1"/>
  <c r="G3068" i="1" s="1"/>
  <c r="H3068" i="1" s="1"/>
  <c r="T3069" i="1" l="1"/>
  <c r="P3069" i="1" s="1"/>
  <c r="K3069" i="1" s="1"/>
  <c r="L3069" i="1" l="1"/>
  <c r="M3069" i="1" s="1"/>
  <c r="N3069" i="1" l="1"/>
  <c r="I3069" i="1" s="1"/>
  <c r="D3069" i="1" l="1"/>
  <c r="F3069" i="1" l="1"/>
  <c r="W3070" i="1" l="1"/>
  <c r="X3070" i="1"/>
  <c r="AA3070" i="1"/>
  <c r="Z3070" i="1"/>
  <c r="J3069" i="1"/>
  <c r="Y3070" i="1"/>
  <c r="E3069" i="1" l="1"/>
  <c r="G3069" i="1" s="1"/>
  <c r="H3069" i="1" s="1"/>
  <c r="T3070" i="1"/>
  <c r="P3070" i="1" s="1"/>
  <c r="K3070" i="1" l="1"/>
  <c r="L3070" i="1" l="1"/>
  <c r="M3070" i="1" s="1"/>
  <c r="N3070" i="1" l="1"/>
  <c r="I3070" i="1" s="1"/>
  <c r="D3070" i="1" s="1"/>
  <c r="F3070" i="1" l="1"/>
  <c r="AA3071" i="1" s="1"/>
  <c r="W3071" i="1" l="1"/>
  <c r="Z3071" i="1"/>
  <c r="J3070" i="1"/>
  <c r="X3071" i="1"/>
  <c r="Y3071" i="1"/>
  <c r="T3071" i="1" l="1"/>
  <c r="P3071" i="1" s="1"/>
  <c r="K3071" i="1" s="1"/>
  <c r="E3070" i="1"/>
  <c r="G3070" i="1" s="1"/>
  <c r="H3070" i="1" s="1"/>
  <c r="L3071" i="1" l="1"/>
  <c r="M3071" i="1" s="1"/>
  <c r="N3071" i="1" l="1"/>
  <c r="I3071" i="1" s="1"/>
  <c r="D3071" i="1" l="1"/>
  <c r="F3071" i="1" s="1"/>
  <c r="AA3072" i="1" s="1"/>
  <c r="X3072" i="1" l="1"/>
  <c r="Z3072" i="1"/>
  <c r="Y3072" i="1"/>
  <c r="J3071" i="1"/>
  <c r="E3071" i="1" s="1"/>
  <c r="G3071" i="1" s="1"/>
  <c r="H3071" i="1" s="1"/>
  <c r="W3072" i="1"/>
  <c r="T3072" i="1" l="1"/>
  <c r="P3072" i="1" s="1"/>
  <c r="K3072" i="1" s="1"/>
  <c r="L3072" i="1" l="1"/>
  <c r="M3072" i="1" s="1"/>
  <c r="N3072" i="1" l="1"/>
  <c r="I3072" i="1" s="1"/>
  <c r="D3072" i="1" s="1"/>
  <c r="F3072" i="1" l="1"/>
  <c r="W3073" i="1" l="1"/>
  <c r="X3073" i="1"/>
  <c r="Y3073" i="1"/>
  <c r="Z3073" i="1"/>
  <c r="AA3073" i="1"/>
  <c r="J3072" i="1"/>
  <c r="E3072" i="1" l="1"/>
  <c r="G3072" i="1" s="1"/>
  <c r="H3072" i="1" s="1"/>
  <c r="T3073" i="1"/>
  <c r="P3073" i="1" s="1"/>
  <c r="K3073" i="1" l="1"/>
  <c r="L3073" i="1" s="1"/>
  <c r="M3073" i="1" l="1"/>
  <c r="N3073" i="1" s="1"/>
  <c r="I3073" i="1" s="1"/>
  <c r="D3073" i="1" s="1"/>
  <c r="F3073" i="1" l="1"/>
  <c r="W3074" i="1" s="1"/>
  <c r="Z3074" i="1" l="1"/>
  <c r="J3073" i="1"/>
  <c r="E3073" i="1" s="1"/>
  <c r="G3073" i="1" s="1"/>
  <c r="H3073" i="1" s="1"/>
  <c r="X3074" i="1"/>
  <c r="Y3074" i="1"/>
  <c r="AA3074" i="1"/>
  <c r="T3074" i="1" l="1"/>
  <c r="P3074" i="1" s="1"/>
  <c r="K3074" i="1" l="1"/>
  <c r="L3074" i="1" l="1"/>
  <c r="M3074" i="1" s="1"/>
  <c r="N3074" i="1" l="1"/>
  <c r="I3074" i="1" s="1"/>
  <c r="D3074" i="1" s="1"/>
  <c r="F3074" i="1" l="1"/>
  <c r="W3075" i="1" s="1"/>
  <c r="Z3075" i="1" l="1"/>
  <c r="Y3075" i="1"/>
  <c r="AA3075" i="1"/>
  <c r="J3074" i="1"/>
  <c r="E3074" i="1" s="1"/>
  <c r="G3074" i="1" s="1"/>
  <c r="H3074" i="1" s="1"/>
  <c r="X3075" i="1"/>
  <c r="T3075" i="1"/>
  <c r="P3075" i="1" s="1"/>
  <c r="K3075" i="1" s="1"/>
  <c r="L3075" i="1" l="1"/>
  <c r="M3075" i="1" s="1"/>
  <c r="N3075" i="1" l="1"/>
  <c r="I3075" i="1" s="1"/>
  <c r="D3075" i="1" s="1"/>
  <c r="F3075" i="1" l="1"/>
  <c r="W3076" i="1" s="1"/>
  <c r="Z3076" i="1" l="1"/>
  <c r="Y3076" i="1"/>
  <c r="AA3076" i="1"/>
  <c r="J3075" i="1"/>
  <c r="E3075" i="1" s="1"/>
  <c r="G3075" i="1" s="1"/>
  <c r="H3075" i="1" s="1"/>
  <c r="X3076" i="1"/>
  <c r="T3076" i="1"/>
  <c r="P3076" i="1" s="1"/>
  <c r="K3076" i="1" l="1"/>
  <c r="L3076" i="1" l="1"/>
  <c r="M3076" i="1" l="1"/>
  <c r="N3076" i="1" l="1"/>
  <c r="I3076" i="1" s="1"/>
  <c r="D3076" i="1" s="1"/>
  <c r="F3076" i="1" l="1"/>
  <c r="W3077" i="1" s="1"/>
  <c r="Z3077" i="1" l="1"/>
  <c r="J3076" i="1"/>
  <c r="X3077" i="1"/>
  <c r="Y3077" i="1"/>
  <c r="T3077" i="1" s="1"/>
  <c r="P3077" i="1" s="1"/>
  <c r="K3077" i="1" s="1"/>
  <c r="AA3077" i="1"/>
  <c r="E3076" i="1"/>
  <c r="G3076" i="1" s="1"/>
  <c r="H3076" i="1" s="1"/>
  <c r="L3077" i="1" l="1"/>
  <c r="M3077" i="1" s="1"/>
  <c r="N3077" i="1" s="1"/>
  <c r="I3077" i="1" l="1"/>
  <c r="D3077" i="1" l="1"/>
  <c r="F3077" i="1" l="1"/>
  <c r="Y3078" i="1" s="1"/>
  <c r="Z3078" i="1" l="1"/>
  <c r="J3077" i="1"/>
  <c r="E3077" i="1" s="1"/>
  <c r="G3077" i="1" s="1"/>
  <c r="H3077" i="1" s="1"/>
  <c r="AA3078" i="1"/>
  <c r="W3078" i="1"/>
  <c r="X3078" i="1"/>
  <c r="T3078" i="1" s="1"/>
  <c r="P3078" i="1" s="1"/>
  <c r="K3078" i="1" s="1"/>
  <c r="L3078" i="1" l="1"/>
  <c r="M3078" i="1" s="1"/>
  <c r="N3078" i="1" s="1"/>
  <c r="I3078" i="1" l="1"/>
  <c r="D3078" i="1" l="1"/>
  <c r="F3078" i="1" l="1"/>
  <c r="Y3079" i="1" s="1"/>
  <c r="J3078" i="1" l="1"/>
  <c r="AA3079" i="1"/>
  <c r="Z3079" i="1"/>
  <c r="W3079" i="1"/>
  <c r="E3078" i="1"/>
  <c r="G3078" i="1" s="1"/>
  <c r="H3078" i="1" s="1"/>
  <c r="X3079" i="1"/>
  <c r="T3079" i="1" s="1"/>
  <c r="P3079" i="1" s="1"/>
  <c r="K3079" i="1" s="1"/>
  <c r="L3079" i="1" l="1"/>
  <c r="M3079" i="1" s="1"/>
  <c r="N3079" i="1" s="1"/>
  <c r="I3079" i="1" l="1"/>
  <c r="D3079" i="1" s="1"/>
  <c r="F3079" i="1" l="1"/>
  <c r="W3080" i="1" l="1"/>
  <c r="AA3080" i="1"/>
  <c r="Y3080" i="1"/>
  <c r="X3080" i="1"/>
  <c r="J3079" i="1"/>
  <c r="Z3080" i="1"/>
  <c r="T3080" i="1" l="1"/>
  <c r="P3080" i="1" s="1"/>
  <c r="K3080" i="1" s="1"/>
  <c r="L3080" i="1" s="1"/>
  <c r="E3079" i="1"/>
  <c r="G3079" i="1" s="1"/>
  <c r="H3079" i="1" s="1"/>
  <c r="M3080" i="1" l="1"/>
  <c r="N3080" i="1" s="1"/>
  <c r="I3080" i="1" l="1"/>
  <c r="D3080" i="1" l="1"/>
  <c r="F3080" i="1" l="1"/>
  <c r="X3081" i="1" s="1"/>
  <c r="J3080" i="1" l="1"/>
  <c r="E3080" i="1" s="1"/>
  <c r="G3080" i="1" s="1"/>
  <c r="H3080" i="1" s="1"/>
  <c r="AA3081" i="1"/>
  <c r="Z3081" i="1"/>
  <c r="W3081" i="1"/>
  <c r="Y3081" i="1"/>
  <c r="T3081" i="1" l="1"/>
  <c r="P3081" i="1" s="1"/>
  <c r="K3081" i="1" s="1"/>
  <c r="L3081" i="1" l="1"/>
  <c r="M3081" i="1" s="1"/>
  <c r="N3081" i="1" s="1"/>
  <c r="I3081" i="1" l="1"/>
  <c r="D3081" i="1" s="1"/>
  <c r="F3081" i="1" l="1"/>
  <c r="Y3082" i="1" s="1"/>
  <c r="J3081" i="1" l="1"/>
  <c r="E3081" i="1" s="1"/>
  <c r="G3081" i="1" s="1"/>
  <c r="H3081" i="1" s="1"/>
  <c r="W3082" i="1"/>
  <c r="AA3082" i="1"/>
  <c r="X3082" i="1"/>
  <c r="Z3082" i="1"/>
  <c r="T3082" i="1" l="1"/>
  <c r="P3082" i="1" s="1"/>
  <c r="K3082" i="1" s="1"/>
  <c r="L3082" i="1" l="1"/>
  <c r="M3082" i="1" s="1"/>
  <c r="N3082" i="1" l="1"/>
  <c r="I3082" i="1" s="1"/>
  <c r="D3082" i="1" s="1"/>
  <c r="F3082" i="1" l="1"/>
  <c r="Z3083" i="1" s="1"/>
  <c r="J3082" i="1" l="1"/>
  <c r="E3082" i="1" s="1"/>
  <c r="G3082" i="1" s="1"/>
  <c r="H3082" i="1" s="1"/>
  <c r="W3083" i="1"/>
  <c r="AA3083" i="1"/>
  <c r="Y3083" i="1"/>
  <c r="X3083" i="1"/>
  <c r="T3083" i="1" l="1"/>
  <c r="P3083" i="1" s="1"/>
  <c r="K3083" i="1" s="1"/>
  <c r="L3083" i="1" l="1"/>
  <c r="M3083" i="1" s="1"/>
  <c r="N3083" i="1" l="1"/>
  <c r="I3083" i="1" s="1"/>
  <c r="D3083" i="1" s="1"/>
  <c r="F3083" i="1" l="1"/>
  <c r="W3084" i="1" s="1"/>
  <c r="X3084" i="1" l="1"/>
  <c r="Z3084" i="1"/>
  <c r="Y3084" i="1"/>
  <c r="J3083" i="1"/>
  <c r="E3083" i="1" s="1"/>
  <c r="G3083" i="1" s="1"/>
  <c r="H3083" i="1" s="1"/>
  <c r="AA3084" i="1"/>
  <c r="T3084" i="1" l="1"/>
  <c r="P3084" i="1" s="1"/>
  <c r="K3084" i="1" s="1"/>
  <c r="L3084" i="1" s="1"/>
  <c r="M3084" i="1" s="1"/>
  <c r="N3084" i="1" l="1"/>
  <c r="I3084" i="1" s="1"/>
  <c r="D3084" i="1" l="1"/>
  <c r="F3084" i="1" l="1"/>
  <c r="W3085" i="1" s="1"/>
  <c r="Y3085" i="1" l="1"/>
  <c r="J3084" i="1"/>
  <c r="E3084" i="1" s="1"/>
  <c r="G3084" i="1" s="1"/>
  <c r="H3084" i="1" s="1"/>
  <c r="Z3085" i="1"/>
  <c r="X3085" i="1"/>
  <c r="T3085" i="1" s="1"/>
  <c r="P3085" i="1" s="1"/>
  <c r="AA3085" i="1"/>
  <c r="K3085" i="1" l="1"/>
  <c r="L3085" i="1" s="1"/>
  <c r="M3085" i="1" l="1"/>
  <c r="N3085" i="1" s="1"/>
  <c r="I3085" i="1" s="1"/>
  <c r="D3085" i="1" l="1"/>
  <c r="F3085" i="1" l="1"/>
  <c r="X3086" i="1" s="1"/>
  <c r="J3085" i="1" l="1"/>
  <c r="E3085" i="1" s="1"/>
  <c r="G3085" i="1" s="1"/>
  <c r="H3085" i="1" s="1"/>
  <c r="Y3086" i="1"/>
  <c r="Z3086" i="1"/>
  <c r="W3086" i="1"/>
  <c r="AA3086" i="1"/>
  <c r="T3086" i="1" s="1"/>
  <c r="P3086" i="1" s="1"/>
  <c r="K3086" i="1" l="1"/>
  <c r="L3086" i="1" s="1"/>
  <c r="M3086" i="1" s="1"/>
  <c r="N3086" i="1" l="1"/>
  <c r="I3086" i="1" l="1"/>
  <c r="D3086" i="1" l="1"/>
  <c r="F3086" i="1" l="1"/>
  <c r="X3087" i="1" s="1"/>
  <c r="J3086" i="1" l="1"/>
  <c r="E3086" i="1" s="1"/>
  <c r="G3086" i="1" s="1"/>
  <c r="H3086" i="1" s="1"/>
  <c r="Y3087" i="1"/>
  <c r="Z3087" i="1"/>
  <c r="W3087" i="1"/>
  <c r="AA3087" i="1"/>
  <c r="T3087" i="1" l="1"/>
  <c r="P3087" i="1" s="1"/>
  <c r="K3087" i="1" s="1"/>
  <c r="L3087" i="1" l="1"/>
  <c r="M3087" i="1" s="1"/>
  <c r="N3087" i="1" l="1"/>
  <c r="I3087" i="1" s="1"/>
  <c r="D3087" i="1" s="1"/>
  <c r="F3087" i="1" l="1"/>
  <c r="X3088" i="1" s="1"/>
  <c r="J3087" i="1" l="1"/>
  <c r="E3087" i="1" s="1"/>
  <c r="G3087" i="1" s="1"/>
  <c r="H3087" i="1" s="1"/>
  <c r="AA3088" i="1"/>
  <c r="W3088" i="1"/>
  <c r="Y3088" i="1"/>
  <c r="Z3088" i="1"/>
  <c r="T3088" i="1" l="1"/>
  <c r="P3088" i="1" s="1"/>
  <c r="K3088" i="1" s="1"/>
  <c r="L3088" i="1" s="1"/>
  <c r="M3088" i="1" s="1"/>
  <c r="N3088" i="1" l="1"/>
  <c r="I3088" i="1" l="1"/>
  <c r="D3088" i="1" l="1"/>
  <c r="F3088" i="1" l="1"/>
  <c r="Z3089" i="1" s="1"/>
  <c r="Y3089" i="1" l="1"/>
  <c r="J3088" i="1"/>
  <c r="E3088" i="1" s="1"/>
  <c r="G3088" i="1" s="1"/>
  <c r="H3088" i="1" s="1"/>
  <c r="AA3089" i="1"/>
  <c r="X3089" i="1"/>
  <c r="W3089" i="1"/>
  <c r="T3089" i="1"/>
  <c r="P3089" i="1" s="1"/>
  <c r="K3089" i="1" l="1"/>
  <c r="L3089" i="1" l="1"/>
  <c r="M3089" i="1" s="1"/>
  <c r="N3089" i="1" l="1"/>
  <c r="I3089" i="1" s="1"/>
  <c r="D3089" i="1" s="1"/>
  <c r="F3089" i="1" l="1"/>
  <c r="W3090" i="1" s="1"/>
  <c r="Y3090" i="1" l="1"/>
  <c r="X3090" i="1"/>
  <c r="Z3090" i="1"/>
  <c r="J3089" i="1"/>
  <c r="E3089" i="1" s="1"/>
  <c r="G3089" i="1" s="1"/>
  <c r="H3089" i="1" s="1"/>
  <c r="AA3090" i="1"/>
  <c r="T3090" i="1" l="1"/>
  <c r="P3090" i="1" s="1"/>
  <c r="K3090" i="1" l="1"/>
  <c r="L3090" i="1" s="1"/>
  <c r="M3090" i="1" l="1"/>
  <c r="N3090" i="1" s="1"/>
  <c r="I3090" i="1" s="1"/>
  <c r="D3090" i="1" s="1"/>
  <c r="F3090" i="1" l="1"/>
  <c r="W3091" i="1" s="1"/>
  <c r="AA3091" i="1" l="1"/>
  <c r="Y3091" i="1"/>
  <c r="Z3091" i="1"/>
  <c r="J3090" i="1"/>
  <c r="E3090" i="1" s="1"/>
  <c r="G3090" i="1" s="1"/>
  <c r="H3090" i="1" s="1"/>
  <c r="X3091" i="1"/>
  <c r="T3091" i="1" l="1"/>
  <c r="P3091" i="1" s="1"/>
  <c r="K3091" i="1" s="1"/>
  <c r="L3091" i="1" s="1"/>
  <c r="M3091" i="1" s="1"/>
  <c r="N3091" i="1" l="1"/>
  <c r="I3091" i="1" s="1"/>
  <c r="D3091" i="1" l="1"/>
  <c r="F3091" i="1" l="1"/>
  <c r="W3092" i="1" s="1"/>
  <c r="J3091" i="1" l="1"/>
  <c r="E3091" i="1" s="1"/>
  <c r="G3091" i="1" s="1"/>
  <c r="H3091" i="1" s="1"/>
  <c r="AA3092" i="1"/>
  <c r="Z3092" i="1"/>
  <c r="Y3092" i="1"/>
  <c r="X3092" i="1"/>
  <c r="T3092" i="1" l="1"/>
  <c r="P3092" i="1" s="1"/>
  <c r="K3092" i="1" s="1"/>
  <c r="L3092" i="1" s="1"/>
  <c r="M3092" i="1" l="1"/>
  <c r="N3092" i="1" s="1"/>
  <c r="I3092" i="1" s="1"/>
  <c r="D3092" i="1" l="1"/>
  <c r="F3092" i="1" l="1"/>
  <c r="W3093" i="1" l="1"/>
  <c r="X3093" i="1"/>
  <c r="Y3093" i="1"/>
  <c r="J3092" i="1"/>
  <c r="Z3093" i="1"/>
  <c r="AA3093" i="1"/>
  <c r="E3092" i="1" l="1"/>
  <c r="G3092" i="1" s="1"/>
  <c r="H3092" i="1" s="1"/>
  <c r="T3093" i="1"/>
  <c r="P3093" i="1" s="1"/>
  <c r="K3093" i="1" s="1"/>
  <c r="L3093" i="1" s="1"/>
  <c r="M3093" i="1" s="1"/>
  <c r="N3093" i="1" l="1"/>
  <c r="I3093" i="1" s="1"/>
  <c r="D3093" i="1" l="1"/>
  <c r="F3093" i="1" l="1"/>
  <c r="W3094" i="1" s="1"/>
  <c r="AA3094" i="1" l="1"/>
  <c r="Z3094" i="1"/>
  <c r="X3094" i="1"/>
  <c r="J3093" i="1"/>
  <c r="E3093" i="1" s="1"/>
  <c r="G3093" i="1" s="1"/>
  <c r="H3093" i="1" s="1"/>
  <c r="Y3094" i="1"/>
  <c r="T3094" i="1"/>
  <c r="P3094" i="1" s="1"/>
  <c r="K3094" i="1" l="1"/>
  <c r="L3094" i="1" l="1"/>
  <c r="M3094" i="1" s="1"/>
  <c r="N3094" i="1" l="1"/>
  <c r="I3094" i="1" s="1"/>
  <c r="D3094" i="1" l="1"/>
  <c r="F3094" i="1" l="1"/>
  <c r="Z3095" i="1" s="1"/>
  <c r="AA3095" i="1" l="1"/>
  <c r="X3095" i="1"/>
  <c r="J3094" i="1"/>
  <c r="E3094" i="1" s="1"/>
  <c r="Y3095" i="1"/>
  <c r="T3095" i="1" s="1"/>
  <c r="P3095" i="1" s="1"/>
  <c r="K3095" i="1" s="1"/>
  <c r="L3095" i="1" s="1"/>
  <c r="W3095" i="1"/>
  <c r="G3094" i="1"/>
  <c r="H3094" i="1" s="1"/>
  <c r="M3095" i="1" l="1"/>
  <c r="N3095" i="1" s="1"/>
  <c r="I3095" i="1" l="1"/>
  <c r="D3095" i="1" l="1"/>
  <c r="F3095" i="1" l="1"/>
  <c r="Y3096" i="1" s="1"/>
  <c r="J3095" i="1" l="1"/>
  <c r="E3095" i="1" s="1"/>
  <c r="G3095" i="1" s="1"/>
  <c r="H3095" i="1" s="1"/>
  <c r="Z3096" i="1"/>
  <c r="X3096" i="1"/>
  <c r="W3096" i="1"/>
  <c r="AA3096" i="1"/>
  <c r="T3096" i="1" l="1"/>
  <c r="P3096" i="1" s="1"/>
  <c r="K3096" i="1" s="1"/>
  <c r="L3096" i="1" l="1"/>
  <c r="M3096" i="1" s="1"/>
  <c r="N3096" i="1" l="1"/>
  <c r="I3096" i="1" s="1"/>
  <c r="D3096" i="1" s="1"/>
  <c r="F3096" i="1" l="1"/>
  <c r="W3097" i="1" s="1"/>
  <c r="AA3097" i="1" l="1"/>
  <c r="Y3097" i="1"/>
  <c r="Z3097" i="1"/>
  <c r="J3096" i="1"/>
  <c r="E3096" i="1" s="1"/>
  <c r="G3096" i="1" s="1"/>
  <c r="H3096" i="1" s="1"/>
  <c r="X3097" i="1"/>
  <c r="T3097" i="1" l="1"/>
  <c r="P3097" i="1" s="1"/>
  <c r="K3097" i="1" s="1"/>
  <c r="L3097" i="1" l="1"/>
  <c r="M3097" i="1" s="1"/>
  <c r="N3097" i="1" l="1"/>
  <c r="I3097" i="1" s="1"/>
  <c r="D3097" i="1" l="1"/>
  <c r="F3097" i="1" l="1"/>
  <c r="AA3098" i="1" s="1"/>
  <c r="J3097" i="1" l="1"/>
  <c r="E3097" i="1" s="1"/>
  <c r="G3097" i="1" s="1"/>
  <c r="H3097" i="1" s="1"/>
  <c r="Z3098" i="1"/>
  <c r="X3098" i="1"/>
  <c r="W3098" i="1"/>
  <c r="Y3098" i="1"/>
  <c r="T3098" i="1" l="1"/>
  <c r="P3098" i="1" s="1"/>
  <c r="K3098" i="1" s="1"/>
  <c r="L3098" i="1" l="1"/>
  <c r="M3098" i="1" s="1"/>
  <c r="N3098" i="1" s="1"/>
  <c r="I3098" i="1" l="1"/>
  <c r="D3098" i="1" s="1"/>
  <c r="F3098" i="1" l="1"/>
  <c r="AA3099" i="1" s="1"/>
  <c r="Y3099" i="1" l="1"/>
  <c r="J3098" i="1"/>
  <c r="E3098" i="1" s="1"/>
  <c r="G3098" i="1" s="1"/>
  <c r="H3098" i="1" s="1"/>
  <c r="Z3099" i="1"/>
  <c r="W3099" i="1"/>
  <c r="X3099" i="1"/>
  <c r="T3099" i="1" s="1"/>
  <c r="P3099" i="1" s="1"/>
  <c r="K3099" i="1" l="1"/>
  <c r="L3099" i="1" s="1"/>
  <c r="M3099" i="1" s="1"/>
  <c r="N3099" i="1" l="1"/>
  <c r="I3099" i="1" s="1"/>
  <c r="D3099" i="1" s="1"/>
  <c r="F3099" i="1" l="1"/>
  <c r="AA3100" i="1" s="1"/>
  <c r="J3099" i="1" l="1"/>
  <c r="E3099" i="1" s="1"/>
  <c r="G3099" i="1" s="1"/>
  <c r="H3099" i="1" s="1"/>
  <c r="X3100" i="1"/>
  <c r="Z3100" i="1"/>
  <c r="Y3100" i="1"/>
  <c r="W3100" i="1"/>
  <c r="T3100" i="1" l="1"/>
  <c r="P3100" i="1" s="1"/>
  <c r="K3100" i="1" s="1"/>
  <c r="L3100" i="1" s="1"/>
  <c r="M3100" i="1" s="1"/>
  <c r="N3100" i="1" l="1"/>
  <c r="I3100" i="1" l="1"/>
  <c r="D3100" i="1" l="1"/>
  <c r="F3100" i="1" l="1"/>
  <c r="W3101" i="1" s="1"/>
  <c r="J3100" i="1" l="1"/>
  <c r="E3100" i="1" s="1"/>
  <c r="G3100" i="1" s="1"/>
  <c r="H3100" i="1" s="1"/>
  <c r="X3101" i="1"/>
  <c r="Z3101" i="1"/>
  <c r="Y3101" i="1"/>
  <c r="AA3101" i="1"/>
  <c r="T3101" i="1" l="1"/>
  <c r="P3101" i="1" s="1"/>
  <c r="K3101" i="1" s="1"/>
  <c r="L3101" i="1" l="1"/>
  <c r="M3101" i="1" s="1"/>
  <c r="N3101" i="1" s="1"/>
  <c r="I3101" i="1" l="1"/>
  <c r="D3101" i="1" l="1"/>
  <c r="F3101" i="1" l="1"/>
  <c r="X3102" i="1" s="1"/>
  <c r="Z3102" i="1" l="1"/>
  <c r="AA3102" i="1"/>
  <c r="W3102" i="1"/>
  <c r="J3101" i="1"/>
  <c r="Y3102" i="1"/>
  <c r="T3102" i="1"/>
  <c r="P3102" i="1" s="1"/>
  <c r="E3101" i="1" l="1"/>
  <c r="G3101" i="1" s="1"/>
  <c r="H3101" i="1" s="1"/>
  <c r="K3102" i="1"/>
  <c r="L3102" i="1" l="1"/>
  <c r="M3102" i="1" l="1"/>
  <c r="N3102" i="1" l="1"/>
  <c r="I3102" i="1" s="1"/>
  <c r="D3102" i="1" l="1"/>
  <c r="F3102" i="1" s="1"/>
  <c r="W3103" i="1" l="1"/>
  <c r="X3103" i="1"/>
  <c r="Z3103" i="1"/>
  <c r="AA3103" i="1"/>
  <c r="J3102" i="1"/>
  <c r="E3102" i="1" s="1"/>
  <c r="G3102" i="1" s="1"/>
  <c r="H3102" i="1" s="1"/>
  <c r="Y3103" i="1"/>
  <c r="T3103" i="1" l="1"/>
  <c r="P3103" i="1" s="1"/>
  <c r="K3103" i="1" s="1"/>
  <c r="L3103" i="1" l="1"/>
  <c r="M3103" i="1" s="1"/>
  <c r="N3103" i="1" l="1"/>
  <c r="I3103" i="1" s="1"/>
  <c r="D3103" i="1" s="1"/>
  <c r="F3103" i="1" l="1"/>
  <c r="W3104" i="1" s="1"/>
  <c r="X3104" i="1" l="1"/>
  <c r="Z3104" i="1"/>
  <c r="J3103" i="1"/>
  <c r="E3103" i="1" s="1"/>
  <c r="G3103" i="1" s="1"/>
  <c r="H3103" i="1" s="1"/>
  <c r="AA3104" i="1"/>
  <c r="Y3104" i="1"/>
  <c r="T3104" i="1" l="1"/>
  <c r="P3104" i="1" s="1"/>
  <c r="K3104" i="1" s="1"/>
  <c r="L3104" i="1" s="1"/>
  <c r="M3104" i="1" s="1"/>
  <c r="N3104" i="1" l="1"/>
  <c r="I3104" i="1" s="1"/>
  <c r="D3104" i="1" s="1"/>
  <c r="F3104" i="1" l="1"/>
  <c r="Z3105" i="1" s="1"/>
  <c r="J3104" i="1" l="1"/>
  <c r="E3104" i="1" s="1"/>
  <c r="G3104" i="1" s="1"/>
  <c r="H3104" i="1" s="1"/>
  <c r="Y3105" i="1"/>
  <c r="X3105" i="1"/>
  <c r="W3105" i="1"/>
  <c r="AA3105" i="1"/>
  <c r="T3105" i="1" l="1"/>
  <c r="P3105" i="1" s="1"/>
  <c r="K3105" i="1" s="1"/>
  <c r="L3105" i="1" s="1"/>
  <c r="M3105" i="1" s="1"/>
  <c r="N3105" i="1" l="1"/>
  <c r="I3105" i="1" s="1"/>
  <c r="D3105" i="1" l="1"/>
  <c r="F3105" i="1" l="1"/>
  <c r="J3105" i="1" l="1"/>
  <c r="W3106" i="1"/>
  <c r="Y3106" i="1"/>
  <c r="X3106" i="1"/>
  <c r="Z3106" i="1"/>
  <c r="AA3106" i="1"/>
  <c r="T3106" i="1" l="1"/>
  <c r="P3106" i="1" s="1"/>
  <c r="K3106" i="1" s="1"/>
  <c r="E3105" i="1"/>
  <c r="G3105" i="1" s="1"/>
  <c r="H3105" i="1" s="1"/>
  <c r="L3106" i="1" l="1"/>
  <c r="M3106" i="1" s="1"/>
  <c r="N3106" i="1" s="1"/>
  <c r="I3106" i="1" l="1"/>
  <c r="D3106" i="1" l="1"/>
  <c r="F3106" i="1" l="1"/>
  <c r="Z3107" i="1" s="1"/>
  <c r="Y3107" i="1" l="1"/>
  <c r="X3107" i="1"/>
  <c r="T3107" i="1" s="1"/>
  <c r="P3107" i="1" s="1"/>
  <c r="K3107" i="1" s="1"/>
  <c r="L3107" i="1" s="1"/>
  <c r="M3107" i="1" s="1"/>
  <c r="AA3107" i="1"/>
  <c r="J3106" i="1"/>
  <c r="E3106" i="1" s="1"/>
  <c r="G3106" i="1" s="1"/>
  <c r="H3106" i="1" s="1"/>
  <c r="W3107" i="1"/>
  <c r="N3107" i="1" l="1"/>
  <c r="I3107" i="1" l="1"/>
  <c r="D3107" i="1" l="1"/>
  <c r="F3107" i="1" l="1"/>
  <c r="X3108" i="1" s="1"/>
  <c r="Z3108" i="1" l="1"/>
  <c r="J3107" i="1"/>
  <c r="W3108" i="1"/>
  <c r="Y3108" i="1"/>
  <c r="AA3108" i="1"/>
  <c r="T3108" i="1"/>
  <c r="P3108" i="1" s="1"/>
  <c r="E3107" i="1" l="1"/>
  <c r="G3107" i="1" s="1"/>
  <c r="H3107" i="1" s="1"/>
  <c r="K3108" i="1"/>
  <c r="L3108" i="1" l="1"/>
  <c r="M3108" i="1" s="1"/>
  <c r="N3108" i="1" l="1"/>
  <c r="I3108" i="1" s="1"/>
  <c r="D3108" i="1" s="1"/>
  <c r="F3108" i="1" l="1"/>
  <c r="W3109" i="1" s="1"/>
  <c r="AA3109" i="1" l="1"/>
  <c r="J3108" i="1"/>
  <c r="X3109" i="1"/>
  <c r="Z3109" i="1"/>
  <c r="T3109" i="1" s="1"/>
  <c r="P3109" i="1" s="1"/>
  <c r="K3109" i="1" s="1"/>
  <c r="Y3109" i="1"/>
  <c r="E3108" i="1"/>
  <c r="G3108" i="1" s="1"/>
  <c r="H3108" i="1" s="1"/>
  <c r="L3109" i="1" l="1"/>
  <c r="M3109" i="1" s="1"/>
  <c r="N3109" i="1" l="1"/>
  <c r="I3109" i="1" s="1"/>
  <c r="D3109" i="1" l="1"/>
  <c r="F3109" i="1" l="1"/>
  <c r="W3110" i="1" s="1"/>
  <c r="AA3110" i="1" l="1"/>
  <c r="Z3110" i="1"/>
  <c r="X3110" i="1"/>
  <c r="Y3110" i="1"/>
  <c r="J3109" i="1"/>
  <c r="E3109" i="1" s="1"/>
  <c r="G3109" i="1" s="1"/>
  <c r="H3109" i="1" s="1"/>
  <c r="T3110" i="1" l="1"/>
  <c r="P3110" i="1" s="1"/>
  <c r="K3110" i="1" s="1"/>
  <c r="L3110" i="1" s="1"/>
  <c r="M3110" i="1" l="1"/>
  <c r="N3110" i="1" s="1"/>
  <c r="I3110" i="1" l="1"/>
  <c r="D3110" i="1" l="1"/>
  <c r="F3110" i="1" l="1"/>
  <c r="X3111" i="1" s="1"/>
  <c r="Y3111" i="1" l="1"/>
  <c r="J3110" i="1"/>
  <c r="E3110" i="1" s="1"/>
  <c r="G3110" i="1" s="1"/>
  <c r="H3110" i="1" s="1"/>
  <c r="AA3111" i="1"/>
  <c r="Z3111" i="1"/>
  <c r="T3111" i="1" s="1"/>
  <c r="P3111" i="1" s="1"/>
  <c r="K3111" i="1" s="1"/>
  <c r="L3111" i="1" s="1"/>
  <c r="W3111" i="1"/>
  <c r="M3111" i="1" l="1"/>
  <c r="N3111" i="1" s="1"/>
  <c r="I3111" i="1" l="1"/>
  <c r="D3111" i="1" l="1"/>
  <c r="F3111" i="1" l="1"/>
  <c r="W3112" i="1" s="1"/>
  <c r="Z3112" i="1" l="1"/>
  <c r="Y3112" i="1"/>
  <c r="J3111" i="1"/>
  <c r="E3111" i="1" s="1"/>
  <c r="G3111" i="1" s="1"/>
  <c r="H3111" i="1" s="1"/>
  <c r="X3112" i="1"/>
  <c r="AA3112" i="1"/>
  <c r="T3112" i="1" l="1"/>
  <c r="P3112" i="1" s="1"/>
  <c r="K3112" i="1" s="1"/>
  <c r="L3112" i="1" l="1"/>
  <c r="M3112" i="1" s="1"/>
  <c r="N3112" i="1" l="1"/>
  <c r="I3112" i="1" s="1"/>
  <c r="D3112" i="1" s="1"/>
  <c r="F3112" i="1" l="1"/>
  <c r="Z3113" i="1" s="1"/>
  <c r="AA3113" i="1" l="1"/>
  <c r="Y3113" i="1"/>
  <c r="J3112" i="1"/>
  <c r="E3112" i="1" s="1"/>
  <c r="G3112" i="1" s="1"/>
  <c r="H3112" i="1" s="1"/>
  <c r="W3113" i="1"/>
  <c r="X3113" i="1"/>
  <c r="T3113" i="1" s="1"/>
  <c r="P3113" i="1" s="1"/>
  <c r="K3113" i="1" s="1"/>
  <c r="L3113" i="1" s="1"/>
  <c r="M3113" i="1" l="1"/>
  <c r="N3113" i="1" s="1"/>
  <c r="I3113" i="1" l="1"/>
  <c r="D3113" i="1" s="1"/>
  <c r="F3113" i="1" l="1"/>
  <c r="W3114" i="1" s="1"/>
  <c r="Z3114" i="1" l="1"/>
  <c r="Y3114" i="1"/>
  <c r="X3114" i="1"/>
  <c r="J3113" i="1"/>
  <c r="E3113" i="1" s="1"/>
  <c r="G3113" i="1" s="1"/>
  <c r="H3113" i="1" s="1"/>
  <c r="AA3114" i="1"/>
  <c r="T3114" i="1" l="1"/>
  <c r="P3114" i="1" s="1"/>
  <c r="K3114" i="1" s="1"/>
  <c r="L3114" i="1" l="1"/>
  <c r="M3114" i="1" s="1"/>
  <c r="N3114" i="1" l="1"/>
  <c r="I3114" i="1" s="1"/>
  <c r="D3114" i="1" s="1"/>
  <c r="F3114" i="1" l="1"/>
  <c r="J3114" i="1" s="1"/>
  <c r="E3114" i="1" s="1"/>
  <c r="G3114" i="1" s="1"/>
  <c r="H3114" i="1" s="1"/>
  <c r="Z3115" i="1" l="1"/>
  <c r="Y3115" i="1"/>
  <c r="X3115" i="1"/>
  <c r="W3115" i="1"/>
  <c r="AA3115" i="1"/>
  <c r="T3115" i="1" l="1"/>
  <c r="P3115" i="1" s="1"/>
  <c r="K3115" i="1" s="1"/>
  <c r="L3115" i="1" l="1"/>
  <c r="M3115" i="1" s="1"/>
  <c r="N3115" i="1" l="1"/>
  <c r="I3115" i="1" s="1"/>
  <c r="D3115" i="1" l="1"/>
  <c r="F3115" i="1" s="1"/>
  <c r="W3116" i="1" l="1"/>
  <c r="Y3116" i="1"/>
  <c r="Z3116" i="1"/>
  <c r="AA3116" i="1"/>
  <c r="X3116" i="1"/>
  <c r="J3115" i="1"/>
  <c r="E3115" i="1" s="1"/>
  <c r="T3116" i="1" l="1"/>
  <c r="P3116" i="1" s="1"/>
  <c r="K3116" i="1" s="1"/>
  <c r="G3115" i="1"/>
  <c r="H3115" i="1" s="1"/>
  <c r="L3116" i="1" l="1"/>
  <c r="M3116" i="1" s="1"/>
  <c r="N3116" i="1" l="1"/>
  <c r="I3116" i="1" s="1"/>
  <c r="D3116" i="1" s="1"/>
  <c r="F3116" i="1" l="1"/>
  <c r="W3117" i="1" s="1"/>
  <c r="Z3117" i="1" l="1"/>
  <c r="AA3117" i="1"/>
  <c r="Y3117" i="1"/>
  <c r="J3116" i="1"/>
  <c r="E3116" i="1" s="1"/>
  <c r="G3116" i="1" s="1"/>
  <c r="H3116" i="1" s="1"/>
  <c r="X3117" i="1"/>
  <c r="T3117" i="1" l="1"/>
  <c r="P3117" i="1" s="1"/>
  <c r="K3117" i="1" s="1"/>
  <c r="L3117" i="1" l="1"/>
  <c r="M3117" i="1" s="1"/>
  <c r="N3117" i="1" l="1"/>
  <c r="I3117" i="1" s="1"/>
  <c r="D3117" i="1" s="1"/>
  <c r="F3117" i="1" l="1"/>
  <c r="W3118" i="1" s="1"/>
  <c r="J3117" i="1" l="1"/>
  <c r="E3117" i="1" s="1"/>
  <c r="G3117" i="1" s="1"/>
  <c r="H3117" i="1" s="1"/>
  <c r="Z3118" i="1"/>
  <c r="X3118" i="1"/>
  <c r="Y3118" i="1"/>
  <c r="AA3118" i="1"/>
  <c r="T3118" i="1" l="1"/>
  <c r="P3118" i="1" s="1"/>
  <c r="K3118" i="1" s="1"/>
  <c r="L3118" i="1" s="1"/>
  <c r="M3118" i="1" l="1"/>
  <c r="N3118" i="1" s="1"/>
  <c r="I3118" i="1" l="1"/>
  <c r="D3118" i="1" s="1"/>
  <c r="F3118" i="1" l="1"/>
  <c r="W3119" i="1" s="1"/>
  <c r="AA3119" i="1" l="1"/>
  <c r="Z3119" i="1"/>
  <c r="J3118" i="1"/>
  <c r="E3118" i="1" s="1"/>
  <c r="G3118" i="1" s="1"/>
  <c r="H3118" i="1" s="1"/>
  <c r="Y3119" i="1"/>
  <c r="X3119" i="1"/>
  <c r="T3119" i="1" s="1"/>
  <c r="P3119" i="1" s="1"/>
  <c r="K3119" i="1" s="1"/>
  <c r="L3119" i="1" l="1"/>
  <c r="M3119" i="1" s="1"/>
  <c r="N3119" i="1" l="1"/>
  <c r="I3119" i="1" s="1"/>
  <c r="D3119" i="1" l="1"/>
  <c r="F3119" i="1" l="1"/>
  <c r="W3120" i="1" l="1"/>
  <c r="AA3120" i="1"/>
  <c r="J3119" i="1"/>
  <c r="X3120" i="1"/>
  <c r="Y3120" i="1"/>
  <c r="Z3120" i="1"/>
  <c r="E3119" i="1" l="1"/>
  <c r="G3119" i="1" s="1"/>
  <c r="H3119" i="1" s="1"/>
  <c r="T3120" i="1"/>
  <c r="P3120" i="1" s="1"/>
  <c r="K3120" i="1" s="1"/>
  <c r="L3120" i="1" l="1"/>
  <c r="M3120" i="1" s="1"/>
  <c r="N3120" i="1" l="1"/>
  <c r="I3120" i="1" s="1"/>
  <c r="D3120" i="1" l="1"/>
  <c r="F3120" i="1" l="1"/>
  <c r="Y3121" i="1" s="1"/>
  <c r="J3120" i="1" l="1"/>
  <c r="Z3121" i="1"/>
  <c r="AA3121" i="1"/>
  <c r="W3121" i="1"/>
  <c r="E3120" i="1"/>
  <c r="G3120" i="1" s="1"/>
  <c r="H3120" i="1" s="1"/>
  <c r="X3121" i="1"/>
  <c r="T3121" i="1" l="1"/>
  <c r="P3121" i="1" s="1"/>
  <c r="K3121" i="1" s="1"/>
  <c r="L3121" i="1" l="1"/>
  <c r="M3121" i="1" s="1"/>
  <c r="N3121" i="1" l="1"/>
  <c r="I3121" i="1" s="1"/>
  <c r="D3121" i="1" l="1"/>
  <c r="F3121" i="1" s="1"/>
  <c r="AA3122" i="1" s="1"/>
  <c r="Y3122" i="1" l="1"/>
  <c r="X3122" i="1"/>
  <c r="J3121" i="1"/>
  <c r="E3121" i="1" s="1"/>
  <c r="G3121" i="1" s="1"/>
  <c r="H3121" i="1" s="1"/>
  <c r="W3122" i="1"/>
  <c r="Z3122" i="1"/>
  <c r="T3122" i="1" l="1"/>
  <c r="P3122" i="1" s="1"/>
  <c r="K3122" i="1" s="1"/>
  <c r="L3122" i="1" l="1"/>
  <c r="M3122" i="1" s="1"/>
  <c r="N3122" i="1" s="1"/>
  <c r="I3122" i="1" l="1"/>
  <c r="D3122" i="1" s="1"/>
  <c r="F3122" i="1" l="1"/>
  <c r="W3123" i="1" s="1"/>
  <c r="Z3123" i="1" l="1"/>
  <c r="J3122" i="1"/>
  <c r="E3122" i="1" s="1"/>
  <c r="G3122" i="1" s="1"/>
  <c r="H3122" i="1" s="1"/>
  <c r="X3123" i="1"/>
  <c r="Y3123" i="1"/>
  <c r="AA3123" i="1"/>
  <c r="T3123" i="1" l="1"/>
  <c r="P3123" i="1" s="1"/>
  <c r="K3123" i="1" s="1"/>
  <c r="L3123" i="1" l="1"/>
  <c r="M3123" i="1" s="1"/>
  <c r="N3123" i="1" l="1"/>
  <c r="I3123" i="1" s="1"/>
  <c r="D3123" i="1" l="1"/>
  <c r="F3123" i="1" s="1"/>
  <c r="W3124" i="1" l="1"/>
  <c r="Z3124" i="1"/>
  <c r="X3124" i="1"/>
  <c r="Y3124" i="1"/>
  <c r="J3123" i="1"/>
  <c r="AA3124" i="1"/>
  <c r="E3123" i="1"/>
  <c r="G3123" i="1" s="1"/>
  <c r="H3123" i="1" s="1"/>
  <c r="T3124" i="1" l="1"/>
  <c r="P3124" i="1" s="1"/>
  <c r="K3124" i="1" s="1"/>
  <c r="L3124" i="1" s="1"/>
  <c r="M3124" i="1" l="1"/>
  <c r="N3124" i="1" s="1"/>
  <c r="I3124" i="1" l="1"/>
  <c r="D3124" i="1" s="1"/>
  <c r="F3124" i="1" l="1"/>
  <c r="W3125" i="1" s="1"/>
  <c r="Z3125" i="1" l="1"/>
  <c r="X3125" i="1"/>
  <c r="AA3125" i="1"/>
  <c r="Y3125" i="1"/>
  <c r="J3124" i="1"/>
  <c r="E3124" i="1" s="1"/>
  <c r="G3124" i="1" s="1"/>
  <c r="H3124" i="1" s="1"/>
  <c r="T3125" i="1" l="1"/>
  <c r="P3125" i="1" s="1"/>
  <c r="K3125" i="1" s="1"/>
  <c r="L3125" i="1" s="1"/>
  <c r="M3125" i="1" s="1"/>
  <c r="N3125" i="1" l="1"/>
  <c r="I3125" i="1" s="1"/>
  <c r="D3125" i="1" l="1"/>
  <c r="F3125" i="1" l="1"/>
  <c r="X3126" i="1" s="1"/>
  <c r="Z3126" i="1" l="1"/>
  <c r="T3126" i="1" s="1"/>
  <c r="P3126" i="1" s="1"/>
  <c r="K3126" i="1" s="1"/>
  <c r="Y3126" i="1"/>
  <c r="J3125" i="1"/>
  <c r="E3125" i="1" s="1"/>
  <c r="G3125" i="1" s="1"/>
  <c r="H3125" i="1" s="1"/>
  <c r="AA3126" i="1"/>
  <c r="W3126" i="1"/>
  <c r="L3126" i="1" l="1"/>
  <c r="M3126" i="1" s="1"/>
  <c r="N3126" i="1" s="1"/>
  <c r="I3126" i="1" l="1"/>
  <c r="D3126" i="1" l="1"/>
  <c r="F3126" i="1" l="1"/>
  <c r="W3127" i="1" s="1"/>
  <c r="J3126" i="1" l="1"/>
  <c r="E3126" i="1" s="1"/>
  <c r="G3126" i="1" s="1"/>
  <c r="H3126" i="1" s="1"/>
  <c r="Z3127" i="1"/>
  <c r="AA3127" i="1"/>
  <c r="X3127" i="1"/>
  <c r="Y3127" i="1"/>
  <c r="T3127" i="1" l="1"/>
  <c r="P3127" i="1" s="1"/>
  <c r="K3127" i="1" s="1"/>
  <c r="L3127" i="1" s="1"/>
  <c r="M3127" i="1" s="1"/>
  <c r="N3127" i="1" l="1"/>
  <c r="I3127" i="1" s="1"/>
  <c r="D3127" i="1" l="1"/>
  <c r="F3127" i="1" l="1"/>
  <c r="W3128" i="1" s="1"/>
  <c r="J3127" i="1" l="1"/>
  <c r="E3127" i="1" s="1"/>
  <c r="G3127" i="1" s="1"/>
  <c r="H3127" i="1" s="1"/>
  <c r="Y3128" i="1"/>
  <c r="AA3128" i="1"/>
  <c r="Z3128" i="1"/>
  <c r="X3128" i="1"/>
  <c r="T3128" i="1" s="1"/>
  <c r="P3128" i="1" s="1"/>
  <c r="K3128" i="1" l="1"/>
  <c r="L3128" i="1" l="1"/>
  <c r="M3128" i="1" s="1"/>
  <c r="N3128" i="1" l="1"/>
  <c r="I3128" i="1" s="1"/>
  <c r="D3128" i="1" l="1"/>
  <c r="F3128" i="1" l="1"/>
  <c r="X3129" i="1" s="1"/>
  <c r="J3128" i="1" l="1"/>
  <c r="E3128" i="1" s="1"/>
  <c r="G3128" i="1" s="1"/>
  <c r="H3128" i="1" s="1"/>
  <c r="Z3129" i="1"/>
  <c r="AA3129" i="1"/>
  <c r="W3129" i="1"/>
  <c r="Y3129" i="1"/>
  <c r="T3129" i="1" s="1"/>
  <c r="P3129" i="1" s="1"/>
  <c r="K3129" i="1" l="1"/>
  <c r="L3129" i="1" l="1"/>
  <c r="M3129" i="1" l="1"/>
  <c r="N3129" i="1" l="1"/>
  <c r="I3129" i="1" s="1"/>
  <c r="D3129" i="1" l="1"/>
  <c r="F3129" i="1" l="1"/>
  <c r="Z3130" i="1" s="1"/>
  <c r="W3130" i="1" l="1"/>
  <c r="Y3130" i="1"/>
  <c r="J3129" i="1"/>
  <c r="X3130" i="1"/>
  <c r="E3129" i="1"/>
  <c r="G3129" i="1" s="1"/>
  <c r="H3129" i="1" s="1"/>
  <c r="AA3130" i="1"/>
  <c r="T3130" i="1" l="1"/>
  <c r="P3130" i="1" s="1"/>
  <c r="K3130" i="1" s="1"/>
  <c r="L3130" i="1" s="1"/>
  <c r="M3130" i="1" l="1"/>
  <c r="N3130" i="1" s="1"/>
  <c r="I3130" i="1" l="1"/>
  <c r="D3130" i="1" s="1"/>
  <c r="F3130" i="1" l="1"/>
  <c r="W3131" i="1" s="1"/>
  <c r="AA3131" i="1" l="1"/>
  <c r="Z3131" i="1"/>
  <c r="Y3131" i="1"/>
  <c r="X3131" i="1"/>
  <c r="T3131" i="1" s="1"/>
  <c r="P3131" i="1" s="1"/>
  <c r="K3131" i="1" s="1"/>
  <c r="J3130" i="1"/>
  <c r="L3131" i="1" l="1"/>
  <c r="M3131" i="1" s="1"/>
  <c r="N3131" i="1" s="1"/>
  <c r="I3131" i="1" s="1"/>
  <c r="D3131" i="1" s="1"/>
  <c r="E3130" i="1"/>
  <c r="G3130" i="1" s="1"/>
  <c r="H3130" i="1" s="1"/>
  <c r="F3131" i="1" l="1"/>
  <c r="X3132" i="1" s="1"/>
  <c r="J3131" i="1" l="1"/>
  <c r="E3131" i="1" s="1"/>
  <c r="G3131" i="1" s="1"/>
  <c r="H3131" i="1" s="1"/>
  <c r="AA3132" i="1"/>
  <c r="W3132" i="1"/>
  <c r="Z3132" i="1"/>
  <c r="Y3132" i="1"/>
  <c r="T3132" i="1" s="1"/>
  <c r="P3132" i="1" s="1"/>
  <c r="K3132" i="1" l="1"/>
  <c r="L3132" i="1" s="1"/>
  <c r="M3132" i="1" s="1"/>
  <c r="N3132" i="1" s="1"/>
  <c r="I3132" i="1" s="1"/>
  <c r="D3132" i="1" s="1"/>
  <c r="F3132" i="1" l="1"/>
  <c r="W3133" i="1" s="1"/>
  <c r="Z3133" i="1" l="1"/>
  <c r="J3132" i="1"/>
  <c r="E3132" i="1" s="1"/>
  <c r="G3132" i="1" s="1"/>
  <c r="H3132" i="1" s="1"/>
  <c r="AA3133" i="1"/>
  <c r="Y3133" i="1"/>
  <c r="X3133" i="1"/>
  <c r="T3133" i="1" l="1"/>
  <c r="P3133" i="1" s="1"/>
  <c r="K3133" i="1" s="1"/>
  <c r="L3133" i="1" s="1"/>
  <c r="M3133" i="1" s="1"/>
  <c r="N3133" i="1" l="1"/>
  <c r="I3133" i="1" s="1"/>
  <c r="D3133" i="1" l="1"/>
  <c r="F3133" i="1" l="1"/>
  <c r="W3134" i="1" s="1"/>
  <c r="Z3134" i="1" l="1"/>
  <c r="Y3134" i="1"/>
  <c r="AA3134" i="1"/>
  <c r="X3134" i="1"/>
  <c r="J3133" i="1"/>
  <c r="E3133" i="1" s="1"/>
  <c r="G3133" i="1" s="1"/>
  <c r="H3133" i="1" s="1"/>
  <c r="T3134" i="1" l="1"/>
  <c r="P3134" i="1" s="1"/>
  <c r="K3134" i="1" s="1"/>
  <c r="L3134" i="1" l="1"/>
  <c r="M3134" i="1" s="1"/>
  <c r="N3134" i="1" l="1"/>
  <c r="I3134" i="1" s="1"/>
  <c r="D3134" i="1" s="1"/>
  <c r="F3134" i="1" l="1"/>
  <c r="W3135" i="1" s="1"/>
  <c r="Y3135" i="1" l="1"/>
  <c r="J3134" i="1"/>
  <c r="E3134" i="1" s="1"/>
  <c r="G3134" i="1" s="1"/>
  <c r="H3134" i="1" s="1"/>
  <c r="X3135" i="1"/>
  <c r="Z3135" i="1"/>
  <c r="AA3135" i="1"/>
  <c r="T3135" i="1" l="1"/>
  <c r="P3135" i="1" s="1"/>
  <c r="K3135" i="1" s="1"/>
  <c r="L3135" i="1" l="1"/>
  <c r="M3135" i="1" s="1"/>
  <c r="N3135" i="1" l="1"/>
  <c r="I3135" i="1" s="1"/>
  <c r="D3135" i="1" l="1"/>
  <c r="F3135" i="1" l="1"/>
  <c r="Z3136" i="1" s="1"/>
  <c r="J3135" i="1" l="1"/>
  <c r="E3135" i="1" s="1"/>
  <c r="G3135" i="1" s="1"/>
  <c r="H3135" i="1" s="1"/>
  <c r="X3136" i="1"/>
  <c r="AA3136" i="1"/>
  <c r="W3136" i="1"/>
  <c r="Y3136" i="1"/>
  <c r="T3136" i="1" l="1"/>
  <c r="P3136" i="1" s="1"/>
  <c r="K3136" i="1" s="1"/>
  <c r="L3136" i="1" s="1"/>
  <c r="M3136" i="1" l="1"/>
  <c r="N3136" i="1" s="1"/>
  <c r="I3136" i="1" s="1"/>
  <c r="D3136" i="1" s="1"/>
  <c r="F3136" i="1" l="1"/>
  <c r="W3137" i="1" s="1"/>
  <c r="J3136" i="1" l="1"/>
  <c r="E3136" i="1" s="1"/>
  <c r="G3136" i="1" s="1"/>
  <c r="H3136" i="1" s="1"/>
  <c r="Y3137" i="1"/>
  <c r="X3137" i="1"/>
  <c r="Z3137" i="1"/>
  <c r="AA3137" i="1"/>
  <c r="T3137" i="1" l="1"/>
  <c r="P3137" i="1" s="1"/>
  <c r="K3137" i="1" s="1"/>
  <c r="L3137" i="1" l="1"/>
  <c r="M3137" i="1" s="1"/>
  <c r="N3137" i="1" l="1"/>
  <c r="I3137" i="1" s="1"/>
  <c r="D3137" i="1" l="1"/>
  <c r="F3137" i="1" l="1"/>
  <c r="W3138" i="1" s="1"/>
  <c r="J3137" i="1" l="1"/>
  <c r="E3137" i="1" s="1"/>
  <c r="G3137" i="1" s="1"/>
  <c r="H3137" i="1" s="1"/>
  <c r="X3138" i="1"/>
  <c r="Y3138" i="1"/>
  <c r="Z3138" i="1"/>
  <c r="AA3138" i="1"/>
  <c r="T3138" i="1" l="1"/>
  <c r="P3138" i="1" s="1"/>
  <c r="K3138" i="1" s="1"/>
  <c r="L3138" i="1" l="1"/>
  <c r="M3138" i="1" s="1"/>
  <c r="N3138" i="1" l="1"/>
  <c r="I3138" i="1" s="1"/>
  <c r="D3138" i="1" s="1"/>
  <c r="F3138" i="1" l="1"/>
  <c r="W3139" i="1" s="1"/>
  <c r="Y3139" i="1" l="1"/>
  <c r="Z3139" i="1"/>
  <c r="J3138" i="1"/>
  <c r="E3138" i="1" s="1"/>
  <c r="G3138" i="1" s="1"/>
  <c r="H3138" i="1" s="1"/>
  <c r="X3139" i="1"/>
  <c r="AA3139" i="1"/>
  <c r="T3139" i="1" l="1"/>
  <c r="P3139" i="1" s="1"/>
  <c r="K3139" i="1" s="1"/>
  <c r="L3139" i="1" l="1"/>
  <c r="M3139" i="1" s="1"/>
  <c r="N3139" i="1" l="1"/>
  <c r="I3139" i="1" s="1"/>
  <c r="D3139" i="1" s="1"/>
  <c r="F3139" i="1" l="1"/>
  <c r="W3140" i="1" l="1"/>
  <c r="J3139" i="1"/>
  <c r="Z3140" i="1"/>
  <c r="X3140" i="1"/>
  <c r="AA3140" i="1"/>
  <c r="Y3140" i="1"/>
  <c r="E3139" i="1" l="1"/>
  <c r="G3139" i="1" s="1"/>
  <c r="H3139" i="1" s="1"/>
  <c r="T3140" i="1"/>
  <c r="P3140" i="1" s="1"/>
  <c r="K3140" i="1" l="1"/>
  <c r="L3140" i="1" l="1"/>
  <c r="M3140" i="1" s="1"/>
  <c r="N3140" i="1" s="1"/>
  <c r="I3140" i="1" l="1"/>
  <c r="D3140" i="1" s="1"/>
  <c r="F3140" i="1" l="1"/>
  <c r="Z3141" i="1" s="1"/>
  <c r="Y3141" i="1" l="1"/>
  <c r="J3140" i="1"/>
  <c r="E3140" i="1" s="1"/>
  <c r="G3140" i="1" s="1"/>
  <c r="H3140" i="1" s="1"/>
  <c r="W3141" i="1"/>
  <c r="AA3141" i="1"/>
  <c r="X3141" i="1"/>
  <c r="T3141" i="1" l="1"/>
  <c r="P3141" i="1" s="1"/>
  <c r="K3141" i="1" s="1"/>
  <c r="L3141" i="1" l="1"/>
  <c r="M3141" i="1" s="1"/>
  <c r="N3141" i="1" s="1"/>
  <c r="I3141" i="1" l="1"/>
  <c r="D3141" i="1" s="1"/>
  <c r="F3141" i="1" l="1"/>
  <c r="Y3142" i="1" l="1"/>
  <c r="AA3142" i="1"/>
  <c r="Z3142" i="1"/>
  <c r="W3142" i="1"/>
  <c r="X3142" i="1"/>
  <c r="T3142" i="1" s="1"/>
  <c r="P3142" i="1" s="1"/>
  <c r="J3141" i="1"/>
  <c r="E3141" i="1" s="1"/>
  <c r="G3141" i="1" s="1"/>
  <c r="H3141" i="1" s="1"/>
  <c r="K3142" i="1" l="1"/>
  <c r="L3142" i="1" s="1"/>
  <c r="M3142" i="1" s="1"/>
  <c r="N3142" i="1" s="1"/>
  <c r="I3142" i="1" l="1"/>
  <c r="D3142" i="1" s="1"/>
  <c r="F3142" i="1" l="1"/>
  <c r="W3143" i="1" s="1"/>
  <c r="AA3143" i="1" l="1"/>
  <c r="Z3143" i="1"/>
  <c r="Y3143" i="1"/>
  <c r="X3143" i="1"/>
  <c r="J3142" i="1"/>
  <c r="E3142" i="1" s="1"/>
  <c r="G3142" i="1" s="1"/>
  <c r="H3142" i="1" s="1"/>
  <c r="T3143" i="1"/>
  <c r="P3143" i="1" s="1"/>
  <c r="K3143" i="1" l="1"/>
  <c r="L3143" i="1" l="1"/>
  <c r="M3143" i="1" s="1"/>
  <c r="N3143" i="1" l="1"/>
  <c r="I3143" i="1" s="1"/>
  <c r="D3143" i="1" l="1"/>
  <c r="F3143" i="1" l="1"/>
  <c r="Y3144" i="1" s="1"/>
  <c r="W3144" i="1" l="1"/>
  <c r="AA3144" i="1"/>
  <c r="J3143" i="1"/>
  <c r="E3143" i="1" s="1"/>
  <c r="G3143" i="1" s="1"/>
  <c r="H3143" i="1" s="1"/>
  <c r="Z3144" i="1"/>
  <c r="X3144" i="1"/>
  <c r="T3144" i="1" l="1"/>
  <c r="P3144" i="1" s="1"/>
  <c r="K3144" i="1" s="1"/>
  <c r="L3144" i="1" l="1"/>
  <c r="M3144" i="1" s="1"/>
  <c r="N3144" i="1" l="1"/>
  <c r="I3144" i="1" s="1"/>
  <c r="D3144" i="1" s="1"/>
  <c r="F3144" i="1" l="1"/>
  <c r="Z3145" i="1" s="1"/>
  <c r="W3145" i="1" l="1"/>
  <c r="Y3145" i="1"/>
  <c r="J3144" i="1"/>
  <c r="E3144" i="1" s="1"/>
  <c r="G3144" i="1" s="1"/>
  <c r="H3144" i="1" s="1"/>
  <c r="X3145" i="1"/>
  <c r="AA3145" i="1"/>
  <c r="T3145" i="1" l="1"/>
  <c r="P3145" i="1" s="1"/>
  <c r="K3145" i="1" s="1"/>
  <c r="L3145" i="1" l="1"/>
  <c r="M3145" i="1" s="1"/>
  <c r="N3145" i="1" l="1"/>
  <c r="I3145" i="1" s="1"/>
  <c r="D3145" i="1" s="1"/>
  <c r="F3145" i="1" l="1"/>
  <c r="Z3146" i="1" s="1"/>
  <c r="Y3146" i="1" l="1"/>
  <c r="X3146" i="1"/>
  <c r="W3146" i="1"/>
  <c r="AA3146" i="1"/>
  <c r="J3145" i="1"/>
  <c r="E3145" i="1" s="1"/>
  <c r="G3145" i="1" s="1"/>
  <c r="H3145" i="1" s="1"/>
  <c r="T3146" i="1"/>
  <c r="P3146" i="1" s="1"/>
  <c r="K3146" i="1" s="1"/>
  <c r="L3146" i="1" l="1"/>
  <c r="M3146" i="1" s="1"/>
  <c r="N3146" i="1" l="1"/>
  <c r="I3146" i="1" s="1"/>
  <c r="D3146" i="1" s="1"/>
  <c r="F3146" i="1" l="1"/>
  <c r="X3147" i="1" s="1"/>
  <c r="Y3147" i="1" l="1"/>
  <c r="Z3147" i="1"/>
  <c r="W3147" i="1"/>
  <c r="J3146" i="1"/>
  <c r="E3146" i="1" s="1"/>
  <c r="G3146" i="1" s="1"/>
  <c r="H3146" i="1" s="1"/>
  <c r="AA3147" i="1"/>
  <c r="T3147" i="1" l="1"/>
  <c r="P3147" i="1" s="1"/>
  <c r="K3147" i="1" s="1"/>
  <c r="L3147" i="1" l="1"/>
  <c r="M3147" i="1" s="1"/>
  <c r="N3147" i="1" l="1"/>
  <c r="I3147" i="1" s="1"/>
  <c r="D3147" i="1" s="1"/>
  <c r="F3147" i="1" l="1"/>
  <c r="W3148" i="1" s="1"/>
  <c r="AA3148" i="1" l="1"/>
  <c r="X3148" i="1"/>
  <c r="Z3148" i="1"/>
  <c r="Y3148" i="1"/>
  <c r="J3147" i="1"/>
  <c r="E3147" i="1" s="1"/>
  <c r="G3147" i="1" s="1"/>
  <c r="H3147" i="1" s="1"/>
  <c r="T3148" i="1" l="1"/>
  <c r="P3148" i="1" s="1"/>
  <c r="K3148" i="1" s="1"/>
  <c r="L3148" i="1" l="1"/>
  <c r="M3148" i="1" s="1"/>
  <c r="N3148" i="1" l="1"/>
  <c r="I3148" i="1" s="1"/>
  <c r="D3148" i="1" s="1"/>
  <c r="F3148" i="1" l="1"/>
  <c r="W3149" i="1" s="1"/>
  <c r="Y3149" i="1" l="1"/>
  <c r="AA3149" i="1"/>
  <c r="Z3149" i="1"/>
  <c r="X3149" i="1"/>
  <c r="T3149" i="1" s="1"/>
  <c r="P3149" i="1" s="1"/>
  <c r="J3148" i="1"/>
  <c r="E3148" i="1" s="1"/>
  <c r="G3148" i="1" s="1"/>
  <c r="H3148" i="1" s="1"/>
  <c r="K3149" i="1" l="1"/>
  <c r="L3149" i="1" l="1"/>
  <c r="M3149" i="1" s="1"/>
  <c r="N3149" i="1" l="1"/>
  <c r="I3149" i="1" s="1"/>
  <c r="D3149" i="1" s="1"/>
  <c r="F3149" i="1" l="1"/>
  <c r="W3150" i="1" l="1"/>
  <c r="X3150" i="1"/>
  <c r="Z3150" i="1"/>
  <c r="Y3150" i="1"/>
  <c r="J3149" i="1"/>
  <c r="AA3150" i="1"/>
  <c r="E3149" i="1" l="1"/>
  <c r="G3149" i="1" s="1"/>
  <c r="H3149" i="1" s="1"/>
  <c r="T3150" i="1"/>
  <c r="P3150" i="1" s="1"/>
  <c r="K3150" i="1" l="1"/>
  <c r="L3150" i="1" s="1"/>
  <c r="M3150" i="1" s="1"/>
  <c r="N3150" i="1" l="1"/>
  <c r="I3150" i="1" s="1"/>
  <c r="D3150" i="1" l="1"/>
  <c r="F3150" i="1" l="1"/>
  <c r="Y3151" i="1" s="1"/>
  <c r="AA3151" i="1" l="1"/>
  <c r="Z3151" i="1"/>
  <c r="W3151" i="1"/>
  <c r="J3150" i="1"/>
  <c r="X3151" i="1"/>
  <c r="T3151" i="1" s="1"/>
  <c r="P3151" i="1" s="1"/>
  <c r="K3151" i="1" s="1"/>
  <c r="L3151" i="1" l="1"/>
  <c r="E3150" i="1"/>
  <c r="G3150" i="1" s="1"/>
  <c r="H3150" i="1" s="1"/>
  <c r="M3151" i="1" l="1"/>
  <c r="N3151" i="1" l="1"/>
  <c r="I3151" i="1" s="1"/>
  <c r="D3151" i="1" s="1"/>
  <c r="F3151" i="1" l="1"/>
  <c r="W3152" i="1" l="1"/>
  <c r="X3152" i="1"/>
  <c r="AA3152" i="1"/>
  <c r="Z3152" i="1"/>
  <c r="Y3152" i="1"/>
  <c r="J3151" i="1"/>
  <c r="E3151" i="1" l="1"/>
  <c r="G3151" i="1" s="1"/>
  <c r="H3151" i="1" s="1"/>
  <c r="T3152" i="1"/>
  <c r="P3152" i="1" s="1"/>
  <c r="K3152" i="1" l="1"/>
  <c r="L3152" i="1" l="1"/>
  <c r="M3152" i="1" s="1"/>
  <c r="N3152" i="1" l="1"/>
  <c r="I3152" i="1" s="1"/>
  <c r="D3152" i="1" s="1"/>
  <c r="F3152" i="1" l="1"/>
  <c r="Y3153" i="1" s="1"/>
  <c r="AA3153" i="1" l="1"/>
  <c r="Z3153" i="1"/>
  <c r="J3152" i="1"/>
  <c r="E3152" i="1" s="1"/>
  <c r="W3153" i="1"/>
  <c r="G3152" i="1"/>
  <c r="H3152" i="1" s="1"/>
  <c r="X3153" i="1"/>
  <c r="T3153" i="1" s="1"/>
  <c r="P3153" i="1" s="1"/>
  <c r="K3153" i="1" l="1"/>
  <c r="L3153" i="1" l="1"/>
  <c r="M3153" i="1" s="1"/>
  <c r="N3153" i="1" l="1"/>
  <c r="I3153" i="1" s="1"/>
  <c r="D3153" i="1" s="1"/>
  <c r="F3153" i="1" l="1"/>
  <c r="W3154" i="1" l="1"/>
  <c r="X3154" i="1"/>
  <c r="Y3154" i="1"/>
  <c r="J3153" i="1"/>
  <c r="AA3154" i="1"/>
  <c r="Z3154" i="1"/>
  <c r="E3153" i="1" l="1"/>
  <c r="G3153" i="1" s="1"/>
  <c r="H3153" i="1" s="1"/>
  <c r="T3154" i="1"/>
  <c r="P3154" i="1" s="1"/>
  <c r="K3154" i="1" l="1"/>
  <c r="L3154" i="1" s="1"/>
  <c r="M3154" i="1" l="1"/>
  <c r="N3154" i="1" l="1"/>
  <c r="I3154" i="1" s="1"/>
  <c r="D3154" i="1" l="1"/>
  <c r="F3154" i="1" l="1"/>
  <c r="W3155" i="1" s="1"/>
  <c r="Z3155" i="1" l="1"/>
  <c r="X3155" i="1"/>
  <c r="AA3155" i="1"/>
  <c r="J3154" i="1"/>
  <c r="E3154" i="1" s="1"/>
  <c r="G3154" i="1" s="1"/>
  <c r="H3154" i="1" s="1"/>
  <c r="Y3155" i="1"/>
  <c r="T3155" i="1" l="1"/>
  <c r="P3155" i="1" s="1"/>
  <c r="K3155" i="1" s="1"/>
  <c r="L3155" i="1" s="1"/>
  <c r="M3155" i="1" s="1"/>
  <c r="N3155" i="1" l="1"/>
  <c r="I3155" i="1" s="1"/>
  <c r="D3155" i="1" s="1"/>
  <c r="F3155" i="1" l="1"/>
  <c r="W3156" i="1" s="1"/>
  <c r="Z3156" i="1" l="1"/>
  <c r="X3156" i="1"/>
  <c r="Y3156" i="1"/>
  <c r="AA3156" i="1"/>
  <c r="J3155" i="1"/>
  <c r="E3155" i="1" s="1"/>
  <c r="G3155" i="1" s="1"/>
  <c r="H3155" i="1" s="1"/>
  <c r="T3156" i="1" l="1"/>
  <c r="P3156" i="1" s="1"/>
  <c r="K3156" i="1" s="1"/>
  <c r="L3156" i="1" s="1"/>
  <c r="M3156" i="1" l="1"/>
  <c r="N3156" i="1" s="1"/>
  <c r="I3156" i="1" s="1"/>
  <c r="D3156" i="1" s="1"/>
  <c r="F3156" i="1" l="1"/>
  <c r="W3157" i="1" s="1"/>
  <c r="Z3157" i="1" l="1"/>
  <c r="AA3157" i="1"/>
  <c r="J3156" i="1"/>
  <c r="E3156" i="1" s="1"/>
  <c r="G3156" i="1" s="1"/>
  <c r="H3156" i="1" s="1"/>
  <c r="Y3157" i="1"/>
  <c r="X3157" i="1"/>
  <c r="T3157" i="1" l="1"/>
  <c r="P3157" i="1" s="1"/>
  <c r="K3157" i="1" s="1"/>
  <c r="L3157" i="1" s="1"/>
  <c r="M3157" i="1" l="1"/>
  <c r="N3157" i="1" s="1"/>
  <c r="I3157" i="1" l="1"/>
  <c r="D3157" i="1" s="1"/>
  <c r="F3157" i="1" l="1"/>
  <c r="X3158" i="1" s="1"/>
  <c r="AA3158" i="1" l="1"/>
  <c r="J3157" i="1"/>
  <c r="Z3158" i="1"/>
  <c r="Y3158" i="1"/>
  <c r="T3158" i="1" s="1"/>
  <c r="P3158" i="1" s="1"/>
  <c r="K3158" i="1" s="1"/>
  <c r="W3158" i="1"/>
  <c r="E3157" i="1"/>
  <c r="G3157" i="1" s="1"/>
  <c r="H3157" i="1" s="1"/>
  <c r="L3158" i="1" l="1"/>
  <c r="M3158" i="1" s="1"/>
  <c r="N3158" i="1" l="1"/>
  <c r="I3158" i="1" s="1"/>
  <c r="D3158" i="1" l="1"/>
  <c r="F3158" i="1" l="1"/>
  <c r="Y3159" i="1" s="1"/>
  <c r="J3158" i="1" l="1"/>
  <c r="E3158" i="1" s="1"/>
  <c r="AA3159" i="1"/>
  <c r="W3159" i="1"/>
  <c r="Z3159" i="1"/>
  <c r="G3158" i="1"/>
  <c r="H3158" i="1" s="1"/>
  <c r="X3159" i="1"/>
  <c r="T3159" i="1" s="1"/>
  <c r="P3159" i="1" s="1"/>
  <c r="K3159" i="1" s="1"/>
  <c r="L3159" i="1" s="1"/>
  <c r="M3159" i="1" s="1"/>
  <c r="N3159" i="1" l="1"/>
  <c r="I3159" i="1" l="1"/>
  <c r="D3159" i="1" l="1"/>
  <c r="F3159" i="1" l="1"/>
  <c r="Y3160" i="1" s="1"/>
  <c r="X3160" i="1" l="1"/>
  <c r="J3159" i="1"/>
  <c r="E3159" i="1" s="1"/>
  <c r="G3159" i="1" s="1"/>
  <c r="H3159" i="1" s="1"/>
  <c r="AA3160" i="1"/>
  <c r="Z3160" i="1"/>
  <c r="W3160" i="1"/>
  <c r="T3160" i="1"/>
  <c r="P3160" i="1" s="1"/>
  <c r="K3160" i="1" s="1"/>
  <c r="L3160" i="1" l="1"/>
  <c r="M3160" i="1" s="1"/>
  <c r="N3160" i="1" l="1"/>
  <c r="I3160" i="1" l="1"/>
  <c r="D3160" i="1" l="1"/>
  <c r="F3160" i="1" l="1"/>
  <c r="Z3161" i="1" s="1"/>
  <c r="W3161" i="1" l="1"/>
  <c r="AA3161" i="1"/>
  <c r="J3160" i="1"/>
  <c r="E3160" i="1" s="1"/>
  <c r="G3160" i="1" s="1"/>
  <c r="H3160" i="1" s="1"/>
  <c r="X3161" i="1"/>
  <c r="Y3161" i="1"/>
  <c r="T3161" i="1" l="1"/>
  <c r="P3161" i="1" s="1"/>
  <c r="K3161" i="1" s="1"/>
  <c r="L3161" i="1" l="1"/>
  <c r="M3161" i="1" s="1"/>
  <c r="N3161" i="1" l="1"/>
  <c r="I3161" i="1" l="1"/>
  <c r="D3161" i="1" l="1"/>
  <c r="F3161" i="1" l="1"/>
  <c r="Z3162" i="1" s="1"/>
  <c r="X3162" i="1" l="1"/>
  <c r="W3162" i="1"/>
  <c r="Y3162" i="1"/>
  <c r="J3161" i="1"/>
  <c r="E3161" i="1" s="1"/>
  <c r="G3161" i="1" s="1"/>
  <c r="H3161" i="1" s="1"/>
  <c r="AA3162" i="1"/>
  <c r="T3162" i="1"/>
  <c r="P3162" i="1" s="1"/>
  <c r="K3162" i="1" l="1"/>
  <c r="L3162" i="1" s="1"/>
  <c r="M3162" i="1" l="1"/>
  <c r="N3162" i="1" l="1"/>
  <c r="I3162" i="1" l="1"/>
  <c r="D3162" i="1" l="1"/>
  <c r="F3162" i="1" l="1"/>
  <c r="X3163" i="1" s="1"/>
  <c r="Z3163" i="1" l="1"/>
  <c r="J3162" i="1"/>
  <c r="E3162" i="1" s="1"/>
  <c r="G3162" i="1" s="1"/>
  <c r="H3162" i="1" s="1"/>
  <c r="W3163" i="1"/>
  <c r="Y3163" i="1"/>
  <c r="AA3163" i="1"/>
  <c r="T3163" i="1"/>
  <c r="P3163" i="1" s="1"/>
  <c r="K3163" i="1" s="1"/>
  <c r="L3163" i="1" s="1"/>
  <c r="M3163" i="1" l="1"/>
  <c r="N3163" i="1" l="1"/>
  <c r="I3163" i="1" l="1"/>
  <c r="D3163" i="1" l="1"/>
  <c r="F3163" i="1" l="1"/>
  <c r="W3164" i="1" s="1"/>
  <c r="Z3164" i="1" l="1"/>
  <c r="J3163" i="1"/>
  <c r="E3163" i="1" s="1"/>
  <c r="G3163" i="1" s="1"/>
  <c r="H3163" i="1" s="1"/>
  <c r="X3164" i="1"/>
  <c r="AA3164" i="1"/>
  <c r="Y3164" i="1"/>
  <c r="T3164" i="1" l="1"/>
  <c r="P3164" i="1" s="1"/>
  <c r="K3164" i="1" s="1"/>
  <c r="L3164" i="1" s="1"/>
  <c r="M3164" i="1" l="1"/>
  <c r="N3164" i="1" s="1"/>
  <c r="I3164" i="1" s="1"/>
  <c r="D3164" i="1" l="1"/>
  <c r="F3164" i="1" l="1"/>
  <c r="X3165" i="1" s="1"/>
  <c r="Y3165" i="1" l="1"/>
  <c r="J3164" i="1"/>
  <c r="E3164" i="1" s="1"/>
  <c r="G3164" i="1" s="1"/>
  <c r="H3164" i="1" s="1"/>
  <c r="W3165" i="1"/>
  <c r="AA3165" i="1"/>
  <c r="T3165" i="1" s="1"/>
  <c r="P3165" i="1" s="1"/>
  <c r="Z3165" i="1"/>
  <c r="K3165" i="1" l="1"/>
  <c r="L3165" i="1" l="1"/>
  <c r="M3165" i="1" s="1"/>
  <c r="N3165" i="1" l="1"/>
  <c r="I3165" i="1" s="1"/>
  <c r="D3165" i="1" l="1"/>
  <c r="F3165" i="1" l="1"/>
  <c r="W3166" i="1" l="1"/>
  <c r="Y3166" i="1"/>
  <c r="J3165" i="1"/>
  <c r="Z3166" i="1"/>
  <c r="X3166" i="1"/>
  <c r="AA3166" i="1"/>
  <c r="T3166" i="1" l="1"/>
  <c r="P3166" i="1" s="1"/>
  <c r="K3166" i="1" s="1"/>
  <c r="E3165" i="1"/>
  <c r="G3165" i="1" s="1"/>
  <c r="H3165" i="1" s="1"/>
  <c r="L3166" i="1" l="1"/>
  <c r="M3166" i="1" s="1"/>
  <c r="N3166" i="1" s="1"/>
  <c r="I3166" i="1" s="1"/>
  <c r="D3166" i="1" s="1"/>
  <c r="F3166" i="1" l="1"/>
  <c r="W3167" i="1" s="1"/>
  <c r="J3166" i="1" l="1"/>
  <c r="E3166" i="1" s="1"/>
  <c r="G3166" i="1" s="1"/>
  <c r="H3166" i="1" s="1"/>
  <c r="Z3167" i="1"/>
  <c r="X3167" i="1"/>
  <c r="AA3167" i="1"/>
  <c r="Y3167" i="1"/>
  <c r="T3167" i="1" l="1"/>
  <c r="P3167" i="1" s="1"/>
  <c r="K3167" i="1" s="1"/>
  <c r="L3167" i="1" s="1"/>
  <c r="M3167" i="1" l="1"/>
  <c r="N3167" i="1" s="1"/>
  <c r="I3167" i="1" l="1"/>
  <c r="D3167" i="1" l="1"/>
  <c r="F3167" i="1" l="1"/>
  <c r="Y3168" i="1" s="1"/>
  <c r="J3167" i="1" l="1"/>
  <c r="E3167" i="1" s="1"/>
  <c r="G3167" i="1" s="1"/>
  <c r="H3167" i="1" s="1"/>
  <c r="Z3168" i="1"/>
  <c r="W3168" i="1"/>
  <c r="AA3168" i="1"/>
  <c r="X3168" i="1"/>
  <c r="T3168" i="1" s="1"/>
  <c r="P3168" i="1" s="1"/>
  <c r="K3168" i="1" s="1"/>
  <c r="L3168" i="1" l="1"/>
  <c r="M3168" i="1" s="1"/>
  <c r="N3168" i="1" l="1"/>
  <c r="I3168" i="1" s="1"/>
  <c r="D3168" i="1" l="1"/>
  <c r="F3168" i="1" l="1"/>
  <c r="Y3169" i="1" s="1"/>
  <c r="J3168" i="1" l="1"/>
  <c r="E3168" i="1" s="1"/>
  <c r="G3168" i="1" s="1"/>
  <c r="H3168" i="1" s="1"/>
  <c r="X3169" i="1"/>
  <c r="W3169" i="1"/>
  <c r="AA3169" i="1"/>
  <c r="Z3169" i="1"/>
  <c r="T3169" i="1" l="1"/>
  <c r="P3169" i="1" s="1"/>
  <c r="K3169" i="1" s="1"/>
  <c r="L3169" i="1" l="1"/>
  <c r="M3169" i="1" s="1"/>
  <c r="N3169" i="1" l="1"/>
  <c r="I3169" i="1" s="1"/>
  <c r="D3169" i="1" s="1"/>
  <c r="F3169" i="1" l="1"/>
  <c r="W3170" i="1" s="1"/>
  <c r="Y3170" i="1" l="1"/>
  <c r="J3169" i="1"/>
  <c r="E3169" i="1" s="1"/>
  <c r="G3169" i="1" s="1"/>
  <c r="H3169" i="1" s="1"/>
  <c r="Z3170" i="1"/>
  <c r="X3170" i="1"/>
  <c r="T3170" i="1" s="1"/>
  <c r="P3170" i="1" s="1"/>
  <c r="K3170" i="1" s="1"/>
  <c r="AA3170" i="1"/>
  <c r="L3170" i="1" l="1"/>
  <c r="M3170" i="1" s="1"/>
  <c r="N3170" i="1" l="1"/>
  <c r="I3170" i="1" l="1"/>
  <c r="D3170" i="1" l="1"/>
  <c r="F3170" i="1" l="1"/>
  <c r="Y3171" i="1" s="1"/>
  <c r="Z3171" i="1" l="1"/>
  <c r="X3171" i="1"/>
  <c r="J3170" i="1"/>
  <c r="E3170" i="1" s="1"/>
  <c r="G3170" i="1" s="1"/>
  <c r="H3170" i="1" s="1"/>
  <c r="W3171" i="1"/>
  <c r="AA3171" i="1"/>
  <c r="T3171" i="1" l="1"/>
  <c r="P3171" i="1" s="1"/>
  <c r="K3171" i="1" s="1"/>
  <c r="L3171" i="1" l="1"/>
  <c r="M3171" i="1" s="1"/>
  <c r="N3171" i="1" l="1"/>
  <c r="I3171" i="1" l="1"/>
  <c r="D3171" i="1" l="1"/>
  <c r="F3171" i="1" l="1"/>
  <c r="Z3172" i="1" s="1"/>
  <c r="X3172" i="1" l="1"/>
  <c r="AA3172" i="1"/>
  <c r="J3171" i="1"/>
  <c r="E3171" i="1" s="1"/>
  <c r="G3171" i="1" s="1"/>
  <c r="H3171" i="1" s="1"/>
  <c r="Y3172" i="1"/>
  <c r="W3172" i="1"/>
  <c r="T3172" i="1" l="1"/>
  <c r="P3172" i="1" s="1"/>
  <c r="K3172" i="1" s="1"/>
  <c r="L3172" i="1" s="1"/>
  <c r="M3172" i="1" s="1"/>
  <c r="N3172" i="1" l="1"/>
  <c r="I3172" i="1" s="1"/>
  <c r="D3172" i="1" s="1"/>
  <c r="F3172" i="1" l="1"/>
  <c r="W3173" i="1" s="1"/>
  <c r="J3172" i="1" l="1"/>
  <c r="E3172" i="1" s="1"/>
  <c r="G3172" i="1" s="1"/>
  <c r="H3172" i="1" s="1"/>
  <c r="Y3173" i="1"/>
  <c r="X3173" i="1"/>
  <c r="Z3173" i="1"/>
  <c r="AA3173" i="1"/>
  <c r="T3173" i="1" l="1"/>
  <c r="P3173" i="1" s="1"/>
  <c r="K3173" i="1" s="1"/>
  <c r="L3173" i="1" s="1"/>
  <c r="M3173" i="1" l="1"/>
  <c r="N3173" i="1" s="1"/>
  <c r="I3173" i="1" l="1"/>
  <c r="D3173" i="1" s="1"/>
  <c r="F3173" i="1" l="1"/>
  <c r="W3174" i="1" s="1"/>
  <c r="Z3174" i="1" l="1"/>
  <c r="Y3174" i="1"/>
  <c r="X3174" i="1"/>
  <c r="AA3174" i="1"/>
  <c r="J3173" i="1"/>
  <c r="E3173" i="1" s="1"/>
  <c r="G3173" i="1" s="1"/>
  <c r="H3173" i="1" s="1"/>
  <c r="T3174" i="1" l="1"/>
  <c r="P3174" i="1" s="1"/>
  <c r="K3174" i="1" s="1"/>
  <c r="L3174" i="1" s="1"/>
  <c r="M3174" i="1" s="1"/>
  <c r="N3174" i="1" l="1"/>
  <c r="I3174" i="1" s="1"/>
  <c r="D3174" i="1" l="1"/>
  <c r="F3174" i="1" l="1"/>
  <c r="J3174" i="1" s="1"/>
  <c r="E3174" i="1" s="1"/>
  <c r="G3174" i="1" s="1"/>
  <c r="H3174" i="1" s="1"/>
  <c r="AA3175" i="1" l="1"/>
  <c r="Y3175" i="1"/>
  <c r="Z3175" i="1"/>
  <c r="W3175" i="1"/>
  <c r="X3175" i="1"/>
  <c r="T3175" i="1" l="1"/>
  <c r="P3175" i="1" s="1"/>
  <c r="K3175" i="1" s="1"/>
  <c r="L3175" i="1" s="1"/>
  <c r="M3175" i="1" s="1"/>
  <c r="N3175" i="1" l="1"/>
  <c r="I3175" i="1" s="1"/>
  <c r="D3175" i="1" s="1"/>
  <c r="F3175" i="1" l="1"/>
  <c r="W3176" i="1" s="1"/>
  <c r="J3175" i="1" l="1"/>
  <c r="E3175" i="1" s="1"/>
  <c r="G3175" i="1" s="1"/>
  <c r="H3175" i="1" s="1"/>
  <c r="Z3176" i="1"/>
  <c r="Y3176" i="1"/>
  <c r="AA3176" i="1"/>
  <c r="X3176" i="1"/>
  <c r="T3176" i="1" l="1"/>
  <c r="P3176" i="1" s="1"/>
  <c r="K3176" i="1" s="1"/>
  <c r="L3176" i="1" s="1"/>
  <c r="M3176" i="1" s="1"/>
  <c r="N3176" i="1" l="1"/>
  <c r="I3176" i="1" s="1"/>
  <c r="D3176" i="1" l="1"/>
  <c r="F3176" i="1" l="1"/>
  <c r="X3177" i="1" s="1"/>
  <c r="J3176" i="1" l="1"/>
  <c r="Y3177" i="1"/>
  <c r="Z3177" i="1"/>
  <c r="AA3177" i="1"/>
  <c r="W3177" i="1"/>
  <c r="E3176" i="1"/>
  <c r="G3176" i="1" s="1"/>
  <c r="H3176" i="1" s="1"/>
  <c r="T3177" i="1" l="1"/>
  <c r="P3177" i="1" s="1"/>
  <c r="K3177" i="1" l="1"/>
  <c r="L3177" i="1" s="1"/>
  <c r="M3177" i="1" l="1"/>
  <c r="N3177" i="1" s="1"/>
  <c r="I3177" i="1" s="1"/>
  <c r="D3177" i="1" s="1"/>
  <c r="F3177" i="1" l="1"/>
  <c r="W3178" i="1" l="1"/>
  <c r="X3178" i="1"/>
  <c r="Y3178" i="1"/>
  <c r="J3177" i="1"/>
  <c r="AA3178" i="1"/>
  <c r="Z3178" i="1"/>
  <c r="E3177" i="1" l="1"/>
  <c r="G3177" i="1" s="1"/>
  <c r="H3177" i="1" s="1"/>
  <c r="T3178" i="1"/>
  <c r="P3178" i="1" s="1"/>
  <c r="K3178" i="1" s="1"/>
  <c r="L3178" i="1" l="1"/>
  <c r="M3178" i="1" s="1"/>
  <c r="N3178" i="1" l="1"/>
  <c r="I3178" i="1" s="1"/>
  <c r="D3178" i="1" l="1"/>
  <c r="F3178" i="1" l="1"/>
  <c r="X3179" i="1" s="1"/>
  <c r="AA3179" i="1" l="1"/>
  <c r="Y3179" i="1"/>
  <c r="Z3179" i="1"/>
  <c r="J3178" i="1"/>
  <c r="E3178" i="1" s="1"/>
  <c r="G3178" i="1" s="1"/>
  <c r="H3178" i="1" s="1"/>
  <c r="W3179" i="1"/>
  <c r="T3179" i="1" l="1"/>
  <c r="P3179" i="1" s="1"/>
  <c r="K3179" i="1" s="1"/>
  <c r="L3179" i="1" l="1"/>
  <c r="M3179" i="1" s="1"/>
  <c r="N3179" i="1" s="1"/>
  <c r="I3179" i="1" l="1"/>
  <c r="D3179" i="1" s="1"/>
  <c r="F3179" i="1" l="1"/>
  <c r="W3180" i="1" s="1"/>
  <c r="AA3180" i="1" l="1"/>
  <c r="Z3180" i="1"/>
  <c r="J3179" i="1"/>
  <c r="E3179" i="1" s="1"/>
  <c r="G3179" i="1" s="1"/>
  <c r="H3179" i="1" s="1"/>
  <c r="X3180" i="1"/>
  <c r="Y3180" i="1"/>
  <c r="T3180" i="1" l="1"/>
  <c r="P3180" i="1" s="1"/>
  <c r="K3180" i="1" s="1"/>
  <c r="L3180" i="1" s="1"/>
  <c r="M3180" i="1" l="1"/>
  <c r="N3180" i="1" s="1"/>
  <c r="I3180" i="1" l="1"/>
  <c r="D3180" i="1" s="1"/>
  <c r="F3180" i="1" l="1"/>
  <c r="X3181" i="1" s="1"/>
  <c r="J3180" i="1" l="1"/>
  <c r="E3180" i="1" s="1"/>
  <c r="G3180" i="1" s="1"/>
  <c r="H3180" i="1" s="1"/>
  <c r="Y3181" i="1"/>
  <c r="AA3181" i="1"/>
  <c r="Z3181" i="1"/>
  <c r="W3181" i="1"/>
  <c r="T3181" i="1" l="1"/>
  <c r="P3181" i="1" s="1"/>
  <c r="K3181" i="1" s="1"/>
  <c r="L3181" i="1" l="1"/>
  <c r="M3181" i="1" s="1"/>
  <c r="N3181" i="1" s="1"/>
  <c r="I3181" i="1" l="1"/>
  <c r="D3181" i="1" s="1"/>
  <c r="F3181" i="1" l="1"/>
  <c r="Z3182" i="1" s="1"/>
  <c r="AA3182" i="1" l="1"/>
  <c r="Y3182" i="1"/>
  <c r="J3181" i="1"/>
  <c r="E3181" i="1" s="1"/>
  <c r="G3181" i="1" s="1"/>
  <c r="H3181" i="1" s="1"/>
  <c r="W3182" i="1"/>
  <c r="X3182" i="1"/>
  <c r="T3182" i="1" l="1"/>
  <c r="P3182" i="1" s="1"/>
  <c r="K3182" i="1" s="1"/>
  <c r="L3182" i="1" s="1"/>
  <c r="M3182" i="1" s="1"/>
  <c r="N3182" i="1" l="1"/>
  <c r="I3182" i="1" s="1"/>
  <c r="D3182" i="1" s="1"/>
  <c r="F3182" i="1" l="1"/>
  <c r="W3183" i="1" s="1"/>
  <c r="Z3183" i="1" l="1"/>
  <c r="J3182" i="1"/>
  <c r="E3182" i="1" s="1"/>
  <c r="G3182" i="1" s="1"/>
  <c r="H3182" i="1" s="1"/>
  <c r="Y3183" i="1"/>
  <c r="AA3183" i="1"/>
  <c r="X3183" i="1"/>
  <c r="T3183" i="1" l="1"/>
  <c r="P3183" i="1" s="1"/>
  <c r="K3183" i="1" s="1"/>
  <c r="L3183" i="1" l="1"/>
  <c r="M3183" i="1" s="1"/>
  <c r="N3183" i="1" s="1"/>
  <c r="I3183" i="1" l="1"/>
  <c r="D3183" i="1" s="1"/>
  <c r="F3183" i="1" l="1"/>
  <c r="AA3184" i="1" s="1"/>
  <c r="W3184" i="1" l="1"/>
  <c r="Z3184" i="1"/>
  <c r="X3184" i="1"/>
  <c r="Y3184" i="1"/>
  <c r="J3183" i="1"/>
  <c r="E3183" i="1" s="1"/>
  <c r="G3183" i="1" s="1"/>
  <c r="H3183" i="1" s="1"/>
  <c r="T3184" i="1" l="1"/>
  <c r="P3184" i="1" s="1"/>
  <c r="K3184" i="1" s="1"/>
  <c r="L3184" i="1" s="1"/>
  <c r="M3184" i="1" l="1"/>
  <c r="N3184" i="1" s="1"/>
  <c r="I3184" i="1" s="1"/>
  <c r="D3184" i="1" l="1"/>
  <c r="F3184" i="1" l="1"/>
  <c r="W3185" i="1" l="1"/>
  <c r="J3184" i="1"/>
  <c r="AA3185" i="1"/>
  <c r="X3185" i="1"/>
  <c r="Y3185" i="1"/>
  <c r="Z3185" i="1"/>
  <c r="E3184" i="1" l="1"/>
  <c r="G3184" i="1" s="1"/>
  <c r="H3184" i="1" s="1"/>
  <c r="T3185" i="1"/>
  <c r="P3185" i="1" s="1"/>
  <c r="K3185" i="1" l="1"/>
  <c r="L3185" i="1" l="1"/>
  <c r="M3185" i="1" s="1"/>
  <c r="N3185" i="1" l="1"/>
  <c r="I3185" i="1" s="1"/>
  <c r="D3185" i="1" s="1"/>
  <c r="F3185" i="1" l="1"/>
  <c r="Y3186" i="1" s="1"/>
  <c r="W3186" i="1" l="1"/>
  <c r="Z3186" i="1"/>
  <c r="J3185" i="1"/>
  <c r="E3185" i="1" s="1"/>
  <c r="G3185" i="1" s="1"/>
  <c r="H3185" i="1" s="1"/>
  <c r="AA3186" i="1"/>
  <c r="X3186" i="1"/>
  <c r="T3186" i="1" s="1"/>
  <c r="P3186" i="1" s="1"/>
  <c r="K3186" i="1" l="1"/>
  <c r="L3186" i="1" l="1"/>
  <c r="M3186" i="1" s="1"/>
  <c r="N3186" i="1" s="1"/>
  <c r="I3186" i="1" l="1"/>
  <c r="D3186" i="1" l="1"/>
  <c r="F3186" i="1" l="1"/>
  <c r="Y3187" i="1" s="1"/>
  <c r="X3187" i="1" l="1"/>
  <c r="Z3187" i="1"/>
  <c r="W3187" i="1"/>
  <c r="J3186" i="1"/>
  <c r="E3186" i="1" s="1"/>
  <c r="G3186" i="1" s="1"/>
  <c r="H3186" i="1" s="1"/>
  <c r="AA3187" i="1"/>
  <c r="T3187" i="1" l="1"/>
  <c r="P3187" i="1" s="1"/>
  <c r="K3187" i="1" s="1"/>
  <c r="L3187" i="1" s="1"/>
  <c r="M3187" i="1" s="1"/>
  <c r="N3187" i="1" l="1"/>
  <c r="I3187" i="1" s="1"/>
  <c r="D3187" i="1" s="1"/>
  <c r="F3187" i="1" l="1"/>
  <c r="W3188" i="1" l="1"/>
  <c r="Z3188" i="1"/>
  <c r="Y3188" i="1"/>
  <c r="AA3188" i="1"/>
  <c r="X3188" i="1"/>
  <c r="J3187" i="1"/>
  <c r="T3188" i="1" l="1"/>
  <c r="P3188" i="1" s="1"/>
  <c r="K3188" i="1" s="1"/>
  <c r="E3187" i="1"/>
  <c r="G3187" i="1" s="1"/>
  <c r="H3187" i="1" s="1"/>
  <c r="L3188" i="1" l="1"/>
  <c r="M3188" i="1" s="1"/>
  <c r="N3188" i="1" l="1"/>
  <c r="I3188" i="1" s="1"/>
  <c r="D3188" i="1" s="1"/>
  <c r="F3188" i="1" l="1"/>
  <c r="W3189" i="1" s="1"/>
  <c r="J3188" i="1" l="1"/>
  <c r="E3188" i="1" s="1"/>
  <c r="G3188" i="1" s="1"/>
  <c r="H3188" i="1" s="1"/>
  <c r="X3189" i="1"/>
  <c r="Y3189" i="1"/>
  <c r="Z3189" i="1"/>
  <c r="AA3189" i="1"/>
  <c r="T3189" i="1" l="1"/>
  <c r="P3189" i="1" s="1"/>
  <c r="K3189" i="1" s="1"/>
  <c r="L3189" i="1" l="1"/>
  <c r="M3189" i="1" s="1"/>
  <c r="N3189" i="1" l="1"/>
  <c r="I3189" i="1" s="1"/>
  <c r="D3189" i="1" l="1"/>
  <c r="F3189" i="1" l="1"/>
  <c r="W3190" i="1" l="1"/>
  <c r="Z3190" i="1"/>
  <c r="Y3190" i="1"/>
  <c r="AA3190" i="1"/>
  <c r="X3190" i="1"/>
  <c r="J3189" i="1"/>
  <c r="T3190" i="1" l="1"/>
  <c r="P3190" i="1" s="1"/>
  <c r="E3189" i="1"/>
  <c r="G3189" i="1" s="1"/>
  <c r="H3189" i="1" s="1"/>
  <c r="K3190" i="1" l="1"/>
  <c r="L3190" i="1" s="1"/>
  <c r="M3190" i="1" s="1"/>
  <c r="N3190" i="1" l="1"/>
  <c r="I3190" i="1" s="1"/>
  <c r="D3190" i="1" s="1"/>
  <c r="F3190" i="1" l="1"/>
  <c r="Y3191" i="1" l="1"/>
  <c r="AA3191" i="1"/>
  <c r="Z3191" i="1"/>
  <c r="X3191" i="1"/>
  <c r="T3191" i="1" s="1"/>
  <c r="P3191" i="1" s="1"/>
  <c r="K3191" i="1" s="1"/>
  <c r="J3190" i="1"/>
  <c r="W3191" i="1"/>
  <c r="E3190" i="1" l="1"/>
  <c r="G3190" i="1" s="1"/>
  <c r="H3190" i="1" s="1"/>
  <c r="L3191" i="1"/>
  <c r="M3191" i="1" s="1"/>
  <c r="N3191" i="1" l="1"/>
  <c r="I3191" i="1" s="1"/>
  <c r="D3191" i="1" s="1"/>
  <c r="F3191" i="1" l="1"/>
  <c r="W3192" i="1" s="1"/>
  <c r="AA3192" i="1" l="1"/>
  <c r="X3192" i="1"/>
  <c r="J3191" i="1"/>
  <c r="E3191" i="1" s="1"/>
  <c r="G3191" i="1" s="1"/>
  <c r="H3191" i="1" s="1"/>
  <c r="Z3192" i="1"/>
  <c r="Y3192" i="1"/>
  <c r="T3192" i="1" l="1"/>
  <c r="P3192" i="1" s="1"/>
  <c r="K3192" i="1" s="1"/>
  <c r="L3192" i="1" s="1"/>
  <c r="M3192" i="1" s="1"/>
  <c r="N3192" i="1" l="1"/>
  <c r="I3192" i="1" s="1"/>
  <c r="D3192" i="1" l="1"/>
  <c r="F3192" i="1" l="1"/>
  <c r="W3193" i="1" s="1"/>
  <c r="Y3193" i="1" l="1"/>
  <c r="Z3193" i="1"/>
  <c r="X3193" i="1"/>
  <c r="J3192" i="1"/>
  <c r="E3192" i="1" s="1"/>
  <c r="G3192" i="1" s="1"/>
  <c r="H3192" i="1" s="1"/>
  <c r="AA3193" i="1"/>
  <c r="T3193" i="1" l="1"/>
  <c r="P3193" i="1" s="1"/>
  <c r="K3193" i="1" s="1"/>
  <c r="L3193" i="1" l="1"/>
  <c r="M3193" i="1" s="1"/>
  <c r="N3193" i="1" s="1"/>
  <c r="I3193" i="1" l="1"/>
  <c r="D3193" i="1" s="1"/>
  <c r="F3193" i="1" s="1"/>
  <c r="W3194" i="1" l="1"/>
  <c r="Z3194" i="1"/>
  <c r="X3194" i="1"/>
  <c r="Y3194" i="1"/>
  <c r="J3193" i="1"/>
  <c r="E3193" i="1" s="1"/>
  <c r="AA3194" i="1"/>
  <c r="G3193" i="1" l="1"/>
  <c r="H3193" i="1" s="1"/>
  <c r="T3194" i="1"/>
  <c r="P3194" i="1" s="1"/>
  <c r="K3194" i="1" l="1"/>
  <c r="L3194" i="1" s="1"/>
  <c r="M3194" i="1" s="1"/>
  <c r="N3194" i="1" l="1"/>
  <c r="I3194" i="1" l="1"/>
  <c r="D3194" i="1" l="1"/>
  <c r="F3194" i="1" l="1"/>
  <c r="Z3195" i="1" s="1"/>
  <c r="J3194" i="1" l="1"/>
  <c r="E3194" i="1" s="1"/>
  <c r="G3194" i="1" s="1"/>
  <c r="H3194" i="1" s="1"/>
  <c r="Y3195" i="1"/>
  <c r="W3195" i="1"/>
  <c r="X3195" i="1"/>
  <c r="AA3195" i="1"/>
  <c r="T3195" i="1" l="1"/>
  <c r="P3195" i="1" s="1"/>
  <c r="K3195" i="1" s="1"/>
  <c r="L3195" i="1" l="1"/>
  <c r="M3195" i="1" s="1"/>
  <c r="N3195" i="1" l="1"/>
  <c r="I3195" i="1" s="1"/>
  <c r="D3195" i="1" s="1"/>
  <c r="F3195" i="1" l="1"/>
  <c r="AA3196" i="1" l="1"/>
  <c r="W3196" i="1"/>
  <c r="Z3196" i="1"/>
  <c r="J3195" i="1"/>
  <c r="E3195" i="1" s="1"/>
  <c r="G3195" i="1" s="1"/>
  <c r="H3195" i="1" s="1"/>
  <c r="X3196" i="1"/>
  <c r="Y3196" i="1"/>
  <c r="T3196" i="1" l="1"/>
  <c r="P3196" i="1" s="1"/>
  <c r="K3196" i="1" l="1"/>
  <c r="L3196" i="1"/>
  <c r="M3196" i="1" s="1"/>
  <c r="N3196" i="1" l="1"/>
  <c r="I3196" i="1" s="1"/>
  <c r="D3196" i="1" s="1"/>
  <c r="F3196" i="1" l="1"/>
  <c r="Z3197" i="1" s="1"/>
  <c r="Y3197" i="1" l="1"/>
  <c r="J3196" i="1"/>
  <c r="E3196" i="1" s="1"/>
  <c r="G3196" i="1" s="1"/>
  <c r="H3196" i="1" s="1"/>
  <c r="AA3197" i="1"/>
  <c r="X3197" i="1"/>
  <c r="T3197" i="1" s="1"/>
  <c r="P3197" i="1" s="1"/>
  <c r="K3197" i="1" s="1"/>
  <c r="W3197" i="1"/>
  <c r="L3197" i="1" l="1"/>
  <c r="M3197" i="1" l="1"/>
  <c r="N3197" i="1" l="1"/>
  <c r="I3197" i="1" l="1"/>
  <c r="D3197" i="1" l="1"/>
  <c r="F3197" i="1" l="1"/>
  <c r="AA3198" i="1" l="1"/>
  <c r="W3198" i="1"/>
  <c r="X3198" i="1"/>
  <c r="Z3198" i="1"/>
  <c r="J3197" i="1"/>
  <c r="E3197" i="1" s="1"/>
  <c r="Y3198" i="1"/>
  <c r="T3198" i="1" l="1"/>
  <c r="P3198" i="1" s="1"/>
  <c r="K3198" i="1" s="1"/>
  <c r="G3197" i="1"/>
  <c r="H3197" i="1" s="1"/>
  <c r="L3198" i="1" l="1"/>
  <c r="M3198" i="1" s="1"/>
  <c r="N3198" i="1" s="1"/>
  <c r="I3198" i="1" s="1"/>
  <c r="D3198" i="1" l="1"/>
  <c r="F3198" i="1" l="1"/>
  <c r="W3199" i="1" s="1"/>
  <c r="J3198" i="1" l="1"/>
  <c r="E3198" i="1" s="1"/>
  <c r="G3198" i="1" s="1"/>
  <c r="H3198" i="1" s="1"/>
  <c r="AA3199" i="1"/>
  <c r="Z3199" i="1"/>
  <c r="X3199" i="1"/>
  <c r="Y3199" i="1"/>
  <c r="T3199" i="1" l="1"/>
  <c r="P3199" i="1" s="1"/>
  <c r="K3199" i="1" s="1"/>
  <c r="L3199" i="1" l="1"/>
  <c r="M3199" i="1" s="1"/>
  <c r="N3199" i="1" l="1"/>
  <c r="I3199" i="1" s="1"/>
  <c r="D3199" i="1" s="1"/>
  <c r="F3199" i="1" l="1"/>
  <c r="W3200" i="1" s="1"/>
  <c r="Z3200" i="1" l="1"/>
  <c r="Y3200" i="1"/>
  <c r="X3200" i="1"/>
  <c r="J3199" i="1"/>
  <c r="E3199" i="1" s="1"/>
  <c r="G3199" i="1" s="1"/>
  <c r="H3199" i="1" s="1"/>
  <c r="AA3200" i="1"/>
  <c r="T3200" i="1" l="1"/>
  <c r="P3200" i="1" s="1"/>
  <c r="K3200" i="1" s="1"/>
  <c r="L3200" i="1" s="1"/>
  <c r="M3200" i="1" l="1"/>
  <c r="N3200" i="1" s="1"/>
  <c r="I3200" i="1" s="1"/>
  <c r="D3200" i="1" s="1"/>
  <c r="F3200" i="1" l="1"/>
  <c r="X3201" i="1" s="1"/>
  <c r="J3200" i="1" l="1"/>
  <c r="Z3201" i="1"/>
  <c r="AA3201" i="1"/>
  <c r="W3201" i="1"/>
  <c r="Y3201" i="1"/>
  <c r="E3200" i="1"/>
  <c r="G3200" i="1" s="1"/>
  <c r="H3200" i="1" s="1"/>
  <c r="T3201" i="1" l="1"/>
  <c r="P3201" i="1" s="1"/>
  <c r="K3201" i="1" s="1"/>
  <c r="L3201" i="1" s="1"/>
  <c r="M3201" i="1" l="1"/>
  <c r="N3201" i="1" s="1"/>
  <c r="I3201" i="1" l="1"/>
  <c r="D3201" i="1" l="1"/>
  <c r="F3201" i="1" l="1"/>
  <c r="AA3202" i="1" s="1"/>
  <c r="J3201" i="1" l="1"/>
  <c r="E3201" i="1" s="1"/>
  <c r="G3201" i="1" s="1"/>
  <c r="H3201" i="1" s="1"/>
  <c r="X3202" i="1"/>
  <c r="W3202" i="1"/>
  <c r="Y3202" i="1"/>
  <c r="Z3202" i="1"/>
  <c r="T3202" i="1" l="1"/>
  <c r="P3202" i="1" s="1"/>
  <c r="K3202" i="1" s="1"/>
  <c r="L3202" i="1" l="1"/>
  <c r="M3202" i="1" s="1"/>
  <c r="N3202" i="1" l="1"/>
  <c r="I3202" i="1" s="1"/>
  <c r="D3202" i="1" s="1"/>
  <c r="F3202" i="1" l="1"/>
  <c r="Z3203" i="1" s="1"/>
  <c r="X3203" i="1" l="1"/>
  <c r="Y3203" i="1"/>
  <c r="AA3203" i="1"/>
  <c r="J3202" i="1"/>
  <c r="E3202" i="1" s="1"/>
  <c r="G3202" i="1" s="1"/>
  <c r="H3202" i="1" s="1"/>
  <c r="W3203" i="1"/>
  <c r="T3203" i="1" l="1"/>
  <c r="P3203" i="1" s="1"/>
  <c r="K3203" i="1" s="1"/>
  <c r="L3203" i="1" s="1"/>
  <c r="M3203" i="1" s="1"/>
  <c r="N3203" i="1" l="1"/>
  <c r="I3203" i="1" s="1"/>
  <c r="D3203" i="1" l="1"/>
  <c r="F3203" i="1" l="1"/>
  <c r="AA3204" i="1" l="1"/>
  <c r="W3204" i="1"/>
  <c r="Y3204" i="1"/>
  <c r="J3203" i="1"/>
  <c r="Z3204" i="1"/>
  <c r="X3204" i="1"/>
  <c r="T3204" i="1" s="1"/>
  <c r="P3204" i="1" s="1"/>
  <c r="E3203" i="1" l="1"/>
  <c r="G3203" i="1" s="1"/>
  <c r="H3203" i="1" s="1"/>
  <c r="K3204" i="1"/>
  <c r="L3204" i="1" s="1"/>
  <c r="M3204" i="1" l="1"/>
  <c r="N3204" i="1" s="1"/>
  <c r="I3204" i="1" s="1"/>
  <c r="D3204" i="1" l="1"/>
  <c r="F3204" i="1" l="1"/>
  <c r="X3205" i="1" s="1"/>
  <c r="AA3205" i="1" l="1"/>
  <c r="Y3205" i="1"/>
  <c r="W3205" i="1"/>
  <c r="J3204" i="1"/>
  <c r="Z3205" i="1"/>
  <c r="T3205" i="1"/>
  <c r="P3205" i="1" s="1"/>
  <c r="E3204" i="1" l="1"/>
  <c r="G3204" i="1" s="1"/>
  <c r="H3204" i="1" s="1"/>
  <c r="K3205" i="1"/>
  <c r="L3205" i="1" l="1"/>
  <c r="M3205" i="1" s="1"/>
  <c r="N3205" i="1" l="1"/>
  <c r="I3205" i="1" s="1"/>
  <c r="D3205" i="1" s="1"/>
  <c r="F3205" i="1" l="1"/>
  <c r="W3206" i="1" s="1"/>
  <c r="J3205" i="1" l="1"/>
  <c r="E3205" i="1" s="1"/>
  <c r="G3205" i="1" s="1"/>
  <c r="H3205" i="1" s="1"/>
  <c r="Y3206" i="1"/>
  <c r="AA3206" i="1"/>
  <c r="Z3206" i="1"/>
  <c r="X3206" i="1"/>
  <c r="T3206" i="1" s="1"/>
  <c r="P3206" i="1" s="1"/>
  <c r="K3206" i="1" s="1"/>
  <c r="L3206" i="1" l="1"/>
  <c r="M3206" i="1" s="1"/>
  <c r="N3206" i="1" l="1"/>
  <c r="I3206" i="1" s="1"/>
  <c r="D3206" i="1" l="1"/>
  <c r="F3206" i="1" l="1"/>
  <c r="W3207" i="1" l="1"/>
  <c r="Z3207" i="1"/>
  <c r="AA3207" i="1"/>
  <c r="X3207" i="1"/>
  <c r="Y3207" i="1"/>
  <c r="J3206" i="1"/>
  <c r="T3207" i="1" l="1"/>
  <c r="P3207" i="1" s="1"/>
  <c r="E3206" i="1"/>
  <c r="G3206" i="1" s="1"/>
  <c r="H3206" i="1" s="1"/>
  <c r="K3207" i="1" l="1"/>
  <c r="L3207" i="1" s="1"/>
  <c r="M3207" i="1" l="1"/>
  <c r="N3207" i="1" s="1"/>
  <c r="I3207" i="1" l="1"/>
  <c r="D3207" i="1" s="1"/>
  <c r="F3207" i="1" l="1"/>
  <c r="X3208" i="1" s="1"/>
  <c r="J3207" i="1" l="1"/>
  <c r="E3207" i="1" s="1"/>
  <c r="G3207" i="1" s="1"/>
  <c r="H3207" i="1" s="1"/>
  <c r="Y3208" i="1"/>
  <c r="W3208" i="1"/>
  <c r="Z3208" i="1"/>
  <c r="AA3208" i="1"/>
  <c r="T3208" i="1" l="1"/>
  <c r="P3208" i="1" s="1"/>
  <c r="K3208" i="1" s="1"/>
  <c r="L3208" i="1" s="1"/>
  <c r="M3208" i="1" l="1"/>
  <c r="N3208" i="1" s="1"/>
  <c r="I3208" i="1" s="1"/>
  <c r="D3208" i="1" l="1"/>
  <c r="F3208" i="1" l="1"/>
  <c r="X3209" i="1" s="1"/>
  <c r="J3208" i="1" l="1"/>
  <c r="E3208" i="1" s="1"/>
  <c r="G3208" i="1" s="1"/>
  <c r="H3208" i="1" s="1"/>
  <c r="W3209" i="1"/>
  <c r="Z3209" i="1"/>
  <c r="Y3209" i="1"/>
  <c r="AA3209" i="1"/>
  <c r="T3209" i="1" l="1"/>
  <c r="P3209" i="1" s="1"/>
  <c r="K3209" i="1" s="1"/>
  <c r="L3209" i="1" l="1"/>
  <c r="M3209" i="1" s="1"/>
  <c r="N3209" i="1" l="1"/>
  <c r="I3209" i="1" s="1"/>
  <c r="D3209" i="1" s="1"/>
  <c r="F3209" i="1" l="1"/>
  <c r="J3209" i="1" s="1"/>
  <c r="E3209" i="1" s="1"/>
  <c r="Y3210" i="1" l="1"/>
  <c r="W3210" i="1"/>
  <c r="AA3210" i="1"/>
  <c r="X3210" i="1"/>
  <c r="G3209" i="1"/>
  <c r="H3209" i="1" s="1"/>
  <c r="Z3210" i="1"/>
  <c r="T3210" i="1" l="1"/>
  <c r="P3210" i="1" s="1"/>
  <c r="K3210" i="1" s="1"/>
  <c r="L3210" i="1" l="1"/>
  <c r="M3210" i="1" s="1"/>
  <c r="N3210" i="1" s="1"/>
  <c r="I3210" i="1" s="1"/>
  <c r="D3210" i="1" s="1"/>
  <c r="F3210" i="1" l="1"/>
  <c r="W3211" i="1" s="1"/>
  <c r="Y3211" i="1" l="1"/>
  <c r="X3211" i="1"/>
  <c r="J3210" i="1"/>
  <c r="E3210" i="1" s="1"/>
  <c r="G3210" i="1" s="1"/>
  <c r="H3210" i="1" s="1"/>
  <c r="Z3211" i="1"/>
  <c r="AA3211" i="1"/>
  <c r="T3211" i="1" l="1"/>
  <c r="P3211" i="1" s="1"/>
  <c r="K3211" i="1" s="1"/>
  <c r="L3211" i="1" s="1"/>
  <c r="M3211" i="1" s="1"/>
  <c r="N3211" i="1" l="1"/>
  <c r="I3211" i="1" l="1"/>
  <c r="D3211" i="1" l="1"/>
  <c r="F3211" i="1" l="1"/>
  <c r="AA3212" i="1" s="1"/>
  <c r="Z3212" i="1" l="1"/>
  <c r="J3211" i="1"/>
  <c r="X3212" i="1"/>
  <c r="W3212" i="1"/>
  <c r="Y3212" i="1"/>
  <c r="E3211" i="1"/>
  <c r="G3211" i="1" s="1"/>
  <c r="H3211" i="1" s="1"/>
  <c r="T3212" i="1"/>
  <c r="P3212" i="1" s="1"/>
  <c r="K3212" i="1" s="1"/>
  <c r="L3212" i="1" l="1"/>
  <c r="M3212" i="1" s="1"/>
  <c r="N3212" i="1" l="1"/>
  <c r="I3212" i="1" s="1"/>
  <c r="D3212" i="1" l="1"/>
  <c r="F3212" i="1" l="1"/>
  <c r="W3213" i="1" s="1"/>
  <c r="Y3213" i="1" l="1"/>
  <c r="J3212" i="1"/>
  <c r="E3212" i="1" s="1"/>
  <c r="G3212" i="1" s="1"/>
  <c r="H3212" i="1" s="1"/>
  <c r="Z3213" i="1"/>
  <c r="X3213" i="1"/>
  <c r="T3213" i="1" s="1"/>
  <c r="P3213" i="1" s="1"/>
  <c r="K3213" i="1" s="1"/>
  <c r="AA3213" i="1"/>
  <c r="L3213" i="1" l="1"/>
  <c r="M3213" i="1" s="1"/>
  <c r="N3213" i="1" l="1"/>
  <c r="I3213" i="1" s="1"/>
  <c r="D3213" i="1" l="1"/>
  <c r="F3213" i="1" l="1"/>
  <c r="AA3214" i="1" s="1"/>
  <c r="Y3214" i="1" l="1"/>
  <c r="J3213" i="1"/>
  <c r="E3213" i="1" s="1"/>
  <c r="G3213" i="1" s="1"/>
  <c r="H3213" i="1" s="1"/>
  <c r="W3214" i="1"/>
  <c r="Z3214" i="1"/>
  <c r="X3214" i="1"/>
  <c r="T3214" i="1" l="1"/>
  <c r="P3214" i="1" s="1"/>
  <c r="K3214" i="1" s="1"/>
  <c r="L3214" i="1" l="1"/>
  <c r="M3214" i="1" l="1"/>
  <c r="N3214" i="1" l="1"/>
  <c r="I3214" i="1" s="1"/>
  <c r="D3214" i="1" l="1"/>
  <c r="F3214" i="1" s="1"/>
  <c r="W3215" i="1" l="1"/>
  <c r="X3215" i="1"/>
  <c r="Z3215" i="1"/>
  <c r="J3214" i="1"/>
  <c r="E3214" i="1" s="1"/>
  <c r="G3214" i="1" s="1"/>
  <c r="H3214" i="1" s="1"/>
  <c r="Y3215" i="1"/>
  <c r="AA3215" i="1"/>
  <c r="T3215" i="1" l="1"/>
  <c r="P3215" i="1" s="1"/>
  <c r="K3215" i="1" l="1"/>
  <c r="L3215" i="1" s="1"/>
  <c r="M3215" i="1" l="1"/>
  <c r="N3215" i="1" s="1"/>
  <c r="I3215" i="1" s="1"/>
  <c r="D3215" i="1" s="1"/>
  <c r="F3215" i="1" l="1"/>
  <c r="X3216" i="1" s="1"/>
  <c r="J3215" i="1" l="1"/>
  <c r="E3215" i="1" s="1"/>
  <c r="G3215" i="1" s="1"/>
  <c r="H3215" i="1" s="1"/>
  <c r="AA3216" i="1"/>
  <c r="Y3216" i="1"/>
  <c r="W3216" i="1"/>
  <c r="Z3216" i="1"/>
  <c r="T3216" i="1" l="1"/>
  <c r="P3216" i="1" s="1"/>
  <c r="K3216" i="1" s="1"/>
  <c r="L3216" i="1" l="1"/>
  <c r="M3216" i="1" s="1"/>
  <c r="N3216" i="1" l="1"/>
  <c r="I3216" i="1" s="1"/>
  <c r="D3216" i="1" s="1"/>
  <c r="F3216" i="1" l="1"/>
  <c r="Y3217" i="1" s="1"/>
  <c r="Z3217" i="1" l="1"/>
  <c r="AA3217" i="1"/>
  <c r="X3217" i="1"/>
  <c r="W3217" i="1"/>
  <c r="J3216" i="1"/>
  <c r="E3216" i="1" s="1"/>
  <c r="G3216" i="1" s="1"/>
  <c r="H3216" i="1" s="1"/>
  <c r="T3217" i="1"/>
  <c r="P3217" i="1" s="1"/>
  <c r="K3217" i="1" s="1"/>
  <c r="L3217" i="1" l="1"/>
  <c r="M3217" i="1" s="1"/>
  <c r="N3217" i="1" l="1"/>
  <c r="I3217" i="1" s="1"/>
  <c r="D3217" i="1" s="1"/>
  <c r="F3217" i="1" l="1"/>
  <c r="W3218" i="1" s="1"/>
  <c r="Z3218" i="1" l="1"/>
  <c r="Y3218" i="1"/>
  <c r="AA3218" i="1"/>
  <c r="X3218" i="1"/>
  <c r="J3217" i="1"/>
  <c r="E3217" i="1" s="1"/>
  <c r="G3217" i="1" s="1"/>
  <c r="H3217" i="1" s="1"/>
  <c r="T3218" i="1"/>
  <c r="P3218" i="1" s="1"/>
  <c r="K3218" i="1" l="1"/>
  <c r="L3218" i="1" l="1"/>
  <c r="M3218" i="1" s="1"/>
  <c r="N3218" i="1" l="1"/>
  <c r="I3218" i="1" s="1"/>
  <c r="D3218" i="1" s="1"/>
  <c r="F3218" i="1" l="1"/>
  <c r="W3219" i="1" s="1"/>
  <c r="Z3219" i="1" l="1"/>
  <c r="Y3219" i="1"/>
  <c r="X3219" i="1"/>
  <c r="J3218" i="1"/>
  <c r="E3218" i="1" s="1"/>
  <c r="G3218" i="1" s="1"/>
  <c r="H3218" i="1" s="1"/>
  <c r="AA3219" i="1"/>
  <c r="T3219" i="1" l="1"/>
  <c r="P3219" i="1" s="1"/>
  <c r="K3219" i="1" s="1"/>
  <c r="L3219" i="1" l="1"/>
  <c r="M3219" i="1" s="1"/>
  <c r="N3219" i="1" l="1"/>
  <c r="I3219" i="1" s="1"/>
  <c r="D3219" i="1" s="1"/>
  <c r="F3219" i="1" l="1"/>
  <c r="W3220" i="1" s="1"/>
  <c r="AA3220" i="1" l="1"/>
  <c r="Z3220" i="1"/>
  <c r="X3220" i="1"/>
  <c r="J3219" i="1"/>
  <c r="E3219" i="1" s="1"/>
  <c r="G3219" i="1" s="1"/>
  <c r="H3219" i="1" s="1"/>
  <c r="Y3220" i="1"/>
  <c r="T3220" i="1" l="1"/>
  <c r="P3220" i="1" s="1"/>
  <c r="K3220" i="1" s="1"/>
  <c r="L3220" i="1" l="1"/>
  <c r="M3220" i="1" s="1"/>
  <c r="N3220" i="1" s="1"/>
  <c r="I3220" i="1" l="1"/>
  <c r="D3220" i="1" s="1"/>
  <c r="F3220" i="1" l="1"/>
  <c r="W3221" i="1" l="1"/>
  <c r="J3220" i="1"/>
  <c r="Z3221" i="1"/>
  <c r="AA3221" i="1"/>
  <c r="Y3221" i="1"/>
  <c r="X3221" i="1"/>
  <c r="T3221" i="1" s="1"/>
  <c r="P3221" i="1" s="1"/>
  <c r="E3220" i="1" l="1"/>
  <c r="G3220" i="1" s="1"/>
  <c r="H3220" i="1" s="1"/>
  <c r="K3221" i="1"/>
  <c r="L3221" i="1" l="1"/>
  <c r="M3221" i="1" l="1"/>
  <c r="N3221" i="1" l="1"/>
  <c r="I3221" i="1" s="1"/>
  <c r="D3221" i="1" l="1"/>
  <c r="F3221" i="1" l="1"/>
  <c r="J3221" i="1" s="1"/>
  <c r="W3222" i="1" l="1"/>
  <c r="Z3222" i="1"/>
  <c r="E3221" i="1"/>
  <c r="G3221" i="1" s="1"/>
  <c r="H3221" i="1" s="1"/>
  <c r="X3222" i="1"/>
  <c r="Y3222" i="1"/>
  <c r="AA3222" i="1"/>
  <c r="T3222" i="1" l="1"/>
  <c r="P3222" i="1" s="1"/>
  <c r="K3222" i="1" l="1"/>
  <c r="L3222" i="1" l="1"/>
  <c r="M3222" i="1" l="1"/>
  <c r="N3222" i="1" s="1"/>
  <c r="I3222" i="1" s="1"/>
  <c r="D3222" i="1" l="1"/>
  <c r="F3222" i="1" s="1"/>
  <c r="W3223" i="1" l="1"/>
  <c r="Z3223" i="1"/>
  <c r="AA3223" i="1"/>
  <c r="Y3223" i="1"/>
  <c r="X3223" i="1"/>
  <c r="J3222" i="1"/>
  <c r="E3222" i="1" s="1"/>
  <c r="G3222" i="1" s="1"/>
  <c r="H3222" i="1" s="1"/>
  <c r="T3223" i="1" l="1"/>
  <c r="P3223" i="1" s="1"/>
  <c r="K3223" i="1" l="1"/>
  <c r="L3223" i="1" l="1"/>
  <c r="M3223" i="1" l="1"/>
  <c r="N3223" i="1" s="1"/>
  <c r="I3223" i="1" l="1"/>
  <c r="D3223" i="1" s="1"/>
  <c r="F3223" i="1" s="1"/>
  <c r="Z3224" i="1" s="1"/>
  <c r="W3224" i="1" l="1"/>
  <c r="X3224" i="1"/>
  <c r="T3224" i="1" s="1"/>
  <c r="P3224" i="1" s="1"/>
  <c r="K3224" i="1" s="1"/>
  <c r="L3224" i="1" s="1"/>
  <c r="M3224" i="1" s="1"/>
  <c r="Y3224" i="1"/>
  <c r="J3223" i="1"/>
  <c r="E3223" i="1" s="1"/>
  <c r="G3223" i="1" s="1"/>
  <c r="H3223" i="1" s="1"/>
  <c r="AA3224" i="1"/>
  <c r="N3224" i="1" l="1"/>
  <c r="I3224" i="1" s="1"/>
  <c r="D3224" i="1" s="1"/>
  <c r="F3224" i="1" l="1"/>
  <c r="W3225" i="1" s="1"/>
  <c r="AA3225" i="1" l="1"/>
  <c r="Y3225" i="1"/>
  <c r="J3224" i="1"/>
  <c r="E3224" i="1" s="1"/>
  <c r="G3224" i="1" s="1"/>
  <c r="H3224" i="1" s="1"/>
  <c r="X3225" i="1"/>
  <c r="Z3225" i="1"/>
  <c r="T3225" i="1" l="1"/>
  <c r="P3225" i="1" s="1"/>
  <c r="K3225" i="1" s="1"/>
  <c r="L3225" i="1" s="1"/>
  <c r="M3225" i="1" l="1"/>
  <c r="N3225" i="1" s="1"/>
  <c r="I3225" i="1" l="1"/>
  <c r="D3225" i="1" s="1"/>
  <c r="F3225" i="1" l="1"/>
  <c r="X3226" i="1" s="1"/>
  <c r="Z3226" i="1" l="1"/>
  <c r="AA3226" i="1"/>
  <c r="J3225" i="1"/>
  <c r="E3225" i="1" s="1"/>
  <c r="G3225" i="1" s="1"/>
  <c r="H3225" i="1" s="1"/>
  <c r="W3226" i="1"/>
  <c r="Y3226" i="1"/>
  <c r="T3226" i="1" s="1"/>
  <c r="P3226" i="1" s="1"/>
  <c r="K3226" i="1" l="1"/>
  <c r="L3226" i="1" s="1"/>
  <c r="M3226" i="1" s="1"/>
  <c r="N3226" i="1" l="1"/>
  <c r="I3226" i="1" s="1"/>
  <c r="D3226" i="1" s="1"/>
  <c r="F3226" i="1" l="1"/>
  <c r="W3227" i="1" l="1"/>
  <c r="J3226" i="1"/>
  <c r="Z3227" i="1"/>
  <c r="AA3227" i="1"/>
  <c r="Y3227" i="1"/>
  <c r="X3227" i="1"/>
  <c r="T3227" i="1" s="1"/>
  <c r="P3227" i="1" s="1"/>
  <c r="K3227" i="1" s="1"/>
  <c r="E3226" i="1" l="1"/>
  <c r="G3226" i="1" s="1"/>
  <c r="H3226" i="1" s="1"/>
  <c r="L3227" i="1"/>
  <c r="M3227" i="1" s="1"/>
  <c r="N3227" i="1" l="1"/>
  <c r="I3227" i="1" s="1"/>
  <c r="D3227" i="1" l="1"/>
  <c r="F3227" i="1" l="1"/>
  <c r="X3228" i="1" s="1"/>
  <c r="W3228" i="1" l="1"/>
  <c r="J3227" i="1"/>
  <c r="Y3228" i="1"/>
  <c r="Z3228" i="1"/>
  <c r="AA3228" i="1"/>
  <c r="T3228" i="1" l="1"/>
  <c r="P3228" i="1" s="1"/>
  <c r="K3228" i="1" s="1"/>
  <c r="L3228" i="1" s="1"/>
  <c r="M3228" i="1" s="1"/>
  <c r="E3227" i="1"/>
  <c r="G3227" i="1" s="1"/>
  <c r="H3227" i="1" s="1"/>
  <c r="N3228" i="1" l="1"/>
  <c r="I3228" i="1" s="1"/>
  <c r="D3228" i="1" s="1"/>
  <c r="F3228" i="1" l="1"/>
  <c r="W3229" i="1" s="1"/>
  <c r="J3228" i="1" l="1"/>
  <c r="AA3229" i="1"/>
  <c r="X3229" i="1"/>
  <c r="Z3229" i="1"/>
  <c r="Y3229" i="1"/>
  <c r="E3228" i="1"/>
  <c r="G3228" i="1" s="1"/>
  <c r="H3228" i="1" s="1"/>
  <c r="T3229" i="1" l="1"/>
  <c r="P3229" i="1" s="1"/>
  <c r="K3229" i="1" s="1"/>
  <c r="L3229" i="1" l="1"/>
  <c r="M3229" i="1" s="1"/>
  <c r="N3229" i="1" l="1"/>
  <c r="I3229" i="1" s="1"/>
  <c r="D3229" i="1" s="1"/>
  <c r="F3229" i="1" l="1"/>
  <c r="W3230" i="1" l="1"/>
  <c r="AA3230" i="1"/>
  <c r="Z3230" i="1"/>
  <c r="X3230" i="1"/>
  <c r="J3229" i="1"/>
  <c r="Y3230" i="1"/>
  <c r="T3230" i="1" l="1"/>
  <c r="P3230" i="1" s="1"/>
  <c r="K3230" i="1" s="1"/>
  <c r="L3230" i="1" s="1"/>
  <c r="E3229" i="1"/>
  <c r="G3229" i="1" s="1"/>
  <c r="H3229" i="1" s="1"/>
  <c r="M3230" i="1" l="1"/>
  <c r="N3230" i="1" s="1"/>
  <c r="I3230" i="1" l="1"/>
  <c r="D3230" i="1" l="1"/>
  <c r="F3230" i="1" l="1"/>
  <c r="Z3231" i="1" s="1"/>
  <c r="J3230" i="1" l="1"/>
  <c r="E3230" i="1" s="1"/>
  <c r="G3230" i="1" s="1"/>
  <c r="H3230" i="1" s="1"/>
  <c r="X3231" i="1"/>
  <c r="Y3231" i="1"/>
  <c r="W3231" i="1"/>
  <c r="AA3231" i="1"/>
  <c r="T3231" i="1" l="1"/>
  <c r="P3231" i="1" s="1"/>
  <c r="K3231" i="1" l="1"/>
  <c r="L3231" i="1" s="1"/>
  <c r="M3231" i="1" l="1"/>
  <c r="N3231" i="1" s="1"/>
  <c r="I3231" i="1" s="1"/>
  <c r="D3231" i="1" l="1"/>
  <c r="F3231" i="1" s="1"/>
  <c r="AA3232" i="1" s="1"/>
  <c r="X3232" i="1" l="1"/>
  <c r="Z3232" i="1"/>
  <c r="Y3232" i="1"/>
  <c r="J3231" i="1"/>
  <c r="E3231" i="1" s="1"/>
  <c r="G3231" i="1" s="1"/>
  <c r="H3231" i="1" s="1"/>
  <c r="W3232" i="1"/>
  <c r="T3232" i="1" l="1"/>
  <c r="P3232" i="1" s="1"/>
  <c r="K3232" i="1" s="1"/>
  <c r="L3232" i="1" l="1"/>
  <c r="M3232" i="1" s="1"/>
  <c r="N3232" i="1" s="1"/>
  <c r="I3232" i="1" l="1"/>
  <c r="D3232" i="1" s="1"/>
  <c r="F3232" i="1" l="1"/>
  <c r="X3233" i="1" s="1"/>
  <c r="Z3233" i="1" l="1"/>
  <c r="AA3233" i="1"/>
  <c r="W3233" i="1"/>
  <c r="Y3233" i="1"/>
  <c r="J3232" i="1"/>
  <c r="E3232" i="1" s="1"/>
  <c r="G3232" i="1" s="1"/>
  <c r="H3232" i="1" s="1"/>
  <c r="T3233" i="1" l="1"/>
  <c r="P3233" i="1" s="1"/>
  <c r="K3233" i="1" s="1"/>
  <c r="L3233" i="1" s="1"/>
  <c r="M3233" i="1" s="1"/>
  <c r="N3233" i="1" l="1"/>
  <c r="I3233" i="1" s="1"/>
  <c r="D3233" i="1" l="1"/>
  <c r="F3233" i="1" l="1"/>
  <c r="W3234" i="1" s="1"/>
  <c r="Z3234" i="1" l="1"/>
  <c r="Y3234" i="1"/>
  <c r="J3233" i="1"/>
  <c r="X3234" i="1"/>
  <c r="E3233" i="1"/>
  <c r="G3233" i="1" s="1"/>
  <c r="H3233" i="1" s="1"/>
  <c r="AA3234" i="1"/>
  <c r="T3234" i="1" l="1"/>
  <c r="P3234" i="1" s="1"/>
  <c r="K3234" i="1" l="1"/>
  <c r="L3234" i="1" l="1"/>
  <c r="M3234" i="1" l="1"/>
  <c r="N3234" i="1" s="1"/>
  <c r="I3234" i="1" l="1"/>
  <c r="D3234" i="1" s="1"/>
  <c r="F3234" i="1" l="1"/>
  <c r="Y3235" i="1" s="1"/>
  <c r="J3234" i="1" l="1"/>
  <c r="E3234" i="1" s="1"/>
  <c r="G3234" i="1" s="1"/>
  <c r="H3234" i="1" s="1"/>
  <c r="Z3235" i="1"/>
  <c r="AA3235" i="1"/>
  <c r="W3235" i="1"/>
  <c r="X3235" i="1"/>
  <c r="T3235" i="1" s="1"/>
  <c r="P3235" i="1" s="1"/>
  <c r="K3235" i="1" l="1"/>
  <c r="L3235" i="1" s="1"/>
  <c r="M3235" i="1" s="1"/>
  <c r="N3235" i="1" l="1"/>
  <c r="I3235" i="1" s="1"/>
  <c r="D3235" i="1" l="1"/>
  <c r="F3235" i="1" l="1"/>
  <c r="W3236" i="1" s="1"/>
  <c r="Z3236" i="1" l="1"/>
  <c r="Y3236" i="1"/>
  <c r="X3236" i="1"/>
  <c r="J3235" i="1"/>
  <c r="E3235" i="1" s="1"/>
  <c r="G3235" i="1" s="1"/>
  <c r="H3235" i="1" s="1"/>
  <c r="AA3236" i="1"/>
  <c r="T3236" i="1"/>
  <c r="P3236" i="1" s="1"/>
  <c r="K3236" i="1" l="1"/>
  <c r="L3236" i="1" l="1"/>
  <c r="M3236" i="1" s="1"/>
  <c r="N3236" i="1" l="1"/>
  <c r="I3236" i="1" s="1"/>
  <c r="D3236" i="1" s="1"/>
  <c r="F3236" i="1" l="1"/>
  <c r="W3237" i="1" s="1"/>
  <c r="Y3237" i="1" l="1"/>
  <c r="Z3237" i="1"/>
  <c r="X3237" i="1"/>
  <c r="AA3237" i="1"/>
  <c r="J3236" i="1"/>
  <c r="E3236" i="1" s="1"/>
  <c r="G3236" i="1" s="1"/>
  <c r="H3236" i="1" s="1"/>
  <c r="T3237" i="1" l="1"/>
  <c r="P3237" i="1" s="1"/>
  <c r="K3237" i="1" s="1"/>
  <c r="L3237" i="1" l="1"/>
  <c r="M3237" i="1" s="1"/>
  <c r="N3237" i="1" l="1"/>
  <c r="I3237" i="1" s="1"/>
  <c r="D3237" i="1" l="1"/>
  <c r="F3237" i="1" l="1"/>
  <c r="X3238" i="1" s="1"/>
  <c r="AA3238" i="1" l="1"/>
  <c r="Z3238" i="1"/>
  <c r="W3238" i="1"/>
  <c r="J3237" i="1"/>
  <c r="Y3238" i="1"/>
  <c r="T3238" i="1"/>
  <c r="P3238" i="1" s="1"/>
  <c r="K3238" i="1" s="1"/>
  <c r="E3237" i="1" l="1"/>
  <c r="G3237" i="1" s="1"/>
  <c r="H3237" i="1" s="1"/>
  <c r="L3238" i="1"/>
  <c r="M3238" i="1" s="1"/>
  <c r="N3238" i="1" s="1"/>
  <c r="I3238" i="1" l="1"/>
  <c r="D3238" i="1" l="1"/>
  <c r="F3238" i="1" l="1"/>
  <c r="W3239" i="1" s="1"/>
  <c r="Y3239" i="1" l="1"/>
  <c r="AA3239" i="1"/>
  <c r="Z3239" i="1"/>
  <c r="X3239" i="1"/>
  <c r="T3239" i="1" s="1"/>
  <c r="P3239" i="1" s="1"/>
  <c r="K3239" i="1" s="1"/>
  <c r="L3239" i="1" s="1"/>
  <c r="M3239" i="1" s="1"/>
  <c r="J3238" i="1"/>
  <c r="E3238" i="1" l="1"/>
  <c r="G3238" i="1" s="1"/>
  <c r="H3238" i="1" s="1"/>
  <c r="N3239" i="1"/>
  <c r="I3239" i="1" s="1"/>
  <c r="D3239" i="1" l="1"/>
  <c r="F3239" i="1" l="1"/>
  <c r="W3240" i="1" l="1"/>
  <c r="X3240" i="1"/>
  <c r="Y3240" i="1"/>
  <c r="Z3240" i="1"/>
  <c r="AA3240" i="1"/>
  <c r="J3239" i="1"/>
  <c r="E3239" i="1" l="1"/>
  <c r="G3239" i="1" s="1"/>
  <c r="H3239" i="1" s="1"/>
  <c r="T3240" i="1"/>
  <c r="P3240" i="1" s="1"/>
  <c r="K3240" i="1" l="1"/>
  <c r="L3240" i="1" l="1"/>
  <c r="M3240" i="1" s="1"/>
  <c r="N3240" i="1" l="1"/>
  <c r="I3240" i="1" s="1"/>
  <c r="D3240" i="1" l="1"/>
  <c r="F3240" i="1" l="1"/>
  <c r="W3241" i="1" s="1"/>
  <c r="J3240" i="1" l="1"/>
  <c r="E3240" i="1" s="1"/>
  <c r="G3240" i="1" s="1"/>
  <c r="H3240" i="1" s="1"/>
  <c r="AA3241" i="1"/>
  <c r="X3241" i="1"/>
  <c r="Y3241" i="1"/>
  <c r="Z3241" i="1"/>
  <c r="T3241" i="1" l="1"/>
  <c r="P3241" i="1" s="1"/>
  <c r="K3241" i="1" s="1"/>
  <c r="L3241" i="1" s="1"/>
  <c r="M3241" i="1" s="1"/>
  <c r="N3241" i="1" l="1"/>
  <c r="I3241" i="1" s="1"/>
  <c r="D3241" i="1" s="1"/>
  <c r="F3241" i="1" l="1"/>
  <c r="AA3242" i="1" s="1"/>
  <c r="J3241" i="1" l="1"/>
  <c r="E3241" i="1" s="1"/>
  <c r="G3241" i="1" s="1"/>
  <c r="H3241" i="1" s="1"/>
  <c r="X3242" i="1"/>
  <c r="Z3242" i="1"/>
  <c r="W3242" i="1"/>
  <c r="Y3242" i="1"/>
  <c r="T3242" i="1" l="1"/>
  <c r="P3242" i="1" s="1"/>
  <c r="K3242" i="1" s="1"/>
  <c r="L3242" i="1" l="1"/>
  <c r="M3242" i="1" s="1"/>
  <c r="N3242" i="1" s="1"/>
  <c r="I3242" i="1" l="1"/>
  <c r="D3242" i="1" s="1"/>
  <c r="F3242" i="1" l="1"/>
  <c r="W3243" i="1" s="1"/>
  <c r="Z3243" i="1" l="1"/>
  <c r="AA3243" i="1"/>
  <c r="J3242" i="1"/>
  <c r="E3242" i="1" s="1"/>
  <c r="G3242" i="1" s="1"/>
  <c r="H3242" i="1" s="1"/>
  <c r="X3243" i="1"/>
  <c r="Y3243" i="1"/>
  <c r="T3243" i="1" l="1"/>
  <c r="P3243" i="1" s="1"/>
  <c r="K3243" i="1" s="1"/>
  <c r="L3243" i="1" s="1"/>
  <c r="M3243" i="1" l="1"/>
  <c r="N3243" i="1" s="1"/>
  <c r="I3243" i="1" l="1"/>
  <c r="D3243" i="1" s="1"/>
  <c r="F3243" i="1" l="1"/>
  <c r="W3244" i="1" s="1"/>
  <c r="J3243" i="1" l="1"/>
  <c r="E3243" i="1" s="1"/>
  <c r="G3243" i="1" s="1"/>
  <c r="H3243" i="1" s="1"/>
  <c r="AA3244" i="1"/>
  <c r="X3244" i="1"/>
  <c r="Y3244" i="1"/>
  <c r="Z3244" i="1"/>
  <c r="T3244" i="1" l="1"/>
  <c r="P3244" i="1" s="1"/>
  <c r="K3244" i="1" s="1"/>
  <c r="L3244" i="1" s="1"/>
  <c r="M3244" i="1" s="1"/>
  <c r="N3244" i="1" l="1"/>
  <c r="I3244" i="1" l="1"/>
  <c r="D3244" i="1" l="1"/>
  <c r="F3244" i="1" l="1"/>
  <c r="W3245" i="1" s="1"/>
  <c r="AA3245" i="1" l="1"/>
  <c r="J3244" i="1"/>
  <c r="E3244" i="1" s="1"/>
  <c r="G3244" i="1" s="1"/>
  <c r="H3244" i="1" s="1"/>
  <c r="Y3245" i="1"/>
  <c r="X3245" i="1"/>
  <c r="T3245" i="1" s="1"/>
  <c r="P3245" i="1" s="1"/>
  <c r="K3245" i="1" s="1"/>
  <c r="Z3245" i="1"/>
  <c r="L3245" i="1" l="1"/>
  <c r="M3245" i="1" s="1"/>
  <c r="N3245" i="1" l="1"/>
  <c r="I3245" i="1" s="1"/>
  <c r="D3245" i="1" l="1"/>
  <c r="F3245" i="1" l="1"/>
  <c r="W3246" i="1" l="1"/>
  <c r="Z3246" i="1"/>
  <c r="X3246" i="1"/>
  <c r="J3245" i="1"/>
  <c r="Y3246" i="1"/>
  <c r="AA3246" i="1"/>
  <c r="E3245" i="1" l="1"/>
  <c r="G3245" i="1" s="1"/>
  <c r="H3245" i="1" s="1"/>
  <c r="T3246" i="1"/>
  <c r="P3246" i="1" s="1"/>
  <c r="K3246" i="1" s="1"/>
  <c r="L3246" i="1" s="1"/>
  <c r="M3246" i="1" s="1"/>
  <c r="N3246" i="1" l="1"/>
  <c r="I3246" i="1" s="1"/>
  <c r="D3246" i="1" l="1"/>
  <c r="F3246" i="1" l="1"/>
  <c r="W3247" i="1" s="1"/>
  <c r="J3246" i="1" l="1"/>
  <c r="AA3247" i="1"/>
  <c r="X3247" i="1"/>
  <c r="Z3247" i="1"/>
  <c r="Y3247" i="1"/>
  <c r="E3246" i="1" l="1"/>
  <c r="G3246" i="1" s="1"/>
  <c r="H3246" i="1" s="1"/>
  <c r="T3247" i="1"/>
  <c r="P3247" i="1" s="1"/>
  <c r="K3247" i="1" s="1"/>
  <c r="L3247" i="1" l="1"/>
  <c r="M3247" i="1" s="1"/>
  <c r="N3247" i="1" l="1"/>
  <c r="I3247" i="1" s="1"/>
  <c r="D3247" i="1" s="1"/>
  <c r="F3247" i="1" l="1"/>
  <c r="W3248" i="1" s="1"/>
  <c r="Y3248" i="1" l="1"/>
  <c r="Z3248" i="1"/>
  <c r="AA3248" i="1"/>
  <c r="X3248" i="1"/>
  <c r="J3247" i="1"/>
  <c r="E3247" i="1" s="1"/>
  <c r="G3247" i="1" s="1"/>
  <c r="H3247" i="1" s="1"/>
  <c r="T3248" i="1" l="1"/>
  <c r="P3248" i="1" s="1"/>
  <c r="K3248" i="1" s="1"/>
  <c r="L3248" i="1" l="1"/>
  <c r="M3248" i="1" s="1"/>
  <c r="N3248" i="1" l="1"/>
  <c r="I3248" i="1" s="1"/>
  <c r="D3248" i="1" s="1"/>
  <c r="F3248" i="1" l="1"/>
  <c r="AA3249" i="1" l="1"/>
  <c r="Z3249" i="1"/>
  <c r="X3249" i="1"/>
  <c r="J3248" i="1"/>
  <c r="E3248" i="1" s="1"/>
  <c r="G3248" i="1" s="1"/>
  <c r="H3248" i="1" s="1"/>
  <c r="W3249" i="1"/>
  <c r="Y3249" i="1"/>
  <c r="T3249" i="1" l="1"/>
  <c r="P3249" i="1" s="1"/>
  <c r="K3249" i="1" s="1"/>
  <c r="L3249" i="1" l="1"/>
  <c r="M3249" i="1" s="1"/>
  <c r="N3249" i="1" s="1"/>
  <c r="I3249" i="1" s="1"/>
  <c r="D3249" i="1" s="1"/>
  <c r="F3249" i="1" l="1"/>
  <c r="W3250" i="1" s="1"/>
  <c r="J3249" i="1" l="1"/>
  <c r="E3249" i="1" s="1"/>
  <c r="G3249" i="1" s="1"/>
  <c r="H3249" i="1" s="1"/>
  <c r="Y3250" i="1"/>
  <c r="AA3250" i="1"/>
  <c r="X3250" i="1"/>
  <c r="Z3250" i="1"/>
  <c r="T3250" i="1" l="1"/>
  <c r="P3250" i="1" s="1"/>
  <c r="K3250" i="1" s="1"/>
  <c r="L3250" i="1" l="1"/>
  <c r="M3250" i="1" s="1"/>
  <c r="N3250" i="1" l="1"/>
  <c r="I3250" i="1" s="1"/>
  <c r="D3250" i="1" s="1"/>
  <c r="F3250" i="1" l="1"/>
  <c r="X3251" i="1" s="1"/>
  <c r="Y3251" i="1" l="1"/>
  <c r="J3250" i="1"/>
  <c r="Z3251" i="1"/>
  <c r="W3251" i="1"/>
  <c r="AA3251" i="1"/>
  <c r="E3250" i="1"/>
  <c r="G3250" i="1" s="1"/>
  <c r="H3250" i="1" s="1"/>
  <c r="T3251" i="1"/>
  <c r="P3251" i="1" s="1"/>
  <c r="K3251" i="1" l="1"/>
  <c r="L3251" i="1" l="1"/>
  <c r="M3251" i="1" s="1"/>
  <c r="N3251" i="1" l="1"/>
  <c r="I3251" i="1" s="1"/>
  <c r="D3251" i="1" l="1"/>
  <c r="F3251" i="1" l="1"/>
  <c r="W3252" i="1" s="1"/>
  <c r="J3251" i="1" l="1"/>
  <c r="E3251" i="1" s="1"/>
  <c r="G3251" i="1" s="1"/>
  <c r="H3251" i="1" s="1"/>
  <c r="X3252" i="1"/>
  <c r="Y3252" i="1"/>
  <c r="AA3252" i="1"/>
  <c r="Z3252" i="1"/>
  <c r="T3252" i="1" l="1"/>
  <c r="P3252" i="1" s="1"/>
  <c r="K3252" i="1" l="1"/>
  <c r="L3252" i="1"/>
  <c r="M3252" i="1" l="1"/>
  <c r="N3252" i="1" s="1"/>
  <c r="I3252" i="1" l="1"/>
  <c r="D3252" i="1" s="1"/>
  <c r="F3252" i="1" l="1"/>
  <c r="Z3253" i="1" l="1"/>
  <c r="X3253" i="1"/>
  <c r="AA3253" i="1"/>
  <c r="Y3253" i="1"/>
  <c r="W3253" i="1"/>
  <c r="J3252" i="1"/>
  <c r="T3253" i="1" l="1"/>
  <c r="P3253" i="1" s="1"/>
  <c r="K3253" i="1" s="1"/>
  <c r="L3253" i="1" s="1"/>
  <c r="E3252" i="1"/>
  <c r="G3252" i="1" s="1"/>
  <c r="H3252" i="1" s="1"/>
  <c r="M3253" i="1" l="1"/>
  <c r="N3253" i="1" s="1"/>
  <c r="I3253" i="1" s="1"/>
  <c r="D3253" i="1" l="1"/>
  <c r="F3253" i="1" l="1"/>
  <c r="Y3254" i="1" s="1"/>
  <c r="W3254" i="1" l="1"/>
  <c r="Z3254" i="1"/>
  <c r="J3253" i="1"/>
  <c r="E3253" i="1" s="1"/>
  <c r="G3253" i="1" s="1"/>
  <c r="H3253" i="1" s="1"/>
  <c r="X3254" i="1"/>
  <c r="AA3254" i="1"/>
  <c r="T3254" i="1" l="1"/>
  <c r="P3254" i="1" s="1"/>
  <c r="K3254" i="1" s="1"/>
  <c r="L3254" i="1" l="1"/>
  <c r="M3254" i="1" s="1"/>
  <c r="N3254" i="1" s="1"/>
  <c r="I3254" i="1" l="1"/>
  <c r="D3254" i="1" s="1"/>
  <c r="F3254" i="1" l="1"/>
  <c r="W3255" i="1" s="1"/>
  <c r="AA3255" i="1" l="1"/>
  <c r="J3254" i="1"/>
  <c r="E3254" i="1" s="1"/>
  <c r="G3254" i="1" s="1"/>
  <c r="H3254" i="1" s="1"/>
  <c r="Z3255" i="1"/>
  <c r="Y3255" i="1"/>
  <c r="X3255" i="1"/>
  <c r="T3255" i="1" l="1"/>
  <c r="P3255" i="1" s="1"/>
  <c r="K3255" i="1" s="1"/>
  <c r="L3255" i="1" l="1"/>
  <c r="M3255" i="1" s="1"/>
  <c r="N3255" i="1" l="1"/>
  <c r="I3255" i="1" s="1"/>
  <c r="D3255" i="1" s="1"/>
  <c r="F3255" i="1" l="1"/>
  <c r="W3256" i="1" s="1"/>
  <c r="Z3256" i="1" l="1"/>
  <c r="AA3256" i="1"/>
  <c r="J3255" i="1"/>
  <c r="E3255" i="1" s="1"/>
  <c r="G3255" i="1" s="1"/>
  <c r="H3255" i="1" s="1"/>
  <c r="Y3256" i="1"/>
  <c r="X3256" i="1"/>
  <c r="T3256" i="1" l="1"/>
  <c r="P3256" i="1" s="1"/>
  <c r="K3256" i="1" s="1"/>
  <c r="L3256" i="1" s="1"/>
  <c r="M3256" i="1" s="1"/>
  <c r="N3256" i="1" l="1"/>
  <c r="I3256" i="1" s="1"/>
  <c r="D3256" i="1" s="1"/>
  <c r="F3256" i="1" l="1"/>
  <c r="AA3257" i="1" s="1"/>
  <c r="Z3257" i="1" l="1"/>
  <c r="X3257" i="1"/>
  <c r="Y3257" i="1"/>
  <c r="J3256" i="1"/>
  <c r="E3256" i="1" s="1"/>
  <c r="G3256" i="1" s="1"/>
  <c r="H3256" i="1" s="1"/>
  <c r="W3257" i="1"/>
  <c r="T3257" i="1" l="1"/>
  <c r="P3257" i="1" s="1"/>
  <c r="K3257" i="1" s="1"/>
  <c r="L3257" i="1" l="1"/>
  <c r="M3257" i="1" s="1"/>
  <c r="N3257" i="1" l="1"/>
  <c r="I3257" i="1" s="1"/>
  <c r="D3257" i="1" s="1"/>
  <c r="F3257" i="1" l="1"/>
  <c r="W3258" i="1" s="1"/>
  <c r="Z3258" i="1" l="1"/>
  <c r="AA3258" i="1"/>
  <c r="X3258" i="1"/>
  <c r="J3257" i="1"/>
  <c r="E3257" i="1" s="1"/>
  <c r="G3257" i="1" s="1"/>
  <c r="H3257" i="1" s="1"/>
  <c r="Y3258" i="1"/>
  <c r="T3258" i="1" l="1"/>
  <c r="P3258" i="1" s="1"/>
  <c r="K3258" i="1" s="1"/>
  <c r="L3258" i="1" s="1"/>
  <c r="M3258" i="1" s="1"/>
  <c r="N3258" i="1" l="1"/>
  <c r="I3258" i="1" s="1"/>
  <c r="D3258" i="1" l="1"/>
  <c r="F3258" i="1" l="1"/>
  <c r="Z3259" i="1" s="1"/>
  <c r="AA3259" i="1" l="1"/>
  <c r="J3258" i="1"/>
  <c r="E3258" i="1" s="1"/>
  <c r="G3258" i="1" s="1"/>
  <c r="H3258" i="1" s="1"/>
  <c r="X3259" i="1"/>
  <c r="Y3259" i="1"/>
  <c r="W3259" i="1"/>
  <c r="T3259" i="1" l="1"/>
  <c r="P3259" i="1" s="1"/>
  <c r="K3259" i="1" s="1"/>
  <c r="L3259" i="1" s="1"/>
  <c r="M3259" i="1" s="1"/>
  <c r="N3259" i="1" l="1"/>
  <c r="I3259" i="1" s="1"/>
  <c r="D3259" i="1" l="1"/>
  <c r="F3259" i="1" l="1"/>
  <c r="W3260" i="1" s="1"/>
  <c r="AA3260" i="1" l="1"/>
  <c r="Z3260" i="1"/>
  <c r="X3260" i="1"/>
  <c r="Y3260" i="1"/>
  <c r="J3259" i="1"/>
  <c r="E3259" i="1" s="1"/>
  <c r="G3259" i="1" s="1"/>
  <c r="H3259" i="1" s="1"/>
  <c r="T3260" i="1" l="1"/>
  <c r="P3260" i="1" s="1"/>
  <c r="K3260" i="1" s="1"/>
  <c r="L3260" i="1" l="1"/>
  <c r="M3260" i="1" s="1"/>
  <c r="N3260" i="1" l="1"/>
  <c r="I3260" i="1" s="1"/>
  <c r="D3260" i="1" l="1"/>
  <c r="F3260" i="1" l="1"/>
  <c r="Y3261" i="1" s="1"/>
  <c r="J3260" i="1" l="1"/>
  <c r="E3260" i="1" s="1"/>
  <c r="G3260" i="1" s="1"/>
  <c r="H3260" i="1" s="1"/>
  <c r="X3261" i="1"/>
  <c r="Z3261" i="1"/>
  <c r="W3261" i="1"/>
  <c r="AA3261" i="1"/>
  <c r="T3261" i="1" l="1"/>
  <c r="P3261" i="1" s="1"/>
  <c r="K3261" i="1" s="1"/>
  <c r="L3261" i="1" l="1"/>
  <c r="M3261" i="1" s="1"/>
  <c r="N3261" i="1" l="1"/>
  <c r="I3261" i="1" s="1"/>
  <c r="D3261" i="1" s="1"/>
  <c r="F3261" i="1" l="1"/>
  <c r="Z3262" i="1" s="1"/>
  <c r="J3261" i="1" l="1"/>
  <c r="E3261" i="1" s="1"/>
  <c r="G3261" i="1" s="1"/>
  <c r="H3261" i="1" s="1"/>
  <c r="W3262" i="1"/>
  <c r="Y3262" i="1"/>
  <c r="AA3262" i="1"/>
  <c r="X3262" i="1"/>
  <c r="T3262" i="1" s="1"/>
  <c r="P3262" i="1" s="1"/>
  <c r="K3262" i="1" s="1"/>
  <c r="L3262" i="1" l="1"/>
  <c r="M3262" i="1" s="1"/>
  <c r="N3262" i="1" s="1"/>
  <c r="I3262" i="1" l="1"/>
  <c r="D3262" i="1" l="1"/>
  <c r="F3262" i="1" l="1"/>
  <c r="W3263" i="1" s="1"/>
  <c r="J3262" i="1" l="1"/>
  <c r="X3263" i="1"/>
  <c r="Z3263" i="1"/>
  <c r="Y3263" i="1"/>
  <c r="E3262" i="1"/>
  <c r="G3262" i="1" s="1"/>
  <c r="H3262" i="1" s="1"/>
  <c r="AA3263" i="1"/>
  <c r="T3263" i="1" l="1"/>
  <c r="P3263" i="1" s="1"/>
  <c r="K3263" i="1" s="1"/>
  <c r="L3263" i="1" s="1"/>
  <c r="M3263" i="1" l="1"/>
  <c r="N3263" i="1" s="1"/>
  <c r="I3263" i="1" l="1"/>
  <c r="D3263" i="1" l="1"/>
  <c r="F3263" i="1" l="1"/>
  <c r="W3264" i="1" s="1"/>
  <c r="Y3264" i="1" l="1"/>
  <c r="X3264" i="1"/>
  <c r="J3263" i="1"/>
  <c r="E3263" i="1" s="1"/>
  <c r="G3263" i="1" s="1"/>
  <c r="H3263" i="1" s="1"/>
  <c r="Z3264" i="1"/>
  <c r="AA3264" i="1"/>
  <c r="T3264" i="1" l="1"/>
  <c r="P3264" i="1" s="1"/>
  <c r="K3264" i="1" s="1"/>
  <c r="L3264" i="1" s="1"/>
  <c r="M3264" i="1" s="1"/>
  <c r="N3264" i="1" l="1"/>
  <c r="I3264" i="1" l="1"/>
  <c r="D3264" i="1" l="1"/>
  <c r="F3264" i="1" l="1"/>
  <c r="W3265" i="1" s="1"/>
  <c r="AA3265" i="1" l="1"/>
  <c r="Z3265" i="1"/>
  <c r="Y3265" i="1"/>
  <c r="X3265" i="1"/>
  <c r="J3264" i="1"/>
  <c r="E3264" i="1" s="1"/>
  <c r="G3264" i="1" s="1"/>
  <c r="H3264" i="1" s="1"/>
  <c r="T3265" i="1"/>
  <c r="P3265" i="1" s="1"/>
  <c r="K3265" i="1" l="1"/>
  <c r="L3265" i="1" s="1"/>
  <c r="M3265" i="1" s="1"/>
  <c r="N3265" i="1" s="1"/>
  <c r="I3265" i="1" l="1"/>
  <c r="D3265" i="1" l="1"/>
  <c r="F3265" i="1" l="1"/>
  <c r="W3266" i="1" s="1"/>
  <c r="J3265" i="1" l="1"/>
  <c r="E3265" i="1" s="1"/>
  <c r="G3265" i="1" s="1"/>
  <c r="H3265" i="1" s="1"/>
  <c r="X3266" i="1"/>
  <c r="AA3266" i="1"/>
  <c r="Y3266" i="1"/>
  <c r="Z3266" i="1"/>
  <c r="T3266" i="1" l="1"/>
  <c r="P3266" i="1" s="1"/>
  <c r="K3266" i="1" s="1"/>
  <c r="L3266" i="1" l="1"/>
  <c r="M3266" i="1" s="1"/>
  <c r="N3266" i="1" l="1"/>
  <c r="I3266" i="1" s="1"/>
  <c r="D3266" i="1" s="1"/>
  <c r="F3266" i="1" l="1"/>
  <c r="W3267" i="1" l="1"/>
  <c r="Z3267" i="1"/>
  <c r="X3267" i="1"/>
  <c r="Y3267" i="1"/>
  <c r="J3266" i="1"/>
  <c r="E3266" i="1" s="1"/>
  <c r="AA3267" i="1"/>
  <c r="G3266" i="1" l="1"/>
  <c r="H3266" i="1" s="1"/>
  <c r="T3267" i="1"/>
  <c r="P3267" i="1" s="1"/>
  <c r="K3267" i="1" l="1"/>
  <c r="L3267" i="1" l="1"/>
  <c r="M3267" i="1" s="1"/>
  <c r="N3267" i="1" s="1"/>
  <c r="I3267" i="1" l="1"/>
  <c r="D3267" i="1" l="1"/>
  <c r="F3267" i="1" l="1"/>
  <c r="X3268" i="1" s="1"/>
  <c r="J3267" i="1" l="1"/>
  <c r="AA3268" i="1"/>
  <c r="Z3268" i="1"/>
  <c r="W3268" i="1"/>
  <c r="Y3268" i="1"/>
  <c r="E3267" i="1"/>
  <c r="G3267" i="1" s="1"/>
  <c r="H3267" i="1" s="1"/>
  <c r="T3268" i="1" l="1"/>
  <c r="P3268" i="1" s="1"/>
  <c r="K3268" i="1" s="1"/>
  <c r="L3268" i="1" l="1"/>
  <c r="M3268" i="1" s="1"/>
  <c r="N3268" i="1" l="1"/>
  <c r="I3268" i="1" s="1"/>
  <c r="D3268" i="1" s="1"/>
  <c r="F3268" i="1" l="1"/>
  <c r="AA3269" i="1" l="1"/>
  <c r="W3269" i="1"/>
  <c r="J3268" i="1"/>
  <c r="Y3269" i="1"/>
  <c r="Z3269" i="1"/>
  <c r="X3269" i="1"/>
  <c r="T3269" i="1" l="1"/>
  <c r="P3269" i="1" s="1"/>
  <c r="K3269" i="1" s="1"/>
  <c r="E3268" i="1"/>
  <c r="G3268" i="1" s="1"/>
  <c r="H3268" i="1" s="1"/>
  <c r="L3269" i="1" l="1"/>
  <c r="M3269" i="1" s="1"/>
  <c r="N3269" i="1" l="1"/>
  <c r="I3269" i="1" s="1"/>
  <c r="D3269" i="1" s="1"/>
  <c r="F3269" i="1" l="1"/>
  <c r="W3270" i="1" s="1"/>
  <c r="Y3270" i="1" l="1"/>
  <c r="Z3270" i="1"/>
  <c r="AA3270" i="1"/>
  <c r="X3270" i="1"/>
  <c r="J3269" i="1"/>
  <c r="E3269" i="1" s="1"/>
  <c r="G3269" i="1" s="1"/>
  <c r="H3269" i="1" s="1"/>
  <c r="T3270" i="1"/>
  <c r="P3270" i="1" s="1"/>
  <c r="K3270" i="1" l="1"/>
  <c r="L3270" i="1" l="1"/>
  <c r="M3270" i="1" l="1"/>
  <c r="N3270" i="1" l="1"/>
  <c r="I3270" i="1" s="1"/>
  <c r="D3270" i="1" s="1"/>
  <c r="F3270" i="1" s="1"/>
  <c r="AA3271" i="1" l="1"/>
  <c r="W3271" i="1"/>
  <c r="J3270" i="1"/>
  <c r="E3270" i="1" s="1"/>
  <c r="Y3271" i="1"/>
  <c r="X3271" i="1"/>
  <c r="Z3271" i="1"/>
  <c r="T3271" i="1" l="1"/>
  <c r="P3271" i="1" s="1"/>
  <c r="K3271" i="1" s="1"/>
  <c r="G3270" i="1"/>
  <c r="H3270" i="1" s="1"/>
  <c r="L3271" i="1" l="1"/>
  <c r="M3271" i="1" s="1"/>
  <c r="N3271" i="1" s="1"/>
  <c r="I3271" i="1" s="1"/>
  <c r="D3271" i="1" l="1"/>
  <c r="F3271" i="1" s="1"/>
  <c r="AA3272" i="1" s="1"/>
  <c r="J3271" i="1" l="1"/>
  <c r="E3271" i="1" s="1"/>
  <c r="G3271" i="1" s="1"/>
  <c r="H3271" i="1" s="1"/>
  <c r="W3272" i="1"/>
  <c r="Z3272" i="1"/>
  <c r="Y3272" i="1"/>
  <c r="X3272" i="1"/>
  <c r="T3272" i="1" l="1"/>
  <c r="P3272" i="1" s="1"/>
  <c r="K3272" i="1" s="1"/>
  <c r="L3272" i="1" l="1"/>
  <c r="M3272" i="1" s="1"/>
  <c r="N3272" i="1" s="1"/>
  <c r="I3272" i="1" l="1"/>
  <c r="D3272" i="1" s="1"/>
  <c r="F3272" i="1" l="1"/>
  <c r="X3273" i="1" s="1"/>
  <c r="W3273" i="1" l="1"/>
  <c r="J3272" i="1"/>
  <c r="E3272" i="1" s="1"/>
  <c r="G3272" i="1" s="1"/>
  <c r="H3272" i="1" s="1"/>
  <c r="Z3273" i="1"/>
  <c r="Y3273" i="1"/>
  <c r="AA3273" i="1"/>
  <c r="T3273" i="1"/>
  <c r="P3273" i="1" s="1"/>
  <c r="K3273" i="1" s="1"/>
  <c r="L3273" i="1" l="1"/>
  <c r="M3273" i="1" s="1"/>
  <c r="N3273" i="1" l="1"/>
  <c r="I3273" i="1" s="1"/>
  <c r="D3273" i="1" s="1"/>
  <c r="F3273" i="1" l="1"/>
  <c r="W3274" i="1" s="1"/>
  <c r="J3273" i="1" l="1"/>
  <c r="E3273" i="1" s="1"/>
  <c r="G3273" i="1" s="1"/>
  <c r="H3273" i="1" s="1"/>
  <c r="AA3274" i="1"/>
  <c r="Y3274" i="1"/>
  <c r="Z3274" i="1"/>
  <c r="X3274" i="1"/>
  <c r="T3274" i="1" s="1"/>
  <c r="P3274" i="1" s="1"/>
  <c r="K3274" i="1" l="1"/>
  <c r="L3274" i="1" s="1"/>
  <c r="M3274" i="1" l="1"/>
  <c r="N3274" i="1" s="1"/>
  <c r="I3274" i="1" l="1"/>
  <c r="D3274" i="1" s="1"/>
  <c r="F3274" i="1" l="1"/>
  <c r="W3275" i="1" s="1"/>
  <c r="Y3275" i="1" l="1"/>
  <c r="X3275" i="1"/>
  <c r="Z3275" i="1"/>
  <c r="AA3275" i="1"/>
  <c r="J3274" i="1"/>
  <c r="E3274" i="1" s="1"/>
  <c r="G3274" i="1" s="1"/>
  <c r="H3274" i="1" s="1"/>
  <c r="T3275" i="1" l="1"/>
  <c r="P3275" i="1" s="1"/>
  <c r="K3275" i="1" s="1"/>
  <c r="L3275" i="1" l="1"/>
  <c r="M3275" i="1" s="1"/>
  <c r="N3275" i="1" l="1"/>
  <c r="I3275" i="1" s="1"/>
  <c r="D3275" i="1" s="1"/>
  <c r="F3275" i="1" l="1"/>
  <c r="W3276" i="1" s="1"/>
  <c r="AA3276" i="1" l="1"/>
  <c r="X3276" i="1"/>
  <c r="J3275" i="1"/>
  <c r="E3275" i="1" s="1"/>
  <c r="G3275" i="1" s="1"/>
  <c r="H3275" i="1" s="1"/>
  <c r="Y3276" i="1"/>
  <c r="Z3276" i="1"/>
  <c r="T3276" i="1" l="1"/>
  <c r="P3276" i="1" s="1"/>
  <c r="K3276" i="1" s="1"/>
  <c r="L3276" i="1" l="1"/>
  <c r="M3276" i="1" s="1"/>
  <c r="N3276" i="1" s="1"/>
  <c r="I3276" i="1" s="1"/>
  <c r="D3276" i="1" l="1"/>
  <c r="F3276" i="1" l="1"/>
  <c r="X3277" i="1" l="1"/>
  <c r="AA3277" i="1"/>
  <c r="Y3277" i="1"/>
  <c r="Z3277" i="1"/>
  <c r="W3277" i="1"/>
  <c r="J3276" i="1"/>
  <c r="E3276" i="1" l="1"/>
  <c r="G3276" i="1" s="1"/>
  <c r="H3276" i="1" s="1"/>
  <c r="T3277" i="1"/>
  <c r="P3277" i="1" s="1"/>
  <c r="K3277" i="1" l="1"/>
  <c r="L3277" i="1" s="1"/>
  <c r="M3277" i="1" l="1"/>
  <c r="N3277" i="1" l="1"/>
  <c r="I3277" i="1" s="1"/>
  <c r="D3277" i="1" l="1"/>
  <c r="F3277" i="1" l="1"/>
  <c r="Z3278" i="1" s="1"/>
  <c r="X3278" i="1" l="1"/>
  <c r="J3277" i="1"/>
  <c r="E3277" i="1" s="1"/>
  <c r="G3277" i="1" s="1"/>
  <c r="H3277" i="1" s="1"/>
  <c r="Y3278" i="1"/>
  <c r="AA3278" i="1"/>
  <c r="W3278" i="1"/>
  <c r="T3278" i="1" l="1"/>
  <c r="P3278" i="1" s="1"/>
  <c r="K3278" i="1" l="1"/>
  <c r="L3278" i="1" s="1"/>
  <c r="M3278" i="1" s="1"/>
  <c r="N3278" i="1" l="1"/>
  <c r="I3278" i="1" s="1"/>
  <c r="D3278" i="1" l="1"/>
  <c r="F3278" i="1" s="1"/>
  <c r="Y3279" i="1" l="1"/>
  <c r="X3279" i="1"/>
  <c r="Z3279" i="1"/>
  <c r="J3278" i="1"/>
  <c r="E3278" i="1" s="1"/>
  <c r="G3278" i="1" s="1"/>
  <c r="H3278" i="1" s="1"/>
  <c r="W3279" i="1"/>
  <c r="AA3279" i="1"/>
  <c r="T3279" i="1" l="1"/>
  <c r="P3279" i="1" s="1"/>
  <c r="K3279" i="1" s="1"/>
  <c r="L3279" i="1" l="1"/>
  <c r="M3279" i="1" s="1"/>
  <c r="N3279" i="1" s="1"/>
  <c r="I3279" i="1" s="1"/>
  <c r="D3279" i="1" s="1"/>
  <c r="F3279" i="1" l="1"/>
  <c r="AA3280" i="1" s="1"/>
  <c r="Z3280" i="1" l="1"/>
  <c r="J3279" i="1"/>
  <c r="E3279" i="1" s="1"/>
  <c r="G3279" i="1" s="1"/>
  <c r="H3279" i="1" s="1"/>
  <c r="Y3280" i="1"/>
  <c r="X3280" i="1"/>
  <c r="T3280" i="1" s="1"/>
  <c r="P3280" i="1" s="1"/>
  <c r="K3280" i="1" s="1"/>
  <c r="L3280" i="1" s="1"/>
  <c r="M3280" i="1" s="1"/>
  <c r="W3280" i="1"/>
  <c r="N3280" i="1" l="1"/>
  <c r="I3280" i="1" s="1"/>
  <c r="D3280" i="1" l="1"/>
  <c r="F3280" i="1" l="1"/>
  <c r="W3281" i="1" s="1"/>
  <c r="Z3281" i="1" l="1"/>
  <c r="X3281" i="1"/>
  <c r="J3280" i="1"/>
  <c r="E3280" i="1" s="1"/>
  <c r="G3280" i="1" s="1"/>
  <c r="H3280" i="1" s="1"/>
  <c r="AA3281" i="1"/>
  <c r="Y3281" i="1"/>
  <c r="T3281" i="1" l="1"/>
  <c r="P3281" i="1" s="1"/>
  <c r="K3281" i="1" s="1"/>
  <c r="L3281" i="1" l="1"/>
  <c r="M3281" i="1" l="1"/>
  <c r="N3281" i="1" s="1"/>
  <c r="I3281" i="1" s="1"/>
  <c r="D3281" i="1" l="1"/>
  <c r="F3281" i="1" l="1"/>
  <c r="X3282" i="1" s="1"/>
  <c r="J3281" i="1" l="1"/>
  <c r="E3281" i="1" s="1"/>
  <c r="G3281" i="1" s="1"/>
  <c r="H3281" i="1" s="1"/>
  <c r="W3282" i="1"/>
  <c r="Z3282" i="1"/>
  <c r="AA3282" i="1"/>
  <c r="Y3282" i="1"/>
  <c r="T3282" i="1" l="1"/>
  <c r="P3282" i="1" s="1"/>
  <c r="K3282" i="1" s="1"/>
  <c r="L3282" i="1" l="1"/>
  <c r="M3282" i="1" s="1"/>
  <c r="N3282" i="1" s="1"/>
  <c r="I3282" i="1" s="1"/>
  <c r="D3282" i="1" l="1"/>
  <c r="F3282" i="1" l="1"/>
  <c r="W3283" i="1" s="1"/>
  <c r="Y3283" i="1" l="1"/>
  <c r="J3282" i="1"/>
  <c r="E3282" i="1" s="1"/>
  <c r="G3282" i="1" s="1"/>
  <c r="H3282" i="1" s="1"/>
  <c r="X3283" i="1"/>
  <c r="Z3283" i="1"/>
  <c r="AA3283" i="1"/>
  <c r="T3283" i="1" l="1"/>
  <c r="P3283" i="1" s="1"/>
  <c r="K3283" i="1" s="1"/>
  <c r="L3283" i="1" l="1"/>
  <c r="M3283" i="1" s="1"/>
  <c r="N3283" i="1" l="1"/>
  <c r="I3283" i="1" s="1"/>
  <c r="D3283" i="1" s="1"/>
  <c r="F3283" i="1" l="1"/>
  <c r="AA3284" i="1" s="1"/>
  <c r="Y3284" i="1" l="1"/>
  <c r="W3284" i="1"/>
  <c r="Z3284" i="1"/>
  <c r="J3283" i="1"/>
  <c r="E3283" i="1" s="1"/>
  <c r="G3283" i="1" s="1"/>
  <c r="H3283" i="1" s="1"/>
  <c r="X3284" i="1"/>
  <c r="T3284" i="1" s="1"/>
  <c r="P3284" i="1" s="1"/>
  <c r="K3284" i="1" l="1"/>
  <c r="L3284" i="1"/>
  <c r="M3284" i="1" s="1"/>
  <c r="N3284" i="1" l="1"/>
  <c r="I3284" i="1" s="1"/>
  <c r="D3284" i="1" s="1"/>
  <c r="F3284" i="1" l="1"/>
  <c r="Y3285" i="1" s="1"/>
  <c r="AA3285" i="1" l="1"/>
  <c r="W3285" i="1"/>
  <c r="Z3285" i="1"/>
  <c r="X3285" i="1"/>
  <c r="J3284" i="1"/>
  <c r="E3284" i="1" s="1"/>
  <c r="G3284" i="1" s="1"/>
  <c r="H3284" i="1" s="1"/>
  <c r="T3285" i="1" l="1"/>
  <c r="P3285" i="1" s="1"/>
  <c r="K3285" i="1" s="1"/>
  <c r="L3285" i="1" s="1"/>
  <c r="M3285" i="1" s="1"/>
  <c r="N3285" i="1" l="1"/>
  <c r="I3285" i="1" s="1"/>
  <c r="D3285" i="1" s="1"/>
  <c r="F3285" i="1" l="1"/>
  <c r="W3286" i="1" s="1"/>
  <c r="AA3286" i="1" l="1"/>
  <c r="X3286" i="1"/>
  <c r="Z3286" i="1"/>
  <c r="Y3286" i="1"/>
  <c r="J3285" i="1"/>
  <c r="E3285" i="1" s="1"/>
  <c r="G3285" i="1" s="1"/>
  <c r="H3285" i="1" s="1"/>
  <c r="T3286" i="1" l="1"/>
  <c r="P3286" i="1" s="1"/>
  <c r="K3286" i="1" s="1"/>
  <c r="L3286" i="1" l="1"/>
  <c r="M3286" i="1" s="1"/>
  <c r="N3286" i="1" l="1"/>
  <c r="I3286" i="1" s="1"/>
  <c r="D3286" i="1" s="1"/>
  <c r="F3286" i="1" l="1"/>
  <c r="W3287" i="1" s="1"/>
  <c r="Z3287" i="1" l="1"/>
  <c r="J3286" i="1"/>
  <c r="E3286" i="1" s="1"/>
  <c r="G3286" i="1" s="1"/>
  <c r="H3286" i="1" s="1"/>
  <c r="Y3287" i="1"/>
  <c r="AA3287" i="1"/>
  <c r="X3287" i="1"/>
  <c r="T3287" i="1" l="1"/>
  <c r="P3287" i="1" s="1"/>
  <c r="K3287" i="1" s="1"/>
  <c r="L3287" i="1" s="1"/>
  <c r="M3287" i="1" l="1"/>
  <c r="N3287" i="1" s="1"/>
  <c r="I3287" i="1" l="1"/>
  <c r="D3287" i="1" s="1"/>
  <c r="F3287" i="1" l="1"/>
  <c r="J3287" i="1" s="1"/>
  <c r="E3287" i="1" s="1"/>
  <c r="Z3288" i="1" l="1"/>
  <c r="W3288" i="1"/>
  <c r="AA3288" i="1"/>
  <c r="Y3288" i="1"/>
  <c r="X3288" i="1"/>
  <c r="G3287" i="1"/>
  <c r="H3287" i="1" s="1"/>
  <c r="T3288" i="1" l="1"/>
  <c r="P3288" i="1" s="1"/>
  <c r="K3288" i="1" s="1"/>
  <c r="L3288" i="1" s="1"/>
  <c r="M3288" i="1" s="1"/>
  <c r="N3288" i="1" l="1"/>
  <c r="I3288" i="1" s="1"/>
  <c r="D3288" i="1" s="1"/>
  <c r="F3288" i="1" l="1"/>
  <c r="W3289" i="1" s="1"/>
  <c r="Z3289" i="1" l="1"/>
  <c r="AA3289" i="1"/>
  <c r="X3289" i="1"/>
  <c r="J3288" i="1"/>
  <c r="E3288" i="1" s="1"/>
  <c r="G3288" i="1" s="1"/>
  <c r="H3288" i="1" s="1"/>
  <c r="Y3289" i="1"/>
  <c r="T3289" i="1" l="1"/>
  <c r="P3289" i="1" s="1"/>
  <c r="K3289" i="1" s="1"/>
  <c r="L3289" i="1" s="1"/>
  <c r="M3289" i="1" s="1"/>
  <c r="N3289" i="1" l="1"/>
  <c r="I3289" i="1" s="1"/>
  <c r="D3289" i="1" l="1"/>
  <c r="F3289" i="1" l="1"/>
  <c r="X3290" i="1" s="1"/>
  <c r="AA3290" i="1" l="1"/>
  <c r="Y3290" i="1"/>
  <c r="W3290" i="1"/>
  <c r="Z3290" i="1"/>
  <c r="J3289" i="1"/>
  <c r="T3290" i="1"/>
  <c r="P3290" i="1" s="1"/>
  <c r="E3289" i="1" l="1"/>
  <c r="G3289" i="1" s="1"/>
  <c r="H3289" i="1" s="1"/>
  <c r="K3290" i="1"/>
  <c r="L3290" i="1" l="1"/>
  <c r="M3290" i="1" s="1"/>
  <c r="N3290" i="1" l="1"/>
  <c r="I3290" i="1" s="1"/>
  <c r="D3290" i="1" l="1"/>
  <c r="F3290" i="1" l="1"/>
  <c r="Y3291" i="1" s="1"/>
  <c r="AA3291" i="1" l="1"/>
  <c r="W3291" i="1"/>
  <c r="Z3291" i="1"/>
  <c r="J3290" i="1"/>
  <c r="E3290" i="1" s="1"/>
  <c r="G3290" i="1" s="1"/>
  <c r="H3290" i="1" s="1"/>
  <c r="X3291" i="1"/>
  <c r="T3291" i="1" s="1"/>
  <c r="P3291" i="1" s="1"/>
  <c r="K3291" i="1" s="1"/>
  <c r="L3291" i="1" l="1"/>
  <c r="M3291" i="1" s="1"/>
  <c r="N3291" i="1" l="1"/>
  <c r="I3291" i="1" s="1"/>
  <c r="D3291" i="1" l="1"/>
  <c r="F3291" i="1" l="1"/>
  <c r="W3292" i="1" s="1"/>
  <c r="J3291" i="1" l="1"/>
  <c r="E3291" i="1" s="1"/>
  <c r="G3291" i="1" s="1"/>
  <c r="H3291" i="1" s="1"/>
  <c r="Y3292" i="1"/>
  <c r="AA3292" i="1"/>
  <c r="Z3292" i="1"/>
  <c r="X3292" i="1"/>
  <c r="T3292" i="1" l="1"/>
  <c r="P3292" i="1" s="1"/>
  <c r="K3292" i="1" s="1"/>
  <c r="L3292" i="1" s="1"/>
  <c r="M3292" i="1" l="1"/>
  <c r="N3292" i="1" s="1"/>
  <c r="I3292" i="1" l="1"/>
  <c r="D3292" i="1" l="1"/>
  <c r="F3292" i="1" l="1"/>
  <c r="X3293" i="1" s="1"/>
  <c r="Y3293" i="1" l="1"/>
  <c r="W3293" i="1"/>
  <c r="Z3293" i="1"/>
  <c r="AA3293" i="1"/>
  <c r="T3293" i="1" s="1"/>
  <c r="P3293" i="1" s="1"/>
  <c r="J3292" i="1"/>
  <c r="E3292" i="1" s="1"/>
  <c r="G3292" i="1" s="1"/>
  <c r="H3292" i="1" s="1"/>
  <c r="K3293" i="1" l="1"/>
  <c r="L3293" i="1" s="1"/>
  <c r="M3293" i="1" l="1"/>
  <c r="N3293" i="1" s="1"/>
  <c r="I3293" i="1" l="1"/>
  <c r="D3293" i="1" s="1"/>
  <c r="F3293" i="1" l="1"/>
  <c r="W3294" i="1" s="1"/>
  <c r="AA3294" i="1" l="1"/>
  <c r="X3294" i="1"/>
  <c r="Y3294" i="1"/>
  <c r="Z3294" i="1"/>
  <c r="J3293" i="1"/>
  <c r="E3293" i="1" s="1"/>
  <c r="G3293" i="1" s="1"/>
  <c r="H3293" i="1" s="1"/>
  <c r="T3294" i="1"/>
  <c r="P3294" i="1" s="1"/>
  <c r="K3294" i="1" l="1"/>
  <c r="L3294" i="1" s="1"/>
  <c r="M3294" i="1" s="1"/>
  <c r="N3294" i="1" l="1"/>
  <c r="I3294" i="1" s="1"/>
  <c r="D3294" i="1" l="1"/>
  <c r="F3294" i="1" l="1"/>
  <c r="AA3295" i="1" s="1"/>
  <c r="W3295" i="1" l="1"/>
  <c r="J3294" i="1"/>
  <c r="E3294" i="1" s="1"/>
  <c r="G3294" i="1" s="1"/>
  <c r="H3294" i="1" s="1"/>
  <c r="X3295" i="1"/>
  <c r="Y3295" i="1"/>
  <c r="Z3295" i="1"/>
  <c r="T3295" i="1" l="1"/>
  <c r="P3295" i="1" s="1"/>
  <c r="K3295" i="1" s="1"/>
  <c r="L3295" i="1" s="1"/>
  <c r="M3295" i="1" s="1"/>
  <c r="N3295" i="1" l="1"/>
  <c r="I3295" i="1" s="1"/>
  <c r="D3295" i="1" s="1"/>
  <c r="F3295" i="1" l="1"/>
  <c r="W3296" i="1" s="1"/>
  <c r="AA3296" i="1" l="1"/>
  <c r="J3295" i="1"/>
  <c r="E3295" i="1" s="1"/>
  <c r="G3295" i="1" s="1"/>
  <c r="H3295" i="1" s="1"/>
  <c r="Z3296" i="1"/>
  <c r="X3296" i="1"/>
  <c r="Y3296" i="1"/>
  <c r="T3296" i="1" l="1"/>
  <c r="P3296" i="1" s="1"/>
  <c r="K3296" i="1" s="1"/>
  <c r="L3296" i="1" s="1"/>
  <c r="M3296" i="1" l="1"/>
  <c r="N3296" i="1" s="1"/>
  <c r="I3296" i="1" s="1"/>
  <c r="D3296" i="1" s="1"/>
  <c r="F3296" i="1" l="1"/>
  <c r="W3297" i="1" s="1"/>
  <c r="AA3297" i="1" l="1"/>
  <c r="J3296" i="1"/>
  <c r="E3296" i="1" s="1"/>
  <c r="G3296" i="1" s="1"/>
  <c r="H3296" i="1" s="1"/>
  <c r="X3297" i="1"/>
  <c r="Z3297" i="1"/>
  <c r="Y3297" i="1"/>
  <c r="T3297" i="1"/>
  <c r="P3297" i="1" s="1"/>
  <c r="K3297" i="1" s="1"/>
  <c r="L3297" i="1" l="1"/>
  <c r="M3297" i="1" s="1"/>
  <c r="N3297" i="1" l="1"/>
  <c r="I3297" i="1" s="1"/>
  <c r="D3297" i="1" l="1"/>
  <c r="F3297" i="1" l="1"/>
  <c r="W3298" i="1" l="1"/>
  <c r="Z3298" i="1"/>
  <c r="AA3298" i="1"/>
  <c r="J3297" i="1"/>
  <c r="X3298" i="1"/>
  <c r="Y3298" i="1"/>
  <c r="E3297" i="1" l="1"/>
  <c r="G3297" i="1" s="1"/>
  <c r="H3297" i="1" s="1"/>
  <c r="T3298" i="1"/>
  <c r="P3298" i="1" s="1"/>
  <c r="K3298" i="1" s="1"/>
  <c r="L3298" i="1" l="1"/>
  <c r="M3298" i="1" s="1"/>
  <c r="N3298" i="1" l="1"/>
  <c r="I3298" i="1" s="1"/>
  <c r="D3298" i="1" l="1"/>
  <c r="F3298" i="1" l="1"/>
  <c r="J3298" i="1" s="1"/>
  <c r="E3298" i="1" s="1"/>
  <c r="G3298" i="1" s="1"/>
  <c r="H3298" i="1" s="1"/>
  <c r="Y3299" i="1" l="1"/>
  <c r="W3299" i="1"/>
  <c r="Z3299" i="1"/>
  <c r="AA3299" i="1"/>
  <c r="X3299" i="1"/>
  <c r="T3299" i="1" l="1"/>
  <c r="P3299" i="1" s="1"/>
  <c r="K3299" i="1" s="1"/>
  <c r="L3299" i="1" s="1"/>
  <c r="M3299" i="1" l="1"/>
  <c r="N3299" i="1" s="1"/>
  <c r="I3299" i="1" s="1"/>
  <c r="D3299" i="1" l="1"/>
  <c r="F3299" i="1" l="1"/>
  <c r="Y3300" i="1" s="1"/>
  <c r="X3300" i="1" l="1"/>
  <c r="W3300" i="1"/>
  <c r="Z3300" i="1"/>
  <c r="AA3300" i="1"/>
  <c r="J3299" i="1"/>
  <c r="E3299" i="1" s="1"/>
  <c r="G3299" i="1" s="1"/>
  <c r="H3299" i="1" s="1"/>
  <c r="T3300" i="1" l="1"/>
  <c r="P3300" i="1" s="1"/>
  <c r="K3300" i="1" s="1"/>
  <c r="L3300" i="1" l="1"/>
  <c r="M3300" i="1" s="1"/>
  <c r="N3300" i="1" s="1"/>
  <c r="I3300" i="1" l="1"/>
  <c r="D3300" i="1" s="1"/>
  <c r="F3300" i="1" l="1"/>
  <c r="Y3301" i="1" s="1"/>
  <c r="X3301" i="1" l="1"/>
  <c r="W3301" i="1"/>
  <c r="J3300" i="1"/>
  <c r="E3300" i="1" s="1"/>
  <c r="G3300" i="1" s="1"/>
  <c r="H3300" i="1" s="1"/>
  <c r="AA3301" i="1"/>
  <c r="Z3301" i="1"/>
  <c r="T3301" i="1" l="1"/>
  <c r="P3301" i="1" s="1"/>
  <c r="K3301" i="1" s="1"/>
  <c r="L3301" i="1" l="1"/>
  <c r="M3301" i="1" s="1"/>
  <c r="N3301" i="1" l="1"/>
  <c r="I3301" i="1" s="1"/>
  <c r="D3301" i="1" s="1"/>
  <c r="F3301" i="1" l="1"/>
  <c r="Y3302" i="1" s="1"/>
  <c r="AA3302" i="1" l="1"/>
  <c r="X3302" i="1"/>
  <c r="Z3302" i="1"/>
  <c r="W3302" i="1"/>
  <c r="J3301" i="1"/>
  <c r="E3301" i="1" s="1"/>
  <c r="G3301" i="1" s="1"/>
  <c r="H3301" i="1" s="1"/>
  <c r="T3302" i="1" l="1"/>
  <c r="P3302" i="1" s="1"/>
  <c r="K3302" i="1" s="1"/>
  <c r="L3302" i="1" s="1"/>
  <c r="M3302" i="1" s="1"/>
  <c r="N3302" i="1" l="1"/>
  <c r="I3302" i="1" s="1"/>
  <c r="D3302" i="1" s="1"/>
  <c r="F3302" i="1" l="1"/>
  <c r="Z3303" i="1" s="1"/>
  <c r="J3302" i="1" l="1"/>
  <c r="Y3303" i="1"/>
  <c r="AA3303" i="1"/>
  <c r="W3303" i="1"/>
  <c r="E3302" i="1"/>
  <c r="G3302" i="1" s="1"/>
  <c r="H3302" i="1" s="1"/>
  <c r="X3303" i="1"/>
  <c r="T3303" i="1" s="1"/>
  <c r="P3303" i="1" s="1"/>
  <c r="K3303" i="1" l="1"/>
  <c r="L3303" i="1" s="1"/>
  <c r="M3303" i="1" l="1"/>
  <c r="N3303" i="1" s="1"/>
  <c r="I3303" i="1" s="1"/>
  <c r="D3303" i="1" s="1"/>
  <c r="F3303" i="1" l="1"/>
  <c r="W3304" i="1" l="1"/>
  <c r="X3304" i="1"/>
  <c r="Z3304" i="1"/>
  <c r="J3303" i="1"/>
  <c r="AA3304" i="1"/>
  <c r="Y3304" i="1"/>
  <c r="E3303" i="1" l="1"/>
  <c r="G3303" i="1" s="1"/>
  <c r="H3303" i="1" s="1"/>
  <c r="T3304" i="1"/>
  <c r="P3304" i="1" s="1"/>
  <c r="K3304" i="1" l="1"/>
  <c r="L3304" i="1" s="1"/>
  <c r="M3304" i="1" s="1"/>
  <c r="N3304" i="1" l="1"/>
  <c r="I3304" i="1" s="1"/>
  <c r="D3304" i="1" l="1"/>
  <c r="F3304" i="1" l="1"/>
  <c r="W3305" i="1" s="1"/>
  <c r="Z3305" i="1" l="1"/>
  <c r="J3304" i="1"/>
  <c r="E3304" i="1" s="1"/>
  <c r="G3304" i="1" s="1"/>
  <c r="H3304" i="1" s="1"/>
  <c r="Y3305" i="1"/>
  <c r="X3305" i="1"/>
  <c r="AA3305" i="1"/>
  <c r="T3305" i="1"/>
  <c r="P3305" i="1" s="1"/>
  <c r="K3305" i="1" l="1"/>
  <c r="L3305" i="1" l="1"/>
  <c r="M3305" i="1" s="1"/>
  <c r="N3305" i="1" l="1"/>
  <c r="I3305" i="1" s="1"/>
  <c r="D3305" i="1" s="1"/>
  <c r="F3305" i="1" l="1"/>
  <c r="W3306" i="1" l="1"/>
  <c r="Y3306" i="1"/>
  <c r="AA3306" i="1"/>
  <c r="X3306" i="1"/>
  <c r="Z3306" i="1"/>
  <c r="J3305" i="1"/>
  <c r="T3306" i="1" l="1"/>
  <c r="P3306" i="1" s="1"/>
  <c r="E3305" i="1"/>
  <c r="G3305" i="1" s="1"/>
  <c r="H3305" i="1" s="1"/>
  <c r="K3306" i="1" l="1"/>
  <c r="L3306" i="1" s="1"/>
  <c r="M3306" i="1" s="1"/>
  <c r="N3306" i="1" l="1"/>
  <c r="I3306" i="1" s="1"/>
  <c r="D3306" i="1" s="1"/>
  <c r="F3306" i="1" l="1"/>
  <c r="W3307" i="1" s="1"/>
  <c r="AA3307" i="1" l="1"/>
  <c r="J3306" i="1"/>
  <c r="E3306" i="1" s="1"/>
  <c r="G3306" i="1" s="1"/>
  <c r="H3306" i="1" s="1"/>
  <c r="X3307" i="1"/>
  <c r="Z3307" i="1"/>
  <c r="Y3307" i="1"/>
  <c r="T3307" i="1" l="1"/>
  <c r="P3307" i="1" s="1"/>
  <c r="K3307" i="1" s="1"/>
  <c r="L3307" i="1" l="1"/>
  <c r="M3307" i="1" s="1"/>
  <c r="N3307" i="1" s="1"/>
  <c r="I3307" i="1" l="1"/>
  <c r="D3307" i="1" s="1"/>
  <c r="F3307" i="1" l="1"/>
  <c r="W3308" i="1" s="1"/>
  <c r="X3308" i="1" l="1"/>
  <c r="AA3308" i="1"/>
  <c r="Y3308" i="1"/>
  <c r="J3307" i="1"/>
  <c r="E3307" i="1" s="1"/>
  <c r="G3307" i="1" s="1"/>
  <c r="H3307" i="1" s="1"/>
  <c r="Z3308" i="1"/>
  <c r="T3308" i="1" l="1"/>
  <c r="P3308" i="1" s="1"/>
  <c r="K3308" i="1" s="1"/>
  <c r="L3308" i="1" l="1"/>
  <c r="M3308" i="1" s="1"/>
  <c r="N3308" i="1" l="1"/>
  <c r="I3308" i="1" s="1"/>
  <c r="D3308" i="1" s="1"/>
  <c r="F3308" i="1" l="1"/>
  <c r="W3309" i="1" l="1"/>
  <c r="X3309" i="1"/>
  <c r="Z3309" i="1"/>
  <c r="AA3309" i="1"/>
  <c r="J3308" i="1"/>
  <c r="Y3309" i="1"/>
  <c r="E3308" i="1" l="1"/>
  <c r="G3308" i="1" s="1"/>
  <c r="H3308" i="1" s="1"/>
  <c r="T3309" i="1"/>
  <c r="P3309" i="1" s="1"/>
  <c r="K3309" i="1" l="1"/>
  <c r="L3309" i="1" s="1"/>
  <c r="M3309" i="1" l="1"/>
  <c r="N3309" i="1" s="1"/>
  <c r="I3309" i="1" l="1"/>
  <c r="D3309" i="1" s="1"/>
  <c r="F3309" i="1" l="1"/>
  <c r="W3310" i="1" s="1"/>
  <c r="X3310" i="1" l="1"/>
  <c r="J3309" i="1"/>
  <c r="E3309" i="1" s="1"/>
  <c r="G3309" i="1" s="1"/>
  <c r="H3309" i="1" s="1"/>
  <c r="Y3310" i="1"/>
  <c r="AA3310" i="1"/>
  <c r="Z3310" i="1"/>
  <c r="T3310" i="1"/>
  <c r="P3310" i="1" s="1"/>
  <c r="K3310" i="1" s="1"/>
  <c r="L3310" i="1" l="1"/>
  <c r="M3310" i="1" l="1"/>
  <c r="N3310" i="1" s="1"/>
  <c r="I3310" i="1" s="1"/>
  <c r="D3310" i="1" l="1"/>
  <c r="F3310" i="1" s="1"/>
  <c r="AA3311" i="1" s="1"/>
  <c r="Z3311" i="1" l="1"/>
  <c r="W3311" i="1"/>
  <c r="J3310" i="1"/>
  <c r="E3310" i="1" s="1"/>
  <c r="G3310" i="1" s="1"/>
  <c r="H3310" i="1" s="1"/>
  <c r="X3311" i="1"/>
  <c r="Y3311" i="1"/>
  <c r="T3311" i="1" l="1"/>
  <c r="P3311" i="1" s="1"/>
  <c r="K3311" i="1" s="1"/>
  <c r="L3311" i="1" l="1"/>
  <c r="M3311" i="1"/>
  <c r="N3311" i="1" s="1"/>
  <c r="I3311" i="1" s="1"/>
  <c r="D3311" i="1" s="1"/>
  <c r="F3311" i="1" l="1"/>
  <c r="W3312" i="1" s="1"/>
  <c r="X3312" i="1" l="1"/>
  <c r="Z3312" i="1"/>
  <c r="Y3312" i="1"/>
  <c r="AA3312" i="1"/>
  <c r="J3311" i="1"/>
  <c r="E3311" i="1" s="1"/>
  <c r="G3311" i="1" s="1"/>
  <c r="H3311" i="1" s="1"/>
  <c r="T3312" i="1" l="1"/>
  <c r="P3312" i="1" s="1"/>
  <c r="K3312" i="1" s="1"/>
  <c r="L3312" i="1" s="1"/>
  <c r="M3312" i="1" s="1"/>
  <c r="N3312" i="1" l="1"/>
  <c r="I3312" i="1" s="1"/>
  <c r="D3312" i="1" l="1"/>
  <c r="F3312" i="1" l="1"/>
  <c r="W3313" i="1" s="1"/>
  <c r="AA3313" i="1" l="1"/>
  <c r="Y3313" i="1"/>
  <c r="X3313" i="1"/>
  <c r="J3312" i="1"/>
  <c r="E3312" i="1" s="1"/>
  <c r="G3312" i="1" s="1"/>
  <c r="H3312" i="1" s="1"/>
  <c r="Z3313" i="1"/>
  <c r="T3313" i="1"/>
  <c r="P3313" i="1" s="1"/>
  <c r="K3313" i="1" l="1"/>
  <c r="L3313" i="1" s="1"/>
  <c r="M3313" i="1" s="1"/>
  <c r="N3313" i="1" l="1"/>
  <c r="I3313" i="1" l="1"/>
  <c r="D3313" i="1" l="1"/>
  <c r="F3313" i="1" l="1"/>
  <c r="W3314" i="1" s="1"/>
  <c r="Z3314" i="1" l="1"/>
  <c r="J3313" i="1"/>
  <c r="E3313" i="1" s="1"/>
  <c r="G3313" i="1" s="1"/>
  <c r="H3313" i="1" s="1"/>
  <c r="AA3314" i="1"/>
  <c r="Y3314" i="1"/>
  <c r="X3314" i="1"/>
  <c r="T3314" i="1" l="1"/>
  <c r="P3314" i="1" s="1"/>
  <c r="K3314" i="1" s="1"/>
  <c r="L3314" i="1" l="1"/>
  <c r="M3314" i="1" s="1"/>
  <c r="N3314" i="1" l="1"/>
  <c r="I3314" i="1" s="1"/>
  <c r="D3314" i="1" l="1"/>
  <c r="F3314" i="1" l="1"/>
  <c r="W3315" i="1" s="1"/>
  <c r="J3314" i="1" l="1"/>
  <c r="E3314" i="1" s="1"/>
  <c r="G3314" i="1" s="1"/>
  <c r="H3314" i="1" s="1"/>
  <c r="Z3315" i="1"/>
  <c r="AA3315" i="1"/>
  <c r="Y3315" i="1"/>
  <c r="X3315" i="1"/>
  <c r="T3315" i="1" l="1"/>
  <c r="P3315" i="1" s="1"/>
  <c r="K3315" i="1" s="1"/>
  <c r="L3315" i="1" s="1"/>
  <c r="M3315" i="1" l="1"/>
  <c r="N3315" i="1" s="1"/>
  <c r="I3315" i="1" l="1"/>
  <c r="D3315" i="1" l="1"/>
  <c r="F3315" i="1" l="1"/>
  <c r="W3316" i="1" s="1"/>
  <c r="Z3316" i="1" l="1"/>
  <c r="J3315" i="1"/>
  <c r="E3315" i="1" s="1"/>
  <c r="AA3316" i="1"/>
  <c r="X3316" i="1"/>
  <c r="T3316" i="1" s="1"/>
  <c r="P3316" i="1" s="1"/>
  <c r="Y3316" i="1"/>
  <c r="G3315" i="1"/>
  <c r="H3315" i="1" s="1"/>
  <c r="K3316" i="1" l="1"/>
  <c r="L3316" i="1" s="1"/>
  <c r="M3316" i="1" s="1"/>
  <c r="N3316" i="1" l="1"/>
  <c r="I3316" i="1" s="1"/>
  <c r="D3316" i="1" l="1"/>
  <c r="F3316" i="1" l="1"/>
  <c r="Z3317" i="1" s="1"/>
  <c r="J3316" i="1" l="1"/>
  <c r="AA3317" i="1"/>
  <c r="X3317" i="1"/>
  <c r="Y3317" i="1"/>
  <c r="W3317" i="1"/>
  <c r="E3316" i="1"/>
  <c r="G3316" i="1" s="1"/>
  <c r="H3316" i="1" s="1"/>
  <c r="T3317" i="1" l="1"/>
  <c r="P3317" i="1" s="1"/>
  <c r="K3317" i="1" s="1"/>
  <c r="L3317" i="1" l="1"/>
  <c r="M3317" i="1" s="1"/>
  <c r="N3317" i="1" s="1"/>
  <c r="I3317" i="1" s="1"/>
  <c r="D3317" i="1" s="1"/>
  <c r="F3317" i="1" l="1"/>
  <c r="Y3318" i="1" s="1"/>
  <c r="AA3318" i="1" l="1"/>
  <c r="Z3318" i="1"/>
  <c r="W3318" i="1"/>
  <c r="J3317" i="1"/>
  <c r="E3317" i="1" s="1"/>
  <c r="G3317" i="1" s="1"/>
  <c r="H3317" i="1" s="1"/>
  <c r="X3318" i="1"/>
  <c r="T3318" i="1" l="1"/>
  <c r="P3318" i="1" s="1"/>
  <c r="K3318" i="1" s="1"/>
  <c r="L3318" i="1" s="1"/>
  <c r="M3318" i="1" s="1"/>
  <c r="N3318" i="1" l="1"/>
  <c r="I3318" i="1" s="1"/>
  <c r="D3318" i="1" s="1"/>
  <c r="F3318" i="1" l="1"/>
  <c r="W3319" i="1" l="1"/>
  <c r="X3319" i="1"/>
  <c r="Y3319" i="1"/>
  <c r="Z3319" i="1"/>
  <c r="J3318" i="1"/>
  <c r="AA3319" i="1"/>
  <c r="E3318" i="1" l="1"/>
  <c r="G3318" i="1" s="1"/>
  <c r="H3318" i="1" s="1"/>
  <c r="T3319" i="1"/>
  <c r="P3319" i="1" s="1"/>
  <c r="K3319" i="1" l="1"/>
  <c r="L3319" i="1" l="1"/>
  <c r="M3319" i="1" s="1"/>
  <c r="N3319" i="1" l="1"/>
  <c r="I3319" i="1" s="1"/>
  <c r="D3319" i="1" l="1"/>
  <c r="F3319" i="1" l="1"/>
  <c r="W3320" i="1" s="1"/>
  <c r="AA3320" i="1" l="1"/>
  <c r="J3319" i="1"/>
  <c r="E3319" i="1" s="1"/>
  <c r="G3319" i="1" s="1"/>
  <c r="H3319" i="1" s="1"/>
  <c r="Z3320" i="1"/>
  <c r="Y3320" i="1"/>
  <c r="X3320" i="1"/>
  <c r="T3320" i="1" l="1"/>
  <c r="P3320" i="1" s="1"/>
  <c r="K3320" i="1" s="1"/>
  <c r="L3320" i="1" l="1"/>
  <c r="M3320" i="1" s="1"/>
  <c r="N3320" i="1" l="1"/>
  <c r="I3320" i="1" s="1"/>
  <c r="D3320" i="1" s="1"/>
  <c r="F3320" i="1" l="1"/>
  <c r="W3321" i="1" s="1"/>
  <c r="Z3321" i="1" l="1"/>
  <c r="AA3321" i="1"/>
  <c r="Y3321" i="1"/>
  <c r="X3321" i="1"/>
  <c r="T3321" i="1" s="1"/>
  <c r="P3321" i="1" s="1"/>
  <c r="K3321" i="1" s="1"/>
  <c r="L3321" i="1" s="1"/>
  <c r="J3320" i="1"/>
  <c r="E3320" i="1"/>
  <c r="G3320" i="1" s="1"/>
  <c r="H3320" i="1" s="1"/>
  <c r="M3321" i="1" l="1"/>
  <c r="N3321" i="1" l="1"/>
  <c r="I3321" i="1" s="1"/>
  <c r="D3321" i="1" l="1"/>
  <c r="F3321" i="1" s="1"/>
  <c r="AA3322" i="1" l="1"/>
  <c r="Z3322" i="1"/>
  <c r="W3322" i="1"/>
  <c r="J3321" i="1"/>
  <c r="X3322" i="1"/>
  <c r="Y3322" i="1"/>
  <c r="E3321" i="1" l="1"/>
  <c r="G3321" i="1" s="1"/>
  <c r="H3321" i="1" s="1"/>
  <c r="T3322" i="1"/>
  <c r="P3322" i="1" s="1"/>
  <c r="K3322" i="1" l="1"/>
  <c r="L3322" i="1" l="1"/>
  <c r="M3322" i="1" s="1"/>
  <c r="N3322" i="1" l="1"/>
  <c r="I3322" i="1" s="1"/>
  <c r="D3322" i="1" l="1"/>
  <c r="F3322" i="1" s="1"/>
  <c r="AA3323" i="1" l="1"/>
  <c r="W3323" i="1"/>
  <c r="X3323" i="1"/>
  <c r="Z3323" i="1"/>
  <c r="J3322" i="1"/>
  <c r="Y3323" i="1"/>
  <c r="E3322" i="1" l="1"/>
  <c r="G3322" i="1" s="1"/>
  <c r="H3322" i="1" s="1"/>
  <c r="T3323" i="1"/>
  <c r="P3323" i="1" s="1"/>
  <c r="K3323" i="1" s="1"/>
  <c r="L3323" i="1" l="1"/>
  <c r="M3323" i="1" s="1"/>
  <c r="N3323" i="1" l="1"/>
  <c r="I3323" i="1" s="1"/>
  <c r="D3323" i="1" l="1"/>
  <c r="F3323" i="1" s="1"/>
  <c r="W3324" i="1" l="1"/>
  <c r="Y3324" i="1"/>
  <c r="J3323" i="1"/>
  <c r="E3323" i="1" s="1"/>
  <c r="AA3324" i="1"/>
  <c r="X3324" i="1"/>
  <c r="Z3324" i="1"/>
  <c r="T3324" i="1" l="1"/>
  <c r="P3324" i="1" s="1"/>
  <c r="K3324" i="1" s="1"/>
  <c r="L3324" i="1" s="1"/>
  <c r="G3323" i="1"/>
  <c r="H3323" i="1" s="1"/>
  <c r="M3324" i="1" l="1"/>
  <c r="N3324" i="1" s="1"/>
  <c r="I3324" i="1" l="1"/>
  <c r="D3324" i="1" l="1"/>
  <c r="F3324" i="1" l="1"/>
  <c r="AA3325" i="1" s="1"/>
  <c r="Z3325" i="1" l="1"/>
  <c r="X3325" i="1"/>
  <c r="W3325" i="1"/>
  <c r="Y3325" i="1"/>
  <c r="J3324" i="1"/>
  <c r="E3324" i="1" s="1"/>
  <c r="G3324" i="1" s="1"/>
  <c r="H3324" i="1" s="1"/>
  <c r="T3325" i="1"/>
  <c r="P3325" i="1" s="1"/>
  <c r="K3325" i="1" l="1"/>
  <c r="L3325" i="1" l="1"/>
  <c r="M3325" i="1" s="1"/>
  <c r="N3325" i="1" l="1"/>
  <c r="I3325" i="1" s="1"/>
  <c r="D3325" i="1" l="1"/>
  <c r="F3325" i="1" l="1"/>
  <c r="AA3326" i="1" s="1"/>
  <c r="J3325" i="1" l="1"/>
  <c r="Y3326" i="1"/>
  <c r="Z3326" i="1"/>
  <c r="X3326" i="1"/>
  <c r="W3326" i="1"/>
  <c r="E3325" i="1"/>
  <c r="G3325" i="1" s="1"/>
  <c r="H3325" i="1" s="1"/>
  <c r="T3326" i="1" l="1"/>
  <c r="P3326" i="1" s="1"/>
  <c r="K3326" i="1" s="1"/>
  <c r="L3326" i="1" l="1"/>
  <c r="M3326" i="1" s="1"/>
  <c r="N3326" i="1" l="1"/>
  <c r="I3326" i="1" s="1"/>
  <c r="D3326" i="1" s="1"/>
  <c r="F3326" i="1" l="1"/>
  <c r="W3327" i="1" s="1"/>
  <c r="AA3327" i="1" l="1"/>
  <c r="Z3327" i="1"/>
  <c r="Y3327" i="1"/>
  <c r="X3327" i="1"/>
  <c r="T3327" i="1" s="1"/>
  <c r="P3327" i="1" s="1"/>
  <c r="K3327" i="1" s="1"/>
  <c r="L3327" i="1" s="1"/>
  <c r="M3327" i="1" s="1"/>
  <c r="J3326" i="1"/>
  <c r="E3326" i="1" s="1"/>
  <c r="G3326" i="1" s="1"/>
  <c r="H3326" i="1" s="1"/>
  <c r="N3327" i="1" l="1"/>
  <c r="I3327" i="1" s="1"/>
  <c r="D3327" i="1" s="1"/>
  <c r="F3327" i="1" l="1"/>
  <c r="AA3328" i="1" s="1"/>
  <c r="J3327" i="1" l="1"/>
  <c r="E3327" i="1" s="1"/>
  <c r="G3327" i="1" s="1"/>
  <c r="H3327" i="1" s="1"/>
  <c r="W3328" i="1"/>
  <c r="X3328" i="1"/>
  <c r="Y3328" i="1"/>
  <c r="Z3328" i="1"/>
  <c r="T3328" i="1" l="1"/>
  <c r="P3328" i="1" s="1"/>
  <c r="K3328" i="1" s="1"/>
  <c r="L3328" i="1" l="1"/>
  <c r="M3328" i="1" s="1"/>
  <c r="N3328" i="1" l="1"/>
  <c r="I3328" i="1" s="1"/>
  <c r="D3328" i="1" s="1"/>
  <c r="F3328" i="1" l="1"/>
  <c r="W3329" i="1" s="1"/>
  <c r="J3328" i="1" l="1"/>
  <c r="AA3329" i="1"/>
  <c r="Z3329" i="1"/>
  <c r="X3329" i="1"/>
  <c r="Y3329" i="1"/>
  <c r="E3328" i="1"/>
  <c r="G3328" i="1" s="1"/>
  <c r="H3328" i="1" s="1"/>
  <c r="T3329" i="1" l="1"/>
  <c r="P3329" i="1" s="1"/>
  <c r="K3329" i="1" s="1"/>
  <c r="L3329" i="1" l="1"/>
  <c r="M3329" i="1" s="1"/>
  <c r="N3329" i="1" l="1"/>
  <c r="I3329" i="1" s="1"/>
  <c r="D3329" i="1" l="1"/>
  <c r="F3329" i="1" s="1"/>
  <c r="Y3330" i="1" l="1"/>
  <c r="X3330" i="1"/>
  <c r="W3330" i="1"/>
  <c r="AA3330" i="1"/>
  <c r="Z3330" i="1"/>
  <c r="J3329" i="1"/>
  <c r="E3329" i="1" s="1"/>
  <c r="G3329" i="1" s="1"/>
  <c r="H3329" i="1" s="1"/>
  <c r="T3330" i="1" l="1"/>
  <c r="P3330" i="1" s="1"/>
  <c r="K3330" i="1" s="1"/>
  <c r="L3330" i="1" l="1"/>
  <c r="M3330" i="1" s="1"/>
  <c r="N3330" i="1" s="1"/>
  <c r="I3330" i="1" l="1"/>
  <c r="D3330" i="1" s="1"/>
  <c r="F3330" i="1" l="1"/>
  <c r="W3331" i="1" s="1"/>
  <c r="X3331" i="1" l="1"/>
  <c r="AA3331" i="1"/>
  <c r="J3330" i="1"/>
  <c r="E3330" i="1" s="1"/>
  <c r="G3330" i="1" s="1"/>
  <c r="H3330" i="1" s="1"/>
  <c r="Y3331" i="1"/>
  <c r="Z3331" i="1"/>
  <c r="T3331" i="1" l="1"/>
  <c r="P3331" i="1" s="1"/>
  <c r="K3331" i="1" s="1"/>
  <c r="L3331" i="1" l="1"/>
  <c r="M3331" i="1" s="1"/>
  <c r="N3331" i="1" s="1"/>
  <c r="I3331" i="1" s="1"/>
  <c r="D3331" i="1" s="1"/>
  <c r="F3331" i="1" l="1"/>
  <c r="W3332" i="1" s="1"/>
  <c r="Z3332" i="1" l="1"/>
  <c r="J3331" i="1"/>
  <c r="E3331" i="1" s="1"/>
  <c r="G3331" i="1" s="1"/>
  <c r="H3331" i="1" s="1"/>
  <c r="AA3332" i="1"/>
  <c r="Y3332" i="1"/>
  <c r="X3332" i="1"/>
  <c r="T3332" i="1" l="1"/>
  <c r="P3332" i="1" s="1"/>
  <c r="K3332" i="1" s="1"/>
  <c r="L3332" i="1" l="1"/>
  <c r="M3332" i="1" s="1"/>
  <c r="N3332" i="1" l="1"/>
  <c r="I3332" i="1" s="1"/>
  <c r="D3332" i="1" s="1"/>
  <c r="F3332" i="1" l="1"/>
  <c r="Z3333" i="1" s="1"/>
  <c r="Y3333" i="1" l="1"/>
  <c r="X3333" i="1"/>
  <c r="J3332" i="1"/>
  <c r="W3333" i="1"/>
  <c r="AA3333" i="1"/>
  <c r="T3333" i="1" l="1"/>
  <c r="P3333" i="1" s="1"/>
  <c r="K3333" i="1" s="1"/>
  <c r="E3332" i="1"/>
  <c r="G3332" i="1" s="1"/>
  <c r="H3332" i="1" s="1"/>
  <c r="L3333" i="1" l="1"/>
  <c r="M3333" i="1" l="1"/>
  <c r="N3333" i="1" l="1"/>
  <c r="I3333" i="1" s="1"/>
  <c r="D3333" i="1" s="1"/>
  <c r="F3333" i="1" s="1"/>
  <c r="W3334" i="1" l="1"/>
  <c r="J3333" i="1"/>
  <c r="E3333" i="1" s="1"/>
  <c r="G3333" i="1" s="1"/>
  <c r="H3333" i="1" s="1"/>
  <c r="Z3334" i="1"/>
  <c r="X3334" i="1"/>
  <c r="Y3334" i="1"/>
  <c r="AA3334" i="1"/>
  <c r="T3334" i="1" l="1"/>
  <c r="P3334" i="1" s="1"/>
  <c r="K3334" i="1" l="1"/>
  <c r="L3334" i="1" s="1"/>
  <c r="M3334" i="1" s="1"/>
  <c r="N3334" i="1" l="1"/>
  <c r="I3334" i="1" s="1"/>
  <c r="D3334" i="1" l="1"/>
  <c r="F3334" i="1" s="1"/>
  <c r="AA3335" i="1" s="1"/>
  <c r="X3335" i="1" l="1"/>
  <c r="Y3335" i="1"/>
  <c r="Z3335" i="1"/>
  <c r="W3335" i="1"/>
  <c r="J3334" i="1"/>
  <c r="E3334" i="1" s="1"/>
  <c r="T3335" i="1" l="1"/>
  <c r="P3335" i="1" s="1"/>
  <c r="K3335" i="1" s="1"/>
  <c r="G3334" i="1"/>
  <c r="H3334" i="1" s="1"/>
  <c r="L3335" i="1" l="1"/>
  <c r="M3335" i="1" s="1"/>
  <c r="N3335" i="1" l="1"/>
  <c r="I3335" i="1" s="1"/>
  <c r="D3335" i="1" s="1"/>
  <c r="F3335" i="1" l="1"/>
  <c r="J3335" i="1" s="1"/>
  <c r="E3335" i="1" s="1"/>
  <c r="G3335" i="1" s="1"/>
  <c r="H3335" i="1" s="1"/>
  <c r="Z3336" i="1" l="1"/>
  <c r="AA3336" i="1"/>
  <c r="W3336" i="1"/>
  <c r="X3336" i="1"/>
  <c r="Y3336" i="1"/>
  <c r="T3336" i="1" l="1"/>
  <c r="P3336" i="1" s="1"/>
  <c r="K3336" i="1" s="1"/>
  <c r="L3336" i="1" l="1"/>
  <c r="M3336" i="1" s="1"/>
  <c r="N3336" i="1" s="1"/>
  <c r="I3336" i="1" l="1"/>
  <c r="D3336" i="1" s="1"/>
  <c r="F3336" i="1" l="1"/>
  <c r="W3337" i="1" s="1"/>
  <c r="AA3337" i="1" l="1"/>
  <c r="X3337" i="1"/>
  <c r="Z3337" i="1"/>
  <c r="Y3337" i="1"/>
  <c r="J3336" i="1"/>
  <c r="E3336" i="1" s="1"/>
  <c r="G3336" i="1" s="1"/>
  <c r="H3336" i="1" s="1"/>
  <c r="T3337" i="1"/>
  <c r="P3337" i="1" s="1"/>
  <c r="K3337" i="1" l="1"/>
  <c r="L3337" i="1" s="1"/>
  <c r="M3337" i="1" s="1"/>
  <c r="N3337" i="1" l="1"/>
  <c r="I3337" i="1" s="1"/>
  <c r="D3337" i="1" s="1"/>
  <c r="F3337" i="1" l="1"/>
  <c r="W3338" i="1" s="1"/>
  <c r="Y3338" i="1" l="1"/>
  <c r="J3337" i="1"/>
  <c r="E3337" i="1" s="1"/>
  <c r="G3337" i="1" s="1"/>
  <c r="H3337" i="1" s="1"/>
  <c r="AA3338" i="1"/>
  <c r="X3338" i="1"/>
  <c r="Z3338" i="1"/>
  <c r="T3338" i="1" l="1"/>
  <c r="P3338" i="1" s="1"/>
  <c r="K3338" i="1" s="1"/>
  <c r="L3338" i="1" l="1"/>
  <c r="M3338" i="1" s="1"/>
  <c r="N3338" i="1" l="1"/>
  <c r="I3338" i="1" s="1"/>
  <c r="D3338" i="1" l="1"/>
  <c r="F3338" i="1" l="1"/>
  <c r="Z3339" i="1" s="1"/>
  <c r="W3339" i="1" l="1"/>
  <c r="X3339" i="1"/>
  <c r="J3338" i="1"/>
  <c r="E3338" i="1" s="1"/>
  <c r="Y3339" i="1"/>
  <c r="G3338" i="1"/>
  <c r="H3338" i="1" s="1"/>
  <c r="AA3339" i="1"/>
  <c r="T3339" i="1" s="1"/>
  <c r="P3339" i="1" s="1"/>
  <c r="K3339" i="1" l="1"/>
  <c r="L3339" i="1" s="1"/>
  <c r="M3339" i="1" l="1"/>
  <c r="N3339" i="1" s="1"/>
  <c r="I3339" i="1" l="1"/>
  <c r="D3339" i="1" l="1"/>
  <c r="F3339" i="1" l="1"/>
  <c r="W3340" i="1" l="1"/>
  <c r="Z3340" i="1"/>
  <c r="AA3340" i="1"/>
  <c r="Y3340" i="1"/>
  <c r="J3339" i="1"/>
  <c r="X3340" i="1"/>
  <c r="T3340" i="1" s="1"/>
  <c r="P3340" i="1" s="1"/>
  <c r="K3340" i="1" s="1"/>
  <c r="L3340" i="1" l="1"/>
  <c r="M3340" i="1" s="1"/>
  <c r="E3339" i="1"/>
  <c r="G3339" i="1" s="1"/>
  <c r="H3339" i="1" s="1"/>
  <c r="N3340" i="1" l="1"/>
  <c r="I3340" i="1" s="1"/>
  <c r="D3340" i="1" s="1"/>
  <c r="F3340" i="1" l="1"/>
  <c r="J3340" i="1" s="1"/>
  <c r="E3340" i="1" s="1"/>
  <c r="X3341" i="1" l="1"/>
  <c r="AA3341" i="1"/>
  <c r="Z3341" i="1"/>
  <c r="G3340" i="1"/>
  <c r="H3340" i="1" s="1"/>
  <c r="W3341" i="1"/>
  <c r="Y3341" i="1"/>
  <c r="T3341" i="1" l="1"/>
  <c r="P3341" i="1" s="1"/>
  <c r="K3341" i="1" s="1"/>
  <c r="L3341" i="1" l="1"/>
  <c r="M3341" i="1" s="1"/>
  <c r="N3341" i="1" l="1"/>
  <c r="I3341" i="1" s="1"/>
  <c r="D3341" i="1" l="1"/>
  <c r="F3341" i="1" s="1"/>
  <c r="W3342" i="1" l="1"/>
  <c r="J3341" i="1"/>
  <c r="E3341" i="1" s="1"/>
  <c r="G3341" i="1" s="1"/>
  <c r="H3341" i="1" s="1"/>
  <c r="Y3342" i="1"/>
  <c r="AA3342" i="1"/>
  <c r="X3342" i="1"/>
  <c r="Z3342" i="1"/>
  <c r="T3342" i="1" l="1"/>
  <c r="P3342" i="1" s="1"/>
  <c r="K3342" i="1" s="1"/>
  <c r="L3342" i="1" l="1"/>
  <c r="M3342" i="1" s="1"/>
  <c r="N3342" i="1" l="1"/>
  <c r="I3342" i="1" s="1"/>
  <c r="D3342" i="1" l="1"/>
  <c r="F3342" i="1" l="1"/>
  <c r="X3343" i="1" s="1"/>
  <c r="W3343" i="1" l="1"/>
  <c r="Z3343" i="1"/>
  <c r="J3342" i="1"/>
  <c r="E3342" i="1" s="1"/>
  <c r="G3342" i="1" s="1"/>
  <c r="H3342" i="1" s="1"/>
  <c r="Y3343" i="1"/>
  <c r="AA3343" i="1"/>
  <c r="T3343" i="1" l="1"/>
  <c r="P3343" i="1" s="1"/>
  <c r="K3343" i="1" s="1"/>
  <c r="L3343" i="1" l="1"/>
  <c r="M3343" i="1" s="1"/>
  <c r="N3343" i="1" s="1"/>
  <c r="I3343" i="1" l="1"/>
  <c r="D3343" i="1" s="1"/>
  <c r="F3343" i="1" l="1"/>
  <c r="X3344" i="1" s="1"/>
  <c r="W3344" i="1" l="1"/>
  <c r="Y3344" i="1"/>
  <c r="J3343" i="1"/>
  <c r="E3343" i="1" s="1"/>
  <c r="G3343" i="1" s="1"/>
  <c r="H3343" i="1" s="1"/>
  <c r="AA3344" i="1"/>
  <c r="Z3344" i="1"/>
  <c r="T3344" i="1" l="1"/>
  <c r="P3344" i="1" s="1"/>
  <c r="K3344" i="1" s="1"/>
  <c r="L3344" i="1" s="1"/>
  <c r="M3344" i="1" s="1"/>
  <c r="N3344" i="1" l="1"/>
  <c r="I3344" i="1" s="1"/>
  <c r="D3344" i="1" s="1"/>
  <c r="F3344" i="1" l="1"/>
  <c r="W3345" i="1" s="1"/>
  <c r="J3344" i="1" l="1"/>
  <c r="E3344" i="1" s="1"/>
  <c r="G3344" i="1" s="1"/>
  <c r="H3344" i="1" s="1"/>
  <c r="AA3345" i="1"/>
  <c r="Z3345" i="1"/>
  <c r="Y3345" i="1"/>
  <c r="X3345" i="1"/>
  <c r="T3345" i="1" s="1"/>
  <c r="P3345" i="1" s="1"/>
  <c r="K3345" i="1" l="1"/>
  <c r="L3345" i="1" l="1"/>
  <c r="M3345" i="1" s="1"/>
  <c r="N3345" i="1" l="1"/>
  <c r="I3345" i="1" s="1"/>
  <c r="D3345" i="1" l="1"/>
  <c r="F3345" i="1" l="1"/>
  <c r="X3346" i="1" s="1"/>
  <c r="J3345" i="1" l="1"/>
  <c r="E3345" i="1" s="1"/>
  <c r="G3345" i="1" s="1"/>
  <c r="H3345" i="1" s="1"/>
  <c r="Y3346" i="1"/>
  <c r="Z3346" i="1"/>
  <c r="AA3346" i="1"/>
  <c r="W3346" i="1"/>
  <c r="T3346" i="1" l="1"/>
  <c r="P3346" i="1" s="1"/>
  <c r="K3346" i="1" s="1"/>
  <c r="L3346" i="1" l="1"/>
  <c r="M3346" i="1" s="1"/>
  <c r="N3346" i="1" s="1"/>
  <c r="I3346" i="1" s="1"/>
  <c r="D3346" i="1" s="1"/>
  <c r="F3346" i="1" l="1"/>
  <c r="AA3347" i="1" s="1"/>
  <c r="X3347" i="1" l="1"/>
  <c r="Y3347" i="1"/>
  <c r="W3347" i="1"/>
  <c r="J3346" i="1"/>
  <c r="E3346" i="1" s="1"/>
  <c r="G3346" i="1" s="1"/>
  <c r="H3346" i="1" s="1"/>
  <c r="Z3347" i="1"/>
  <c r="T3347" i="1" l="1"/>
  <c r="P3347" i="1" s="1"/>
  <c r="K3347" i="1" s="1"/>
  <c r="L3347" i="1" l="1"/>
  <c r="M3347" i="1" s="1"/>
  <c r="N3347" i="1" s="1"/>
  <c r="I3347" i="1" l="1"/>
  <c r="D3347" i="1" s="1"/>
  <c r="F3347" i="1" l="1"/>
  <c r="Z3348" i="1" s="1"/>
  <c r="AA3348" i="1" l="1"/>
  <c r="W3348" i="1"/>
  <c r="Y3348" i="1"/>
  <c r="J3347" i="1"/>
  <c r="X3348" i="1"/>
  <c r="T3348" i="1" s="1"/>
  <c r="P3348" i="1" s="1"/>
  <c r="K3348" i="1" s="1"/>
  <c r="E3347" i="1" l="1"/>
  <c r="G3347" i="1" s="1"/>
  <c r="H3347" i="1" s="1"/>
  <c r="L3348" i="1"/>
  <c r="M3348" i="1" s="1"/>
  <c r="N3348" i="1" l="1"/>
  <c r="I3348" i="1" s="1"/>
  <c r="D3348" i="1" l="1"/>
  <c r="F3348" i="1" l="1"/>
  <c r="W3349" i="1" s="1"/>
  <c r="J3348" i="1" l="1"/>
  <c r="E3348" i="1" s="1"/>
  <c r="G3348" i="1" s="1"/>
  <c r="H3348" i="1" s="1"/>
  <c r="Y3349" i="1"/>
  <c r="X3349" i="1"/>
  <c r="Z3349" i="1"/>
  <c r="AA3349" i="1"/>
  <c r="T3349" i="1" l="1"/>
  <c r="P3349" i="1" s="1"/>
  <c r="K3349" i="1" s="1"/>
  <c r="L3349" i="1" l="1"/>
  <c r="M3349" i="1" l="1"/>
  <c r="N3349" i="1" s="1"/>
  <c r="I3349" i="1" l="1"/>
  <c r="D3349" i="1" l="1"/>
  <c r="F3349" i="1" l="1"/>
  <c r="X3350" i="1" s="1"/>
  <c r="W3350" i="1" l="1"/>
  <c r="Z3350" i="1"/>
  <c r="T3350" i="1" s="1"/>
  <c r="P3350" i="1" s="1"/>
  <c r="K3350" i="1" s="1"/>
  <c r="L3350" i="1" s="1"/>
  <c r="Y3350" i="1"/>
  <c r="J3349" i="1"/>
  <c r="E3349" i="1" s="1"/>
  <c r="G3349" i="1" s="1"/>
  <c r="H3349" i="1" s="1"/>
  <c r="AA3350" i="1"/>
  <c r="M3350" i="1" l="1"/>
  <c r="N3350" i="1" s="1"/>
  <c r="I3350" i="1" s="1"/>
  <c r="D3350" i="1" l="1"/>
  <c r="F3350" i="1" l="1"/>
  <c r="AA3351" i="1" s="1"/>
  <c r="J3350" i="1" l="1"/>
  <c r="X3351" i="1"/>
  <c r="Y3351" i="1"/>
  <c r="W3351" i="1"/>
  <c r="Z3351" i="1"/>
  <c r="E3350" i="1"/>
  <c r="G3350" i="1" s="1"/>
  <c r="H3350" i="1" s="1"/>
  <c r="T3351" i="1" l="1"/>
  <c r="P3351" i="1" s="1"/>
  <c r="K3351" i="1" s="1"/>
  <c r="L3351" i="1" l="1"/>
  <c r="M3351" i="1" s="1"/>
  <c r="N3351" i="1" l="1"/>
  <c r="I3351" i="1" s="1"/>
  <c r="D3351" i="1" s="1"/>
  <c r="F3351" i="1" l="1"/>
  <c r="Z3352" i="1" s="1"/>
  <c r="J3351" i="1" l="1"/>
  <c r="E3351" i="1" s="1"/>
  <c r="G3351" i="1" s="1"/>
  <c r="H3351" i="1" s="1"/>
  <c r="W3352" i="1"/>
  <c r="AA3352" i="1"/>
  <c r="X3352" i="1"/>
  <c r="Y3352" i="1"/>
  <c r="T3352" i="1" l="1"/>
  <c r="P3352" i="1" s="1"/>
  <c r="K3352" i="1" s="1"/>
  <c r="L3352" i="1" l="1"/>
  <c r="M3352" i="1" s="1"/>
  <c r="N3352" i="1" l="1"/>
  <c r="I3352" i="1" s="1"/>
  <c r="D3352" i="1" s="1"/>
  <c r="F3352" i="1" l="1"/>
  <c r="W3353" i="1" s="1"/>
  <c r="Y3353" i="1" l="1"/>
  <c r="J3352" i="1"/>
  <c r="Z3353" i="1"/>
  <c r="X3353" i="1"/>
  <c r="AA3353" i="1"/>
  <c r="T3353" i="1" l="1"/>
  <c r="P3353" i="1" s="1"/>
  <c r="K3353" i="1" s="1"/>
  <c r="E3352" i="1"/>
  <c r="G3352" i="1" s="1"/>
  <c r="H3352" i="1" s="1"/>
  <c r="L3353" i="1" l="1"/>
  <c r="M3353" i="1" s="1"/>
  <c r="N3353" i="1" l="1"/>
  <c r="I3353" i="1" s="1"/>
  <c r="D3353" i="1" l="1"/>
  <c r="F3353" i="1" l="1"/>
  <c r="W3354" i="1" s="1"/>
  <c r="Y3354" i="1" l="1"/>
  <c r="X3354" i="1"/>
  <c r="Z3354" i="1"/>
  <c r="J3353" i="1"/>
  <c r="E3353" i="1" s="1"/>
  <c r="G3353" i="1" s="1"/>
  <c r="H3353" i="1" s="1"/>
  <c r="AA3354" i="1"/>
  <c r="T3354" i="1" l="1"/>
  <c r="P3354" i="1" s="1"/>
  <c r="K3354" i="1" s="1"/>
  <c r="L3354" i="1" l="1"/>
  <c r="M3354" i="1" s="1"/>
  <c r="N3354" i="1" s="1"/>
  <c r="I3354" i="1" l="1"/>
  <c r="D3354" i="1" s="1"/>
  <c r="F3354" i="1" l="1"/>
  <c r="Z3355" i="1" s="1"/>
  <c r="X3355" i="1" l="1"/>
  <c r="J3354" i="1"/>
  <c r="E3354" i="1" s="1"/>
  <c r="G3354" i="1" s="1"/>
  <c r="H3354" i="1" s="1"/>
  <c r="AA3355" i="1"/>
  <c r="Y3355" i="1"/>
  <c r="W3355" i="1"/>
  <c r="T3355" i="1" l="1"/>
  <c r="P3355" i="1" s="1"/>
  <c r="K3355" i="1" l="1"/>
  <c r="L3355" i="1" s="1"/>
  <c r="M3355" i="1" l="1"/>
  <c r="N3355" i="1" s="1"/>
  <c r="I3355" i="1" l="1"/>
  <c r="D3355" i="1" s="1"/>
  <c r="F3355" i="1" s="1"/>
  <c r="W3356" i="1" s="1"/>
  <c r="X3356" i="1" l="1"/>
  <c r="AA3356" i="1"/>
  <c r="Y3356" i="1"/>
  <c r="Z3356" i="1"/>
  <c r="J3355" i="1"/>
  <c r="E3355" i="1" s="1"/>
  <c r="G3355" i="1" s="1"/>
  <c r="H3355" i="1" s="1"/>
  <c r="T3356" i="1" l="1"/>
  <c r="P3356" i="1" s="1"/>
  <c r="K3356" i="1" l="1"/>
  <c r="L3356" i="1" s="1"/>
  <c r="M3356" i="1" l="1"/>
  <c r="N3356" i="1" s="1"/>
  <c r="I3356" i="1" l="1"/>
  <c r="D3356" i="1" s="1"/>
  <c r="F3356" i="1" s="1"/>
  <c r="AA3357" i="1" s="1"/>
  <c r="X3357" i="1" l="1"/>
  <c r="Z3357" i="1"/>
  <c r="Y3357" i="1"/>
  <c r="W3357" i="1"/>
  <c r="J3356" i="1"/>
  <c r="E3356" i="1" s="1"/>
  <c r="G3356" i="1" s="1"/>
  <c r="H3356" i="1" s="1"/>
  <c r="T3357" i="1" l="1"/>
  <c r="P3357" i="1" s="1"/>
  <c r="K3357" i="1" l="1"/>
  <c r="L3357" i="1"/>
  <c r="M3357" i="1" s="1"/>
  <c r="N3357" i="1" s="1"/>
  <c r="I3357" i="1" l="1"/>
  <c r="D3357" i="1" s="1"/>
  <c r="F3357" i="1" l="1"/>
  <c r="J3357" i="1" s="1"/>
  <c r="E3357" i="1" s="1"/>
  <c r="G3357" i="1" s="1"/>
  <c r="H3357" i="1" s="1"/>
  <c r="W3358" i="1" l="1"/>
  <c r="Z3358" i="1"/>
  <c r="AA3358" i="1"/>
  <c r="X3358" i="1"/>
  <c r="Y3358" i="1"/>
  <c r="T3358" i="1" l="1"/>
  <c r="P3358" i="1" s="1"/>
  <c r="K3358" i="1" l="1"/>
  <c r="L3358" i="1"/>
  <c r="M3358" i="1" s="1"/>
  <c r="N3358" i="1" l="1"/>
  <c r="I3358" i="1" s="1"/>
  <c r="D3358" i="1" l="1"/>
  <c r="F3358" i="1" s="1"/>
  <c r="W3359" i="1" l="1"/>
  <c r="J3358" i="1"/>
  <c r="E3358" i="1" s="1"/>
  <c r="G3358" i="1" s="1"/>
  <c r="H3358" i="1" s="1"/>
  <c r="Y3359" i="1"/>
  <c r="Z3359" i="1"/>
  <c r="X3359" i="1"/>
  <c r="AA3359" i="1"/>
  <c r="T3359" i="1" l="1"/>
  <c r="P3359" i="1" s="1"/>
  <c r="K3359" i="1" s="1"/>
  <c r="L3359" i="1" s="1"/>
  <c r="M3359" i="1" l="1"/>
  <c r="N3359" i="1" s="1"/>
  <c r="I3359" i="1" s="1"/>
  <c r="D3359" i="1" s="1"/>
  <c r="F3359" i="1" l="1"/>
  <c r="W3360" i="1" s="1"/>
  <c r="X3360" i="1" l="1"/>
  <c r="Z3360" i="1"/>
  <c r="J3359" i="1"/>
  <c r="E3359" i="1" s="1"/>
  <c r="G3359" i="1" s="1"/>
  <c r="H3359" i="1" s="1"/>
  <c r="Y3360" i="1"/>
  <c r="AA3360" i="1"/>
  <c r="T3360" i="1" l="1"/>
  <c r="P3360" i="1" s="1"/>
  <c r="K3360" i="1" s="1"/>
  <c r="L3360" i="1" l="1"/>
  <c r="M3360" i="1" s="1"/>
  <c r="N3360" i="1" l="1"/>
  <c r="I3360" i="1" s="1"/>
  <c r="D3360" i="1" s="1"/>
  <c r="F3360" i="1" l="1"/>
  <c r="W3361" i="1" l="1"/>
  <c r="AA3361" i="1"/>
  <c r="Y3361" i="1"/>
  <c r="X3361" i="1"/>
  <c r="T3361" i="1" s="1"/>
  <c r="P3361" i="1" s="1"/>
  <c r="Z3361" i="1"/>
  <c r="J3360" i="1"/>
  <c r="E3360" i="1" l="1"/>
  <c r="G3360" i="1" s="1"/>
  <c r="H3360" i="1" s="1"/>
  <c r="K3361" i="1"/>
  <c r="L3361" i="1" s="1"/>
  <c r="M3361" i="1" l="1"/>
  <c r="N3361" i="1" s="1"/>
  <c r="I3361" i="1" s="1"/>
  <c r="D3361" i="1" l="1"/>
  <c r="F3361" i="1" l="1"/>
  <c r="W3362" i="1" s="1"/>
  <c r="AA3362" i="1" l="1"/>
  <c r="J3361" i="1"/>
  <c r="E3361" i="1" s="1"/>
  <c r="G3361" i="1" s="1"/>
  <c r="H3361" i="1" s="1"/>
  <c r="Z3362" i="1"/>
  <c r="X3362" i="1"/>
  <c r="Y3362" i="1"/>
  <c r="T3362" i="1" l="1"/>
  <c r="P3362" i="1" s="1"/>
  <c r="K3362" i="1" s="1"/>
  <c r="L3362" i="1" s="1"/>
  <c r="M3362" i="1" l="1"/>
  <c r="N3362" i="1" s="1"/>
  <c r="I3362" i="1" s="1"/>
  <c r="D3362" i="1" l="1"/>
  <c r="F3362" i="1" s="1"/>
  <c r="Y3363" i="1" l="1"/>
  <c r="X3363" i="1"/>
  <c r="J3362" i="1"/>
  <c r="E3362" i="1" s="1"/>
  <c r="G3362" i="1" s="1"/>
  <c r="H3362" i="1" s="1"/>
  <c r="W3363" i="1"/>
  <c r="AA3363" i="1"/>
  <c r="Z3363" i="1"/>
  <c r="T3363" i="1" l="1"/>
  <c r="P3363" i="1" s="1"/>
  <c r="K3363" i="1" s="1"/>
  <c r="L3363" i="1" l="1"/>
  <c r="M3363" i="1" s="1"/>
  <c r="N3363" i="1" l="1"/>
  <c r="I3363" i="1" s="1"/>
  <c r="D3363" i="1" s="1"/>
  <c r="F3363" i="1" l="1"/>
  <c r="W3364" i="1" l="1"/>
  <c r="AA3364" i="1"/>
  <c r="J3363" i="1"/>
  <c r="E3363" i="1" s="1"/>
  <c r="G3363" i="1" s="1"/>
  <c r="H3363" i="1" s="1"/>
  <c r="Z3364" i="1"/>
  <c r="X3364" i="1"/>
  <c r="Y3364" i="1"/>
  <c r="T3364" i="1" l="1"/>
  <c r="P3364" i="1" s="1"/>
  <c r="K3364" i="1" s="1"/>
  <c r="L3364" i="1" l="1"/>
  <c r="M3364" i="1" s="1"/>
  <c r="N3364" i="1" l="1"/>
  <c r="I3364" i="1" s="1"/>
  <c r="D3364" i="1" s="1"/>
  <c r="F3364" i="1" l="1"/>
  <c r="W3365" i="1" s="1"/>
  <c r="J3364" i="1" l="1"/>
  <c r="E3364" i="1" s="1"/>
  <c r="G3364" i="1" s="1"/>
  <c r="H3364" i="1" s="1"/>
  <c r="Z3365" i="1"/>
  <c r="Y3365" i="1"/>
  <c r="X3365" i="1"/>
  <c r="AA3365" i="1"/>
  <c r="T3365" i="1" l="1"/>
  <c r="P3365" i="1" s="1"/>
  <c r="K3365" i="1" s="1"/>
  <c r="L3365" i="1" s="1"/>
  <c r="M3365" i="1" l="1"/>
  <c r="N3365" i="1" s="1"/>
  <c r="I3365" i="1" l="1"/>
  <c r="D3365" i="1" s="1"/>
  <c r="F3365" i="1" l="1"/>
  <c r="J3365" i="1" s="1"/>
  <c r="Z3366" i="1" l="1"/>
  <c r="AA3366" i="1"/>
  <c r="W3366" i="1"/>
  <c r="X3366" i="1"/>
  <c r="T3366" i="1" s="1"/>
  <c r="P3366" i="1" s="1"/>
  <c r="K3366" i="1" s="1"/>
  <c r="L3366" i="1" s="1"/>
  <c r="M3366" i="1" s="1"/>
  <c r="Y3366" i="1"/>
  <c r="E3365" i="1"/>
  <c r="G3365" i="1" s="1"/>
  <c r="H3365" i="1" s="1"/>
  <c r="N3366" i="1" l="1"/>
  <c r="I3366" i="1" s="1"/>
  <c r="D3366" i="1" s="1"/>
  <c r="F3366" i="1" l="1"/>
  <c r="W3367" i="1" s="1"/>
  <c r="J3366" i="1" l="1"/>
  <c r="E3366" i="1" s="1"/>
  <c r="G3366" i="1" s="1"/>
  <c r="H3366" i="1" s="1"/>
  <c r="X3367" i="1"/>
  <c r="Y3367" i="1"/>
  <c r="Z3367" i="1"/>
  <c r="AA3367" i="1"/>
  <c r="T3367" i="1" l="1"/>
  <c r="P3367" i="1" s="1"/>
  <c r="K3367" i="1" s="1"/>
  <c r="L3367" i="1" s="1"/>
  <c r="M3367" i="1" l="1"/>
  <c r="N3367" i="1" s="1"/>
  <c r="I3367" i="1" l="1"/>
  <c r="D3367" i="1" s="1"/>
  <c r="F3367" i="1" l="1"/>
  <c r="X3368" i="1" s="1"/>
  <c r="Z3368" i="1" l="1"/>
  <c r="Y3368" i="1"/>
  <c r="W3368" i="1"/>
  <c r="AA3368" i="1"/>
  <c r="J3367" i="1"/>
  <c r="T3368" i="1"/>
  <c r="P3368" i="1" s="1"/>
  <c r="E3367" i="1" l="1"/>
  <c r="G3367" i="1" s="1"/>
  <c r="H3367" i="1" s="1"/>
  <c r="K3368" i="1"/>
  <c r="L3368" i="1" s="1"/>
  <c r="M3368" i="1" l="1"/>
  <c r="N3368" i="1" s="1"/>
  <c r="I3368" i="1" l="1"/>
  <c r="D3368" i="1" l="1"/>
  <c r="F3368" i="1" l="1"/>
  <c r="Z3369" i="1" s="1"/>
  <c r="W3369" i="1" l="1"/>
  <c r="Y3369" i="1"/>
  <c r="J3368" i="1"/>
  <c r="E3368" i="1" s="1"/>
  <c r="G3368" i="1" s="1"/>
  <c r="H3368" i="1" s="1"/>
  <c r="AA3369" i="1"/>
  <c r="X3369" i="1"/>
  <c r="T3369" i="1" s="1"/>
  <c r="P3369" i="1" s="1"/>
  <c r="K3369" i="1" s="1"/>
  <c r="L3369" i="1" s="1"/>
  <c r="M3369" i="1" l="1"/>
  <c r="N3369" i="1" s="1"/>
  <c r="I3369" i="1" l="1"/>
  <c r="D3369" i="1" l="1"/>
  <c r="F3369" i="1" l="1"/>
  <c r="AA3370" i="1" s="1"/>
  <c r="Z3370" i="1" l="1"/>
  <c r="W3370" i="1"/>
  <c r="X3370" i="1"/>
  <c r="J3369" i="1"/>
  <c r="E3369" i="1" s="1"/>
  <c r="G3369" i="1" s="1"/>
  <c r="H3369" i="1" s="1"/>
  <c r="Y3370" i="1"/>
  <c r="T3370" i="1" l="1"/>
  <c r="P3370" i="1" s="1"/>
  <c r="K3370" i="1" l="1"/>
  <c r="L3370" i="1"/>
  <c r="M3370" i="1" s="1"/>
  <c r="N3370" i="1" l="1"/>
  <c r="I3370" i="1" s="1"/>
  <c r="D3370" i="1" s="1"/>
  <c r="F3370" i="1" l="1"/>
  <c r="AA3371" i="1" s="1"/>
  <c r="Z3371" i="1" l="1"/>
  <c r="X3371" i="1"/>
  <c r="J3370" i="1"/>
  <c r="E3370" i="1" s="1"/>
  <c r="G3370" i="1" s="1"/>
  <c r="H3370" i="1" s="1"/>
  <c r="W3371" i="1"/>
  <c r="Y3371" i="1"/>
  <c r="T3371" i="1" l="1"/>
  <c r="P3371" i="1" s="1"/>
  <c r="K3371" i="1" s="1"/>
  <c r="L3371" i="1" l="1"/>
  <c r="M3371" i="1" s="1"/>
  <c r="N3371" i="1" s="1"/>
  <c r="I3371" i="1" s="1"/>
  <c r="D3371" i="1" s="1"/>
  <c r="F3371" i="1" l="1"/>
  <c r="AA3372" i="1" l="1"/>
  <c r="W3372" i="1"/>
  <c r="X3372" i="1"/>
  <c r="Y3372" i="1"/>
  <c r="J3371" i="1"/>
  <c r="Z3372" i="1"/>
  <c r="T3372" i="1" l="1"/>
  <c r="P3372" i="1" s="1"/>
  <c r="E3371" i="1"/>
  <c r="G3371" i="1" s="1"/>
  <c r="H3371" i="1" s="1"/>
  <c r="K3372" i="1" l="1"/>
  <c r="L3372" i="1" s="1"/>
  <c r="M3372" i="1" l="1"/>
  <c r="N3372" i="1" s="1"/>
  <c r="I3372" i="1" s="1"/>
  <c r="D3372" i="1" s="1"/>
  <c r="F3372" i="1" l="1"/>
  <c r="W3373" i="1" s="1"/>
  <c r="Z3373" i="1" l="1"/>
  <c r="Y3373" i="1"/>
  <c r="AA3373" i="1"/>
  <c r="J3372" i="1"/>
  <c r="E3372" i="1" s="1"/>
  <c r="G3372" i="1" s="1"/>
  <c r="H3372" i="1" s="1"/>
  <c r="X3373" i="1"/>
  <c r="T3373" i="1" l="1"/>
  <c r="P3373" i="1" s="1"/>
  <c r="K3373" i="1" s="1"/>
  <c r="L3373" i="1" l="1"/>
  <c r="M3373" i="1" s="1"/>
  <c r="N3373" i="1" l="1"/>
  <c r="I3373" i="1" s="1"/>
  <c r="D3373" i="1" s="1"/>
  <c r="F3373" i="1" l="1"/>
  <c r="W3374" i="1" s="1"/>
  <c r="Z3374" i="1" l="1"/>
  <c r="AA3374" i="1"/>
  <c r="Y3374" i="1"/>
  <c r="J3373" i="1"/>
  <c r="E3373" i="1" s="1"/>
  <c r="G3373" i="1" s="1"/>
  <c r="H3373" i="1" s="1"/>
  <c r="X3374" i="1"/>
  <c r="T3374" i="1" l="1"/>
  <c r="P3374" i="1" s="1"/>
  <c r="K3374" i="1" s="1"/>
  <c r="L3374" i="1" s="1"/>
  <c r="M3374" i="1" s="1"/>
  <c r="N3374" i="1" l="1"/>
  <c r="I3374" i="1" s="1"/>
  <c r="D3374" i="1" l="1"/>
  <c r="F3374" i="1" l="1"/>
  <c r="W3375" i="1" s="1"/>
  <c r="Y3375" i="1" l="1"/>
  <c r="Z3375" i="1"/>
  <c r="AA3375" i="1"/>
  <c r="X3375" i="1"/>
  <c r="T3375" i="1" s="1"/>
  <c r="P3375" i="1" s="1"/>
  <c r="K3375" i="1" s="1"/>
  <c r="J3374" i="1"/>
  <c r="E3374" i="1" s="1"/>
  <c r="G3374" i="1" s="1"/>
  <c r="H3374" i="1" s="1"/>
  <c r="L3375" i="1" l="1"/>
  <c r="M3375" i="1" s="1"/>
  <c r="N3375" i="1" s="1"/>
  <c r="I3375" i="1" l="1"/>
  <c r="D3375" i="1" l="1"/>
  <c r="F3375" i="1" l="1"/>
  <c r="W3376" i="1" s="1"/>
  <c r="AA3376" i="1" l="1"/>
  <c r="Z3376" i="1"/>
  <c r="J3375" i="1"/>
  <c r="E3375" i="1" s="1"/>
  <c r="G3375" i="1" s="1"/>
  <c r="H3375" i="1" s="1"/>
  <c r="X3376" i="1"/>
  <c r="Y3376" i="1"/>
  <c r="T3376" i="1" l="1"/>
  <c r="P3376" i="1" s="1"/>
  <c r="K3376" i="1" s="1"/>
  <c r="L3376" i="1" l="1"/>
  <c r="M3376" i="1" s="1"/>
  <c r="N3376" i="1" s="1"/>
  <c r="I3376" i="1" s="1"/>
  <c r="D3376" i="1" l="1"/>
  <c r="F3376" i="1" l="1"/>
  <c r="W3377" i="1" s="1"/>
  <c r="AA3377" i="1" l="1"/>
  <c r="J3376" i="1"/>
  <c r="E3376" i="1" s="1"/>
  <c r="G3376" i="1" s="1"/>
  <c r="H3376" i="1" s="1"/>
  <c r="Z3377" i="1"/>
  <c r="X3377" i="1"/>
  <c r="Y3377" i="1"/>
  <c r="T3377" i="1" l="1"/>
  <c r="P3377" i="1" s="1"/>
  <c r="K3377" i="1" s="1"/>
  <c r="L3377" i="1" l="1"/>
  <c r="M3377" i="1" s="1"/>
  <c r="N3377" i="1" l="1"/>
  <c r="I3377" i="1" s="1"/>
  <c r="D3377" i="1" l="1"/>
  <c r="F3377" i="1" l="1"/>
  <c r="X3378" i="1" s="1"/>
  <c r="J3377" i="1" l="1"/>
  <c r="Z3378" i="1"/>
  <c r="W3378" i="1"/>
  <c r="Y3378" i="1"/>
  <c r="AA3378" i="1"/>
  <c r="T3378" i="1"/>
  <c r="P3378" i="1" s="1"/>
  <c r="K3378" i="1" s="1"/>
  <c r="E3377" i="1"/>
  <c r="G3377" i="1" s="1"/>
  <c r="H3377" i="1" s="1"/>
  <c r="L3378" i="1" l="1"/>
  <c r="M3378" i="1" s="1"/>
  <c r="N3378" i="1" l="1"/>
  <c r="I3378" i="1" s="1"/>
  <c r="D3378" i="1" s="1"/>
  <c r="F3378" i="1" l="1"/>
  <c r="J3378" i="1" s="1"/>
  <c r="E3378" i="1" s="1"/>
  <c r="W3379" i="1" l="1"/>
  <c r="AA3379" i="1"/>
  <c r="X3379" i="1"/>
  <c r="Y3379" i="1"/>
  <c r="G3378" i="1"/>
  <c r="H3378" i="1" s="1"/>
  <c r="Z3379" i="1"/>
  <c r="T3379" i="1" s="1"/>
  <c r="P3379" i="1" s="1"/>
  <c r="K3379" i="1" s="1"/>
  <c r="L3379" i="1" l="1"/>
  <c r="M3379" i="1" s="1"/>
  <c r="N3379" i="1" s="1"/>
  <c r="I3379" i="1" l="1"/>
  <c r="D3379" i="1" s="1"/>
  <c r="F3379" i="1" l="1"/>
  <c r="Z3380" i="1" s="1"/>
  <c r="Y3380" i="1" l="1"/>
  <c r="W3380" i="1"/>
  <c r="J3379" i="1"/>
  <c r="E3379" i="1" s="1"/>
  <c r="G3379" i="1" s="1"/>
  <c r="H3379" i="1" s="1"/>
  <c r="AA3380" i="1"/>
  <c r="X3380" i="1"/>
  <c r="T3380" i="1" s="1"/>
  <c r="P3380" i="1" s="1"/>
  <c r="K3380" i="1" s="1"/>
  <c r="L3380" i="1" l="1"/>
  <c r="M3380" i="1" s="1"/>
  <c r="N3380" i="1" l="1"/>
  <c r="I3380" i="1" s="1"/>
  <c r="D3380" i="1" l="1"/>
  <c r="F3380" i="1" l="1"/>
  <c r="W3381" i="1" s="1"/>
  <c r="Y3381" i="1" l="1"/>
  <c r="J3380" i="1"/>
  <c r="E3380" i="1" s="1"/>
  <c r="G3380" i="1" s="1"/>
  <c r="H3380" i="1" s="1"/>
  <c r="Z3381" i="1"/>
  <c r="X3381" i="1"/>
  <c r="AA3381" i="1"/>
  <c r="T3381" i="1"/>
  <c r="P3381" i="1" s="1"/>
  <c r="K3381" i="1" l="1"/>
  <c r="L3381" i="1" l="1"/>
  <c r="M3381" i="1" s="1"/>
  <c r="N3381" i="1" l="1"/>
  <c r="I3381" i="1" s="1"/>
  <c r="D3381" i="1" s="1"/>
  <c r="F3381" i="1" l="1"/>
  <c r="W3382" i="1" s="1"/>
  <c r="AA3382" i="1" l="1"/>
  <c r="Z3382" i="1"/>
  <c r="X3382" i="1"/>
  <c r="Y3382" i="1"/>
  <c r="J3381" i="1"/>
  <c r="E3381" i="1" s="1"/>
  <c r="G3381" i="1" s="1"/>
  <c r="H3381" i="1" s="1"/>
  <c r="T3382" i="1" l="1"/>
  <c r="P3382" i="1" s="1"/>
  <c r="K3382" i="1" s="1"/>
  <c r="L3382" i="1" l="1"/>
  <c r="M3382" i="1" s="1"/>
  <c r="N3382" i="1" s="1"/>
  <c r="I3382" i="1" s="1"/>
  <c r="D3382" i="1" l="1"/>
  <c r="F3382" i="1" l="1"/>
  <c r="W3383" i="1" l="1"/>
  <c r="AA3383" i="1"/>
  <c r="Z3383" i="1"/>
  <c r="X3383" i="1"/>
  <c r="T3383" i="1" s="1"/>
  <c r="P3383" i="1" s="1"/>
  <c r="Y3383" i="1"/>
  <c r="J3382" i="1"/>
  <c r="E3382" i="1" l="1"/>
  <c r="G3382" i="1" s="1"/>
  <c r="H3382" i="1" s="1"/>
  <c r="K3383" i="1"/>
  <c r="L3383" i="1" s="1"/>
  <c r="M3383" i="1" l="1"/>
  <c r="N3383" i="1" s="1"/>
  <c r="I3383" i="1" s="1"/>
  <c r="D3383" i="1" l="1"/>
  <c r="F3383" i="1" l="1"/>
  <c r="W3384" i="1" s="1"/>
  <c r="J3383" i="1" l="1"/>
  <c r="E3383" i="1" s="1"/>
  <c r="G3383" i="1" s="1"/>
  <c r="H3383" i="1" s="1"/>
  <c r="Z3384" i="1"/>
  <c r="Y3384" i="1"/>
  <c r="AA3384" i="1"/>
  <c r="X3384" i="1"/>
  <c r="T3384" i="1" s="1"/>
  <c r="P3384" i="1" s="1"/>
  <c r="K3384" i="1" s="1"/>
  <c r="L3384" i="1" s="1"/>
  <c r="M3384" i="1" l="1"/>
  <c r="N3384" i="1" s="1"/>
  <c r="I3384" i="1" l="1"/>
  <c r="D3384" i="1" l="1"/>
  <c r="F3384" i="1" l="1"/>
  <c r="W3385" i="1" l="1"/>
  <c r="Z3385" i="1"/>
  <c r="AA3385" i="1"/>
  <c r="J3384" i="1"/>
  <c r="X3385" i="1"/>
  <c r="Y3385" i="1"/>
  <c r="T3385" i="1" l="1"/>
  <c r="P3385" i="1" s="1"/>
  <c r="E3384" i="1"/>
  <c r="G3384" i="1" s="1"/>
  <c r="H3384" i="1" s="1"/>
  <c r="K3385" i="1" l="1"/>
  <c r="L3385" i="1" s="1"/>
  <c r="M3385" i="1" l="1"/>
  <c r="N3385" i="1" s="1"/>
  <c r="I3385" i="1" s="1"/>
  <c r="D3385" i="1" s="1"/>
  <c r="F3385" i="1" l="1"/>
  <c r="W3386" i="1" s="1"/>
  <c r="Z3386" i="1" l="1"/>
  <c r="AA3386" i="1"/>
  <c r="Y3386" i="1"/>
  <c r="J3385" i="1"/>
  <c r="E3385" i="1" s="1"/>
  <c r="G3385" i="1" s="1"/>
  <c r="H3385" i="1" s="1"/>
  <c r="X3386" i="1"/>
  <c r="T3386" i="1" s="1"/>
  <c r="P3386" i="1" s="1"/>
  <c r="K3386" i="1" s="1"/>
  <c r="L3386" i="1" l="1"/>
  <c r="M3386" i="1" s="1"/>
  <c r="N3386" i="1" l="1"/>
  <c r="I3386" i="1" s="1"/>
  <c r="D3386" i="1" l="1"/>
  <c r="F3386" i="1" l="1"/>
  <c r="W3387" i="1" s="1"/>
  <c r="AA3387" i="1" l="1"/>
  <c r="Z3387" i="1"/>
  <c r="X3387" i="1"/>
  <c r="Y3387" i="1"/>
  <c r="J3386" i="1"/>
  <c r="E3386" i="1" s="1"/>
  <c r="G3386" i="1" s="1"/>
  <c r="H3386" i="1" s="1"/>
  <c r="T3387" i="1" l="1"/>
  <c r="P3387" i="1" s="1"/>
  <c r="K3387" i="1" s="1"/>
  <c r="L3387" i="1" l="1"/>
  <c r="M3387" i="1" s="1"/>
  <c r="N3387" i="1" l="1"/>
  <c r="I3387" i="1" s="1"/>
  <c r="D3387" i="1" l="1"/>
  <c r="F3387" i="1" l="1"/>
  <c r="Y3388" i="1" s="1"/>
  <c r="Z3388" i="1" l="1"/>
  <c r="J3387" i="1"/>
  <c r="E3387" i="1" s="1"/>
  <c r="G3387" i="1" s="1"/>
  <c r="H3387" i="1" s="1"/>
  <c r="W3388" i="1"/>
  <c r="X3388" i="1"/>
  <c r="AA3388" i="1"/>
  <c r="T3388" i="1" l="1"/>
  <c r="P3388" i="1" s="1"/>
  <c r="K3388" i="1" s="1"/>
  <c r="L3388" i="1" l="1"/>
  <c r="M3388" i="1" s="1"/>
  <c r="N3388" i="1" l="1"/>
  <c r="I3388" i="1" s="1"/>
  <c r="D3388" i="1" s="1"/>
  <c r="F3388" i="1" l="1"/>
  <c r="W3389" i="1" s="1"/>
  <c r="J3388" i="1" l="1"/>
  <c r="Z3389" i="1"/>
  <c r="AA3389" i="1"/>
  <c r="Y3389" i="1"/>
  <c r="X3389" i="1"/>
  <c r="E3388" i="1"/>
  <c r="G3388" i="1" s="1"/>
  <c r="H3388" i="1" s="1"/>
  <c r="T3389" i="1" l="1"/>
  <c r="P3389" i="1" s="1"/>
  <c r="K3389" i="1" s="1"/>
  <c r="L3389" i="1" l="1"/>
  <c r="M3389" i="1" s="1"/>
  <c r="N3389" i="1" l="1"/>
  <c r="I3389" i="1" s="1"/>
  <c r="D3389" i="1" s="1"/>
  <c r="F3389" i="1" l="1"/>
  <c r="W3390" i="1" l="1"/>
  <c r="Y3390" i="1"/>
  <c r="Z3390" i="1"/>
  <c r="AA3390" i="1"/>
  <c r="X3390" i="1"/>
  <c r="J3389" i="1"/>
  <c r="T3390" i="1" l="1"/>
  <c r="P3390" i="1" s="1"/>
  <c r="E3389" i="1"/>
  <c r="G3389" i="1" s="1"/>
  <c r="H3389" i="1" s="1"/>
  <c r="K3390" i="1" l="1"/>
  <c r="L3390" i="1" s="1"/>
  <c r="M3390" i="1" l="1"/>
  <c r="N3390" i="1" s="1"/>
  <c r="I3390" i="1" s="1"/>
  <c r="D3390" i="1" s="1"/>
  <c r="F3390" i="1" l="1"/>
  <c r="Y3391" i="1" s="1"/>
  <c r="AA3391" i="1" l="1"/>
  <c r="W3391" i="1"/>
  <c r="J3390" i="1"/>
  <c r="E3390" i="1" s="1"/>
  <c r="G3390" i="1" s="1"/>
  <c r="H3390" i="1" s="1"/>
  <c r="Z3391" i="1"/>
  <c r="X3391" i="1"/>
  <c r="T3391" i="1" s="1"/>
  <c r="P3391" i="1" s="1"/>
  <c r="K3391" i="1" s="1"/>
  <c r="L3391" i="1" l="1"/>
  <c r="M3391" i="1" s="1"/>
  <c r="N3391" i="1" l="1"/>
  <c r="I3391" i="1" s="1"/>
  <c r="D3391" i="1" s="1"/>
  <c r="F3391" i="1" l="1"/>
  <c r="Y3392" i="1" s="1"/>
  <c r="AA3392" i="1" l="1"/>
  <c r="J3391" i="1"/>
  <c r="E3391" i="1" s="1"/>
  <c r="G3391" i="1" s="1"/>
  <c r="H3391" i="1" s="1"/>
  <c r="W3392" i="1"/>
  <c r="X3392" i="1"/>
  <c r="T3392" i="1" s="1"/>
  <c r="P3392" i="1" s="1"/>
  <c r="K3392" i="1" s="1"/>
  <c r="Z3392" i="1"/>
  <c r="L3392" i="1" l="1"/>
  <c r="M3392" i="1" s="1"/>
  <c r="N3392" i="1" l="1"/>
  <c r="I3392" i="1" s="1"/>
  <c r="D3392" i="1" l="1"/>
  <c r="F3392" i="1" l="1"/>
  <c r="W3393" i="1" s="1"/>
  <c r="J3392" i="1" l="1"/>
  <c r="Y3393" i="1"/>
  <c r="AA3393" i="1"/>
  <c r="Z3393" i="1"/>
  <c r="X3393" i="1"/>
  <c r="E3392" i="1"/>
  <c r="G3392" i="1" s="1"/>
  <c r="H3392" i="1" s="1"/>
  <c r="T3393" i="1" l="1"/>
  <c r="P3393" i="1" s="1"/>
  <c r="K3393" i="1" s="1"/>
  <c r="L3393" i="1" l="1"/>
  <c r="M3393" i="1" l="1"/>
  <c r="N3393" i="1" l="1"/>
  <c r="I3393" i="1" s="1"/>
  <c r="D3393" i="1" l="1"/>
  <c r="F3393" i="1" s="1"/>
  <c r="AA3394" i="1" l="1"/>
  <c r="Z3394" i="1"/>
  <c r="Y3394" i="1"/>
  <c r="W3394" i="1"/>
  <c r="X3394" i="1"/>
  <c r="J3393" i="1"/>
  <c r="E3393" i="1" s="1"/>
  <c r="G3393" i="1" s="1"/>
  <c r="H3393" i="1" s="1"/>
  <c r="T3394" i="1" l="1"/>
  <c r="P3394" i="1" s="1"/>
  <c r="K3394" i="1" s="1"/>
  <c r="L3394" i="1" l="1"/>
  <c r="M3394" i="1" s="1"/>
  <c r="N3394" i="1" s="1"/>
  <c r="I3394" i="1" s="1"/>
  <c r="D3394" i="1" s="1"/>
  <c r="F3394" i="1" l="1"/>
  <c r="W3395" i="1" l="1"/>
  <c r="X3395" i="1"/>
  <c r="Y3395" i="1"/>
  <c r="J3394" i="1"/>
  <c r="Z3395" i="1"/>
  <c r="AA3395" i="1"/>
  <c r="E3394" i="1" l="1"/>
  <c r="G3394" i="1" s="1"/>
  <c r="H3394" i="1" s="1"/>
  <c r="T3395" i="1"/>
  <c r="P3395" i="1" s="1"/>
  <c r="K3395" i="1" l="1"/>
  <c r="L3395" i="1"/>
  <c r="M3395" i="1" s="1"/>
  <c r="N3395" i="1" l="1"/>
  <c r="I3395" i="1" l="1"/>
  <c r="D3395" i="1" l="1"/>
  <c r="F3395" i="1" l="1"/>
  <c r="X3396" i="1" s="1"/>
  <c r="J3395" i="1" l="1"/>
  <c r="E3395" i="1" s="1"/>
  <c r="G3395" i="1" s="1"/>
  <c r="H3395" i="1" s="1"/>
  <c r="AA3396" i="1"/>
  <c r="Y3396" i="1"/>
  <c r="Z3396" i="1"/>
  <c r="W3396" i="1"/>
  <c r="T3396" i="1" l="1"/>
  <c r="P3396" i="1" s="1"/>
  <c r="K3396" i="1" s="1"/>
  <c r="L3396" i="1" l="1"/>
  <c r="M3396" i="1" s="1"/>
  <c r="N3396" i="1" l="1"/>
  <c r="I3396" i="1" s="1"/>
  <c r="D3396" i="1" s="1"/>
  <c r="F3396" i="1" l="1"/>
  <c r="Y3397" i="1" s="1"/>
  <c r="W3397" i="1" l="1"/>
  <c r="X3397" i="1"/>
  <c r="AA3397" i="1"/>
  <c r="J3396" i="1"/>
  <c r="E3396" i="1" s="1"/>
  <c r="G3396" i="1" s="1"/>
  <c r="H3396" i="1" s="1"/>
  <c r="Z3397" i="1"/>
  <c r="T3397" i="1" l="1"/>
  <c r="P3397" i="1" s="1"/>
  <c r="K3397" i="1" s="1"/>
  <c r="L3397" i="1" s="1"/>
  <c r="M3397" i="1" s="1"/>
  <c r="N3397" i="1" l="1"/>
  <c r="I3397" i="1" s="1"/>
  <c r="D3397" i="1" l="1"/>
  <c r="F3397" i="1" l="1"/>
  <c r="Z3398" i="1" s="1"/>
  <c r="J3397" i="1" l="1"/>
  <c r="E3397" i="1" s="1"/>
  <c r="G3397" i="1" s="1"/>
  <c r="H3397" i="1" s="1"/>
  <c r="Y3398" i="1"/>
  <c r="W3398" i="1"/>
  <c r="AA3398" i="1"/>
  <c r="X3398" i="1"/>
  <c r="T3398" i="1" s="1"/>
  <c r="P3398" i="1" s="1"/>
  <c r="K3398" i="1" l="1"/>
  <c r="L3398" i="1" s="1"/>
  <c r="M3398" i="1" l="1"/>
  <c r="N3398" i="1" s="1"/>
  <c r="I3398" i="1" l="1"/>
  <c r="D3398" i="1" l="1"/>
  <c r="F3398" i="1" l="1"/>
  <c r="W3399" i="1" s="1"/>
  <c r="X3399" i="1" l="1"/>
  <c r="Z3399" i="1"/>
  <c r="Y3399" i="1"/>
  <c r="J3398" i="1"/>
  <c r="E3398" i="1" s="1"/>
  <c r="G3398" i="1" s="1"/>
  <c r="H3398" i="1" s="1"/>
  <c r="AA3399" i="1"/>
  <c r="T3399" i="1" l="1"/>
  <c r="P3399" i="1" s="1"/>
  <c r="K3399" i="1" s="1"/>
  <c r="L3399" i="1" s="1"/>
  <c r="M3399" i="1" l="1"/>
  <c r="N3399" i="1" s="1"/>
  <c r="I3399" i="1" l="1"/>
  <c r="D3399" i="1" l="1"/>
  <c r="F3399" i="1" l="1"/>
  <c r="W3400" i="1" s="1"/>
  <c r="J3399" i="1" l="1"/>
  <c r="E3399" i="1" s="1"/>
  <c r="G3399" i="1" s="1"/>
  <c r="H3399" i="1" s="1"/>
  <c r="X3400" i="1"/>
  <c r="Z3400" i="1"/>
  <c r="Y3400" i="1"/>
  <c r="AA3400" i="1"/>
  <c r="T3400" i="1" l="1"/>
  <c r="P3400" i="1" s="1"/>
  <c r="K3400" i="1" s="1"/>
  <c r="L3400" i="1" s="1"/>
  <c r="M3400" i="1" s="1"/>
  <c r="N3400" i="1" l="1"/>
  <c r="I3400" i="1" s="1"/>
  <c r="D3400" i="1" l="1"/>
  <c r="F3400" i="1" l="1"/>
  <c r="W3401" i="1" s="1"/>
  <c r="Y3401" i="1" l="1"/>
  <c r="X3401" i="1"/>
  <c r="Z3401" i="1"/>
  <c r="AA3401" i="1"/>
  <c r="J3400" i="1"/>
  <c r="E3400" i="1" s="1"/>
  <c r="G3400" i="1" s="1"/>
  <c r="H3400" i="1" s="1"/>
  <c r="T3401" i="1" l="1"/>
  <c r="P3401" i="1" s="1"/>
  <c r="K3401" i="1" s="1"/>
  <c r="L3401" i="1" l="1"/>
  <c r="M3401" i="1" s="1"/>
  <c r="N3401" i="1" l="1"/>
  <c r="I3401" i="1" s="1"/>
  <c r="D3401" i="1" s="1"/>
  <c r="F3401" i="1" l="1"/>
  <c r="W3402" i="1" s="1"/>
  <c r="AA3402" i="1" l="1"/>
  <c r="X3402" i="1"/>
  <c r="Y3402" i="1"/>
  <c r="Z3402" i="1"/>
  <c r="J3401" i="1"/>
  <c r="E3401" i="1" s="1"/>
  <c r="G3401" i="1" s="1"/>
  <c r="H3401" i="1" s="1"/>
  <c r="T3402" i="1" l="1"/>
  <c r="P3402" i="1" s="1"/>
  <c r="K3402" i="1" s="1"/>
  <c r="L3402" i="1" s="1"/>
  <c r="M3402" i="1" l="1"/>
  <c r="N3402" i="1" s="1"/>
  <c r="I3402" i="1" l="1"/>
  <c r="D3402" i="1" l="1"/>
  <c r="F3402" i="1" l="1"/>
  <c r="X3403" i="1" s="1"/>
  <c r="J3402" i="1" l="1"/>
  <c r="E3402" i="1" s="1"/>
  <c r="G3402" i="1" s="1"/>
  <c r="H3402" i="1" s="1"/>
  <c r="W3403" i="1"/>
  <c r="AA3403" i="1"/>
  <c r="Z3403" i="1"/>
  <c r="Y3403" i="1"/>
  <c r="T3403" i="1" s="1"/>
  <c r="P3403" i="1" s="1"/>
  <c r="K3403" i="1" l="1"/>
  <c r="L3403" i="1" s="1"/>
  <c r="M3403" i="1" s="1"/>
  <c r="N3403" i="1" s="1"/>
  <c r="I3403" i="1" l="1"/>
  <c r="D3403" i="1" s="1"/>
  <c r="F3403" i="1" l="1"/>
  <c r="W3404" i="1" s="1"/>
  <c r="AA3404" i="1" l="1"/>
  <c r="Z3404" i="1"/>
  <c r="X3404" i="1"/>
  <c r="J3403" i="1"/>
  <c r="E3403" i="1" s="1"/>
  <c r="G3403" i="1" s="1"/>
  <c r="H3403" i="1" s="1"/>
  <c r="Y3404" i="1"/>
  <c r="T3404" i="1" l="1"/>
  <c r="P3404" i="1" s="1"/>
  <c r="K3404" i="1" s="1"/>
  <c r="L3404" i="1" l="1"/>
  <c r="M3404" i="1" s="1"/>
  <c r="N3404" i="1" s="1"/>
  <c r="I3404" i="1" s="1"/>
  <c r="D3404" i="1" l="1"/>
  <c r="F3404" i="1" l="1"/>
  <c r="W3405" i="1" l="1"/>
  <c r="J3404" i="1"/>
  <c r="X3405" i="1"/>
  <c r="AA3405" i="1"/>
  <c r="Z3405" i="1"/>
  <c r="Y3405" i="1"/>
  <c r="E3404" i="1" l="1"/>
  <c r="G3404" i="1" s="1"/>
  <c r="H3404" i="1" s="1"/>
  <c r="T3405" i="1"/>
  <c r="P3405" i="1" s="1"/>
  <c r="K3405" i="1" l="1"/>
  <c r="L3405" i="1" l="1"/>
  <c r="M3405" i="1" s="1"/>
  <c r="N3405" i="1" l="1"/>
  <c r="I3405" i="1" s="1"/>
  <c r="D3405" i="1" l="1"/>
  <c r="F3405" i="1" l="1"/>
  <c r="Z3406" i="1" s="1"/>
  <c r="J3405" i="1" l="1"/>
  <c r="E3405" i="1" s="1"/>
  <c r="G3405" i="1" s="1"/>
  <c r="H3405" i="1" s="1"/>
  <c r="W3406" i="1"/>
  <c r="X3406" i="1"/>
  <c r="Y3406" i="1"/>
  <c r="AA3406" i="1"/>
  <c r="T3406" i="1" l="1"/>
  <c r="P3406" i="1" s="1"/>
  <c r="K3406" i="1" l="1"/>
  <c r="L3406" i="1" l="1"/>
  <c r="M3406" i="1" s="1"/>
  <c r="N3406" i="1" l="1"/>
  <c r="I3406" i="1" s="1"/>
  <c r="D3406" i="1" s="1"/>
  <c r="F3406" i="1" l="1"/>
  <c r="J3406" i="1" s="1"/>
  <c r="E3406" i="1" s="1"/>
  <c r="G3406" i="1" s="1"/>
  <c r="H3406" i="1" s="1"/>
  <c r="AA3407" i="1" l="1"/>
  <c r="Y3407" i="1"/>
  <c r="Z3407" i="1"/>
  <c r="W3407" i="1"/>
  <c r="X3407" i="1"/>
  <c r="T3407" i="1" l="1"/>
  <c r="P3407" i="1" s="1"/>
  <c r="K3407" i="1" l="1"/>
  <c r="L3407" i="1"/>
  <c r="M3407" i="1" s="1"/>
  <c r="N3407" i="1" l="1"/>
  <c r="I3407" i="1" s="1"/>
  <c r="D3407" i="1" l="1"/>
  <c r="F3407" i="1" l="1"/>
  <c r="AA3408" i="1" l="1"/>
  <c r="X3408" i="1"/>
  <c r="Z3408" i="1"/>
  <c r="Y3408" i="1"/>
  <c r="T3408" i="1" s="1"/>
  <c r="P3408" i="1" s="1"/>
  <c r="J3407" i="1"/>
  <c r="E3407" i="1" s="1"/>
  <c r="G3407" i="1" s="1"/>
  <c r="H3407" i="1" s="1"/>
  <c r="W3408" i="1"/>
  <c r="K3408" i="1" l="1"/>
  <c r="L3408" i="1" s="1"/>
  <c r="M3408" i="1" s="1"/>
  <c r="N3408" i="1" s="1"/>
  <c r="I3408" i="1" l="1"/>
  <c r="D3408" i="1" l="1"/>
  <c r="F3408" i="1" s="1"/>
  <c r="AA3409" i="1" l="1"/>
  <c r="Y3409" i="1"/>
  <c r="Z3409" i="1"/>
  <c r="J3408" i="1"/>
  <c r="E3408" i="1" s="1"/>
  <c r="G3408" i="1" s="1"/>
  <c r="H3408" i="1" s="1"/>
  <c r="X3409" i="1"/>
  <c r="W3409" i="1"/>
  <c r="T3409" i="1" l="1"/>
  <c r="P3409" i="1" s="1"/>
  <c r="K3409" i="1" s="1"/>
  <c r="L3409" i="1" l="1"/>
  <c r="M3409" i="1" s="1"/>
  <c r="N3409" i="1" l="1"/>
  <c r="I3409" i="1" s="1"/>
  <c r="D3409" i="1" s="1"/>
  <c r="F3409" i="1" l="1"/>
  <c r="W3410" i="1" s="1"/>
  <c r="AA3410" i="1" l="1"/>
  <c r="J3409" i="1"/>
  <c r="E3409" i="1" s="1"/>
  <c r="G3409" i="1" s="1"/>
  <c r="H3409" i="1" s="1"/>
  <c r="X3410" i="1"/>
  <c r="Z3410" i="1"/>
  <c r="Y3410" i="1"/>
  <c r="T3410" i="1"/>
  <c r="P3410" i="1" s="1"/>
  <c r="K3410" i="1" s="1"/>
  <c r="L3410" i="1" l="1"/>
  <c r="M3410" i="1" s="1"/>
  <c r="N3410" i="1" l="1"/>
  <c r="I3410" i="1" s="1"/>
  <c r="D3410" i="1" s="1"/>
  <c r="F3410" i="1" l="1"/>
  <c r="Z3411" i="1" s="1"/>
  <c r="Y3411" i="1" l="1"/>
  <c r="W3411" i="1"/>
  <c r="X3411" i="1"/>
  <c r="J3410" i="1"/>
  <c r="AA3411" i="1"/>
  <c r="T3411" i="1"/>
  <c r="P3411" i="1" s="1"/>
  <c r="K3411" i="1" s="1"/>
  <c r="E3410" i="1" l="1"/>
  <c r="G3410" i="1" s="1"/>
  <c r="H3410" i="1" s="1"/>
  <c r="L3411" i="1"/>
  <c r="M3411" i="1" s="1"/>
  <c r="N3411" i="1" l="1"/>
  <c r="I3411" i="1" s="1"/>
  <c r="D3411" i="1" l="1"/>
  <c r="F3411" i="1" l="1"/>
  <c r="W3412" i="1" s="1"/>
  <c r="Z3412" i="1" l="1"/>
  <c r="X3412" i="1"/>
  <c r="J3411" i="1"/>
  <c r="E3411" i="1" s="1"/>
  <c r="G3411" i="1" s="1"/>
  <c r="H3411" i="1" s="1"/>
  <c r="Y3412" i="1"/>
  <c r="AA3412" i="1"/>
  <c r="T3412" i="1" l="1"/>
  <c r="P3412" i="1" s="1"/>
  <c r="K3412" i="1" l="1"/>
  <c r="L3412" i="1" l="1"/>
  <c r="M3412" i="1" s="1"/>
  <c r="N3412" i="1" l="1"/>
  <c r="I3412" i="1" s="1"/>
  <c r="D3412" i="1" s="1"/>
  <c r="F3412" i="1" l="1"/>
  <c r="Y3413" i="1" s="1"/>
  <c r="J3412" i="1" l="1"/>
  <c r="E3412" i="1" s="1"/>
  <c r="G3412" i="1" s="1"/>
  <c r="H3412" i="1" s="1"/>
  <c r="X3413" i="1"/>
  <c r="AA3413" i="1"/>
  <c r="T3413" i="1" s="1"/>
  <c r="P3413" i="1" s="1"/>
  <c r="K3413" i="1" s="1"/>
  <c r="Z3413" i="1"/>
  <c r="W3413" i="1"/>
  <c r="L3413" i="1" l="1"/>
  <c r="M3413" i="1" s="1"/>
  <c r="N3413" i="1" s="1"/>
  <c r="I3413" i="1" l="1"/>
  <c r="D3413" i="1" s="1"/>
  <c r="F3413" i="1" l="1"/>
  <c r="W3414" i="1" s="1"/>
  <c r="X3414" i="1" l="1"/>
  <c r="AA3414" i="1"/>
  <c r="J3413" i="1"/>
  <c r="E3413" i="1" s="1"/>
  <c r="G3413" i="1" s="1"/>
  <c r="H3413" i="1" s="1"/>
  <c r="Y3414" i="1"/>
  <c r="Z3414" i="1"/>
  <c r="T3414" i="1" l="1"/>
  <c r="P3414" i="1" s="1"/>
  <c r="K3414" i="1" s="1"/>
  <c r="L3414" i="1" l="1"/>
  <c r="M3414" i="1" s="1"/>
  <c r="N3414" i="1" s="1"/>
  <c r="I3414" i="1" l="1"/>
  <c r="D3414" i="1" l="1"/>
  <c r="F3414" i="1" s="1"/>
  <c r="W3415" i="1" l="1"/>
  <c r="J3414" i="1"/>
  <c r="E3414" i="1" s="1"/>
  <c r="G3414" i="1" s="1"/>
  <c r="H3414" i="1" s="1"/>
  <c r="Z3415" i="1"/>
  <c r="AA3415" i="1"/>
  <c r="Y3415" i="1"/>
  <c r="X3415" i="1"/>
  <c r="T3415" i="1" l="1"/>
  <c r="P3415" i="1" s="1"/>
  <c r="K3415" i="1" s="1"/>
  <c r="L3415" i="1" l="1"/>
  <c r="M3415" i="1" s="1"/>
  <c r="N3415" i="1" s="1"/>
  <c r="I3415" i="1" l="1"/>
  <c r="D3415" i="1" l="1"/>
  <c r="F3415" i="1" l="1"/>
  <c r="X3416" i="1" s="1"/>
  <c r="J3415" i="1" l="1"/>
  <c r="E3415" i="1" s="1"/>
  <c r="G3415" i="1" s="1"/>
  <c r="H3415" i="1" s="1"/>
  <c r="Y3416" i="1"/>
  <c r="Z3416" i="1"/>
  <c r="W3416" i="1"/>
  <c r="AA3416" i="1"/>
  <c r="T3416" i="1" l="1"/>
  <c r="P3416" i="1" s="1"/>
  <c r="K3416" i="1" s="1"/>
  <c r="L3416" i="1" l="1"/>
  <c r="M3416" i="1" s="1"/>
  <c r="N3416" i="1" s="1"/>
  <c r="I3416" i="1" s="1"/>
  <c r="D3416" i="1" s="1"/>
  <c r="F3416" i="1" l="1"/>
  <c r="X3417" i="1" s="1"/>
  <c r="J3416" i="1" l="1"/>
  <c r="E3416" i="1" s="1"/>
  <c r="G3416" i="1" s="1"/>
  <c r="H3416" i="1" s="1"/>
  <c r="Z3417" i="1"/>
  <c r="W3417" i="1"/>
  <c r="Y3417" i="1"/>
  <c r="AA3417" i="1"/>
  <c r="T3417" i="1" l="1"/>
  <c r="P3417" i="1" s="1"/>
  <c r="K3417" i="1" s="1"/>
  <c r="L3417" i="1" l="1"/>
  <c r="M3417" i="1" s="1"/>
  <c r="N3417" i="1" s="1"/>
  <c r="I3417" i="1" l="1"/>
  <c r="D3417" i="1" s="1"/>
  <c r="F3417" i="1" l="1"/>
  <c r="Z3418" i="1" s="1"/>
  <c r="J3417" i="1" l="1"/>
  <c r="X3418" i="1"/>
  <c r="Y3418" i="1"/>
  <c r="AA3418" i="1"/>
  <c r="W3418" i="1"/>
  <c r="E3417" i="1"/>
  <c r="G3417" i="1" s="1"/>
  <c r="H3417" i="1" s="1"/>
  <c r="T3418" i="1" l="1"/>
  <c r="P3418" i="1" s="1"/>
  <c r="K3418" i="1" s="1"/>
  <c r="L3418" i="1" l="1"/>
  <c r="M3418" i="1" s="1"/>
  <c r="N3418" i="1" l="1"/>
  <c r="I3418" i="1" s="1"/>
  <c r="D3418" i="1" s="1"/>
  <c r="F3418" i="1" l="1"/>
  <c r="W3419" i="1" s="1"/>
  <c r="X3419" i="1" l="1"/>
  <c r="Y3419" i="1"/>
  <c r="Z3419" i="1"/>
  <c r="J3418" i="1"/>
  <c r="E3418" i="1" s="1"/>
  <c r="G3418" i="1" s="1"/>
  <c r="H3418" i="1" s="1"/>
  <c r="AA3419" i="1"/>
  <c r="T3419" i="1"/>
  <c r="P3419" i="1" s="1"/>
  <c r="K3419" i="1" l="1"/>
  <c r="L3419" i="1" s="1"/>
  <c r="M3419" i="1" s="1"/>
  <c r="N3419" i="1" l="1"/>
  <c r="I3419" i="1" l="1"/>
  <c r="D3419" i="1" l="1"/>
  <c r="F3419" i="1" l="1"/>
  <c r="W3420" i="1" s="1"/>
  <c r="AA3420" i="1" l="1"/>
  <c r="J3419" i="1"/>
  <c r="E3419" i="1" s="1"/>
  <c r="G3419" i="1" s="1"/>
  <c r="H3419" i="1" s="1"/>
  <c r="Y3420" i="1"/>
  <c r="Z3420" i="1"/>
  <c r="X3420" i="1"/>
  <c r="T3420" i="1" l="1"/>
  <c r="P3420" i="1" s="1"/>
  <c r="K3420" i="1" s="1"/>
  <c r="L3420" i="1" s="1"/>
  <c r="M3420" i="1" s="1"/>
  <c r="N3420" i="1" l="1"/>
  <c r="I3420" i="1" s="1"/>
  <c r="D3420" i="1" l="1"/>
  <c r="F3420" i="1" l="1"/>
  <c r="W3421" i="1" l="1"/>
  <c r="X3421" i="1"/>
  <c r="Z3421" i="1"/>
  <c r="Y3421" i="1"/>
  <c r="AA3421" i="1"/>
  <c r="J3420" i="1"/>
  <c r="E3420" i="1" l="1"/>
  <c r="G3420" i="1" s="1"/>
  <c r="H3420" i="1" s="1"/>
  <c r="T3421" i="1"/>
  <c r="P3421" i="1" s="1"/>
  <c r="K3421" i="1" l="1"/>
  <c r="L3421" i="1" s="1"/>
  <c r="M3421" i="1" s="1"/>
  <c r="N3421" i="1" l="1"/>
  <c r="I3421" i="1" s="1"/>
  <c r="D3421" i="1" l="1"/>
  <c r="F3421" i="1" l="1"/>
  <c r="X3422" i="1" s="1"/>
  <c r="Y3422" i="1" l="1"/>
  <c r="AA3422" i="1"/>
  <c r="J3421" i="1"/>
  <c r="E3421" i="1" s="1"/>
  <c r="G3421" i="1" s="1"/>
  <c r="H3421" i="1" s="1"/>
  <c r="W3422" i="1"/>
  <c r="Z3422" i="1"/>
  <c r="T3422" i="1" l="1"/>
  <c r="P3422" i="1" s="1"/>
  <c r="K3422" i="1" s="1"/>
  <c r="L3422" i="1" s="1"/>
  <c r="M3422" i="1" l="1"/>
  <c r="N3422" i="1" s="1"/>
  <c r="I3422" i="1" l="1"/>
  <c r="D3422" i="1" s="1"/>
  <c r="F3422" i="1" l="1"/>
  <c r="W3423" i="1" s="1"/>
  <c r="Z3423" i="1" l="1"/>
  <c r="AA3423" i="1"/>
  <c r="X3423" i="1"/>
  <c r="Y3423" i="1"/>
  <c r="J3422" i="1"/>
  <c r="E3422" i="1" s="1"/>
  <c r="G3422" i="1" s="1"/>
  <c r="H3422" i="1" s="1"/>
  <c r="T3423" i="1"/>
  <c r="P3423" i="1" s="1"/>
  <c r="K3423" i="1" l="1"/>
  <c r="L3423" i="1" l="1"/>
  <c r="M3423" i="1" s="1"/>
  <c r="N3423" i="1" l="1"/>
  <c r="I3423" i="1" s="1"/>
  <c r="D3423" i="1" s="1"/>
  <c r="F3423" i="1" l="1"/>
  <c r="W3424" i="1" s="1"/>
  <c r="Y3424" i="1" l="1"/>
  <c r="Z3424" i="1"/>
  <c r="X3424" i="1"/>
  <c r="T3424" i="1" s="1"/>
  <c r="P3424" i="1" s="1"/>
  <c r="K3424" i="1" s="1"/>
  <c r="AA3424" i="1"/>
  <c r="J3423" i="1"/>
  <c r="E3423" i="1" s="1"/>
  <c r="G3423" i="1" s="1"/>
  <c r="H3423" i="1" s="1"/>
  <c r="L3424" i="1" l="1"/>
  <c r="M3424" i="1" s="1"/>
  <c r="N3424" i="1" l="1"/>
  <c r="I3424" i="1" s="1"/>
  <c r="D3424" i="1" l="1"/>
  <c r="F3424" i="1" l="1"/>
  <c r="W3425" i="1" s="1"/>
  <c r="Y3425" i="1" l="1"/>
  <c r="J3424" i="1"/>
  <c r="X3425" i="1"/>
  <c r="AA3425" i="1"/>
  <c r="T3425" i="1" s="1"/>
  <c r="P3425" i="1" s="1"/>
  <c r="Z3425" i="1"/>
  <c r="E3424" i="1"/>
  <c r="G3424" i="1" s="1"/>
  <c r="H3424" i="1" s="1"/>
  <c r="K3425" i="1" l="1"/>
  <c r="L3425" i="1" s="1"/>
  <c r="M3425" i="1" s="1"/>
  <c r="N3425" i="1" l="1"/>
  <c r="I3425" i="1" l="1"/>
  <c r="D3425" i="1" l="1"/>
  <c r="F3425" i="1" l="1"/>
  <c r="Y3426" i="1" s="1"/>
  <c r="W3426" i="1" l="1"/>
  <c r="J3425" i="1"/>
  <c r="E3425" i="1" s="1"/>
  <c r="G3425" i="1" s="1"/>
  <c r="H3425" i="1" s="1"/>
  <c r="Z3426" i="1"/>
  <c r="X3426" i="1"/>
  <c r="T3426" i="1" s="1"/>
  <c r="P3426" i="1" s="1"/>
  <c r="K3426" i="1" s="1"/>
  <c r="AA3426" i="1"/>
  <c r="L3426" i="1" l="1"/>
  <c r="M3426" i="1" s="1"/>
  <c r="N3426" i="1" l="1"/>
  <c r="I3426" i="1" s="1"/>
  <c r="D3426" i="1" l="1"/>
  <c r="F3426" i="1" l="1"/>
  <c r="Y3427" i="1" s="1"/>
  <c r="J3426" i="1" l="1"/>
  <c r="E3426" i="1" s="1"/>
  <c r="G3426" i="1" s="1"/>
  <c r="H3426" i="1" s="1"/>
  <c r="W3427" i="1"/>
  <c r="AA3427" i="1"/>
  <c r="X3427" i="1"/>
  <c r="Z3427" i="1"/>
  <c r="T3427" i="1" l="1"/>
  <c r="P3427" i="1" s="1"/>
  <c r="K3427" i="1" s="1"/>
  <c r="L3427" i="1" s="1"/>
  <c r="M3427" i="1" l="1"/>
  <c r="N3427" i="1" s="1"/>
  <c r="I3427" i="1" l="1"/>
  <c r="D3427" i="1" l="1"/>
  <c r="F3427" i="1" l="1"/>
  <c r="Z3428" i="1" s="1"/>
  <c r="X3428" i="1" l="1"/>
  <c r="Y3428" i="1"/>
  <c r="AA3428" i="1"/>
  <c r="J3427" i="1"/>
  <c r="E3427" i="1" s="1"/>
  <c r="G3427" i="1" s="1"/>
  <c r="H3427" i="1" s="1"/>
  <c r="W3428" i="1"/>
  <c r="T3428" i="1" l="1"/>
  <c r="P3428" i="1" s="1"/>
  <c r="K3428" i="1" s="1"/>
  <c r="L3428" i="1" s="1"/>
  <c r="M3428" i="1" l="1"/>
  <c r="N3428" i="1" s="1"/>
  <c r="I3428" i="1" l="1"/>
  <c r="D3428" i="1" s="1"/>
  <c r="F3428" i="1" l="1"/>
  <c r="W3429" i="1" s="1"/>
  <c r="J3428" i="1" l="1"/>
  <c r="E3428" i="1" s="1"/>
  <c r="G3428" i="1" s="1"/>
  <c r="H3428" i="1" s="1"/>
  <c r="X3429" i="1"/>
  <c r="Z3429" i="1"/>
  <c r="Y3429" i="1"/>
  <c r="AA3429" i="1"/>
  <c r="T3429" i="1" l="1"/>
  <c r="P3429" i="1" s="1"/>
  <c r="K3429" i="1" s="1"/>
  <c r="L3429" i="1" l="1"/>
  <c r="M3429" i="1" s="1"/>
  <c r="N3429" i="1" l="1"/>
  <c r="I3429" i="1" s="1"/>
  <c r="D3429" i="1" s="1"/>
  <c r="F3429" i="1" l="1"/>
  <c r="W3430" i="1" s="1"/>
  <c r="Z3430" i="1" l="1"/>
  <c r="X3430" i="1"/>
  <c r="Y3430" i="1"/>
  <c r="AA3430" i="1"/>
  <c r="J3429" i="1"/>
  <c r="E3429" i="1" s="1"/>
  <c r="G3429" i="1" s="1"/>
  <c r="H3429" i="1" s="1"/>
  <c r="T3430" i="1"/>
  <c r="P3430" i="1" s="1"/>
  <c r="K3430" i="1" s="1"/>
  <c r="L3430" i="1" l="1"/>
  <c r="M3430" i="1" s="1"/>
  <c r="N3430" i="1" l="1"/>
  <c r="I3430" i="1" s="1"/>
  <c r="D3430" i="1" l="1"/>
  <c r="F3430" i="1" l="1"/>
  <c r="W3431" i="1" l="1"/>
  <c r="X3431" i="1"/>
  <c r="Y3431" i="1"/>
  <c r="J3430" i="1"/>
  <c r="AA3431" i="1"/>
  <c r="Z3431" i="1"/>
  <c r="T3431" i="1" l="1"/>
  <c r="P3431" i="1" s="1"/>
  <c r="E3430" i="1"/>
  <c r="G3430" i="1" s="1"/>
  <c r="H3430" i="1" s="1"/>
  <c r="K3431" i="1" l="1"/>
  <c r="L3431" i="1" s="1"/>
  <c r="M3431" i="1" l="1"/>
  <c r="N3431" i="1" s="1"/>
  <c r="I3431" i="1" s="1"/>
  <c r="D3431" i="1" l="1"/>
  <c r="F3431" i="1" l="1"/>
  <c r="W3432" i="1" s="1"/>
  <c r="J3431" i="1" l="1"/>
  <c r="Y3432" i="1"/>
  <c r="X3432" i="1"/>
  <c r="Z3432" i="1"/>
  <c r="E3431" i="1"/>
  <c r="G3431" i="1" s="1"/>
  <c r="H3431" i="1" s="1"/>
  <c r="AA3432" i="1"/>
  <c r="T3432" i="1" l="1"/>
  <c r="P3432" i="1" s="1"/>
  <c r="K3432" i="1" s="1"/>
  <c r="L3432" i="1" s="1"/>
  <c r="M3432" i="1" s="1"/>
  <c r="N3432" i="1" l="1"/>
  <c r="I3432" i="1" s="1"/>
  <c r="D3432" i="1" s="1"/>
  <c r="F3432" i="1" l="1"/>
  <c r="Y3433" i="1" l="1"/>
  <c r="AA3433" i="1"/>
  <c r="J3432" i="1"/>
  <c r="E3432" i="1" s="1"/>
  <c r="G3432" i="1" s="1"/>
  <c r="H3432" i="1" s="1"/>
  <c r="Z3433" i="1"/>
  <c r="W3433" i="1"/>
  <c r="X3433" i="1"/>
  <c r="T3433" i="1" l="1"/>
  <c r="P3433" i="1" s="1"/>
  <c r="K3433" i="1" s="1"/>
  <c r="L3433" i="1" l="1"/>
  <c r="M3433" i="1" s="1"/>
  <c r="N3433" i="1" s="1"/>
  <c r="I3433" i="1" s="1"/>
  <c r="D3433" i="1" s="1"/>
  <c r="F3433" i="1" l="1"/>
  <c r="W3434" i="1" s="1"/>
  <c r="Z3434" i="1" l="1"/>
  <c r="Y3434" i="1"/>
  <c r="AA3434" i="1"/>
  <c r="J3433" i="1"/>
  <c r="E3433" i="1" s="1"/>
  <c r="G3433" i="1" s="1"/>
  <c r="H3433" i="1" s="1"/>
  <c r="X3434" i="1"/>
  <c r="T3434" i="1"/>
  <c r="P3434" i="1" s="1"/>
  <c r="K3434" i="1" s="1"/>
  <c r="L3434" i="1" l="1"/>
  <c r="M3434" i="1" l="1"/>
  <c r="N3434" i="1" s="1"/>
  <c r="I3434" i="1" l="1"/>
  <c r="D3434" i="1" l="1"/>
  <c r="F3434" i="1" l="1"/>
  <c r="Z3435" i="1" s="1"/>
  <c r="AA3435" i="1" l="1"/>
  <c r="W3435" i="1"/>
  <c r="J3434" i="1"/>
  <c r="X3435" i="1"/>
  <c r="Y3435" i="1"/>
  <c r="T3435" i="1" l="1"/>
  <c r="P3435" i="1" s="1"/>
  <c r="K3435" i="1" s="1"/>
  <c r="E3434" i="1"/>
  <c r="G3434" i="1" s="1"/>
  <c r="H3434" i="1" s="1"/>
  <c r="L3435" i="1" l="1"/>
  <c r="M3435" i="1" s="1"/>
  <c r="N3435" i="1" l="1"/>
  <c r="I3435" i="1" s="1"/>
  <c r="D3435" i="1" l="1"/>
  <c r="F3435" i="1" l="1"/>
  <c r="Z3436" i="1" s="1"/>
  <c r="AA3436" i="1" l="1"/>
  <c r="W3436" i="1"/>
  <c r="J3435" i="1"/>
  <c r="Y3436" i="1"/>
  <c r="X3436" i="1"/>
  <c r="T3436" i="1" l="1"/>
  <c r="P3436" i="1" s="1"/>
  <c r="K3436" i="1" s="1"/>
  <c r="E3435" i="1"/>
  <c r="G3435" i="1" s="1"/>
  <c r="H3435" i="1" s="1"/>
  <c r="L3436" i="1" l="1"/>
  <c r="M3436" i="1" s="1"/>
  <c r="N3436" i="1" l="1"/>
  <c r="I3436" i="1" s="1"/>
  <c r="D3436" i="1" s="1"/>
  <c r="F3436" i="1" l="1"/>
  <c r="W3437" i="1" s="1"/>
  <c r="AA3437" i="1" l="1"/>
  <c r="X3437" i="1"/>
  <c r="J3436" i="1"/>
  <c r="E3436" i="1" s="1"/>
  <c r="G3436" i="1" s="1"/>
  <c r="H3436" i="1" s="1"/>
  <c r="Y3437" i="1"/>
  <c r="Z3437" i="1"/>
  <c r="T3437" i="1" l="1"/>
  <c r="P3437" i="1" s="1"/>
  <c r="K3437" i="1" s="1"/>
  <c r="L3437" i="1" l="1"/>
  <c r="M3437" i="1" s="1"/>
  <c r="N3437" i="1" l="1"/>
  <c r="I3437" i="1" s="1"/>
  <c r="D3437" i="1" s="1"/>
  <c r="F3437" i="1" s="1"/>
  <c r="Z3438" i="1" l="1"/>
  <c r="AA3438" i="1"/>
  <c r="W3438" i="1"/>
  <c r="J3437" i="1"/>
  <c r="Y3438" i="1"/>
  <c r="X3438" i="1"/>
  <c r="T3438" i="1" s="1"/>
  <c r="P3438" i="1" s="1"/>
  <c r="E3437" i="1" l="1"/>
  <c r="G3437" i="1" s="1"/>
  <c r="H3437" i="1" s="1"/>
  <c r="K3438" i="1"/>
  <c r="L3438" i="1" s="1"/>
  <c r="M3438" i="1" s="1"/>
  <c r="N3438" i="1" l="1"/>
  <c r="I3438" i="1" s="1"/>
  <c r="D3438" i="1" l="1"/>
  <c r="F3438" i="1" l="1"/>
  <c r="AA3439" i="1" l="1"/>
  <c r="Y3439" i="1"/>
  <c r="W3439" i="1"/>
  <c r="X3439" i="1"/>
  <c r="Z3439" i="1"/>
  <c r="J3438" i="1"/>
  <c r="E3438" i="1" s="1"/>
  <c r="G3438" i="1" s="1"/>
  <c r="H3438" i="1" s="1"/>
  <c r="T3439" i="1" l="1"/>
  <c r="P3439" i="1" s="1"/>
  <c r="K3439" i="1" s="1"/>
  <c r="L3439" i="1" l="1"/>
  <c r="M3439" i="1" s="1"/>
  <c r="N3439" i="1" l="1"/>
  <c r="I3439" i="1" s="1"/>
  <c r="D3439" i="1" l="1"/>
  <c r="F3439" i="1" s="1"/>
  <c r="Y3440" i="1" s="1"/>
  <c r="AA3440" i="1" l="1"/>
  <c r="X3440" i="1"/>
  <c r="Z3440" i="1"/>
  <c r="W3440" i="1"/>
  <c r="J3439" i="1"/>
  <c r="E3439" i="1" s="1"/>
  <c r="T3440" i="1"/>
  <c r="P3440" i="1" s="1"/>
  <c r="G3439" i="1" l="1"/>
  <c r="H3439" i="1" s="1"/>
  <c r="K3440" i="1"/>
  <c r="L3440" i="1" s="1"/>
  <c r="M3440" i="1" l="1"/>
  <c r="N3440" i="1" s="1"/>
  <c r="I3440" i="1" s="1"/>
  <c r="D3440" i="1" l="1"/>
  <c r="F3440" i="1" l="1"/>
  <c r="Z3441" i="1" l="1"/>
  <c r="Y3441" i="1"/>
  <c r="AA3441" i="1"/>
  <c r="X3441" i="1"/>
  <c r="T3441" i="1" s="1"/>
  <c r="P3441" i="1" s="1"/>
  <c r="K3441" i="1" s="1"/>
  <c r="J3440" i="1"/>
  <c r="W3441" i="1"/>
  <c r="L3441" i="1" l="1"/>
  <c r="M3441" i="1" s="1"/>
  <c r="E3440" i="1"/>
  <c r="G3440" i="1" s="1"/>
  <c r="H3440" i="1" s="1"/>
  <c r="N3441" i="1" l="1"/>
  <c r="I3441" i="1" s="1"/>
  <c r="D3441" i="1" s="1"/>
  <c r="F3441" i="1" l="1"/>
  <c r="W3442" i="1" l="1"/>
  <c r="X3442" i="1"/>
  <c r="J3441" i="1"/>
  <c r="Y3442" i="1"/>
  <c r="Z3442" i="1"/>
  <c r="AA3442" i="1"/>
  <c r="E3441" i="1" l="1"/>
  <c r="G3441" i="1" s="1"/>
  <c r="H3441" i="1" s="1"/>
  <c r="T3442" i="1"/>
  <c r="P3442" i="1" s="1"/>
  <c r="K3442" i="1" l="1"/>
  <c r="L3442" i="1" s="1"/>
  <c r="M3442" i="1" l="1"/>
  <c r="N3442" i="1" s="1"/>
  <c r="I3442" i="1" s="1"/>
  <c r="D3442" i="1" l="1"/>
  <c r="F3442" i="1" l="1"/>
  <c r="Y3443" i="1" s="1"/>
  <c r="J3442" i="1" l="1"/>
  <c r="E3442" i="1" s="1"/>
  <c r="G3442" i="1" s="1"/>
  <c r="H3442" i="1" s="1"/>
  <c r="Z3443" i="1"/>
  <c r="W3443" i="1"/>
  <c r="AA3443" i="1"/>
  <c r="X3443" i="1"/>
  <c r="T3443" i="1" l="1"/>
  <c r="P3443" i="1" s="1"/>
  <c r="K3443" i="1" s="1"/>
  <c r="L3443" i="1" l="1"/>
  <c r="M3443" i="1" s="1"/>
  <c r="N3443" i="1" l="1"/>
  <c r="I3443" i="1" s="1"/>
  <c r="D3443" i="1" s="1"/>
  <c r="F3443" i="1" l="1"/>
  <c r="W3444" i="1" l="1"/>
  <c r="X3444" i="1"/>
  <c r="J3443" i="1"/>
  <c r="AA3444" i="1"/>
  <c r="Y3444" i="1"/>
  <c r="Z3444" i="1"/>
  <c r="E3443" i="1" l="1"/>
  <c r="G3443" i="1" s="1"/>
  <c r="H3443" i="1" s="1"/>
  <c r="T3444" i="1"/>
  <c r="P3444" i="1" s="1"/>
  <c r="K3444" i="1" l="1"/>
  <c r="L3444" i="1" s="1"/>
  <c r="M3444" i="1" s="1"/>
  <c r="N3444" i="1" l="1"/>
  <c r="I3444" i="1" s="1"/>
  <c r="D3444" i="1" l="1"/>
  <c r="F3444" i="1" l="1"/>
  <c r="J3444" i="1" s="1"/>
  <c r="E3444" i="1" s="1"/>
  <c r="AA3445" i="1" l="1"/>
  <c r="W3445" i="1"/>
  <c r="X3445" i="1"/>
  <c r="Z3445" i="1"/>
  <c r="G3444" i="1"/>
  <c r="H3444" i="1" s="1"/>
  <c r="Y3445" i="1"/>
  <c r="T3445" i="1" l="1"/>
  <c r="P3445" i="1" s="1"/>
  <c r="K3445" i="1" s="1"/>
  <c r="L3445" i="1" l="1"/>
  <c r="M3445" i="1" s="1"/>
  <c r="N3445" i="1" s="1"/>
  <c r="I3445" i="1" l="1"/>
  <c r="D3445" i="1" s="1"/>
  <c r="F3445" i="1" l="1"/>
  <c r="AA3446" i="1" s="1"/>
  <c r="W3446" i="1" l="1"/>
  <c r="Z3446" i="1"/>
  <c r="Y3446" i="1"/>
  <c r="J3445" i="1"/>
  <c r="E3445" i="1" s="1"/>
  <c r="G3445" i="1" s="1"/>
  <c r="H3445" i="1" s="1"/>
  <c r="X3446" i="1"/>
  <c r="T3446" i="1" l="1"/>
  <c r="P3446" i="1" s="1"/>
  <c r="K3446" i="1" s="1"/>
  <c r="L3446" i="1" l="1"/>
  <c r="M3446" i="1" s="1"/>
  <c r="N3446" i="1" l="1"/>
  <c r="I3446" i="1" s="1"/>
  <c r="D3446" i="1" s="1"/>
  <c r="F3446" i="1" s="1"/>
  <c r="AA3447" i="1" s="1"/>
  <c r="W3447" i="1" l="1"/>
  <c r="Z3447" i="1"/>
  <c r="Y3447" i="1"/>
  <c r="X3447" i="1"/>
  <c r="J3446" i="1"/>
  <c r="E3446" i="1" s="1"/>
  <c r="G3446" i="1" s="1"/>
  <c r="H3446" i="1" s="1"/>
  <c r="T3447" i="1" l="1"/>
  <c r="P3447" i="1" s="1"/>
  <c r="K3447" i="1" s="1"/>
  <c r="L3447" i="1" l="1"/>
  <c r="M3447" i="1" s="1"/>
  <c r="N3447" i="1" l="1"/>
  <c r="I3447" i="1" s="1"/>
  <c r="D3447" i="1" l="1"/>
  <c r="F3447" i="1" l="1"/>
  <c r="Z3448" i="1" s="1"/>
  <c r="J3447" i="1" l="1"/>
  <c r="E3447" i="1" s="1"/>
  <c r="G3447" i="1" s="1"/>
  <c r="H3447" i="1" s="1"/>
  <c r="W3448" i="1"/>
  <c r="AA3448" i="1"/>
  <c r="X3448" i="1"/>
  <c r="Y3448" i="1"/>
  <c r="T3448" i="1" l="1"/>
  <c r="P3448" i="1" s="1"/>
  <c r="K3448" i="1" s="1"/>
  <c r="L3448" i="1" l="1"/>
  <c r="M3448" i="1" s="1"/>
  <c r="N3448" i="1" l="1"/>
  <c r="I3448" i="1" s="1"/>
  <c r="D3448" i="1" l="1"/>
  <c r="F3448" i="1" s="1"/>
  <c r="X3449" i="1" l="1"/>
  <c r="Z3449" i="1"/>
  <c r="AA3449" i="1"/>
  <c r="J3448" i="1"/>
  <c r="E3448" i="1" s="1"/>
  <c r="G3448" i="1" s="1"/>
  <c r="H3448" i="1" s="1"/>
  <c r="Y3449" i="1"/>
  <c r="W3449" i="1"/>
  <c r="T3449" i="1" l="1"/>
  <c r="P3449" i="1" s="1"/>
  <c r="K3449" i="1" s="1"/>
  <c r="L3449" i="1" l="1"/>
  <c r="M3449" i="1" s="1"/>
  <c r="N3449" i="1" l="1"/>
  <c r="I3449" i="1" s="1"/>
  <c r="D3449" i="1" s="1"/>
  <c r="F3449" i="1" l="1"/>
  <c r="Y3450" i="1" s="1"/>
  <c r="AA3450" i="1" l="1"/>
  <c r="W3450" i="1"/>
  <c r="J3449" i="1"/>
  <c r="E3449" i="1" s="1"/>
  <c r="G3449" i="1" s="1"/>
  <c r="H3449" i="1" s="1"/>
  <c r="Z3450" i="1"/>
  <c r="X3450" i="1"/>
  <c r="T3450" i="1" s="1"/>
  <c r="P3450" i="1" s="1"/>
  <c r="K3450" i="1" s="1"/>
  <c r="L3450" i="1" s="1"/>
  <c r="M3450" i="1" l="1"/>
  <c r="N3450" i="1" s="1"/>
  <c r="I3450" i="1" l="1"/>
  <c r="D3450" i="1" s="1"/>
  <c r="F3450" i="1" l="1"/>
  <c r="Z3451" i="1" s="1"/>
  <c r="J3450" i="1" l="1"/>
  <c r="E3450" i="1" s="1"/>
  <c r="G3450" i="1" s="1"/>
  <c r="H3450" i="1" s="1"/>
  <c r="X3451" i="1"/>
  <c r="Y3451" i="1"/>
  <c r="W3451" i="1"/>
  <c r="AA3451" i="1"/>
  <c r="T3451" i="1" l="1"/>
  <c r="P3451" i="1" s="1"/>
  <c r="K3451" i="1" s="1"/>
  <c r="L3451" i="1" s="1"/>
  <c r="M3451" i="1" l="1"/>
  <c r="N3451" i="1" s="1"/>
  <c r="I3451" i="1" l="1"/>
  <c r="D3451" i="1" s="1"/>
  <c r="F3451" i="1" l="1"/>
  <c r="W3452" i="1" s="1"/>
  <c r="X3452" i="1" l="1"/>
  <c r="Z3452" i="1"/>
  <c r="J3451" i="1"/>
  <c r="Y3452" i="1"/>
  <c r="E3451" i="1"/>
  <c r="G3451" i="1" s="1"/>
  <c r="H3451" i="1" s="1"/>
  <c r="AA3452" i="1"/>
  <c r="T3452" i="1" l="1"/>
  <c r="P3452" i="1" s="1"/>
  <c r="K3452" i="1" s="1"/>
  <c r="L3452" i="1" l="1"/>
  <c r="M3452" i="1" s="1"/>
  <c r="N3452" i="1" l="1"/>
  <c r="I3452" i="1" s="1"/>
  <c r="D3452" i="1" s="1"/>
  <c r="F3452" i="1" l="1"/>
  <c r="W3453" i="1" l="1"/>
  <c r="X3453" i="1"/>
  <c r="J3452" i="1"/>
  <c r="AA3453" i="1"/>
  <c r="Z3453" i="1"/>
  <c r="Y3453" i="1"/>
  <c r="E3452" i="1" l="1"/>
  <c r="G3452" i="1" s="1"/>
  <c r="H3452" i="1" s="1"/>
  <c r="T3453" i="1"/>
  <c r="P3453" i="1" s="1"/>
  <c r="K3453" i="1" l="1"/>
  <c r="L3453" i="1" s="1"/>
  <c r="M3453" i="1" s="1"/>
  <c r="N3453" i="1" l="1"/>
  <c r="I3453" i="1" l="1"/>
  <c r="D3453" i="1" l="1"/>
  <c r="F3453" i="1" l="1"/>
  <c r="AA3454" i="1" s="1"/>
  <c r="J3453" i="1" l="1"/>
  <c r="E3453" i="1" s="1"/>
  <c r="G3453" i="1" s="1"/>
  <c r="H3453" i="1" s="1"/>
  <c r="Y3454" i="1"/>
  <c r="Z3454" i="1"/>
  <c r="W3454" i="1"/>
  <c r="X3454" i="1"/>
  <c r="T3454" i="1" l="1"/>
  <c r="P3454" i="1" s="1"/>
  <c r="K3454" i="1" s="1"/>
  <c r="L3454" i="1" s="1"/>
  <c r="M3454" i="1" s="1"/>
  <c r="N3454" i="1" l="1"/>
  <c r="I3454" i="1" s="1"/>
  <c r="D3454" i="1" l="1"/>
  <c r="F3454" i="1" l="1"/>
  <c r="Y3455" i="1" s="1"/>
  <c r="X3455" i="1" l="1"/>
  <c r="Z3455" i="1"/>
  <c r="J3454" i="1"/>
  <c r="E3454" i="1" s="1"/>
  <c r="G3454" i="1" s="1"/>
  <c r="H3454" i="1" s="1"/>
  <c r="W3455" i="1"/>
  <c r="AA3455" i="1"/>
  <c r="T3455" i="1" l="1"/>
  <c r="P3455" i="1" s="1"/>
  <c r="K3455" i="1" s="1"/>
  <c r="L3455" i="1" s="1"/>
  <c r="M3455" i="1" l="1"/>
  <c r="N3455" i="1" s="1"/>
  <c r="I3455" i="1" l="1"/>
  <c r="D3455" i="1" l="1"/>
  <c r="F3455" i="1" l="1"/>
  <c r="AA3456" i="1" s="1"/>
  <c r="Y3456" i="1" l="1"/>
  <c r="J3455" i="1"/>
  <c r="E3455" i="1" s="1"/>
  <c r="Z3456" i="1"/>
  <c r="X3456" i="1"/>
  <c r="T3456" i="1" s="1"/>
  <c r="P3456" i="1" s="1"/>
  <c r="K3456" i="1" s="1"/>
  <c r="W3456" i="1"/>
  <c r="G3455" i="1"/>
  <c r="H3455" i="1" s="1"/>
  <c r="L3456" i="1" l="1"/>
  <c r="M3456" i="1" s="1"/>
  <c r="N3456" i="1" s="1"/>
  <c r="I3456" i="1" l="1"/>
  <c r="D3456" i="1" l="1"/>
  <c r="F3456" i="1" l="1"/>
  <c r="AA3457" i="1" l="1"/>
  <c r="W3457" i="1"/>
  <c r="X3457" i="1"/>
  <c r="J3456" i="1"/>
  <c r="Z3457" i="1"/>
  <c r="Y3457" i="1"/>
  <c r="E3456" i="1" l="1"/>
  <c r="G3456" i="1" s="1"/>
  <c r="H3456" i="1" s="1"/>
  <c r="T3457" i="1"/>
  <c r="P3457" i="1" s="1"/>
  <c r="K3457" i="1" l="1"/>
  <c r="L3457" i="1" s="1"/>
  <c r="M3457" i="1" l="1"/>
  <c r="N3457" i="1" l="1"/>
  <c r="I3457" i="1" s="1"/>
  <c r="D3457" i="1" l="1"/>
  <c r="F3457" i="1" l="1"/>
  <c r="J3457" i="1" s="1"/>
  <c r="E3457" i="1" s="1"/>
  <c r="Z3458" i="1" l="1"/>
  <c r="X3458" i="1"/>
  <c r="W3458" i="1"/>
  <c r="AA3458" i="1"/>
  <c r="G3457" i="1"/>
  <c r="H3457" i="1" s="1"/>
  <c r="Y3458" i="1"/>
  <c r="T3458" i="1" s="1"/>
  <c r="P3458" i="1" s="1"/>
  <c r="K3458" i="1" l="1"/>
  <c r="L3458" i="1" s="1"/>
  <c r="M3458" i="1" l="1"/>
  <c r="N3458" i="1" s="1"/>
  <c r="I3458" i="1" s="1"/>
  <c r="D3458" i="1" s="1"/>
  <c r="F3458" i="1" l="1"/>
  <c r="W3459" i="1" s="1"/>
  <c r="Z3459" i="1" l="1"/>
  <c r="Y3459" i="1"/>
  <c r="J3458" i="1"/>
  <c r="E3458" i="1" s="1"/>
  <c r="G3458" i="1" s="1"/>
  <c r="H3458" i="1" s="1"/>
  <c r="X3459" i="1"/>
  <c r="AA3459" i="1"/>
  <c r="T3459" i="1" l="1"/>
  <c r="P3459" i="1" s="1"/>
  <c r="K3459" i="1" s="1"/>
  <c r="L3459" i="1" l="1"/>
  <c r="M3459" i="1" s="1"/>
  <c r="N3459" i="1" l="1"/>
  <c r="I3459" i="1" s="1"/>
  <c r="D3459" i="1" s="1"/>
  <c r="F3459" i="1" l="1"/>
  <c r="X3460" i="1" l="1"/>
  <c r="Z3460" i="1"/>
  <c r="AA3460" i="1"/>
  <c r="W3460" i="1"/>
  <c r="Y3460" i="1"/>
  <c r="J3459" i="1"/>
  <c r="E3459" i="1" s="1"/>
  <c r="G3459" i="1" s="1"/>
  <c r="H3459" i="1" s="1"/>
  <c r="T3460" i="1" l="1"/>
  <c r="P3460" i="1" s="1"/>
  <c r="K3460" i="1" l="1"/>
  <c r="L3460" i="1" s="1"/>
  <c r="M3460" i="1" s="1"/>
  <c r="N3460" i="1" s="1"/>
  <c r="I3460" i="1" l="1"/>
  <c r="D3460" i="1" s="1"/>
  <c r="F3460" i="1" l="1"/>
  <c r="AA3461" i="1" s="1"/>
  <c r="Y3461" i="1" l="1"/>
  <c r="X3461" i="1"/>
  <c r="T3461" i="1" s="1"/>
  <c r="P3461" i="1" s="1"/>
  <c r="K3461" i="1" s="1"/>
  <c r="W3461" i="1"/>
  <c r="J3460" i="1"/>
  <c r="E3460" i="1" s="1"/>
  <c r="G3460" i="1" s="1"/>
  <c r="H3460" i="1" s="1"/>
  <c r="Z3461" i="1"/>
  <c r="L3461" i="1" l="1"/>
  <c r="M3461" i="1" s="1"/>
  <c r="N3461" i="1" s="1"/>
  <c r="I3461" i="1" l="1"/>
  <c r="D3461" i="1" s="1"/>
  <c r="F3461" i="1" l="1"/>
  <c r="W3462" i="1" s="1"/>
  <c r="Z3462" i="1" l="1"/>
  <c r="AA3462" i="1"/>
  <c r="J3461" i="1"/>
  <c r="E3461" i="1" s="1"/>
  <c r="G3461" i="1" s="1"/>
  <c r="H3461" i="1" s="1"/>
  <c r="Y3462" i="1"/>
  <c r="X3462" i="1"/>
  <c r="T3462" i="1" l="1"/>
  <c r="P3462" i="1" s="1"/>
  <c r="K3462" i="1" s="1"/>
  <c r="L3462" i="1" s="1"/>
  <c r="M3462" i="1" l="1"/>
  <c r="N3462" i="1" s="1"/>
  <c r="I3462" i="1" l="1"/>
  <c r="D3462" i="1" l="1"/>
  <c r="F3462" i="1" l="1"/>
  <c r="X3463" i="1" s="1"/>
  <c r="J3462" i="1" l="1"/>
  <c r="AA3463" i="1"/>
  <c r="Z3463" i="1"/>
  <c r="W3463" i="1"/>
  <c r="Y3463" i="1"/>
  <c r="E3462" i="1"/>
  <c r="G3462" i="1" s="1"/>
  <c r="H3462" i="1" s="1"/>
  <c r="T3463" i="1" l="1"/>
  <c r="P3463" i="1" s="1"/>
  <c r="K3463" i="1" s="1"/>
  <c r="L3463" i="1" l="1"/>
  <c r="M3463" i="1" s="1"/>
  <c r="N3463" i="1" l="1"/>
  <c r="I3463" i="1" s="1"/>
  <c r="D3463" i="1" l="1"/>
  <c r="F3463" i="1" l="1"/>
  <c r="W3464" i="1" s="1"/>
  <c r="J3463" i="1" l="1"/>
  <c r="Y3464" i="1"/>
  <c r="Z3464" i="1"/>
  <c r="X3464" i="1"/>
  <c r="AA3464" i="1"/>
  <c r="E3463" i="1"/>
  <c r="G3463" i="1" s="1"/>
  <c r="H3463" i="1" s="1"/>
  <c r="T3464" i="1" l="1"/>
  <c r="P3464" i="1" s="1"/>
  <c r="K3464" i="1" s="1"/>
  <c r="L3464" i="1" l="1"/>
  <c r="M3464" i="1" s="1"/>
  <c r="N3464" i="1" s="1"/>
  <c r="I3464" i="1" s="1"/>
  <c r="D3464" i="1" s="1"/>
  <c r="F3464" i="1" l="1"/>
  <c r="AA3465" i="1" s="1"/>
  <c r="X3465" i="1" l="1"/>
  <c r="J3464" i="1"/>
  <c r="E3464" i="1" s="1"/>
  <c r="G3464" i="1" s="1"/>
  <c r="H3464" i="1" s="1"/>
  <c r="Z3465" i="1"/>
  <c r="Y3465" i="1"/>
  <c r="W3465" i="1"/>
  <c r="T3465" i="1" l="1"/>
  <c r="P3465" i="1" s="1"/>
  <c r="K3465" i="1" s="1"/>
  <c r="L3465" i="1" l="1"/>
  <c r="M3465" i="1" s="1"/>
  <c r="N3465" i="1" s="1"/>
  <c r="I3465" i="1" s="1"/>
  <c r="D3465" i="1" l="1"/>
  <c r="F3465" i="1" l="1"/>
  <c r="W3466" i="1" s="1"/>
  <c r="J3465" i="1" l="1"/>
  <c r="E3465" i="1" s="1"/>
  <c r="G3465" i="1" s="1"/>
  <c r="H3465" i="1" s="1"/>
  <c r="X3466" i="1"/>
  <c r="Z3466" i="1"/>
  <c r="Y3466" i="1"/>
  <c r="AA3466" i="1"/>
  <c r="T3466" i="1" l="1"/>
  <c r="P3466" i="1" s="1"/>
  <c r="K3466" i="1" s="1"/>
  <c r="L3466" i="1" l="1"/>
  <c r="M3466" i="1" s="1"/>
  <c r="N3466" i="1" s="1"/>
  <c r="I3466" i="1" l="1"/>
  <c r="D3466" i="1" l="1"/>
  <c r="F3466" i="1" l="1"/>
  <c r="X3467" i="1" s="1"/>
  <c r="J3466" i="1" l="1"/>
  <c r="Z3467" i="1"/>
  <c r="AA3467" i="1"/>
  <c r="Y3467" i="1"/>
  <c r="T3467" i="1" s="1"/>
  <c r="P3467" i="1" s="1"/>
  <c r="K3467" i="1" s="1"/>
  <c r="W3467" i="1"/>
  <c r="E3466" i="1"/>
  <c r="G3466" i="1" s="1"/>
  <c r="H3466" i="1" s="1"/>
  <c r="L3467" i="1" l="1"/>
  <c r="M3467" i="1" s="1"/>
  <c r="N3467" i="1" l="1"/>
  <c r="I3467" i="1" s="1"/>
  <c r="D3467" i="1" l="1"/>
  <c r="F3467" i="1" l="1"/>
  <c r="W3468" i="1" s="1"/>
  <c r="AA3468" i="1" l="1"/>
  <c r="J3467" i="1"/>
  <c r="E3467" i="1" s="1"/>
  <c r="G3467" i="1" s="1"/>
  <c r="H3467" i="1" s="1"/>
  <c r="X3468" i="1"/>
  <c r="Z3468" i="1"/>
  <c r="Y3468" i="1"/>
  <c r="T3468" i="1" l="1"/>
  <c r="P3468" i="1" s="1"/>
  <c r="K3468" i="1" l="1"/>
  <c r="L3468" i="1" s="1"/>
  <c r="M3468" i="1" l="1"/>
  <c r="N3468" i="1" s="1"/>
  <c r="I3468" i="1" s="1"/>
  <c r="D3468" i="1" s="1"/>
  <c r="F3468" i="1" l="1"/>
  <c r="W3469" i="1" s="1"/>
  <c r="J3468" i="1" l="1"/>
  <c r="E3468" i="1" s="1"/>
  <c r="G3468" i="1" s="1"/>
  <c r="H3468" i="1" s="1"/>
  <c r="Z3469" i="1"/>
  <c r="AA3469" i="1"/>
  <c r="Y3469" i="1"/>
  <c r="X3469" i="1"/>
  <c r="T3469" i="1" s="1"/>
  <c r="P3469" i="1" s="1"/>
  <c r="K3469" i="1" l="1"/>
  <c r="L3469" i="1" l="1"/>
  <c r="M3469" i="1" s="1"/>
  <c r="N3469" i="1" l="1"/>
  <c r="I3469" i="1" s="1"/>
  <c r="D3469" i="1" s="1"/>
  <c r="F3469" i="1" l="1"/>
  <c r="X3470" i="1" s="1"/>
  <c r="J3469" i="1" l="1"/>
  <c r="E3469" i="1" s="1"/>
  <c r="G3469" i="1" s="1"/>
  <c r="H3469" i="1" s="1"/>
  <c r="AA3470" i="1"/>
  <c r="Z3470" i="1"/>
  <c r="Y3470" i="1"/>
  <c r="W3470" i="1"/>
  <c r="T3470" i="1" l="1"/>
  <c r="P3470" i="1" s="1"/>
  <c r="K3470" i="1" s="1"/>
  <c r="L3470" i="1" l="1"/>
  <c r="M3470" i="1" s="1"/>
  <c r="N3470" i="1" l="1"/>
  <c r="I3470" i="1" s="1"/>
  <c r="D3470" i="1" s="1"/>
  <c r="F3470" i="1" l="1"/>
  <c r="W3471" i="1" s="1"/>
  <c r="AA3471" i="1" l="1"/>
  <c r="J3470" i="1"/>
  <c r="E3470" i="1" s="1"/>
  <c r="G3470" i="1" s="1"/>
  <c r="H3470" i="1" s="1"/>
  <c r="Z3471" i="1"/>
  <c r="Y3471" i="1"/>
  <c r="X3471" i="1"/>
  <c r="T3471" i="1" l="1"/>
  <c r="P3471" i="1" s="1"/>
  <c r="K3471" i="1" s="1"/>
  <c r="L3471" i="1" s="1"/>
  <c r="M3471" i="1" s="1"/>
  <c r="N3471" i="1" s="1"/>
  <c r="I3471" i="1" l="1"/>
  <c r="D3471" i="1" l="1"/>
  <c r="F3471" i="1" l="1"/>
  <c r="W3472" i="1" l="1"/>
  <c r="X3472" i="1"/>
  <c r="AA3472" i="1"/>
  <c r="Y3472" i="1"/>
  <c r="Z3472" i="1"/>
  <c r="J3471" i="1"/>
  <c r="T3472" i="1" l="1"/>
  <c r="P3472" i="1" s="1"/>
  <c r="K3472" i="1" s="1"/>
  <c r="L3472" i="1" s="1"/>
  <c r="E3471" i="1"/>
  <c r="G3471" i="1" s="1"/>
  <c r="H3471" i="1" s="1"/>
  <c r="M3472" i="1" l="1"/>
  <c r="N3472" i="1" s="1"/>
  <c r="I3472" i="1" l="1"/>
  <c r="D3472" i="1" l="1"/>
  <c r="F3472" i="1" l="1"/>
  <c r="X3473" i="1" s="1"/>
  <c r="Y3473" i="1" l="1"/>
  <c r="AA3473" i="1"/>
  <c r="W3473" i="1"/>
  <c r="Z3473" i="1"/>
  <c r="J3472" i="1"/>
  <c r="T3473" i="1"/>
  <c r="P3473" i="1" s="1"/>
  <c r="E3472" i="1" l="1"/>
  <c r="G3472" i="1" s="1"/>
  <c r="H3472" i="1" s="1"/>
  <c r="K3473" i="1"/>
  <c r="L3473" i="1" l="1"/>
  <c r="M3473" i="1" s="1"/>
  <c r="N3473" i="1" l="1"/>
  <c r="I3473" i="1" s="1"/>
  <c r="D3473" i="1" l="1"/>
  <c r="F3473" i="1" l="1"/>
  <c r="W3474" i="1" l="1"/>
  <c r="X3474" i="1"/>
  <c r="Z3474" i="1"/>
  <c r="AA3474" i="1"/>
  <c r="Y3474" i="1"/>
  <c r="J3473" i="1"/>
  <c r="E3473" i="1" s="1"/>
  <c r="G3473" i="1" l="1"/>
  <c r="H3473" i="1" s="1"/>
  <c r="T3474" i="1"/>
  <c r="P3474" i="1" s="1"/>
  <c r="K3474" i="1" l="1"/>
  <c r="L3474" i="1" l="1"/>
  <c r="M3474" i="1" l="1"/>
  <c r="N3474" i="1" l="1"/>
  <c r="I3474" i="1" s="1"/>
  <c r="D3474" i="1" s="1"/>
  <c r="F3474" i="1" l="1"/>
  <c r="W3475" i="1" s="1"/>
  <c r="Z3475" i="1" l="1"/>
  <c r="X3475" i="1"/>
  <c r="Y3475" i="1"/>
  <c r="J3474" i="1"/>
  <c r="E3474" i="1" s="1"/>
  <c r="G3474" i="1" s="1"/>
  <c r="H3474" i="1" s="1"/>
  <c r="AA3475" i="1"/>
  <c r="T3475" i="1" l="1"/>
  <c r="P3475" i="1" s="1"/>
  <c r="K3475" i="1" s="1"/>
  <c r="L3475" i="1" l="1"/>
  <c r="M3475" i="1" s="1"/>
  <c r="N3475" i="1" l="1"/>
  <c r="I3475" i="1" s="1"/>
  <c r="D3475" i="1" s="1"/>
  <c r="F3475" i="1" l="1"/>
  <c r="W3476" i="1" s="1"/>
  <c r="J3475" i="1" l="1"/>
  <c r="E3475" i="1" s="1"/>
  <c r="G3475" i="1" s="1"/>
  <c r="H3475" i="1" s="1"/>
  <c r="Z3476" i="1"/>
  <c r="Y3476" i="1"/>
  <c r="X3476" i="1"/>
  <c r="AA3476" i="1"/>
  <c r="T3476" i="1" l="1"/>
  <c r="P3476" i="1" s="1"/>
  <c r="K3476" i="1" s="1"/>
  <c r="L3476" i="1" s="1"/>
  <c r="M3476" i="1" s="1"/>
  <c r="N3476" i="1" s="1"/>
  <c r="I3476" i="1" s="1"/>
  <c r="D3476" i="1" s="1"/>
  <c r="F3476" i="1" l="1"/>
  <c r="W3477" i="1" l="1"/>
  <c r="Z3477" i="1"/>
  <c r="J3476" i="1"/>
  <c r="Y3477" i="1"/>
  <c r="AA3477" i="1"/>
  <c r="X3477" i="1"/>
  <c r="T3477" i="1" s="1"/>
  <c r="P3477" i="1" s="1"/>
  <c r="K3477" i="1" s="1"/>
  <c r="E3476" i="1" l="1"/>
  <c r="G3476" i="1" s="1"/>
  <c r="H3476" i="1" s="1"/>
  <c r="L3477" i="1"/>
  <c r="M3477" i="1" s="1"/>
  <c r="N3477" i="1" s="1"/>
  <c r="I3477" i="1" s="1"/>
  <c r="D3477" i="1" l="1"/>
  <c r="F3477" i="1" l="1"/>
  <c r="X3478" i="1" s="1"/>
  <c r="J3477" i="1" l="1"/>
  <c r="Z3478" i="1"/>
  <c r="AA3478" i="1"/>
  <c r="Y3478" i="1"/>
  <c r="T3478" i="1" s="1"/>
  <c r="P3478" i="1" s="1"/>
  <c r="K3478" i="1" s="1"/>
  <c r="W3478" i="1"/>
  <c r="E3477" i="1"/>
  <c r="G3477" i="1" s="1"/>
  <c r="H3477" i="1" s="1"/>
  <c r="L3478" i="1" l="1"/>
  <c r="M3478" i="1" s="1"/>
  <c r="N3478" i="1" l="1"/>
  <c r="I3478" i="1" s="1"/>
  <c r="D3478" i="1" l="1"/>
  <c r="F3478" i="1" l="1"/>
  <c r="W3479" i="1" l="1"/>
  <c r="AA3479" i="1"/>
  <c r="Y3479" i="1"/>
  <c r="X3479" i="1"/>
  <c r="T3479" i="1" s="1"/>
  <c r="P3479" i="1" s="1"/>
  <c r="K3479" i="1" s="1"/>
  <c r="L3479" i="1" s="1"/>
  <c r="Z3479" i="1"/>
  <c r="J3478" i="1"/>
  <c r="E3478" i="1" l="1"/>
  <c r="G3478" i="1" s="1"/>
  <c r="H3478" i="1" s="1"/>
  <c r="M3479" i="1"/>
  <c r="N3479" i="1" s="1"/>
  <c r="I3479" i="1" s="1"/>
  <c r="D3479" i="1" l="1"/>
  <c r="F3479" i="1" l="1"/>
  <c r="Y3480" i="1" s="1"/>
  <c r="X3480" i="1" l="1"/>
  <c r="W3480" i="1"/>
  <c r="AA3480" i="1"/>
  <c r="J3479" i="1"/>
  <c r="E3479" i="1" s="1"/>
  <c r="G3479" i="1" s="1"/>
  <c r="H3479" i="1" s="1"/>
  <c r="Z3480" i="1"/>
  <c r="T3480" i="1" l="1"/>
  <c r="P3480" i="1" s="1"/>
  <c r="K3480" i="1" l="1"/>
  <c r="L3480" i="1" l="1"/>
  <c r="M3480" i="1" l="1"/>
  <c r="N3480" i="1" s="1"/>
  <c r="I3480" i="1" l="1"/>
  <c r="D3480" i="1" s="1"/>
  <c r="F3480" i="1" s="1"/>
  <c r="Y3481" i="1" l="1"/>
  <c r="Z3481" i="1"/>
  <c r="X3481" i="1"/>
  <c r="AA3481" i="1"/>
  <c r="W3481" i="1"/>
  <c r="J3480" i="1"/>
  <c r="E3480" i="1" s="1"/>
  <c r="G3480" i="1" s="1"/>
  <c r="H3480" i="1" s="1"/>
  <c r="T3481" i="1" l="1"/>
  <c r="P3481" i="1" s="1"/>
  <c r="K3481" i="1" s="1"/>
  <c r="L3481" i="1" l="1"/>
  <c r="M3481" i="1" s="1"/>
  <c r="N3481" i="1" l="1"/>
  <c r="I3481" i="1" s="1"/>
  <c r="D3481" i="1" s="1"/>
  <c r="F3481" i="1" l="1"/>
  <c r="W3482" i="1" s="1"/>
  <c r="X3482" i="1" l="1"/>
  <c r="Y3482" i="1"/>
  <c r="Z3482" i="1"/>
  <c r="AA3482" i="1"/>
  <c r="J3481" i="1"/>
  <c r="E3481" i="1" s="1"/>
  <c r="G3481" i="1" s="1"/>
  <c r="H3481" i="1" s="1"/>
  <c r="T3482" i="1"/>
  <c r="P3482" i="1" s="1"/>
  <c r="K3482" i="1" s="1"/>
  <c r="L3482" i="1" l="1"/>
  <c r="M3482" i="1" s="1"/>
  <c r="N3482" i="1" l="1"/>
  <c r="I3482" i="1" s="1"/>
  <c r="D3482" i="1" s="1"/>
  <c r="F3482" i="1" l="1"/>
  <c r="W3483" i="1" l="1"/>
  <c r="J3482" i="1"/>
  <c r="Y3483" i="1"/>
  <c r="X3483" i="1"/>
  <c r="Z3483" i="1"/>
  <c r="AA3483" i="1"/>
  <c r="E3482" i="1" l="1"/>
  <c r="G3482" i="1" s="1"/>
  <c r="H3482" i="1" s="1"/>
  <c r="T3483" i="1"/>
  <c r="P3483" i="1" s="1"/>
  <c r="K3483" i="1" s="1"/>
  <c r="L3483" i="1" l="1"/>
  <c r="M3483" i="1" s="1"/>
  <c r="N3483" i="1" l="1"/>
  <c r="I3483" i="1" s="1"/>
  <c r="D3483" i="1" l="1"/>
  <c r="F3483" i="1" l="1"/>
  <c r="X3484" i="1" s="1"/>
  <c r="Y3484" i="1" l="1"/>
  <c r="AA3484" i="1"/>
  <c r="J3483" i="1"/>
  <c r="E3483" i="1" s="1"/>
  <c r="G3483" i="1" s="1"/>
  <c r="H3483" i="1" s="1"/>
  <c r="Z3484" i="1"/>
  <c r="T3484" i="1" s="1"/>
  <c r="P3484" i="1" s="1"/>
  <c r="W3484" i="1"/>
  <c r="K3484" i="1" l="1"/>
  <c r="L3484" i="1" s="1"/>
  <c r="M3484" i="1" s="1"/>
  <c r="N3484" i="1" l="1"/>
  <c r="I3484" i="1" s="1"/>
  <c r="D3484" i="1" s="1"/>
  <c r="F3484" i="1" l="1"/>
  <c r="W3485" i="1" s="1"/>
  <c r="Z3485" i="1" l="1"/>
  <c r="J3484" i="1"/>
  <c r="E3484" i="1" s="1"/>
  <c r="G3484" i="1" s="1"/>
  <c r="H3484" i="1" s="1"/>
  <c r="X3485" i="1"/>
  <c r="AA3485" i="1"/>
  <c r="Y3485" i="1"/>
  <c r="T3485" i="1" l="1"/>
  <c r="P3485" i="1" s="1"/>
  <c r="K3485" i="1" s="1"/>
  <c r="L3485" i="1" l="1"/>
  <c r="M3485" i="1" s="1"/>
  <c r="N3485" i="1" s="1"/>
  <c r="I3485" i="1" l="1"/>
  <c r="D3485" i="1" l="1"/>
  <c r="F3485" i="1" l="1"/>
  <c r="W3486" i="1" s="1"/>
  <c r="AA3486" i="1" l="1"/>
  <c r="J3485" i="1"/>
  <c r="X3486" i="1"/>
  <c r="Z3486" i="1"/>
  <c r="T3486" i="1" s="1"/>
  <c r="P3486" i="1" s="1"/>
  <c r="Y3486" i="1"/>
  <c r="E3485" i="1"/>
  <c r="G3485" i="1" s="1"/>
  <c r="H3485" i="1" s="1"/>
  <c r="K3486" i="1" l="1"/>
  <c r="L3486" i="1" s="1"/>
  <c r="M3486" i="1" l="1"/>
  <c r="N3486" i="1" s="1"/>
  <c r="I3486" i="1" l="1"/>
  <c r="D3486" i="1" s="1"/>
  <c r="F3486" i="1" l="1"/>
  <c r="W3487" i="1" s="1"/>
  <c r="Z3487" i="1" l="1"/>
  <c r="Y3487" i="1"/>
  <c r="X3487" i="1"/>
  <c r="J3486" i="1"/>
  <c r="E3486" i="1" s="1"/>
  <c r="G3486" i="1" s="1"/>
  <c r="H3486" i="1" s="1"/>
  <c r="AA3487" i="1"/>
  <c r="T3487" i="1" l="1"/>
  <c r="P3487" i="1" s="1"/>
  <c r="K3487" i="1" s="1"/>
  <c r="L3487" i="1" l="1"/>
  <c r="M3487" i="1" s="1"/>
  <c r="N3487" i="1" l="1"/>
  <c r="I3487" i="1" s="1"/>
  <c r="D3487" i="1" s="1"/>
  <c r="F3487" i="1" l="1"/>
  <c r="W3488" i="1" l="1"/>
  <c r="X3488" i="1"/>
  <c r="Z3488" i="1"/>
  <c r="J3487" i="1"/>
  <c r="E3487" i="1" s="1"/>
  <c r="Y3488" i="1"/>
  <c r="AA3488" i="1"/>
  <c r="G3487" i="1" l="1"/>
  <c r="H3487" i="1" s="1"/>
  <c r="T3488" i="1"/>
  <c r="P3488" i="1" s="1"/>
  <c r="K3488" i="1" l="1"/>
  <c r="L3488" i="1"/>
  <c r="M3488" i="1" s="1"/>
  <c r="N3488" i="1" l="1"/>
  <c r="I3488" i="1" s="1"/>
  <c r="D3488" i="1" l="1"/>
  <c r="F3488" i="1" l="1"/>
  <c r="W3489" i="1" s="1"/>
  <c r="Z3489" i="1" l="1"/>
  <c r="AA3489" i="1"/>
  <c r="J3488" i="1"/>
  <c r="E3488" i="1" s="1"/>
  <c r="G3488" i="1" s="1"/>
  <c r="H3488" i="1" s="1"/>
  <c r="Y3489" i="1"/>
  <c r="X3489" i="1"/>
  <c r="T3489" i="1" l="1"/>
  <c r="P3489" i="1" s="1"/>
  <c r="K3489" i="1" s="1"/>
  <c r="L3489" i="1" s="1"/>
  <c r="M3489" i="1" s="1"/>
  <c r="N3489" i="1" l="1"/>
  <c r="I3489" i="1" s="1"/>
  <c r="D3489" i="1" l="1"/>
  <c r="F3489" i="1" l="1"/>
  <c r="W3490" i="1" s="1"/>
  <c r="Z3490" i="1" l="1"/>
  <c r="J3489" i="1"/>
  <c r="E3489" i="1" s="1"/>
  <c r="Y3490" i="1"/>
  <c r="AA3490" i="1"/>
  <c r="T3490" i="1" s="1"/>
  <c r="P3490" i="1" s="1"/>
  <c r="K3490" i="1" s="1"/>
  <c r="X3490" i="1"/>
  <c r="G3489" i="1"/>
  <c r="H3489" i="1" s="1"/>
  <c r="L3490" i="1" l="1"/>
  <c r="M3490" i="1" l="1"/>
  <c r="N3490" i="1" s="1"/>
  <c r="I3490" i="1" l="1"/>
  <c r="D3490" i="1" l="1"/>
  <c r="F3490" i="1" l="1"/>
  <c r="X3491" i="1" s="1"/>
  <c r="J3490" i="1" l="1"/>
  <c r="E3490" i="1" s="1"/>
  <c r="G3490" i="1" s="1"/>
  <c r="H3490" i="1" s="1"/>
  <c r="W3491" i="1"/>
  <c r="Y3491" i="1"/>
  <c r="AA3491" i="1"/>
  <c r="Z3491" i="1"/>
  <c r="T3491" i="1" l="1"/>
  <c r="P3491" i="1" s="1"/>
  <c r="K3491" i="1" s="1"/>
  <c r="L3491" i="1" l="1"/>
  <c r="M3491" i="1" s="1"/>
  <c r="N3491" i="1" l="1"/>
  <c r="I3491" i="1" s="1"/>
  <c r="D3491" i="1" s="1"/>
  <c r="F3491" i="1" l="1"/>
  <c r="W3492" i="1" l="1"/>
  <c r="Y3492" i="1"/>
  <c r="Z3492" i="1"/>
  <c r="X3492" i="1"/>
  <c r="J3491" i="1"/>
  <c r="AA3492" i="1"/>
  <c r="E3491" i="1" l="1"/>
  <c r="G3491" i="1" s="1"/>
  <c r="H3491" i="1" s="1"/>
  <c r="T3492" i="1"/>
  <c r="P3492" i="1" s="1"/>
  <c r="K3492" i="1" l="1"/>
  <c r="L3492" i="1" l="1"/>
  <c r="M3492" i="1" s="1"/>
  <c r="N3492" i="1" l="1"/>
  <c r="I3492" i="1" s="1"/>
  <c r="D3492" i="1" l="1"/>
  <c r="F3492" i="1" l="1"/>
  <c r="AA3493" i="1" s="1"/>
  <c r="Z3493" i="1" l="1"/>
  <c r="J3492" i="1"/>
  <c r="E3492" i="1" s="1"/>
  <c r="G3492" i="1" s="1"/>
  <c r="H3492" i="1" s="1"/>
  <c r="X3493" i="1"/>
  <c r="Y3493" i="1"/>
  <c r="T3493" i="1" s="1"/>
  <c r="P3493" i="1" s="1"/>
  <c r="K3493" i="1" s="1"/>
  <c r="W3493" i="1"/>
  <c r="L3493" i="1" l="1"/>
  <c r="M3493" i="1" s="1"/>
  <c r="N3493" i="1" s="1"/>
  <c r="I3493" i="1" s="1"/>
  <c r="D3493" i="1" s="1"/>
  <c r="F3493" i="1" l="1"/>
  <c r="W3494" i="1" l="1"/>
  <c r="X3494" i="1"/>
  <c r="Z3494" i="1"/>
  <c r="Y3494" i="1"/>
  <c r="J3493" i="1"/>
  <c r="AA3494" i="1"/>
  <c r="E3493" i="1" l="1"/>
  <c r="G3493" i="1" s="1"/>
  <c r="H3493" i="1" s="1"/>
  <c r="T3494" i="1"/>
  <c r="P3494" i="1" s="1"/>
  <c r="K3494" i="1" s="1"/>
  <c r="L3494" i="1" s="1"/>
  <c r="M3494" i="1" l="1"/>
  <c r="N3494" i="1" s="1"/>
  <c r="I3494" i="1" l="1"/>
  <c r="D3494" i="1" l="1"/>
  <c r="F3494" i="1" l="1"/>
  <c r="X3495" i="1" s="1"/>
  <c r="AA3495" i="1" l="1"/>
  <c r="Z3495" i="1"/>
  <c r="Y3495" i="1"/>
  <c r="W3495" i="1"/>
  <c r="J3494" i="1"/>
  <c r="E3494" i="1" s="1"/>
  <c r="G3494" i="1" s="1"/>
  <c r="H3494" i="1" s="1"/>
  <c r="T3495" i="1" l="1"/>
  <c r="P3495" i="1" s="1"/>
  <c r="K3495" i="1" s="1"/>
  <c r="L3495" i="1" s="1"/>
  <c r="M3495" i="1" l="1"/>
  <c r="N3495" i="1" s="1"/>
  <c r="I3495" i="1" l="1"/>
  <c r="D3495" i="1" s="1"/>
  <c r="F3495" i="1" l="1"/>
  <c r="W3496" i="1" s="1"/>
  <c r="Z3496" i="1" l="1"/>
  <c r="Y3496" i="1"/>
  <c r="AA3496" i="1"/>
  <c r="J3495" i="1"/>
  <c r="E3495" i="1" s="1"/>
  <c r="G3495" i="1" s="1"/>
  <c r="H3495" i="1" s="1"/>
  <c r="X3496" i="1"/>
  <c r="T3496" i="1"/>
  <c r="P3496" i="1" s="1"/>
  <c r="K3496" i="1" s="1"/>
  <c r="L3496" i="1" l="1"/>
  <c r="M3496" i="1" s="1"/>
  <c r="N3496" i="1" s="1"/>
  <c r="I3496" i="1" l="1"/>
  <c r="D3496" i="1" l="1"/>
  <c r="F3496" i="1" l="1"/>
  <c r="AA3497" i="1" s="1"/>
  <c r="J3496" i="1" l="1"/>
  <c r="E3496" i="1" s="1"/>
  <c r="G3496" i="1" s="1"/>
  <c r="H3496" i="1" s="1"/>
  <c r="Y3497" i="1"/>
  <c r="Z3497" i="1"/>
  <c r="W3497" i="1"/>
  <c r="X3497" i="1"/>
  <c r="T3497" i="1" l="1"/>
  <c r="P3497" i="1" s="1"/>
  <c r="K3497" i="1" s="1"/>
  <c r="L3497" i="1" l="1"/>
  <c r="M3497" i="1" s="1"/>
  <c r="N3497" i="1" l="1"/>
  <c r="I3497" i="1" s="1"/>
  <c r="D3497" i="1" s="1"/>
  <c r="F3497" i="1" l="1"/>
  <c r="W3498" i="1" s="1"/>
  <c r="Z3498" i="1" l="1"/>
  <c r="J3497" i="1"/>
  <c r="Y3498" i="1"/>
  <c r="X3498" i="1"/>
  <c r="T3498" i="1" s="1"/>
  <c r="P3498" i="1" s="1"/>
  <c r="AA3498" i="1"/>
  <c r="E3497" i="1"/>
  <c r="G3497" i="1" s="1"/>
  <c r="H3497" i="1" s="1"/>
  <c r="K3498" i="1" l="1"/>
  <c r="L3498" i="1" l="1"/>
  <c r="M3498" i="1" l="1"/>
  <c r="N3498" i="1" l="1"/>
  <c r="I3498" i="1" s="1"/>
  <c r="D3498" i="1" l="1"/>
  <c r="F3498" i="1" l="1"/>
  <c r="AA3499" i="1" s="1"/>
  <c r="W3499" i="1" l="1"/>
  <c r="X3499" i="1"/>
  <c r="Y3499" i="1"/>
  <c r="J3498" i="1"/>
  <c r="E3498" i="1" s="1"/>
  <c r="G3498" i="1" s="1"/>
  <c r="H3498" i="1" s="1"/>
  <c r="Z3499" i="1"/>
  <c r="T3499" i="1" l="1"/>
  <c r="P3499" i="1" s="1"/>
  <c r="K3499" i="1" s="1"/>
  <c r="L3499" i="1" l="1"/>
  <c r="M3499" i="1" s="1"/>
  <c r="N3499" i="1" l="1"/>
  <c r="I3499" i="1" s="1"/>
  <c r="D3499" i="1" s="1"/>
  <c r="F3499" i="1" l="1"/>
  <c r="AA3500" i="1" s="1"/>
  <c r="W3500" i="1" l="1"/>
  <c r="Z3500" i="1"/>
  <c r="Y3500" i="1"/>
  <c r="J3499" i="1"/>
  <c r="E3499" i="1" s="1"/>
  <c r="G3499" i="1" s="1"/>
  <c r="H3499" i="1" s="1"/>
  <c r="X3500" i="1"/>
  <c r="T3500" i="1"/>
  <c r="P3500" i="1" s="1"/>
  <c r="K3500" i="1" s="1"/>
  <c r="L3500" i="1" l="1"/>
  <c r="M3500" i="1" s="1"/>
  <c r="N3500" i="1" l="1"/>
  <c r="I3500" i="1" s="1"/>
  <c r="D3500" i="1" s="1"/>
  <c r="F3500" i="1" l="1"/>
  <c r="W3501" i="1" s="1"/>
  <c r="J3500" i="1" l="1"/>
  <c r="Z3501" i="1"/>
  <c r="X3501" i="1"/>
  <c r="Y3501" i="1"/>
  <c r="E3500" i="1"/>
  <c r="G3500" i="1" s="1"/>
  <c r="H3500" i="1" s="1"/>
  <c r="AA3501" i="1"/>
  <c r="T3501" i="1" l="1"/>
  <c r="P3501" i="1" s="1"/>
  <c r="K3501" i="1" s="1"/>
  <c r="L3501" i="1" l="1"/>
  <c r="M3501" i="1" s="1"/>
  <c r="N3501" i="1" l="1"/>
  <c r="I3501" i="1" s="1"/>
  <c r="D3501" i="1" s="1"/>
  <c r="F3501" i="1" l="1"/>
  <c r="Y3502" i="1" s="1"/>
  <c r="Z3502" i="1" l="1"/>
  <c r="W3502" i="1"/>
  <c r="AA3502" i="1"/>
  <c r="J3501" i="1"/>
  <c r="E3501" i="1" s="1"/>
  <c r="G3501" i="1" s="1"/>
  <c r="H3501" i="1" s="1"/>
  <c r="X3502" i="1"/>
  <c r="T3502" i="1" l="1"/>
  <c r="P3502" i="1" s="1"/>
  <c r="K3502" i="1" l="1"/>
  <c r="L3502" i="1" l="1"/>
  <c r="M3502" i="1" l="1"/>
  <c r="N3502" i="1" l="1"/>
  <c r="I3502" i="1" s="1"/>
  <c r="D3502" i="1" s="1"/>
  <c r="F3502" i="1" s="1"/>
  <c r="Z3503" i="1" l="1"/>
  <c r="Y3503" i="1"/>
  <c r="J3502" i="1"/>
  <c r="E3502" i="1" s="1"/>
  <c r="G3502" i="1" s="1"/>
  <c r="H3502" i="1" s="1"/>
  <c r="AA3503" i="1"/>
  <c r="X3503" i="1"/>
  <c r="W3503" i="1"/>
  <c r="T3503" i="1" l="1"/>
  <c r="P3503" i="1" s="1"/>
  <c r="K3503" i="1" s="1"/>
  <c r="L3503" i="1" l="1"/>
  <c r="M3503" i="1" s="1"/>
  <c r="N3503" i="1" s="1"/>
  <c r="I3503" i="1" l="1"/>
  <c r="D3503" i="1" s="1"/>
  <c r="F3503" i="1" s="1"/>
  <c r="W3504" i="1" l="1"/>
  <c r="Y3504" i="1"/>
  <c r="X3504" i="1"/>
  <c r="AA3504" i="1"/>
  <c r="J3503" i="1"/>
  <c r="Z3504" i="1"/>
  <c r="E3503" i="1"/>
  <c r="G3503" i="1" s="1"/>
  <c r="H3503" i="1" s="1"/>
  <c r="T3504" i="1" l="1"/>
  <c r="P3504" i="1" s="1"/>
  <c r="K3504" i="1" s="1"/>
  <c r="L3504" i="1" s="1"/>
  <c r="M3504" i="1" s="1"/>
  <c r="N3504" i="1" l="1"/>
  <c r="I3504" i="1" s="1"/>
  <c r="D3504" i="1" s="1"/>
  <c r="F3504" i="1" l="1"/>
  <c r="W3505" i="1" s="1"/>
  <c r="AA3505" i="1" l="1"/>
  <c r="J3504" i="1"/>
  <c r="E3504" i="1" s="1"/>
  <c r="G3504" i="1" s="1"/>
  <c r="H3504" i="1" s="1"/>
  <c r="Y3505" i="1"/>
  <c r="Z3505" i="1"/>
  <c r="X3505" i="1"/>
  <c r="T3505" i="1" l="1"/>
  <c r="P3505" i="1" s="1"/>
  <c r="K3505" i="1" s="1"/>
  <c r="L3505" i="1" l="1"/>
  <c r="M3505" i="1" s="1"/>
  <c r="N3505" i="1" l="1"/>
  <c r="I3505" i="1" s="1"/>
  <c r="D3505" i="1" s="1"/>
  <c r="F3505" i="1" l="1"/>
  <c r="W3506" i="1" s="1"/>
  <c r="Z3506" i="1" l="1"/>
  <c r="X3506" i="1"/>
  <c r="J3505" i="1"/>
  <c r="E3505" i="1" s="1"/>
  <c r="G3505" i="1" s="1"/>
  <c r="H3505" i="1" s="1"/>
  <c r="AA3506" i="1"/>
  <c r="Y3506" i="1"/>
  <c r="T3506" i="1" l="1"/>
  <c r="P3506" i="1" s="1"/>
  <c r="K3506" i="1" l="1"/>
  <c r="L3506" i="1" s="1"/>
  <c r="M3506" i="1" s="1"/>
  <c r="N3506" i="1" l="1"/>
  <c r="I3506" i="1" s="1"/>
  <c r="D3506" i="1" s="1"/>
  <c r="F3506" i="1" l="1"/>
  <c r="W3507" i="1" s="1"/>
  <c r="Y3507" i="1" l="1"/>
  <c r="X3507" i="1"/>
  <c r="AA3507" i="1"/>
  <c r="J3506" i="1"/>
  <c r="E3506" i="1" s="1"/>
  <c r="G3506" i="1" s="1"/>
  <c r="H3506" i="1" s="1"/>
  <c r="Z3507" i="1"/>
  <c r="T3507" i="1" l="1"/>
  <c r="P3507" i="1" s="1"/>
  <c r="K3507" i="1" l="1"/>
  <c r="L3507" i="1" l="1"/>
  <c r="M3507" i="1" s="1"/>
  <c r="N3507" i="1" l="1"/>
  <c r="I3507" i="1" s="1"/>
  <c r="D3507" i="1" s="1"/>
  <c r="F3507" i="1" s="1"/>
  <c r="Y3508" i="1" l="1"/>
  <c r="X3508" i="1"/>
  <c r="Z3508" i="1"/>
  <c r="J3507" i="1"/>
  <c r="E3507" i="1" s="1"/>
  <c r="G3507" i="1" s="1"/>
  <c r="H3507" i="1" s="1"/>
  <c r="W3508" i="1"/>
  <c r="AA3508" i="1"/>
  <c r="T3508" i="1" s="1"/>
  <c r="P3508" i="1" s="1"/>
  <c r="K3508" i="1" l="1"/>
  <c r="L3508" i="1" l="1"/>
  <c r="M3508" i="1" l="1"/>
  <c r="N3508" i="1" l="1"/>
  <c r="I3508" i="1" s="1"/>
  <c r="D3508" i="1" l="1"/>
  <c r="F3508" i="1" l="1"/>
  <c r="AA3509" i="1" s="1"/>
  <c r="J3508" i="1" l="1"/>
  <c r="E3508" i="1" s="1"/>
  <c r="G3508" i="1" s="1"/>
  <c r="H3508" i="1" s="1"/>
  <c r="W3509" i="1"/>
  <c r="Z3509" i="1"/>
  <c r="X3509" i="1"/>
  <c r="Y3509" i="1"/>
  <c r="T3509" i="1" l="1"/>
  <c r="P3509" i="1" s="1"/>
  <c r="K3509" i="1" s="1"/>
  <c r="L3509" i="1" l="1"/>
  <c r="M3509" i="1" s="1"/>
  <c r="N3509" i="1" s="1"/>
  <c r="I3509" i="1" l="1"/>
  <c r="D3509" i="1" s="1"/>
  <c r="F3509" i="1" l="1"/>
  <c r="Y3510" i="1" s="1"/>
  <c r="J3509" i="1" l="1"/>
  <c r="X3510" i="1"/>
  <c r="Z3510" i="1"/>
  <c r="AA3510" i="1"/>
  <c r="E3509" i="1"/>
  <c r="G3509" i="1" s="1"/>
  <c r="H3509" i="1" s="1"/>
  <c r="W3510" i="1"/>
  <c r="T3510" i="1" l="1"/>
  <c r="P3510" i="1" s="1"/>
  <c r="K3510" i="1" l="1"/>
  <c r="L3510" i="1" s="1"/>
  <c r="M3510" i="1" s="1"/>
  <c r="N3510" i="1" l="1"/>
  <c r="I3510" i="1" s="1"/>
  <c r="D3510" i="1" s="1"/>
  <c r="F3510" i="1" l="1"/>
  <c r="AA3511" i="1" s="1"/>
  <c r="Y3511" i="1" l="1"/>
  <c r="Z3511" i="1"/>
  <c r="X3511" i="1"/>
  <c r="J3510" i="1"/>
  <c r="E3510" i="1" s="1"/>
  <c r="G3510" i="1" s="1"/>
  <c r="H3510" i="1" s="1"/>
  <c r="W3511" i="1"/>
  <c r="T3511" i="1" l="1"/>
  <c r="P3511" i="1" s="1"/>
  <c r="K3511" i="1" s="1"/>
  <c r="L3511" i="1" l="1"/>
  <c r="M3511" i="1" s="1"/>
  <c r="N3511" i="1" s="1"/>
  <c r="I3511" i="1" s="1"/>
  <c r="D3511" i="1" s="1"/>
  <c r="F3511" i="1" l="1"/>
  <c r="Z3512" i="1" s="1"/>
  <c r="AA3512" i="1" l="1"/>
  <c r="X3512" i="1"/>
  <c r="Y3512" i="1"/>
  <c r="W3512" i="1"/>
  <c r="J3511" i="1"/>
  <c r="E3511" i="1" s="1"/>
  <c r="G3511" i="1" s="1"/>
  <c r="H3511" i="1" s="1"/>
  <c r="T3512" i="1" l="1"/>
  <c r="P3512" i="1" s="1"/>
  <c r="K3512" i="1" s="1"/>
  <c r="L3512" i="1" s="1"/>
  <c r="M3512" i="1" l="1"/>
  <c r="N3512" i="1" s="1"/>
  <c r="I3512" i="1" l="1"/>
  <c r="D3512" i="1" s="1"/>
  <c r="F3512" i="1" l="1"/>
  <c r="W3513" i="1" s="1"/>
  <c r="Z3513" i="1" l="1"/>
  <c r="AA3513" i="1"/>
  <c r="J3512" i="1"/>
  <c r="E3512" i="1" s="1"/>
  <c r="G3512" i="1" s="1"/>
  <c r="H3512" i="1" s="1"/>
  <c r="X3513" i="1"/>
  <c r="Y3513" i="1"/>
  <c r="T3513" i="1" l="1"/>
  <c r="P3513" i="1" s="1"/>
  <c r="K3513" i="1" l="1"/>
  <c r="L3513" i="1" s="1"/>
  <c r="M3513" i="1" s="1"/>
  <c r="N3513" i="1" l="1"/>
  <c r="I3513" i="1" s="1"/>
  <c r="D3513" i="1" s="1"/>
  <c r="F3513" i="1" l="1"/>
  <c r="W3514" i="1" s="1"/>
  <c r="Z3514" i="1" l="1"/>
  <c r="Y3514" i="1"/>
  <c r="J3513" i="1"/>
  <c r="E3513" i="1" s="1"/>
  <c r="G3513" i="1" s="1"/>
  <c r="H3513" i="1" s="1"/>
  <c r="AA3514" i="1"/>
  <c r="X3514" i="1"/>
  <c r="T3514" i="1" l="1"/>
  <c r="P3514" i="1" s="1"/>
  <c r="K3514" i="1" s="1"/>
  <c r="L3514" i="1" s="1"/>
  <c r="M3514" i="1" s="1"/>
  <c r="N3514" i="1" l="1"/>
  <c r="I3514" i="1" l="1"/>
  <c r="D3514" i="1" l="1"/>
  <c r="F3514" i="1" l="1"/>
  <c r="X3515" i="1" s="1"/>
  <c r="J3514" i="1" l="1"/>
  <c r="AA3515" i="1"/>
  <c r="Z3515" i="1"/>
  <c r="W3515" i="1"/>
  <c r="Y3515" i="1"/>
  <c r="E3514" i="1"/>
  <c r="G3514" i="1" s="1"/>
  <c r="H3514" i="1" s="1"/>
  <c r="T3515" i="1"/>
  <c r="P3515" i="1" s="1"/>
  <c r="K3515" i="1" s="1"/>
  <c r="L3515" i="1" l="1"/>
  <c r="M3515" i="1" s="1"/>
  <c r="N3515" i="1" s="1"/>
  <c r="I3515" i="1" l="1"/>
  <c r="D3515" i="1" l="1"/>
  <c r="F3515" i="1" l="1"/>
  <c r="Y3516" i="1" s="1"/>
  <c r="J3515" i="1" l="1"/>
  <c r="E3515" i="1" s="1"/>
  <c r="G3515" i="1" s="1"/>
  <c r="H3515" i="1" s="1"/>
  <c r="W3516" i="1"/>
  <c r="AA3516" i="1"/>
  <c r="X3516" i="1"/>
  <c r="Z3516" i="1"/>
  <c r="T3516" i="1" l="1"/>
  <c r="P3516" i="1" s="1"/>
  <c r="K3516" i="1" s="1"/>
  <c r="L3516" i="1" l="1"/>
  <c r="M3516" i="1" s="1"/>
  <c r="N3516" i="1" l="1"/>
  <c r="I3516" i="1" s="1"/>
  <c r="D3516" i="1" l="1"/>
  <c r="F3516" i="1" l="1"/>
  <c r="Z3517" i="1" s="1"/>
  <c r="J3516" i="1" l="1"/>
  <c r="E3516" i="1" s="1"/>
  <c r="G3516" i="1" s="1"/>
  <c r="H3516" i="1" s="1"/>
  <c r="W3517" i="1"/>
  <c r="AA3517" i="1"/>
  <c r="Y3517" i="1"/>
  <c r="X3517" i="1"/>
  <c r="T3517" i="1" l="1"/>
  <c r="P3517" i="1" s="1"/>
  <c r="K3517" i="1" s="1"/>
  <c r="L3517" i="1" s="1"/>
  <c r="M3517" i="1" l="1"/>
  <c r="N3517" i="1" s="1"/>
  <c r="I3517" i="1" l="1"/>
  <c r="D3517" i="1" s="1"/>
  <c r="F3517" i="1" l="1"/>
  <c r="W3518" i="1" s="1"/>
  <c r="Y3518" i="1" l="1"/>
  <c r="J3517" i="1"/>
  <c r="E3517" i="1" s="1"/>
  <c r="G3517" i="1" s="1"/>
  <c r="H3517" i="1" s="1"/>
  <c r="Z3518" i="1"/>
  <c r="X3518" i="1"/>
  <c r="AA3518" i="1"/>
  <c r="T3518" i="1" l="1"/>
  <c r="P3518" i="1" s="1"/>
  <c r="K3518" i="1" s="1"/>
  <c r="L3518" i="1" l="1"/>
  <c r="M3518" i="1" s="1"/>
  <c r="N3518" i="1" l="1"/>
  <c r="I3518" i="1" s="1"/>
  <c r="D3518" i="1" s="1"/>
  <c r="F3518" i="1" l="1"/>
  <c r="W3519" i="1" s="1"/>
  <c r="J3518" i="1" l="1"/>
  <c r="E3518" i="1" s="1"/>
  <c r="G3518" i="1" s="1"/>
  <c r="H3518" i="1" s="1"/>
  <c r="X3519" i="1"/>
  <c r="AA3519" i="1"/>
  <c r="Y3519" i="1"/>
  <c r="Z3519" i="1"/>
  <c r="T3519" i="1" l="1"/>
  <c r="P3519" i="1" s="1"/>
  <c r="K3519" i="1" s="1"/>
  <c r="L3519" i="1" s="1"/>
  <c r="M3519" i="1" l="1"/>
  <c r="N3519" i="1" s="1"/>
  <c r="I3519" i="1" l="1"/>
  <c r="D3519" i="1" l="1"/>
  <c r="F3519" i="1" l="1"/>
  <c r="W3520" i="1" s="1"/>
  <c r="Y3520" i="1" l="1"/>
  <c r="AA3520" i="1"/>
  <c r="X3520" i="1"/>
  <c r="Z3520" i="1"/>
  <c r="J3519" i="1"/>
  <c r="E3519" i="1" s="1"/>
  <c r="G3519" i="1" s="1"/>
  <c r="H3519" i="1" s="1"/>
  <c r="T3520" i="1"/>
  <c r="P3520" i="1" s="1"/>
  <c r="K3520" i="1" s="1"/>
  <c r="L3520" i="1" l="1"/>
  <c r="M3520" i="1" s="1"/>
  <c r="N3520" i="1" s="1"/>
  <c r="I3520" i="1" l="1"/>
  <c r="D3520" i="1" l="1"/>
  <c r="F3520" i="1" l="1"/>
  <c r="W3521" i="1" s="1"/>
  <c r="J3520" i="1" l="1"/>
  <c r="E3520" i="1" s="1"/>
  <c r="G3520" i="1" s="1"/>
  <c r="H3520" i="1" s="1"/>
  <c r="Z3521" i="1"/>
  <c r="X3521" i="1"/>
  <c r="AA3521" i="1"/>
  <c r="Y3521" i="1"/>
  <c r="T3521" i="1" l="1"/>
  <c r="P3521" i="1" s="1"/>
  <c r="K3521" i="1" s="1"/>
  <c r="L3521" i="1" l="1"/>
  <c r="M3521" i="1" l="1"/>
  <c r="N3521" i="1" l="1"/>
  <c r="I3521" i="1" s="1"/>
  <c r="D3521" i="1" s="1"/>
  <c r="F3521" i="1" l="1"/>
  <c r="X3522" i="1" s="1"/>
  <c r="J3521" i="1" l="1"/>
  <c r="E3521" i="1" s="1"/>
  <c r="G3521" i="1" s="1"/>
  <c r="H3521" i="1" s="1"/>
  <c r="Y3522" i="1"/>
  <c r="Z3522" i="1"/>
  <c r="W3522" i="1"/>
  <c r="AA3522" i="1"/>
  <c r="T3522" i="1" l="1"/>
  <c r="P3522" i="1" s="1"/>
  <c r="K3522" i="1" s="1"/>
  <c r="L3522" i="1" l="1"/>
  <c r="M3522" i="1" s="1"/>
  <c r="N3522" i="1" l="1"/>
  <c r="I3522" i="1" s="1"/>
  <c r="D3522" i="1" l="1"/>
  <c r="F3522" i="1" l="1"/>
  <c r="Y3523" i="1" s="1"/>
  <c r="X3523" i="1" l="1"/>
  <c r="W3523" i="1"/>
  <c r="Z3523" i="1"/>
  <c r="J3522" i="1"/>
  <c r="E3522" i="1" s="1"/>
  <c r="G3522" i="1" s="1"/>
  <c r="H3522" i="1" s="1"/>
  <c r="AA3523" i="1"/>
  <c r="T3523" i="1" l="1"/>
  <c r="P3523" i="1" s="1"/>
  <c r="K3523" i="1" l="1"/>
  <c r="L3523" i="1" s="1"/>
  <c r="M3523" i="1" s="1"/>
  <c r="N3523" i="1" l="1"/>
  <c r="I3523" i="1" s="1"/>
  <c r="D3523" i="1" s="1"/>
  <c r="F3523" i="1" l="1"/>
  <c r="AA3524" i="1" s="1"/>
  <c r="J3523" i="1" l="1"/>
  <c r="Y3524" i="1"/>
  <c r="W3524" i="1"/>
  <c r="Z3524" i="1"/>
  <c r="X3524" i="1"/>
  <c r="E3523" i="1"/>
  <c r="G3523" i="1" s="1"/>
  <c r="H3523" i="1" s="1"/>
  <c r="T3524" i="1" l="1"/>
  <c r="P3524" i="1" s="1"/>
  <c r="K3524" i="1" s="1"/>
  <c r="L3524" i="1" l="1"/>
  <c r="M3524" i="1" s="1"/>
  <c r="N3524" i="1" l="1"/>
  <c r="I3524" i="1" s="1"/>
  <c r="D3524" i="1" s="1"/>
  <c r="F3524" i="1" l="1"/>
  <c r="W3525" i="1" s="1"/>
  <c r="Y3525" i="1" l="1"/>
  <c r="J3524" i="1"/>
  <c r="E3524" i="1" s="1"/>
  <c r="G3524" i="1" s="1"/>
  <c r="H3524" i="1" s="1"/>
  <c r="Z3525" i="1"/>
  <c r="X3525" i="1"/>
  <c r="T3525" i="1" s="1"/>
  <c r="P3525" i="1" s="1"/>
  <c r="AA3525" i="1"/>
  <c r="K3525" i="1" l="1"/>
  <c r="L3525" i="1" s="1"/>
  <c r="M3525" i="1" s="1"/>
  <c r="N3525" i="1" l="1"/>
  <c r="I3525" i="1" s="1"/>
  <c r="D3525" i="1" l="1"/>
  <c r="F3525" i="1" l="1"/>
  <c r="W3526" i="1" l="1"/>
  <c r="J3525" i="1"/>
  <c r="X3526" i="1"/>
  <c r="Y3526" i="1"/>
  <c r="Z3526" i="1"/>
  <c r="AA3526" i="1"/>
  <c r="E3525" i="1" l="1"/>
  <c r="G3525" i="1" s="1"/>
  <c r="H3525" i="1" s="1"/>
  <c r="T3526" i="1"/>
  <c r="P3526" i="1" s="1"/>
  <c r="K3526" i="1" l="1"/>
  <c r="L3526" i="1" l="1"/>
  <c r="M3526" i="1" s="1"/>
  <c r="N3526" i="1" l="1"/>
  <c r="I3526" i="1" s="1"/>
  <c r="D3526" i="1" l="1"/>
  <c r="F3526" i="1" l="1"/>
  <c r="Z3527" i="1" s="1"/>
  <c r="X3527" i="1" l="1"/>
  <c r="W3527" i="1"/>
  <c r="AA3527" i="1"/>
  <c r="J3526" i="1"/>
  <c r="E3526" i="1" s="1"/>
  <c r="G3526" i="1" s="1"/>
  <c r="H3526" i="1" s="1"/>
  <c r="Y3527" i="1"/>
  <c r="T3527" i="1" l="1"/>
  <c r="P3527" i="1" s="1"/>
  <c r="K3527" i="1" l="1"/>
  <c r="L3527" i="1"/>
  <c r="M3527" i="1" s="1"/>
  <c r="N3527" i="1" l="1"/>
  <c r="I3527" i="1" s="1"/>
  <c r="D3527" i="1" s="1"/>
  <c r="F3527" i="1" l="1"/>
  <c r="W3528" i="1" s="1"/>
  <c r="Y3528" i="1" l="1"/>
  <c r="Z3528" i="1"/>
  <c r="X3528" i="1"/>
  <c r="J3527" i="1"/>
  <c r="E3527" i="1" s="1"/>
  <c r="G3527" i="1" s="1"/>
  <c r="H3527" i="1" s="1"/>
  <c r="AA3528" i="1"/>
  <c r="T3528" i="1"/>
  <c r="P3528" i="1" s="1"/>
  <c r="K3528" i="1" s="1"/>
  <c r="L3528" i="1" l="1"/>
  <c r="M3528" i="1" s="1"/>
  <c r="N3528" i="1" s="1"/>
  <c r="I3528" i="1" l="1"/>
  <c r="D3528" i="1" s="1"/>
  <c r="F3528" i="1" l="1"/>
  <c r="X3529" i="1" s="1"/>
  <c r="Y3529" i="1" l="1"/>
  <c r="W3529" i="1"/>
  <c r="AA3529" i="1"/>
  <c r="Z3529" i="1"/>
  <c r="J3528" i="1"/>
  <c r="E3528" i="1" s="1"/>
  <c r="G3528" i="1" s="1"/>
  <c r="H3528" i="1" s="1"/>
  <c r="T3529" i="1" l="1"/>
  <c r="P3529" i="1" s="1"/>
  <c r="K3529" i="1" s="1"/>
  <c r="L3529" i="1" l="1"/>
  <c r="M3529" i="1" s="1"/>
  <c r="N3529" i="1" s="1"/>
  <c r="I3529" i="1" s="1"/>
  <c r="D3529" i="1" l="1"/>
  <c r="F3529" i="1" l="1"/>
  <c r="AA3530" i="1" s="1"/>
  <c r="X3530" i="1" l="1"/>
  <c r="Z3530" i="1"/>
  <c r="J3529" i="1"/>
  <c r="E3529" i="1" s="1"/>
  <c r="G3529" i="1" s="1"/>
  <c r="H3529" i="1" s="1"/>
  <c r="Y3530" i="1"/>
  <c r="W3530" i="1"/>
  <c r="T3530" i="1" l="1"/>
  <c r="P3530" i="1" s="1"/>
  <c r="K3530" i="1" s="1"/>
  <c r="L3530" i="1" l="1"/>
  <c r="M3530" i="1" s="1"/>
  <c r="N3530" i="1" s="1"/>
  <c r="I3530" i="1" l="1"/>
  <c r="D3530" i="1" s="1"/>
  <c r="F3530" i="1" l="1"/>
  <c r="Y3531" i="1" s="1"/>
  <c r="W3531" i="1" l="1"/>
  <c r="J3530" i="1"/>
  <c r="E3530" i="1" s="1"/>
  <c r="G3530" i="1" s="1"/>
  <c r="H3530" i="1" s="1"/>
  <c r="AA3531" i="1"/>
  <c r="X3531" i="1"/>
  <c r="Z3531" i="1"/>
  <c r="T3531" i="1"/>
  <c r="P3531" i="1" s="1"/>
  <c r="K3531" i="1" l="1"/>
  <c r="L3531" i="1" l="1"/>
  <c r="M3531" i="1" s="1"/>
  <c r="N3531" i="1" l="1"/>
  <c r="I3531" i="1" s="1"/>
  <c r="D3531" i="1" l="1"/>
  <c r="F3531" i="1" s="1"/>
  <c r="Z3532" i="1" l="1"/>
  <c r="AA3532" i="1"/>
  <c r="W3532" i="1"/>
  <c r="Y3532" i="1"/>
  <c r="X3532" i="1"/>
  <c r="J3531" i="1"/>
  <c r="E3531" i="1" s="1"/>
  <c r="G3531" i="1" s="1"/>
  <c r="H3531" i="1" s="1"/>
  <c r="T3532" i="1" l="1"/>
  <c r="P3532" i="1" s="1"/>
  <c r="K3532" i="1" l="1"/>
  <c r="L3532" i="1" l="1"/>
  <c r="M3532" i="1" l="1"/>
  <c r="N3532" i="1" l="1"/>
  <c r="I3532" i="1" s="1"/>
  <c r="D3532" i="1" s="1"/>
  <c r="F3532" i="1" s="1"/>
  <c r="Z3533" i="1" l="1"/>
  <c r="Y3533" i="1"/>
  <c r="W3533" i="1"/>
  <c r="AA3533" i="1"/>
  <c r="J3532" i="1"/>
  <c r="E3532" i="1" s="1"/>
  <c r="G3532" i="1" s="1"/>
  <c r="H3532" i="1" s="1"/>
  <c r="X3533" i="1"/>
  <c r="T3533" i="1" s="1"/>
  <c r="P3533" i="1" s="1"/>
  <c r="K3533" i="1" s="1"/>
  <c r="L3533" i="1" l="1"/>
  <c r="M3533" i="1" s="1"/>
  <c r="N3533" i="1" l="1"/>
  <c r="I3533" i="1" s="1"/>
  <c r="D3533" i="1" s="1"/>
  <c r="F3533" i="1" l="1"/>
  <c r="W3534" i="1" s="1"/>
  <c r="J3533" i="1" l="1"/>
  <c r="E3533" i="1" s="1"/>
  <c r="G3533" i="1" s="1"/>
  <c r="H3533" i="1" s="1"/>
  <c r="Z3534" i="1"/>
  <c r="AA3534" i="1"/>
  <c r="Y3534" i="1"/>
  <c r="X3534" i="1"/>
  <c r="T3534" i="1" l="1"/>
  <c r="P3534" i="1" s="1"/>
  <c r="K3534" i="1" s="1"/>
  <c r="L3534" i="1" l="1"/>
  <c r="M3534" i="1" s="1"/>
  <c r="N3534" i="1" l="1"/>
  <c r="I3534" i="1" s="1"/>
  <c r="D3534" i="1" s="1"/>
  <c r="F3534" i="1" l="1"/>
  <c r="W3535" i="1" s="1"/>
  <c r="Y3535" i="1" l="1"/>
  <c r="X3535" i="1"/>
  <c r="J3534" i="1"/>
  <c r="E3534" i="1" s="1"/>
  <c r="G3534" i="1" s="1"/>
  <c r="H3534" i="1" s="1"/>
  <c r="Z3535" i="1"/>
  <c r="AA3535" i="1"/>
  <c r="T3535" i="1" l="1"/>
  <c r="P3535" i="1" s="1"/>
  <c r="K3535" i="1" s="1"/>
  <c r="L3535" i="1" l="1"/>
  <c r="M3535" i="1" s="1"/>
  <c r="N3535" i="1" l="1"/>
  <c r="I3535" i="1" s="1"/>
  <c r="D3535" i="1" s="1"/>
  <c r="F3535" i="1" s="1"/>
  <c r="X3536" i="1" l="1"/>
  <c r="J3535" i="1"/>
  <c r="E3535" i="1" s="1"/>
  <c r="G3535" i="1" s="1"/>
  <c r="H3535" i="1" s="1"/>
  <c r="Z3536" i="1"/>
  <c r="Y3536" i="1"/>
  <c r="AA3536" i="1"/>
  <c r="W3536" i="1"/>
  <c r="T3536" i="1" l="1"/>
  <c r="P3536" i="1" s="1"/>
  <c r="K3536" i="1" l="1"/>
  <c r="L3536" i="1" l="1"/>
  <c r="M3536" i="1" l="1"/>
  <c r="N3536" i="1" s="1"/>
  <c r="I3536" i="1" l="1"/>
  <c r="D3536" i="1" s="1"/>
  <c r="F3536" i="1" l="1"/>
  <c r="Y3537" i="1" s="1"/>
  <c r="AA3537" i="1" l="1"/>
  <c r="W3537" i="1"/>
  <c r="Z3537" i="1"/>
  <c r="X3537" i="1"/>
  <c r="J3536" i="1"/>
  <c r="E3536" i="1" s="1"/>
  <c r="G3536" i="1" s="1"/>
  <c r="H3536" i="1" s="1"/>
  <c r="T3537" i="1" l="1"/>
  <c r="P3537" i="1" s="1"/>
  <c r="K3537" i="1" s="1"/>
  <c r="L3537" i="1" s="1"/>
  <c r="M3537" i="1" s="1"/>
  <c r="N3537" i="1" l="1"/>
  <c r="I3537" i="1" s="1"/>
  <c r="D3537" i="1" s="1"/>
  <c r="F3537" i="1" l="1"/>
  <c r="J3537" i="1" s="1"/>
  <c r="E3537" i="1" s="1"/>
  <c r="G3537" i="1" s="1"/>
  <c r="H3537" i="1" s="1"/>
  <c r="W3538" i="1" l="1"/>
  <c r="Z3538" i="1"/>
  <c r="Y3538" i="1"/>
  <c r="AA3538" i="1"/>
  <c r="X3538" i="1"/>
  <c r="T3538" i="1" l="1"/>
  <c r="P3538" i="1" s="1"/>
  <c r="K3538" i="1" l="1"/>
  <c r="L3538" i="1" l="1"/>
  <c r="M3538" i="1" l="1"/>
  <c r="N3538" i="1" s="1"/>
  <c r="I3538" i="1" l="1"/>
  <c r="D3538" i="1" s="1"/>
  <c r="F3538" i="1" s="1"/>
  <c r="J3538" i="1" l="1"/>
  <c r="E3538" i="1" s="1"/>
  <c r="G3538" i="1" s="1"/>
  <c r="H3538" i="1" s="1"/>
  <c r="Z3539" i="1"/>
  <c r="Y3539" i="1"/>
  <c r="AA3539" i="1"/>
  <c r="W3539" i="1"/>
  <c r="X3539" i="1"/>
  <c r="T3539" i="1" l="1"/>
  <c r="P3539" i="1" s="1"/>
  <c r="K3539" i="1" s="1"/>
  <c r="L3539" i="1" s="1"/>
  <c r="M3539" i="1" l="1"/>
  <c r="N3539" i="1" s="1"/>
  <c r="I3539" i="1" l="1"/>
  <c r="D3539" i="1" s="1"/>
  <c r="F3539" i="1" s="1"/>
  <c r="W3540" i="1" l="1"/>
  <c r="AA3540" i="1"/>
  <c r="Y3540" i="1"/>
  <c r="Z3540" i="1"/>
  <c r="J3539" i="1"/>
  <c r="E3539" i="1" s="1"/>
  <c r="G3539" i="1" s="1"/>
  <c r="H3539" i="1" s="1"/>
  <c r="X3540" i="1"/>
  <c r="T3540" i="1" l="1"/>
  <c r="P3540" i="1" s="1"/>
  <c r="K3540" i="1" s="1"/>
  <c r="L3540" i="1" l="1"/>
  <c r="M3540" i="1" s="1"/>
  <c r="N3540" i="1" l="1"/>
  <c r="I3540" i="1" s="1"/>
  <c r="D3540" i="1" s="1"/>
  <c r="F3540" i="1" s="1"/>
  <c r="Z3541" i="1" l="1"/>
  <c r="Y3541" i="1"/>
  <c r="J3540" i="1"/>
  <c r="E3540" i="1" s="1"/>
  <c r="G3540" i="1" s="1"/>
  <c r="H3540" i="1" s="1"/>
  <c r="X3541" i="1"/>
  <c r="AA3541" i="1"/>
  <c r="W3541" i="1"/>
  <c r="T3541" i="1" l="1"/>
  <c r="P3541" i="1" s="1"/>
  <c r="K3541" i="1" s="1"/>
  <c r="L3541" i="1" s="1"/>
  <c r="M3541" i="1" l="1"/>
  <c r="N3541" i="1" s="1"/>
  <c r="I3541" i="1" s="1"/>
  <c r="D3541" i="1" s="1"/>
  <c r="F3541" i="1" l="1"/>
  <c r="W3542" i="1" s="1"/>
  <c r="X3542" i="1" l="1"/>
  <c r="AA3542" i="1"/>
  <c r="Z3542" i="1"/>
  <c r="Y3542" i="1"/>
  <c r="J3541" i="1"/>
  <c r="E3541" i="1" s="1"/>
  <c r="G3541" i="1" s="1"/>
  <c r="H3541" i="1" s="1"/>
  <c r="T3542" i="1" l="1"/>
  <c r="P3542" i="1" s="1"/>
  <c r="K3542" i="1" s="1"/>
  <c r="L3542" i="1" s="1"/>
  <c r="M3542" i="1" s="1"/>
  <c r="N3542" i="1" s="1"/>
  <c r="I3542" i="1" l="1"/>
  <c r="D3542" i="1" s="1"/>
  <c r="F3542" i="1" l="1"/>
  <c r="W3543" i="1" s="1"/>
  <c r="Z3543" i="1" l="1"/>
  <c r="Y3543" i="1"/>
  <c r="J3542" i="1"/>
  <c r="E3542" i="1" s="1"/>
  <c r="G3542" i="1" s="1"/>
  <c r="H3542" i="1" s="1"/>
  <c r="AA3543" i="1"/>
  <c r="X3543" i="1"/>
  <c r="T3543" i="1" s="1"/>
  <c r="P3543" i="1" s="1"/>
  <c r="K3543" i="1" l="1"/>
  <c r="L3543" i="1" l="1"/>
  <c r="M3543" i="1" l="1"/>
  <c r="N3543" i="1" s="1"/>
  <c r="I3543" i="1" l="1"/>
  <c r="D3543" i="1" s="1"/>
  <c r="F3543" i="1" l="1"/>
  <c r="W3544" i="1" s="1"/>
  <c r="AA3544" i="1" l="1"/>
  <c r="J3543" i="1"/>
  <c r="E3543" i="1" s="1"/>
  <c r="G3543" i="1" s="1"/>
  <c r="H3543" i="1" s="1"/>
  <c r="Y3544" i="1"/>
  <c r="Z3544" i="1"/>
  <c r="X3544" i="1"/>
  <c r="T3544" i="1" l="1"/>
  <c r="P3544" i="1" s="1"/>
  <c r="K3544" i="1" s="1"/>
  <c r="L3544" i="1" l="1"/>
  <c r="M3544" i="1" s="1"/>
  <c r="N3544" i="1" l="1"/>
  <c r="I3544" i="1" s="1"/>
  <c r="D3544" i="1" s="1"/>
  <c r="F3544" i="1" l="1"/>
  <c r="J3544" i="1" s="1"/>
  <c r="E3544" i="1" l="1"/>
  <c r="G3544" i="1" s="1"/>
  <c r="H3544" i="1" s="1"/>
  <c r="W3545" i="1"/>
  <c r="Z3545" i="1"/>
  <c r="Y3545" i="1"/>
  <c r="X3545" i="1"/>
  <c r="AA3545" i="1"/>
  <c r="T3545" i="1" l="1"/>
  <c r="P3545" i="1" s="1"/>
  <c r="K3545" i="1" s="1"/>
  <c r="L3545" i="1" s="1"/>
  <c r="M3545" i="1" l="1"/>
  <c r="N3545" i="1" s="1"/>
  <c r="I3545" i="1" s="1"/>
  <c r="D3545" i="1" s="1"/>
  <c r="F3545" i="1" l="1"/>
  <c r="W3546" i="1" s="1"/>
  <c r="AA3546" i="1" l="1"/>
  <c r="Z3546" i="1"/>
  <c r="J3545" i="1"/>
  <c r="E3545" i="1" s="1"/>
  <c r="G3545" i="1" s="1"/>
  <c r="H3545" i="1" s="1"/>
  <c r="X3546" i="1"/>
  <c r="Y3546" i="1"/>
  <c r="T3546" i="1" l="1"/>
  <c r="P3546" i="1" s="1"/>
  <c r="K3546" i="1" s="1"/>
  <c r="L3546" i="1" l="1"/>
  <c r="M3546" i="1" s="1"/>
  <c r="N3546" i="1" s="1"/>
  <c r="I3546" i="1" l="1"/>
  <c r="D3546" i="1" s="1"/>
  <c r="F3546" i="1" l="1"/>
  <c r="W3547" i="1" s="1"/>
  <c r="J3546" i="1" l="1"/>
  <c r="E3546" i="1" s="1"/>
  <c r="G3546" i="1" s="1"/>
  <c r="H3546" i="1" s="1"/>
  <c r="Z3547" i="1"/>
  <c r="Y3547" i="1"/>
  <c r="AA3547" i="1"/>
  <c r="X3547" i="1"/>
  <c r="T3547" i="1" l="1"/>
  <c r="P3547" i="1" s="1"/>
  <c r="K3547" i="1" s="1"/>
  <c r="L3547" i="1" l="1"/>
  <c r="M3547" i="1" s="1"/>
  <c r="N3547" i="1" l="1"/>
  <c r="I3547" i="1" s="1"/>
  <c r="D3547" i="1" l="1"/>
  <c r="F3547" i="1" l="1"/>
  <c r="X3548" i="1" s="1"/>
  <c r="J3547" i="1" l="1"/>
  <c r="E3547" i="1" s="1"/>
  <c r="G3547" i="1" s="1"/>
  <c r="H3547" i="1" s="1"/>
  <c r="Z3548" i="1"/>
  <c r="Y3548" i="1"/>
  <c r="W3548" i="1"/>
  <c r="AA3548" i="1"/>
  <c r="T3548" i="1" l="1"/>
  <c r="P3548" i="1" s="1"/>
  <c r="K3548" i="1" s="1"/>
  <c r="L3548" i="1" l="1"/>
  <c r="M3548" i="1" s="1"/>
  <c r="N3548" i="1" l="1"/>
  <c r="I3548" i="1" l="1"/>
  <c r="D3548" i="1" l="1"/>
  <c r="F3548" i="1" l="1"/>
  <c r="AA3549" i="1" s="1"/>
  <c r="W3549" i="1" l="1"/>
  <c r="Y3549" i="1"/>
  <c r="Z3549" i="1"/>
  <c r="X3549" i="1"/>
  <c r="T3549" i="1" s="1"/>
  <c r="P3549" i="1" s="1"/>
  <c r="K3549" i="1" s="1"/>
  <c r="J3548" i="1"/>
  <c r="E3548" i="1" l="1"/>
  <c r="G3548" i="1" s="1"/>
  <c r="H3548" i="1" s="1"/>
  <c r="L3549" i="1"/>
  <c r="M3549" i="1" s="1"/>
  <c r="N3549" i="1" l="1"/>
  <c r="I3549" i="1" s="1"/>
  <c r="D3549" i="1" l="1"/>
  <c r="F3549" i="1" l="1"/>
  <c r="Y3550" i="1" s="1"/>
  <c r="X3550" i="1" l="1"/>
  <c r="W3550" i="1"/>
  <c r="Z3550" i="1"/>
  <c r="J3549" i="1"/>
  <c r="E3549" i="1" s="1"/>
  <c r="G3549" i="1" s="1"/>
  <c r="H3549" i="1" s="1"/>
  <c r="AA3550" i="1"/>
  <c r="T3550" i="1" s="1"/>
  <c r="P3550" i="1" s="1"/>
  <c r="K3550" i="1" s="1"/>
  <c r="L3550" i="1" l="1"/>
  <c r="M3550" i="1" l="1"/>
  <c r="N3550" i="1" s="1"/>
  <c r="I3550" i="1" s="1"/>
  <c r="D3550" i="1" l="1"/>
  <c r="F3550" i="1" l="1"/>
  <c r="AA3551" i="1" s="1"/>
  <c r="J3550" i="1" l="1"/>
  <c r="Y3551" i="1"/>
  <c r="W3551" i="1"/>
  <c r="X3551" i="1"/>
  <c r="Z3551" i="1"/>
  <c r="E3550" i="1"/>
  <c r="G3550" i="1" s="1"/>
  <c r="H3550" i="1" s="1"/>
  <c r="T3551" i="1" l="1"/>
  <c r="P3551" i="1" s="1"/>
  <c r="K3551" i="1" s="1"/>
  <c r="L3551" i="1" l="1"/>
  <c r="M3551" i="1" s="1"/>
  <c r="N3551" i="1" l="1"/>
  <c r="I3551" i="1" s="1"/>
  <c r="D3551" i="1" s="1"/>
  <c r="F3551" i="1" l="1"/>
  <c r="W3552" i="1" s="1"/>
  <c r="J3551" i="1" l="1"/>
  <c r="E3551" i="1" s="1"/>
  <c r="G3551" i="1" s="1"/>
  <c r="H3551" i="1" s="1"/>
  <c r="X3552" i="1"/>
  <c r="Y3552" i="1"/>
  <c r="AA3552" i="1"/>
  <c r="Z3552" i="1"/>
  <c r="T3552" i="1" l="1"/>
  <c r="P3552" i="1" s="1"/>
  <c r="K3552" i="1" s="1"/>
  <c r="L3552" i="1" s="1"/>
  <c r="M3552" i="1" s="1"/>
  <c r="N3552" i="1" l="1"/>
  <c r="I3552" i="1" s="1"/>
  <c r="D3552" i="1" s="1"/>
  <c r="F3552" i="1" l="1"/>
  <c r="W3553" i="1" s="1"/>
  <c r="AA3553" i="1" l="1"/>
  <c r="Z3553" i="1"/>
  <c r="X3553" i="1"/>
  <c r="Y3553" i="1"/>
  <c r="J3552" i="1"/>
  <c r="E3552" i="1" s="1"/>
  <c r="G3552" i="1" s="1"/>
  <c r="H3552" i="1" s="1"/>
  <c r="T3553" i="1" l="1"/>
  <c r="P3553" i="1" s="1"/>
  <c r="K3553" i="1" s="1"/>
  <c r="L3553" i="1" s="1"/>
  <c r="M3553" i="1" s="1"/>
  <c r="N3553" i="1" s="1"/>
  <c r="I3553" i="1" s="1"/>
  <c r="D3553" i="1" s="1"/>
  <c r="F3553" i="1" l="1"/>
  <c r="J3553" i="1" s="1"/>
  <c r="E3553" i="1" s="1"/>
  <c r="Y3554" i="1" l="1"/>
  <c r="Z3554" i="1"/>
  <c r="AA3554" i="1"/>
  <c r="W3554" i="1"/>
  <c r="G3553" i="1"/>
  <c r="H3553" i="1" s="1"/>
  <c r="X3554" i="1"/>
  <c r="T3554" i="1" s="1"/>
  <c r="P3554" i="1" s="1"/>
  <c r="K3554" i="1" l="1"/>
  <c r="L3554" i="1" s="1"/>
  <c r="M3554" i="1" l="1"/>
  <c r="N3554" i="1" s="1"/>
  <c r="I3554" i="1" s="1"/>
  <c r="D3554" i="1" s="1"/>
  <c r="F3554" i="1" l="1"/>
  <c r="W3555" i="1" s="1"/>
  <c r="Z3555" i="1" l="1"/>
  <c r="AA3555" i="1"/>
  <c r="X3555" i="1"/>
  <c r="Y3555" i="1"/>
  <c r="J3554" i="1"/>
  <c r="E3554" i="1" s="1"/>
  <c r="G3554" i="1" s="1"/>
  <c r="H3554" i="1" s="1"/>
  <c r="T3555" i="1" l="1"/>
  <c r="P3555" i="1" s="1"/>
  <c r="K3555" i="1" s="1"/>
  <c r="L3555" i="1" l="1"/>
  <c r="M3555" i="1" s="1"/>
  <c r="N3555" i="1" l="1"/>
  <c r="I3555" i="1" s="1"/>
  <c r="D3555" i="1" s="1"/>
  <c r="F3555" i="1" l="1"/>
  <c r="W3556" i="1" s="1"/>
  <c r="AA3556" i="1" l="1"/>
  <c r="Z3556" i="1"/>
  <c r="Y3556" i="1"/>
  <c r="X3556" i="1"/>
  <c r="J3555" i="1"/>
  <c r="E3555" i="1" s="1"/>
  <c r="G3555" i="1" s="1"/>
  <c r="H3555" i="1" s="1"/>
  <c r="T3556" i="1"/>
  <c r="P3556" i="1" s="1"/>
  <c r="K3556" i="1" s="1"/>
  <c r="L3556" i="1" l="1"/>
  <c r="M3556" i="1" s="1"/>
  <c r="N3556" i="1" s="1"/>
  <c r="I3556" i="1" l="1"/>
  <c r="D3556" i="1" l="1"/>
  <c r="F3556" i="1" l="1"/>
  <c r="W3557" i="1" s="1"/>
  <c r="J3556" i="1" l="1"/>
  <c r="E3556" i="1" s="1"/>
  <c r="G3556" i="1" s="1"/>
  <c r="H3556" i="1" s="1"/>
  <c r="AA3557" i="1"/>
  <c r="Y3557" i="1"/>
  <c r="Z3557" i="1"/>
  <c r="X3557" i="1"/>
  <c r="T3557" i="1" s="1"/>
  <c r="P3557" i="1" s="1"/>
  <c r="K3557" i="1" s="1"/>
  <c r="L3557" i="1" l="1"/>
  <c r="M3557" i="1" s="1"/>
  <c r="N3557" i="1" l="1"/>
  <c r="I3557" i="1" s="1"/>
  <c r="D3557" i="1" l="1"/>
  <c r="F3557" i="1" l="1"/>
  <c r="W3558" i="1" s="1"/>
  <c r="Y3558" i="1" l="1"/>
  <c r="AA3558" i="1"/>
  <c r="X3558" i="1"/>
  <c r="Z3558" i="1"/>
  <c r="J3557" i="1"/>
  <c r="E3557" i="1" s="1"/>
  <c r="G3557" i="1" s="1"/>
  <c r="H3557" i="1" s="1"/>
  <c r="T3558" i="1"/>
  <c r="P3558" i="1" s="1"/>
  <c r="K3558" i="1" l="1"/>
  <c r="L3558" i="1" l="1"/>
  <c r="M3558" i="1" s="1"/>
  <c r="N3558" i="1" l="1"/>
  <c r="I3558" i="1" s="1"/>
  <c r="D3558" i="1" l="1"/>
  <c r="F3558" i="1" l="1"/>
  <c r="W3559" i="1" s="1"/>
  <c r="AA3559" i="1" l="1"/>
  <c r="Z3559" i="1"/>
  <c r="J3558" i="1"/>
  <c r="E3558" i="1" s="1"/>
  <c r="G3558" i="1" s="1"/>
  <c r="H3558" i="1" s="1"/>
  <c r="Y3559" i="1"/>
  <c r="X3559" i="1"/>
  <c r="T3559" i="1" l="1"/>
  <c r="P3559" i="1" s="1"/>
  <c r="K3559" i="1" s="1"/>
  <c r="L3559" i="1" l="1"/>
  <c r="M3559" i="1" s="1"/>
  <c r="N3559" i="1" s="1"/>
  <c r="I3559" i="1" s="1"/>
  <c r="D3559" i="1" l="1"/>
  <c r="F3559" i="1" l="1"/>
  <c r="W3560" i="1" s="1"/>
  <c r="AA3560" i="1" l="1"/>
  <c r="Z3560" i="1"/>
  <c r="J3559" i="1"/>
  <c r="E3559" i="1" s="1"/>
  <c r="G3559" i="1" s="1"/>
  <c r="H3559" i="1" s="1"/>
  <c r="Y3560" i="1"/>
  <c r="X3560" i="1"/>
  <c r="T3560" i="1" l="1"/>
  <c r="P3560" i="1" s="1"/>
  <c r="K3560" i="1" s="1"/>
  <c r="L3560" i="1" l="1"/>
  <c r="M3560" i="1" s="1"/>
  <c r="N3560" i="1" s="1"/>
  <c r="I3560" i="1" s="1"/>
  <c r="D3560" i="1" s="1"/>
  <c r="F3560" i="1" l="1"/>
  <c r="W3561" i="1" l="1"/>
  <c r="J3560" i="1"/>
  <c r="Z3561" i="1"/>
  <c r="AA3561" i="1"/>
  <c r="X3561" i="1"/>
  <c r="Y3561" i="1"/>
  <c r="E3560" i="1" l="1"/>
  <c r="G3560" i="1" s="1"/>
  <c r="H3560" i="1" s="1"/>
  <c r="T3561" i="1"/>
  <c r="P3561" i="1" s="1"/>
  <c r="K3561" i="1" l="1"/>
  <c r="L3561" i="1" l="1"/>
  <c r="M3561" i="1" s="1"/>
  <c r="N3561" i="1" l="1"/>
  <c r="I3561" i="1" s="1"/>
  <c r="D3561" i="1" s="1"/>
  <c r="F3561" i="1" l="1"/>
  <c r="W3562" i="1" s="1"/>
  <c r="Z3562" i="1" l="1"/>
  <c r="Y3562" i="1"/>
  <c r="J3561" i="1"/>
  <c r="E3561" i="1" s="1"/>
  <c r="G3561" i="1" s="1"/>
  <c r="H3561" i="1" s="1"/>
  <c r="X3562" i="1"/>
  <c r="AA3562" i="1"/>
  <c r="T3562" i="1" l="1"/>
  <c r="P3562" i="1" s="1"/>
  <c r="K3562" i="1" s="1"/>
  <c r="L3562" i="1" l="1"/>
  <c r="M3562" i="1" s="1"/>
  <c r="N3562" i="1" l="1"/>
  <c r="I3562" i="1" s="1"/>
  <c r="D3562" i="1" s="1"/>
  <c r="F3562" i="1" l="1"/>
  <c r="AA3563" i="1" s="1"/>
  <c r="X3563" i="1" l="1"/>
  <c r="Y3563" i="1"/>
  <c r="W3563" i="1"/>
  <c r="Z3563" i="1"/>
  <c r="T3563" i="1" s="1"/>
  <c r="P3563" i="1" s="1"/>
  <c r="K3563" i="1" s="1"/>
  <c r="L3563" i="1" s="1"/>
  <c r="J3562" i="1"/>
  <c r="E3562" i="1" s="1"/>
  <c r="G3562" i="1" s="1"/>
  <c r="H3562" i="1" s="1"/>
  <c r="M3563" i="1" l="1"/>
  <c r="N3563" i="1" s="1"/>
  <c r="I3563" i="1" l="1"/>
  <c r="D3563" i="1" l="1"/>
  <c r="F3563" i="1" l="1"/>
  <c r="W3564" i="1" s="1"/>
  <c r="AA3564" i="1" l="1"/>
  <c r="J3563" i="1"/>
  <c r="E3563" i="1" s="1"/>
  <c r="G3563" i="1" s="1"/>
  <c r="H3563" i="1" s="1"/>
  <c r="Z3564" i="1"/>
  <c r="X3564" i="1"/>
  <c r="Y3564" i="1"/>
  <c r="T3564" i="1" l="1"/>
  <c r="P3564" i="1" s="1"/>
  <c r="K3564" i="1" s="1"/>
  <c r="L3564" i="1" s="1"/>
  <c r="M3564" i="1" l="1"/>
  <c r="N3564" i="1" s="1"/>
  <c r="I3564" i="1" l="1"/>
  <c r="D3564" i="1" s="1"/>
  <c r="F3564" i="1" l="1"/>
  <c r="W3565" i="1" s="1"/>
  <c r="Y3565" i="1" l="1"/>
  <c r="J3564" i="1"/>
  <c r="E3564" i="1" s="1"/>
  <c r="G3564" i="1" s="1"/>
  <c r="H3564" i="1" s="1"/>
  <c r="AA3565" i="1"/>
  <c r="Z3565" i="1"/>
  <c r="T3565" i="1" s="1"/>
  <c r="P3565" i="1" s="1"/>
  <c r="X3565" i="1"/>
  <c r="K3565" i="1" l="1"/>
  <c r="L3565" i="1" s="1"/>
  <c r="M3565" i="1" l="1"/>
  <c r="N3565" i="1" s="1"/>
  <c r="I3565" i="1" l="1"/>
  <c r="D3565" i="1" l="1"/>
  <c r="F3565" i="1" l="1"/>
  <c r="W3566" i="1" s="1"/>
  <c r="AA3566" i="1" l="1"/>
  <c r="Y3566" i="1"/>
  <c r="Z3566" i="1"/>
  <c r="X3566" i="1"/>
  <c r="J3565" i="1"/>
  <c r="E3565" i="1" s="1"/>
  <c r="G3565" i="1" s="1"/>
  <c r="H3565" i="1" s="1"/>
  <c r="T3566" i="1"/>
  <c r="P3566" i="1" s="1"/>
  <c r="K3566" i="1" l="1"/>
  <c r="L3566" i="1" l="1"/>
  <c r="M3566" i="1" s="1"/>
  <c r="N3566" i="1" l="1"/>
  <c r="I3566" i="1" s="1"/>
  <c r="D3566" i="1" l="1"/>
  <c r="F3566" i="1" l="1"/>
  <c r="W3567" i="1" s="1"/>
  <c r="X3567" i="1" l="1"/>
  <c r="Z3567" i="1"/>
  <c r="J3566" i="1"/>
  <c r="E3566" i="1" s="1"/>
  <c r="G3566" i="1" s="1"/>
  <c r="H3566" i="1" s="1"/>
  <c r="AA3567" i="1"/>
  <c r="Y3567" i="1"/>
  <c r="T3567" i="1" s="1"/>
  <c r="P3567" i="1" s="1"/>
  <c r="K3567" i="1" s="1"/>
  <c r="L3567" i="1" l="1"/>
  <c r="M3567" i="1" s="1"/>
  <c r="N3567" i="1" s="1"/>
  <c r="I3567" i="1" l="1"/>
  <c r="D3567" i="1" l="1"/>
  <c r="F3567" i="1" l="1"/>
  <c r="W3568" i="1" s="1"/>
  <c r="J3567" i="1" l="1"/>
  <c r="E3567" i="1" s="1"/>
  <c r="G3567" i="1" s="1"/>
  <c r="H3567" i="1" s="1"/>
  <c r="Y3568" i="1"/>
  <c r="X3568" i="1"/>
  <c r="Z3568" i="1"/>
  <c r="AA3568" i="1"/>
  <c r="T3568" i="1" l="1"/>
  <c r="P3568" i="1" s="1"/>
  <c r="K3568" i="1" s="1"/>
  <c r="L3568" i="1" l="1"/>
  <c r="M3568" i="1" s="1"/>
  <c r="N3568" i="1" l="1"/>
  <c r="I3568" i="1" s="1"/>
  <c r="D3568" i="1" s="1"/>
  <c r="F3568" i="1" l="1"/>
  <c r="W3569" i="1" s="1"/>
  <c r="Y3569" i="1" l="1"/>
  <c r="J3568" i="1"/>
  <c r="E3568" i="1" s="1"/>
  <c r="G3568" i="1" s="1"/>
  <c r="H3568" i="1" s="1"/>
  <c r="Z3569" i="1"/>
  <c r="AA3569" i="1"/>
  <c r="T3569" i="1" s="1"/>
  <c r="P3569" i="1" s="1"/>
  <c r="X3569" i="1"/>
  <c r="K3569" i="1" l="1"/>
  <c r="L3569" i="1" l="1"/>
  <c r="M3569" i="1" s="1"/>
  <c r="N3569" i="1" l="1"/>
  <c r="I3569" i="1" s="1"/>
  <c r="D3569" i="1" l="1"/>
  <c r="F3569" i="1" l="1"/>
  <c r="Y3570" i="1" s="1"/>
  <c r="J3569" i="1" l="1"/>
  <c r="E3569" i="1" s="1"/>
  <c r="G3569" i="1" s="1"/>
  <c r="H3569" i="1" s="1"/>
  <c r="W3570" i="1"/>
  <c r="AA3570" i="1"/>
  <c r="X3570" i="1"/>
  <c r="Z3570" i="1"/>
  <c r="T3570" i="1" l="1"/>
  <c r="P3570" i="1" s="1"/>
  <c r="K3570" i="1" s="1"/>
  <c r="L3570" i="1" l="1"/>
  <c r="M3570" i="1" l="1"/>
  <c r="N3570" i="1" l="1"/>
  <c r="I3570" i="1" s="1"/>
  <c r="D3570" i="1" l="1"/>
  <c r="F3570" i="1" l="1"/>
  <c r="J3570" i="1" s="1"/>
  <c r="E3570" i="1" s="1"/>
  <c r="G3570" i="1" s="1"/>
  <c r="H3570" i="1" s="1"/>
  <c r="X3571" i="1" l="1"/>
  <c r="Y3571" i="1"/>
  <c r="W3571" i="1"/>
  <c r="AA3571" i="1"/>
  <c r="Z3571" i="1"/>
  <c r="T3571" i="1" l="1"/>
  <c r="P3571" i="1" s="1"/>
  <c r="K3571" i="1" s="1"/>
  <c r="L3571" i="1" l="1"/>
  <c r="M3571" i="1" s="1"/>
  <c r="N3571" i="1" s="1"/>
  <c r="I3571" i="1" l="1"/>
  <c r="D3571" i="1" l="1"/>
  <c r="F3571" i="1" l="1"/>
  <c r="AA3572" i="1" s="1"/>
  <c r="Y3572" i="1" l="1"/>
  <c r="J3571" i="1"/>
  <c r="Z3572" i="1"/>
  <c r="W3572" i="1"/>
  <c r="X3572" i="1"/>
  <c r="T3572" i="1" s="1"/>
  <c r="P3572" i="1" s="1"/>
  <c r="K3572" i="1" s="1"/>
  <c r="E3571" i="1"/>
  <c r="G3571" i="1" s="1"/>
  <c r="H3571" i="1" s="1"/>
  <c r="L3572" i="1" l="1"/>
  <c r="M3572" i="1" s="1"/>
  <c r="N3572" i="1" l="1"/>
  <c r="I3572" i="1" s="1"/>
  <c r="D3572" i="1" l="1"/>
  <c r="F3572" i="1" s="1"/>
  <c r="AA3573" i="1" s="1"/>
  <c r="Y3573" i="1" l="1"/>
  <c r="Z3573" i="1"/>
  <c r="X3573" i="1"/>
  <c r="W3573" i="1"/>
  <c r="J3572" i="1"/>
  <c r="E3572" i="1" s="1"/>
  <c r="G3572" i="1" s="1"/>
  <c r="H3572" i="1" s="1"/>
  <c r="T3573" i="1" l="1"/>
  <c r="P3573" i="1" s="1"/>
  <c r="K3573" i="1" s="1"/>
  <c r="L3573" i="1" l="1"/>
  <c r="M3573" i="1" s="1"/>
  <c r="N3573" i="1" l="1"/>
  <c r="I3573" i="1" s="1"/>
  <c r="D3573" i="1" s="1"/>
  <c r="F3573" i="1" l="1"/>
  <c r="W3574" i="1" s="1"/>
  <c r="J3573" i="1" l="1"/>
  <c r="E3573" i="1" s="1"/>
  <c r="G3573" i="1" s="1"/>
  <c r="H3573" i="1" s="1"/>
  <c r="Z3574" i="1"/>
  <c r="Y3574" i="1"/>
  <c r="AA3574" i="1"/>
  <c r="X3574" i="1"/>
  <c r="T3574" i="1" l="1"/>
  <c r="P3574" i="1" s="1"/>
  <c r="K3574" i="1" s="1"/>
  <c r="L3574" i="1" l="1"/>
  <c r="M3574" i="1" s="1"/>
  <c r="N3574" i="1" l="1"/>
  <c r="I3574" i="1" s="1"/>
  <c r="D3574" i="1" s="1"/>
  <c r="F3574" i="1" l="1"/>
  <c r="W3575" i="1" l="1"/>
  <c r="AA3575" i="1"/>
  <c r="J3574" i="1"/>
  <c r="X3575" i="1"/>
  <c r="Z3575" i="1"/>
  <c r="Y3575" i="1"/>
  <c r="E3574" i="1" l="1"/>
  <c r="G3574" i="1" s="1"/>
  <c r="H3574" i="1" s="1"/>
  <c r="T3575" i="1"/>
  <c r="P3575" i="1" s="1"/>
  <c r="K3575" i="1" l="1"/>
  <c r="L3575" i="1" s="1"/>
  <c r="M3575" i="1" s="1"/>
  <c r="N3575" i="1" l="1"/>
  <c r="I3575" i="1" s="1"/>
  <c r="D3575" i="1" s="1"/>
  <c r="F3575" i="1" l="1"/>
  <c r="X3576" i="1" l="1"/>
  <c r="Y3576" i="1"/>
  <c r="AA3576" i="1"/>
  <c r="Z3576" i="1"/>
  <c r="W3576" i="1"/>
  <c r="J3575" i="1"/>
  <c r="T3576" i="1" l="1"/>
  <c r="P3576" i="1" s="1"/>
  <c r="K3576" i="1" s="1"/>
  <c r="L3576" i="1" s="1"/>
  <c r="E3575" i="1"/>
  <c r="G3575" i="1" s="1"/>
  <c r="H3575" i="1" s="1"/>
  <c r="M3576" i="1" l="1"/>
  <c r="N3576" i="1" s="1"/>
  <c r="I3576" i="1" l="1"/>
  <c r="D3576" i="1" s="1"/>
  <c r="F3576" i="1" l="1"/>
  <c r="W3577" i="1" s="1"/>
  <c r="Z3577" i="1" l="1"/>
  <c r="X3577" i="1"/>
  <c r="J3576" i="1"/>
  <c r="E3576" i="1" s="1"/>
  <c r="G3576" i="1" s="1"/>
  <c r="H3576" i="1" s="1"/>
  <c r="Y3577" i="1"/>
  <c r="AA3577" i="1"/>
  <c r="T3577" i="1" l="1"/>
  <c r="P3577" i="1" s="1"/>
  <c r="K3577" i="1" s="1"/>
  <c r="L3577" i="1" l="1"/>
  <c r="M3577" i="1" s="1"/>
  <c r="N3577" i="1" l="1"/>
  <c r="I3577" i="1" s="1"/>
  <c r="D3577" i="1" s="1"/>
  <c r="F3577" i="1" l="1"/>
  <c r="W3578" i="1" s="1"/>
  <c r="Y3578" i="1" l="1"/>
  <c r="Z3578" i="1"/>
  <c r="J3577" i="1"/>
  <c r="E3577" i="1" s="1"/>
  <c r="G3577" i="1" s="1"/>
  <c r="H3577" i="1" s="1"/>
  <c r="X3578" i="1"/>
  <c r="AA3578" i="1"/>
  <c r="T3578" i="1" l="1"/>
  <c r="P3578" i="1" s="1"/>
  <c r="K3578" i="1" s="1"/>
  <c r="L3578" i="1" s="1"/>
  <c r="M3578" i="1" s="1"/>
  <c r="N3578" i="1" l="1"/>
  <c r="I3578" i="1" s="1"/>
  <c r="D3578" i="1" l="1"/>
  <c r="F3578" i="1" l="1"/>
  <c r="J3578" i="1" s="1"/>
  <c r="E3578" i="1" s="1"/>
  <c r="G3578" i="1" s="1"/>
  <c r="H3578" i="1" s="1"/>
  <c r="Y3579" i="1" l="1"/>
  <c r="X3579" i="1"/>
  <c r="AA3579" i="1"/>
  <c r="W3579" i="1"/>
  <c r="Z3579" i="1"/>
  <c r="T3579" i="1" l="1"/>
  <c r="P3579" i="1" s="1"/>
  <c r="K3579" i="1" s="1"/>
  <c r="L3579" i="1" l="1"/>
  <c r="M3579" i="1" s="1"/>
  <c r="N3579" i="1" l="1"/>
  <c r="I3579" i="1" s="1"/>
  <c r="D3579" i="1" s="1"/>
  <c r="F3579" i="1" l="1"/>
  <c r="W3580" i="1" s="1"/>
  <c r="Z3580" i="1" l="1"/>
  <c r="Y3580" i="1"/>
  <c r="J3579" i="1"/>
  <c r="E3579" i="1" s="1"/>
  <c r="G3579" i="1" s="1"/>
  <c r="H3579" i="1" s="1"/>
  <c r="X3580" i="1"/>
  <c r="AA3580" i="1"/>
  <c r="T3580" i="1" l="1"/>
  <c r="P3580" i="1" s="1"/>
  <c r="K3580" i="1" l="1"/>
  <c r="L3580" i="1" s="1"/>
  <c r="M3580" i="1" s="1"/>
  <c r="N3580" i="1" l="1"/>
  <c r="I3580" i="1" s="1"/>
  <c r="D3580" i="1" s="1"/>
  <c r="F3580" i="1" l="1"/>
  <c r="Z3581" i="1" s="1"/>
  <c r="J3580" i="1" l="1"/>
  <c r="E3580" i="1" s="1"/>
  <c r="G3580" i="1" s="1"/>
  <c r="H3580" i="1" s="1"/>
  <c r="Y3581" i="1"/>
  <c r="AA3581" i="1"/>
  <c r="W3581" i="1"/>
  <c r="X3581" i="1"/>
  <c r="T3581" i="1" l="1"/>
  <c r="P3581" i="1" s="1"/>
  <c r="K3581" i="1" s="1"/>
  <c r="L3581" i="1" l="1"/>
  <c r="M3581" i="1" s="1"/>
  <c r="N3581" i="1" s="1"/>
  <c r="I3581" i="1" l="1"/>
  <c r="D3581" i="1" s="1"/>
  <c r="F3581" i="1" l="1"/>
  <c r="Y3582" i="1" s="1"/>
  <c r="J3581" i="1" l="1"/>
  <c r="E3581" i="1" s="1"/>
  <c r="G3581" i="1" s="1"/>
  <c r="H3581" i="1" s="1"/>
  <c r="W3582" i="1"/>
  <c r="Z3582" i="1"/>
  <c r="X3582" i="1"/>
  <c r="AA3582" i="1"/>
  <c r="T3582" i="1" l="1"/>
  <c r="P3582" i="1" s="1"/>
  <c r="K3582" i="1" s="1"/>
  <c r="L3582" i="1" l="1"/>
  <c r="M3582" i="1" s="1"/>
  <c r="N3582" i="1" l="1"/>
  <c r="I3582" i="1" s="1"/>
  <c r="D3582" i="1" l="1"/>
  <c r="F3582" i="1" l="1"/>
  <c r="AA3583" i="1" s="1"/>
  <c r="J3582" i="1" l="1"/>
  <c r="E3582" i="1" s="1"/>
  <c r="G3582" i="1" s="1"/>
  <c r="H3582" i="1" s="1"/>
  <c r="W3583" i="1"/>
  <c r="Y3583" i="1"/>
  <c r="X3583" i="1"/>
  <c r="Z3583" i="1"/>
  <c r="T3583" i="1" l="1"/>
  <c r="P3583" i="1" s="1"/>
  <c r="K3583" i="1" s="1"/>
  <c r="L3583" i="1" l="1"/>
  <c r="M3583" i="1" s="1"/>
  <c r="N3583" i="1" l="1"/>
  <c r="I3583" i="1" s="1"/>
  <c r="D3583" i="1" l="1"/>
  <c r="F3583" i="1" l="1"/>
  <c r="W3584" i="1" s="1"/>
  <c r="Z3584" i="1" l="1"/>
  <c r="Y3584" i="1"/>
  <c r="X3584" i="1"/>
  <c r="J3583" i="1"/>
  <c r="E3583" i="1" s="1"/>
  <c r="G3583" i="1" s="1"/>
  <c r="H3583" i="1" s="1"/>
  <c r="AA3584" i="1"/>
  <c r="T3584" i="1" l="1"/>
  <c r="P3584" i="1" s="1"/>
  <c r="K3584" i="1" s="1"/>
  <c r="L3584" i="1" l="1"/>
  <c r="M3584" i="1" s="1"/>
  <c r="N3584" i="1" l="1"/>
  <c r="I3584" i="1" s="1"/>
  <c r="D3584" i="1" s="1"/>
  <c r="F3584" i="1" l="1"/>
  <c r="W3585" i="1" l="1"/>
  <c r="J3584" i="1"/>
  <c r="E3584" i="1" s="1"/>
  <c r="Y3585" i="1"/>
  <c r="Z3585" i="1"/>
  <c r="AA3585" i="1"/>
  <c r="X3585" i="1"/>
  <c r="T3585" i="1" l="1"/>
  <c r="P3585" i="1" s="1"/>
  <c r="K3585" i="1" s="1"/>
  <c r="L3585" i="1" s="1"/>
  <c r="G3584" i="1"/>
  <c r="H3584" i="1" s="1"/>
  <c r="M3585" i="1" l="1"/>
  <c r="N3585" i="1" l="1"/>
  <c r="I3585" i="1" s="1"/>
  <c r="D3585" i="1" l="1"/>
  <c r="F3585" i="1" l="1"/>
  <c r="W3586" i="1" s="1"/>
  <c r="J3585" i="1" l="1"/>
  <c r="X3586" i="1"/>
  <c r="Y3586" i="1"/>
  <c r="Z3586" i="1"/>
  <c r="E3585" i="1"/>
  <c r="G3585" i="1" s="1"/>
  <c r="H3585" i="1" s="1"/>
  <c r="AA3586" i="1"/>
  <c r="T3586" i="1" l="1"/>
  <c r="P3586" i="1" s="1"/>
  <c r="K3586" i="1" s="1"/>
  <c r="L3586" i="1" s="1"/>
  <c r="M3586" i="1" s="1"/>
  <c r="N3586" i="1" l="1"/>
  <c r="I3586" i="1" s="1"/>
  <c r="D3586" i="1" l="1"/>
  <c r="F3586" i="1" l="1"/>
  <c r="Z3587" i="1" s="1"/>
  <c r="J3586" i="1" l="1"/>
  <c r="AA3587" i="1"/>
  <c r="Y3587" i="1"/>
  <c r="X3587" i="1"/>
  <c r="E3586" i="1"/>
  <c r="G3586" i="1" s="1"/>
  <c r="H3586" i="1" s="1"/>
  <c r="W3587" i="1"/>
  <c r="T3587" i="1" l="1"/>
  <c r="P3587" i="1" s="1"/>
  <c r="K3587" i="1" s="1"/>
  <c r="L3587" i="1" l="1"/>
  <c r="M3587" i="1" s="1"/>
  <c r="N3587" i="1" l="1"/>
  <c r="I3587" i="1" s="1"/>
  <c r="D3587" i="1" l="1"/>
  <c r="F3587" i="1" l="1"/>
  <c r="W3588" i="1" s="1"/>
  <c r="J3587" i="1" l="1"/>
  <c r="X3588" i="1"/>
  <c r="E3587" i="1"/>
  <c r="G3587" i="1" s="1"/>
  <c r="H3587" i="1" s="1"/>
  <c r="Z3588" i="1"/>
  <c r="AA3588" i="1"/>
  <c r="Y3588" i="1"/>
  <c r="T3588" i="1" l="1"/>
  <c r="P3588" i="1" s="1"/>
  <c r="K3588" i="1" s="1"/>
  <c r="L3588" i="1" l="1"/>
  <c r="M3588" i="1" s="1"/>
  <c r="N3588" i="1" l="1"/>
  <c r="I3588" i="1" s="1"/>
  <c r="D3588" i="1" s="1"/>
  <c r="F3588" i="1" l="1"/>
  <c r="W3589" i="1" s="1"/>
  <c r="Z3589" i="1" l="1"/>
  <c r="AA3589" i="1"/>
  <c r="Y3589" i="1"/>
  <c r="X3589" i="1"/>
  <c r="T3589" i="1" s="1"/>
  <c r="P3589" i="1" s="1"/>
  <c r="K3589" i="1" s="1"/>
  <c r="J3588" i="1"/>
  <c r="E3588" i="1" s="1"/>
  <c r="G3588" i="1" s="1"/>
  <c r="H3588" i="1" s="1"/>
  <c r="L3589" i="1" l="1"/>
  <c r="M3589" i="1" s="1"/>
  <c r="N3589" i="1" l="1"/>
  <c r="I3589" i="1" s="1"/>
  <c r="D3589" i="1" s="1"/>
  <c r="F3589" i="1" l="1"/>
  <c r="W3590" i="1" s="1"/>
  <c r="Z3590" i="1" l="1"/>
  <c r="AA3590" i="1"/>
  <c r="Y3590" i="1"/>
  <c r="X3590" i="1"/>
  <c r="J3589" i="1"/>
  <c r="E3589" i="1" s="1"/>
  <c r="G3589" i="1" s="1"/>
  <c r="H3589" i="1" s="1"/>
  <c r="T3590" i="1" l="1"/>
  <c r="P3590" i="1" s="1"/>
  <c r="K3590" i="1" s="1"/>
  <c r="L3590" i="1" l="1"/>
  <c r="M3590" i="1" s="1"/>
  <c r="N3590" i="1" l="1"/>
  <c r="I3590" i="1" s="1"/>
  <c r="D3590" i="1" s="1"/>
  <c r="F3590" i="1" l="1"/>
  <c r="AA3591" i="1" s="1"/>
  <c r="W3591" i="1" l="1"/>
  <c r="J3590" i="1"/>
  <c r="E3590" i="1" s="1"/>
  <c r="G3590" i="1" s="1"/>
  <c r="H3590" i="1" s="1"/>
  <c r="Z3591" i="1"/>
  <c r="X3591" i="1"/>
  <c r="Y3591" i="1"/>
  <c r="T3591" i="1"/>
  <c r="P3591" i="1" s="1"/>
  <c r="K3591" i="1" s="1"/>
  <c r="L3591" i="1" s="1"/>
  <c r="M3591" i="1" s="1"/>
  <c r="N3591" i="1" l="1"/>
  <c r="I3591" i="1" s="1"/>
  <c r="D3591" i="1" s="1"/>
  <c r="F3591" i="1" l="1"/>
  <c r="X3592" i="1" s="1"/>
  <c r="Z3592" i="1" l="1"/>
  <c r="J3591" i="1"/>
  <c r="E3591" i="1" s="1"/>
  <c r="G3591" i="1" s="1"/>
  <c r="H3591" i="1" s="1"/>
  <c r="Y3592" i="1"/>
  <c r="W3592" i="1"/>
  <c r="AA3592" i="1"/>
  <c r="T3592" i="1" s="1"/>
  <c r="P3592" i="1" s="1"/>
  <c r="K3592" i="1" s="1"/>
  <c r="L3592" i="1" l="1"/>
  <c r="M3592" i="1" s="1"/>
  <c r="N3592" i="1" s="1"/>
  <c r="I3592" i="1" l="1"/>
  <c r="D3592" i="1" l="1"/>
  <c r="F3592" i="1" l="1"/>
  <c r="W3593" i="1" l="1"/>
  <c r="X3593" i="1"/>
  <c r="Z3593" i="1"/>
  <c r="J3592" i="1"/>
  <c r="Y3593" i="1"/>
  <c r="AA3593" i="1"/>
  <c r="E3592" i="1" l="1"/>
  <c r="G3592" i="1" s="1"/>
  <c r="H3592" i="1" s="1"/>
  <c r="T3593" i="1"/>
  <c r="P3593" i="1" s="1"/>
  <c r="K3593" i="1" l="1"/>
  <c r="L3593" i="1" s="1"/>
  <c r="M3593" i="1" l="1"/>
  <c r="N3593" i="1" s="1"/>
  <c r="I3593" i="1" l="1"/>
  <c r="D3593" i="1" s="1"/>
  <c r="F3593" i="1" l="1"/>
  <c r="J3593" i="1" s="1"/>
  <c r="E3593" i="1" s="1"/>
  <c r="G3593" i="1" s="1"/>
  <c r="H3593" i="1" s="1"/>
  <c r="X3594" i="1" l="1"/>
  <c r="W3594" i="1"/>
  <c r="Y3594" i="1"/>
  <c r="AA3594" i="1"/>
  <c r="Z3594" i="1"/>
  <c r="T3594" i="1" l="1"/>
  <c r="P3594" i="1" s="1"/>
  <c r="K3594" i="1" s="1"/>
  <c r="L3594" i="1" l="1"/>
  <c r="M3594" i="1" s="1"/>
  <c r="N3594" i="1" l="1"/>
  <c r="I3594" i="1" s="1"/>
  <c r="D3594" i="1" s="1"/>
  <c r="F3594" i="1" l="1"/>
  <c r="W3595" i="1" s="1"/>
  <c r="AA3595" i="1" l="1"/>
  <c r="Z3595" i="1"/>
  <c r="Y3595" i="1"/>
  <c r="X3595" i="1"/>
  <c r="T3595" i="1" s="1"/>
  <c r="P3595" i="1" s="1"/>
  <c r="K3595" i="1" s="1"/>
  <c r="J3594" i="1"/>
  <c r="E3594" i="1" s="1"/>
  <c r="G3594" i="1" s="1"/>
  <c r="H3594" i="1" s="1"/>
  <c r="L3595" i="1" l="1"/>
  <c r="M3595" i="1" s="1"/>
  <c r="N3595" i="1" l="1"/>
  <c r="I3595" i="1" s="1"/>
  <c r="D3595" i="1" s="1"/>
  <c r="F3595" i="1" l="1"/>
  <c r="W3596" i="1" s="1"/>
  <c r="J3595" i="1" l="1"/>
  <c r="E3595" i="1" s="1"/>
  <c r="G3595" i="1" s="1"/>
  <c r="H3595" i="1" s="1"/>
  <c r="Z3596" i="1"/>
  <c r="AA3596" i="1"/>
  <c r="X3596" i="1"/>
  <c r="Y3596" i="1"/>
  <c r="T3596" i="1" l="1"/>
  <c r="P3596" i="1" s="1"/>
  <c r="K3596" i="1" s="1"/>
  <c r="L3596" i="1" s="1"/>
  <c r="M3596" i="1" l="1"/>
  <c r="N3596" i="1" s="1"/>
  <c r="I3596" i="1" l="1"/>
  <c r="D3596" i="1" s="1"/>
  <c r="F3596" i="1" l="1"/>
  <c r="Z3597" i="1" s="1"/>
  <c r="Y3597" i="1" l="1"/>
  <c r="AA3597" i="1"/>
  <c r="J3596" i="1"/>
  <c r="E3596" i="1" s="1"/>
  <c r="W3597" i="1"/>
  <c r="G3596" i="1"/>
  <c r="H3596" i="1" s="1"/>
  <c r="X3597" i="1"/>
  <c r="T3597" i="1" s="1"/>
  <c r="P3597" i="1" s="1"/>
  <c r="K3597" i="1" s="1"/>
  <c r="L3597" i="1" l="1"/>
  <c r="M3597" i="1" s="1"/>
  <c r="N3597" i="1" s="1"/>
  <c r="I3597" i="1" l="1"/>
  <c r="D3597" i="1" s="1"/>
  <c r="F3597" i="1" l="1"/>
  <c r="AA3598" i="1" s="1"/>
  <c r="J3597" i="1" l="1"/>
  <c r="E3597" i="1" s="1"/>
  <c r="G3597" i="1" s="1"/>
  <c r="H3597" i="1" s="1"/>
  <c r="Z3598" i="1"/>
  <c r="W3598" i="1"/>
  <c r="Y3598" i="1"/>
  <c r="X3598" i="1"/>
  <c r="T3598" i="1" s="1"/>
  <c r="P3598" i="1" s="1"/>
  <c r="K3598" i="1" s="1"/>
  <c r="L3598" i="1" l="1"/>
  <c r="M3598" i="1" s="1"/>
  <c r="N3598" i="1" l="1"/>
  <c r="I3598" i="1" s="1"/>
  <c r="D3598" i="1" l="1"/>
  <c r="F3598" i="1" l="1"/>
  <c r="W3599" i="1" l="1"/>
  <c r="AA3599" i="1"/>
  <c r="X3599" i="1"/>
  <c r="Z3599" i="1"/>
  <c r="Y3599" i="1"/>
  <c r="J3598" i="1"/>
  <c r="E3598" i="1" s="1"/>
  <c r="G3598" i="1" l="1"/>
  <c r="H3598" i="1" s="1"/>
  <c r="T3599" i="1"/>
  <c r="P3599" i="1" s="1"/>
  <c r="K3599" i="1" l="1"/>
  <c r="L3599" i="1" l="1"/>
  <c r="M3599" i="1" s="1"/>
  <c r="N3599" i="1" l="1"/>
  <c r="I3599" i="1" s="1"/>
  <c r="D3599" i="1" l="1"/>
  <c r="F3599" i="1" l="1"/>
  <c r="W3600" i="1" s="1"/>
  <c r="AA3600" i="1" l="1"/>
  <c r="J3599" i="1"/>
  <c r="E3599" i="1" s="1"/>
  <c r="G3599" i="1" s="1"/>
  <c r="H3599" i="1" s="1"/>
  <c r="Z3600" i="1"/>
  <c r="X3600" i="1"/>
  <c r="Y3600" i="1"/>
  <c r="T3600" i="1" l="1"/>
  <c r="P3600" i="1" s="1"/>
  <c r="K3600" i="1" s="1"/>
  <c r="L3600" i="1" l="1"/>
  <c r="M3600" i="1" s="1"/>
  <c r="N3600" i="1" s="1"/>
  <c r="I3600" i="1" s="1"/>
  <c r="D3600" i="1" l="1"/>
  <c r="F3600" i="1" l="1"/>
  <c r="W3601" i="1" l="1"/>
  <c r="X3601" i="1"/>
  <c r="Y3601" i="1"/>
  <c r="J3600" i="1"/>
  <c r="Z3601" i="1"/>
  <c r="AA3601" i="1"/>
  <c r="E3600" i="1" l="1"/>
  <c r="G3600" i="1" s="1"/>
  <c r="H3600" i="1" s="1"/>
  <c r="T3601" i="1"/>
  <c r="P3601" i="1" s="1"/>
  <c r="K3601" i="1" s="1"/>
  <c r="L3601" i="1" l="1"/>
  <c r="M3601" i="1" s="1"/>
  <c r="N3601" i="1" l="1"/>
  <c r="I3601" i="1" s="1"/>
  <c r="D3601" i="1" l="1"/>
  <c r="F3601" i="1" l="1"/>
  <c r="J3601" i="1" l="1"/>
  <c r="AA3602" i="1"/>
  <c r="E3601" i="1"/>
  <c r="G3601" i="1" s="1"/>
  <c r="H3601" i="1" s="1"/>
  <c r="W3602" i="1"/>
  <c r="X3602" i="1"/>
  <c r="Y3602" i="1"/>
  <c r="Z3602" i="1"/>
  <c r="T3602" i="1" l="1"/>
  <c r="P3602" i="1" s="1"/>
  <c r="K3602" i="1" l="1"/>
  <c r="L3602" i="1" s="1"/>
  <c r="M3602" i="1" s="1"/>
  <c r="N3602" i="1" l="1"/>
  <c r="I3602" i="1" s="1"/>
  <c r="D3602" i="1" l="1"/>
  <c r="F3602" i="1" s="1"/>
  <c r="J3602" i="1" l="1"/>
  <c r="AA3603" i="1"/>
  <c r="Y3603" i="1"/>
  <c r="X3603" i="1"/>
  <c r="Z3603" i="1"/>
  <c r="W3603" i="1"/>
  <c r="E3602" i="1"/>
  <c r="T3603" i="1" l="1"/>
  <c r="P3603" i="1" s="1"/>
  <c r="K3603" i="1" s="1"/>
  <c r="G3602" i="1"/>
  <c r="H3602" i="1" s="1"/>
  <c r="L3603" i="1" l="1"/>
  <c r="M3603" i="1" s="1"/>
  <c r="N3603" i="1" l="1"/>
  <c r="I3603" i="1" s="1"/>
  <c r="D3603" i="1" s="1"/>
  <c r="F3603" i="1" l="1"/>
  <c r="W3604" i="1" s="1"/>
  <c r="Y3604" i="1" l="1"/>
  <c r="J3603" i="1"/>
  <c r="E3603" i="1" s="1"/>
  <c r="G3603" i="1" s="1"/>
  <c r="H3603" i="1" s="1"/>
  <c r="Z3604" i="1"/>
  <c r="X3604" i="1"/>
  <c r="AA3604" i="1"/>
  <c r="T3604" i="1" l="1"/>
  <c r="P3604" i="1" s="1"/>
  <c r="K3604" i="1" s="1"/>
  <c r="L3604" i="1" s="1"/>
  <c r="M3604" i="1" l="1"/>
  <c r="N3604" i="1" s="1"/>
  <c r="I3604" i="1" s="1"/>
  <c r="D3604" i="1" s="1"/>
  <c r="F3604" i="1" l="1"/>
  <c r="J3604" i="1" s="1"/>
  <c r="Y3605" i="1" l="1"/>
  <c r="AA3605" i="1"/>
  <c r="E3604" i="1"/>
  <c r="G3604" i="1" s="1"/>
  <c r="H3604" i="1" s="1"/>
  <c r="W3605" i="1"/>
  <c r="Z3605" i="1"/>
  <c r="X3605" i="1"/>
  <c r="T3605" i="1" l="1"/>
  <c r="P3605" i="1" s="1"/>
  <c r="K3605" i="1" s="1"/>
  <c r="L3605" i="1" l="1"/>
  <c r="M3605" i="1" s="1"/>
  <c r="N3605" i="1" l="1"/>
  <c r="I3605" i="1" s="1"/>
  <c r="D3605" i="1" s="1"/>
  <c r="F3605" i="1" l="1"/>
  <c r="W3606" i="1" s="1"/>
  <c r="AA3606" i="1" l="1"/>
  <c r="Y3606" i="1"/>
  <c r="Z3606" i="1"/>
  <c r="J3605" i="1"/>
  <c r="E3605" i="1" s="1"/>
  <c r="G3605" i="1" s="1"/>
  <c r="H3605" i="1" s="1"/>
  <c r="X3606" i="1"/>
  <c r="T3606" i="1" s="1"/>
  <c r="P3606" i="1" s="1"/>
  <c r="K3606" i="1" l="1"/>
  <c r="L3606" i="1" s="1"/>
  <c r="M3606" i="1" l="1"/>
  <c r="N3606" i="1" s="1"/>
  <c r="I3606" i="1" l="1"/>
  <c r="D3606" i="1" s="1"/>
  <c r="F3606" i="1" l="1"/>
  <c r="W3607" i="1" s="1"/>
  <c r="AA3607" i="1" l="1"/>
  <c r="X3607" i="1"/>
  <c r="Z3607" i="1"/>
  <c r="Y3607" i="1"/>
  <c r="J3606" i="1"/>
  <c r="E3606" i="1" s="1"/>
  <c r="G3606" i="1" s="1"/>
  <c r="H3606" i="1" s="1"/>
  <c r="T3607" i="1"/>
  <c r="P3607" i="1" s="1"/>
  <c r="K3607" i="1" s="1"/>
  <c r="L3607" i="1" l="1"/>
  <c r="M3607" i="1" s="1"/>
  <c r="N3607" i="1" s="1"/>
  <c r="I3607" i="1" l="1"/>
  <c r="D3607" i="1" l="1"/>
  <c r="F3607" i="1" l="1"/>
  <c r="X3608" i="1" s="1"/>
  <c r="AA3608" i="1" l="1"/>
  <c r="Y3608" i="1"/>
  <c r="W3608" i="1"/>
  <c r="J3607" i="1"/>
  <c r="Z3608" i="1"/>
  <c r="T3608" i="1"/>
  <c r="P3608" i="1" s="1"/>
  <c r="E3607" i="1" l="1"/>
  <c r="G3607" i="1" s="1"/>
  <c r="H3607" i="1" s="1"/>
  <c r="K3608" i="1"/>
  <c r="L3608" i="1" s="1"/>
  <c r="M3608" i="1" s="1"/>
  <c r="N3608" i="1" l="1"/>
  <c r="I3608" i="1" l="1"/>
  <c r="D3608" i="1" l="1"/>
  <c r="F3608" i="1" l="1"/>
  <c r="Z3609" i="1" s="1"/>
  <c r="J3608" i="1" l="1"/>
  <c r="E3608" i="1" s="1"/>
  <c r="G3608" i="1" s="1"/>
  <c r="H3608" i="1" s="1"/>
  <c r="Y3609" i="1"/>
  <c r="AA3609" i="1"/>
  <c r="W3609" i="1"/>
  <c r="X3609" i="1"/>
  <c r="T3609" i="1" s="1"/>
  <c r="P3609" i="1" s="1"/>
  <c r="K3609" i="1" s="1"/>
  <c r="L3609" i="1" l="1"/>
  <c r="M3609" i="1" s="1"/>
  <c r="N3609" i="1" s="1"/>
  <c r="I3609" i="1" l="1"/>
  <c r="D3609" i="1" l="1"/>
  <c r="F3609" i="1" l="1"/>
  <c r="W3610" i="1" s="1"/>
  <c r="Z3610" i="1" l="1"/>
  <c r="Y3610" i="1"/>
  <c r="X3610" i="1"/>
  <c r="AA3610" i="1"/>
  <c r="J3609" i="1"/>
  <c r="E3609" i="1" s="1"/>
  <c r="G3609" i="1" s="1"/>
  <c r="H3609" i="1" s="1"/>
  <c r="T3610" i="1" l="1"/>
  <c r="P3610" i="1" s="1"/>
  <c r="K3610" i="1" s="1"/>
  <c r="L3610" i="1" l="1"/>
  <c r="M3610" i="1" s="1"/>
  <c r="N3610" i="1" l="1"/>
  <c r="I3610" i="1" s="1"/>
  <c r="D3610" i="1" s="1"/>
  <c r="F3610" i="1" l="1"/>
  <c r="W3611" i="1" l="1"/>
  <c r="X3611" i="1"/>
  <c r="Y3611" i="1"/>
  <c r="Z3611" i="1"/>
  <c r="AA3611" i="1"/>
  <c r="J3610" i="1"/>
  <c r="T3611" i="1" l="1"/>
  <c r="P3611" i="1" s="1"/>
  <c r="K3611" i="1" s="1"/>
  <c r="L3611" i="1" s="1"/>
  <c r="E3610" i="1"/>
  <c r="G3610" i="1" s="1"/>
  <c r="H3610" i="1" s="1"/>
  <c r="M3611" i="1" l="1"/>
  <c r="N3611" i="1" s="1"/>
  <c r="I3611" i="1" l="1"/>
  <c r="D3611" i="1" l="1"/>
  <c r="F3611" i="1" l="1"/>
  <c r="Y3612" i="1" s="1"/>
  <c r="AA3612" i="1" l="1"/>
  <c r="Z3612" i="1"/>
  <c r="J3611" i="1"/>
  <c r="E3611" i="1" s="1"/>
  <c r="W3612" i="1"/>
  <c r="G3611" i="1"/>
  <c r="H3611" i="1" s="1"/>
  <c r="X3612" i="1"/>
  <c r="T3612" i="1" s="1"/>
  <c r="P3612" i="1" s="1"/>
  <c r="K3612" i="1" s="1"/>
  <c r="L3612" i="1" s="1"/>
  <c r="M3612" i="1" s="1"/>
  <c r="N3612" i="1" l="1"/>
  <c r="I3612" i="1" s="1"/>
  <c r="D3612" i="1" l="1"/>
  <c r="F3612" i="1" l="1"/>
  <c r="Z3613" i="1" s="1"/>
  <c r="Y3613" i="1" l="1"/>
  <c r="J3612" i="1"/>
  <c r="E3612" i="1" s="1"/>
  <c r="G3612" i="1" s="1"/>
  <c r="H3612" i="1" s="1"/>
  <c r="X3613" i="1"/>
  <c r="AA3613" i="1"/>
  <c r="W3613" i="1"/>
  <c r="T3613" i="1" l="1"/>
  <c r="P3613" i="1" s="1"/>
  <c r="K3613" i="1" s="1"/>
  <c r="L3613" i="1" l="1"/>
  <c r="M3613" i="1" s="1"/>
  <c r="N3613" i="1" s="1"/>
  <c r="I3613" i="1" l="1"/>
  <c r="D3613" i="1" s="1"/>
  <c r="F3613" i="1" l="1"/>
  <c r="W3614" i="1" l="1"/>
  <c r="Z3614" i="1"/>
  <c r="J3613" i="1"/>
  <c r="X3614" i="1"/>
  <c r="Y3614" i="1"/>
  <c r="AA3614" i="1"/>
  <c r="E3613" i="1" l="1"/>
  <c r="G3613" i="1" s="1"/>
  <c r="H3613" i="1" s="1"/>
  <c r="T3614" i="1"/>
  <c r="P3614" i="1" s="1"/>
  <c r="K3614" i="1" s="1"/>
  <c r="L3614" i="1" l="1"/>
  <c r="M3614" i="1" l="1"/>
  <c r="N3614" i="1" l="1"/>
  <c r="I3614" i="1" s="1"/>
  <c r="D3614" i="1" l="1"/>
  <c r="F3614" i="1" l="1"/>
  <c r="W3615" i="1" s="1"/>
  <c r="J3614" i="1" l="1"/>
  <c r="E3614" i="1" s="1"/>
  <c r="G3614" i="1" s="1"/>
  <c r="H3614" i="1" s="1"/>
  <c r="X3615" i="1"/>
  <c r="Y3615" i="1"/>
  <c r="Z3615" i="1"/>
  <c r="AA3615" i="1"/>
  <c r="T3615" i="1" l="1"/>
  <c r="P3615" i="1" s="1"/>
  <c r="K3615" i="1" s="1"/>
  <c r="L3615" i="1" l="1"/>
  <c r="M3615" i="1" s="1"/>
  <c r="N3615" i="1" l="1"/>
  <c r="I3615" i="1" s="1"/>
  <c r="D3615" i="1" l="1"/>
  <c r="F3615" i="1" s="1"/>
  <c r="Z3616" i="1" l="1"/>
  <c r="AA3616" i="1"/>
  <c r="W3616" i="1"/>
  <c r="X3616" i="1"/>
  <c r="J3615" i="1"/>
  <c r="E3615" i="1" s="1"/>
  <c r="Y3616" i="1"/>
  <c r="T3616" i="1" l="1"/>
  <c r="P3616" i="1" s="1"/>
  <c r="K3616" i="1" s="1"/>
  <c r="G3615" i="1"/>
  <c r="H3615" i="1" s="1"/>
  <c r="L3616" i="1" l="1"/>
  <c r="M3616" i="1" s="1"/>
  <c r="N3616" i="1" l="1"/>
  <c r="I3616" i="1" s="1"/>
  <c r="D3616" i="1" s="1"/>
  <c r="F3616" i="1" l="1"/>
  <c r="X3617" i="1" s="1"/>
  <c r="J3616" i="1" l="1"/>
  <c r="E3616" i="1" s="1"/>
  <c r="G3616" i="1" s="1"/>
  <c r="H3616" i="1" s="1"/>
  <c r="Y3617" i="1"/>
  <c r="AA3617" i="1"/>
  <c r="Z3617" i="1"/>
  <c r="W3617" i="1"/>
  <c r="T3617" i="1" l="1"/>
  <c r="P3617" i="1" s="1"/>
  <c r="K3617" i="1" s="1"/>
  <c r="L3617" i="1" s="1"/>
  <c r="M3617" i="1" s="1"/>
  <c r="N3617" i="1" s="1"/>
  <c r="I3617" i="1" l="1"/>
  <c r="D3617" i="1" s="1"/>
  <c r="F3617" i="1" l="1"/>
  <c r="W3618" i="1" s="1"/>
  <c r="Z3618" i="1" l="1"/>
  <c r="Y3618" i="1"/>
  <c r="AA3618" i="1"/>
  <c r="J3617" i="1"/>
  <c r="E3617" i="1" s="1"/>
  <c r="G3617" i="1" s="1"/>
  <c r="H3617" i="1" s="1"/>
  <c r="X3618" i="1"/>
  <c r="T3618" i="1" s="1"/>
  <c r="P3618" i="1" s="1"/>
  <c r="K3618" i="1" l="1"/>
  <c r="L3618" i="1" l="1"/>
  <c r="M3618" i="1" s="1"/>
  <c r="N3618" i="1" l="1"/>
  <c r="I3618" i="1" s="1"/>
  <c r="D3618" i="1" l="1"/>
  <c r="F3618" i="1" l="1"/>
  <c r="W3619" i="1" s="1"/>
  <c r="Z3619" i="1" l="1"/>
  <c r="Y3619" i="1"/>
  <c r="J3618" i="1"/>
  <c r="E3618" i="1" s="1"/>
  <c r="G3618" i="1" s="1"/>
  <c r="H3618" i="1" s="1"/>
  <c r="X3619" i="1"/>
  <c r="AA3619" i="1"/>
  <c r="T3619" i="1" l="1"/>
  <c r="P3619" i="1" s="1"/>
  <c r="K3619" i="1" s="1"/>
  <c r="L3619" i="1" l="1"/>
  <c r="M3619" i="1" s="1"/>
  <c r="N3619" i="1" s="1"/>
  <c r="I3619" i="1" l="1"/>
  <c r="D3619" i="1" l="1"/>
  <c r="F3619" i="1" l="1"/>
  <c r="W3620" i="1" s="1"/>
  <c r="Z3620" i="1" l="1"/>
  <c r="X3620" i="1"/>
  <c r="J3619" i="1"/>
  <c r="E3619" i="1" s="1"/>
  <c r="G3619" i="1" s="1"/>
  <c r="H3619" i="1" s="1"/>
  <c r="Y3620" i="1"/>
  <c r="AA3620" i="1"/>
  <c r="T3620" i="1" l="1"/>
  <c r="P3620" i="1" s="1"/>
  <c r="K3620" i="1" s="1"/>
  <c r="L3620" i="1" l="1"/>
  <c r="M3620" i="1" s="1"/>
  <c r="N3620" i="1" l="1"/>
  <c r="I3620" i="1" s="1"/>
  <c r="D3620" i="1" l="1"/>
  <c r="F3620" i="1" l="1"/>
  <c r="W3621" i="1" s="1"/>
  <c r="Z3621" i="1" l="1"/>
  <c r="AA3621" i="1"/>
  <c r="X3621" i="1"/>
  <c r="J3620" i="1"/>
  <c r="E3620" i="1" s="1"/>
  <c r="G3620" i="1" s="1"/>
  <c r="H3620" i="1" s="1"/>
  <c r="Y3621" i="1"/>
  <c r="T3621" i="1" l="1"/>
  <c r="P3621" i="1" s="1"/>
  <c r="K3621" i="1" s="1"/>
  <c r="L3621" i="1" l="1"/>
  <c r="M3621" i="1" s="1"/>
  <c r="N3621" i="1" s="1"/>
  <c r="I3621" i="1" s="1"/>
  <c r="D3621" i="1" l="1"/>
  <c r="F3621" i="1" s="1"/>
  <c r="Z3622" i="1" s="1"/>
  <c r="AA3622" i="1" l="1"/>
  <c r="X3622" i="1"/>
  <c r="J3621" i="1"/>
  <c r="E3621" i="1" s="1"/>
  <c r="Y3622" i="1"/>
  <c r="W3622" i="1"/>
  <c r="T3622" i="1" l="1"/>
  <c r="P3622" i="1" s="1"/>
  <c r="K3622" i="1" s="1"/>
  <c r="G3621" i="1"/>
  <c r="H3621" i="1" s="1"/>
  <c r="L3622" i="1" l="1"/>
  <c r="M3622" i="1" s="1"/>
  <c r="N3622" i="1" s="1"/>
  <c r="I3622" i="1" l="1"/>
  <c r="D3622" i="1" s="1"/>
  <c r="F3622" i="1" l="1"/>
  <c r="Z3623" i="1" s="1"/>
  <c r="W3623" i="1" l="1"/>
  <c r="J3622" i="1"/>
  <c r="E3622" i="1" s="1"/>
  <c r="G3622" i="1" s="1"/>
  <c r="H3622" i="1" s="1"/>
  <c r="AA3623" i="1"/>
  <c r="Y3623" i="1"/>
  <c r="X3623" i="1"/>
  <c r="T3623" i="1" l="1"/>
  <c r="P3623" i="1" s="1"/>
  <c r="K3623" i="1" s="1"/>
  <c r="L3623" i="1" l="1"/>
  <c r="M3623" i="1" s="1"/>
  <c r="N3623" i="1" l="1"/>
  <c r="I3623" i="1" s="1"/>
  <c r="D3623" i="1" s="1"/>
  <c r="F3623" i="1" l="1"/>
  <c r="W3624" i="1" s="1"/>
  <c r="AA3624" i="1" l="1"/>
  <c r="J3623" i="1"/>
  <c r="E3623" i="1" s="1"/>
  <c r="G3623" i="1" s="1"/>
  <c r="H3623" i="1" s="1"/>
  <c r="Z3624" i="1"/>
  <c r="Y3624" i="1"/>
  <c r="X3624" i="1"/>
  <c r="T3624" i="1" l="1"/>
  <c r="P3624" i="1" s="1"/>
  <c r="K3624" i="1" s="1"/>
  <c r="L3624" i="1" l="1"/>
  <c r="M3624" i="1" s="1"/>
  <c r="N3624" i="1" l="1"/>
  <c r="I3624" i="1" s="1"/>
  <c r="D3624" i="1" s="1"/>
  <c r="F3624" i="1" l="1"/>
  <c r="AA3625" i="1" l="1"/>
  <c r="J3624" i="1"/>
  <c r="X3625" i="1"/>
  <c r="Z3625" i="1"/>
  <c r="Y3625" i="1"/>
  <c r="W3625" i="1"/>
  <c r="E3624" i="1" l="1"/>
  <c r="G3624" i="1" s="1"/>
  <c r="H3624" i="1" s="1"/>
  <c r="T3625" i="1"/>
  <c r="P3625" i="1" s="1"/>
  <c r="K3625" i="1" l="1"/>
  <c r="L3625" i="1" s="1"/>
  <c r="M3625" i="1" s="1"/>
  <c r="N3625" i="1" l="1"/>
  <c r="I3625" i="1" s="1"/>
  <c r="D3625" i="1" s="1"/>
  <c r="F3625" i="1" s="1"/>
  <c r="Z3626" i="1" l="1"/>
  <c r="AA3626" i="1"/>
  <c r="W3626" i="1"/>
  <c r="Y3626" i="1"/>
  <c r="J3625" i="1"/>
  <c r="E3625" i="1" s="1"/>
  <c r="G3625" i="1" s="1"/>
  <c r="H3625" i="1" s="1"/>
  <c r="X3626" i="1"/>
  <c r="T3626" i="1" l="1"/>
  <c r="P3626" i="1" s="1"/>
  <c r="K3626" i="1" s="1"/>
  <c r="L3626" i="1" l="1"/>
  <c r="M3626" i="1" s="1"/>
  <c r="N3626" i="1" l="1"/>
  <c r="I3626" i="1" s="1"/>
  <c r="D3626" i="1" s="1"/>
  <c r="F3626" i="1" s="1"/>
  <c r="AA3627" i="1" s="1"/>
  <c r="W3627" i="1" l="1"/>
  <c r="Y3627" i="1"/>
  <c r="Z3627" i="1"/>
  <c r="J3626" i="1"/>
  <c r="E3626" i="1" s="1"/>
  <c r="G3626" i="1" s="1"/>
  <c r="H3626" i="1" s="1"/>
  <c r="X3627" i="1"/>
  <c r="T3627" i="1" l="1"/>
  <c r="P3627" i="1" s="1"/>
  <c r="K3627" i="1" s="1"/>
  <c r="L3627" i="1" l="1"/>
  <c r="M3627" i="1" s="1"/>
  <c r="N3627" i="1" s="1"/>
  <c r="I3627" i="1" s="1"/>
  <c r="D3627" i="1" l="1"/>
  <c r="F3627" i="1" s="1"/>
  <c r="W3628" i="1" l="1"/>
  <c r="J3627" i="1"/>
  <c r="E3627" i="1" s="1"/>
  <c r="G3627" i="1" s="1"/>
  <c r="H3627" i="1" s="1"/>
  <c r="Z3628" i="1"/>
  <c r="Y3628" i="1"/>
  <c r="X3628" i="1"/>
  <c r="AA3628" i="1"/>
  <c r="T3628" i="1" l="1"/>
  <c r="P3628" i="1" s="1"/>
  <c r="K3628" i="1" l="1"/>
  <c r="L3628" i="1"/>
  <c r="M3628" i="1" s="1"/>
  <c r="N3628" i="1" l="1"/>
  <c r="I3628" i="1" s="1"/>
  <c r="D3628" i="1" s="1"/>
  <c r="F3628" i="1" l="1"/>
  <c r="AA3629" i="1" s="1"/>
  <c r="Z3629" i="1" l="1"/>
  <c r="Y3629" i="1"/>
  <c r="W3629" i="1"/>
  <c r="X3629" i="1"/>
  <c r="T3629" i="1" s="1"/>
  <c r="P3629" i="1" s="1"/>
  <c r="J3628" i="1"/>
  <c r="E3628" i="1" s="1"/>
  <c r="G3628" i="1" s="1"/>
  <c r="H3628" i="1" s="1"/>
  <c r="K3629" i="1" l="1"/>
  <c r="L3629" i="1" s="1"/>
  <c r="M3629" i="1" l="1"/>
  <c r="N3629" i="1" s="1"/>
  <c r="I3629" i="1" l="1"/>
  <c r="D3629" i="1" s="1"/>
  <c r="F3629" i="1" l="1"/>
  <c r="Y3630" i="1" s="1"/>
  <c r="Z3630" i="1" l="1"/>
  <c r="X3630" i="1"/>
  <c r="J3629" i="1"/>
  <c r="E3629" i="1" s="1"/>
  <c r="G3629" i="1" s="1"/>
  <c r="H3629" i="1" s="1"/>
  <c r="AA3630" i="1"/>
  <c r="W3630" i="1"/>
  <c r="T3630" i="1" l="1"/>
  <c r="P3630" i="1" s="1"/>
  <c r="K3630" i="1" s="1"/>
  <c r="L3630" i="1" l="1"/>
  <c r="M3630" i="1" s="1"/>
  <c r="N3630" i="1" l="1"/>
  <c r="I3630" i="1" s="1"/>
  <c r="D3630" i="1" s="1"/>
  <c r="F3630" i="1" l="1"/>
  <c r="Y3631" i="1" s="1"/>
  <c r="AA3631" i="1" l="1"/>
  <c r="X3631" i="1"/>
  <c r="W3631" i="1"/>
  <c r="Z3631" i="1"/>
  <c r="J3630" i="1"/>
  <c r="E3630" i="1" s="1"/>
  <c r="G3630" i="1" s="1"/>
  <c r="H3630" i="1" s="1"/>
  <c r="T3631" i="1" l="1"/>
  <c r="P3631" i="1" s="1"/>
  <c r="K3631" i="1" s="1"/>
  <c r="L3631" i="1" l="1"/>
  <c r="M3631" i="1" s="1"/>
  <c r="N3631" i="1" s="1"/>
  <c r="I3631" i="1" s="1"/>
  <c r="D3631" i="1" s="1"/>
  <c r="F3631" i="1" l="1"/>
  <c r="W3632" i="1" s="1"/>
  <c r="X3632" i="1" l="1"/>
  <c r="J3631" i="1"/>
  <c r="E3631" i="1" s="1"/>
  <c r="G3631" i="1" s="1"/>
  <c r="H3631" i="1" s="1"/>
  <c r="Y3632" i="1"/>
  <c r="Z3632" i="1"/>
  <c r="AA3632" i="1"/>
  <c r="T3632" i="1" l="1"/>
  <c r="P3632" i="1" s="1"/>
  <c r="K3632" i="1" s="1"/>
  <c r="L3632" i="1" l="1"/>
  <c r="M3632" i="1" s="1"/>
  <c r="N3632" i="1" l="1"/>
  <c r="I3632" i="1" s="1"/>
  <c r="D3632" i="1" s="1"/>
  <c r="F3632" i="1" l="1"/>
  <c r="W3633" i="1" s="1"/>
  <c r="Z3633" i="1" l="1"/>
  <c r="Y3633" i="1"/>
  <c r="X3633" i="1"/>
  <c r="J3632" i="1"/>
  <c r="E3632" i="1" s="1"/>
  <c r="G3632" i="1" s="1"/>
  <c r="H3632" i="1" s="1"/>
  <c r="AA3633" i="1"/>
  <c r="T3633" i="1" l="1"/>
  <c r="P3633" i="1" s="1"/>
  <c r="K3633" i="1" s="1"/>
  <c r="L3633" i="1" s="1"/>
  <c r="M3633" i="1" l="1"/>
  <c r="N3633" i="1" s="1"/>
  <c r="I3633" i="1" s="1"/>
  <c r="D3633" i="1" l="1"/>
  <c r="F3633" i="1" l="1"/>
  <c r="Y3634" i="1" s="1"/>
  <c r="Z3634" i="1" l="1"/>
  <c r="AA3634" i="1"/>
  <c r="W3634" i="1"/>
  <c r="J3633" i="1"/>
  <c r="X3634" i="1"/>
  <c r="T3634" i="1" l="1"/>
  <c r="P3634" i="1" s="1"/>
  <c r="E3633" i="1"/>
  <c r="G3633" i="1" s="1"/>
  <c r="H3633" i="1" s="1"/>
  <c r="K3634" i="1" l="1"/>
  <c r="L3634" i="1" s="1"/>
  <c r="M3634" i="1" s="1"/>
  <c r="N3634" i="1" s="1"/>
  <c r="I3634" i="1" s="1"/>
  <c r="D3634" i="1" l="1"/>
  <c r="F3634" i="1" l="1"/>
  <c r="X3635" i="1" s="1"/>
  <c r="J3634" i="1" l="1"/>
  <c r="E3634" i="1" s="1"/>
  <c r="G3634" i="1" s="1"/>
  <c r="H3634" i="1" s="1"/>
  <c r="AA3635" i="1"/>
  <c r="Z3635" i="1"/>
  <c r="W3635" i="1"/>
  <c r="Y3635" i="1"/>
  <c r="T3635" i="1" s="1"/>
  <c r="P3635" i="1" s="1"/>
  <c r="K3635" i="1" s="1"/>
  <c r="L3635" i="1" l="1"/>
  <c r="M3635" i="1" s="1"/>
  <c r="N3635" i="1" s="1"/>
  <c r="I3635" i="1" l="1"/>
  <c r="D3635" i="1" l="1"/>
  <c r="F3635" i="1" l="1"/>
  <c r="X3636" i="1" l="1"/>
  <c r="Z3636" i="1"/>
  <c r="Y3636" i="1"/>
  <c r="AA3636" i="1"/>
  <c r="W3636" i="1"/>
  <c r="J3635" i="1"/>
  <c r="E3635" i="1" s="1"/>
  <c r="G3635" i="1" s="1"/>
  <c r="H3635" i="1" s="1"/>
  <c r="T3636" i="1" l="1"/>
  <c r="P3636" i="1" s="1"/>
  <c r="K3636" i="1" l="1"/>
  <c r="L3636" i="1" s="1"/>
  <c r="M3636" i="1" s="1"/>
  <c r="N3636" i="1" l="1"/>
  <c r="I3636" i="1" s="1"/>
  <c r="D3636" i="1" s="1"/>
  <c r="F3636" i="1" l="1"/>
  <c r="Y3637" i="1" s="1"/>
  <c r="W3637" i="1" l="1"/>
  <c r="Z3637" i="1"/>
  <c r="X3637" i="1"/>
  <c r="AA3637" i="1"/>
  <c r="J3636" i="1"/>
  <c r="E3636" i="1" s="1"/>
  <c r="G3636" i="1" s="1"/>
  <c r="H3636" i="1" s="1"/>
  <c r="T3637" i="1" l="1"/>
  <c r="P3637" i="1" s="1"/>
  <c r="K3637" i="1" s="1"/>
  <c r="L3637" i="1" l="1"/>
  <c r="M3637" i="1" s="1"/>
  <c r="N3637" i="1" s="1"/>
  <c r="I3637" i="1" s="1"/>
  <c r="D3637" i="1" s="1"/>
  <c r="F3637" i="1" l="1"/>
  <c r="AA3638" i="1" l="1"/>
  <c r="W3638" i="1"/>
  <c r="X3638" i="1"/>
  <c r="Z3638" i="1"/>
  <c r="J3637" i="1"/>
  <c r="Y3638" i="1"/>
  <c r="E3637" i="1" l="1"/>
  <c r="G3637" i="1" s="1"/>
  <c r="H3637" i="1" s="1"/>
  <c r="T3638" i="1"/>
  <c r="P3638" i="1" s="1"/>
  <c r="K3638" i="1" s="1"/>
  <c r="L3638" i="1" l="1"/>
  <c r="M3638" i="1" s="1"/>
  <c r="N3638" i="1" s="1"/>
  <c r="I3638" i="1" l="1"/>
  <c r="D3638" i="1" l="1"/>
  <c r="F3638" i="1" l="1"/>
  <c r="X3639" i="1" s="1"/>
  <c r="AA3639" i="1" l="1"/>
  <c r="J3638" i="1"/>
  <c r="E3638" i="1" s="1"/>
  <c r="Y3639" i="1"/>
  <c r="W3639" i="1"/>
  <c r="Z3639" i="1"/>
  <c r="T3639" i="1" s="1"/>
  <c r="P3639" i="1" s="1"/>
  <c r="G3638" i="1"/>
  <c r="H3638" i="1" s="1"/>
  <c r="K3639" i="1" l="1"/>
  <c r="L3639" i="1" s="1"/>
  <c r="M3639" i="1" s="1"/>
  <c r="N3639" i="1" l="1"/>
  <c r="I3639" i="1" s="1"/>
  <c r="D3639" i="1" s="1"/>
  <c r="F3639" i="1" l="1"/>
  <c r="W3640" i="1" s="1"/>
  <c r="J3639" i="1" l="1"/>
  <c r="E3639" i="1" s="1"/>
  <c r="G3639" i="1" s="1"/>
  <c r="H3639" i="1" s="1"/>
  <c r="Z3640" i="1"/>
  <c r="Y3640" i="1"/>
  <c r="AA3640" i="1"/>
  <c r="X3640" i="1"/>
  <c r="T3640" i="1" l="1"/>
  <c r="P3640" i="1" s="1"/>
  <c r="K3640" i="1" s="1"/>
  <c r="L3640" i="1" l="1"/>
  <c r="M3640" i="1" s="1"/>
  <c r="N3640" i="1" l="1"/>
  <c r="I3640" i="1" s="1"/>
  <c r="D3640" i="1" l="1"/>
  <c r="F3640" i="1" l="1"/>
  <c r="Y3641" i="1" s="1"/>
  <c r="Z3641" i="1" l="1"/>
  <c r="AA3641" i="1"/>
  <c r="X3641" i="1"/>
  <c r="W3641" i="1"/>
  <c r="J3640" i="1"/>
  <c r="E3640" i="1" s="1"/>
  <c r="T3641" i="1" l="1"/>
  <c r="P3641" i="1" s="1"/>
  <c r="K3641" i="1" s="1"/>
  <c r="G3640" i="1"/>
  <c r="H3640" i="1" s="1"/>
  <c r="L3641" i="1" l="1"/>
  <c r="M3641" i="1" s="1"/>
  <c r="N3641" i="1" l="1"/>
  <c r="I3641" i="1" s="1"/>
  <c r="D3641" i="1" s="1"/>
  <c r="F3641" i="1" l="1"/>
  <c r="X3642" i="1" s="1"/>
  <c r="J3641" i="1" l="1"/>
  <c r="E3641" i="1" s="1"/>
  <c r="G3641" i="1" s="1"/>
  <c r="H3641" i="1" s="1"/>
  <c r="Z3642" i="1"/>
  <c r="AA3642" i="1"/>
  <c r="Y3642" i="1"/>
  <c r="W3642" i="1"/>
  <c r="T3642" i="1" l="1"/>
  <c r="P3642" i="1" s="1"/>
  <c r="K3642" i="1" s="1"/>
  <c r="L3642" i="1" s="1"/>
  <c r="M3642" i="1" s="1"/>
  <c r="N3642" i="1" l="1"/>
  <c r="I3642" i="1" s="1"/>
  <c r="D3642" i="1" l="1"/>
  <c r="F3642" i="1" l="1"/>
  <c r="W3643" i="1" l="1"/>
  <c r="Z3643" i="1"/>
  <c r="J3642" i="1"/>
  <c r="E3642" i="1" s="1"/>
  <c r="G3642" i="1" s="1"/>
  <c r="H3642" i="1" s="1"/>
  <c r="Y3643" i="1"/>
  <c r="AA3643" i="1"/>
  <c r="X3643" i="1"/>
  <c r="T3643" i="1" l="1"/>
  <c r="P3643" i="1" s="1"/>
  <c r="K3643" i="1" s="1"/>
  <c r="L3643" i="1" l="1"/>
  <c r="M3643" i="1" s="1"/>
  <c r="N3643" i="1" l="1"/>
  <c r="I3643" i="1" s="1"/>
  <c r="D3643" i="1" l="1"/>
  <c r="F3643" i="1" s="1"/>
  <c r="AA3644" i="1" s="1"/>
  <c r="Y3644" i="1" l="1"/>
  <c r="Z3644" i="1"/>
  <c r="X3644" i="1"/>
  <c r="J3643" i="1"/>
  <c r="E3643" i="1" s="1"/>
  <c r="G3643" i="1" s="1"/>
  <c r="H3643" i="1" s="1"/>
  <c r="W3644" i="1"/>
  <c r="T3644" i="1" l="1"/>
  <c r="P3644" i="1" s="1"/>
  <c r="K3644" i="1" s="1"/>
  <c r="L3644" i="1" l="1"/>
  <c r="M3644" i="1" s="1"/>
  <c r="N3644" i="1" l="1"/>
  <c r="I3644" i="1" s="1"/>
  <c r="D3644" i="1" s="1"/>
  <c r="F3644" i="1" l="1"/>
  <c r="W3645" i="1" s="1"/>
  <c r="AA3645" i="1" l="1"/>
  <c r="Y3645" i="1"/>
  <c r="Z3645" i="1"/>
  <c r="J3644" i="1"/>
  <c r="E3644" i="1" s="1"/>
  <c r="G3644" i="1" s="1"/>
  <c r="H3644" i="1" s="1"/>
  <c r="X3645" i="1"/>
  <c r="T3645" i="1" l="1"/>
  <c r="P3645" i="1" s="1"/>
  <c r="K3645" i="1" s="1"/>
  <c r="L3645" i="1" s="1"/>
  <c r="M3645" i="1" l="1"/>
  <c r="N3645" i="1" s="1"/>
  <c r="I3645" i="1" s="1"/>
  <c r="D3645" i="1" s="1"/>
  <c r="F3645" i="1" l="1"/>
  <c r="J3645" i="1" s="1"/>
  <c r="E3645" i="1" s="1"/>
  <c r="AA3646" i="1" l="1"/>
  <c r="Y3646" i="1"/>
  <c r="X3646" i="1"/>
  <c r="W3646" i="1"/>
  <c r="G3645" i="1"/>
  <c r="H3645" i="1" s="1"/>
  <c r="Z3646" i="1"/>
  <c r="T3646" i="1" l="1"/>
  <c r="P3646" i="1" s="1"/>
  <c r="K3646" i="1" s="1"/>
  <c r="L3646" i="1" l="1"/>
  <c r="M3646" i="1" s="1"/>
  <c r="N3646" i="1" s="1"/>
  <c r="I3646" i="1" l="1"/>
  <c r="D3646" i="1" s="1"/>
  <c r="F3646" i="1" l="1"/>
  <c r="X3647" i="1" s="1"/>
  <c r="J3646" i="1" l="1"/>
  <c r="E3646" i="1" s="1"/>
  <c r="G3646" i="1" s="1"/>
  <c r="H3646" i="1" s="1"/>
  <c r="AA3647" i="1"/>
  <c r="Y3647" i="1"/>
  <c r="W3647" i="1"/>
  <c r="Z3647" i="1"/>
  <c r="T3647" i="1" l="1"/>
  <c r="P3647" i="1" s="1"/>
  <c r="K3647" i="1" s="1"/>
  <c r="L3647" i="1" s="1"/>
  <c r="M3647" i="1" l="1"/>
  <c r="N3647" i="1" s="1"/>
  <c r="I3647" i="1" l="1"/>
  <c r="D3647" i="1" l="1"/>
  <c r="F3647" i="1" l="1"/>
  <c r="Z3648" i="1" s="1"/>
  <c r="AA3648" i="1" l="1"/>
  <c r="X3648" i="1"/>
  <c r="J3647" i="1"/>
  <c r="E3647" i="1" s="1"/>
  <c r="G3647" i="1" s="1"/>
  <c r="H3647" i="1" s="1"/>
  <c r="Y3648" i="1"/>
  <c r="W3648" i="1"/>
  <c r="T3648" i="1" l="1"/>
  <c r="P3648" i="1" s="1"/>
  <c r="K3648" i="1" s="1"/>
  <c r="L3648" i="1" l="1"/>
  <c r="M3648" i="1" s="1"/>
  <c r="N3648" i="1" l="1"/>
  <c r="I3648" i="1" s="1"/>
  <c r="D3648" i="1" s="1"/>
  <c r="F3648" i="1" l="1"/>
  <c r="W3649" i="1" s="1"/>
  <c r="Z3649" i="1" l="1"/>
  <c r="J3648" i="1"/>
  <c r="E3648" i="1" s="1"/>
  <c r="G3648" i="1" s="1"/>
  <c r="H3648" i="1" s="1"/>
  <c r="AA3649" i="1"/>
  <c r="Y3649" i="1"/>
  <c r="X3649" i="1"/>
  <c r="T3649" i="1" l="1"/>
  <c r="P3649" i="1" s="1"/>
  <c r="K3649" i="1" s="1"/>
  <c r="L3649" i="1" l="1"/>
  <c r="M3649" i="1" s="1"/>
  <c r="N3649" i="1" s="1"/>
  <c r="I3649" i="1" s="1"/>
  <c r="D3649" i="1" s="1"/>
  <c r="F3649" i="1" l="1"/>
  <c r="AA3650" i="1" s="1"/>
  <c r="Y3650" i="1" l="1"/>
  <c r="Z3650" i="1"/>
  <c r="W3650" i="1"/>
  <c r="J3649" i="1"/>
  <c r="E3649" i="1" s="1"/>
  <c r="G3649" i="1" s="1"/>
  <c r="H3649" i="1" s="1"/>
  <c r="X3650" i="1"/>
  <c r="T3650" i="1" l="1"/>
  <c r="P3650" i="1" s="1"/>
  <c r="K3650" i="1" s="1"/>
  <c r="L3650" i="1" l="1"/>
  <c r="M3650" i="1" s="1"/>
  <c r="N3650" i="1" l="1"/>
  <c r="I3650" i="1" s="1"/>
  <c r="D3650" i="1" l="1"/>
  <c r="F3650" i="1" l="1"/>
  <c r="Y3651" i="1" s="1"/>
  <c r="X3651" i="1" l="1"/>
  <c r="W3651" i="1"/>
  <c r="Z3651" i="1"/>
  <c r="J3650" i="1"/>
  <c r="E3650" i="1" s="1"/>
  <c r="G3650" i="1" s="1"/>
  <c r="H3650" i="1" s="1"/>
  <c r="AA3651" i="1"/>
  <c r="T3651" i="1" l="1"/>
  <c r="P3651" i="1" s="1"/>
  <c r="K3651" i="1" s="1"/>
  <c r="L3651" i="1" s="1"/>
  <c r="M3651" i="1" l="1"/>
  <c r="N3651" i="1" s="1"/>
  <c r="I3651" i="1" s="1"/>
  <c r="D3651" i="1" l="1"/>
  <c r="F3651" i="1" l="1"/>
  <c r="J3651" i="1" s="1"/>
  <c r="E3651" i="1" s="1"/>
  <c r="X3652" i="1" l="1"/>
  <c r="Y3652" i="1"/>
  <c r="W3652" i="1"/>
  <c r="Z3652" i="1"/>
  <c r="G3651" i="1"/>
  <c r="H3651" i="1" s="1"/>
  <c r="AA3652" i="1"/>
  <c r="T3652" i="1" l="1"/>
  <c r="P3652" i="1" s="1"/>
  <c r="K3652" i="1" s="1"/>
  <c r="L3652" i="1" s="1"/>
  <c r="M3652" i="1" s="1"/>
  <c r="N3652" i="1" s="1"/>
  <c r="I3652" i="1" l="1"/>
  <c r="D3652" i="1" s="1"/>
  <c r="F3652" i="1" l="1"/>
  <c r="Y3653" i="1" s="1"/>
  <c r="J3652" i="1" l="1"/>
  <c r="Z3653" i="1"/>
  <c r="AA3653" i="1"/>
  <c r="X3653" i="1"/>
  <c r="T3653" i="1" s="1"/>
  <c r="P3653" i="1" s="1"/>
  <c r="K3653" i="1" s="1"/>
  <c r="W3653" i="1"/>
  <c r="E3652" i="1"/>
  <c r="G3652" i="1" s="1"/>
  <c r="H3652" i="1" s="1"/>
  <c r="L3653" i="1" l="1"/>
  <c r="M3653" i="1" s="1"/>
  <c r="N3653" i="1" l="1"/>
  <c r="I3653" i="1" s="1"/>
  <c r="D3653" i="1" l="1"/>
  <c r="F3653" i="1" l="1"/>
  <c r="W3654" i="1" s="1"/>
  <c r="AA3654" i="1" l="1"/>
  <c r="J3653" i="1"/>
  <c r="X3654" i="1"/>
  <c r="Z3654" i="1"/>
  <c r="T3654" i="1" s="1"/>
  <c r="P3654" i="1" s="1"/>
  <c r="Y3654" i="1"/>
  <c r="E3653" i="1"/>
  <c r="G3653" i="1" s="1"/>
  <c r="H3653" i="1" s="1"/>
  <c r="K3654" i="1" l="1"/>
  <c r="L3654" i="1" l="1"/>
  <c r="M3654" i="1" s="1"/>
  <c r="N3654" i="1" l="1"/>
  <c r="I3654" i="1" s="1"/>
  <c r="D3654" i="1" l="1"/>
  <c r="F3654" i="1" l="1"/>
  <c r="X3655" i="1" s="1"/>
  <c r="J3654" i="1" l="1"/>
  <c r="E3654" i="1" s="1"/>
  <c r="G3654" i="1" s="1"/>
  <c r="H3654" i="1" s="1"/>
  <c r="AA3655" i="1"/>
  <c r="Y3655" i="1"/>
  <c r="W3655" i="1"/>
  <c r="Z3655" i="1"/>
  <c r="T3655" i="1" l="1"/>
  <c r="P3655" i="1" s="1"/>
  <c r="K3655" i="1" s="1"/>
  <c r="L3655" i="1" l="1"/>
  <c r="M3655" i="1" s="1"/>
  <c r="N3655" i="1" l="1"/>
  <c r="I3655" i="1" s="1"/>
  <c r="D3655" i="1" s="1"/>
  <c r="F3655" i="1" l="1"/>
  <c r="Z3656" i="1" s="1"/>
  <c r="X3656" i="1" l="1"/>
  <c r="W3656" i="1"/>
  <c r="AA3656" i="1"/>
  <c r="Y3656" i="1"/>
  <c r="J3655" i="1"/>
  <c r="T3656" i="1" l="1"/>
  <c r="P3656" i="1" s="1"/>
  <c r="E3655" i="1"/>
  <c r="G3655" i="1" s="1"/>
  <c r="H3655" i="1" s="1"/>
  <c r="K3656" i="1" l="1"/>
  <c r="L3656" i="1" s="1"/>
  <c r="M3656" i="1" s="1"/>
  <c r="N3656" i="1" l="1"/>
  <c r="I3656" i="1" s="1"/>
  <c r="D3656" i="1" s="1"/>
  <c r="F3656" i="1" l="1"/>
  <c r="Z3657" i="1" l="1"/>
  <c r="W3657" i="1"/>
  <c r="Y3657" i="1"/>
  <c r="AA3657" i="1"/>
  <c r="X3657" i="1"/>
  <c r="J3656" i="1"/>
  <c r="T3657" i="1" l="1"/>
  <c r="P3657" i="1" s="1"/>
  <c r="K3657" i="1" s="1"/>
  <c r="E3656" i="1"/>
  <c r="G3656" i="1" s="1"/>
  <c r="H3656" i="1" s="1"/>
  <c r="L3657" i="1" l="1"/>
  <c r="M3657" i="1" s="1"/>
  <c r="N3657" i="1" l="1"/>
  <c r="I3657" i="1" s="1"/>
  <c r="D3657" i="1" s="1"/>
  <c r="F3657" i="1" l="1"/>
  <c r="AA3658" i="1" s="1"/>
  <c r="Y3658" i="1" l="1"/>
  <c r="Z3658" i="1"/>
  <c r="X3658" i="1"/>
  <c r="J3657" i="1"/>
  <c r="E3657" i="1" s="1"/>
  <c r="G3657" i="1" s="1"/>
  <c r="H3657" i="1" s="1"/>
  <c r="W3658" i="1"/>
  <c r="T3658" i="1"/>
  <c r="P3658" i="1" s="1"/>
  <c r="K3658" i="1" l="1"/>
  <c r="L3658" i="1" s="1"/>
  <c r="M3658" i="1" s="1"/>
  <c r="N3658" i="1" s="1"/>
  <c r="I3658" i="1" s="1"/>
  <c r="D3658" i="1" l="1"/>
  <c r="F3658" i="1" l="1"/>
  <c r="W3659" i="1" s="1"/>
  <c r="Z3659" i="1" l="1"/>
  <c r="AA3659" i="1"/>
  <c r="Y3659" i="1"/>
  <c r="J3658" i="1"/>
  <c r="E3658" i="1" s="1"/>
  <c r="G3658" i="1" s="1"/>
  <c r="H3658" i="1" s="1"/>
  <c r="X3659" i="1"/>
  <c r="T3659" i="1" l="1"/>
  <c r="P3659" i="1" s="1"/>
  <c r="K3659" i="1" s="1"/>
  <c r="L3659" i="1" l="1"/>
  <c r="M3659" i="1" s="1"/>
  <c r="N3659" i="1" l="1"/>
  <c r="I3659" i="1" s="1"/>
  <c r="D3659" i="1" s="1"/>
  <c r="F3659" i="1" l="1"/>
  <c r="W3660" i="1" s="1"/>
  <c r="Y3660" i="1" l="1"/>
  <c r="J3659" i="1"/>
  <c r="E3659" i="1" s="1"/>
  <c r="AA3660" i="1"/>
  <c r="Z3660" i="1"/>
  <c r="T3660" i="1" s="1"/>
  <c r="P3660" i="1" s="1"/>
  <c r="K3660" i="1" s="1"/>
  <c r="X3660" i="1"/>
  <c r="G3659" i="1"/>
  <c r="H3659" i="1" s="1"/>
  <c r="L3660" i="1" l="1"/>
  <c r="M3660" i="1" s="1"/>
  <c r="N3660" i="1" l="1"/>
  <c r="I3660" i="1" s="1"/>
  <c r="D3660" i="1" l="1"/>
  <c r="F3660" i="1" l="1"/>
  <c r="W3661" i="1" l="1"/>
  <c r="J3660" i="1"/>
  <c r="AA3661" i="1"/>
  <c r="Z3661" i="1"/>
  <c r="Y3661" i="1"/>
  <c r="X3661" i="1"/>
  <c r="T3661" i="1" l="1"/>
  <c r="P3661" i="1" s="1"/>
  <c r="K3661" i="1" s="1"/>
  <c r="E3660" i="1"/>
  <c r="G3660" i="1" s="1"/>
  <c r="H3660" i="1" s="1"/>
  <c r="L3661" i="1" l="1"/>
  <c r="M3661" i="1" s="1"/>
  <c r="N3661" i="1" s="1"/>
  <c r="I3661" i="1" s="1"/>
  <c r="D3661" i="1" l="1"/>
  <c r="F3661" i="1" l="1"/>
  <c r="Y3662" i="1" s="1"/>
  <c r="J3661" i="1" l="1"/>
  <c r="E3661" i="1" s="1"/>
  <c r="G3661" i="1" s="1"/>
  <c r="H3661" i="1" s="1"/>
  <c r="X3662" i="1"/>
  <c r="Z3662" i="1"/>
  <c r="AA3662" i="1"/>
  <c r="W3662" i="1"/>
  <c r="T3662" i="1" l="1"/>
  <c r="P3662" i="1" s="1"/>
  <c r="K3662" i="1" s="1"/>
  <c r="L3662" i="1" l="1"/>
  <c r="M3662" i="1" s="1"/>
  <c r="N3662" i="1" l="1"/>
  <c r="I3662" i="1" s="1"/>
  <c r="D3662" i="1" s="1"/>
  <c r="F3662" i="1" l="1"/>
  <c r="J3662" i="1" s="1"/>
  <c r="E3662" i="1" s="1"/>
  <c r="G3662" i="1" s="1"/>
  <c r="H3662" i="1" s="1"/>
  <c r="X3663" i="1" l="1"/>
  <c r="Y3663" i="1"/>
  <c r="W3663" i="1"/>
  <c r="Z3663" i="1"/>
  <c r="AA3663" i="1"/>
  <c r="T3663" i="1" l="1"/>
  <c r="P3663" i="1" s="1"/>
  <c r="K3663" i="1" s="1"/>
  <c r="L3663" i="1" l="1"/>
  <c r="M3663" i="1" s="1"/>
  <c r="N3663" i="1" s="1"/>
  <c r="I3663" i="1" s="1"/>
  <c r="D3663" i="1" s="1"/>
  <c r="F3663" i="1" l="1"/>
  <c r="Z3664" i="1" s="1"/>
  <c r="J3663" i="1" l="1"/>
  <c r="E3663" i="1" s="1"/>
  <c r="G3663" i="1" s="1"/>
  <c r="H3663" i="1" s="1"/>
  <c r="W3664" i="1"/>
  <c r="Y3664" i="1"/>
  <c r="X3664" i="1"/>
  <c r="AA3664" i="1"/>
  <c r="T3664" i="1" l="1"/>
  <c r="P3664" i="1" s="1"/>
  <c r="K3664" i="1" s="1"/>
  <c r="L3664" i="1" l="1"/>
  <c r="M3664" i="1" s="1"/>
  <c r="N3664" i="1" s="1"/>
  <c r="I3664" i="1" l="1"/>
  <c r="D3664" i="1" l="1"/>
  <c r="F3664" i="1" l="1"/>
  <c r="W3665" i="1" s="1"/>
  <c r="X3665" i="1" l="1"/>
  <c r="J3664" i="1"/>
  <c r="E3664" i="1" s="1"/>
  <c r="G3664" i="1" s="1"/>
  <c r="H3664" i="1" s="1"/>
  <c r="Z3665" i="1"/>
  <c r="Y3665" i="1"/>
  <c r="AA3665" i="1"/>
  <c r="T3665" i="1"/>
  <c r="P3665" i="1" s="1"/>
  <c r="K3665" i="1" l="1"/>
  <c r="L3665" i="1" l="1"/>
  <c r="M3665" i="1" s="1"/>
  <c r="N3665" i="1" l="1"/>
  <c r="I3665" i="1" s="1"/>
  <c r="D3665" i="1" l="1"/>
  <c r="F3665" i="1" l="1"/>
  <c r="W3666" i="1" s="1"/>
  <c r="Z3666" i="1" l="1"/>
  <c r="X3666" i="1"/>
  <c r="AA3666" i="1"/>
  <c r="Y3666" i="1"/>
  <c r="J3665" i="1"/>
  <c r="E3665" i="1" s="1"/>
  <c r="G3665" i="1" s="1"/>
  <c r="H3665" i="1" s="1"/>
  <c r="T3666" i="1"/>
  <c r="P3666" i="1" s="1"/>
  <c r="K3666" i="1" l="1"/>
  <c r="L3666" i="1" s="1"/>
  <c r="M3666" i="1" l="1"/>
  <c r="N3666" i="1" s="1"/>
  <c r="I3666" i="1" s="1"/>
  <c r="D3666" i="1" l="1"/>
  <c r="F3666" i="1" l="1"/>
  <c r="Y3667" i="1" s="1"/>
  <c r="J3666" i="1" l="1"/>
  <c r="E3666" i="1" s="1"/>
  <c r="G3666" i="1" s="1"/>
  <c r="H3666" i="1" s="1"/>
  <c r="W3667" i="1"/>
  <c r="AA3667" i="1"/>
  <c r="Z3667" i="1"/>
  <c r="X3667" i="1"/>
  <c r="T3667" i="1" l="1"/>
  <c r="P3667" i="1" s="1"/>
  <c r="K3667" i="1" s="1"/>
  <c r="L3667" i="1" l="1"/>
  <c r="M3667" i="1"/>
  <c r="N3667" i="1" l="1"/>
  <c r="I3667" i="1" s="1"/>
  <c r="D3667" i="1" l="1"/>
  <c r="F3667" i="1" l="1"/>
  <c r="X3668" i="1" s="1"/>
  <c r="W3668" i="1" l="1"/>
  <c r="Y3668" i="1"/>
  <c r="Z3668" i="1"/>
  <c r="J3667" i="1"/>
  <c r="E3667" i="1" s="1"/>
  <c r="G3667" i="1" s="1"/>
  <c r="H3667" i="1" s="1"/>
  <c r="AA3668" i="1"/>
  <c r="T3668" i="1" l="1"/>
  <c r="P3668" i="1" s="1"/>
  <c r="K3668" i="1" s="1"/>
  <c r="L3668" i="1" s="1"/>
  <c r="M3668" i="1" s="1"/>
  <c r="N3668" i="1" l="1"/>
  <c r="I3668" i="1" s="1"/>
  <c r="D3668" i="1" s="1"/>
  <c r="F3668" i="1" s="1"/>
  <c r="W3669" i="1" l="1"/>
  <c r="Z3669" i="1"/>
  <c r="J3668" i="1"/>
  <c r="E3668" i="1" s="1"/>
  <c r="X3669" i="1"/>
  <c r="Y3669" i="1"/>
  <c r="AA3669" i="1"/>
  <c r="G3668" i="1" l="1"/>
  <c r="H3668" i="1" s="1"/>
  <c r="T3669" i="1"/>
  <c r="P3669" i="1" s="1"/>
  <c r="K3669" i="1" l="1"/>
  <c r="L3669" i="1"/>
  <c r="M3669" i="1" l="1"/>
  <c r="N3669" i="1" s="1"/>
  <c r="I3669" i="1" l="1"/>
  <c r="D3669" i="1" s="1"/>
  <c r="F3669" i="1" s="1"/>
  <c r="W3670" i="1" l="1"/>
  <c r="Y3670" i="1"/>
  <c r="Z3670" i="1"/>
  <c r="AA3670" i="1"/>
  <c r="J3669" i="1"/>
  <c r="X3670" i="1"/>
  <c r="T3670" i="1" s="1"/>
  <c r="P3670" i="1" s="1"/>
  <c r="E3669" i="1" l="1"/>
  <c r="G3669" i="1" s="1"/>
  <c r="H3669" i="1" s="1"/>
  <c r="K3670" i="1"/>
  <c r="L3670" i="1" l="1"/>
  <c r="M3670" i="1" s="1"/>
  <c r="N3670" i="1" l="1"/>
  <c r="I3670" i="1" s="1"/>
  <c r="D3670" i="1" l="1"/>
  <c r="F3670" i="1" l="1"/>
  <c r="AA3671" i="1" s="1"/>
  <c r="X3671" i="1" l="1"/>
  <c r="J3670" i="1"/>
  <c r="E3670" i="1" s="1"/>
  <c r="G3670" i="1" s="1"/>
  <c r="H3670" i="1" s="1"/>
  <c r="Z3671" i="1"/>
  <c r="Y3671" i="1"/>
  <c r="W3671" i="1"/>
  <c r="T3671" i="1" l="1"/>
  <c r="P3671" i="1" s="1"/>
  <c r="K3671" i="1" l="1"/>
  <c r="L3671" i="1" s="1"/>
  <c r="M3671" i="1" s="1"/>
  <c r="N3671" i="1" l="1"/>
  <c r="I3671" i="1" s="1"/>
  <c r="D3671" i="1" l="1"/>
  <c r="F3671" i="1" s="1"/>
  <c r="Y3672" i="1" l="1"/>
  <c r="Z3672" i="1"/>
  <c r="AA3672" i="1"/>
  <c r="W3672" i="1"/>
  <c r="J3671" i="1"/>
  <c r="E3671" i="1" s="1"/>
  <c r="G3671" i="1" s="1"/>
  <c r="H3671" i="1" s="1"/>
  <c r="X3672" i="1"/>
  <c r="T3672" i="1" s="1"/>
  <c r="P3672" i="1" s="1"/>
  <c r="K3672" i="1" s="1"/>
  <c r="L3672" i="1" l="1"/>
  <c r="M3672" i="1" s="1"/>
  <c r="N3672" i="1" l="1"/>
  <c r="I3672" i="1" s="1"/>
  <c r="D3672" i="1" s="1"/>
  <c r="F3672" i="1" l="1"/>
  <c r="W3673" i="1" s="1"/>
  <c r="J3672" i="1" l="1"/>
  <c r="E3672" i="1" s="1"/>
  <c r="G3672" i="1" s="1"/>
  <c r="H3672" i="1" s="1"/>
  <c r="Y3673" i="1"/>
  <c r="AA3673" i="1"/>
  <c r="X3673" i="1"/>
  <c r="Z3673" i="1"/>
  <c r="T3673" i="1" l="1"/>
  <c r="P3673" i="1" s="1"/>
  <c r="K3673" i="1" s="1"/>
  <c r="L3673" i="1" l="1"/>
  <c r="M3673" i="1" s="1"/>
  <c r="N3673" i="1" s="1"/>
  <c r="I3673" i="1" s="1"/>
  <c r="D3673" i="1" s="1"/>
  <c r="F3673" i="1" l="1"/>
  <c r="AA3674" i="1" s="1"/>
  <c r="W3674" i="1" l="1"/>
  <c r="Z3674" i="1"/>
  <c r="Y3674" i="1"/>
  <c r="J3673" i="1"/>
  <c r="E3673" i="1" s="1"/>
  <c r="G3673" i="1" s="1"/>
  <c r="H3673" i="1" s="1"/>
  <c r="X3674" i="1"/>
  <c r="T3674" i="1" s="1"/>
  <c r="P3674" i="1" s="1"/>
  <c r="K3674" i="1" s="1"/>
  <c r="L3674" i="1" l="1"/>
  <c r="M3674" i="1" s="1"/>
  <c r="N3674" i="1" s="1"/>
  <c r="I3674" i="1" s="1"/>
  <c r="D3674" i="1" s="1"/>
  <c r="F3674" i="1" l="1"/>
  <c r="X3675" i="1" s="1"/>
  <c r="Z3675" i="1" l="1"/>
  <c r="J3674" i="1"/>
  <c r="W3675" i="1"/>
  <c r="AA3675" i="1"/>
  <c r="T3675" i="1" s="1"/>
  <c r="P3675" i="1" s="1"/>
  <c r="K3675" i="1" s="1"/>
  <c r="Y3675" i="1"/>
  <c r="E3674" i="1"/>
  <c r="G3674" i="1" s="1"/>
  <c r="H3674" i="1" s="1"/>
  <c r="L3675" i="1" l="1"/>
  <c r="M3675" i="1" s="1"/>
  <c r="N3675" i="1" l="1"/>
  <c r="I3675" i="1" s="1"/>
  <c r="D3675" i="1" l="1"/>
  <c r="F3675" i="1" l="1"/>
  <c r="W3676" i="1" l="1"/>
  <c r="X3676" i="1"/>
  <c r="Y3676" i="1"/>
  <c r="J3675" i="1"/>
  <c r="AA3676" i="1"/>
  <c r="Z3676" i="1"/>
  <c r="E3675" i="1" l="1"/>
  <c r="G3675" i="1" s="1"/>
  <c r="H3675" i="1" s="1"/>
  <c r="T3676" i="1"/>
  <c r="P3676" i="1" s="1"/>
  <c r="K3676" i="1" l="1"/>
  <c r="L3676" i="1" s="1"/>
  <c r="M3676" i="1" l="1"/>
  <c r="N3676" i="1" s="1"/>
  <c r="I3676" i="1" l="1"/>
  <c r="D3676" i="1" l="1"/>
  <c r="F3676" i="1" l="1"/>
  <c r="X3677" i="1" s="1"/>
  <c r="J3676" i="1" l="1"/>
  <c r="E3676" i="1" s="1"/>
  <c r="G3676" i="1" s="1"/>
  <c r="H3676" i="1" s="1"/>
  <c r="AA3677" i="1"/>
  <c r="Y3677" i="1"/>
  <c r="W3677" i="1"/>
  <c r="Z3677" i="1"/>
  <c r="T3677" i="1" l="1"/>
  <c r="P3677" i="1" s="1"/>
  <c r="K3677" i="1" s="1"/>
  <c r="L3677" i="1" l="1"/>
  <c r="M3677" i="1" s="1"/>
  <c r="N3677" i="1" l="1"/>
  <c r="I3677" i="1" s="1"/>
  <c r="D3677" i="1" s="1"/>
  <c r="F3677" i="1" l="1"/>
  <c r="Z3678" i="1" l="1"/>
  <c r="AA3678" i="1"/>
  <c r="Y3678" i="1"/>
  <c r="X3678" i="1"/>
  <c r="T3678" i="1" s="1"/>
  <c r="P3678" i="1" s="1"/>
  <c r="W3678" i="1"/>
  <c r="J3677" i="1"/>
  <c r="E3677" i="1" s="1"/>
  <c r="G3677" i="1" s="1"/>
  <c r="H3677" i="1" s="1"/>
  <c r="K3678" i="1" l="1"/>
  <c r="L3678" i="1" l="1"/>
  <c r="M3678" i="1" s="1"/>
  <c r="N3678" i="1" l="1"/>
  <c r="I3678" i="1" s="1"/>
  <c r="D3678" i="1" s="1"/>
  <c r="F3678" i="1" l="1"/>
  <c r="AA3679" i="1" s="1"/>
  <c r="W3679" i="1" l="1"/>
  <c r="J3678" i="1"/>
  <c r="E3678" i="1" s="1"/>
  <c r="G3678" i="1" s="1"/>
  <c r="H3678" i="1" s="1"/>
  <c r="Z3679" i="1"/>
  <c r="X3679" i="1"/>
  <c r="Y3679" i="1"/>
  <c r="T3679" i="1" l="1"/>
  <c r="P3679" i="1" s="1"/>
  <c r="K3679" i="1" s="1"/>
  <c r="L3679" i="1" l="1"/>
  <c r="M3679" i="1" s="1"/>
  <c r="N3679" i="1" s="1"/>
  <c r="I3679" i="1" l="1"/>
  <c r="D3679" i="1" s="1"/>
  <c r="F3679" i="1" l="1"/>
  <c r="AA3680" i="1" l="1"/>
  <c r="W3680" i="1"/>
  <c r="X3680" i="1"/>
  <c r="Z3680" i="1"/>
  <c r="Y3680" i="1"/>
  <c r="J3679" i="1"/>
  <c r="E3679" i="1" s="1"/>
  <c r="G3679" i="1" l="1"/>
  <c r="H3679" i="1" s="1"/>
  <c r="T3680" i="1"/>
  <c r="P3680" i="1" s="1"/>
  <c r="K3680" i="1" l="1"/>
  <c r="L3680" i="1" l="1"/>
  <c r="M3680" i="1" l="1"/>
  <c r="N3680" i="1" l="1"/>
  <c r="I3680" i="1" s="1"/>
  <c r="D3680" i="1" s="1"/>
  <c r="F3680" i="1" l="1"/>
  <c r="W3681" i="1" s="1"/>
  <c r="X3681" i="1" l="1"/>
  <c r="Z3681" i="1"/>
  <c r="AA3681" i="1"/>
  <c r="J3680" i="1"/>
  <c r="E3680" i="1" s="1"/>
  <c r="G3680" i="1" s="1"/>
  <c r="H3680" i="1" s="1"/>
  <c r="Y3681" i="1"/>
  <c r="T3681" i="1" l="1"/>
  <c r="P3681" i="1" s="1"/>
  <c r="K3681" i="1" l="1"/>
  <c r="L3681" i="1" s="1"/>
  <c r="M3681" i="1" s="1"/>
  <c r="N3681" i="1" l="1"/>
  <c r="I3681" i="1" s="1"/>
  <c r="D3681" i="1" s="1"/>
  <c r="F3681" i="1" s="1"/>
  <c r="W3682" i="1" l="1"/>
  <c r="AA3682" i="1"/>
  <c r="Z3682" i="1"/>
  <c r="Y3682" i="1"/>
  <c r="X3682" i="1"/>
  <c r="J3681" i="1"/>
  <c r="E3681" i="1" s="1"/>
  <c r="T3682" i="1" l="1"/>
  <c r="P3682" i="1" s="1"/>
  <c r="K3682" i="1" s="1"/>
  <c r="G3681" i="1"/>
  <c r="H3681" i="1" s="1"/>
  <c r="L3682" i="1" l="1"/>
  <c r="M3682" i="1" s="1"/>
  <c r="N3682" i="1" s="1"/>
  <c r="I3682" i="1" s="1"/>
  <c r="D3682" i="1" s="1"/>
  <c r="F3682" i="1" l="1"/>
  <c r="W3683" i="1" s="1"/>
  <c r="X3683" i="1" l="1"/>
  <c r="J3682" i="1"/>
  <c r="E3682" i="1" s="1"/>
  <c r="G3682" i="1" s="1"/>
  <c r="H3682" i="1" s="1"/>
  <c r="Y3683" i="1"/>
  <c r="Z3683" i="1"/>
  <c r="AA3683" i="1"/>
  <c r="T3683" i="1" l="1"/>
  <c r="P3683" i="1" s="1"/>
  <c r="K3683" i="1" s="1"/>
  <c r="L3683" i="1" s="1"/>
  <c r="M3683" i="1" s="1"/>
  <c r="N3683" i="1" l="1"/>
  <c r="I3683" i="1" s="1"/>
  <c r="D3683" i="1" s="1"/>
  <c r="F3683" i="1" l="1"/>
  <c r="AA3684" i="1" s="1"/>
  <c r="J3683" i="1" l="1"/>
  <c r="Y3684" i="1"/>
  <c r="W3684" i="1"/>
  <c r="X3684" i="1"/>
  <c r="Z3684" i="1"/>
  <c r="E3683" i="1"/>
  <c r="G3683" i="1" s="1"/>
  <c r="H3683" i="1" s="1"/>
  <c r="T3684" i="1" l="1"/>
  <c r="P3684" i="1" s="1"/>
  <c r="K3684" i="1" s="1"/>
  <c r="L3684" i="1" l="1"/>
  <c r="M3684" i="1" s="1"/>
  <c r="N3684" i="1" l="1"/>
  <c r="I3684" i="1" s="1"/>
  <c r="D3684" i="1" l="1"/>
  <c r="F3684" i="1" l="1"/>
  <c r="W3685" i="1" s="1"/>
  <c r="Z3685" i="1" l="1"/>
  <c r="X3685" i="1"/>
  <c r="Y3685" i="1"/>
  <c r="J3684" i="1"/>
  <c r="AA3685" i="1"/>
  <c r="T3685" i="1" l="1"/>
  <c r="P3685" i="1" s="1"/>
  <c r="K3685" i="1" s="1"/>
  <c r="E3684" i="1"/>
  <c r="G3684" i="1" s="1"/>
  <c r="H3684" i="1" s="1"/>
  <c r="L3685" i="1" l="1"/>
  <c r="M3685" i="1" s="1"/>
  <c r="N3685" i="1" l="1"/>
  <c r="I3685" i="1" s="1"/>
  <c r="D3685" i="1" s="1"/>
  <c r="F3685" i="1" l="1"/>
  <c r="W3686" i="1" s="1"/>
  <c r="Z3686" i="1" l="1"/>
  <c r="AA3686" i="1"/>
  <c r="Y3686" i="1"/>
  <c r="X3686" i="1"/>
  <c r="T3686" i="1" s="1"/>
  <c r="P3686" i="1" s="1"/>
  <c r="J3685" i="1"/>
  <c r="E3685" i="1" s="1"/>
  <c r="G3685" i="1" s="1"/>
  <c r="H3685" i="1" s="1"/>
  <c r="K3686" i="1" l="1"/>
  <c r="L3686" i="1" s="1"/>
  <c r="M3686" i="1" s="1"/>
  <c r="N3686" i="1" s="1"/>
  <c r="I3686" i="1" l="1"/>
  <c r="D3686" i="1" l="1"/>
  <c r="F3686" i="1" l="1"/>
  <c r="X3687" i="1" s="1"/>
  <c r="J3686" i="1" l="1"/>
  <c r="E3686" i="1" s="1"/>
  <c r="G3686" i="1" s="1"/>
  <c r="H3686" i="1" s="1"/>
  <c r="Z3687" i="1"/>
  <c r="W3687" i="1"/>
  <c r="Y3687" i="1"/>
  <c r="AA3687" i="1"/>
  <c r="T3687" i="1" l="1"/>
  <c r="P3687" i="1" s="1"/>
  <c r="K3687" i="1" s="1"/>
  <c r="L3687" i="1" l="1"/>
  <c r="M3687" i="1" s="1"/>
  <c r="N3687" i="1" l="1"/>
  <c r="I3687" i="1" s="1"/>
  <c r="D3687" i="1" l="1"/>
  <c r="F3687" i="1" l="1"/>
  <c r="W3688" i="1" s="1"/>
  <c r="J3687" i="1" l="1"/>
  <c r="E3687" i="1" s="1"/>
  <c r="G3687" i="1" s="1"/>
  <c r="H3687" i="1" s="1"/>
  <c r="Y3688" i="1"/>
  <c r="AA3688" i="1"/>
  <c r="Z3688" i="1"/>
  <c r="X3688" i="1"/>
  <c r="T3688" i="1" l="1"/>
  <c r="P3688" i="1" s="1"/>
  <c r="K3688" i="1" s="1"/>
  <c r="L3688" i="1" l="1"/>
  <c r="M3688" i="1" s="1"/>
  <c r="N3688" i="1" l="1"/>
  <c r="I3688" i="1" s="1"/>
  <c r="D3688" i="1" s="1"/>
  <c r="F3688" i="1" l="1"/>
  <c r="W3689" i="1" s="1"/>
  <c r="J3688" i="1" l="1"/>
  <c r="E3688" i="1" s="1"/>
  <c r="G3688" i="1" s="1"/>
  <c r="H3688" i="1" s="1"/>
  <c r="AA3689" i="1"/>
  <c r="X3689" i="1"/>
  <c r="Z3689" i="1"/>
  <c r="Y3689" i="1"/>
  <c r="T3689" i="1" l="1"/>
  <c r="P3689" i="1" s="1"/>
  <c r="K3689" i="1" s="1"/>
  <c r="L3689" i="1" l="1"/>
  <c r="M3689" i="1" s="1"/>
  <c r="N3689" i="1" l="1"/>
  <c r="I3689" i="1" s="1"/>
  <c r="D3689" i="1" s="1"/>
  <c r="F3689" i="1" l="1"/>
  <c r="W3690" i="1" s="1"/>
  <c r="Z3690" i="1" l="1"/>
  <c r="J3689" i="1"/>
  <c r="E3689" i="1" s="1"/>
  <c r="G3689" i="1" s="1"/>
  <c r="H3689" i="1" s="1"/>
  <c r="X3690" i="1"/>
  <c r="AA3690" i="1"/>
  <c r="T3690" i="1" s="1"/>
  <c r="P3690" i="1" s="1"/>
  <c r="K3690" i="1" s="1"/>
  <c r="Y3690" i="1"/>
  <c r="L3690" i="1" l="1"/>
  <c r="M3690" i="1" s="1"/>
  <c r="N3690" i="1" l="1"/>
  <c r="I3690" i="1" s="1"/>
  <c r="D3690" i="1" l="1"/>
  <c r="F3690" i="1" l="1"/>
  <c r="W3691" i="1" l="1"/>
  <c r="Z3691" i="1"/>
  <c r="X3691" i="1"/>
  <c r="Y3691" i="1"/>
  <c r="AA3691" i="1"/>
  <c r="J3690" i="1"/>
  <c r="E3690" i="1" l="1"/>
  <c r="G3690" i="1" s="1"/>
  <c r="H3690" i="1" s="1"/>
  <c r="T3691" i="1"/>
  <c r="P3691" i="1" s="1"/>
  <c r="K3691" i="1" l="1"/>
  <c r="L3691" i="1" s="1"/>
  <c r="M3691" i="1" s="1"/>
  <c r="N3691" i="1" l="1"/>
  <c r="I3691" i="1" l="1"/>
  <c r="D3691" i="1" l="1"/>
  <c r="F3691" i="1" l="1"/>
  <c r="X3692" i="1" s="1"/>
  <c r="J3691" i="1" l="1"/>
  <c r="AA3692" i="1"/>
  <c r="Z3692" i="1"/>
  <c r="W3692" i="1"/>
  <c r="Y3692" i="1"/>
  <c r="E3691" i="1"/>
  <c r="G3691" i="1" s="1"/>
  <c r="H3691" i="1" s="1"/>
  <c r="T3692" i="1" l="1"/>
  <c r="P3692" i="1" s="1"/>
  <c r="K3692" i="1" s="1"/>
  <c r="L3692" i="1" l="1"/>
  <c r="M3692" i="1" s="1"/>
  <c r="N3692" i="1" l="1"/>
  <c r="I3692" i="1" s="1"/>
  <c r="D3692" i="1" s="1"/>
  <c r="F3692" i="1" l="1"/>
  <c r="J3692" i="1" s="1"/>
  <c r="X3693" i="1" l="1"/>
  <c r="E3692" i="1"/>
  <c r="G3692" i="1" s="1"/>
  <c r="H3692" i="1" s="1"/>
  <c r="Y3693" i="1"/>
  <c r="W3693" i="1"/>
  <c r="Z3693" i="1"/>
  <c r="AA3693" i="1"/>
  <c r="T3693" i="1" l="1"/>
  <c r="P3693" i="1" s="1"/>
  <c r="K3693" i="1" s="1"/>
  <c r="L3693" i="1" l="1"/>
  <c r="M3693" i="1" s="1"/>
  <c r="N3693" i="1" l="1"/>
  <c r="I3693" i="1" s="1"/>
  <c r="D3693" i="1" s="1"/>
  <c r="F3693" i="1" l="1"/>
  <c r="X3694" i="1" s="1"/>
  <c r="AA3694" i="1" l="1"/>
  <c r="W3694" i="1"/>
  <c r="Y3694" i="1"/>
  <c r="Z3694" i="1"/>
  <c r="J3693" i="1"/>
  <c r="E3693" i="1" s="1"/>
  <c r="G3693" i="1" s="1"/>
  <c r="H3693" i="1" s="1"/>
  <c r="T3694" i="1"/>
  <c r="P3694" i="1" s="1"/>
  <c r="K3694" i="1" l="1"/>
  <c r="L3694" i="1" s="1"/>
  <c r="M3694" i="1" l="1"/>
  <c r="N3694" i="1" s="1"/>
  <c r="I3694" i="1" l="1"/>
  <c r="D3694" i="1" s="1"/>
  <c r="F3694" i="1" l="1"/>
  <c r="Z3695" i="1" s="1"/>
  <c r="AA3695" i="1" l="1"/>
  <c r="X3695" i="1"/>
  <c r="Y3695" i="1"/>
  <c r="W3695" i="1"/>
  <c r="J3694" i="1"/>
  <c r="E3694" i="1" s="1"/>
  <c r="G3694" i="1" s="1"/>
  <c r="H3694" i="1" s="1"/>
  <c r="T3695" i="1" l="1"/>
  <c r="P3695" i="1" s="1"/>
  <c r="K3695" i="1" l="1"/>
  <c r="L3695" i="1"/>
  <c r="M3695" i="1" s="1"/>
  <c r="N3695" i="1" l="1"/>
  <c r="I3695" i="1" s="1"/>
  <c r="D3695" i="1" s="1"/>
  <c r="F3695" i="1" l="1"/>
  <c r="W3696" i="1" s="1"/>
  <c r="J3695" i="1" l="1"/>
  <c r="E3695" i="1" s="1"/>
  <c r="G3695" i="1" s="1"/>
  <c r="H3695" i="1" s="1"/>
  <c r="X3696" i="1"/>
  <c r="Z3696" i="1"/>
  <c r="Y3696" i="1"/>
  <c r="AA3696" i="1"/>
  <c r="T3696" i="1" l="1"/>
  <c r="P3696" i="1" s="1"/>
  <c r="K3696" i="1" s="1"/>
  <c r="L3696" i="1" l="1"/>
  <c r="M3696" i="1" s="1"/>
  <c r="N3696" i="1" l="1"/>
  <c r="I3696" i="1" s="1"/>
  <c r="D3696" i="1" s="1"/>
  <c r="F3696" i="1" l="1"/>
  <c r="W3697" i="1" s="1"/>
  <c r="X3697" i="1" l="1"/>
  <c r="Z3697" i="1"/>
  <c r="Y3697" i="1"/>
  <c r="J3696" i="1"/>
  <c r="E3696" i="1" s="1"/>
  <c r="G3696" i="1" s="1"/>
  <c r="H3696" i="1" s="1"/>
  <c r="AA3697" i="1"/>
  <c r="T3697" i="1" l="1"/>
  <c r="P3697" i="1" s="1"/>
  <c r="K3697" i="1" s="1"/>
  <c r="L3697" i="1" s="1"/>
  <c r="M3697" i="1" l="1"/>
  <c r="N3697" i="1" s="1"/>
  <c r="I3697" i="1" l="1"/>
  <c r="D3697" i="1" s="1"/>
  <c r="F3697" i="1" l="1"/>
  <c r="X3698" i="1" s="1"/>
  <c r="J3697" i="1" l="1"/>
  <c r="E3697" i="1" s="1"/>
  <c r="G3697" i="1" s="1"/>
  <c r="H3697" i="1" s="1"/>
  <c r="AA3698" i="1"/>
  <c r="Y3698" i="1"/>
  <c r="Z3698" i="1"/>
  <c r="W3698" i="1"/>
  <c r="T3698" i="1" l="1"/>
  <c r="P3698" i="1" s="1"/>
  <c r="K3698" i="1" s="1"/>
  <c r="L3698" i="1" l="1"/>
  <c r="M3698" i="1" s="1"/>
  <c r="N3698" i="1" s="1"/>
  <c r="I3698" i="1" l="1"/>
  <c r="D3698" i="1" s="1"/>
  <c r="F3698" i="1" l="1"/>
  <c r="AA3699" i="1" s="1"/>
  <c r="W3699" i="1" l="1"/>
  <c r="J3698" i="1"/>
  <c r="E3698" i="1" s="1"/>
  <c r="G3698" i="1" s="1"/>
  <c r="H3698" i="1" s="1"/>
  <c r="X3699" i="1"/>
  <c r="Z3699" i="1"/>
  <c r="Y3699" i="1"/>
  <c r="T3699" i="1" l="1"/>
  <c r="P3699" i="1" s="1"/>
  <c r="K3699" i="1" l="1"/>
  <c r="L3699" i="1" s="1"/>
  <c r="M3699" i="1" s="1"/>
  <c r="N3699" i="1" l="1"/>
  <c r="I3699" i="1" s="1"/>
  <c r="D3699" i="1" s="1"/>
  <c r="F3699" i="1" l="1"/>
  <c r="Z3700" i="1" s="1"/>
  <c r="Y3700" i="1" l="1"/>
  <c r="W3700" i="1"/>
  <c r="AA3700" i="1"/>
  <c r="X3700" i="1"/>
  <c r="J3699" i="1"/>
  <c r="E3699" i="1" s="1"/>
  <c r="G3699" i="1" s="1"/>
  <c r="H3699" i="1" s="1"/>
  <c r="T3700" i="1"/>
  <c r="P3700" i="1" s="1"/>
  <c r="K3700" i="1" s="1"/>
  <c r="L3700" i="1" s="1"/>
  <c r="M3700" i="1" l="1"/>
  <c r="N3700" i="1" l="1"/>
  <c r="I3700" i="1" l="1"/>
  <c r="D3700" i="1" l="1"/>
  <c r="F3700" i="1" l="1"/>
  <c r="W3701" i="1" s="1"/>
  <c r="J3700" i="1" l="1"/>
  <c r="E3700" i="1" s="1"/>
  <c r="G3700" i="1" s="1"/>
  <c r="H3700" i="1" s="1"/>
  <c r="Z3701" i="1"/>
  <c r="X3701" i="1"/>
  <c r="Y3701" i="1"/>
  <c r="AA3701" i="1"/>
  <c r="T3701" i="1" l="1"/>
  <c r="P3701" i="1" s="1"/>
  <c r="K3701" i="1" s="1"/>
  <c r="L3701" i="1" l="1"/>
  <c r="M3701" i="1" s="1"/>
  <c r="N3701" i="1" l="1"/>
  <c r="I3701" i="1" s="1"/>
  <c r="D3701" i="1" s="1"/>
  <c r="F3701" i="1" l="1"/>
  <c r="W3702" i="1" s="1"/>
  <c r="J3701" i="1" l="1"/>
  <c r="E3701" i="1" s="1"/>
  <c r="G3701" i="1" s="1"/>
  <c r="H3701" i="1" s="1"/>
  <c r="Z3702" i="1"/>
  <c r="X3702" i="1"/>
  <c r="Y3702" i="1"/>
  <c r="AA3702" i="1"/>
  <c r="T3702" i="1" l="1"/>
  <c r="P3702" i="1" s="1"/>
  <c r="K3702" i="1" s="1"/>
  <c r="L3702" i="1" l="1"/>
  <c r="M3702" i="1" s="1"/>
  <c r="N3702" i="1" l="1"/>
  <c r="I3702" i="1" s="1"/>
  <c r="D3702" i="1" l="1"/>
  <c r="F3702" i="1" l="1"/>
  <c r="W3703" i="1" s="1"/>
  <c r="J3702" i="1" l="1"/>
  <c r="E3702" i="1" s="1"/>
  <c r="G3702" i="1" s="1"/>
  <c r="H3702" i="1" s="1"/>
  <c r="AA3703" i="1"/>
  <c r="X3703" i="1"/>
  <c r="Y3703" i="1"/>
  <c r="Z3703" i="1"/>
  <c r="T3703" i="1" l="1"/>
  <c r="P3703" i="1" s="1"/>
  <c r="K3703" i="1" s="1"/>
  <c r="L3703" i="1" l="1"/>
  <c r="M3703" i="1" s="1"/>
  <c r="N3703" i="1" l="1"/>
  <c r="I3703" i="1" s="1"/>
  <c r="D3703" i="1" l="1"/>
  <c r="F3703" i="1" l="1"/>
  <c r="Y3704" i="1" s="1"/>
  <c r="J3703" i="1" l="1"/>
  <c r="E3703" i="1" s="1"/>
  <c r="G3703" i="1" s="1"/>
  <c r="H3703" i="1" s="1"/>
  <c r="W3704" i="1"/>
  <c r="Z3704" i="1"/>
  <c r="AA3704" i="1"/>
  <c r="X3704" i="1"/>
  <c r="T3704" i="1" l="1"/>
  <c r="P3704" i="1" s="1"/>
  <c r="K3704" i="1" s="1"/>
  <c r="L3704" i="1" l="1"/>
  <c r="M3704" i="1" s="1"/>
  <c r="N3704" i="1" l="1"/>
  <c r="I3704" i="1" s="1"/>
  <c r="D3704" i="1" s="1"/>
  <c r="F3704" i="1" l="1"/>
  <c r="Y3705" i="1" s="1"/>
  <c r="J3704" i="1" l="1"/>
  <c r="AA3705" i="1"/>
  <c r="X3705" i="1"/>
  <c r="Z3705" i="1"/>
  <c r="E3704" i="1"/>
  <c r="G3704" i="1" s="1"/>
  <c r="H3704" i="1" s="1"/>
  <c r="W3705" i="1"/>
  <c r="T3705" i="1" l="1"/>
  <c r="P3705" i="1" s="1"/>
  <c r="K3705" i="1" s="1"/>
  <c r="L3705" i="1" l="1"/>
  <c r="M3705" i="1" s="1"/>
  <c r="N3705" i="1" s="1"/>
  <c r="I3705" i="1" l="1"/>
  <c r="D3705" i="1" s="1"/>
  <c r="F3705" i="1" l="1"/>
  <c r="X3706" i="1" s="1"/>
  <c r="J3705" i="1" l="1"/>
  <c r="AA3706" i="1"/>
  <c r="Z3706" i="1"/>
  <c r="Y3706" i="1"/>
  <c r="T3706" i="1" s="1"/>
  <c r="P3706" i="1" s="1"/>
  <c r="E3705" i="1"/>
  <c r="G3705" i="1" s="1"/>
  <c r="H3705" i="1" s="1"/>
  <c r="W3706" i="1"/>
  <c r="K3706" i="1" l="1"/>
  <c r="L3706" i="1" s="1"/>
  <c r="M3706" i="1" s="1"/>
  <c r="N3706" i="1" s="1"/>
  <c r="I3706" i="1" l="1"/>
  <c r="D3706" i="1" s="1"/>
  <c r="F3706" i="1" l="1"/>
  <c r="X3707" i="1" s="1"/>
  <c r="Y3707" i="1" l="1"/>
  <c r="J3706" i="1"/>
  <c r="E3706" i="1" s="1"/>
  <c r="G3706" i="1" s="1"/>
  <c r="H3706" i="1" s="1"/>
  <c r="AA3707" i="1"/>
  <c r="Z3707" i="1"/>
  <c r="W3707" i="1"/>
  <c r="T3707" i="1" l="1"/>
  <c r="P3707" i="1" s="1"/>
  <c r="K3707" i="1" s="1"/>
  <c r="L3707" i="1" l="1"/>
  <c r="M3707" i="1" s="1"/>
  <c r="N3707" i="1" s="1"/>
  <c r="I3707" i="1" s="1"/>
  <c r="D3707" i="1" l="1"/>
  <c r="F3707" i="1" l="1"/>
  <c r="W3708" i="1" l="1"/>
  <c r="X3708" i="1"/>
  <c r="J3707" i="1"/>
  <c r="AA3708" i="1"/>
  <c r="Z3708" i="1"/>
  <c r="Y3708" i="1"/>
  <c r="E3707" i="1" l="1"/>
  <c r="G3707" i="1" s="1"/>
  <c r="H3707" i="1" s="1"/>
  <c r="T3708" i="1"/>
  <c r="P3708" i="1" s="1"/>
  <c r="K3708" i="1" l="1"/>
  <c r="L3708" i="1" s="1"/>
  <c r="M3708" i="1" s="1"/>
  <c r="N3708" i="1" l="1"/>
  <c r="I3708" i="1" s="1"/>
  <c r="D3708" i="1" l="1"/>
  <c r="F3708" i="1" l="1"/>
  <c r="AA3709" i="1" s="1"/>
  <c r="Z3709" i="1" l="1"/>
  <c r="J3708" i="1"/>
  <c r="E3708" i="1" s="1"/>
  <c r="G3708" i="1" s="1"/>
  <c r="H3708" i="1" s="1"/>
  <c r="Y3709" i="1"/>
  <c r="W3709" i="1"/>
  <c r="X3709" i="1"/>
  <c r="T3709" i="1" s="1"/>
  <c r="P3709" i="1" s="1"/>
  <c r="K3709" i="1" s="1"/>
  <c r="L3709" i="1" l="1"/>
  <c r="M3709" i="1" s="1"/>
  <c r="N3709" i="1" s="1"/>
  <c r="I3709" i="1" l="1"/>
  <c r="D3709" i="1" s="1"/>
  <c r="F3709" i="1" l="1"/>
  <c r="X3710" i="1" s="1"/>
  <c r="Y3710" i="1" l="1"/>
  <c r="Z3710" i="1"/>
  <c r="W3710" i="1"/>
  <c r="AA3710" i="1"/>
  <c r="J3709" i="1"/>
  <c r="T3710" i="1" l="1"/>
  <c r="P3710" i="1" s="1"/>
  <c r="K3710" i="1" s="1"/>
  <c r="E3709" i="1"/>
  <c r="G3709" i="1" s="1"/>
  <c r="H3709" i="1" s="1"/>
  <c r="L3710" i="1" l="1"/>
  <c r="M3710" i="1" s="1"/>
  <c r="N3710" i="1" s="1"/>
  <c r="I3710" i="1" l="1"/>
  <c r="D3710" i="1" s="1"/>
  <c r="F3710" i="1" l="1"/>
  <c r="W3711" i="1" s="1"/>
  <c r="AA3711" i="1" l="1"/>
  <c r="Y3711" i="1"/>
  <c r="J3710" i="1"/>
  <c r="E3710" i="1" s="1"/>
  <c r="G3710" i="1" s="1"/>
  <c r="H3710" i="1" s="1"/>
  <c r="Z3711" i="1"/>
  <c r="X3711" i="1"/>
  <c r="T3711" i="1" l="1"/>
  <c r="P3711" i="1" s="1"/>
  <c r="K3711" i="1" s="1"/>
  <c r="L3711" i="1" l="1"/>
  <c r="M3711" i="1" l="1"/>
  <c r="N3711" i="1" s="1"/>
  <c r="I3711" i="1" l="1"/>
  <c r="D3711" i="1" l="1"/>
  <c r="F3711" i="1" l="1"/>
  <c r="J3711" i="1" s="1"/>
  <c r="E3711" i="1" s="1"/>
  <c r="G3711" i="1" s="1"/>
  <c r="H3711" i="1" s="1"/>
  <c r="X3712" i="1" l="1"/>
  <c r="W3712" i="1"/>
  <c r="Y3712" i="1"/>
  <c r="Z3712" i="1"/>
  <c r="AA3712" i="1"/>
  <c r="T3712" i="1" l="1"/>
  <c r="P3712" i="1" s="1"/>
  <c r="K3712" i="1" l="1"/>
  <c r="L3712" i="1"/>
  <c r="M3712" i="1" s="1"/>
  <c r="N3712" i="1" l="1"/>
  <c r="I3712" i="1" s="1"/>
  <c r="D3712" i="1" s="1"/>
  <c r="F3712" i="1" l="1"/>
  <c r="W3713" i="1" l="1"/>
  <c r="X3713" i="1"/>
  <c r="J3712" i="1"/>
  <c r="AA3713" i="1"/>
  <c r="Y3713" i="1"/>
  <c r="Z3713" i="1"/>
  <c r="T3713" i="1" l="1"/>
  <c r="P3713" i="1" s="1"/>
  <c r="K3713" i="1" s="1"/>
  <c r="E3712" i="1"/>
  <c r="G3712" i="1" s="1"/>
  <c r="H3712" i="1" s="1"/>
  <c r="L3713" i="1" l="1"/>
  <c r="M3713" i="1" s="1"/>
  <c r="N3713" i="1" s="1"/>
  <c r="I3713" i="1" s="1"/>
  <c r="D3713" i="1" s="1"/>
  <c r="F3713" i="1" l="1"/>
  <c r="W3714" i="1" s="1"/>
  <c r="J3713" i="1" l="1"/>
  <c r="E3713" i="1" s="1"/>
  <c r="G3713" i="1" s="1"/>
  <c r="H3713" i="1" s="1"/>
  <c r="Y3714" i="1"/>
  <c r="Z3714" i="1"/>
  <c r="X3714" i="1"/>
  <c r="AA3714" i="1"/>
  <c r="T3714" i="1" l="1"/>
  <c r="P3714" i="1" s="1"/>
  <c r="K3714" i="1" s="1"/>
  <c r="L3714" i="1" l="1"/>
  <c r="M3714" i="1" s="1"/>
  <c r="N3714" i="1" l="1"/>
  <c r="I3714" i="1" s="1"/>
  <c r="D3714" i="1" s="1"/>
  <c r="F3714" i="1" l="1"/>
  <c r="J3714" i="1" s="1"/>
  <c r="E3714" i="1" s="1"/>
  <c r="G3714" i="1" s="1"/>
  <c r="H3714" i="1" s="1"/>
  <c r="Z3715" i="1" l="1"/>
  <c r="X3715" i="1"/>
  <c r="W3715" i="1"/>
  <c r="Y3715" i="1"/>
  <c r="AA3715" i="1"/>
  <c r="T3715" i="1" l="1"/>
  <c r="P3715" i="1" s="1"/>
  <c r="K3715" i="1" l="1"/>
  <c r="L3715" i="1" s="1"/>
  <c r="M3715" i="1" s="1"/>
  <c r="N3715" i="1" s="1"/>
  <c r="I3715" i="1" l="1"/>
  <c r="D3715" i="1" s="1"/>
  <c r="F3715" i="1" s="1"/>
  <c r="W3716" i="1" s="1"/>
  <c r="Z3716" i="1" l="1"/>
  <c r="AA3716" i="1"/>
  <c r="Y3716" i="1"/>
  <c r="X3716" i="1"/>
  <c r="T3716" i="1" s="1"/>
  <c r="P3716" i="1" s="1"/>
  <c r="J3715" i="1"/>
  <c r="E3715" i="1" s="1"/>
  <c r="G3715" i="1" s="1"/>
  <c r="H3715" i="1" s="1"/>
  <c r="K3716" i="1" l="1"/>
  <c r="L3716" i="1" s="1"/>
  <c r="M3716" i="1" s="1"/>
  <c r="N3716" i="1" l="1"/>
  <c r="I3716" i="1" l="1"/>
  <c r="D3716" i="1" l="1"/>
  <c r="F3716" i="1" l="1"/>
  <c r="X3717" i="1" s="1"/>
  <c r="J3716" i="1" l="1"/>
  <c r="AA3717" i="1"/>
  <c r="Y3717" i="1"/>
  <c r="W3717" i="1"/>
  <c r="Z3717" i="1"/>
  <c r="E3716" i="1"/>
  <c r="G3716" i="1" s="1"/>
  <c r="H3716" i="1" s="1"/>
  <c r="T3717" i="1" l="1"/>
  <c r="P3717" i="1" s="1"/>
  <c r="K3717" i="1" s="1"/>
  <c r="L3717" i="1" l="1"/>
  <c r="M3717" i="1" s="1"/>
  <c r="N3717" i="1" l="1"/>
  <c r="I3717" i="1" s="1"/>
  <c r="D3717" i="1" s="1"/>
  <c r="F3717" i="1" l="1"/>
  <c r="Y3718" i="1" s="1"/>
  <c r="J3717" i="1" l="1"/>
  <c r="E3717" i="1" s="1"/>
  <c r="G3717" i="1" s="1"/>
  <c r="H3717" i="1" s="1"/>
  <c r="W3718" i="1"/>
  <c r="AA3718" i="1"/>
  <c r="X3718" i="1"/>
  <c r="Z3718" i="1"/>
  <c r="T3718" i="1" l="1"/>
  <c r="P3718" i="1" s="1"/>
  <c r="K3718" i="1" s="1"/>
  <c r="L3718" i="1" l="1"/>
  <c r="M3718" i="1" s="1"/>
  <c r="N3718" i="1" l="1"/>
  <c r="I3718" i="1" l="1"/>
  <c r="D3718" i="1" l="1"/>
  <c r="F3718" i="1" l="1"/>
  <c r="AA3719" i="1" s="1"/>
  <c r="J3718" i="1" l="1"/>
  <c r="E3718" i="1" s="1"/>
  <c r="G3718" i="1" s="1"/>
  <c r="H3718" i="1" s="1"/>
  <c r="W3719" i="1"/>
  <c r="Z3719" i="1"/>
  <c r="X3719" i="1"/>
  <c r="Y3719" i="1"/>
  <c r="T3719" i="1" l="1"/>
  <c r="P3719" i="1" s="1"/>
  <c r="K3719" i="1" s="1"/>
  <c r="L3719" i="1" l="1"/>
  <c r="M3719" i="1" s="1"/>
  <c r="N3719" i="1" l="1"/>
  <c r="I3719" i="1" s="1"/>
  <c r="D3719" i="1" s="1"/>
  <c r="F3719" i="1" l="1"/>
  <c r="W3720" i="1" s="1"/>
  <c r="J3719" i="1" l="1"/>
  <c r="E3719" i="1" s="1"/>
  <c r="G3719" i="1" s="1"/>
  <c r="H3719" i="1" s="1"/>
  <c r="X3720" i="1"/>
  <c r="Z3720" i="1"/>
  <c r="Y3720" i="1"/>
  <c r="AA3720" i="1"/>
  <c r="T3720" i="1" l="1"/>
  <c r="P3720" i="1" s="1"/>
  <c r="K3720" i="1" s="1"/>
  <c r="L3720" i="1" l="1"/>
  <c r="M3720" i="1" s="1"/>
  <c r="N3720" i="1" l="1"/>
  <c r="I3720" i="1" s="1"/>
  <c r="D3720" i="1" s="1"/>
  <c r="F3720" i="1" l="1"/>
  <c r="W3721" i="1" s="1"/>
  <c r="J3720" i="1" l="1"/>
  <c r="E3720" i="1" s="1"/>
  <c r="G3720" i="1" s="1"/>
  <c r="H3720" i="1" s="1"/>
  <c r="AA3721" i="1"/>
  <c r="X3721" i="1"/>
  <c r="Z3721" i="1"/>
  <c r="Y3721" i="1"/>
  <c r="T3721" i="1" l="1"/>
  <c r="P3721" i="1" s="1"/>
  <c r="K3721" i="1" s="1"/>
  <c r="L3721" i="1" l="1"/>
  <c r="M3721" i="1" s="1"/>
  <c r="N3721" i="1" l="1"/>
  <c r="I3721" i="1" s="1"/>
  <c r="D3721" i="1" l="1"/>
  <c r="F3721" i="1" l="1"/>
  <c r="Z3722" i="1" s="1"/>
  <c r="J3721" i="1" l="1"/>
  <c r="E3721" i="1" s="1"/>
  <c r="G3721" i="1" s="1"/>
  <c r="H3721" i="1" s="1"/>
  <c r="X3722" i="1"/>
  <c r="Y3722" i="1"/>
  <c r="W3722" i="1"/>
  <c r="AA3722" i="1"/>
  <c r="T3722" i="1" l="1"/>
  <c r="P3722" i="1" s="1"/>
  <c r="K3722" i="1" s="1"/>
  <c r="L3722" i="1" l="1"/>
  <c r="M3722" i="1" s="1"/>
  <c r="N3722" i="1" l="1"/>
  <c r="I3722" i="1" s="1"/>
  <c r="D3722" i="1" s="1"/>
  <c r="F3722" i="1" l="1"/>
  <c r="X3723" i="1" s="1"/>
  <c r="J3722" i="1" l="1"/>
  <c r="E3722" i="1" s="1"/>
  <c r="G3722" i="1" s="1"/>
  <c r="H3722" i="1" s="1"/>
  <c r="AA3723" i="1"/>
  <c r="Y3723" i="1"/>
  <c r="Z3723" i="1"/>
  <c r="W3723" i="1"/>
  <c r="T3723" i="1" l="1"/>
  <c r="P3723" i="1" s="1"/>
  <c r="K3723" i="1" s="1"/>
  <c r="L3723" i="1" l="1"/>
  <c r="M3723" i="1" l="1"/>
  <c r="N3723" i="1" s="1"/>
  <c r="I3723" i="1" l="1"/>
  <c r="D3723" i="1" s="1"/>
  <c r="F3723" i="1" l="1"/>
  <c r="AA3724" i="1" s="1"/>
  <c r="J3723" i="1" l="1"/>
  <c r="E3723" i="1" s="1"/>
  <c r="G3723" i="1" s="1"/>
  <c r="H3723" i="1" s="1"/>
  <c r="W3724" i="1"/>
  <c r="Y3724" i="1"/>
  <c r="X3724" i="1"/>
  <c r="Z3724" i="1"/>
  <c r="T3724" i="1" l="1"/>
  <c r="P3724" i="1" s="1"/>
  <c r="K3724" i="1" s="1"/>
  <c r="L3724" i="1" s="1"/>
  <c r="M3724" i="1" s="1"/>
  <c r="N3724" i="1" l="1"/>
  <c r="I3724" i="1" s="1"/>
  <c r="D3724" i="1" l="1"/>
  <c r="F3724" i="1" s="1"/>
  <c r="W3725" i="1" l="1"/>
  <c r="Y3725" i="1"/>
  <c r="X3725" i="1"/>
  <c r="AA3725" i="1"/>
  <c r="T3725" i="1" s="1"/>
  <c r="P3725" i="1" s="1"/>
  <c r="K3725" i="1" s="1"/>
  <c r="L3725" i="1" s="1"/>
  <c r="Z3725" i="1"/>
  <c r="J3724" i="1"/>
  <c r="E3724" i="1" s="1"/>
  <c r="G3724" i="1" s="1"/>
  <c r="H3724" i="1" s="1"/>
  <c r="M3725" i="1" l="1"/>
  <c r="N3725" i="1" s="1"/>
  <c r="I3725" i="1" s="1"/>
  <c r="D3725" i="1" l="1"/>
  <c r="F3725" i="1" l="1"/>
  <c r="W3726" i="1" s="1"/>
  <c r="Z3726" i="1" l="1"/>
  <c r="AA3726" i="1"/>
  <c r="J3725" i="1"/>
  <c r="E3725" i="1" s="1"/>
  <c r="G3725" i="1" s="1"/>
  <c r="H3725" i="1" s="1"/>
  <c r="X3726" i="1"/>
  <c r="Y3726" i="1"/>
  <c r="T3726" i="1" l="1"/>
  <c r="P3726" i="1" s="1"/>
  <c r="K3726" i="1" s="1"/>
  <c r="L3726" i="1" l="1"/>
  <c r="M3726" i="1" s="1"/>
  <c r="N3726" i="1" s="1"/>
  <c r="I3726" i="1" l="1"/>
  <c r="D3726" i="1" s="1"/>
  <c r="F3726" i="1" l="1"/>
  <c r="W3727" i="1" s="1"/>
  <c r="AA3727" i="1" l="1"/>
  <c r="Z3727" i="1"/>
  <c r="X3727" i="1"/>
  <c r="J3726" i="1"/>
  <c r="E3726" i="1" s="1"/>
  <c r="G3726" i="1" s="1"/>
  <c r="H3726" i="1" s="1"/>
  <c r="Y3727" i="1"/>
  <c r="T3727" i="1"/>
  <c r="P3727" i="1" s="1"/>
  <c r="K3727" i="1" l="1"/>
  <c r="L3727" i="1" s="1"/>
  <c r="M3727" i="1" s="1"/>
  <c r="N3727" i="1" l="1"/>
  <c r="I3727" i="1" l="1"/>
  <c r="D3727" i="1" l="1"/>
  <c r="F3727" i="1" l="1"/>
  <c r="Y3728" i="1" s="1"/>
  <c r="J3727" i="1" l="1"/>
  <c r="E3727" i="1" s="1"/>
  <c r="G3727" i="1" s="1"/>
  <c r="H3727" i="1" s="1"/>
  <c r="AA3728" i="1"/>
  <c r="Z3728" i="1"/>
  <c r="W3728" i="1"/>
  <c r="X3728" i="1"/>
  <c r="T3728" i="1" l="1"/>
  <c r="P3728" i="1" s="1"/>
  <c r="K3728" i="1" s="1"/>
  <c r="L3728" i="1" l="1"/>
  <c r="M3728" i="1" s="1"/>
  <c r="N3728" i="1" s="1"/>
  <c r="I3728" i="1" l="1"/>
  <c r="D3728" i="1" s="1"/>
  <c r="F3728" i="1" l="1"/>
  <c r="W3729" i="1" l="1"/>
  <c r="X3729" i="1"/>
  <c r="J3728" i="1"/>
  <c r="Y3729" i="1"/>
  <c r="Z3729" i="1"/>
  <c r="AA3729" i="1"/>
  <c r="E3728" i="1" l="1"/>
  <c r="G3728" i="1" s="1"/>
  <c r="H3728" i="1" s="1"/>
  <c r="T3729" i="1"/>
  <c r="P3729" i="1" s="1"/>
  <c r="K3729" i="1" l="1"/>
  <c r="L3729" i="1"/>
  <c r="M3729" i="1" l="1"/>
  <c r="N3729" i="1" s="1"/>
  <c r="I3729" i="1" s="1"/>
  <c r="D3729" i="1" l="1"/>
  <c r="F3729" i="1" l="1"/>
  <c r="AA3730" i="1" s="1"/>
  <c r="X3730" i="1" l="1"/>
  <c r="Y3730" i="1"/>
  <c r="J3729" i="1"/>
  <c r="E3729" i="1" s="1"/>
  <c r="G3729" i="1" s="1"/>
  <c r="H3729" i="1" s="1"/>
  <c r="Z3730" i="1"/>
  <c r="W3730" i="1"/>
  <c r="T3730" i="1" l="1"/>
  <c r="P3730" i="1" s="1"/>
  <c r="K3730" i="1" s="1"/>
  <c r="L3730" i="1" l="1"/>
  <c r="M3730" i="1" s="1"/>
  <c r="N3730" i="1" s="1"/>
  <c r="I3730" i="1" l="1"/>
  <c r="D3730" i="1" s="1"/>
  <c r="F3730" i="1" l="1"/>
  <c r="Y3731" i="1" l="1"/>
  <c r="W3731" i="1"/>
  <c r="J3730" i="1"/>
  <c r="X3731" i="1"/>
  <c r="Z3731" i="1"/>
  <c r="AA3731" i="1"/>
  <c r="T3731" i="1" l="1"/>
  <c r="P3731" i="1" s="1"/>
  <c r="E3730" i="1"/>
  <c r="G3730" i="1" s="1"/>
  <c r="H3730" i="1" s="1"/>
  <c r="K3731" i="1" l="1"/>
  <c r="L3731" i="1" s="1"/>
  <c r="M3731" i="1" s="1"/>
  <c r="N3731" i="1" l="1"/>
  <c r="I3731" i="1" s="1"/>
  <c r="D3731" i="1" s="1"/>
  <c r="F3731" i="1" l="1"/>
  <c r="J3731" i="1" s="1"/>
  <c r="E3731" i="1" s="1"/>
  <c r="X3732" i="1" l="1"/>
  <c r="Y3732" i="1"/>
  <c r="Z3732" i="1"/>
  <c r="W3732" i="1"/>
  <c r="AA3732" i="1"/>
  <c r="G3731" i="1"/>
  <c r="H3731" i="1" s="1"/>
  <c r="T3732" i="1" l="1"/>
  <c r="P3732" i="1" s="1"/>
  <c r="K3732" i="1" s="1"/>
  <c r="L3732" i="1" l="1"/>
  <c r="M3732" i="1" s="1"/>
  <c r="N3732" i="1" s="1"/>
  <c r="I3732" i="1" l="1"/>
  <c r="D3732" i="1" s="1"/>
  <c r="F3732" i="1" l="1"/>
  <c r="X3733" i="1" s="1"/>
  <c r="J3732" i="1" l="1"/>
  <c r="E3732" i="1" s="1"/>
  <c r="G3732" i="1" s="1"/>
  <c r="H3732" i="1" s="1"/>
  <c r="Z3733" i="1"/>
  <c r="AA3733" i="1"/>
  <c r="Y3733" i="1"/>
  <c r="W3733" i="1"/>
  <c r="T3733" i="1" l="1"/>
  <c r="P3733" i="1" s="1"/>
  <c r="K3733" i="1" s="1"/>
  <c r="L3733" i="1" l="1"/>
  <c r="M3733" i="1" s="1"/>
  <c r="N3733" i="1" l="1"/>
  <c r="I3733" i="1" s="1"/>
  <c r="D3733" i="1" s="1"/>
  <c r="F3733" i="1" l="1"/>
  <c r="X3734" i="1" s="1"/>
  <c r="W3734" i="1" l="1"/>
  <c r="Z3734" i="1"/>
  <c r="Y3734" i="1"/>
  <c r="AA3734" i="1"/>
  <c r="J3733" i="1"/>
  <c r="E3733" i="1" s="1"/>
  <c r="G3733" i="1" s="1"/>
  <c r="H3733" i="1" s="1"/>
  <c r="T3734" i="1" l="1"/>
  <c r="P3734" i="1" s="1"/>
  <c r="K3734" i="1" s="1"/>
  <c r="L3734" i="1" s="1"/>
  <c r="M3734" i="1" s="1"/>
  <c r="N3734" i="1" l="1"/>
  <c r="I3734" i="1" s="1"/>
  <c r="D3734" i="1" s="1"/>
  <c r="F3734" i="1" l="1"/>
  <c r="W3735" i="1" s="1"/>
  <c r="Z3735" i="1" l="1"/>
  <c r="AA3735" i="1"/>
  <c r="X3735" i="1"/>
  <c r="Y3735" i="1"/>
  <c r="J3734" i="1"/>
  <c r="E3734" i="1" s="1"/>
  <c r="G3734" i="1" s="1"/>
  <c r="H3734" i="1" s="1"/>
  <c r="T3735" i="1"/>
  <c r="P3735" i="1" s="1"/>
  <c r="K3735" i="1" s="1"/>
  <c r="L3735" i="1" l="1"/>
  <c r="M3735" i="1" s="1"/>
  <c r="N3735" i="1" s="1"/>
  <c r="I3735" i="1" s="1"/>
  <c r="D3735" i="1" s="1"/>
  <c r="F3735" i="1" l="1"/>
  <c r="W3736" i="1" s="1"/>
  <c r="Z3736" i="1" l="1"/>
  <c r="J3735" i="1"/>
  <c r="E3735" i="1" s="1"/>
  <c r="G3735" i="1" s="1"/>
  <c r="H3735" i="1" s="1"/>
  <c r="AA3736" i="1"/>
  <c r="Y3736" i="1"/>
  <c r="X3736" i="1"/>
  <c r="T3736" i="1" l="1"/>
  <c r="P3736" i="1" s="1"/>
  <c r="K3736" i="1" s="1"/>
  <c r="L3736" i="1" l="1"/>
  <c r="M3736" i="1" s="1"/>
  <c r="N3736" i="1" s="1"/>
  <c r="I3736" i="1" l="1"/>
  <c r="D3736" i="1" s="1"/>
  <c r="F3736" i="1" l="1"/>
  <c r="W3737" i="1" l="1"/>
  <c r="X3737" i="1"/>
  <c r="Z3737" i="1"/>
  <c r="Y3737" i="1"/>
  <c r="J3736" i="1"/>
  <c r="AA3737" i="1"/>
  <c r="E3736" i="1" l="1"/>
  <c r="G3736" i="1" s="1"/>
  <c r="H3736" i="1" s="1"/>
  <c r="T3737" i="1"/>
  <c r="P3737" i="1" s="1"/>
  <c r="K3737" i="1" s="1"/>
  <c r="L3737" i="1" s="1"/>
  <c r="M3737" i="1" s="1"/>
  <c r="N3737" i="1" l="1"/>
  <c r="I3737" i="1" s="1"/>
  <c r="D3737" i="1" l="1"/>
  <c r="F3737" i="1" l="1"/>
  <c r="W3738" i="1" s="1"/>
  <c r="J3737" i="1" l="1"/>
  <c r="E3737" i="1" s="1"/>
  <c r="G3737" i="1" s="1"/>
  <c r="H3737" i="1" s="1"/>
  <c r="AA3738" i="1"/>
  <c r="Y3738" i="1"/>
  <c r="Z3738" i="1"/>
  <c r="X3738" i="1"/>
  <c r="T3738" i="1" l="1"/>
  <c r="P3738" i="1" s="1"/>
  <c r="K3738" i="1" s="1"/>
  <c r="L3738" i="1" s="1"/>
  <c r="M3738" i="1" l="1"/>
  <c r="N3738" i="1" s="1"/>
  <c r="I3738" i="1" l="1"/>
  <c r="D3738" i="1" l="1"/>
  <c r="F3738" i="1" l="1"/>
  <c r="W3739" i="1" l="1"/>
  <c r="X3739" i="1"/>
  <c r="AA3739" i="1"/>
  <c r="Z3739" i="1"/>
  <c r="Y3739" i="1"/>
  <c r="J3738" i="1"/>
  <c r="E3738" i="1" l="1"/>
  <c r="G3738" i="1" s="1"/>
  <c r="H3738" i="1" s="1"/>
  <c r="T3739" i="1"/>
  <c r="P3739" i="1" s="1"/>
  <c r="K3739" i="1" s="1"/>
  <c r="L3739" i="1" l="1"/>
  <c r="M3739" i="1" s="1"/>
  <c r="N3739" i="1" l="1"/>
  <c r="I3739" i="1" s="1"/>
  <c r="D3739" i="1" l="1"/>
  <c r="F3739" i="1" l="1"/>
  <c r="X3740" i="1" s="1"/>
  <c r="J3739" i="1" l="1"/>
  <c r="AA3740" i="1"/>
  <c r="Y3740" i="1"/>
  <c r="Z3740" i="1"/>
  <c r="E3739" i="1"/>
  <c r="G3739" i="1" s="1"/>
  <c r="H3739" i="1" s="1"/>
  <c r="W3740" i="1"/>
  <c r="T3740" i="1" l="1"/>
  <c r="P3740" i="1" s="1"/>
  <c r="K3740" i="1" s="1"/>
  <c r="L3740" i="1" s="1"/>
  <c r="M3740" i="1" s="1"/>
  <c r="N3740" i="1" s="1"/>
  <c r="I3740" i="1" l="1"/>
  <c r="D3740" i="1" s="1"/>
  <c r="F3740" i="1" l="1"/>
  <c r="W3741" i="1" l="1"/>
  <c r="Y3741" i="1"/>
  <c r="Z3741" i="1"/>
  <c r="J3740" i="1"/>
  <c r="X3741" i="1"/>
  <c r="AA3741" i="1"/>
  <c r="E3740" i="1" l="1"/>
  <c r="G3740" i="1" s="1"/>
  <c r="H3740" i="1" s="1"/>
  <c r="T3741" i="1"/>
  <c r="P3741" i="1" s="1"/>
  <c r="K3741" i="1" l="1"/>
  <c r="L3741" i="1" s="1"/>
  <c r="M3741" i="1" s="1"/>
  <c r="N3741" i="1" s="1"/>
  <c r="I3741" i="1" s="1"/>
  <c r="D3741" i="1" l="1"/>
  <c r="F3741" i="1" l="1"/>
  <c r="W3742" i="1" s="1"/>
  <c r="Z3742" i="1" l="1"/>
  <c r="AA3742" i="1"/>
  <c r="J3741" i="1"/>
  <c r="E3741" i="1" s="1"/>
  <c r="G3741" i="1" s="1"/>
  <c r="H3741" i="1" s="1"/>
  <c r="X3742" i="1"/>
  <c r="Y3742" i="1"/>
  <c r="T3742" i="1" l="1"/>
  <c r="P3742" i="1" s="1"/>
  <c r="K3742" i="1" s="1"/>
  <c r="L3742" i="1" s="1"/>
  <c r="M3742" i="1" l="1"/>
  <c r="N3742" i="1" s="1"/>
  <c r="I3742" i="1" s="1"/>
  <c r="D3742" i="1" l="1"/>
  <c r="F3742" i="1" l="1"/>
  <c r="W3743" i="1" l="1"/>
  <c r="X3743" i="1"/>
  <c r="Y3743" i="1"/>
  <c r="AA3743" i="1"/>
  <c r="J3742" i="1"/>
  <c r="Z3743" i="1"/>
  <c r="E3742" i="1" l="1"/>
  <c r="G3742" i="1" s="1"/>
  <c r="H3742" i="1" s="1"/>
  <c r="T3743" i="1"/>
  <c r="P3743" i="1" s="1"/>
  <c r="K3743" i="1" s="1"/>
  <c r="L3743" i="1" l="1"/>
  <c r="M3743" i="1" s="1"/>
  <c r="N3743" i="1" l="1"/>
  <c r="I3743" i="1" s="1"/>
  <c r="D3743" i="1" l="1"/>
  <c r="F3743" i="1" l="1"/>
  <c r="X3744" i="1" s="1"/>
  <c r="AA3744" i="1" l="1"/>
  <c r="Z3744" i="1"/>
  <c r="J3743" i="1"/>
  <c r="E3743" i="1" s="1"/>
  <c r="G3743" i="1" s="1"/>
  <c r="H3743" i="1" s="1"/>
  <c r="W3744" i="1"/>
  <c r="Y3744" i="1"/>
  <c r="T3744" i="1" s="1"/>
  <c r="P3744" i="1" s="1"/>
  <c r="K3744" i="1" l="1"/>
  <c r="L3744" i="1" s="1"/>
  <c r="M3744" i="1" s="1"/>
  <c r="N3744" i="1" l="1"/>
  <c r="I3744" i="1" s="1"/>
  <c r="D3744" i="1" s="1"/>
  <c r="F3744" i="1" l="1"/>
  <c r="X3745" i="1" s="1"/>
  <c r="Z3745" i="1" l="1"/>
  <c r="Y3745" i="1"/>
  <c r="J3744" i="1"/>
  <c r="E3744" i="1" s="1"/>
  <c r="G3744" i="1" s="1"/>
  <c r="H3744" i="1" s="1"/>
  <c r="AA3745" i="1"/>
  <c r="W3745" i="1"/>
  <c r="T3745" i="1" l="1"/>
  <c r="P3745" i="1" s="1"/>
  <c r="K3745" i="1" s="1"/>
  <c r="L3745" i="1" l="1"/>
  <c r="M3745" i="1" s="1"/>
  <c r="N3745" i="1" l="1"/>
  <c r="I3745" i="1" s="1"/>
  <c r="D3745" i="1" s="1"/>
  <c r="F3745" i="1" l="1"/>
  <c r="W3746" i="1" s="1"/>
  <c r="Y3746" i="1" l="1"/>
  <c r="X3746" i="1"/>
  <c r="Z3746" i="1"/>
  <c r="AA3746" i="1"/>
  <c r="J3745" i="1"/>
  <c r="E3745" i="1" s="1"/>
  <c r="G3745" i="1" s="1"/>
  <c r="H3745" i="1" s="1"/>
  <c r="T3746" i="1"/>
  <c r="P3746" i="1" s="1"/>
  <c r="K3746" i="1" s="1"/>
  <c r="L3746" i="1" s="1"/>
  <c r="M3746" i="1" s="1"/>
  <c r="N3746" i="1" l="1"/>
  <c r="I3746" i="1" s="1"/>
  <c r="D3746" i="1" l="1"/>
  <c r="F3746" i="1" l="1"/>
  <c r="X3747" i="1" s="1"/>
  <c r="Z3747" i="1" l="1"/>
  <c r="J3746" i="1"/>
  <c r="E3746" i="1" s="1"/>
  <c r="G3746" i="1" s="1"/>
  <c r="H3746" i="1" s="1"/>
  <c r="W3747" i="1"/>
  <c r="AA3747" i="1"/>
  <c r="Y3747" i="1"/>
  <c r="T3747" i="1"/>
  <c r="P3747" i="1" s="1"/>
  <c r="K3747" i="1" l="1"/>
  <c r="L3747" i="1" s="1"/>
  <c r="M3747" i="1" l="1"/>
  <c r="N3747" i="1" s="1"/>
  <c r="I3747" i="1" l="1"/>
  <c r="D3747" i="1" l="1"/>
  <c r="F3747" i="1" l="1"/>
  <c r="AA3748" i="1" s="1"/>
  <c r="Z3748" i="1" l="1"/>
  <c r="X3748" i="1"/>
  <c r="Y3748" i="1"/>
  <c r="W3748" i="1"/>
  <c r="J3747" i="1"/>
  <c r="T3748" i="1" l="1"/>
  <c r="P3748" i="1" s="1"/>
  <c r="K3748" i="1" s="1"/>
  <c r="L3748" i="1" s="1"/>
  <c r="E3747" i="1"/>
  <c r="G3747" i="1" s="1"/>
  <c r="H3747" i="1" s="1"/>
  <c r="M3748" i="1" l="1"/>
  <c r="N3748" i="1" s="1"/>
  <c r="I3748" i="1" l="1"/>
  <c r="D3748" i="1" s="1"/>
  <c r="F3748" i="1" l="1"/>
  <c r="W3749" i="1" s="1"/>
  <c r="J3748" i="1" l="1"/>
  <c r="E3748" i="1" s="1"/>
  <c r="G3748" i="1" s="1"/>
  <c r="H3748" i="1" s="1"/>
  <c r="X3749" i="1"/>
  <c r="AA3749" i="1"/>
  <c r="Y3749" i="1"/>
  <c r="Z3749" i="1"/>
  <c r="T3749" i="1" l="1"/>
  <c r="P3749" i="1" s="1"/>
  <c r="K3749" i="1" s="1"/>
  <c r="L3749" i="1" s="1"/>
  <c r="M3749" i="1" l="1"/>
  <c r="N3749" i="1" s="1"/>
  <c r="I3749" i="1" s="1"/>
  <c r="D3749" i="1" s="1"/>
  <c r="F3749" i="1" l="1"/>
  <c r="W3750" i="1" l="1"/>
  <c r="Z3750" i="1"/>
  <c r="AA3750" i="1"/>
  <c r="J3749" i="1"/>
  <c r="X3750" i="1"/>
  <c r="Y3750" i="1"/>
  <c r="E3749" i="1" l="1"/>
  <c r="G3749" i="1" s="1"/>
  <c r="H3749" i="1" s="1"/>
  <c r="T3750" i="1"/>
  <c r="P3750" i="1" s="1"/>
  <c r="K3750" i="1" l="1"/>
  <c r="L3750" i="1" s="1"/>
  <c r="M3750" i="1" l="1"/>
  <c r="N3750" i="1" s="1"/>
  <c r="I3750" i="1" s="1"/>
  <c r="D3750" i="1" l="1"/>
  <c r="F3750" i="1" l="1"/>
  <c r="Z3751" i="1" s="1"/>
  <c r="J3750" i="1" l="1"/>
  <c r="Y3751" i="1"/>
  <c r="W3751" i="1"/>
  <c r="AA3751" i="1"/>
  <c r="E3750" i="1"/>
  <c r="G3750" i="1" s="1"/>
  <c r="H3750" i="1" s="1"/>
  <c r="X3751" i="1"/>
  <c r="T3751" i="1" s="1"/>
  <c r="P3751" i="1" s="1"/>
  <c r="K3751" i="1" s="1"/>
  <c r="L3751" i="1" l="1"/>
  <c r="M3751" i="1" s="1"/>
  <c r="N3751" i="1" l="1"/>
  <c r="I3751" i="1" s="1"/>
  <c r="D3751" i="1" s="1"/>
  <c r="F3751" i="1" l="1"/>
  <c r="W3752" i="1" s="1"/>
  <c r="AA3752" i="1" l="1"/>
  <c r="Y3752" i="1"/>
  <c r="X3752" i="1"/>
  <c r="J3751" i="1"/>
  <c r="E3751" i="1" s="1"/>
  <c r="G3751" i="1" s="1"/>
  <c r="H3751" i="1" s="1"/>
  <c r="Z3752" i="1"/>
  <c r="T3752" i="1"/>
  <c r="P3752" i="1" s="1"/>
  <c r="K3752" i="1" s="1"/>
  <c r="L3752" i="1" s="1"/>
  <c r="M3752" i="1" s="1"/>
  <c r="N3752" i="1" l="1"/>
  <c r="I3752" i="1" l="1"/>
  <c r="D3752" i="1" l="1"/>
  <c r="F3752" i="1" l="1"/>
  <c r="W3753" i="1" l="1"/>
  <c r="X3753" i="1"/>
  <c r="Y3753" i="1"/>
  <c r="J3752" i="1"/>
  <c r="Z3753" i="1"/>
  <c r="AA3753" i="1"/>
  <c r="T3753" i="1" l="1"/>
  <c r="P3753" i="1" s="1"/>
  <c r="K3753" i="1" s="1"/>
  <c r="L3753" i="1" s="1"/>
  <c r="M3753" i="1" s="1"/>
  <c r="E3752" i="1"/>
  <c r="G3752" i="1" s="1"/>
  <c r="H3752" i="1" s="1"/>
  <c r="N3753" i="1" l="1"/>
  <c r="I3753" i="1" s="1"/>
  <c r="D3753" i="1" l="1"/>
  <c r="F3753" i="1" l="1"/>
  <c r="Z3754" i="1" s="1"/>
  <c r="J3753" i="1" l="1"/>
  <c r="E3753" i="1" s="1"/>
  <c r="G3753" i="1" s="1"/>
  <c r="H3753" i="1" s="1"/>
  <c r="X3754" i="1"/>
  <c r="Y3754" i="1"/>
  <c r="W3754" i="1"/>
  <c r="AA3754" i="1"/>
  <c r="T3754" i="1" l="1"/>
  <c r="P3754" i="1" s="1"/>
  <c r="K3754" i="1" s="1"/>
  <c r="L3754" i="1" s="1"/>
  <c r="M3754" i="1" s="1"/>
  <c r="N3754" i="1" l="1"/>
  <c r="I3754" i="1" s="1"/>
  <c r="D3754" i="1" s="1"/>
  <c r="F3754" i="1" l="1"/>
  <c r="W3755" i="1" l="1"/>
  <c r="J3754" i="1"/>
  <c r="E3754" i="1" s="1"/>
  <c r="Z3755" i="1"/>
  <c r="AA3755" i="1"/>
  <c r="X3755" i="1"/>
  <c r="Y3755" i="1"/>
  <c r="G3754" i="1" l="1"/>
  <c r="H3754" i="1" s="1"/>
  <c r="T3755" i="1"/>
  <c r="P3755" i="1" s="1"/>
  <c r="K3755" i="1" l="1"/>
  <c r="L3755" i="1" l="1"/>
  <c r="M3755" i="1" l="1"/>
  <c r="N3755" i="1" l="1"/>
  <c r="I3755" i="1" s="1"/>
  <c r="D3755" i="1" s="1"/>
  <c r="F3755" i="1" l="1"/>
  <c r="W3756" i="1" l="1"/>
  <c r="X3756" i="1"/>
  <c r="Z3756" i="1"/>
  <c r="Y3756" i="1"/>
  <c r="AA3756" i="1"/>
  <c r="J3755" i="1"/>
  <c r="E3755" i="1" s="1"/>
  <c r="G3755" i="1" s="1"/>
  <c r="H3755" i="1" s="1"/>
  <c r="T3756" i="1" l="1"/>
  <c r="P3756" i="1" s="1"/>
  <c r="K3756" i="1" s="1"/>
  <c r="L3756" i="1" l="1"/>
  <c r="M3756" i="1" s="1"/>
  <c r="N3756" i="1" s="1"/>
  <c r="I3756" i="1" s="1"/>
  <c r="D3756" i="1" s="1"/>
  <c r="F3756" i="1" l="1"/>
  <c r="W3757" i="1" s="1"/>
  <c r="J3756" i="1" l="1"/>
  <c r="AA3757" i="1"/>
  <c r="Z3757" i="1"/>
  <c r="X3757" i="1"/>
  <c r="Y3757" i="1"/>
  <c r="T3757" i="1" l="1"/>
  <c r="P3757" i="1" s="1"/>
  <c r="K3757" i="1" s="1"/>
  <c r="L3757" i="1" s="1"/>
  <c r="E3756" i="1"/>
  <c r="G3756" i="1" s="1"/>
  <c r="H3756" i="1" s="1"/>
  <c r="M3757" i="1" l="1"/>
  <c r="N3757" i="1" s="1"/>
  <c r="I3757" i="1" s="1"/>
  <c r="D3757" i="1" s="1"/>
  <c r="F3757" i="1" l="1"/>
  <c r="W3758" i="1" s="1"/>
  <c r="J3757" i="1" l="1"/>
  <c r="E3757" i="1" s="1"/>
  <c r="G3757" i="1" s="1"/>
  <c r="H3757" i="1" s="1"/>
  <c r="X3758" i="1"/>
  <c r="Z3758" i="1"/>
  <c r="AA3758" i="1"/>
  <c r="Y3758" i="1"/>
  <c r="T3758" i="1" l="1"/>
  <c r="P3758" i="1" s="1"/>
  <c r="K3758" i="1" s="1"/>
  <c r="L3758" i="1" s="1"/>
  <c r="M3758" i="1" l="1"/>
  <c r="N3758" i="1" s="1"/>
  <c r="I3758" i="1" s="1"/>
  <c r="D3758" i="1" s="1"/>
  <c r="F3758" i="1" l="1"/>
  <c r="AA3759" i="1" s="1"/>
  <c r="J3758" i="1" l="1"/>
  <c r="E3758" i="1" s="1"/>
  <c r="G3758" i="1" s="1"/>
  <c r="H3758" i="1" s="1"/>
  <c r="Z3759" i="1"/>
  <c r="W3759" i="1"/>
  <c r="X3759" i="1"/>
  <c r="Y3759" i="1"/>
  <c r="T3759" i="1" l="1"/>
  <c r="P3759" i="1" s="1"/>
  <c r="K3759" i="1" s="1"/>
  <c r="L3759" i="1" l="1"/>
  <c r="M3759" i="1" s="1"/>
  <c r="N3759" i="1" l="1"/>
  <c r="I3759" i="1" s="1"/>
  <c r="D3759" i="1" s="1"/>
  <c r="F3759" i="1" l="1"/>
  <c r="W3760" i="1" s="1"/>
  <c r="AA3760" i="1" l="1"/>
  <c r="J3759" i="1"/>
  <c r="E3759" i="1" s="1"/>
  <c r="G3759" i="1" s="1"/>
  <c r="H3759" i="1" s="1"/>
  <c r="Y3760" i="1"/>
  <c r="X3760" i="1"/>
  <c r="T3760" i="1" s="1"/>
  <c r="P3760" i="1" s="1"/>
  <c r="K3760" i="1" s="1"/>
  <c r="Z3760" i="1"/>
  <c r="L3760" i="1" l="1"/>
  <c r="M3760" i="1" s="1"/>
  <c r="N3760" i="1" l="1"/>
  <c r="I3760" i="1" s="1"/>
  <c r="D3760" i="1" l="1"/>
  <c r="F3760" i="1" l="1"/>
  <c r="W3761" i="1" s="1"/>
  <c r="X3761" i="1" l="1"/>
  <c r="J3760" i="1"/>
  <c r="E3760" i="1" s="1"/>
  <c r="G3760" i="1" s="1"/>
  <c r="H3760" i="1" s="1"/>
  <c r="AA3761" i="1"/>
  <c r="Z3761" i="1"/>
  <c r="Y3761" i="1"/>
  <c r="T3761" i="1" l="1"/>
  <c r="P3761" i="1" s="1"/>
  <c r="K3761" i="1" s="1"/>
  <c r="L3761" i="1" l="1"/>
  <c r="M3761" i="1" s="1"/>
  <c r="N3761" i="1" l="1"/>
  <c r="I3761" i="1" s="1"/>
  <c r="D3761" i="1" s="1"/>
  <c r="F3761" i="1" l="1"/>
  <c r="W3762" i="1" s="1"/>
  <c r="J3761" i="1" l="1"/>
  <c r="E3761" i="1" s="1"/>
  <c r="G3761" i="1" s="1"/>
  <c r="H3761" i="1" s="1"/>
  <c r="AA3762" i="1"/>
  <c r="Y3762" i="1"/>
  <c r="X3762" i="1"/>
  <c r="Z3762" i="1"/>
  <c r="T3762" i="1" l="1"/>
  <c r="P3762" i="1" s="1"/>
  <c r="K3762" i="1" s="1"/>
  <c r="L3762" i="1" l="1"/>
  <c r="M3762" i="1" s="1"/>
  <c r="N3762" i="1" l="1"/>
  <c r="I3762" i="1" s="1"/>
  <c r="D3762" i="1" l="1"/>
  <c r="F3762" i="1" l="1"/>
  <c r="W3763" i="1" s="1"/>
  <c r="X3763" i="1" l="1"/>
  <c r="J3762" i="1"/>
  <c r="E3762" i="1" s="1"/>
  <c r="G3762" i="1" s="1"/>
  <c r="H3762" i="1" s="1"/>
  <c r="AA3763" i="1"/>
  <c r="Y3763" i="1"/>
  <c r="Z3763" i="1"/>
  <c r="T3763" i="1" l="1"/>
  <c r="P3763" i="1" s="1"/>
  <c r="K3763" i="1" s="1"/>
  <c r="L3763" i="1" s="1"/>
  <c r="M3763" i="1" s="1"/>
  <c r="N3763" i="1" l="1"/>
  <c r="I3763" i="1" s="1"/>
  <c r="D3763" i="1" l="1"/>
  <c r="F3763" i="1" l="1"/>
  <c r="W3764" i="1" s="1"/>
  <c r="AA3764" i="1" l="1"/>
  <c r="Z3764" i="1"/>
  <c r="X3764" i="1"/>
  <c r="J3763" i="1"/>
  <c r="E3763" i="1" s="1"/>
  <c r="G3763" i="1" s="1"/>
  <c r="H3763" i="1" s="1"/>
  <c r="Y3764" i="1"/>
  <c r="T3764" i="1" l="1"/>
  <c r="P3764" i="1" s="1"/>
  <c r="K3764" i="1" s="1"/>
  <c r="L3764" i="1" l="1"/>
  <c r="M3764" i="1" s="1"/>
  <c r="N3764" i="1" l="1"/>
  <c r="I3764" i="1" s="1"/>
  <c r="D3764" i="1" s="1"/>
  <c r="F3764" i="1" l="1"/>
  <c r="W3765" i="1" s="1"/>
  <c r="Z3765" i="1" l="1"/>
  <c r="AA3765" i="1"/>
  <c r="Y3765" i="1"/>
  <c r="J3764" i="1"/>
  <c r="E3764" i="1" s="1"/>
  <c r="G3764" i="1" s="1"/>
  <c r="H3764" i="1" s="1"/>
  <c r="X3765" i="1"/>
  <c r="T3765" i="1" l="1"/>
  <c r="P3765" i="1" s="1"/>
  <c r="K3765" i="1" s="1"/>
  <c r="L3765" i="1" l="1"/>
  <c r="M3765" i="1" s="1"/>
  <c r="N3765" i="1" s="1"/>
  <c r="I3765" i="1" l="1"/>
  <c r="D3765" i="1" l="1"/>
  <c r="F3765" i="1" l="1"/>
  <c r="Z3766" i="1" s="1"/>
  <c r="W3766" i="1" l="1"/>
  <c r="AA3766" i="1"/>
  <c r="X3766" i="1"/>
  <c r="J3765" i="1"/>
  <c r="E3765" i="1" s="1"/>
  <c r="G3765" i="1" s="1"/>
  <c r="H3765" i="1" s="1"/>
  <c r="Y3766" i="1"/>
  <c r="T3766" i="1"/>
  <c r="P3766" i="1" s="1"/>
  <c r="K3766" i="1" l="1"/>
  <c r="L3766" i="1" s="1"/>
  <c r="M3766" i="1" s="1"/>
  <c r="N3766" i="1" l="1"/>
  <c r="I3766" i="1" s="1"/>
  <c r="D3766" i="1" l="1"/>
  <c r="F3766" i="1" l="1"/>
  <c r="J3766" i="1" s="1"/>
  <c r="E3766" i="1" s="1"/>
  <c r="G3766" i="1" s="1"/>
  <c r="H3766" i="1" s="1"/>
  <c r="X3767" i="1" l="1"/>
  <c r="Y3767" i="1"/>
  <c r="W3767" i="1"/>
  <c r="Z3767" i="1"/>
  <c r="AA3767" i="1"/>
  <c r="T3767" i="1" l="1"/>
  <c r="P3767" i="1" s="1"/>
  <c r="K3767" i="1" s="1"/>
  <c r="L3767" i="1" l="1"/>
  <c r="M3767" i="1" s="1"/>
  <c r="N3767" i="1" l="1"/>
  <c r="I3767" i="1" s="1"/>
  <c r="D3767" i="1" s="1"/>
  <c r="F3767" i="1" l="1"/>
  <c r="AA3768" i="1" s="1"/>
  <c r="X3768" i="1" l="1"/>
  <c r="Z3768" i="1"/>
  <c r="W3768" i="1"/>
  <c r="J3767" i="1"/>
  <c r="E3767" i="1" s="1"/>
  <c r="G3767" i="1" s="1"/>
  <c r="H3767" i="1" s="1"/>
  <c r="Y3768" i="1"/>
  <c r="T3768" i="1" l="1"/>
  <c r="P3768" i="1" s="1"/>
  <c r="K3768" i="1" l="1"/>
  <c r="L3768" i="1" s="1"/>
  <c r="M3768" i="1" s="1"/>
  <c r="N3768" i="1" l="1"/>
  <c r="I3768" i="1" s="1"/>
  <c r="D3768" i="1" s="1"/>
  <c r="F3768" i="1" l="1"/>
  <c r="W3769" i="1" s="1"/>
  <c r="J3768" i="1" l="1"/>
  <c r="E3768" i="1" s="1"/>
  <c r="G3768" i="1" s="1"/>
  <c r="H3768" i="1" s="1"/>
  <c r="Z3769" i="1"/>
  <c r="AA3769" i="1"/>
  <c r="Y3769" i="1"/>
  <c r="X3769" i="1"/>
  <c r="T3769" i="1" s="1"/>
  <c r="P3769" i="1" s="1"/>
  <c r="K3769" i="1" s="1"/>
  <c r="L3769" i="1" s="1"/>
  <c r="M3769" i="1" l="1"/>
  <c r="N3769" i="1" s="1"/>
  <c r="I3769" i="1" l="1"/>
  <c r="D3769" i="1" l="1"/>
  <c r="F3769" i="1" l="1"/>
  <c r="AA3770" i="1" s="1"/>
  <c r="X3770" i="1" l="1"/>
  <c r="J3769" i="1"/>
  <c r="E3769" i="1" s="1"/>
  <c r="G3769" i="1" s="1"/>
  <c r="H3769" i="1" s="1"/>
  <c r="Y3770" i="1"/>
  <c r="W3770" i="1"/>
  <c r="Z3770" i="1"/>
  <c r="T3770" i="1" l="1"/>
  <c r="P3770" i="1" s="1"/>
  <c r="K3770" i="1" l="1"/>
  <c r="L3770" i="1"/>
  <c r="M3770" i="1" s="1"/>
  <c r="N3770" i="1" l="1"/>
  <c r="I3770" i="1" s="1"/>
  <c r="D3770" i="1" s="1"/>
  <c r="F3770" i="1" l="1"/>
  <c r="Y3771" i="1" s="1"/>
  <c r="J3770" i="1" l="1"/>
  <c r="E3770" i="1" s="1"/>
  <c r="G3770" i="1" s="1"/>
  <c r="H3770" i="1" s="1"/>
  <c r="AA3771" i="1"/>
  <c r="X3771" i="1"/>
  <c r="W3771" i="1"/>
  <c r="Z3771" i="1"/>
  <c r="T3771" i="1" l="1"/>
  <c r="P3771" i="1" s="1"/>
  <c r="K3771" i="1" s="1"/>
  <c r="L3771" i="1" l="1"/>
  <c r="M3771" i="1" s="1"/>
  <c r="N3771" i="1" s="1"/>
  <c r="I3771" i="1" l="1"/>
  <c r="D3771" i="1" l="1"/>
  <c r="F3771" i="1" l="1"/>
  <c r="Z3772" i="1" s="1"/>
  <c r="Y3772" i="1" l="1"/>
  <c r="AA3772" i="1"/>
  <c r="J3771" i="1"/>
  <c r="X3772" i="1"/>
  <c r="T3772" i="1" s="1"/>
  <c r="P3772" i="1" s="1"/>
  <c r="K3772" i="1" s="1"/>
  <c r="E3771" i="1"/>
  <c r="G3771" i="1" s="1"/>
  <c r="H3771" i="1" s="1"/>
  <c r="W3772" i="1"/>
  <c r="L3772" i="1" l="1"/>
  <c r="M3772" i="1" s="1"/>
  <c r="N3772" i="1" l="1"/>
  <c r="I3772" i="1" s="1"/>
  <c r="D3772" i="1" s="1"/>
  <c r="F3772" i="1" l="1"/>
  <c r="J3772" i="1" s="1"/>
  <c r="Y3773" i="1" l="1"/>
  <c r="X3773" i="1"/>
  <c r="E3772" i="1"/>
  <c r="G3772" i="1" s="1"/>
  <c r="H3772" i="1" s="1"/>
  <c r="Z3773" i="1"/>
  <c r="W3773" i="1"/>
  <c r="AA3773" i="1"/>
  <c r="T3773" i="1" l="1"/>
  <c r="P3773" i="1" s="1"/>
  <c r="K3773" i="1" s="1"/>
  <c r="L3773" i="1" s="1"/>
  <c r="M3773" i="1" s="1"/>
  <c r="N3773" i="1" l="1"/>
  <c r="I3773" i="1" s="1"/>
  <c r="D3773" i="1" l="1"/>
  <c r="F3773" i="1" l="1"/>
  <c r="W3774" i="1" s="1"/>
  <c r="Z3774" i="1" l="1"/>
  <c r="Y3774" i="1"/>
  <c r="X3774" i="1"/>
  <c r="AA3774" i="1"/>
  <c r="J3773" i="1"/>
  <c r="E3773" i="1" s="1"/>
  <c r="G3773" i="1" s="1"/>
  <c r="H3773" i="1" s="1"/>
  <c r="T3774" i="1" l="1"/>
  <c r="P3774" i="1" s="1"/>
  <c r="K3774" i="1" s="1"/>
  <c r="L3774" i="1" s="1"/>
  <c r="M3774" i="1" l="1"/>
  <c r="N3774" i="1" s="1"/>
  <c r="I3774" i="1" s="1"/>
  <c r="D3774" i="1" l="1"/>
  <c r="F3774" i="1" l="1"/>
  <c r="J3774" i="1" s="1"/>
  <c r="X3775" i="1" l="1"/>
  <c r="E3774" i="1"/>
  <c r="G3774" i="1" s="1"/>
  <c r="H3774" i="1" s="1"/>
  <c r="W3775" i="1"/>
  <c r="Z3775" i="1"/>
  <c r="AA3775" i="1"/>
  <c r="Y3775" i="1"/>
  <c r="T3775" i="1" l="1"/>
  <c r="P3775" i="1" s="1"/>
  <c r="K3775" i="1" s="1"/>
  <c r="L3775" i="1" l="1"/>
  <c r="M3775" i="1" s="1"/>
  <c r="N3775" i="1" s="1"/>
  <c r="I3775" i="1" s="1"/>
  <c r="D3775" i="1" s="1"/>
  <c r="F3775" i="1" l="1"/>
  <c r="W3776" i="1" s="1"/>
  <c r="Y3776" i="1" l="1"/>
  <c r="AA3776" i="1"/>
  <c r="J3775" i="1"/>
  <c r="Z3776" i="1"/>
  <c r="X3776" i="1"/>
  <c r="E3775" i="1"/>
  <c r="G3775" i="1" s="1"/>
  <c r="H3775" i="1" s="1"/>
  <c r="T3776" i="1" l="1"/>
  <c r="P3776" i="1" s="1"/>
  <c r="K3776" i="1" s="1"/>
  <c r="L3776" i="1" l="1"/>
  <c r="M3776" i="1" s="1"/>
  <c r="N3776" i="1" s="1"/>
  <c r="I3776" i="1" l="1"/>
  <c r="D3776" i="1" s="1"/>
  <c r="F3776" i="1" l="1"/>
  <c r="W3777" i="1" s="1"/>
  <c r="J3776" i="1" l="1"/>
  <c r="E3776" i="1" s="1"/>
  <c r="G3776" i="1" s="1"/>
  <c r="H3776" i="1" s="1"/>
  <c r="Y3777" i="1"/>
  <c r="Z3777" i="1"/>
  <c r="AA3777" i="1"/>
  <c r="X3777" i="1"/>
  <c r="T3777" i="1" s="1"/>
  <c r="P3777" i="1" s="1"/>
  <c r="K3777" i="1" l="1"/>
  <c r="L3777" i="1" l="1"/>
  <c r="M3777" i="1" s="1"/>
  <c r="N3777" i="1" l="1"/>
  <c r="I3777" i="1" s="1"/>
  <c r="D3777" i="1" l="1"/>
  <c r="F3777" i="1" l="1"/>
  <c r="Y3778" i="1" s="1"/>
  <c r="J3777" i="1" l="1"/>
  <c r="X3778" i="1"/>
  <c r="AA3778" i="1"/>
  <c r="W3778" i="1"/>
  <c r="Z3778" i="1"/>
  <c r="E3777" i="1"/>
  <c r="G3777" i="1" s="1"/>
  <c r="H3777" i="1" s="1"/>
  <c r="T3778" i="1" l="1"/>
  <c r="P3778" i="1" s="1"/>
  <c r="K3778" i="1" l="1"/>
  <c r="L3778" i="1" l="1"/>
  <c r="M3778" i="1" s="1"/>
  <c r="N3778" i="1" l="1"/>
  <c r="I3778" i="1" s="1"/>
  <c r="D3778" i="1" s="1"/>
  <c r="F3778" i="1" s="1"/>
  <c r="Z3779" i="1" s="1"/>
  <c r="AA3779" i="1" l="1"/>
  <c r="W3779" i="1"/>
  <c r="J3778" i="1"/>
  <c r="E3778" i="1" s="1"/>
  <c r="G3778" i="1" s="1"/>
  <c r="H3778" i="1" s="1"/>
  <c r="X3779" i="1"/>
  <c r="Y3779" i="1"/>
  <c r="T3779" i="1" l="1"/>
  <c r="P3779" i="1" s="1"/>
  <c r="K3779" i="1" s="1"/>
  <c r="L3779" i="1" l="1"/>
  <c r="M3779" i="1" s="1"/>
  <c r="N3779" i="1" s="1"/>
  <c r="I3779" i="1" s="1"/>
  <c r="D3779" i="1" s="1"/>
  <c r="F3779" i="1" l="1"/>
  <c r="J3779" i="1" s="1"/>
  <c r="E3779" i="1" s="1"/>
  <c r="Y3780" i="1" l="1"/>
  <c r="X3780" i="1"/>
  <c r="W3780" i="1"/>
  <c r="Z3780" i="1"/>
  <c r="G3779" i="1"/>
  <c r="H3779" i="1" s="1"/>
  <c r="AA3780" i="1"/>
  <c r="T3780" i="1" l="1"/>
  <c r="P3780" i="1" s="1"/>
  <c r="K3780" i="1" s="1"/>
  <c r="L3780" i="1" s="1"/>
  <c r="M3780" i="1" l="1"/>
  <c r="N3780" i="1" s="1"/>
  <c r="I3780" i="1" s="1"/>
  <c r="D3780" i="1" s="1"/>
  <c r="F3780" i="1" l="1"/>
  <c r="W3781" i="1" s="1"/>
  <c r="X3781" i="1" l="1"/>
  <c r="Y3781" i="1"/>
  <c r="J3780" i="1"/>
  <c r="E3780" i="1" s="1"/>
  <c r="G3780" i="1" s="1"/>
  <c r="H3780" i="1" s="1"/>
  <c r="Z3781" i="1"/>
  <c r="AA3781" i="1"/>
  <c r="T3781" i="1" l="1"/>
  <c r="P3781" i="1" s="1"/>
  <c r="K3781" i="1" l="1"/>
  <c r="L3781" i="1" s="1"/>
  <c r="M3781" i="1" l="1"/>
  <c r="N3781" i="1" l="1"/>
  <c r="I3781" i="1" s="1"/>
  <c r="D3781" i="1" l="1"/>
  <c r="F3781" i="1" s="1"/>
  <c r="AA3782" i="1" s="1"/>
  <c r="Y3782" i="1" l="1"/>
  <c r="Z3782" i="1"/>
  <c r="X3782" i="1"/>
  <c r="W3782" i="1"/>
  <c r="J3781" i="1"/>
  <c r="E3781" i="1" s="1"/>
  <c r="G3781" i="1" s="1"/>
  <c r="H3781" i="1" s="1"/>
  <c r="T3782" i="1" l="1"/>
  <c r="P3782" i="1" s="1"/>
  <c r="K3782" i="1" s="1"/>
  <c r="L3782" i="1" l="1"/>
  <c r="M3782" i="1" s="1"/>
  <c r="N3782" i="1" s="1"/>
  <c r="I3782" i="1" s="1"/>
  <c r="D3782" i="1" s="1"/>
  <c r="F3782" i="1" l="1"/>
  <c r="W3783" i="1" l="1"/>
  <c r="X3783" i="1"/>
  <c r="Y3783" i="1"/>
  <c r="Z3783" i="1"/>
  <c r="AA3783" i="1"/>
  <c r="J3782" i="1"/>
  <c r="E3782" i="1" l="1"/>
  <c r="G3782" i="1" s="1"/>
  <c r="H3782" i="1" s="1"/>
  <c r="T3783" i="1"/>
  <c r="P3783" i="1" s="1"/>
  <c r="K3783" i="1" l="1"/>
  <c r="L3783" i="1" s="1"/>
  <c r="M3783" i="1" s="1"/>
  <c r="N3783" i="1" l="1"/>
  <c r="I3783" i="1" l="1"/>
  <c r="D3783" i="1" l="1"/>
  <c r="F3783" i="1" l="1"/>
  <c r="Z3784" i="1" s="1"/>
  <c r="J3783" i="1" l="1"/>
  <c r="W3784" i="1"/>
  <c r="AA3784" i="1"/>
  <c r="Y3784" i="1"/>
  <c r="X3784" i="1"/>
  <c r="E3783" i="1"/>
  <c r="G3783" i="1" s="1"/>
  <c r="H3783" i="1" s="1"/>
  <c r="T3784" i="1" l="1"/>
  <c r="P3784" i="1" s="1"/>
  <c r="K3784" i="1" s="1"/>
  <c r="L3784" i="1" l="1"/>
  <c r="M3784" i="1" s="1"/>
  <c r="N3784" i="1" l="1"/>
  <c r="I3784" i="1" s="1"/>
  <c r="D3784" i="1" s="1"/>
  <c r="F3784" i="1" l="1"/>
  <c r="Z3785" i="1" s="1"/>
  <c r="W3785" i="1" l="1"/>
  <c r="AA3785" i="1"/>
  <c r="J3784" i="1"/>
  <c r="E3784" i="1" s="1"/>
  <c r="G3784" i="1" s="1"/>
  <c r="H3784" i="1" s="1"/>
  <c r="X3785" i="1"/>
  <c r="Y3785" i="1"/>
  <c r="T3785" i="1" l="1"/>
  <c r="P3785" i="1" s="1"/>
  <c r="K3785" i="1" s="1"/>
  <c r="L3785" i="1" l="1"/>
  <c r="M3785" i="1" s="1"/>
  <c r="N3785" i="1" s="1"/>
  <c r="I3785" i="1" s="1"/>
  <c r="D3785" i="1" l="1"/>
  <c r="F3785" i="1" l="1"/>
  <c r="Z3786" i="1" s="1"/>
  <c r="Y3786" i="1" l="1"/>
  <c r="J3785" i="1"/>
  <c r="E3785" i="1" s="1"/>
  <c r="G3785" i="1" s="1"/>
  <c r="H3785" i="1" s="1"/>
  <c r="W3786" i="1"/>
  <c r="AA3786" i="1"/>
  <c r="X3786" i="1"/>
  <c r="T3786" i="1" l="1"/>
  <c r="P3786" i="1" s="1"/>
  <c r="K3786" i="1" s="1"/>
  <c r="L3786" i="1" l="1"/>
  <c r="M3786" i="1" s="1"/>
  <c r="N3786" i="1" l="1"/>
  <c r="I3786" i="1" s="1"/>
  <c r="D3786" i="1" l="1"/>
  <c r="F3786" i="1" l="1"/>
  <c r="W3787" i="1" s="1"/>
  <c r="Y3787" i="1" l="1"/>
  <c r="X3787" i="1"/>
  <c r="Z3787" i="1"/>
  <c r="J3786" i="1"/>
  <c r="E3786" i="1" s="1"/>
  <c r="G3786" i="1" s="1"/>
  <c r="H3786" i="1" s="1"/>
  <c r="AA3787" i="1"/>
  <c r="T3787" i="1"/>
  <c r="P3787" i="1" s="1"/>
  <c r="K3787" i="1" s="1"/>
  <c r="L3787" i="1" l="1"/>
  <c r="M3787" i="1" l="1"/>
  <c r="N3787" i="1" s="1"/>
  <c r="I3787" i="1" l="1"/>
  <c r="D3787" i="1" s="1"/>
  <c r="F3787" i="1" l="1"/>
  <c r="W3788" i="1" s="1"/>
  <c r="J3787" i="1" l="1"/>
  <c r="E3787" i="1" s="1"/>
  <c r="G3787" i="1" s="1"/>
  <c r="H3787" i="1" s="1"/>
  <c r="Z3788" i="1"/>
  <c r="X3788" i="1"/>
  <c r="AA3788" i="1"/>
  <c r="Y3788" i="1"/>
  <c r="T3788" i="1" l="1"/>
  <c r="P3788" i="1" s="1"/>
  <c r="K3788" i="1" s="1"/>
  <c r="L3788" i="1" s="1"/>
  <c r="M3788" i="1" s="1"/>
  <c r="N3788" i="1" l="1"/>
  <c r="I3788" i="1" s="1"/>
  <c r="D3788" i="1" l="1"/>
  <c r="F3788" i="1" l="1"/>
  <c r="W3789" i="1" l="1"/>
  <c r="X3789" i="1"/>
  <c r="J3788" i="1"/>
  <c r="Z3789" i="1"/>
  <c r="AA3789" i="1"/>
  <c r="Y3789" i="1"/>
  <c r="E3788" i="1" l="1"/>
  <c r="G3788" i="1" s="1"/>
  <c r="H3788" i="1" s="1"/>
  <c r="T3789" i="1"/>
  <c r="P3789" i="1" s="1"/>
  <c r="K3789" i="1" l="1"/>
  <c r="L3789" i="1" l="1"/>
  <c r="M3789" i="1" s="1"/>
  <c r="N3789" i="1" l="1"/>
  <c r="I3789" i="1" s="1"/>
  <c r="D3789" i="1" l="1"/>
  <c r="F3789" i="1" l="1"/>
  <c r="W3790" i="1" s="1"/>
  <c r="X3790" i="1" l="1"/>
  <c r="Y3790" i="1"/>
  <c r="J3789" i="1"/>
  <c r="Z3790" i="1"/>
  <c r="AA3790" i="1"/>
  <c r="T3790" i="1" l="1"/>
  <c r="P3790" i="1" s="1"/>
  <c r="K3790" i="1" s="1"/>
  <c r="E3789" i="1"/>
  <c r="G3789" i="1" s="1"/>
  <c r="H3789" i="1" s="1"/>
  <c r="L3790" i="1" l="1"/>
  <c r="M3790" i="1" s="1"/>
  <c r="N3790" i="1" s="1"/>
  <c r="I3790" i="1" l="1"/>
  <c r="D3790" i="1" l="1"/>
  <c r="F3790" i="1" s="1"/>
  <c r="AA3791" i="1" s="1"/>
  <c r="X3791" i="1" l="1"/>
  <c r="Z3791" i="1"/>
  <c r="Y3791" i="1"/>
  <c r="W3791" i="1"/>
  <c r="J3790" i="1"/>
  <c r="E3790" i="1" s="1"/>
  <c r="T3791" i="1" l="1"/>
  <c r="P3791" i="1" s="1"/>
  <c r="K3791" i="1" s="1"/>
  <c r="G3790" i="1"/>
  <c r="H3790" i="1" s="1"/>
  <c r="L3791" i="1" l="1"/>
  <c r="M3791" i="1" s="1"/>
  <c r="N3791" i="1" l="1"/>
  <c r="I3791" i="1" s="1"/>
  <c r="D3791" i="1" s="1"/>
  <c r="F3791" i="1" l="1"/>
  <c r="Y3792" i="1" s="1"/>
  <c r="Z3792" i="1" l="1"/>
  <c r="AA3792" i="1"/>
  <c r="J3791" i="1"/>
  <c r="E3791" i="1" s="1"/>
  <c r="G3791" i="1" s="1"/>
  <c r="H3791" i="1" s="1"/>
  <c r="W3792" i="1"/>
  <c r="X3792" i="1"/>
  <c r="T3792" i="1" s="1"/>
  <c r="P3792" i="1" s="1"/>
  <c r="K3792" i="1" s="1"/>
  <c r="L3792" i="1" l="1"/>
  <c r="M3792" i="1" s="1"/>
  <c r="N3792" i="1" l="1"/>
  <c r="I3792" i="1" s="1"/>
  <c r="D3792" i="1" l="1"/>
  <c r="F3792" i="1" s="1"/>
  <c r="Z3793" i="1" l="1"/>
  <c r="AA3793" i="1"/>
  <c r="W3793" i="1"/>
  <c r="X3793" i="1"/>
  <c r="T3793" i="1" s="1"/>
  <c r="P3793" i="1" s="1"/>
  <c r="K3793" i="1" s="1"/>
  <c r="Y3793" i="1"/>
  <c r="J3792" i="1"/>
  <c r="L3793" i="1" l="1"/>
  <c r="M3793" i="1" s="1"/>
  <c r="N3793" i="1" s="1"/>
  <c r="I3793" i="1" s="1"/>
  <c r="E3792" i="1"/>
  <c r="G3792" i="1" s="1"/>
  <c r="H3792" i="1" s="1"/>
  <c r="D3793" i="1" l="1"/>
  <c r="F3793" i="1" s="1"/>
  <c r="W3794" i="1" l="1"/>
  <c r="AA3794" i="1"/>
  <c r="J3793" i="1"/>
  <c r="E3793" i="1" s="1"/>
  <c r="Z3794" i="1"/>
  <c r="X3794" i="1"/>
  <c r="Y3794" i="1"/>
  <c r="G3793" i="1" l="1"/>
  <c r="H3793" i="1" s="1"/>
  <c r="T3794" i="1"/>
  <c r="P3794" i="1" s="1"/>
  <c r="K3794" i="1" s="1"/>
  <c r="L3794" i="1" s="1"/>
  <c r="M3794" i="1" s="1"/>
  <c r="N3794" i="1" l="1"/>
  <c r="I3794" i="1" l="1"/>
  <c r="D3794" i="1" l="1"/>
  <c r="F3794" i="1" l="1"/>
  <c r="Z3795" i="1" s="1"/>
  <c r="J3794" i="1" l="1"/>
  <c r="AA3795" i="1"/>
  <c r="W3795" i="1"/>
  <c r="Y3795" i="1"/>
  <c r="X3795" i="1"/>
  <c r="E3794" i="1"/>
  <c r="G3794" i="1" s="1"/>
  <c r="H3794" i="1" s="1"/>
  <c r="T3795" i="1" l="1"/>
  <c r="P3795" i="1" s="1"/>
  <c r="K3795" i="1" s="1"/>
  <c r="L3795" i="1" l="1"/>
  <c r="M3795" i="1" s="1"/>
  <c r="N3795" i="1" s="1"/>
  <c r="I3795" i="1" l="1"/>
  <c r="D3795" i="1" s="1"/>
  <c r="F3795" i="1" l="1"/>
  <c r="Z3796" i="1" s="1"/>
  <c r="J3795" i="1" l="1"/>
  <c r="E3795" i="1" s="1"/>
  <c r="G3795" i="1" s="1"/>
  <c r="H3795" i="1" s="1"/>
  <c r="W3796" i="1"/>
  <c r="Y3796" i="1"/>
  <c r="X3796" i="1"/>
  <c r="AA3796" i="1"/>
  <c r="T3796" i="1" l="1"/>
  <c r="P3796" i="1" s="1"/>
  <c r="K3796" i="1" s="1"/>
  <c r="L3796" i="1" l="1"/>
  <c r="M3796" i="1" s="1"/>
  <c r="N3796" i="1" l="1"/>
  <c r="I3796" i="1" s="1"/>
  <c r="D3796" i="1" s="1"/>
  <c r="F3796" i="1" l="1"/>
  <c r="AA3797" i="1" s="1"/>
  <c r="J3796" i="1" l="1"/>
  <c r="E3796" i="1" s="1"/>
  <c r="G3796" i="1" s="1"/>
  <c r="H3796" i="1" s="1"/>
  <c r="X3797" i="1"/>
  <c r="Z3797" i="1"/>
  <c r="Y3797" i="1"/>
  <c r="W3797" i="1"/>
  <c r="T3797" i="1" l="1"/>
  <c r="P3797" i="1" s="1"/>
  <c r="K3797" i="1" s="1"/>
  <c r="L3797" i="1" s="1"/>
  <c r="M3797" i="1" l="1"/>
  <c r="N3797" i="1" s="1"/>
  <c r="I3797" i="1" s="1"/>
  <c r="D3797" i="1" l="1"/>
  <c r="F3797" i="1" l="1"/>
  <c r="W3798" i="1" s="1"/>
  <c r="J3797" i="1" l="1"/>
  <c r="E3797" i="1" s="1"/>
  <c r="G3797" i="1" s="1"/>
  <c r="H3797" i="1" s="1"/>
  <c r="X3798" i="1"/>
  <c r="Y3798" i="1"/>
  <c r="Z3798" i="1"/>
  <c r="AA3798" i="1"/>
  <c r="T3798" i="1" l="1"/>
  <c r="P3798" i="1" s="1"/>
  <c r="K3798" i="1" l="1"/>
  <c r="L3798" i="1" l="1"/>
  <c r="M3798" i="1" s="1"/>
  <c r="N3798" i="1" l="1"/>
  <c r="I3798" i="1" s="1"/>
  <c r="D3798" i="1" s="1"/>
  <c r="F3798" i="1" s="1"/>
  <c r="W3799" i="1" s="1"/>
  <c r="Z3799" i="1" l="1"/>
  <c r="X3799" i="1"/>
  <c r="AA3799" i="1"/>
  <c r="Y3799" i="1"/>
  <c r="J3798" i="1"/>
  <c r="E3798" i="1" s="1"/>
  <c r="G3798" i="1" s="1"/>
  <c r="H3798" i="1" s="1"/>
  <c r="T3799" i="1"/>
  <c r="P3799" i="1" s="1"/>
  <c r="K3799" i="1" l="1"/>
  <c r="L3799" i="1" l="1"/>
  <c r="M3799" i="1" s="1"/>
  <c r="N3799" i="1" s="1"/>
  <c r="I3799" i="1" l="1"/>
  <c r="D3799" i="1" l="1"/>
  <c r="F3799" i="1" l="1"/>
  <c r="X3800" i="1" s="1"/>
  <c r="J3799" i="1" l="1"/>
  <c r="Y3800" i="1"/>
  <c r="W3800" i="1"/>
  <c r="AA3800" i="1"/>
  <c r="Z3800" i="1"/>
  <c r="E3799" i="1"/>
  <c r="G3799" i="1" s="1"/>
  <c r="H3799" i="1" s="1"/>
  <c r="T3800" i="1" l="1"/>
  <c r="P3800" i="1" s="1"/>
  <c r="K3800" i="1" s="1"/>
  <c r="L3800" i="1" s="1"/>
  <c r="M3800" i="1" l="1"/>
  <c r="N3800" i="1" s="1"/>
  <c r="I3800" i="1" l="1"/>
  <c r="D3800" i="1" s="1"/>
  <c r="F3800" i="1" l="1"/>
  <c r="AA3801" i="1" s="1"/>
  <c r="X3801" i="1" l="1"/>
  <c r="Z3801" i="1"/>
  <c r="Y3801" i="1"/>
  <c r="W3801" i="1"/>
  <c r="J3800" i="1"/>
  <c r="E3800" i="1" s="1"/>
  <c r="G3800" i="1" s="1"/>
  <c r="H3800" i="1" s="1"/>
  <c r="T3801" i="1"/>
  <c r="P3801" i="1" s="1"/>
  <c r="K3801" i="1" s="1"/>
  <c r="L3801" i="1" l="1"/>
  <c r="M3801" i="1" s="1"/>
  <c r="N3801" i="1" l="1"/>
  <c r="I3801" i="1" s="1"/>
  <c r="D3801" i="1" l="1"/>
  <c r="F3801" i="1" l="1"/>
  <c r="Z3802" i="1" l="1"/>
  <c r="Y3802" i="1"/>
  <c r="AA3802" i="1"/>
  <c r="X3802" i="1"/>
  <c r="T3802" i="1" s="1"/>
  <c r="P3802" i="1" s="1"/>
  <c r="K3802" i="1" s="1"/>
  <c r="J3801" i="1"/>
  <c r="W3802" i="1"/>
  <c r="E3801" i="1" l="1"/>
  <c r="G3801" i="1" s="1"/>
  <c r="H3801" i="1" s="1"/>
  <c r="L3802" i="1"/>
  <c r="M3802" i="1" s="1"/>
  <c r="N3802" i="1" l="1"/>
  <c r="I3802" i="1" s="1"/>
  <c r="D3802" i="1" l="1"/>
  <c r="F3802" i="1" l="1"/>
  <c r="Z3803" i="1" s="1"/>
  <c r="W3803" i="1" l="1"/>
  <c r="J3802" i="1"/>
  <c r="E3802" i="1" s="1"/>
  <c r="G3802" i="1" s="1"/>
  <c r="H3802" i="1" s="1"/>
  <c r="X3803" i="1"/>
  <c r="Y3803" i="1"/>
  <c r="AA3803" i="1"/>
  <c r="T3803" i="1" l="1"/>
  <c r="P3803" i="1" s="1"/>
  <c r="K3803" i="1" l="1"/>
  <c r="L3803" i="1" l="1"/>
  <c r="M3803" i="1" l="1"/>
  <c r="N3803" i="1" l="1"/>
  <c r="I3803" i="1" s="1"/>
  <c r="D3803" i="1" s="1"/>
  <c r="F3803" i="1" l="1"/>
  <c r="Z3804" i="1" l="1"/>
  <c r="AA3804" i="1"/>
  <c r="J3803" i="1"/>
  <c r="E3803" i="1" s="1"/>
  <c r="G3803" i="1" s="1"/>
  <c r="H3803" i="1" s="1"/>
  <c r="W3804" i="1"/>
  <c r="Y3804" i="1"/>
  <c r="X3804" i="1"/>
  <c r="T3804" i="1" l="1"/>
  <c r="P3804" i="1" s="1"/>
  <c r="K3804" i="1" s="1"/>
  <c r="L3804" i="1" l="1"/>
  <c r="M3804" i="1" s="1"/>
  <c r="N3804" i="1" l="1"/>
  <c r="I3804" i="1" s="1"/>
  <c r="D3804" i="1" l="1"/>
  <c r="F3804" i="1" s="1"/>
  <c r="AA3805" i="1" s="1"/>
  <c r="Z3805" i="1" l="1"/>
  <c r="J3804" i="1"/>
  <c r="E3804" i="1" s="1"/>
  <c r="G3804" i="1" s="1"/>
  <c r="H3804" i="1" s="1"/>
  <c r="X3805" i="1"/>
  <c r="Y3805" i="1"/>
  <c r="W3805" i="1"/>
  <c r="T3805" i="1" l="1"/>
  <c r="P3805" i="1" s="1"/>
  <c r="K3805" i="1" s="1"/>
  <c r="L3805" i="1" l="1"/>
  <c r="M3805" i="1" s="1"/>
  <c r="N3805" i="1" s="1"/>
  <c r="I3805" i="1" s="1"/>
  <c r="D3805" i="1" l="1"/>
  <c r="F3805" i="1" s="1"/>
  <c r="W3806" i="1" l="1"/>
  <c r="Y3806" i="1"/>
  <c r="J3805" i="1"/>
  <c r="E3805" i="1" s="1"/>
  <c r="G3805" i="1" s="1"/>
  <c r="H3805" i="1" s="1"/>
  <c r="Z3806" i="1"/>
  <c r="AA3806" i="1"/>
  <c r="X3806" i="1"/>
  <c r="T3806" i="1" l="1"/>
  <c r="P3806" i="1" s="1"/>
  <c r="K3806" i="1" s="1"/>
  <c r="L3806" i="1" l="1"/>
  <c r="M3806" i="1" s="1"/>
  <c r="N3806" i="1" l="1"/>
  <c r="I3806" i="1" s="1"/>
  <c r="D3806" i="1" s="1"/>
  <c r="F3806" i="1" l="1"/>
  <c r="W3807" i="1" s="1"/>
  <c r="Y3807" i="1" l="1"/>
  <c r="AA3807" i="1"/>
  <c r="Z3807" i="1"/>
  <c r="X3807" i="1"/>
  <c r="T3807" i="1" s="1"/>
  <c r="P3807" i="1" s="1"/>
  <c r="J3806" i="1"/>
  <c r="E3806" i="1" s="1"/>
  <c r="G3806" i="1" s="1"/>
  <c r="H3806" i="1" s="1"/>
  <c r="K3807" i="1" l="1"/>
  <c r="L3807" i="1" s="1"/>
  <c r="M3807" i="1" s="1"/>
  <c r="N3807" i="1" s="1"/>
  <c r="I3807" i="1" l="1"/>
  <c r="D3807" i="1" l="1"/>
  <c r="F3807" i="1" s="1"/>
  <c r="J3807" i="1" l="1"/>
  <c r="E3807" i="1" s="1"/>
  <c r="G3807" i="1" s="1"/>
  <c r="H3807" i="1" s="1"/>
  <c r="X3808" i="1"/>
  <c r="Y3808" i="1"/>
  <c r="Z3808" i="1"/>
  <c r="AA3808" i="1"/>
  <c r="W3808" i="1"/>
  <c r="T3808" i="1" l="1"/>
  <c r="P3808" i="1" s="1"/>
  <c r="K3808" i="1" s="1"/>
  <c r="L3808" i="1" l="1"/>
  <c r="M3808" i="1" s="1"/>
  <c r="N3808" i="1" l="1"/>
  <c r="I3808" i="1" s="1"/>
  <c r="D3808" i="1" l="1"/>
  <c r="F3808" i="1" s="1"/>
  <c r="Y3809" i="1" s="1"/>
  <c r="AA3809" i="1" l="1"/>
  <c r="Z3809" i="1"/>
  <c r="J3808" i="1"/>
  <c r="E3808" i="1" s="1"/>
  <c r="G3808" i="1" s="1"/>
  <c r="H3808" i="1" s="1"/>
  <c r="X3809" i="1"/>
  <c r="T3809" i="1" s="1"/>
  <c r="P3809" i="1" s="1"/>
  <c r="K3809" i="1" s="1"/>
  <c r="L3809" i="1" s="1"/>
  <c r="M3809" i="1" s="1"/>
  <c r="W3809" i="1"/>
  <c r="N3809" i="1" l="1"/>
  <c r="I3809" i="1" s="1"/>
  <c r="D3809" i="1" l="1"/>
  <c r="F3809" i="1" s="1"/>
  <c r="W3810" i="1" l="1"/>
  <c r="Y3810" i="1"/>
  <c r="J3809" i="1"/>
  <c r="E3809" i="1" s="1"/>
  <c r="G3809" i="1" s="1"/>
  <c r="H3809" i="1" s="1"/>
  <c r="X3810" i="1"/>
  <c r="Z3810" i="1"/>
  <c r="AA3810" i="1"/>
  <c r="T3810" i="1" l="1"/>
  <c r="P3810" i="1" s="1"/>
  <c r="K3810" i="1" s="1"/>
  <c r="L3810" i="1" s="1"/>
  <c r="M3810" i="1" s="1"/>
  <c r="N3810" i="1" s="1"/>
  <c r="I3810" i="1" l="1"/>
  <c r="D3810" i="1" s="1"/>
  <c r="F3810" i="1" l="1"/>
  <c r="W3811" i="1" s="1"/>
  <c r="J3810" i="1" l="1"/>
  <c r="E3810" i="1" s="1"/>
  <c r="G3810" i="1" s="1"/>
  <c r="H3810" i="1" s="1"/>
  <c r="Z3811" i="1"/>
  <c r="X3811" i="1"/>
  <c r="AA3811" i="1"/>
  <c r="Y3811" i="1"/>
  <c r="T3811" i="1" l="1"/>
  <c r="P3811" i="1" s="1"/>
  <c r="K3811" i="1" s="1"/>
  <c r="L3811" i="1" l="1"/>
  <c r="M3811" i="1" l="1"/>
  <c r="N3811" i="1" s="1"/>
  <c r="I3811" i="1" l="1"/>
  <c r="D3811" i="1" s="1"/>
  <c r="F3811" i="1" l="1"/>
  <c r="W3812" i="1" s="1"/>
  <c r="J3811" i="1" l="1"/>
  <c r="E3811" i="1" s="1"/>
  <c r="G3811" i="1" s="1"/>
  <c r="H3811" i="1" s="1"/>
  <c r="AA3812" i="1"/>
  <c r="X3812" i="1"/>
  <c r="Y3812" i="1"/>
  <c r="Z3812" i="1"/>
  <c r="T3812" i="1" l="1"/>
  <c r="P3812" i="1" s="1"/>
  <c r="K3812" i="1" l="1"/>
  <c r="L3812" i="1" s="1"/>
  <c r="M3812" i="1" l="1"/>
  <c r="N3812" i="1" l="1"/>
  <c r="I3812" i="1" s="1"/>
  <c r="D3812" i="1" l="1"/>
  <c r="F3812" i="1" s="1"/>
  <c r="W3813" i="1" s="1"/>
  <c r="J3812" i="1" l="1"/>
  <c r="E3812" i="1" s="1"/>
  <c r="G3812" i="1" s="1"/>
  <c r="H3812" i="1" s="1"/>
  <c r="Z3813" i="1"/>
  <c r="AA3813" i="1"/>
  <c r="X3813" i="1"/>
  <c r="Y3813" i="1"/>
  <c r="T3813" i="1" l="1"/>
  <c r="P3813" i="1" s="1"/>
  <c r="K3813" i="1" s="1"/>
  <c r="L3813" i="1" l="1"/>
  <c r="M3813" i="1" s="1"/>
  <c r="N3813" i="1" s="1"/>
  <c r="I3813" i="1" l="1"/>
  <c r="D3813" i="1" s="1"/>
  <c r="F3813" i="1" l="1"/>
  <c r="W3814" i="1" l="1"/>
  <c r="Y3814" i="1"/>
  <c r="X3814" i="1"/>
  <c r="Z3814" i="1"/>
  <c r="AA3814" i="1"/>
  <c r="J3813" i="1"/>
  <c r="E3813" i="1" l="1"/>
  <c r="G3813" i="1" s="1"/>
  <c r="H3813" i="1" s="1"/>
  <c r="T3814" i="1"/>
  <c r="P3814" i="1" s="1"/>
  <c r="K3814" i="1" l="1"/>
  <c r="L3814" i="1" s="1"/>
  <c r="M3814" i="1" l="1"/>
  <c r="N3814" i="1" l="1"/>
  <c r="I3814" i="1" s="1"/>
  <c r="D3814" i="1" s="1"/>
  <c r="F3814" i="1" l="1"/>
  <c r="AA3815" i="1" s="1"/>
  <c r="J3814" i="1" l="1"/>
  <c r="W3815" i="1"/>
  <c r="Y3815" i="1"/>
  <c r="X3815" i="1"/>
  <c r="Z3815" i="1"/>
  <c r="T3815" i="1" l="1"/>
  <c r="P3815" i="1" s="1"/>
  <c r="K3815" i="1" s="1"/>
  <c r="E3814" i="1"/>
  <c r="G3814" i="1" s="1"/>
  <c r="H3814" i="1" s="1"/>
  <c r="L3815" i="1" l="1"/>
  <c r="M3815" i="1" s="1"/>
  <c r="N3815" i="1" l="1"/>
  <c r="I3815" i="1" s="1"/>
  <c r="D3815" i="1" s="1"/>
  <c r="F3815" i="1" l="1"/>
  <c r="X3816" i="1" l="1"/>
  <c r="Y3816" i="1"/>
  <c r="AA3816" i="1"/>
  <c r="Z3816" i="1"/>
  <c r="J3815" i="1"/>
  <c r="W3816" i="1"/>
  <c r="T3816" i="1" l="1"/>
  <c r="P3816" i="1" s="1"/>
  <c r="K3816" i="1" s="1"/>
  <c r="L3816" i="1" s="1"/>
  <c r="M3816" i="1" s="1"/>
  <c r="E3815" i="1"/>
  <c r="G3815" i="1" s="1"/>
  <c r="H3815" i="1" s="1"/>
  <c r="N3816" i="1" l="1"/>
  <c r="I3816" i="1" s="1"/>
  <c r="D3816" i="1" l="1"/>
  <c r="F3816" i="1" l="1"/>
  <c r="W3817" i="1" s="1"/>
  <c r="J3816" i="1" l="1"/>
  <c r="E3816" i="1" s="1"/>
  <c r="G3816" i="1" s="1"/>
  <c r="H3816" i="1" s="1"/>
  <c r="AA3817" i="1"/>
  <c r="Z3817" i="1"/>
  <c r="Y3817" i="1"/>
  <c r="X3817" i="1"/>
  <c r="T3817" i="1" s="1"/>
  <c r="P3817" i="1" s="1"/>
  <c r="K3817" i="1" s="1"/>
  <c r="L3817" i="1" l="1"/>
  <c r="M3817" i="1" s="1"/>
  <c r="N3817" i="1" s="1"/>
  <c r="I3817" i="1" l="1"/>
  <c r="D3817" i="1" l="1"/>
  <c r="F3817" i="1" l="1"/>
  <c r="W3818" i="1" s="1"/>
  <c r="J3817" i="1" l="1"/>
  <c r="E3817" i="1" s="1"/>
  <c r="G3817" i="1" s="1"/>
  <c r="H3817" i="1" s="1"/>
  <c r="Z3818" i="1"/>
  <c r="Y3818" i="1"/>
  <c r="AA3818" i="1"/>
  <c r="X3818" i="1"/>
  <c r="T3818" i="1" s="1"/>
  <c r="P3818" i="1" s="1"/>
  <c r="K3818" i="1" s="1"/>
  <c r="L3818" i="1" l="1"/>
  <c r="M3818" i="1" l="1"/>
  <c r="N3818" i="1" l="1"/>
  <c r="I3818" i="1" s="1"/>
  <c r="D3818" i="1" l="1"/>
  <c r="F3818" i="1" l="1"/>
  <c r="W3819" i="1" s="1"/>
  <c r="AA3819" i="1" l="1"/>
  <c r="Z3819" i="1"/>
  <c r="X3819" i="1"/>
  <c r="Y3819" i="1"/>
  <c r="J3818" i="1"/>
  <c r="E3818" i="1" s="1"/>
  <c r="G3818" i="1" s="1"/>
  <c r="H3818" i="1" s="1"/>
  <c r="T3819" i="1" l="1"/>
  <c r="P3819" i="1" s="1"/>
  <c r="K3819" i="1" s="1"/>
  <c r="L3819" i="1" l="1"/>
  <c r="M3819" i="1" s="1"/>
  <c r="N3819" i="1" l="1"/>
  <c r="I3819" i="1" s="1"/>
  <c r="D3819" i="1" s="1"/>
  <c r="F3819" i="1" l="1"/>
  <c r="X3820" i="1" s="1"/>
  <c r="J3819" i="1" l="1"/>
  <c r="E3819" i="1" s="1"/>
  <c r="G3819" i="1" s="1"/>
  <c r="H3819" i="1" s="1"/>
  <c r="AA3820" i="1"/>
  <c r="Y3820" i="1"/>
  <c r="W3820" i="1"/>
  <c r="Z3820" i="1"/>
  <c r="T3820" i="1" l="1"/>
  <c r="P3820" i="1" s="1"/>
  <c r="K3820" i="1" s="1"/>
  <c r="L3820" i="1" l="1"/>
  <c r="M3820" i="1" s="1"/>
  <c r="N3820" i="1" l="1"/>
  <c r="I3820" i="1" s="1"/>
  <c r="D3820" i="1" s="1"/>
  <c r="F3820" i="1" l="1"/>
  <c r="W3821" i="1" s="1"/>
  <c r="J3820" i="1" l="1"/>
  <c r="E3820" i="1" s="1"/>
  <c r="G3820" i="1" s="1"/>
  <c r="H3820" i="1" s="1"/>
  <c r="Z3821" i="1"/>
  <c r="X3821" i="1"/>
  <c r="Y3821" i="1"/>
  <c r="AA3821" i="1"/>
  <c r="T3821" i="1" l="1"/>
  <c r="P3821" i="1" s="1"/>
  <c r="K3821" i="1" s="1"/>
  <c r="L3821" i="1" l="1"/>
  <c r="M3821" i="1" s="1"/>
  <c r="N3821" i="1" s="1"/>
  <c r="I3821" i="1" s="1"/>
  <c r="D3821" i="1" s="1"/>
  <c r="F3821" i="1" l="1"/>
  <c r="Z3822" i="1" s="1"/>
  <c r="J3821" i="1" l="1"/>
  <c r="E3821" i="1" s="1"/>
  <c r="G3821" i="1" s="1"/>
  <c r="H3821" i="1" s="1"/>
  <c r="X3822" i="1"/>
  <c r="AA3822" i="1"/>
  <c r="Y3822" i="1"/>
  <c r="W3822" i="1"/>
  <c r="T3822" i="1" l="1"/>
  <c r="P3822" i="1" s="1"/>
  <c r="K3822" i="1" s="1"/>
  <c r="L3822" i="1" s="1"/>
  <c r="M3822" i="1" s="1"/>
  <c r="N3822" i="1" l="1"/>
  <c r="I3822" i="1" s="1"/>
  <c r="D3822" i="1" l="1"/>
  <c r="F3822" i="1" l="1"/>
  <c r="AA3823" i="1" l="1"/>
  <c r="W3823" i="1"/>
  <c r="X3823" i="1"/>
  <c r="Z3823" i="1"/>
  <c r="Y3823" i="1"/>
  <c r="J3822" i="1"/>
  <c r="E3822" i="1" l="1"/>
  <c r="G3822" i="1" s="1"/>
  <c r="H3822" i="1" s="1"/>
  <c r="T3823" i="1"/>
  <c r="P3823" i="1" s="1"/>
  <c r="K3823" i="1" s="1"/>
  <c r="L3823" i="1" l="1"/>
  <c r="M3823" i="1" l="1"/>
  <c r="N3823" i="1" s="1"/>
  <c r="I3823" i="1" l="1"/>
  <c r="D3823" i="1" l="1"/>
  <c r="F3823" i="1" l="1"/>
  <c r="W3824" i="1" s="1"/>
  <c r="J3823" i="1" l="1"/>
  <c r="Z3824" i="1"/>
  <c r="Y3824" i="1"/>
  <c r="X3824" i="1"/>
  <c r="E3823" i="1"/>
  <c r="G3823" i="1" s="1"/>
  <c r="H3823" i="1" s="1"/>
  <c r="AA3824" i="1"/>
  <c r="T3824" i="1" l="1"/>
  <c r="P3824" i="1" s="1"/>
  <c r="K3824" i="1" s="1"/>
  <c r="L3824" i="1" l="1"/>
  <c r="M3824" i="1" s="1"/>
  <c r="N3824" i="1" s="1"/>
  <c r="I3824" i="1" s="1"/>
  <c r="D3824" i="1" s="1"/>
  <c r="F3824" i="1" l="1"/>
  <c r="W3825" i="1" s="1"/>
  <c r="AA3825" i="1" l="1"/>
  <c r="J3824" i="1"/>
  <c r="E3824" i="1" s="1"/>
  <c r="G3824" i="1" s="1"/>
  <c r="H3824" i="1" s="1"/>
  <c r="Z3825" i="1"/>
  <c r="Y3825" i="1"/>
  <c r="X3825" i="1"/>
  <c r="T3825" i="1" l="1"/>
  <c r="P3825" i="1" s="1"/>
  <c r="K3825" i="1" s="1"/>
  <c r="L3825" i="1" l="1"/>
  <c r="M3825" i="1" s="1"/>
  <c r="N3825" i="1" l="1"/>
  <c r="I3825" i="1" s="1"/>
  <c r="D3825" i="1" s="1"/>
  <c r="F3825" i="1" l="1"/>
  <c r="W3826" i="1" s="1"/>
  <c r="X3826" i="1" l="1"/>
  <c r="J3825" i="1"/>
  <c r="E3825" i="1" s="1"/>
  <c r="G3825" i="1" s="1"/>
  <c r="H3825" i="1" s="1"/>
  <c r="Y3826" i="1"/>
  <c r="Z3826" i="1"/>
  <c r="AA3826" i="1"/>
  <c r="T3826" i="1" l="1"/>
  <c r="P3826" i="1" s="1"/>
  <c r="K3826" i="1" s="1"/>
  <c r="L3826" i="1" l="1"/>
  <c r="M3826" i="1" s="1"/>
  <c r="N3826" i="1" l="1"/>
  <c r="I3826" i="1" s="1"/>
  <c r="D3826" i="1" s="1"/>
  <c r="F3826" i="1" l="1"/>
  <c r="Z3827" i="1" s="1"/>
  <c r="W3827" i="1" l="1"/>
  <c r="X3827" i="1"/>
  <c r="J3826" i="1"/>
  <c r="E3826" i="1" s="1"/>
  <c r="G3826" i="1" s="1"/>
  <c r="H3826" i="1" s="1"/>
  <c r="Y3827" i="1"/>
  <c r="AA3827" i="1"/>
  <c r="T3827" i="1" l="1"/>
  <c r="P3827" i="1" s="1"/>
  <c r="K3827" i="1" s="1"/>
  <c r="L3827" i="1" s="1"/>
  <c r="M3827" i="1" s="1"/>
  <c r="N3827" i="1" l="1"/>
  <c r="I3827" i="1" s="1"/>
  <c r="D3827" i="1" l="1"/>
  <c r="F3827" i="1" l="1"/>
  <c r="W3828" i="1" s="1"/>
  <c r="Z3828" i="1" l="1"/>
  <c r="J3827" i="1"/>
  <c r="E3827" i="1" s="1"/>
  <c r="G3827" i="1" s="1"/>
  <c r="H3827" i="1" s="1"/>
  <c r="X3828" i="1"/>
  <c r="AA3828" i="1"/>
  <c r="Y3828" i="1"/>
  <c r="T3828" i="1" l="1"/>
  <c r="P3828" i="1" s="1"/>
  <c r="K3828" i="1" s="1"/>
  <c r="L3828" i="1" l="1"/>
  <c r="M3828" i="1" s="1"/>
  <c r="N3828" i="1" s="1"/>
  <c r="I3828" i="1" s="1"/>
  <c r="D3828" i="1" s="1"/>
  <c r="F3828" i="1" l="1"/>
  <c r="Z3829" i="1" l="1"/>
  <c r="Y3829" i="1"/>
  <c r="X3829" i="1"/>
  <c r="AA3829" i="1"/>
  <c r="W3829" i="1"/>
  <c r="J3828" i="1"/>
  <c r="T3829" i="1" l="1"/>
  <c r="P3829" i="1" s="1"/>
  <c r="K3829" i="1" s="1"/>
  <c r="E3828" i="1"/>
  <c r="G3828" i="1" s="1"/>
  <c r="H3828" i="1" s="1"/>
  <c r="L3829" i="1" l="1"/>
  <c r="M3829" i="1" s="1"/>
  <c r="N3829" i="1" l="1"/>
  <c r="I3829" i="1" s="1"/>
  <c r="D3829" i="1" l="1"/>
  <c r="F3829" i="1" l="1"/>
  <c r="W3830" i="1" s="1"/>
  <c r="Z3830" i="1" l="1"/>
  <c r="X3830" i="1"/>
  <c r="J3829" i="1"/>
  <c r="E3829" i="1" s="1"/>
  <c r="G3829" i="1" s="1"/>
  <c r="H3829" i="1" s="1"/>
  <c r="Y3830" i="1"/>
  <c r="AA3830" i="1"/>
  <c r="T3830" i="1" l="1"/>
  <c r="P3830" i="1" s="1"/>
  <c r="K3830" i="1" s="1"/>
  <c r="L3830" i="1" s="1"/>
  <c r="M3830" i="1" l="1"/>
  <c r="N3830" i="1" s="1"/>
  <c r="I3830" i="1" s="1"/>
  <c r="D3830" i="1" l="1"/>
  <c r="F3830" i="1" l="1"/>
  <c r="W3831" i="1" s="1"/>
  <c r="AA3831" i="1" l="1"/>
  <c r="Z3831" i="1"/>
  <c r="X3831" i="1"/>
  <c r="Y3831" i="1"/>
  <c r="J3830" i="1"/>
  <c r="E3830" i="1" s="1"/>
  <c r="G3830" i="1" s="1"/>
  <c r="H3830" i="1" s="1"/>
  <c r="T3831" i="1" l="1"/>
  <c r="P3831" i="1" s="1"/>
  <c r="K3831" i="1" s="1"/>
  <c r="L3831" i="1" l="1"/>
  <c r="M3831" i="1" s="1"/>
  <c r="N3831" i="1" l="1"/>
  <c r="I3831" i="1" s="1"/>
  <c r="D3831" i="1" s="1"/>
  <c r="F3831" i="1" l="1"/>
  <c r="W3832" i="1" l="1"/>
  <c r="X3832" i="1"/>
  <c r="J3831" i="1"/>
  <c r="E3831" i="1" s="1"/>
  <c r="Y3832" i="1"/>
  <c r="Z3832" i="1"/>
  <c r="AA3832" i="1"/>
  <c r="G3831" i="1" l="1"/>
  <c r="H3831" i="1" s="1"/>
  <c r="T3832" i="1"/>
  <c r="P3832" i="1" s="1"/>
  <c r="K3832" i="1" l="1"/>
  <c r="L3832" i="1" l="1"/>
  <c r="M3832" i="1" s="1"/>
  <c r="N3832" i="1" l="1"/>
  <c r="I3832" i="1" s="1"/>
  <c r="D3832" i="1" l="1"/>
  <c r="F3832" i="1" l="1"/>
  <c r="X3833" i="1" s="1"/>
  <c r="J3832" i="1" l="1"/>
  <c r="E3832" i="1" s="1"/>
  <c r="G3832" i="1" s="1"/>
  <c r="H3832" i="1" s="1"/>
  <c r="AA3833" i="1"/>
  <c r="Z3833" i="1"/>
  <c r="W3833" i="1"/>
  <c r="Y3833" i="1"/>
  <c r="T3833" i="1" l="1"/>
  <c r="P3833" i="1" s="1"/>
  <c r="K3833" i="1" s="1"/>
  <c r="L3833" i="1" s="1"/>
  <c r="M3833" i="1" l="1"/>
  <c r="N3833" i="1" s="1"/>
  <c r="I3833" i="1" l="1"/>
  <c r="D3833" i="1" s="1"/>
  <c r="F3833" i="1" l="1"/>
  <c r="Z3834" i="1" l="1"/>
  <c r="W3834" i="1"/>
  <c r="J3833" i="1"/>
  <c r="E3833" i="1" s="1"/>
  <c r="G3833" i="1" s="1"/>
  <c r="H3833" i="1" s="1"/>
  <c r="AA3834" i="1"/>
  <c r="Y3834" i="1"/>
  <c r="X3834" i="1"/>
  <c r="T3834" i="1" l="1"/>
  <c r="P3834" i="1" s="1"/>
  <c r="K3834" i="1" s="1"/>
  <c r="L3834" i="1" l="1"/>
  <c r="M3834" i="1" s="1"/>
  <c r="N3834" i="1" s="1"/>
  <c r="I3834" i="1" s="1"/>
  <c r="D3834" i="1" s="1"/>
  <c r="F3834" i="1" l="1"/>
  <c r="W3835" i="1" s="1"/>
  <c r="Y3835" i="1" l="1"/>
  <c r="J3834" i="1"/>
  <c r="E3834" i="1" s="1"/>
  <c r="G3834" i="1" s="1"/>
  <c r="H3834" i="1" s="1"/>
  <c r="AA3835" i="1"/>
  <c r="Z3835" i="1"/>
  <c r="X3835" i="1"/>
  <c r="T3835" i="1" l="1"/>
  <c r="P3835" i="1" s="1"/>
  <c r="K3835" i="1" s="1"/>
  <c r="L3835" i="1" l="1"/>
  <c r="M3835" i="1" s="1"/>
  <c r="N3835" i="1" l="1"/>
  <c r="I3835" i="1" s="1"/>
  <c r="D3835" i="1" l="1"/>
  <c r="F3835" i="1" l="1"/>
  <c r="W3836" i="1" s="1"/>
  <c r="J3835" i="1" l="1"/>
  <c r="E3835" i="1" s="1"/>
  <c r="G3835" i="1" s="1"/>
  <c r="H3835" i="1" s="1"/>
  <c r="Z3836" i="1"/>
  <c r="Y3836" i="1"/>
  <c r="X3836" i="1"/>
  <c r="AA3836" i="1"/>
  <c r="T3836" i="1" l="1"/>
  <c r="P3836" i="1" s="1"/>
  <c r="K3836" i="1" s="1"/>
  <c r="L3836" i="1" l="1"/>
  <c r="M3836" i="1" s="1"/>
  <c r="N3836" i="1" l="1"/>
  <c r="I3836" i="1" s="1"/>
  <c r="D3836" i="1" s="1"/>
  <c r="F3836" i="1" l="1"/>
  <c r="W3837" i="1" l="1"/>
  <c r="X3837" i="1"/>
  <c r="Y3837" i="1"/>
  <c r="AA3837" i="1"/>
  <c r="J3836" i="1"/>
  <c r="Z3837" i="1"/>
  <c r="E3836" i="1" l="1"/>
  <c r="G3836" i="1" s="1"/>
  <c r="H3836" i="1" s="1"/>
  <c r="T3837" i="1"/>
  <c r="P3837" i="1" s="1"/>
  <c r="K3837" i="1" l="1"/>
  <c r="L3837" i="1" l="1"/>
  <c r="M3837" i="1" s="1"/>
  <c r="N3837" i="1" l="1"/>
  <c r="I3837" i="1" s="1"/>
  <c r="D3837" i="1" s="1"/>
  <c r="F3837" i="1" l="1"/>
  <c r="W3838" i="1" s="1"/>
  <c r="AA3838" i="1" l="1"/>
  <c r="J3837" i="1"/>
  <c r="E3837" i="1" s="1"/>
  <c r="G3837" i="1" s="1"/>
  <c r="H3837" i="1" s="1"/>
  <c r="X3838" i="1"/>
  <c r="Y3838" i="1"/>
  <c r="Z3838" i="1"/>
  <c r="T3838" i="1" l="1"/>
  <c r="P3838" i="1" s="1"/>
  <c r="K3838" i="1" s="1"/>
  <c r="L3838" i="1" l="1"/>
  <c r="M3838" i="1" s="1"/>
  <c r="N3838" i="1" l="1"/>
  <c r="I3838" i="1" s="1"/>
  <c r="D3838" i="1" s="1"/>
  <c r="F3838" i="1" l="1"/>
  <c r="W3839" i="1" s="1"/>
  <c r="J3838" i="1" l="1"/>
  <c r="AA3839" i="1"/>
  <c r="Z3839" i="1"/>
  <c r="Y3839" i="1"/>
  <c r="X3839" i="1"/>
  <c r="E3838" i="1"/>
  <c r="G3838" i="1" s="1"/>
  <c r="H3838" i="1" s="1"/>
  <c r="T3839" i="1" l="1"/>
  <c r="P3839" i="1" s="1"/>
  <c r="K3839" i="1" s="1"/>
  <c r="L3839" i="1" s="1"/>
  <c r="M3839" i="1" l="1"/>
  <c r="N3839" i="1" s="1"/>
  <c r="I3839" i="1" s="1"/>
  <c r="D3839" i="1" s="1"/>
  <c r="F3839" i="1" l="1"/>
  <c r="W3840" i="1" s="1"/>
  <c r="Y3840" i="1" l="1"/>
  <c r="Z3840" i="1"/>
  <c r="X3840" i="1"/>
  <c r="J3839" i="1"/>
  <c r="E3839" i="1" s="1"/>
  <c r="G3839" i="1" s="1"/>
  <c r="H3839" i="1" s="1"/>
  <c r="AA3840" i="1"/>
  <c r="T3840" i="1" l="1"/>
  <c r="P3840" i="1" s="1"/>
  <c r="K3840" i="1" s="1"/>
  <c r="L3840" i="1" s="1"/>
  <c r="M3840" i="1" s="1"/>
  <c r="N3840" i="1" l="1"/>
  <c r="I3840" i="1" s="1"/>
  <c r="D3840" i="1" l="1"/>
  <c r="F3840" i="1" l="1"/>
  <c r="W3841" i="1" s="1"/>
  <c r="Z3841" i="1" l="1"/>
  <c r="X3841" i="1"/>
  <c r="AA3841" i="1"/>
  <c r="Y3841" i="1"/>
  <c r="J3840" i="1"/>
  <c r="E3840" i="1" s="1"/>
  <c r="G3840" i="1" s="1"/>
  <c r="H3840" i="1" s="1"/>
  <c r="T3841" i="1"/>
  <c r="P3841" i="1" s="1"/>
  <c r="K3841" i="1" s="1"/>
  <c r="L3841" i="1" s="1"/>
  <c r="M3841" i="1" s="1"/>
  <c r="N3841" i="1" l="1"/>
  <c r="I3841" i="1" l="1"/>
  <c r="D3841" i="1" l="1"/>
  <c r="F3841" i="1" l="1"/>
  <c r="W3842" i="1" l="1"/>
  <c r="X3842" i="1"/>
  <c r="J3841" i="1"/>
  <c r="Y3842" i="1"/>
  <c r="Z3842" i="1"/>
  <c r="AA3842" i="1"/>
  <c r="E3841" i="1" l="1"/>
  <c r="G3841" i="1" s="1"/>
  <c r="H3841" i="1" s="1"/>
  <c r="T3842" i="1"/>
  <c r="P3842" i="1" s="1"/>
  <c r="K3842" i="1" s="1"/>
  <c r="L3842" i="1" l="1"/>
  <c r="M3842" i="1" l="1"/>
  <c r="N3842" i="1" s="1"/>
  <c r="I3842" i="1" l="1"/>
  <c r="D3842" i="1" l="1"/>
  <c r="F3842" i="1" l="1"/>
  <c r="Y3843" i="1" s="1"/>
  <c r="Z3843" i="1" l="1"/>
  <c r="W3843" i="1"/>
  <c r="X3843" i="1"/>
  <c r="AA3843" i="1"/>
  <c r="J3842" i="1"/>
  <c r="T3843" i="1" l="1"/>
  <c r="P3843" i="1" s="1"/>
  <c r="K3843" i="1" s="1"/>
  <c r="E3842" i="1"/>
  <c r="G3842" i="1" s="1"/>
  <c r="H3842" i="1" s="1"/>
  <c r="L3843" i="1" l="1"/>
  <c r="M3843" i="1" s="1"/>
  <c r="N3843" i="1" l="1"/>
  <c r="I3843" i="1" s="1"/>
  <c r="D3843" i="1" s="1"/>
  <c r="F3843" i="1" l="1"/>
  <c r="X3844" i="1" s="1"/>
  <c r="J3843" i="1" l="1"/>
  <c r="AA3844" i="1"/>
  <c r="Y3844" i="1"/>
  <c r="Z3844" i="1"/>
  <c r="W3844" i="1"/>
  <c r="T3844" i="1"/>
  <c r="P3844" i="1" s="1"/>
  <c r="E3843" i="1"/>
  <c r="G3843" i="1" s="1"/>
  <c r="H3843" i="1" s="1"/>
  <c r="K3844" i="1" l="1"/>
  <c r="L3844" i="1" s="1"/>
  <c r="M3844" i="1" s="1"/>
  <c r="N3844" i="1" l="1"/>
  <c r="I3844" i="1" s="1"/>
  <c r="D3844" i="1" s="1"/>
  <c r="F3844" i="1" l="1"/>
  <c r="X3845" i="1" l="1"/>
  <c r="Y3845" i="1"/>
  <c r="Z3845" i="1"/>
  <c r="W3845" i="1"/>
  <c r="AA3845" i="1"/>
  <c r="J3844" i="1"/>
  <c r="E3844" i="1" s="1"/>
  <c r="G3844" i="1" s="1"/>
  <c r="H3844" i="1" s="1"/>
  <c r="T3845" i="1" l="1"/>
  <c r="P3845" i="1" s="1"/>
  <c r="K3845" i="1" l="1"/>
  <c r="L3845" i="1" l="1"/>
  <c r="M3845" i="1" l="1"/>
  <c r="N3845" i="1" l="1"/>
  <c r="I3845" i="1" s="1"/>
  <c r="D3845" i="1" l="1"/>
  <c r="F3845" i="1" s="1"/>
  <c r="W3846" i="1" l="1"/>
  <c r="Z3846" i="1"/>
  <c r="X3846" i="1"/>
  <c r="Y3846" i="1"/>
  <c r="AA3846" i="1"/>
  <c r="J3845" i="1"/>
  <c r="E3845" i="1" s="1"/>
  <c r="G3845" i="1" s="1"/>
  <c r="H3845" i="1" s="1"/>
  <c r="T3846" i="1" l="1"/>
  <c r="P3846" i="1" s="1"/>
  <c r="K3846" i="1" s="1"/>
  <c r="L3846" i="1" s="1"/>
  <c r="M3846" i="1" s="1"/>
  <c r="N3846" i="1" l="1"/>
  <c r="I3846" i="1" l="1"/>
  <c r="D3846" i="1" l="1"/>
  <c r="F3846" i="1" l="1"/>
  <c r="X3847" i="1" s="1"/>
  <c r="J3846" i="1" l="1"/>
  <c r="E3846" i="1" s="1"/>
  <c r="G3846" i="1" s="1"/>
  <c r="H3846" i="1" s="1"/>
  <c r="Y3847" i="1"/>
  <c r="Z3847" i="1"/>
  <c r="W3847" i="1"/>
  <c r="AA3847" i="1"/>
  <c r="T3847" i="1" l="1"/>
  <c r="P3847" i="1" s="1"/>
  <c r="K3847" i="1" s="1"/>
  <c r="L3847" i="1" s="1"/>
  <c r="M3847" i="1" l="1"/>
  <c r="N3847" i="1" s="1"/>
  <c r="I3847" i="1" s="1"/>
  <c r="D3847" i="1" l="1"/>
  <c r="F3847" i="1" l="1"/>
  <c r="Y3848" i="1" s="1"/>
  <c r="J3847" i="1" l="1"/>
  <c r="E3847" i="1" s="1"/>
  <c r="G3847" i="1" s="1"/>
  <c r="H3847" i="1" s="1"/>
  <c r="X3848" i="1"/>
  <c r="Z3848" i="1"/>
  <c r="AA3848" i="1"/>
  <c r="W3848" i="1"/>
  <c r="T3848" i="1" l="1"/>
  <c r="P3848" i="1" s="1"/>
  <c r="K3848" i="1" s="1"/>
  <c r="L3848" i="1" s="1"/>
  <c r="M3848" i="1" l="1"/>
  <c r="N3848" i="1" s="1"/>
  <c r="I3848" i="1" l="1"/>
  <c r="D3848" i="1" s="1"/>
  <c r="F3848" i="1" l="1"/>
  <c r="Z3849" i="1" s="1"/>
  <c r="AA3849" i="1" l="1"/>
  <c r="W3849" i="1"/>
  <c r="Y3849" i="1"/>
  <c r="X3849" i="1"/>
  <c r="J3848" i="1"/>
  <c r="E3848" i="1" s="1"/>
  <c r="G3848" i="1" s="1"/>
  <c r="H3848" i="1" s="1"/>
  <c r="T3849" i="1" l="1"/>
  <c r="P3849" i="1" s="1"/>
  <c r="K3849" i="1" s="1"/>
  <c r="L3849" i="1" s="1"/>
  <c r="M3849" i="1" l="1"/>
  <c r="N3849" i="1" s="1"/>
  <c r="I3849" i="1" l="1"/>
  <c r="D3849" i="1" s="1"/>
  <c r="F3849" i="1" l="1"/>
  <c r="X3850" i="1" s="1"/>
  <c r="Z3850" i="1" l="1"/>
  <c r="J3849" i="1"/>
  <c r="E3849" i="1" s="1"/>
  <c r="G3849" i="1" s="1"/>
  <c r="H3849" i="1" s="1"/>
  <c r="W3850" i="1"/>
  <c r="Y3850" i="1"/>
  <c r="AA3850" i="1"/>
  <c r="T3850" i="1"/>
  <c r="P3850" i="1" s="1"/>
  <c r="K3850" i="1" l="1"/>
  <c r="L3850" i="1" l="1"/>
  <c r="M3850" i="1" s="1"/>
  <c r="N3850" i="1" l="1"/>
  <c r="I3850" i="1" s="1"/>
  <c r="D3850" i="1" l="1"/>
  <c r="F3850" i="1" l="1"/>
  <c r="W3851" i="1" s="1"/>
  <c r="Z3851" i="1" l="1"/>
  <c r="Y3851" i="1"/>
  <c r="X3851" i="1"/>
  <c r="AA3851" i="1"/>
  <c r="J3850" i="1"/>
  <c r="E3850" i="1" s="1"/>
  <c r="G3850" i="1" s="1"/>
  <c r="H3850" i="1" s="1"/>
  <c r="T3851" i="1" l="1"/>
  <c r="P3851" i="1" s="1"/>
  <c r="K3851" i="1" s="1"/>
  <c r="L3851" i="1" l="1"/>
  <c r="M3851" i="1" s="1"/>
  <c r="N3851" i="1" l="1"/>
  <c r="I3851" i="1" s="1"/>
  <c r="D3851" i="1" l="1"/>
  <c r="F3851" i="1" l="1"/>
  <c r="J3851" i="1" s="1"/>
  <c r="E3851" i="1" s="1"/>
  <c r="G3851" i="1" s="1"/>
  <c r="H3851" i="1" s="1"/>
  <c r="X3852" i="1" l="1"/>
  <c r="AA3852" i="1"/>
  <c r="W3852" i="1"/>
  <c r="Y3852" i="1"/>
  <c r="Z3852" i="1"/>
  <c r="T3852" i="1" l="1"/>
  <c r="P3852" i="1" s="1"/>
  <c r="K3852" i="1" s="1"/>
  <c r="L3852" i="1" l="1"/>
  <c r="M3852" i="1" s="1"/>
  <c r="N3852" i="1" l="1"/>
  <c r="I3852" i="1" s="1"/>
  <c r="D3852" i="1" s="1"/>
  <c r="F3852" i="1" l="1"/>
  <c r="W3853" i="1" s="1"/>
  <c r="Z3853" i="1" l="1"/>
  <c r="X3853" i="1"/>
  <c r="J3852" i="1"/>
  <c r="E3852" i="1" s="1"/>
  <c r="G3852" i="1" s="1"/>
  <c r="H3852" i="1" s="1"/>
  <c r="Y3853" i="1"/>
  <c r="AA3853" i="1"/>
  <c r="T3853" i="1" l="1"/>
  <c r="P3853" i="1" s="1"/>
  <c r="K3853" i="1" s="1"/>
  <c r="L3853" i="1" s="1"/>
  <c r="M3853" i="1" l="1"/>
  <c r="N3853" i="1" s="1"/>
  <c r="I3853" i="1" s="1"/>
  <c r="D3853" i="1" l="1"/>
  <c r="F3853" i="1" l="1"/>
  <c r="W3854" i="1" s="1"/>
  <c r="J3853" i="1" l="1"/>
  <c r="E3853" i="1" s="1"/>
  <c r="G3853" i="1" s="1"/>
  <c r="H3853" i="1" s="1"/>
  <c r="Z3854" i="1"/>
  <c r="AA3854" i="1"/>
  <c r="X3854" i="1"/>
  <c r="Y3854" i="1"/>
  <c r="T3854" i="1" l="1"/>
  <c r="P3854" i="1" s="1"/>
  <c r="K3854" i="1" s="1"/>
  <c r="L3854" i="1" s="1"/>
  <c r="M3854" i="1" s="1"/>
  <c r="N3854" i="1" l="1"/>
  <c r="I3854" i="1" s="1"/>
  <c r="D3854" i="1" s="1"/>
  <c r="F3854" i="1" l="1"/>
  <c r="W3855" i="1" s="1"/>
  <c r="X3855" i="1" l="1"/>
  <c r="J3854" i="1"/>
  <c r="E3854" i="1" s="1"/>
  <c r="G3854" i="1" s="1"/>
  <c r="H3854" i="1" s="1"/>
  <c r="Y3855" i="1"/>
  <c r="AA3855" i="1"/>
  <c r="Z3855" i="1"/>
  <c r="T3855" i="1"/>
  <c r="P3855" i="1" s="1"/>
  <c r="K3855" i="1" s="1"/>
  <c r="L3855" i="1" l="1"/>
  <c r="M3855" i="1" l="1"/>
  <c r="N3855" i="1" l="1"/>
  <c r="I3855" i="1" s="1"/>
  <c r="D3855" i="1" s="1"/>
  <c r="F3855" i="1" l="1"/>
  <c r="W3856" i="1" s="1"/>
  <c r="AA3856" i="1" l="1"/>
  <c r="Z3856" i="1"/>
  <c r="Y3856" i="1"/>
  <c r="X3856" i="1"/>
  <c r="J3855" i="1"/>
  <c r="E3855" i="1" s="1"/>
  <c r="G3855" i="1" s="1"/>
  <c r="H3855" i="1" s="1"/>
  <c r="T3856" i="1"/>
  <c r="P3856" i="1" s="1"/>
  <c r="K3856" i="1" s="1"/>
  <c r="L3856" i="1" l="1"/>
  <c r="M3856" i="1" l="1"/>
  <c r="N3856" i="1" s="1"/>
  <c r="I3856" i="1" l="1"/>
  <c r="D3856" i="1" s="1"/>
  <c r="F3856" i="1" l="1"/>
  <c r="W3857" i="1" s="1"/>
  <c r="X3857" i="1" l="1"/>
  <c r="AA3857" i="1"/>
  <c r="Y3857" i="1"/>
  <c r="Z3857" i="1"/>
  <c r="J3856" i="1"/>
  <c r="E3856" i="1" s="1"/>
  <c r="G3856" i="1" s="1"/>
  <c r="H3856" i="1" s="1"/>
  <c r="T3857" i="1" l="1"/>
  <c r="P3857" i="1" s="1"/>
  <c r="K3857" i="1" s="1"/>
  <c r="L3857" i="1" l="1"/>
  <c r="M3857" i="1" s="1"/>
  <c r="N3857" i="1" l="1"/>
  <c r="I3857" i="1" s="1"/>
  <c r="D3857" i="1" s="1"/>
  <c r="F3857" i="1" l="1"/>
  <c r="W3858" i="1" l="1"/>
  <c r="X3858" i="1"/>
  <c r="Z3858" i="1"/>
  <c r="J3857" i="1"/>
  <c r="AA3858" i="1"/>
  <c r="Y3858" i="1"/>
  <c r="E3857" i="1" l="1"/>
  <c r="G3857" i="1" s="1"/>
  <c r="H3857" i="1" s="1"/>
  <c r="T3858" i="1"/>
  <c r="P3858" i="1" s="1"/>
  <c r="K3858" i="1" l="1"/>
  <c r="L3858" i="1" s="1"/>
  <c r="M3858" i="1" l="1"/>
  <c r="N3858" i="1" s="1"/>
  <c r="I3858" i="1" l="1"/>
  <c r="D3858" i="1" l="1"/>
  <c r="F3858" i="1" l="1"/>
  <c r="Z3859" i="1" s="1"/>
  <c r="J3858" i="1" l="1"/>
  <c r="E3858" i="1" s="1"/>
  <c r="G3858" i="1" s="1"/>
  <c r="H3858" i="1" s="1"/>
  <c r="X3859" i="1"/>
  <c r="AA3859" i="1"/>
  <c r="W3859" i="1"/>
  <c r="Y3859" i="1"/>
  <c r="T3859" i="1" l="1"/>
  <c r="P3859" i="1" s="1"/>
  <c r="K3859" i="1" s="1"/>
  <c r="L3859" i="1" s="1"/>
  <c r="M3859" i="1" l="1"/>
  <c r="N3859" i="1" s="1"/>
  <c r="I3859" i="1" s="1"/>
  <c r="D3859" i="1" s="1"/>
  <c r="F3859" i="1" l="1"/>
  <c r="J3859" i="1" s="1"/>
  <c r="E3859" i="1" s="1"/>
  <c r="G3859" i="1" s="1"/>
  <c r="H3859" i="1" s="1"/>
  <c r="X3860" i="1" l="1"/>
  <c r="Y3860" i="1"/>
  <c r="W3860" i="1"/>
  <c r="AA3860" i="1"/>
  <c r="Z3860" i="1"/>
  <c r="T3860" i="1" l="1"/>
  <c r="P3860" i="1" s="1"/>
  <c r="K3860" i="1" s="1"/>
  <c r="L3860" i="1" s="1"/>
  <c r="M3860" i="1" l="1"/>
  <c r="N3860" i="1" s="1"/>
  <c r="I3860" i="1" l="1"/>
  <c r="D3860" i="1" s="1"/>
  <c r="F3860" i="1" l="1"/>
  <c r="Z3861" i="1" s="1"/>
  <c r="Y3861" i="1" l="1"/>
  <c r="W3861" i="1"/>
  <c r="J3860" i="1"/>
  <c r="E3860" i="1" s="1"/>
  <c r="G3860" i="1" s="1"/>
  <c r="H3860" i="1" s="1"/>
  <c r="X3861" i="1"/>
  <c r="AA3861" i="1"/>
  <c r="T3861" i="1" l="1"/>
  <c r="P3861" i="1" s="1"/>
  <c r="K3861" i="1" s="1"/>
  <c r="L3861" i="1" l="1"/>
  <c r="M3861" i="1" s="1"/>
  <c r="N3861" i="1" l="1"/>
  <c r="I3861" i="1" s="1"/>
  <c r="D3861" i="1" l="1"/>
  <c r="F3861" i="1" l="1"/>
  <c r="W3862" i="1" s="1"/>
  <c r="J3861" i="1" l="1"/>
  <c r="E3861" i="1" s="1"/>
  <c r="G3861" i="1" s="1"/>
  <c r="H3861" i="1" s="1"/>
  <c r="X3862" i="1"/>
  <c r="Y3862" i="1"/>
  <c r="Z3862" i="1"/>
  <c r="AA3862" i="1"/>
  <c r="T3862" i="1" l="1"/>
  <c r="P3862" i="1" s="1"/>
  <c r="K3862" i="1" l="1"/>
  <c r="L3862" i="1" s="1"/>
  <c r="M3862" i="1" l="1"/>
  <c r="N3862" i="1" s="1"/>
  <c r="I3862" i="1" l="1"/>
  <c r="D3862" i="1" s="1"/>
  <c r="F3862" i="1" l="1"/>
  <c r="X3863" i="1" l="1"/>
  <c r="Y3863" i="1"/>
  <c r="Z3863" i="1"/>
  <c r="AA3863" i="1"/>
  <c r="W3863" i="1"/>
  <c r="J3862" i="1"/>
  <c r="T3863" i="1" l="1"/>
  <c r="P3863" i="1" s="1"/>
  <c r="E3862" i="1"/>
  <c r="G3862" i="1" s="1"/>
  <c r="H3862" i="1" s="1"/>
  <c r="K3863" i="1" l="1"/>
  <c r="L3863" i="1" s="1"/>
  <c r="M3863" i="1" s="1"/>
  <c r="N3863" i="1" l="1"/>
  <c r="I3863" i="1" s="1"/>
  <c r="D3863" i="1" l="1"/>
  <c r="F3863" i="1" s="1"/>
  <c r="Z3864" i="1" l="1"/>
  <c r="X3864" i="1"/>
  <c r="Y3864" i="1"/>
  <c r="AA3864" i="1"/>
  <c r="W3864" i="1"/>
  <c r="J3863" i="1"/>
  <c r="E3863" i="1" s="1"/>
  <c r="G3863" i="1" s="1"/>
  <c r="H3863" i="1" s="1"/>
  <c r="T3864" i="1" l="1"/>
  <c r="P3864" i="1" s="1"/>
  <c r="K3864" i="1" s="1"/>
  <c r="L3864" i="1" s="1"/>
  <c r="M3864" i="1" l="1"/>
  <c r="N3864" i="1" s="1"/>
  <c r="I3864" i="1" l="1"/>
  <c r="D3864" i="1" s="1"/>
  <c r="F3864" i="1" l="1"/>
  <c r="X3865" i="1" s="1"/>
  <c r="Z3865" i="1" l="1"/>
  <c r="W3865" i="1"/>
  <c r="Y3865" i="1"/>
  <c r="J3864" i="1"/>
  <c r="E3864" i="1" s="1"/>
  <c r="G3864" i="1" s="1"/>
  <c r="H3864" i="1" s="1"/>
  <c r="AA3865" i="1"/>
  <c r="T3865" i="1" l="1"/>
  <c r="P3865" i="1" s="1"/>
  <c r="K3865" i="1" s="1"/>
  <c r="L3865" i="1" s="1"/>
  <c r="M3865" i="1" s="1"/>
  <c r="N3865" i="1" l="1"/>
  <c r="I3865" i="1" s="1"/>
  <c r="D3865" i="1" s="1"/>
  <c r="F3865" i="1" l="1"/>
  <c r="Y3866" i="1" s="1"/>
  <c r="AA3866" i="1" l="1"/>
  <c r="W3866" i="1"/>
  <c r="J3865" i="1"/>
  <c r="E3865" i="1" s="1"/>
  <c r="G3865" i="1" s="1"/>
  <c r="H3865" i="1" s="1"/>
  <c r="Z3866" i="1"/>
  <c r="X3866" i="1"/>
  <c r="T3866" i="1" s="1"/>
  <c r="P3866" i="1" s="1"/>
  <c r="K3866" i="1" l="1"/>
  <c r="L3866" i="1" s="1"/>
  <c r="M3866" i="1" s="1"/>
  <c r="N3866" i="1" l="1"/>
  <c r="I3866" i="1" s="1"/>
  <c r="D3866" i="1" s="1"/>
  <c r="F3866" i="1" l="1"/>
  <c r="Z3867" i="1" s="1"/>
  <c r="Y3867" i="1" l="1"/>
  <c r="X3867" i="1"/>
  <c r="T3867" i="1" s="1"/>
  <c r="P3867" i="1" s="1"/>
  <c r="K3867" i="1" s="1"/>
  <c r="AA3867" i="1"/>
  <c r="J3866" i="1"/>
  <c r="E3866" i="1" s="1"/>
  <c r="G3866" i="1" s="1"/>
  <c r="H3866" i="1" s="1"/>
  <c r="W3867" i="1"/>
  <c r="L3867" i="1" l="1"/>
  <c r="M3867" i="1" s="1"/>
  <c r="N3867" i="1" l="1"/>
  <c r="I3867" i="1" l="1"/>
  <c r="D3867" i="1" l="1"/>
  <c r="F3867" i="1" l="1"/>
  <c r="W3868" i="1" s="1"/>
  <c r="J3867" i="1" l="1"/>
  <c r="E3867" i="1" s="1"/>
  <c r="G3867" i="1" s="1"/>
  <c r="H3867" i="1" s="1"/>
  <c r="X3868" i="1"/>
  <c r="Z3868" i="1"/>
  <c r="Y3868" i="1"/>
  <c r="AA3868" i="1"/>
  <c r="T3868" i="1" l="1"/>
  <c r="P3868" i="1" s="1"/>
  <c r="K3868" i="1" s="1"/>
  <c r="L3868" i="1" l="1"/>
  <c r="M3868" i="1" s="1"/>
  <c r="N3868" i="1" s="1"/>
  <c r="I3868" i="1" l="1"/>
  <c r="D3868" i="1" l="1"/>
  <c r="F3868" i="1" l="1"/>
  <c r="W3869" i="1" s="1"/>
  <c r="Z3869" i="1" l="1"/>
  <c r="AA3869" i="1"/>
  <c r="X3869" i="1"/>
  <c r="Y3869" i="1"/>
  <c r="J3868" i="1"/>
  <c r="E3868" i="1" s="1"/>
  <c r="G3868" i="1" s="1"/>
  <c r="H3868" i="1" s="1"/>
  <c r="T3869" i="1"/>
  <c r="P3869" i="1" s="1"/>
  <c r="K3869" i="1" s="1"/>
  <c r="L3869" i="1" l="1"/>
  <c r="M3869" i="1" s="1"/>
  <c r="N3869" i="1" l="1"/>
  <c r="I3869" i="1" l="1"/>
  <c r="D3869" i="1" l="1"/>
  <c r="F3869" i="1" l="1"/>
  <c r="W3870" i="1" s="1"/>
  <c r="AA3870" i="1" l="1"/>
  <c r="Z3870" i="1"/>
  <c r="X3870" i="1"/>
  <c r="Y3870" i="1"/>
  <c r="J3869" i="1"/>
  <c r="E3869" i="1" s="1"/>
  <c r="G3869" i="1" s="1"/>
  <c r="H3869" i="1" s="1"/>
  <c r="T3870" i="1" l="1"/>
  <c r="P3870" i="1" s="1"/>
  <c r="K3870" i="1" s="1"/>
  <c r="L3870" i="1" l="1"/>
  <c r="M3870" i="1" s="1"/>
  <c r="N3870" i="1" l="1"/>
  <c r="I3870" i="1" s="1"/>
  <c r="D3870" i="1" l="1"/>
  <c r="F3870" i="1" l="1"/>
  <c r="X3871" i="1" s="1"/>
  <c r="Z3871" i="1" l="1"/>
  <c r="J3870" i="1"/>
  <c r="E3870" i="1" s="1"/>
  <c r="G3870" i="1" s="1"/>
  <c r="H3870" i="1" s="1"/>
  <c r="W3871" i="1"/>
  <c r="Y3871" i="1"/>
  <c r="T3871" i="1" s="1"/>
  <c r="P3871" i="1" s="1"/>
  <c r="K3871" i="1" s="1"/>
  <c r="AA3871" i="1"/>
  <c r="L3871" i="1" l="1"/>
  <c r="M3871" i="1" s="1"/>
  <c r="N3871" i="1" s="1"/>
  <c r="I3871" i="1" s="1"/>
  <c r="D3871" i="1" l="1"/>
  <c r="F3871" i="1" l="1"/>
  <c r="W3872" i="1" s="1"/>
  <c r="J3871" i="1" l="1"/>
  <c r="E3871" i="1" s="1"/>
  <c r="G3871" i="1" s="1"/>
  <c r="H3871" i="1" s="1"/>
  <c r="Z3872" i="1"/>
  <c r="Y3872" i="1"/>
  <c r="AA3872" i="1"/>
  <c r="X3872" i="1"/>
  <c r="T3872" i="1" l="1"/>
  <c r="P3872" i="1" s="1"/>
  <c r="K3872" i="1" s="1"/>
  <c r="L3872" i="1" l="1"/>
  <c r="M3872" i="1" s="1"/>
  <c r="N3872" i="1" l="1"/>
  <c r="I3872" i="1" s="1"/>
  <c r="D3872" i="1" l="1"/>
  <c r="F3872" i="1" l="1"/>
  <c r="W3873" i="1" s="1"/>
  <c r="Z3873" i="1" l="1"/>
  <c r="AA3873" i="1"/>
  <c r="Y3873" i="1"/>
  <c r="X3873" i="1"/>
  <c r="J3872" i="1"/>
  <c r="E3872" i="1" s="1"/>
  <c r="G3872" i="1" s="1"/>
  <c r="H3872" i="1" s="1"/>
  <c r="T3873" i="1" l="1"/>
  <c r="P3873" i="1" s="1"/>
  <c r="K3873" i="1" s="1"/>
  <c r="L3873" i="1" l="1"/>
  <c r="M3873" i="1" l="1"/>
  <c r="N3873" i="1" s="1"/>
  <c r="I3873" i="1" l="1"/>
  <c r="D3873" i="1" s="1"/>
  <c r="F3873" i="1" l="1"/>
  <c r="Y3874" i="1" l="1"/>
  <c r="Z3874" i="1"/>
  <c r="AA3874" i="1"/>
  <c r="W3874" i="1"/>
  <c r="J3873" i="1"/>
  <c r="E3873" i="1" s="1"/>
  <c r="G3873" i="1" s="1"/>
  <c r="H3873" i="1" s="1"/>
  <c r="X3874" i="1"/>
  <c r="T3874" i="1" s="1"/>
  <c r="P3874" i="1" s="1"/>
  <c r="K3874" i="1" l="1"/>
  <c r="L3874" i="1" s="1"/>
  <c r="M3874" i="1" l="1"/>
  <c r="N3874" i="1" l="1"/>
  <c r="I3874" i="1" s="1"/>
  <c r="D3874" i="1" s="1"/>
  <c r="F3874" i="1" l="1"/>
  <c r="Z3875" i="1" l="1"/>
  <c r="AA3875" i="1"/>
  <c r="W3875" i="1"/>
  <c r="J3874" i="1"/>
  <c r="Y3875" i="1"/>
  <c r="X3875" i="1"/>
  <c r="T3875" i="1" s="1"/>
  <c r="P3875" i="1" s="1"/>
  <c r="K3875" i="1" s="1"/>
  <c r="L3875" i="1" l="1"/>
  <c r="E3874" i="1"/>
  <c r="G3874" i="1" s="1"/>
  <c r="H3874" i="1" s="1"/>
  <c r="M3875" i="1" l="1"/>
  <c r="N3875" i="1" l="1"/>
  <c r="I3875" i="1" s="1"/>
  <c r="D3875" i="1" l="1"/>
  <c r="F3875" i="1" s="1"/>
  <c r="W3876" i="1" l="1"/>
  <c r="AA3876" i="1"/>
  <c r="X3876" i="1"/>
  <c r="Y3876" i="1"/>
  <c r="Z3876" i="1"/>
  <c r="J3875" i="1"/>
  <c r="E3875" i="1" s="1"/>
  <c r="G3875" i="1" s="1"/>
  <c r="H3875" i="1" s="1"/>
  <c r="T3876" i="1" l="1"/>
  <c r="P3876" i="1" s="1"/>
  <c r="K3876" i="1" l="1"/>
  <c r="L3876" i="1"/>
  <c r="M3876" i="1" l="1"/>
  <c r="N3876" i="1" s="1"/>
  <c r="I3876" i="1" s="1"/>
  <c r="D3876" i="1" s="1"/>
  <c r="F3876" i="1" l="1"/>
  <c r="Z3877" i="1" s="1"/>
  <c r="AA3877" i="1" l="1"/>
  <c r="Y3877" i="1"/>
  <c r="J3876" i="1"/>
  <c r="E3876" i="1" s="1"/>
  <c r="G3876" i="1" s="1"/>
  <c r="H3876" i="1" s="1"/>
  <c r="W3877" i="1"/>
  <c r="X3877" i="1"/>
  <c r="T3877" i="1" l="1"/>
  <c r="P3877" i="1" s="1"/>
  <c r="K3877" i="1" s="1"/>
  <c r="L3877" i="1" s="1"/>
  <c r="M3877" i="1" l="1"/>
  <c r="N3877" i="1" s="1"/>
  <c r="I3877" i="1" l="1"/>
  <c r="D3877" i="1" l="1"/>
  <c r="F3877" i="1" l="1"/>
  <c r="X3878" i="1" s="1"/>
  <c r="J3877" i="1" l="1"/>
  <c r="E3877" i="1" s="1"/>
  <c r="G3877" i="1" s="1"/>
  <c r="H3877" i="1" s="1"/>
  <c r="Y3878" i="1"/>
  <c r="AA3878" i="1"/>
  <c r="W3878" i="1"/>
  <c r="Z3878" i="1"/>
  <c r="T3878" i="1" l="1"/>
  <c r="P3878" i="1" s="1"/>
  <c r="K3878" i="1" s="1"/>
  <c r="L3878" i="1" l="1"/>
  <c r="M3878" i="1" s="1"/>
  <c r="N3878" i="1" s="1"/>
  <c r="I3878" i="1" l="1"/>
  <c r="D3878" i="1" l="1"/>
  <c r="F3878" i="1" l="1"/>
  <c r="Y3879" i="1" s="1"/>
  <c r="J3878" i="1" l="1"/>
  <c r="E3878" i="1" s="1"/>
  <c r="G3878" i="1" s="1"/>
  <c r="H3878" i="1" s="1"/>
  <c r="X3879" i="1"/>
  <c r="W3879" i="1"/>
  <c r="Z3879" i="1"/>
  <c r="AA3879" i="1"/>
  <c r="T3879" i="1" l="1"/>
  <c r="P3879" i="1" s="1"/>
  <c r="K3879" i="1" s="1"/>
  <c r="L3879" i="1" l="1"/>
  <c r="M3879" i="1" s="1"/>
  <c r="N3879" i="1" s="1"/>
  <c r="I3879" i="1" l="1"/>
  <c r="D3879" i="1" s="1"/>
  <c r="F3879" i="1" l="1"/>
  <c r="Y3880" i="1" s="1"/>
  <c r="X3880" i="1" l="1"/>
  <c r="Z3880" i="1"/>
  <c r="AA3880" i="1"/>
  <c r="J3879" i="1"/>
  <c r="E3879" i="1" s="1"/>
  <c r="G3879" i="1" s="1"/>
  <c r="H3879" i="1" s="1"/>
  <c r="W3880" i="1"/>
  <c r="T3880" i="1" l="1"/>
  <c r="P3880" i="1" s="1"/>
  <c r="K3880" i="1" s="1"/>
  <c r="L3880" i="1" l="1"/>
  <c r="M3880" i="1" s="1"/>
  <c r="N3880" i="1" s="1"/>
  <c r="I3880" i="1" l="1"/>
  <c r="D3880" i="1" l="1"/>
  <c r="F3880" i="1" s="1"/>
  <c r="Y3881" i="1" l="1"/>
  <c r="Z3881" i="1"/>
  <c r="AA3881" i="1"/>
  <c r="W3881" i="1"/>
  <c r="X3881" i="1"/>
  <c r="J3880" i="1"/>
  <c r="E3880" i="1" s="1"/>
  <c r="G3880" i="1" s="1"/>
  <c r="H3880" i="1" s="1"/>
  <c r="T3881" i="1" l="1"/>
  <c r="P3881" i="1" s="1"/>
  <c r="K3881" i="1" s="1"/>
  <c r="L3881" i="1" s="1"/>
  <c r="M3881" i="1" l="1"/>
  <c r="N3881" i="1" s="1"/>
  <c r="I3881" i="1" l="1"/>
  <c r="D3881" i="1" s="1"/>
  <c r="F3881" i="1" l="1"/>
  <c r="W3882" i="1" s="1"/>
  <c r="X3882" i="1" l="1"/>
  <c r="Z3882" i="1"/>
  <c r="Y3882" i="1"/>
  <c r="J3881" i="1"/>
  <c r="E3881" i="1" s="1"/>
  <c r="G3881" i="1" s="1"/>
  <c r="H3881" i="1" s="1"/>
  <c r="AA3882" i="1"/>
  <c r="T3882" i="1"/>
  <c r="P3882" i="1" s="1"/>
  <c r="K3882" i="1" s="1"/>
  <c r="L3882" i="1" l="1"/>
  <c r="M3882" i="1" s="1"/>
  <c r="N3882" i="1" l="1"/>
  <c r="I3882" i="1" s="1"/>
  <c r="D3882" i="1" s="1"/>
  <c r="F3882" i="1" l="1"/>
  <c r="J3882" i="1" s="1"/>
  <c r="E3882" i="1" s="1"/>
  <c r="G3882" i="1" s="1"/>
  <c r="H3882" i="1" s="1"/>
  <c r="W3883" i="1" l="1"/>
  <c r="AA3883" i="1"/>
  <c r="Z3883" i="1"/>
  <c r="Y3883" i="1"/>
  <c r="X3883" i="1"/>
  <c r="T3883" i="1" l="1"/>
  <c r="P3883" i="1" s="1"/>
  <c r="K3883" i="1" l="1"/>
  <c r="L3883" i="1" s="1"/>
  <c r="M3883" i="1" s="1"/>
  <c r="N3883" i="1" l="1"/>
  <c r="I3883" i="1" s="1"/>
  <c r="D3883" i="1" l="1"/>
  <c r="F3883" i="1" s="1"/>
  <c r="Y3884" i="1" s="1"/>
  <c r="Z3884" i="1" l="1"/>
  <c r="AA3884" i="1"/>
  <c r="X3884" i="1"/>
  <c r="W3884" i="1"/>
  <c r="J3883" i="1"/>
  <c r="E3883" i="1" s="1"/>
  <c r="G3883" i="1" s="1"/>
  <c r="H3883" i="1" s="1"/>
  <c r="T3884" i="1"/>
  <c r="P3884" i="1" s="1"/>
  <c r="K3884" i="1" s="1"/>
  <c r="L3884" i="1" s="1"/>
  <c r="M3884" i="1" s="1"/>
  <c r="N3884" i="1" l="1"/>
  <c r="I3884" i="1" s="1"/>
  <c r="D3884" i="1" l="1"/>
  <c r="F3884" i="1" l="1"/>
  <c r="W3885" i="1" s="1"/>
  <c r="Y3885" i="1" l="1"/>
  <c r="Z3885" i="1"/>
  <c r="J3884" i="1"/>
  <c r="E3884" i="1" s="1"/>
  <c r="G3884" i="1" s="1"/>
  <c r="H3884" i="1" s="1"/>
  <c r="AA3885" i="1"/>
  <c r="X3885" i="1"/>
  <c r="T3885" i="1" s="1"/>
  <c r="P3885" i="1" s="1"/>
  <c r="K3885" i="1" s="1"/>
  <c r="L3885" i="1" l="1"/>
  <c r="M3885" i="1" l="1"/>
  <c r="N3885" i="1" l="1"/>
  <c r="I3885" i="1" s="1"/>
  <c r="D3885" i="1" s="1"/>
  <c r="F3885" i="1" l="1"/>
  <c r="W3886" i="1" s="1"/>
  <c r="AA3886" i="1" l="1"/>
  <c r="J3885" i="1"/>
  <c r="E3885" i="1" s="1"/>
  <c r="G3885" i="1" s="1"/>
  <c r="H3885" i="1" s="1"/>
  <c r="Z3886" i="1"/>
  <c r="Y3886" i="1"/>
  <c r="X3886" i="1"/>
  <c r="T3886" i="1" l="1"/>
  <c r="P3886" i="1" s="1"/>
  <c r="K3886" i="1" s="1"/>
  <c r="L3886" i="1" l="1"/>
  <c r="M3886" i="1" s="1"/>
  <c r="N3886" i="1" l="1"/>
  <c r="I3886" i="1" s="1"/>
  <c r="D3886" i="1" l="1"/>
  <c r="F3886" i="1" l="1"/>
  <c r="W3887" i="1" s="1"/>
  <c r="AA3887" i="1" l="1"/>
  <c r="Y3887" i="1"/>
  <c r="X3887" i="1"/>
  <c r="Z3887" i="1"/>
  <c r="J3886" i="1"/>
  <c r="E3886" i="1" s="1"/>
  <c r="G3886" i="1" s="1"/>
  <c r="H3886" i="1" s="1"/>
  <c r="T3887" i="1" l="1"/>
  <c r="P3887" i="1" s="1"/>
  <c r="K3887" i="1" s="1"/>
  <c r="L3887" i="1" l="1"/>
  <c r="M3887" i="1" s="1"/>
  <c r="N3887" i="1" l="1"/>
  <c r="I3887" i="1" s="1"/>
  <c r="D3887" i="1" l="1"/>
  <c r="F3887" i="1" l="1"/>
  <c r="W3888" i="1" s="1"/>
  <c r="Z3888" i="1" l="1"/>
  <c r="Y3888" i="1"/>
  <c r="X3888" i="1"/>
  <c r="AA3888" i="1"/>
  <c r="J3887" i="1"/>
  <c r="E3887" i="1" s="1"/>
  <c r="G3887" i="1" s="1"/>
  <c r="H3887" i="1" s="1"/>
  <c r="T3888" i="1"/>
  <c r="P3888" i="1" s="1"/>
  <c r="K3888" i="1" s="1"/>
  <c r="L3888" i="1" s="1"/>
  <c r="M3888" i="1" s="1"/>
  <c r="N3888" i="1" l="1"/>
  <c r="I3888" i="1" l="1"/>
  <c r="D3888" i="1" l="1"/>
  <c r="F3888" i="1" l="1"/>
  <c r="W3889" i="1" s="1"/>
  <c r="AA3889" i="1" l="1"/>
  <c r="J3888" i="1"/>
  <c r="E3888" i="1" s="1"/>
  <c r="Y3889" i="1"/>
  <c r="X3889" i="1"/>
  <c r="T3889" i="1" s="1"/>
  <c r="P3889" i="1" s="1"/>
  <c r="K3889" i="1" s="1"/>
  <c r="Z3889" i="1"/>
  <c r="G3888" i="1"/>
  <c r="H3888" i="1" s="1"/>
  <c r="L3889" i="1" l="1"/>
  <c r="M3889" i="1" s="1"/>
  <c r="N3889" i="1" l="1"/>
  <c r="I3889" i="1" s="1"/>
  <c r="D3889" i="1" l="1"/>
  <c r="F3889" i="1" l="1"/>
  <c r="W3890" i="1" s="1"/>
  <c r="AA3890" i="1" l="1"/>
  <c r="J3889" i="1"/>
  <c r="E3889" i="1" s="1"/>
  <c r="G3889" i="1" s="1"/>
  <c r="H3889" i="1" s="1"/>
  <c r="Z3890" i="1"/>
  <c r="Y3890" i="1"/>
  <c r="X3890" i="1"/>
  <c r="T3890" i="1" l="1"/>
  <c r="P3890" i="1" s="1"/>
  <c r="K3890" i="1" s="1"/>
  <c r="L3890" i="1" l="1"/>
  <c r="M3890" i="1" s="1"/>
  <c r="N3890" i="1" l="1"/>
  <c r="I3890" i="1" s="1"/>
  <c r="D3890" i="1" s="1"/>
  <c r="F3890" i="1" l="1"/>
  <c r="W3891" i="1" s="1"/>
  <c r="Y3891" i="1" l="1"/>
  <c r="Z3891" i="1"/>
  <c r="AA3891" i="1"/>
  <c r="J3890" i="1"/>
  <c r="E3890" i="1" s="1"/>
  <c r="G3890" i="1" s="1"/>
  <c r="H3890" i="1" s="1"/>
  <c r="X3891" i="1"/>
  <c r="T3891" i="1" l="1"/>
  <c r="P3891" i="1" s="1"/>
  <c r="K3891" i="1" s="1"/>
  <c r="L3891" i="1" l="1"/>
  <c r="M3891" i="1" s="1"/>
  <c r="N3891" i="1" s="1"/>
  <c r="I3891" i="1" l="1"/>
  <c r="D3891" i="1" s="1"/>
  <c r="F3891" i="1" l="1"/>
  <c r="X3892" i="1" s="1"/>
  <c r="J3891" i="1" l="1"/>
  <c r="E3891" i="1" s="1"/>
  <c r="G3891" i="1" s="1"/>
  <c r="H3891" i="1" s="1"/>
  <c r="AA3892" i="1"/>
  <c r="Y3892" i="1"/>
  <c r="W3892" i="1"/>
  <c r="Z3892" i="1"/>
  <c r="T3892" i="1" l="1"/>
  <c r="P3892" i="1" s="1"/>
  <c r="K3892" i="1" s="1"/>
  <c r="L3892" i="1" l="1"/>
  <c r="M3892" i="1" s="1"/>
  <c r="N3892" i="1" l="1"/>
  <c r="I3892" i="1" s="1"/>
  <c r="D3892" i="1" s="1"/>
  <c r="F3892" i="1" l="1"/>
  <c r="Y3893" i="1" s="1"/>
  <c r="Z3893" i="1" l="1"/>
  <c r="AA3893" i="1"/>
  <c r="X3893" i="1"/>
  <c r="W3893" i="1"/>
  <c r="J3892" i="1"/>
  <c r="E3892" i="1" s="1"/>
  <c r="G3892" i="1" s="1"/>
  <c r="H3892" i="1" s="1"/>
  <c r="T3893" i="1" l="1"/>
  <c r="P3893" i="1" s="1"/>
  <c r="K3893" i="1" s="1"/>
  <c r="L3893" i="1" l="1"/>
  <c r="M3893" i="1" s="1"/>
  <c r="N3893" i="1" l="1"/>
  <c r="I3893" i="1" s="1"/>
  <c r="D3893" i="1" s="1"/>
  <c r="F3893" i="1" l="1"/>
  <c r="J3893" i="1" s="1"/>
  <c r="E3893" i="1" s="1"/>
  <c r="G3893" i="1" s="1"/>
  <c r="H3893" i="1" s="1"/>
  <c r="W3894" i="1" l="1"/>
  <c r="AA3894" i="1"/>
  <c r="Y3894" i="1"/>
  <c r="Z3894" i="1"/>
  <c r="X3894" i="1"/>
  <c r="T3894" i="1" l="1"/>
  <c r="P3894" i="1" s="1"/>
  <c r="K3894" i="1" s="1"/>
  <c r="L3894" i="1" s="1"/>
  <c r="M3894" i="1" s="1"/>
  <c r="N3894" i="1" l="1"/>
  <c r="I3894" i="1" s="1"/>
  <c r="D3894" i="1" s="1"/>
  <c r="F3894" i="1" l="1"/>
  <c r="X3895" i="1" l="1"/>
  <c r="Z3895" i="1"/>
  <c r="Y3895" i="1"/>
  <c r="AA3895" i="1"/>
  <c r="W3895" i="1"/>
  <c r="J3894" i="1"/>
  <c r="T3895" i="1" l="1"/>
  <c r="P3895" i="1" s="1"/>
  <c r="K3895" i="1" s="1"/>
  <c r="L3895" i="1" s="1"/>
  <c r="M3895" i="1" s="1"/>
  <c r="E3894" i="1"/>
  <c r="G3894" i="1" s="1"/>
  <c r="H3894" i="1" s="1"/>
  <c r="N3895" i="1" l="1"/>
  <c r="I3895" i="1" s="1"/>
  <c r="D3895" i="1" l="1"/>
  <c r="F3895" i="1" l="1"/>
  <c r="W3896" i="1" s="1"/>
  <c r="J3895" i="1" l="1"/>
  <c r="E3895" i="1" s="1"/>
  <c r="G3895" i="1" s="1"/>
  <c r="H3895" i="1" s="1"/>
  <c r="AA3896" i="1"/>
  <c r="Y3896" i="1"/>
  <c r="Z3896" i="1"/>
  <c r="X3896" i="1"/>
  <c r="T3896" i="1" l="1"/>
  <c r="P3896" i="1" s="1"/>
  <c r="K3896" i="1" s="1"/>
  <c r="L3896" i="1" s="1"/>
  <c r="M3896" i="1" l="1"/>
  <c r="N3896" i="1" s="1"/>
  <c r="I3896" i="1" l="1"/>
  <c r="D3896" i="1" s="1"/>
  <c r="F3896" i="1" l="1"/>
  <c r="W3897" i="1" s="1"/>
  <c r="AA3897" i="1" l="1"/>
  <c r="J3896" i="1"/>
  <c r="E3896" i="1" s="1"/>
  <c r="Z3897" i="1"/>
  <c r="X3897" i="1"/>
  <c r="T3897" i="1" s="1"/>
  <c r="P3897" i="1" s="1"/>
  <c r="K3897" i="1" s="1"/>
  <c r="Y3897" i="1"/>
  <c r="G3896" i="1"/>
  <c r="H3896" i="1" s="1"/>
  <c r="L3897" i="1" l="1"/>
  <c r="M3897" i="1" s="1"/>
  <c r="N3897" i="1" l="1"/>
  <c r="I3897" i="1" s="1"/>
  <c r="D3897" i="1" l="1"/>
  <c r="F3897" i="1" l="1"/>
  <c r="X3898" i="1" s="1"/>
  <c r="Z3898" i="1" l="1"/>
  <c r="Y3898" i="1"/>
  <c r="AA3898" i="1"/>
  <c r="W3898" i="1"/>
  <c r="J3897" i="1"/>
  <c r="T3898" i="1"/>
  <c r="P3898" i="1" s="1"/>
  <c r="E3897" i="1" l="1"/>
  <c r="G3897" i="1" s="1"/>
  <c r="H3897" i="1" s="1"/>
  <c r="K3898" i="1"/>
  <c r="L3898" i="1" l="1"/>
  <c r="M3898" i="1" l="1"/>
  <c r="N3898" i="1" s="1"/>
  <c r="I3898" i="1" l="1"/>
  <c r="D3898" i="1" s="1"/>
  <c r="F3898" i="1" l="1"/>
  <c r="W3899" i="1" s="1"/>
  <c r="Z3899" i="1" l="1"/>
  <c r="J3898" i="1"/>
  <c r="E3898" i="1" s="1"/>
  <c r="G3898" i="1" s="1"/>
  <c r="H3898" i="1" s="1"/>
  <c r="AA3899" i="1"/>
  <c r="X3899" i="1"/>
  <c r="T3899" i="1" s="1"/>
  <c r="P3899" i="1" s="1"/>
  <c r="K3899" i="1" s="1"/>
  <c r="L3899" i="1" s="1"/>
  <c r="M3899" i="1" s="1"/>
  <c r="Y3899" i="1"/>
  <c r="N3899" i="1" l="1"/>
  <c r="I3899" i="1" s="1"/>
  <c r="D3899" i="1" l="1"/>
  <c r="F3899" i="1" l="1"/>
  <c r="W3900" i="1" l="1"/>
  <c r="J3899" i="1"/>
  <c r="E3899" i="1" s="1"/>
  <c r="AA3900" i="1"/>
  <c r="X3900" i="1"/>
  <c r="Y3900" i="1"/>
  <c r="Z3900" i="1"/>
  <c r="G3899" i="1" l="1"/>
  <c r="H3899" i="1" s="1"/>
  <c r="T3900" i="1"/>
  <c r="P3900" i="1" s="1"/>
  <c r="K3900" i="1" s="1"/>
  <c r="L3900" i="1" l="1"/>
  <c r="M3900" i="1" s="1"/>
  <c r="N3900" i="1" l="1"/>
  <c r="I3900" i="1" s="1"/>
  <c r="D3900" i="1" l="1"/>
  <c r="F3900" i="1" l="1"/>
  <c r="J3900" i="1" s="1"/>
  <c r="E3900" i="1" s="1"/>
  <c r="G3900" i="1" s="1"/>
  <c r="H3900" i="1" s="1"/>
  <c r="Z3901" i="1" l="1"/>
  <c r="AA3901" i="1"/>
  <c r="W3901" i="1"/>
  <c r="Y3901" i="1"/>
  <c r="X3901" i="1"/>
  <c r="T3901" i="1" l="1"/>
  <c r="P3901" i="1" s="1"/>
  <c r="K3901" i="1" s="1"/>
  <c r="L3901" i="1" s="1"/>
  <c r="M3901" i="1" s="1"/>
  <c r="N3901" i="1" l="1"/>
  <c r="I3901" i="1" s="1"/>
  <c r="D3901" i="1" l="1"/>
  <c r="F3901" i="1" l="1"/>
  <c r="W3902" i="1" s="1"/>
  <c r="J3901" i="1" l="1"/>
  <c r="X3902" i="1"/>
  <c r="Y3902" i="1"/>
  <c r="AA3902" i="1"/>
  <c r="Z3902" i="1"/>
  <c r="E3901" i="1"/>
  <c r="G3901" i="1" s="1"/>
  <c r="H3901" i="1" s="1"/>
  <c r="T3902" i="1" l="1"/>
  <c r="P3902" i="1" s="1"/>
  <c r="K3902" i="1" s="1"/>
  <c r="L3902" i="1" s="1"/>
  <c r="M3902" i="1" l="1"/>
  <c r="N3902" i="1" s="1"/>
  <c r="I3902" i="1" l="1"/>
  <c r="D3902" i="1" s="1"/>
  <c r="F3902" i="1" l="1"/>
  <c r="W3903" i="1" s="1"/>
  <c r="X3903" i="1" l="1"/>
  <c r="Z3903" i="1"/>
  <c r="Y3903" i="1"/>
  <c r="AA3903" i="1"/>
  <c r="J3902" i="1"/>
  <c r="E3902" i="1" s="1"/>
  <c r="G3902" i="1" s="1"/>
  <c r="H3902" i="1" s="1"/>
  <c r="T3903" i="1"/>
  <c r="P3903" i="1" s="1"/>
  <c r="K3903" i="1" s="1"/>
  <c r="L3903" i="1" l="1"/>
  <c r="M3903" i="1" s="1"/>
  <c r="N3903" i="1" l="1"/>
  <c r="I3903" i="1" s="1"/>
  <c r="D3903" i="1" s="1"/>
  <c r="F3903" i="1" l="1"/>
  <c r="W3904" i="1" s="1"/>
  <c r="AA3904" i="1" l="1"/>
  <c r="J3903" i="1"/>
  <c r="E3903" i="1" s="1"/>
  <c r="G3903" i="1" s="1"/>
  <c r="H3903" i="1" s="1"/>
  <c r="Y3904" i="1"/>
  <c r="X3904" i="1"/>
  <c r="T3904" i="1" s="1"/>
  <c r="P3904" i="1" s="1"/>
  <c r="Z3904" i="1"/>
  <c r="K3904" i="1" l="1"/>
  <c r="L3904" i="1" s="1"/>
  <c r="M3904" i="1" s="1"/>
  <c r="N3904" i="1" s="1"/>
  <c r="I3904" i="1" s="1"/>
  <c r="D3904" i="1" l="1"/>
  <c r="F3904" i="1" l="1"/>
  <c r="W3905" i="1" s="1"/>
  <c r="AA3905" i="1" l="1"/>
  <c r="X3905" i="1"/>
  <c r="Z3905" i="1"/>
  <c r="Y3905" i="1"/>
  <c r="J3904" i="1"/>
  <c r="E3904" i="1" s="1"/>
  <c r="G3904" i="1" s="1"/>
  <c r="H3904" i="1" s="1"/>
  <c r="T3905" i="1" l="1"/>
  <c r="P3905" i="1" s="1"/>
  <c r="K3905" i="1" s="1"/>
  <c r="L3905" i="1" l="1"/>
  <c r="M3905" i="1" s="1"/>
  <c r="N3905" i="1" l="1"/>
  <c r="I3905" i="1" s="1"/>
  <c r="D3905" i="1" s="1"/>
  <c r="F3905" i="1" l="1"/>
  <c r="W3906" i="1" l="1"/>
  <c r="AA3906" i="1"/>
  <c r="J3905" i="1"/>
  <c r="E3905" i="1" s="1"/>
  <c r="G3905" i="1" s="1"/>
  <c r="H3905" i="1" s="1"/>
  <c r="Z3906" i="1"/>
  <c r="X3906" i="1"/>
  <c r="Y3906" i="1"/>
  <c r="T3906" i="1" l="1"/>
  <c r="P3906" i="1" s="1"/>
  <c r="K3906" i="1" s="1"/>
  <c r="L3906" i="1" l="1"/>
  <c r="M3906" i="1" s="1"/>
  <c r="N3906" i="1" l="1"/>
  <c r="I3906" i="1" l="1"/>
  <c r="D3906" i="1" l="1"/>
  <c r="F3906" i="1" l="1"/>
  <c r="X3907" i="1" s="1"/>
  <c r="J3906" i="1" l="1"/>
  <c r="E3906" i="1" s="1"/>
  <c r="G3906" i="1" s="1"/>
  <c r="H3906" i="1" s="1"/>
  <c r="Z3907" i="1"/>
  <c r="Y3907" i="1"/>
  <c r="W3907" i="1"/>
  <c r="AA3907" i="1"/>
  <c r="T3907" i="1" l="1"/>
  <c r="P3907" i="1" s="1"/>
  <c r="K3907" i="1" s="1"/>
  <c r="L3907" i="1" l="1"/>
  <c r="M3907" i="1" s="1"/>
  <c r="N3907" i="1" l="1"/>
  <c r="I3907" i="1" s="1"/>
  <c r="D3907" i="1" l="1"/>
  <c r="F3907" i="1" l="1"/>
  <c r="Y3908" i="1" s="1"/>
  <c r="W3908" i="1" l="1"/>
  <c r="X3908" i="1"/>
  <c r="AA3908" i="1"/>
  <c r="J3907" i="1"/>
  <c r="E3907" i="1" s="1"/>
  <c r="G3907" i="1" s="1"/>
  <c r="H3907" i="1" s="1"/>
  <c r="Z3908" i="1"/>
  <c r="T3908" i="1" l="1"/>
  <c r="P3908" i="1" s="1"/>
  <c r="K3908" i="1" s="1"/>
  <c r="L3908" i="1" l="1"/>
  <c r="M3908" i="1" s="1"/>
  <c r="N3908" i="1" l="1"/>
  <c r="I3908" i="1" s="1"/>
  <c r="D3908" i="1" s="1"/>
  <c r="F3908" i="1" l="1"/>
  <c r="Z3909" i="1" s="1"/>
  <c r="Y3909" i="1" l="1"/>
  <c r="X3909" i="1"/>
  <c r="AA3909" i="1"/>
  <c r="J3908" i="1"/>
  <c r="E3908" i="1" s="1"/>
  <c r="G3908" i="1" s="1"/>
  <c r="H3908" i="1" s="1"/>
  <c r="W3909" i="1"/>
  <c r="T3909" i="1"/>
  <c r="P3909" i="1" s="1"/>
  <c r="K3909" i="1" l="1"/>
  <c r="L3909" i="1" s="1"/>
  <c r="M3909" i="1" s="1"/>
  <c r="N3909" i="1" l="1"/>
  <c r="I3909" i="1" l="1"/>
  <c r="D3909" i="1" l="1"/>
  <c r="F3909" i="1" l="1"/>
  <c r="W3910" i="1" s="1"/>
  <c r="X3910" i="1" l="1"/>
  <c r="Z3910" i="1"/>
  <c r="Y3910" i="1"/>
  <c r="J3909" i="1"/>
  <c r="E3909" i="1" s="1"/>
  <c r="G3909" i="1" s="1"/>
  <c r="H3909" i="1" s="1"/>
  <c r="AA3910" i="1"/>
  <c r="T3910" i="1" l="1"/>
  <c r="P3910" i="1" s="1"/>
  <c r="K3910" i="1" s="1"/>
  <c r="L3910" i="1" s="1"/>
  <c r="M3910" i="1" l="1"/>
  <c r="N3910" i="1" s="1"/>
  <c r="I3910" i="1" l="1"/>
  <c r="D3910" i="1" s="1"/>
  <c r="F3910" i="1" l="1"/>
  <c r="W3911" i="1" s="1"/>
  <c r="Y3911" i="1" l="1"/>
  <c r="Z3911" i="1"/>
  <c r="X3911" i="1"/>
  <c r="AA3911" i="1"/>
  <c r="J3910" i="1"/>
  <c r="E3910" i="1" s="1"/>
  <c r="G3910" i="1" s="1"/>
  <c r="H3910" i="1" s="1"/>
  <c r="T3911" i="1"/>
  <c r="P3911" i="1" s="1"/>
  <c r="K3911" i="1" l="1"/>
  <c r="L3911" i="1" s="1"/>
  <c r="M3911" i="1" s="1"/>
  <c r="N3911" i="1" s="1"/>
  <c r="I3911" i="1" l="1"/>
  <c r="D3911" i="1" l="1"/>
  <c r="F3911" i="1" l="1"/>
  <c r="W3912" i="1" l="1"/>
  <c r="Z3912" i="1"/>
  <c r="J3911" i="1"/>
  <c r="X3912" i="1"/>
  <c r="AA3912" i="1"/>
  <c r="Y3912" i="1"/>
  <c r="T3912" i="1" l="1"/>
  <c r="P3912" i="1" s="1"/>
  <c r="E3911" i="1"/>
  <c r="G3911" i="1" s="1"/>
  <c r="H3911" i="1" s="1"/>
  <c r="K3912" i="1" l="1"/>
  <c r="L3912" i="1" s="1"/>
  <c r="M3912" i="1" l="1"/>
  <c r="N3912" i="1" s="1"/>
  <c r="I3912" i="1" s="1"/>
  <c r="D3912" i="1" l="1"/>
  <c r="F3912" i="1" l="1"/>
  <c r="X3913" i="1" s="1"/>
  <c r="J3912" i="1" l="1"/>
  <c r="AA3913" i="1"/>
  <c r="Z3913" i="1"/>
  <c r="Y3913" i="1"/>
  <c r="T3913" i="1" s="1"/>
  <c r="P3913" i="1" s="1"/>
  <c r="W3913" i="1"/>
  <c r="E3912" i="1"/>
  <c r="G3912" i="1" s="1"/>
  <c r="H3912" i="1" s="1"/>
  <c r="K3913" i="1" l="1"/>
  <c r="L3913" i="1" s="1"/>
  <c r="M3913" i="1" l="1"/>
  <c r="N3913" i="1" s="1"/>
  <c r="I3913" i="1" l="1"/>
  <c r="D3913" i="1" l="1"/>
  <c r="F3913" i="1" l="1"/>
  <c r="W3914" i="1" l="1"/>
  <c r="X3914" i="1"/>
  <c r="Y3914" i="1"/>
  <c r="AA3914" i="1"/>
  <c r="Z3914" i="1"/>
  <c r="J3913" i="1"/>
  <c r="E3913" i="1" s="1"/>
  <c r="T3914" i="1" l="1"/>
  <c r="P3914" i="1" s="1"/>
  <c r="G3913" i="1"/>
  <c r="H3913" i="1" s="1"/>
  <c r="K3914" i="1" l="1"/>
  <c r="L3914" i="1" l="1"/>
  <c r="M3914" i="1" s="1"/>
  <c r="N3914" i="1" l="1"/>
  <c r="I3914" i="1" s="1"/>
  <c r="D3914" i="1" s="1"/>
  <c r="F3914" i="1" l="1"/>
  <c r="Y3915" i="1" s="1"/>
  <c r="AA3915" i="1" l="1"/>
  <c r="J3914" i="1"/>
  <c r="E3914" i="1" s="1"/>
  <c r="G3914" i="1" s="1"/>
  <c r="H3914" i="1" s="1"/>
  <c r="Z3915" i="1"/>
  <c r="X3915" i="1"/>
  <c r="T3915" i="1" s="1"/>
  <c r="P3915" i="1" s="1"/>
  <c r="K3915" i="1" s="1"/>
  <c r="L3915" i="1" s="1"/>
  <c r="W3915" i="1"/>
  <c r="M3915" i="1" l="1"/>
  <c r="N3915" i="1" s="1"/>
  <c r="I3915" i="1" l="1"/>
  <c r="D3915" i="1" s="1"/>
  <c r="F3915" i="1" l="1"/>
  <c r="Z3916" i="1" s="1"/>
  <c r="AA3916" i="1" l="1"/>
  <c r="X3916" i="1"/>
  <c r="W3916" i="1"/>
  <c r="J3915" i="1"/>
  <c r="E3915" i="1" s="1"/>
  <c r="G3915" i="1" s="1"/>
  <c r="H3915" i="1" s="1"/>
  <c r="Y3916" i="1"/>
  <c r="T3916" i="1" l="1"/>
  <c r="P3916" i="1" s="1"/>
  <c r="K3916" i="1" l="1"/>
  <c r="L3916" i="1"/>
  <c r="M3916" i="1" s="1"/>
  <c r="N3916" i="1" l="1"/>
  <c r="I3916" i="1" s="1"/>
  <c r="D3916" i="1" s="1"/>
  <c r="F3916" i="1" l="1"/>
  <c r="X3917" i="1" s="1"/>
  <c r="Y3917" i="1" l="1"/>
  <c r="Z3917" i="1"/>
  <c r="AA3917" i="1"/>
  <c r="W3917" i="1"/>
  <c r="J3916" i="1"/>
  <c r="E3916" i="1" s="1"/>
  <c r="G3916" i="1" s="1"/>
  <c r="H3916" i="1" s="1"/>
  <c r="T3917" i="1" l="1"/>
  <c r="P3917" i="1" s="1"/>
  <c r="K3917" i="1" l="1"/>
  <c r="L3917" i="1"/>
  <c r="M3917" i="1" s="1"/>
  <c r="N3917" i="1" l="1"/>
  <c r="I3917" i="1" s="1"/>
  <c r="D3917" i="1" s="1"/>
  <c r="F3917" i="1" l="1"/>
  <c r="W3918" i="1" s="1"/>
  <c r="J3917" i="1" l="1"/>
  <c r="Y3918" i="1"/>
  <c r="AA3918" i="1"/>
  <c r="Z3918" i="1"/>
  <c r="X3918" i="1"/>
  <c r="E3917" i="1"/>
  <c r="G3917" i="1" s="1"/>
  <c r="H3917" i="1" s="1"/>
  <c r="T3918" i="1" l="1"/>
  <c r="P3918" i="1" s="1"/>
  <c r="K3918" i="1" s="1"/>
  <c r="L3918" i="1" l="1"/>
  <c r="M3918" i="1" s="1"/>
  <c r="N3918" i="1" l="1"/>
  <c r="I3918" i="1" s="1"/>
  <c r="D3918" i="1" s="1"/>
  <c r="F3918" i="1" l="1"/>
  <c r="AA3919" i="1" s="1"/>
  <c r="W3919" i="1" l="1"/>
  <c r="J3918" i="1"/>
  <c r="E3918" i="1" s="1"/>
  <c r="G3918" i="1" s="1"/>
  <c r="H3918" i="1" s="1"/>
  <c r="Y3919" i="1"/>
  <c r="Z3919" i="1"/>
  <c r="X3919" i="1"/>
  <c r="T3919" i="1" l="1"/>
  <c r="P3919" i="1" s="1"/>
  <c r="K3919" i="1" l="1"/>
  <c r="L3919" i="1"/>
  <c r="M3919" i="1" s="1"/>
  <c r="N3919" i="1" l="1"/>
  <c r="I3919" i="1" s="1"/>
  <c r="D3919" i="1" l="1"/>
  <c r="F3919" i="1" s="1"/>
  <c r="X3920" i="1" l="1"/>
  <c r="Z3920" i="1"/>
  <c r="Y3920" i="1"/>
  <c r="W3920" i="1"/>
  <c r="J3919" i="1"/>
  <c r="E3919" i="1" s="1"/>
  <c r="G3919" i="1" s="1"/>
  <c r="H3919" i="1" s="1"/>
  <c r="AA3920" i="1"/>
  <c r="T3920" i="1" l="1"/>
  <c r="P3920" i="1" s="1"/>
  <c r="K3920" i="1" s="1"/>
  <c r="L3920" i="1" s="1"/>
  <c r="M3920" i="1" s="1"/>
  <c r="N3920" i="1" l="1"/>
  <c r="I3920" i="1" s="1"/>
  <c r="D3920" i="1" l="1"/>
  <c r="F3920" i="1" l="1"/>
  <c r="W3921" i="1" s="1"/>
  <c r="Z3921" i="1" l="1"/>
  <c r="X3921" i="1"/>
  <c r="Y3921" i="1"/>
  <c r="AA3921" i="1"/>
  <c r="J3920" i="1"/>
  <c r="E3920" i="1" s="1"/>
  <c r="G3920" i="1" s="1"/>
  <c r="H3920" i="1" s="1"/>
  <c r="T3921" i="1"/>
  <c r="P3921" i="1" s="1"/>
  <c r="K3921" i="1" l="1"/>
  <c r="L3921" i="1" s="1"/>
  <c r="M3921" i="1" s="1"/>
  <c r="N3921" i="1" l="1"/>
  <c r="I3921" i="1" l="1"/>
  <c r="D3921" i="1" l="1"/>
  <c r="F3921" i="1" l="1"/>
  <c r="W3922" i="1" s="1"/>
  <c r="AA3922" i="1" l="1"/>
  <c r="Z3922" i="1"/>
  <c r="Y3922" i="1"/>
  <c r="X3922" i="1"/>
  <c r="J3921" i="1"/>
  <c r="E3921" i="1" s="1"/>
  <c r="G3921" i="1" s="1"/>
  <c r="H3921" i="1" s="1"/>
  <c r="T3922" i="1"/>
  <c r="P3922" i="1" s="1"/>
  <c r="K3922" i="1" s="1"/>
  <c r="L3922" i="1" l="1"/>
  <c r="M3922" i="1" l="1"/>
  <c r="N3922" i="1" s="1"/>
  <c r="I3922" i="1" l="1"/>
  <c r="D3922" i="1" s="1"/>
  <c r="F3922" i="1" l="1"/>
  <c r="W3923" i="1" l="1"/>
  <c r="X3923" i="1"/>
  <c r="Y3923" i="1"/>
  <c r="J3922" i="1"/>
  <c r="E3922" i="1" s="1"/>
  <c r="G3922" i="1" s="1"/>
  <c r="H3922" i="1" s="1"/>
  <c r="Z3923" i="1"/>
  <c r="AA3923" i="1"/>
  <c r="T3923" i="1" l="1"/>
  <c r="P3923" i="1" s="1"/>
  <c r="K3923" i="1" s="1"/>
  <c r="L3923" i="1" s="1"/>
  <c r="M3923" i="1" l="1"/>
  <c r="N3923" i="1" s="1"/>
  <c r="I3923" i="1" s="1"/>
  <c r="D3923" i="1" l="1"/>
  <c r="F3923" i="1" l="1"/>
  <c r="Y3924" i="1" l="1"/>
  <c r="X3924" i="1"/>
  <c r="AA3924" i="1"/>
  <c r="W3924" i="1"/>
  <c r="J3923" i="1"/>
  <c r="E3923" i="1" s="1"/>
  <c r="G3923" i="1" s="1"/>
  <c r="H3923" i="1" s="1"/>
  <c r="Z3924" i="1"/>
  <c r="T3924" i="1" l="1"/>
  <c r="P3924" i="1" s="1"/>
  <c r="K3924" i="1" l="1"/>
  <c r="L3924" i="1" s="1"/>
  <c r="M3924" i="1" s="1"/>
  <c r="N3924" i="1" s="1"/>
  <c r="I3924" i="1" l="1"/>
  <c r="D3924" i="1" s="1"/>
  <c r="F3924" i="1" l="1"/>
  <c r="AA3925" i="1" s="1"/>
  <c r="Y3925" i="1" l="1"/>
  <c r="Z3925" i="1"/>
  <c r="X3925" i="1"/>
  <c r="W3925" i="1"/>
  <c r="J3924" i="1"/>
  <c r="T3925" i="1" l="1"/>
  <c r="P3925" i="1" s="1"/>
  <c r="K3925" i="1" s="1"/>
  <c r="E3924" i="1"/>
  <c r="G3924" i="1" s="1"/>
  <c r="H3924" i="1" s="1"/>
  <c r="L3925" i="1" l="1"/>
  <c r="M3925" i="1" s="1"/>
  <c r="N3925" i="1" s="1"/>
  <c r="I3925" i="1" s="1"/>
  <c r="D3925" i="1" s="1"/>
  <c r="F3925" i="1" l="1"/>
  <c r="W3926" i="1" l="1"/>
  <c r="X3926" i="1"/>
  <c r="Y3926" i="1"/>
  <c r="AA3926" i="1"/>
  <c r="Z3926" i="1"/>
  <c r="J3925" i="1"/>
  <c r="E3925" i="1" l="1"/>
  <c r="G3925" i="1" s="1"/>
  <c r="H3925" i="1" s="1"/>
  <c r="T3926" i="1"/>
  <c r="P3926" i="1" s="1"/>
  <c r="K3926" i="1" s="1"/>
  <c r="L3926" i="1" s="1"/>
  <c r="M3926" i="1" s="1"/>
  <c r="N3926" i="1" l="1"/>
  <c r="I3926" i="1" s="1"/>
  <c r="D3926" i="1" l="1"/>
  <c r="F3926" i="1" l="1"/>
  <c r="W3927" i="1" s="1"/>
  <c r="Y3927" i="1" l="1"/>
  <c r="J3926" i="1"/>
  <c r="AA3927" i="1"/>
  <c r="Z3927" i="1"/>
  <c r="X3927" i="1"/>
  <c r="E3926" i="1"/>
  <c r="G3926" i="1" s="1"/>
  <c r="H3926" i="1" s="1"/>
  <c r="T3927" i="1" l="1"/>
  <c r="P3927" i="1" s="1"/>
  <c r="K3927" i="1" s="1"/>
  <c r="L3927" i="1" l="1"/>
  <c r="M3927" i="1" s="1"/>
  <c r="N3927" i="1" l="1"/>
  <c r="I3927" i="1" s="1"/>
  <c r="D3927" i="1" s="1"/>
  <c r="F3927" i="1" l="1"/>
  <c r="W3928" i="1" s="1"/>
  <c r="Z3928" i="1" l="1"/>
  <c r="J3927" i="1"/>
  <c r="E3927" i="1" s="1"/>
  <c r="G3927" i="1" s="1"/>
  <c r="H3927" i="1" s="1"/>
  <c r="AA3928" i="1"/>
  <c r="Y3928" i="1"/>
  <c r="T3928" i="1" s="1"/>
  <c r="P3928" i="1" s="1"/>
  <c r="K3928" i="1" s="1"/>
  <c r="X3928" i="1"/>
  <c r="L3928" i="1" l="1"/>
  <c r="M3928" i="1" s="1"/>
  <c r="N3928" i="1" l="1"/>
  <c r="I3928" i="1" s="1"/>
  <c r="D3928" i="1" l="1"/>
  <c r="F3928" i="1" l="1"/>
  <c r="W3929" i="1" l="1"/>
  <c r="X3929" i="1"/>
  <c r="J3928" i="1"/>
  <c r="E3928" i="1" s="1"/>
  <c r="Y3929" i="1"/>
  <c r="Z3929" i="1"/>
  <c r="AA3929" i="1"/>
  <c r="G3928" i="1" l="1"/>
  <c r="H3928" i="1" s="1"/>
  <c r="T3929" i="1"/>
  <c r="P3929" i="1" s="1"/>
  <c r="K3929" i="1" l="1"/>
  <c r="L3929" i="1" s="1"/>
  <c r="M3929" i="1" l="1"/>
  <c r="N3929" i="1" s="1"/>
  <c r="I3929" i="1" l="1"/>
  <c r="D3929" i="1" l="1"/>
  <c r="F3929" i="1" l="1"/>
  <c r="X3930" i="1" s="1"/>
  <c r="J3929" i="1" l="1"/>
  <c r="E3929" i="1" s="1"/>
  <c r="G3929" i="1" s="1"/>
  <c r="H3929" i="1" s="1"/>
  <c r="AA3930" i="1"/>
  <c r="W3930" i="1"/>
  <c r="Y3930" i="1"/>
  <c r="Z3930" i="1"/>
  <c r="T3930" i="1" l="1"/>
  <c r="P3930" i="1" s="1"/>
  <c r="K3930" i="1" s="1"/>
  <c r="L3930" i="1" l="1"/>
  <c r="M3930" i="1" s="1"/>
  <c r="N3930" i="1" l="1"/>
  <c r="I3930" i="1" s="1"/>
  <c r="D3930" i="1" s="1"/>
  <c r="F3930" i="1" l="1"/>
  <c r="AA3931" i="1" s="1"/>
  <c r="W3931" i="1" l="1"/>
  <c r="J3930" i="1"/>
  <c r="E3930" i="1" s="1"/>
  <c r="G3930" i="1" s="1"/>
  <c r="H3930" i="1" s="1"/>
  <c r="Y3931" i="1"/>
  <c r="Z3931" i="1"/>
  <c r="X3931" i="1"/>
  <c r="T3931" i="1" l="1"/>
  <c r="P3931" i="1" s="1"/>
  <c r="K3931" i="1" s="1"/>
  <c r="L3931" i="1" l="1"/>
  <c r="M3931" i="1" s="1"/>
  <c r="N3931" i="1" s="1"/>
  <c r="I3931" i="1" l="1"/>
  <c r="D3931" i="1" s="1"/>
  <c r="F3931" i="1" l="1"/>
  <c r="AA3932" i="1" s="1"/>
  <c r="J3931" i="1" l="1"/>
  <c r="E3931" i="1" s="1"/>
  <c r="G3931" i="1" s="1"/>
  <c r="H3931" i="1" s="1"/>
  <c r="Z3932" i="1"/>
  <c r="Y3932" i="1"/>
  <c r="W3932" i="1"/>
  <c r="X3932" i="1"/>
  <c r="T3932" i="1" l="1"/>
  <c r="P3932" i="1" s="1"/>
  <c r="K3932" i="1" s="1"/>
  <c r="L3932" i="1" l="1"/>
  <c r="M3932" i="1" s="1"/>
  <c r="N3932" i="1" s="1"/>
  <c r="I3932" i="1" s="1"/>
  <c r="D3932" i="1" s="1"/>
  <c r="F3932" i="1" l="1"/>
  <c r="W3933" i="1" s="1"/>
  <c r="X3933" i="1" l="1"/>
  <c r="J3932" i="1"/>
  <c r="E3932" i="1" s="1"/>
  <c r="G3932" i="1" s="1"/>
  <c r="H3932" i="1" s="1"/>
  <c r="AA3933" i="1"/>
  <c r="Y3933" i="1"/>
  <c r="Z3933" i="1"/>
  <c r="T3933" i="1" l="1"/>
  <c r="P3933" i="1" s="1"/>
  <c r="K3933" i="1" l="1"/>
  <c r="L3933" i="1" s="1"/>
  <c r="M3933" i="1" s="1"/>
  <c r="N3933" i="1" l="1"/>
  <c r="I3933" i="1" s="1"/>
  <c r="D3933" i="1" s="1"/>
  <c r="F3933" i="1" l="1"/>
  <c r="W3934" i="1" s="1"/>
  <c r="J3933" i="1" l="1"/>
  <c r="E3933" i="1" s="1"/>
  <c r="G3933" i="1" s="1"/>
  <c r="H3933" i="1" s="1"/>
  <c r="Y3934" i="1"/>
  <c r="X3934" i="1"/>
  <c r="Z3934" i="1"/>
  <c r="AA3934" i="1"/>
  <c r="T3934" i="1" l="1"/>
  <c r="P3934" i="1" s="1"/>
  <c r="K3934" i="1" s="1"/>
  <c r="L3934" i="1" s="1"/>
  <c r="M3934" i="1" l="1"/>
  <c r="N3934" i="1" s="1"/>
  <c r="I3934" i="1" l="1"/>
  <c r="D3934" i="1" s="1"/>
  <c r="F3934" i="1" l="1"/>
  <c r="W3935" i="1" s="1"/>
  <c r="Z3935" i="1" l="1"/>
  <c r="J3934" i="1"/>
  <c r="E3934" i="1" s="1"/>
  <c r="G3934" i="1" s="1"/>
  <c r="H3934" i="1" s="1"/>
  <c r="X3935" i="1"/>
  <c r="Y3935" i="1"/>
  <c r="AA3935" i="1"/>
  <c r="T3935" i="1" l="1"/>
  <c r="P3935" i="1" s="1"/>
  <c r="K3935" i="1" s="1"/>
  <c r="L3935" i="1" l="1"/>
  <c r="M3935" i="1" s="1"/>
  <c r="N3935" i="1" l="1"/>
  <c r="I3935" i="1" s="1"/>
  <c r="D3935" i="1" s="1"/>
  <c r="F3935" i="1" l="1"/>
  <c r="W3936" i="1" s="1"/>
  <c r="AA3936" i="1" l="1"/>
  <c r="Z3936" i="1"/>
  <c r="Y3936" i="1"/>
  <c r="X3936" i="1"/>
  <c r="J3935" i="1"/>
  <c r="E3935" i="1" s="1"/>
  <c r="G3935" i="1" s="1"/>
  <c r="H3935" i="1" s="1"/>
  <c r="T3936" i="1"/>
  <c r="P3936" i="1" s="1"/>
  <c r="K3936" i="1" l="1"/>
  <c r="L3936" i="1" s="1"/>
  <c r="M3936" i="1" l="1"/>
  <c r="N3936" i="1" s="1"/>
  <c r="I3936" i="1" l="1"/>
  <c r="D3936" i="1" l="1"/>
  <c r="F3936" i="1" l="1"/>
  <c r="AA3937" i="1" s="1"/>
  <c r="J3936" i="1" l="1"/>
  <c r="E3936" i="1" s="1"/>
  <c r="G3936" i="1" s="1"/>
  <c r="H3936" i="1" s="1"/>
  <c r="Y3937" i="1"/>
  <c r="W3937" i="1"/>
  <c r="X3937" i="1"/>
  <c r="Z3937" i="1"/>
  <c r="T3937" i="1" l="1"/>
  <c r="P3937" i="1" s="1"/>
  <c r="K3937" i="1" s="1"/>
  <c r="L3937" i="1" l="1"/>
  <c r="M3937" i="1" s="1"/>
  <c r="N3937" i="1" l="1"/>
  <c r="I3937" i="1" s="1"/>
  <c r="D3937" i="1" s="1"/>
  <c r="F3937" i="1" l="1"/>
  <c r="X3938" i="1" s="1"/>
  <c r="Y3938" i="1" l="1"/>
  <c r="J3937" i="1"/>
  <c r="E3937" i="1" s="1"/>
  <c r="G3937" i="1" s="1"/>
  <c r="H3937" i="1" s="1"/>
  <c r="W3938" i="1"/>
  <c r="AA3938" i="1"/>
  <c r="Z3938" i="1"/>
  <c r="T3938" i="1" l="1"/>
  <c r="P3938" i="1" s="1"/>
  <c r="K3938" i="1" s="1"/>
  <c r="L3938" i="1" l="1"/>
  <c r="M3938" i="1" s="1"/>
  <c r="N3938" i="1" l="1"/>
  <c r="I3938" i="1" s="1"/>
  <c r="D3938" i="1" s="1"/>
  <c r="F3938" i="1" l="1"/>
  <c r="W3939" i="1" s="1"/>
  <c r="X3939" i="1" l="1"/>
  <c r="Y3939" i="1"/>
  <c r="AA3939" i="1"/>
  <c r="J3938" i="1"/>
  <c r="E3938" i="1" s="1"/>
  <c r="G3938" i="1" s="1"/>
  <c r="H3938" i="1" s="1"/>
  <c r="Z3939" i="1"/>
  <c r="T3939" i="1"/>
  <c r="P3939" i="1" s="1"/>
  <c r="K3939" i="1" s="1"/>
  <c r="L3939" i="1" s="1"/>
  <c r="M3939" i="1" l="1"/>
  <c r="N3939" i="1" s="1"/>
  <c r="I3939" i="1" l="1"/>
  <c r="D3939" i="1" s="1"/>
  <c r="F3939" i="1" l="1"/>
  <c r="W3940" i="1" s="1"/>
  <c r="J3939" i="1" l="1"/>
  <c r="E3939" i="1" s="1"/>
  <c r="G3939" i="1" s="1"/>
  <c r="H3939" i="1" s="1"/>
  <c r="Z3940" i="1"/>
  <c r="X3940" i="1"/>
  <c r="Y3940" i="1"/>
  <c r="AA3940" i="1"/>
  <c r="T3940" i="1" l="1"/>
  <c r="P3940" i="1" s="1"/>
  <c r="K3940" i="1" s="1"/>
  <c r="L3940" i="1" l="1"/>
  <c r="M3940" i="1" s="1"/>
  <c r="N3940" i="1" l="1"/>
  <c r="I3940" i="1" s="1"/>
  <c r="D3940" i="1" s="1"/>
  <c r="F3940" i="1" l="1"/>
  <c r="W3941" i="1" l="1"/>
  <c r="X3941" i="1"/>
  <c r="J3940" i="1"/>
  <c r="Y3941" i="1"/>
  <c r="Z3941" i="1"/>
  <c r="AA3941" i="1"/>
  <c r="E3940" i="1" l="1"/>
  <c r="G3940" i="1" s="1"/>
  <c r="H3940" i="1" s="1"/>
  <c r="T3941" i="1"/>
  <c r="P3941" i="1" s="1"/>
  <c r="K3941" i="1" l="1"/>
  <c r="L3941" i="1" s="1"/>
  <c r="M3941" i="1" l="1"/>
  <c r="N3941" i="1" s="1"/>
  <c r="I3941" i="1" s="1"/>
  <c r="D3941" i="1" s="1"/>
  <c r="F3941" i="1" l="1"/>
  <c r="J3941" i="1" s="1"/>
  <c r="E3941" i="1" s="1"/>
  <c r="G3941" i="1" s="1"/>
  <c r="H3941" i="1" s="1"/>
  <c r="AA3942" i="1" l="1"/>
  <c r="Z3942" i="1"/>
  <c r="Y3942" i="1"/>
  <c r="W3942" i="1"/>
  <c r="X3942" i="1"/>
  <c r="T3942" i="1" l="1"/>
  <c r="P3942" i="1" s="1"/>
  <c r="K3942" i="1" s="1"/>
  <c r="L3942" i="1" l="1"/>
  <c r="M3942" i="1" s="1"/>
  <c r="N3942" i="1" l="1"/>
  <c r="I3942" i="1" s="1"/>
  <c r="D3942" i="1" s="1"/>
  <c r="F3942" i="1" l="1"/>
  <c r="W3943" i="1" l="1"/>
  <c r="Y3943" i="1"/>
  <c r="AA3943" i="1"/>
  <c r="X3943" i="1"/>
  <c r="T3943" i="1" s="1"/>
  <c r="P3943" i="1" s="1"/>
  <c r="Z3943" i="1"/>
  <c r="J3942" i="1"/>
  <c r="E3942" i="1" l="1"/>
  <c r="G3942" i="1" s="1"/>
  <c r="H3942" i="1" s="1"/>
  <c r="K3943" i="1"/>
  <c r="L3943" i="1" s="1"/>
  <c r="M3943" i="1" l="1"/>
  <c r="N3943" i="1" s="1"/>
  <c r="I3943" i="1" l="1"/>
  <c r="D3943" i="1" l="1"/>
  <c r="F3943" i="1" l="1"/>
  <c r="J3943" i="1" s="1"/>
  <c r="E3943" i="1" s="1"/>
  <c r="AA3944" i="1" l="1"/>
  <c r="Z3944" i="1"/>
  <c r="X3944" i="1"/>
  <c r="Y3944" i="1"/>
  <c r="W3944" i="1"/>
  <c r="G3943" i="1"/>
  <c r="H3943" i="1" s="1"/>
  <c r="T3944" i="1" l="1"/>
  <c r="P3944" i="1" s="1"/>
  <c r="K3944" i="1" s="1"/>
  <c r="L3944" i="1" l="1"/>
  <c r="M3944" i="1" s="1"/>
  <c r="N3944" i="1" s="1"/>
  <c r="I3944" i="1" l="1"/>
  <c r="D3944" i="1" l="1"/>
  <c r="F3944" i="1" l="1"/>
  <c r="W3945" i="1" s="1"/>
  <c r="AA3945" i="1" l="1"/>
  <c r="J3944" i="1"/>
  <c r="X3945" i="1"/>
  <c r="Y3945" i="1"/>
  <c r="Z3945" i="1"/>
  <c r="T3945" i="1" l="1"/>
  <c r="P3945" i="1" s="1"/>
  <c r="E3944" i="1"/>
  <c r="G3944" i="1" s="1"/>
  <c r="H3944" i="1" s="1"/>
  <c r="K3945" i="1" l="1"/>
  <c r="L3945" i="1" s="1"/>
  <c r="M3945" i="1" s="1"/>
  <c r="N3945" i="1" s="1"/>
  <c r="I3945" i="1" s="1"/>
  <c r="D3945" i="1" s="1"/>
  <c r="F3945" i="1" l="1"/>
  <c r="J3945" i="1" s="1"/>
  <c r="E3945" i="1" s="1"/>
  <c r="G3945" i="1" s="1"/>
  <c r="H3945" i="1" s="1"/>
  <c r="W3946" i="1" l="1"/>
  <c r="Y3946" i="1"/>
  <c r="AA3946" i="1"/>
  <c r="Z3946" i="1"/>
  <c r="X3946" i="1"/>
  <c r="T3946" i="1" l="1"/>
  <c r="P3946" i="1" s="1"/>
  <c r="K3946" i="1" s="1"/>
  <c r="L3946" i="1" l="1"/>
  <c r="M3946" i="1" s="1"/>
  <c r="N3946" i="1" l="1"/>
  <c r="I3946" i="1" s="1"/>
  <c r="D3946" i="1" s="1"/>
  <c r="F3946" i="1" l="1"/>
  <c r="W3947" i="1" s="1"/>
  <c r="X3947" i="1" l="1"/>
  <c r="AA3947" i="1"/>
  <c r="Z3947" i="1"/>
  <c r="J3946" i="1"/>
  <c r="E3946" i="1" s="1"/>
  <c r="G3946" i="1" s="1"/>
  <c r="H3946" i="1" s="1"/>
  <c r="Y3947" i="1"/>
  <c r="T3947" i="1" l="1"/>
  <c r="P3947" i="1" s="1"/>
  <c r="K3947" i="1" l="1"/>
  <c r="L3947" i="1"/>
  <c r="M3947" i="1" s="1"/>
  <c r="N3947" i="1" l="1"/>
  <c r="I3947" i="1" s="1"/>
  <c r="D3947" i="1" l="1"/>
  <c r="F3947" i="1" s="1"/>
  <c r="Y3948" i="1" l="1"/>
  <c r="AA3948" i="1"/>
  <c r="Z3948" i="1"/>
  <c r="X3948" i="1"/>
  <c r="T3948" i="1" s="1"/>
  <c r="P3948" i="1" s="1"/>
  <c r="J3947" i="1"/>
  <c r="E3947" i="1" s="1"/>
  <c r="G3947" i="1" s="1"/>
  <c r="H3947" i="1" s="1"/>
  <c r="W3948" i="1"/>
  <c r="K3948" i="1" l="1"/>
  <c r="L3948" i="1" l="1"/>
  <c r="M3948" i="1" s="1"/>
  <c r="N3948" i="1" l="1"/>
  <c r="I3948" i="1" s="1"/>
  <c r="D3948" i="1" l="1"/>
  <c r="F3948" i="1" s="1"/>
  <c r="AA3949" i="1" l="1"/>
  <c r="Z3949" i="1"/>
  <c r="Y3949" i="1"/>
  <c r="J3948" i="1"/>
  <c r="E3948" i="1" s="1"/>
  <c r="G3948" i="1" s="1"/>
  <c r="H3948" i="1" s="1"/>
  <c r="W3949" i="1"/>
  <c r="X3949" i="1"/>
  <c r="T3949" i="1" s="1"/>
  <c r="P3949" i="1" s="1"/>
  <c r="K3949" i="1" l="1"/>
  <c r="L3949" i="1" s="1"/>
  <c r="M3949" i="1" l="1"/>
  <c r="N3949" i="1" s="1"/>
  <c r="I3949" i="1" s="1"/>
  <c r="D3949" i="1" s="1"/>
  <c r="F3949" i="1" l="1"/>
  <c r="W3950" i="1" s="1"/>
  <c r="Z3950" i="1" l="1"/>
  <c r="J3949" i="1"/>
  <c r="E3949" i="1" s="1"/>
  <c r="G3949" i="1" s="1"/>
  <c r="H3949" i="1" s="1"/>
  <c r="AA3950" i="1"/>
  <c r="X3950" i="1"/>
  <c r="T3950" i="1" s="1"/>
  <c r="P3950" i="1" s="1"/>
  <c r="K3950" i="1" s="1"/>
  <c r="Y3950" i="1"/>
  <c r="L3950" i="1" l="1"/>
  <c r="M3950" i="1" s="1"/>
  <c r="N3950" i="1" s="1"/>
  <c r="I3950" i="1" l="1"/>
  <c r="D3950" i="1" s="1"/>
  <c r="F3950" i="1" l="1"/>
  <c r="W3951" i="1" s="1"/>
  <c r="J3950" i="1" l="1"/>
  <c r="E3950" i="1" s="1"/>
  <c r="G3950" i="1" s="1"/>
  <c r="H3950" i="1" s="1"/>
  <c r="AA3951" i="1"/>
  <c r="X3951" i="1"/>
  <c r="Y3951" i="1"/>
  <c r="Z3951" i="1"/>
  <c r="T3951" i="1" l="1"/>
  <c r="P3951" i="1" s="1"/>
  <c r="K3951" i="1" s="1"/>
  <c r="L3951" i="1" l="1"/>
  <c r="M3951" i="1" s="1"/>
  <c r="N3951" i="1" l="1"/>
  <c r="I3951" i="1" s="1"/>
  <c r="D3951" i="1" s="1"/>
  <c r="F3951" i="1" l="1"/>
  <c r="W3952" i="1" l="1"/>
  <c r="J3951" i="1"/>
  <c r="Z3952" i="1"/>
  <c r="X3952" i="1"/>
  <c r="Y3952" i="1"/>
  <c r="AA3952" i="1"/>
  <c r="T3952" i="1" l="1"/>
  <c r="P3952" i="1" s="1"/>
  <c r="E3951" i="1"/>
  <c r="G3951" i="1" s="1"/>
  <c r="H3951" i="1" s="1"/>
  <c r="K3952" i="1" l="1"/>
  <c r="L3952" i="1" s="1"/>
  <c r="M3952" i="1" l="1"/>
  <c r="N3952" i="1" s="1"/>
  <c r="I3952" i="1" l="1"/>
  <c r="D3952" i="1" s="1"/>
  <c r="F3952" i="1" l="1"/>
  <c r="X3953" i="1" s="1"/>
  <c r="J3952" i="1" l="1"/>
  <c r="E3952" i="1" s="1"/>
  <c r="G3952" i="1" s="1"/>
  <c r="H3952" i="1" s="1"/>
  <c r="Y3953" i="1"/>
  <c r="W3953" i="1"/>
  <c r="Z3953" i="1"/>
  <c r="AA3953" i="1"/>
  <c r="T3953" i="1" l="1"/>
  <c r="P3953" i="1" s="1"/>
  <c r="K3953" i="1" s="1"/>
  <c r="L3953" i="1" l="1"/>
  <c r="M3953" i="1" s="1"/>
  <c r="N3953" i="1" l="1"/>
  <c r="I3953" i="1" s="1"/>
  <c r="D3953" i="1" s="1"/>
  <c r="F3953" i="1" l="1"/>
  <c r="X3954" i="1" s="1"/>
  <c r="W3954" i="1" l="1"/>
  <c r="Y3954" i="1"/>
  <c r="J3953" i="1"/>
  <c r="E3953" i="1" s="1"/>
  <c r="AA3954" i="1"/>
  <c r="G3953" i="1"/>
  <c r="H3953" i="1" s="1"/>
  <c r="Z3954" i="1"/>
  <c r="T3954" i="1" s="1"/>
  <c r="P3954" i="1" s="1"/>
  <c r="K3954" i="1" l="1"/>
  <c r="L3954" i="1" s="1"/>
  <c r="M3954" i="1" s="1"/>
  <c r="N3954" i="1" l="1"/>
  <c r="I3954" i="1" s="1"/>
  <c r="D3954" i="1" l="1"/>
  <c r="F3954" i="1" l="1"/>
  <c r="AA3955" i="1" s="1"/>
  <c r="Y3955" i="1" l="1"/>
  <c r="X3955" i="1"/>
  <c r="J3954" i="1"/>
  <c r="E3954" i="1" s="1"/>
  <c r="G3954" i="1" s="1"/>
  <c r="H3954" i="1" s="1"/>
  <c r="Z3955" i="1"/>
  <c r="W3955" i="1"/>
  <c r="T3955" i="1"/>
  <c r="P3955" i="1" s="1"/>
  <c r="K3955" i="1" l="1"/>
  <c r="L3955" i="1" s="1"/>
  <c r="M3955" i="1" l="1"/>
  <c r="N3955" i="1" s="1"/>
  <c r="I3955" i="1" l="1"/>
  <c r="D3955" i="1" l="1"/>
  <c r="F3955" i="1" l="1"/>
  <c r="W3956" i="1" s="1"/>
  <c r="Y3956" i="1" l="1"/>
  <c r="J3955" i="1"/>
  <c r="E3955" i="1" s="1"/>
  <c r="G3955" i="1" s="1"/>
  <c r="H3955" i="1" s="1"/>
  <c r="Z3956" i="1"/>
  <c r="X3956" i="1"/>
  <c r="AA3956" i="1"/>
  <c r="T3956" i="1" l="1"/>
  <c r="P3956" i="1" s="1"/>
  <c r="K3956" i="1" s="1"/>
  <c r="L3956" i="1" l="1"/>
  <c r="M3956" i="1" s="1"/>
  <c r="N3956" i="1" s="1"/>
  <c r="I3956" i="1" s="1"/>
  <c r="D3956" i="1" l="1"/>
  <c r="F3956" i="1" l="1"/>
  <c r="J3956" i="1" s="1"/>
  <c r="E3956" i="1" s="1"/>
  <c r="Y3957" i="1" l="1"/>
  <c r="X3957" i="1"/>
  <c r="Z3957" i="1"/>
  <c r="W3957" i="1"/>
  <c r="AA3957" i="1"/>
  <c r="G3956" i="1"/>
  <c r="H3956" i="1" s="1"/>
  <c r="T3957" i="1" l="1"/>
  <c r="P3957" i="1" s="1"/>
  <c r="K3957" i="1" s="1"/>
  <c r="L3957" i="1" s="1"/>
  <c r="M3957" i="1" l="1"/>
  <c r="N3957" i="1" s="1"/>
  <c r="I3957" i="1" l="1"/>
  <c r="D3957" i="1" l="1"/>
  <c r="F3957" i="1" s="1"/>
  <c r="Z3958" i="1" l="1"/>
  <c r="AA3958" i="1"/>
  <c r="Y3958" i="1"/>
  <c r="X3958" i="1"/>
  <c r="W3958" i="1"/>
  <c r="J3957" i="1"/>
  <c r="T3958" i="1" l="1"/>
  <c r="P3958" i="1" s="1"/>
  <c r="K3958" i="1" s="1"/>
  <c r="E3957" i="1"/>
  <c r="G3957" i="1" s="1"/>
  <c r="H3957" i="1" s="1"/>
  <c r="L3958" i="1" l="1"/>
  <c r="M3958" i="1" s="1"/>
  <c r="N3958" i="1" l="1"/>
  <c r="I3958" i="1" s="1"/>
  <c r="D3958" i="1" l="1"/>
  <c r="F3958" i="1" l="1"/>
  <c r="Z3959" i="1" s="1"/>
  <c r="X3959" i="1" l="1"/>
  <c r="AA3959" i="1"/>
  <c r="J3958" i="1"/>
  <c r="E3958" i="1" s="1"/>
  <c r="G3958" i="1" s="1"/>
  <c r="H3958" i="1" s="1"/>
  <c r="W3959" i="1"/>
  <c r="Y3959" i="1"/>
  <c r="T3959" i="1" s="1"/>
  <c r="P3959" i="1" s="1"/>
  <c r="K3959" i="1" s="1"/>
  <c r="L3959" i="1" s="1"/>
  <c r="M3959" i="1" l="1"/>
  <c r="N3959" i="1" s="1"/>
  <c r="I3959" i="1" l="1"/>
  <c r="D3959" i="1" l="1"/>
  <c r="F3959" i="1" l="1"/>
  <c r="AA3960" i="1" s="1"/>
  <c r="X3960" i="1" l="1"/>
  <c r="J3959" i="1"/>
  <c r="E3959" i="1" s="1"/>
  <c r="G3959" i="1" s="1"/>
  <c r="H3959" i="1" s="1"/>
  <c r="Y3960" i="1"/>
  <c r="W3960" i="1"/>
  <c r="Z3960" i="1"/>
  <c r="T3960" i="1" l="1"/>
  <c r="P3960" i="1" s="1"/>
  <c r="K3960" i="1" l="1"/>
  <c r="L3960" i="1" s="1"/>
  <c r="M3960" i="1" l="1"/>
  <c r="N3960" i="1" s="1"/>
  <c r="I3960" i="1" l="1"/>
  <c r="D3960" i="1" s="1"/>
  <c r="F3960" i="1" l="1"/>
  <c r="X3961" i="1" s="1"/>
  <c r="Z3961" i="1" l="1"/>
  <c r="J3960" i="1"/>
  <c r="E3960" i="1" s="1"/>
  <c r="G3960" i="1" s="1"/>
  <c r="H3960" i="1" s="1"/>
  <c r="AA3961" i="1"/>
  <c r="W3961" i="1"/>
  <c r="Y3961" i="1"/>
  <c r="T3961" i="1"/>
  <c r="P3961" i="1" s="1"/>
  <c r="K3961" i="1" s="1"/>
  <c r="L3961" i="1" l="1"/>
  <c r="M3961" i="1" s="1"/>
  <c r="N3961" i="1" l="1"/>
  <c r="I3961" i="1" s="1"/>
  <c r="D3961" i="1" s="1"/>
  <c r="F3961" i="1" l="1"/>
  <c r="W3962" i="1" s="1"/>
  <c r="Z3962" i="1" l="1"/>
  <c r="J3961" i="1"/>
  <c r="E3961" i="1" s="1"/>
  <c r="G3961" i="1" s="1"/>
  <c r="H3961" i="1" s="1"/>
  <c r="AA3962" i="1"/>
  <c r="X3962" i="1"/>
  <c r="Y3962" i="1"/>
  <c r="T3962" i="1" l="1"/>
  <c r="P3962" i="1" s="1"/>
  <c r="K3962" i="1" s="1"/>
  <c r="L3962" i="1" s="1"/>
  <c r="M3962" i="1" s="1"/>
  <c r="N3962" i="1" l="1"/>
  <c r="I3962" i="1" s="1"/>
  <c r="D3962" i="1" s="1"/>
  <c r="F3962" i="1" l="1"/>
  <c r="Z3963" i="1" s="1"/>
  <c r="Y3963" i="1" l="1"/>
  <c r="J3962" i="1"/>
  <c r="E3962" i="1" s="1"/>
  <c r="G3962" i="1" s="1"/>
  <c r="H3962" i="1" s="1"/>
  <c r="W3963" i="1"/>
  <c r="X3963" i="1"/>
  <c r="T3963" i="1" s="1"/>
  <c r="P3963" i="1" s="1"/>
  <c r="K3963" i="1" s="1"/>
  <c r="L3963" i="1" s="1"/>
  <c r="AA3963" i="1"/>
  <c r="M3963" i="1" l="1"/>
  <c r="N3963" i="1" s="1"/>
  <c r="I3963" i="1" s="1"/>
  <c r="D3963" i="1" s="1"/>
  <c r="F3963" i="1" l="1"/>
  <c r="Z3964" i="1" s="1"/>
  <c r="J3963" i="1" l="1"/>
  <c r="E3963" i="1" s="1"/>
  <c r="G3963" i="1" s="1"/>
  <c r="H3963" i="1" s="1"/>
  <c r="W3964" i="1"/>
  <c r="Y3964" i="1"/>
  <c r="X3964" i="1"/>
  <c r="AA3964" i="1"/>
  <c r="T3964" i="1" l="1"/>
  <c r="P3964" i="1" s="1"/>
  <c r="K3964" i="1" s="1"/>
  <c r="L3964" i="1" s="1"/>
  <c r="M3964" i="1" s="1"/>
  <c r="N3964" i="1" s="1"/>
  <c r="I3964" i="1" l="1"/>
  <c r="D3964" i="1" l="1"/>
  <c r="F3964" i="1" l="1"/>
  <c r="AA3965" i="1" l="1"/>
  <c r="W3965" i="1"/>
  <c r="X3965" i="1"/>
  <c r="Z3965" i="1"/>
  <c r="Y3965" i="1"/>
  <c r="J3964" i="1"/>
  <c r="E3964" i="1" l="1"/>
  <c r="G3964" i="1" s="1"/>
  <c r="H3964" i="1" s="1"/>
  <c r="T3965" i="1"/>
  <c r="P3965" i="1" s="1"/>
  <c r="K3965" i="1" l="1"/>
  <c r="L3965" i="1" l="1"/>
  <c r="M3965" i="1" l="1"/>
  <c r="N3965" i="1" l="1"/>
  <c r="I3965" i="1" s="1"/>
  <c r="D3965" i="1" l="1"/>
  <c r="F3965" i="1" l="1"/>
  <c r="Z3966" i="1" l="1"/>
  <c r="W3966" i="1"/>
  <c r="X3966" i="1"/>
  <c r="AA3966" i="1"/>
  <c r="J3965" i="1"/>
  <c r="E3965" i="1" s="1"/>
  <c r="Y3966" i="1"/>
  <c r="T3966" i="1" l="1"/>
  <c r="P3966" i="1" s="1"/>
  <c r="K3966" i="1" s="1"/>
  <c r="L3966" i="1" s="1"/>
  <c r="M3966" i="1" s="1"/>
  <c r="N3966" i="1" s="1"/>
  <c r="G3965" i="1"/>
  <c r="H3965" i="1" s="1"/>
  <c r="I3966" i="1" l="1"/>
  <c r="D3966" i="1" s="1"/>
  <c r="F3966" i="1" l="1"/>
  <c r="W3967" i="1" s="1"/>
  <c r="AA3967" i="1" l="1"/>
  <c r="Y3967" i="1"/>
  <c r="Z3967" i="1"/>
  <c r="J3966" i="1"/>
  <c r="E3966" i="1" s="1"/>
  <c r="G3966" i="1" s="1"/>
  <c r="H3966" i="1" s="1"/>
  <c r="X3967" i="1"/>
  <c r="T3967" i="1" l="1"/>
  <c r="P3967" i="1" s="1"/>
  <c r="K3967" i="1" s="1"/>
  <c r="L3967" i="1" l="1"/>
  <c r="M3967" i="1" s="1"/>
  <c r="N3967" i="1" s="1"/>
  <c r="I3967" i="1" l="1"/>
  <c r="D3967" i="1" s="1"/>
  <c r="F3967" i="1" l="1"/>
  <c r="W3968" i="1" s="1"/>
  <c r="X3968" i="1" l="1"/>
  <c r="J3967" i="1"/>
  <c r="E3967" i="1" s="1"/>
  <c r="G3967" i="1" s="1"/>
  <c r="H3967" i="1" s="1"/>
  <c r="AA3968" i="1"/>
  <c r="Z3968" i="1"/>
  <c r="Y3968" i="1"/>
  <c r="T3968" i="1"/>
  <c r="P3968" i="1" s="1"/>
  <c r="K3968" i="1" l="1"/>
  <c r="L3968" i="1" l="1"/>
  <c r="M3968" i="1" s="1"/>
  <c r="N3968" i="1" l="1"/>
  <c r="I3968" i="1" s="1"/>
  <c r="D3968" i="1" l="1"/>
  <c r="F3968" i="1" l="1"/>
  <c r="AA3969" i="1" l="1"/>
  <c r="X3969" i="1"/>
  <c r="W3969" i="1"/>
  <c r="Z3969" i="1"/>
  <c r="Y3969" i="1"/>
  <c r="J3968" i="1"/>
  <c r="E3968" i="1" s="1"/>
  <c r="G3968" i="1" s="1"/>
  <c r="H3968" i="1" s="1"/>
  <c r="T3969" i="1" l="1"/>
  <c r="P3969" i="1" s="1"/>
  <c r="K3969" i="1" l="1"/>
  <c r="L3969" i="1" l="1"/>
  <c r="M3969" i="1" l="1"/>
  <c r="N3969" i="1" s="1"/>
  <c r="I3969" i="1" s="1"/>
  <c r="D3969" i="1" s="1"/>
  <c r="F3969" i="1" s="1"/>
  <c r="AA3970" i="1" s="1"/>
  <c r="Y3970" i="1" l="1"/>
  <c r="X3970" i="1"/>
  <c r="T3970" i="1" s="1"/>
  <c r="P3970" i="1" s="1"/>
  <c r="Z3970" i="1"/>
  <c r="W3970" i="1"/>
  <c r="J3969" i="1"/>
  <c r="E3969" i="1" s="1"/>
  <c r="G3969" i="1" s="1"/>
  <c r="H3969" i="1" s="1"/>
  <c r="K3970" i="1" l="1"/>
  <c r="L3970" i="1" l="1"/>
  <c r="M3970" i="1" s="1"/>
  <c r="N3970" i="1" l="1"/>
  <c r="I3970" i="1" s="1"/>
  <c r="D3970" i="1" s="1"/>
  <c r="F3970" i="1" s="1"/>
  <c r="Y3971" i="1" s="1"/>
  <c r="AA3971" i="1" l="1"/>
  <c r="Z3971" i="1"/>
  <c r="J3970" i="1"/>
  <c r="E3970" i="1" s="1"/>
  <c r="G3970" i="1" s="1"/>
  <c r="H3970" i="1" s="1"/>
  <c r="W3971" i="1"/>
  <c r="X3971" i="1"/>
  <c r="T3971" i="1" l="1"/>
  <c r="P3971" i="1" s="1"/>
  <c r="K3971" i="1" s="1"/>
  <c r="L3971" i="1" l="1"/>
  <c r="M3971" i="1" s="1"/>
  <c r="N3971" i="1" s="1"/>
  <c r="I3971" i="1" l="1"/>
  <c r="D3971" i="1" s="1"/>
  <c r="F3971" i="1" l="1"/>
  <c r="W3972" i="1" s="1"/>
  <c r="X3972" i="1" l="1"/>
  <c r="Y3972" i="1"/>
  <c r="AA3972" i="1"/>
  <c r="J3971" i="1"/>
  <c r="E3971" i="1" s="1"/>
  <c r="G3971" i="1" s="1"/>
  <c r="H3971" i="1" s="1"/>
  <c r="Z3972" i="1"/>
  <c r="T3972" i="1"/>
  <c r="P3972" i="1" s="1"/>
  <c r="K3972" i="1" l="1"/>
  <c r="L3972" i="1"/>
  <c r="M3972" i="1" s="1"/>
  <c r="N3972" i="1" l="1"/>
  <c r="I3972" i="1" s="1"/>
  <c r="D3972" i="1" s="1"/>
  <c r="F3972" i="1" l="1"/>
  <c r="W3973" i="1" s="1"/>
  <c r="AA3973" i="1" l="1"/>
  <c r="Z3973" i="1"/>
  <c r="J3972" i="1"/>
  <c r="E3972" i="1" s="1"/>
  <c r="G3972" i="1" s="1"/>
  <c r="H3972" i="1" s="1"/>
  <c r="Y3973" i="1"/>
  <c r="X3973" i="1"/>
  <c r="T3973" i="1" s="1"/>
  <c r="P3973" i="1" s="1"/>
  <c r="K3973" i="1" s="1"/>
  <c r="L3973" i="1" l="1"/>
  <c r="M3973" i="1" s="1"/>
  <c r="N3973" i="1" l="1"/>
  <c r="I3973" i="1" s="1"/>
  <c r="D3973" i="1" l="1"/>
  <c r="F3973" i="1" l="1"/>
  <c r="W3974" i="1" l="1"/>
  <c r="J3973" i="1"/>
  <c r="X3974" i="1"/>
  <c r="Y3974" i="1"/>
  <c r="AA3974" i="1"/>
  <c r="Z3974" i="1"/>
  <c r="E3973" i="1" l="1"/>
  <c r="G3973" i="1" s="1"/>
  <c r="H3973" i="1" s="1"/>
  <c r="T3974" i="1"/>
  <c r="P3974" i="1" s="1"/>
  <c r="K3974" i="1" l="1"/>
  <c r="L3974" i="1" s="1"/>
  <c r="M3974" i="1" l="1"/>
  <c r="N3974" i="1" s="1"/>
  <c r="I3974" i="1" s="1"/>
  <c r="D3974" i="1" l="1"/>
  <c r="F3974" i="1" l="1"/>
  <c r="AA3975" i="1" s="1"/>
  <c r="J3974" i="1" l="1"/>
  <c r="E3974" i="1" s="1"/>
  <c r="G3974" i="1" s="1"/>
  <c r="H3974" i="1" s="1"/>
  <c r="Z3975" i="1"/>
  <c r="Y3975" i="1"/>
  <c r="W3975" i="1"/>
  <c r="X3975" i="1"/>
  <c r="T3975" i="1" l="1"/>
  <c r="P3975" i="1" s="1"/>
  <c r="K3975" i="1" s="1"/>
  <c r="L3975" i="1" l="1"/>
  <c r="M3975" i="1" s="1"/>
  <c r="N3975" i="1" s="1"/>
  <c r="I3975" i="1" l="1"/>
  <c r="D3975" i="1" s="1"/>
  <c r="F3975" i="1" l="1"/>
  <c r="W3976" i="1" s="1"/>
  <c r="Y3976" i="1" l="1"/>
  <c r="AA3976" i="1"/>
  <c r="Z3976" i="1"/>
  <c r="X3976" i="1"/>
  <c r="T3976" i="1" s="1"/>
  <c r="P3976" i="1" s="1"/>
  <c r="K3976" i="1" s="1"/>
  <c r="J3975" i="1"/>
  <c r="E3975" i="1" s="1"/>
  <c r="G3975" i="1" s="1"/>
  <c r="H3975" i="1" s="1"/>
  <c r="L3976" i="1" l="1"/>
  <c r="M3976" i="1" s="1"/>
  <c r="N3976" i="1" l="1"/>
  <c r="I3976" i="1" s="1"/>
  <c r="D3976" i="1" s="1"/>
  <c r="F3976" i="1" l="1"/>
  <c r="W3977" i="1" s="1"/>
  <c r="Z3977" i="1" l="1"/>
  <c r="J3976" i="1"/>
  <c r="E3976" i="1" s="1"/>
  <c r="G3976" i="1" s="1"/>
  <c r="H3976" i="1" s="1"/>
  <c r="Y3977" i="1"/>
  <c r="AA3977" i="1"/>
  <c r="X3977" i="1"/>
  <c r="T3977" i="1" l="1"/>
  <c r="P3977" i="1" s="1"/>
  <c r="K3977" i="1" s="1"/>
  <c r="L3977" i="1" s="1"/>
  <c r="M3977" i="1" s="1"/>
  <c r="N3977" i="1" l="1"/>
  <c r="I3977" i="1" l="1"/>
  <c r="D3977" i="1" l="1"/>
  <c r="F3977" i="1" l="1"/>
  <c r="X3978" i="1" s="1"/>
  <c r="J3977" i="1" l="1"/>
  <c r="E3977" i="1" s="1"/>
  <c r="G3977" i="1" s="1"/>
  <c r="H3977" i="1" s="1"/>
  <c r="AA3978" i="1"/>
  <c r="Y3978" i="1"/>
  <c r="W3978" i="1"/>
  <c r="Z3978" i="1"/>
  <c r="T3978" i="1" l="1"/>
  <c r="P3978" i="1" s="1"/>
  <c r="K3978" i="1" s="1"/>
  <c r="L3978" i="1" s="1"/>
  <c r="M3978" i="1" l="1"/>
  <c r="N3978" i="1" s="1"/>
  <c r="I3978" i="1" l="1"/>
  <c r="D3978" i="1" s="1"/>
  <c r="F3978" i="1" l="1"/>
  <c r="W3979" i="1" s="1"/>
  <c r="Y3979" i="1" l="1"/>
  <c r="J3978" i="1"/>
  <c r="X3979" i="1"/>
  <c r="AA3979" i="1"/>
  <c r="Z3979" i="1"/>
  <c r="T3979" i="1" l="1"/>
  <c r="P3979" i="1" s="1"/>
  <c r="K3979" i="1" s="1"/>
  <c r="E3978" i="1"/>
  <c r="G3978" i="1" s="1"/>
  <c r="H3978" i="1" s="1"/>
  <c r="L3979" i="1" l="1"/>
  <c r="M3979" i="1" l="1"/>
  <c r="N3979" i="1" s="1"/>
  <c r="I3979" i="1" l="1"/>
  <c r="D3979" i="1" s="1"/>
  <c r="F3979" i="1" l="1"/>
  <c r="Z3980" i="1" s="1"/>
  <c r="J3979" i="1" l="1"/>
  <c r="E3979" i="1" s="1"/>
  <c r="G3979" i="1" s="1"/>
  <c r="H3979" i="1" s="1"/>
  <c r="Y3980" i="1"/>
  <c r="AA3980" i="1"/>
  <c r="X3980" i="1"/>
  <c r="W3980" i="1"/>
  <c r="T3980" i="1" l="1"/>
  <c r="P3980" i="1" s="1"/>
  <c r="K3980" i="1" s="1"/>
  <c r="L3980" i="1" l="1"/>
  <c r="M3980" i="1" s="1"/>
  <c r="N3980" i="1" l="1"/>
  <c r="I3980" i="1" s="1"/>
  <c r="D3980" i="1" s="1"/>
  <c r="F3980" i="1" l="1"/>
  <c r="W3981" i="1" s="1"/>
  <c r="Z3981" i="1" l="1"/>
  <c r="X3981" i="1"/>
  <c r="Y3981" i="1"/>
  <c r="J3980" i="1"/>
  <c r="E3980" i="1" s="1"/>
  <c r="G3980" i="1" s="1"/>
  <c r="H3980" i="1" s="1"/>
  <c r="AA3981" i="1"/>
  <c r="T3981" i="1"/>
  <c r="P3981" i="1" s="1"/>
  <c r="K3981" i="1" l="1"/>
  <c r="L3981" i="1" s="1"/>
  <c r="M3981" i="1" s="1"/>
  <c r="N3981" i="1" l="1"/>
  <c r="I3981" i="1" l="1"/>
  <c r="D3981" i="1" l="1"/>
  <c r="F3981" i="1" l="1"/>
  <c r="W3982" i="1" s="1"/>
  <c r="J3981" i="1" l="1"/>
  <c r="Y3982" i="1"/>
  <c r="X3982" i="1"/>
  <c r="Z3982" i="1"/>
  <c r="AA3982" i="1"/>
  <c r="E3981" i="1"/>
  <c r="G3981" i="1" s="1"/>
  <c r="H3981" i="1" s="1"/>
  <c r="T3982" i="1" l="1"/>
  <c r="P3982" i="1" s="1"/>
  <c r="K3982" i="1" s="1"/>
  <c r="L3982" i="1" s="1"/>
  <c r="M3982" i="1" s="1"/>
  <c r="N3982" i="1" l="1"/>
  <c r="I3982" i="1" s="1"/>
  <c r="D3982" i="1" l="1"/>
  <c r="F3982" i="1" l="1"/>
  <c r="W3983" i="1" s="1"/>
  <c r="X3983" i="1" l="1"/>
  <c r="J3982" i="1"/>
  <c r="E3982" i="1" s="1"/>
  <c r="G3982" i="1" s="1"/>
  <c r="H3982" i="1" s="1"/>
  <c r="Z3983" i="1"/>
  <c r="AA3983" i="1"/>
  <c r="Y3983" i="1"/>
  <c r="T3983" i="1" l="1"/>
  <c r="P3983" i="1" s="1"/>
  <c r="K3983" i="1" l="1"/>
  <c r="L3983" i="1" s="1"/>
  <c r="M3983" i="1" s="1"/>
  <c r="N3983" i="1" l="1"/>
  <c r="I3983" i="1" s="1"/>
  <c r="D3983" i="1" s="1"/>
  <c r="F3983" i="1" l="1"/>
  <c r="X3984" i="1" s="1"/>
  <c r="J3983" i="1" l="1"/>
  <c r="AA3984" i="1"/>
  <c r="Z3984" i="1"/>
  <c r="Y3984" i="1"/>
  <c r="T3984" i="1" s="1"/>
  <c r="P3984" i="1" s="1"/>
  <c r="K3984" i="1" s="1"/>
  <c r="W3984" i="1"/>
  <c r="E3983" i="1"/>
  <c r="G3983" i="1" s="1"/>
  <c r="H3983" i="1" s="1"/>
  <c r="L3984" i="1" l="1"/>
  <c r="M3984" i="1" s="1"/>
  <c r="N3984" i="1" l="1"/>
  <c r="I3984" i="1" s="1"/>
  <c r="D3984" i="1" s="1"/>
  <c r="F3984" i="1" l="1"/>
  <c r="W3985" i="1" l="1"/>
  <c r="Y3985" i="1"/>
  <c r="J3984" i="1"/>
  <c r="AA3985" i="1"/>
  <c r="Z3985" i="1"/>
  <c r="X3985" i="1"/>
  <c r="T3985" i="1" s="1"/>
  <c r="P3985" i="1" s="1"/>
  <c r="E3984" i="1" l="1"/>
  <c r="G3984" i="1" s="1"/>
  <c r="H3984" i="1" s="1"/>
  <c r="K3985" i="1"/>
  <c r="L3985" i="1" s="1"/>
  <c r="M3985" i="1" l="1"/>
  <c r="N3985" i="1" s="1"/>
  <c r="I3985" i="1" l="1"/>
  <c r="D3985" i="1" l="1"/>
  <c r="F3985" i="1" l="1"/>
  <c r="X3986" i="1" s="1"/>
  <c r="J3985" i="1" l="1"/>
  <c r="E3985" i="1" s="1"/>
  <c r="G3985" i="1" s="1"/>
  <c r="H3985" i="1" s="1"/>
  <c r="W3986" i="1"/>
  <c r="Y3986" i="1"/>
  <c r="AA3986" i="1"/>
  <c r="Z3986" i="1"/>
  <c r="T3986" i="1" l="1"/>
  <c r="P3986" i="1" s="1"/>
  <c r="K3986" i="1" s="1"/>
  <c r="L3986" i="1" s="1"/>
  <c r="M3986" i="1" l="1"/>
  <c r="N3986" i="1" s="1"/>
  <c r="I3986" i="1" l="1"/>
  <c r="D3986" i="1" s="1"/>
  <c r="F3986" i="1" l="1"/>
  <c r="X3987" i="1" s="1"/>
  <c r="J3986" i="1" l="1"/>
  <c r="E3986" i="1" s="1"/>
  <c r="G3986" i="1" s="1"/>
  <c r="H3986" i="1" s="1"/>
  <c r="Z3987" i="1"/>
  <c r="W3987" i="1"/>
  <c r="AA3987" i="1"/>
  <c r="Y3987" i="1"/>
  <c r="T3987" i="1" l="1"/>
  <c r="P3987" i="1" s="1"/>
  <c r="K3987" i="1" s="1"/>
  <c r="L3987" i="1" l="1"/>
  <c r="M3987" i="1" s="1"/>
  <c r="N3987" i="1" l="1"/>
  <c r="I3987" i="1" s="1"/>
  <c r="D3987" i="1" s="1"/>
  <c r="F3987" i="1" l="1"/>
  <c r="Z3988" i="1" s="1"/>
  <c r="Y3988" i="1" l="1"/>
  <c r="X3988" i="1"/>
  <c r="AA3988" i="1"/>
  <c r="J3987" i="1"/>
  <c r="E3987" i="1" s="1"/>
  <c r="G3987" i="1" s="1"/>
  <c r="H3987" i="1" s="1"/>
  <c r="W3988" i="1"/>
  <c r="T3988" i="1" l="1"/>
  <c r="P3988" i="1" s="1"/>
  <c r="K3988" i="1" s="1"/>
  <c r="L3988" i="1" l="1"/>
  <c r="M3988" i="1" s="1"/>
  <c r="N3988" i="1" s="1"/>
  <c r="I3988" i="1" l="1"/>
  <c r="D3988" i="1" l="1"/>
  <c r="F3988" i="1" l="1"/>
  <c r="W3989" i="1" s="1"/>
  <c r="J3988" i="1" l="1"/>
  <c r="E3988" i="1" s="1"/>
  <c r="G3988" i="1" s="1"/>
  <c r="H3988" i="1" s="1"/>
  <c r="Y3989" i="1"/>
  <c r="Z3989" i="1"/>
  <c r="X3989" i="1"/>
  <c r="AA3989" i="1"/>
  <c r="T3989" i="1" l="1"/>
  <c r="P3989" i="1" s="1"/>
  <c r="K3989" i="1" s="1"/>
  <c r="L3989" i="1" l="1"/>
  <c r="M3989" i="1" s="1"/>
  <c r="N3989" i="1" l="1"/>
  <c r="I3989" i="1" s="1"/>
  <c r="D3989" i="1" l="1"/>
  <c r="F3989" i="1" l="1"/>
  <c r="W3990" i="1" s="1"/>
  <c r="AA3990" i="1" l="1"/>
  <c r="Y3990" i="1"/>
  <c r="Z3990" i="1"/>
  <c r="J3989" i="1"/>
  <c r="E3989" i="1" s="1"/>
  <c r="G3989" i="1" s="1"/>
  <c r="H3989" i="1" s="1"/>
  <c r="X3990" i="1"/>
  <c r="T3990" i="1" l="1"/>
  <c r="P3990" i="1" s="1"/>
  <c r="K3990" i="1" s="1"/>
  <c r="L3990" i="1" l="1"/>
  <c r="M3990" i="1" s="1"/>
  <c r="N3990" i="1" s="1"/>
  <c r="I3990" i="1" l="1"/>
  <c r="D3990" i="1" s="1"/>
  <c r="F3990" i="1" l="1"/>
  <c r="W3991" i="1" s="1"/>
  <c r="J3990" i="1" l="1"/>
  <c r="E3990" i="1" s="1"/>
  <c r="G3990" i="1" s="1"/>
  <c r="H3990" i="1" s="1"/>
  <c r="AA3991" i="1"/>
  <c r="Z3991" i="1"/>
  <c r="Y3991" i="1"/>
  <c r="X3991" i="1"/>
  <c r="T3991" i="1" l="1"/>
  <c r="P3991" i="1" s="1"/>
  <c r="K3991" i="1" s="1"/>
  <c r="L3991" i="1" l="1"/>
  <c r="M3991" i="1" s="1"/>
  <c r="N3991" i="1" l="1"/>
  <c r="I3991" i="1" s="1"/>
  <c r="D3991" i="1" s="1"/>
  <c r="F3991" i="1" l="1"/>
  <c r="W3992" i="1" s="1"/>
  <c r="AA3992" i="1" l="1"/>
  <c r="Z3992" i="1"/>
  <c r="Y3992" i="1"/>
  <c r="J3991" i="1"/>
  <c r="E3991" i="1" s="1"/>
  <c r="G3991" i="1" s="1"/>
  <c r="H3991" i="1" s="1"/>
  <c r="X3992" i="1"/>
  <c r="T3992" i="1" l="1"/>
  <c r="P3992" i="1" s="1"/>
  <c r="K3992" i="1" s="1"/>
  <c r="L3992" i="1" l="1"/>
  <c r="M3992" i="1" s="1"/>
  <c r="N3992" i="1" s="1"/>
  <c r="I3992" i="1" l="1"/>
  <c r="D3992" i="1" l="1"/>
  <c r="F3992" i="1" l="1"/>
  <c r="AA3993" i="1" s="1"/>
  <c r="J3992" i="1" l="1"/>
  <c r="E3992" i="1" s="1"/>
  <c r="G3992" i="1" s="1"/>
  <c r="H3992" i="1" s="1"/>
  <c r="Z3993" i="1"/>
  <c r="X3993" i="1"/>
  <c r="W3993" i="1"/>
  <c r="Y3993" i="1"/>
  <c r="T3993" i="1" l="1"/>
  <c r="P3993" i="1" s="1"/>
  <c r="K3993" i="1" s="1"/>
  <c r="L3993" i="1" l="1"/>
  <c r="M3993" i="1" s="1"/>
  <c r="N3993" i="1" l="1"/>
  <c r="I3993" i="1" s="1"/>
  <c r="D3993" i="1" s="1"/>
  <c r="F3993" i="1" l="1"/>
  <c r="W3994" i="1" s="1"/>
  <c r="J3993" i="1" l="1"/>
  <c r="Y3994" i="1"/>
  <c r="Z3994" i="1"/>
  <c r="AA3994" i="1"/>
  <c r="E3993" i="1"/>
  <c r="G3993" i="1" s="1"/>
  <c r="H3993" i="1" s="1"/>
  <c r="X3994" i="1"/>
  <c r="T3994" i="1" s="1"/>
  <c r="P3994" i="1" s="1"/>
  <c r="K3994" i="1" s="1"/>
  <c r="L3994" i="1" l="1"/>
  <c r="M3994" i="1" s="1"/>
  <c r="N3994" i="1" s="1"/>
  <c r="I3994" i="1" s="1"/>
  <c r="D3994" i="1" l="1"/>
  <c r="F3994" i="1" l="1"/>
  <c r="Y3995" i="1" s="1"/>
  <c r="J3994" i="1" l="1"/>
  <c r="E3994" i="1" s="1"/>
  <c r="G3994" i="1" s="1"/>
  <c r="H3994" i="1" s="1"/>
  <c r="X3995" i="1"/>
  <c r="W3995" i="1"/>
  <c r="Z3995" i="1"/>
  <c r="AA3995" i="1"/>
  <c r="T3995" i="1" l="1"/>
  <c r="P3995" i="1" s="1"/>
  <c r="K3995" i="1" s="1"/>
  <c r="L3995" i="1" l="1"/>
  <c r="M3995" i="1" s="1"/>
  <c r="N3995" i="1" l="1"/>
  <c r="I3995" i="1" s="1"/>
  <c r="D3995" i="1" s="1"/>
  <c r="F3995" i="1" l="1"/>
  <c r="W3996" i="1" s="1"/>
  <c r="X3996" i="1" l="1"/>
  <c r="Z3996" i="1"/>
  <c r="J3995" i="1"/>
  <c r="E3995" i="1" s="1"/>
  <c r="G3995" i="1" s="1"/>
  <c r="H3995" i="1" s="1"/>
  <c r="Y3996" i="1"/>
  <c r="AA3996" i="1"/>
  <c r="T3996" i="1" l="1"/>
  <c r="P3996" i="1" s="1"/>
  <c r="K3996" i="1" s="1"/>
  <c r="L3996" i="1" l="1"/>
  <c r="M3996" i="1" s="1"/>
  <c r="N3996" i="1" l="1"/>
  <c r="I3996" i="1" s="1"/>
  <c r="D3996" i="1" s="1"/>
  <c r="F3996" i="1" l="1"/>
  <c r="X3997" i="1" s="1"/>
  <c r="AA3997" i="1" l="1"/>
  <c r="Z3997" i="1"/>
  <c r="Y3997" i="1"/>
  <c r="J3996" i="1"/>
  <c r="E3996" i="1" s="1"/>
  <c r="G3996" i="1" s="1"/>
  <c r="H3996" i="1" s="1"/>
  <c r="W3997" i="1"/>
  <c r="T3997" i="1" l="1"/>
  <c r="P3997" i="1" s="1"/>
  <c r="K3997" i="1" s="1"/>
  <c r="L3997" i="1" l="1"/>
  <c r="M3997" i="1" s="1"/>
  <c r="N3997" i="1" l="1"/>
  <c r="I3997" i="1" s="1"/>
  <c r="D3997" i="1" l="1"/>
  <c r="F3997" i="1" l="1"/>
  <c r="W3998" i="1" s="1"/>
  <c r="J3997" i="1" l="1"/>
  <c r="Y3998" i="1"/>
  <c r="X3998" i="1"/>
  <c r="Z3998" i="1"/>
  <c r="AA3998" i="1"/>
  <c r="E3997" i="1"/>
  <c r="G3997" i="1" s="1"/>
  <c r="H3997" i="1" s="1"/>
  <c r="T3998" i="1" l="1"/>
  <c r="P3998" i="1" s="1"/>
  <c r="K3998" i="1" s="1"/>
  <c r="L3998" i="1" s="1"/>
  <c r="M3998" i="1" s="1"/>
  <c r="N3998" i="1" l="1"/>
  <c r="I3998" i="1" s="1"/>
  <c r="D3998" i="1" l="1"/>
  <c r="F3998" i="1" l="1"/>
  <c r="W3999" i="1" l="1"/>
  <c r="Z3999" i="1"/>
  <c r="J3998" i="1"/>
  <c r="X3999" i="1"/>
  <c r="Y3999" i="1"/>
  <c r="AA3999" i="1"/>
  <c r="E3998" i="1" l="1"/>
  <c r="G3998" i="1" s="1"/>
  <c r="H3998" i="1" s="1"/>
  <c r="T3999" i="1"/>
  <c r="P3999" i="1" s="1"/>
  <c r="K3999" i="1" l="1"/>
  <c r="L3999" i="1" l="1"/>
  <c r="M3999" i="1" s="1"/>
  <c r="N3999" i="1" l="1"/>
  <c r="I3999" i="1" s="1"/>
  <c r="D3999" i="1" l="1"/>
  <c r="F3999" i="1" l="1"/>
  <c r="X4000" i="1" s="1"/>
  <c r="J3999" i="1" l="1"/>
  <c r="Y4000" i="1"/>
  <c r="W4000" i="1"/>
  <c r="AA4000" i="1"/>
  <c r="E3999" i="1"/>
  <c r="G3999" i="1" s="1"/>
  <c r="H3999" i="1" s="1"/>
  <c r="Z4000" i="1"/>
  <c r="T4000" i="1" l="1"/>
  <c r="P4000" i="1" s="1"/>
  <c r="K4000" i="1" s="1"/>
  <c r="L4000" i="1" l="1"/>
  <c r="M4000" i="1" s="1"/>
  <c r="N4000" i="1" l="1"/>
  <c r="I4000" i="1" s="1"/>
  <c r="D4000" i="1" s="1"/>
  <c r="F4000" i="1" l="1"/>
  <c r="J4000" i="1" s="1"/>
  <c r="E4000" i="1" s="1"/>
  <c r="G4000" i="1" s="1"/>
  <c r="H4000" i="1" s="1"/>
  <c r="X4001" i="1" l="1"/>
  <c r="W4001" i="1"/>
  <c r="AA4001" i="1"/>
  <c r="Y4001" i="1"/>
  <c r="Z4001" i="1"/>
  <c r="T4001" i="1" l="1"/>
  <c r="P4001" i="1" s="1"/>
  <c r="K4001" i="1" l="1"/>
  <c r="L4001" i="1" l="1"/>
  <c r="M4001" i="1" l="1"/>
  <c r="N4001" i="1" s="1"/>
  <c r="I4001" i="1" s="1"/>
  <c r="D4001" i="1" l="1"/>
  <c r="F4001" i="1" s="1"/>
  <c r="AA4002" i="1" l="1"/>
  <c r="J4001" i="1"/>
  <c r="E4001" i="1" s="1"/>
  <c r="G4001" i="1" s="1"/>
  <c r="H4001" i="1" s="1"/>
  <c r="Y4002" i="1"/>
  <c r="W4002" i="1"/>
  <c r="Z4002" i="1"/>
  <c r="X4002" i="1"/>
  <c r="T4002" i="1" s="1"/>
  <c r="P4002" i="1" s="1"/>
  <c r="K4002" i="1" s="1"/>
  <c r="L4002" i="1" l="1"/>
  <c r="M4002" i="1" s="1"/>
  <c r="N4002" i="1" l="1"/>
  <c r="I4002" i="1" s="1"/>
  <c r="D4002" i="1" l="1"/>
  <c r="F4002" i="1" s="1"/>
  <c r="X4003" i="1" s="1"/>
  <c r="Y4003" i="1" l="1"/>
  <c r="Z4003" i="1"/>
  <c r="AA4003" i="1"/>
  <c r="W4003" i="1"/>
  <c r="J4002" i="1"/>
  <c r="E4002" i="1" s="1"/>
  <c r="G4002" i="1" s="1"/>
  <c r="H4002" i="1" s="1"/>
  <c r="T4003" i="1"/>
  <c r="P4003" i="1" s="1"/>
  <c r="K4003" i="1" l="1"/>
  <c r="L4003" i="1" l="1"/>
  <c r="M4003" i="1" l="1"/>
  <c r="N4003" i="1" s="1"/>
  <c r="I4003" i="1" l="1"/>
  <c r="D4003" i="1" s="1"/>
  <c r="F4003" i="1" s="1"/>
  <c r="AA4004" i="1" l="1"/>
  <c r="Y4004" i="1"/>
  <c r="X4004" i="1"/>
  <c r="Z4004" i="1"/>
  <c r="W4004" i="1"/>
  <c r="J4003" i="1"/>
  <c r="E4003" i="1" s="1"/>
  <c r="G4003" i="1" s="1"/>
  <c r="H4003" i="1" s="1"/>
  <c r="T4004" i="1" l="1"/>
  <c r="P4004" i="1" s="1"/>
  <c r="K4004" i="1" l="1"/>
  <c r="L4004" i="1" s="1"/>
  <c r="M4004" i="1" l="1"/>
  <c r="N4004" i="1" s="1"/>
  <c r="I4004" i="1" l="1"/>
  <c r="D4004" i="1" s="1"/>
  <c r="F4004" i="1" l="1"/>
  <c r="Z4005" i="1" l="1"/>
  <c r="AA4005" i="1"/>
  <c r="Y4005" i="1"/>
  <c r="X4005" i="1"/>
  <c r="T4005" i="1" s="1"/>
  <c r="P4005" i="1" s="1"/>
  <c r="K4005" i="1" s="1"/>
  <c r="J4004" i="1"/>
  <c r="E4004" i="1" s="1"/>
  <c r="G4004" i="1" s="1"/>
  <c r="H4004" i="1" s="1"/>
  <c r="W4005" i="1"/>
  <c r="L4005" i="1" l="1"/>
  <c r="M4005" i="1" s="1"/>
  <c r="N4005" i="1" s="1"/>
  <c r="I4005" i="1" s="1"/>
  <c r="D4005" i="1" s="1"/>
  <c r="F4005" i="1" l="1"/>
  <c r="W4006" i="1" l="1"/>
  <c r="J4005" i="1"/>
  <c r="AA4006" i="1"/>
  <c r="Z4006" i="1"/>
  <c r="X4006" i="1"/>
  <c r="Y4006" i="1"/>
  <c r="E4005" i="1" l="1"/>
  <c r="G4005" i="1" s="1"/>
  <c r="H4005" i="1" s="1"/>
  <c r="T4006" i="1"/>
  <c r="P4006" i="1" s="1"/>
  <c r="K4006" i="1" l="1"/>
  <c r="L4006" i="1" s="1"/>
  <c r="M4006" i="1" s="1"/>
  <c r="N4006" i="1" l="1"/>
  <c r="I4006" i="1" l="1"/>
  <c r="D4006" i="1" l="1"/>
  <c r="F4006" i="1" l="1"/>
  <c r="Y4007" i="1" s="1"/>
  <c r="J4006" i="1" l="1"/>
  <c r="E4006" i="1" s="1"/>
  <c r="G4006" i="1" s="1"/>
  <c r="H4006" i="1" s="1"/>
  <c r="AA4007" i="1"/>
  <c r="W4007" i="1"/>
  <c r="X4007" i="1"/>
  <c r="Z4007" i="1"/>
  <c r="T4007" i="1" l="1"/>
  <c r="P4007" i="1" s="1"/>
  <c r="K4007" i="1" s="1"/>
  <c r="L4007" i="1" s="1"/>
  <c r="M4007" i="1" s="1"/>
  <c r="N4007" i="1" s="1"/>
  <c r="I4007" i="1" l="1"/>
  <c r="D4007" i="1" s="1"/>
  <c r="F4007" i="1" l="1"/>
  <c r="AA4008" i="1" s="1"/>
  <c r="W4008" i="1" l="1"/>
  <c r="J4007" i="1"/>
  <c r="E4007" i="1" s="1"/>
  <c r="G4007" i="1" s="1"/>
  <c r="H4007" i="1" s="1"/>
  <c r="Z4008" i="1"/>
  <c r="X4008" i="1"/>
  <c r="Y4008" i="1"/>
  <c r="T4008" i="1" l="1"/>
  <c r="P4008" i="1" s="1"/>
  <c r="K4008" i="1" s="1"/>
  <c r="L4008" i="1" l="1"/>
  <c r="M4008" i="1" s="1"/>
  <c r="N4008" i="1" l="1"/>
  <c r="I4008" i="1" s="1"/>
  <c r="D4008" i="1" s="1"/>
  <c r="F4008" i="1" l="1"/>
  <c r="Z4009" i="1" l="1"/>
  <c r="J4008" i="1"/>
  <c r="E4008" i="1" s="1"/>
  <c r="G4008" i="1" s="1"/>
  <c r="H4008" i="1" s="1"/>
  <c r="Y4009" i="1"/>
  <c r="AA4009" i="1"/>
  <c r="W4009" i="1"/>
  <c r="X4009" i="1"/>
  <c r="T4009" i="1" s="1"/>
  <c r="P4009" i="1" s="1"/>
  <c r="K4009" i="1" s="1"/>
  <c r="L4009" i="1" l="1"/>
  <c r="M4009" i="1" l="1"/>
  <c r="N4009" i="1" s="1"/>
  <c r="I4009" i="1" l="1"/>
  <c r="D4009" i="1" s="1"/>
  <c r="F4009" i="1" l="1"/>
  <c r="Z4010" i="1" s="1"/>
  <c r="AA4010" i="1" l="1"/>
  <c r="W4010" i="1"/>
  <c r="J4009" i="1"/>
  <c r="X4010" i="1"/>
  <c r="Y4010" i="1"/>
  <c r="T4010" i="1" l="1"/>
  <c r="P4010" i="1" s="1"/>
  <c r="K4010" i="1" s="1"/>
  <c r="E4009" i="1"/>
  <c r="G4009" i="1" s="1"/>
  <c r="H4009" i="1" s="1"/>
  <c r="L4010" i="1" l="1"/>
  <c r="M4010" i="1" s="1"/>
  <c r="N4010" i="1" l="1"/>
  <c r="I4010" i="1" s="1"/>
  <c r="D4010" i="1" s="1"/>
  <c r="F4010" i="1" l="1"/>
  <c r="J4010" i="1" l="1"/>
  <c r="E4010" i="1" s="1"/>
  <c r="G4010" i="1" s="1"/>
  <c r="H4010" i="1" s="1"/>
  <c r="AA4011" i="1"/>
  <c r="W4011" i="1"/>
  <c r="X4011" i="1"/>
  <c r="Y4011" i="1"/>
  <c r="Z4011" i="1"/>
  <c r="T4011" i="1" l="1"/>
  <c r="P4011" i="1" s="1"/>
  <c r="K4011" i="1" s="1"/>
  <c r="L4011" i="1" l="1"/>
  <c r="M4011" i="1" s="1"/>
  <c r="N4011" i="1" l="1"/>
  <c r="I4011" i="1" s="1"/>
  <c r="D4011" i="1" s="1"/>
  <c r="F4011" i="1" l="1"/>
  <c r="Z4012" i="1" s="1"/>
  <c r="J4011" i="1" l="1"/>
  <c r="Y4012" i="1"/>
  <c r="AA4012" i="1"/>
  <c r="X4012" i="1"/>
  <c r="T4012" i="1" s="1"/>
  <c r="P4012" i="1" s="1"/>
  <c r="K4012" i="1" s="1"/>
  <c r="W4012" i="1"/>
  <c r="E4011" i="1"/>
  <c r="G4011" i="1" s="1"/>
  <c r="H4011" i="1" s="1"/>
  <c r="L4012" i="1" l="1"/>
  <c r="M4012" i="1" s="1"/>
  <c r="N4012" i="1" s="1"/>
  <c r="I4012" i="1" l="1"/>
  <c r="D4012" i="1" l="1"/>
  <c r="F4012" i="1" l="1"/>
  <c r="W4013" i="1" s="1"/>
  <c r="J4012" i="1" l="1"/>
  <c r="E4012" i="1" s="1"/>
  <c r="G4012" i="1" s="1"/>
  <c r="H4012" i="1" s="1"/>
  <c r="X4013" i="1"/>
  <c r="Z4013" i="1"/>
  <c r="Y4013" i="1"/>
  <c r="AA4013" i="1"/>
  <c r="T4013" i="1" l="1"/>
  <c r="P4013" i="1" s="1"/>
  <c r="K4013" i="1" s="1"/>
  <c r="L4013" i="1" l="1"/>
  <c r="M4013" i="1" s="1"/>
  <c r="N4013" i="1" l="1"/>
  <c r="I4013" i="1" s="1"/>
  <c r="D4013" i="1" l="1"/>
  <c r="F4013" i="1" s="1"/>
  <c r="Z4014" i="1" s="1"/>
  <c r="AA4014" i="1" l="1"/>
  <c r="Y4014" i="1"/>
  <c r="W4014" i="1"/>
  <c r="J4013" i="1"/>
  <c r="E4013" i="1" s="1"/>
  <c r="X4014" i="1"/>
  <c r="T4014" i="1" l="1"/>
  <c r="P4014" i="1" s="1"/>
  <c r="K4014" i="1" s="1"/>
  <c r="G4013" i="1"/>
  <c r="H4013" i="1" s="1"/>
  <c r="L4014" i="1" l="1"/>
  <c r="M4014" i="1" l="1"/>
  <c r="N4014" i="1" l="1"/>
  <c r="I4014" i="1" s="1"/>
  <c r="D4014" i="1" l="1"/>
  <c r="F4014" i="1" s="1"/>
  <c r="AA4015" i="1" s="1"/>
  <c r="W4015" i="1" l="1"/>
  <c r="X4015" i="1"/>
  <c r="J4014" i="1"/>
  <c r="E4014" i="1" s="1"/>
  <c r="G4014" i="1" s="1"/>
  <c r="H4014" i="1" s="1"/>
  <c r="Z4015" i="1"/>
  <c r="Y4015" i="1"/>
  <c r="T4015" i="1" l="1"/>
  <c r="P4015" i="1" s="1"/>
  <c r="K4015" i="1" s="1"/>
  <c r="L4015" i="1" l="1"/>
  <c r="M4015" i="1" s="1"/>
  <c r="N4015" i="1" l="1"/>
  <c r="I4015" i="1" s="1"/>
  <c r="D4015" i="1" l="1"/>
  <c r="F4015" i="1" s="1"/>
  <c r="W4016" i="1" l="1"/>
  <c r="J4015" i="1"/>
  <c r="E4015" i="1" s="1"/>
  <c r="G4015" i="1" s="1"/>
  <c r="H4015" i="1" s="1"/>
  <c r="Y4016" i="1"/>
  <c r="Z4016" i="1"/>
  <c r="AA4016" i="1"/>
  <c r="X4016" i="1"/>
  <c r="T4016" i="1" s="1"/>
  <c r="P4016" i="1" s="1"/>
  <c r="K4016" i="1" l="1"/>
  <c r="L4016" i="1" s="1"/>
  <c r="M4016" i="1" l="1"/>
  <c r="N4016" i="1" s="1"/>
  <c r="I4016" i="1" l="1"/>
  <c r="D4016" i="1" s="1"/>
  <c r="F4016" i="1" l="1"/>
  <c r="W4017" i="1" s="1"/>
  <c r="AA4017" i="1" l="1"/>
  <c r="Z4017" i="1"/>
  <c r="X4017" i="1"/>
  <c r="Y4017" i="1"/>
  <c r="J4016" i="1"/>
  <c r="E4016" i="1" s="1"/>
  <c r="G4016" i="1" s="1"/>
  <c r="H4016" i="1" s="1"/>
  <c r="T4017" i="1" l="1"/>
  <c r="P4017" i="1" s="1"/>
  <c r="K4017" i="1" s="1"/>
  <c r="L4017" i="1" l="1"/>
  <c r="M4017" i="1" s="1"/>
  <c r="N4017" i="1" l="1"/>
  <c r="I4017" i="1" s="1"/>
  <c r="D4017" i="1" l="1"/>
  <c r="F4017" i="1" l="1"/>
  <c r="X4018" i="1" s="1"/>
  <c r="Z4018" i="1" l="1"/>
  <c r="J4017" i="1"/>
  <c r="AA4018" i="1"/>
  <c r="W4018" i="1"/>
  <c r="Y4018" i="1"/>
  <c r="E4017" i="1"/>
  <c r="G4017" i="1" s="1"/>
  <c r="H4017" i="1" s="1"/>
  <c r="T4018" i="1"/>
  <c r="P4018" i="1" s="1"/>
  <c r="K4018" i="1" l="1"/>
  <c r="L4018" i="1" s="1"/>
  <c r="M4018" i="1" l="1"/>
  <c r="N4018" i="1" l="1"/>
  <c r="I4018" i="1" s="1"/>
  <c r="D4018" i="1" l="1"/>
  <c r="F4018" i="1" l="1"/>
  <c r="X4019" i="1" s="1"/>
  <c r="AA4019" i="1" l="1"/>
  <c r="W4019" i="1"/>
  <c r="Y4019" i="1"/>
  <c r="Z4019" i="1"/>
  <c r="J4018" i="1"/>
  <c r="E4018" i="1" s="1"/>
  <c r="G4018" i="1" s="1"/>
  <c r="H4018" i="1" s="1"/>
  <c r="T4019" i="1" l="1"/>
  <c r="P4019" i="1" s="1"/>
  <c r="K4019" i="1" s="1"/>
  <c r="L4019" i="1" s="1"/>
  <c r="M4019" i="1" s="1"/>
  <c r="N4019" i="1" l="1"/>
  <c r="I4019" i="1" s="1"/>
  <c r="D4019" i="1" l="1"/>
  <c r="F4019" i="1" s="1"/>
  <c r="Z4020" i="1" s="1"/>
  <c r="AA4020" i="1" l="1"/>
  <c r="Y4020" i="1"/>
  <c r="W4020" i="1"/>
  <c r="X4020" i="1"/>
  <c r="T4020" i="1" s="1"/>
  <c r="P4020" i="1" s="1"/>
  <c r="K4020" i="1" s="1"/>
  <c r="J4019" i="1"/>
  <c r="E4019" i="1" s="1"/>
  <c r="G4019" i="1" s="1"/>
  <c r="H4019" i="1" s="1"/>
  <c r="L4020" i="1" l="1"/>
  <c r="M4020" i="1" s="1"/>
  <c r="N4020" i="1" l="1"/>
  <c r="I4020" i="1" s="1"/>
  <c r="D4020" i="1" l="1"/>
  <c r="F4020" i="1" l="1"/>
  <c r="W4021" i="1" l="1"/>
  <c r="X4021" i="1"/>
  <c r="Z4021" i="1"/>
  <c r="Y4021" i="1"/>
  <c r="J4020" i="1"/>
  <c r="AA4021" i="1"/>
  <c r="E4020" i="1" l="1"/>
  <c r="G4020" i="1" s="1"/>
  <c r="H4020" i="1" s="1"/>
  <c r="T4021" i="1"/>
  <c r="P4021" i="1" s="1"/>
  <c r="K4021" i="1" l="1"/>
  <c r="L4021" i="1" l="1"/>
  <c r="M4021" i="1" s="1"/>
  <c r="N4021" i="1" l="1"/>
  <c r="I4021" i="1" s="1"/>
  <c r="D4021" i="1" l="1"/>
  <c r="F4021" i="1" l="1"/>
  <c r="AA4022" i="1" s="1"/>
  <c r="J4021" i="1" l="1"/>
  <c r="E4021" i="1" s="1"/>
  <c r="G4021" i="1" s="1"/>
  <c r="H4021" i="1" s="1"/>
  <c r="Z4022" i="1"/>
  <c r="X4022" i="1"/>
  <c r="W4022" i="1"/>
  <c r="Y4022" i="1"/>
  <c r="T4022" i="1" l="1"/>
  <c r="P4022" i="1" s="1"/>
  <c r="K4022" i="1" s="1"/>
  <c r="L4022" i="1" l="1"/>
  <c r="M4022" i="1" s="1"/>
  <c r="N4022" i="1" s="1"/>
  <c r="I4022" i="1" l="1"/>
  <c r="D4022" i="1" s="1"/>
  <c r="F4022" i="1" l="1"/>
  <c r="AA4023" i="1" s="1"/>
  <c r="Z4023" i="1" l="1"/>
  <c r="X4023" i="1"/>
  <c r="W4023" i="1"/>
  <c r="Y4023" i="1"/>
  <c r="J4022" i="1"/>
  <c r="E4022" i="1" s="1"/>
  <c r="G4022" i="1" s="1"/>
  <c r="H4022" i="1" s="1"/>
  <c r="T4023" i="1" l="1"/>
  <c r="P4023" i="1" s="1"/>
  <c r="K4023" i="1" s="1"/>
  <c r="L4023" i="1" l="1"/>
  <c r="M4023" i="1" s="1"/>
  <c r="N4023" i="1" l="1"/>
  <c r="I4023" i="1" s="1"/>
  <c r="D4023" i="1" l="1"/>
  <c r="F4023" i="1" l="1"/>
  <c r="AA4024" i="1" s="1"/>
  <c r="J4023" i="1" l="1"/>
  <c r="E4023" i="1" s="1"/>
  <c r="G4023" i="1" s="1"/>
  <c r="H4023" i="1" s="1"/>
  <c r="W4024" i="1"/>
  <c r="Z4024" i="1"/>
  <c r="Y4024" i="1"/>
  <c r="X4024" i="1"/>
  <c r="T4024" i="1" l="1"/>
  <c r="P4024" i="1" s="1"/>
  <c r="K4024" i="1" s="1"/>
  <c r="L4024" i="1" l="1"/>
  <c r="M4024" i="1" s="1"/>
  <c r="N4024" i="1" s="1"/>
  <c r="I4024" i="1" l="1"/>
  <c r="D4024" i="1" s="1"/>
  <c r="F4024" i="1" l="1"/>
  <c r="W4025" i="1" s="1"/>
  <c r="Z4025" i="1" l="1"/>
  <c r="X4025" i="1"/>
  <c r="J4024" i="1"/>
  <c r="E4024" i="1" s="1"/>
  <c r="G4024" i="1" s="1"/>
  <c r="H4024" i="1" s="1"/>
  <c r="Y4025" i="1"/>
  <c r="AA4025" i="1"/>
  <c r="T4025" i="1" l="1"/>
  <c r="P4025" i="1" s="1"/>
  <c r="K4025" i="1" s="1"/>
  <c r="L4025" i="1" l="1"/>
  <c r="M4025" i="1" s="1"/>
  <c r="N4025" i="1" l="1"/>
  <c r="I4025" i="1" s="1"/>
  <c r="D4025" i="1" s="1"/>
  <c r="F4025" i="1" l="1"/>
  <c r="W4026" i="1" l="1"/>
  <c r="X4026" i="1"/>
  <c r="Z4026" i="1"/>
  <c r="Y4026" i="1"/>
  <c r="AA4026" i="1"/>
  <c r="J4025" i="1"/>
  <c r="E4025" i="1" l="1"/>
  <c r="G4025" i="1" s="1"/>
  <c r="H4025" i="1" s="1"/>
  <c r="T4026" i="1"/>
  <c r="P4026" i="1" s="1"/>
  <c r="K4026" i="1" l="1"/>
  <c r="L4026" i="1" l="1"/>
  <c r="M4026" i="1" s="1"/>
  <c r="N4026" i="1" l="1"/>
  <c r="I4026" i="1" s="1"/>
  <c r="D4026" i="1" l="1"/>
  <c r="F4026" i="1" l="1"/>
  <c r="X4027" i="1" s="1"/>
  <c r="J4026" i="1" l="1"/>
  <c r="AA4027" i="1"/>
  <c r="Z4027" i="1"/>
  <c r="W4027" i="1"/>
  <c r="Y4027" i="1"/>
  <c r="T4027" i="1" s="1"/>
  <c r="P4027" i="1" s="1"/>
  <c r="E4026" i="1"/>
  <c r="G4026" i="1" s="1"/>
  <c r="H4026" i="1" s="1"/>
  <c r="K4027" i="1" l="1"/>
  <c r="L4027" i="1" s="1"/>
  <c r="M4027" i="1" s="1"/>
  <c r="N4027" i="1" s="1"/>
  <c r="I4027" i="1" l="1"/>
  <c r="D4027" i="1" s="1"/>
  <c r="F4027" i="1" l="1"/>
  <c r="Z4028" i="1" s="1"/>
  <c r="J4027" i="1" l="1"/>
  <c r="E4027" i="1" s="1"/>
  <c r="G4027" i="1" s="1"/>
  <c r="H4027" i="1" s="1"/>
  <c r="W4028" i="1"/>
  <c r="Y4028" i="1"/>
  <c r="X4028" i="1"/>
  <c r="AA4028" i="1"/>
  <c r="T4028" i="1" l="1"/>
  <c r="P4028" i="1" s="1"/>
  <c r="K4028" i="1" s="1"/>
  <c r="L4028" i="1" l="1"/>
  <c r="M4028" i="1" s="1"/>
  <c r="N4028" i="1" l="1"/>
  <c r="I4028" i="1" s="1"/>
  <c r="D4028" i="1" s="1"/>
  <c r="F4028" i="1" l="1"/>
  <c r="Y4029" i="1" s="1"/>
  <c r="J4028" i="1" l="1"/>
  <c r="X4029" i="1"/>
  <c r="Z4029" i="1"/>
  <c r="W4029" i="1"/>
  <c r="E4028" i="1"/>
  <c r="G4028" i="1" s="1"/>
  <c r="H4028" i="1" s="1"/>
  <c r="AA4029" i="1"/>
  <c r="T4029" i="1" s="1"/>
  <c r="P4029" i="1" s="1"/>
  <c r="K4029" i="1" l="1"/>
  <c r="L4029" i="1" s="1"/>
  <c r="M4029" i="1" s="1"/>
  <c r="N4029" i="1" l="1"/>
  <c r="I4029" i="1" s="1"/>
  <c r="D4029" i="1" l="1"/>
  <c r="F4029" i="1" l="1"/>
  <c r="W4030" i="1" s="1"/>
  <c r="Y4030" i="1" l="1"/>
  <c r="Z4030" i="1"/>
  <c r="X4030" i="1"/>
  <c r="J4029" i="1"/>
  <c r="E4029" i="1" s="1"/>
  <c r="G4029" i="1" s="1"/>
  <c r="H4029" i="1" s="1"/>
  <c r="AA4030" i="1"/>
  <c r="T4030" i="1" l="1"/>
  <c r="P4030" i="1" s="1"/>
  <c r="K4030" i="1" s="1"/>
  <c r="L4030" i="1" s="1"/>
  <c r="M4030" i="1" l="1"/>
  <c r="N4030" i="1" s="1"/>
  <c r="I4030" i="1" l="1"/>
  <c r="D4030" i="1" l="1"/>
  <c r="F4030" i="1" l="1"/>
  <c r="J4030" i="1" s="1"/>
  <c r="E4030" i="1" l="1"/>
  <c r="G4030" i="1" s="1"/>
  <c r="H4030" i="1" s="1"/>
  <c r="W4031" i="1"/>
  <c r="X4031" i="1"/>
  <c r="Y4031" i="1"/>
  <c r="Z4031" i="1"/>
  <c r="AA4031" i="1"/>
  <c r="T4031" i="1" l="1"/>
  <c r="P4031" i="1" s="1"/>
  <c r="K4031" i="1" l="1"/>
  <c r="L4031" i="1"/>
  <c r="M4031" i="1" s="1"/>
  <c r="N4031" i="1" l="1"/>
  <c r="I4031" i="1" s="1"/>
  <c r="D4031" i="1" s="1"/>
  <c r="F4031" i="1" l="1"/>
  <c r="AA4032" i="1" s="1"/>
  <c r="X4032" i="1" l="1"/>
  <c r="Y4032" i="1"/>
  <c r="Z4032" i="1"/>
  <c r="W4032" i="1"/>
  <c r="J4031" i="1"/>
  <c r="T4032" i="1" l="1"/>
  <c r="P4032" i="1" s="1"/>
  <c r="K4032" i="1" s="1"/>
  <c r="E4031" i="1"/>
  <c r="G4031" i="1" s="1"/>
  <c r="H4031" i="1" s="1"/>
  <c r="L4032" i="1" l="1"/>
  <c r="M4032" i="1" l="1"/>
  <c r="N4032" i="1" s="1"/>
  <c r="I4032" i="1" s="1"/>
  <c r="D4032" i="1" l="1"/>
  <c r="F4032" i="1" s="1"/>
  <c r="W4033" i="1" l="1"/>
  <c r="AA4033" i="1"/>
  <c r="X4033" i="1"/>
  <c r="J4032" i="1"/>
  <c r="E4032" i="1" s="1"/>
  <c r="G4032" i="1" s="1"/>
  <c r="H4032" i="1" s="1"/>
  <c r="Z4033" i="1"/>
  <c r="Y4033" i="1"/>
  <c r="T4033" i="1" l="1"/>
  <c r="P4033" i="1" s="1"/>
  <c r="K4033" i="1" l="1"/>
  <c r="L4033" i="1"/>
  <c r="M4033" i="1" s="1"/>
  <c r="N4033" i="1" l="1"/>
  <c r="I4033" i="1" s="1"/>
  <c r="D4033" i="1" l="1"/>
  <c r="F4033" i="1" s="1"/>
  <c r="W4034" i="1" l="1"/>
  <c r="AA4034" i="1"/>
  <c r="X4034" i="1"/>
  <c r="Z4034" i="1"/>
  <c r="J4033" i="1"/>
  <c r="Y4034" i="1"/>
  <c r="E4033" i="1"/>
  <c r="G4033" i="1" s="1"/>
  <c r="H4033" i="1" s="1"/>
  <c r="T4034" i="1"/>
  <c r="P4034" i="1" s="1"/>
  <c r="K4034" i="1" l="1"/>
  <c r="L4034" i="1" s="1"/>
  <c r="M4034" i="1" l="1"/>
  <c r="N4034" i="1" s="1"/>
  <c r="I4034" i="1" s="1"/>
  <c r="D4034" i="1" s="1"/>
  <c r="F4034" i="1" l="1"/>
  <c r="AA4035" i="1" s="1"/>
  <c r="Z4035" i="1" l="1"/>
  <c r="Y4035" i="1"/>
  <c r="X4035" i="1"/>
  <c r="W4035" i="1"/>
  <c r="J4034" i="1"/>
  <c r="T4035" i="1" l="1"/>
  <c r="P4035" i="1" s="1"/>
  <c r="K4035" i="1" s="1"/>
  <c r="E4034" i="1"/>
  <c r="G4034" i="1" s="1"/>
  <c r="H4034" i="1" s="1"/>
  <c r="L4035" i="1" l="1"/>
  <c r="M4035" i="1" l="1"/>
  <c r="N4035" i="1" s="1"/>
  <c r="I4035" i="1" s="1"/>
  <c r="D4035" i="1" l="1"/>
  <c r="F4035" i="1" s="1"/>
  <c r="AA4036" i="1" s="1"/>
  <c r="X4036" i="1" l="1"/>
  <c r="Z4036" i="1"/>
  <c r="J4035" i="1"/>
  <c r="E4035" i="1" s="1"/>
  <c r="G4035" i="1" s="1"/>
  <c r="H4035" i="1" s="1"/>
  <c r="W4036" i="1"/>
  <c r="Y4036" i="1"/>
  <c r="T4036" i="1" l="1"/>
  <c r="P4036" i="1" s="1"/>
  <c r="K4036" i="1" s="1"/>
  <c r="L4036" i="1" l="1"/>
  <c r="M4036" i="1" s="1"/>
  <c r="N4036" i="1" l="1"/>
  <c r="I4036" i="1" s="1"/>
  <c r="D4036" i="1" l="1"/>
  <c r="F4036" i="1" s="1"/>
  <c r="Z4037" i="1" s="1"/>
  <c r="AA4037" i="1" l="1"/>
  <c r="Y4037" i="1"/>
  <c r="X4037" i="1"/>
  <c r="W4037" i="1"/>
  <c r="J4036" i="1"/>
  <c r="E4036" i="1" s="1"/>
  <c r="G4036" i="1" s="1"/>
  <c r="H4036" i="1" s="1"/>
  <c r="T4037" i="1" l="1"/>
  <c r="P4037" i="1" s="1"/>
  <c r="K4037" i="1" s="1"/>
  <c r="L4037" i="1" l="1"/>
  <c r="M4037" i="1" s="1"/>
  <c r="N4037" i="1" l="1"/>
  <c r="I4037" i="1" s="1"/>
  <c r="D4037" i="1" s="1"/>
  <c r="F4037" i="1" l="1"/>
  <c r="W4038" i="1" s="1"/>
  <c r="AA4038" i="1" l="1"/>
  <c r="X4038" i="1"/>
  <c r="Y4038" i="1"/>
  <c r="Z4038" i="1"/>
  <c r="J4037" i="1"/>
  <c r="E4037" i="1" s="1"/>
  <c r="G4037" i="1" s="1"/>
  <c r="H4037" i="1" s="1"/>
  <c r="T4038" i="1"/>
  <c r="P4038" i="1" s="1"/>
  <c r="K4038" i="1" l="1"/>
  <c r="L4038" i="1" l="1"/>
  <c r="M4038" i="1" s="1"/>
  <c r="N4038" i="1" l="1"/>
  <c r="I4038" i="1" s="1"/>
  <c r="D4038" i="1" l="1"/>
  <c r="F4038" i="1" l="1"/>
  <c r="AA4039" i="1" s="1"/>
  <c r="Z4039" i="1" l="1"/>
  <c r="J4038" i="1"/>
  <c r="E4038" i="1" s="1"/>
  <c r="Y4039" i="1"/>
  <c r="X4039" i="1"/>
  <c r="T4039" i="1" s="1"/>
  <c r="P4039" i="1" s="1"/>
  <c r="K4039" i="1" s="1"/>
  <c r="W4039" i="1"/>
  <c r="G4038" i="1"/>
  <c r="H4038" i="1" s="1"/>
  <c r="L4039" i="1" l="1"/>
  <c r="M4039" i="1" s="1"/>
  <c r="N4039" i="1" l="1"/>
  <c r="I4039" i="1" s="1"/>
  <c r="D4039" i="1" s="1"/>
  <c r="F4039" i="1" l="1"/>
  <c r="AA4040" i="1" s="1"/>
  <c r="X4040" i="1" l="1"/>
  <c r="Z4040" i="1"/>
  <c r="Y4040" i="1"/>
  <c r="J4039" i="1"/>
  <c r="E4039" i="1" s="1"/>
  <c r="G4039" i="1" s="1"/>
  <c r="H4039" i="1" s="1"/>
  <c r="W4040" i="1"/>
  <c r="T4040" i="1" l="1"/>
  <c r="P4040" i="1" s="1"/>
  <c r="K4040" i="1" s="1"/>
  <c r="L4040" i="1" l="1"/>
  <c r="M4040" i="1" s="1"/>
  <c r="N4040" i="1" l="1"/>
  <c r="I4040" i="1" s="1"/>
  <c r="D4040" i="1" l="1"/>
  <c r="F4040" i="1" s="1"/>
  <c r="AA4041" i="1" s="1"/>
  <c r="Y4041" i="1" l="1"/>
  <c r="X4041" i="1"/>
  <c r="T4041" i="1" s="1"/>
  <c r="P4041" i="1" s="1"/>
  <c r="Z4041" i="1"/>
  <c r="W4041" i="1"/>
  <c r="J4040" i="1"/>
  <c r="E4040" i="1" s="1"/>
  <c r="G4040" i="1" s="1"/>
  <c r="H4040" i="1" s="1"/>
  <c r="K4041" i="1" l="1"/>
  <c r="L4041" i="1" l="1"/>
  <c r="M4041" i="1" s="1"/>
  <c r="N4041" i="1" l="1"/>
  <c r="I4041" i="1" s="1"/>
  <c r="D4041" i="1" s="1"/>
  <c r="F4041" i="1" l="1"/>
  <c r="W4042" i="1" s="1"/>
  <c r="Z4042" i="1" l="1"/>
  <c r="Y4042" i="1"/>
  <c r="AA4042" i="1"/>
  <c r="X4042" i="1"/>
  <c r="J4041" i="1"/>
  <c r="E4041" i="1" s="1"/>
  <c r="G4041" i="1" s="1"/>
  <c r="H4041" i="1" s="1"/>
  <c r="T4042" i="1"/>
  <c r="P4042" i="1" s="1"/>
  <c r="K4042" i="1" s="1"/>
  <c r="L4042" i="1" s="1"/>
  <c r="M4042" i="1" l="1"/>
  <c r="N4042" i="1" s="1"/>
  <c r="I4042" i="1" s="1"/>
  <c r="D4042" i="1" s="1"/>
  <c r="F4042" i="1" l="1"/>
  <c r="Y4043" i="1" s="1"/>
  <c r="AA4043" i="1" l="1"/>
  <c r="X4043" i="1"/>
  <c r="J4042" i="1"/>
  <c r="E4042" i="1" s="1"/>
  <c r="G4042" i="1" s="1"/>
  <c r="H4042" i="1" s="1"/>
  <c r="Z4043" i="1"/>
  <c r="W4043" i="1"/>
  <c r="T4043" i="1" l="1"/>
  <c r="P4043" i="1" s="1"/>
  <c r="K4043" i="1" s="1"/>
  <c r="L4043" i="1" l="1"/>
  <c r="M4043" i="1" s="1"/>
  <c r="N4043" i="1" l="1"/>
  <c r="I4043" i="1" s="1"/>
  <c r="D4043" i="1" s="1"/>
  <c r="F4043" i="1" l="1"/>
  <c r="W4044" i="1" s="1"/>
  <c r="Z4044" i="1" l="1"/>
  <c r="Y4044" i="1"/>
  <c r="AA4044" i="1"/>
  <c r="J4043" i="1"/>
  <c r="E4043" i="1" s="1"/>
  <c r="G4043" i="1" s="1"/>
  <c r="H4043" i="1" s="1"/>
  <c r="X4044" i="1"/>
  <c r="T4044" i="1"/>
  <c r="P4044" i="1" s="1"/>
  <c r="K4044" i="1" s="1"/>
  <c r="L4044" i="1" s="1"/>
  <c r="M4044" i="1" l="1"/>
  <c r="N4044" i="1" s="1"/>
  <c r="I4044" i="1" s="1"/>
  <c r="D4044" i="1" l="1"/>
  <c r="F4044" i="1" l="1"/>
  <c r="AA4045" i="1" s="1"/>
  <c r="Z4045" i="1" l="1"/>
  <c r="W4045" i="1"/>
  <c r="X4045" i="1"/>
  <c r="J4044" i="1"/>
  <c r="Y4045" i="1"/>
  <c r="T4045" i="1" l="1"/>
  <c r="P4045" i="1" s="1"/>
  <c r="K4045" i="1" s="1"/>
  <c r="L4045" i="1" s="1"/>
  <c r="M4045" i="1" s="1"/>
  <c r="E4044" i="1"/>
  <c r="G4044" i="1" s="1"/>
  <c r="H4044" i="1" s="1"/>
  <c r="N4045" i="1" l="1"/>
  <c r="I4045" i="1" s="1"/>
  <c r="D4045" i="1" l="1"/>
  <c r="F4045" i="1" l="1"/>
  <c r="Z4046" i="1" s="1"/>
  <c r="Y4046" i="1" l="1"/>
  <c r="W4046" i="1"/>
  <c r="X4046" i="1"/>
  <c r="J4045" i="1"/>
  <c r="E4045" i="1" s="1"/>
  <c r="G4045" i="1" s="1"/>
  <c r="H4045" i="1" s="1"/>
  <c r="AA4046" i="1"/>
  <c r="T4046" i="1" l="1"/>
  <c r="P4046" i="1" s="1"/>
  <c r="K4046" i="1" s="1"/>
  <c r="L4046" i="1" l="1"/>
  <c r="M4046" i="1" s="1"/>
  <c r="N4046" i="1" l="1"/>
  <c r="I4046" i="1" s="1"/>
  <c r="D4046" i="1" s="1"/>
  <c r="F4046" i="1" l="1"/>
  <c r="Y4047" i="1" s="1"/>
  <c r="X4047" i="1" l="1"/>
  <c r="J4046" i="1"/>
  <c r="E4046" i="1" s="1"/>
  <c r="G4046" i="1" s="1"/>
  <c r="H4046" i="1" s="1"/>
  <c r="AA4047" i="1"/>
  <c r="W4047" i="1"/>
  <c r="Z4047" i="1"/>
  <c r="T4047" i="1" l="1"/>
  <c r="P4047" i="1" s="1"/>
  <c r="K4047" i="1" s="1"/>
  <c r="L4047" i="1" l="1"/>
  <c r="M4047" i="1" s="1"/>
  <c r="N4047" i="1" l="1"/>
  <c r="I4047" i="1" s="1"/>
  <c r="D4047" i="1" s="1"/>
  <c r="F4047" i="1" l="1"/>
  <c r="W4048" i="1" s="1"/>
  <c r="AA4048" i="1" l="1"/>
  <c r="Y4048" i="1"/>
  <c r="Z4048" i="1"/>
  <c r="X4048" i="1"/>
  <c r="J4047" i="1"/>
  <c r="E4047" i="1" s="1"/>
  <c r="G4047" i="1" s="1"/>
  <c r="H4047" i="1" s="1"/>
  <c r="T4048" i="1"/>
  <c r="P4048" i="1" s="1"/>
  <c r="K4048" i="1" s="1"/>
  <c r="L4048" i="1" l="1"/>
  <c r="M4048" i="1" s="1"/>
  <c r="N4048" i="1" l="1"/>
  <c r="I4048" i="1" s="1"/>
  <c r="D4048" i="1" l="1"/>
  <c r="F4048" i="1" l="1"/>
  <c r="W4049" i="1" s="1"/>
  <c r="J4048" i="1" l="1"/>
  <c r="E4048" i="1" s="1"/>
  <c r="G4048" i="1" s="1"/>
  <c r="H4048" i="1" s="1"/>
  <c r="AA4049" i="1"/>
  <c r="X4049" i="1"/>
  <c r="Z4049" i="1"/>
  <c r="Y4049" i="1"/>
  <c r="T4049" i="1" l="1"/>
  <c r="P4049" i="1" s="1"/>
  <c r="K4049" i="1" s="1"/>
  <c r="L4049" i="1" s="1"/>
  <c r="M4049" i="1" s="1"/>
  <c r="N4049" i="1" l="1"/>
  <c r="I4049" i="1" l="1"/>
  <c r="D4049" i="1" l="1"/>
  <c r="F4049" i="1" l="1"/>
  <c r="W4050" i="1" s="1"/>
  <c r="Z4050" i="1" l="1"/>
  <c r="Y4050" i="1"/>
  <c r="X4050" i="1"/>
  <c r="J4049" i="1"/>
  <c r="E4049" i="1" s="1"/>
  <c r="G4049" i="1" s="1"/>
  <c r="H4049" i="1" s="1"/>
  <c r="AA4050" i="1"/>
  <c r="T4050" i="1" l="1"/>
  <c r="P4050" i="1" s="1"/>
  <c r="K4050" i="1" s="1"/>
  <c r="L4050" i="1" s="1"/>
  <c r="M4050" i="1" s="1"/>
  <c r="N4050" i="1" l="1"/>
  <c r="I4050" i="1" s="1"/>
  <c r="D4050" i="1" l="1"/>
  <c r="F4050" i="1" l="1"/>
  <c r="W4051" i="1" l="1"/>
  <c r="X4051" i="1"/>
  <c r="J4050" i="1"/>
  <c r="Z4051" i="1"/>
  <c r="AA4051" i="1"/>
  <c r="Y4051" i="1"/>
  <c r="E4050" i="1" l="1"/>
  <c r="G4050" i="1" s="1"/>
  <c r="H4050" i="1" s="1"/>
  <c r="T4051" i="1"/>
  <c r="P4051" i="1" s="1"/>
  <c r="K4051" i="1" l="1"/>
  <c r="L4051" i="1" s="1"/>
  <c r="M4051" i="1" s="1"/>
  <c r="N4051" i="1" s="1"/>
  <c r="I4051" i="1" s="1"/>
  <c r="D4051" i="1" l="1"/>
  <c r="F4051" i="1" l="1"/>
  <c r="W4052" i="1" l="1"/>
  <c r="J4051" i="1"/>
  <c r="E4051" i="1" s="1"/>
  <c r="G4051" i="1" s="1"/>
  <c r="H4051" i="1" s="1"/>
  <c r="Y4052" i="1"/>
  <c r="X4052" i="1"/>
  <c r="AA4052" i="1"/>
  <c r="Z4052" i="1"/>
  <c r="T4052" i="1" l="1"/>
  <c r="P4052" i="1" s="1"/>
  <c r="K4052" i="1" l="1"/>
  <c r="L4052" i="1" l="1"/>
  <c r="M4052" i="1" s="1"/>
  <c r="N4052" i="1" l="1"/>
  <c r="I4052" i="1" s="1"/>
  <c r="D4052" i="1" s="1"/>
  <c r="F4052" i="1" l="1"/>
  <c r="X4053" i="1" l="1"/>
  <c r="Y4053" i="1"/>
  <c r="AA4053" i="1"/>
  <c r="Z4053" i="1"/>
  <c r="W4053" i="1"/>
  <c r="J4052" i="1"/>
  <c r="T4053" i="1" l="1"/>
  <c r="P4053" i="1" s="1"/>
  <c r="K4053" i="1" s="1"/>
  <c r="L4053" i="1" s="1"/>
  <c r="E4052" i="1"/>
  <c r="G4052" i="1" s="1"/>
  <c r="H4052" i="1" s="1"/>
  <c r="M4053" i="1" l="1"/>
  <c r="N4053" i="1" s="1"/>
  <c r="I4053" i="1" l="1"/>
  <c r="D4053" i="1" s="1"/>
  <c r="F4053" i="1" l="1"/>
  <c r="W4054" i="1" s="1"/>
  <c r="Z4054" i="1" l="1"/>
  <c r="Y4054" i="1"/>
  <c r="AA4054" i="1"/>
  <c r="X4054" i="1"/>
  <c r="J4053" i="1"/>
  <c r="E4053" i="1" s="1"/>
  <c r="G4053" i="1" s="1"/>
  <c r="H4053" i="1" s="1"/>
  <c r="T4054" i="1" l="1"/>
  <c r="P4054" i="1" s="1"/>
  <c r="K4054" i="1" s="1"/>
  <c r="L4054" i="1" l="1"/>
  <c r="M4054" i="1" s="1"/>
  <c r="N4054" i="1" l="1"/>
  <c r="I4054" i="1" s="1"/>
  <c r="D4054" i="1" s="1"/>
  <c r="F4054" i="1" l="1"/>
  <c r="Z4055" i="1" s="1"/>
  <c r="Y4055" i="1" l="1"/>
  <c r="J4054" i="1"/>
  <c r="AA4055" i="1"/>
  <c r="W4055" i="1"/>
  <c r="X4055" i="1"/>
  <c r="T4055" i="1" s="1"/>
  <c r="P4055" i="1" s="1"/>
  <c r="K4055" i="1" s="1"/>
  <c r="E4054" i="1"/>
  <c r="G4054" i="1" s="1"/>
  <c r="H4054" i="1" s="1"/>
  <c r="L4055" i="1" l="1"/>
  <c r="M4055" i="1" l="1"/>
  <c r="N4055" i="1" l="1"/>
  <c r="I4055" i="1" s="1"/>
  <c r="D4055" i="1" s="1"/>
  <c r="F4055" i="1" l="1"/>
  <c r="AA4056" i="1" s="1"/>
  <c r="X4056" i="1" l="1"/>
  <c r="W4056" i="1"/>
  <c r="Y4056" i="1"/>
  <c r="J4055" i="1"/>
  <c r="E4055" i="1" s="1"/>
  <c r="G4055" i="1" s="1"/>
  <c r="H4055" i="1" s="1"/>
  <c r="Z4056" i="1"/>
  <c r="T4056" i="1" l="1"/>
  <c r="P4056" i="1" s="1"/>
  <c r="K4056" i="1" s="1"/>
  <c r="L4056" i="1" l="1"/>
  <c r="M4056" i="1" s="1"/>
  <c r="N4056" i="1" l="1"/>
  <c r="I4056" i="1" s="1"/>
  <c r="D4056" i="1" s="1"/>
  <c r="F4056" i="1" s="1"/>
  <c r="W4057" i="1" l="1"/>
  <c r="Y4057" i="1"/>
  <c r="AA4057" i="1"/>
  <c r="X4057" i="1"/>
  <c r="J4056" i="1"/>
  <c r="E4056" i="1" s="1"/>
  <c r="Z4057" i="1"/>
  <c r="T4057" i="1" l="1"/>
  <c r="P4057" i="1" s="1"/>
  <c r="K4057" i="1" s="1"/>
  <c r="G4056" i="1"/>
  <c r="H4056" i="1" s="1"/>
  <c r="L4057" i="1" l="1"/>
  <c r="M4057" i="1" s="1"/>
  <c r="N4057" i="1" s="1"/>
  <c r="I4057" i="1" l="1"/>
  <c r="D4057" i="1" s="1"/>
  <c r="F4057" i="1" l="1"/>
  <c r="Z4058" i="1" s="1"/>
  <c r="W4058" i="1" l="1"/>
  <c r="X4058" i="1"/>
  <c r="J4057" i="1"/>
  <c r="E4057" i="1" s="1"/>
  <c r="G4057" i="1" s="1"/>
  <c r="H4057" i="1" s="1"/>
  <c r="Y4058" i="1"/>
  <c r="AA4058" i="1"/>
  <c r="T4058" i="1" l="1"/>
  <c r="P4058" i="1" s="1"/>
  <c r="K4058" i="1" s="1"/>
  <c r="L4058" i="1" l="1"/>
  <c r="M4058" i="1" s="1"/>
  <c r="N4058" i="1" s="1"/>
  <c r="I4058" i="1" s="1"/>
  <c r="D4058" i="1" l="1"/>
  <c r="F4058" i="1" l="1"/>
  <c r="Z4059" i="1" s="1"/>
  <c r="X4059" i="1" l="1"/>
  <c r="AA4059" i="1"/>
  <c r="W4059" i="1"/>
  <c r="Y4059" i="1"/>
  <c r="T4059" i="1" s="1"/>
  <c r="P4059" i="1" s="1"/>
  <c r="J4058" i="1"/>
  <c r="E4058" i="1" s="1"/>
  <c r="G4058" i="1" s="1"/>
  <c r="H4058" i="1" s="1"/>
  <c r="K4059" i="1" l="1"/>
  <c r="L4059" i="1" s="1"/>
  <c r="M4059" i="1" s="1"/>
  <c r="N4059" i="1" l="1"/>
  <c r="I4059" i="1" l="1"/>
  <c r="D4059" i="1" l="1"/>
  <c r="F4059" i="1" l="1"/>
  <c r="W4060" i="1" s="1"/>
  <c r="J4059" i="1" l="1"/>
  <c r="E4059" i="1" s="1"/>
  <c r="G4059" i="1" s="1"/>
  <c r="H4059" i="1" s="1"/>
  <c r="Z4060" i="1"/>
  <c r="Y4060" i="1"/>
  <c r="AA4060" i="1"/>
  <c r="X4060" i="1"/>
  <c r="T4060" i="1" s="1"/>
  <c r="P4060" i="1" s="1"/>
  <c r="K4060" i="1" s="1"/>
  <c r="L4060" i="1" l="1"/>
  <c r="M4060" i="1" s="1"/>
  <c r="N4060" i="1" l="1"/>
  <c r="I4060" i="1" s="1"/>
  <c r="D4060" i="1" l="1"/>
  <c r="F4060" i="1" l="1"/>
  <c r="W4061" i="1" s="1"/>
  <c r="X4061" i="1" l="1"/>
  <c r="Z4061" i="1"/>
  <c r="J4060" i="1"/>
  <c r="E4060" i="1" s="1"/>
  <c r="G4060" i="1" s="1"/>
  <c r="H4060" i="1" s="1"/>
  <c r="Y4061" i="1"/>
  <c r="AA4061" i="1"/>
  <c r="T4061" i="1" s="1"/>
  <c r="P4061" i="1" s="1"/>
  <c r="K4061" i="1" s="1"/>
  <c r="L4061" i="1" l="1"/>
  <c r="M4061" i="1" s="1"/>
  <c r="N4061" i="1" l="1"/>
  <c r="I4061" i="1" s="1"/>
  <c r="D4061" i="1" l="1"/>
  <c r="F4061" i="1" l="1"/>
  <c r="X4062" i="1" s="1"/>
  <c r="AA4062" i="1" l="1"/>
  <c r="J4061" i="1"/>
  <c r="E4061" i="1" s="1"/>
  <c r="G4061" i="1" s="1"/>
  <c r="H4061" i="1" s="1"/>
  <c r="Y4062" i="1"/>
  <c r="Z4062" i="1"/>
  <c r="T4062" i="1" s="1"/>
  <c r="P4062" i="1" s="1"/>
  <c r="W4062" i="1"/>
  <c r="K4062" i="1" l="1"/>
  <c r="L4062" i="1" s="1"/>
  <c r="M4062" i="1" s="1"/>
  <c r="N4062" i="1" l="1"/>
  <c r="I4062" i="1" l="1"/>
  <c r="D4062" i="1" l="1"/>
  <c r="F4062" i="1" l="1"/>
  <c r="W4063" i="1" s="1"/>
  <c r="Z4063" i="1" l="1"/>
  <c r="J4062" i="1"/>
  <c r="E4062" i="1" s="1"/>
  <c r="G4062" i="1" s="1"/>
  <c r="H4062" i="1" s="1"/>
  <c r="X4063" i="1"/>
  <c r="Y4063" i="1"/>
  <c r="AA4063" i="1"/>
  <c r="T4063" i="1" l="1"/>
  <c r="P4063" i="1" s="1"/>
  <c r="K4063" i="1" s="1"/>
  <c r="L4063" i="1" l="1"/>
  <c r="M4063" i="1" s="1"/>
  <c r="N4063" i="1" l="1"/>
  <c r="I4063" i="1" s="1"/>
  <c r="D4063" i="1" s="1"/>
  <c r="F4063" i="1" l="1"/>
  <c r="W4064" i="1" s="1"/>
  <c r="AA4064" i="1" l="1"/>
  <c r="Z4064" i="1"/>
  <c r="X4064" i="1"/>
  <c r="J4063" i="1"/>
  <c r="E4063" i="1" s="1"/>
  <c r="G4063" i="1" s="1"/>
  <c r="H4063" i="1" s="1"/>
  <c r="Y4064" i="1"/>
  <c r="T4064" i="1" l="1"/>
  <c r="P4064" i="1" s="1"/>
  <c r="K4064" i="1" s="1"/>
  <c r="L4064" i="1" s="1"/>
  <c r="M4064" i="1" s="1"/>
  <c r="N4064" i="1" l="1"/>
  <c r="I4064" i="1" s="1"/>
  <c r="D4064" i="1" s="1"/>
  <c r="F4064" i="1" l="1"/>
  <c r="W4065" i="1" l="1"/>
  <c r="X4065" i="1"/>
  <c r="Y4065" i="1"/>
  <c r="J4064" i="1"/>
  <c r="AA4065" i="1"/>
  <c r="Z4065" i="1"/>
  <c r="E4064" i="1" l="1"/>
  <c r="G4064" i="1" s="1"/>
  <c r="H4064" i="1" s="1"/>
  <c r="T4065" i="1"/>
  <c r="P4065" i="1" s="1"/>
  <c r="K4065" i="1" l="1"/>
  <c r="L4065" i="1" s="1"/>
  <c r="M4065" i="1" l="1"/>
  <c r="N4065" i="1" s="1"/>
  <c r="I4065" i="1" l="1"/>
  <c r="D4065" i="1" l="1"/>
  <c r="F4065" i="1" l="1"/>
  <c r="X4066" i="1" s="1"/>
  <c r="J4065" i="1" l="1"/>
  <c r="E4065" i="1" s="1"/>
  <c r="G4065" i="1" s="1"/>
  <c r="H4065" i="1" s="1"/>
  <c r="AA4066" i="1"/>
  <c r="Y4066" i="1"/>
  <c r="W4066" i="1"/>
  <c r="Z4066" i="1"/>
  <c r="T4066" i="1" l="1"/>
  <c r="P4066" i="1" s="1"/>
  <c r="K4066" i="1" s="1"/>
  <c r="L4066" i="1" s="1"/>
  <c r="M4066" i="1" l="1"/>
  <c r="N4066" i="1" s="1"/>
  <c r="I4066" i="1" l="1"/>
  <c r="D4066" i="1" l="1"/>
  <c r="F4066" i="1" l="1"/>
  <c r="Y4067" i="1" s="1"/>
  <c r="Z4067" i="1" l="1"/>
  <c r="AA4067" i="1"/>
  <c r="X4067" i="1"/>
  <c r="J4066" i="1"/>
  <c r="E4066" i="1" s="1"/>
  <c r="G4066" i="1" s="1"/>
  <c r="H4066" i="1" s="1"/>
  <c r="W4067" i="1"/>
  <c r="T4067" i="1" l="1"/>
  <c r="P4067" i="1" s="1"/>
  <c r="K4067" i="1" s="1"/>
  <c r="L4067" i="1" s="1"/>
  <c r="M4067" i="1" l="1"/>
  <c r="N4067" i="1" s="1"/>
  <c r="I4067" i="1" l="1"/>
  <c r="D4067" i="1" s="1"/>
  <c r="F4067" i="1" l="1"/>
  <c r="Z4068" i="1" s="1"/>
  <c r="X4068" i="1" l="1"/>
  <c r="W4068" i="1"/>
  <c r="AA4068" i="1"/>
  <c r="Y4068" i="1"/>
  <c r="T4068" i="1" s="1"/>
  <c r="P4068" i="1" s="1"/>
  <c r="K4068" i="1" s="1"/>
  <c r="J4067" i="1"/>
  <c r="E4067" i="1" s="1"/>
  <c r="G4067" i="1" s="1"/>
  <c r="H4067" i="1" s="1"/>
  <c r="L4068" i="1" l="1"/>
  <c r="M4068" i="1" s="1"/>
  <c r="N4068" i="1" l="1"/>
  <c r="I4068" i="1" s="1"/>
  <c r="D4068" i="1" l="1"/>
  <c r="F4068" i="1" l="1"/>
  <c r="Y4069" i="1" s="1"/>
  <c r="X4069" i="1" l="1"/>
  <c r="J4068" i="1"/>
  <c r="E4068" i="1" s="1"/>
  <c r="G4068" i="1" s="1"/>
  <c r="H4068" i="1" s="1"/>
  <c r="Z4069" i="1"/>
  <c r="W4069" i="1"/>
  <c r="AA4069" i="1"/>
  <c r="T4069" i="1" l="1"/>
  <c r="P4069" i="1" s="1"/>
  <c r="K4069" i="1" s="1"/>
  <c r="L4069" i="1" s="1"/>
  <c r="M4069" i="1" s="1"/>
  <c r="N4069" i="1" l="1"/>
  <c r="I4069" i="1" s="1"/>
  <c r="D4069" i="1" l="1"/>
  <c r="F4069" i="1" l="1"/>
  <c r="W4070" i="1" l="1"/>
  <c r="X4070" i="1"/>
  <c r="J4069" i="1"/>
  <c r="E4069" i="1" s="1"/>
  <c r="AA4070" i="1"/>
  <c r="Y4070" i="1"/>
  <c r="Z4070" i="1"/>
  <c r="G4069" i="1" l="1"/>
  <c r="H4069" i="1" s="1"/>
  <c r="T4070" i="1"/>
  <c r="P4070" i="1" s="1"/>
  <c r="K4070" i="1" l="1"/>
  <c r="L4070" i="1" s="1"/>
  <c r="M4070" i="1" s="1"/>
  <c r="N4070" i="1" l="1"/>
  <c r="I4070" i="1" s="1"/>
  <c r="D4070" i="1" l="1"/>
  <c r="F4070" i="1" l="1"/>
  <c r="X4071" i="1" s="1"/>
  <c r="Z4071" i="1" l="1"/>
  <c r="J4070" i="1"/>
  <c r="E4070" i="1" s="1"/>
  <c r="G4070" i="1" s="1"/>
  <c r="H4070" i="1" s="1"/>
  <c r="W4071" i="1"/>
  <c r="AA4071" i="1"/>
  <c r="Y4071" i="1"/>
  <c r="T4071" i="1" l="1"/>
  <c r="P4071" i="1" s="1"/>
  <c r="K4071" i="1" s="1"/>
  <c r="L4071" i="1" l="1"/>
  <c r="M4071" i="1" s="1"/>
  <c r="N4071" i="1" s="1"/>
  <c r="I4071" i="1" l="1"/>
  <c r="D4071" i="1" s="1"/>
  <c r="F4071" i="1" l="1"/>
  <c r="W4072" i="1" s="1"/>
  <c r="J4071" i="1" l="1"/>
  <c r="E4071" i="1" s="1"/>
  <c r="G4071" i="1" s="1"/>
  <c r="H4071" i="1" s="1"/>
  <c r="X4072" i="1"/>
  <c r="Z4072" i="1"/>
  <c r="Y4072" i="1"/>
  <c r="AA4072" i="1"/>
  <c r="T4072" i="1" l="1"/>
  <c r="P4072" i="1" s="1"/>
  <c r="K4072" i="1" s="1"/>
  <c r="L4072" i="1" l="1"/>
  <c r="M4072" i="1" s="1"/>
  <c r="N4072" i="1" l="1"/>
  <c r="I4072" i="1" s="1"/>
  <c r="D4072" i="1" s="1"/>
  <c r="F4072" i="1" l="1"/>
  <c r="W4073" i="1" s="1"/>
  <c r="AA4073" i="1" l="1"/>
  <c r="J4072" i="1"/>
  <c r="E4072" i="1" s="1"/>
  <c r="G4072" i="1" s="1"/>
  <c r="H4072" i="1" s="1"/>
  <c r="X4073" i="1"/>
  <c r="Z4073" i="1"/>
  <c r="Y4073" i="1"/>
  <c r="T4073" i="1" l="1"/>
  <c r="P4073" i="1" s="1"/>
  <c r="K4073" i="1" s="1"/>
  <c r="L4073" i="1" s="1"/>
  <c r="M4073" i="1" l="1"/>
  <c r="N4073" i="1" s="1"/>
  <c r="I4073" i="1" l="1"/>
  <c r="D4073" i="1" l="1"/>
  <c r="F4073" i="1" l="1"/>
  <c r="Y4074" i="1" s="1"/>
  <c r="Z4074" i="1" l="1"/>
  <c r="W4074" i="1"/>
  <c r="AA4074" i="1"/>
  <c r="J4073" i="1"/>
  <c r="X4074" i="1"/>
  <c r="T4074" i="1" s="1"/>
  <c r="P4074" i="1" s="1"/>
  <c r="K4074" i="1" s="1"/>
  <c r="L4074" i="1" l="1"/>
  <c r="M4074" i="1" s="1"/>
  <c r="N4074" i="1" s="1"/>
  <c r="I4074" i="1" s="1"/>
  <c r="E4073" i="1"/>
  <c r="G4073" i="1" s="1"/>
  <c r="H4073" i="1" s="1"/>
  <c r="D4074" i="1" l="1"/>
  <c r="F4074" i="1" l="1"/>
  <c r="Z4075" i="1" s="1"/>
  <c r="J4074" i="1" l="1"/>
  <c r="E4074" i="1" s="1"/>
  <c r="G4074" i="1" s="1"/>
  <c r="H4074" i="1" s="1"/>
  <c r="W4075" i="1"/>
  <c r="AA4075" i="1"/>
  <c r="X4075" i="1"/>
  <c r="Y4075" i="1"/>
  <c r="T4075" i="1" l="1"/>
  <c r="P4075" i="1" s="1"/>
  <c r="K4075" i="1" s="1"/>
  <c r="L4075" i="1" s="1"/>
  <c r="M4075" i="1" s="1"/>
  <c r="N4075" i="1" l="1"/>
  <c r="I4075" i="1" s="1"/>
  <c r="D4075" i="1" l="1"/>
  <c r="F4075" i="1" l="1"/>
  <c r="W4076" i="1" s="1"/>
  <c r="J4075" i="1" l="1"/>
  <c r="E4075" i="1" s="1"/>
  <c r="G4075" i="1" s="1"/>
  <c r="H4075" i="1" s="1"/>
  <c r="X4076" i="1"/>
  <c r="Y4076" i="1"/>
  <c r="Z4076" i="1"/>
  <c r="AA4076" i="1"/>
  <c r="T4076" i="1" l="1"/>
  <c r="P4076" i="1" s="1"/>
  <c r="K4076" i="1" s="1"/>
  <c r="L4076" i="1" l="1"/>
  <c r="M4076" i="1" s="1"/>
  <c r="N4076" i="1" l="1"/>
  <c r="I4076" i="1" s="1"/>
  <c r="D4076" i="1" s="1"/>
  <c r="F4076" i="1" l="1"/>
  <c r="W4077" i="1" s="1"/>
  <c r="J4076" i="1" l="1"/>
  <c r="E4076" i="1" s="1"/>
  <c r="G4076" i="1" s="1"/>
  <c r="H4076" i="1" s="1"/>
  <c r="X4077" i="1"/>
  <c r="Z4077" i="1"/>
  <c r="Y4077" i="1"/>
  <c r="AA4077" i="1"/>
  <c r="T4077" i="1" l="1"/>
  <c r="P4077" i="1" s="1"/>
  <c r="K4077" i="1" s="1"/>
  <c r="L4077" i="1" l="1"/>
  <c r="M4077" i="1" l="1"/>
  <c r="N4077" i="1" s="1"/>
  <c r="I4077" i="1" l="1"/>
  <c r="D4077" i="1" s="1"/>
  <c r="F4077" i="1" l="1"/>
  <c r="W4078" i="1" s="1"/>
  <c r="Y4078" i="1" l="1"/>
  <c r="Z4078" i="1"/>
  <c r="AA4078" i="1"/>
  <c r="J4077" i="1"/>
  <c r="E4077" i="1" s="1"/>
  <c r="G4077" i="1" s="1"/>
  <c r="H4077" i="1" s="1"/>
  <c r="X4078" i="1"/>
  <c r="T4078" i="1" l="1"/>
  <c r="P4078" i="1" s="1"/>
  <c r="K4078" i="1" s="1"/>
  <c r="L4078" i="1" l="1"/>
  <c r="M4078" i="1" s="1"/>
  <c r="N4078" i="1" l="1"/>
  <c r="I4078" i="1" s="1"/>
  <c r="D4078" i="1" s="1"/>
  <c r="F4078" i="1" l="1"/>
  <c r="X4079" i="1" s="1"/>
  <c r="AA4079" i="1" l="1"/>
  <c r="W4079" i="1"/>
  <c r="J4078" i="1"/>
  <c r="Y4079" i="1"/>
  <c r="Z4079" i="1"/>
  <c r="T4079" i="1" l="1"/>
  <c r="P4079" i="1" s="1"/>
  <c r="E4078" i="1"/>
  <c r="G4078" i="1" s="1"/>
  <c r="H4078" i="1" s="1"/>
  <c r="K4079" i="1" l="1"/>
  <c r="L4079" i="1" s="1"/>
  <c r="M4079" i="1" s="1"/>
  <c r="N4079" i="1" l="1"/>
  <c r="I4079" i="1" s="1"/>
  <c r="D4079" i="1" s="1"/>
  <c r="F4079" i="1" l="1"/>
  <c r="Z4080" i="1" s="1"/>
  <c r="J4079" i="1" l="1"/>
  <c r="E4079" i="1" s="1"/>
  <c r="G4079" i="1" s="1"/>
  <c r="H4079" i="1" s="1"/>
  <c r="Y4080" i="1"/>
  <c r="X4080" i="1"/>
  <c r="AA4080" i="1"/>
  <c r="W4080" i="1"/>
  <c r="T4080" i="1" l="1"/>
  <c r="P4080" i="1" s="1"/>
  <c r="K4080" i="1" s="1"/>
  <c r="L4080" i="1" s="1"/>
  <c r="M4080" i="1" l="1"/>
  <c r="N4080" i="1" s="1"/>
  <c r="I4080" i="1" l="1"/>
  <c r="D4080" i="1" s="1"/>
  <c r="F4080" i="1" l="1"/>
  <c r="W4081" i="1" s="1"/>
  <c r="AA4081" i="1" l="1"/>
  <c r="J4080" i="1"/>
  <c r="E4080" i="1" s="1"/>
  <c r="G4080" i="1" s="1"/>
  <c r="H4080" i="1" s="1"/>
  <c r="Z4081" i="1"/>
  <c r="X4081" i="1"/>
  <c r="Y4081" i="1"/>
  <c r="T4081" i="1" l="1"/>
  <c r="P4081" i="1" s="1"/>
  <c r="K4081" i="1" s="1"/>
  <c r="L4081" i="1" l="1"/>
  <c r="M4081" i="1" s="1"/>
  <c r="N4081" i="1" s="1"/>
  <c r="I4081" i="1" s="1"/>
  <c r="D4081" i="1" s="1"/>
  <c r="F4081" i="1" l="1"/>
  <c r="X4082" i="1" l="1"/>
  <c r="Y4082" i="1"/>
  <c r="W4082" i="1"/>
  <c r="J4081" i="1"/>
  <c r="E4081" i="1" s="1"/>
  <c r="G4081" i="1" s="1"/>
  <c r="H4081" i="1" s="1"/>
  <c r="Z4082" i="1"/>
  <c r="AA4082" i="1"/>
  <c r="T4082" i="1" l="1"/>
  <c r="P4082" i="1" s="1"/>
  <c r="K4082" i="1" s="1"/>
  <c r="L4082" i="1" l="1"/>
  <c r="M4082" i="1" s="1"/>
  <c r="N4082" i="1" s="1"/>
  <c r="I4082" i="1" s="1"/>
  <c r="D4082" i="1" s="1"/>
  <c r="F4082" i="1" l="1"/>
  <c r="W4083" i="1" l="1"/>
  <c r="AA4083" i="1"/>
  <c r="Z4083" i="1"/>
  <c r="Y4083" i="1"/>
  <c r="X4083" i="1"/>
  <c r="J4082" i="1"/>
  <c r="E4082" i="1" s="1"/>
  <c r="G4082" i="1" s="1"/>
  <c r="H4082" i="1" s="1"/>
  <c r="T4083" i="1" l="1"/>
  <c r="P4083" i="1" s="1"/>
  <c r="K4083" i="1" s="1"/>
  <c r="L4083" i="1" l="1"/>
  <c r="M4083" i="1" s="1"/>
  <c r="N4083" i="1" s="1"/>
  <c r="I4083" i="1" l="1"/>
  <c r="D4083" i="1" s="1"/>
  <c r="F4083" i="1" l="1"/>
  <c r="W4084" i="1" l="1"/>
  <c r="Y4084" i="1"/>
  <c r="AA4084" i="1"/>
  <c r="J4083" i="1"/>
  <c r="Z4084" i="1"/>
  <c r="X4084" i="1"/>
  <c r="T4084" i="1" l="1"/>
  <c r="P4084" i="1" s="1"/>
  <c r="K4084" i="1" s="1"/>
  <c r="E4083" i="1"/>
  <c r="G4083" i="1" s="1"/>
  <c r="H4083" i="1" s="1"/>
  <c r="L4084" i="1" l="1"/>
  <c r="M4084" i="1" s="1"/>
  <c r="N4084" i="1" l="1"/>
  <c r="I4084" i="1" s="1"/>
  <c r="D4084" i="1" l="1"/>
  <c r="F4084" i="1" l="1"/>
  <c r="AA4085" i="1" l="1"/>
  <c r="W4085" i="1"/>
  <c r="X4085" i="1"/>
  <c r="Y4085" i="1"/>
  <c r="Z4085" i="1"/>
  <c r="J4084" i="1"/>
  <c r="E4084" i="1" s="1"/>
  <c r="G4084" i="1" s="1"/>
  <c r="H4084" i="1" s="1"/>
  <c r="T4085" i="1" l="1"/>
  <c r="P4085" i="1" s="1"/>
  <c r="K4085" i="1" l="1"/>
  <c r="L4085" i="1" s="1"/>
  <c r="M4085" i="1" s="1"/>
  <c r="N4085" i="1" l="1"/>
  <c r="I4085" i="1" l="1"/>
  <c r="D4085" i="1" s="1"/>
  <c r="F4085" i="1" s="1"/>
  <c r="W4086" i="1" l="1"/>
  <c r="X4086" i="1"/>
  <c r="AA4086" i="1"/>
  <c r="Z4086" i="1"/>
  <c r="Y4086" i="1"/>
  <c r="J4085" i="1"/>
  <c r="E4085" i="1" s="1"/>
  <c r="G4085" i="1" s="1"/>
  <c r="H4085" i="1" s="1"/>
  <c r="T4086" i="1" l="1"/>
  <c r="P4086" i="1" s="1"/>
  <c r="K4086" i="1" l="1"/>
  <c r="L4086" i="1" l="1"/>
  <c r="M4086" i="1" s="1"/>
  <c r="N4086" i="1" l="1"/>
  <c r="I4086" i="1" s="1"/>
  <c r="D4086" i="1" s="1"/>
  <c r="F4086" i="1" l="1"/>
  <c r="J4086" i="1" s="1"/>
  <c r="E4086" i="1" s="1"/>
  <c r="G4086" i="1" l="1"/>
  <c r="H4086" i="1" s="1"/>
  <c r="AD14" i="1" s="1"/>
  <c r="AD6" i="1"/>
  <c r="AD5" i="1"/>
  <c r="AD13" i="1" l="1"/>
  <c r="AD10" i="1"/>
  <c r="AD8" i="1"/>
</calcChain>
</file>

<file path=xl/sharedStrings.xml><?xml version="1.0" encoding="utf-8"?>
<sst xmlns="http://schemas.openxmlformats.org/spreadsheetml/2006/main" count="86" uniqueCount="26">
  <si>
    <t>BET</t>
  </si>
  <si>
    <t>R</t>
  </si>
  <si>
    <t>B</t>
  </si>
  <si>
    <t>Balance</t>
  </si>
  <si>
    <t>W</t>
  </si>
  <si>
    <t>L</t>
  </si>
  <si>
    <t>l1</t>
  </si>
  <si>
    <t>l2</t>
  </si>
  <si>
    <t>l3</t>
  </si>
  <si>
    <t>l4</t>
  </si>
  <si>
    <t>l5</t>
  </si>
  <si>
    <t>l6</t>
  </si>
  <si>
    <t>w</t>
  </si>
  <si>
    <t>Line</t>
  </si>
  <si>
    <t>Pro</t>
  </si>
  <si>
    <t>http://www.rouletteforum.cc/index.php?action=profile;u=4599</t>
  </si>
  <si>
    <t>Wins</t>
  </si>
  <si>
    <t>Loses</t>
  </si>
  <si>
    <t>by PROBASAH</t>
  </si>
  <si>
    <t>new</t>
  </si>
  <si>
    <t xml:space="preserve">EGO`s Win Or Break </t>
  </si>
  <si>
    <t>http://www.rouletteforum.cc/index.php?topic=12613.0</t>
  </si>
  <si>
    <t>%</t>
  </si>
  <si>
    <t>Max</t>
  </si>
  <si>
    <t>Min</t>
  </si>
  <si>
    <t>Method here: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</si>
</sst>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b/>
      <sz val="10"/>
      <name val="Arial"/>
      <family val="2"/>
    </font>
    <font>
      <sz val="11"/>
      <color theme="1"/>
      <name val="Calibri"/>
      <family val="2"/>
      <charset val="238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5" fillId="0" borderId="0"/>
    <xf numFmtId="0" fontId="6" fillId="0" borderId="0" applyNumberFormat="0" applyFill="0" applyBorder="0" applyAlignment="0" applyProtection="0"/>
    <xf numFmtId="0" fontId="5" fillId="0" borderId="0"/>
    <xf numFmtId="0" fontId="9" fillId="0" borderId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2" borderId="0" xfId="2" applyFill="1"/>
    <xf numFmtId="0" fontId="8" fillId="2" borderId="0" xfId="2" applyFont="1" applyFill="1"/>
    <xf numFmtId="0" fontId="0" fillId="2" borderId="0" xfId="0" applyFill="1"/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/>
    <xf numFmtId="0" fontId="4" fillId="3" borderId="0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3" fillId="5" borderId="4" xfId="1" applyFont="1" applyFill="1" applyBorder="1" applyAlignment="1">
      <alignment horizontal="center"/>
    </xf>
    <xf numFmtId="0" fontId="0" fillId="5" borderId="3" xfId="0" applyFill="1" applyBorder="1"/>
    <xf numFmtId="0" fontId="2" fillId="5" borderId="3" xfId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6" borderId="12" xfId="1" applyFill="1" applyBorder="1" applyAlignment="1">
      <alignment horizontal="center"/>
    </xf>
    <xf numFmtId="0" fontId="2" fillId="6" borderId="13" xfId="1" applyFill="1" applyBorder="1" applyAlignment="1">
      <alignment horizontal="center"/>
    </xf>
    <xf numFmtId="0" fontId="2" fillId="6" borderId="14" xfId="1" applyFill="1" applyBorder="1" applyAlignment="1">
      <alignment horizontal="center"/>
    </xf>
    <xf numFmtId="0" fontId="11" fillId="0" borderId="0" xfId="12"/>
    <xf numFmtId="0" fontId="1" fillId="0" borderId="0" xfId="0" applyFont="1" applyAlignment="1">
      <alignment horizontal="center"/>
    </xf>
    <xf numFmtId="0" fontId="11" fillId="3" borderId="0" xfId="12" applyFill="1"/>
  </cellXfs>
  <cellStyles count="13">
    <cellStyle name="Excel Built-in Normal" xfId="1"/>
    <cellStyle name="Green" xfId="3"/>
    <cellStyle name="Hyperlink" xfId="12" builtinId="8"/>
    <cellStyle name="Normal" xfId="0" builtinId="0"/>
    <cellStyle name="Normal 2" xfId="4"/>
    <cellStyle name="Normal 3" xfId="5"/>
    <cellStyle name="Normal 4" xfId="2"/>
    <cellStyle name="Red" xfId="6"/>
    <cellStyle name="Untitled1" xfId="7"/>
    <cellStyle name="Untitled2" xfId="8"/>
    <cellStyle name="Untitled3" xfId="9"/>
    <cellStyle name="Untitled4" xfId="10"/>
    <cellStyle name="Untitled5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Tabelle1!$H$1</c:f>
              <c:strCache>
                <c:ptCount val="1"/>
              </c:strCache>
            </c:strRef>
          </c:tx>
          <c:val>
            <c:numRef>
              <c:f>Tabelle1!$H$2:$H$4086</c:f>
              <c:numCache>
                <c:formatCode>General</c:formatCode>
                <c:ptCount val="4085"/>
                <c:pt idx="0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6</c:v>
                </c:pt>
                <c:pt idx="9">
                  <c:v>3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-4</c:v>
                </c:pt>
                <c:pt idx="17">
                  <c:v>-2</c:v>
                </c:pt>
                <c:pt idx="18">
                  <c:v>1</c:v>
                </c:pt>
                <c:pt idx="19">
                  <c:v>-2</c:v>
                </c:pt>
                <c:pt idx="20">
                  <c:v>-6</c:v>
                </c:pt>
                <c:pt idx="21">
                  <c:v>-6</c:v>
                </c:pt>
                <c:pt idx="22">
                  <c:v>-6</c:v>
                </c:pt>
                <c:pt idx="23">
                  <c:v>-6</c:v>
                </c:pt>
                <c:pt idx="24">
                  <c:v>-6</c:v>
                </c:pt>
                <c:pt idx="25">
                  <c:v>-9</c:v>
                </c:pt>
                <c:pt idx="26">
                  <c:v>-7</c:v>
                </c:pt>
                <c:pt idx="27">
                  <c:v>-10</c:v>
                </c:pt>
                <c:pt idx="28">
                  <c:v>-14</c:v>
                </c:pt>
                <c:pt idx="29">
                  <c:v>-14</c:v>
                </c:pt>
                <c:pt idx="30">
                  <c:v>-14</c:v>
                </c:pt>
                <c:pt idx="31">
                  <c:v>-14</c:v>
                </c:pt>
                <c:pt idx="32">
                  <c:v>-11</c:v>
                </c:pt>
                <c:pt idx="33">
                  <c:v>-14</c:v>
                </c:pt>
                <c:pt idx="34">
                  <c:v>-12</c:v>
                </c:pt>
                <c:pt idx="35">
                  <c:v>-9</c:v>
                </c:pt>
                <c:pt idx="36">
                  <c:v>-6</c:v>
                </c:pt>
                <c:pt idx="37">
                  <c:v>-9</c:v>
                </c:pt>
                <c:pt idx="38">
                  <c:v>-7</c:v>
                </c:pt>
                <c:pt idx="39">
                  <c:v>-4</c:v>
                </c:pt>
                <c:pt idx="40">
                  <c:v>-7</c:v>
                </c:pt>
                <c:pt idx="41">
                  <c:v>-5</c:v>
                </c:pt>
                <c:pt idx="42">
                  <c:v>-8</c:v>
                </c:pt>
                <c:pt idx="43">
                  <c:v>-12</c:v>
                </c:pt>
                <c:pt idx="44">
                  <c:v>-12</c:v>
                </c:pt>
                <c:pt idx="45">
                  <c:v>-12</c:v>
                </c:pt>
                <c:pt idx="46">
                  <c:v>-12</c:v>
                </c:pt>
                <c:pt idx="47">
                  <c:v>-12</c:v>
                </c:pt>
                <c:pt idx="48">
                  <c:v>-15</c:v>
                </c:pt>
                <c:pt idx="49">
                  <c:v>-19</c:v>
                </c:pt>
                <c:pt idx="50">
                  <c:v>-19</c:v>
                </c:pt>
                <c:pt idx="51">
                  <c:v>-19</c:v>
                </c:pt>
                <c:pt idx="52">
                  <c:v>-19</c:v>
                </c:pt>
                <c:pt idx="53">
                  <c:v>-16</c:v>
                </c:pt>
                <c:pt idx="54">
                  <c:v>-19</c:v>
                </c:pt>
                <c:pt idx="55">
                  <c:v>-17</c:v>
                </c:pt>
                <c:pt idx="56">
                  <c:v>-14</c:v>
                </c:pt>
                <c:pt idx="57">
                  <c:v>-11</c:v>
                </c:pt>
                <c:pt idx="58">
                  <c:v>-8</c:v>
                </c:pt>
                <c:pt idx="59">
                  <c:v>-5</c:v>
                </c:pt>
                <c:pt idx="60">
                  <c:v>-8</c:v>
                </c:pt>
                <c:pt idx="61">
                  <c:v>-12</c:v>
                </c:pt>
                <c:pt idx="62">
                  <c:v>-12</c:v>
                </c:pt>
                <c:pt idx="63">
                  <c:v>-12</c:v>
                </c:pt>
                <c:pt idx="64">
                  <c:v>-12</c:v>
                </c:pt>
                <c:pt idx="65">
                  <c:v>-9</c:v>
                </c:pt>
                <c:pt idx="66">
                  <c:v>-6</c:v>
                </c:pt>
                <c:pt idx="67">
                  <c:v>-9</c:v>
                </c:pt>
                <c:pt idx="68">
                  <c:v>-7</c:v>
                </c:pt>
                <c:pt idx="69">
                  <c:v>-4</c:v>
                </c:pt>
                <c:pt idx="70">
                  <c:v>-7</c:v>
                </c:pt>
                <c:pt idx="71">
                  <c:v>-5</c:v>
                </c:pt>
                <c:pt idx="72">
                  <c:v>-2</c:v>
                </c:pt>
                <c:pt idx="73">
                  <c:v>1</c:v>
                </c:pt>
                <c:pt idx="74">
                  <c:v>-2</c:v>
                </c:pt>
                <c:pt idx="75">
                  <c:v>0</c:v>
                </c:pt>
                <c:pt idx="76">
                  <c:v>-3</c:v>
                </c:pt>
                <c:pt idx="77">
                  <c:v>-1</c:v>
                </c:pt>
                <c:pt idx="78">
                  <c:v>-4</c:v>
                </c:pt>
                <c:pt idx="79">
                  <c:v>-2</c:v>
                </c:pt>
                <c:pt idx="80">
                  <c:v>1</c:v>
                </c:pt>
                <c:pt idx="81">
                  <c:v>-2</c:v>
                </c:pt>
                <c:pt idx="82">
                  <c:v>0</c:v>
                </c:pt>
                <c:pt idx="83">
                  <c:v>-3</c:v>
                </c:pt>
                <c:pt idx="84">
                  <c:v>-7</c:v>
                </c:pt>
                <c:pt idx="85">
                  <c:v>-7</c:v>
                </c:pt>
                <c:pt idx="86">
                  <c:v>-7</c:v>
                </c:pt>
                <c:pt idx="87">
                  <c:v>-7</c:v>
                </c:pt>
                <c:pt idx="88">
                  <c:v>-4</c:v>
                </c:pt>
                <c:pt idx="89">
                  <c:v>-1</c:v>
                </c:pt>
                <c:pt idx="90">
                  <c:v>2</c:v>
                </c:pt>
                <c:pt idx="91">
                  <c:v>5</c:v>
                </c:pt>
                <c:pt idx="92">
                  <c:v>8</c:v>
                </c:pt>
                <c:pt idx="93">
                  <c:v>11</c:v>
                </c:pt>
                <c:pt idx="94">
                  <c:v>14</c:v>
                </c:pt>
                <c:pt idx="95">
                  <c:v>11</c:v>
                </c:pt>
                <c:pt idx="96">
                  <c:v>13</c:v>
                </c:pt>
                <c:pt idx="97">
                  <c:v>16</c:v>
                </c:pt>
                <c:pt idx="98">
                  <c:v>13</c:v>
                </c:pt>
                <c:pt idx="99">
                  <c:v>15</c:v>
                </c:pt>
                <c:pt idx="100">
                  <c:v>12</c:v>
                </c:pt>
                <c:pt idx="101">
                  <c:v>8</c:v>
                </c:pt>
                <c:pt idx="102">
                  <c:v>8</c:v>
                </c:pt>
                <c:pt idx="103">
                  <c:v>8</c:v>
                </c:pt>
                <c:pt idx="104">
                  <c:v>8</c:v>
                </c:pt>
                <c:pt idx="105">
                  <c:v>11</c:v>
                </c:pt>
                <c:pt idx="106">
                  <c:v>14</c:v>
                </c:pt>
                <c:pt idx="107">
                  <c:v>17</c:v>
                </c:pt>
                <c:pt idx="108">
                  <c:v>20</c:v>
                </c:pt>
                <c:pt idx="109">
                  <c:v>17</c:v>
                </c:pt>
                <c:pt idx="110">
                  <c:v>13</c:v>
                </c:pt>
                <c:pt idx="111">
                  <c:v>13</c:v>
                </c:pt>
                <c:pt idx="112">
                  <c:v>13</c:v>
                </c:pt>
                <c:pt idx="113">
                  <c:v>13</c:v>
                </c:pt>
                <c:pt idx="114">
                  <c:v>16</c:v>
                </c:pt>
                <c:pt idx="115">
                  <c:v>19</c:v>
                </c:pt>
                <c:pt idx="116">
                  <c:v>22</c:v>
                </c:pt>
                <c:pt idx="117">
                  <c:v>25</c:v>
                </c:pt>
                <c:pt idx="118">
                  <c:v>22</c:v>
                </c:pt>
                <c:pt idx="119">
                  <c:v>24</c:v>
                </c:pt>
                <c:pt idx="120">
                  <c:v>27</c:v>
                </c:pt>
                <c:pt idx="121">
                  <c:v>30</c:v>
                </c:pt>
                <c:pt idx="122">
                  <c:v>33</c:v>
                </c:pt>
                <c:pt idx="123">
                  <c:v>30</c:v>
                </c:pt>
                <c:pt idx="124">
                  <c:v>26</c:v>
                </c:pt>
                <c:pt idx="125">
                  <c:v>26</c:v>
                </c:pt>
                <c:pt idx="126">
                  <c:v>26</c:v>
                </c:pt>
                <c:pt idx="127">
                  <c:v>26</c:v>
                </c:pt>
                <c:pt idx="128">
                  <c:v>29</c:v>
                </c:pt>
                <c:pt idx="129">
                  <c:v>26</c:v>
                </c:pt>
                <c:pt idx="130">
                  <c:v>28</c:v>
                </c:pt>
                <c:pt idx="131">
                  <c:v>25</c:v>
                </c:pt>
                <c:pt idx="132">
                  <c:v>27</c:v>
                </c:pt>
                <c:pt idx="133">
                  <c:v>24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23</c:v>
                </c:pt>
                <c:pt idx="139">
                  <c:v>20</c:v>
                </c:pt>
                <c:pt idx="140">
                  <c:v>16</c:v>
                </c:pt>
                <c:pt idx="141">
                  <c:v>16</c:v>
                </c:pt>
                <c:pt idx="142">
                  <c:v>16</c:v>
                </c:pt>
                <c:pt idx="143">
                  <c:v>16</c:v>
                </c:pt>
                <c:pt idx="144">
                  <c:v>16</c:v>
                </c:pt>
                <c:pt idx="145">
                  <c:v>19</c:v>
                </c:pt>
                <c:pt idx="146">
                  <c:v>16</c:v>
                </c:pt>
                <c:pt idx="147">
                  <c:v>18</c:v>
                </c:pt>
                <c:pt idx="148">
                  <c:v>21</c:v>
                </c:pt>
                <c:pt idx="149">
                  <c:v>18</c:v>
                </c:pt>
                <c:pt idx="150">
                  <c:v>14</c:v>
                </c:pt>
                <c:pt idx="151">
                  <c:v>14</c:v>
                </c:pt>
                <c:pt idx="152">
                  <c:v>14</c:v>
                </c:pt>
                <c:pt idx="153">
                  <c:v>14</c:v>
                </c:pt>
                <c:pt idx="154">
                  <c:v>11</c:v>
                </c:pt>
                <c:pt idx="155">
                  <c:v>13</c:v>
                </c:pt>
                <c:pt idx="156">
                  <c:v>16</c:v>
                </c:pt>
                <c:pt idx="157">
                  <c:v>13</c:v>
                </c:pt>
                <c:pt idx="158">
                  <c:v>9</c:v>
                </c:pt>
                <c:pt idx="159">
                  <c:v>9</c:v>
                </c:pt>
                <c:pt idx="160">
                  <c:v>9</c:v>
                </c:pt>
                <c:pt idx="161">
                  <c:v>9</c:v>
                </c:pt>
                <c:pt idx="162">
                  <c:v>9</c:v>
                </c:pt>
                <c:pt idx="163">
                  <c:v>6</c:v>
                </c:pt>
                <c:pt idx="164">
                  <c:v>8</c:v>
                </c:pt>
                <c:pt idx="165">
                  <c:v>11</c:v>
                </c:pt>
                <c:pt idx="166">
                  <c:v>14</c:v>
                </c:pt>
                <c:pt idx="167">
                  <c:v>17</c:v>
                </c:pt>
                <c:pt idx="168">
                  <c:v>14</c:v>
                </c:pt>
                <c:pt idx="169">
                  <c:v>10</c:v>
                </c:pt>
                <c:pt idx="170">
                  <c:v>10</c:v>
                </c:pt>
                <c:pt idx="171">
                  <c:v>10</c:v>
                </c:pt>
                <c:pt idx="172">
                  <c:v>10</c:v>
                </c:pt>
                <c:pt idx="173">
                  <c:v>10</c:v>
                </c:pt>
                <c:pt idx="174">
                  <c:v>10</c:v>
                </c:pt>
                <c:pt idx="175">
                  <c:v>13</c:v>
                </c:pt>
                <c:pt idx="176">
                  <c:v>16</c:v>
                </c:pt>
                <c:pt idx="177">
                  <c:v>19</c:v>
                </c:pt>
                <c:pt idx="178">
                  <c:v>16</c:v>
                </c:pt>
                <c:pt idx="179">
                  <c:v>12</c:v>
                </c:pt>
                <c:pt idx="180">
                  <c:v>12</c:v>
                </c:pt>
                <c:pt idx="181">
                  <c:v>12</c:v>
                </c:pt>
                <c:pt idx="182">
                  <c:v>12</c:v>
                </c:pt>
                <c:pt idx="183">
                  <c:v>15</c:v>
                </c:pt>
                <c:pt idx="184">
                  <c:v>12</c:v>
                </c:pt>
                <c:pt idx="185">
                  <c:v>8</c:v>
                </c:pt>
                <c:pt idx="186">
                  <c:v>8</c:v>
                </c:pt>
                <c:pt idx="187">
                  <c:v>8</c:v>
                </c:pt>
                <c:pt idx="188">
                  <c:v>8</c:v>
                </c:pt>
                <c:pt idx="189">
                  <c:v>5</c:v>
                </c:pt>
                <c:pt idx="190">
                  <c:v>7</c:v>
                </c:pt>
                <c:pt idx="191">
                  <c:v>10</c:v>
                </c:pt>
                <c:pt idx="192">
                  <c:v>13</c:v>
                </c:pt>
                <c:pt idx="193">
                  <c:v>10</c:v>
                </c:pt>
                <c:pt idx="194">
                  <c:v>12</c:v>
                </c:pt>
                <c:pt idx="195">
                  <c:v>15</c:v>
                </c:pt>
                <c:pt idx="196">
                  <c:v>18</c:v>
                </c:pt>
                <c:pt idx="197">
                  <c:v>21</c:v>
                </c:pt>
                <c:pt idx="198">
                  <c:v>18</c:v>
                </c:pt>
                <c:pt idx="199">
                  <c:v>20</c:v>
                </c:pt>
                <c:pt idx="200">
                  <c:v>17</c:v>
                </c:pt>
                <c:pt idx="201">
                  <c:v>13</c:v>
                </c:pt>
                <c:pt idx="202">
                  <c:v>13</c:v>
                </c:pt>
                <c:pt idx="203">
                  <c:v>13</c:v>
                </c:pt>
                <c:pt idx="204">
                  <c:v>13</c:v>
                </c:pt>
                <c:pt idx="205">
                  <c:v>13</c:v>
                </c:pt>
                <c:pt idx="206">
                  <c:v>13</c:v>
                </c:pt>
                <c:pt idx="207">
                  <c:v>13</c:v>
                </c:pt>
                <c:pt idx="208">
                  <c:v>13</c:v>
                </c:pt>
                <c:pt idx="209">
                  <c:v>10</c:v>
                </c:pt>
                <c:pt idx="210">
                  <c:v>12</c:v>
                </c:pt>
                <c:pt idx="211">
                  <c:v>15</c:v>
                </c:pt>
                <c:pt idx="212">
                  <c:v>18</c:v>
                </c:pt>
                <c:pt idx="213">
                  <c:v>15</c:v>
                </c:pt>
                <c:pt idx="214">
                  <c:v>11</c:v>
                </c:pt>
                <c:pt idx="215">
                  <c:v>11</c:v>
                </c:pt>
                <c:pt idx="216">
                  <c:v>11</c:v>
                </c:pt>
                <c:pt idx="217">
                  <c:v>11</c:v>
                </c:pt>
                <c:pt idx="218">
                  <c:v>14</c:v>
                </c:pt>
                <c:pt idx="219">
                  <c:v>17</c:v>
                </c:pt>
                <c:pt idx="220">
                  <c:v>14</c:v>
                </c:pt>
                <c:pt idx="221">
                  <c:v>10</c:v>
                </c:pt>
                <c:pt idx="222">
                  <c:v>10</c:v>
                </c:pt>
                <c:pt idx="223">
                  <c:v>10</c:v>
                </c:pt>
                <c:pt idx="224">
                  <c:v>10</c:v>
                </c:pt>
                <c:pt idx="225">
                  <c:v>10</c:v>
                </c:pt>
                <c:pt idx="226">
                  <c:v>10</c:v>
                </c:pt>
                <c:pt idx="227">
                  <c:v>10</c:v>
                </c:pt>
                <c:pt idx="228">
                  <c:v>13</c:v>
                </c:pt>
                <c:pt idx="229">
                  <c:v>10</c:v>
                </c:pt>
                <c:pt idx="230">
                  <c:v>12</c:v>
                </c:pt>
                <c:pt idx="231">
                  <c:v>9</c:v>
                </c:pt>
                <c:pt idx="232">
                  <c:v>5</c:v>
                </c:pt>
                <c:pt idx="233">
                  <c:v>5</c:v>
                </c:pt>
                <c:pt idx="234">
                  <c:v>5</c:v>
                </c:pt>
                <c:pt idx="235">
                  <c:v>5</c:v>
                </c:pt>
                <c:pt idx="236">
                  <c:v>2</c:v>
                </c:pt>
                <c:pt idx="237">
                  <c:v>4</c:v>
                </c:pt>
                <c:pt idx="238">
                  <c:v>7</c:v>
                </c:pt>
                <c:pt idx="239">
                  <c:v>10</c:v>
                </c:pt>
                <c:pt idx="240">
                  <c:v>13</c:v>
                </c:pt>
                <c:pt idx="241">
                  <c:v>10</c:v>
                </c:pt>
                <c:pt idx="242">
                  <c:v>12</c:v>
                </c:pt>
                <c:pt idx="243">
                  <c:v>15</c:v>
                </c:pt>
                <c:pt idx="244">
                  <c:v>12</c:v>
                </c:pt>
                <c:pt idx="245">
                  <c:v>8</c:v>
                </c:pt>
                <c:pt idx="246">
                  <c:v>8</c:v>
                </c:pt>
                <c:pt idx="247">
                  <c:v>8</c:v>
                </c:pt>
                <c:pt idx="248">
                  <c:v>8</c:v>
                </c:pt>
                <c:pt idx="249">
                  <c:v>5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-2</c:v>
                </c:pt>
                <c:pt idx="255">
                  <c:v>-2</c:v>
                </c:pt>
                <c:pt idx="256">
                  <c:v>-5</c:v>
                </c:pt>
                <c:pt idx="257">
                  <c:v>-9</c:v>
                </c:pt>
                <c:pt idx="258">
                  <c:v>-9</c:v>
                </c:pt>
                <c:pt idx="259">
                  <c:v>-9</c:v>
                </c:pt>
                <c:pt idx="260">
                  <c:v>-9</c:v>
                </c:pt>
                <c:pt idx="261">
                  <c:v>-9</c:v>
                </c:pt>
                <c:pt idx="262">
                  <c:v>-6</c:v>
                </c:pt>
                <c:pt idx="263">
                  <c:v>-9</c:v>
                </c:pt>
                <c:pt idx="264">
                  <c:v>-7</c:v>
                </c:pt>
                <c:pt idx="265">
                  <c:v>-10</c:v>
                </c:pt>
                <c:pt idx="266">
                  <c:v>-8</c:v>
                </c:pt>
                <c:pt idx="267">
                  <c:v>-11</c:v>
                </c:pt>
                <c:pt idx="268">
                  <c:v>-15</c:v>
                </c:pt>
                <c:pt idx="269">
                  <c:v>-15</c:v>
                </c:pt>
                <c:pt idx="270">
                  <c:v>-15</c:v>
                </c:pt>
                <c:pt idx="271">
                  <c:v>-15</c:v>
                </c:pt>
                <c:pt idx="272">
                  <c:v>-12</c:v>
                </c:pt>
                <c:pt idx="273">
                  <c:v>-15</c:v>
                </c:pt>
                <c:pt idx="274">
                  <c:v>-13</c:v>
                </c:pt>
                <c:pt idx="275">
                  <c:v>-16</c:v>
                </c:pt>
                <c:pt idx="276">
                  <c:v>-14</c:v>
                </c:pt>
                <c:pt idx="277">
                  <c:v>-11</c:v>
                </c:pt>
                <c:pt idx="278">
                  <c:v>-8</c:v>
                </c:pt>
                <c:pt idx="279">
                  <c:v>-11</c:v>
                </c:pt>
                <c:pt idx="280">
                  <c:v>-9</c:v>
                </c:pt>
                <c:pt idx="281">
                  <c:v>-12</c:v>
                </c:pt>
                <c:pt idx="282">
                  <c:v>-16</c:v>
                </c:pt>
                <c:pt idx="283">
                  <c:v>-16</c:v>
                </c:pt>
                <c:pt idx="284">
                  <c:v>-16</c:v>
                </c:pt>
                <c:pt idx="285">
                  <c:v>-16</c:v>
                </c:pt>
                <c:pt idx="286">
                  <c:v>-16</c:v>
                </c:pt>
                <c:pt idx="287">
                  <c:v>-13</c:v>
                </c:pt>
                <c:pt idx="288">
                  <c:v>-10</c:v>
                </c:pt>
                <c:pt idx="289">
                  <c:v>-7</c:v>
                </c:pt>
                <c:pt idx="290">
                  <c:v>-4</c:v>
                </c:pt>
                <c:pt idx="291">
                  <c:v>-1</c:v>
                </c:pt>
                <c:pt idx="292">
                  <c:v>2</c:v>
                </c:pt>
                <c:pt idx="293">
                  <c:v>-1</c:v>
                </c:pt>
                <c:pt idx="294">
                  <c:v>1</c:v>
                </c:pt>
                <c:pt idx="295">
                  <c:v>-2</c:v>
                </c:pt>
                <c:pt idx="296">
                  <c:v>0</c:v>
                </c:pt>
                <c:pt idx="297">
                  <c:v>3</c:v>
                </c:pt>
                <c:pt idx="298">
                  <c:v>0</c:v>
                </c:pt>
                <c:pt idx="299">
                  <c:v>-4</c:v>
                </c:pt>
                <c:pt idx="300">
                  <c:v>-4</c:v>
                </c:pt>
                <c:pt idx="301">
                  <c:v>-4</c:v>
                </c:pt>
                <c:pt idx="302">
                  <c:v>-4</c:v>
                </c:pt>
                <c:pt idx="303">
                  <c:v>-7</c:v>
                </c:pt>
                <c:pt idx="304">
                  <c:v>-5</c:v>
                </c:pt>
                <c:pt idx="305">
                  <c:v>-2</c:v>
                </c:pt>
                <c:pt idx="306">
                  <c:v>-5</c:v>
                </c:pt>
                <c:pt idx="307">
                  <c:v>-3</c:v>
                </c:pt>
                <c:pt idx="308">
                  <c:v>-6</c:v>
                </c:pt>
                <c:pt idx="309">
                  <c:v>-10</c:v>
                </c:pt>
                <c:pt idx="310">
                  <c:v>-10</c:v>
                </c:pt>
                <c:pt idx="311">
                  <c:v>-10</c:v>
                </c:pt>
                <c:pt idx="312">
                  <c:v>-10</c:v>
                </c:pt>
                <c:pt idx="313">
                  <c:v>-10</c:v>
                </c:pt>
                <c:pt idx="314">
                  <c:v>-10</c:v>
                </c:pt>
                <c:pt idx="315">
                  <c:v>-13</c:v>
                </c:pt>
                <c:pt idx="316">
                  <c:v>-17</c:v>
                </c:pt>
                <c:pt idx="317">
                  <c:v>-17</c:v>
                </c:pt>
                <c:pt idx="318">
                  <c:v>-17</c:v>
                </c:pt>
                <c:pt idx="319">
                  <c:v>-17</c:v>
                </c:pt>
                <c:pt idx="320">
                  <c:v>-20</c:v>
                </c:pt>
                <c:pt idx="321">
                  <c:v>-18</c:v>
                </c:pt>
                <c:pt idx="322">
                  <c:v>-21</c:v>
                </c:pt>
                <c:pt idx="323">
                  <c:v>-19</c:v>
                </c:pt>
                <c:pt idx="324">
                  <c:v>-22</c:v>
                </c:pt>
                <c:pt idx="325">
                  <c:v>-26</c:v>
                </c:pt>
                <c:pt idx="326">
                  <c:v>-26</c:v>
                </c:pt>
                <c:pt idx="327">
                  <c:v>-26</c:v>
                </c:pt>
                <c:pt idx="328">
                  <c:v>-26</c:v>
                </c:pt>
                <c:pt idx="329">
                  <c:v>-23</c:v>
                </c:pt>
                <c:pt idx="330">
                  <c:v>-20</c:v>
                </c:pt>
                <c:pt idx="331">
                  <c:v>-17</c:v>
                </c:pt>
                <c:pt idx="332">
                  <c:v>-14</c:v>
                </c:pt>
                <c:pt idx="333">
                  <c:v>-11</c:v>
                </c:pt>
                <c:pt idx="334">
                  <c:v>-14</c:v>
                </c:pt>
                <c:pt idx="335">
                  <c:v>-12</c:v>
                </c:pt>
                <c:pt idx="336">
                  <c:v>-9</c:v>
                </c:pt>
                <c:pt idx="337">
                  <c:v>-12</c:v>
                </c:pt>
                <c:pt idx="338">
                  <c:v>-16</c:v>
                </c:pt>
                <c:pt idx="339">
                  <c:v>-16</c:v>
                </c:pt>
                <c:pt idx="340">
                  <c:v>-16</c:v>
                </c:pt>
                <c:pt idx="341">
                  <c:v>-16</c:v>
                </c:pt>
                <c:pt idx="342">
                  <c:v>-19</c:v>
                </c:pt>
                <c:pt idx="343">
                  <c:v>-23</c:v>
                </c:pt>
                <c:pt idx="344">
                  <c:v>-23</c:v>
                </c:pt>
                <c:pt idx="345">
                  <c:v>-23</c:v>
                </c:pt>
                <c:pt idx="346">
                  <c:v>-23</c:v>
                </c:pt>
                <c:pt idx="347">
                  <c:v>-23</c:v>
                </c:pt>
                <c:pt idx="348">
                  <c:v>-23</c:v>
                </c:pt>
                <c:pt idx="349">
                  <c:v>-23</c:v>
                </c:pt>
                <c:pt idx="350">
                  <c:v>-20</c:v>
                </c:pt>
                <c:pt idx="351">
                  <c:v>-17</c:v>
                </c:pt>
                <c:pt idx="352">
                  <c:v>-20</c:v>
                </c:pt>
                <c:pt idx="353">
                  <c:v>-24</c:v>
                </c:pt>
                <c:pt idx="354">
                  <c:v>-24</c:v>
                </c:pt>
                <c:pt idx="355">
                  <c:v>-24</c:v>
                </c:pt>
                <c:pt idx="356">
                  <c:v>-24</c:v>
                </c:pt>
                <c:pt idx="357">
                  <c:v>-27</c:v>
                </c:pt>
                <c:pt idx="358">
                  <c:v>-25</c:v>
                </c:pt>
                <c:pt idx="359">
                  <c:v>-22</c:v>
                </c:pt>
                <c:pt idx="360">
                  <c:v>-19</c:v>
                </c:pt>
                <c:pt idx="361">
                  <c:v>-16</c:v>
                </c:pt>
                <c:pt idx="362">
                  <c:v>-19</c:v>
                </c:pt>
                <c:pt idx="363">
                  <c:v>-23</c:v>
                </c:pt>
                <c:pt idx="364">
                  <c:v>-23</c:v>
                </c:pt>
                <c:pt idx="365">
                  <c:v>-23</c:v>
                </c:pt>
                <c:pt idx="366">
                  <c:v>-23</c:v>
                </c:pt>
                <c:pt idx="367">
                  <c:v>-23</c:v>
                </c:pt>
                <c:pt idx="368">
                  <c:v>-20</c:v>
                </c:pt>
                <c:pt idx="369">
                  <c:v>-23</c:v>
                </c:pt>
                <c:pt idx="370">
                  <c:v>-21</c:v>
                </c:pt>
                <c:pt idx="371">
                  <c:v>-24</c:v>
                </c:pt>
                <c:pt idx="372">
                  <c:v>-28</c:v>
                </c:pt>
                <c:pt idx="373">
                  <c:v>-28</c:v>
                </c:pt>
                <c:pt idx="374">
                  <c:v>-28</c:v>
                </c:pt>
                <c:pt idx="375">
                  <c:v>-28</c:v>
                </c:pt>
                <c:pt idx="376">
                  <c:v>-25</c:v>
                </c:pt>
                <c:pt idx="377">
                  <c:v>-22</c:v>
                </c:pt>
                <c:pt idx="378">
                  <c:v>-19</c:v>
                </c:pt>
                <c:pt idx="379">
                  <c:v>-22</c:v>
                </c:pt>
                <c:pt idx="380">
                  <c:v>-26</c:v>
                </c:pt>
                <c:pt idx="381">
                  <c:v>-26</c:v>
                </c:pt>
                <c:pt idx="382">
                  <c:v>-26</c:v>
                </c:pt>
                <c:pt idx="383">
                  <c:v>-26</c:v>
                </c:pt>
                <c:pt idx="384">
                  <c:v>-29</c:v>
                </c:pt>
                <c:pt idx="385">
                  <c:v>-27</c:v>
                </c:pt>
                <c:pt idx="386">
                  <c:v>-30</c:v>
                </c:pt>
                <c:pt idx="387">
                  <c:v>-28</c:v>
                </c:pt>
                <c:pt idx="388">
                  <c:v>-25</c:v>
                </c:pt>
                <c:pt idx="389">
                  <c:v>-22</c:v>
                </c:pt>
                <c:pt idx="390">
                  <c:v>-19</c:v>
                </c:pt>
                <c:pt idx="391">
                  <c:v>-16</c:v>
                </c:pt>
                <c:pt idx="392">
                  <c:v>-13</c:v>
                </c:pt>
                <c:pt idx="393">
                  <c:v>-16</c:v>
                </c:pt>
                <c:pt idx="394">
                  <c:v>-14</c:v>
                </c:pt>
                <c:pt idx="395">
                  <c:v>-17</c:v>
                </c:pt>
                <c:pt idx="396">
                  <c:v>-15</c:v>
                </c:pt>
                <c:pt idx="397">
                  <c:v>-18</c:v>
                </c:pt>
                <c:pt idx="398">
                  <c:v>-16</c:v>
                </c:pt>
                <c:pt idx="399">
                  <c:v>-19</c:v>
                </c:pt>
                <c:pt idx="400">
                  <c:v>-17</c:v>
                </c:pt>
                <c:pt idx="401">
                  <c:v>-20</c:v>
                </c:pt>
                <c:pt idx="402">
                  <c:v>-24</c:v>
                </c:pt>
                <c:pt idx="403">
                  <c:v>-24</c:v>
                </c:pt>
                <c:pt idx="404">
                  <c:v>-24</c:v>
                </c:pt>
                <c:pt idx="405">
                  <c:v>-24</c:v>
                </c:pt>
                <c:pt idx="406">
                  <c:v>-21</c:v>
                </c:pt>
                <c:pt idx="407">
                  <c:v>-18</c:v>
                </c:pt>
                <c:pt idx="408">
                  <c:v>-15</c:v>
                </c:pt>
                <c:pt idx="409">
                  <c:v>-12</c:v>
                </c:pt>
                <c:pt idx="410">
                  <c:v>-15</c:v>
                </c:pt>
                <c:pt idx="411">
                  <c:v>-19</c:v>
                </c:pt>
                <c:pt idx="412">
                  <c:v>-19</c:v>
                </c:pt>
                <c:pt idx="413">
                  <c:v>-19</c:v>
                </c:pt>
                <c:pt idx="414">
                  <c:v>-19</c:v>
                </c:pt>
                <c:pt idx="415">
                  <c:v>-19</c:v>
                </c:pt>
                <c:pt idx="416">
                  <c:v>-16</c:v>
                </c:pt>
                <c:pt idx="417">
                  <c:v>-13</c:v>
                </c:pt>
                <c:pt idx="418">
                  <c:v>-16</c:v>
                </c:pt>
                <c:pt idx="419">
                  <c:v>-14</c:v>
                </c:pt>
                <c:pt idx="420">
                  <c:v>-17</c:v>
                </c:pt>
                <c:pt idx="421">
                  <c:v>-15</c:v>
                </c:pt>
                <c:pt idx="422">
                  <c:v>-18</c:v>
                </c:pt>
                <c:pt idx="423">
                  <c:v>-22</c:v>
                </c:pt>
                <c:pt idx="424">
                  <c:v>-22</c:v>
                </c:pt>
                <c:pt idx="425">
                  <c:v>-19</c:v>
                </c:pt>
                <c:pt idx="426">
                  <c:v>-22</c:v>
                </c:pt>
                <c:pt idx="427">
                  <c:v>-20</c:v>
                </c:pt>
                <c:pt idx="428">
                  <c:v>-23</c:v>
                </c:pt>
                <c:pt idx="429">
                  <c:v>-21</c:v>
                </c:pt>
                <c:pt idx="430">
                  <c:v>-18</c:v>
                </c:pt>
                <c:pt idx="431">
                  <c:v>-15</c:v>
                </c:pt>
                <c:pt idx="432">
                  <c:v>-12</c:v>
                </c:pt>
                <c:pt idx="433">
                  <c:v>-15</c:v>
                </c:pt>
                <c:pt idx="434">
                  <c:v>-19</c:v>
                </c:pt>
                <c:pt idx="435">
                  <c:v>-19</c:v>
                </c:pt>
                <c:pt idx="436">
                  <c:v>-19</c:v>
                </c:pt>
                <c:pt idx="437">
                  <c:v>-19</c:v>
                </c:pt>
                <c:pt idx="438">
                  <c:v>-22</c:v>
                </c:pt>
                <c:pt idx="439">
                  <c:v>-20</c:v>
                </c:pt>
                <c:pt idx="440">
                  <c:v>-23</c:v>
                </c:pt>
                <c:pt idx="441">
                  <c:v>-21</c:v>
                </c:pt>
                <c:pt idx="442">
                  <c:v>-24</c:v>
                </c:pt>
                <c:pt idx="443">
                  <c:v>-22</c:v>
                </c:pt>
                <c:pt idx="444">
                  <c:v>-19</c:v>
                </c:pt>
                <c:pt idx="445">
                  <c:v>-16</c:v>
                </c:pt>
                <c:pt idx="446">
                  <c:v>-13</c:v>
                </c:pt>
                <c:pt idx="447">
                  <c:v>-10</c:v>
                </c:pt>
                <c:pt idx="448">
                  <c:v>-13</c:v>
                </c:pt>
                <c:pt idx="449">
                  <c:v>-17</c:v>
                </c:pt>
                <c:pt idx="450">
                  <c:v>-17</c:v>
                </c:pt>
                <c:pt idx="451">
                  <c:v>-17</c:v>
                </c:pt>
                <c:pt idx="452">
                  <c:v>-17</c:v>
                </c:pt>
                <c:pt idx="453">
                  <c:v>-17</c:v>
                </c:pt>
                <c:pt idx="454">
                  <c:v>-17</c:v>
                </c:pt>
                <c:pt idx="455">
                  <c:v>-17</c:v>
                </c:pt>
                <c:pt idx="456">
                  <c:v>-20</c:v>
                </c:pt>
                <c:pt idx="457">
                  <c:v>-18</c:v>
                </c:pt>
                <c:pt idx="458">
                  <c:v>-21</c:v>
                </c:pt>
                <c:pt idx="459">
                  <c:v>-19</c:v>
                </c:pt>
                <c:pt idx="460">
                  <c:v>-22</c:v>
                </c:pt>
                <c:pt idx="461">
                  <c:v>-20</c:v>
                </c:pt>
                <c:pt idx="462">
                  <c:v>-23</c:v>
                </c:pt>
                <c:pt idx="463">
                  <c:v>-21</c:v>
                </c:pt>
                <c:pt idx="464">
                  <c:v>-18</c:v>
                </c:pt>
                <c:pt idx="465">
                  <c:v>-15</c:v>
                </c:pt>
                <c:pt idx="466">
                  <c:v>-12</c:v>
                </c:pt>
                <c:pt idx="467">
                  <c:v>-15</c:v>
                </c:pt>
                <c:pt idx="468">
                  <c:v>-13</c:v>
                </c:pt>
                <c:pt idx="469">
                  <c:v>-16</c:v>
                </c:pt>
                <c:pt idx="470">
                  <c:v>-20</c:v>
                </c:pt>
                <c:pt idx="471">
                  <c:v>-20</c:v>
                </c:pt>
                <c:pt idx="472">
                  <c:v>-20</c:v>
                </c:pt>
                <c:pt idx="473">
                  <c:v>-20</c:v>
                </c:pt>
                <c:pt idx="474">
                  <c:v>-17</c:v>
                </c:pt>
                <c:pt idx="475">
                  <c:v>-20</c:v>
                </c:pt>
                <c:pt idx="476">
                  <c:v>-24</c:v>
                </c:pt>
                <c:pt idx="477">
                  <c:v>-24</c:v>
                </c:pt>
                <c:pt idx="478">
                  <c:v>-24</c:v>
                </c:pt>
                <c:pt idx="479">
                  <c:v>-24</c:v>
                </c:pt>
                <c:pt idx="480">
                  <c:v>-21</c:v>
                </c:pt>
                <c:pt idx="481">
                  <c:v>-18</c:v>
                </c:pt>
                <c:pt idx="482">
                  <c:v>-21</c:v>
                </c:pt>
                <c:pt idx="483">
                  <c:v>-19</c:v>
                </c:pt>
                <c:pt idx="484">
                  <c:v>-16</c:v>
                </c:pt>
                <c:pt idx="485">
                  <c:v>-13</c:v>
                </c:pt>
                <c:pt idx="486">
                  <c:v>-16</c:v>
                </c:pt>
                <c:pt idx="487">
                  <c:v>-14</c:v>
                </c:pt>
                <c:pt idx="488">
                  <c:v>-17</c:v>
                </c:pt>
                <c:pt idx="489">
                  <c:v>-15</c:v>
                </c:pt>
                <c:pt idx="490">
                  <c:v>-18</c:v>
                </c:pt>
                <c:pt idx="491">
                  <c:v>-22</c:v>
                </c:pt>
                <c:pt idx="492">
                  <c:v>-22</c:v>
                </c:pt>
                <c:pt idx="493">
                  <c:v>-22</c:v>
                </c:pt>
                <c:pt idx="494">
                  <c:v>-22</c:v>
                </c:pt>
                <c:pt idx="495">
                  <c:v>-19</c:v>
                </c:pt>
                <c:pt idx="496">
                  <c:v>-22</c:v>
                </c:pt>
                <c:pt idx="497">
                  <c:v>-20</c:v>
                </c:pt>
                <c:pt idx="498">
                  <c:v>-23</c:v>
                </c:pt>
                <c:pt idx="499">
                  <c:v>-21</c:v>
                </c:pt>
                <c:pt idx="500">
                  <c:v>-24</c:v>
                </c:pt>
                <c:pt idx="501">
                  <c:v>-28</c:v>
                </c:pt>
                <c:pt idx="502">
                  <c:v>-28</c:v>
                </c:pt>
                <c:pt idx="503">
                  <c:v>-28</c:v>
                </c:pt>
                <c:pt idx="504">
                  <c:v>-28</c:v>
                </c:pt>
                <c:pt idx="505">
                  <c:v>-28</c:v>
                </c:pt>
                <c:pt idx="506">
                  <c:v>-28</c:v>
                </c:pt>
                <c:pt idx="507">
                  <c:v>-28</c:v>
                </c:pt>
                <c:pt idx="508">
                  <c:v>-25</c:v>
                </c:pt>
                <c:pt idx="509">
                  <c:v>-22</c:v>
                </c:pt>
                <c:pt idx="510">
                  <c:v>-25</c:v>
                </c:pt>
                <c:pt idx="511">
                  <c:v>-23</c:v>
                </c:pt>
                <c:pt idx="512">
                  <c:v>-20</c:v>
                </c:pt>
                <c:pt idx="513">
                  <c:v>-17</c:v>
                </c:pt>
                <c:pt idx="514">
                  <c:v>-20</c:v>
                </c:pt>
                <c:pt idx="515">
                  <c:v>-18</c:v>
                </c:pt>
                <c:pt idx="516">
                  <c:v>-15</c:v>
                </c:pt>
                <c:pt idx="517">
                  <c:v>-18</c:v>
                </c:pt>
                <c:pt idx="518">
                  <c:v>-22</c:v>
                </c:pt>
                <c:pt idx="519">
                  <c:v>-22</c:v>
                </c:pt>
                <c:pt idx="520">
                  <c:v>-22</c:v>
                </c:pt>
                <c:pt idx="521">
                  <c:v>-22</c:v>
                </c:pt>
                <c:pt idx="522">
                  <c:v>-22</c:v>
                </c:pt>
                <c:pt idx="523">
                  <c:v>-22</c:v>
                </c:pt>
                <c:pt idx="524">
                  <c:v>-22</c:v>
                </c:pt>
                <c:pt idx="525">
                  <c:v>-25</c:v>
                </c:pt>
                <c:pt idx="526">
                  <c:v>-29</c:v>
                </c:pt>
                <c:pt idx="527">
                  <c:v>-29</c:v>
                </c:pt>
                <c:pt idx="528">
                  <c:v>-29</c:v>
                </c:pt>
                <c:pt idx="529">
                  <c:v>-29</c:v>
                </c:pt>
                <c:pt idx="530">
                  <c:v>-29</c:v>
                </c:pt>
                <c:pt idx="531">
                  <c:v>-32</c:v>
                </c:pt>
                <c:pt idx="532">
                  <c:v>-36</c:v>
                </c:pt>
                <c:pt idx="533">
                  <c:v>-36</c:v>
                </c:pt>
                <c:pt idx="534">
                  <c:v>-36</c:v>
                </c:pt>
                <c:pt idx="535">
                  <c:v>-36</c:v>
                </c:pt>
                <c:pt idx="536">
                  <c:v>-36</c:v>
                </c:pt>
                <c:pt idx="537">
                  <c:v>-36</c:v>
                </c:pt>
                <c:pt idx="538">
                  <c:v>-33</c:v>
                </c:pt>
                <c:pt idx="539">
                  <c:v>-30</c:v>
                </c:pt>
                <c:pt idx="540">
                  <c:v>-27</c:v>
                </c:pt>
                <c:pt idx="541">
                  <c:v>-24</c:v>
                </c:pt>
                <c:pt idx="542">
                  <c:v>-27</c:v>
                </c:pt>
                <c:pt idx="543">
                  <c:v>-25</c:v>
                </c:pt>
                <c:pt idx="544">
                  <c:v>-28</c:v>
                </c:pt>
                <c:pt idx="545">
                  <c:v>-26</c:v>
                </c:pt>
                <c:pt idx="546">
                  <c:v>-23</c:v>
                </c:pt>
                <c:pt idx="547">
                  <c:v>-20</c:v>
                </c:pt>
                <c:pt idx="548">
                  <c:v>-17</c:v>
                </c:pt>
                <c:pt idx="549">
                  <c:v>-20</c:v>
                </c:pt>
                <c:pt idx="550">
                  <c:v>-18</c:v>
                </c:pt>
                <c:pt idx="551">
                  <c:v>-15</c:v>
                </c:pt>
                <c:pt idx="552">
                  <c:v>-12</c:v>
                </c:pt>
                <c:pt idx="553">
                  <c:v>-15</c:v>
                </c:pt>
                <c:pt idx="554">
                  <c:v>-13</c:v>
                </c:pt>
                <c:pt idx="555">
                  <c:v>-10</c:v>
                </c:pt>
                <c:pt idx="556">
                  <c:v>-7</c:v>
                </c:pt>
                <c:pt idx="557">
                  <c:v>-10</c:v>
                </c:pt>
                <c:pt idx="558">
                  <c:v>-8</c:v>
                </c:pt>
                <c:pt idx="559">
                  <c:v>-11</c:v>
                </c:pt>
                <c:pt idx="560">
                  <c:v>-9</c:v>
                </c:pt>
                <c:pt idx="561">
                  <c:v>-6</c:v>
                </c:pt>
                <c:pt idx="562">
                  <c:v>-9</c:v>
                </c:pt>
                <c:pt idx="563">
                  <c:v>-7</c:v>
                </c:pt>
                <c:pt idx="564">
                  <c:v>-4</c:v>
                </c:pt>
                <c:pt idx="565">
                  <c:v>-1</c:v>
                </c:pt>
                <c:pt idx="566">
                  <c:v>2</c:v>
                </c:pt>
                <c:pt idx="567">
                  <c:v>-1</c:v>
                </c:pt>
                <c:pt idx="568">
                  <c:v>-5</c:v>
                </c:pt>
                <c:pt idx="569">
                  <c:v>-5</c:v>
                </c:pt>
                <c:pt idx="570">
                  <c:v>-5</c:v>
                </c:pt>
                <c:pt idx="571">
                  <c:v>-5</c:v>
                </c:pt>
                <c:pt idx="572">
                  <c:v>-8</c:v>
                </c:pt>
                <c:pt idx="573">
                  <c:v>-6</c:v>
                </c:pt>
                <c:pt idx="574">
                  <c:v>-9</c:v>
                </c:pt>
                <c:pt idx="575">
                  <c:v>-7</c:v>
                </c:pt>
                <c:pt idx="576">
                  <c:v>-10</c:v>
                </c:pt>
                <c:pt idx="577">
                  <c:v>-8</c:v>
                </c:pt>
                <c:pt idx="578">
                  <c:v>-11</c:v>
                </c:pt>
                <c:pt idx="579">
                  <c:v>-9</c:v>
                </c:pt>
                <c:pt idx="580">
                  <c:v>-6</c:v>
                </c:pt>
                <c:pt idx="581">
                  <c:v>-9</c:v>
                </c:pt>
                <c:pt idx="582">
                  <c:v>-7</c:v>
                </c:pt>
                <c:pt idx="583">
                  <c:v>-10</c:v>
                </c:pt>
                <c:pt idx="584">
                  <c:v>-8</c:v>
                </c:pt>
                <c:pt idx="585">
                  <c:v>-5</c:v>
                </c:pt>
                <c:pt idx="586">
                  <c:v>-8</c:v>
                </c:pt>
                <c:pt idx="587">
                  <c:v>-12</c:v>
                </c:pt>
                <c:pt idx="588">
                  <c:v>-12</c:v>
                </c:pt>
                <c:pt idx="589">
                  <c:v>-12</c:v>
                </c:pt>
                <c:pt idx="590">
                  <c:v>-12</c:v>
                </c:pt>
                <c:pt idx="591">
                  <c:v>-15</c:v>
                </c:pt>
                <c:pt idx="592">
                  <c:v>-13</c:v>
                </c:pt>
                <c:pt idx="593">
                  <c:v>-16</c:v>
                </c:pt>
                <c:pt idx="594">
                  <c:v>-14</c:v>
                </c:pt>
                <c:pt idx="595">
                  <c:v>-11</c:v>
                </c:pt>
                <c:pt idx="596">
                  <c:v>-14</c:v>
                </c:pt>
                <c:pt idx="597">
                  <c:v>-12</c:v>
                </c:pt>
                <c:pt idx="598">
                  <c:v>-15</c:v>
                </c:pt>
                <c:pt idx="599">
                  <c:v>-19</c:v>
                </c:pt>
                <c:pt idx="600">
                  <c:v>-19</c:v>
                </c:pt>
                <c:pt idx="601">
                  <c:v>-19</c:v>
                </c:pt>
                <c:pt idx="602">
                  <c:v>-19</c:v>
                </c:pt>
                <c:pt idx="603">
                  <c:v>-19</c:v>
                </c:pt>
                <c:pt idx="604">
                  <c:v>-19</c:v>
                </c:pt>
                <c:pt idx="605">
                  <c:v>-16</c:v>
                </c:pt>
                <c:pt idx="606">
                  <c:v>-19</c:v>
                </c:pt>
                <c:pt idx="607">
                  <c:v>-17</c:v>
                </c:pt>
                <c:pt idx="608">
                  <c:v>-20</c:v>
                </c:pt>
                <c:pt idx="609">
                  <c:v>-18</c:v>
                </c:pt>
                <c:pt idx="610">
                  <c:v>-21</c:v>
                </c:pt>
                <c:pt idx="611">
                  <c:v>-25</c:v>
                </c:pt>
                <c:pt idx="612">
                  <c:v>-25</c:v>
                </c:pt>
                <c:pt idx="613">
                  <c:v>-25</c:v>
                </c:pt>
                <c:pt idx="614">
                  <c:v>-25</c:v>
                </c:pt>
                <c:pt idx="615">
                  <c:v>-22</c:v>
                </c:pt>
                <c:pt idx="616">
                  <c:v>-25</c:v>
                </c:pt>
                <c:pt idx="617">
                  <c:v>-29</c:v>
                </c:pt>
                <c:pt idx="618">
                  <c:v>-29</c:v>
                </c:pt>
                <c:pt idx="619">
                  <c:v>-29</c:v>
                </c:pt>
                <c:pt idx="620">
                  <c:v>-29</c:v>
                </c:pt>
                <c:pt idx="621">
                  <c:v>-29</c:v>
                </c:pt>
                <c:pt idx="622">
                  <c:v>-29</c:v>
                </c:pt>
                <c:pt idx="623">
                  <c:v>-26</c:v>
                </c:pt>
                <c:pt idx="624">
                  <c:v>-23</c:v>
                </c:pt>
                <c:pt idx="625">
                  <c:v>-26</c:v>
                </c:pt>
                <c:pt idx="626">
                  <c:v>-30</c:v>
                </c:pt>
                <c:pt idx="627">
                  <c:v>-30</c:v>
                </c:pt>
                <c:pt idx="628">
                  <c:v>-30</c:v>
                </c:pt>
                <c:pt idx="629">
                  <c:v>-30</c:v>
                </c:pt>
                <c:pt idx="630">
                  <c:v>-27</c:v>
                </c:pt>
                <c:pt idx="631">
                  <c:v>-24</c:v>
                </c:pt>
                <c:pt idx="632">
                  <c:v>-27</c:v>
                </c:pt>
                <c:pt idx="633">
                  <c:v>-25</c:v>
                </c:pt>
                <c:pt idx="634">
                  <c:v>-22</c:v>
                </c:pt>
                <c:pt idx="635">
                  <c:v>-25</c:v>
                </c:pt>
                <c:pt idx="636">
                  <c:v>-29</c:v>
                </c:pt>
                <c:pt idx="637">
                  <c:v>-29</c:v>
                </c:pt>
                <c:pt idx="638">
                  <c:v>-29</c:v>
                </c:pt>
                <c:pt idx="639">
                  <c:v>-29</c:v>
                </c:pt>
                <c:pt idx="640">
                  <c:v>-29</c:v>
                </c:pt>
                <c:pt idx="641">
                  <c:v>-26</c:v>
                </c:pt>
                <c:pt idx="642">
                  <c:v>-23</c:v>
                </c:pt>
                <c:pt idx="643">
                  <c:v>-26</c:v>
                </c:pt>
                <c:pt idx="644">
                  <c:v>-24</c:v>
                </c:pt>
                <c:pt idx="645">
                  <c:v>-21</c:v>
                </c:pt>
                <c:pt idx="646">
                  <c:v>-18</c:v>
                </c:pt>
                <c:pt idx="647">
                  <c:v>-21</c:v>
                </c:pt>
                <c:pt idx="648">
                  <c:v>-25</c:v>
                </c:pt>
                <c:pt idx="649">
                  <c:v>-25</c:v>
                </c:pt>
                <c:pt idx="650">
                  <c:v>-25</c:v>
                </c:pt>
                <c:pt idx="651">
                  <c:v>-25</c:v>
                </c:pt>
                <c:pt idx="652">
                  <c:v>-28</c:v>
                </c:pt>
                <c:pt idx="653">
                  <c:v>-26</c:v>
                </c:pt>
                <c:pt idx="654">
                  <c:v>-23</c:v>
                </c:pt>
                <c:pt idx="655">
                  <c:v>-26</c:v>
                </c:pt>
                <c:pt idx="656">
                  <c:v>-30</c:v>
                </c:pt>
                <c:pt idx="657">
                  <c:v>-30</c:v>
                </c:pt>
                <c:pt idx="658">
                  <c:v>-30</c:v>
                </c:pt>
                <c:pt idx="659">
                  <c:v>-30</c:v>
                </c:pt>
                <c:pt idx="660">
                  <c:v>-33</c:v>
                </c:pt>
                <c:pt idx="661">
                  <c:v>-31</c:v>
                </c:pt>
                <c:pt idx="662">
                  <c:v>-34</c:v>
                </c:pt>
                <c:pt idx="663">
                  <c:v>-32</c:v>
                </c:pt>
                <c:pt idx="664">
                  <c:v>-35</c:v>
                </c:pt>
                <c:pt idx="665">
                  <c:v>-39</c:v>
                </c:pt>
                <c:pt idx="666">
                  <c:v>-39</c:v>
                </c:pt>
                <c:pt idx="667">
                  <c:v>-39</c:v>
                </c:pt>
                <c:pt idx="668">
                  <c:v>-39</c:v>
                </c:pt>
                <c:pt idx="669">
                  <c:v>-42</c:v>
                </c:pt>
                <c:pt idx="670">
                  <c:v>-40</c:v>
                </c:pt>
                <c:pt idx="671">
                  <c:v>-43</c:v>
                </c:pt>
                <c:pt idx="672">
                  <c:v>-47</c:v>
                </c:pt>
                <c:pt idx="673">
                  <c:v>-47</c:v>
                </c:pt>
                <c:pt idx="674">
                  <c:v>-47</c:v>
                </c:pt>
                <c:pt idx="675">
                  <c:v>-47</c:v>
                </c:pt>
                <c:pt idx="676">
                  <c:v>-47</c:v>
                </c:pt>
                <c:pt idx="677">
                  <c:v>-44</c:v>
                </c:pt>
                <c:pt idx="678">
                  <c:v>-47</c:v>
                </c:pt>
                <c:pt idx="679">
                  <c:v>-51</c:v>
                </c:pt>
                <c:pt idx="680">
                  <c:v>-51</c:v>
                </c:pt>
                <c:pt idx="681">
                  <c:v>-51</c:v>
                </c:pt>
                <c:pt idx="682">
                  <c:v>-51</c:v>
                </c:pt>
                <c:pt idx="683">
                  <c:v>-54</c:v>
                </c:pt>
                <c:pt idx="684">
                  <c:v>-58</c:v>
                </c:pt>
                <c:pt idx="685">
                  <c:v>-58</c:v>
                </c:pt>
                <c:pt idx="686">
                  <c:v>-58</c:v>
                </c:pt>
                <c:pt idx="687">
                  <c:v>-58</c:v>
                </c:pt>
                <c:pt idx="688">
                  <c:v>-58</c:v>
                </c:pt>
                <c:pt idx="689">
                  <c:v>-55</c:v>
                </c:pt>
                <c:pt idx="690">
                  <c:v>-52</c:v>
                </c:pt>
                <c:pt idx="691">
                  <c:v>-55</c:v>
                </c:pt>
                <c:pt idx="692">
                  <c:v>-53</c:v>
                </c:pt>
                <c:pt idx="693">
                  <c:v>-50</c:v>
                </c:pt>
                <c:pt idx="694">
                  <c:v>-47</c:v>
                </c:pt>
                <c:pt idx="695">
                  <c:v>-44</c:v>
                </c:pt>
                <c:pt idx="696">
                  <c:v>-47</c:v>
                </c:pt>
                <c:pt idx="697">
                  <c:v>-45</c:v>
                </c:pt>
                <c:pt idx="698">
                  <c:v>-48</c:v>
                </c:pt>
                <c:pt idx="699">
                  <c:v>-46</c:v>
                </c:pt>
                <c:pt idx="700">
                  <c:v>-43</c:v>
                </c:pt>
                <c:pt idx="701">
                  <c:v>-46</c:v>
                </c:pt>
                <c:pt idx="702">
                  <c:v>-44</c:v>
                </c:pt>
                <c:pt idx="703">
                  <c:v>-47</c:v>
                </c:pt>
                <c:pt idx="704">
                  <c:v>-45</c:v>
                </c:pt>
                <c:pt idx="705">
                  <c:v>-48</c:v>
                </c:pt>
                <c:pt idx="706">
                  <c:v>-46</c:v>
                </c:pt>
                <c:pt idx="707">
                  <c:v>-49</c:v>
                </c:pt>
                <c:pt idx="708">
                  <c:v>-47</c:v>
                </c:pt>
                <c:pt idx="709">
                  <c:v>-44</c:v>
                </c:pt>
                <c:pt idx="710">
                  <c:v>-47</c:v>
                </c:pt>
                <c:pt idx="711">
                  <c:v>-51</c:v>
                </c:pt>
                <c:pt idx="712">
                  <c:v>-51</c:v>
                </c:pt>
                <c:pt idx="713">
                  <c:v>-51</c:v>
                </c:pt>
                <c:pt idx="714">
                  <c:v>-51</c:v>
                </c:pt>
                <c:pt idx="715">
                  <c:v>-48</c:v>
                </c:pt>
                <c:pt idx="716">
                  <c:v>-51</c:v>
                </c:pt>
                <c:pt idx="717">
                  <c:v>-55</c:v>
                </c:pt>
                <c:pt idx="718">
                  <c:v>-55</c:v>
                </c:pt>
                <c:pt idx="719">
                  <c:v>-55</c:v>
                </c:pt>
                <c:pt idx="720">
                  <c:v>-55</c:v>
                </c:pt>
                <c:pt idx="721">
                  <c:v>-55</c:v>
                </c:pt>
                <c:pt idx="722">
                  <c:v>-58</c:v>
                </c:pt>
                <c:pt idx="723">
                  <c:v>-56</c:v>
                </c:pt>
                <c:pt idx="724">
                  <c:v>-59</c:v>
                </c:pt>
                <c:pt idx="725">
                  <c:v>-63</c:v>
                </c:pt>
                <c:pt idx="726">
                  <c:v>-63</c:v>
                </c:pt>
                <c:pt idx="727">
                  <c:v>-63</c:v>
                </c:pt>
                <c:pt idx="728">
                  <c:v>-63</c:v>
                </c:pt>
                <c:pt idx="729">
                  <c:v>-66</c:v>
                </c:pt>
                <c:pt idx="730">
                  <c:v>-64</c:v>
                </c:pt>
                <c:pt idx="731">
                  <c:v>-67</c:v>
                </c:pt>
                <c:pt idx="732">
                  <c:v>-65</c:v>
                </c:pt>
                <c:pt idx="733">
                  <c:v>-68</c:v>
                </c:pt>
                <c:pt idx="734">
                  <c:v>-66</c:v>
                </c:pt>
                <c:pt idx="735">
                  <c:v>-69</c:v>
                </c:pt>
                <c:pt idx="736">
                  <c:v>-67</c:v>
                </c:pt>
                <c:pt idx="737">
                  <c:v>-70</c:v>
                </c:pt>
                <c:pt idx="738">
                  <c:v>-74</c:v>
                </c:pt>
                <c:pt idx="739">
                  <c:v>-74</c:v>
                </c:pt>
                <c:pt idx="740">
                  <c:v>-74</c:v>
                </c:pt>
                <c:pt idx="741">
                  <c:v>-74</c:v>
                </c:pt>
                <c:pt idx="742">
                  <c:v>-71</c:v>
                </c:pt>
                <c:pt idx="743">
                  <c:v>-68</c:v>
                </c:pt>
                <c:pt idx="744">
                  <c:v>-71</c:v>
                </c:pt>
                <c:pt idx="745">
                  <c:v>-69</c:v>
                </c:pt>
                <c:pt idx="746">
                  <c:v>-72</c:v>
                </c:pt>
                <c:pt idx="747">
                  <c:v>-70</c:v>
                </c:pt>
                <c:pt idx="748">
                  <c:v>-73</c:v>
                </c:pt>
                <c:pt idx="749">
                  <c:v>-71</c:v>
                </c:pt>
                <c:pt idx="750">
                  <c:v>-68</c:v>
                </c:pt>
                <c:pt idx="751">
                  <c:v>-65</c:v>
                </c:pt>
                <c:pt idx="752">
                  <c:v>-68</c:v>
                </c:pt>
                <c:pt idx="753">
                  <c:v>-66</c:v>
                </c:pt>
                <c:pt idx="754">
                  <c:v>-63</c:v>
                </c:pt>
                <c:pt idx="755">
                  <c:v>-60</c:v>
                </c:pt>
                <c:pt idx="756">
                  <c:v>-63</c:v>
                </c:pt>
                <c:pt idx="757">
                  <c:v>-67</c:v>
                </c:pt>
                <c:pt idx="758">
                  <c:v>-67</c:v>
                </c:pt>
                <c:pt idx="759">
                  <c:v>-67</c:v>
                </c:pt>
                <c:pt idx="760">
                  <c:v>-67</c:v>
                </c:pt>
                <c:pt idx="761">
                  <c:v>-67</c:v>
                </c:pt>
                <c:pt idx="762">
                  <c:v>-70</c:v>
                </c:pt>
                <c:pt idx="763">
                  <c:v>-68</c:v>
                </c:pt>
                <c:pt idx="764">
                  <c:v>-71</c:v>
                </c:pt>
                <c:pt idx="765">
                  <c:v>-69</c:v>
                </c:pt>
                <c:pt idx="766">
                  <c:v>-72</c:v>
                </c:pt>
                <c:pt idx="767">
                  <c:v>-70</c:v>
                </c:pt>
                <c:pt idx="768">
                  <c:v>-67</c:v>
                </c:pt>
                <c:pt idx="769">
                  <c:v>-70</c:v>
                </c:pt>
                <c:pt idx="770">
                  <c:v>-74</c:v>
                </c:pt>
                <c:pt idx="771">
                  <c:v>-74</c:v>
                </c:pt>
                <c:pt idx="772">
                  <c:v>-74</c:v>
                </c:pt>
                <c:pt idx="773">
                  <c:v>-74</c:v>
                </c:pt>
                <c:pt idx="774">
                  <c:v>-74</c:v>
                </c:pt>
                <c:pt idx="775">
                  <c:v>-77</c:v>
                </c:pt>
                <c:pt idx="776">
                  <c:v>-75</c:v>
                </c:pt>
                <c:pt idx="777">
                  <c:v>-72</c:v>
                </c:pt>
                <c:pt idx="778">
                  <c:v>-69</c:v>
                </c:pt>
                <c:pt idx="779">
                  <c:v>-66</c:v>
                </c:pt>
                <c:pt idx="780">
                  <c:v>-63</c:v>
                </c:pt>
                <c:pt idx="781">
                  <c:v>-60</c:v>
                </c:pt>
                <c:pt idx="782">
                  <c:v>-57</c:v>
                </c:pt>
                <c:pt idx="783">
                  <c:v>-54</c:v>
                </c:pt>
                <c:pt idx="784">
                  <c:v>-51</c:v>
                </c:pt>
                <c:pt idx="785">
                  <c:v>-54</c:v>
                </c:pt>
                <c:pt idx="786">
                  <c:v>-52</c:v>
                </c:pt>
                <c:pt idx="787">
                  <c:v>-55</c:v>
                </c:pt>
                <c:pt idx="788">
                  <c:v>-59</c:v>
                </c:pt>
                <c:pt idx="789">
                  <c:v>-59</c:v>
                </c:pt>
                <c:pt idx="790">
                  <c:v>-59</c:v>
                </c:pt>
                <c:pt idx="791">
                  <c:v>-59</c:v>
                </c:pt>
                <c:pt idx="792">
                  <c:v>-56</c:v>
                </c:pt>
                <c:pt idx="793">
                  <c:v>-53</c:v>
                </c:pt>
                <c:pt idx="794">
                  <c:v>-50</c:v>
                </c:pt>
                <c:pt idx="795">
                  <c:v>-47</c:v>
                </c:pt>
                <c:pt idx="796">
                  <c:v>-44</c:v>
                </c:pt>
                <c:pt idx="797">
                  <c:v>-41</c:v>
                </c:pt>
                <c:pt idx="798">
                  <c:v>-38</c:v>
                </c:pt>
                <c:pt idx="799">
                  <c:v>-35</c:v>
                </c:pt>
                <c:pt idx="800">
                  <c:v>-32</c:v>
                </c:pt>
                <c:pt idx="801">
                  <c:v>-35</c:v>
                </c:pt>
                <c:pt idx="802">
                  <c:v>-39</c:v>
                </c:pt>
                <c:pt idx="803">
                  <c:v>-39</c:v>
                </c:pt>
                <c:pt idx="804">
                  <c:v>-39</c:v>
                </c:pt>
                <c:pt idx="805">
                  <c:v>-39</c:v>
                </c:pt>
                <c:pt idx="806">
                  <c:v>-42</c:v>
                </c:pt>
                <c:pt idx="807">
                  <c:v>-46</c:v>
                </c:pt>
                <c:pt idx="808">
                  <c:v>-46</c:v>
                </c:pt>
                <c:pt idx="809">
                  <c:v>-46</c:v>
                </c:pt>
                <c:pt idx="810">
                  <c:v>-46</c:v>
                </c:pt>
                <c:pt idx="811">
                  <c:v>-49</c:v>
                </c:pt>
                <c:pt idx="812">
                  <c:v>-53</c:v>
                </c:pt>
                <c:pt idx="813">
                  <c:v>-53</c:v>
                </c:pt>
                <c:pt idx="814">
                  <c:v>-53</c:v>
                </c:pt>
                <c:pt idx="815">
                  <c:v>-53</c:v>
                </c:pt>
                <c:pt idx="816">
                  <c:v>-56</c:v>
                </c:pt>
                <c:pt idx="817">
                  <c:v>-54</c:v>
                </c:pt>
                <c:pt idx="818">
                  <c:v>-57</c:v>
                </c:pt>
                <c:pt idx="819">
                  <c:v>-55</c:v>
                </c:pt>
                <c:pt idx="820">
                  <c:v>-58</c:v>
                </c:pt>
                <c:pt idx="821">
                  <c:v>-56</c:v>
                </c:pt>
                <c:pt idx="822">
                  <c:v>-53</c:v>
                </c:pt>
                <c:pt idx="823">
                  <c:v>-50</c:v>
                </c:pt>
                <c:pt idx="824">
                  <c:v>-47</c:v>
                </c:pt>
                <c:pt idx="825">
                  <c:v>-50</c:v>
                </c:pt>
                <c:pt idx="826">
                  <c:v>-48</c:v>
                </c:pt>
                <c:pt idx="827">
                  <c:v>-51</c:v>
                </c:pt>
                <c:pt idx="828">
                  <c:v>-49</c:v>
                </c:pt>
                <c:pt idx="829">
                  <c:v>-46</c:v>
                </c:pt>
                <c:pt idx="830">
                  <c:v>-49</c:v>
                </c:pt>
                <c:pt idx="831">
                  <c:v>-53</c:v>
                </c:pt>
                <c:pt idx="832">
                  <c:v>-53</c:v>
                </c:pt>
                <c:pt idx="833">
                  <c:v>-53</c:v>
                </c:pt>
                <c:pt idx="834">
                  <c:v>-53</c:v>
                </c:pt>
                <c:pt idx="835">
                  <c:v>-56</c:v>
                </c:pt>
                <c:pt idx="836">
                  <c:v>-60</c:v>
                </c:pt>
                <c:pt idx="837">
                  <c:v>-60</c:v>
                </c:pt>
                <c:pt idx="838">
                  <c:v>-60</c:v>
                </c:pt>
                <c:pt idx="839">
                  <c:v>-60</c:v>
                </c:pt>
                <c:pt idx="840">
                  <c:v>-63</c:v>
                </c:pt>
                <c:pt idx="841">
                  <c:v>-63</c:v>
                </c:pt>
                <c:pt idx="842">
                  <c:v>-60</c:v>
                </c:pt>
                <c:pt idx="843">
                  <c:v>-63</c:v>
                </c:pt>
                <c:pt idx="844">
                  <c:v>-61</c:v>
                </c:pt>
                <c:pt idx="845">
                  <c:v>-58</c:v>
                </c:pt>
                <c:pt idx="846">
                  <c:v>-55</c:v>
                </c:pt>
                <c:pt idx="847">
                  <c:v>-52</c:v>
                </c:pt>
                <c:pt idx="848">
                  <c:v>-49</c:v>
                </c:pt>
                <c:pt idx="849">
                  <c:v>-52</c:v>
                </c:pt>
                <c:pt idx="850">
                  <c:v>-56</c:v>
                </c:pt>
                <c:pt idx="851">
                  <c:v>-56</c:v>
                </c:pt>
                <c:pt idx="852">
                  <c:v>-56</c:v>
                </c:pt>
                <c:pt idx="853">
                  <c:v>-56</c:v>
                </c:pt>
                <c:pt idx="854">
                  <c:v>-56</c:v>
                </c:pt>
                <c:pt idx="855">
                  <c:v>-56</c:v>
                </c:pt>
                <c:pt idx="856">
                  <c:v>-56</c:v>
                </c:pt>
                <c:pt idx="857">
                  <c:v>-53</c:v>
                </c:pt>
                <c:pt idx="858">
                  <c:v>-50</c:v>
                </c:pt>
                <c:pt idx="859">
                  <c:v>-53</c:v>
                </c:pt>
                <c:pt idx="860">
                  <c:v>-57</c:v>
                </c:pt>
                <c:pt idx="861">
                  <c:v>-57</c:v>
                </c:pt>
                <c:pt idx="862">
                  <c:v>-57</c:v>
                </c:pt>
                <c:pt idx="863">
                  <c:v>-57</c:v>
                </c:pt>
                <c:pt idx="864">
                  <c:v>-60</c:v>
                </c:pt>
                <c:pt idx="865">
                  <c:v>-58</c:v>
                </c:pt>
                <c:pt idx="866">
                  <c:v>-61</c:v>
                </c:pt>
                <c:pt idx="867">
                  <c:v>-59</c:v>
                </c:pt>
                <c:pt idx="868">
                  <c:v>-62</c:v>
                </c:pt>
                <c:pt idx="869">
                  <c:v>-60</c:v>
                </c:pt>
                <c:pt idx="870">
                  <c:v>-57</c:v>
                </c:pt>
                <c:pt idx="871">
                  <c:v>-54</c:v>
                </c:pt>
                <c:pt idx="872">
                  <c:v>-51</c:v>
                </c:pt>
                <c:pt idx="873">
                  <c:v>-54</c:v>
                </c:pt>
                <c:pt idx="874">
                  <c:v>-52</c:v>
                </c:pt>
                <c:pt idx="875">
                  <c:v>-49</c:v>
                </c:pt>
                <c:pt idx="876">
                  <c:v>-52</c:v>
                </c:pt>
                <c:pt idx="877">
                  <c:v>-56</c:v>
                </c:pt>
                <c:pt idx="878">
                  <c:v>-56</c:v>
                </c:pt>
                <c:pt idx="879">
                  <c:v>-56</c:v>
                </c:pt>
                <c:pt idx="880">
                  <c:v>-56</c:v>
                </c:pt>
                <c:pt idx="881">
                  <c:v>-56</c:v>
                </c:pt>
                <c:pt idx="882">
                  <c:v>-56</c:v>
                </c:pt>
                <c:pt idx="883">
                  <c:v>-53</c:v>
                </c:pt>
                <c:pt idx="884">
                  <c:v>-50</c:v>
                </c:pt>
                <c:pt idx="885">
                  <c:v>-53</c:v>
                </c:pt>
                <c:pt idx="886">
                  <c:v>-51</c:v>
                </c:pt>
                <c:pt idx="887">
                  <c:v>-48</c:v>
                </c:pt>
                <c:pt idx="888">
                  <c:v>-45</c:v>
                </c:pt>
                <c:pt idx="889">
                  <c:v>-42</c:v>
                </c:pt>
                <c:pt idx="890">
                  <c:v>-45</c:v>
                </c:pt>
                <c:pt idx="891">
                  <c:v>-43</c:v>
                </c:pt>
                <c:pt idx="892">
                  <c:v>-40</c:v>
                </c:pt>
                <c:pt idx="893">
                  <c:v>-43</c:v>
                </c:pt>
                <c:pt idx="894">
                  <c:v>-47</c:v>
                </c:pt>
                <c:pt idx="895">
                  <c:v>-47</c:v>
                </c:pt>
                <c:pt idx="896">
                  <c:v>-47</c:v>
                </c:pt>
                <c:pt idx="897">
                  <c:v>-47</c:v>
                </c:pt>
                <c:pt idx="898">
                  <c:v>-47</c:v>
                </c:pt>
                <c:pt idx="899">
                  <c:v>-50</c:v>
                </c:pt>
                <c:pt idx="900">
                  <c:v>-48</c:v>
                </c:pt>
                <c:pt idx="901">
                  <c:v>-45</c:v>
                </c:pt>
                <c:pt idx="902">
                  <c:v>-42</c:v>
                </c:pt>
                <c:pt idx="903">
                  <c:v>-39</c:v>
                </c:pt>
                <c:pt idx="904">
                  <c:v>-42</c:v>
                </c:pt>
                <c:pt idx="905">
                  <c:v>-46</c:v>
                </c:pt>
                <c:pt idx="906">
                  <c:v>-46</c:v>
                </c:pt>
                <c:pt idx="907">
                  <c:v>-46</c:v>
                </c:pt>
                <c:pt idx="908">
                  <c:v>-46</c:v>
                </c:pt>
                <c:pt idx="909">
                  <c:v>-46</c:v>
                </c:pt>
                <c:pt idx="910">
                  <c:v>-46</c:v>
                </c:pt>
                <c:pt idx="911">
                  <c:v>-46</c:v>
                </c:pt>
                <c:pt idx="912">
                  <c:v>-46</c:v>
                </c:pt>
                <c:pt idx="913">
                  <c:v>-43</c:v>
                </c:pt>
                <c:pt idx="914">
                  <c:v>-46</c:v>
                </c:pt>
                <c:pt idx="915">
                  <c:v>-44</c:v>
                </c:pt>
                <c:pt idx="916">
                  <c:v>-41</c:v>
                </c:pt>
                <c:pt idx="917">
                  <c:v>-44</c:v>
                </c:pt>
                <c:pt idx="918">
                  <c:v>-48</c:v>
                </c:pt>
                <c:pt idx="919">
                  <c:v>-48</c:v>
                </c:pt>
                <c:pt idx="920">
                  <c:v>-48</c:v>
                </c:pt>
                <c:pt idx="921">
                  <c:v>-48</c:v>
                </c:pt>
                <c:pt idx="922">
                  <c:v>-51</c:v>
                </c:pt>
                <c:pt idx="923">
                  <c:v>-55</c:v>
                </c:pt>
                <c:pt idx="924">
                  <c:v>-55</c:v>
                </c:pt>
                <c:pt idx="925">
                  <c:v>-55</c:v>
                </c:pt>
                <c:pt idx="926">
                  <c:v>-55</c:v>
                </c:pt>
                <c:pt idx="927">
                  <c:v>-52</c:v>
                </c:pt>
                <c:pt idx="928">
                  <c:v>-49</c:v>
                </c:pt>
                <c:pt idx="929">
                  <c:v>-46</c:v>
                </c:pt>
                <c:pt idx="930">
                  <c:v>-49</c:v>
                </c:pt>
                <c:pt idx="931">
                  <c:v>-47</c:v>
                </c:pt>
                <c:pt idx="932">
                  <c:v>-50</c:v>
                </c:pt>
                <c:pt idx="933">
                  <c:v>-54</c:v>
                </c:pt>
                <c:pt idx="934">
                  <c:v>-54</c:v>
                </c:pt>
                <c:pt idx="935">
                  <c:v>-54</c:v>
                </c:pt>
                <c:pt idx="936">
                  <c:v>-54</c:v>
                </c:pt>
                <c:pt idx="937">
                  <c:v>-54</c:v>
                </c:pt>
                <c:pt idx="938">
                  <c:v>-54</c:v>
                </c:pt>
                <c:pt idx="939">
                  <c:v>-57</c:v>
                </c:pt>
                <c:pt idx="940">
                  <c:v>-55</c:v>
                </c:pt>
                <c:pt idx="941">
                  <c:v>-58</c:v>
                </c:pt>
                <c:pt idx="942">
                  <c:v>-62</c:v>
                </c:pt>
                <c:pt idx="943">
                  <c:v>-62</c:v>
                </c:pt>
                <c:pt idx="944">
                  <c:v>-62</c:v>
                </c:pt>
                <c:pt idx="945">
                  <c:v>-62</c:v>
                </c:pt>
                <c:pt idx="946">
                  <c:v>-62</c:v>
                </c:pt>
                <c:pt idx="947">
                  <c:v>-62</c:v>
                </c:pt>
                <c:pt idx="948">
                  <c:v>-62</c:v>
                </c:pt>
                <c:pt idx="949">
                  <c:v>-65</c:v>
                </c:pt>
                <c:pt idx="950">
                  <c:v>-63</c:v>
                </c:pt>
                <c:pt idx="951">
                  <c:v>-66</c:v>
                </c:pt>
                <c:pt idx="952">
                  <c:v>-64</c:v>
                </c:pt>
                <c:pt idx="953">
                  <c:v>-67</c:v>
                </c:pt>
                <c:pt idx="954">
                  <c:v>-65</c:v>
                </c:pt>
                <c:pt idx="955">
                  <c:v>-62</c:v>
                </c:pt>
                <c:pt idx="956">
                  <c:v>-65</c:v>
                </c:pt>
                <c:pt idx="957">
                  <c:v>-69</c:v>
                </c:pt>
                <c:pt idx="958">
                  <c:v>-69</c:v>
                </c:pt>
                <c:pt idx="959">
                  <c:v>-69</c:v>
                </c:pt>
                <c:pt idx="960">
                  <c:v>-69</c:v>
                </c:pt>
                <c:pt idx="961">
                  <c:v>-69</c:v>
                </c:pt>
                <c:pt idx="962">
                  <c:v>-66</c:v>
                </c:pt>
                <c:pt idx="963">
                  <c:v>-69</c:v>
                </c:pt>
                <c:pt idx="964">
                  <c:v>-67</c:v>
                </c:pt>
                <c:pt idx="965">
                  <c:v>-64</c:v>
                </c:pt>
                <c:pt idx="966">
                  <c:v>-67</c:v>
                </c:pt>
                <c:pt idx="967">
                  <c:v>-65</c:v>
                </c:pt>
                <c:pt idx="968">
                  <c:v>-62</c:v>
                </c:pt>
                <c:pt idx="969">
                  <c:v>-59</c:v>
                </c:pt>
                <c:pt idx="970">
                  <c:v>-62</c:v>
                </c:pt>
                <c:pt idx="971">
                  <c:v>-66</c:v>
                </c:pt>
                <c:pt idx="972">
                  <c:v>-66</c:v>
                </c:pt>
                <c:pt idx="973">
                  <c:v>-66</c:v>
                </c:pt>
                <c:pt idx="974">
                  <c:v>-66</c:v>
                </c:pt>
                <c:pt idx="975">
                  <c:v>-69</c:v>
                </c:pt>
                <c:pt idx="976">
                  <c:v>-67</c:v>
                </c:pt>
                <c:pt idx="977">
                  <c:v>-70</c:v>
                </c:pt>
                <c:pt idx="978">
                  <c:v>-74</c:v>
                </c:pt>
                <c:pt idx="979">
                  <c:v>-74</c:v>
                </c:pt>
                <c:pt idx="980">
                  <c:v>-74</c:v>
                </c:pt>
                <c:pt idx="981">
                  <c:v>-74</c:v>
                </c:pt>
                <c:pt idx="982">
                  <c:v>-74</c:v>
                </c:pt>
                <c:pt idx="983">
                  <c:v>-71</c:v>
                </c:pt>
                <c:pt idx="984">
                  <c:v>-74</c:v>
                </c:pt>
                <c:pt idx="985">
                  <c:v>-72</c:v>
                </c:pt>
                <c:pt idx="986">
                  <c:v>-69</c:v>
                </c:pt>
                <c:pt idx="987">
                  <c:v>-66</c:v>
                </c:pt>
                <c:pt idx="988">
                  <c:v>-69</c:v>
                </c:pt>
                <c:pt idx="989">
                  <c:v>-67</c:v>
                </c:pt>
                <c:pt idx="990">
                  <c:v>-70</c:v>
                </c:pt>
                <c:pt idx="991">
                  <c:v>-74</c:v>
                </c:pt>
                <c:pt idx="992">
                  <c:v>-74</c:v>
                </c:pt>
                <c:pt idx="993">
                  <c:v>-74</c:v>
                </c:pt>
                <c:pt idx="994">
                  <c:v>-74</c:v>
                </c:pt>
                <c:pt idx="995">
                  <c:v>-74</c:v>
                </c:pt>
                <c:pt idx="996">
                  <c:v>-71</c:v>
                </c:pt>
                <c:pt idx="997">
                  <c:v>-74</c:v>
                </c:pt>
                <c:pt idx="998">
                  <c:v>-78</c:v>
                </c:pt>
                <c:pt idx="999">
                  <c:v>-78</c:v>
                </c:pt>
                <c:pt idx="1000">
                  <c:v>-78</c:v>
                </c:pt>
                <c:pt idx="1001">
                  <c:v>-78</c:v>
                </c:pt>
                <c:pt idx="1002">
                  <c:v>-81</c:v>
                </c:pt>
                <c:pt idx="1003">
                  <c:v>-79</c:v>
                </c:pt>
                <c:pt idx="1004">
                  <c:v>-76</c:v>
                </c:pt>
                <c:pt idx="1005">
                  <c:v>-73</c:v>
                </c:pt>
                <c:pt idx="1006">
                  <c:v>-76</c:v>
                </c:pt>
                <c:pt idx="1007">
                  <c:v>-74</c:v>
                </c:pt>
                <c:pt idx="1008">
                  <c:v>-77</c:v>
                </c:pt>
                <c:pt idx="1009">
                  <c:v>-75</c:v>
                </c:pt>
                <c:pt idx="1010">
                  <c:v>-78</c:v>
                </c:pt>
                <c:pt idx="1011">
                  <c:v>-76</c:v>
                </c:pt>
                <c:pt idx="1012">
                  <c:v>-73</c:v>
                </c:pt>
                <c:pt idx="1013">
                  <c:v>-70</c:v>
                </c:pt>
                <c:pt idx="1014">
                  <c:v>-73</c:v>
                </c:pt>
                <c:pt idx="1015">
                  <c:v>-71</c:v>
                </c:pt>
                <c:pt idx="1016">
                  <c:v>-68</c:v>
                </c:pt>
                <c:pt idx="1017">
                  <c:v>-65</c:v>
                </c:pt>
                <c:pt idx="1018">
                  <c:v>-68</c:v>
                </c:pt>
                <c:pt idx="1019">
                  <c:v>-66</c:v>
                </c:pt>
                <c:pt idx="1020">
                  <c:v>-69</c:v>
                </c:pt>
                <c:pt idx="1021">
                  <c:v>-67</c:v>
                </c:pt>
                <c:pt idx="1022">
                  <c:v>-64</c:v>
                </c:pt>
                <c:pt idx="1023">
                  <c:v>-67</c:v>
                </c:pt>
                <c:pt idx="1024">
                  <c:v>-65</c:v>
                </c:pt>
                <c:pt idx="1025">
                  <c:v>-68</c:v>
                </c:pt>
                <c:pt idx="1026">
                  <c:v>-72</c:v>
                </c:pt>
                <c:pt idx="1027">
                  <c:v>-72</c:v>
                </c:pt>
                <c:pt idx="1028">
                  <c:v>-72</c:v>
                </c:pt>
                <c:pt idx="1029">
                  <c:v>-72</c:v>
                </c:pt>
                <c:pt idx="1030">
                  <c:v>-75</c:v>
                </c:pt>
                <c:pt idx="1031">
                  <c:v>-73</c:v>
                </c:pt>
                <c:pt idx="1032">
                  <c:v>-76</c:v>
                </c:pt>
                <c:pt idx="1033">
                  <c:v>-74</c:v>
                </c:pt>
                <c:pt idx="1034">
                  <c:v>-71</c:v>
                </c:pt>
                <c:pt idx="1035">
                  <c:v>-74</c:v>
                </c:pt>
                <c:pt idx="1036">
                  <c:v>-72</c:v>
                </c:pt>
                <c:pt idx="1037">
                  <c:v>-75</c:v>
                </c:pt>
                <c:pt idx="1038">
                  <c:v>-73</c:v>
                </c:pt>
                <c:pt idx="1039">
                  <c:v>-76</c:v>
                </c:pt>
                <c:pt idx="1040">
                  <c:v>-74</c:v>
                </c:pt>
                <c:pt idx="1041">
                  <c:v>-71</c:v>
                </c:pt>
                <c:pt idx="1042">
                  <c:v>-68</c:v>
                </c:pt>
                <c:pt idx="1043">
                  <c:v>-65</c:v>
                </c:pt>
                <c:pt idx="1044">
                  <c:v>-62</c:v>
                </c:pt>
                <c:pt idx="1045">
                  <c:v>-59</c:v>
                </c:pt>
                <c:pt idx="1046">
                  <c:v>-56</c:v>
                </c:pt>
                <c:pt idx="1047">
                  <c:v>-53</c:v>
                </c:pt>
                <c:pt idx="1048">
                  <c:v>-50</c:v>
                </c:pt>
                <c:pt idx="1049">
                  <c:v>-53</c:v>
                </c:pt>
                <c:pt idx="1050">
                  <c:v>-51</c:v>
                </c:pt>
                <c:pt idx="1051">
                  <c:v>-54</c:v>
                </c:pt>
                <c:pt idx="1052">
                  <c:v>-58</c:v>
                </c:pt>
                <c:pt idx="1053">
                  <c:v>-58</c:v>
                </c:pt>
                <c:pt idx="1054">
                  <c:v>-58</c:v>
                </c:pt>
                <c:pt idx="1055">
                  <c:v>-58</c:v>
                </c:pt>
                <c:pt idx="1056">
                  <c:v>-55</c:v>
                </c:pt>
                <c:pt idx="1057">
                  <c:v>-52</c:v>
                </c:pt>
                <c:pt idx="1058">
                  <c:v>-49</c:v>
                </c:pt>
                <c:pt idx="1059">
                  <c:v>-52</c:v>
                </c:pt>
                <c:pt idx="1060">
                  <c:v>-50</c:v>
                </c:pt>
                <c:pt idx="1061">
                  <c:v>-53</c:v>
                </c:pt>
                <c:pt idx="1062">
                  <c:v>-51</c:v>
                </c:pt>
                <c:pt idx="1063">
                  <c:v>-48</c:v>
                </c:pt>
                <c:pt idx="1064">
                  <c:v>-45</c:v>
                </c:pt>
                <c:pt idx="1065">
                  <c:v>-42</c:v>
                </c:pt>
                <c:pt idx="1066">
                  <c:v>-45</c:v>
                </c:pt>
                <c:pt idx="1067">
                  <c:v>-43</c:v>
                </c:pt>
                <c:pt idx="1068">
                  <c:v>-46</c:v>
                </c:pt>
                <c:pt idx="1069">
                  <c:v>-50</c:v>
                </c:pt>
                <c:pt idx="1070">
                  <c:v>-50</c:v>
                </c:pt>
                <c:pt idx="1071">
                  <c:v>-50</c:v>
                </c:pt>
                <c:pt idx="1072">
                  <c:v>-50</c:v>
                </c:pt>
                <c:pt idx="1073">
                  <c:v>-50</c:v>
                </c:pt>
                <c:pt idx="1074">
                  <c:v>-50</c:v>
                </c:pt>
                <c:pt idx="1075">
                  <c:v>-47</c:v>
                </c:pt>
                <c:pt idx="1076">
                  <c:v>-44</c:v>
                </c:pt>
                <c:pt idx="1077">
                  <c:v>-47</c:v>
                </c:pt>
                <c:pt idx="1078">
                  <c:v>-45</c:v>
                </c:pt>
                <c:pt idx="1079">
                  <c:v>-48</c:v>
                </c:pt>
                <c:pt idx="1080">
                  <c:v>-46</c:v>
                </c:pt>
                <c:pt idx="1081">
                  <c:v>-43</c:v>
                </c:pt>
                <c:pt idx="1082">
                  <c:v>-40</c:v>
                </c:pt>
                <c:pt idx="1083">
                  <c:v>-37</c:v>
                </c:pt>
                <c:pt idx="1084">
                  <c:v>-40</c:v>
                </c:pt>
                <c:pt idx="1085">
                  <c:v>-44</c:v>
                </c:pt>
                <c:pt idx="1086">
                  <c:v>-44</c:v>
                </c:pt>
                <c:pt idx="1087">
                  <c:v>-44</c:v>
                </c:pt>
                <c:pt idx="1088">
                  <c:v>-44</c:v>
                </c:pt>
                <c:pt idx="1089">
                  <c:v>-41</c:v>
                </c:pt>
                <c:pt idx="1090">
                  <c:v>-44</c:v>
                </c:pt>
                <c:pt idx="1091">
                  <c:v>-42</c:v>
                </c:pt>
                <c:pt idx="1092">
                  <c:v>-45</c:v>
                </c:pt>
                <c:pt idx="1093">
                  <c:v>-49</c:v>
                </c:pt>
                <c:pt idx="1094">
                  <c:v>-49</c:v>
                </c:pt>
                <c:pt idx="1095">
                  <c:v>-49</c:v>
                </c:pt>
                <c:pt idx="1096">
                  <c:v>-49</c:v>
                </c:pt>
                <c:pt idx="1097">
                  <c:v>-49</c:v>
                </c:pt>
                <c:pt idx="1098">
                  <c:v>-46</c:v>
                </c:pt>
                <c:pt idx="1099">
                  <c:v>-43</c:v>
                </c:pt>
                <c:pt idx="1100">
                  <c:v>-46</c:v>
                </c:pt>
                <c:pt idx="1101">
                  <c:v>-44</c:v>
                </c:pt>
                <c:pt idx="1102">
                  <c:v>-41</c:v>
                </c:pt>
                <c:pt idx="1103">
                  <c:v>-38</c:v>
                </c:pt>
                <c:pt idx="1104">
                  <c:v>-35</c:v>
                </c:pt>
                <c:pt idx="1105">
                  <c:v>-38</c:v>
                </c:pt>
                <c:pt idx="1106">
                  <c:v>-36</c:v>
                </c:pt>
                <c:pt idx="1107">
                  <c:v>-33</c:v>
                </c:pt>
                <c:pt idx="1108">
                  <c:v>-30</c:v>
                </c:pt>
                <c:pt idx="1109">
                  <c:v>-33</c:v>
                </c:pt>
                <c:pt idx="1110">
                  <c:v>-37</c:v>
                </c:pt>
                <c:pt idx="1111">
                  <c:v>-37</c:v>
                </c:pt>
                <c:pt idx="1112">
                  <c:v>-37</c:v>
                </c:pt>
                <c:pt idx="1113">
                  <c:v>-37</c:v>
                </c:pt>
                <c:pt idx="1114">
                  <c:v>-40</c:v>
                </c:pt>
                <c:pt idx="1115">
                  <c:v>-44</c:v>
                </c:pt>
                <c:pt idx="1116">
                  <c:v>-44</c:v>
                </c:pt>
                <c:pt idx="1117">
                  <c:v>-44</c:v>
                </c:pt>
                <c:pt idx="1118">
                  <c:v>-44</c:v>
                </c:pt>
                <c:pt idx="1119">
                  <c:v>-47</c:v>
                </c:pt>
                <c:pt idx="1120">
                  <c:v>-45</c:v>
                </c:pt>
                <c:pt idx="1121">
                  <c:v>-48</c:v>
                </c:pt>
                <c:pt idx="1122">
                  <c:v>-52</c:v>
                </c:pt>
                <c:pt idx="1123">
                  <c:v>-52</c:v>
                </c:pt>
                <c:pt idx="1124">
                  <c:v>-52</c:v>
                </c:pt>
                <c:pt idx="1125">
                  <c:v>-52</c:v>
                </c:pt>
                <c:pt idx="1126">
                  <c:v>-49</c:v>
                </c:pt>
                <c:pt idx="1127">
                  <c:v>-52</c:v>
                </c:pt>
                <c:pt idx="1128">
                  <c:v>-50</c:v>
                </c:pt>
                <c:pt idx="1129">
                  <c:v>-47</c:v>
                </c:pt>
                <c:pt idx="1130">
                  <c:v>-50</c:v>
                </c:pt>
                <c:pt idx="1131">
                  <c:v>-54</c:v>
                </c:pt>
                <c:pt idx="1132">
                  <c:v>-54</c:v>
                </c:pt>
                <c:pt idx="1133">
                  <c:v>-54</c:v>
                </c:pt>
                <c:pt idx="1134">
                  <c:v>-54</c:v>
                </c:pt>
                <c:pt idx="1135">
                  <c:v>-54</c:v>
                </c:pt>
                <c:pt idx="1136">
                  <c:v>-54</c:v>
                </c:pt>
                <c:pt idx="1137">
                  <c:v>-54</c:v>
                </c:pt>
                <c:pt idx="1138">
                  <c:v>-54</c:v>
                </c:pt>
                <c:pt idx="1139">
                  <c:v>-51</c:v>
                </c:pt>
                <c:pt idx="1140">
                  <c:v>-48</c:v>
                </c:pt>
                <c:pt idx="1141">
                  <c:v>-45</c:v>
                </c:pt>
                <c:pt idx="1142">
                  <c:v>-48</c:v>
                </c:pt>
                <c:pt idx="1143">
                  <c:v>-52</c:v>
                </c:pt>
                <c:pt idx="1144">
                  <c:v>-52</c:v>
                </c:pt>
                <c:pt idx="1145">
                  <c:v>-52</c:v>
                </c:pt>
                <c:pt idx="1146">
                  <c:v>-52</c:v>
                </c:pt>
                <c:pt idx="1147">
                  <c:v>-52</c:v>
                </c:pt>
                <c:pt idx="1148">
                  <c:v>-52</c:v>
                </c:pt>
                <c:pt idx="1149">
                  <c:v>-49</c:v>
                </c:pt>
                <c:pt idx="1150">
                  <c:v>-52</c:v>
                </c:pt>
                <c:pt idx="1151">
                  <c:v>-56</c:v>
                </c:pt>
                <c:pt idx="1152">
                  <c:v>-56</c:v>
                </c:pt>
                <c:pt idx="1153">
                  <c:v>-56</c:v>
                </c:pt>
                <c:pt idx="1154">
                  <c:v>-56</c:v>
                </c:pt>
                <c:pt idx="1155">
                  <c:v>-59</c:v>
                </c:pt>
                <c:pt idx="1156">
                  <c:v>-57</c:v>
                </c:pt>
                <c:pt idx="1157">
                  <c:v>-60</c:v>
                </c:pt>
                <c:pt idx="1158">
                  <c:v>-58</c:v>
                </c:pt>
                <c:pt idx="1159">
                  <c:v>-55</c:v>
                </c:pt>
                <c:pt idx="1160">
                  <c:v>-52</c:v>
                </c:pt>
                <c:pt idx="1161">
                  <c:v>-55</c:v>
                </c:pt>
                <c:pt idx="1162">
                  <c:v>-59</c:v>
                </c:pt>
                <c:pt idx="1163">
                  <c:v>-59</c:v>
                </c:pt>
                <c:pt idx="1164">
                  <c:v>-59</c:v>
                </c:pt>
                <c:pt idx="1165">
                  <c:v>-59</c:v>
                </c:pt>
                <c:pt idx="1166">
                  <c:v>-56</c:v>
                </c:pt>
                <c:pt idx="1167">
                  <c:v>-53</c:v>
                </c:pt>
                <c:pt idx="1168">
                  <c:v>-50</c:v>
                </c:pt>
                <c:pt idx="1169">
                  <c:v>-53</c:v>
                </c:pt>
                <c:pt idx="1170">
                  <c:v>-51</c:v>
                </c:pt>
                <c:pt idx="1171">
                  <c:v>-48</c:v>
                </c:pt>
                <c:pt idx="1172">
                  <c:v>-45</c:v>
                </c:pt>
                <c:pt idx="1173">
                  <c:v>-42</c:v>
                </c:pt>
                <c:pt idx="1174">
                  <c:v>-39</c:v>
                </c:pt>
                <c:pt idx="1175">
                  <c:v>-42</c:v>
                </c:pt>
                <c:pt idx="1176">
                  <c:v>-46</c:v>
                </c:pt>
                <c:pt idx="1177">
                  <c:v>-46</c:v>
                </c:pt>
                <c:pt idx="1178">
                  <c:v>-46</c:v>
                </c:pt>
                <c:pt idx="1179">
                  <c:v>-46</c:v>
                </c:pt>
                <c:pt idx="1180">
                  <c:v>-49</c:v>
                </c:pt>
                <c:pt idx="1181">
                  <c:v>-53</c:v>
                </c:pt>
                <c:pt idx="1182">
                  <c:v>-53</c:v>
                </c:pt>
                <c:pt idx="1183">
                  <c:v>-53</c:v>
                </c:pt>
                <c:pt idx="1184">
                  <c:v>-53</c:v>
                </c:pt>
                <c:pt idx="1185">
                  <c:v>-53</c:v>
                </c:pt>
                <c:pt idx="1186">
                  <c:v>-53</c:v>
                </c:pt>
                <c:pt idx="1187">
                  <c:v>-50</c:v>
                </c:pt>
                <c:pt idx="1188">
                  <c:v>-53</c:v>
                </c:pt>
                <c:pt idx="1189">
                  <c:v>-51</c:v>
                </c:pt>
                <c:pt idx="1190">
                  <c:v>-48</c:v>
                </c:pt>
                <c:pt idx="1191">
                  <c:v>-45</c:v>
                </c:pt>
                <c:pt idx="1192">
                  <c:v>-48</c:v>
                </c:pt>
                <c:pt idx="1193">
                  <c:v>-46</c:v>
                </c:pt>
                <c:pt idx="1194">
                  <c:v>-49</c:v>
                </c:pt>
                <c:pt idx="1195">
                  <c:v>-47</c:v>
                </c:pt>
                <c:pt idx="1196">
                  <c:v>-44</c:v>
                </c:pt>
                <c:pt idx="1197">
                  <c:v>-47</c:v>
                </c:pt>
                <c:pt idx="1198">
                  <c:v>-51</c:v>
                </c:pt>
                <c:pt idx="1199">
                  <c:v>-51</c:v>
                </c:pt>
                <c:pt idx="1200">
                  <c:v>-51</c:v>
                </c:pt>
                <c:pt idx="1201">
                  <c:v>-51</c:v>
                </c:pt>
                <c:pt idx="1202">
                  <c:v>-54</c:v>
                </c:pt>
                <c:pt idx="1203">
                  <c:v>-52</c:v>
                </c:pt>
                <c:pt idx="1204">
                  <c:v>-55</c:v>
                </c:pt>
                <c:pt idx="1205">
                  <c:v>-53</c:v>
                </c:pt>
                <c:pt idx="1206">
                  <c:v>-50</c:v>
                </c:pt>
                <c:pt idx="1207">
                  <c:v>-53</c:v>
                </c:pt>
                <c:pt idx="1208">
                  <c:v>-57</c:v>
                </c:pt>
                <c:pt idx="1209">
                  <c:v>-57</c:v>
                </c:pt>
                <c:pt idx="1210">
                  <c:v>-57</c:v>
                </c:pt>
                <c:pt idx="1211">
                  <c:v>-57</c:v>
                </c:pt>
                <c:pt idx="1212">
                  <c:v>-60</c:v>
                </c:pt>
                <c:pt idx="1213">
                  <c:v>-58</c:v>
                </c:pt>
                <c:pt idx="1214">
                  <c:v>-61</c:v>
                </c:pt>
                <c:pt idx="1215">
                  <c:v>-59</c:v>
                </c:pt>
                <c:pt idx="1216">
                  <c:v>-62</c:v>
                </c:pt>
                <c:pt idx="1217">
                  <c:v>-60</c:v>
                </c:pt>
                <c:pt idx="1218">
                  <c:v>-63</c:v>
                </c:pt>
                <c:pt idx="1219">
                  <c:v>-61</c:v>
                </c:pt>
                <c:pt idx="1220">
                  <c:v>-64</c:v>
                </c:pt>
                <c:pt idx="1221">
                  <c:v>-62</c:v>
                </c:pt>
                <c:pt idx="1222">
                  <c:v>-59</c:v>
                </c:pt>
                <c:pt idx="1223">
                  <c:v>-56</c:v>
                </c:pt>
                <c:pt idx="1224">
                  <c:v>-53</c:v>
                </c:pt>
                <c:pt idx="1225">
                  <c:v>-56</c:v>
                </c:pt>
                <c:pt idx="1226">
                  <c:v>-60</c:v>
                </c:pt>
                <c:pt idx="1227">
                  <c:v>-60</c:v>
                </c:pt>
                <c:pt idx="1228">
                  <c:v>-60</c:v>
                </c:pt>
                <c:pt idx="1229">
                  <c:v>-60</c:v>
                </c:pt>
                <c:pt idx="1230">
                  <c:v>-63</c:v>
                </c:pt>
                <c:pt idx="1231">
                  <c:v>-67</c:v>
                </c:pt>
                <c:pt idx="1232">
                  <c:v>-67</c:v>
                </c:pt>
                <c:pt idx="1233">
                  <c:v>-67</c:v>
                </c:pt>
                <c:pt idx="1234">
                  <c:v>-67</c:v>
                </c:pt>
                <c:pt idx="1235">
                  <c:v>-64</c:v>
                </c:pt>
                <c:pt idx="1236">
                  <c:v>-61</c:v>
                </c:pt>
                <c:pt idx="1237">
                  <c:v>-64</c:v>
                </c:pt>
                <c:pt idx="1238">
                  <c:v>-62</c:v>
                </c:pt>
                <c:pt idx="1239">
                  <c:v>-65</c:v>
                </c:pt>
                <c:pt idx="1240">
                  <c:v>-63</c:v>
                </c:pt>
                <c:pt idx="1241">
                  <c:v>-60</c:v>
                </c:pt>
                <c:pt idx="1242">
                  <c:v>-63</c:v>
                </c:pt>
                <c:pt idx="1243">
                  <c:v>-61</c:v>
                </c:pt>
                <c:pt idx="1244">
                  <c:v>-64</c:v>
                </c:pt>
                <c:pt idx="1245">
                  <c:v>-62</c:v>
                </c:pt>
                <c:pt idx="1246">
                  <c:v>-65</c:v>
                </c:pt>
                <c:pt idx="1247">
                  <c:v>-69</c:v>
                </c:pt>
                <c:pt idx="1248">
                  <c:v>-69</c:v>
                </c:pt>
                <c:pt idx="1249">
                  <c:v>-69</c:v>
                </c:pt>
                <c:pt idx="1250">
                  <c:v>-69</c:v>
                </c:pt>
                <c:pt idx="1251">
                  <c:v>-72</c:v>
                </c:pt>
                <c:pt idx="1252">
                  <c:v>-70</c:v>
                </c:pt>
                <c:pt idx="1253">
                  <c:v>-73</c:v>
                </c:pt>
                <c:pt idx="1254">
                  <c:v>-71</c:v>
                </c:pt>
                <c:pt idx="1255">
                  <c:v>-74</c:v>
                </c:pt>
                <c:pt idx="1256">
                  <c:v>-72</c:v>
                </c:pt>
                <c:pt idx="1257">
                  <c:v>-75</c:v>
                </c:pt>
                <c:pt idx="1258">
                  <c:v>-73</c:v>
                </c:pt>
                <c:pt idx="1259">
                  <c:v>-76</c:v>
                </c:pt>
                <c:pt idx="1260">
                  <c:v>-74</c:v>
                </c:pt>
                <c:pt idx="1261">
                  <c:v>-77</c:v>
                </c:pt>
                <c:pt idx="1262">
                  <c:v>-75</c:v>
                </c:pt>
                <c:pt idx="1263">
                  <c:v>-78</c:v>
                </c:pt>
                <c:pt idx="1264">
                  <c:v>-76</c:v>
                </c:pt>
                <c:pt idx="1265">
                  <c:v>-79</c:v>
                </c:pt>
                <c:pt idx="1266">
                  <c:v>-83</c:v>
                </c:pt>
                <c:pt idx="1267">
                  <c:v>-83</c:v>
                </c:pt>
                <c:pt idx="1268">
                  <c:v>-83</c:v>
                </c:pt>
                <c:pt idx="1269">
                  <c:v>-83</c:v>
                </c:pt>
                <c:pt idx="1270">
                  <c:v>-83</c:v>
                </c:pt>
                <c:pt idx="1271">
                  <c:v>-86</c:v>
                </c:pt>
                <c:pt idx="1272">
                  <c:v>-84</c:v>
                </c:pt>
                <c:pt idx="1273">
                  <c:v>-81</c:v>
                </c:pt>
                <c:pt idx="1274">
                  <c:v>-78</c:v>
                </c:pt>
                <c:pt idx="1275">
                  <c:v>-75</c:v>
                </c:pt>
                <c:pt idx="1276">
                  <c:v>-78</c:v>
                </c:pt>
                <c:pt idx="1277">
                  <c:v>-82</c:v>
                </c:pt>
                <c:pt idx="1278">
                  <c:v>-82</c:v>
                </c:pt>
                <c:pt idx="1279">
                  <c:v>-82</c:v>
                </c:pt>
                <c:pt idx="1280">
                  <c:v>-82</c:v>
                </c:pt>
                <c:pt idx="1281">
                  <c:v>-85</c:v>
                </c:pt>
                <c:pt idx="1282">
                  <c:v>-89</c:v>
                </c:pt>
                <c:pt idx="1283">
                  <c:v>-89</c:v>
                </c:pt>
                <c:pt idx="1284">
                  <c:v>-89</c:v>
                </c:pt>
                <c:pt idx="1285">
                  <c:v>-89</c:v>
                </c:pt>
                <c:pt idx="1286">
                  <c:v>-86</c:v>
                </c:pt>
                <c:pt idx="1287">
                  <c:v>-89</c:v>
                </c:pt>
                <c:pt idx="1288">
                  <c:v>-87</c:v>
                </c:pt>
                <c:pt idx="1289">
                  <c:v>-84</c:v>
                </c:pt>
                <c:pt idx="1290">
                  <c:v>-81</c:v>
                </c:pt>
                <c:pt idx="1291">
                  <c:v>-84</c:v>
                </c:pt>
                <c:pt idx="1292">
                  <c:v>-82</c:v>
                </c:pt>
                <c:pt idx="1293">
                  <c:v>-79</c:v>
                </c:pt>
                <c:pt idx="1294">
                  <c:v>-82</c:v>
                </c:pt>
                <c:pt idx="1295">
                  <c:v>-86</c:v>
                </c:pt>
                <c:pt idx="1296">
                  <c:v>-86</c:v>
                </c:pt>
                <c:pt idx="1297">
                  <c:v>-86</c:v>
                </c:pt>
                <c:pt idx="1298">
                  <c:v>-86</c:v>
                </c:pt>
                <c:pt idx="1299">
                  <c:v>-86</c:v>
                </c:pt>
                <c:pt idx="1300">
                  <c:v>-86</c:v>
                </c:pt>
                <c:pt idx="1301">
                  <c:v>-89</c:v>
                </c:pt>
                <c:pt idx="1302">
                  <c:v>-87</c:v>
                </c:pt>
                <c:pt idx="1303">
                  <c:v>-84</c:v>
                </c:pt>
                <c:pt idx="1304">
                  <c:v>-87</c:v>
                </c:pt>
                <c:pt idx="1305">
                  <c:v>-85</c:v>
                </c:pt>
                <c:pt idx="1306">
                  <c:v>-88</c:v>
                </c:pt>
                <c:pt idx="1307">
                  <c:v>-86</c:v>
                </c:pt>
                <c:pt idx="1308">
                  <c:v>-83</c:v>
                </c:pt>
                <c:pt idx="1309">
                  <c:v>-80</c:v>
                </c:pt>
                <c:pt idx="1310">
                  <c:v>-77</c:v>
                </c:pt>
                <c:pt idx="1311">
                  <c:v>-80</c:v>
                </c:pt>
                <c:pt idx="1312">
                  <c:v>-84</c:v>
                </c:pt>
                <c:pt idx="1313">
                  <c:v>-84</c:v>
                </c:pt>
                <c:pt idx="1314">
                  <c:v>-84</c:v>
                </c:pt>
                <c:pt idx="1315">
                  <c:v>-84</c:v>
                </c:pt>
                <c:pt idx="1316">
                  <c:v>-87</c:v>
                </c:pt>
                <c:pt idx="1317">
                  <c:v>-85</c:v>
                </c:pt>
                <c:pt idx="1318">
                  <c:v>-88</c:v>
                </c:pt>
                <c:pt idx="1319">
                  <c:v>-92</c:v>
                </c:pt>
                <c:pt idx="1320">
                  <c:v>-92</c:v>
                </c:pt>
                <c:pt idx="1321">
                  <c:v>-92</c:v>
                </c:pt>
                <c:pt idx="1322">
                  <c:v>-92</c:v>
                </c:pt>
                <c:pt idx="1323">
                  <c:v>-89</c:v>
                </c:pt>
                <c:pt idx="1324">
                  <c:v>-86</c:v>
                </c:pt>
                <c:pt idx="1325">
                  <c:v>-89</c:v>
                </c:pt>
                <c:pt idx="1326">
                  <c:v>-87</c:v>
                </c:pt>
                <c:pt idx="1327">
                  <c:v>-90</c:v>
                </c:pt>
                <c:pt idx="1328">
                  <c:v>-88</c:v>
                </c:pt>
                <c:pt idx="1329">
                  <c:v>-91</c:v>
                </c:pt>
                <c:pt idx="1330">
                  <c:v>-89</c:v>
                </c:pt>
                <c:pt idx="1331">
                  <c:v>-86</c:v>
                </c:pt>
                <c:pt idx="1332">
                  <c:v>-83</c:v>
                </c:pt>
                <c:pt idx="1333">
                  <c:v>-80</c:v>
                </c:pt>
                <c:pt idx="1334">
                  <c:v>-77</c:v>
                </c:pt>
                <c:pt idx="1335">
                  <c:v>-80</c:v>
                </c:pt>
                <c:pt idx="1336">
                  <c:v>-84</c:v>
                </c:pt>
                <c:pt idx="1337">
                  <c:v>-84</c:v>
                </c:pt>
                <c:pt idx="1338">
                  <c:v>-84</c:v>
                </c:pt>
                <c:pt idx="1339">
                  <c:v>-84</c:v>
                </c:pt>
                <c:pt idx="1340">
                  <c:v>-84</c:v>
                </c:pt>
                <c:pt idx="1341">
                  <c:v>-84</c:v>
                </c:pt>
                <c:pt idx="1342">
                  <c:v>-84</c:v>
                </c:pt>
                <c:pt idx="1343">
                  <c:v>-84</c:v>
                </c:pt>
                <c:pt idx="1344">
                  <c:v>-81</c:v>
                </c:pt>
                <c:pt idx="1345">
                  <c:v>-84</c:v>
                </c:pt>
                <c:pt idx="1346">
                  <c:v>-82</c:v>
                </c:pt>
                <c:pt idx="1347">
                  <c:v>-79</c:v>
                </c:pt>
                <c:pt idx="1348">
                  <c:v>-76</c:v>
                </c:pt>
                <c:pt idx="1349">
                  <c:v>-73</c:v>
                </c:pt>
                <c:pt idx="1350">
                  <c:v>-76</c:v>
                </c:pt>
                <c:pt idx="1351">
                  <c:v>-74</c:v>
                </c:pt>
                <c:pt idx="1352">
                  <c:v>-71</c:v>
                </c:pt>
                <c:pt idx="1353">
                  <c:v>-68</c:v>
                </c:pt>
                <c:pt idx="1354">
                  <c:v>-65</c:v>
                </c:pt>
                <c:pt idx="1355">
                  <c:v>-68</c:v>
                </c:pt>
                <c:pt idx="1356">
                  <c:v>-66</c:v>
                </c:pt>
                <c:pt idx="1357">
                  <c:v>-63</c:v>
                </c:pt>
                <c:pt idx="1358">
                  <c:v>-66</c:v>
                </c:pt>
                <c:pt idx="1359">
                  <c:v>-70</c:v>
                </c:pt>
                <c:pt idx="1360">
                  <c:v>-70</c:v>
                </c:pt>
                <c:pt idx="1361">
                  <c:v>-70</c:v>
                </c:pt>
                <c:pt idx="1362">
                  <c:v>-70</c:v>
                </c:pt>
                <c:pt idx="1363">
                  <c:v>-73</c:v>
                </c:pt>
                <c:pt idx="1364">
                  <c:v>-71</c:v>
                </c:pt>
                <c:pt idx="1365">
                  <c:v>-74</c:v>
                </c:pt>
                <c:pt idx="1366">
                  <c:v>-78</c:v>
                </c:pt>
                <c:pt idx="1367">
                  <c:v>-78</c:v>
                </c:pt>
                <c:pt idx="1368">
                  <c:v>-78</c:v>
                </c:pt>
                <c:pt idx="1369">
                  <c:v>-78</c:v>
                </c:pt>
                <c:pt idx="1370">
                  <c:v>-75</c:v>
                </c:pt>
                <c:pt idx="1371">
                  <c:v>-72</c:v>
                </c:pt>
                <c:pt idx="1372">
                  <c:v>-75</c:v>
                </c:pt>
                <c:pt idx="1373">
                  <c:v>-73</c:v>
                </c:pt>
                <c:pt idx="1374">
                  <c:v>-76</c:v>
                </c:pt>
                <c:pt idx="1375">
                  <c:v>-74</c:v>
                </c:pt>
                <c:pt idx="1376">
                  <c:v>-71</c:v>
                </c:pt>
                <c:pt idx="1377">
                  <c:v>-74</c:v>
                </c:pt>
                <c:pt idx="1378">
                  <c:v>-72</c:v>
                </c:pt>
                <c:pt idx="1379">
                  <c:v>-75</c:v>
                </c:pt>
                <c:pt idx="1380">
                  <c:v>-73</c:v>
                </c:pt>
                <c:pt idx="1381">
                  <c:v>-70</c:v>
                </c:pt>
                <c:pt idx="1382">
                  <c:v>-67</c:v>
                </c:pt>
                <c:pt idx="1383">
                  <c:v>-70</c:v>
                </c:pt>
                <c:pt idx="1384">
                  <c:v>-68</c:v>
                </c:pt>
                <c:pt idx="1385">
                  <c:v>-71</c:v>
                </c:pt>
                <c:pt idx="1386">
                  <c:v>-69</c:v>
                </c:pt>
                <c:pt idx="1387">
                  <c:v>-72</c:v>
                </c:pt>
                <c:pt idx="1388">
                  <c:v>-76</c:v>
                </c:pt>
                <c:pt idx="1389">
                  <c:v>-76</c:v>
                </c:pt>
                <c:pt idx="1390">
                  <c:v>-76</c:v>
                </c:pt>
                <c:pt idx="1391">
                  <c:v>-76</c:v>
                </c:pt>
                <c:pt idx="1392">
                  <c:v>-76</c:v>
                </c:pt>
                <c:pt idx="1393">
                  <c:v>-76</c:v>
                </c:pt>
                <c:pt idx="1394">
                  <c:v>-79</c:v>
                </c:pt>
                <c:pt idx="1395">
                  <c:v>-77</c:v>
                </c:pt>
                <c:pt idx="1396">
                  <c:v>-74</c:v>
                </c:pt>
                <c:pt idx="1397">
                  <c:v>-71</c:v>
                </c:pt>
                <c:pt idx="1398">
                  <c:v>-74</c:v>
                </c:pt>
                <c:pt idx="1399">
                  <c:v>-72</c:v>
                </c:pt>
                <c:pt idx="1400">
                  <c:v>-69</c:v>
                </c:pt>
                <c:pt idx="1401">
                  <c:v>-66</c:v>
                </c:pt>
                <c:pt idx="1402">
                  <c:v>-63</c:v>
                </c:pt>
                <c:pt idx="1403">
                  <c:v>-66</c:v>
                </c:pt>
                <c:pt idx="1404">
                  <c:v>-64</c:v>
                </c:pt>
                <c:pt idx="1405">
                  <c:v>-61</c:v>
                </c:pt>
                <c:pt idx="1406">
                  <c:v>-58</c:v>
                </c:pt>
                <c:pt idx="1407">
                  <c:v>-61</c:v>
                </c:pt>
                <c:pt idx="1408">
                  <c:v>-59</c:v>
                </c:pt>
                <c:pt idx="1409">
                  <c:v>-56</c:v>
                </c:pt>
                <c:pt idx="1410">
                  <c:v>-53</c:v>
                </c:pt>
                <c:pt idx="1411">
                  <c:v>-56</c:v>
                </c:pt>
                <c:pt idx="1412">
                  <c:v>-54</c:v>
                </c:pt>
                <c:pt idx="1413">
                  <c:v>-51</c:v>
                </c:pt>
                <c:pt idx="1414">
                  <c:v>-48</c:v>
                </c:pt>
                <c:pt idx="1415">
                  <c:v>-45</c:v>
                </c:pt>
                <c:pt idx="1416">
                  <c:v>-48</c:v>
                </c:pt>
                <c:pt idx="1417">
                  <c:v>-46</c:v>
                </c:pt>
                <c:pt idx="1418">
                  <c:v>-43</c:v>
                </c:pt>
                <c:pt idx="1419">
                  <c:v>-40</c:v>
                </c:pt>
                <c:pt idx="1420">
                  <c:v>-37</c:v>
                </c:pt>
                <c:pt idx="1421">
                  <c:v>-40</c:v>
                </c:pt>
                <c:pt idx="1422">
                  <c:v>-44</c:v>
                </c:pt>
                <c:pt idx="1423">
                  <c:v>-44</c:v>
                </c:pt>
                <c:pt idx="1424">
                  <c:v>-44</c:v>
                </c:pt>
                <c:pt idx="1425">
                  <c:v>-44</c:v>
                </c:pt>
                <c:pt idx="1426">
                  <c:v>-44</c:v>
                </c:pt>
                <c:pt idx="1427">
                  <c:v>-44</c:v>
                </c:pt>
                <c:pt idx="1428">
                  <c:v>-44</c:v>
                </c:pt>
                <c:pt idx="1429">
                  <c:v>-47</c:v>
                </c:pt>
                <c:pt idx="1430">
                  <c:v>-47</c:v>
                </c:pt>
                <c:pt idx="1431">
                  <c:v>-44</c:v>
                </c:pt>
                <c:pt idx="1432">
                  <c:v>-41</c:v>
                </c:pt>
                <c:pt idx="1433">
                  <c:v>-38</c:v>
                </c:pt>
                <c:pt idx="1434">
                  <c:v>-35</c:v>
                </c:pt>
                <c:pt idx="1435">
                  <c:v>-32</c:v>
                </c:pt>
                <c:pt idx="1436">
                  <c:v>-35</c:v>
                </c:pt>
                <c:pt idx="1437">
                  <c:v>-33</c:v>
                </c:pt>
                <c:pt idx="1438">
                  <c:v>-36</c:v>
                </c:pt>
                <c:pt idx="1439">
                  <c:v>-34</c:v>
                </c:pt>
                <c:pt idx="1440">
                  <c:v>-31</c:v>
                </c:pt>
                <c:pt idx="1441">
                  <c:v>-34</c:v>
                </c:pt>
                <c:pt idx="1442">
                  <c:v>-32</c:v>
                </c:pt>
                <c:pt idx="1443">
                  <c:v>-35</c:v>
                </c:pt>
                <c:pt idx="1444">
                  <c:v>-33</c:v>
                </c:pt>
                <c:pt idx="1445">
                  <c:v>-36</c:v>
                </c:pt>
                <c:pt idx="1446">
                  <c:v>-40</c:v>
                </c:pt>
                <c:pt idx="1447">
                  <c:v>-40</c:v>
                </c:pt>
                <c:pt idx="1448">
                  <c:v>-40</c:v>
                </c:pt>
                <c:pt idx="1449">
                  <c:v>-40</c:v>
                </c:pt>
                <c:pt idx="1450">
                  <c:v>-43</c:v>
                </c:pt>
                <c:pt idx="1451">
                  <c:v>-41</c:v>
                </c:pt>
                <c:pt idx="1452">
                  <c:v>-38</c:v>
                </c:pt>
                <c:pt idx="1453">
                  <c:v>-35</c:v>
                </c:pt>
                <c:pt idx="1454">
                  <c:v>-38</c:v>
                </c:pt>
                <c:pt idx="1455">
                  <c:v>-36</c:v>
                </c:pt>
                <c:pt idx="1456">
                  <c:v>-39</c:v>
                </c:pt>
                <c:pt idx="1457">
                  <c:v>-37</c:v>
                </c:pt>
                <c:pt idx="1458">
                  <c:v>-34</c:v>
                </c:pt>
                <c:pt idx="1459">
                  <c:v>-31</c:v>
                </c:pt>
                <c:pt idx="1460">
                  <c:v>-28</c:v>
                </c:pt>
                <c:pt idx="1461">
                  <c:v>-31</c:v>
                </c:pt>
                <c:pt idx="1462">
                  <c:v>-35</c:v>
                </c:pt>
                <c:pt idx="1463">
                  <c:v>-35</c:v>
                </c:pt>
                <c:pt idx="1464">
                  <c:v>-35</c:v>
                </c:pt>
                <c:pt idx="1465">
                  <c:v>-35</c:v>
                </c:pt>
                <c:pt idx="1466">
                  <c:v>-38</c:v>
                </c:pt>
                <c:pt idx="1467">
                  <c:v>-36</c:v>
                </c:pt>
                <c:pt idx="1468">
                  <c:v>-33</c:v>
                </c:pt>
                <c:pt idx="1469">
                  <c:v>-36</c:v>
                </c:pt>
                <c:pt idx="1470">
                  <c:v>-34</c:v>
                </c:pt>
                <c:pt idx="1471">
                  <c:v>-37</c:v>
                </c:pt>
                <c:pt idx="1472">
                  <c:v>-35</c:v>
                </c:pt>
                <c:pt idx="1473">
                  <c:v>-32</c:v>
                </c:pt>
                <c:pt idx="1474">
                  <c:v>-35</c:v>
                </c:pt>
                <c:pt idx="1475">
                  <c:v>-39</c:v>
                </c:pt>
                <c:pt idx="1476">
                  <c:v>-39</c:v>
                </c:pt>
                <c:pt idx="1477">
                  <c:v>-39</c:v>
                </c:pt>
                <c:pt idx="1478">
                  <c:v>-39</c:v>
                </c:pt>
                <c:pt idx="1479">
                  <c:v>-36</c:v>
                </c:pt>
                <c:pt idx="1480">
                  <c:v>-39</c:v>
                </c:pt>
                <c:pt idx="1481">
                  <c:v>-43</c:v>
                </c:pt>
                <c:pt idx="1482">
                  <c:v>-43</c:v>
                </c:pt>
                <c:pt idx="1483">
                  <c:v>-43</c:v>
                </c:pt>
                <c:pt idx="1484">
                  <c:v>-43</c:v>
                </c:pt>
                <c:pt idx="1485">
                  <c:v>-40</c:v>
                </c:pt>
                <c:pt idx="1486">
                  <c:v>-43</c:v>
                </c:pt>
                <c:pt idx="1487">
                  <c:v>-47</c:v>
                </c:pt>
                <c:pt idx="1488">
                  <c:v>-47</c:v>
                </c:pt>
                <c:pt idx="1489">
                  <c:v>-47</c:v>
                </c:pt>
                <c:pt idx="1490">
                  <c:v>-47</c:v>
                </c:pt>
                <c:pt idx="1491">
                  <c:v>-44</c:v>
                </c:pt>
                <c:pt idx="1492">
                  <c:v>-41</c:v>
                </c:pt>
                <c:pt idx="1493">
                  <c:v>-44</c:v>
                </c:pt>
                <c:pt idx="1494">
                  <c:v>-48</c:v>
                </c:pt>
                <c:pt idx="1495">
                  <c:v>-48</c:v>
                </c:pt>
                <c:pt idx="1496">
                  <c:v>-48</c:v>
                </c:pt>
                <c:pt idx="1497">
                  <c:v>-48</c:v>
                </c:pt>
                <c:pt idx="1498">
                  <c:v>-48</c:v>
                </c:pt>
                <c:pt idx="1499">
                  <c:v>-48</c:v>
                </c:pt>
                <c:pt idx="1500">
                  <c:v>-45</c:v>
                </c:pt>
                <c:pt idx="1501">
                  <c:v>-48</c:v>
                </c:pt>
                <c:pt idx="1502">
                  <c:v>-46</c:v>
                </c:pt>
                <c:pt idx="1503">
                  <c:v>-49</c:v>
                </c:pt>
                <c:pt idx="1504">
                  <c:v>-47</c:v>
                </c:pt>
                <c:pt idx="1505">
                  <c:v>-44</c:v>
                </c:pt>
                <c:pt idx="1506">
                  <c:v>-47</c:v>
                </c:pt>
                <c:pt idx="1507">
                  <c:v>-45</c:v>
                </c:pt>
                <c:pt idx="1508">
                  <c:v>-42</c:v>
                </c:pt>
                <c:pt idx="1509">
                  <c:v>-45</c:v>
                </c:pt>
                <c:pt idx="1510">
                  <c:v>-43</c:v>
                </c:pt>
                <c:pt idx="1511">
                  <c:v>-40</c:v>
                </c:pt>
                <c:pt idx="1512">
                  <c:v>-43</c:v>
                </c:pt>
                <c:pt idx="1513">
                  <c:v>-41</c:v>
                </c:pt>
                <c:pt idx="1514">
                  <c:v>-38</c:v>
                </c:pt>
                <c:pt idx="1515">
                  <c:v>-35</c:v>
                </c:pt>
                <c:pt idx="1516">
                  <c:v>-32</c:v>
                </c:pt>
                <c:pt idx="1517">
                  <c:v>-35</c:v>
                </c:pt>
                <c:pt idx="1518">
                  <c:v>-39</c:v>
                </c:pt>
                <c:pt idx="1519">
                  <c:v>-39</c:v>
                </c:pt>
                <c:pt idx="1520">
                  <c:v>-39</c:v>
                </c:pt>
                <c:pt idx="1521">
                  <c:v>-39</c:v>
                </c:pt>
                <c:pt idx="1522">
                  <c:v>-39</c:v>
                </c:pt>
                <c:pt idx="1523">
                  <c:v>-42</c:v>
                </c:pt>
                <c:pt idx="1524">
                  <c:v>-40</c:v>
                </c:pt>
                <c:pt idx="1525">
                  <c:v>-43</c:v>
                </c:pt>
                <c:pt idx="1526">
                  <c:v>-47</c:v>
                </c:pt>
                <c:pt idx="1527">
                  <c:v>-47</c:v>
                </c:pt>
                <c:pt idx="1528">
                  <c:v>-47</c:v>
                </c:pt>
                <c:pt idx="1529">
                  <c:v>-47</c:v>
                </c:pt>
                <c:pt idx="1530">
                  <c:v>-47</c:v>
                </c:pt>
                <c:pt idx="1531">
                  <c:v>-50</c:v>
                </c:pt>
                <c:pt idx="1532">
                  <c:v>-48</c:v>
                </c:pt>
                <c:pt idx="1533">
                  <c:v>-51</c:v>
                </c:pt>
                <c:pt idx="1534">
                  <c:v>-55</c:v>
                </c:pt>
                <c:pt idx="1535">
                  <c:v>-55</c:v>
                </c:pt>
                <c:pt idx="1536">
                  <c:v>-55</c:v>
                </c:pt>
                <c:pt idx="1537">
                  <c:v>-55</c:v>
                </c:pt>
                <c:pt idx="1538">
                  <c:v>-58</c:v>
                </c:pt>
                <c:pt idx="1539">
                  <c:v>-56</c:v>
                </c:pt>
                <c:pt idx="1540">
                  <c:v>-59</c:v>
                </c:pt>
                <c:pt idx="1541">
                  <c:v>-57</c:v>
                </c:pt>
                <c:pt idx="1542">
                  <c:v>-54</c:v>
                </c:pt>
                <c:pt idx="1543">
                  <c:v>-57</c:v>
                </c:pt>
                <c:pt idx="1544">
                  <c:v>-61</c:v>
                </c:pt>
                <c:pt idx="1545">
                  <c:v>-61</c:v>
                </c:pt>
                <c:pt idx="1546">
                  <c:v>-61</c:v>
                </c:pt>
                <c:pt idx="1547">
                  <c:v>-61</c:v>
                </c:pt>
                <c:pt idx="1548">
                  <c:v>-61</c:v>
                </c:pt>
                <c:pt idx="1549">
                  <c:v>-61</c:v>
                </c:pt>
                <c:pt idx="1550">
                  <c:v>-58</c:v>
                </c:pt>
                <c:pt idx="1551">
                  <c:v>-55</c:v>
                </c:pt>
                <c:pt idx="1552">
                  <c:v>-58</c:v>
                </c:pt>
                <c:pt idx="1553">
                  <c:v>-56</c:v>
                </c:pt>
                <c:pt idx="1554">
                  <c:v>-59</c:v>
                </c:pt>
                <c:pt idx="1555">
                  <c:v>-57</c:v>
                </c:pt>
                <c:pt idx="1556">
                  <c:v>-60</c:v>
                </c:pt>
                <c:pt idx="1557">
                  <c:v>-64</c:v>
                </c:pt>
                <c:pt idx="1558">
                  <c:v>-64</c:v>
                </c:pt>
                <c:pt idx="1559">
                  <c:v>-64</c:v>
                </c:pt>
                <c:pt idx="1560">
                  <c:v>-64</c:v>
                </c:pt>
                <c:pt idx="1561">
                  <c:v>-61</c:v>
                </c:pt>
                <c:pt idx="1562">
                  <c:v>-58</c:v>
                </c:pt>
                <c:pt idx="1563">
                  <c:v>-55</c:v>
                </c:pt>
                <c:pt idx="1564">
                  <c:v>-52</c:v>
                </c:pt>
                <c:pt idx="1565">
                  <c:v>-49</c:v>
                </c:pt>
                <c:pt idx="1566">
                  <c:v>-46</c:v>
                </c:pt>
                <c:pt idx="1567">
                  <c:v>-43</c:v>
                </c:pt>
                <c:pt idx="1568">
                  <c:v>-46</c:v>
                </c:pt>
                <c:pt idx="1569">
                  <c:v>-50</c:v>
                </c:pt>
                <c:pt idx="1570">
                  <c:v>-50</c:v>
                </c:pt>
                <c:pt idx="1571">
                  <c:v>-50</c:v>
                </c:pt>
                <c:pt idx="1572">
                  <c:v>-50</c:v>
                </c:pt>
                <c:pt idx="1573">
                  <c:v>-50</c:v>
                </c:pt>
                <c:pt idx="1574">
                  <c:v>-47</c:v>
                </c:pt>
                <c:pt idx="1575">
                  <c:v>-50</c:v>
                </c:pt>
                <c:pt idx="1576">
                  <c:v>-48</c:v>
                </c:pt>
                <c:pt idx="1577">
                  <c:v>-45</c:v>
                </c:pt>
                <c:pt idx="1578">
                  <c:v>-48</c:v>
                </c:pt>
                <c:pt idx="1579">
                  <c:v>-52</c:v>
                </c:pt>
                <c:pt idx="1580">
                  <c:v>-52</c:v>
                </c:pt>
                <c:pt idx="1581">
                  <c:v>-52</c:v>
                </c:pt>
                <c:pt idx="1582">
                  <c:v>-52</c:v>
                </c:pt>
                <c:pt idx="1583">
                  <c:v>-52</c:v>
                </c:pt>
                <c:pt idx="1584">
                  <c:v>-52</c:v>
                </c:pt>
                <c:pt idx="1585">
                  <c:v>-52</c:v>
                </c:pt>
                <c:pt idx="1586">
                  <c:v>-49</c:v>
                </c:pt>
                <c:pt idx="1587">
                  <c:v>-46</c:v>
                </c:pt>
                <c:pt idx="1588">
                  <c:v>-49</c:v>
                </c:pt>
                <c:pt idx="1589">
                  <c:v>-53</c:v>
                </c:pt>
                <c:pt idx="1590">
                  <c:v>-53</c:v>
                </c:pt>
                <c:pt idx="1591">
                  <c:v>-53</c:v>
                </c:pt>
                <c:pt idx="1592">
                  <c:v>-53</c:v>
                </c:pt>
                <c:pt idx="1593">
                  <c:v>-50</c:v>
                </c:pt>
                <c:pt idx="1594">
                  <c:v>-53</c:v>
                </c:pt>
                <c:pt idx="1595">
                  <c:v>-57</c:v>
                </c:pt>
                <c:pt idx="1596">
                  <c:v>-57</c:v>
                </c:pt>
                <c:pt idx="1597">
                  <c:v>-57</c:v>
                </c:pt>
                <c:pt idx="1598">
                  <c:v>-57</c:v>
                </c:pt>
                <c:pt idx="1599">
                  <c:v>-57</c:v>
                </c:pt>
                <c:pt idx="1600">
                  <c:v>-57</c:v>
                </c:pt>
                <c:pt idx="1601">
                  <c:v>-57</c:v>
                </c:pt>
                <c:pt idx="1602">
                  <c:v>-54</c:v>
                </c:pt>
                <c:pt idx="1603">
                  <c:v>-57</c:v>
                </c:pt>
                <c:pt idx="1604">
                  <c:v>-61</c:v>
                </c:pt>
                <c:pt idx="1605">
                  <c:v>-61</c:v>
                </c:pt>
                <c:pt idx="1606">
                  <c:v>-61</c:v>
                </c:pt>
                <c:pt idx="1607">
                  <c:v>-61</c:v>
                </c:pt>
                <c:pt idx="1608">
                  <c:v>-64</c:v>
                </c:pt>
                <c:pt idx="1609">
                  <c:v>-62</c:v>
                </c:pt>
                <c:pt idx="1610">
                  <c:v>-65</c:v>
                </c:pt>
                <c:pt idx="1611">
                  <c:v>-69</c:v>
                </c:pt>
                <c:pt idx="1612">
                  <c:v>-69</c:v>
                </c:pt>
                <c:pt idx="1613">
                  <c:v>-69</c:v>
                </c:pt>
                <c:pt idx="1614">
                  <c:v>-69</c:v>
                </c:pt>
                <c:pt idx="1615">
                  <c:v>-69</c:v>
                </c:pt>
                <c:pt idx="1616">
                  <c:v>-72</c:v>
                </c:pt>
                <c:pt idx="1617">
                  <c:v>-70</c:v>
                </c:pt>
                <c:pt idx="1618">
                  <c:v>-73</c:v>
                </c:pt>
                <c:pt idx="1619">
                  <c:v>-71</c:v>
                </c:pt>
                <c:pt idx="1620">
                  <c:v>-68</c:v>
                </c:pt>
                <c:pt idx="1621">
                  <c:v>-65</c:v>
                </c:pt>
                <c:pt idx="1622">
                  <c:v>-68</c:v>
                </c:pt>
                <c:pt idx="1623">
                  <c:v>-66</c:v>
                </c:pt>
                <c:pt idx="1624">
                  <c:v>-69</c:v>
                </c:pt>
                <c:pt idx="1625">
                  <c:v>-73</c:v>
                </c:pt>
                <c:pt idx="1626">
                  <c:v>-73</c:v>
                </c:pt>
                <c:pt idx="1627">
                  <c:v>-73</c:v>
                </c:pt>
                <c:pt idx="1628">
                  <c:v>-73</c:v>
                </c:pt>
                <c:pt idx="1629">
                  <c:v>-73</c:v>
                </c:pt>
                <c:pt idx="1630">
                  <c:v>-73</c:v>
                </c:pt>
                <c:pt idx="1631">
                  <c:v>-73</c:v>
                </c:pt>
                <c:pt idx="1632">
                  <c:v>-73</c:v>
                </c:pt>
                <c:pt idx="1633">
                  <c:v>-70</c:v>
                </c:pt>
                <c:pt idx="1634">
                  <c:v>-67</c:v>
                </c:pt>
                <c:pt idx="1635">
                  <c:v>-70</c:v>
                </c:pt>
                <c:pt idx="1636">
                  <c:v>-68</c:v>
                </c:pt>
                <c:pt idx="1637">
                  <c:v>-65</c:v>
                </c:pt>
                <c:pt idx="1638">
                  <c:v>-62</c:v>
                </c:pt>
                <c:pt idx="1639">
                  <c:v>-59</c:v>
                </c:pt>
                <c:pt idx="1640">
                  <c:v>-62</c:v>
                </c:pt>
                <c:pt idx="1641">
                  <c:v>-66</c:v>
                </c:pt>
                <c:pt idx="1642">
                  <c:v>-66</c:v>
                </c:pt>
                <c:pt idx="1643">
                  <c:v>-66</c:v>
                </c:pt>
                <c:pt idx="1644">
                  <c:v>-66</c:v>
                </c:pt>
                <c:pt idx="1645">
                  <c:v>-63</c:v>
                </c:pt>
                <c:pt idx="1646">
                  <c:v>-60</c:v>
                </c:pt>
                <c:pt idx="1647">
                  <c:v>-57</c:v>
                </c:pt>
                <c:pt idx="1648">
                  <c:v>-54</c:v>
                </c:pt>
                <c:pt idx="1649">
                  <c:v>-51</c:v>
                </c:pt>
                <c:pt idx="1650">
                  <c:v>-48</c:v>
                </c:pt>
                <c:pt idx="1651">
                  <c:v>-51</c:v>
                </c:pt>
                <c:pt idx="1652">
                  <c:v>-49</c:v>
                </c:pt>
                <c:pt idx="1653">
                  <c:v>-46</c:v>
                </c:pt>
                <c:pt idx="1654">
                  <c:v>-49</c:v>
                </c:pt>
                <c:pt idx="1655">
                  <c:v>-47</c:v>
                </c:pt>
                <c:pt idx="1656">
                  <c:v>-50</c:v>
                </c:pt>
                <c:pt idx="1657">
                  <c:v>-54</c:v>
                </c:pt>
                <c:pt idx="1658">
                  <c:v>-54</c:v>
                </c:pt>
                <c:pt idx="1659">
                  <c:v>-54</c:v>
                </c:pt>
                <c:pt idx="1660">
                  <c:v>-54</c:v>
                </c:pt>
                <c:pt idx="1661">
                  <c:v>-54</c:v>
                </c:pt>
                <c:pt idx="1662">
                  <c:v>-54</c:v>
                </c:pt>
                <c:pt idx="1663">
                  <c:v>-54</c:v>
                </c:pt>
                <c:pt idx="1664">
                  <c:v>-57</c:v>
                </c:pt>
                <c:pt idx="1665">
                  <c:v>-55</c:v>
                </c:pt>
                <c:pt idx="1666">
                  <c:v>-52</c:v>
                </c:pt>
                <c:pt idx="1667">
                  <c:v>-55</c:v>
                </c:pt>
                <c:pt idx="1668">
                  <c:v>-53</c:v>
                </c:pt>
                <c:pt idx="1669">
                  <c:v>-50</c:v>
                </c:pt>
                <c:pt idx="1670">
                  <c:v>-53</c:v>
                </c:pt>
                <c:pt idx="1671">
                  <c:v>-51</c:v>
                </c:pt>
                <c:pt idx="1672">
                  <c:v>-48</c:v>
                </c:pt>
                <c:pt idx="1673">
                  <c:v>-45</c:v>
                </c:pt>
                <c:pt idx="1674">
                  <c:v>-42</c:v>
                </c:pt>
                <c:pt idx="1675">
                  <c:v>-39</c:v>
                </c:pt>
                <c:pt idx="1676">
                  <c:v>-36</c:v>
                </c:pt>
                <c:pt idx="1677">
                  <c:v>-39</c:v>
                </c:pt>
                <c:pt idx="1678">
                  <c:v>-37</c:v>
                </c:pt>
                <c:pt idx="1679">
                  <c:v>-40</c:v>
                </c:pt>
                <c:pt idx="1680">
                  <c:v>-44</c:v>
                </c:pt>
                <c:pt idx="1681">
                  <c:v>-44</c:v>
                </c:pt>
                <c:pt idx="1682">
                  <c:v>-44</c:v>
                </c:pt>
                <c:pt idx="1683">
                  <c:v>-44</c:v>
                </c:pt>
                <c:pt idx="1684">
                  <c:v>-41</c:v>
                </c:pt>
                <c:pt idx="1685">
                  <c:v>-38</c:v>
                </c:pt>
                <c:pt idx="1686">
                  <c:v>-41</c:v>
                </c:pt>
                <c:pt idx="1687">
                  <c:v>-39</c:v>
                </c:pt>
                <c:pt idx="1688">
                  <c:v>-42</c:v>
                </c:pt>
                <c:pt idx="1689">
                  <c:v>-46</c:v>
                </c:pt>
                <c:pt idx="1690">
                  <c:v>-46</c:v>
                </c:pt>
                <c:pt idx="1691">
                  <c:v>-46</c:v>
                </c:pt>
                <c:pt idx="1692">
                  <c:v>-46</c:v>
                </c:pt>
                <c:pt idx="1693">
                  <c:v>-43</c:v>
                </c:pt>
                <c:pt idx="1694">
                  <c:v>-46</c:v>
                </c:pt>
                <c:pt idx="1695">
                  <c:v>-44</c:v>
                </c:pt>
                <c:pt idx="1696">
                  <c:v>-47</c:v>
                </c:pt>
                <c:pt idx="1697">
                  <c:v>-45</c:v>
                </c:pt>
                <c:pt idx="1698">
                  <c:v>-48</c:v>
                </c:pt>
                <c:pt idx="1699">
                  <c:v>-46</c:v>
                </c:pt>
                <c:pt idx="1700">
                  <c:v>-49</c:v>
                </c:pt>
                <c:pt idx="1701">
                  <c:v>-47</c:v>
                </c:pt>
                <c:pt idx="1702">
                  <c:v>-50</c:v>
                </c:pt>
                <c:pt idx="1703">
                  <c:v>-48</c:v>
                </c:pt>
                <c:pt idx="1704">
                  <c:v>-45</c:v>
                </c:pt>
                <c:pt idx="1705">
                  <c:v>-48</c:v>
                </c:pt>
                <c:pt idx="1706">
                  <c:v>-46</c:v>
                </c:pt>
                <c:pt idx="1707">
                  <c:v>-49</c:v>
                </c:pt>
                <c:pt idx="1708">
                  <c:v>-53</c:v>
                </c:pt>
                <c:pt idx="1709">
                  <c:v>-53</c:v>
                </c:pt>
                <c:pt idx="1710">
                  <c:v>-53</c:v>
                </c:pt>
                <c:pt idx="1711">
                  <c:v>-53</c:v>
                </c:pt>
                <c:pt idx="1712">
                  <c:v>-56</c:v>
                </c:pt>
                <c:pt idx="1713">
                  <c:v>-54</c:v>
                </c:pt>
                <c:pt idx="1714">
                  <c:v>-51</c:v>
                </c:pt>
                <c:pt idx="1715">
                  <c:v>-48</c:v>
                </c:pt>
                <c:pt idx="1716">
                  <c:v>-51</c:v>
                </c:pt>
                <c:pt idx="1717">
                  <c:v>-49</c:v>
                </c:pt>
                <c:pt idx="1718">
                  <c:v>-52</c:v>
                </c:pt>
                <c:pt idx="1719">
                  <c:v>-50</c:v>
                </c:pt>
                <c:pt idx="1720">
                  <c:v>-47</c:v>
                </c:pt>
                <c:pt idx="1721">
                  <c:v>-44</c:v>
                </c:pt>
                <c:pt idx="1722">
                  <c:v>-41</c:v>
                </c:pt>
                <c:pt idx="1723">
                  <c:v>-38</c:v>
                </c:pt>
                <c:pt idx="1724">
                  <c:v>-41</c:v>
                </c:pt>
                <c:pt idx="1725">
                  <c:v>-39</c:v>
                </c:pt>
                <c:pt idx="1726">
                  <c:v>-42</c:v>
                </c:pt>
                <c:pt idx="1727">
                  <c:v>-40</c:v>
                </c:pt>
                <c:pt idx="1728">
                  <c:v>-37</c:v>
                </c:pt>
                <c:pt idx="1729">
                  <c:v>-34</c:v>
                </c:pt>
                <c:pt idx="1730">
                  <c:v>-37</c:v>
                </c:pt>
                <c:pt idx="1731">
                  <c:v>-41</c:v>
                </c:pt>
                <c:pt idx="1732">
                  <c:v>-41</c:v>
                </c:pt>
                <c:pt idx="1733">
                  <c:v>-41</c:v>
                </c:pt>
                <c:pt idx="1734">
                  <c:v>-41</c:v>
                </c:pt>
                <c:pt idx="1735">
                  <c:v>-44</c:v>
                </c:pt>
                <c:pt idx="1736">
                  <c:v>-48</c:v>
                </c:pt>
                <c:pt idx="1737">
                  <c:v>-48</c:v>
                </c:pt>
                <c:pt idx="1738">
                  <c:v>-48</c:v>
                </c:pt>
                <c:pt idx="1739">
                  <c:v>-48</c:v>
                </c:pt>
                <c:pt idx="1740">
                  <c:v>-45</c:v>
                </c:pt>
                <c:pt idx="1741">
                  <c:v>-42</c:v>
                </c:pt>
                <c:pt idx="1742">
                  <c:v>-45</c:v>
                </c:pt>
                <c:pt idx="1743">
                  <c:v>-43</c:v>
                </c:pt>
                <c:pt idx="1744">
                  <c:v>-46</c:v>
                </c:pt>
                <c:pt idx="1745">
                  <c:v>-50</c:v>
                </c:pt>
                <c:pt idx="1746">
                  <c:v>-50</c:v>
                </c:pt>
                <c:pt idx="1747">
                  <c:v>-50</c:v>
                </c:pt>
                <c:pt idx="1748">
                  <c:v>-50</c:v>
                </c:pt>
                <c:pt idx="1749">
                  <c:v>-50</c:v>
                </c:pt>
                <c:pt idx="1750">
                  <c:v>-53</c:v>
                </c:pt>
                <c:pt idx="1751">
                  <c:v>-57</c:v>
                </c:pt>
                <c:pt idx="1752">
                  <c:v>-57</c:v>
                </c:pt>
                <c:pt idx="1753">
                  <c:v>-57</c:v>
                </c:pt>
                <c:pt idx="1754">
                  <c:v>-57</c:v>
                </c:pt>
                <c:pt idx="1755">
                  <c:v>-60</c:v>
                </c:pt>
                <c:pt idx="1756">
                  <c:v>-58</c:v>
                </c:pt>
                <c:pt idx="1757">
                  <c:v>-61</c:v>
                </c:pt>
                <c:pt idx="1758">
                  <c:v>-65</c:v>
                </c:pt>
                <c:pt idx="1759">
                  <c:v>-65</c:v>
                </c:pt>
                <c:pt idx="1760">
                  <c:v>-65</c:v>
                </c:pt>
                <c:pt idx="1761">
                  <c:v>-65</c:v>
                </c:pt>
                <c:pt idx="1762">
                  <c:v>-62</c:v>
                </c:pt>
                <c:pt idx="1763">
                  <c:v>-65</c:v>
                </c:pt>
                <c:pt idx="1764">
                  <c:v>-63</c:v>
                </c:pt>
                <c:pt idx="1765">
                  <c:v>-60</c:v>
                </c:pt>
                <c:pt idx="1766">
                  <c:v>-63</c:v>
                </c:pt>
                <c:pt idx="1767">
                  <c:v>-61</c:v>
                </c:pt>
                <c:pt idx="1768">
                  <c:v>-64</c:v>
                </c:pt>
                <c:pt idx="1769">
                  <c:v>-68</c:v>
                </c:pt>
                <c:pt idx="1770">
                  <c:v>-68</c:v>
                </c:pt>
                <c:pt idx="1771">
                  <c:v>-68</c:v>
                </c:pt>
                <c:pt idx="1772">
                  <c:v>-68</c:v>
                </c:pt>
                <c:pt idx="1773">
                  <c:v>-71</c:v>
                </c:pt>
                <c:pt idx="1774">
                  <c:v>-69</c:v>
                </c:pt>
                <c:pt idx="1775">
                  <c:v>-72</c:v>
                </c:pt>
                <c:pt idx="1776">
                  <c:v>-76</c:v>
                </c:pt>
                <c:pt idx="1777">
                  <c:v>-76</c:v>
                </c:pt>
                <c:pt idx="1778">
                  <c:v>-76</c:v>
                </c:pt>
                <c:pt idx="1779">
                  <c:v>-76</c:v>
                </c:pt>
                <c:pt idx="1780">
                  <c:v>-76</c:v>
                </c:pt>
                <c:pt idx="1781">
                  <c:v>-76</c:v>
                </c:pt>
                <c:pt idx="1782">
                  <c:v>-73</c:v>
                </c:pt>
                <c:pt idx="1783">
                  <c:v>-70</c:v>
                </c:pt>
                <c:pt idx="1784">
                  <c:v>-67</c:v>
                </c:pt>
                <c:pt idx="1785">
                  <c:v>-64</c:v>
                </c:pt>
                <c:pt idx="1786">
                  <c:v>-67</c:v>
                </c:pt>
                <c:pt idx="1787">
                  <c:v>-71</c:v>
                </c:pt>
                <c:pt idx="1788">
                  <c:v>-71</c:v>
                </c:pt>
                <c:pt idx="1789">
                  <c:v>-71</c:v>
                </c:pt>
                <c:pt idx="1790">
                  <c:v>-71</c:v>
                </c:pt>
                <c:pt idx="1791">
                  <c:v>-68</c:v>
                </c:pt>
                <c:pt idx="1792">
                  <c:v>-65</c:v>
                </c:pt>
                <c:pt idx="1793">
                  <c:v>-68</c:v>
                </c:pt>
                <c:pt idx="1794">
                  <c:v>-66</c:v>
                </c:pt>
                <c:pt idx="1795">
                  <c:v>-69</c:v>
                </c:pt>
                <c:pt idx="1796">
                  <c:v>-67</c:v>
                </c:pt>
                <c:pt idx="1797">
                  <c:v>-70</c:v>
                </c:pt>
                <c:pt idx="1798">
                  <c:v>-74</c:v>
                </c:pt>
                <c:pt idx="1799">
                  <c:v>-74</c:v>
                </c:pt>
                <c:pt idx="1800">
                  <c:v>-74</c:v>
                </c:pt>
                <c:pt idx="1801">
                  <c:v>-74</c:v>
                </c:pt>
                <c:pt idx="1802">
                  <c:v>-71</c:v>
                </c:pt>
                <c:pt idx="1803">
                  <c:v>-74</c:v>
                </c:pt>
                <c:pt idx="1804">
                  <c:v>-72</c:v>
                </c:pt>
                <c:pt idx="1805">
                  <c:v>-75</c:v>
                </c:pt>
                <c:pt idx="1806">
                  <c:v>-73</c:v>
                </c:pt>
                <c:pt idx="1807">
                  <c:v>-76</c:v>
                </c:pt>
                <c:pt idx="1808">
                  <c:v>-74</c:v>
                </c:pt>
                <c:pt idx="1809">
                  <c:v>-71</c:v>
                </c:pt>
                <c:pt idx="1810">
                  <c:v>-68</c:v>
                </c:pt>
                <c:pt idx="1811">
                  <c:v>-65</c:v>
                </c:pt>
                <c:pt idx="1812">
                  <c:v>-62</c:v>
                </c:pt>
                <c:pt idx="1813">
                  <c:v>-65</c:v>
                </c:pt>
                <c:pt idx="1814">
                  <c:v>-69</c:v>
                </c:pt>
                <c:pt idx="1815">
                  <c:v>-69</c:v>
                </c:pt>
                <c:pt idx="1816">
                  <c:v>-69</c:v>
                </c:pt>
                <c:pt idx="1817">
                  <c:v>-69</c:v>
                </c:pt>
                <c:pt idx="1818">
                  <c:v>-69</c:v>
                </c:pt>
                <c:pt idx="1819">
                  <c:v>-66</c:v>
                </c:pt>
                <c:pt idx="1820">
                  <c:v>-69</c:v>
                </c:pt>
                <c:pt idx="1821">
                  <c:v>-67</c:v>
                </c:pt>
                <c:pt idx="1822">
                  <c:v>-70</c:v>
                </c:pt>
                <c:pt idx="1823">
                  <c:v>-74</c:v>
                </c:pt>
                <c:pt idx="1824">
                  <c:v>-74</c:v>
                </c:pt>
                <c:pt idx="1825">
                  <c:v>-74</c:v>
                </c:pt>
                <c:pt idx="1826">
                  <c:v>-74</c:v>
                </c:pt>
                <c:pt idx="1827">
                  <c:v>-71</c:v>
                </c:pt>
                <c:pt idx="1828">
                  <c:v>-68</c:v>
                </c:pt>
                <c:pt idx="1829">
                  <c:v>-65</c:v>
                </c:pt>
                <c:pt idx="1830">
                  <c:v>-62</c:v>
                </c:pt>
                <c:pt idx="1831">
                  <c:v>-59</c:v>
                </c:pt>
                <c:pt idx="1832">
                  <c:v>-56</c:v>
                </c:pt>
                <c:pt idx="1833">
                  <c:v>-59</c:v>
                </c:pt>
                <c:pt idx="1834">
                  <c:v>-57</c:v>
                </c:pt>
                <c:pt idx="1835">
                  <c:v>-54</c:v>
                </c:pt>
                <c:pt idx="1836">
                  <c:v>-51</c:v>
                </c:pt>
                <c:pt idx="1837">
                  <c:v>-54</c:v>
                </c:pt>
                <c:pt idx="1838">
                  <c:v>-58</c:v>
                </c:pt>
                <c:pt idx="1839">
                  <c:v>-58</c:v>
                </c:pt>
                <c:pt idx="1840">
                  <c:v>-58</c:v>
                </c:pt>
                <c:pt idx="1841">
                  <c:v>-58</c:v>
                </c:pt>
                <c:pt idx="1842">
                  <c:v>-61</c:v>
                </c:pt>
                <c:pt idx="1843">
                  <c:v>-59</c:v>
                </c:pt>
                <c:pt idx="1844">
                  <c:v>-62</c:v>
                </c:pt>
                <c:pt idx="1845">
                  <c:v>-66</c:v>
                </c:pt>
                <c:pt idx="1846">
                  <c:v>-66</c:v>
                </c:pt>
                <c:pt idx="1847">
                  <c:v>-66</c:v>
                </c:pt>
                <c:pt idx="1848">
                  <c:v>-66</c:v>
                </c:pt>
                <c:pt idx="1849">
                  <c:v>-66</c:v>
                </c:pt>
                <c:pt idx="1850">
                  <c:v>-66</c:v>
                </c:pt>
                <c:pt idx="1851">
                  <c:v>-66</c:v>
                </c:pt>
                <c:pt idx="1852">
                  <c:v>-69</c:v>
                </c:pt>
                <c:pt idx="1853">
                  <c:v>-67</c:v>
                </c:pt>
                <c:pt idx="1854">
                  <c:v>-70</c:v>
                </c:pt>
                <c:pt idx="1855">
                  <c:v>-68</c:v>
                </c:pt>
                <c:pt idx="1856">
                  <c:v>-71</c:v>
                </c:pt>
                <c:pt idx="1857">
                  <c:v>-69</c:v>
                </c:pt>
                <c:pt idx="1858">
                  <c:v>-66</c:v>
                </c:pt>
                <c:pt idx="1859">
                  <c:v>-63</c:v>
                </c:pt>
                <c:pt idx="1860">
                  <c:v>-60</c:v>
                </c:pt>
                <c:pt idx="1861">
                  <c:v>-57</c:v>
                </c:pt>
                <c:pt idx="1862">
                  <c:v>-54</c:v>
                </c:pt>
                <c:pt idx="1863">
                  <c:v>-57</c:v>
                </c:pt>
                <c:pt idx="1864">
                  <c:v>-55</c:v>
                </c:pt>
                <c:pt idx="1865">
                  <c:v>-52</c:v>
                </c:pt>
                <c:pt idx="1866">
                  <c:v>-49</c:v>
                </c:pt>
                <c:pt idx="1867">
                  <c:v>-46</c:v>
                </c:pt>
                <c:pt idx="1868">
                  <c:v>-43</c:v>
                </c:pt>
                <c:pt idx="1869">
                  <c:v>-40</c:v>
                </c:pt>
                <c:pt idx="1870">
                  <c:v>-43</c:v>
                </c:pt>
                <c:pt idx="1871">
                  <c:v>-41</c:v>
                </c:pt>
                <c:pt idx="1872">
                  <c:v>-44</c:v>
                </c:pt>
                <c:pt idx="1873">
                  <c:v>-48</c:v>
                </c:pt>
                <c:pt idx="1874">
                  <c:v>-48</c:v>
                </c:pt>
                <c:pt idx="1875">
                  <c:v>-48</c:v>
                </c:pt>
                <c:pt idx="1876">
                  <c:v>-48</c:v>
                </c:pt>
                <c:pt idx="1877">
                  <c:v>-51</c:v>
                </c:pt>
                <c:pt idx="1878">
                  <c:v>-55</c:v>
                </c:pt>
                <c:pt idx="1879">
                  <c:v>-55</c:v>
                </c:pt>
                <c:pt idx="1880">
                  <c:v>-55</c:v>
                </c:pt>
                <c:pt idx="1881">
                  <c:v>-55</c:v>
                </c:pt>
                <c:pt idx="1882">
                  <c:v>-55</c:v>
                </c:pt>
                <c:pt idx="1883">
                  <c:v>-58</c:v>
                </c:pt>
                <c:pt idx="1884">
                  <c:v>-56</c:v>
                </c:pt>
                <c:pt idx="1885">
                  <c:v>-53</c:v>
                </c:pt>
                <c:pt idx="1886">
                  <c:v>-50</c:v>
                </c:pt>
                <c:pt idx="1887">
                  <c:v>-53</c:v>
                </c:pt>
                <c:pt idx="1888">
                  <c:v>-57</c:v>
                </c:pt>
                <c:pt idx="1889">
                  <c:v>-57</c:v>
                </c:pt>
                <c:pt idx="1890">
                  <c:v>-57</c:v>
                </c:pt>
                <c:pt idx="1891">
                  <c:v>-57</c:v>
                </c:pt>
                <c:pt idx="1892">
                  <c:v>-60</c:v>
                </c:pt>
                <c:pt idx="1893">
                  <c:v>-58</c:v>
                </c:pt>
                <c:pt idx="1894">
                  <c:v>-61</c:v>
                </c:pt>
                <c:pt idx="1895">
                  <c:v>-59</c:v>
                </c:pt>
                <c:pt idx="1896">
                  <c:v>-56</c:v>
                </c:pt>
                <c:pt idx="1897">
                  <c:v>-59</c:v>
                </c:pt>
                <c:pt idx="1898">
                  <c:v>-57</c:v>
                </c:pt>
                <c:pt idx="1899">
                  <c:v>-54</c:v>
                </c:pt>
                <c:pt idx="1900">
                  <c:v>-51</c:v>
                </c:pt>
                <c:pt idx="1901">
                  <c:v>-54</c:v>
                </c:pt>
                <c:pt idx="1902">
                  <c:v>-58</c:v>
                </c:pt>
                <c:pt idx="1903">
                  <c:v>-58</c:v>
                </c:pt>
                <c:pt idx="1904">
                  <c:v>-58</c:v>
                </c:pt>
                <c:pt idx="1905">
                  <c:v>-58</c:v>
                </c:pt>
                <c:pt idx="1906">
                  <c:v>-55</c:v>
                </c:pt>
                <c:pt idx="1907">
                  <c:v>-58</c:v>
                </c:pt>
                <c:pt idx="1908">
                  <c:v>-62</c:v>
                </c:pt>
                <c:pt idx="1909">
                  <c:v>-62</c:v>
                </c:pt>
                <c:pt idx="1910">
                  <c:v>-62</c:v>
                </c:pt>
                <c:pt idx="1911">
                  <c:v>-62</c:v>
                </c:pt>
                <c:pt idx="1912">
                  <c:v>-65</c:v>
                </c:pt>
                <c:pt idx="1913">
                  <c:v>-63</c:v>
                </c:pt>
                <c:pt idx="1914">
                  <c:v>-60</c:v>
                </c:pt>
                <c:pt idx="1915">
                  <c:v>-57</c:v>
                </c:pt>
                <c:pt idx="1916">
                  <c:v>-60</c:v>
                </c:pt>
                <c:pt idx="1917">
                  <c:v>-64</c:v>
                </c:pt>
                <c:pt idx="1918">
                  <c:v>-64</c:v>
                </c:pt>
                <c:pt idx="1919">
                  <c:v>-64</c:v>
                </c:pt>
                <c:pt idx="1920">
                  <c:v>-64</c:v>
                </c:pt>
                <c:pt idx="1921">
                  <c:v>-61</c:v>
                </c:pt>
                <c:pt idx="1922">
                  <c:v>-58</c:v>
                </c:pt>
                <c:pt idx="1923">
                  <c:v>-61</c:v>
                </c:pt>
                <c:pt idx="1924">
                  <c:v>-59</c:v>
                </c:pt>
                <c:pt idx="1925">
                  <c:v>-56</c:v>
                </c:pt>
                <c:pt idx="1926">
                  <c:v>-59</c:v>
                </c:pt>
                <c:pt idx="1927">
                  <c:v>-63</c:v>
                </c:pt>
                <c:pt idx="1928">
                  <c:v>-63</c:v>
                </c:pt>
                <c:pt idx="1929">
                  <c:v>-63</c:v>
                </c:pt>
                <c:pt idx="1930">
                  <c:v>-63</c:v>
                </c:pt>
                <c:pt idx="1931">
                  <c:v>-60</c:v>
                </c:pt>
                <c:pt idx="1932">
                  <c:v>-63</c:v>
                </c:pt>
                <c:pt idx="1933">
                  <c:v>-67</c:v>
                </c:pt>
                <c:pt idx="1934">
                  <c:v>-67</c:v>
                </c:pt>
                <c:pt idx="1935">
                  <c:v>-67</c:v>
                </c:pt>
                <c:pt idx="1936">
                  <c:v>-67</c:v>
                </c:pt>
                <c:pt idx="1937">
                  <c:v>-64</c:v>
                </c:pt>
                <c:pt idx="1938">
                  <c:v>-67</c:v>
                </c:pt>
                <c:pt idx="1939">
                  <c:v>-65</c:v>
                </c:pt>
                <c:pt idx="1940">
                  <c:v>-68</c:v>
                </c:pt>
                <c:pt idx="1941">
                  <c:v>-66</c:v>
                </c:pt>
                <c:pt idx="1942">
                  <c:v>-63</c:v>
                </c:pt>
                <c:pt idx="1943">
                  <c:v>-66</c:v>
                </c:pt>
                <c:pt idx="1944">
                  <c:v>-70</c:v>
                </c:pt>
                <c:pt idx="1945">
                  <c:v>-70</c:v>
                </c:pt>
                <c:pt idx="1946">
                  <c:v>-70</c:v>
                </c:pt>
                <c:pt idx="1947">
                  <c:v>-70</c:v>
                </c:pt>
                <c:pt idx="1948">
                  <c:v>-67</c:v>
                </c:pt>
                <c:pt idx="1949">
                  <c:v>-70</c:v>
                </c:pt>
                <c:pt idx="1950">
                  <c:v>-74</c:v>
                </c:pt>
                <c:pt idx="1951">
                  <c:v>-74</c:v>
                </c:pt>
                <c:pt idx="1952">
                  <c:v>-74</c:v>
                </c:pt>
                <c:pt idx="1953">
                  <c:v>-74</c:v>
                </c:pt>
                <c:pt idx="1954">
                  <c:v>-71</c:v>
                </c:pt>
                <c:pt idx="1955">
                  <c:v>-74</c:v>
                </c:pt>
                <c:pt idx="1956">
                  <c:v>-72</c:v>
                </c:pt>
                <c:pt idx="1957">
                  <c:v>-69</c:v>
                </c:pt>
                <c:pt idx="1958">
                  <c:v>-72</c:v>
                </c:pt>
                <c:pt idx="1959">
                  <c:v>-70</c:v>
                </c:pt>
                <c:pt idx="1960">
                  <c:v>-67</c:v>
                </c:pt>
                <c:pt idx="1961">
                  <c:v>-70</c:v>
                </c:pt>
                <c:pt idx="1962">
                  <c:v>-74</c:v>
                </c:pt>
                <c:pt idx="1963">
                  <c:v>-74</c:v>
                </c:pt>
                <c:pt idx="1964">
                  <c:v>-74</c:v>
                </c:pt>
                <c:pt idx="1965">
                  <c:v>-74</c:v>
                </c:pt>
                <c:pt idx="1966">
                  <c:v>-71</c:v>
                </c:pt>
                <c:pt idx="1967">
                  <c:v>-74</c:v>
                </c:pt>
                <c:pt idx="1968">
                  <c:v>-78</c:v>
                </c:pt>
                <c:pt idx="1969">
                  <c:v>-78</c:v>
                </c:pt>
                <c:pt idx="1970">
                  <c:v>-78</c:v>
                </c:pt>
                <c:pt idx="1971">
                  <c:v>-78</c:v>
                </c:pt>
                <c:pt idx="1972">
                  <c:v>-81</c:v>
                </c:pt>
                <c:pt idx="1973">
                  <c:v>-79</c:v>
                </c:pt>
                <c:pt idx="1974">
                  <c:v>-82</c:v>
                </c:pt>
                <c:pt idx="1975">
                  <c:v>-86</c:v>
                </c:pt>
                <c:pt idx="1976">
                  <c:v>-86</c:v>
                </c:pt>
                <c:pt idx="1977">
                  <c:v>-86</c:v>
                </c:pt>
                <c:pt idx="1978">
                  <c:v>-86</c:v>
                </c:pt>
                <c:pt idx="1979">
                  <c:v>-86</c:v>
                </c:pt>
                <c:pt idx="1980">
                  <c:v>-83</c:v>
                </c:pt>
                <c:pt idx="1981">
                  <c:v>-80</c:v>
                </c:pt>
                <c:pt idx="1982">
                  <c:v>-83</c:v>
                </c:pt>
                <c:pt idx="1983">
                  <c:v>-87</c:v>
                </c:pt>
                <c:pt idx="1984">
                  <c:v>-87</c:v>
                </c:pt>
                <c:pt idx="1985">
                  <c:v>-87</c:v>
                </c:pt>
                <c:pt idx="1986">
                  <c:v>-87</c:v>
                </c:pt>
                <c:pt idx="1987">
                  <c:v>-87</c:v>
                </c:pt>
                <c:pt idx="1988">
                  <c:v>-90</c:v>
                </c:pt>
                <c:pt idx="1989">
                  <c:v>-88</c:v>
                </c:pt>
                <c:pt idx="1990">
                  <c:v>-85</c:v>
                </c:pt>
                <c:pt idx="1991">
                  <c:v>-88</c:v>
                </c:pt>
                <c:pt idx="1992">
                  <c:v>-86</c:v>
                </c:pt>
                <c:pt idx="1993">
                  <c:v>-89</c:v>
                </c:pt>
                <c:pt idx="1994">
                  <c:v>-87</c:v>
                </c:pt>
                <c:pt idx="1995">
                  <c:v>-90</c:v>
                </c:pt>
                <c:pt idx="1996">
                  <c:v>-88</c:v>
                </c:pt>
                <c:pt idx="1997">
                  <c:v>-91</c:v>
                </c:pt>
                <c:pt idx="1998">
                  <c:v>-89</c:v>
                </c:pt>
                <c:pt idx="1999">
                  <c:v>-86</c:v>
                </c:pt>
                <c:pt idx="2000">
                  <c:v>-89</c:v>
                </c:pt>
                <c:pt idx="2001">
                  <c:v>-93</c:v>
                </c:pt>
                <c:pt idx="2002">
                  <c:v>-93</c:v>
                </c:pt>
                <c:pt idx="2003">
                  <c:v>-93</c:v>
                </c:pt>
                <c:pt idx="2004">
                  <c:v>-93</c:v>
                </c:pt>
                <c:pt idx="2005">
                  <c:v>-93</c:v>
                </c:pt>
                <c:pt idx="2006">
                  <c:v>-93</c:v>
                </c:pt>
                <c:pt idx="2007">
                  <c:v>-90</c:v>
                </c:pt>
                <c:pt idx="2008">
                  <c:v>-93</c:v>
                </c:pt>
                <c:pt idx="2009">
                  <c:v>-91</c:v>
                </c:pt>
                <c:pt idx="2010">
                  <c:v>-94</c:v>
                </c:pt>
                <c:pt idx="2011">
                  <c:v>-98</c:v>
                </c:pt>
                <c:pt idx="2012">
                  <c:v>-98</c:v>
                </c:pt>
                <c:pt idx="2013">
                  <c:v>-98</c:v>
                </c:pt>
                <c:pt idx="2014">
                  <c:v>-98</c:v>
                </c:pt>
                <c:pt idx="2015">
                  <c:v>-98</c:v>
                </c:pt>
                <c:pt idx="2016">
                  <c:v>-101</c:v>
                </c:pt>
                <c:pt idx="2017">
                  <c:v>-105</c:v>
                </c:pt>
                <c:pt idx="2018">
                  <c:v>-105</c:v>
                </c:pt>
                <c:pt idx="2019">
                  <c:v>-105</c:v>
                </c:pt>
                <c:pt idx="2020">
                  <c:v>-105</c:v>
                </c:pt>
                <c:pt idx="2021">
                  <c:v>-105</c:v>
                </c:pt>
                <c:pt idx="2022">
                  <c:v>-105</c:v>
                </c:pt>
                <c:pt idx="2023">
                  <c:v>-105</c:v>
                </c:pt>
                <c:pt idx="2024">
                  <c:v>-108</c:v>
                </c:pt>
                <c:pt idx="2025">
                  <c:v>-106</c:v>
                </c:pt>
                <c:pt idx="2026">
                  <c:v>-109</c:v>
                </c:pt>
                <c:pt idx="2027">
                  <c:v>-107</c:v>
                </c:pt>
                <c:pt idx="2028">
                  <c:v>-110</c:v>
                </c:pt>
                <c:pt idx="2029">
                  <c:v>-108</c:v>
                </c:pt>
                <c:pt idx="2030">
                  <c:v>-111</c:v>
                </c:pt>
                <c:pt idx="2031">
                  <c:v>-109</c:v>
                </c:pt>
                <c:pt idx="2032">
                  <c:v>-106</c:v>
                </c:pt>
                <c:pt idx="2033">
                  <c:v>-103</c:v>
                </c:pt>
                <c:pt idx="2034">
                  <c:v>-100</c:v>
                </c:pt>
                <c:pt idx="2035">
                  <c:v>-103</c:v>
                </c:pt>
                <c:pt idx="2036">
                  <c:v>-101</c:v>
                </c:pt>
                <c:pt idx="2037">
                  <c:v>-104</c:v>
                </c:pt>
                <c:pt idx="2038">
                  <c:v>-102</c:v>
                </c:pt>
                <c:pt idx="2039">
                  <c:v>-99</c:v>
                </c:pt>
                <c:pt idx="2040">
                  <c:v>-96</c:v>
                </c:pt>
                <c:pt idx="2041">
                  <c:v>-99</c:v>
                </c:pt>
                <c:pt idx="2042">
                  <c:v>-97</c:v>
                </c:pt>
                <c:pt idx="2043">
                  <c:v>-94</c:v>
                </c:pt>
                <c:pt idx="2044">
                  <c:v>-91</c:v>
                </c:pt>
                <c:pt idx="2045">
                  <c:v>-88</c:v>
                </c:pt>
                <c:pt idx="2046">
                  <c:v>-85</c:v>
                </c:pt>
                <c:pt idx="2047">
                  <c:v>-82</c:v>
                </c:pt>
                <c:pt idx="2048">
                  <c:v>-85</c:v>
                </c:pt>
                <c:pt idx="2049">
                  <c:v>-83</c:v>
                </c:pt>
                <c:pt idx="2050">
                  <c:v>-80</c:v>
                </c:pt>
                <c:pt idx="2051">
                  <c:v>-83</c:v>
                </c:pt>
                <c:pt idx="2052">
                  <c:v>-81</c:v>
                </c:pt>
                <c:pt idx="2053">
                  <c:v>-78</c:v>
                </c:pt>
                <c:pt idx="2054">
                  <c:v>-75</c:v>
                </c:pt>
                <c:pt idx="2055">
                  <c:v>-72</c:v>
                </c:pt>
                <c:pt idx="2056">
                  <c:v>-69</c:v>
                </c:pt>
                <c:pt idx="2057">
                  <c:v>-72</c:v>
                </c:pt>
                <c:pt idx="2058">
                  <c:v>-70</c:v>
                </c:pt>
                <c:pt idx="2059">
                  <c:v>-73</c:v>
                </c:pt>
                <c:pt idx="2060">
                  <c:v>-71</c:v>
                </c:pt>
                <c:pt idx="2061">
                  <c:v>-74</c:v>
                </c:pt>
                <c:pt idx="2062">
                  <c:v>-78</c:v>
                </c:pt>
                <c:pt idx="2063">
                  <c:v>-78</c:v>
                </c:pt>
                <c:pt idx="2064">
                  <c:v>-78</c:v>
                </c:pt>
                <c:pt idx="2065">
                  <c:v>-78</c:v>
                </c:pt>
                <c:pt idx="2066">
                  <c:v>-75</c:v>
                </c:pt>
                <c:pt idx="2067">
                  <c:v>-72</c:v>
                </c:pt>
                <c:pt idx="2068">
                  <c:v>-69</c:v>
                </c:pt>
                <c:pt idx="2069">
                  <c:v>-72</c:v>
                </c:pt>
                <c:pt idx="2070">
                  <c:v>-70</c:v>
                </c:pt>
                <c:pt idx="2071">
                  <c:v>-67</c:v>
                </c:pt>
                <c:pt idx="2072">
                  <c:v>-70</c:v>
                </c:pt>
                <c:pt idx="2073">
                  <c:v>-68</c:v>
                </c:pt>
                <c:pt idx="2074">
                  <c:v>-65</c:v>
                </c:pt>
                <c:pt idx="2075">
                  <c:v>-62</c:v>
                </c:pt>
                <c:pt idx="2076">
                  <c:v>-65</c:v>
                </c:pt>
                <c:pt idx="2077">
                  <c:v>-69</c:v>
                </c:pt>
                <c:pt idx="2078">
                  <c:v>-69</c:v>
                </c:pt>
                <c:pt idx="2079">
                  <c:v>-69</c:v>
                </c:pt>
                <c:pt idx="2080">
                  <c:v>-69</c:v>
                </c:pt>
                <c:pt idx="2081">
                  <c:v>-66</c:v>
                </c:pt>
                <c:pt idx="2082">
                  <c:v>-63</c:v>
                </c:pt>
                <c:pt idx="2083">
                  <c:v>-60</c:v>
                </c:pt>
                <c:pt idx="2084">
                  <c:v>-57</c:v>
                </c:pt>
                <c:pt idx="2085">
                  <c:v>-60</c:v>
                </c:pt>
                <c:pt idx="2086">
                  <c:v>-58</c:v>
                </c:pt>
                <c:pt idx="2087">
                  <c:v>-55</c:v>
                </c:pt>
                <c:pt idx="2088">
                  <c:v>-58</c:v>
                </c:pt>
                <c:pt idx="2089">
                  <c:v>-56</c:v>
                </c:pt>
                <c:pt idx="2090">
                  <c:v>-59</c:v>
                </c:pt>
                <c:pt idx="2091">
                  <c:v>-57</c:v>
                </c:pt>
                <c:pt idx="2092">
                  <c:v>-54</c:v>
                </c:pt>
                <c:pt idx="2093">
                  <c:v>-57</c:v>
                </c:pt>
                <c:pt idx="2094">
                  <c:v>-55</c:v>
                </c:pt>
                <c:pt idx="2095">
                  <c:v>-58</c:v>
                </c:pt>
                <c:pt idx="2096">
                  <c:v>-56</c:v>
                </c:pt>
                <c:pt idx="2097">
                  <c:v>-53</c:v>
                </c:pt>
                <c:pt idx="2098">
                  <c:v>-50</c:v>
                </c:pt>
                <c:pt idx="2099">
                  <c:v>-53</c:v>
                </c:pt>
                <c:pt idx="2100">
                  <c:v>-51</c:v>
                </c:pt>
                <c:pt idx="2101">
                  <c:v>-54</c:v>
                </c:pt>
                <c:pt idx="2102">
                  <c:v>-52</c:v>
                </c:pt>
                <c:pt idx="2103">
                  <c:v>-49</c:v>
                </c:pt>
                <c:pt idx="2104">
                  <c:v>-46</c:v>
                </c:pt>
                <c:pt idx="2105">
                  <c:v>-49</c:v>
                </c:pt>
                <c:pt idx="2106">
                  <c:v>-47</c:v>
                </c:pt>
                <c:pt idx="2107">
                  <c:v>-50</c:v>
                </c:pt>
                <c:pt idx="2108">
                  <c:v>-48</c:v>
                </c:pt>
                <c:pt idx="2109">
                  <c:v>-45</c:v>
                </c:pt>
                <c:pt idx="2110">
                  <c:v>-48</c:v>
                </c:pt>
                <c:pt idx="2111">
                  <c:v>-52</c:v>
                </c:pt>
                <c:pt idx="2112">
                  <c:v>-52</c:v>
                </c:pt>
                <c:pt idx="2113">
                  <c:v>-52</c:v>
                </c:pt>
                <c:pt idx="2114">
                  <c:v>-52</c:v>
                </c:pt>
                <c:pt idx="2115">
                  <c:v>-49</c:v>
                </c:pt>
                <c:pt idx="2116">
                  <c:v>-46</c:v>
                </c:pt>
                <c:pt idx="2117">
                  <c:v>-49</c:v>
                </c:pt>
                <c:pt idx="2118">
                  <c:v>-47</c:v>
                </c:pt>
                <c:pt idx="2119">
                  <c:v>-44</c:v>
                </c:pt>
                <c:pt idx="2120">
                  <c:v>-41</c:v>
                </c:pt>
                <c:pt idx="2121">
                  <c:v>-38</c:v>
                </c:pt>
                <c:pt idx="2122">
                  <c:v>-35</c:v>
                </c:pt>
                <c:pt idx="2123">
                  <c:v>-38</c:v>
                </c:pt>
                <c:pt idx="2124">
                  <c:v>-36</c:v>
                </c:pt>
                <c:pt idx="2125">
                  <c:v>-39</c:v>
                </c:pt>
                <c:pt idx="2126">
                  <c:v>-43</c:v>
                </c:pt>
                <c:pt idx="2127">
                  <c:v>-43</c:v>
                </c:pt>
                <c:pt idx="2128">
                  <c:v>-43</c:v>
                </c:pt>
                <c:pt idx="2129">
                  <c:v>-43</c:v>
                </c:pt>
                <c:pt idx="2130">
                  <c:v>-46</c:v>
                </c:pt>
                <c:pt idx="2131">
                  <c:v>-50</c:v>
                </c:pt>
                <c:pt idx="2132">
                  <c:v>-50</c:v>
                </c:pt>
                <c:pt idx="2133">
                  <c:v>-50</c:v>
                </c:pt>
                <c:pt idx="2134">
                  <c:v>-50</c:v>
                </c:pt>
                <c:pt idx="2135">
                  <c:v>-50</c:v>
                </c:pt>
                <c:pt idx="2136">
                  <c:v>-50</c:v>
                </c:pt>
                <c:pt idx="2137">
                  <c:v>-47</c:v>
                </c:pt>
                <c:pt idx="2138">
                  <c:v>-50</c:v>
                </c:pt>
                <c:pt idx="2139">
                  <c:v>-54</c:v>
                </c:pt>
                <c:pt idx="2140">
                  <c:v>-54</c:v>
                </c:pt>
                <c:pt idx="2141">
                  <c:v>-54</c:v>
                </c:pt>
                <c:pt idx="2142">
                  <c:v>-54</c:v>
                </c:pt>
                <c:pt idx="2143">
                  <c:v>-51</c:v>
                </c:pt>
                <c:pt idx="2144">
                  <c:v>-48</c:v>
                </c:pt>
                <c:pt idx="2145">
                  <c:v>-51</c:v>
                </c:pt>
                <c:pt idx="2146">
                  <c:v>-49</c:v>
                </c:pt>
                <c:pt idx="2147">
                  <c:v>-46</c:v>
                </c:pt>
                <c:pt idx="2148">
                  <c:v>-43</c:v>
                </c:pt>
                <c:pt idx="2149">
                  <c:v>-40</c:v>
                </c:pt>
                <c:pt idx="2150">
                  <c:v>-43</c:v>
                </c:pt>
                <c:pt idx="2151">
                  <c:v>-41</c:v>
                </c:pt>
                <c:pt idx="2152">
                  <c:v>-44</c:v>
                </c:pt>
                <c:pt idx="2153">
                  <c:v>-42</c:v>
                </c:pt>
                <c:pt idx="2154">
                  <c:v>-45</c:v>
                </c:pt>
                <c:pt idx="2155">
                  <c:v>-43</c:v>
                </c:pt>
                <c:pt idx="2156">
                  <c:v>-40</c:v>
                </c:pt>
                <c:pt idx="2157">
                  <c:v>-43</c:v>
                </c:pt>
                <c:pt idx="2158">
                  <c:v>-41</c:v>
                </c:pt>
                <c:pt idx="2159">
                  <c:v>-44</c:v>
                </c:pt>
                <c:pt idx="2160">
                  <c:v>-42</c:v>
                </c:pt>
                <c:pt idx="2161">
                  <c:v>-39</c:v>
                </c:pt>
                <c:pt idx="2162">
                  <c:v>-42</c:v>
                </c:pt>
                <c:pt idx="2163">
                  <c:v>-46</c:v>
                </c:pt>
                <c:pt idx="2164">
                  <c:v>-46</c:v>
                </c:pt>
                <c:pt idx="2165">
                  <c:v>-46</c:v>
                </c:pt>
                <c:pt idx="2166">
                  <c:v>-46</c:v>
                </c:pt>
                <c:pt idx="2167">
                  <c:v>-46</c:v>
                </c:pt>
                <c:pt idx="2168">
                  <c:v>-46</c:v>
                </c:pt>
                <c:pt idx="2169">
                  <c:v>-43</c:v>
                </c:pt>
                <c:pt idx="2170">
                  <c:v>-40</c:v>
                </c:pt>
                <c:pt idx="2171">
                  <c:v>-43</c:v>
                </c:pt>
                <c:pt idx="2172">
                  <c:v>-41</c:v>
                </c:pt>
                <c:pt idx="2173">
                  <c:v>-44</c:v>
                </c:pt>
                <c:pt idx="2174">
                  <c:v>-48</c:v>
                </c:pt>
                <c:pt idx="2175">
                  <c:v>-48</c:v>
                </c:pt>
                <c:pt idx="2176">
                  <c:v>-48</c:v>
                </c:pt>
                <c:pt idx="2177">
                  <c:v>-48</c:v>
                </c:pt>
                <c:pt idx="2178">
                  <c:v>-45</c:v>
                </c:pt>
                <c:pt idx="2179">
                  <c:v>-42</c:v>
                </c:pt>
                <c:pt idx="2180">
                  <c:v>-39</c:v>
                </c:pt>
                <c:pt idx="2181">
                  <c:v>-36</c:v>
                </c:pt>
                <c:pt idx="2182">
                  <c:v>-33</c:v>
                </c:pt>
                <c:pt idx="2183">
                  <c:v>-36</c:v>
                </c:pt>
                <c:pt idx="2184">
                  <c:v>-40</c:v>
                </c:pt>
                <c:pt idx="2185">
                  <c:v>-40</c:v>
                </c:pt>
                <c:pt idx="2186">
                  <c:v>-40</c:v>
                </c:pt>
                <c:pt idx="2187">
                  <c:v>-40</c:v>
                </c:pt>
                <c:pt idx="2188">
                  <c:v>-40</c:v>
                </c:pt>
                <c:pt idx="2189">
                  <c:v>-43</c:v>
                </c:pt>
                <c:pt idx="2190">
                  <c:v>-47</c:v>
                </c:pt>
                <c:pt idx="2191">
                  <c:v>-47</c:v>
                </c:pt>
                <c:pt idx="2192">
                  <c:v>-47</c:v>
                </c:pt>
                <c:pt idx="2193">
                  <c:v>-47</c:v>
                </c:pt>
                <c:pt idx="2194">
                  <c:v>-50</c:v>
                </c:pt>
                <c:pt idx="2195">
                  <c:v>-48</c:v>
                </c:pt>
                <c:pt idx="2196">
                  <c:v>-45</c:v>
                </c:pt>
                <c:pt idx="2197">
                  <c:v>-48</c:v>
                </c:pt>
                <c:pt idx="2198">
                  <c:v>-52</c:v>
                </c:pt>
                <c:pt idx="2199">
                  <c:v>-52</c:v>
                </c:pt>
                <c:pt idx="2200">
                  <c:v>-52</c:v>
                </c:pt>
                <c:pt idx="2201">
                  <c:v>-52</c:v>
                </c:pt>
                <c:pt idx="2202">
                  <c:v>-49</c:v>
                </c:pt>
                <c:pt idx="2203">
                  <c:v>-46</c:v>
                </c:pt>
                <c:pt idx="2204">
                  <c:v>-43</c:v>
                </c:pt>
                <c:pt idx="2205">
                  <c:v>-46</c:v>
                </c:pt>
                <c:pt idx="2206">
                  <c:v>-44</c:v>
                </c:pt>
                <c:pt idx="2207">
                  <c:v>-41</c:v>
                </c:pt>
                <c:pt idx="2208">
                  <c:v>-44</c:v>
                </c:pt>
                <c:pt idx="2209">
                  <c:v>-48</c:v>
                </c:pt>
                <c:pt idx="2210">
                  <c:v>-48</c:v>
                </c:pt>
                <c:pt idx="2211">
                  <c:v>-48</c:v>
                </c:pt>
                <c:pt idx="2212">
                  <c:v>-48</c:v>
                </c:pt>
                <c:pt idx="2213">
                  <c:v>-48</c:v>
                </c:pt>
                <c:pt idx="2214">
                  <c:v>-51</c:v>
                </c:pt>
                <c:pt idx="2215">
                  <c:v>-55</c:v>
                </c:pt>
                <c:pt idx="2216">
                  <c:v>-55</c:v>
                </c:pt>
                <c:pt idx="2217">
                  <c:v>-55</c:v>
                </c:pt>
                <c:pt idx="2218">
                  <c:v>-55</c:v>
                </c:pt>
                <c:pt idx="2219">
                  <c:v>-58</c:v>
                </c:pt>
                <c:pt idx="2220">
                  <c:v>-56</c:v>
                </c:pt>
                <c:pt idx="2221">
                  <c:v>-59</c:v>
                </c:pt>
                <c:pt idx="2222">
                  <c:v>-57</c:v>
                </c:pt>
                <c:pt idx="2223">
                  <c:v>-54</c:v>
                </c:pt>
                <c:pt idx="2224">
                  <c:v>-51</c:v>
                </c:pt>
                <c:pt idx="2225">
                  <c:v>-54</c:v>
                </c:pt>
                <c:pt idx="2226">
                  <c:v>-58</c:v>
                </c:pt>
                <c:pt idx="2227">
                  <c:v>-58</c:v>
                </c:pt>
                <c:pt idx="2228">
                  <c:v>-58</c:v>
                </c:pt>
                <c:pt idx="2229">
                  <c:v>-58</c:v>
                </c:pt>
                <c:pt idx="2230">
                  <c:v>-61</c:v>
                </c:pt>
                <c:pt idx="2231">
                  <c:v>-59</c:v>
                </c:pt>
                <c:pt idx="2232">
                  <c:v>-56</c:v>
                </c:pt>
                <c:pt idx="2233">
                  <c:v>-53</c:v>
                </c:pt>
                <c:pt idx="2234">
                  <c:v>-50</c:v>
                </c:pt>
                <c:pt idx="2235">
                  <c:v>-53</c:v>
                </c:pt>
                <c:pt idx="2236">
                  <c:v>-57</c:v>
                </c:pt>
                <c:pt idx="2237">
                  <c:v>-57</c:v>
                </c:pt>
                <c:pt idx="2238">
                  <c:v>-57</c:v>
                </c:pt>
                <c:pt idx="2239">
                  <c:v>-57</c:v>
                </c:pt>
                <c:pt idx="2240">
                  <c:v>-54</c:v>
                </c:pt>
                <c:pt idx="2241">
                  <c:v>-51</c:v>
                </c:pt>
                <c:pt idx="2242">
                  <c:v>-48</c:v>
                </c:pt>
                <c:pt idx="2243">
                  <c:v>-45</c:v>
                </c:pt>
                <c:pt idx="2244">
                  <c:v>-42</c:v>
                </c:pt>
                <c:pt idx="2245">
                  <c:v>-39</c:v>
                </c:pt>
                <c:pt idx="2246">
                  <c:v>-42</c:v>
                </c:pt>
                <c:pt idx="2247">
                  <c:v>-46</c:v>
                </c:pt>
                <c:pt idx="2248">
                  <c:v>-46</c:v>
                </c:pt>
                <c:pt idx="2249">
                  <c:v>-46</c:v>
                </c:pt>
                <c:pt idx="2250">
                  <c:v>-46</c:v>
                </c:pt>
                <c:pt idx="2251">
                  <c:v>-46</c:v>
                </c:pt>
                <c:pt idx="2252">
                  <c:v>-43</c:v>
                </c:pt>
                <c:pt idx="2253">
                  <c:v>-40</c:v>
                </c:pt>
                <c:pt idx="2254">
                  <c:v>-43</c:v>
                </c:pt>
                <c:pt idx="2255">
                  <c:v>-41</c:v>
                </c:pt>
                <c:pt idx="2256">
                  <c:v>-38</c:v>
                </c:pt>
                <c:pt idx="2257">
                  <c:v>-41</c:v>
                </c:pt>
                <c:pt idx="2258">
                  <c:v>-45</c:v>
                </c:pt>
                <c:pt idx="2259">
                  <c:v>-45</c:v>
                </c:pt>
                <c:pt idx="2260">
                  <c:v>-45</c:v>
                </c:pt>
                <c:pt idx="2261">
                  <c:v>-45</c:v>
                </c:pt>
                <c:pt idx="2262">
                  <c:v>-42</c:v>
                </c:pt>
                <c:pt idx="2263">
                  <c:v>-45</c:v>
                </c:pt>
                <c:pt idx="2264">
                  <c:v>-43</c:v>
                </c:pt>
                <c:pt idx="2265">
                  <c:v>-40</c:v>
                </c:pt>
                <c:pt idx="2266">
                  <c:v>-37</c:v>
                </c:pt>
                <c:pt idx="2267">
                  <c:v>-40</c:v>
                </c:pt>
                <c:pt idx="2268">
                  <c:v>-44</c:v>
                </c:pt>
                <c:pt idx="2269">
                  <c:v>-44</c:v>
                </c:pt>
                <c:pt idx="2270">
                  <c:v>-44</c:v>
                </c:pt>
                <c:pt idx="2271">
                  <c:v>-44</c:v>
                </c:pt>
                <c:pt idx="2272">
                  <c:v>-47</c:v>
                </c:pt>
                <c:pt idx="2273">
                  <c:v>-45</c:v>
                </c:pt>
                <c:pt idx="2274">
                  <c:v>-42</c:v>
                </c:pt>
                <c:pt idx="2275">
                  <c:v>-39</c:v>
                </c:pt>
                <c:pt idx="2276">
                  <c:v>-42</c:v>
                </c:pt>
                <c:pt idx="2277">
                  <c:v>-46</c:v>
                </c:pt>
                <c:pt idx="2278">
                  <c:v>-46</c:v>
                </c:pt>
                <c:pt idx="2279">
                  <c:v>-46</c:v>
                </c:pt>
                <c:pt idx="2280">
                  <c:v>-46</c:v>
                </c:pt>
                <c:pt idx="2281">
                  <c:v>-46</c:v>
                </c:pt>
                <c:pt idx="2282">
                  <c:v>-46</c:v>
                </c:pt>
                <c:pt idx="2283">
                  <c:v>-46</c:v>
                </c:pt>
                <c:pt idx="2284">
                  <c:v>-46</c:v>
                </c:pt>
                <c:pt idx="2285">
                  <c:v>-46</c:v>
                </c:pt>
                <c:pt idx="2286">
                  <c:v>-46</c:v>
                </c:pt>
                <c:pt idx="2287">
                  <c:v>-49</c:v>
                </c:pt>
                <c:pt idx="2288">
                  <c:v>-53</c:v>
                </c:pt>
                <c:pt idx="2289">
                  <c:v>-53</c:v>
                </c:pt>
                <c:pt idx="2290">
                  <c:v>-53</c:v>
                </c:pt>
                <c:pt idx="2291">
                  <c:v>-53</c:v>
                </c:pt>
                <c:pt idx="2292">
                  <c:v>-56</c:v>
                </c:pt>
                <c:pt idx="2293">
                  <c:v>-60</c:v>
                </c:pt>
                <c:pt idx="2294">
                  <c:v>-60</c:v>
                </c:pt>
                <c:pt idx="2295">
                  <c:v>-60</c:v>
                </c:pt>
                <c:pt idx="2296">
                  <c:v>-60</c:v>
                </c:pt>
                <c:pt idx="2297">
                  <c:v>-60</c:v>
                </c:pt>
                <c:pt idx="2298">
                  <c:v>-63</c:v>
                </c:pt>
                <c:pt idx="2299">
                  <c:v>-61</c:v>
                </c:pt>
                <c:pt idx="2300">
                  <c:v>-58</c:v>
                </c:pt>
                <c:pt idx="2301">
                  <c:v>-61</c:v>
                </c:pt>
                <c:pt idx="2302">
                  <c:v>-65</c:v>
                </c:pt>
                <c:pt idx="2303">
                  <c:v>-65</c:v>
                </c:pt>
                <c:pt idx="2304">
                  <c:v>-65</c:v>
                </c:pt>
                <c:pt idx="2305">
                  <c:v>-65</c:v>
                </c:pt>
                <c:pt idx="2306">
                  <c:v>-68</c:v>
                </c:pt>
                <c:pt idx="2307">
                  <c:v>-66</c:v>
                </c:pt>
                <c:pt idx="2308">
                  <c:v>-69</c:v>
                </c:pt>
                <c:pt idx="2309">
                  <c:v>-73</c:v>
                </c:pt>
                <c:pt idx="2310">
                  <c:v>-73</c:v>
                </c:pt>
                <c:pt idx="2311">
                  <c:v>-73</c:v>
                </c:pt>
                <c:pt idx="2312">
                  <c:v>-73</c:v>
                </c:pt>
                <c:pt idx="2313">
                  <c:v>-70</c:v>
                </c:pt>
                <c:pt idx="2314">
                  <c:v>-73</c:v>
                </c:pt>
                <c:pt idx="2315">
                  <c:v>-71</c:v>
                </c:pt>
                <c:pt idx="2316">
                  <c:v>-68</c:v>
                </c:pt>
                <c:pt idx="2317">
                  <c:v>-65</c:v>
                </c:pt>
                <c:pt idx="2318">
                  <c:v>-68</c:v>
                </c:pt>
                <c:pt idx="2319">
                  <c:v>-66</c:v>
                </c:pt>
                <c:pt idx="2320">
                  <c:v>-69</c:v>
                </c:pt>
                <c:pt idx="2321">
                  <c:v>-67</c:v>
                </c:pt>
                <c:pt idx="2322">
                  <c:v>-70</c:v>
                </c:pt>
                <c:pt idx="2323">
                  <c:v>-68</c:v>
                </c:pt>
                <c:pt idx="2324">
                  <c:v>-71</c:v>
                </c:pt>
                <c:pt idx="2325">
                  <c:v>-75</c:v>
                </c:pt>
                <c:pt idx="2326">
                  <c:v>-75</c:v>
                </c:pt>
                <c:pt idx="2327">
                  <c:v>-75</c:v>
                </c:pt>
                <c:pt idx="2328">
                  <c:v>-75</c:v>
                </c:pt>
                <c:pt idx="2329">
                  <c:v>-78</c:v>
                </c:pt>
                <c:pt idx="2330">
                  <c:v>-76</c:v>
                </c:pt>
                <c:pt idx="2331">
                  <c:v>-73</c:v>
                </c:pt>
                <c:pt idx="2332">
                  <c:v>-76</c:v>
                </c:pt>
                <c:pt idx="2333">
                  <c:v>-74</c:v>
                </c:pt>
                <c:pt idx="2334">
                  <c:v>-71</c:v>
                </c:pt>
                <c:pt idx="2335">
                  <c:v>-74</c:v>
                </c:pt>
                <c:pt idx="2336">
                  <c:v>-78</c:v>
                </c:pt>
                <c:pt idx="2337">
                  <c:v>-78</c:v>
                </c:pt>
                <c:pt idx="2338">
                  <c:v>-78</c:v>
                </c:pt>
                <c:pt idx="2339">
                  <c:v>-78</c:v>
                </c:pt>
                <c:pt idx="2340">
                  <c:v>-81</c:v>
                </c:pt>
                <c:pt idx="2341">
                  <c:v>-79</c:v>
                </c:pt>
                <c:pt idx="2342">
                  <c:v>-76</c:v>
                </c:pt>
                <c:pt idx="2343">
                  <c:v>-79</c:v>
                </c:pt>
                <c:pt idx="2344">
                  <c:v>-83</c:v>
                </c:pt>
                <c:pt idx="2345">
                  <c:v>-83</c:v>
                </c:pt>
                <c:pt idx="2346">
                  <c:v>-83</c:v>
                </c:pt>
                <c:pt idx="2347">
                  <c:v>-83</c:v>
                </c:pt>
                <c:pt idx="2348">
                  <c:v>-80</c:v>
                </c:pt>
                <c:pt idx="2349">
                  <c:v>-83</c:v>
                </c:pt>
                <c:pt idx="2350">
                  <c:v>-81</c:v>
                </c:pt>
                <c:pt idx="2351">
                  <c:v>-84</c:v>
                </c:pt>
                <c:pt idx="2352">
                  <c:v>-82</c:v>
                </c:pt>
                <c:pt idx="2353">
                  <c:v>-85</c:v>
                </c:pt>
                <c:pt idx="2354">
                  <c:v>-83</c:v>
                </c:pt>
                <c:pt idx="2355">
                  <c:v>-86</c:v>
                </c:pt>
                <c:pt idx="2356">
                  <c:v>-90</c:v>
                </c:pt>
                <c:pt idx="2357">
                  <c:v>-90</c:v>
                </c:pt>
                <c:pt idx="2358">
                  <c:v>-90</c:v>
                </c:pt>
                <c:pt idx="2359">
                  <c:v>-90</c:v>
                </c:pt>
                <c:pt idx="2360">
                  <c:v>-87</c:v>
                </c:pt>
                <c:pt idx="2361">
                  <c:v>-84</c:v>
                </c:pt>
                <c:pt idx="2362">
                  <c:v>-81</c:v>
                </c:pt>
                <c:pt idx="2363">
                  <c:v>-84</c:v>
                </c:pt>
                <c:pt idx="2364">
                  <c:v>-88</c:v>
                </c:pt>
                <c:pt idx="2365">
                  <c:v>-88</c:v>
                </c:pt>
                <c:pt idx="2366">
                  <c:v>-88</c:v>
                </c:pt>
                <c:pt idx="2367">
                  <c:v>-88</c:v>
                </c:pt>
                <c:pt idx="2368">
                  <c:v>-91</c:v>
                </c:pt>
                <c:pt idx="2369">
                  <c:v>-89</c:v>
                </c:pt>
                <c:pt idx="2370">
                  <c:v>-92</c:v>
                </c:pt>
                <c:pt idx="2371">
                  <c:v>-90</c:v>
                </c:pt>
                <c:pt idx="2372">
                  <c:v>-93</c:v>
                </c:pt>
                <c:pt idx="2373">
                  <c:v>-91</c:v>
                </c:pt>
                <c:pt idx="2374">
                  <c:v>-88</c:v>
                </c:pt>
                <c:pt idx="2375">
                  <c:v>-85</c:v>
                </c:pt>
                <c:pt idx="2376">
                  <c:v>-82</c:v>
                </c:pt>
                <c:pt idx="2377">
                  <c:v>-85</c:v>
                </c:pt>
                <c:pt idx="2378">
                  <c:v>-83</c:v>
                </c:pt>
                <c:pt idx="2379">
                  <c:v>-80</c:v>
                </c:pt>
                <c:pt idx="2380">
                  <c:v>-83</c:v>
                </c:pt>
                <c:pt idx="2381">
                  <c:v>-87</c:v>
                </c:pt>
                <c:pt idx="2382">
                  <c:v>-87</c:v>
                </c:pt>
                <c:pt idx="2383">
                  <c:v>-87</c:v>
                </c:pt>
                <c:pt idx="2384">
                  <c:v>-87</c:v>
                </c:pt>
                <c:pt idx="2385">
                  <c:v>-90</c:v>
                </c:pt>
                <c:pt idx="2386">
                  <c:v>-94</c:v>
                </c:pt>
                <c:pt idx="2387">
                  <c:v>-94</c:v>
                </c:pt>
                <c:pt idx="2388">
                  <c:v>-94</c:v>
                </c:pt>
                <c:pt idx="2389">
                  <c:v>-94</c:v>
                </c:pt>
                <c:pt idx="2390">
                  <c:v>-97</c:v>
                </c:pt>
                <c:pt idx="2391">
                  <c:v>-95</c:v>
                </c:pt>
                <c:pt idx="2392">
                  <c:v>-98</c:v>
                </c:pt>
                <c:pt idx="2393">
                  <c:v>-96</c:v>
                </c:pt>
                <c:pt idx="2394">
                  <c:v>-99</c:v>
                </c:pt>
                <c:pt idx="2395">
                  <c:v>-97</c:v>
                </c:pt>
                <c:pt idx="2396">
                  <c:v>-100</c:v>
                </c:pt>
                <c:pt idx="2397">
                  <c:v>-98</c:v>
                </c:pt>
                <c:pt idx="2398">
                  <c:v>-101</c:v>
                </c:pt>
                <c:pt idx="2399">
                  <c:v>-99</c:v>
                </c:pt>
                <c:pt idx="2400">
                  <c:v>-96</c:v>
                </c:pt>
                <c:pt idx="2401">
                  <c:v>-99</c:v>
                </c:pt>
                <c:pt idx="2402">
                  <c:v>-97</c:v>
                </c:pt>
                <c:pt idx="2403">
                  <c:v>-100</c:v>
                </c:pt>
                <c:pt idx="2404">
                  <c:v>-98</c:v>
                </c:pt>
                <c:pt idx="2405">
                  <c:v>-95</c:v>
                </c:pt>
                <c:pt idx="2406">
                  <c:v>-98</c:v>
                </c:pt>
                <c:pt idx="2407">
                  <c:v>-102</c:v>
                </c:pt>
                <c:pt idx="2408">
                  <c:v>-102</c:v>
                </c:pt>
                <c:pt idx="2409">
                  <c:v>-102</c:v>
                </c:pt>
                <c:pt idx="2410">
                  <c:v>-102</c:v>
                </c:pt>
                <c:pt idx="2411">
                  <c:v>-102</c:v>
                </c:pt>
                <c:pt idx="2412">
                  <c:v>-102</c:v>
                </c:pt>
                <c:pt idx="2413">
                  <c:v>-102</c:v>
                </c:pt>
                <c:pt idx="2414">
                  <c:v>-105</c:v>
                </c:pt>
                <c:pt idx="2415">
                  <c:v>-109</c:v>
                </c:pt>
                <c:pt idx="2416">
                  <c:v>-109</c:v>
                </c:pt>
                <c:pt idx="2417">
                  <c:v>-109</c:v>
                </c:pt>
                <c:pt idx="2418">
                  <c:v>-109</c:v>
                </c:pt>
                <c:pt idx="2419">
                  <c:v>-112</c:v>
                </c:pt>
                <c:pt idx="2420">
                  <c:v>-110</c:v>
                </c:pt>
                <c:pt idx="2421">
                  <c:v>-107</c:v>
                </c:pt>
                <c:pt idx="2422">
                  <c:v>-110</c:v>
                </c:pt>
                <c:pt idx="2423">
                  <c:v>-114</c:v>
                </c:pt>
                <c:pt idx="2424">
                  <c:v>-114</c:v>
                </c:pt>
                <c:pt idx="2425">
                  <c:v>-114</c:v>
                </c:pt>
                <c:pt idx="2426">
                  <c:v>-114</c:v>
                </c:pt>
                <c:pt idx="2427">
                  <c:v>-114</c:v>
                </c:pt>
                <c:pt idx="2428">
                  <c:v>-111</c:v>
                </c:pt>
                <c:pt idx="2429">
                  <c:v>-108</c:v>
                </c:pt>
                <c:pt idx="2430">
                  <c:v>-111</c:v>
                </c:pt>
                <c:pt idx="2431">
                  <c:v>-109</c:v>
                </c:pt>
                <c:pt idx="2432">
                  <c:v>-112</c:v>
                </c:pt>
                <c:pt idx="2433">
                  <c:v>-116</c:v>
                </c:pt>
                <c:pt idx="2434">
                  <c:v>-116</c:v>
                </c:pt>
                <c:pt idx="2435">
                  <c:v>-116</c:v>
                </c:pt>
                <c:pt idx="2436">
                  <c:v>-116</c:v>
                </c:pt>
                <c:pt idx="2437">
                  <c:v>-116</c:v>
                </c:pt>
                <c:pt idx="2438">
                  <c:v>-113</c:v>
                </c:pt>
                <c:pt idx="2439">
                  <c:v>-110</c:v>
                </c:pt>
                <c:pt idx="2440">
                  <c:v>-113</c:v>
                </c:pt>
                <c:pt idx="2441">
                  <c:v>-111</c:v>
                </c:pt>
                <c:pt idx="2442">
                  <c:v>-114</c:v>
                </c:pt>
                <c:pt idx="2443">
                  <c:v>-118</c:v>
                </c:pt>
                <c:pt idx="2444">
                  <c:v>-118</c:v>
                </c:pt>
                <c:pt idx="2445">
                  <c:v>-118</c:v>
                </c:pt>
                <c:pt idx="2446">
                  <c:v>-118</c:v>
                </c:pt>
                <c:pt idx="2447">
                  <c:v>-118</c:v>
                </c:pt>
                <c:pt idx="2448">
                  <c:v>-118</c:v>
                </c:pt>
                <c:pt idx="2449">
                  <c:v>-118</c:v>
                </c:pt>
                <c:pt idx="2450">
                  <c:v>-118</c:v>
                </c:pt>
                <c:pt idx="2451">
                  <c:v>-115</c:v>
                </c:pt>
                <c:pt idx="2452">
                  <c:v>-112</c:v>
                </c:pt>
                <c:pt idx="2453">
                  <c:v>-109</c:v>
                </c:pt>
                <c:pt idx="2454">
                  <c:v>-112</c:v>
                </c:pt>
                <c:pt idx="2455">
                  <c:v>-110</c:v>
                </c:pt>
                <c:pt idx="2456">
                  <c:v>-113</c:v>
                </c:pt>
                <c:pt idx="2457">
                  <c:v>-111</c:v>
                </c:pt>
                <c:pt idx="2458">
                  <c:v>-108</c:v>
                </c:pt>
                <c:pt idx="2459">
                  <c:v>-105</c:v>
                </c:pt>
                <c:pt idx="2460">
                  <c:v>-108</c:v>
                </c:pt>
                <c:pt idx="2461">
                  <c:v>-106</c:v>
                </c:pt>
                <c:pt idx="2462">
                  <c:v>-103</c:v>
                </c:pt>
                <c:pt idx="2463">
                  <c:v>-100</c:v>
                </c:pt>
                <c:pt idx="2464">
                  <c:v>-103</c:v>
                </c:pt>
                <c:pt idx="2465">
                  <c:v>-101</c:v>
                </c:pt>
                <c:pt idx="2466">
                  <c:v>-98</c:v>
                </c:pt>
                <c:pt idx="2467">
                  <c:v>-95</c:v>
                </c:pt>
                <c:pt idx="2468">
                  <c:v>-98</c:v>
                </c:pt>
                <c:pt idx="2469">
                  <c:v>-102</c:v>
                </c:pt>
                <c:pt idx="2470">
                  <c:v>-102</c:v>
                </c:pt>
                <c:pt idx="2471">
                  <c:v>-102</c:v>
                </c:pt>
                <c:pt idx="2472">
                  <c:v>-102</c:v>
                </c:pt>
                <c:pt idx="2473">
                  <c:v>-102</c:v>
                </c:pt>
                <c:pt idx="2474">
                  <c:v>-102</c:v>
                </c:pt>
                <c:pt idx="2475">
                  <c:v>-105</c:v>
                </c:pt>
                <c:pt idx="2476">
                  <c:v>-103</c:v>
                </c:pt>
                <c:pt idx="2477">
                  <c:v>-100</c:v>
                </c:pt>
                <c:pt idx="2478">
                  <c:v>-103</c:v>
                </c:pt>
                <c:pt idx="2479">
                  <c:v>-101</c:v>
                </c:pt>
                <c:pt idx="2480">
                  <c:v>-104</c:v>
                </c:pt>
                <c:pt idx="2481">
                  <c:v>-102</c:v>
                </c:pt>
                <c:pt idx="2482">
                  <c:v>-99</c:v>
                </c:pt>
                <c:pt idx="2483">
                  <c:v>-102</c:v>
                </c:pt>
                <c:pt idx="2484">
                  <c:v>-100</c:v>
                </c:pt>
                <c:pt idx="2485">
                  <c:v>-97</c:v>
                </c:pt>
                <c:pt idx="2486">
                  <c:v>-100</c:v>
                </c:pt>
                <c:pt idx="2487">
                  <c:v>-104</c:v>
                </c:pt>
                <c:pt idx="2488">
                  <c:v>-104</c:v>
                </c:pt>
                <c:pt idx="2489">
                  <c:v>-104</c:v>
                </c:pt>
                <c:pt idx="2490">
                  <c:v>-104</c:v>
                </c:pt>
                <c:pt idx="2491">
                  <c:v>-104</c:v>
                </c:pt>
                <c:pt idx="2492">
                  <c:v>-101</c:v>
                </c:pt>
                <c:pt idx="2493">
                  <c:v>-98</c:v>
                </c:pt>
                <c:pt idx="2494">
                  <c:v>-95</c:v>
                </c:pt>
                <c:pt idx="2495">
                  <c:v>-92</c:v>
                </c:pt>
                <c:pt idx="2496">
                  <c:v>-95</c:v>
                </c:pt>
                <c:pt idx="2497">
                  <c:v>-93</c:v>
                </c:pt>
                <c:pt idx="2498">
                  <c:v>-96</c:v>
                </c:pt>
                <c:pt idx="2499">
                  <c:v>-94</c:v>
                </c:pt>
                <c:pt idx="2500">
                  <c:v>-91</c:v>
                </c:pt>
                <c:pt idx="2501">
                  <c:v>-88</c:v>
                </c:pt>
                <c:pt idx="2502">
                  <c:v>-85</c:v>
                </c:pt>
                <c:pt idx="2503">
                  <c:v>-82</c:v>
                </c:pt>
                <c:pt idx="2504">
                  <c:v>-85</c:v>
                </c:pt>
                <c:pt idx="2505">
                  <c:v>-89</c:v>
                </c:pt>
                <c:pt idx="2506">
                  <c:v>-89</c:v>
                </c:pt>
                <c:pt idx="2507">
                  <c:v>-89</c:v>
                </c:pt>
                <c:pt idx="2508">
                  <c:v>-89</c:v>
                </c:pt>
                <c:pt idx="2509">
                  <c:v>-86</c:v>
                </c:pt>
                <c:pt idx="2510">
                  <c:v>-89</c:v>
                </c:pt>
                <c:pt idx="2511">
                  <c:v>-87</c:v>
                </c:pt>
                <c:pt idx="2512">
                  <c:v>-84</c:v>
                </c:pt>
                <c:pt idx="2513">
                  <c:v>-87</c:v>
                </c:pt>
                <c:pt idx="2514">
                  <c:v>-85</c:v>
                </c:pt>
                <c:pt idx="2515">
                  <c:v>-82</c:v>
                </c:pt>
                <c:pt idx="2516">
                  <c:v>-85</c:v>
                </c:pt>
                <c:pt idx="2517">
                  <c:v>-83</c:v>
                </c:pt>
                <c:pt idx="2518">
                  <c:v>-86</c:v>
                </c:pt>
                <c:pt idx="2519">
                  <c:v>-90</c:v>
                </c:pt>
                <c:pt idx="2520">
                  <c:v>-90</c:v>
                </c:pt>
                <c:pt idx="2521">
                  <c:v>-90</c:v>
                </c:pt>
                <c:pt idx="2522">
                  <c:v>-90</c:v>
                </c:pt>
                <c:pt idx="2523">
                  <c:v>-90</c:v>
                </c:pt>
                <c:pt idx="2524">
                  <c:v>-87</c:v>
                </c:pt>
                <c:pt idx="2525">
                  <c:v>-90</c:v>
                </c:pt>
                <c:pt idx="2526">
                  <c:v>-88</c:v>
                </c:pt>
                <c:pt idx="2527">
                  <c:v>-91</c:v>
                </c:pt>
                <c:pt idx="2528">
                  <c:v>-89</c:v>
                </c:pt>
                <c:pt idx="2529">
                  <c:v>-86</c:v>
                </c:pt>
                <c:pt idx="2530">
                  <c:v>-83</c:v>
                </c:pt>
                <c:pt idx="2531">
                  <c:v>-80</c:v>
                </c:pt>
                <c:pt idx="2532">
                  <c:v>-77</c:v>
                </c:pt>
                <c:pt idx="2533">
                  <c:v>-74</c:v>
                </c:pt>
                <c:pt idx="2534">
                  <c:v>-71</c:v>
                </c:pt>
                <c:pt idx="2535">
                  <c:v>-68</c:v>
                </c:pt>
                <c:pt idx="2536">
                  <c:v>-65</c:v>
                </c:pt>
                <c:pt idx="2537">
                  <c:v>-68</c:v>
                </c:pt>
                <c:pt idx="2538">
                  <c:v>-72</c:v>
                </c:pt>
                <c:pt idx="2539">
                  <c:v>-72</c:v>
                </c:pt>
                <c:pt idx="2540">
                  <c:v>-72</c:v>
                </c:pt>
                <c:pt idx="2541">
                  <c:v>-72</c:v>
                </c:pt>
                <c:pt idx="2542">
                  <c:v>-72</c:v>
                </c:pt>
                <c:pt idx="2543">
                  <c:v>-69</c:v>
                </c:pt>
                <c:pt idx="2544">
                  <c:v>-72</c:v>
                </c:pt>
                <c:pt idx="2545">
                  <c:v>-70</c:v>
                </c:pt>
                <c:pt idx="2546">
                  <c:v>-73</c:v>
                </c:pt>
                <c:pt idx="2547">
                  <c:v>-71</c:v>
                </c:pt>
                <c:pt idx="2548">
                  <c:v>-74</c:v>
                </c:pt>
                <c:pt idx="2549">
                  <c:v>-78</c:v>
                </c:pt>
                <c:pt idx="2550">
                  <c:v>-78</c:v>
                </c:pt>
                <c:pt idx="2551">
                  <c:v>-78</c:v>
                </c:pt>
                <c:pt idx="2552">
                  <c:v>-78</c:v>
                </c:pt>
                <c:pt idx="2553">
                  <c:v>-75</c:v>
                </c:pt>
                <c:pt idx="2554">
                  <c:v>-72</c:v>
                </c:pt>
                <c:pt idx="2555">
                  <c:v>-75</c:v>
                </c:pt>
                <c:pt idx="2556">
                  <c:v>-73</c:v>
                </c:pt>
                <c:pt idx="2557">
                  <c:v>-76</c:v>
                </c:pt>
                <c:pt idx="2558">
                  <c:v>-74</c:v>
                </c:pt>
                <c:pt idx="2559">
                  <c:v>-71</c:v>
                </c:pt>
                <c:pt idx="2560">
                  <c:v>-74</c:v>
                </c:pt>
                <c:pt idx="2561">
                  <c:v>-72</c:v>
                </c:pt>
                <c:pt idx="2562">
                  <c:v>-75</c:v>
                </c:pt>
                <c:pt idx="2563">
                  <c:v>-79</c:v>
                </c:pt>
                <c:pt idx="2564">
                  <c:v>-79</c:v>
                </c:pt>
                <c:pt idx="2565">
                  <c:v>-79</c:v>
                </c:pt>
                <c:pt idx="2566">
                  <c:v>-79</c:v>
                </c:pt>
                <c:pt idx="2567">
                  <c:v>-76</c:v>
                </c:pt>
                <c:pt idx="2568">
                  <c:v>-73</c:v>
                </c:pt>
                <c:pt idx="2569">
                  <c:v>-76</c:v>
                </c:pt>
                <c:pt idx="2570">
                  <c:v>-74</c:v>
                </c:pt>
                <c:pt idx="2571">
                  <c:v>-71</c:v>
                </c:pt>
                <c:pt idx="2572">
                  <c:v>-68</c:v>
                </c:pt>
                <c:pt idx="2573">
                  <c:v>-71</c:v>
                </c:pt>
                <c:pt idx="2574">
                  <c:v>-69</c:v>
                </c:pt>
                <c:pt idx="2575">
                  <c:v>-72</c:v>
                </c:pt>
                <c:pt idx="2576">
                  <c:v>-70</c:v>
                </c:pt>
                <c:pt idx="2577">
                  <c:v>-73</c:v>
                </c:pt>
                <c:pt idx="2578">
                  <c:v>-71</c:v>
                </c:pt>
                <c:pt idx="2579">
                  <c:v>-68</c:v>
                </c:pt>
                <c:pt idx="2580">
                  <c:v>-71</c:v>
                </c:pt>
                <c:pt idx="2581">
                  <c:v>-75</c:v>
                </c:pt>
                <c:pt idx="2582">
                  <c:v>-75</c:v>
                </c:pt>
                <c:pt idx="2583">
                  <c:v>-75</c:v>
                </c:pt>
                <c:pt idx="2584">
                  <c:v>-75</c:v>
                </c:pt>
                <c:pt idx="2585">
                  <c:v>-75</c:v>
                </c:pt>
                <c:pt idx="2586">
                  <c:v>-78</c:v>
                </c:pt>
                <c:pt idx="2587">
                  <c:v>-76</c:v>
                </c:pt>
                <c:pt idx="2588">
                  <c:v>-73</c:v>
                </c:pt>
                <c:pt idx="2589">
                  <c:v>-76</c:v>
                </c:pt>
                <c:pt idx="2590">
                  <c:v>-74</c:v>
                </c:pt>
                <c:pt idx="2591">
                  <c:v>-71</c:v>
                </c:pt>
                <c:pt idx="2592">
                  <c:v>-68</c:v>
                </c:pt>
                <c:pt idx="2593">
                  <c:v>-71</c:v>
                </c:pt>
                <c:pt idx="2594">
                  <c:v>-69</c:v>
                </c:pt>
                <c:pt idx="2595">
                  <c:v>-66</c:v>
                </c:pt>
                <c:pt idx="2596">
                  <c:v>-63</c:v>
                </c:pt>
                <c:pt idx="2597">
                  <c:v>-60</c:v>
                </c:pt>
                <c:pt idx="2598">
                  <c:v>-57</c:v>
                </c:pt>
                <c:pt idx="2599">
                  <c:v>-54</c:v>
                </c:pt>
                <c:pt idx="2600">
                  <c:v>-51</c:v>
                </c:pt>
                <c:pt idx="2601">
                  <c:v>-48</c:v>
                </c:pt>
                <c:pt idx="2602">
                  <c:v>-51</c:v>
                </c:pt>
                <c:pt idx="2603">
                  <c:v>-55</c:v>
                </c:pt>
                <c:pt idx="2604">
                  <c:v>-55</c:v>
                </c:pt>
                <c:pt idx="2605">
                  <c:v>-55</c:v>
                </c:pt>
                <c:pt idx="2606">
                  <c:v>-55</c:v>
                </c:pt>
                <c:pt idx="2607">
                  <c:v>-58</c:v>
                </c:pt>
                <c:pt idx="2608">
                  <c:v>-56</c:v>
                </c:pt>
                <c:pt idx="2609">
                  <c:v>-59</c:v>
                </c:pt>
                <c:pt idx="2610">
                  <c:v>-63</c:v>
                </c:pt>
                <c:pt idx="2611">
                  <c:v>-63</c:v>
                </c:pt>
                <c:pt idx="2612">
                  <c:v>-63</c:v>
                </c:pt>
                <c:pt idx="2613">
                  <c:v>-63</c:v>
                </c:pt>
                <c:pt idx="2614">
                  <c:v>-63</c:v>
                </c:pt>
                <c:pt idx="2615">
                  <c:v>-66</c:v>
                </c:pt>
                <c:pt idx="2616">
                  <c:v>-64</c:v>
                </c:pt>
                <c:pt idx="2617">
                  <c:v>-67</c:v>
                </c:pt>
                <c:pt idx="2618">
                  <c:v>-65</c:v>
                </c:pt>
                <c:pt idx="2619">
                  <c:v>-62</c:v>
                </c:pt>
                <c:pt idx="2620">
                  <c:v>-59</c:v>
                </c:pt>
                <c:pt idx="2621">
                  <c:v>-56</c:v>
                </c:pt>
                <c:pt idx="2622">
                  <c:v>-59</c:v>
                </c:pt>
                <c:pt idx="2623">
                  <c:v>-63</c:v>
                </c:pt>
                <c:pt idx="2624">
                  <c:v>-63</c:v>
                </c:pt>
                <c:pt idx="2625">
                  <c:v>-63</c:v>
                </c:pt>
                <c:pt idx="2626">
                  <c:v>-63</c:v>
                </c:pt>
                <c:pt idx="2627">
                  <c:v>-63</c:v>
                </c:pt>
                <c:pt idx="2628">
                  <c:v>-63</c:v>
                </c:pt>
                <c:pt idx="2629">
                  <c:v>-60</c:v>
                </c:pt>
                <c:pt idx="2630">
                  <c:v>-63</c:v>
                </c:pt>
                <c:pt idx="2631">
                  <c:v>-61</c:v>
                </c:pt>
                <c:pt idx="2632">
                  <c:v>-58</c:v>
                </c:pt>
                <c:pt idx="2633">
                  <c:v>-55</c:v>
                </c:pt>
                <c:pt idx="2634">
                  <c:v>-52</c:v>
                </c:pt>
                <c:pt idx="2635">
                  <c:v>-49</c:v>
                </c:pt>
                <c:pt idx="2636">
                  <c:v>-52</c:v>
                </c:pt>
                <c:pt idx="2637">
                  <c:v>-56</c:v>
                </c:pt>
                <c:pt idx="2638">
                  <c:v>-56</c:v>
                </c:pt>
                <c:pt idx="2639">
                  <c:v>-56</c:v>
                </c:pt>
                <c:pt idx="2640">
                  <c:v>-56</c:v>
                </c:pt>
                <c:pt idx="2641">
                  <c:v>-53</c:v>
                </c:pt>
                <c:pt idx="2642">
                  <c:v>-50</c:v>
                </c:pt>
                <c:pt idx="2643">
                  <c:v>-47</c:v>
                </c:pt>
                <c:pt idx="2644">
                  <c:v>-44</c:v>
                </c:pt>
                <c:pt idx="2645">
                  <c:v>-41</c:v>
                </c:pt>
                <c:pt idx="2646">
                  <c:v>-38</c:v>
                </c:pt>
                <c:pt idx="2647">
                  <c:v>-41</c:v>
                </c:pt>
                <c:pt idx="2648">
                  <c:v>-45</c:v>
                </c:pt>
                <c:pt idx="2649">
                  <c:v>-45</c:v>
                </c:pt>
                <c:pt idx="2650">
                  <c:v>-45</c:v>
                </c:pt>
                <c:pt idx="2651">
                  <c:v>-45</c:v>
                </c:pt>
                <c:pt idx="2652">
                  <c:v>-45</c:v>
                </c:pt>
                <c:pt idx="2653">
                  <c:v>-42</c:v>
                </c:pt>
                <c:pt idx="2654">
                  <c:v>-45</c:v>
                </c:pt>
                <c:pt idx="2655">
                  <c:v>-49</c:v>
                </c:pt>
                <c:pt idx="2656">
                  <c:v>-49</c:v>
                </c:pt>
                <c:pt idx="2657">
                  <c:v>-49</c:v>
                </c:pt>
                <c:pt idx="2658">
                  <c:v>-49</c:v>
                </c:pt>
                <c:pt idx="2659">
                  <c:v>-49</c:v>
                </c:pt>
                <c:pt idx="2660">
                  <c:v>-46</c:v>
                </c:pt>
                <c:pt idx="2661">
                  <c:v>-43</c:v>
                </c:pt>
                <c:pt idx="2662">
                  <c:v>-46</c:v>
                </c:pt>
                <c:pt idx="2663">
                  <c:v>-44</c:v>
                </c:pt>
                <c:pt idx="2664">
                  <c:v>-47</c:v>
                </c:pt>
                <c:pt idx="2665">
                  <c:v>-51</c:v>
                </c:pt>
                <c:pt idx="2666">
                  <c:v>-51</c:v>
                </c:pt>
                <c:pt idx="2667">
                  <c:v>-51</c:v>
                </c:pt>
                <c:pt idx="2668">
                  <c:v>-51</c:v>
                </c:pt>
                <c:pt idx="2669">
                  <c:v>-48</c:v>
                </c:pt>
                <c:pt idx="2670">
                  <c:v>-45</c:v>
                </c:pt>
                <c:pt idx="2671">
                  <c:v>-42</c:v>
                </c:pt>
                <c:pt idx="2672">
                  <c:v>-45</c:v>
                </c:pt>
                <c:pt idx="2673">
                  <c:v>-43</c:v>
                </c:pt>
                <c:pt idx="2674">
                  <c:v>-46</c:v>
                </c:pt>
                <c:pt idx="2675">
                  <c:v>-44</c:v>
                </c:pt>
                <c:pt idx="2676">
                  <c:v>-41</c:v>
                </c:pt>
                <c:pt idx="2677">
                  <c:v>-44</c:v>
                </c:pt>
                <c:pt idx="2678">
                  <c:v>-42</c:v>
                </c:pt>
                <c:pt idx="2679">
                  <c:v>-45</c:v>
                </c:pt>
                <c:pt idx="2680">
                  <c:v>-43</c:v>
                </c:pt>
                <c:pt idx="2681">
                  <c:v>-46</c:v>
                </c:pt>
                <c:pt idx="2682">
                  <c:v>-44</c:v>
                </c:pt>
                <c:pt idx="2683">
                  <c:v>-41</c:v>
                </c:pt>
                <c:pt idx="2684">
                  <c:v>-38</c:v>
                </c:pt>
                <c:pt idx="2685">
                  <c:v>-41</c:v>
                </c:pt>
                <c:pt idx="2686">
                  <c:v>-39</c:v>
                </c:pt>
                <c:pt idx="2687">
                  <c:v>-36</c:v>
                </c:pt>
                <c:pt idx="2688">
                  <c:v>-39</c:v>
                </c:pt>
                <c:pt idx="2689">
                  <c:v>-37</c:v>
                </c:pt>
                <c:pt idx="2690">
                  <c:v>-34</c:v>
                </c:pt>
                <c:pt idx="2691">
                  <c:v>-31</c:v>
                </c:pt>
                <c:pt idx="2692">
                  <c:v>-28</c:v>
                </c:pt>
                <c:pt idx="2693">
                  <c:v>-31</c:v>
                </c:pt>
                <c:pt idx="2694">
                  <c:v>-29</c:v>
                </c:pt>
                <c:pt idx="2695">
                  <c:v>-26</c:v>
                </c:pt>
                <c:pt idx="2696">
                  <c:v>-29</c:v>
                </c:pt>
                <c:pt idx="2697">
                  <c:v>-27</c:v>
                </c:pt>
                <c:pt idx="2698">
                  <c:v>-24</c:v>
                </c:pt>
                <c:pt idx="2699">
                  <c:v>-27</c:v>
                </c:pt>
                <c:pt idx="2700">
                  <c:v>-25</c:v>
                </c:pt>
                <c:pt idx="2701">
                  <c:v>-22</c:v>
                </c:pt>
                <c:pt idx="2702">
                  <c:v>-19</c:v>
                </c:pt>
                <c:pt idx="2703">
                  <c:v>-16</c:v>
                </c:pt>
                <c:pt idx="2704">
                  <c:v>-13</c:v>
                </c:pt>
                <c:pt idx="2705">
                  <c:v>-16</c:v>
                </c:pt>
                <c:pt idx="2706">
                  <c:v>-14</c:v>
                </c:pt>
                <c:pt idx="2707">
                  <c:v>-11</c:v>
                </c:pt>
                <c:pt idx="2708">
                  <c:v>-8</c:v>
                </c:pt>
                <c:pt idx="2709">
                  <c:v>-5</c:v>
                </c:pt>
                <c:pt idx="2710">
                  <c:v>-8</c:v>
                </c:pt>
                <c:pt idx="2711">
                  <c:v>-12</c:v>
                </c:pt>
                <c:pt idx="2712">
                  <c:v>-12</c:v>
                </c:pt>
                <c:pt idx="2713">
                  <c:v>-12</c:v>
                </c:pt>
                <c:pt idx="2714">
                  <c:v>-12</c:v>
                </c:pt>
                <c:pt idx="2715">
                  <c:v>-9</c:v>
                </c:pt>
                <c:pt idx="2716">
                  <c:v>-6</c:v>
                </c:pt>
                <c:pt idx="2717">
                  <c:v>-9</c:v>
                </c:pt>
                <c:pt idx="2718">
                  <c:v>-7</c:v>
                </c:pt>
                <c:pt idx="2719">
                  <c:v>-4</c:v>
                </c:pt>
                <c:pt idx="2720">
                  <c:v>-1</c:v>
                </c:pt>
                <c:pt idx="2721">
                  <c:v>-4</c:v>
                </c:pt>
                <c:pt idx="2722">
                  <c:v>-8</c:v>
                </c:pt>
                <c:pt idx="2723">
                  <c:v>-8</c:v>
                </c:pt>
                <c:pt idx="2724">
                  <c:v>-8</c:v>
                </c:pt>
                <c:pt idx="2725">
                  <c:v>-8</c:v>
                </c:pt>
                <c:pt idx="2726">
                  <c:v>-11</c:v>
                </c:pt>
                <c:pt idx="2727">
                  <c:v>-15</c:v>
                </c:pt>
                <c:pt idx="2728">
                  <c:v>-15</c:v>
                </c:pt>
                <c:pt idx="2729">
                  <c:v>-15</c:v>
                </c:pt>
                <c:pt idx="2730">
                  <c:v>-15</c:v>
                </c:pt>
                <c:pt idx="2731">
                  <c:v>-12</c:v>
                </c:pt>
                <c:pt idx="2732">
                  <c:v>-15</c:v>
                </c:pt>
                <c:pt idx="2733">
                  <c:v>-19</c:v>
                </c:pt>
                <c:pt idx="2734">
                  <c:v>-19</c:v>
                </c:pt>
                <c:pt idx="2735">
                  <c:v>-19</c:v>
                </c:pt>
                <c:pt idx="2736">
                  <c:v>-19</c:v>
                </c:pt>
                <c:pt idx="2737">
                  <c:v>-22</c:v>
                </c:pt>
                <c:pt idx="2738">
                  <c:v>-20</c:v>
                </c:pt>
                <c:pt idx="2739">
                  <c:v>-17</c:v>
                </c:pt>
                <c:pt idx="2740">
                  <c:v>-14</c:v>
                </c:pt>
                <c:pt idx="2741">
                  <c:v>-17</c:v>
                </c:pt>
                <c:pt idx="2742">
                  <c:v>-21</c:v>
                </c:pt>
                <c:pt idx="2743">
                  <c:v>-21</c:v>
                </c:pt>
                <c:pt idx="2744">
                  <c:v>-21</c:v>
                </c:pt>
                <c:pt idx="2745">
                  <c:v>-21</c:v>
                </c:pt>
                <c:pt idx="2746">
                  <c:v>-24</c:v>
                </c:pt>
                <c:pt idx="2747">
                  <c:v>-22</c:v>
                </c:pt>
                <c:pt idx="2748">
                  <c:v>-19</c:v>
                </c:pt>
                <c:pt idx="2749">
                  <c:v>-22</c:v>
                </c:pt>
                <c:pt idx="2750">
                  <c:v>-20</c:v>
                </c:pt>
                <c:pt idx="2751">
                  <c:v>-23</c:v>
                </c:pt>
                <c:pt idx="2752">
                  <c:v>-21</c:v>
                </c:pt>
                <c:pt idx="2753">
                  <c:v>-18</c:v>
                </c:pt>
                <c:pt idx="2754">
                  <c:v>-15</c:v>
                </c:pt>
                <c:pt idx="2755">
                  <c:v>-12</c:v>
                </c:pt>
                <c:pt idx="2756">
                  <c:v>-9</c:v>
                </c:pt>
                <c:pt idx="2757">
                  <c:v>-12</c:v>
                </c:pt>
                <c:pt idx="2758">
                  <c:v>-16</c:v>
                </c:pt>
                <c:pt idx="2759">
                  <c:v>-16</c:v>
                </c:pt>
                <c:pt idx="2760">
                  <c:v>-16</c:v>
                </c:pt>
                <c:pt idx="2761">
                  <c:v>-16</c:v>
                </c:pt>
                <c:pt idx="2762">
                  <c:v>-19</c:v>
                </c:pt>
                <c:pt idx="2763">
                  <c:v>-23</c:v>
                </c:pt>
                <c:pt idx="2764">
                  <c:v>-23</c:v>
                </c:pt>
                <c:pt idx="2765">
                  <c:v>-23</c:v>
                </c:pt>
                <c:pt idx="2766">
                  <c:v>-23</c:v>
                </c:pt>
                <c:pt idx="2767">
                  <c:v>-23</c:v>
                </c:pt>
                <c:pt idx="2768">
                  <c:v>-26</c:v>
                </c:pt>
                <c:pt idx="2769">
                  <c:v>-24</c:v>
                </c:pt>
                <c:pt idx="2770">
                  <c:v>-21</c:v>
                </c:pt>
                <c:pt idx="2771">
                  <c:v>-24</c:v>
                </c:pt>
                <c:pt idx="2772">
                  <c:v>-22</c:v>
                </c:pt>
                <c:pt idx="2773">
                  <c:v>-19</c:v>
                </c:pt>
                <c:pt idx="2774">
                  <c:v>-16</c:v>
                </c:pt>
                <c:pt idx="2775">
                  <c:v>-13</c:v>
                </c:pt>
                <c:pt idx="2776">
                  <c:v>-16</c:v>
                </c:pt>
                <c:pt idx="2777">
                  <c:v>-20</c:v>
                </c:pt>
                <c:pt idx="2778">
                  <c:v>-20</c:v>
                </c:pt>
                <c:pt idx="2779">
                  <c:v>-20</c:v>
                </c:pt>
                <c:pt idx="2780">
                  <c:v>-20</c:v>
                </c:pt>
                <c:pt idx="2781">
                  <c:v>-20</c:v>
                </c:pt>
                <c:pt idx="2782">
                  <c:v>-17</c:v>
                </c:pt>
                <c:pt idx="2783">
                  <c:v>-20</c:v>
                </c:pt>
                <c:pt idx="2784">
                  <c:v>-18</c:v>
                </c:pt>
                <c:pt idx="2785">
                  <c:v>-15</c:v>
                </c:pt>
                <c:pt idx="2786">
                  <c:v>-12</c:v>
                </c:pt>
                <c:pt idx="2787">
                  <c:v>-9</c:v>
                </c:pt>
                <c:pt idx="2788">
                  <c:v>-6</c:v>
                </c:pt>
                <c:pt idx="2789">
                  <c:v>-3</c:v>
                </c:pt>
                <c:pt idx="2790">
                  <c:v>0</c:v>
                </c:pt>
                <c:pt idx="2791">
                  <c:v>-3</c:v>
                </c:pt>
                <c:pt idx="2792">
                  <c:v>-1</c:v>
                </c:pt>
                <c:pt idx="2793">
                  <c:v>-4</c:v>
                </c:pt>
                <c:pt idx="2794">
                  <c:v>-8</c:v>
                </c:pt>
                <c:pt idx="2795">
                  <c:v>-8</c:v>
                </c:pt>
                <c:pt idx="2796">
                  <c:v>-8</c:v>
                </c:pt>
                <c:pt idx="2797">
                  <c:v>-8</c:v>
                </c:pt>
                <c:pt idx="2798">
                  <c:v>-8</c:v>
                </c:pt>
                <c:pt idx="2799">
                  <c:v>-5</c:v>
                </c:pt>
                <c:pt idx="2800">
                  <c:v>-2</c:v>
                </c:pt>
                <c:pt idx="2801">
                  <c:v>1</c:v>
                </c:pt>
                <c:pt idx="2802">
                  <c:v>-2</c:v>
                </c:pt>
                <c:pt idx="2803">
                  <c:v>0</c:v>
                </c:pt>
                <c:pt idx="2804">
                  <c:v>-3</c:v>
                </c:pt>
                <c:pt idx="2805">
                  <c:v>-1</c:v>
                </c:pt>
                <c:pt idx="2806">
                  <c:v>-4</c:v>
                </c:pt>
                <c:pt idx="2807">
                  <c:v>-2</c:v>
                </c:pt>
                <c:pt idx="2808">
                  <c:v>-5</c:v>
                </c:pt>
                <c:pt idx="2809">
                  <c:v>-3</c:v>
                </c:pt>
                <c:pt idx="2810">
                  <c:v>0</c:v>
                </c:pt>
                <c:pt idx="2811">
                  <c:v>-3</c:v>
                </c:pt>
                <c:pt idx="2812">
                  <c:v>-1</c:v>
                </c:pt>
                <c:pt idx="2813">
                  <c:v>-4</c:v>
                </c:pt>
                <c:pt idx="2814">
                  <c:v>-2</c:v>
                </c:pt>
                <c:pt idx="2815">
                  <c:v>-5</c:v>
                </c:pt>
                <c:pt idx="2816">
                  <c:v>-9</c:v>
                </c:pt>
                <c:pt idx="2817">
                  <c:v>-9</c:v>
                </c:pt>
                <c:pt idx="2818">
                  <c:v>-9</c:v>
                </c:pt>
                <c:pt idx="2819">
                  <c:v>-9</c:v>
                </c:pt>
                <c:pt idx="2820">
                  <c:v>-12</c:v>
                </c:pt>
                <c:pt idx="2821">
                  <c:v>-10</c:v>
                </c:pt>
                <c:pt idx="2822">
                  <c:v>-13</c:v>
                </c:pt>
                <c:pt idx="2823">
                  <c:v>-11</c:v>
                </c:pt>
                <c:pt idx="2824">
                  <c:v>-8</c:v>
                </c:pt>
                <c:pt idx="2825">
                  <c:v>-5</c:v>
                </c:pt>
                <c:pt idx="2826">
                  <c:v>-8</c:v>
                </c:pt>
                <c:pt idx="2827">
                  <c:v>-6</c:v>
                </c:pt>
                <c:pt idx="2828">
                  <c:v>-3</c:v>
                </c:pt>
                <c:pt idx="2829">
                  <c:v>-6</c:v>
                </c:pt>
                <c:pt idx="2830">
                  <c:v>-4</c:v>
                </c:pt>
                <c:pt idx="2831">
                  <c:v>-1</c:v>
                </c:pt>
                <c:pt idx="2832">
                  <c:v>-4</c:v>
                </c:pt>
                <c:pt idx="2833">
                  <c:v>-2</c:v>
                </c:pt>
                <c:pt idx="2834">
                  <c:v>-5</c:v>
                </c:pt>
                <c:pt idx="2835">
                  <c:v>-3</c:v>
                </c:pt>
                <c:pt idx="2836">
                  <c:v>0</c:v>
                </c:pt>
                <c:pt idx="2837">
                  <c:v>-3</c:v>
                </c:pt>
                <c:pt idx="2838">
                  <c:v>-1</c:v>
                </c:pt>
                <c:pt idx="2839">
                  <c:v>-4</c:v>
                </c:pt>
                <c:pt idx="2840">
                  <c:v>-2</c:v>
                </c:pt>
                <c:pt idx="2841">
                  <c:v>1</c:v>
                </c:pt>
                <c:pt idx="2842">
                  <c:v>4</c:v>
                </c:pt>
                <c:pt idx="2843">
                  <c:v>1</c:v>
                </c:pt>
                <c:pt idx="2844">
                  <c:v>-3</c:v>
                </c:pt>
                <c:pt idx="2845">
                  <c:v>-3</c:v>
                </c:pt>
                <c:pt idx="2846">
                  <c:v>-3</c:v>
                </c:pt>
                <c:pt idx="2847">
                  <c:v>-3</c:v>
                </c:pt>
                <c:pt idx="2848">
                  <c:v>0</c:v>
                </c:pt>
                <c:pt idx="2849">
                  <c:v>-3</c:v>
                </c:pt>
                <c:pt idx="2850">
                  <c:v>-1</c:v>
                </c:pt>
                <c:pt idx="2851">
                  <c:v>-4</c:v>
                </c:pt>
                <c:pt idx="2852">
                  <c:v>-2</c:v>
                </c:pt>
                <c:pt idx="2853">
                  <c:v>-5</c:v>
                </c:pt>
                <c:pt idx="2854">
                  <c:v>-3</c:v>
                </c:pt>
                <c:pt idx="2855">
                  <c:v>-6</c:v>
                </c:pt>
                <c:pt idx="2856">
                  <c:v>-10</c:v>
                </c:pt>
                <c:pt idx="2857">
                  <c:v>-10</c:v>
                </c:pt>
                <c:pt idx="2858">
                  <c:v>-10</c:v>
                </c:pt>
                <c:pt idx="2859">
                  <c:v>-10</c:v>
                </c:pt>
                <c:pt idx="2860">
                  <c:v>-7</c:v>
                </c:pt>
                <c:pt idx="2861">
                  <c:v>-10</c:v>
                </c:pt>
                <c:pt idx="2862">
                  <c:v>-8</c:v>
                </c:pt>
                <c:pt idx="2863">
                  <c:v>-5</c:v>
                </c:pt>
                <c:pt idx="2864">
                  <c:v>-2</c:v>
                </c:pt>
                <c:pt idx="2865">
                  <c:v>-5</c:v>
                </c:pt>
                <c:pt idx="2866">
                  <c:v>-3</c:v>
                </c:pt>
                <c:pt idx="2867">
                  <c:v>0</c:v>
                </c:pt>
                <c:pt idx="2868">
                  <c:v>-3</c:v>
                </c:pt>
                <c:pt idx="2869">
                  <c:v>-1</c:v>
                </c:pt>
                <c:pt idx="2870">
                  <c:v>2</c:v>
                </c:pt>
                <c:pt idx="2871">
                  <c:v>-1</c:v>
                </c:pt>
                <c:pt idx="2872">
                  <c:v>1</c:v>
                </c:pt>
                <c:pt idx="2873">
                  <c:v>4</c:v>
                </c:pt>
                <c:pt idx="2874">
                  <c:v>7</c:v>
                </c:pt>
                <c:pt idx="2875">
                  <c:v>10</c:v>
                </c:pt>
                <c:pt idx="2876">
                  <c:v>13</c:v>
                </c:pt>
                <c:pt idx="2877">
                  <c:v>10</c:v>
                </c:pt>
                <c:pt idx="2878">
                  <c:v>12</c:v>
                </c:pt>
                <c:pt idx="2879">
                  <c:v>15</c:v>
                </c:pt>
                <c:pt idx="2880">
                  <c:v>18</c:v>
                </c:pt>
                <c:pt idx="2881">
                  <c:v>15</c:v>
                </c:pt>
                <c:pt idx="2882">
                  <c:v>17</c:v>
                </c:pt>
                <c:pt idx="2883">
                  <c:v>20</c:v>
                </c:pt>
                <c:pt idx="2884">
                  <c:v>17</c:v>
                </c:pt>
                <c:pt idx="2885">
                  <c:v>19</c:v>
                </c:pt>
                <c:pt idx="2886">
                  <c:v>16</c:v>
                </c:pt>
                <c:pt idx="2887">
                  <c:v>18</c:v>
                </c:pt>
                <c:pt idx="2888">
                  <c:v>21</c:v>
                </c:pt>
                <c:pt idx="2889">
                  <c:v>18</c:v>
                </c:pt>
                <c:pt idx="2890">
                  <c:v>20</c:v>
                </c:pt>
                <c:pt idx="2891">
                  <c:v>17</c:v>
                </c:pt>
                <c:pt idx="2892">
                  <c:v>13</c:v>
                </c:pt>
                <c:pt idx="2893">
                  <c:v>13</c:v>
                </c:pt>
                <c:pt idx="2894">
                  <c:v>13</c:v>
                </c:pt>
                <c:pt idx="2895">
                  <c:v>13</c:v>
                </c:pt>
                <c:pt idx="2896">
                  <c:v>13</c:v>
                </c:pt>
                <c:pt idx="2897">
                  <c:v>16</c:v>
                </c:pt>
                <c:pt idx="2898">
                  <c:v>19</c:v>
                </c:pt>
                <c:pt idx="2899">
                  <c:v>22</c:v>
                </c:pt>
                <c:pt idx="2900">
                  <c:v>25</c:v>
                </c:pt>
                <c:pt idx="2901">
                  <c:v>28</c:v>
                </c:pt>
                <c:pt idx="2902">
                  <c:v>25</c:v>
                </c:pt>
                <c:pt idx="2903">
                  <c:v>27</c:v>
                </c:pt>
                <c:pt idx="2904">
                  <c:v>24</c:v>
                </c:pt>
                <c:pt idx="2905">
                  <c:v>26</c:v>
                </c:pt>
                <c:pt idx="2906">
                  <c:v>29</c:v>
                </c:pt>
                <c:pt idx="2907">
                  <c:v>32</c:v>
                </c:pt>
                <c:pt idx="2908">
                  <c:v>35</c:v>
                </c:pt>
                <c:pt idx="2909">
                  <c:v>38</c:v>
                </c:pt>
                <c:pt idx="2910">
                  <c:v>41</c:v>
                </c:pt>
                <c:pt idx="2911">
                  <c:v>38</c:v>
                </c:pt>
                <c:pt idx="2912">
                  <c:v>34</c:v>
                </c:pt>
                <c:pt idx="2913">
                  <c:v>34</c:v>
                </c:pt>
                <c:pt idx="2914">
                  <c:v>34</c:v>
                </c:pt>
                <c:pt idx="2915">
                  <c:v>34</c:v>
                </c:pt>
                <c:pt idx="2916">
                  <c:v>34</c:v>
                </c:pt>
                <c:pt idx="2917">
                  <c:v>31</c:v>
                </c:pt>
                <c:pt idx="2918">
                  <c:v>33</c:v>
                </c:pt>
                <c:pt idx="2919">
                  <c:v>30</c:v>
                </c:pt>
                <c:pt idx="2920">
                  <c:v>32</c:v>
                </c:pt>
                <c:pt idx="2921">
                  <c:v>29</c:v>
                </c:pt>
                <c:pt idx="2922">
                  <c:v>31</c:v>
                </c:pt>
                <c:pt idx="2923">
                  <c:v>28</c:v>
                </c:pt>
                <c:pt idx="2924">
                  <c:v>30</c:v>
                </c:pt>
                <c:pt idx="2925">
                  <c:v>27</c:v>
                </c:pt>
                <c:pt idx="2926">
                  <c:v>29</c:v>
                </c:pt>
                <c:pt idx="2927">
                  <c:v>26</c:v>
                </c:pt>
                <c:pt idx="2928">
                  <c:v>28</c:v>
                </c:pt>
                <c:pt idx="2929">
                  <c:v>25</c:v>
                </c:pt>
                <c:pt idx="2930">
                  <c:v>27</c:v>
                </c:pt>
                <c:pt idx="2931">
                  <c:v>30</c:v>
                </c:pt>
                <c:pt idx="2932">
                  <c:v>27</c:v>
                </c:pt>
                <c:pt idx="2933">
                  <c:v>29</c:v>
                </c:pt>
                <c:pt idx="2934">
                  <c:v>32</c:v>
                </c:pt>
                <c:pt idx="2935">
                  <c:v>35</c:v>
                </c:pt>
                <c:pt idx="2936">
                  <c:v>38</c:v>
                </c:pt>
                <c:pt idx="2937">
                  <c:v>41</c:v>
                </c:pt>
                <c:pt idx="2938">
                  <c:v>38</c:v>
                </c:pt>
                <c:pt idx="2939">
                  <c:v>40</c:v>
                </c:pt>
                <c:pt idx="2940">
                  <c:v>37</c:v>
                </c:pt>
                <c:pt idx="2941">
                  <c:v>39</c:v>
                </c:pt>
                <c:pt idx="2942">
                  <c:v>42</c:v>
                </c:pt>
                <c:pt idx="2943">
                  <c:v>39</c:v>
                </c:pt>
                <c:pt idx="2944">
                  <c:v>41</c:v>
                </c:pt>
                <c:pt idx="2945">
                  <c:v>38</c:v>
                </c:pt>
                <c:pt idx="2946">
                  <c:v>34</c:v>
                </c:pt>
                <c:pt idx="2947">
                  <c:v>34</c:v>
                </c:pt>
                <c:pt idx="2948">
                  <c:v>34</c:v>
                </c:pt>
                <c:pt idx="2949">
                  <c:v>34</c:v>
                </c:pt>
                <c:pt idx="2950">
                  <c:v>37</c:v>
                </c:pt>
                <c:pt idx="2951">
                  <c:v>34</c:v>
                </c:pt>
                <c:pt idx="2952">
                  <c:v>36</c:v>
                </c:pt>
                <c:pt idx="2953">
                  <c:v>39</c:v>
                </c:pt>
                <c:pt idx="2954">
                  <c:v>42</c:v>
                </c:pt>
                <c:pt idx="2955">
                  <c:v>45</c:v>
                </c:pt>
                <c:pt idx="2956">
                  <c:v>48</c:v>
                </c:pt>
                <c:pt idx="2957">
                  <c:v>45</c:v>
                </c:pt>
                <c:pt idx="2958">
                  <c:v>41</c:v>
                </c:pt>
                <c:pt idx="2959">
                  <c:v>41</c:v>
                </c:pt>
                <c:pt idx="2960">
                  <c:v>41</c:v>
                </c:pt>
                <c:pt idx="2961">
                  <c:v>41</c:v>
                </c:pt>
                <c:pt idx="2962">
                  <c:v>44</c:v>
                </c:pt>
                <c:pt idx="2963">
                  <c:v>47</c:v>
                </c:pt>
                <c:pt idx="2964">
                  <c:v>44</c:v>
                </c:pt>
                <c:pt idx="2965">
                  <c:v>46</c:v>
                </c:pt>
                <c:pt idx="2966">
                  <c:v>43</c:v>
                </c:pt>
                <c:pt idx="2967">
                  <c:v>45</c:v>
                </c:pt>
                <c:pt idx="2968">
                  <c:v>48</c:v>
                </c:pt>
                <c:pt idx="2969">
                  <c:v>45</c:v>
                </c:pt>
                <c:pt idx="2970">
                  <c:v>47</c:v>
                </c:pt>
                <c:pt idx="2971">
                  <c:v>44</c:v>
                </c:pt>
                <c:pt idx="2972">
                  <c:v>40</c:v>
                </c:pt>
                <c:pt idx="2973">
                  <c:v>40</c:v>
                </c:pt>
                <c:pt idx="2974">
                  <c:v>40</c:v>
                </c:pt>
                <c:pt idx="2975">
                  <c:v>40</c:v>
                </c:pt>
                <c:pt idx="2976">
                  <c:v>37</c:v>
                </c:pt>
                <c:pt idx="2977">
                  <c:v>33</c:v>
                </c:pt>
                <c:pt idx="2978">
                  <c:v>33</c:v>
                </c:pt>
                <c:pt idx="2979">
                  <c:v>33</c:v>
                </c:pt>
                <c:pt idx="2980">
                  <c:v>33</c:v>
                </c:pt>
                <c:pt idx="2981">
                  <c:v>30</c:v>
                </c:pt>
                <c:pt idx="2982">
                  <c:v>32</c:v>
                </c:pt>
                <c:pt idx="2983">
                  <c:v>35</c:v>
                </c:pt>
                <c:pt idx="2984">
                  <c:v>38</c:v>
                </c:pt>
                <c:pt idx="2985">
                  <c:v>41</c:v>
                </c:pt>
                <c:pt idx="2986">
                  <c:v>38</c:v>
                </c:pt>
                <c:pt idx="2987">
                  <c:v>40</c:v>
                </c:pt>
                <c:pt idx="2988">
                  <c:v>43</c:v>
                </c:pt>
                <c:pt idx="2989">
                  <c:v>40</c:v>
                </c:pt>
                <c:pt idx="2990">
                  <c:v>42</c:v>
                </c:pt>
                <c:pt idx="2991">
                  <c:v>39</c:v>
                </c:pt>
                <c:pt idx="2992">
                  <c:v>41</c:v>
                </c:pt>
                <c:pt idx="2993">
                  <c:v>38</c:v>
                </c:pt>
                <c:pt idx="2994">
                  <c:v>34</c:v>
                </c:pt>
                <c:pt idx="2995">
                  <c:v>34</c:v>
                </c:pt>
                <c:pt idx="2996">
                  <c:v>34</c:v>
                </c:pt>
                <c:pt idx="2997">
                  <c:v>34</c:v>
                </c:pt>
                <c:pt idx="2998">
                  <c:v>34</c:v>
                </c:pt>
                <c:pt idx="2999">
                  <c:v>34</c:v>
                </c:pt>
                <c:pt idx="3000">
                  <c:v>34</c:v>
                </c:pt>
                <c:pt idx="3001">
                  <c:v>37</c:v>
                </c:pt>
                <c:pt idx="3002">
                  <c:v>34</c:v>
                </c:pt>
                <c:pt idx="3003">
                  <c:v>30</c:v>
                </c:pt>
                <c:pt idx="3004">
                  <c:v>30</c:v>
                </c:pt>
                <c:pt idx="3005">
                  <c:v>30</c:v>
                </c:pt>
                <c:pt idx="3006">
                  <c:v>30</c:v>
                </c:pt>
                <c:pt idx="3007">
                  <c:v>30</c:v>
                </c:pt>
                <c:pt idx="3008">
                  <c:v>30</c:v>
                </c:pt>
                <c:pt idx="3009">
                  <c:v>33</c:v>
                </c:pt>
                <c:pt idx="3010">
                  <c:v>30</c:v>
                </c:pt>
                <c:pt idx="3011">
                  <c:v>26</c:v>
                </c:pt>
                <c:pt idx="3012">
                  <c:v>26</c:v>
                </c:pt>
                <c:pt idx="3013">
                  <c:v>26</c:v>
                </c:pt>
                <c:pt idx="3014">
                  <c:v>26</c:v>
                </c:pt>
                <c:pt idx="3015">
                  <c:v>23</c:v>
                </c:pt>
                <c:pt idx="3016">
                  <c:v>25</c:v>
                </c:pt>
                <c:pt idx="3017">
                  <c:v>28</c:v>
                </c:pt>
                <c:pt idx="3018">
                  <c:v>31</c:v>
                </c:pt>
                <c:pt idx="3019">
                  <c:v>34</c:v>
                </c:pt>
                <c:pt idx="3020">
                  <c:v>37</c:v>
                </c:pt>
                <c:pt idx="3021">
                  <c:v>34</c:v>
                </c:pt>
                <c:pt idx="3022">
                  <c:v>36</c:v>
                </c:pt>
                <c:pt idx="3023">
                  <c:v>33</c:v>
                </c:pt>
                <c:pt idx="3024">
                  <c:v>35</c:v>
                </c:pt>
                <c:pt idx="3025">
                  <c:v>38</c:v>
                </c:pt>
                <c:pt idx="3026">
                  <c:v>35</c:v>
                </c:pt>
                <c:pt idx="3027">
                  <c:v>37</c:v>
                </c:pt>
                <c:pt idx="3028">
                  <c:v>40</c:v>
                </c:pt>
                <c:pt idx="3029">
                  <c:v>37</c:v>
                </c:pt>
                <c:pt idx="3030">
                  <c:v>33</c:v>
                </c:pt>
                <c:pt idx="3031">
                  <c:v>33</c:v>
                </c:pt>
                <c:pt idx="3032">
                  <c:v>33</c:v>
                </c:pt>
                <c:pt idx="3033">
                  <c:v>33</c:v>
                </c:pt>
                <c:pt idx="3034">
                  <c:v>33</c:v>
                </c:pt>
                <c:pt idx="3035">
                  <c:v>30</c:v>
                </c:pt>
                <c:pt idx="3036">
                  <c:v>32</c:v>
                </c:pt>
                <c:pt idx="3037">
                  <c:v>29</c:v>
                </c:pt>
                <c:pt idx="3038">
                  <c:v>31</c:v>
                </c:pt>
                <c:pt idx="3039">
                  <c:v>34</c:v>
                </c:pt>
                <c:pt idx="3040">
                  <c:v>31</c:v>
                </c:pt>
                <c:pt idx="3041">
                  <c:v>33</c:v>
                </c:pt>
                <c:pt idx="3042">
                  <c:v>36</c:v>
                </c:pt>
                <c:pt idx="3043">
                  <c:v>39</c:v>
                </c:pt>
                <c:pt idx="3044">
                  <c:v>36</c:v>
                </c:pt>
                <c:pt idx="3045">
                  <c:v>38</c:v>
                </c:pt>
                <c:pt idx="3046">
                  <c:v>35</c:v>
                </c:pt>
                <c:pt idx="3047">
                  <c:v>37</c:v>
                </c:pt>
                <c:pt idx="3048">
                  <c:v>40</c:v>
                </c:pt>
                <c:pt idx="3049">
                  <c:v>43</c:v>
                </c:pt>
                <c:pt idx="3050">
                  <c:v>46</c:v>
                </c:pt>
                <c:pt idx="3051">
                  <c:v>43</c:v>
                </c:pt>
                <c:pt idx="3052">
                  <c:v>39</c:v>
                </c:pt>
                <c:pt idx="3053">
                  <c:v>39</c:v>
                </c:pt>
                <c:pt idx="3054">
                  <c:v>39</c:v>
                </c:pt>
                <c:pt idx="3055">
                  <c:v>39</c:v>
                </c:pt>
                <c:pt idx="3056">
                  <c:v>42</c:v>
                </c:pt>
                <c:pt idx="3057">
                  <c:v>39</c:v>
                </c:pt>
                <c:pt idx="3058">
                  <c:v>41</c:v>
                </c:pt>
                <c:pt idx="3059">
                  <c:v>38</c:v>
                </c:pt>
                <c:pt idx="3060">
                  <c:v>34</c:v>
                </c:pt>
                <c:pt idx="3061">
                  <c:v>34</c:v>
                </c:pt>
                <c:pt idx="3062">
                  <c:v>34</c:v>
                </c:pt>
                <c:pt idx="3063">
                  <c:v>34</c:v>
                </c:pt>
                <c:pt idx="3064">
                  <c:v>34</c:v>
                </c:pt>
                <c:pt idx="3065">
                  <c:v>31</c:v>
                </c:pt>
                <c:pt idx="3066">
                  <c:v>33</c:v>
                </c:pt>
                <c:pt idx="3067">
                  <c:v>30</c:v>
                </c:pt>
                <c:pt idx="3068">
                  <c:v>32</c:v>
                </c:pt>
                <c:pt idx="3069">
                  <c:v>35</c:v>
                </c:pt>
                <c:pt idx="3070">
                  <c:v>38</c:v>
                </c:pt>
                <c:pt idx="3071">
                  <c:v>41</c:v>
                </c:pt>
                <c:pt idx="3072">
                  <c:v>44</c:v>
                </c:pt>
                <c:pt idx="3073">
                  <c:v>47</c:v>
                </c:pt>
                <c:pt idx="3074">
                  <c:v>50</c:v>
                </c:pt>
                <c:pt idx="3075">
                  <c:v>53</c:v>
                </c:pt>
                <c:pt idx="3076">
                  <c:v>56</c:v>
                </c:pt>
                <c:pt idx="3077">
                  <c:v>53</c:v>
                </c:pt>
                <c:pt idx="3078">
                  <c:v>49</c:v>
                </c:pt>
                <c:pt idx="3079">
                  <c:v>49</c:v>
                </c:pt>
                <c:pt idx="3080">
                  <c:v>49</c:v>
                </c:pt>
                <c:pt idx="3081">
                  <c:v>49</c:v>
                </c:pt>
                <c:pt idx="3082">
                  <c:v>46</c:v>
                </c:pt>
                <c:pt idx="3083">
                  <c:v>48</c:v>
                </c:pt>
                <c:pt idx="3084">
                  <c:v>45</c:v>
                </c:pt>
                <c:pt idx="3085">
                  <c:v>47</c:v>
                </c:pt>
                <c:pt idx="3086">
                  <c:v>44</c:v>
                </c:pt>
                <c:pt idx="3087">
                  <c:v>40</c:v>
                </c:pt>
                <c:pt idx="3088">
                  <c:v>40</c:v>
                </c:pt>
                <c:pt idx="3089">
                  <c:v>40</c:v>
                </c:pt>
                <c:pt idx="3090">
                  <c:v>40</c:v>
                </c:pt>
                <c:pt idx="3091">
                  <c:v>37</c:v>
                </c:pt>
                <c:pt idx="3092">
                  <c:v>39</c:v>
                </c:pt>
                <c:pt idx="3093">
                  <c:v>36</c:v>
                </c:pt>
                <c:pt idx="3094">
                  <c:v>38</c:v>
                </c:pt>
                <c:pt idx="3095">
                  <c:v>35</c:v>
                </c:pt>
                <c:pt idx="3096">
                  <c:v>31</c:v>
                </c:pt>
                <c:pt idx="3097">
                  <c:v>31</c:v>
                </c:pt>
                <c:pt idx="3098">
                  <c:v>31</c:v>
                </c:pt>
                <c:pt idx="3099">
                  <c:v>31</c:v>
                </c:pt>
                <c:pt idx="3100">
                  <c:v>31</c:v>
                </c:pt>
                <c:pt idx="3101">
                  <c:v>28</c:v>
                </c:pt>
                <c:pt idx="3102">
                  <c:v>24</c:v>
                </c:pt>
                <c:pt idx="3103">
                  <c:v>24</c:v>
                </c:pt>
                <c:pt idx="3104">
                  <c:v>24</c:v>
                </c:pt>
                <c:pt idx="3105">
                  <c:v>24</c:v>
                </c:pt>
                <c:pt idx="3106">
                  <c:v>24</c:v>
                </c:pt>
                <c:pt idx="3107">
                  <c:v>21</c:v>
                </c:pt>
                <c:pt idx="3108">
                  <c:v>23</c:v>
                </c:pt>
                <c:pt idx="3109">
                  <c:v>26</c:v>
                </c:pt>
                <c:pt idx="3110">
                  <c:v>29</c:v>
                </c:pt>
                <c:pt idx="3111">
                  <c:v>26</c:v>
                </c:pt>
                <c:pt idx="3112">
                  <c:v>22</c:v>
                </c:pt>
                <c:pt idx="3113">
                  <c:v>22</c:v>
                </c:pt>
                <c:pt idx="3114">
                  <c:v>22</c:v>
                </c:pt>
                <c:pt idx="3115">
                  <c:v>22</c:v>
                </c:pt>
                <c:pt idx="3116">
                  <c:v>25</c:v>
                </c:pt>
                <c:pt idx="3117">
                  <c:v>22</c:v>
                </c:pt>
                <c:pt idx="3118">
                  <c:v>18</c:v>
                </c:pt>
                <c:pt idx="3119">
                  <c:v>18</c:v>
                </c:pt>
                <c:pt idx="3120">
                  <c:v>18</c:v>
                </c:pt>
                <c:pt idx="3121">
                  <c:v>18</c:v>
                </c:pt>
                <c:pt idx="3122">
                  <c:v>18</c:v>
                </c:pt>
                <c:pt idx="3123">
                  <c:v>18</c:v>
                </c:pt>
                <c:pt idx="3124">
                  <c:v>15</c:v>
                </c:pt>
                <c:pt idx="3125">
                  <c:v>17</c:v>
                </c:pt>
                <c:pt idx="3126">
                  <c:v>20</c:v>
                </c:pt>
                <c:pt idx="3127">
                  <c:v>17</c:v>
                </c:pt>
                <c:pt idx="3128">
                  <c:v>19</c:v>
                </c:pt>
                <c:pt idx="3129">
                  <c:v>22</c:v>
                </c:pt>
                <c:pt idx="3130">
                  <c:v>19</c:v>
                </c:pt>
                <c:pt idx="3131">
                  <c:v>15</c:v>
                </c:pt>
                <c:pt idx="3132">
                  <c:v>15</c:v>
                </c:pt>
                <c:pt idx="3133">
                  <c:v>15</c:v>
                </c:pt>
                <c:pt idx="3134">
                  <c:v>15</c:v>
                </c:pt>
                <c:pt idx="3135">
                  <c:v>12</c:v>
                </c:pt>
                <c:pt idx="3136">
                  <c:v>8</c:v>
                </c:pt>
                <c:pt idx="3137">
                  <c:v>8</c:v>
                </c:pt>
                <c:pt idx="3138">
                  <c:v>8</c:v>
                </c:pt>
                <c:pt idx="3139">
                  <c:v>8</c:v>
                </c:pt>
                <c:pt idx="3140">
                  <c:v>11</c:v>
                </c:pt>
                <c:pt idx="3141">
                  <c:v>8</c:v>
                </c:pt>
                <c:pt idx="3142">
                  <c:v>4</c:v>
                </c:pt>
                <c:pt idx="3143">
                  <c:v>4</c:v>
                </c:pt>
                <c:pt idx="3144">
                  <c:v>4</c:v>
                </c:pt>
                <c:pt idx="3145">
                  <c:v>4</c:v>
                </c:pt>
                <c:pt idx="3146">
                  <c:v>1</c:v>
                </c:pt>
                <c:pt idx="3147">
                  <c:v>-3</c:v>
                </c:pt>
                <c:pt idx="3148">
                  <c:v>-3</c:v>
                </c:pt>
                <c:pt idx="3149">
                  <c:v>-3</c:v>
                </c:pt>
                <c:pt idx="3150">
                  <c:v>-3</c:v>
                </c:pt>
                <c:pt idx="3151">
                  <c:v>0</c:v>
                </c:pt>
                <c:pt idx="3152">
                  <c:v>3</c:v>
                </c:pt>
                <c:pt idx="3153">
                  <c:v>6</c:v>
                </c:pt>
                <c:pt idx="3154">
                  <c:v>3</c:v>
                </c:pt>
                <c:pt idx="3155">
                  <c:v>-1</c:v>
                </c:pt>
                <c:pt idx="3156">
                  <c:v>-1</c:v>
                </c:pt>
                <c:pt idx="3157">
                  <c:v>-1</c:v>
                </c:pt>
                <c:pt idx="3158">
                  <c:v>-1</c:v>
                </c:pt>
                <c:pt idx="3159">
                  <c:v>2</c:v>
                </c:pt>
                <c:pt idx="3160">
                  <c:v>5</c:v>
                </c:pt>
                <c:pt idx="3161">
                  <c:v>2</c:v>
                </c:pt>
                <c:pt idx="3162">
                  <c:v>4</c:v>
                </c:pt>
                <c:pt idx="3163">
                  <c:v>1</c:v>
                </c:pt>
                <c:pt idx="3164">
                  <c:v>3</c:v>
                </c:pt>
                <c:pt idx="3165">
                  <c:v>6</c:v>
                </c:pt>
                <c:pt idx="3166">
                  <c:v>9</c:v>
                </c:pt>
                <c:pt idx="3167">
                  <c:v>12</c:v>
                </c:pt>
                <c:pt idx="3168">
                  <c:v>15</c:v>
                </c:pt>
                <c:pt idx="3169">
                  <c:v>12</c:v>
                </c:pt>
                <c:pt idx="3170">
                  <c:v>14</c:v>
                </c:pt>
                <c:pt idx="3171">
                  <c:v>11</c:v>
                </c:pt>
                <c:pt idx="3172">
                  <c:v>13</c:v>
                </c:pt>
                <c:pt idx="3173">
                  <c:v>16</c:v>
                </c:pt>
                <c:pt idx="3174">
                  <c:v>19</c:v>
                </c:pt>
                <c:pt idx="3175">
                  <c:v>16</c:v>
                </c:pt>
                <c:pt idx="3176">
                  <c:v>18</c:v>
                </c:pt>
                <c:pt idx="3177">
                  <c:v>21</c:v>
                </c:pt>
                <c:pt idx="3178">
                  <c:v>24</c:v>
                </c:pt>
                <c:pt idx="3179">
                  <c:v>21</c:v>
                </c:pt>
                <c:pt idx="3180">
                  <c:v>23</c:v>
                </c:pt>
                <c:pt idx="3181">
                  <c:v>26</c:v>
                </c:pt>
                <c:pt idx="3182">
                  <c:v>29</c:v>
                </c:pt>
                <c:pt idx="3183">
                  <c:v>32</c:v>
                </c:pt>
                <c:pt idx="3184">
                  <c:v>29</c:v>
                </c:pt>
                <c:pt idx="3185">
                  <c:v>25</c:v>
                </c:pt>
                <c:pt idx="3186">
                  <c:v>25</c:v>
                </c:pt>
                <c:pt idx="3187">
                  <c:v>25</c:v>
                </c:pt>
                <c:pt idx="3188">
                  <c:v>25</c:v>
                </c:pt>
                <c:pt idx="3189">
                  <c:v>22</c:v>
                </c:pt>
                <c:pt idx="3190">
                  <c:v>18</c:v>
                </c:pt>
                <c:pt idx="3191">
                  <c:v>18</c:v>
                </c:pt>
                <c:pt idx="3192">
                  <c:v>18</c:v>
                </c:pt>
                <c:pt idx="3193">
                  <c:v>18</c:v>
                </c:pt>
                <c:pt idx="3194">
                  <c:v>15</c:v>
                </c:pt>
                <c:pt idx="3195">
                  <c:v>11</c:v>
                </c:pt>
                <c:pt idx="3196">
                  <c:v>11</c:v>
                </c:pt>
                <c:pt idx="3197">
                  <c:v>11</c:v>
                </c:pt>
                <c:pt idx="3198">
                  <c:v>11</c:v>
                </c:pt>
                <c:pt idx="3199">
                  <c:v>14</c:v>
                </c:pt>
                <c:pt idx="3200">
                  <c:v>11</c:v>
                </c:pt>
                <c:pt idx="3201">
                  <c:v>7</c:v>
                </c:pt>
                <c:pt idx="3202">
                  <c:v>7</c:v>
                </c:pt>
                <c:pt idx="3203">
                  <c:v>7</c:v>
                </c:pt>
                <c:pt idx="3204">
                  <c:v>7</c:v>
                </c:pt>
                <c:pt idx="3205">
                  <c:v>7</c:v>
                </c:pt>
                <c:pt idx="3206">
                  <c:v>7</c:v>
                </c:pt>
                <c:pt idx="3207">
                  <c:v>10</c:v>
                </c:pt>
                <c:pt idx="3208">
                  <c:v>13</c:v>
                </c:pt>
                <c:pt idx="3209">
                  <c:v>10</c:v>
                </c:pt>
                <c:pt idx="3210">
                  <c:v>6</c:v>
                </c:pt>
                <c:pt idx="3211">
                  <c:v>6</c:v>
                </c:pt>
                <c:pt idx="3212">
                  <c:v>6</c:v>
                </c:pt>
                <c:pt idx="3213">
                  <c:v>6</c:v>
                </c:pt>
                <c:pt idx="3214">
                  <c:v>9</c:v>
                </c:pt>
                <c:pt idx="3215">
                  <c:v>12</c:v>
                </c:pt>
                <c:pt idx="3216">
                  <c:v>15</c:v>
                </c:pt>
                <c:pt idx="3217">
                  <c:v>18</c:v>
                </c:pt>
                <c:pt idx="3218">
                  <c:v>15</c:v>
                </c:pt>
                <c:pt idx="3219">
                  <c:v>17</c:v>
                </c:pt>
                <c:pt idx="3220">
                  <c:v>20</c:v>
                </c:pt>
                <c:pt idx="3221">
                  <c:v>23</c:v>
                </c:pt>
                <c:pt idx="3222">
                  <c:v>26</c:v>
                </c:pt>
                <c:pt idx="3223">
                  <c:v>29</c:v>
                </c:pt>
                <c:pt idx="3224">
                  <c:v>32</c:v>
                </c:pt>
                <c:pt idx="3225">
                  <c:v>35</c:v>
                </c:pt>
                <c:pt idx="3226">
                  <c:v>38</c:v>
                </c:pt>
                <c:pt idx="3227">
                  <c:v>41</c:v>
                </c:pt>
                <c:pt idx="3228">
                  <c:v>44</c:v>
                </c:pt>
                <c:pt idx="3229">
                  <c:v>47</c:v>
                </c:pt>
                <c:pt idx="3230">
                  <c:v>44</c:v>
                </c:pt>
                <c:pt idx="3231">
                  <c:v>46</c:v>
                </c:pt>
                <c:pt idx="3232">
                  <c:v>49</c:v>
                </c:pt>
                <c:pt idx="3233">
                  <c:v>52</c:v>
                </c:pt>
                <c:pt idx="3234">
                  <c:v>55</c:v>
                </c:pt>
                <c:pt idx="3235">
                  <c:v>52</c:v>
                </c:pt>
                <c:pt idx="3236">
                  <c:v>48</c:v>
                </c:pt>
                <c:pt idx="3237">
                  <c:v>48</c:v>
                </c:pt>
                <c:pt idx="3238">
                  <c:v>48</c:v>
                </c:pt>
                <c:pt idx="3239">
                  <c:v>48</c:v>
                </c:pt>
                <c:pt idx="3240">
                  <c:v>48</c:v>
                </c:pt>
                <c:pt idx="3241">
                  <c:v>45</c:v>
                </c:pt>
                <c:pt idx="3242">
                  <c:v>47</c:v>
                </c:pt>
                <c:pt idx="3243">
                  <c:v>50</c:v>
                </c:pt>
                <c:pt idx="3244">
                  <c:v>47</c:v>
                </c:pt>
                <c:pt idx="3245">
                  <c:v>43</c:v>
                </c:pt>
                <c:pt idx="3246">
                  <c:v>43</c:v>
                </c:pt>
                <c:pt idx="3247">
                  <c:v>43</c:v>
                </c:pt>
                <c:pt idx="3248">
                  <c:v>43</c:v>
                </c:pt>
                <c:pt idx="3249">
                  <c:v>46</c:v>
                </c:pt>
                <c:pt idx="3250">
                  <c:v>49</c:v>
                </c:pt>
                <c:pt idx="3251">
                  <c:v>52</c:v>
                </c:pt>
                <c:pt idx="3252">
                  <c:v>55</c:v>
                </c:pt>
                <c:pt idx="3253">
                  <c:v>52</c:v>
                </c:pt>
                <c:pt idx="3254">
                  <c:v>54</c:v>
                </c:pt>
                <c:pt idx="3255">
                  <c:v>57</c:v>
                </c:pt>
                <c:pt idx="3256">
                  <c:v>54</c:v>
                </c:pt>
                <c:pt idx="3257">
                  <c:v>56</c:v>
                </c:pt>
                <c:pt idx="3258">
                  <c:v>59</c:v>
                </c:pt>
                <c:pt idx="3259">
                  <c:v>56</c:v>
                </c:pt>
                <c:pt idx="3260">
                  <c:v>58</c:v>
                </c:pt>
                <c:pt idx="3261">
                  <c:v>55</c:v>
                </c:pt>
                <c:pt idx="3262">
                  <c:v>57</c:v>
                </c:pt>
                <c:pt idx="3263">
                  <c:v>54</c:v>
                </c:pt>
                <c:pt idx="3264">
                  <c:v>56</c:v>
                </c:pt>
                <c:pt idx="3265">
                  <c:v>53</c:v>
                </c:pt>
                <c:pt idx="3266">
                  <c:v>49</c:v>
                </c:pt>
                <c:pt idx="3267">
                  <c:v>49</c:v>
                </c:pt>
                <c:pt idx="3268">
                  <c:v>49</c:v>
                </c:pt>
                <c:pt idx="3269">
                  <c:v>49</c:v>
                </c:pt>
                <c:pt idx="3270">
                  <c:v>46</c:v>
                </c:pt>
                <c:pt idx="3271">
                  <c:v>42</c:v>
                </c:pt>
                <c:pt idx="3272">
                  <c:v>42</c:v>
                </c:pt>
                <c:pt idx="3273">
                  <c:v>42</c:v>
                </c:pt>
                <c:pt idx="3274">
                  <c:v>42</c:v>
                </c:pt>
                <c:pt idx="3275">
                  <c:v>42</c:v>
                </c:pt>
                <c:pt idx="3276">
                  <c:v>45</c:v>
                </c:pt>
                <c:pt idx="3277">
                  <c:v>42</c:v>
                </c:pt>
                <c:pt idx="3278">
                  <c:v>44</c:v>
                </c:pt>
                <c:pt idx="3279">
                  <c:v>41</c:v>
                </c:pt>
                <c:pt idx="3280">
                  <c:v>43</c:v>
                </c:pt>
                <c:pt idx="3281">
                  <c:v>40</c:v>
                </c:pt>
                <c:pt idx="3282">
                  <c:v>36</c:v>
                </c:pt>
                <c:pt idx="3283">
                  <c:v>36</c:v>
                </c:pt>
                <c:pt idx="3284">
                  <c:v>36</c:v>
                </c:pt>
                <c:pt idx="3285">
                  <c:v>36</c:v>
                </c:pt>
                <c:pt idx="3286">
                  <c:v>39</c:v>
                </c:pt>
                <c:pt idx="3287">
                  <c:v>42</c:v>
                </c:pt>
                <c:pt idx="3288">
                  <c:v>45</c:v>
                </c:pt>
                <c:pt idx="3289">
                  <c:v>48</c:v>
                </c:pt>
                <c:pt idx="3290">
                  <c:v>45</c:v>
                </c:pt>
                <c:pt idx="3291">
                  <c:v>47</c:v>
                </c:pt>
                <c:pt idx="3292">
                  <c:v>50</c:v>
                </c:pt>
                <c:pt idx="3293">
                  <c:v>53</c:v>
                </c:pt>
                <c:pt idx="3294">
                  <c:v>50</c:v>
                </c:pt>
                <c:pt idx="3295">
                  <c:v>52</c:v>
                </c:pt>
                <c:pt idx="3296">
                  <c:v>55</c:v>
                </c:pt>
                <c:pt idx="3297">
                  <c:v>52</c:v>
                </c:pt>
                <c:pt idx="3298">
                  <c:v>54</c:v>
                </c:pt>
                <c:pt idx="3299">
                  <c:v>51</c:v>
                </c:pt>
                <c:pt idx="3300">
                  <c:v>47</c:v>
                </c:pt>
                <c:pt idx="3301">
                  <c:v>47</c:v>
                </c:pt>
                <c:pt idx="3302">
                  <c:v>47</c:v>
                </c:pt>
                <c:pt idx="3303">
                  <c:v>47</c:v>
                </c:pt>
                <c:pt idx="3304">
                  <c:v>47</c:v>
                </c:pt>
                <c:pt idx="3305">
                  <c:v>50</c:v>
                </c:pt>
                <c:pt idx="3306">
                  <c:v>47</c:v>
                </c:pt>
                <c:pt idx="3307">
                  <c:v>49</c:v>
                </c:pt>
                <c:pt idx="3308">
                  <c:v>52</c:v>
                </c:pt>
                <c:pt idx="3309">
                  <c:v>55</c:v>
                </c:pt>
                <c:pt idx="3310">
                  <c:v>58</c:v>
                </c:pt>
                <c:pt idx="3311">
                  <c:v>55</c:v>
                </c:pt>
                <c:pt idx="3312">
                  <c:v>57</c:v>
                </c:pt>
                <c:pt idx="3313">
                  <c:v>60</c:v>
                </c:pt>
                <c:pt idx="3314">
                  <c:v>57</c:v>
                </c:pt>
                <c:pt idx="3315">
                  <c:v>53</c:v>
                </c:pt>
                <c:pt idx="3316">
                  <c:v>53</c:v>
                </c:pt>
                <c:pt idx="3317">
                  <c:v>53</c:v>
                </c:pt>
                <c:pt idx="3318">
                  <c:v>53</c:v>
                </c:pt>
                <c:pt idx="3319">
                  <c:v>53</c:v>
                </c:pt>
                <c:pt idx="3320">
                  <c:v>53</c:v>
                </c:pt>
                <c:pt idx="3321">
                  <c:v>56</c:v>
                </c:pt>
                <c:pt idx="3322">
                  <c:v>59</c:v>
                </c:pt>
                <c:pt idx="3323">
                  <c:v>56</c:v>
                </c:pt>
                <c:pt idx="3324">
                  <c:v>58</c:v>
                </c:pt>
                <c:pt idx="3325">
                  <c:v>55</c:v>
                </c:pt>
                <c:pt idx="3326">
                  <c:v>57</c:v>
                </c:pt>
                <c:pt idx="3327">
                  <c:v>54</c:v>
                </c:pt>
                <c:pt idx="3328">
                  <c:v>50</c:v>
                </c:pt>
                <c:pt idx="3329">
                  <c:v>50</c:v>
                </c:pt>
                <c:pt idx="3330">
                  <c:v>50</c:v>
                </c:pt>
                <c:pt idx="3331">
                  <c:v>50</c:v>
                </c:pt>
                <c:pt idx="3332">
                  <c:v>47</c:v>
                </c:pt>
                <c:pt idx="3333">
                  <c:v>49</c:v>
                </c:pt>
                <c:pt idx="3334">
                  <c:v>46</c:v>
                </c:pt>
                <c:pt idx="3335">
                  <c:v>48</c:v>
                </c:pt>
                <c:pt idx="3336">
                  <c:v>45</c:v>
                </c:pt>
                <c:pt idx="3337">
                  <c:v>47</c:v>
                </c:pt>
                <c:pt idx="3338">
                  <c:v>50</c:v>
                </c:pt>
                <c:pt idx="3339">
                  <c:v>47</c:v>
                </c:pt>
                <c:pt idx="3340">
                  <c:v>49</c:v>
                </c:pt>
                <c:pt idx="3341">
                  <c:v>52</c:v>
                </c:pt>
                <c:pt idx="3342">
                  <c:v>49</c:v>
                </c:pt>
                <c:pt idx="3343">
                  <c:v>51</c:v>
                </c:pt>
                <c:pt idx="3344">
                  <c:v>48</c:v>
                </c:pt>
                <c:pt idx="3345">
                  <c:v>44</c:v>
                </c:pt>
                <c:pt idx="3346">
                  <c:v>44</c:v>
                </c:pt>
                <c:pt idx="3347">
                  <c:v>44</c:v>
                </c:pt>
                <c:pt idx="3348">
                  <c:v>44</c:v>
                </c:pt>
                <c:pt idx="3349">
                  <c:v>44</c:v>
                </c:pt>
                <c:pt idx="3350">
                  <c:v>44</c:v>
                </c:pt>
                <c:pt idx="3351">
                  <c:v>41</c:v>
                </c:pt>
                <c:pt idx="3352">
                  <c:v>43</c:v>
                </c:pt>
                <c:pt idx="3353">
                  <c:v>46</c:v>
                </c:pt>
                <c:pt idx="3354">
                  <c:v>43</c:v>
                </c:pt>
                <c:pt idx="3355">
                  <c:v>45</c:v>
                </c:pt>
                <c:pt idx="3356">
                  <c:v>42</c:v>
                </c:pt>
                <c:pt idx="3357">
                  <c:v>38</c:v>
                </c:pt>
                <c:pt idx="3358">
                  <c:v>38</c:v>
                </c:pt>
                <c:pt idx="3359">
                  <c:v>38</c:v>
                </c:pt>
                <c:pt idx="3360">
                  <c:v>38</c:v>
                </c:pt>
                <c:pt idx="3361">
                  <c:v>38</c:v>
                </c:pt>
                <c:pt idx="3362">
                  <c:v>35</c:v>
                </c:pt>
                <c:pt idx="3363">
                  <c:v>37</c:v>
                </c:pt>
                <c:pt idx="3364">
                  <c:v>40</c:v>
                </c:pt>
                <c:pt idx="3365">
                  <c:v>37</c:v>
                </c:pt>
                <c:pt idx="3366">
                  <c:v>33</c:v>
                </c:pt>
                <c:pt idx="3367">
                  <c:v>33</c:v>
                </c:pt>
                <c:pt idx="3368">
                  <c:v>33</c:v>
                </c:pt>
                <c:pt idx="3369">
                  <c:v>33</c:v>
                </c:pt>
                <c:pt idx="3370">
                  <c:v>30</c:v>
                </c:pt>
                <c:pt idx="3371">
                  <c:v>32</c:v>
                </c:pt>
                <c:pt idx="3372">
                  <c:v>35</c:v>
                </c:pt>
                <c:pt idx="3373">
                  <c:v>38</c:v>
                </c:pt>
                <c:pt idx="3374">
                  <c:v>41</c:v>
                </c:pt>
                <c:pt idx="3375">
                  <c:v>44</c:v>
                </c:pt>
                <c:pt idx="3376">
                  <c:v>47</c:v>
                </c:pt>
                <c:pt idx="3377">
                  <c:v>50</c:v>
                </c:pt>
                <c:pt idx="3378">
                  <c:v>47</c:v>
                </c:pt>
                <c:pt idx="3379">
                  <c:v>49</c:v>
                </c:pt>
                <c:pt idx="3380">
                  <c:v>52</c:v>
                </c:pt>
                <c:pt idx="3381">
                  <c:v>49</c:v>
                </c:pt>
                <c:pt idx="3382">
                  <c:v>51</c:v>
                </c:pt>
                <c:pt idx="3383">
                  <c:v>48</c:v>
                </c:pt>
                <c:pt idx="3384">
                  <c:v>44</c:v>
                </c:pt>
                <c:pt idx="3385">
                  <c:v>44</c:v>
                </c:pt>
                <c:pt idx="3386">
                  <c:v>44</c:v>
                </c:pt>
                <c:pt idx="3387">
                  <c:v>44</c:v>
                </c:pt>
                <c:pt idx="3388">
                  <c:v>41</c:v>
                </c:pt>
                <c:pt idx="3389">
                  <c:v>37</c:v>
                </c:pt>
                <c:pt idx="3390">
                  <c:v>37</c:v>
                </c:pt>
                <c:pt idx="3391">
                  <c:v>37</c:v>
                </c:pt>
                <c:pt idx="3392">
                  <c:v>37</c:v>
                </c:pt>
                <c:pt idx="3393">
                  <c:v>40</c:v>
                </c:pt>
                <c:pt idx="3394">
                  <c:v>43</c:v>
                </c:pt>
                <c:pt idx="3395">
                  <c:v>46</c:v>
                </c:pt>
                <c:pt idx="3396">
                  <c:v>49</c:v>
                </c:pt>
                <c:pt idx="3397">
                  <c:v>52</c:v>
                </c:pt>
                <c:pt idx="3398">
                  <c:v>49</c:v>
                </c:pt>
                <c:pt idx="3399">
                  <c:v>45</c:v>
                </c:pt>
                <c:pt idx="3400">
                  <c:v>45</c:v>
                </c:pt>
                <c:pt idx="3401">
                  <c:v>45</c:v>
                </c:pt>
                <c:pt idx="3402">
                  <c:v>45</c:v>
                </c:pt>
                <c:pt idx="3403">
                  <c:v>45</c:v>
                </c:pt>
                <c:pt idx="3404">
                  <c:v>45</c:v>
                </c:pt>
                <c:pt idx="3405">
                  <c:v>42</c:v>
                </c:pt>
                <c:pt idx="3406">
                  <c:v>38</c:v>
                </c:pt>
                <c:pt idx="3407">
                  <c:v>38</c:v>
                </c:pt>
                <c:pt idx="3408">
                  <c:v>38</c:v>
                </c:pt>
                <c:pt idx="3409">
                  <c:v>38</c:v>
                </c:pt>
                <c:pt idx="3410">
                  <c:v>35</c:v>
                </c:pt>
                <c:pt idx="3411">
                  <c:v>37</c:v>
                </c:pt>
                <c:pt idx="3412">
                  <c:v>40</c:v>
                </c:pt>
                <c:pt idx="3413">
                  <c:v>43</c:v>
                </c:pt>
                <c:pt idx="3414">
                  <c:v>46</c:v>
                </c:pt>
                <c:pt idx="3415">
                  <c:v>43</c:v>
                </c:pt>
                <c:pt idx="3416">
                  <c:v>45</c:v>
                </c:pt>
                <c:pt idx="3417">
                  <c:v>48</c:v>
                </c:pt>
                <c:pt idx="3418">
                  <c:v>51</c:v>
                </c:pt>
                <c:pt idx="3419">
                  <c:v>54</c:v>
                </c:pt>
                <c:pt idx="3420">
                  <c:v>51</c:v>
                </c:pt>
                <c:pt idx="3421">
                  <c:v>53</c:v>
                </c:pt>
                <c:pt idx="3422">
                  <c:v>56</c:v>
                </c:pt>
                <c:pt idx="3423">
                  <c:v>59</c:v>
                </c:pt>
                <c:pt idx="3424">
                  <c:v>56</c:v>
                </c:pt>
                <c:pt idx="3425">
                  <c:v>58</c:v>
                </c:pt>
                <c:pt idx="3426">
                  <c:v>55</c:v>
                </c:pt>
                <c:pt idx="3427">
                  <c:v>57</c:v>
                </c:pt>
                <c:pt idx="3428">
                  <c:v>60</c:v>
                </c:pt>
                <c:pt idx="3429">
                  <c:v>57</c:v>
                </c:pt>
                <c:pt idx="3430">
                  <c:v>59</c:v>
                </c:pt>
                <c:pt idx="3431">
                  <c:v>56</c:v>
                </c:pt>
                <c:pt idx="3432">
                  <c:v>58</c:v>
                </c:pt>
                <c:pt idx="3433">
                  <c:v>55</c:v>
                </c:pt>
                <c:pt idx="3434">
                  <c:v>57</c:v>
                </c:pt>
                <c:pt idx="3435">
                  <c:v>60</c:v>
                </c:pt>
                <c:pt idx="3436">
                  <c:v>63</c:v>
                </c:pt>
                <c:pt idx="3437">
                  <c:v>66</c:v>
                </c:pt>
                <c:pt idx="3438">
                  <c:v>69</c:v>
                </c:pt>
                <c:pt idx="3439">
                  <c:v>72</c:v>
                </c:pt>
                <c:pt idx="3440">
                  <c:v>75</c:v>
                </c:pt>
                <c:pt idx="3441">
                  <c:v>72</c:v>
                </c:pt>
                <c:pt idx="3442">
                  <c:v>68</c:v>
                </c:pt>
                <c:pt idx="3443">
                  <c:v>68</c:v>
                </c:pt>
                <c:pt idx="3444">
                  <c:v>68</c:v>
                </c:pt>
                <c:pt idx="3445">
                  <c:v>68</c:v>
                </c:pt>
                <c:pt idx="3446">
                  <c:v>71</c:v>
                </c:pt>
                <c:pt idx="3447">
                  <c:v>74</c:v>
                </c:pt>
                <c:pt idx="3448">
                  <c:v>71</c:v>
                </c:pt>
                <c:pt idx="3449">
                  <c:v>73</c:v>
                </c:pt>
                <c:pt idx="3450">
                  <c:v>76</c:v>
                </c:pt>
                <c:pt idx="3451">
                  <c:v>79</c:v>
                </c:pt>
                <c:pt idx="3452">
                  <c:v>82</c:v>
                </c:pt>
                <c:pt idx="3453">
                  <c:v>79</c:v>
                </c:pt>
                <c:pt idx="3454">
                  <c:v>81</c:v>
                </c:pt>
                <c:pt idx="3455">
                  <c:v>84</c:v>
                </c:pt>
                <c:pt idx="3456">
                  <c:v>81</c:v>
                </c:pt>
                <c:pt idx="3457">
                  <c:v>77</c:v>
                </c:pt>
                <c:pt idx="3458">
                  <c:v>77</c:v>
                </c:pt>
                <c:pt idx="3459">
                  <c:v>77</c:v>
                </c:pt>
                <c:pt idx="3460">
                  <c:v>77</c:v>
                </c:pt>
                <c:pt idx="3461">
                  <c:v>77</c:v>
                </c:pt>
                <c:pt idx="3462">
                  <c:v>77</c:v>
                </c:pt>
                <c:pt idx="3463">
                  <c:v>74</c:v>
                </c:pt>
                <c:pt idx="3464">
                  <c:v>70</c:v>
                </c:pt>
                <c:pt idx="3465">
                  <c:v>70</c:v>
                </c:pt>
                <c:pt idx="3466">
                  <c:v>70</c:v>
                </c:pt>
                <c:pt idx="3467">
                  <c:v>70</c:v>
                </c:pt>
                <c:pt idx="3468">
                  <c:v>73</c:v>
                </c:pt>
                <c:pt idx="3469">
                  <c:v>70</c:v>
                </c:pt>
                <c:pt idx="3470">
                  <c:v>66</c:v>
                </c:pt>
                <c:pt idx="3471">
                  <c:v>66</c:v>
                </c:pt>
                <c:pt idx="3472">
                  <c:v>66</c:v>
                </c:pt>
                <c:pt idx="3473">
                  <c:v>66</c:v>
                </c:pt>
                <c:pt idx="3474">
                  <c:v>63</c:v>
                </c:pt>
                <c:pt idx="3475">
                  <c:v>65</c:v>
                </c:pt>
                <c:pt idx="3476">
                  <c:v>62</c:v>
                </c:pt>
                <c:pt idx="3477">
                  <c:v>58</c:v>
                </c:pt>
                <c:pt idx="3478">
                  <c:v>58</c:v>
                </c:pt>
                <c:pt idx="3479">
                  <c:v>58</c:v>
                </c:pt>
                <c:pt idx="3480">
                  <c:v>58</c:v>
                </c:pt>
                <c:pt idx="3481">
                  <c:v>58</c:v>
                </c:pt>
                <c:pt idx="3482">
                  <c:v>58</c:v>
                </c:pt>
                <c:pt idx="3483">
                  <c:v>55</c:v>
                </c:pt>
                <c:pt idx="3484">
                  <c:v>57</c:v>
                </c:pt>
                <c:pt idx="3485">
                  <c:v>54</c:v>
                </c:pt>
                <c:pt idx="3486">
                  <c:v>50</c:v>
                </c:pt>
                <c:pt idx="3487">
                  <c:v>50</c:v>
                </c:pt>
                <c:pt idx="3488">
                  <c:v>50</c:v>
                </c:pt>
                <c:pt idx="3489">
                  <c:v>50</c:v>
                </c:pt>
                <c:pt idx="3490">
                  <c:v>53</c:v>
                </c:pt>
                <c:pt idx="3491">
                  <c:v>56</c:v>
                </c:pt>
                <c:pt idx="3492">
                  <c:v>53</c:v>
                </c:pt>
                <c:pt idx="3493">
                  <c:v>49</c:v>
                </c:pt>
                <c:pt idx="3494">
                  <c:v>49</c:v>
                </c:pt>
                <c:pt idx="3495">
                  <c:v>49</c:v>
                </c:pt>
                <c:pt idx="3496">
                  <c:v>49</c:v>
                </c:pt>
                <c:pt idx="3497">
                  <c:v>49</c:v>
                </c:pt>
                <c:pt idx="3498">
                  <c:v>46</c:v>
                </c:pt>
                <c:pt idx="3499">
                  <c:v>48</c:v>
                </c:pt>
                <c:pt idx="3500">
                  <c:v>51</c:v>
                </c:pt>
                <c:pt idx="3501">
                  <c:v>54</c:v>
                </c:pt>
                <c:pt idx="3502">
                  <c:v>51</c:v>
                </c:pt>
                <c:pt idx="3503">
                  <c:v>53</c:v>
                </c:pt>
                <c:pt idx="3504">
                  <c:v>56</c:v>
                </c:pt>
                <c:pt idx="3505">
                  <c:v>53</c:v>
                </c:pt>
                <c:pt idx="3506">
                  <c:v>55</c:v>
                </c:pt>
                <c:pt idx="3507">
                  <c:v>52</c:v>
                </c:pt>
                <c:pt idx="3508">
                  <c:v>48</c:v>
                </c:pt>
                <c:pt idx="3509">
                  <c:v>48</c:v>
                </c:pt>
                <c:pt idx="3510">
                  <c:v>48</c:v>
                </c:pt>
                <c:pt idx="3511">
                  <c:v>48</c:v>
                </c:pt>
                <c:pt idx="3512">
                  <c:v>51</c:v>
                </c:pt>
                <c:pt idx="3513">
                  <c:v>48</c:v>
                </c:pt>
                <c:pt idx="3514">
                  <c:v>50</c:v>
                </c:pt>
                <c:pt idx="3515">
                  <c:v>47</c:v>
                </c:pt>
                <c:pt idx="3516">
                  <c:v>43</c:v>
                </c:pt>
                <c:pt idx="3517">
                  <c:v>43</c:v>
                </c:pt>
                <c:pt idx="3518">
                  <c:v>43</c:v>
                </c:pt>
                <c:pt idx="3519">
                  <c:v>43</c:v>
                </c:pt>
                <c:pt idx="3520">
                  <c:v>43</c:v>
                </c:pt>
                <c:pt idx="3521">
                  <c:v>40</c:v>
                </c:pt>
                <c:pt idx="3522">
                  <c:v>36</c:v>
                </c:pt>
                <c:pt idx="3523">
                  <c:v>36</c:v>
                </c:pt>
                <c:pt idx="3524">
                  <c:v>36</c:v>
                </c:pt>
                <c:pt idx="3525">
                  <c:v>36</c:v>
                </c:pt>
                <c:pt idx="3526">
                  <c:v>33</c:v>
                </c:pt>
                <c:pt idx="3527">
                  <c:v>35</c:v>
                </c:pt>
                <c:pt idx="3528">
                  <c:v>38</c:v>
                </c:pt>
                <c:pt idx="3529">
                  <c:v>41</c:v>
                </c:pt>
                <c:pt idx="3530">
                  <c:v>38</c:v>
                </c:pt>
                <c:pt idx="3531">
                  <c:v>34</c:v>
                </c:pt>
                <c:pt idx="3532">
                  <c:v>34</c:v>
                </c:pt>
                <c:pt idx="3533">
                  <c:v>34</c:v>
                </c:pt>
                <c:pt idx="3534">
                  <c:v>34</c:v>
                </c:pt>
                <c:pt idx="3535">
                  <c:v>37</c:v>
                </c:pt>
                <c:pt idx="3536">
                  <c:v>34</c:v>
                </c:pt>
                <c:pt idx="3537">
                  <c:v>36</c:v>
                </c:pt>
                <c:pt idx="3538">
                  <c:v>39</c:v>
                </c:pt>
                <c:pt idx="3539">
                  <c:v>36</c:v>
                </c:pt>
                <c:pt idx="3540">
                  <c:v>32</c:v>
                </c:pt>
                <c:pt idx="3541">
                  <c:v>32</c:v>
                </c:pt>
                <c:pt idx="3542">
                  <c:v>32</c:v>
                </c:pt>
                <c:pt idx="3543">
                  <c:v>32</c:v>
                </c:pt>
                <c:pt idx="3544">
                  <c:v>29</c:v>
                </c:pt>
                <c:pt idx="3545">
                  <c:v>31</c:v>
                </c:pt>
                <c:pt idx="3546">
                  <c:v>34</c:v>
                </c:pt>
                <c:pt idx="3547">
                  <c:v>31</c:v>
                </c:pt>
                <c:pt idx="3548">
                  <c:v>33</c:v>
                </c:pt>
                <c:pt idx="3549">
                  <c:v>36</c:v>
                </c:pt>
                <c:pt idx="3550">
                  <c:v>39</c:v>
                </c:pt>
                <c:pt idx="3551">
                  <c:v>36</c:v>
                </c:pt>
                <c:pt idx="3552">
                  <c:v>38</c:v>
                </c:pt>
                <c:pt idx="3553">
                  <c:v>35</c:v>
                </c:pt>
                <c:pt idx="3554">
                  <c:v>37</c:v>
                </c:pt>
                <c:pt idx="3555">
                  <c:v>34</c:v>
                </c:pt>
                <c:pt idx="3556">
                  <c:v>30</c:v>
                </c:pt>
                <c:pt idx="3557">
                  <c:v>30</c:v>
                </c:pt>
                <c:pt idx="3558">
                  <c:v>30</c:v>
                </c:pt>
                <c:pt idx="3559">
                  <c:v>30</c:v>
                </c:pt>
                <c:pt idx="3560">
                  <c:v>27</c:v>
                </c:pt>
                <c:pt idx="3561">
                  <c:v>29</c:v>
                </c:pt>
                <c:pt idx="3562">
                  <c:v>26</c:v>
                </c:pt>
                <c:pt idx="3563">
                  <c:v>28</c:v>
                </c:pt>
                <c:pt idx="3564">
                  <c:v>25</c:v>
                </c:pt>
                <c:pt idx="3565">
                  <c:v>21</c:v>
                </c:pt>
                <c:pt idx="3566">
                  <c:v>21</c:v>
                </c:pt>
                <c:pt idx="3567">
                  <c:v>21</c:v>
                </c:pt>
                <c:pt idx="3568">
                  <c:v>21</c:v>
                </c:pt>
                <c:pt idx="3569">
                  <c:v>24</c:v>
                </c:pt>
                <c:pt idx="3570">
                  <c:v>27</c:v>
                </c:pt>
                <c:pt idx="3571">
                  <c:v>30</c:v>
                </c:pt>
                <c:pt idx="3572">
                  <c:v>33</c:v>
                </c:pt>
                <c:pt idx="3573">
                  <c:v>36</c:v>
                </c:pt>
                <c:pt idx="3574">
                  <c:v>39</c:v>
                </c:pt>
                <c:pt idx="3575">
                  <c:v>36</c:v>
                </c:pt>
                <c:pt idx="3576">
                  <c:v>38</c:v>
                </c:pt>
                <c:pt idx="3577">
                  <c:v>41</c:v>
                </c:pt>
                <c:pt idx="3578">
                  <c:v>38</c:v>
                </c:pt>
                <c:pt idx="3579">
                  <c:v>40</c:v>
                </c:pt>
                <c:pt idx="3580">
                  <c:v>37</c:v>
                </c:pt>
                <c:pt idx="3581">
                  <c:v>39</c:v>
                </c:pt>
                <c:pt idx="3582">
                  <c:v>36</c:v>
                </c:pt>
                <c:pt idx="3583">
                  <c:v>32</c:v>
                </c:pt>
                <c:pt idx="3584">
                  <c:v>32</c:v>
                </c:pt>
                <c:pt idx="3585">
                  <c:v>32</c:v>
                </c:pt>
                <c:pt idx="3586">
                  <c:v>32</c:v>
                </c:pt>
                <c:pt idx="3587">
                  <c:v>32</c:v>
                </c:pt>
                <c:pt idx="3588">
                  <c:v>29</c:v>
                </c:pt>
                <c:pt idx="3589">
                  <c:v>31</c:v>
                </c:pt>
                <c:pt idx="3590">
                  <c:v>28</c:v>
                </c:pt>
                <c:pt idx="3591">
                  <c:v>30</c:v>
                </c:pt>
                <c:pt idx="3592">
                  <c:v>27</c:v>
                </c:pt>
                <c:pt idx="3593">
                  <c:v>23</c:v>
                </c:pt>
                <c:pt idx="3594">
                  <c:v>23</c:v>
                </c:pt>
                <c:pt idx="3595">
                  <c:v>23</c:v>
                </c:pt>
                <c:pt idx="3596">
                  <c:v>23</c:v>
                </c:pt>
                <c:pt idx="3597">
                  <c:v>20</c:v>
                </c:pt>
                <c:pt idx="3598">
                  <c:v>22</c:v>
                </c:pt>
                <c:pt idx="3599">
                  <c:v>19</c:v>
                </c:pt>
                <c:pt idx="3600">
                  <c:v>21</c:v>
                </c:pt>
                <c:pt idx="3601">
                  <c:v>18</c:v>
                </c:pt>
                <c:pt idx="3602">
                  <c:v>20</c:v>
                </c:pt>
                <c:pt idx="3603">
                  <c:v>17</c:v>
                </c:pt>
                <c:pt idx="3604">
                  <c:v>19</c:v>
                </c:pt>
                <c:pt idx="3605">
                  <c:v>22</c:v>
                </c:pt>
                <c:pt idx="3606">
                  <c:v>25</c:v>
                </c:pt>
                <c:pt idx="3607">
                  <c:v>28</c:v>
                </c:pt>
                <c:pt idx="3608">
                  <c:v>31</c:v>
                </c:pt>
                <c:pt idx="3609">
                  <c:v>34</c:v>
                </c:pt>
                <c:pt idx="3610">
                  <c:v>31</c:v>
                </c:pt>
                <c:pt idx="3611">
                  <c:v>33</c:v>
                </c:pt>
                <c:pt idx="3612">
                  <c:v>30</c:v>
                </c:pt>
                <c:pt idx="3613">
                  <c:v>32</c:v>
                </c:pt>
                <c:pt idx="3614">
                  <c:v>29</c:v>
                </c:pt>
                <c:pt idx="3615">
                  <c:v>31</c:v>
                </c:pt>
                <c:pt idx="3616">
                  <c:v>28</c:v>
                </c:pt>
                <c:pt idx="3617">
                  <c:v>30</c:v>
                </c:pt>
                <c:pt idx="3618">
                  <c:v>33</c:v>
                </c:pt>
                <c:pt idx="3619">
                  <c:v>36</c:v>
                </c:pt>
                <c:pt idx="3620">
                  <c:v>33</c:v>
                </c:pt>
                <c:pt idx="3621">
                  <c:v>35</c:v>
                </c:pt>
                <c:pt idx="3622">
                  <c:v>32</c:v>
                </c:pt>
                <c:pt idx="3623">
                  <c:v>28</c:v>
                </c:pt>
                <c:pt idx="3624">
                  <c:v>28</c:v>
                </c:pt>
                <c:pt idx="3625">
                  <c:v>28</c:v>
                </c:pt>
                <c:pt idx="3626">
                  <c:v>28</c:v>
                </c:pt>
                <c:pt idx="3627">
                  <c:v>28</c:v>
                </c:pt>
                <c:pt idx="3628">
                  <c:v>28</c:v>
                </c:pt>
                <c:pt idx="3629">
                  <c:v>28</c:v>
                </c:pt>
                <c:pt idx="3630">
                  <c:v>28</c:v>
                </c:pt>
                <c:pt idx="3631">
                  <c:v>25</c:v>
                </c:pt>
                <c:pt idx="3632">
                  <c:v>27</c:v>
                </c:pt>
                <c:pt idx="3633">
                  <c:v>30</c:v>
                </c:pt>
                <c:pt idx="3634">
                  <c:v>27</c:v>
                </c:pt>
                <c:pt idx="3635">
                  <c:v>29</c:v>
                </c:pt>
                <c:pt idx="3636">
                  <c:v>32</c:v>
                </c:pt>
                <c:pt idx="3637">
                  <c:v>29</c:v>
                </c:pt>
                <c:pt idx="3638">
                  <c:v>25</c:v>
                </c:pt>
                <c:pt idx="3639">
                  <c:v>25</c:v>
                </c:pt>
                <c:pt idx="3640">
                  <c:v>25</c:v>
                </c:pt>
                <c:pt idx="3641">
                  <c:v>25</c:v>
                </c:pt>
                <c:pt idx="3642">
                  <c:v>25</c:v>
                </c:pt>
                <c:pt idx="3643">
                  <c:v>22</c:v>
                </c:pt>
                <c:pt idx="3644">
                  <c:v>18</c:v>
                </c:pt>
                <c:pt idx="3645">
                  <c:v>18</c:v>
                </c:pt>
                <c:pt idx="3646">
                  <c:v>18</c:v>
                </c:pt>
                <c:pt idx="3647">
                  <c:v>18</c:v>
                </c:pt>
                <c:pt idx="3648">
                  <c:v>18</c:v>
                </c:pt>
                <c:pt idx="3649">
                  <c:v>18</c:v>
                </c:pt>
                <c:pt idx="3650">
                  <c:v>15</c:v>
                </c:pt>
                <c:pt idx="3651">
                  <c:v>11</c:v>
                </c:pt>
                <c:pt idx="3652">
                  <c:v>11</c:v>
                </c:pt>
                <c:pt idx="3653">
                  <c:v>11</c:v>
                </c:pt>
                <c:pt idx="3654">
                  <c:v>11</c:v>
                </c:pt>
                <c:pt idx="3655">
                  <c:v>11</c:v>
                </c:pt>
                <c:pt idx="3656">
                  <c:v>11</c:v>
                </c:pt>
                <c:pt idx="3657">
                  <c:v>14</c:v>
                </c:pt>
                <c:pt idx="3658">
                  <c:v>11</c:v>
                </c:pt>
                <c:pt idx="3659">
                  <c:v>7</c:v>
                </c:pt>
                <c:pt idx="3660">
                  <c:v>7</c:v>
                </c:pt>
                <c:pt idx="3661">
                  <c:v>7</c:v>
                </c:pt>
                <c:pt idx="3662">
                  <c:v>7</c:v>
                </c:pt>
                <c:pt idx="3663">
                  <c:v>7</c:v>
                </c:pt>
                <c:pt idx="3664">
                  <c:v>4</c:v>
                </c:pt>
                <c:pt idx="3665">
                  <c:v>6</c:v>
                </c:pt>
                <c:pt idx="3666">
                  <c:v>3</c:v>
                </c:pt>
                <c:pt idx="3667">
                  <c:v>-1</c:v>
                </c:pt>
                <c:pt idx="3668">
                  <c:v>-1</c:v>
                </c:pt>
                <c:pt idx="3669">
                  <c:v>-1</c:v>
                </c:pt>
                <c:pt idx="3670">
                  <c:v>-1</c:v>
                </c:pt>
                <c:pt idx="3671">
                  <c:v>-4</c:v>
                </c:pt>
                <c:pt idx="3672">
                  <c:v>-2</c:v>
                </c:pt>
                <c:pt idx="3673">
                  <c:v>-5</c:v>
                </c:pt>
                <c:pt idx="3674">
                  <c:v>-9</c:v>
                </c:pt>
                <c:pt idx="3675">
                  <c:v>-9</c:v>
                </c:pt>
                <c:pt idx="3676">
                  <c:v>-9</c:v>
                </c:pt>
                <c:pt idx="3677">
                  <c:v>-9</c:v>
                </c:pt>
                <c:pt idx="3678">
                  <c:v>-12</c:v>
                </c:pt>
                <c:pt idx="3679">
                  <c:v>-16</c:v>
                </c:pt>
                <c:pt idx="3680">
                  <c:v>-16</c:v>
                </c:pt>
                <c:pt idx="3681">
                  <c:v>-16</c:v>
                </c:pt>
                <c:pt idx="3682">
                  <c:v>-16</c:v>
                </c:pt>
                <c:pt idx="3683">
                  <c:v>-19</c:v>
                </c:pt>
                <c:pt idx="3684">
                  <c:v>-17</c:v>
                </c:pt>
                <c:pt idx="3685">
                  <c:v>-14</c:v>
                </c:pt>
                <c:pt idx="3686">
                  <c:v>-11</c:v>
                </c:pt>
                <c:pt idx="3687">
                  <c:v>-8</c:v>
                </c:pt>
                <c:pt idx="3688">
                  <c:v>-11</c:v>
                </c:pt>
                <c:pt idx="3689">
                  <c:v>-9</c:v>
                </c:pt>
                <c:pt idx="3690">
                  <c:v>-12</c:v>
                </c:pt>
                <c:pt idx="3691">
                  <c:v>-10</c:v>
                </c:pt>
                <c:pt idx="3692">
                  <c:v>-13</c:v>
                </c:pt>
                <c:pt idx="3693">
                  <c:v>-17</c:v>
                </c:pt>
                <c:pt idx="3694">
                  <c:v>-17</c:v>
                </c:pt>
                <c:pt idx="3695">
                  <c:v>-17</c:v>
                </c:pt>
                <c:pt idx="3696">
                  <c:v>-17</c:v>
                </c:pt>
                <c:pt idx="3697">
                  <c:v>-20</c:v>
                </c:pt>
                <c:pt idx="3698">
                  <c:v>-24</c:v>
                </c:pt>
                <c:pt idx="3699">
                  <c:v>-24</c:v>
                </c:pt>
                <c:pt idx="3700">
                  <c:v>-24</c:v>
                </c:pt>
                <c:pt idx="3701">
                  <c:v>-24</c:v>
                </c:pt>
                <c:pt idx="3702">
                  <c:v>-27</c:v>
                </c:pt>
                <c:pt idx="3703">
                  <c:v>-25</c:v>
                </c:pt>
                <c:pt idx="3704">
                  <c:v>-28</c:v>
                </c:pt>
                <c:pt idx="3705">
                  <c:v>-32</c:v>
                </c:pt>
                <c:pt idx="3706">
                  <c:v>-32</c:v>
                </c:pt>
                <c:pt idx="3707">
                  <c:v>-32</c:v>
                </c:pt>
                <c:pt idx="3708">
                  <c:v>-32</c:v>
                </c:pt>
                <c:pt idx="3709">
                  <c:v>-29</c:v>
                </c:pt>
                <c:pt idx="3710">
                  <c:v>-32</c:v>
                </c:pt>
                <c:pt idx="3711">
                  <c:v>-30</c:v>
                </c:pt>
                <c:pt idx="3712">
                  <c:v>-27</c:v>
                </c:pt>
                <c:pt idx="3713">
                  <c:v>-24</c:v>
                </c:pt>
                <c:pt idx="3714">
                  <c:v>-21</c:v>
                </c:pt>
                <c:pt idx="3715">
                  <c:v>-24</c:v>
                </c:pt>
                <c:pt idx="3716">
                  <c:v>-22</c:v>
                </c:pt>
                <c:pt idx="3717">
                  <c:v>-25</c:v>
                </c:pt>
                <c:pt idx="3718">
                  <c:v>-29</c:v>
                </c:pt>
                <c:pt idx="3719">
                  <c:v>-29</c:v>
                </c:pt>
                <c:pt idx="3720">
                  <c:v>-29</c:v>
                </c:pt>
                <c:pt idx="3721">
                  <c:v>-29</c:v>
                </c:pt>
                <c:pt idx="3722">
                  <c:v>-32</c:v>
                </c:pt>
                <c:pt idx="3723">
                  <c:v>-30</c:v>
                </c:pt>
                <c:pt idx="3724">
                  <c:v>-33</c:v>
                </c:pt>
                <c:pt idx="3725">
                  <c:v>-31</c:v>
                </c:pt>
                <c:pt idx="3726">
                  <c:v>-28</c:v>
                </c:pt>
                <c:pt idx="3727">
                  <c:v>-31</c:v>
                </c:pt>
                <c:pt idx="3728">
                  <c:v>-29</c:v>
                </c:pt>
                <c:pt idx="3729">
                  <c:v>-32</c:v>
                </c:pt>
                <c:pt idx="3730">
                  <c:v>-30</c:v>
                </c:pt>
                <c:pt idx="3731">
                  <c:v>-33</c:v>
                </c:pt>
                <c:pt idx="3732">
                  <c:v>-37</c:v>
                </c:pt>
                <c:pt idx="3733">
                  <c:v>-37</c:v>
                </c:pt>
                <c:pt idx="3734">
                  <c:v>-37</c:v>
                </c:pt>
                <c:pt idx="3735">
                  <c:v>-37</c:v>
                </c:pt>
                <c:pt idx="3736">
                  <c:v>-40</c:v>
                </c:pt>
                <c:pt idx="3737">
                  <c:v>-44</c:v>
                </c:pt>
                <c:pt idx="3738">
                  <c:v>-44</c:v>
                </c:pt>
                <c:pt idx="3739">
                  <c:v>-44</c:v>
                </c:pt>
                <c:pt idx="3740">
                  <c:v>-44</c:v>
                </c:pt>
                <c:pt idx="3741">
                  <c:v>-44</c:v>
                </c:pt>
                <c:pt idx="3742">
                  <c:v>-41</c:v>
                </c:pt>
                <c:pt idx="3743">
                  <c:v>-44</c:v>
                </c:pt>
                <c:pt idx="3744">
                  <c:v>-42</c:v>
                </c:pt>
                <c:pt idx="3745">
                  <c:v>-39</c:v>
                </c:pt>
                <c:pt idx="3746">
                  <c:v>-42</c:v>
                </c:pt>
                <c:pt idx="3747">
                  <c:v>-40</c:v>
                </c:pt>
                <c:pt idx="3748">
                  <c:v>-43</c:v>
                </c:pt>
                <c:pt idx="3749">
                  <c:v>-41</c:v>
                </c:pt>
                <c:pt idx="3750">
                  <c:v>-44</c:v>
                </c:pt>
                <c:pt idx="3751">
                  <c:v>-42</c:v>
                </c:pt>
                <c:pt idx="3752">
                  <c:v>-45</c:v>
                </c:pt>
                <c:pt idx="3753">
                  <c:v>-43</c:v>
                </c:pt>
                <c:pt idx="3754">
                  <c:v>-46</c:v>
                </c:pt>
                <c:pt idx="3755">
                  <c:v>-44</c:v>
                </c:pt>
                <c:pt idx="3756">
                  <c:v>-47</c:v>
                </c:pt>
                <c:pt idx="3757">
                  <c:v>-45</c:v>
                </c:pt>
                <c:pt idx="3758">
                  <c:v>-48</c:v>
                </c:pt>
                <c:pt idx="3759">
                  <c:v>-46</c:v>
                </c:pt>
                <c:pt idx="3760">
                  <c:v>-43</c:v>
                </c:pt>
                <c:pt idx="3761">
                  <c:v>-40</c:v>
                </c:pt>
                <c:pt idx="3762">
                  <c:v>-43</c:v>
                </c:pt>
                <c:pt idx="3763">
                  <c:v>-41</c:v>
                </c:pt>
                <c:pt idx="3764">
                  <c:v>-38</c:v>
                </c:pt>
                <c:pt idx="3765">
                  <c:v>-41</c:v>
                </c:pt>
                <c:pt idx="3766">
                  <c:v>-45</c:v>
                </c:pt>
                <c:pt idx="3767">
                  <c:v>-45</c:v>
                </c:pt>
                <c:pt idx="3768">
                  <c:v>-45</c:v>
                </c:pt>
                <c:pt idx="3769">
                  <c:v>-45</c:v>
                </c:pt>
                <c:pt idx="3770">
                  <c:v>-48</c:v>
                </c:pt>
                <c:pt idx="3771">
                  <c:v>-46</c:v>
                </c:pt>
                <c:pt idx="3772">
                  <c:v>-43</c:v>
                </c:pt>
                <c:pt idx="3773">
                  <c:v>-46</c:v>
                </c:pt>
                <c:pt idx="3774">
                  <c:v>-44</c:v>
                </c:pt>
                <c:pt idx="3775">
                  <c:v>-47</c:v>
                </c:pt>
                <c:pt idx="3776">
                  <c:v>-45</c:v>
                </c:pt>
                <c:pt idx="3777">
                  <c:v>-48</c:v>
                </c:pt>
                <c:pt idx="3778">
                  <c:v>-46</c:v>
                </c:pt>
                <c:pt idx="3779">
                  <c:v>-49</c:v>
                </c:pt>
                <c:pt idx="3780">
                  <c:v>-47</c:v>
                </c:pt>
                <c:pt idx="3781">
                  <c:v>-44</c:v>
                </c:pt>
                <c:pt idx="3782">
                  <c:v>-41</c:v>
                </c:pt>
                <c:pt idx="3783">
                  <c:v>-44</c:v>
                </c:pt>
                <c:pt idx="3784">
                  <c:v>-48</c:v>
                </c:pt>
                <c:pt idx="3785">
                  <c:v>-48</c:v>
                </c:pt>
                <c:pt idx="3786">
                  <c:v>-48</c:v>
                </c:pt>
                <c:pt idx="3787">
                  <c:v>-48</c:v>
                </c:pt>
                <c:pt idx="3788">
                  <c:v>-51</c:v>
                </c:pt>
                <c:pt idx="3789">
                  <c:v>-49</c:v>
                </c:pt>
                <c:pt idx="3790">
                  <c:v>-52</c:v>
                </c:pt>
                <c:pt idx="3791">
                  <c:v>-50</c:v>
                </c:pt>
                <c:pt idx="3792">
                  <c:v>-47</c:v>
                </c:pt>
                <c:pt idx="3793">
                  <c:v>-44</c:v>
                </c:pt>
                <c:pt idx="3794">
                  <c:v>-47</c:v>
                </c:pt>
                <c:pt idx="3795">
                  <c:v>-45</c:v>
                </c:pt>
                <c:pt idx="3796">
                  <c:v>-48</c:v>
                </c:pt>
                <c:pt idx="3797">
                  <c:v>-46</c:v>
                </c:pt>
                <c:pt idx="3798">
                  <c:v>-49</c:v>
                </c:pt>
                <c:pt idx="3799">
                  <c:v>-53</c:v>
                </c:pt>
                <c:pt idx="3800">
                  <c:v>-53</c:v>
                </c:pt>
                <c:pt idx="3801">
                  <c:v>-53</c:v>
                </c:pt>
                <c:pt idx="3802">
                  <c:v>-53</c:v>
                </c:pt>
                <c:pt idx="3803">
                  <c:v>-53</c:v>
                </c:pt>
                <c:pt idx="3804">
                  <c:v>-50</c:v>
                </c:pt>
                <c:pt idx="3805">
                  <c:v>-53</c:v>
                </c:pt>
                <c:pt idx="3806">
                  <c:v>-51</c:v>
                </c:pt>
                <c:pt idx="3807">
                  <c:v>-48</c:v>
                </c:pt>
                <c:pt idx="3808">
                  <c:v>-51</c:v>
                </c:pt>
                <c:pt idx="3809">
                  <c:v>-55</c:v>
                </c:pt>
                <c:pt idx="3810">
                  <c:v>-55</c:v>
                </c:pt>
                <c:pt idx="3811">
                  <c:v>-55</c:v>
                </c:pt>
                <c:pt idx="3812">
                  <c:v>-55</c:v>
                </c:pt>
                <c:pt idx="3813">
                  <c:v>-55</c:v>
                </c:pt>
                <c:pt idx="3814">
                  <c:v>-52</c:v>
                </c:pt>
                <c:pt idx="3815">
                  <c:v>-49</c:v>
                </c:pt>
                <c:pt idx="3816">
                  <c:v>-52</c:v>
                </c:pt>
                <c:pt idx="3817">
                  <c:v>-56</c:v>
                </c:pt>
                <c:pt idx="3818">
                  <c:v>-56</c:v>
                </c:pt>
                <c:pt idx="3819">
                  <c:v>-56</c:v>
                </c:pt>
                <c:pt idx="3820">
                  <c:v>-56</c:v>
                </c:pt>
                <c:pt idx="3821">
                  <c:v>-56</c:v>
                </c:pt>
                <c:pt idx="3822">
                  <c:v>-53</c:v>
                </c:pt>
                <c:pt idx="3823">
                  <c:v>-56</c:v>
                </c:pt>
                <c:pt idx="3824">
                  <c:v>-60</c:v>
                </c:pt>
                <c:pt idx="3825">
                  <c:v>-60</c:v>
                </c:pt>
                <c:pt idx="3826">
                  <c:v>-60</c:v>
                </c:pt>
                <c:pt idx="3827">
                  <c:v>-60</c:v>
                </c:pt>
                <c:pt idx="3828">
                  <c:v>-60</c:v>
                </c:pt>
                <c:pt idx="3829">
                  <c:v>-63</c:v>
                </c:pt>
                <c:pt idx="3830">
                  <c:v>-61</c:v>
                </c:pt>
                <c:pt idx="3831">
                  <c:v>-64</c:v>
                </c:pt>
                <c:pt idx="3832">
                  <c:v>-68</c:v>
                </c:pt>
                <c:pt idx="3833">
                  <c:v>-68</c:v>
                </c:pt>
                <c:pt idx="3834">
                  <c:v>-68</c:v>
                </c:pt>
                <c:pt idx="3835">
                  <c:v>-68</c:v>
                </c:pt>
                <c:pt idx="3836">
                  <c:v>-65</c:v>
                </c:pt>
                <c:pt idx="3837">
                  <c:v>-68</c:v>
                </c:pt>
                <c:pt idx="3838">
                  <c:v>-72</c:v>
                </c:pt>
                <c:pt idx="3839">
                  <c:v>-72</c:v>
                </c:pt>
                <c:pt idx="3840">
                  <c:v>-72</c:v>
                </c:pt>
                <c:pt idx="3841">
                  <c:v>-72</c:v>
                </c:pt>
                <c:pt idx="3842">
                  <c:v>-69</c:v>
                </c:pt>
                <c:pt idx="3843">
                  <c:v>-72</c:v>
                </c:pt>
                <c:pt idx="3844">
                  <c:v>-76</c:v>
                </c:pt>
                <c:pt idx="3845">
                  <c:v>-76</c:v>
                </c:pt>
                <c:pt idx="3846">
                  <c:v>-76</c:v>
                </c:pt>
                <c:pt idx="3847">
                  <c:v>-76</c:v>
                </c:pt>
                <c:pt idx="3848">
                  <c:v>-79</c:v>
                </c:pt>
                <c:pt idx="3849">
                  <c:v>-83</c:v>
                </c:pt>
                <c:pt idx="3850">
                  <c:v>-83</c:v>
                </c:pt>
                <c:pt idx="3851">
                  <c:v>-83</c:v>
                </c:pt>
                <c:pt idx="3852">
                  <c:v>-83</c:v>
                </c:pt>
                <c:pt idx="3853">
                  <c:v>-86</c:v>
                </c:pt>
                <c:pt idx="3854">
                  <c:v>-84</c:v>
                </c:pt>
                <c:pt idx="3855">
                  <c:v>-87</c:v>
                </c:pt>
                <c:pt idx="3856">
                  <c:v>-91</c:v>
                </c:pt>
                <c:pt idx="3857">
                  <c:v>-91</c:v>
                </c:pt>
                <c:pt idx="3858">
                  <c:v>-91</c:v>
                </c:pt>
                <c:pt idx="3859">
                  <c:v>-91</c:v>
                </c:pt>
                <c:pt idx="3860">
                  <c:v>-91</c:v>
                </c:pt>
                <c:pt idx="3861">
                  <c:v>-94</c:v>
                </c:pt>
                <c:pt idx="3862">
                  <c:v>-92</c:v>
                </c:pt>
                <c:pt idx="3863">
                  <c:v>-89</c:v>
                </c:pt>
                <c:pt idx="3864">
                  <c:v>-92</c:v>
                </c:pt>
                <c:pt idx="3865">
                  <c:v>-96</c:v>
                </c:pt>
                <c:pt idx="3866">
                  <c:v>-96</c:v>
                </c:pt>
                <c:pt idx="3867">
                  <c:v>-96</c:v>
                </c:pt>
                <c:pt idx="3868">
                  <c:v>-96</c:v>
                </c:pt>
                <c:pt idx="3869">
                  <c:v>-99</c:v>
                </c:pt>
                <c:pt idx="3870">
                  <c:v>-103</c:v>
                </c:pt>
                <c:pt idx="3871">
                  <c:v>-103</c:v>
                </c:pt>
                <c:pt idx="3872">
                  <c:v>-103</c:v>
                </c:pt>
                <c:pt idx="3873">
                  <c:v>-103</c:v>
                </c:pt>
                <c:pt idx="3874">
                  <c:v>-103</c:v>
                </c:pt>
                <c:pt idx="3875">
                  <c:v>-103</c:v>
                </c:pt>
                <c:pt idx="3876">
                  <c:v>-106</c:v>
                </c:pt>
                <c:pt idx="3877">
                  <c:v>-104</c:v>
                </c:pt>
                <c:pt idx="3878">
                  <c:v>-107</c:v>
                </c:pt>
                <c:pt idx="3879">
                  <c:v>-105</c:v>
                </c:pt>
                <c:pt idx="3880">
                  <c:v>-108</c:v>
                </c:pt>
                <c:pt idx="3881">
                  <c:v>-106</c:v>
                </c:pt>
                <c:pt idx="3882">
                  <c:v>-103</c:v>
                </c:pt>
                <c:pt idx="3883">
                  <c:v>-100</c:v>
                </c:pt>
                <c:pt idx="3884">
                  <c:v>-97</c:v>
                </c:pt>
                <c:pt idx="3885">
                  <c:v>-100</c:v>
                </c:pt>
                <c:pt idx="3886">
                  <c:v>-104</c:v>
                </c:pt>
                <c:pt idx="3887">
                  <c:v>-104</c:v>
                </c:pt>
                <c:pt idx="3888">
                  <c:v>-104</c:v>
                </c:pt>
                <c:pt idx="3889">
                  <c:v>-104</c:v>
                </c:pt>
                <c:pt idx="3890">
                  <c:v>-104</c:v>
                </c:pt>
                <c:pt idx="3891">
                  <c:v>-101</c:v>
                </c:pt>
                <c:pt idx="3892">
                  <c:v>-98</c:v>
                </c:pt>
                <c:pt idx="3893">
                  <c:v>-95</c:v>
                </c:pt>
                <c:pt idx="3894">
                  <c:v>-98</c:v>
                </c:pt>
                <c:pt idx="3895">
                  <c:v>-96</c:v>
                </c:pt>
                <c:pt idx="3896">
                  <c:v>-99</c:v>
                </c:pt>
                <c:pt idx="3897">
                  <c:v>-103</c:v>
                </c:pt>
                <c:pt idx="3898">
                  <c:v>-103</c:v>
                </c:pt>
                <c:pt idx="3899">
                  <c:v>-103</c:v>
                </c:pt>
                <c:pt idx="3900">
                  <c:v>-103</c:v>
                </c:pt>
                <c:pt idx="3901">
                  <c:v>-106</c:v>
                </c:pt>
                <c:pt idx="3902">
                  <c:v>-110</c:v>
                </c:pt>
                <c:pt idx="3903">
                  <c:v>-110</c:v>
                </c:pt>
                <c:pt idx="3904">
                  <c:v>-110</c:v>
                </c:pt>
                <c:pt idx="3905">
                  <c:v>-110</c:v>
                </c:pt>
                <c:pt idx="3906">
                  <c:v>-107</c:v>
                </c:pt>
                <c:pt idx="3907">
                  <c:v>-110</c:v>
                </c:pt>
                <c:pt idx="3908">
                  <c:v>-114</c:v>
                </c:pt>
                <c:pt idx="3909">
                  <c:v>-114</c:v>
                </c:pt>
                <c:pt idx="3910">
                  <c:v>-114</c:v>
                </c:pt>
                <c:pt idx="3911">
                  <c:v>-114</c:v>
                </c:pt>
                <c:pt idx="3912">
                  <c:v>-117</c:v>
                </c:pt>
                <c:pt idx="3913">
                  <c:v>-115</c:v>
                </c:pt>
                <c:pt idx="3914">
                  <c:v>-118</c:v>
                </c:pt>
                <c:pt idx="3915">
                  <c:v>-122</c:v>
                </c:pt>
                <c:pt idx="3916">
                  <c:v>-122</c:v>
                </c:pt>
                <c:pt idx="3917">
                  <c:v>-122</c:v>
                </c:pt>
                <c:pt idx="3918">
                  <c:v>-122</c:v>
                </c:pt>
                <c:pt idx="3919">
                  <c:v>-122</c:v>
                </c:pt>
                <c:pt idx="3920">
                  <c:v>-119</c:v>
                </c:pt>
                <c:pt idx="3921">
                  <c:v>-122</c:v>
                </c:pt>
                <c:pt idx="3922">
                  <c:v>-126</c:v>
                </c:pt>
                <c:pt idx="3923">
                  <c:v>-126</c:v>
                </c:pt>
                <c:pt idx="3924">
                  <c:v>-126</c:v>
                </c:pt>
                <c:pt idx="3925">
                  <c:v>-126</c:v>
                </c:pt>
                <c:pt idx="3926">
                  <c:v>-129</c:v>
                </c:pt>
                <c:pt idx="3927">
                  <c:v>-127</c:v>
                </c:pt>
                <c:pt idx="3928">
                  <c:v>-124</c:v>
                </c:pt>
                <c:pt idx="3929">
                  <c:v>-127</c:v>
                </c:pt>
                <c:pt idx="3930">
                  <c:v>-125</c:v>
                </c:pt>
                <c:pt idx="3931">
                  <c:v>-122</c:v>
                </c:pt>
                <c:pt idx="3932">
                  <c:v>-119</c:v>
                </c:pt>
                <c:pt idx="3933">
                  <c:v>-116</c:v>
                </c:pt>
                <c:pt idx="3934">
                  <c:v>-119</c:v>
                </c:pt>
                <c:pt idx="3935">
                  <c:v>-117</c:v>
                </c:pt>
                <c:pt idx="3936">
                  <c:v>-120</c:v>
                </c:pt>
                <c:pt idx="3937">
                  <c:v>-118</c:v>
                </c:pt>
                <c:pt idx="3938">
                  <c:v>-121</c:v>
                </c:pt>
                <c:pt idx="3939">
                  <c:v>-125</c:v>
                </c:pt>
                <c:pt idx="3940">
                  <c:v>-125</c:v>
                </c:pt>
                <c:pt idx="3941">
                  <c:v>-125</c:v>
                </c:pt>
                <c:pt idx="3942">
                  <c:v>-125</c:v>
                </c:pt>
                <c:pt idx="3943">
                  <c:v>-125</c:v>
                </c:pt>
                <c:pt idx="3944">
                  <c:v>-125</c:v>
                </c:pt>
                <c:pt idx="3945">
                  <c:v>-122</c:v>
                </c:pt>
                <c:pt idx="3946">
                  <c:v>-119</c:v>
                </c:pt>
                <c:pt idx="3947">
                  <c:v>-116</c:v>
                </c:pt>
                <c:pt idx="3948">
                  <c:v>-119</c:v>
                </c:pt>
                <c:pt idx="3949">
                  <c:v>-123</c:v>
                </c:pt>
                <c:pt idx="3950">
                  <c:v>-123</c:v>
                </c:pt>
                <c:pt idx="3951">
                  <c:v>-123</c:v>
                </c:pt>
                <c:pt idx="3952">
                  <c:v>-123</c:v>
                </c:pt>
                <c:pt idx="3953">
                  <c:v>-126</c:v>
                </c:pt>
                <c:pt idx="3954">
                  <c:v>-124</c:v>
                </c:pt>
                <c:pt idx="3955">
                  <c:v>-127</c:v>
                </c:pt>
                <c:pt idx="3956">
                  <c:v>-131</c:v>
                </c:pt>
                <c:pt idx="3957">
                  <c:v>-131</c:v>
                </c:pt>
                <c:pt idx="3958">
                  <c:v>-131</c:v>
                </c:pt>
                <c:pt idx="3959">
                  <c:v>-131</c:v>
                </c:pt>
                <c:pt idx="3960">
                  <c:v>-128</c:v>
                </c:pt>
                <c:pt idx="3961">
                  <c:v>-125</c:v>
                </c:pt>
                <c:pt idx="3962">
                  <c:v>-128</c:v>
                </c:pt>
                <c:pt idx="3963">
                  <c:v>-132</c:v>
                </c:pt>
                <c:pt idx="3964">
                  <c:v>-132</c:v>
                </c:pt>
                <c:pt idx="3965">
                  <c:v>-132</c:v>
                </c:pt>
                <c:pt idx="3966">
                  <c:v>-132</c:v>
                </c:pt>
                <c:pt idx="3967">
                  <c:v>-135</c:v>
                </c:pt>
                <c:pt idx="3968">
                  <c:v>-139</c:v>
                </c:pt>
                <c:pt idx="3969">
                  <c:v>-139</c:v>
                </c:pt>
                <c:pt idx="3970">
                  <c:v>-139</c:v>
                </c:pt>
                <c:pt idx="3971">
                  <c:v>-139</c:v>
                </c:pt>
                <c:pt idx="3972">
                  <c:v>-139</c:v>
                </c:pt>
                <c:pt idx="3973">
                  <c:v>-136</c:v>
                </c:pt>
                <c:pt idx="3974">
                  <c:v>-133</c:v>
                </c:pt>
                <c:pt idx="3975">
                  <c:v>-136</c:v>
                </c:pt>
                <c:pt idx="3976">
                  <c:v>-134</c:v>
                </c:pt>
                <c:pt idx="3977">
                  <c:v>-131</c:v>
                </c:pt>
                <c:pt idx="3978">
                  <c:v>-134</c:v>
                </c:pt>
                <c:pt idx="3979">
                  <c:v>-138</c:v>
                </c:pt>
                <c:pt idx="3980">
                  <c:v>-138</c:v>
                </c:pt>
                <c:pt idx="3981">
                  <c:v>-138</c:v>
                </c:pt>
                <c:pt idx="3982">
                  <c:v>-138</c:v>
                </c:pt>
                <c:pt idx="3983">
                  <c:v>-138</c:v>
                </c:pt>
                <c:pt idx="3984">
                  <c:v>-135</c:v>
                </c:pt>
                <c:pt idx="3985">
                  <c:v>-132</c:v>
                </c:pt>
                <c:pt idx="3986">
                  <c:v>-129</c:v>
                </c:pt>
                <c:pt idx="3987">
                  <c:v>-126</c:v>
                </c:pt>
                <c:pt idx="3988">
                  <c:v>-129</c:v>
                </c:pt>
                <c:pt idx="3989">
                  <c:v>-133</c:v>
                </c:pt>
                <c:pt idx="3990">
                  <c:v>-133</c:v>
                </c:pt>
                <c:pt idx="3991">
                  <c:v>-133</c:v>
                </c:pt>
                <c:pt idx="3992">
                  <c:v>-133</c:v>
                </c:pt>
                <c:pt idx="3993">
                  <c:v>-136</c:v>
                </c:pt>
                <c:pt idx="3994">
                  <c:v>-140</c:v>
                </c:pt>
                <c:pt idx="3995">
                  <c:v>-140</c:v>
                </c:pt>
                <c:pt idx="3996">
                  <c:v>-140</c:v>
                </c:pt>
                <c:pt idx="3997">
                  <c:v>-140</c:v>
                </c:pt>
                <c:pt idx="3998">
                  <c:v>-140</c:v>
                </c:pt>
                <c:pt idx="3999">
                  <c:v>-137</c:v>
                </c:pt>
                <c:pt idx="4000">
                  <c:v>-140</c:v>
                </c:pt>
                <c:pt idx="4001">
                  <c:v>-138</c:v>
                </c:pt>
                <c:pt idx="4002">
                  <c:v>-141</c:v>
                </c:pt>
                <c:pt idx="4003">
                  <c:v>-145</c:v>
                </c:pt>
                <c:pt idx="4004">
                  <c:v>-145</c:v>
                </c:pt>
                <c:pt idx="4005">
                  <c:v>-145</c:v>
                </c:pt>
                <c:pt idx="4006">
                  <c:v>-145</c:v>
                </c:pt>
                <c:pt idx="4007">
                  <c:v>-148</c:v>
                </c:pt>
                <c:pt idx="4008">
                  <c:v>-146</c:v>
                </c:pt>
                <c:pt idx="4009">
                  <c:v>-149</c:v>
                </c:pt>
                <c:pt idx="4010">
                  <c:v>-153</c:v>
                </c:pt>
                <c:pt idx="4011">
                  <c:v>-153</c:v>
                </c:pt>
                <c:pt idx="4012">
                  <c:v>-153</c:v>
                </c:pt>
                <c:pt idx="4013">
                  <c:v>-153</c:v>
                </c:pt>
                <c:pt idx="4014">
                  <c:v>-150</c:v>
                </c:pt>
                <c:pt idx="4015">
                  <c:v>-147</c:v>
                </c:pt>
                <c:pt idx="4016">
                  <c:v>-150</c:v>
                </c:pt>
                <c:pt idx="4017">
                  <c:v>-148</c:v>
                </c:pt>
                <c:pt idx="4018">
                  <c:v>-145</c:v>
                </c:pt>
                <c:pt idx="4019">
                  <c:v>-148</c:v>
                </c:pt>
                <c:pt idx="4020">
                  <c:v>-146</c:v>
                </c:pt>
                <c:pt idx="4021">
                  <c:v>-143</c:v>
                </c:pt>
                <c:pt idx="4022">
                  <c:v>-146</c:v>
                </c:pt>
                <c:pt idx="4023">
                  <c:v>-144</c:v>
                </c:pt>
                <c:pt idx="4024">
                  <c:v>-147</c:v>
                </c:pt>
                <c:pt idx="4025">
                  <c:v>-151</c:v>
                </c:pt>
                <c:pt idx="4026">
                  <c:v>-151</c:v>
                </c:pt>
                <c:pt idx="4027">
                  <c:v>-151</c:v>
                </c:pt>
                <c:pt idx="4028">
                  <c:v>-151</c:v>
                </c:pt>
                <c:pt idx="4029">
                  <c:v>-151</c:v>
                </c:pt>
                <c:pt idx="4030">
                  <c:v>-151</c:v>
                </c:pt>
                <c:pt idx="4031">
                  <c:v>-148</c:v>
                </c:pt>
                <c:pt idx="4032">
                  <c:v>-145</c:v>
                </c:pt>
                <c:pt idx="4033">
                  <c:v>-148</c:v>
                </c:pt>
                <c:pt idx="4034">
                  <c:v>-146</c:v>
                </c:pt>
                <c:pt idx="4035">
                  <c:v>-149</c:v>
                </c:pt>
                <c:pt idx="4036">
                  <c:v>-153</c:v>
                </c:pt>
                <c:pt idx="4037">
                  <c:v>-153</c:v>
                </c:pt>
                <c:pt idx="4038">
                  <c:v>-153</c:v>
                </c:pt>
                <c:pt idx="4039">
                  <c:v>-153</c:v>
                </c:pt>
                <c:pt idx="4040">
                  <c:v>-153</c:v>
                </c:pt>
                <c:pt idx="4041">
                  <c:v>-153</c:v>
                </c:pt>
                <c:pt idx="4042">
                  <c:v>-156</c:v>
                </c:pt>
                <c:pt idx="4043">
                  <c:v>-160</c:v>
                </c:pt>
                <c:pt idx="4044">
                  <c:v>-160</c:v>
                </c:pt>
                <c:pt idx="4045">
                  <c:v>-160</c:v>
                </c:pt>
                <c:pt idx="4046">
                  <c:v>-160</c:v>
                </c:pt>
                <c:pt idx="4047">
                  <c:v>-163</c:v>
                </c:pt>
                <c:pt idx="4048">
                  <c:v>-161</c:v>
                </c:pt>
                <c:pt idx="4049">
                  <c:v>-158</c:v>
                </c:pt>
                <c:pt idx="4050">
                  <c:v>-155</c:v>
                </c:pt>
                <c:pt idx="4051">
                  <c:v>-152</c:v>
                </c:pt>
                <c:pt idx="4052">
                  <c:v>-149</c:v>
                </c:pt>
                <c:pt idx="4053">
                  <c:v>-146</c:v>
                </c:pt>
                <c:pt idx="4054">
                  <c:v>-149</c:v>
                </c:pt>
                <c:pt idx="4055">
                  <c:v>-147</c:v>
                </c:pt>
                <c:pt idx="4056">
                  <c:v>-144</c:v>
                </c:pt>
                <c:pt idx="4057">
                  <c:v>-147</c:v>
                </c:pt>
                <c:pt idx="4058">
                  <c:v>-145</c:v>
                </c:pt>
                <c:pt idx="4059">
                  <c:v>-148</c:v>
                </c:pt>
                <c:pt idx="4060">
                  <c:v>-146</c:v>
                </c:pt>
                <c:pt idx="4061">
                  <c:v>-149</c:v>
                </c:pt>
                <c:pt idx="4062">
                  <c:v>-153</c:v>
                </c:pt>
                <c:pt idx="4063">
                  <c:v>-153</c:v>
                </c:pt>
                <c:pt idx="4064">
                  <c:v>-153</c:v>
                </c:pt>
                <c:pt idx="4065">
                  <c:v>-153</c:v>
                </c:pt>
                <c:pt idx="4066">
                  <c:v>-156</c:v>
                </c:pt>
                <c:pt idx="4067">
                  <c:v>-160</c:v>
                </c:pt>
                <c:pt idx="4068">
                  <c:v>-160</c:v>
                </c:pt>
                <c:pt idx="4069">
                  <c:v>-160</c:v>
                </c:pt>
                <c:pt idx="4070">
                  <c:v>-160</c:v>
                </c:pt>
                <c:pt idx="4071">
                  <c:v>-157</c:v>
                </c:pt>
                <c:pt idx="4072">
                  <c:v>-154</c:v>
                </c:pt>
                <c:pt idx="4073">
                  <c:v>-157</c:v>
                </c:pt>
                <c:pt idx="4074">
                  <c:v>-155</c:v>
                </c:pt>
                <c:pt idx="4075">
                  <c:v>-158</c:v>
                </c:pt>
                <c:pt idx="4076">
                  <c:v>-156</c:v>
                </c:pt>
                <c:pt idx="4077">
                  <c:v>-153</c:v>
                </c:pt>
                <c:pt idx="4078">
                  <c:v>-156</c:v>
                </c:pt>
                <c:pt idx="4079">
                  <c:v>-160</c:v>
                </c:pt>
                <c:pt idx="4080">
                  <c:v>-160</c:v>
                </c:pt>
                <c:pt idx="4081">
                  <c:v>-160</c:v>
                </c:pt>
                <c:pt idx="4082">
                  <c:v>-160</c:v>
                </c:pt>
                <c:pt idx="4083">
                  <c:v>-160</c:v>
                </c:pt>
                <c:pt idx="4084">
                  <c:v>-163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20192"/>
        <c:axId val="50122112"/>
      </c:lineChart>
      <c:catAx>
        <c:axId val="50120192"/>
        <c:scaling>
          <c:orientation val="minMax"/>
        </c:scaling>
        <c:delete val="0"/>
        <c:axPos val="b"/>
        <c:majorTickMark val="out"/>
        <c:minorTickMark val="none"/>
        <c:tickLblPos val="nextTo"/>
        <c:crossAx val="50122112"/>
        <c:crosses val="autoZero"/>
        <c:auto val="1"/>
        <c:lblAlgn val="ctr"/>
        <c:lblOffset val="100"/>
        <c:noMultiLvlLbl val="0"/>
      </c:catAx>
      <c:valAx>
        <c:axId val="50122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01201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169333</xdr:colOff>
      <xdr:row>2</xdr:row>
      <xdr:rowOff>83607</xdr:rowOff>
    </xdr:from>
    <xdr:to>
      <xdr:col>38</xdr:col>
      <xdr:colOff>105832</xdr:colOff>
      <xdr:row>16</xdr:row>
      <xdr:rowOff>159807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uletteforum.cc/index.php?action=profile;u=45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65147"/>
  <sheetViews>
    <sheetView showGridLines="0" tabSelected="1" zoomScale="90" zoomScaleNormal="90" workbookViewId="0">
      <selection activeCell="AP16" sqref="AP16"/>
    </sheetView>
  </sheetViews>
  <sheetFormatPr defaultRowHeight="15.75" thickBottom="1" x14ac:dyDescent="0.3"/>
  <cols>
    <col min="1" max="1" width="9.140625" style="1"/>
    <col min="2" max="2" width="10.28515625" style="36" customWidth="1"/>
    <col min="3" max="3" width="6.5703125" style="13" customWidth="1"/>
    <col min="4" max="4" width="5.42578125" style="2" hidden="1" customWidth="1"/>
    <col min="5" max="5" width="5.42578125" style="17" customWidth="1"/>
    <col min="6" max="6" width="5.42578125" style="9" customWidth="1"/>
    <col min="7" max="7" width="6.140625" style="39" bestFit="1" customWidth="1"/>
    <col min="8" max="8" width="7.85546875" style="39" customWidth="1"/>
    <col min="9" max="10" width="5.42578125" style="28" hidden="1" customWidth="1"/>
    <col min="11" max="11" width="5.42578125" style="9" customWidth="1"/>
    <col min="12" max="12" width="6.140625" style="17" bestFit="1" customWidth="1"/>
    <col min="13" max="14" width="5.42578125" style="9" customWidth="1"/>
    <col min="15" max="15" width="2" style="25" customWidth="1"/>
    <col min="16" max="17" width="5.42578125" style="32" hidden="1" customWidth="1"/>
    <col min="18" max="18" width="5.42578125" style="9" hidden="1" customWidth="1"/>
    <col min="19" max="19" width="9.42578125" style="9" hidden="1" customWidth="1"/>
    <col min="20" max="20" width="5.42578125" style="9" hidden="1" customWidth="1"/>
    <col min="21" max="21" width="1.5703125" style="43" hidden="1" customWidth="1"/>
    <col min="22" max="22" width="5.85546875" style="9" hidden="1" customWidth="1"/>
    <col min="23" max="27" width="5.42578125" style="9" hidden="1" customWidth="1"/>
    <col min="28" max="28" width="5.28515625" style="2" customWidth="1"/>
    <col min="29" max="29" width="5.85546875" style="1" customWidth="1"/>
    <col min="30" max="30" width="9.28515625" style="1" customWidth="1"/>
    <col min="31" max="31" width="4.5703125" customWidth="1"/>
    <col min="32" max="32" width="9.28515625" style="1" customWidth="1"/>
    <col min="33" max="35" width="9.140625" style="1"/>
    <col min="36" max="36" width="9" style="1" customWidth="1"/>
    <col min="37" max="16384" width="9.140625" style="1"/>
  </cols>
  <sheetData>
    <row r="1" spans="2:31" thickBot="1" x14ac:dyDescent="0.3"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  <c r="P1" s="29"/>
      <c r="Q1" s="29"/>
      <c r="R1" s="8"/>
      <c r="S1" s="8"/>
      <c r="T1" s="8"/>
      <c r="U1" s="41"/>
      <c r="V1" s="8" t="s">
        <v>6</v>
      </c>
      <c r="W1" s="8" t="s">
        <v>7</v>
      </c>
      <c r="X1" s="8" t="s">
        <v>8</v>
      </c>
      <c r="Y1" s="8" t="s">
        <v>9</v>
      </c>
      <c r="Z1" s="8" t="s">
        <v>10</v>
      </c>
      <c r="AA1" s="8" t="s">
        <v>11</v>
      </c>
    </row>
    <row r="2" spans="2:31" ht="15" x14ac:dyDescent="0.25">
      <c r="B2" s="34"/>
      <c r="C2" s="11" t="s">
        <v>13</v>
      </c>
      <c r="D2" s="10"/>
      <c r="E2" s="15"/>
      <c r="F2" s="14"/>
      <c r="G2" s="37" t="s">
        <v>14</v>
      </c>
      <c r="H2" s="37" t="s">
        <v>3</v>
      </c>
      <c r="I2" s="26"/>
      <c r="J2" s="26"/>
      <c r="K2" s="44" t="s">
        <v>0</v>
      </c>
      <c r="L2" s="45"/>
      <c r="M2" s="45"/>
      <c r="N2" s="46"/>
      <c r="O2" s="23"/>
      <c r="P2" s="30"/>
      <c r="Q2" s="30"/>
      <c r="R2" s="14"/>
      <c r="S2" s="14"/>
      <c r="T2" s="14"/>
      <c r="U2" s="42"/>
      <c r="V2" s="14"/>
      <c r="W2" s="14"/>
      <c r="X2" s="14"/>
      <c r="Y2" s="14"/>
      <c r="Z2" s="14"/>
      <c r="AA2" s="14"/>
      <c r="AB2" s="3"/>
      <c r="AE2" s="1"/>
    </row>
    <row r="3" spans="2:31" s="21" customFormat="1" ht="15" x14ac:dyDescent="0.25">
      <c r="B3" s="35">
        <f ca="1">RANDBETWEEN(0,36)</f>
        <v>9</v>
      </c>
      <c r="C3" s="12">
        <f ca="1">IF(B3="","",VLOOKUP(B3,Tabelle2!$D$1:$E$37,2,0))</f>
        <v>2</v>
      </c>
      <c r="D3" s="18"/>
      <c r="E3" s="12"/>
      <c r="F3" s="19"/>
      <c r="G3" s="38"/>
      <c r="H3" s="38"/>
      <c r="I3" s="27"/>
      <c r="J3" s="27"/>
      <c r="K3" s="19"/>
      <c r="L3" s="12"/>
      <c r="M3" s="19"/>
      <c r="N3" s="19"/>
      <c r="O3" s="24"/>
      <c r="P3" s="31"/>
      <c r="Q3" s="31"/>
      <c r="R3" s="19"/>
      <c r="S3" s="19"/>
      <c r="T3" s="19"/>
      <c r="U3" s="42"/>
      <c r="V3" s="19"/>
      <c r="W3" s="19"/>
      <c r="X3" s="19"/>
      <c r="Y3" s="19"/>
      <c r="Z3" s="19"/>
      <c r="AA3" s="19"/>
      <c r="AB3" s="20"/>
    </row>
    <row r="4" spans="2:31" s="21" customFormat="1" ht="15" x14ac:dyDescent="0.25">
      <c r="B4" s="35">
        <f t="shared" ref="B4:B67" ca="1" si="0">RANDBETWEEN(0,36)</f>
        <v>25</v>
      </c>
      <c r="C4" s="12">
        <f ca="1">IF(B4="","",VLOOKUP(B4,Tabelle2!$D$1:$E$37,2,0))</f>
        <v>5</v>
      </c>
      <c r="D4" s="18"/>
      <c r="E4" s="12"/>
      <c r="F4" s="19" t="str">
        <f>IF(F3="L2","New",IF(AND(D4="l",D3="w"),"L1",IF(AND(D4="l",D3="l",D2="W"),"L2","")))</f>
        <v/>
      </c>
      <c r="G4" s="38"/>
      <c r="H4" s="38"/>
      <c r="I4" s="27"/>
      <c r="J4" s="27"/>
      <c r="K4" s="19"/>
      <c r="L4" s="12"/>
      <c r="M4" s="19"/>
      <c r="N4" s="19"/>
      <c r="O4" s="24"/>
      <c r="P4" s="31"/>
      <c r="Q4" s="31"/>
      <c r="R4" s="19"/>
      <c r="S4" s="19"/>
      <c r="T4" s="19"/>
      <c r="U4" s="42"/>
      <c r="V4" s="19">
        <f t="shared" ref="V4:V14" ca="1" si="1">C4</f>
        <v>5</v>
      </c>
      <c r="W4" s="19">
        <f t="shared" ref="W4:W9" ca="1" si="2">C3</f>
        <v>2</v>
      </c>
      <c r="X4" s="19" t="str">
        <f t="shared" ref="X4:X9" si="3">C2</f>
        <v>Line</v>
      </c>
      <c r="Y4" s="19">
        <f t="shared" ref="Y4:Y9" si="4">C1</f>
        <v>0</v>
      </c>
      <c r="Z4" s="19" t="e">
        <f>#REF!</f>
        <v>#REF!</v>
      </c>
      <c r="AA4" s="19" t="e">
        <f>#REF!</f>
        <v>#REF!</v>
      </c>
      <c r="AB4" s="20"/>
    </row>
    <row r="5" spans="2:31" s="21" customFormat="1" ht="15" x14ac:dyDescent="0.25">
      <c r="B5" s="35">
        <f t="shared" ca="1" si="0"/>
        <v>2</v>
      </c>
      <c r="C5" s="12">
        <f ca="1">IF(B5="","",VLOOKUP(B5,Tabelle2!$D$1:$E$37,2,0))</f>
        <v>1</v>
      </c>
      <c r="D5" s="18"/>
      <c r="E5" s="12"/>
      <c r="F5" s="19" t="str">
        <f>IF(F4="L2","New",IF(AND(D5="l",D4="w"),"L1",IF(AND(D5="l",D4="l",D3="W"),"L2","")))</f>
        <v/>
      </c>
      <c r="G5" s="38"/>
      <c r="H5" s="38"/>
      <c r="I5" s="27"/>
      <c r="J5" s="27"/>
      <c r="K5" s="19"/>
      <c r="L5" s="12"/>
      <c r="M5" s="19"/>
      <c r="N5" s="19"/>
      <c r="O5" s="24"/>
      <c r="P5" s="31"/>
      <c r="Q5" s="31"/>
      <c r="R5" s="19"/>
      <c r="S5" s="19"/>
      <c r="T5" s="19"/>
      <c r="U5" s="42"/>
      <c r="V5" s="19">
        <f t="shared" ca="1" si="1"/>
        <v>1</v>
      </c>
      <c r="W5" s="19">
        <f t="shared" ca="1" si="2"/>
        <v>5</v>
      </c>
      <c r="X5" s="19">
        <f t="shared" ca="1" si="3"/>
        <v>2</v>
      </c>
      <c r="Y5" s="19" t="str">
        <f t="shared" si="4"/>
        <v>Line</v>
      </c>
      <c r="Z5" s="19">
        <f>C1</f>
        <v>0</v>
      </c>
      <c r="AA5" s="19" t="e">
        <f>#REF!</f>
        <v>#REF!</v>
      </c>
      <c r="AB5" s="20"/>
      <c r="AC5" s="21" t="s">
        <v>16</v>
      </c>
      <c r="AD5" s="21">
        <f ca="1">COUNTIF(E:E,"W")</f>
        <v>1547</v>
      </c>
    </row>
    <row r="6" spans="2:31" s="21" customFormat="1" ht="15" x14ac:dyDescent="0.25">
      <c r="B6" s="35">
        <f t="shared" ca="1" si="0"/>
        <v>12</v>
      </c>
      <c r="C6" s="12">
        <f ca="1">IF(B6="","",VLOOKUP(B6,Tabelle2!$D$1:$E$37,2,0))</f>
        <v>2</v>
      </c>
      <c r="D6" s="33" t="s">
        <v>12</v>
      </c>
      <c r="E6" s="16"/>
      <c r="F6" s="19" t="s">
        <v>19</v>
      </c>
      <c r="G6" s="38"/>
      <c r="H6" s="38"/>
      <c r="I6" s="27"/>
      <c r="J6" s="27"/>
      <c r="K6" s="19"/>
      <c r="L6" s="12"/>
      <c r="M6" s="19"/>
      <c r="N6" s="19"/>
      <c r="O6" s="24"/>
      <c r="P6" s="31">
        <f ca="1">COUNTIF(R6:T6,1)+COUNTIF(R6:T6,2)+COUNTIF(R6:T6,3)+COUNTIF(R6:T6,4)+COUNTIF(R6:T6,5)+COUNTIF(R6:T6,6)</f>
        <v>3</v>
      </c>
      <c r="Q6" s="31"/>
      <c r="R6" s="19">
        <f ca="1">V6</f>
        <v>2</v>
      </c>
      <c r="S6" s="19">
        <f ca="1">IF(AND(W6&lt;&gt;0,W6&lt;&gt;V6),W6,IF(AND(X6&lt;&gt;0,X6&lt;&gt;V6),X6,IF(AND(Y6&lt;&gt;0,Y6&lt;&gt;V6),Y6,IF(AND(Z6&lt;&gt;0,Z6&lt;&gt;V6),Z6,IF(AND(AA6&lt;&gt;0,AA6&lt;&gt;V6),AA6)))))</f>
        <v>1</v>
      </c>
      <c r="T6" s="19">
        <f ca="1">IF(AND(X6&lt;&gt;0,X6&lt;&gt;S6,X6&lt;&gt;R6),X6,IF(AND(Y6&lt;&gt;0,Y6&lt;&gt;R6,Y6&lt;&gt;S6),Y6,IF(AND(Z6&lt;&gt;0,Z6&lt;&gt;R6,Z6&lt;&gt;S6),Z6,IF(AND(AA6&lt;&gt;0,AA6&lt;&gt;R6,AA6&lt;&gt;S6),AA6,""))))</f>
        <v>5</v>
      </c>
      <c r="U6" s="42"/>
      <c r="V6" s="19">
        <f t="shared" ca="1" si="1"/>
        <v>2</v>
      </c>
      <c r="W6" s="19">
        <f t="shared" ca="1" si="2"/>
        <v>1</v>
      </c>
      <c r="X6" s="19">
        <f t="shared" ca="1" si="3"/>
        <v>5</v>
      </c>
      <c r="Y6" s="19">
        <f t="shared" ca="1" si="4"/>
        <v>2</v>
      </c>
      <c r="Z6" s="19" t="str">
        <f>C2</f>
        <v>Line</v>
      </c>
      <c r="AA6" s="19">
        <f>C1</f>
        <v>0</v>
      </c>
      <c r="AB6" s="22"/>
      <c r="AC6" s="21" t="s">
        <v>17</v>
      </c>
      <c r="AD6" s="21">
        <f ca="1">COUNTIF(E:E,"l")</f>
        <v>1300</v>
      </c>
    </row>
    <row r="7" spans="2:31" s="21" customFormat="1" ht="15" x14ac:dyDescent="0.25">
      <c r="B7" s="35">
        <f t="shared" ca="1" si="0"/>
        <v>21</v>
      </c>
      <c r="C7" s="12">
        <f ca="1">IF(B7="","",VLOOKUP(B7,Tabelle2!$D$1:$E$37,2,0))</f>
        <v>4</v>
      </c>
      <c r="D7" s="18" t="str">
        <f t="shared" ref="D7:D27" ca="1" si="5">IF(AND(I7=3,OR(C8=K7,C8=L7,C8=M7)),"W",IF(AND(I7=4,OR(C8=K7,C8=L7,C8=M7,C8=N7)),"W","L"))</f>
        <v>L</v>
      </c>
      <c r="E7" s="16"/>
      <c r="F7" s="19"/>
      <c r="G7" s="38"/>
      <c r="H7" s="38"/>
      <c r="I7" s="27"/>
      <c r="J7" s="27"/>
      <c r="K7" s="19"/>
      <c r="L7" s="12"/>
      <c r="M7" s="19"/>
      <c r="N7" s="19"/>
      <c r="O7" s="24"/>
      <c r="P7" s="40">
        <f t="shared" ref="P7:P27" ca="1" si="6">COUNTIF(R7:T7,1)+COUNTIF(R7:T7,2)+COUNTIF(R7:T7,3)+COUNTIF(R7:T7,4)+COUNTIF(R7:T7,5)+COUNTIF(R7:T7,6)</f>
        <v>3</v>
      </c>
      <c r="Q7" s="40"/>
      <c r="R7" s="19">
        <f t="shared" ref="R7:R27" ca="1" si="7">V7</f>
        <v>4</v>
      </c>
      <c r="S7" s="19">
        <f t="shared" ref="S7:S27" ca="1" si="8">IF(AND(W7&lt;&gt;0,W7&lt;&gt;V7),W7,IF(AND(X7&lt;&gt;0,X7&lt;&gt;V7),X7,IF(AND(Y7&lt;&gt;0,Y7&lt;&gt;V7),Y7,IF(AND(Z7&lt;&gt;0,Z7&lt;&gt;V7),Z7,IF(AND(AA7&lt;&gt;0,AA7&lt;&gt;V7),AA7)))))</f>
        <v>2</v>
      </c>
      <c r="T7" s="19">
        <f t="shared" ref="T7:T27" ca="1" si="9">IF(AND(X7&lt;&gt;0,X7&lt;&gt;S7,X7&lt;&gt;R7),X7,IF(AND(Y7&lt;&gt;0,Y7&lt;&gt;R7,Y7&lt;&gt;S7),Y7,IF(AND(Z7&lt;&gt;0,Z7&lt;&gt;R7,Z7&lt;&gt;S7),Z7,IF(AND(AA7&lt;&gt;0,AA7&lt;&gt;R7,AA7&lt;&gt;S7),AA7,""))))</f>
        <v>1</v>
      </c>
      <c r="U7" s="42"/>
      <c r="V7" s="19">
        <f t="shared" ca="1" si="1"/>
        <v>4</v>
      </c>
      <c r="W7" s="19">
        <f t="shared" ca="1" si="2"/>
        <v>2</v>
      </c>
      <c r="X7" s="19">
        <f t="shared" ca="1" si="3"/>
        <v>1</v>
      </c>
      <c r="Y7" s="19">
        <f t="shared" ca="1" si="4"/>
        <v>5</v>
      </c>
      <c r="Z7" s="19">
        <f ca="1">C3</f>
        <v>2</v>
      </c>
      <c r="AA7" s="19" t="str">
        <f>C2</f>
        <v>Line</v>
      </c>
      <c r="AB7" s="20"/>
    </row>
    <row r="8" spans="2:31" s="21" customFormat="1" ht="15" x14ac:dyDescent="0.25">
      <c r="B8" s="35">
        <f t="shared" ca="1" si="0"/>
        <v>6</v>
      </c>
      <c r="C8" s="12">
        <f ca="1">IF(B8="","",VLOOKUP(B8,Tabelle2!$D$1:$E$37,2,0))</f>
        <v>1</v>
      </c>
      <c r="D8" s="18" t="str">
        <f t="shared" ca="1" si="5"/>
        <v>L</v>
      </c>
      <c r="E8" s="16" t="str">
        <f t="shared" ref="E6:E69" ca="1" si="10">IF(AND(F7="l1",D8="w"),"w",IF(F7="l2","",IF(AND(J8=1,I8&gt;=3),D8,IF(J8=1,"",D8))))</f>
        <v/>
      </c>
      <c r="F8" s="19"/>
      <c r="G8" s="38">
        <f t="shared" ref="G6:G22" ca="1" si="11">IF(AND(E8="w",F7="l1"),2,IF(E8="",0,IF(AND(E8="w",F8=""),3,IF(AND(E8="l",F8="l1"),-3,IF(AND(E8="l",F8="l2"),-4)))))</f>
        <v>0</v>
      </c>
      <c r="H8" s="38">
        <f t="shared" ref="H6:H27" ca="1" si="12">H7+G8</f>
        <v>0</v>
      </c>
      <c r="I8" s="27">
        <f t="shared" ref="I7:I27" si="13">COUNTIF(K8:N8,1)+COUNTIF(K8:N8,2)+COUNTIF(K8:N8,3)+COUNTIF(K8:N8,4)+COUNTIF(K8:N8,5)+COUNTIF(K8:N8,6)</f>
        <v>0</v>
      </c>
      <c r="J8" s="27">
        <f t="shared" ref="J6:J8" si="14">IF(OR(F5="New",F4="New",F3="New",F6="New",F7="New",F8="New"),1,"")</f>
        <v>1</v>
      </c>
      <c r="K8" s="19"/>
      <c r="L8" s="12"/>
      <c r="M8" s="19"/>
      <c r="N8" s="19"/>
      <c r="O8" s="24"/>
      <c r="P8" s="40">
        <f t="shared" ca="1" si="6"/>
        <v>3</v>
      </c>
      <c r="Q8" s="40"/>
      <c r="R8" s="19">
        <f t="shared" ca="1" si="7"/>
        <v>1</v>
      </c>
      <c r="S8" s="19">
        <f t="shared" ca="1" si="8"/>
        <v>4</v>
      </c>
      <c r="T8" s="19">
        <f t="shared" ca="1" si="9"/>
        <v>2</v>
      </c>
      <c r="U8" s="42"/>
      <c r="V8" s="19">
        <f t="shared" ca="1" si="1"/>
        <v>1</v>
      </c>
      <c r="W8" s="19">
        <f t="shared" ca="1" si="2"/>
        <v>4</v>
      </c>
      <c r="X8" s="19">
        <f t="shared" ca="1" si="3"/>
        <v>2</v>
      </c>
      <c r="Y8" s="19">
        <f t="shared" ca="1" si="4"/>
        <v>1</v>
      </c>
      <c r="Z8" s="19">
        <f ca="1">C4</f>
        <v>5</v>
      </c>
      <c r="AA8" s="19">
        <f ca="1">C3</f>
        <v>2</v>
      </c>
      <c r="AB8" s="20"/>
      <c r="AC8" s="52" t="s">
        <v>16</v>
      </c>
      <c r="AD8" s="21">
        <f ca="1">AD5/(AD5+AD6)*100</f>
        <v>54.337899543378995</v>
      </c>
    </row>
    <row r="9" spans="2:31" ht="15" x14ac:dyDescent="0.25">
      <c r="B9" s="35">
        <f t="shared" ca="1" si="0"/>
        <v>2</v>
      </c>
      <c r="C9" s="12">
        <f ca="1">IF(B9="","",VLOOKUP(B9,Tabelle2!$D$1:$E$37,2,0))</f>
        <v>1</v>
      </c>
      <c r="D9" s="18" t="str">
        <f t="shared" ca="1" si="5"/>
        <v>W</v>
      </c>
      <c r="E9" s="16" t="str">
        <f t="shared" ca="1" si="10"/>
        <v>W</v>
      </c>
      <c r="F9" s="19" t="str">
        <f t="shared" ref="F6:F69" ca="1" si="15">IF(AND(F8="l1",I9&gt;3,D9="l"),"L2",IF(I9&lt;3,"",IF(AND(D9="l",I9=3,F8=""),"l1",IF(F8="L2","New",IF(AND(D9="l",D8="w"),"L1",IF(AND(D9="l",D8="l",D7="W"),"L2",""))))))</f>
        <v/>
      </c>
      <c r="G9" s="38">
        <f t="shared" ca="1" si="11"/>
        <v>3</v>
      </c>
      <c r="H9" s="38">
        <f t="shared" ca="1" si="12"/>
        <v>3</v>
      </c>
      <c r="I9" s="27">
        <f t="shared" ca="1" si="13"/>
        <v>3</v>
      </c>
      <c r="J9" s="27">
        <f t="shared" ref="J9:J27" ca="1" si="16">IF(OR(F6="New",F5="New",F4="New",F7="New",F8="New",F9="New"),1,"")</f>
        <v>1</v>
      </c>
      <c r="K9" s="19">
        <f t="shared" ref="K6:K27" ca="1" si="17">IF(AND(F8="New",P9&gt;=1),R9,IF(AND(F8="l1",I8=3),K8,IF(D7="w",K8,IF(D8="w",K8,IF(V9&lt;&gt;0,V9,IF(W9&lt;&gt;0,W9,IF(X9&lt;&gt;0,X9,IF(Y9&lt;&gt;0,Y9,IF(Z9&lt;&gt;0,Z9,IF(AA9&lt;&gt;0,AA9,""))))))))))</f>
        <v>1</v>
      </c>
      <c r="L9" s="12">
        <f t="shared" ref="L6:L27" ca="1" si="18">IF(AND(F8="New",P9=1),"",IF(AND(F8="New",P9&gt;=2),S9,IF(AND(F8="l1",I8=3),L8,IF(D7="w",L8,IF(D8="w",L8,IF(F8="l1",L8,IF(AND(W9&lt;&gt;0,W9&lt;&gt;K9),W9,IF(AND(X9&lt;&gt;0,X9&lt;&gt;K9),X9,IF(AND(Y9&lt;&gt;0,Y9&lt;&gt;K9),Y9,IF(AND(Z9&lt;&gt;0,Z9&lt;&gt;K9),Z9,IF(AND(AA9&lt;&gt;0,AA9&lt;&gt;K9),AA9)))))))))))</f>
        <v>4</v>
      </c>
      <c r="M9" s="19">
        <f t="shared" ref="M6:M27" ca="1" si="19">IF(AND(F8="New",P9=1),"",IF(AND(F8="New",P9=2),"",IF(AND(F8="New",P9=3),T9,IF(AND(F8="l1",I8=3),M8,IF(D7="w",M8,IF(D8="w",M8,IF(AND(X9&lt;&gt;0,X9&lt;&gt;K9,X9&lt;&gt;L9),X9,IF(AND(Y9&lt;&gt;0,Y9&lt;&gt;K9,Y9&lt;&gt;L9),Y9,IF(AND(Z9&lt;&gt;0,Z9&lt;&gt;K9,Z9&lt;&gt;L9),Z9,IF(AND(AA9&lt;&gt;0,AA9&lt;&gt;K9,AA9&lt;&gt;L9),AA9,""))))))))))</f>
        <v>2</v>
      </c>
      <c r="N9" s="19" t="str">
        <f t="shared" ref="N8:N27" ca="1" si="20">IF(N8&lt;&gt;"","",IF(AND(R9&lt;&gt;K9,R9&lt;&gt;L9,R9&lt;&gt;M9,R9&lt;&gt;0),R9,""))</f>
        <v/>
      </c>
      <c r="O9" s="24"/>
      <c r="P9" s="40">
        <f t="shared" ca="1" si="6"/>
        <v>3</v>
      </c>
      <c r="Q9" s="40"/>
      <c r="R9" s="19">
        <f t="shared" ca="1" si="7"/>
        <v>1</v>
      </c>
      <c r="S9" s="19">
        <f t="shared" ca="1" si="8"/>
        <v>4</v>
      </c>
      <c r="T9" s="19">
        <f t="shared" ca="1" si="9"/>
        <v>2</v>
      </c>
      <c r="U9" s="42"/>
      <c r="V9" s="19">
        <f t="shared" ca="1" si="1"/>
        <v>1</v>
      </c>
      <c r="W9" s="19">
        <f t="shared" ca="1" si="2"/>
        <v>1</v>
      </c>
      <c r="X9" s="19">
        <f t="shared" ca="1" si="3"/>
        <v>4</v>
      </c>
      <c r="Y9" s="19">
        <f t="shared" ca="1" si="4"/>
        <v>2</v>
      </c>
      <c r="Z9" s="19">
        <f ca="1">C5</f>
        <v>1</v>
      </c>
      <c r="AA9" s="19">
        <f ca="1">C4</f>
        <v>5</v>
      </c>
      <c r="AB9" s="3"/>
      <c r="AC9" s="1" t="s">
        <v>22</v>
      </c>
      <c r="AE9" s="1"/>
    </row>
    <row r="10" spans="2:31" ht="15" x14ac:dyDescent="0.25">
      <c r="B10" s="35">
        <f t="shared" ca="1" si="0"/>
        <v>20</v>
      </c>
      <c r="C10" s="12">
        <f ca="1">IF(B10="","",VLOOKUP(B10,Tabelle2!$D$1:$E$37,2,0))</f>
        <v>4</v>
      </c>
      <c r="D10" s="18" t="str">
        <f t="shared" ca="1" si="5"/>
        <v>W</v>
      </c>
      <c r="E10" s="16" t="str">
        <f t="shared" ca="1" si="10"/>
        <v>W</v>
      </c>
      <c r="F10" s="19" t="str">
        <f t="shared" ca="1" si="15"/>
        <v/>
      </c>
      <c r="G10" s="38">
        <f t="shared" ca="1" si="11"/>
        <v>3</v>
      </c>
      <c r="H10" s="38">
        <f t="shared" ca="1" si="12"/>
        <v>6</v>
      </c>
      <c r="I10" s="27">
        <f t="shared" ca="1" si="13"/>
        <v>3</v>
      </c>
      <c r="J10" s="27">
        <f t="shared" ca="1" si="16"/>
        <v>1</v>
      </c>
      <c r="K10" s="19">
        <f t="shared" ca="1" si="17"/>
        <v>1</v>
      </c>
      <c r="L10" s="12">
        <f t="shared" ca="1" si="18"/>
        <v>4</v>
      </c>
      <c r="M10" s="19">
        <f t="shared" ca="1" si="19"/>
        <v>2</v>
      </c>
      <c r="N10" s="19" t="str">
        <f t="shared" ca="1" si="20"/>
        <v/>
      </c>
      <c r="O10" s="24"/>
      <c r="P10" s="40">
        <f t="shared" ca="1" si="6"/>
        <v>3</v>
      </c>
      <c r="Q10" s="40"/>
      <c r="R10" s="19">
        <f t="shared" ca="1" si="7"/>
        <v>4</v>
      </c>
      <c r="S10" s="19">
        <f t="shared" ca="1" si="8"/>
        <v>1</v>
      </c>
      <c r="T10" s="19">
        <f t="shared" ca="1" si="9"/>
        <v>2</v>
      </c>
      <c r="U10" s="42"/>
      <c r="V10" s="19">
        <f t="shared" ca="1" si="1"/>
        <v>4</v>
      </c>
      <c r="W10" s="19">
        <f t="shared" ref="W10:W27" ca="1" si="21">IF(F9="New","",C9)</f>
        <v>1</v>
      </c>
      <c r="X10" s="19">
        <f ca="1">IF(F9="New","",C8)</f>
        <v>1</v>
      </c>
      <c r="Y10" s="19">
        <f ca="1">IF(F9="New","",C7)</f>
        <v>4</v>
      </c>
      <c r="Z10" s="19">
        <f ca="1">IF(F9="New","",C6)</f>
        <v>2</v>
      </c>
      <c r="AA10" s="19">
        <f ca="1">IF(F9="New","",C5)</f>
        <v>1</v>
      </c>
      <c r="AB10" s="3"/>
      <c r="AC10" s="52" t="s">
        <v>17</v>
      </c>
      <c r="AD10" s="21">
        <f ca="1">AD6/(AD5+AD6)*100</f>
        <v>45.662100456621005</v>
      </c>
      <c r="AE10" s="1"/>
    </row>
    <row r="11" spans="2:31" ht="15" x14ac:dyDescent="0.25">
      <c r="B11" s="35">
        <f t="shared" ca="1" si="0"/>
        <v>19</v>
      </c>
      <c r="C11" s="12">
        <f ca="1">IF(B11="","",VLOOKUP(B11,Tabelle2!$D$1:$E$37,2,0))</f>
        <v>4</v>
      </c>
      <c r="D11" s="18" t="str">
        <f t="shared" ca="1" si="5"/>
        <v>L</v>
      </c>
      <c r="E11" s="16" t="str">
        <f t="shared" ca="1" si="10"/>
        <v>L</v>
      </c>
      <c r="F11" s="19" t="str">
        <f t="shared" ca="1" si="15"/>
        <v>l1</v>
      </c>
      <c r="G11" s="38">
        <f t="shared" ca="1" si="11"/>
        <v>-3</v>
      </c>
      <c r="H11" s="38">
        <f t="shared" ca="1" si="12"/>
        <v>3</v>
      </c>
      <c r="I11" s="27">
        <f t="shared" ca="1" si="13"/>
        <v>3</v>
      </c>
      <c r="J11" s="27">
        <f t="shared" ca="1" si="16"/>
        <v>1</v>
      </c>
      <c r="K11" s="19">
        <f t="shared" ca="1" si="17"/>
        <v>1</v>
      </c>
      <c r="L11" s="12">
        <f t="shared" ca="1" si="18"/>
        <v>4</v>
      </c>
      <c r="M11" s="19">
        <f t="shared" ca="1" si="19"/>
        <v>2</v>
      </c>
      <c r="N11" s="19" t="str">
        <f t="shared" ca="1" si="20"/>
        <v/>
      </c>
      <c r="O11" s="24"/>
      <c r="P11" s="40">
        <f t="shared" ca="1" si="6"/>
        <v>3</v>
      </c>
      <c r="Q11" s="40"/>
      <c r="R11" s="19">
        <f t="shared" ca="1" si="7"/>
        <v>4</v>
      </c>
      <c r="S11" s="19">
        <f t="shared" ca="1" si="8"/>
        <v>1</v>
      </c>
      <c r="T11" s="19">
        <f t="shared" ca="1" si="9"/>
        <v>2</v>
      </c>
      <c r="U11" s="42"/>
      <c r="V11" s="19">
        <f t="shared" ca="1" si="1"/>
        <v>4</v>
      </c>
      <c r="W11" s="19">
        <f t="shared" ca="1" si="21"/>
        <v>4</v>
      </c>
      <c r="X11" s="19">
        <f t="shared" ref="X11:X27" ca="1" si="22">IF(F9="New","",IF(F10="New","",C9))</f>
        <v>1</v>
      </c>
      <c r="Y11" s="19">
        <f ca="1">IF(F9="New","",IF(F10="New","",C8))</f>
        <v>1</v>
      </c>
      <c r="Z11" s="19">
        <f ca="1">IF(F9="New","",IF(F10="New","",C7))</f>
        <v>4</v>
      </c>
      <c r="AA11" s="19">
        <f ca="1">IF(F9="New","",IF(F10="New","",C6))</f>
        <v>2</v>
      </c>
      <c r="AB11" s="3"/>
      <c r="AC11" s="1" t="s">
        <v>22</v>
      </c>
      <c r="AE11" s="1"/>
    </row>
    <row r="12" spans="2:31" ht="15" x14ac:dyDescent="0.25">
      <c r="B12" s="35">
        <f t="shared" ca="1" si="0"/>
        <v>26</v>
      </c>
      <c r="C12" s="12">
        <f ca="1">IF(B12="","",VLOOKUP(B12,Tabelle2!$D$1:$E$37,2,0))</f>
        <v>5</v>
      </c>
      <c r="D12" s="18" t="str">
        <f t="shared" ca="1" si="5"/>
        <v>L</v>
      </c>
      <c r="E12" s="16" t="str">
        <f t="shared" ca="1" si="10"/>
        <v>L</v>
      </c>
      <c r="F12" s="19" t="str">
        <f t="shared" ca="1" si="15"/>
        <v>L2</v>
      </c>
      <c r="G12" s="38">
        <f t="shared" ca="1" si="11"/>
        <v>-4</v>
      </c>
      <c r="H12" s="38">
        <f t="shared" ca="1" si="12"/>
        <v>-1</v>
      </c>
      <c r="I12" s="27">
        <f t="shared" ca="1" si="13"/>
        <v>4</v>
      </c>
      <c r="J12" s="27" t="str">
        <f t="shared" ca="1" si="16"/>
        <v/>
      </c>
      <c r="K12" s="19">
        <f t="shared" ca="1" si="17"/>
        <v>1</v>
      </c>
      <c r="L12" s="12">
        <f t="shared" ca="1" si="18"/>
        <v>4</v>
      </c>
      <c r="M12" s="19">
        <f t="shared" ca="1" si="19"/>
        <v>2</v>
      </c>
      <c r="N12" s="19">
        <f t="shared" ca="1" si="20"/>
        <v>5</v>
      </c>
      <c r="O12" s="24"/>
      <c r="P12" s="40">
        <f t="shared" ca="1" si="6"/>
        <v>3</v>
      </c>
      <c r="Q12" s="40"/>
      <c r="R12" s="19">
        <f t="shared" ca="1" si="7"/>
        <v>5</v>
      </c>
      <c r="S12" s="19">
        <f t="shared" ca="1" si="8"/>
        <v>4</v>
      </c>
      <c r="T12" s="19">
        <f t="shared" ca="1" si="9"/>
        <v>1</v>
      </c>
      <c r="U12" s="42"/>
      <c r="V12" s="19">
        <f t="shared" ca="1" si="1"/>
        <v>5</v>
      </c>
      <c r="W12" s="19">
        <f t="shared" ca="1" si="21"/>
        <v>4</v>
      </c>
      <c r="X12" s="19">
        <f t="shared" ca="1" si="22"/>
        <v>4</v>
      </c>
      <c r="Y12" s="19">
        <f t="shared" ref="Y12:Y27" ca="1" si="23">IF(F9="New","",IF(F10="New","",IF(F11="New","",C9)))</f>
        <v>1</v>
      </c>
      <c r="Z12" s="19">
        <f ca="1">IF(F9="New","",IF(F10="New","",IF(F11="New","",C8)))</f>
        <v>1</v>
      </c>
      <c r="AA12" s="19">
        <f ca="1">IF(F9="New","",IF(F10="New","",IF(F11="New","",C7)))</f>
        <v>4</v>
      </c>
      <c r="AB12" s="3"/>
      <c r="AE12" s="1"/>
    </row>
    <row r="13" spans="2:31" ht="15" x14ac:dyDescent="0.25">
      <c r="B13" s="35">
        <f t="shared" ca="1" si="0"/>
        <v>18</v>
      </c>
      <c r="C13" s="12">
        <f ca="1">IF(B13="","",VLOOKUP(B13,Tabelle2!$D$1:$E$37,2,0))</f>
        <v>3</v>
      </c>
      <c r="D13" s="18" t="str">
        <f t="shared" ca="1" si="5"/>
        <v>L</v>
      </c>
      <c r="E13" s="16" t="str">
        <f t="shared" ca="1" si="10"/>
        <v/>
      </c>
      <c r="F13" s="19" t="str">
        <f t="shared" ca="1" si="15"/>
        <v>New</v>
      </c>
      <c r="G13" s="38">
        <f t="shared" ca="1" si="11"/>
        <v>0</v>
      </c>
      <c r="H13" s="38">
        <f t="shared" ca="1" si="12"/>
        <v>-1</v>
      </c>
      <c r="I13" s="27">
        <f t="shared" ca="1" si="13"/>
        <v>3</v>
      </c>
      <c r="J13" s="27">
        <f t="shared" ca="1" si="16"/>
        <v>1</v>
      </c>
      <c r="K13" s="19">
        <f t="shared" ca="1" si="17"/>
        <v>3</v>
      </c>
      <c r="L13" s="12">
        <f t="shared" ca="1" si="18"/>
        <v>5</v>
      </c>
      <c r="M13" s="19">
        <f t="shared" ca="1" si="19"/>
        <v>4</v>
      </c>
      <c r="N13" s="19" t="str">
        <f t="shared" ca="1" si="20"/>
        <v/>
      </c>
      <c r="O13" s="24"/>
      <c r="P13" s="40">
        <f t="shared" ca="1" si="6"/>
        <v>3</v>
      </c>
      <c r="Q13" s="40"/>
      <c r="R13" s="19">
        <f t="shared" ca="1" si="7"/>
        <v>3</v>
      </c>
      <c r="S13" s="19">
        <f t="shared" ca="1" si="8"/>
        <v>5</v>
      </c>
      <c r="T13" s="19">
        <f t="shared" ca="1" si="9"/>
        <v>4</v>
      </c>
      <c r="U13" s="42"/>
      <c r="V13" s="19">
        <f t="shared" ca="1" si="1"/>
        <v>3</v>
      </c>
      <c r="W13" s="19">
        <f t="shared" ca="1" si="21"/>
        <v>5</v>
      </c>
      <c r="X13" s="19">
        <f t="shared" ca="1" si="22"/>
        <v>4</v>
      </c>
      <c r="Y13" s="19">
        <f t="shared" ca="1" si="23"/>
        <v>4</v>
      </c>
      <c r="Z13" s="19">
        <f t="shared" ref="Z13:Z27" ca="1" si="24">IF(F9="New","",IF(F10="New","",IF(F11="New","",IF(F12="New","",C9))))</f>
        <v>1</v>
      </c>
      <c r="AA13" s="19">
        <f ca="1">IF(F9="New","",IF(F10="New","",IF(F11="New","",IF(F12="New","",C8))))</f>
        <v>1</v>
      </c>
      <c r="AB13" s="3"/>
      <c r="AC13" s="1" t="s">
        <v>23</v>
      </c>
      <c r="AD13" s="1">
        <f ca="1">MAX(H:H)</f>
        <v>84</v>
      </c>
      <c r="AE13" s="1"/>
    </row>
    <row r="14" spans="2:31" ht="15" x14ac:dyDescent="0.25">
      <c r="B14" s="35">
        <f t="shared" ca="1" si="0"/>
        <v>35</v>
      </c>
      <c r="C14" s="12">
        <f ca="1">IF(B14="","",VLOOKUP(B14,Tabelle2!$D$1:$E$37,2,0))</f>
        <v>6</v>
      </c>
      <c r="D14" s="18" t="str">
        <f t="shared" ca="1" si="5"/>
        <v>L</v>
      </c>
      <c r="E14" s="16" t="str">
        <f t="shared" ca="1" si="10"/>
        <v/>
      </c>
      <c r="F14" s="19" t="str">
        <f t="shared" ca="1" si="15"/>
        <v/>
      </c>
      <c r="G14" s="38">
        <f t="shared" ca="1" si="11"/>
        <v>0</v>
      </c>
      <c r="H14" s="38">
        <f t="shared" ca="1" si="12"/>
        <v>-1</v>
      </c>
      <c r="I14" s="27">
        <f t="shared" ca="1" si="13"/>
        <v>1</v>
      </c>
      <c r="J14" s="27">
        <f t="shared" ca="1" si="16"/>
        <v>1</v>
      </c>
      <c r="K14" s="19">
        <f t="shared" ca="1" si="17"/>
        <v>6</v>
      </c>
      <c r="L14" s="12" t="str">
        <f t="shared" ca="1" si="18"/>
        <v/>
      </c>
      <c r="M14" s="19" t="str">
        <f t="shared" ca="1" si="19"/>
        <v/>
      </c>
      <c r="N14" s="19" t="str">
        <f t="shared" ca="1" si="20"/>
        <v/>
      </c>
      <c r="O14" s="24"/>
      <c r="P14" s="40">
        <f t="shared" ca="1" si="6"/>
        <v>1</v>
      </c>
      <c r="Q14" s="40"/>
      <c r="R14" s="19">
        <f t="shared" ca="1" si="7"/>
        <v>6</v>
      </c>
      <c r="S14" s="19" t="str">
        <f t="shared" ca="1" si="8"/>
        <v/>
      </c>
      <c r="T14" s="19" t="str">
        <f t="shared" ca="1" si="9"/>
        <v/>
      </c>
      <c r="U14" s="42"/>
      <c r="V14" s="19">
        <f t="shared" ca="1" si="1"/>
        <v>6</v>
      </c>
      <c r="W14" s="19" t="str">
        <f t="shared" ca="1" si="21"/>
        <v/>
      </c>
      <c r="X14" s="19" t="str">
        <f t="shared" ca="1" si="22"/>
        <v/>
      </c>
      <c r="Y14" s="19" t="str">
        <f t="shared" ca="1" si="23"/>
        <v/>
      </c>
      <c r="Z14" s="19" t="str">
        <f t="shared" ca="1" si="24"/>
        <v/>
      </c>
      <c r="AA14" s="19" t="str">
        <f t="shared" ref="AA14:AA27" ca="1" si="25">IF(F9="New","",IF(F10="New","",IF(F11="New","",IF(F12="New","",IF(F13="New","",C9)))))</f>
        <v/>
      </c>
      <c r="AB14" s="3"/>
      <c r="AC14" s="1" t="s">
        <v>24</v>
      </c>
      <c r="AD14" s="1">
        <f ca="1">MIN(H:H)</f>
        <v>-163</v>
      </c>
      <c r="AE14" s="1"/>
    </row>
    <row r="15" spans="2:31" ht="15" x14ac:dyDescent="0.25">
      <c r="B15" s="35">
        <f t="shared" ca="1" si="0"/>
        <v>7</v>
      </c>
      <c r="C15" s="12">
        <f ca="1">IF(B15="","",VLOOKUP(B15,Tabelle2!$D$1:$E$37,2,0))</f>
        <v>2</v>
      </c>
      <c r="D15" s="18" t="str">
        <f t="shared" ca="1" si="5"/>
        <v>L</v>
      </c>
      <c r="E15" s="16" t="str">
        <f t="shared" ca="1" si="10"/>
        <v/>
      </c>
      <c r="F15" s="19" t="str">
        <f t="shared" ca="1" si="15"/>
        <v/>
      </c>
      <c r="G15" s="38">
        <f t="shared" ca="1" si="11"/>
        <v>0</v>
      </c>
      <c r="H15" s="38">
        <f t="shared" ca="1" si="12"/>
        <v>-1</v>
      </c>
      <c r="I15" s="27">
        <f t="shared" ca="1" si="13"/>
        <v>2</v>
      </c>
      <c r="J15" s="27">
        <f t="shared" ca="1" si="16"/>
        <v>1</v>
      </c>
      <c r="K15" s="19">
        <f t="shared" ca="1" si="17"/>
        <v>2</v>
      </c>
      <c r="L15" s="12">
        <f t="shared" ca="1" si="18"/>
        <v>6</v>
      </c>
      <c r="M15" s="19" t="str">
        <f t="shared" ca="1" si="19"/>
        <v/>
      </c>
      <c r="N15" s="19" t="str">
        <f t="shared" ca="1" si="20"/>
        <v/>
      </c>
      <c r="O15" s="24"/>
      <c r="P15" s="40">
        <f t="shared" ca="1" si="6"/>
        <v>2</v>
      </c>
      <c r="Q15" s="40"/>
      <c r="R15" s="19">
        <f t="shared" ca="1" si="7"/>
        <v>2</v>
      </c>
      <c r="S15" s="19">
        <f t="shared" ca="1" si="8"/>
        <v>6</v>
      </c>
      <c r="T15" s="19" t="str">
        <f t="shared" ca="1" si="9"/>
        <v/>
      </c>
      <c r="U15" s="42"/>
      <c r="V15" s="19">
        <f t="shared" ref="V15:V27" ca="1" si="26">C15</f>
        <v>2</v>
      </c>
      <c r="W15" s="19">
        <f t="shared" ca="1" si="21"/>
        <v>6</v>
      </c>
      <c r="X15" s="19" t="str">
        <f t="shared" ca="1" si="22"/>
        <v/>
      </c>
      <c r="Y15" s="19" t="str">
        <f t="shared" ca="1" si="23"/>
        <v/>
      </c>
      <c r="Z15" s="19" t="str">
        <f t="shared" ca="1" si="24"/>
        <v/>
      </c>
      <c r="AA15" s="19" t="str">
        <f t="shared" ca="1" si="25"/>
        <v/>
      </c>
      <c r="AB15" s="3"/>
      <c r="AE15" s="1"/>
    </row>
    <row r="16" spans="2:31" ht="15" x14ac:dyDescent="0.25">
      <c r="B16" s="35">
        <f t="shared" ca="1" si="0"/>
        <v>36</v>
      </c>
      <c r="C16" s="12">
        <f ca="1">IF(B16="","",VLOOKUP(B16,Tabelle2!$D$1:$E$37,2,0))</f>
        <v>6</v>
      </c>
      <c r="D16" s="18" t="str">
        <f t="shared" ca="1" si="5"/>
        <v>L</v>
      </c>
      <c r="E16" s="16" t="str">
        <f t="shared" ca="1" si="10"/>
        <v/>
      </c>
      <c r="F16" s="19" t="str">
        <f t="shared" ca="1" si="15"/>
        <v/>
      </c>
      <c r="G16" s="38">
        <f t="shared" ca="1" si="11"/>
        <v>0</v>
      </c>
      <c r="H16" s="38">
        <f t="shared" ca="1" si="12"/>
        <v>-1</v>
      </c>
      <c r="I16" s="27">
        <f t="shared" ca="1" si="13"/>
        <v>2</v>
      </c>
      <c r="J16" s="27">
        <f t="shared" ca="1" si="16"/>
        <v>1</v>
      </c>
      <c r="K16" s="19">
        <f t="shared" ca="1" si="17"/>
        <v>6</v>
      </c>
      <c r="L16" s="12">
        <f t="shared" ca="1" si="18"/>
        <v>2</v>
      </c>
      <c r="M16" s="19" t="str">
        <f t="shared" ca="1" si="19"/>
        <v/>
      </c>
      <c r="N16" s="19" t="str">
        <f t="shared" ca="1" si="20"/>
        <v/>
      </c>
      <c r="O16" s="24"/>
      <c r="P16" s="40">
        <f t="shared" ca="1" si="6"/>
        <v>2</v>
      </c>
      <c r="Q16" s="40"/>
      <c r="R16" s="19">
        <f t="shared" ca="1" si="7"/>
        <v>6</v>
      </c>
      <c r="S16" s="19">
        <f t="shared" ca="1" si="8"/>
        <v>2</v>
      </c>
      <c r="T16" s="19" t="str">
        <f t="shared" ca="1" si="9"/>
        <v/>
      </c>
      <c r="U16" s="42"/>
      <c r="V16" s="19">
        <f t="shared" ca="1" si="26"/>
        <v>6</v>
      </c>
      <c r="W16" s="19">
        <f t="shared" ca="1" si="21"/>
        <v>2</v>
      </c>
      <c r="X16" s="19">
        <f t="shared" ca="1" si="22"/>
        <v>6</v>
      </c>
      <c r="Y16" s="19" t="str">
        <f t="shared" ca="1" si="23"/>
        <v/>
      </c>
      <c r="Z16" s="19" t="str">
        <f t="shared" ca="1" si="24"/>
        <v/>
      </c>
      <c r="AA16" s="19" t="str">
        <f t="shared" ca="1" si="25"/>
        <v/>
      </c>
      <c r="AB16" s="3"/>
      <c r="AE16" s="1"/>
    </row>
    <row r="17" spans="2:36" ht="15" x14ac:dyDescent="0.25">
      <c r="B17" s="35">
        <f t="shared" ca="1" si="0"/>
        <v>36</v>
      </c>
      <c r="C17" s="12">
        <f ca="1">IF(B17="","",VLOOKUP(B17,Tabelle2!$D$1:$E$37,2,0))</f>
        <v>6</v>
      </c>
      <c r="D17" s="18" t="str">
        <f t="shared" ca="1" si="5"/>
        <v>L</v>
      </c>
      <c r="E17" s="16" t="str">
        <f t="shared" ca="1" si="10"/>
        <v/>
      </c>
      <c r="F17" s="19" t="str">
        <f t="shared" ca="1" si="15"/>
        <v/>
      </c>
      <c r="G17" s="38">
        <f t="shared" ca="1" si="11"/>
        <v>0</v>
      </c>
      <c r="H17" s="38">
        <f t="shared" ca="1" si="12"/>
        <v>-1</v>
      </c>
      <c r="I17" s="27">
        <f t="shared" ca="1" si="13"/>
        <v>2</v>
      </c>
      <c r="J17" s="27">
        <f t="shared" ca="1" si="16"/>
        <v>1</v>
      </c>
      <c r="K17" s="19">
        <f t="shared" ca="1" si="17"/>
        <v>6</v>
      </c>
      <c r="L17" s="12">
        <f t="shared" ca="1" si="18"/>
        <v>2</v>
      </c>
      <c r="M17" s="19" t="str">
        <f t="shared" ca="1" si="19"/>
        <v/>
      </c>
      <c r="N17" s="19" t="str">
        <f t="shared" ca="1" si="20"/>
        <v/>
      </c>
      <c r="O17" s="24"/>
      <c r="P17" s="40">
        <f t="shared" ca="1" si="6"/>
        <v>2</v>
      </c>
      <c r="Q17" s="40"/>
      <c r="R17" s="19">
        <f t="shared" ca="1" si="7"/>
        <v>6</v>
      </c>
      <c r="S17" s="19">
        <f t="shared" ca="1" si="8"/>
        <v>2</v>
      </c>
      <c r="T17" s="19" t="str">
        <f t="shared" ca="1" si="9"/>
        <v/>
      </c>
      <c r="U17" s="42"/>
      <c r="V17" s="19">
        <f t="shared" ca="1" si="26"/>
        <v>6</v>
      </c>
      <c r="W17" s="19">
        <f t="shared" ca="1" si="21"/>
        <v>6</v>
      </c>
      <c r="X17" s="19">
        <f t="shared" ca="1" si="22"/>
        <v>2</v>
      </c>
      <c r="Y17" s="19">
        <f t="shared" ca="1" si="23"/>
        <v>6</v>
      </c>
      <c r="Z17" s="19" t="str">
        <f t="shared" ca="1" si="24"/>
        <v/>
      </c>
      <c r="AA17" s="19" t="str">
        <f t="shared" ca="1" si="25"/>
        <v/>
      </c>
      <c r="AB17" s="3"/>
      <c r="AE17" s="1"/>
    </row>
    <row r="18" spans="2:36" ht="15" x14ac:dyDescent="0.25">
      <c r="B18" s="35">
        <f t="shared" ca="1" si="0"/>
        <v>1</v>
      </c>
      <c r="C18" s="12">
        <f ca="1">IF(B18="","",VLOOKUP(B18,Tabelle2!$D$1:$E$37,2,0))</f>
        <v>1</v>
      </c>
      <c r="D18" s="18" t="str">
        <f t="shared" ca="1" si="5"/>
        <v>L</v>
      </c>
      <c r="E18" s="16" t="str">
        <f t="shared" ca="1" si="10"/>
        <v>L</v>
      </c>
      <c r="F18" s="19" t="str">
        <f t="shared" ca="1" si="15"/>
        <v>l1</v>
      </c>
      <c r="G18" s="38">
        <f t="shared" ca="1" si="11"/>
        <v>-3</v>
      </c>
      <c r="H18" s="38">
        <f t="shared" ca="1" si="12"/>
        <v>-4</v>
      </c>
      <c r="I18" s="27">
        <f t="shared" ca="1" si="13"/>
        <v>3</v>
      </c>
      <c r="J18" s="27">
        <f t="shared" ca="1" si="16"/>
        <v>1</v>
      </c>
      <c r="K18" s="19">
        <f t="shared" ca="1" si="17"/>
        <v>1</v>
      </c>
      <c r="L18" s="12">
        <f t="shared" ca="1" si="18"/>
        <v>6</v>
      </c>
      <c r="M18" s="19">
        <f t="shared" ca="1" si="19"/>
        <v>2</v>
      </c>
      <c r="N18" s="19" t="str">
        <f t="shared" ca="1" si="20"/>
        <v/>
      </c>
      <c r="O18" s="24"/>
      <c r="P18" s="40">
        <f t="shared" ca="1" si="6"/>
        <v>3</v>
      </c>
      <c r="Q18" s="40"/>
      <c r="R18" s="19">
        <f t="shared" ca="1" si="7"/>
        <v>1</v>
      </c>
      <c r="S18" s="19">
        <f t="shared" ca="1" si="8"/>
        <v>6</v>
      </c>
      <c r="T18" s="19">
        <f t="shared" ca="1" si="9"/>
        <v>2</v>
      </c>
      <c r="U18" s="42"/>
      <c r="V18" s="19">
        <f t="shared" ca="1" si="26"/>
        <v>1</v>
      </c>
      <c r="W18" s="19">
        <f t="shared" ca="1" si="21"/>
        <v>6</v>
      </c>
      <c r="X18" s="19">
        <f t="shared" ca="1" si="22"/>
        <v>6</v>
      </c>
      <c r="Y18" s="19">
        <f t="shared" ca="1" si="23"/>
        <v>2</v>
      </c>
      <c r="Z18" s="19">
        <f t="shared" ca="1" si="24"/>
        <v>6</v>
      </c>
      <c r="AA18" s="19" t="str">
        <f t="shared" ca="1" si="25"/>
        <v/>
      </c>
      <c r="AB18" s="4"/>
      <c r="AE18" s="1"/>
    </row>
    <row r="19" spans="2:36" ht="15" x14ac:dyDescent="0.25">
      <c r="B19" s="35">
        <f t="shared" ca="1" si="0"/>
        <v>23</v>
      </c>
      <c r="C19" s="12">
        <f ca="1">IF(B19="","",VLOOKUP(B19,Tabelle2!$D$1:$E$37,2,0))</f>
        <v>4</v>
      </c>
      <c r="D19" s="18" t="str">
        <f t="shared" ca="1" si="5"/>
        <v>W</v>
      </c>
      <c r="E19" s="16" t="str">
        <f t="shared" ca="1" si="10"/>
        <v>w</v>
      </c>
      <c r="F19" s="19" t="str">
        <f t="shared" ca="1" si="15"/>
        <v/>
      </c>
      <c r="G19" s="38">
        <f t="shared" ca="1" si="11"/>
        <v>2</v>
      </c>
      <c r="H19" s="38">
        <f t="shared" ca="1" si="12"/>
        <v>-2</v>
      </c>
      <c r="I19" s="27">
        <f t="shared" ca="1" si="13"/>
        <v>4</v>
      </c>
      <c r="J19" s="27" t="str">
        <f t="shared" ca="1" si="16"/>
        <v/>
      </c>
      <c r="K19" s="19">
        <f t="shared" ca="1" si="17"/>
        <v>1</v>
      </c>
      <c r="L19" s="12">
        <f t="shared" ca="1" si="18"/>
        <v>6</v>
      </c>
      <c r="M19" s="19">
        <f t="shared" ca="1" si="19"/>
        <v>2</v>
      </c>
      <c r="N19" s="19">
        <f t="shared" ca="1" si="20"/>
        <v>4</v>
      </c>
      <c r="O19" s="24"/>
      <c r="P19" s="40">
        <f t="shared" ca="1" si="6"/>
        <v>3</v>
      </c>
      <c r="Q19" s="40"/>
      <c r="R19" s="19">
        <f t="shared" ca="1" si="7"/>
        <v>4</v>
      </c>
      <c r="S19" s="19">
        <f t="shared" ca="1" si="8"/>
        <v>1</v>
      </c>
      <c r="T19" s="19">
        <f t="shared" ca="1" si="9"/>
        <v>6</v>
      </c>
      <c r="U19" s="42"/>
      <c r="V19" s="19">
        <f t="shared" ca="1" si="26"/>
        <v>4</v>
      </c>
      <c r="W19" s="19">
        <f t="shared" ca="1" si="21"/>
        <v>1</v>
      </c>
      <c r="X19" s="19">
        <f t="shared" ca="1" si="22"/>
        <v>6</v>
      </c>
      <c r="Y19" s="19">
        <f t="shared" ca="1" si="23"/>
        <v>6</v>
      </c>
      <c r="Z19" s="19">
        <f t="shared" ca="1" si="24"/>
        <v>2</v>
      </c>
      <c r="AA19" s="19">
        <f t="shared" ca="1" si="25"/>
        <v>6</v>
      </c>
      <c r="AB19" s="3"/>
      <c r="AE19" s="1"/>
    </row>
    <row r="20" spans="2:36" ht="15" x14ac:dyDescent="0.25">
      <c r="B20" s="35">
        <f t="shared" ca="1" si="0"/>
        <v>7</v>
      </c>
      <c r="C20" s="12">
        <f ca="1">IF(B20="","",VLOOKUP(B20,Tabelle2!$D$1:$E$37,2,0))</f>
        <v>2</v>
      </c>
      <c r="D20" s="18" t="str">
        <f t="shared" ca="1" si="5"/>
        <v>W</v>
      </c>
      <c r="E20" s="16" t="str">
        <f t="shared" ca="1" si="10"/>
        <v>W</v>
      </c>
      <c r="F20" s="19" t="str">
        <f t="shared" ca="1" si="15"/>
        <v/>
      </c>
      <c r="G20" s="38">
        <f t="shared" ca="1" si="11"/>
        <v>3</v>
      </c>
      <c r="H20" s="38">
        <f t="shared" ca="1" si="12"/>
        <v>1</v>
      </c>
      <c r="I20" s="27">
        <f t="shared" ca="1" si="13"/>
        <v>3</v>
      </c>
      <c r="J20" s="27" t="str">
        <f t="shared" ca="1" si="16"/>
        <v/>
      </c>
      <c r="K20" s="19">
        <f t="shared" ca="1" si="17"/>
        <v>1</v>
      </c>
      <c r="L20" s="12">
        <f t="shared" ca="1" si="18"/>
        <v>6</v>
      </c>
      <c r="M20" s="19">
        <f t="shared" ca="1" si="19"/>
        <v>2</v>
      </c>
      <c r="N20" s="19" t="str">
        <f t="shared" ca="1" si="20"/>
        <v/>
      </c>
      <c r="O20" s="24"/>
      <c r="P20" s="40">
        <f t="shared" ca="1" si="6"/>
        <v>3</v>
      </c>
      <c r="Q20" s="40"/>
      <c r="R20" s="19">
        <f t="shared" ca="1" si="7"/>
        <v>2</v>
      </c>
      <c r="S20" s="19">
        <f t="shared" ca="1" si="8"/>
        <v>4</v>
      </c>
      <c r="T20" s="19">
        <f t="shared" ca="1" si="9"/>
        <v>1</v>
      </c>
      <c r="U20" s="42"/>
      <c r="V20" s="19">
        <f t="shared" ca="1" si="26"/>
        <v>2</v>
      </c>
      <c r="W20" s="19">
        <f t="shared" ca="1" si="21"/>
        <v>4</v>
      </c>
      <c r="X20" s="19">
        <f t="shared" ca="1" si="22"/>
        <v>1</v>
      </c>
      <c r="Y20" s="19">
        <f t="shared" ca="1" si="23"/>
        <v>6</v>
      </c>
      <c r="Z20" s="19">
        <f t="shared" ca="1" si="24"/>
        <v>6</v>
      </c>
      <c r="AA20" s="19">
        <f t="shared" ca="1" si="25"/>
        <v>2</v>
      </c>
      <c r="AB20" s="3"/>
      <c r="AE20" s="1"/>
      <c r="AF20" s="1" t="s">
        <v>20</v>
      </c>
    </row>
    <row r="21" spans="2:36" ht="15" x14ac:dyDescent="0.25">
      <c r="B21" s="35">
        <f t="shared" ca="1" si="0"/>
        <v>33</v>
      </c>
      <c r="C21" s="12">
        <f ca="1">IF(B21="","",VLOOKUP(B21,Tabelle2!$D$1:$E$37,2,0))</f>
        <v>6</v>
      </c>
      <c r="D21" s="18" t="str">
        <f t="shared" ca="1" si="5"/>
        <v>L</v>
      </c>
      <c r="E21" s="16" t="str">
        <f t="shared" ca="1" si="10"/>
        <v>L</v>
      </c>
      <c r="F21" s="19" t="str">
        <f t="shared" ca="1" si="15"/>
        <v>l1</v>
      </c>
      <c r="G21" s="38">
        <f t="shared" ca="1" si="11"/>
        <v>-3</v>
      </c>
      <c r="H21" s="38">
        <f t="shared" ca="1" si="12"/>
        <v>-2</v>
      </c>
      <c r="I21" s="27">
        <f t="shared" ca="1" si="13"/>
        <v>3</v>
      </c>
      <c r="J21" s="27" t="str">
        <f t="shared" ca="1" si="16"/>
        <v/>
      </c>
      <c r="K21" s="19">
        <f t="shared" ca="1" si="17"/>
        <v>1</v>
      </c>
      <c r="L21" s="12">
        <f t="shared" ca="1" si="18"/>
        <v>6</v>
      </c>
      <c r="M21" s="19">
        <f t="shared" ca="1" si="19"/>
        <v>2</v>
      </c>
      <c r="N21" s="19" t="str">
        <f t="shared" ca="1" si="20"/>
        <v/>
      </c>
      <c r="O21" s="24"/>
      <c r="P21" s="40">
        <f t="shared" ca="1" si="6"/>
        <v>3</v>
      </c>
      <c r="Q21" s="40"/>
      <c r="R21" s="19">
        <f t="shared" ca="1" si="7"/>
        <v>6</v>
      </c>
      <c r="S21" s="19">
        <f t="shared" ca="1" si="8"/>
        <v>2</v>
      </c>
      <c r="T21" s="19">
        <f t="shared" ca="1" si="9"/>
        <v>4</v>
      </c>
      <c r="U21" s="42"/>
      <c r="V21" s="19">
        <f t="shared" ca="1" si="26"/>
        <v>6</v>
      </c>
      <c r="W21" s="19">
        <f t="shared" ca="1" si="21"/>
        <v>2</v>
      </c>
      <c r="X21" s="19">
        <f t="shared" ca="1" si="22"/>
        <v>4</v>
      </c>
      <c r="Y21" s="19">
        <f t="shared" ca="1" si="23"/>
        <v>1</v>
      </c>
      <c r="Z21" s="19">
        <f t="shared" ca="1" si="24"/>
        <v>6</v>
      </c>
      <c r="AA21" s="19">
        <f t="shared" ca="1" si="25"/>
        <v>6</v>
      </c>
      <c r="AB21" s="3"/>
      <c r="AE21" s="1"/>
      <c r="AF21" s="51" t="s">
        <v>18</v>
      </c>
      <c r="AG21" s="51"/>
      <c r="AH21" s="51"/>
      <c r="AI21" s="51"/>
      <c r="AJ21" s="51"/>
    </row>
    <row r="22" spans="2:36" ht="15" x14ac:dyDescent="0.25">
      <c r="B22" s="35">
        <f t="shared" ca="1" si="0"/>
        <v>25</v>
      </c>
      <c r="C22" s="12">
        <f ca="1">IF(B22="","",VLOOKUP(B22,Tabelle2!$D$1:$E$37,2,0))</f>
        <v>5</v>
      </c>
      <c r="D22" s="18" t="str">
        <f t="shared" ca="1" si="5"/>
        <v>L</v>
      </c>
      <c r="E22" s="16" t="str">
        <f t="shared" ca="1" si="10"/>
        <v>L</v>
      </c>
      <c r="F22" s="19" t="str">
        <f t="shared" ca="1" si="15"/>
        <v>L2</v>
      </c>
      <c r="G22" s="38">
        <f t="shared" ca="1" si="11"/>
        <v>-4</v>
      </c>
      <c r="H22" s="38">
        <f t="shared" ca="1" si="12"/>
        <v>-6</v>
      </c>
      <c r="I22" s="27">
        <f t="shared" ca="1" si="13"/>
        <v>4</v>
      </c>
      <c r="J22" s="27" t="str">
        <f t="shared" ca="1" si="16"/>
        <v/>
      </c>
      <c r="K22" s="19">
        <f t="shared" ca="1" si="17"/>
        <v>1</v>
      </c>
      <c r="L22" s="12">
        <f t="shared" ca="1" si="18"/>
        <v>6</v>
      </c>
      <c r="M22" s="19">
        <f t="shared" ca="1" si="19"/>
        <v>2</v>
      </c>
      <c r="N22" s="19">
        <f t="shared" ca="1" si="20"/>
        <v>5</v>
      </c>
      <c r="O22" s="24"/>
      <c r="P22" s="40">
        <f t="shared" ca="1" si="6"/>
        <v>3</v>
      </c>
      <c r="Q22" s="40"/>
      <c r="R22" s="19">
        <f t="shared" ca="1" si="7"/>
        <v>5</v>
      </c>
      <c r="S22" s="19">
        <f t="shared" ca="1" si="8"/>
        <v>6</v>
      </c>
      <c r="T22" s="19">
        <f t="shared" ca="1" si="9"/>
        <v>2</v>
      </c>
      <c r="U22" s="42"/>
      <c r="V22" s="19">
        <f t="shared" ca="1" si="26"/>
        <v>5</v>
      </c>
      <c r="W22" s="19">
        <f t="shared" ca="1" si="21"/>
        <v>6</v>
      </c>
      <c r="X22" s="19">
        <f t="shared" ca="1" si="22"/>
        <v>2</v>
      </c>
      <c r="Y22" s="19">
        <f t="shared" ca="1" si="23"/>
        <v>4</v>
      </c>
      <c r="Z22" s="19">
        <f t="shared" ca="1" si="24"/>
        <v>1</v>
      </c>
      <c r="AA22" s="19">
        <f t="shared" ca="1" si="25"/>
        <v>6</v>
      </c>
      <c r="AB22" s="3"/>
      <c r="AE22" s="1"/>
      <c r="AF22" s="50"/>
      <c r="AH22" s="50" t="s">
        <v>15</v>
      </c>
    </row>
    <row r="23" spans="2:36" ht="15" x14ac:dyDescent="0.25">
      <c r="B23" s="35">
        <f t="shared" ca="1" si="0"/>
        <v>23</v>
      </c>
      <c r="C23" s="12">
        <f ca="1">IF(B23="","",VLOOKUP(B23,Tabelle2!$D$1:$E$37,2,0))</f>
        <v>4</v>
      </c>
      <c r="D23" s="18" t="str">
        <f t="shared" ca="1" si="5"/>
        <v>L</v>
      </c>
      <c r="E23" s="16" t="str">
        <f t="shared" ca="1" si="10"/>
        <v/>
      </c>
      <c r="F23" s="19" t="str">
        <f t="shared" ca="1" si="15"/>
        <v>New</v>
      </c>
      <c r="G23" s="38">
        <f ca="1">IF(AND(E23="w",F22="l1"),2,IF(E23="",0,IF(AND(E23="w",F23=""),3,IF(AND(E23="l",F23="l1"),-3,IF(AND(E23="l",F23="l2"),-4)))))</f>
        <v>0</v>
      </c>
      <c r="H23" s="38">
        <f t="shared" ca="1" si="12"/>
        <v>-6</v>
      </c>
      <c r="I23" s="27">
        <f t="shared" ca="1" si="13"/>
        <v>3</v>
      </c>
      <c r="J23" s="27">
        <f t="shared" ca="1" si="16"/>
        <v>1</v>
      </c>
      <c r="K23" s="19">
        <f t="shared" ca="1" si="17"/>
        <v>4</v>
      </c>
      <c r="L23" s="12">
        <f t="shared" ca="1" si="18"/>
        <v>5</v>
      </c>
      <c r="M23" s="19">
        <f t="shared" ca="1" si="19"/>
        <v>6</v>
      </c>
      <c r="N23" s="19" t="str">
        <f t="shared" ca="1" si="20"/>
        <v/>
      </c>
      <c r="O23" s="24"/>
      <c r="P23" s="40">
        <f t="shared" ca="1" si="6"/>
        <v>3</v>
      </c>
      <c r="Q23" s="40"/>
      <c r="R23" s="19">
        <f t="shared" ca="1" si="7"/>
        <v>4</v>
      </c>
      <c r="S23" s="19">
        <f t="shared" ca="1" si="8"/>
        <v>5</v>
      </c>
      <c r="T23" s="19">
        <f t="shared" ca="1" si="9"/>
        <v>6</v>
      </c>
      <c r="U23" s="42"/>
      <c r="V23" s="19">
        <f t="shared" ca="1" si="26"/>
        <v>4</v>
      </c>
      <c r="W23" s="19">
        <f t="shared" ca="1" si="21"/>
        <v>5</v>
      </c>
      <c r="X23" s="19">
        <f t="shared" ca="1" si="22"/>
        <v>6</v>
      </c>
      <c r="Y23" s="19">
        <f t="shared" ca="1" si="23"/>
        <v>2</v>
      </c>
      <c r="Z23" s="19">
        <f t="shared" ca="1" si="24"/>
        <v>4</v>
      </c>
      <c r="AA23" s="19">
        <f t="shared" ca="1" si="25"/>
        <v>1</v>
      </c>
      <c r="AB23" s="3"/>
      <c r="AE23" s="1"/>
    </row>
    <row r="24" spans="2:36" ht="15" x14ac:dyDescent="0.25">
      <c r="B24" s="35">
        <f t="shared" ca="1" si="0"/>
        <v>18</v>
      </c>
      <c r="C24" s="12">
        <f ca="1">IF(B24="","",VLOOKUP(B24,Tabelle2!$D$1:$E$37,2,0))</f>
        <v>3</v>
      </c>
      <c r="D24" s="18" t="str">
        <f t="shared" ca="1" si="5"/>
        <v>L</v>
      </c>
      <c r="E24" s="16" t="str">
        <f t="shared" ca="1" si="10"/>
        <v/>
      </c>
      <c r="F24" s="19" t="str">
        <f t="shared" ca="1" si="15"/>
        <v/>
      </c>
      <c r="G24" s="38">
        <f t="shared" ref="G24:G87" ca="1" si="27">IF(AND(E24="w",F23="l1"),2,IF(E24="",0,IF(AND(E24="w",F24=""),3,IF(AND(E24="l",F24="l1"),-3,IF(AND(E24="l",F24="l2"),-4)))))</f>
        <v>0</v>
      </c>
      <c r="H24" s="38">
        <f t="shared" ca="1" si="12"/>
        <v>-6</v>
      </c>
      <c r="I24" s="27">
        <f t="shared" ca="1" si="13"/>
        <v>1</v>
      </c>
      <c r="J24" s="27">
        <f t="shared" ca="1" si="16"/>
        <v>1</v>
      </c>
      <c r="K24" s="19">
        <f t="shared" ca="1" si="17"/>
        <v>3</v>
      </c>
      <c r="L24" s="12" t="str">
        <f t="shared" ca="1" si="18"/>
        <v/>
      </c>
      <c r="M24" s="19" t="str">
        <f t="shared" ca="1" si="19"/>
        <v/>
      </c>
      <c r="N24" s="19" t="str">
        <f t="shared" ca="1" si="20"/>
        <v/>
      </c>
      <c r="O24" s="24"/>
      <c r="P24" s="40">
        <f t="shared" ca="1" si="6"/>
        <v>1</v>
      </c>
      <c r="Q24" s="40"/>
      <c r="R24" s="19">
        <f t="shared" ca="1" si="7"/>
        <v>3</v>
      </c>
      <c r="S24" s="19" t="str">
        <f t="shared" ca="1" si="8"/>
        <v/>
      </c>
      <c r="T24" s="19" t="str">
        <f t="shared" ca="1" si="9"/>
        <v/>
      </c>
      <c r="U24" s="42"/>
      <c r="V24" s="19">
        <f t="shared" ca="1" si="26"/>
        <v>3</v>
      </c>
      <c r="W24" s="19" t="str">
        <f t="shared" ca="1" si="21"/>
        <v/>
      </c>
      <c r="X24" s="19" t="str">
        <f t="shared" ca="1" si="22"/>
        <v/>
      </c>
      <c r="Y24" s="19" t="str">
        <f t="shared" ca="1" si="23"/>
        <v/>
      </c>
      <c r="Z24" s="19" t="str">
        <f t="shared" ca="1" si="24"/>
        <v/>
      </c>
      <c r="AA24" s="19" t="str">
        <f t="shared" ca="1" si="25"/>
        <v/>
      </c>
      <c r="AB24" s="3"/>
      <c r="AE24" s="1"/>
    </row>
    <row r="25" spans="2:36" ht="15" x14ac:dyDescent="0.25">
      <c r="B25" s="35">
        <f t="shared" ca="1" si="0"/>
        <v>10</v>
      </c>
      <c r="C25" s="12">
        <f ca="1">IF(B25="","",VLOOKUP(B25,Tabelle2!$D$1:$E$37,2,0))</f>
        <v>2</v>
      </c>
      <c r="D25" s="18" t="str">
        <f t="shared" ca="1" si="5"/>
        <v>L</v>
      </c>
      <c r="E25" s="16" t="str">
        <f t="shared" ca="1" si="10"/>
        <v/>
      </c>
      <c r="F25" s="19" t="str">
        <f t="shared" ca="1" si="15"/>
        <v/>
      </c>
      <c r="G25" s="38">
        <f t="shared" ca="1" si="27"/>
        <v>0</v>
      </c>
      <c r="H25" s="38">
        <f t="shared" ca="1" si="12"/>
        <v>-6</v>
      </c>
      <c r="I25" s="27">
        <f t="shared" ca="1" si="13"/>
        <v>2</v>
      </c>
      <c r="J25" s="27">
        <f t="shared" ca="1" si="16"/>
        <v>1</v>
      </c>
      <c r="K25" s="19">
        <f t="shared" ca="1" si="17"/>
        <v>2</v>
      </c>
      <c r="L25" s="12">
        <f t="shared" ca="1" si="18"/>
        <v>3</v>
      </c>
      <c r="M25" s="19" t="str">
        <f t="shared" ca="1" si="19"/>
        <v/>
      </c>
      <c r="N25" s="19" t="str">
        <f t="shared" ca="1" si="20"/>
        <v/>
      </c>
      <c r="O25" s="24"/>
      <c r="P25" s="40">
        <f t="shared" ca="1" si="6"/>
        <v>2</v>
      </c>
      <c r="Q25" s="40"/>
      <c r="R25" s="19">
        <f t="shared" ca="1" si="7"/>
        <v>2</v>
      </c>
      <c r="S25" s="19">
        <f t="shared" ca="1" si="8"/>
        <v>3</v>
      </c>
      <c r="T25" s="19" t="str">
        <f t="shared" ca="1" si="9"/>
        <v/>
      </c>
      <c r="U25" s="42"/>
      <c r="V25" s="19">
        <f t="shared" ca="1" si="26"/>
        <v>2</v>
      </c>
      <c r="W25" s="19">
        <f t="shared" ca="1" si="21"/>
        <v>3</v>
      </c>
      <c r="X25" s="19" t="str">
        <f t="shared" ca="1" si="22"/>
        <v/>
      </c>
      <c r="Y25" s="19" t="str">
        <f t="shared" ca="1" si="23"/>
        <v/>
      </c>
      <c r="Z25" s="19" t="str">
        <f t="shared" ca="1" si="24"/>
        <v/>
      </c>
      <c r="AA25" s="19" t="str">
        <f t="shared" ca="1" si="25"/>
        <v/>
      </c>
      <c r="AB25" s="3"/>
      <c r="AE25" s="1" t="s">
        <v>25</v>
      </c>
    </row>
    <row r="26" spans="2:36" ht="15" x14ac:dyDescent="0.25">
      <c r="B26" s="35">
        <f t="shared" ca="1" si="0"/>
        <v>0</v>
      </c>
      <c r="C26" s="12">
        <f ca="1">IF(B26="","",VLOOKUP(B26,Tabelle2!$D$1:$E$37,2,0))</f>
        <v>0</v>
      </c>
      <c r="D26" s="18" t="str">
        <f t="shared" ca="1" si="5"/>
        <v>L</v>
      </c>
      <c r="E26" s="16" t="str">
        <f t="shared" ca="1" si="10"/>
        <v/>
      </c>
      <c r="F26" s="19" t="str">
        <f t="shared" ca="1" si="15"/>
        <v/>
      </c>
      <c r="G26" s="38">
        <f t="shared" ca="1" si="27"/>
        <v>0</v>
      </c>
      <c r="H26" s="38">
        <f t="shared" ca="1" si="12"/>
        <v>-6</v>
      </c>
      <c r="I26" s="27">
        <f t="shared" ca="1" si="13"/>
        <v>2</v>
      </c>
      <c r="J26" s="27">
        <f t="shared" ca="1" si="16"/>
        <v>1</v>
      </c>
      <c r="K26" s="19">
        <f t="shared" ca="1" si="17"/>
        <v>2</v>
      </c>
      <c r="L26" s="12">
        <f t="shared" ca="1" si="18"/>
        <v>3</v>
      </c>
      <c r="M26" s="19" t="str">
        <f t="shared" ca="1" si="19"/>
        <v/>
      </c>
      <c r="N26" s="19" t="str">
        <f t="shared" ca="1" si="20"/>
        <v/>
      </c>
      <c r="O26" s="24"/>
      <c r="P26" s="40">
        <f t="shared" ca="1" si="6"/>
        <v>2</v>
      </c>
      <c r="Q26" s="40"/>
      <c r="R26" s="19">
        <f t="shared" ca="1" si="7"/>
        <v>0</v>
      </c>
      <c r="S26" s="19">
        <f t="shared" ca="1" si="8"/>
        <v>2</v>
      </c>
      <c r="T26" s="19">
        <f t="shared" ca="1" si="9"/>
        <v>3</v>
      </c>
      <c r="U26" s="42"/>
      <c r="V26" s="19">
        <f t="shared" ca="1" si="26"/>
        <v>0</v>
      </c>
      <c r="W26" s="19">
        <f t="shared" ca="1" si="21"/>
        <v>2</v>
      </c>
      <c r="X26" s="19">
        <f t="shared" ca="1" si="22"/>
        <v>3</v>
      </c>
      <c r="Y26" s="19" t="str">
        <f t="shared" ca="1" si="23"/>
        <v/>
      </c>
      <c r="Z26" s="19" t="str">
        <f t="shared" ca="1" si="24"/>
        <v/>
      </c>
      <c r="AA26" s="19" t="str">
        <f t="shared" ca="1" si="25"/>
        <v/>
      </c>
      <c r="AB26" s="3"/>
      <c r="AE26" s="1" t="s">
        <v>21</v>
      </c>
    </row>
    <row r="27" spans="2:36" ht="15" x14ac:dyDescent="0.25">
      <c r="B27" s="35">
        <f t="shared" ca="1" si="0"/>
        <v>2</v>
      </c>
      <c r="C27" s="12">
        <f ca="1">IF(B27="","",VLOOKUP(B27,Tabelle2!$D$1:$E$37,2,0))</f>
        <v>1</v>
      </c>
      <c r="D27" s="18" t="str">
        <f t="shared" ca="1" si="5"/>
        <v>L</v>
      </c>
      <c r="E27" s="16" t="str">
        <f t="shared" ca="1" si="10"/>
        <v>L</v>
      </c>
      <c r="F27" s="19" t="str">
        <f t="shared" ca="1" si="15"/>
        <v>l1</v>
      </c>
      <c r="G27" s="38">
        <f t="shared" ca="1" si="27"/>
        <v>-3</v>
      </c>
      <c r="H27" s="38">
        <f t="shared" ca="1" si="12"/>
        <v>-9</v>
      </c>
      <c r="I27" s="27">
        <f t="shared" ca="1" si="13"/>
        <v>3</v>
      </c>
      <c r="J27" s="27">
        <f t="shared" ca="1" si="16"/>
        <v>1</v>
      </c>
      <c r="K27" s="19">
        <f t="shared" ca="1" si="17"/>
        <v>1</v>
      </c>
      <c r="L27" s="12">
        <f t="shared" ca="1" si="18"/>
        <v>2</v>
      </c>
      <c r="M27" s="19">
        <f t="shared" ca="1" si="19"/>
        <v>3</v>
      </c>
      <c r="N27" s="19" t="str">
        <f t="shared" ca="1" si="20"/>
        <v/>
      </c>
      <c r="O27" s="24"/>
      <c r="P27" s="40">
        <f t="shared" ca="1" si="6"/>
        <v>3</v>
      </c>
      <c r="Q27" s="40"/>
      <c r="R27" s="19">
        <f t="shared" ca="1" si="7"/>
        <v>1</v>
      </c>
      <c r="S27" s="19">
        <f t="shared" ca="1" si="8"/>
        <v>2</v>
      </c>
      <c r="T27" s="19">
        <f t="shared" ca="1" si="9"/>
        <v>3</v>
      </c>
      <c r="U27" s="42"/>
      <c r="V27" s="19">
        <f t="shared" ca="1" si="26"/>
        <v>1</v>
      </c>
      <c r="W27" s="19">
        <f t="shared" ca="1" si="21"/>
        <v>0</v>
      </c>
      <c r="X27" s="19">
        <f t="shared" ca="1" si="22"/>
        <v>2</v>
      </c>
      <c r="Y27" s="19">
        <f t="shared" ca="1" si="23"/>
        <v>3</v>
      </c>
      <c r="Z27" s="19" t="str">
        <f t="shared" ca="1" si="24"/>
        <v/>
      </c>
      <c r="AA27" s="19" t="str">
        <f t="shared" ca="1" si="25"/>
        <v/>
      </c>
      <c r="AB27" s="3"/>
      <c r="AE27" s="50"/>
    </row>
    <row r="28" spans="2:36" ht="15" x14ac:dyDescent="0.25">
      <c r="B28" s="35">
        <f t="shared" ca="1" si="0"/>
        <v>23</v>
      </c>
      <c r="C28" s="12">
        <f ca="1">IF(B28="","",VLOOKUP(B28,Tabelle2!$D$1:$E$37,2,0))</f>
        <v>4</v>
      </c>
      <c r="D28" s="18" t="str">
        <f t="shared" ref="D28:D91" ca="1" si="28">IF(AND(I28=3,OR(C29=K28,C29=L28,C29=M28)),"W",IF(AND(I28=4,OR(C29=K28,C29=L28,C29=M28,C29=N28)),"W","L"))</f>
        <v>W</v>
      </c>
      <c r="E28" s="16" t="str">
        <f t="shared" ca="1" si="10"/>
        <v>w</v>
      </c>
      <c r="F28" s="19" t="str">
        <f t="shared" ca="1" si="15"/>
        <v/>
      </c>
      <c r="G28" s="38">
        <f t="shared" ca="1" si="27"/>
        <v>2</v>
      </c>
      <c r="H28" s="38">
        <f t="shared" ref="H28:H91" ca="1" si="29">H27+G28</f>
        <v>-7</v>
      </c>
      <c r="I28" s="27">
        <f t="shared" ref="I28:I91" ca="1" si="30">COUNTIF(K28:N28,1)+COUNTIF(K28:N28,2)+COUNTIF(K28:N28,3)+COUNTIF(K28:N28,4)+COUNTIF(K28:N28,5)+COUNTIF(K28:N28,6)</f>
        <v>4</v>
      </c>
      <c r="J28" s="27">
        <f t="shared" ref="J28:J91" ca="1" si="31">IF(OR(F25="New",F24="New",F23="New",F26="New",F27="New",F28="New"),1,"")</f>
        <v>1</v>
      </c>
      <c r="K28" s="19">
        <f t="shared" ref="K28:K91" ca="1" si="32">IF(AND(F27="New",P28&gt;=1),R28,IF(AND(F27="l1",I27=3),K27,IF(D26="w",K27,IF(D27="w",K27,IF(V28&lt;&gt;0,V28,IF(W28&lt;&gt;0,W28,IF(X28&lt;&gt;0,X28,IF(Y28&lt;&gt;0,Y28,IF(Z28&lt;&gt;0,Z28,IF(AA28&lt;&gt;0,AA28,""))))))))))</f>
        <v>1</v>
      </c>
      <c r="L28" s="12">
        <f t="shared" ref="L28:L91" ca="1" si="33">IF(AND(F27="New",P28=1),"",IF(AND(F27="New",P28&gt;=2),S28,IF(AND(F27="l1",I27=3),L27,IF(D26="w",L27,IF(D27="w",L27,IF(F27="l1",L27,IF(AND(W28&lt;&gt;0,W28&lt;&gt;K28),W28,IF(AND(X28&lt;&gt;0,X28&lt;&gt;K28),X28,IF(AND(Y28&lt;&gt;0,Y28&lt;&gt;K28),Y28,IF(AND(Z28&lt;&gt;0,Z28&lt;&gt;K28),Z28,IF(AND(AA28&lt;&gt;0,AA28&lt;&gt;K28),AA28)))))))))))</f>
        <v>2</v>
      </c>
      <c r="M28" s="19">
        <f t="shared" ref="M28:M91" ca="1" si="34">IF(AND(F27="New",P28=1),"",IF(AND(F27="New",P28=2),"",IF(AND(F27="New",P28=3),T28,IF(AND(F27="l1",I27=3),M27,IF(D26="w",M27,IF(D27="w",M27,IF(AND(X28&lt;&gt;0,X28&lt;&gt;K28,X28&lt;&gt;L28),X28,IF(AND(Y28&lt;&gt;0,Y28&lt;&gt;K28,Y28&lt;&gt;L28),Y28,IF(AND(Z28&lt;&gt;0,Z28&lt;&gt;K28,Z28&lt;&gt;L28),Z28,IF(AND(AA28&lt;&gt;0,AA28&lt;&gt;K28,AA28&lt;&gt;L28),AA28,""))))))))))</f>
        <v>3</v>
      </c>
      <c r="N28" s="19">
        <f t="shared" ref="N28:N91" ca="1" si="35">IF(N27&lt;&gt;"","",IF(AND(R28&lt;&gt;K28,R28&lt;&gt;L28,R28&lt;&gt;M28,R28&lt;&gt;0),R28,""))</f>
        <v>4</v>
      </c>
      <c r="O28" s="24"/>
      <c r="P28" s="40">
        <f t="shared" ref="P28:P91" ca="1" si="36">COUNTIF(R28:T28,1)+COUNTIF(R28:T28,2)+COUNTIF(R28:T28,3)+COUNTIF(R28:T28,4)+COUNTIF(R28:T28,5)+COUNTIF(R28:T28,6)</f>
        <v>3</v>
      </c>
      <c r="Q28" s="40"/>
      <c r="R28" s="19">
        <f t="shared" ref="R28:R91" ca="1" si="37">V28</f>
        <v>4</v>
      </c>
      <c r="S28" s="19">
        <f t="shared" ref="S28:S91" ca="1" si="38">IF(AND(W28&lt;&gt;0,W28&lt;&gt;V28),W28,IF(AND(X28&lt;&gt;0,X28&lt;&gt;V28),X28,IF(AND(Y28&lt;&gt;0,Y28&lt;&gt;V28),Y28,IF(AND(Z28&lt;&gt;0,Z28&lt;&gt;V28),Z28,IF(AND(AA28&lt;&gt;0,AA28&lt;&gt;V28),AA28)))))</f>
        <v>1</v>
      </c>
      <c r="T28" s="19">
        <f t="shared" ref="T28:T91" ca="1" si="39">IF(AND(X28&lt;&gt;0,X28&lt;&gt;S28,X28&lt;&gt;R28),X28,IF(AND(Y28&lt;&gt;0,Y28&lt;&gt;R28,Y28&lt;&gt;S28),Y28,IF(AND(Z28&lt;&gt;0,Z28&lt;&gt;R28,Z28&lt;&gt;S28),Z28,IF(AND(AA28&lt;&gt;0,AA28&lt;&gt;R28,AA28&lt;&gt;S28),AA28,""))))</f>
        <v>2</v>
      </c>
      <c r="U28" s="42"/>
      <c r="V28" s="19">
        <f t="shared" ref="V28:V91" ca="1" si="40">C28</f>
        <v>4</v>
      </c>
      <c r="W28" s="19">
        <f t="shared" ref="W28:W91" ca="1" si="41">IF(F27="New","",C27)</f>
        <v>1</v>
      </c>
      <c r="X28" s="19">
        <f t="shared" ref="X28:X91" ca="1" si="42">IF(F26="New","",IF(F27="New","",C26))</f>
        <v>0</v>
      </c>
      <c r="Y28" s="19">
        <f t="shared" ref="Y28:Y91" ca="1" si="43">IF(F25="New","",IF(F26="New","",IF(F27="New","",C25)))</f>
        <v>2</v>
      </c>
      <c r="Z28" s="19">
        <f t="shared" ref="Z28:Z91" ca="1" si="44">IF(F24="New","",IF(F25="New","",IF(F26="New","",IF(F27="New","",C24))))</f>
        <v>3</v>
      </c>
      <c r="AA28" s="19" t="str">
        <f t="shared" ref="AA28:AA91" ca="1" si="45">IF(F23="New","",IF(F24="New","",IF(F25="New","",IF(F26="New","",IF(F27="New","",C23)))))</f>
        <v/>
      </c>
      <c r="AB28" s="3"/>
      <c r="AE28" s="1"/>
    </row>
    <row r="29" spans="2:36" ht="15" x14ac:dyDescent="0.25">
      <c r="B29" s="35">
        <f t="shared" ca="1" si="0"/>
        <v>13</v>
      </c>
      <c r="C29" s="12">
        <f ca="1">IF(B29="","",VLOOKUP(B29,Tabelle2!$D$1:$E$37,2,0))</f>
        <v>3</v>
      </c>
      <c r="D29" s="18" t="str">
        <f t="shared" ca="1" si="28"/>
        <v>L</v>
      </c>
      <c r="E29" s="16" t="str">
        <f t="shared" ca="1" si="10"/>
        <v>L</v>
      </c>
      <c r="F29" s="19" t="str">
        <f t="shared" ca="1" si="15"/>
        <v>l1</v>
      </c>
      <c r="G29" s="38">
        <f t="shared" ca="1" si="27"/>
        <v>-3</v>
      </c>
      <c r="H29" s="38">
        <f t="shared" ca="1" si="29"/>
        <v>-10</v>
      </c>
      <c r="I29" s="27">
        <f t="shared" ca="1" si="30"/>
        <v>3</v>
      </c>
      <c r="J29" s="27" t="str">
        <f t="shared" ca="1" si="31"/>
        <v/>
      </c>
      <c r="K29" s="19">
        <f t="shared" ca="1" si="32"/>
        <v>1</v>
      </c>
      <c r="L29" s="12">
        <f t="shared" ca="1" si="33"/>
        <v>2</v>
      </c>
      <c r="M29" s="19">
        <f t="shared" ca="1" si="34"/>
        <v>3</v>
      </c>
      <c r="N29" s="19" t="str">
        <f t="shared" ca="1" si="35"/>
        <v/>
      </c>
      <c r="O29" s="24"/>
      <c r="P29" s="40">
        <f t="shared" ca="1" si="36"/>
        <v>3</v>
      </c>
      <c r="Q29" s="40"/>
      <c r="R29" s="19">
        <f t="shared" ca="1" si="37"/>
        <v>3</v>
      </c>
      <c r="S29" s="19">
        <f t="shared" ca="1" si="38"/>
        <v>4</v>
      </c>
      <c r="T29" s="19">
        <f t="shared" ca="1" si="39"/>
        <v>1</v>
      </c>
      <c r="U29" s="42"/>
      <c r="V29" s="19">
        <f t="shared" ca="1" si="40"/>
        <v>3</v>
      </c>
      <c r="W29" s="19">
        <f t="shared" ca="1" si="41"/>
        <v>4</v>
      </c>
      <c r="X29" s="19">
        <f t="shared" ca="1" si="42"/>
        <v>1</v>
      </c>
      <c r="Y29" s="19">
        <f t="shared" ca="1" si="43"/>
        <v>0</v>
      </c>
      <c r="Z29" s="19">
        <f t="shared" ca="1" si="44"/>
        <v>2</v>
      </c>
      <c r="AA29" s="19">
        <f t="shared" ca="1" si="45"/>
        <v>3</v>
      </c>
      <c r="AB29" s="3"/>
      <c r="AE29" s="1"/>
    </row>
    <row r="30" spans="2:36" ht="15" x14ac:dyDescent="0.25">
      <c r="B30" s="35">
        <f t="shared" ca="1" si="0"/>
        <v>34</v>
      </c>
      <c r="C30" s="12">
        <f ca="1">IF(B30="","",VLOOKUP(B30,Tabelle2!$D$1:$E$37,2,0))</f>
        <v>6</v>
      </c>
      <c r="D30" s="18" t="str">
        <f t="shared" ca="1" si="28"/>
        <v>L</v>
      </c>
      <c r="E30" s="16" t="str">
        <f t="shared" ca="1" si="10"/>
        <v>L</v>
      </c>
      <c r="F30" s="19" t="str">
        <f t="shared" ca="1" si="15"/>
        <v>L2</v>
      </c>
      <c r="G30" s="38">
        <f t="shared" ca="1" si="27"/>
        <v>-4</v>
      </c>
      <c r="H30" s="38">
        <f t="shared" ca="1" si="29"/>
        <v>-14</v>
      </c>
      <c r="I30" s="27">
        <f t="shared" ca="1" si="30"/>
        <v>4</v>
      </c>
      <c r="J30" s="27" t="str">
        <f t="shared" ca="1" si="31"/>
        <v/>
      </c>
      <c r="K30" s="19">
        <f t="shared" ca="1" si="32"/>
        <v>1</v>
      </c>
      <c r="L30" s="12">
        <f t="shared" ca="1" si="33"/>
        <v>2</v>
      </c>
      <c r="M30" s="19">
        <f t="shared" ca="1" si="34"/>
        <v>3</v>
      </c>
      <c r="N30" s="19">
        <f t="shared" ca="1" si="35"/>
        <v>6</v>
      </c>
      <c r="O30" s="24"/>
      <c r="P30" s="40">
        <f t="shared" ca="1" si="36"/>
        <v>3</v>
      </c>
      <c r="Q30" s="40"/>
      <c r="R30" s="19">
        <f t="shared" ca="1" si="37"/>
        <v>6</v>
      </c>
      <c r="S30" s="19">
        <f t="shared" ca="1" si="38"/>
        <v>3</v>
      </c>
      <c r="T30" s="19">
        <f t="shared" ca="1" si="39"/>
        <v>4</v>
      </c>
      <c r="U30" s="42"/>
      <c r="V30" s="19">
        <f t="shared" ca="1" si="40"/>
        <v>6</v>
      </c>
      <c r="W30" s="19">
        <f t="shared" ca="1" si="41"/>
        <v>3</v>
      </c>
      <c r="X30" s="19">
        <f t="shared" ca="1" si="42"/>
        <v>4</v>
      </c>
      <c r="Y30" s="19">
        <f t="shared" ca="1" si="43"/>
        <v>1</v>
      </c>
      <c r="Z30" s="19">
        <f t="shared" ca="1" si="44"/>
        <v>0</v>
      </c>
      <c r="AA30" s="19">
        <f t="shared" ca="1" si="45"/>
        <v>2</v>
      </c>
      <c r="AB30" s="3"/>
      <c r="AE30" s="1"/>
    </row>
    <row r="31" spans="2:36" ht="15" x14ac:dyDescent="0.25">
      <c r="B31" s="35">
        <f t="shared" ca="1" si="0"/>
        <v>28</v>
      </c>
      <c r="C31" s="12">
        <f ca="1">IF(B31="","",VLOOKUP(B31,Tabelle2!$D$1:$E$37,2,0))</f>
        <v>5</v>
      </c>
      <c r="D31" s="18" t="str">
        <f t="shared" ca="1" si="28"/>
        <v>L</v>
      </c>
      <c r="E31" s="16" t="str">
        <f t="shared" ca="1" si="10"/>
        <v/>
      </c>
      <c r="F31" s="19" t="str">
        <f t="shared" ca="1" si="15"/>
        <v>New</v>
      </c>
      <c r="G31" s="38">
        <f t="shared" ca="1" si="27"/>
        <v>0</v>
      </c>
      <c r="H31" s="38">
        <f t="shared" ca="1" si="29"/>
        <v>-14</v>
      </c>
      <c r="I31" s="27">
        <f t="shared" ca="1" si="30"/>
        <v>3</v>
      </c>
      <c r="J31" s="27">
        <f t="shared" ca="1" si="31"/>
        <v>1</v>
      </c>
      <c r="K31" s="19">
        <f t="shared" ca="1" si="32"/>
        <v>5</v>
      </c>
      <c r="L31" s="12">
        <f t="shared" ca="1" si="33"/>
        <v>6</v>
      </c>
      <c r="M31" s="19">
        <f t="shared" ca="1" si="34"/>
        <v>3</v>
      </c>
      <c r="N31" s="19" t="str">
        <f t="shared" ca="1" si="35"/>
        <v/>
      </c>
      <c r="O31" s="24"/>
      <c r="P31" s="40">
        <f t="shared" ca="1" si="36"/>
        <v>3</v>
      </c>
      <c r="Q31" s="40"/>
      <c r="R31" s="19">
        <f t="shared" ca="1" si="37"/>
        <v>5</v>
      </c>
      <c r="S31" s="19">
        <f t="shared" ca="1" si="38"/>
        <v>6</v>
      </c>
      <c r="T31" s="19">
        <f t="shared" ca="1" si="39"/>
        <v>3</v>
      </c>
      <c r="U31" s="42"/>
      <c r="V31" s="19">
        <f t="shared" ca="1" si="40"/>
        <v>5</v>
      </c>
      <c r="W31" s="19">
        <f t="shared" ca="1" si="41"/>
        <v>6</v>
      </c>
      <c r="X31" s="19">
        <f t="shared" ca="1" si="42"/>
        <v>3</v>
      </c>
      <c r="Y31" s="19">
        <f t="shared" ca="1" si="43"/>
        <v>4</v>
      </c>
      <c r="Z31" s="19">
        <f t="shared" ca="1" si="44"/>
        <v>1</v>
      </c>
      <c r="AA31" s="19">
        <f t="shared" ca="1" si="45"/>
        <v>0</v>
      </c>
      <c r="AB31" s="3"/>
      <c r="AE31" s="1"/>
    </row>
    <row r="32" spans="2:36" ht="15" x14ac:dyDescent="0.25">
      <c r="B32" s="35">
        <f t="shared" ca="1" si="0"/>
        <v>1</v>
      </c>
      <c r="C32" s="12">
        <f ca="1">IF(B32="","",VLOOKUP(B32,Tabelle2!$D$1:$E$37,2,0))</f>
        <v>1</v>
      </c>
      <c r="D32" s="18" t="str">
        <f t="shared" ca="1" si="28"/>
        <v>L</v>
      </c>
      <c r="E32" s="16" t="str">
        <f t="shared" ca="1" si="10"/>
        <v/>
      </c>
      <c r="F32" s="19" t="str">
        <f t="shared" ca="1" si="15"/>
        <v/>
      </c>
      <c r="G32" s="38">
        <f t="shared" ca="1" si="27"/>
        <v>0</v>
      </c>
      <c r="H32" s="38">
        <f t="shared" ca="1" si="29"/>
        <v>-14</v>
      </c>
      <c r="I32" s="27">
        <f t="shared" ca="1" si="30"/>
        <v>1</v>
      </c>
      <c r="J32" s="27">
        <f t="shared" ca="1" si="31"/>
        <v>1</v>
      </c>
      <c r="K32" s="19">
        <f t="shared" ca="1" si="32"/>
        <v>1</v>
      </c>
      <c r="L32" s="12" t="str">
        <f t="shared" ca="1" si="33"/>
        <v/>
      </c>
      <c r="M32" s="19" t="str">
        <f t="shared" ca="1" si="34"/>
        <v/>
      </c>
      <c r="N32" s="19" t="str">
        <f t="shared" ca="1" si="35"/>
        <v/>
      </c>
      <c r="O32" s="24"/>
      <c r="P32" s="40">
        <f t="shared" ca="1" si="36"/>
        <v>1</v>
      </c>
      <c r="Q32" s="40"/>
      <c r="R32" s="19">
        <f t="shared" ca="1" si="37"/>
        <v>1</v>
      </c>
      <c r="S32" s="19" t="str">
        <f ca="1">IF(AND(W32&lt;&gt;0,W32&lt;&gt;V32),W32,IF(AND(X32&lt;&gt;0,X32&lt;&gt;V32),X32,IF(AND(Y32&lt;&gt;0,Y32&lt;&gt;V32),Y32,IF(AND(Z32&lt;&gt;0,Z32&lt;&gt;V32),Z32,IF(AND(AA32&lt;&gt;0,AA32&lt;&gt;V32),AA32)))))</f>
        <v/>
      </c>
      <c r="T32" s="19" t="str">
        <f t="shared" ca="1" si="39"/>
        <v/>
      </c>
      <c r="U32" s="42"/>
      <c r="V32" s="19">
        <f t="shared" ca="1" si="40"/>
        <v>1</v>
      </c>
      <c r="W32" s="19" t="str">
        <f t="shared" ca="1" si="41"/>
        <v/>
      </c>
      <c r="X32" s="19" t="str">
        <f t="shared" ca="1" si="42"/>
        <v/>
      </c>
      <c r="Y32" s="19" t="str">
        <f t="shared" ca="1" si="43"/>
        <v/>
      </c>
      <c r="Z32" s="19" t="str">
        <f t="shared" ca="1" si="44"/>
        <v/>
      </c>
      <c r="AA32" s="19" t="str">
        <f t="shared" ca="1" si="45"/>
        <v/>
      </c>
      <c r="AB32" s="3"/>
      <c r="AE32" s="1"/>
    </row>
    <row r="33" spans="2:31" ht="15" x14ac:dyDescent="0.25">
      <c r="B33" s="35">
        <f t="shared" ca="1" si="0"/>
        <v>32</v>
      </c>
      <c r="C33" s="12">
        <f ca="1">IF(B33="","",VLOOKUP(B33,Tabelle2!$D$1:$E$37,2,0))</f>
        <v>6</v>
      </c>
      <c r="D33" s="18" t="str">
        <f t="shared" ca="1" si="28"/>
        <v>L</v>
      </c>
      <c r="E33" s="16" t="str">
        <f t="shared" ca="1" si="10"/>
        <v/>
      </c>
      <c r="F33" s="19" t="str">
        <f t="shared" ca="1" si="15"/>
        <v/>
      </c>
      <c r="G33" s="38">
        <f t="shared" ca="1" si="27"/>
        <v>0</v>
      </c>
      <c r="H33" s="38">
        <f t="shared" ca="1" si="29"/>
        <v>-14</v>
      </c>
      <c r="I33" s="27">
        <f t="shared" ca="1" si="30"/>
        <v>2</v>
      </c>
      <c r="J33" s="27">
        <f t="shared" ca="1" si="31"/>
        <v>1</v>
      </c>
      <c r="K33" s="19">
        <f t="shared" ca="1" si="32"/>
        <v>6</v>
      </c>
      <c r="L33" s="12">
        <f t="shared" ca="1" si="33"/>
        <v>1</v>
      </c>
      <c r="M33" s="19" t="str">
        <f t="shared" ca="1" si="34"/>
        <v/>
      </c>
      <c r="N33" s="19" t="str">
        <f t="shared" ca="1" si="35"/>
        <v/>
      </c>
      <c r="O33" s="24"/>
      <c r="P33" s="40">
        <f t="shared" ca="1" si="36"/>
        <v>2</v>
      </c>
      <c r="Q33" s="40"/>
      <c r="R33" s="19">
        <f t="shared" ca="1" si="37"/>
        <v>6</v>
      </c>
      <c r="S33" s="19">
        <f t="shared" ca="1" si="38"/>
        <v>1</v>
      </c>
      <c r="T33" s="19" t="str">
        <f t="shared" ca="1" si="39"/>
        <v/>
      </c>
      <c r="U33" s="42"/>
      <c r="V33" s="19">
        <f t="shared" ca="1" si="40"/>
        <v>6</v>
      </c>
      <c r="W33" s="19">
        <f t="shared" ca="1" si="41"/>
        <v>1</v>
      </c>
      <c r="X33" s="19" t="str">
        <f t="shared" ca="1" si="42"/>
        <v/>
      </c>
      <c r="Y33" s="19" t="str">
        <f t="shared" ca="1" si="43"/>
        <v/>
      </c>
      <c r="Z33" s="19" t="str">
        <f t="shared" ca="1" si="44"/>
        <v/>
      </c>
      <c r="AA33" s="19" t="str">
        <f t="shared" ca="1" si="45"/>
        <v/>
      </c>
      <c r="AB33" s="3"/>
      <c r="AE33" s="1"/>
    </row>
    <row r="34" spans="2:31" ht="15" x14ac:dyDescent="0.25">
      <c r="B34" s="35">
        <f t="shared" ca="1" si="0"/>
        <v>25</v>
      </c>
      <c r="C34" s="12">
        <f ca="1">IF(B34="","",VLOOKUP(B34,Tabelle2!$D$1:$E$37,2,0))</f>
        <v>5</v>
      </c>
      <c r="D34" s="18" t="str">
        <f t="shared" ca="1" si="28"/>
        <v>W</v>
      </c>
      <c r="E34" s="16" t="str">
        <f t="shared" ca="1" si="10"/>
        <v>W</v>
      </c>
      <c r="F34" s="19" t="str">
        <f t="shared" ca="1" si="15"/>
        <v/>
      </c>
      <c r="G34" s="38">
        <f t="shared" ca="1" si="27"/>
        <v>3</v>
      </c>
      <c r="H34" s="38">
        <f t="shared" ca="1" si="29"/>
        <v>-11</v>
      </c>
      <c r="I34" s="27">
        <f t="shared" ca="1" si="30"/>
        <v>3</v>
      </c>
      <c r="J34" s="27">
        <f t="shared" ca="1" si="31"/>
        <v>1</v>
      </c>
      <c r="K34" s="19">
        <f t="shared" ca="1" si="32"/>
        <v>5</v>
      </c>
      <c r="L34" s="12">
        <f t="shared" ca="1" si="33"/>
        <v>6</v>
      </c>
      <c r="M34" s="19">
        <f t="shared" ca="1" si="34"/>
        <v>1</v>
      </c>
      <c r="N34" s="19" t="str">
        <f t="shared" ca="1" si="35"/>
        <v/>
      </c>
      <c r="O34" s="24"/>
      <c r="P34" s="40">
        <f t="shared" ca="1" si="36"/>
        <v>3</v>
      </c>
      <c r="Q34" s="40"/>
      <c r="R34" s="19">
        <f t="shared" ca="1" si="37"/>
        <v>5</v>
      </c>
      <c r="S34" s="19">
        <f t="shared" ca="1" si="38"/>
        <v>6</v>
      </c>
      <c r="T34" s="19">
        <f t="shared" ca="1" si="39"/>
        <v>1</v>
      </c>
      <c r="U34" s="42"/>
      <c r="V34" s="19">
        <f t="shared" ca="1" si="40"/>
        <v>5</v>
      </c>
      <c r="W34" s="19">
        <f t="shared" ca="1" si="41"/>
        <v>6</v>
      </c>
      <c r="X34" s="19">
        <f t="shared" ca="1" si="42"/>
        <v>1</v>
      </c>
      <c r="Y34" s="19" t="str">
        <f t="shared" ca="1" si="43"/>
        <v/>
      </c>
      <c r="Z34" s="19" t="str">
        <f t="shared" ca="1" si="44"/>
        <v/>
      </c>
      <c r="AA34" s="19" t="str">
        <f t="shared" ca="1" si="45"/>
        <v/>
      </c>
      <c r="AB34" s="3"/>
      <c r="AE34" s="1"/>
    </row>
    <row r="35" spans="2:31" ht="15" x14ac:dyDescent="0.25">
      <c r="B35" s="35">
        <f t="shared" ca="1" si="0"/>
        <v>28</v>
      </c>
      <c r="C35" s="12">
        <f ca="1">IF(B35="","",VLOOKUP(B35,Tabelle2!$D$1:$E$37,2,0))</f>
        <v>5</v>
      </c>
      <c r="D35" s="18" t="str">
        <f t="shared" ca="1" si="28"/>
        <v>L</v>
      </c>
      <c r="E35" s="16" t="str">
        <f t="shared" ca="1" si="10"/>
        <v>L</v>
      </c>
      <c r="F35" s="19" t="str">
        <f t="shared" ca="1" si="15"/>
        <v>l1</v>
      </c>
      <c r="G35" s="38">
        <f t="shared" ca="1" si="27"/>
        <v>-3</v>
      </c>
      <c r="H35" s="38">
        <f t="shared" ca="1" si="29"/>
        <v>-14</v>
      </c>
      <c r="I35" s="27">
        <f t="shared" ca="1" si="30"/>
        <v>3</v>
      </c>
      <c r="J35" s="27">
        <f t="shared" ca="1" si="31"/>
        <v>1</v>
      </c>
      <c r="K35" s="19">
        <f t="shared" ca="1" si="32"/>
        <v>5</v>
      </c>
      <c r="L35" s="12">
        <f t="shared" ca="1" si="33"/>
        <v>6</v>
      </c>
      <c r="M35" s="19">
        <f t="shared" ca="1" si="34"/>
        <v>1</v>
      </c>
      <c r="N35" s="19" t="str">
        <f t="shared" ca="1" si="35"/>
        <v/>
      </c>
      <c r="O35" s="24"/>
      <c r="P35" s="40">
        <f t="shared" ca="1" si="36"/>
        <v>3</v>
      </c>
      <c r="Q35" s="40"/>
      <c r="R35" s="19">
        <f t="shared" ca="1" si="37"/>
        <v>5</v>
      </c>
      <c r="S35" s="19">
        <f t="shared" ca="1" si="38"/>
        <v>6</v>
      </c>
      <c r="T35" s="19">
        <f t="shared" ca="1" si="39"/>
        <v>1</v>
      </c>
      <c r="U35" s="42"/>
      <c r="V35" s="19">
        <f t="shared" ca="1" si="40"/>
        <v>5</v>
      </c>
      <c r="W35" s="19">
        <f t="shared" ca="1" si="41"/>
        <v>5</v>
      </c>
      <c r="X35" s="19">
        <f t="shared" ca="1" si="42"/>
        <v>6</v>
      </c>
      <c r="Y35" s="19">
        <f t="shared" ca="1" si="43"/>
        <v>1</v>
      </c>
      <c r="Z35" s="19" t="str">
        <f t="shared" ca="1" si="44"/>
        <v/>
      </c>
      <c r="AA35" s="19" t="str">
        <f t="shared" ca="1" si="45"/>
        <v/>
      </c>
      <c r="AB35" s="3"/>
      <c r="AE35" s="1"/>
    </row>
    <row r="36" spans="2:31" ht="15" x14ac:dyDescent="0.25">
      <c r="B36" s="35">
        <f t="shared" ca="1" si="0"/>
        <v>16</v>
      </c>
      <c r="C36" s="12">
        <f ca="1">IF(B36="","",VLOOKUP(B36,Tabelle2!$D$1:$E$37,2,0))</f>
        <v>3</v>
      </c>
      <c r="D36" s="18" t="str">
        <f t="shared" ca="1" si="28"/>
        <v>W</v>
      </c>
      <c r="E36" s="16" t="str">
        <f t="shared" ca="1" si="10"/>
        <v>w</v>
      </c>
      <c r="F36" s="19" t="str">
        <f t="shared" ca="1" si="15"/>
        <v/>
      </c>
      <c r="G36" s="38">
        <f t="shared" ca="1" si="27"/>
        <v>2</v>
      </c>
      <c r="H36" s="38">
        <f t="shared" ca="1" si="29"/>
        <v>-12</v>
      </c>
      <c r="I36" s="27">
        <f t="shared" ca="1" si="30"/>
        <v>4</v>
      </c>
      <c r="J36" s="27">
        <f t="shared" ca="1" si="31"/>
        <v>1</v>
      </c>
      <c r="K36" s="19">
        <f t="shared" ca="1" si="32"/>
        <v>5</v>
      </c>
      <c r="L36" s="12">
        <f t="shared" ca="1" si="33"/>
        <v>6</v>
      </c>
      <c r="M36" s="19">
        <f t="shared" ca="1" si="34"/>
        <v>1</v>
      </c>
      <c r="N36" s="19">
        <f t="shared" ca="1" si="35"/>
        <v>3</v>
      </c>
      <c r="O36" s="24"/>
      <c r="P36" s="40">
        <f t="shared" ca="1" si="36"/>
        <v>3</v>
      </c>
      <c r="Q36" s="40"/>
      <c r="R36" s="19">
        <f t="shared" ca="1" si="37"/>
        <v>3</v>
      </c>
      <c r="S36" s="19">
        <f t="shared" ca="1" si="38"/>
        <v>5</v>
      </c>
      <c r="T36" s="19">
        <f t="shared" ca="1" si="39"/>
        <v>6</v>
      </c>
      <c r="U36" s="42"/>
      <c r="V36" s="19">
        <f t="shared" ca="1" si="40"/>
        <v>3</v>
      </c>
      <c r="W36" s="19">
        <f t="shared" ca="1" si="41"/>
        <v>5</v>
      </c>
      <c r="X36" s="19">
        <f t="shared" ca="1" si="42"/>
        <v>5</v>
      </c>
      <c r="Y36" s="19">
        <f t="shared" ca="1" si="43"/>
        <v>6</v>
      </c>
      <c r="Z36" s="19">
        <f t="shared" ca="1" si="44"/>
        <v>1</v>
      </c>
      <c r="AA36" s="19" t="str">
        <f t="shared" ca="1" si="45"/>
        <v/>
      </c>
      <c r="AB36" s="3"/>
      <c r="AE36" s="1"/>
    </row>
    <row r="37" spans="2:31" ht="15" x14ac:dyDescent="0.25">
      <c r="B37" s="35">
        <f t="shared" ca="1" si="0"/>
        <v>35</v>
      </c>
      <c r="C37" s="12">
        <f ca="1">IF(B37="","",VLOOKUP(B37,Tabelle2!$D$1:$E$37,2,0))</f>
        <v>6</v>
      </c>
      <c r="D37" s="18" t="str">
        <f t="shared" ca="1" si="28"/>
        <v>W</v>
      </c>
      <c r="E37" s="16" t="str">
        <f t="shared" ca="1" si="10"/>
        <v>W</v>
      </c>
      <c r="F37" s="19" t="str">
        <f t="shared" ca="1" si="15"/>
        <v/>
      </c>
      <c r="G37" s="38">
        <f t="shared" ca="1" si="27"/>
        <v>3</v>
      </c>
      <c r="H37" s="38">
        <f t="shared" ca="1" si="29"/>
        <v>-9</v>
      </c>
      <c r="I37" s="27">
        <f t="shared" ca="1" si="30"/>
        <v>3</v>
      </c>
      <c r="J37" s="27" t="str">
        <f t="shared" ca="1" si="31"/>
        <v/>
      </c>
      <c r="K37" s="19">
        <f t="shared" ca="1" si="32"/>
        <v>5</v>
      </c>
      <c r="L37" s="12">
        <f t="shared" ca="1" si="33"/>
        <v>6</v>
      </c>
      <c r="M37" s="19">
        <f t="shared" ca="1" si="34"/>
        <v>1</v>
      </c>
      <c r="N37" s="19" t="str">
        <f t="shared" ca="1" si="35"/>
        <v/>
      </c>
      <c r="O37" s="24"/>
      <c r="P37" s="40">
        <f t="shared" ca="1" si="36"/>
        <v>3</v>
      </c>
      <c r="Q37" s="40"/>
      <c r="R37" s="19">
        <f t="shared" ca="1" si="37"/>
        <v>6</v>
      </c>
      <c r="S37" s="19">
        <f t="shared" ca="1" si="38"/>
        <v>3</v>
      </c>
      <c r="T37" s="19">
        <f t="shared" ca="1" si="39"/>
        <v>5</v>
      </c>
      <c r="U37" s="42"/>
      <c r="V37" s="19">
        <f t="shared" ca="1" si="40"/>
        <v>6</v>
      </c>
      <c r="W37" s="19">
        <f t="shared" ca="1" si="41"/>
        <v>3</v>
      </c>
      <c r="X37" s="19">
        <f t="shared" ca="1" si="42"/>
        <v>5</v>
      </c>
      <c r="Y37" s="19">
        <f t="shared" ca="1" si="43"/>
        <v>5</v>
      </c>
      <c r="Z37" s="19">
        <f t="shared" ca="1" si="44"/>
        <v>6</v>
      </c>
      <c r="AA37" s="19">
        <f t="shared" ca="1" si="45"/>
        <v>1</v>
      </c>
      <c r="AB37" s="3"/>
      <c r="AE37" s="1"/>
    </row>
    <row r="38" spans="2:31" ht="15" x14ac:dyDescent="0.25">
      <c r="B38" s="35">
        <f t="shared" ca="1" si="0"/>
        <v>29</v>
      </c>
      <c r="C38" s="12">
        <f ca="1">IF(B38="","",VLOOKUP(B38,Tabelle2!$D$1:$E$37,2,0))</f>
        <v>5</v>
      </c>
      <c r="D38" s="18" t="str">
        <f t="shared" ca="1" si="28"/>
        <v>W</v>
      </c>
      <c r="E38" s="16" t="str">
        <f t="shared" ca="1" si="10"/>
        <v>W</v>
      </c>
      <c r="F38" s="19" t="str">
        <f t="shared" ca="1" si="15"/>
        <v/>
      </c>
      <c r="G38" s="38">
        <f t="shared" ca="1" si="27"/>
        <v>3</v>
      </c>
      <c r="H38" s="38">
        <f t="shared" ca="1" si="29"/>
        <v>-6</v>
      </c>
      <c r="I38" s="27">
        <f t="shared" ca="1" si="30"/>
        <v>3</v>
      </c>
      <c r="J38" s="27" t="str">
        <f t="shared" ca="1" si="31"/>
        <v/>
      </c>
      <c r="K38" s="19">
        <f t="shared" ca="1" si="32"/>
        <v>5</v>
      </c>
      <c r="L38" s="12">
        <f t="shared" ca="1" si="33"/>
        <v>6</v>
      </c>
      <c r="M38" s="19">
        <f t="shared" ca="1" si="34"/>
        <v>1</v>
      </c>
      <c r="N38" s="19" t="str">
        <f t="shared" ca="1" si="35"/>
        <v/>
      </c>
      <c r="O38" s="24"/>
      <c r="P38" s="40">
        <f t="shared" ca="1" si="36"/>
        <v>3</v>
      </c>
      <c r="Q38" s="40"/>
      <c r="R38" s="19">
        <f t="shared" ca="1" si="37"/>
        <v>5</v>
      </c>
      <c r="S38" s="19">
        <f t="shared" ca="1" si="38"/>
        <v>6</v>
      </c>
      <c r="T38" s="19">
        <f t="shared" ca="1" si="39"/>
        <v>3</v>
      </c>
      <c r="U38" s="42"/>
      <c r="V38" s="19">
        <f t="shared" ca="1" si="40"/>
        <v>5</v>
      </c>
      <c r="W38" s="19">
        <f t="shared" ca="1" si="41"/>
        <v>6</v>
      </c>
      <c r="X38" s="19">
        <f t="shared" ca="1" si="42"/>
        <v>3</v>
      </c>
      <c r="Y38" s="19">
        <f t="shared" ca="1" si="43"/>
        <v>5</v>
      </c>
      <c r="Z38" s="19">
        <f t="shared" ca="1" si="44"/>
        <v>5</v>
      </c>
      <c r="AA38" s="19">
        <f t="shared" ca="1" si="45"/>
        <v>6</v>
      </c>
      <c r="AB38" s="3"/>
      <c r="AE38" s="1"/>
    </row>
    <row r="39" spans="2:31" ht="15" x14ac:dyDescent="0.25">
      <c r="B39" s="35">
        <f t="shared" ca="1" si="0"/>
        <v>1</v>
      </c>
      <c r="C39" s="12">
        <f ca="1">IF(B39="","",VLOOKUP(B39,Tabelle2!$D$1:$E$37,2,0))</f>
        <v>1</v>
      </c>
      <c r="D39" s="18" t="str">
        <f t="shared" ca="1" si="28"/>
        <v>L</v>
      </c>
      <c r="E39" s="16" t="str">
        <f t="shared" ca="1" si="10"/>
        <v>L</v>
      </c>
      <c r="F39" s="19" t="str">
        <f t="shared" ca="1" si="15"/>
        <v>l1</v>
      </c>
      <c r="G39" s="38">
        <f t="shared" ca="1" si="27"/>
        <v>-3</v>
      </c>
      <c r="H39" s="38">
        <f t="shared" ca="1" si="29"/>
        <v>-9</v>
      </c>
      <c r="I39" s="27">
        <f t="shared" ca="1" si="30"/>
        <v>3</v>
      </c>
      <c r="J39" s="27" t="str">
        <f t="shared" ca="1" si="31"/>
        <v/>
      </c>
      <c r="K39" s="19">
        <f t="shared" ca="1" si="32"/>
        <v>5</v>
      </c>
      <c r="L39" s="12">
        <f t="shared" ca="1" si="33"/>
        <v>6</v>
      </c>
      <c r="M39" s="19">
        <f t="shared" ca="1" si="34"/>
        <v>1</v>
      </c>
      <c r="N39" s="19" t="str">
        <f t="shared" ca="1" si="35"/>
        <v/>
      </c>
      <c r="O39" s="24"/>
      <c r="P39" s="40">
        <f t="shared" ca="1" si="36"/>
        <v>3</v>
      </c>
      <c r="Q39" s="40"/>
      <c r="R39" s="19">
        <f t="shared" ca="1" si="37"/>
        <v>1</v>
      </c>
      <c r="S39" s="19">
        <f t="shared" ca="1" si="38"/>
        <v>5</v>
      </c>
      <c r="T39" s="19">
        <f t="shared" ca="1" si="39"/>
        <v>6</v>
      </c>
      <c r="U39" s="42"/>
      <c r="V39" s="19">
        <f t="shared" ca="1" si="40"/>
        <v>1</v>
      </c>
      <c r="W39" s="19">
        <f t="shared" ca="1" si="41"/>
        <v>5</v>
      </c>
      <c r="X39" s="19">
        <f t="shared" ca="1" si="42"/>
        <v>6</v>
      </c>
      <c r="Y39" s="19">
        <f t="shared" ca="1" si="43"/>
        <v>3</v>
      </c>
      <c r="Z39" s="19">
        <f t="shared" ca="1" si="44"/>
        <v>5</v>
      </c>
      <c r="AA39" s="19">
        <f t="shared" ca="1" si="45"/>
        <v>5</v>
      </c>
      <c r="AB39" s="3"/>
      <c r="AE39" s="1"/>
    </row>
    <row r="40" spans="2:31" ht="15" x14ac:dyDescent="0.25">
      <c r="B40" s="35">
        <f t="shared" ca="1" si="0"/>
        <v>0</v>
      </c>
      <c r="C40" s="12">
        <f ca="1">IF(B40="","",VLOOKUP(B40,Tabelle2!$D$1:$E$37,2,0))</f>
        <v>0</v>
      </c>
      <c r="D40" s="18" t="str">
        <f t="shared" ca="1" si="28"/>
        <v>W</v>
      </c>
      <c r="E40" s="16" t="str">
        <f t="shared" ca="1" si="10"/>
        <v>w</v>
      </c>
      <c r="F40" s="19" t="str">
        <f t="shared" ca="1" si="15"/>
        <v/>
      </c>
      <c r="G40" s="38">
        <f t="shared" ca="1" si="27"/>
        <v>2</v>
      </c>
      <c r="H40" s="38">
        <f t="shared" ca="1" si="29"/>
        <v>-7</v>
      </c>
      <c r="I40" s="27">
        <f t="shared" ca="1" si="30"/>
        <v>3</v>
      </c>
      <c r="J40" s="27" t="str">
        <f t="shared" ca="1" si="31"/>
        <v/>
      </c>
      <c r="K40" s="19">
        <f t="shared" ca="1" si="32"/>
        <v>5</v>
      </c>
      <c r="L40" s="12">
        <f t="shared" ca="1" si="33"/>
        <v>6</v>
      </c>
      <c r="M40" s="19">
        <f t="shared" ca="1" si="34"/>
        <v>1</v>
      </c>
      <c r="N40" s="19" t="str">
        <f t="shared" ca="1" si="35"/>
        <v/>
      </c>
      <c r="O40" s="24"/>
      <c r="P40" s="40">
        <f t="shared" ca="1" si="36"/>
        <v>2</v>
      </c>
      <c r="Q40" s="40"/>
      <c r="R40" s="19">
        <f t="shared" ca="1" si="37"/>
        <v>0</v>
      </c>
      <c r="S40" s="19">
        <f t="shared" ca="1" si="38"/>
        <v>1</v>
      </c>
      <c r="T40" s="19">
        <f t="shared" ca="1" si="39"/>
        <v>5</v>
      </c>
      <c r="U40" s="42"/>
      <c r="V40" s="19">
        <f t="shared" ca="1" si="40"/>
        <v>0</v>
      </c>
      <c r="W40" s="19">
        <f t="shared" ca="1" si="41"/>
        <v>1</v>
      </c>
      <c r="X40" s="19">
        <f t="shared" ca="1" si="42"/>
        <v>5</v>
      </c>
      <c r="Y40" s="19">
        <f t="shared" ca="1" si="43"/>
        <v>6</v>
      </c>
      <c r="Z40" s="19">
        <f t="shared" ca="1" si="44"/>
        <v>3</v>
      </c>
      <c r="AA40" s="19">
        <f t="shared" ca="1" si="45"/>
        <v>5</v>
      </c>
      <c r="AB40" s="3"/>
      <c r="AE40" s="1"/>
    </row>
    <row r="41" spans="2:31" ht="15" x14ac:dyDescent="0.25">
      <c r="B41" s="35">
        <f t="shared" ca="1" si="0"/>
        <v>5</v>
      </c>
      <c r="C41" s="12">
        <f ca="1">IF(B41="","",VLOOKUP(B41,Tabelle2!$D$1:$E$37,2,0))</f>
        <v>1</v>
      </c>
      <c r="D41" s="18" t="str">
        <f t="shared" ca="1" si="28"/>
        <v>W</v>
      </c>
      <c r="E41" s="16" t="str">
        <f t="shared" ca="1" si="10"/>
        <v>W</v>
      </c>
      <c r="F41" s="19" t="str">
        <f t="shared" ca="1" si="15"/>
        <v/>
      </c>
      <c r="G41" s="38">
        <f t="shared" ca="1" si="27"/>
        <v>3</v>
      </c>
      <c r="H41" s="38">
        <f t="shared" ca="1" si="29"/>
        <v>-4</v>
      </c>
      <c r="I41" s="27">
        <f t="shared" ca="1" si="30"/>
        <v>3</v>
      </c>
      <c r="J41" s="27" t="str">
        <f t="shared" ca="1" si="31"/>
        <v/>
      </c>
      <c r="K41" s="19">
        <f t="shared" ca="1" si="32"/>
        <v>5</v>
      </c>
      <c r="L41" s="12">
        <f t="shared" ca="1" si="33"/>
        <v>6</v>
      </c>
      <c r="M41" s="19">
        <f t="shared" ca="1" si="34"/>
        <v>1</v>
      </c>
      <c r="N41" s="19" t="str">
        <f t="shared" ca="1" si="35"/>
        <v/>
      </c>
      <c r="O41" s="24"/>
      <c r="P41" s="40">
        <f t="shared" ca="1" si="36"/>
        <v>3</v>
      </c>
      <c r="Q41" s="40"/>
      <c r="R41" s="19">
        <f t="shared" ca="1" si="37"/>
        <v>1</v>
      </c>
      <c r="S41" s="19">
        <f t="shared" ca="1" si="38"/>
        <v>5</v>
      </c>
      <c r="T41" s="19">
        <f t="shared" ca="1" si="39"/>
        <v>6</v>
      </c>
      <c r="U41" s="42"/>
      <c r="V41" s="19">
        <f t="shared" ca="1" si="40"/>
        <v>1</v>
      </c>
      <c r="W41" s="19">
        <f t="shared" ca="1" si="41"/>
        <v>0</v>
      </c>
      <c r="X41" s="19">
        <f t="shared" ca="1" si="42"/>
        <v>1</v>
      </c>
      <c r="Y41" s="19">
        <f t="shared" ca="1" si="43"/>
        <v>5</v>
      </c>
      <c r="Z41" s="19">
        <f t="shared" ca="1" si="44"/>
        <v>6</v>
      </c>
      <c r="AA41" s="19">
        <f t="shared" ca="1" si="45"/>
        <v>3</v>
      </c>
      <c r="AB41" s="3"/>
      <c r="AE41" s="1"/>
    </row>
    <row r="42" spans="2:31" ht="15" x14ac:dyDescent="0.25">
      <c r="B42" s="35">
        <f t="shared" ca="1" si="0"/>
        <v>2</v>
      </c>
      <c r="C42" s="12">
        <f ca="1">IF(B42="","",VLOOKUP(B42,Tabelle2!$D$1:$E$37,2,0))</f>
        <v>1</v>
      </c>
      <c r="D42" s="18" t="str">
        <f t="shared" ca="1" si="28"/>
        <v>L</v>
      </c>
      <c r="E42" s="16" t="str">
        <f t="shared" ca="1" si="10"/>
        <v>L</v>
      </c>
      <c r="F42" s="19" t="str">
        <f t="shared" ca="1" si="15"/>
        <v>l1</v>
      </c>
      <c r="G42" s="38">
        <f t="shared" ca="1" si="27"/>
        <v>-3</v>
      </c>
      <c r="H42" s="38">
        <f t="shared" ca="1" si="29"/>
        <v>-7</v>
      </c>
      <c r="I42" s="27">
        <f t="shared" ca="1" si="30"/>
        <v>3</v>
      </c>
      <c r="J42" s="27" t="str">
        <f t="shared" ca="1" si="31"/>
        <v/>
      </c>
      <c r="K42" s="19">
        <f t="shared" ca="1" si="32"/>
        <v>5</v>
      </c>
      <c r="L42" s="12">
        <f t="shared" ca="1" si="33"/>
        <v>6</v>
      </c>
      <c r="M42" s="19">
        <f t="shared" ca="1" si="34"/>
        <v>1</v>
      </c>
      <c r="N42" s="19" t="str">
        <f t="shared" ca="1" si="35"/>
        <v/>
      </c>
      <c r="O42" s="24"/>
      <c r="P42" s="40">
        <f t="shared" ca="1" si="36"/>
        <v>3</v>
      </c>
      <c r="Q42" s="40"/>
      <c r="R42" s="19">
        <f t="shared" ca="1" si="37"/>
        <v>1</v>
      </c>
      <c r="S42" s="19">
        <f t="shared" ca="1" si="38"/>
        <v>5</v>
      </c>
      <c r="T42" s="19">
        <f t="shared" ca="1" si="39"/>
        <v>6</v>
      </c>
      <c r="U42" s="42"/>
      <c r="V42" s="19">
        <f t="shared" ca="1" si="40"/>
        <v>1</v>
      </c>
      <c r="W42" s="19">
        <f t="shared" ca="1" si="41"/>
        <v>1</v>
      </c>
      <c r="X42" s="19">
        <f t="shared" ca="1" si="42"/>
        <v>0</v>
      </c>
      <c r="Y42" s="19">
        <f t="shared" ca="1" si="43"/>
        <v>1</v>
      </c>
      <c r="Z42" s="19">
        <f t="shared" ca="1" si="44"/>
        <v>5</v>
      </c>
      <c r="AA42" s="19">
        <f t="shared" ca="1" si="45"/>
        <v>6</v>
      </c>
      <c r="AB42" s="3"/>
      <c r="AE42" s="1"/>
    </row>
    <row r="43" spans="2:31" ht="15" x14ac:dyDescent="0.25">
      <c r="B43" s="35">
        <f t="shared" ca="1" si="0"/>
        <v>14</v>
      </c>
      <c r="C43" s="12">
        <f ca="1">IF(B43="","",VLOOKUP(B43,Tabelle2!$D$1:$E$37,2,0))</f>
        <v>3</v>
      </c>
      <c r="D43" s="18" t="str">
        <f t="shared" ca="1" si="28"/>
        <v>W</v>
      </c>
      <c r="E43" s="16" t="str">
        <f t="shared" ca="1" si="10"/>
        <v>w</v>
      </c>
      <c r="F43" s="19" t="str">
        <f t="shared" ca="1" si="15"/>
        <v/>
      </c>
      <c r="G43" s="38">
        <f t="shared" ca="1" si="27"/>
        <v>2</v>
      </c>
      <c r="H43" s="38">
        <f t="shared" ca="1" si="29"/>
        <v>-5</v>
      </c>
      <c r="I43" s="27">
        <f t="shared" ca="1" si="30"/>
        <v>4</v>
      </c>
      <c r="J43" s="27" t="str">
        <f t="shared" ca="1" si="31"/>
        <v/>
      </c>
      <c r="K43" s="19">
        <f t="shared" ca="1" si="32"/>
        <v>5</v>
      </c>
      <c r="L43" s="12">
        <f t="shared" ca="1" si="33"/>
        <v>6</v>
      </c>
      <c r="M43" s="19">
        <f t="shared" ca="1" si="34"/>
        <v>1</v>
      </c>
      <c r="N43" s="19">
        <f t="shared" ca="1" si="35"/>
        <v>3</v>
      </c>
      <c r="O43" s="24"/>
      <c r="P43" s="40">
        <f t="shared" ca="1" si="36"/>
        <v>3</v>
      </c>
      <c r="Q43" s="40"/>
      <c r="R43" s="19">
        <f t="shared" ca="1" si="37"/>
        <v>3</v>
      </c>
      <c r="S43" s="19">
        <f t="shared" ca="1" si="38"/>
        <v>1</v>
      </c>
      <c r="T43" s="19">
        <f t="shared" ca="1" si="39"/>
        <v>5</v>
      </c>
      <c r="U43" s="42"/>
      <c r="V43" s="19">
        <f t="shared" ca="1" si="40"/>
        <v>3</v>
      </c>
      <c r="W43" s="19">
        <f t="shared" ca="1" si="41"/>
        <v>1</v>
      </c>
      <c r="X43" s="19">
        <f t="shared" ca="1" si="42"/>
        <v>1</v>
      </c>
      <c r="Y43" s="19">
        <f t="shared" ca="1" si="43"/>
        <v>0</v>
      </c>
      <c r="Z43" s="19">
        <f t="shared" ca="1" si="44"/>
        <v>1</v>
      </c>
      <c r="AA43" s="19">
        <f t="shared" ca="1" si="45"/>
        <v>5</v>
      </c>
      <c r="AB43" s="3"/>
      <c r="AE43" s="1"/>
    </row>
    <row r="44" spans="2:31" ht="15" x14ac:dyDescent="0.25">
      <c r="B44" s="35">
        <f t="shared" ca="1" si="0"/>
        <v>32</v>
      </c>
      <c r="C44" s="12">
        <f ca="1">IF(B44="","",VLOOKUP(B44,Tabelle2!$D$1:$E$37,2,0))</f>
        <v>6</v>
      </c>
      <c r="D44" s="18" t="str">
        <f t="shared" ca="1" si="28"/>
        <v>L</v>
      </c>
      <c r="E44" s="16" t="str">
        <f t="shared" ca="1" si="10"/>
        <v>L</v>
      </c>
      <c r="F44" s="19" t="str">
        <f t="shared" ca="1" si="15"/>
        <v>l1</v>
      </c>
      <c r="G44" s="38">
        <f t="shared" ca="1" si="27"/>
        <v>-3</v>
      </c>
      <c r="H44" s="38">
        <f t="shared" ca="1" si="29"/>
        <v>-8</v>
      </c>
      <c r="I44" s="27">
        <f t="shared" ca="1" si="30"/>
        <v>3</v>
      </c>
      <c r="J44" s="27" t="str">
        <f t="shared" ca="1" si="31"/>
        <v/>
      </c>
      <c r="K44" s="19">
        <f t="shared" ca="1" si="32"/>
        <v>5</v>
      </c>
      <c r="L44" s="12">
        <f t="shared" ca="1" si="33"/>
        <v>6</v>
      </c>
      <c r="M44" s="19">
        <f t="shared" ca="1" si="34"/>
        <v>1</v>
      </c>
      <c r="N44" s="19" t="str">
        <f t="shared" ca="1" si="35"/>
        <v/>
      </c>
      <c r="O44" s="24"/>
      <c r="P44" s="40">
        <f t="shared" ca="1" si="36"/>
        <v>3</v>
      </c>
      <c r="Q44" s="40"/>
      <c r="R44" s="19">
        <f t="shared" ca="1" si="37"/>
        <v>6</v>
      </c>
      <c r="S44" s="19">
        <f t="shared" ca="1" si="38"/>
        <v>3</v>
      </c>
      <c r="T44" s="19">
        <f t="shared" ca="1" si="39"/>
        <v>1</v>
      </c>
      <c r="U44" s="42"/>
      <c r="V44" s="19">
        <f t="shared" ca="1" si="40"/>
        <v>6</v>
      </c>
      <c r="W44" s="19">
        <f t="shared" ca="1" si="41"/>
        <v>3</v>
      </c>
      <c r="X44" s="19">
        <f t="shared" ca="1" si="42"/>
        <v>1</v>
      </c>
      <c r="Y44" s="19">
        <f t="shared" ca="1" si="43"/>
        <v>1</v>
      </c>
      <c r="Z44" s="19">
        <f t="shared" ca="1" si="44"/>
        <v>0</v>
      </c>
      <c r="AA44" s="19">
        <f t="shared" ca="1" si="45"/>
        <v>1</v>
      </c>
      <c r="AB44" s="3"/>
      <c r="AE44" s="1"/>
    </row>
    <row r="45" spans="2:31" ht="15" x14ac:dyDescent="0.25">
      <c r="B45" s="35">
        <f t="shared" ca="1" si="0"/>
        <v>18</v>
      </c>
      <c r="C45" s="12">
        <f ca="1">IF(B45="","",VLOOKUP(B45,Tabelle2!$D$1:$E$37,2,0))</f>
        <v>3</v>
      </c>
      <c r="D45" s="18" t="str">
        <f t="shared" ca="1" si="28"/>
        <v>L</v>
      </c>
      <c r="E45" s="16" t="str">
        <f t="shared" ca="1" si="10"/>
        <v>L</v>
      </c>
      <c r="F45" s="19" t="str">
        <f t="shared" ca="1" si="15"/>
        <v>L2</v>
      </c>
      <c r="G45" s="38">
        <f t="shared" ca="1" si="27"/>
        <v>-4</v>
      </c>
      <c r="H45" s="38">
        <f t="shared" ca="1" si="29"/>
        <v>-12</v>
      </c>
      <c r="I45" s="27">
        <f t="shared" ca="1" si="30"/>
        <v>4</v>
      </c>
      <c r="J45" s="27" t="str">
        <f t="shared" ca="1" si="31"/>
        <v/>
      </c>
      <c r="K45" s="19">
        <f t="shared" ca="1" si="32"/>
        <v>5</v>
      </c>
      <c r="L45" s="12">
        <f t="shared" ca="1" si="33"/>
        <v>6</v>
      </c>
      <c r="M45" s="19">
        <f t="shared" ca="1" si="34"/>
        <v>1</v>
      </c>
      <c r="N45" s="19">
        <f t="shared" ca="1" si="35"/>
        <v>3</v>
      </c>
      <c r="O45" s="24"/>
      <c r="P45" s="40">
        <f t="shared" ca="1" si="36"/>
        <v>3</v>
      </c>
      <c r="Q45" s="40"/>
      <c r="R45" s="19">
        <f t="shared" ca="1" si="37"/>
        <v>3</v>
      </c>
      <c r="S45" s="19">
        <f t="shared" ca="1" si="38"/>
        <v>6</v>
      </c>
      <c r="T45" s="19">
        <f t="shared" ca="1" si="39"/>
        <v>1</v>
      </c>
      <c r="U45" s="42"/>
      <c r="V45" s="19">
        <f t="shared" ca="1" si="40"/>
        <v>3</v>
      </c>
      <c r="W45" s="19">
        <f t="shared" ca="1" si="41"/>
        <v>6</v>
      </c>
      <c r="X45" s="19">
        <f t="shared" ca="1" si="42"/>
        <v>3</v>
      </c>
      <c r="Y45" s="19">
        <f t="shared" ca="1" si="43"/>
        <v>1</v>
      </c>
      <c r="Z45" s="19">
        <f t="shared" ca="1" si="44"/>
        <v>1</v>
      </c>
      <c r="AA45" s="19">
        <f t="shared" ca="1" si="45"/>
        <v>0</v>
      </c>
      <c r="AB45" s="3"/>
      <c r="AE45" s="1"/>
    </row>
    <row r="46" spans="2:31" ht="15" x14ac:dyDescent="0.25">
      <c r="B46" s="35">
        <f t="shared" ca="1" si="0"/>
        <v>7</v>
      </c>
      <c r="C46" s="12">
        <f ca="1">IF(B46="","",VLOOKUP(B46,Tabelle2!$D$1:$E$37,2,0))</f>
        <v>2</v>
      </c>
      <c r="D46" s="18" t="str">
        <f t="shared" ca="1" si="28"/>
        <v>W</v>
      </c>
      <c r="E46" s="16" t="str">
        <f t="shared" ca="1" si="10"/>
        <v/>
      </c>
      <c r="F46" s="19" t="str">
        <f t="shared" ca="1" si="15"/>
        <v>New</v>
      </c>
      <c r="G46" s="38">
        <f t="shared" ca="1" si="27"/>
        <v>0</v>
      </c>
      <c r="H46" s="38">
        <f t="shared" ca="1" si="29"/>
        <v>-12</v>
      </c>
      <c r="I46" s="27">
        <f t="shared" ca="1" si="30"/>
        <v>3</v>
      </c>
      <c r="J46" s="27">
        <f t="shared" ca="1" si="31"/>
        <v>1</v>
      </c>
      <c r="K46" s="19">
        <f t="shared" ca="1" si="32"/>
        <v>2</v>
      </c>
      <c r="L46" s="12">
        <f t="shared" ca="1" si="33"/>
        <v>3</v>
      </c>
      <c r="M46" s="19">
        <f t="shared" ca="1" si="34"/>
        <v>6</v>
      </c>
      <c r="N46" s="19" t="str">
        <f t="shared" ca="1" si="35"/>
        <v/>
      </c>
      <c r="O46" s="24"/>
      <c r="P46" s="40">
        <f t="shared" ca="1" si="36"/>
        <v>3</v>
      </c>
      <c r="Q46" s="40"/>
      <c r="R46" s="19">
        <f t="shared" ca="1" si="37"/>
        <v>2</v>
      </c>
      <c r="S46" s="19">
        <f t="shared" ca="1" si="38"/>
        <v>3</v>
      </c>
      <c r="T46" s="19">
        <f t="shared" ca="1" si="39"/>
        <v>6</v>
      </c>
      <c r="U46" s="42"/>
      <c r="V46" s="19">
        <f t="shared" ca="1" si="40"/>
        <v>2</v>
      </c>
      <c r="W46" s="19">
        <f t="shared" ca="1" si="41"/>
        <v>3</v>
      </c>
      <c r="X46" s="19">
        <f t="shared" ca="1" si="42"/>
        <v>6</v>
      </c>
      <c r="Y46" s="19">
        <f t="shared" ca="1" si="43"/>
        <v>3</v>
      </c>
      <c r="Z46" s="19">
        <f t="shared" ca="1" si="44"/>
        <v>1</v>
      </c>
      <c r="AA46" s="19">
        <f t="shared" ca="1" si="45"/>
        <v>1</v>
      </c>
      <c r="AB46" s="3"/>
      <c r="AE46" s="1"/>
    </row>
    <row r="47" spans="2:31" ht="15" x14ac:dyDescent="0.25">
      <c r="B47" s="35">
        <f t="shared" ca="1" si="0"/>
        <v>10</v>
      </c>
      <c r="C47" s="12">
        <f ca="1">IF(B47="","",VLOOKUP(B47,Tabelle2!$D$1:$E$37,2,0))</f>
        <v>2</v>
      </c>
      <c r="D47" s="18" t="str">
        <f t="shared" ca="1" si="28"/>
        <v>L</v>
      </c>
      <c r="E47" s="16" t="str">
        <f t="shared" ca="1" si="10"/>
        <v/>
      </c>
      <c r="F47" s="19" t="str">
        <f t="shared" ca="1" si="15"/>
        <v/>
      </c>
      <c r="G47" s="38">
        <f t="shared" ca="1" si="27"/>
        <v>0</v>
      </c>
      <c r="H47" s="38">
        <f t="shared" ca="1" si="29"/>
        <v>-12</v>
      </c>
      <c r="I47" s="27">
        <f t="shared" ca="1" si="30"/>
        <v>1</v>
      </c>
      <c r="J47" s="27">
        <f t="shared" ca="1" si="31"/>
        <v>1</v>
      </c>
      <c r="K47" s="19">
        <f t="shared" ca="1" si="32"/>
        <v>2</v>
      </c>
      <c r="L47" s="12" t="str">
        <f t="shared" ca="1" si="33"/>
        <v/>
      </c>
      <c r="M47" s="19" t="str">
        <f t="shared" ca="1" si="34"/>
        <v/>
      </c>
      <c r="N47" s="19" t="str">
        <f t="shared" ca="1" si="35"/>
        <v/>
      </c>
      <c r="O47" s="24"/>
      <c r="P47" s="40">
        <f t="shared" ca="1" si="36"/>
        <v>1</v>
      </c>
      <c r="Q47" s="40"/>
      <c r="R47" s="19">
        <f t="shared" ca="1" si="37"/>
        <v>2</v>
      </c>
      <c r="S47" s="19" t="str">
        <f t="shared" ca="1" si="38"/>
        <v/>
      </c>
      <c r="T47" s="19" t="str">
        <f t="shared" ca="1" si="39"/>
        <v/>
      </c>
      <c r="U47" s="42"/>
      <c r="V47" s="19">
        <f t="shared" ca="1" si="40"/>
        <v>2</v>
      </c>
      <c r="W47" s="19" t="str">
        <f t="shared" ca="1" si="41"/>
        <v/>
      </c>
      <c r="X47" s="19" t="str">
        <f t="shared" ca="1" si="42"/>
        <v/>
      </c>
      <c r="Y47" s="19" t="str">
        <f t="shared" ca="1" si="43"/>
        <v/>
      </c>
      <c r="Z47" s="19" t="str">
        <f t="shared" ca="1" si="44"/>
        <v/>
      </c>
      <c r="AA47" s="19" t="str">
        <f t="shared" ca="1" si="45"/>
        <v/>
      </c>
      <c r="AB47" s="3"/>
      <c r="AE47" s="1"/>
    </row>
    <row r="48" spans="2:31" ht="15" x14ac:dyDescent="0.25">
      <c r="B48" s="35">
        <f t="shared" ca="1" si="0"/>
        <v>11</v>
      </c>
      <c r="C48" s="12">
        <f ca="1">IF(B48="","",VLOOKUP(B48,Tabelle2!$D$1:$E$37,2,0))</f>
        <v>2</v>
      </c>
      <c r="D48" s="18" t="str">
        <f t="shared" ca="1" si="28"/>
        <v>L</v>
      </c>
      <c r="E48" s="16" t="str">
        <f t="shared" ca="1" si="10"/>
        <v/>
      </c>
      <c r="F48" s="19" t="str">
        <f t="shared" ca="1" si="15"/>
        <v/>
      </c>
      <c r="G48" s="38">
        <f t="shared" ca="1" si="27"/>
        <v>0</v>
      </c>
      <c r="H48" s="38">
        <f t="shared" ca="1" si="29"/>
        <v>-12</v>
      </c>
      <c r="I48" s="27">
        <f t="shared" ca="1" si="30"/>
        <v>1</v>
      </c>
      <c r="J48" s="27">
        <f t="shared" ca="1" si="31"/>
        <v>1</v>
      </c>
      <c r="K48" s="19">
        <f t="shared" ca="1" si="32"/>
        <v>2</v>
      </c>
      <c r="L48" s="12" t="str">
        <f t="shared" ca="1" si="33"/>
        <v/>
      </c>
      <c r="M48" s="19" t="str">
        <f t="shared" ca="1" si="34"/>
        <v/>
      </c>
      <c r="N48" s="19" t="str">
        <f t="shared" ca="1" si="35"/>
        <v/>
      </c>
      <c r="O48" s="24"/>
      <c r="P48" s="40">
        <f t="shared" ca="1" si="36"/>
        <v>1</v>
      </c>
      <c r="Q48" s="40"/>
      <c r="R48" s="19">
        <f t="shared" ca="1" si="37"/>
        <v>2</v>
      </c>
      <c r="S48" s="19" t="str">
        <f t="shared" ca="1" si="38"/>
        <v/>
      </c>
      <c r="T48" s="19" t="str">
        <f t="shared" ca="1" si="39"/>
        <v/>
      </c>
      <c r="U48" s="42"/>
      <c r="V48" s="19">
        <f t="shared" ca="1" si="40"/>
        <v>2</v>
      </c>
      <c r="W48" s="19">
        <f t="shared" ca="1" si="41"/>
        <v>2</v>
      </c>
      <c r="X48" s="19" t="str">
        <f t="shared" ca="1" si="42"/>
        <v/>
      </c>
      <c r="Y48" s="19" t="str">
        <f t="shared" ca="1" si="43"/>
        <v/>
      </c>
      <c r="Z48" s="19" t="str">
        <f t="shared" ca="1" si="44"/>
        <v/>
      </c>
      <c r="AA48" s="19" t="str">
        <f t="shared" ca="1" si="45"/>
        <v/>
      </c>
      <c r="AB48" s="3"/>
      <c r="AE48" s="1"/>
    </row>
    <row r="49" spans="2:31" ht="15" x14ac:dyDescent="0.25">
      <c r="B49" s="35">
        <f t="shared" ca="1" si="0"/>
        <v>6</v>
      </c>
      <c r="C49" s="12">
        <f ca="1">IF(B49="","",VLOOKUP(B49,Tabelle2!$D$1:$E$37,2,0))</f>
        <v>1</v>
      </c>
      <c r="D49" s="18" t="str">
        <f t="shared" ca="1" si="28"/>
        <v>L</v>
      </c>
      <c r="E49" s="16" t="str">
        <f t="shared" ca="1" si="10"/>
        <v/>
      </c>
      <c r="F49" s="19" t="str">
        <f t="shared" ca="1" si="15"/>
        <v/>
      </c>
      <c r="G49" s="38">
        <f t="shared" ca="1" si="27"/>
        <v>0</v>
      </c>
      <c r="H49" s="38">
        <f t="shared" ca="1" si="29"/>
        <v>-12</v>
      </c>
      <c r="I49" s="27">
        <f t="shared" ca="1" si="30"/>
        <v>2</v>
      </c>
      <c r="J49" s="27">
        <f t="shared" ca="1" si="31"/>
        <v>1</v>
      </c>
      <c r="K49" s="19">
        <f t="shared" ca="1" si="32"/>
        <v>1</v>
      </c>
      <c r="L49" s="12">
        <f t="shared" ca="1" si="33"/>
        <v>2</v>
      </c>
      <c r="M49" s="19" t="str">
        <f t="shared" ca="1" si="34"/>
        <v/>
      </c>
      <c r="N49" s="19" t="str">
        <f t="shared" ca="1" si="35"/>
        <v/>
      </c>
      <c r="O49" s="24"/>
      <c r="P49" s="40">
        <f t="shared" ca="1" si="36"/>
        <v>2</v>
      </c>
      <c r="Q49" s="40"/>
      <c r="R49" s="19">
        <f t="shared" ca="1" si="37"/>
        <v>1</v>
      </c>
      <c r="S49" s="19">
        <f t="shared" ca="1" si="38"/>
        <v>2</v>
      </c>
      <c r="T49" s="19" t="str">
        <f t="shared" ca="1" si="39"/>
        <v/>
      </c>
      <c r="U49" s="42"/>
      <c r="V49" s="19">
        <f t="shared" ca="1" si="40"/>
        <v>1</v>
      </c>
      <c r="W49" s="19">
        <f t="shared" ca="1" si="41"/>
        <v>2</v>
      </c>
      <c r="X49" s="19">
        <f t="shared" ca="1" si="42"/>
        <v>2</v>
      </c>
      <c r="Y49" s="19" t="str">
        <f t="shared" ca="1" si="43"/>
        <v/>
      </c>
      <c r="Z49" s="19" t="str">
        <f t="shared" ca="1" si="44"/>
        <v/>
      </c>
      <c r="AA49" s="19" t="str">
        <f t="shared" ca="1" si="45"/>
        <v/>
      </c>
      <c r="AB49" s="3"/>
      <c r="AE49" s="1"/>
    </row>
    <row r="50" spans="2:31" ht="15" x14ac:dyDescent="0.25">
      <c r="B50" s="35">
        <f t="shared" ca="1" si="0"/>
        <v>19</v>
      </c>
      <c r="C50" s="12">
        <f ca="1">IF(B50="","",VLOOKUP(B50,Tabelle2!$D$1:$E$37,2,0))</f>
        <v>4</v>
      </c>
      <c r="D50" s="18" t="str">
        <f t="shared" ca="1" si="28"/>
        <v>L</v>
      </c>
      <c r="E50" s="16" t="str">
        <f t="shared" ca="1" si="10"/>
        <v>L</v>
      </c>
      <c r="F50" s="19" t="str">
        <f t="shared" ca="1" si="15"/>
        <v>l1</v>
      </c>
      <c r="G50" s="38">
        <f t="shared" ca="1" si="27"/>
        <v>-3</v>
      </c>
      <c r="H50" s="38">
        <f t="shared" ca="1" si="29"/>
        <v>-15</v>
      </c>
      <c r="I50" s="27">
        <f t="shared" ca="1" si="30"/>
        <v>3</v>
      </c>
      <c r="J50" s="27">
        <f t="shared" ca="1" si="31"/>
        <v>1</v>
      </c>
      <c r="K50" s="19">
        <f t="shared" ca="1" si="32"/>
        <v>4</v>
      </c>
      <c r="L50" s="12">
        <f t="shared" ca="1" si="33"/>
        <v>1</v>
      </c>
      <c r="M50" s="19">
        <f t="shared" ca="1" si="34"/>
        <v>2</v>
      </c>
      <c r="N50" s="19" t="str">
        <f t="shared" ca="1" si="35"/>
        <v/>
      </c>
      <c r="O50" s="24"/>
      <c r="P50" s="40">
        <f t="shared" ca="1" si="36"/>
        <v>3</v>
      </c>
      <c r="Q50" s="40"/>
      <c r="R50" s="19">
        <f t="shared" ca="1" si="37"/>
        <v>4</v>
      </c>
      <c r="S50" s="19">
        <f t="shared" ca="1" si="38"/>
        <v>1</v>
      </c>
      <c r="T50" s="19">
        <f t="shared" ca="1" si="39"/>
        <v>2</v>
      </c>
      <c r="U50" s="42"/>
      <c r="V50" s="19">
        <f t="shared" ca="1" si="40"/>
        <v>4</v>
      </c>
      <c r="W50" s="19">
        <f t="shared" ca="1" si="41"/>
        <v>1</v>
      </c>
      <c r="X50" s="19">
        <f t="shared" ca="1" si="42"/>
        <v>2</v>
      </c>
      <c r="Y50" s="19">
        <f t="shared" ca="1" si="43"/>
        <v>2</v>
      </c>
      <c r="Z50" s="19" t="str">
        <f t="shared" ca="1" si="44"/>
        <v/>
      </c>
      <c r="AA50" s="19" t="str">
        <f t="shared" ca="1" si="45"/>
        <v/>
      </c>
      <c r="AB50" s="3"/>
      <c r="AE50" s="1"/>
    </row>
    <row r="51" spans="2:31" ht="15" x14ac:dyDescent="0.25">
      <c r="B51" s="35">
        <f t="shared" ca="1" si="0"/>
        <v>16</v>
      </c>
      <c r="C51" s="12">
        <f ca="1">IF(B51="","",VLOOKUP(B51,Tabelle2!$D$1:$E$37,2,0))</f>
        <v>3</v>
      </c>
      <c r="D51" s="18" t="str">
        <f t="shared" ca="1" si="28"/>
        <v>L</v>
      </c>
      <c r="E51" s="16" t="str">
        <f t="shared" ca="1" si="10"/>
        <v>L</v>
      </c>
      <c r="F51" s="19" t="str">
        <f t="shared" ca="1" si="15"/>
        <v>L2</v>
      </c>
      <c r="G51" s="38">
        <f t="shared" ca="1" si="27"/>
        <v>-4</v>
      </c>
      <c r="H51" s="38">
        <f t="shared" ca="1" si="29"/>
        <v>-19</v>
      </c>
      <c r="I51" s="27">
        <f t="shared" ca="1" si="30"/>
        <v>4</v>
      </c>
      <c r="J51" s="27">
        <f t="shared" ca="1" si="31"/>
        <v>1</v>
      </c>
      <c r="K51" s="19">
        <f t="shared" ca="1" si="32"/>
        <v>4</v>
      </c>
      <c r="L51" s="12">
        <f t="shared" ca="1" si="33"/>
        <v>1</v>
      </c>
      <c r="M51" s="19">
        <f t="shared" ca="1" si="34"/>
        <v>2</v>
      </c>
      <c r="N51" s="19">
        <f t="shared" ca="1" si="35"/>
        <v>3</v>
      </c>
      <c r="O51" s="24"/>
      <c r="P51" s="40">
        <f t="shared" ca="1" si="36"/>
        <v>3</v>
      </c>
      <c r="Q51" s="40"/>
      <c r="R51" s="19">
        <f t="shared" ca="1" si="37"/>
        <v>3</v>
      </c>
      <c r="S51" s="19">
        <f t="shared" ca="1" si="38"/>
        <v>4</v>
      </c>
      <c r="T51" s="19">
        <f t="shared" ca="1" si="39"/>
        <v>1</v>
      </c>
      <c r="U51" s="42"/>
      <c r="V51" s="19">
        <f t="shared" ca="1" si="40"/>
        <v>3</v>
      </c>
      <c r="W51" s="19">
        <f t="shared" ca="1" si="41"/>
        <v>4</v>
      </c>
      <c r="X51" s="19">
        <f t="shared" ca="1" si="42"/>
        <v>1</v>
      </c>
      <c r="Y51" s="19">
        <f t="shared" ca="1" si="43"/>
        <v>2</v>
      </c>
      <c r="Z51" s="19">
        <f t="shared" ca="1" si="44"/>
        <v>2</v>
      </c>
      <c r="AA51" s="19" t="str">
        <f t="shared" ca="1" si="45"/>
        <v/>
      </c>
      <c r="AB51" s="3"/>
      <c r="AE51" s="1"/>
    </row>
    <row r="52" spans="2:31" ht="15" x14ac:dyDescent="0.25">
      <c r="B52" s="35">
        <f t="shared" ca="1" si="0"/>
        <v>35</v>
      </c>
      <c r="C52" s="12">
        <f ca="1">IF(B52="","",VLOOKUP(B52,Tabelle2!$D$1:$E$37,2,0))</f>
        <v>6</v>
      </c>
      <c r="D52" s="18" t="str">
        <f t="shared" ca="1" si="28"/>
        <v>L</v>
      </c>
      <c r="E52" s="16" t="str">
        <f t="shared" ca="1" si="10"/>
        <v/>
      </c>
      <c r="F52" s="19" t="str">
        <f t="shared" ca="1" si="15"/>
        <v>New</v>
      </c>
      <c r="G52" s="38">
        <f t="shared" ca="1" si="27"/>
        <v>0</v>
      </c>
      <c r="H52" s="38">
        <f t="shared" ca="1" si="29"/>
        <v>-19</v>
      </c>
      <c r="I52" s="27">
        <f t="shared" ca="1" si="30"/>
        <v>3</v>
      </c>
      <c r="J52" s="27">
        <f t="shared" ca="1" si="31"/>
        <v>1</v>
      </c>
      <c r="K52" s="19">
        <f t="shared" ca="1" si="32"/>
        <v>6</v>
      </c>
      <c r="L52" s="12">
        <f t="shared" ca="1" si="33"/>
        <v>3</v>
      </c>
      <c r="M52" s="19">
        <f t="shared" ca="1" si="34"/>
        <v>4</v>
      </c>
      <c r="N52" s="19" t="str">
        <f t="shared" ca="1" si="35"/>
        <v/>
      </c>
      <c r="O52" s="24"/>
      <c r="P52" s="40">
        <f t="shared" ca="1" si="36"/>
        <v>3</v>
      </c>
      <c r="Q52" s="40"/>
      <c r="R52" s="19">
        <f t="shared" ca="1" si="37"/>
        <v>6</v>
      </c>
      <c r="S52" s="19">
        <f t="shared" ca="1" si="38"/>
        <v>3</v>
      </c>
      <c r="T52" s="19">
        <f t="shared" ca="1" si="39"/>
        <v>4</v>
      </c>
      <c r="U52" s="42"/>
      <c r="V52" s="19">
        <f t="shared" ca="1" si="40"/>
        <v>6</v>
      </c>
      <c r="W52" s="19">
        <f t="shared" ca="1" si="41"/>
        <v>3</v>
      </c>
      <c r="X52" s="19">
        <f t="shared" ca="1" si="42"/>
        <v>4</v>
      </c>
      <c r="Y52" s="19">
        <f t="shared" ca="1" si="43"/>
        <v>1</v>
      </c>
      <c r="Z52" s="19">
        <f t="shared" ca="1" si="44"/>
        <v>2</v>
      </c>
      <c r="AA52" s="19">
        <f t="shared" ca="1" si="45"/>
        <v>2</v>
      </c>
      <c r="AB52" s="3"/>
      <c r="AE52" s="1"/>
    </row>
    <row r="53" spans="2:31" ht="15" x14ac:dyDescent="0.25">
      <c r="B53" s="35">
        <f t="shared" ca="1" si="0"/>
        <v>7</v>
      </c>
      <c r="C53" s="12">
        <f ca="1">IF(B53="","",VLOOKUP(B53,Tabelle2!$D$1:$E$37,2,0))</f>
        <v>2</v>
      </c>
      <c r="D53" s="18" t="str">
        <f t="shared" ca="1" si="28"/>
        <v>L</v>
      </c>
      <c r="E53" s="16" t="str">
        <f t="shared" ca="1" si="10"/>
        <v/>
      </c>
      <c r="F53" s="19" t="str">
        <f t="shared" ca="1" si="15"/>
        <v/>
      </c>
      <c r="G53" s="38">
        <f t="shared" ca="1" si="27"/>
        <v>0</v>
      </c>
      <c r="H53" s="38">
        <f t="shared" ca="1" si="29"/>
        <v>-19</v>
      </c>
      <c r="I53" s="27">
        <f t="shared" ca="1" si="30"/>
        <v>1</v>
      </c>
      <c r="J53" s="27">
        <f t="shared" ca="1" si="31"/>
        <v>1</v>
      </c>
      <c r="K53" s="19">
        <f t="shared" ca="1" si="32"/>
        <v>2</v>
      </c>
      <c r="L53" s="12" t="str">
        <f t="shared" ca="1" si="33"/>
        <v/>
      </c>
      <c r="M53" s="19" t="str">
        <f t="shared" ca="1" si="34"/>
        <v/>
      </c>
      <c r="N53" s="19" t="str">
        <f t="shared" ca="1" si="35"/>
        <v/>
      </c>
      <c r="O53" s="24"/>
      <c r="P53" s="40">
        <f t="shared" ca="1" si="36"/>
        <v>1</v>
      </c>
      <c r="Q53" s="40"/>
      <c r="R53" s="19">
        <f t="shared" ca="1" si="37"/>
        <v>2</v>
      </c>
      <c r="S53" s="19" t="str">
        <f t="shared" ca="1" si="38"/>
        <v/>
      </c>
      <c r="T53" s="19" t="str">
        <f t="shared" ca="1" si="39"/>
        <v/>
      </c>
      <c r="U53" s="42"/>
      <c r="V53" s="19">
        <f t="shared" ca="1" si="40"/>
        <v>2</v>
      </c>
      <c r="W53" s="19" t="str">
        <f t="shared" ca="1" si="41"/>
        <v/>
      </c>
      <c r="X53" s="19" t="str">
        <f t="shared" ca="1" si="42"/>
        <v/>
      </c>
      <c r="Y53" s="19" t="str">
        <f t="shared" ca="1" si="43"/>
        <v/>
      </c>
      <c r="Z53" s="19" t="str">
        <f t="shared" ca="1" si="44"/>
        <v/>
      </c>
      <c r="AA53" s="19" t="str">
        <f t="shared" ca="1" si="45"/>
        <v/>
      </c>
      <c r="AB53" s="3"/>
      <c r="AE53" s="1"/>
    </row>
    <row r="54" spans="2:31" ht="15" x14ac:dyDescent="0.25">
      <c r="B54" s="35">
        <f t="shared" ca="1" si="0"/>
        <v>32</v>
      </c>
      <c r="C54" s="12">
        <f ca="1">IF(B54="","",VLOOKUP(B54,Tabelle2!$D$1:$E$37,2,0))</f>
        <v>6</v>
      </c>
      <c r="D54" s="18" t="str">
        <f t="shared" ca="1" si="28"/>
        <v>L</v>
      </c>
      <c r="E54" s="16" t="str">
        <f t="shared" ca="1" si="10"/>
        <v/>
      </c>
      <c r="F54" s="19" t="str">
        <f t="shared" ca="1" si="15"/>
        <v/>
      </c>
      <c r="G54" s="38">
        <f t="shared" ca="1" si="27"/>
        <v>0</v>
      </c>
      <c r="H54" s="38">
        <f t="shared" ca="1" si="29"/>
        <v>-19</v>
      </c>
      <c r="I54" s="27">
        <f t="shared" ca="1" si="30"/>
        <v>2</v>
      </c>
      <c r="J54" s="27">
        <f t="shared" ca="1" si="31"/>
        <v>1</v>
      </c>
      <c r="K54" s="19">
        <f t="shared" ca="1" si="32"/>
        <v>6</v>
      </c>
      <c r="L54" s="12">
        <f t="shared" ca="1" si="33"/>
        <v>2</v>
      </c>
      <c r="M54" s="19" t="str">
        <f t="shared" ca="1" si="34"/>
        <v/>
      </c>
      <c r="N54" s="19" t="str">
        <f t="shared" ca="1" si="35"/>
        <v/>
      </c>
      <c r="O54" s="24"/>
      <c r="P54" s="40">
        <f t="shared" ca="1" si="36"/>
        <v>2</v>
      </c>
      <c r="Q54" s="40"/>
      <c r="R54" s="19">
        <f t="shared" ca="1" si="37"/>
        <v>6</v>
      </c>
      <c r="S54" s="19">
        <f t="shared" ca="1" si="38"/>
        <v>2</v>
      </c>
      <c r="T54" s="19" t="str">
        <f t="shared" ca="1" si="39"/>
        <v/>
      </c>
      <c r="U54" s="42"/>
      <c r="V54" s="19">
        <f t="shared" ca="1" si="40"/>
        <v>6</v>
      </c>
      <c r="W54" s="19">
        <f t="shared" ca="1" si="41"/>
        <v>2</v>
      </c>
      <c r="X54" s="19" t="str">
        <f t="shared" ca="1" si="42"/>
        <v/>
      </c>
      <c r="Y54" s="19" t="str">
        <f t="shared" ca="1" si="43"/>
        <v/>
      </c>
      <c r="Z54" s="19" t="str">
        <f t="shared" ca="1" si="44"/>
        <v/>
      </c>
      <c r="AA54" s="19" t="str">
        <f t="shared" ca="1" si="45"/>
        <v/>
      </c>
      <c r="AB54" s="3"/>
      <c r="AE54" s="1"/>
    </row>
    <row r="55" spans="2:31" ht="15" x14ac:dyDescent="0.25">
      <c r="B55" s="35">
        <f t="shared" ca="1" si="0"/>
        <v>27</v>
      </c>
      <c r="C55" s="12">
        <f ca="1">IF(B55="","",VLOOKUP(B55,Tabelle2!$D$1:$E$37,2,0))</f>
        <v>5</v>
      </c>
      <c r="D55" s="18" t="str">
        <f t="shared" ca="1" si="28"/>
        <v>W</v>
      </c>
      <c r="E55" s="16" t="str">
        <f t="shared" ca="1" si="10"/>
        <v>W</v>
      </c>
      <c r="F55" s="19" t="str">
        <f t="shared" ca="1" si="15"/>
        <v/>
      </c>
      <c r="G55" s="38">
        <f t="shared" ca="1" si="27"/>
        <v>3</v>
      </c>
      <c r="H55" s="38">
        <f t="shared" ca="1" si="29"/>
        <v>-16</v>
      </c>
      <c r="I55" s="27">
        <f t="shared" ca="1" si="30"/>
        <v>3</v>
      </c>
      <c r="J55" s="27">
        <f t="shared" ca="1" si="31"/>
        <v>1</v>
      </c>
      <c r="K55" s="19">
        <f t="shared" ca="1" si="32"/>
        <v>5</v>
      </c>
      <c r="L55" s="12">
        <f t="shared" ca="1" si="33"/>
        <v>6</v>
      </c>
      <c r="M55" s="19">
        <f t="shared" ca="1" si="34"/>
        <v>2</v>
      </c>
      <c r="N55" s="19" t="str">
        <f t="shared" ca="1" si="35"/>
        <v/>
      </c>
      <c r="O55" s="24"/>
      <c r="P55" s="40">
        <f t="shared" ca="1" si="36"/>
        <v>3</v>
      </c>
      <c r="Q55" s="40"/>
      <c r="R55" s="19">
        <f t="shared" ca="1" si="37"/>
        <v>5</v>
      </c>
      <c r="S55" s="19">
        <f t="shared" ca="1" si="38"/>
        <v>6</v>
      </c>
      <c r="T55" s="19">
        <f t="shared" ca="1" si="39"/>
        <v>2</v>
      </c>
      <c r="U55" s="42"/>
      <c r="V55" s="19">
        <f t="shared" ca="1" si="40"/>
        <v>5</v>
      </c>
      <c r="W55" s="19">
        <f t="shared" ca="1" si="41"/>
        <v>6</v>
      </c>
      <c r="X55" s="19">
        <f t="shared" ca="1" si="42"/>
        <v>2</v>
      </c>
      <c r="Y55" s="19" t="str">
        <f t="shared" ca="1" si="43"/>
        <v/>
      </c>
      <c r="Z55" s="19" t="str">
        <f t="shared" ca="1" si="44"/>
        <v/>
      </c>
      <c r="AA55" s="19" t="str">
        <f t="shared" ca="1" si="45"/>
        <v/>
      </c>
      <c r="AB55" s="3"/>
      <c r="AE55" s="1"/>
    </row>
    <row r="56" spans="2:31" ht="15" x14ac:dyDescent="0.25">
      <c r="B56" s="35">
        <f t="shared" ca="1" si="0"/>
        <v>8</v>
      </c>
      <c r="C56" s="12">
        <f ca="1">IF(B56="","",VLOOKUP(B56,Tabelle2!$D$1:$E$37,2,0))</f>
        <v>2</v>
      </c>
      <c r="D56" s="18" t="str">
        <f t="shared" ca="1" si="28"/>
        <v>L</v>
      </c>
      <c r="E56" s="16" t="str">
        <f t="shared" ca="1" si="10"/>
        <v>L</v>
      </c>
      <c r="F56" s="19" t="str">
        <f t="shared" ca="1" si="15"/>
        <v>l1</v>
      </c>
      <c r="G56" s="38">
        <f t="shared" ca="1" si="27"/>
        <v>-3</v>
      </c>
      <c r="H56" s="38">
        <f t="shared" ca="1" si="29"/>
        <v>-19</v>
      </c>
      <c r="I56" s="27">
        <f t="shared" ca="1" si="30"/>
        <v>3</v>
      </c>
      <c r="J56" s="27">
        <f t="shared" ca="1" si="31"/>
        <v>1</v>
      </c>
      <c r="K56" s="19">
        <f t="shared" ca="1" si="32"/>
        <v>5</v>
      </c>
      <c r="L56" s="12">
        <f t="shared" ca="1" si="33"/>
        <v>6</v>
      </c>
      <c r="M56" s="19">
        <f t="shared" ca="1" si="34"/>
        <v>2</v>
      </c>
      <c r="N56" s="19" t="str">
        <f t="shared" ca="1" si="35"/>
        <v/>
      </c>
      <c r="O56" s="24"/>
      <c r="P56" s="40">
        <f t="shared" ca="1" si="36"/>
        <v>3</v>
      </c>
      <c r="Q56" s="40"/>
      <c r="R56" s="19">
        <f t="shared" ca="1" si="37"/>
        <v>2</v>
      </c>
      <c r="S56" s="19">
        <f t="shared" ca="1" si="38"/>
        <v>5</v>
      </c>
      <c r="T56" s="19">
        <f t="shared" ca="1" si="39"/>
        <v>6</v>
      </c>
      <c r="U56" s="42"/>
      <c r="V56" s="19">
        <f t="shared" ca="1" si="40"/>
        <v>2</v>
      </c>
      <c r="W56" s="19">
        <f t="shared" ca="1" si="41"/>
        <v>5</v>
      </c>
      <c r="X56" s="19">
        <f t="shared" ca="1" si="42"/>
        <v>6</v>
      </c>
      <c r="Y56" s="19">
        <f t="shared" ca="1" si="43"/>
        <v>2</v>
      </c>
      <c r="Z56" s="19" t="str">
        <f t="shared" ca="1" si="44"/>
        <v/>
      </c>
      <c r="AA56" s="19" t="str">
        <f t="shared" ca="1" si="45"/>
        <v/>
      </c>
      <c r="AB56" s="3"/>
      <c r="AE56" s="1"/>
    </row>
    <row r="57" spans="2:31" ht="15" x14ac:dyDescent="0.25">
      <c r="B57" s="35">
        <f t="shared" ca="1" si="0"/>
        <v>15</v>
      </c>
      <c r="C57" s="12">
        <f ca="1">IF(B57="","",VLOOKUP(B57,Tabelle2!$D$1:$E$37,2,0))</f>
        <v>3</v>
      </c>
      <c r="D57" s="18" t="str">
        <f t="shared" ca="1" si="28"/>
        <v>W</v>
      </c>
      <c r="E57" s="16" t="str">
        <f t="shared" ca="1" si="10"/>
        <v>w</v>
      </c>
      <c r="F57" s="19" t="str">
        <f t="shared" ca="1" si="15"/>
        <v/>
      </c>
      <c r="G57" s="38">
        <f t="shared" ca="1" si="27"/>
        <v>2</v>
      </c>
      <c r="H57" s="38">
        <f t="shared" ca="1" si="29"/>
        <v>-17</v>
      </c>
      <c r="I57" s="27">
        <f t="shared" ca="1" si="30"/>
        <v>4</v>
      </c>
      <c r="J57" s="27">
        <f t="shared" ca="1" si="31"/>
        <v>1</v>
      </c>
      <c r="K57" s="19">
        <f t="shared" ca="1" si="32"/>
        <v>5</v>
      </c>
      <c r="L57" s="12">
        <f t="shared" ca="1" si="33"/>
        <v>6</v>
      </c>
      <c r="M57" s="19">
        <f t="shared" ca="1" si="34"/>
        <v>2</v>
      </c>
      <c r="N57" s="19">
        <f t="shared" ca="1" si="35"/>
        <v>3</v>
      </c>
      <c r="O57" s="24"/>
      <c r="P57" s="40">
        <f t="shared" ca="1" si="36"/>
        <v>3</v>
      </c>
      <c r="Q57" s="40"/>
      <c r="R57" s="19">
        <f t="shared" ca="1" si="37"/>
        <v>3</v>
      </c>
      <c r="S57" s="19">
        <f t="shared" ca="1" si="38"/>
        <v>2</v>
      </c>
      <c r="T57" s="19">
        <f t="shared" ca="1" si="39"/>
        <v>5</v>
      </c>
      <c r="U57" s="42"/>
      <c r="V57" s="19">
        <f t="shared" ca="1" si="40"/>
        <v>3</v>
      </c>
      <c r="W57" s="19">
        <f t="shared" ca="1" si="41"/>
        <v>2</v>
      </c>
      <c r="X57" s="19">
        <f t="shared" ca="1" si="42"/>
        <v>5</v>
      </c>
      <c r="Y57" s="19">
        <f t="shared" ca="1" si="43"/>
        <v>6</v>
      </c>
      <c r="Z57" s="19">
        <f t="shared" ca="1" si="44"/>
        <v>2</v>
      </c>
      <c r="AA57" s="19" t="str">
        <f t="shared" ca="1" si="45"/>
        <v/>
      </c>
      <c r="AB57" s="3"/>
      <c r="AE57" s="1"/>
    </row>
    <row r="58" spans="2:31" ht="15" x14ac:dyDescent="0.25">
      <c r="B58" s="35">
        <f t="shared" ca="1" si="0"/>
        <v>30</v>
      </c>
      <c r="C58" s="12">
        <f ca="1">IF(B58="","",VLOOKUP(B58,Tabelle2!$D$1:$E$37,2,0))</f>
        <v>5</v>
      </c>
      <c r="D58" s="18" t="str">
        <f t="shared" ca="1" si="28"/>
        <v>W</v>
      </c>
      <c r="E58" s="16" t="str">
        <f t="shared" ca="1" si="10"/>
        <v>W</v>
      </c>
      <c r="F58" s="19" t="str">
        <f t="shared" ca="1" si="15"/>
        <v/>
      </c>
      <c r="G58" s="38">
        <f t="shared" ca="1" si="27"/>
        <v>3</v>
      </c>
      <c r="H58" s="38">
        <f t="shared" ca="1" si="29"/>
        <v>-14</v>
      </c>
      <c r="I58" s="27">
        <f t="shared" ca="1" si="30"/>
        <v>3</v>
      </c>
      <c r="J58" s="27" t="str">
        <f t="shared" ca="1" si="31"/>
        <v/>
      </c>
      <c r="K58" s="19">
        <f t="shared" ca="1" si="32"/>
        <v>5</v>
      </c>
      <c r="L58" s="12">
        <f t="shared" ca="1" si="33"/>
        <v>6</v>
      </c>
      <c r="M58" s="19">
        <f t="shared" ca="1" si="34"/>
        <v>2</v>
      </c>
      <c r="N58" s="19" t="str">
        <f t="shared" ca="1" si="35"/>
        <v/>
      </c>
      <c r="O58" s="24"/>
      <c r="P58" s="40">
        <f t="shared" ca="1" si="36"/>
        <v>3</v>
      </c>
      <c r="Q58" s="40"/>
      <c r="R58" s="19">
        <f t="shared" ca="1" si="37"/>
        <v>5</v>
      </c>
      <c r="S58" s="19">
        <f t="shared" ca="1" si="38"/>
        <v>3</v>
      </c>
      <c r="T58" s="19">
        <f t="shared" ca="1" si="39"/>
        <v>2</v>
      </c>
      <c r="U58" s="42"/>
      <c r="V58" s="19">
        <f t="shared" ca="1" si="40"/>
        <v>5</v>
      </c>
      <c r="W58" s="19">
        <f t="shared" ca="1" si="41"/>
        <v>3</v>
      </c>
      <c r="X58" s="19">
        <f t="shared" ca="1" si="42"/>
        <v>2</v>
      </c>
      <c r="Y58" s="19">
        <f t="shared" ca="1" si="43"/>
        <v>5</v>
      </c>
      <c r="Z58" s="19">
        <f t="shared" ca="1" si="44"/>
        <v>6</v>
      </c>
      <c r="AA58" s="19">
        <f t="shared" ca="1" si="45"/>
        <v>2</v>
      </c>
      <c r="AB58" s="3"/>
      <c r="AE58" s="1"/>
    </row>
    <row r="59" spans="2:31" ht="15" x14ac:dyDescent="0.25">
      <c r="B59" s="35">
        <f t="shared" ca="1" si="0"/>
        <v>36</v>
      </c>
      <c r="C59" s="12">
        <f ca="1">IF(B59="","",VLOOKUP(B59,Tabelle2!$D$1:$E$37,2,0))</f>
        <v>6</v>
      </c>
      <c r="D59" s="18" t="str">
        <f t="shared" ca="1" si="28"/>
        <v>W</v>
      </c>
      <c r="E59" s="16" t="str">
        <f t="shared" ca="1" si="10"/>
        <v>W</v>
      </c>
      <c r="F59" s="19" t="str">
        <f t="shared" ca="1" si="15"/>
        <v/>
      </c>
      <c r="G59" s="38">
        <f t="shared" ca="1" si="27"/>
        <v>3</v>
      </c>
      <c r="H59" s="38">
        <f t="shared" ca="1" si="29"/>
        <v>-11</v>
      </c>
      <c r="I59" s="27">
        <f t="shared" ca="1" si="30"/>
        <v>3</v>
      </c>
      <c r="J59" s="27" t="str">
        <f t="shared" ca="1" si="31"/>
        <v/>
      </c>
      <c r="K59" s="19">
        <f t="shared" ca="1" si="32"/>
        <v>5</v>
      </c>
      <c r="L59" s="12">
        <f t="shared" ca="1" si="33"/>
        <v>6</v>
      </c>
      <c r="M59" s="19">
        <f t="shared" ca="1" si="34"/>
        <v>2</v>
      </c>
      <c r="N59" s="19" t="str">
        <f t="shared" ca="1" si="35"/>
        <v/>
      </c>
      <c r="O59" s="24"/>
      <c r="P59" s="40">
        <f t="shared" ca="1" si="36"/>
        <v>3</v>
      </c>
      <c r="Q59" s="40"/>
      <c r="R59" s="19">
        <f t="shared" ca="1" si="37"/>
        <v>6</v>
      </c>
      <c r="S59" s="19">
        <f t="shared" ca="1" si="38"/>
        <v>5</v>
      </c>
      <c r="T59" s="19">
        <f t="shared" ca="1" si="39"/>
        <v>3</v>
      </c>
      <c r="U59" s="42"/>
      <c r="V59" s="19">
        <f t="shared" ca="1" si="40"/>
        <v>6</v>
      </c>
      <c r="W59" s="19">
        <f t="shared" ca="1" si="41"/>
        <v>5</v>
      </c>
      <c r="X59" s="19">
        <f t="shared" ca="1" si="42"/>
        <v>3</v>
      </c>
      <c r="Y59" s="19">
        <f t="shared" ca="1" si="43"/>
        <v>2</v>
      </c>
      <c r="Z59" s="19">
        <f t="shared" ca="1" si="44"/>
        <v>5</v>
      </c>
      <c r="AA59" s="19">
        <f t="shared" ca="1" si="45"/>
        <v>6</v>
      </c>
      <c r="AB59" s="3"/>
      <c r="AE59" s="1"/>
    </row>
    <row r="60" spans="2:31" ht="15" x14ac:dyDescent="0.25">
      <c r="B60" s="35">
        <f t="shared" ca="1" si="0"/>
        <v>32</v>
      </c>
      <c r="C60" s="12">
        <f ca="1">IF(B60="","",VLOOKUP(B60,Tabelle2!$D$1:$E$37,2,0))</f>
        <v>6</v>
      </c>
      <c r="D60" s="18" t="str">
        <f t="shared" ca="1" si="28"/>
        <v>W</v>
      </c>
      <c r="E60" s="16" t="str">
        <f t="shared" ca="1" si="10"/>
        <v>W</v>
      </c>
      <c r="F60" s="19" t="str">
        <f t="shared" ca="1" si="15"/>
        <v/>
      </c>
      <c r="G60" s="38">
        <f t="shared" ca="1" si="27"/>
        <v>3</v>
      </c>
      <c r="H60" s="38">
        <f t="shared" ca="1" si="29"/>
        <v>-8</v>
      </c>
      <c r="I60" s="27">
        <f t="shared" ca="1" si="30"/>
        <v>3</v>
      </c>
      <c r="J60" s="27" t="str">
        <f t="shared" ca="1" si="31"/>
        <v/>
      </c>
      <c r="K60" s="19">
        <f t="shared" ca="1" si="32"/>
        <v>5</v>
      </c>
      <c r="L60" s="12">
        <f t="shared" ca="1" si="33"/>
        <v>6</v>
      </c>
      <c r="M60" s="19">
        <f t="shared" ca="1" si="34"/>
        <v>2</v>
      </c>
      <c r="N60" s="19" t="str">
        <f t="shared" ca="1" si="35"/>
        <v/>
      </c>
      <c r="O60" s="24"/>
      <c r="P60" s="40">
        <f t="shared" ca="1" si="36"/>
        <v>3</v>
      </c>
      <c r="Q60" s="40"/>
      <c r="R60" s="19">
        <f t="shared" ca="1" si="37"/>
        <v>6</v>
      </c>
      <c r="S60" s="19">
        <f t="shared" ca="1" si="38"/>
        <v>5</v>
      </c>
      <c r="T60" s="19">
        <f t="shared" ca="1" si="39"/>
        <v>3</v>
      </c>
      <c r="U60" s="42"/>
      <c r="V60" s="19">
        <f t="shared" ca="1" si="40"/>
        <v>6</v>
      </c>
      <c r="W60" s="19">
        <f t="shared" ca="1" si="41"/>
        <v>6</v>
      </c>
      <c r="X60" s="19">
        <f t="shared" ca="1" si="42"/>
        <v>5</v>
      </c>
      <c r="Y60" s="19">
        <f t="shared" ca="1" si="43"/>
        <v>3</v>
      </c>
      <c r="Z60" s="19">
        <f t="shared" ca="1" si="44"/>
        <v>2</v>
      </c>
      <c r="AA60" s="19">
        <f t="shared" ca="1" si="45"/>
        <v>5</v>
      </c>
      <c r="AB60" s="3"/>
      <c r="AE60" s="1"/>
    </row>
    <row r="61" spans="2:31" ht="15" x14ac:dyDescent="0.25">
      <c r="B61" s="35">
        <f t="shared" ca="1" si="0"/>
        <v>11</v>
      </c>
      <c r="C61" s="12">
        <f ca="1">IF(B61="","",VLOOKUP(B61,Tabelle2!$D$1:$E$37,2,0))</f>
        <v>2</v>
      </c>
      <c r="D61" s="18" t="str">
        <f t="shared" ca="1" si="28"/>
        <v>W</v>
      </c>
      <c r="E61" s="16" t="str">
        <f t="shared" ca="1" si="10"/>
        <v>W</v>
      </c>
      <c r="F61" s="19" t="str">
        <f t="shared" ca="1" si="15"/>
        <v/>
      </c>
      <c r="G61" s="38">
        <f t="shared" ca="1" si="27"/>
        <v>3</v>
      </c>
      <c r="H61" s="38">
        <f t="shared" ca="1" si="29"/>
        <v>-5</v>
      </c>
      <c r="I61" s="27">
        <f t="shared" ca="1" si="30"/>
        <v>3</v>
      </c>
      <c r="J61" s="27" t="str">
        <f t="shared" ca="1" si="31"/>
        <v/>
      </c>
      <c r="K61" s="19">
        <f t="shared" ca="1" si="32"/>
        <v>5</v>
      </c>
      <c r="L61" s="12">
        <f t="shared" ca="1" si="33"/>
        <v>6</v>
      </c>
      <c r="M61" s="19">
        <f t="shared" ca="1" si="34"/>
        <v>2</v>
      </c>
      <c r="N61" s="19" t="str">
        <f t="shared" ca="1" si="35"/>
        <v/>
      </c>
      <c r="O61" s="24"/>
      <c r="P61" s="40">
        <f t="shared" ca="1" si="36"/>
        <v>3</v>
      </c>
      <c r="Q61" s="40"/>
      <c r="R61" s="19">
        <f t="shared" ca="1" si="37"/>
        <v>2</v>
      </c>
      <c r="S61" s="19">
        <f t="shared" ca="1" si="38"/>
        <v>6</v>
      </c>
      <c r="T61" s="19">
        <f t="shared" ca="1" si="39"/>
        <v>5</v>
      </c>
      <c r="U61" s="42"/>
      <c r="V61" s="19">
        <f t="shared" ca="1" si="40"/>
        <v>2</v>
      </c>
      <c r="W61" s="19">
        <f t="shared" ca="1" si="41"/>
        <v>6</v>
      </c>
      <c r="X61" s="19">
        <f t="shared" ca="1" si="42"/>
        <v>6</v>
      </c>
      <c r="Y61" s="19">
        <f t="shared" ca="1" si="43"/>
        <v>5</v>
      </c>
      <c r="Z61" s="19">
        <f t="shared" ca="1" si="44"/>
        <v>3</v>
      </c>
      <c r="AA61" s="19">
        <f t="shared" ca="1" si="45"/>
        <v>2</v>
      </c>
      <c r="AB61" s="3"/>
      <c r="AE61" s="1"/>
    </row>
    <row r="62" spans="2:31" ht="15" x14ac:dyDescent="0.25">
      <c r="B62" s="35">
        <f t="shared" ca="1" si="0"/>
        <v>30</v>
      </c>
      <c r="C62" s="12">
        <f ca="1">IF(B62="","",VLOOKUP(B62,Tabelle2!$D$1:$E$37,2,0))</f>
        <v>5</v>
      </c>
      <c r="D62" s="18" t="str">
        <f t="shared" ca="1" si="28"/>
        <v>L</v>
      </c>
      <c r="E62" s="16" t="str">
        <f t="shared" ca="1" si="10"/>
        <v>L</v>
      </c>
      <c r="F62" s="19" t="str">
        <f t="shared" ca="1" si="15"/>
        <v>l1</v>
      </c>
      <c r="G62" s="38">
        <f t="shared" ca="1" si="27"/>
        <v>-3</v>
      </c>
      <c r="H62" s="38">
        <f t="shared" ca="1" si="29"/>
        <v>-8</v>
      </c>
      <c r="I62" s="27">
        <f t="shared" ca="1" si="30"/>
        <v>3</v>
      </c>
      <c r="J62" s="27" t="str">
        <f t="shared" ca="1" si="31"/>
        <v/>
      </c>
      <c r="K62" s="19">
        <f t="shared" ca="1" si="32"/>
        <v>5</v>
      </c>
      <c r="L62" s="12">
        <f t="shared" ca="1" si="33"/>
        <v>6</v>
      </c>
      <c r="M62" s="19">
        <f t="shared" ca="1" si="34"/>
        <v>2</v>
      </c>
      <c r="N62" s="19" t="str">
        <f t="shared" ca="1" si="35"/>
        <v/>
      </c>
      <c r="O62" s="24"/>
      <c r="P62" s="40">
        <f t="shared" ca="1" si="36"/>
        <v>3</v>
      </c>
      <c r="Q62" s="40"/>
      <c r="R62" s="19">
        <f t="shared" ca="1" si="37"/>
        <v>5</v>
      </c>
      <c r="S62" s="19">
        <f t="shared" ca="1" si="38"/>
        <v>2</v>
      </c>
      <c r="T62" s="19">
        <f t="shared" ca="1" si="39"/>
        <v>6</v>
      </c>
      <c r="U62" s="42"/>
      <c r="V62" s="19">
        <f t="shared" ca="1" si="40"/>
        <v>5</v>
      </c>
      <c r="W62" s="19">
        <f t="shared" ca="1" si="41"/>
        <v>2</v>
      </c>
      <c r="X62" s="19">
        <f t="shared" ca="1" si="42"/>
        <v>6</v>
      </c>
      <c r="Y62" s="19">
        <f t="shared" ca="1" si="43"/>
        <v>6</v>
      </c>
      <c r="Z62" s="19">
        <f t="shared" ca="1" si="44"/>
        <v>5</v>
      </c>
      <c r="AA62" s="19">
        <f t="shared" ca="1" si="45"/>
        <v>3</v>
      </c>
      <c r="AB62" s="3"/>
      <c r="AE62" s="1"/>
    </row>
    <row r="63" spans="2:31" ht="15" x14ac:dyDescent="0.25">
      <c r="B63" s="35">
        <f t="shared" ca="1" si="0"/>
        <v>16</v>
      </c>
      <c r="C63" s="12">
        <f ca="1">IF(B63="","",VLOOKUP(B63,Tabelle2!$D$1:$E$37,2,0))</f>
        <v>3</v>
      </c>
      <c r="D63" s="18" t="str">
        <f t="shared" ca="1" si="28"/>
        <v>L</v>
      </c>
      <c r="E63" s="16" t="str">
        <f t="shared" ca="1" si="10"/>
        <v>L</v>
      </c>
      <c r="F63" s="19" t="str">
        <f t="shared" ca="1" si="15"/>
        <v>L2</v>
      </c>
      <c r="G63" s="38">
        <f t="shared" ca="1" si="27"/>
        <v>-4</v>
      </c>
      <c r="H63" s="38">
        <f t="shared" ca="1" si="29"/>
        <v>-12</v>
      </c>
      <c r="I63" s="27">
        <f t="shared" ca="1" si="30"/>
        <v>4</v>
      </c>
      <c r="J63" s="27" t="str">
        <f t="shared" ca="1" si="31"/>
        <v/>
      </c>
      <c r="K63" s="19">
        <f t="shared" ca="1" si="32"/>
        <v>5</v>
      </c>
      <c r="L63" s="12">
        <f t="shared" ca="1" si="33"/>
        <v>6</v>
      </c>
      <c r="M63" s="19">
        <f t="shared" ca="1" si="34"/>
        <v>2</v>
      </c>
      <c r="N63" s="19">
        <f t="shared" ca="1" si="35"/>
        <v>3</v>
      </c>
      <c r="O63" s="24"/>
      <c r="P63" s="40">
        <f t="shared" ca="1" si="36"/>
        <v>3</v>
      </c>
      <c r="Q63" s="40"/>
      <c r="R63" s="19">
        <f t="shared" ca="1" si="37"/>
        <v>3</v>
      </c>
      <c r="S63" s="19">
        <f t="shared" ca="1" si="38"/>
        <v>5</v>
      </c>
      <c r="T63" s="19">
        <f t="shared" ca="1" si="39"/>
        <v>2</v>
      </c>
      <c r="U63" s="42"/>
      <c r="V63" s="19">
        <f t="shared" ca="1" si="40"/>
        <v>3</v>
      </c>
      <c r="W63" s="19">
        <f t="shared" ca="1" si="41"/>
        <v>5</v>
      </c>
      <c r="X63" s="19">
        <f t="shared" ca="1" si="42"/>
        <v>2</v>
      </c>
      <c r="Y63" s="19">
        <f t="shared" ca="1" si="43"/>
        <v>6</v>
      </c>
      <c r="Z63" s="19">
        <f t="shared" ca="1" si="44"/>
        <v>6</v>
      </c>
      <c r="AA63" s="19">
        <f t="shared" ca="1" si="45"/>
        <v>5</v>
      </c>
      <c r="AB63" s="3"/>
      <c r="AE63" s="1"/>
    </row>
    <row r="64" spans="2:31" ht="15" x14ac:dyDescent="0.25">
      <c r="B64" s="35">
        <f t="shared" ca="1" si="0"/>
        <v>1</v>
      </c>
      <c r="C64" s="12">
        <f ca="1">IF(B64="","",VLOOKUP(B64,Tabelle2!$D$1:$E$37,2,0))</f>
        <v>1</v>
      </c>
      <c r="D64" s="18" t="str">
        <f t="shared" ca="1" si="28"/>
        <v>W</v>
      </c>
      <c r="E64" s="16" t="str">
        <f t="shared" ca="1" si="10"/>
        <v/>
      </c>
      <c r="F64" s="19" t="str">
        <f t="shared" ca="1" si="15"/>
        <v>New</v>
      </c>
      <c r="G64" s="38">
        <f t="shared" ca="1" si="27"/>
        <v>0</v>
      </c>
      <c r="H64" s="38">
        <f t="shared" ca="1" si="29"/>
        <v>-12</v>
      </c>
      <c r="I64" s="27">
        <f t="shared" ca="1" si="30"/>
        <v>3</v>
      </c>
      <c r="J64" s="27">
        <f t="shared" ca="1" si="31"/>
        <v>1</v>
      </c>
      <c r="K64" s="19">
        <f t="shared" ca="1" si="32"/>
        <v>1</v>
      </c>
      <c r="L64" s="12">
        <f t="shared" ca="1" si="33"/>
        <v>3</v>
      </c>
      <c r="M64" s="19">
        <f t="shared" ca="1" si="34"/>
        <v>5</v>
      </c>
      <c r="N64" s="19" t="str">
        <f t="shared" ca="1" si="35"/>
        <v/>
      </c>
      <c r="O64" s="24"/>
      <c r="P64" s="40">
        <f t="shared" ca="1" si="36"/>
        <v>3</v>
      </c>
      <c r="Q64" s="40"/>
      <c r="R64" s="19">
        <f t="shared" ca="1" si="37"/>
        <v>1</v>
      </c>
      <c r="S64" s="19">
        <f t="shared" ca="1" si="38"/>
        <v>3</v>
      </c>
      <c r="T64" s="19">
        <f t="shared" ca="1" si="39"/>
        <v>5</v>
      </c>
      <c r="U64" s="42"/>
      <c r="V64" s="19">
        <f t="shared" ca="1" si="40"/>
        <v>1</v>
      </c>
      <c r="W64" s="19">
        <f t="shared" ca="1" si="41"/>
        <v>3</v>
      </c>
      <c r="X64" s="19">
        <f t="shared" ca="1" si="42"/>
        <v>5</v>
      </c>
      <c r="Y64" s="19">
        <f t="shared" ca="1" si="43"/>
        <v>2</v>
      </c>
      <c r="Z64" s="19">
        <f t="shared" ca="1" si="44"/>
        <v>6</v>
      </c>
      <c r="AA64" s="19">
        <f t="shared" ca="1" si="45"/>
        <v>6</v>
      </c>
      <c r="AB64" s="3"/>
      <c r="AE64" s="1"/>
    </row>
    <row r="65" spans="2:31" ht="15" x14ac:dyDescent="0.25">
      <c r="B65" s="35">
        <f t="shared" ca="1" si="0"/>
        <v>6</v>
      </c>
      <c r="C65" s="12">
        <f ca="1">IF(B65="","",VLOOKUP(B65,Tabelle2!$D$1:$E$37,2,0))</f>
        <v>1</v>
      </c>
      <c r="D65" s="18" t="str">
        <f t="shared" ca="1" si="28"/>
        <v>L</v>
      </c>
      <c r="E65" s="16" t="str">
        <f t="shared" ca="1" si="10"/>
        <v/>
      </c>
      <c r="F65" s="19" t="str">
        <f t="shared" ca="1" si="15"/>
        <v/>
      </c>
      <c r="G65" s="38">
        <f t="shared" ca="1" si="27"/>
        <v>0</v>
      </c>
      <c r="H65" s="38">
        <f t="shared" ca="1" si="29"/>
        <v>-12</v>
      </c>
      <c r="I65" s="27">
        <f t="shared" ca="1" si="30"/>
        <v>1</v>
      </c>
      <c r="J65" s="27">
        <f t="shared" ca="1" si="31"/>
        <v>1</v>
      </c>
      <c r="K65" s="19">
        <f t="shared" ca="1" si="32"/>
        <v>1</v>
      </c>
      <c r="L65" s="12" t="str">
        <f t="shared" ca="1" si="33"/>
        <v/>
      </c>
      <c r="M65" s="19" t="str">
        <f t="shared" ca="1" si="34"/>
        <v/>
      </c>
      <c r="N65" s="19" t="str">
        <f t="shared" ca="1" si="35"/>
        <v/>
      </c>
      <c r="O65" s="24"/>
      <c r="P65" s="40">
        <f t="shared" ca="1" si="36"/>
        <v>1</v>
      </c>
      <c r="Q65" s="40"/>
      <c r="R65" s="19">
        <f t="shared" ca="1" si="37"/>
        <v>1</v>
      </c>
      <c r="S65" s="19" t="str">
        <f t="shared" ca="1" si="38"/>
        <v/>
      </c>
      <c r="T65" s="19" t="str">
        <f t="shared" ca="1" si="39"/>
        <v/>
      </c>
      <c r="U65" s="42"/>
      <c r="V65" s="19">
        <f t="shared" ca="1" si="40"/>
        <v>1</v>
      </c>
      <c r="W65" s="19" t="str">
        <f t="shared" ca="1" si="41"/>
        <v/>
      </c>
      <c r="X65" s="19" t="str">
        <f t="shared" ca="1" si="42"/>
        <v/>
      </c>
      <c r="Y65" s="19" t="str">
        <f t="shared" ca="1" si="43"/>
        <v/>
      </c>
      <c r="Z65" s="19" t="str">
        <f t="shared" ca="1" si="44"/>
        <v/>
      </c>
      <c r="AA65" s="19" t="str">
        <f t="shared" ca="1" si="45"/>
        <v/>
      </c>
      <c r="AB65" s="3"/>
      <c r="AE65" s="1"/>
    </row>
    <row r="66" spans="2:31" ht="15" x14ac:dyDescent="0.25">
      <c r="B66" s="35">
        <f t="shared" ca="1" si="0"/>
        <v>21</v>
      </c>
      <c r="C66" s="12">
        <f ca="1">IF(B66="","",VLOOKUP(B66,Tabelle2!$D$1:$E$37,2,0))</f>
        <v>4</v>
      </c>
      <c r="D66" s="18" t="str">
        <f t="shared" ca="1" si="28"/>
        <v>L</v>
      </c>
      <c r="E66" s="16" t="str">
        <f t="shared" ca="1" si="10"/>
        <v/>
      </c>
      <c r="F66" s="19" t="str">
        <f t="shared" ca="1" si="15"/>
        <v/>
      </c>
      <c r="G66" s="38">
        <f t="shared" ca="1" si="27"/>
        <v>0</v>
      </c>
      <c r="H66" s="38">
        <f t="shared" ca="1" si="29"/>
        <v>-12</v>
      </c>
      <c r="I66" s="27">
        <f t="shared" ca="1" si="30"/>
        <v>2</v>
      </c>
      <c r="J66" s="27">
        <f t="shared" ca="1" si="31"/>
        <v>1</v>
      </c>
      <c r="K66" s="19">
        <f t="shared" ca="1" si="32"/>
        <v>1</v>
      </c>
      <c r="L66" s="12" t="str">
        <f t="shared" ca="1" si="33"/>
        <v/>
      </c>
      <c r="M66" s="19" t="str">
        <f t="shared" ca="1" si="34"/>
        <v/>
      </c>
      <c r="N66" s="19">
        <f t="shared" ca="1" si="35"/>
        <v>4</v>
      </c>
      <c r="O66" s="24"/>
      <c r="P66" s="40">
        <f t="shared" ca="1" si="36"/>
        <v>2</v>
      </c>
      <c r="Q66" s="40"/>
      <c r="R66" s="19">
        <f t="shared" ca="1" si="37"/>
        <v>4</v>
      </c>
      <c r="S66" s="19">
        <f t="shared" ca="1" si="38"/>
        <v>1</v>
      </c>
      <c r="T66" s="19" t="str">
        <f t="shared" ca="1" si="39"/>
        <v/>
      </c>
      <c r="U66" s="42"/>
      <c r="V66" s="19">
        <f t="shared" ca="1" si="40"/>
        <v>4</v>
      </c>
      <c r="W66" s="19">
        <f t="shared" ca="1" si="41"/>
        <v>1</v>
      </c>
      <c r="X66" s="19" t="str">
        <f t="shared" ca="1" si="42"/>
        <v/>
      </c>
      <c r="Y66" s="19" t="str">
        <f t="shared" ca="1" si="43"/>
        <v/>
      </c>
      <c r="Z66" s="19" t="str">
        <f t="shared" ca="1" si="44"/>
        <v/>
      </c>
      <c r="AA66" s="19" t="str">
        <f t="shared" ca="1" si="45"/>
        <v/>
      </c>
      <c r="AB66" s="3"/>
      <c r="AE66" s="1"/>
    </row>
    <row r="67" spans="2:31" ht="15" x14ac:dyDescent="0.25">
      <c r="B67" s="35">
        <f t="shared" ca="1" si="0"/>
        <v>34</v>
      </c>
      <c r="C67" s="12">
        <f ca="1">IF(B67="","",VLOOKUP(B67,Tabelle2!$D$1:$E$37,2,0))</f>
        <v>6</v>
      </c>
      <c r="D67" s="18" t="str">
        <f t="shared" ca="1" si="28"/>
        <v>W</v>
      </c>
      <c r="E67" s="16" t="str">
        <f t="shared" ca="1" si="10"/>
        <v>W</v>
      </c>
      <c r="F67" s="19" t="str">
        <f t="shared" ca="1" si="15"/>
        <v/>
      </c>
      <c r="G67" s="38">
        <f t="shared" ca="1" si="27"/>
        <v>3</v>
      </c>
      <c r="H67" s="38">
        <f t="shared" ca="1" si="29"/>
        <v>-9</v>
      </c>
      <c r="I67" s="27">
        <f t="shared" ca="1" si="30"/>
        <v>3</v>
      </c>
      <c r="J67" s="27">
        <f t="shared" ca="1" si="31"/>
        <v>1</v>
      </c>
      <c r="K67" s="19">
        <f t="shared" ca="1" si="32"/>
        <v>6</v>
      </c>
      <c r="L67" s="12">
        <f t="shared" ca="1" si="33"/>
        <v>4</v>
      </c>
      <c r="M67" s="19">
        <f t="shared" ca="1" si="34"/>
        <v>1</v>
      </c>
      <c r="N67" s="19" t="str">
        <f t="shared" ca="1" si="35"/>
        <v/>
      </c>
      <c r="O67" s="24"/>
      <c r="P67" s="40">
        <f t="shared" ca="1" si="36"/>
        <v>3</v>
      </c>
      <c r="Q67" s="40"/>
      <c r="R67" s="19">
        <f t="shared" ca="1" si="37"/>
        <v>6</v>
      </c>
      <c r="S67" s="19">
        <f t="shared" ca="1" si="38"/>
        <v>4</v>
      </c>
      <c r="T67" s="19">
        <f t="shared" ca="1" si="39"/>
        <v>1</v>
      </c>
      <c r="U67" s="42"/>
      <c r="V67" s="19">
        <f t="shared" ca="1" si="40"/>
        <v>6</v>
      </c>
      <c r="W67" s="19">
        <f t="shared" ca="1" si="41"/>
        <v>4</v>
      </c>
      <c r="X67" s="19">
        <f t="shared" ca="1" si="42"/>
        <v>1</v>
      </c>
      <c r="Y67" s="19" t="str">
        <f t="shared" ca="1" si="43"/>
        <v/>
      </c>
      <c r="Z67" s="19" t="str">
        <f t="shared" ca="1" si="44"/>
        <v/>
      </c>
      <c r="AA67" s="19" t="str">
        <f t="shared" ca="1" si="45"/>
        <v/>
      </c>
      <c r="AB67" s="3"/>
      <c r="AE67" s="1"/>
    </row>
    <row r="68" spans="2:31" ht="15" x14ac:dyDescent="0.25">
      <c r="B68" s="35">
        <f t="shared" ref="B68:B131" ca="1" si="46">RANDBETWEEN(0,36)</f>
        <v>36</v>
      </c>
      <c r="C68" s="12">
        <f ca="1">IF(B68="","",VLOOKUP(B68,Tabelle2!$D$1:$E$37,2,0))</f>
        <v>6</v>
      </c>
      <c r="D68" s="18" t="str">
        <f t="shared" ca="1" si="28"/>
        <v>W</v>
      </c>
      <c r="E68" s="16" t="str">
        <f t="shared" ca="1" si="10"/>
        <v>W</v>
      </c>
      <c r="F68" s="19" t="str">
        <f t="shared" ca="1" si="15"/>
        <v/>
      </c>
      <c r="G68" s="38">
        <f t="shared" ca="1" si="27"/>
        <v>3</v>
      </c>
      <c r="H68" s="38">
        <f t="shared" ca="1" si="29"/>
        <v>-6</v>
      </c>
      <c r="I68" s="27">
        <f t="shared" ca="1" si="30"/>
        <v>3</v>
      </c>
      <c r="J68" s="27">
        <f t="shared" ca="1" si="31"/>
        <v>1</v>
      </c>
      <c r="K68" s="19">
        <f t="shared" ca="1" si="32"/>
        <v>6</v>
      </c>
      <c r="L68" s="12">
        <f t="shared" ca="1" si="33"/>
        <v>4</v>
      </c>
      <c r="M68" s="19">
        <f t="shared" ca="1" si="34"/>
        <v>1</v>
      </c>
      <c r="N68" s="19" t="str">
        <f t="shared" ca="1" si="35"/>
        <v/>
      </c>
      <c r="O68" s="24"/>
      <c r="P68" s="40">
        <f t="shared" ca="1" si="36"/>
        <v>3</v>
      </c>
      <c r="Q68" s="40"/>
      <c r="R68" s="19">
        <f t="shared" ca="1" si="37"/>
        <v>6</v>
      </c>
      <c r="S68" s="19">
        <f t="shared" ca="1" si="38"/>
        <v>4</v>
      </c>
      <c r="T68" s="19">
        <f t="shared" ca="1" si="39"/>
        <v>1</v>
      </c>
      <c r="U68" s="42"/>
      <c r="V68" s="19">
        <f t="shared" ca="1" si="40"/>
        <v>6</v>
      </c>
      <c r="W68" s="19">
        <f t="shared" ca="1" si="41"/>
        <v>6</v>
      </c>
      <c r="X68" s="19">
        <f t="shared" ca="1" si="42"/>
        <v>4</v>
      </c>
      <c r="Y68" s="19">
        <f t="shared" ca="1" si="43"/>
        <v>1</v>
      </c>
      <c r="Z68" s="19" t="str">
        <f t="shared" ca="1" si="44"/>
        <v/>
      </c>
      <c r="AA68" s="19" t="str">
        <f t="shared" ca="1" si="45"/>
        <v/>
      </c>
      <c r="AB68" s="3"/>
      <c r="AE68" s="1"/>
    </row>
    <row r="69" spans="2:31" ht="15" x14ac:dyDescent="0.25">
      <c r="B69" s="35">
        <f t="shared" ca="1" si="46"/>
        <v>19</v>
      </c>
      <c r="C69" s="12">
        <f ca="1">IF(B69="","",VLOOKUP(B69,Tabelle2!$D$1:$E$37,2,0))</f>
        <v>4</v>
      </c>
      <c r="D69" s="18" t="str">
        <f t="shared" ca="1" si="28"/>
        <v>L</v>
      </c>
      <c r="E69" s="16" t="str">
        <f t="shared" ca="1" si="10"/>
        <v>L</v>
      </c>
      <c r="F69" s="19" t="str">
        <f t="shared" ca="1" si="15"/>
        <v>l1</v>
      </c>
      <c r="G69" s="38">
        <f t="shared" ca="1" si="27"/>
        <v>-3</v>
      </c>
      <c r="H69" s="38">
        <f t="shared" ca="1" si="29"/>
        <v>-9</v>
      </c>
      <c r="I69" s="27">
        <f t="shared" ca="1" si="30"/>
        <v>3</v>
      </c>
      <c r="J69" s="27">
        <f t="shared" ca="1" si="31"/>
        <v>1</v>
      </c>
      <c r="K69" s="19">
        <f t="shared" ca="1" si="32"/>
        <v>6</v>
      </c>
      <c r="L69" s="12">
        <f t="shared" ca="1" si="33"/>
        <v>4</v>
      </c>
      <c r="M69" s="19">
        <f t="shared" ca="1" si="34"/>
        <v>1</v>
      </c>
      <c r="N69" s="19" t="str">
        <f t="shared" ca="1" si="35"/>
        <v/>
      </c>
      <c r="O69" s="24"/>
      <c r="P69" s="40">
        <f t="shared" ca="1" si="36"/>
        <v>3</v>
      </c>
      <c r="Q69" s="40"/>
      <c r="R69" s="19">
        <f t="shared" ca="1" si="37"/>
        <v>4</v>
      </c>
      <c r="S69" s="19">
        <f t="shared" ca="1" si="38"/>
        <v>6</v>
      </c>
      <c r="T69" s="19">
        <f t="shared" ca="1" si="39"/>
        <v>1</v>
      </c>
      <c r="U69" s="42"/>
      <c r="V69" s="19">
        <f t="shared" ca="1" si="40"/>
        <v>4</v>
      </c>
      <c r="W69" s="19">
        <f t="shared" ca="1" si="41"/>
        <v>6</v>
      </c>
      <c r="X69" s="19">
        <f t="shared" ca="1" si="42"/>
        <v>6</v>
      </c>
      <c r="Y69" s="19">
        <f t="shared" ca="1" si="43"/>
        <v>4</v>
      </c>
      <c r="Z69" s="19">
        <f t="shared" ca="1" si="44"/>
        <v>1</v>
      </c>
      <c r="AA69" s="19" t="str">
        <f t="shared" ca="1" si="45"/>
        <v/>
      </c>
      <c r="AB69" s="3"/>
      <c r="AE69" s="1"/>
    </row>
    <row r="70" spans="2:31" ht="15" x14ac:dyDescent="0.25">
      <c r="B70" s="35">
        <f t="shared" ca="1" si="46"/>
        <v>28</v>
      </c>
      <c r="C70" s="12">
        <f ca="1">IF(B70="","",VLOOKUP(B70,Tabelle2!$D$1:$E$37,2,0))</f>
        <v>5</v>
      </c>
      <c r="D70" s="18" t="str">
        <f t="shared" ca="1" si="28"/>
        <v>W</v>
      </c>
      <c r="E70" s="16" t="str">
        <f t="shared" ref="E70:E126" ca="1" si="47">IF(AND(F69="l1",D70="w"),"w",IF(F69="l2","",IF(AND(J70=1,I70&gt;=3),D70,IF(J70=1,"",D70))))</f>
        <v>w</v>
      </c>
      <c r="F70" s="19" t="str">
        <f t="shared" ref="F70:F133" ca="1" si="48">IF(AND(F69="l1",I70&gt;3,D70="l"),"L2",IF(I70&lt;3,"",IF(AND(D70="l",I70=3,F69=""),"l1",IF(F69="L2","New",IF(AND(D70="l",D69="w"),"L1",IF(AND(D70="l",D69="l",D68="W"),"L2",""))))))</f>
        <v/>
      </c>
      <c r="G70" s="38">
        <f t="shared" ca="1" si="27"/>
        <v>2</v>
      </c>
      <c r="H70" s="38">
        <f t="shared" ca="1" si="29"/>
        <v>-7</v>
      </c>
      <c r="I70" s="27">
        <f t="shared" ca="1" si="30"/>
        <v>4</v>
      </c>
      <c r="J70" s="27" t="str">
        <f t="shared" ca="1" si="31"/>
        <v/>
      </c>
      <c r="K70" s="19">
        <f t="shared" ca="1" si="32"/>
        <v>6</v>
      </c>
      <c r="L70" s="12">
        <f t="shared" ca="1" si="33"/>
        <v>4</v>
      </c>
      <c r="M70" s="19">
        <f t="shared" ca="1" si="34"/>
        <v>1</v>
      </c>
      <c r="N70" s="19">
        <f t="shared" ca="1" si="35"/>
        <v>5</v>
      </c>
      <c r="O70" s="24"/>
      <c r="P70" s="40">
        <f t="shared" ca="1" si="36"/>
        <v>3</v>
      </c>
      <c r="Q70" s="40"/>
      <c r="R70" s="19">
        <f t="shared" ca="1" si="37"/>
        <v>5</v>
      </c>
      <c r="S70" s="19">
        <f t="shared" ca="1" si="38"/>
        <v>4</v>
      </c>
      <c r="T70" s="19">
        <f t="shared" ca="1" si="39"/>
        <v>6</v>
      </c>
      <c r="U70" s="42"/>
      <c r="V70" s="19">
        <f t="shared" ca="1" si="40"/>
        <v>5</v>
      </c>
      <c r="W70" s="19">
        <f t="shared" ca="1" si="41"/>
        <v>4</v>
      </c>
      <c r="X70" s="19">
        <f t="shared" ca="1" si="42"/>
        <v>6</v>
      </c>
      <c r="Y70" s="19">
        <f t="shared" ca="1" si="43"/>
        <v>6</v>
      </c>
      <c r="Z70" s="19">
        <f t="shared" ca="1" si="44"/>
        <v>4</v>
      </c>
      <c r="AA70" s="19">
        <f t="shared" ca="1" si="45"/>
        <v>1</v>
      </c>
      <c r="AB70" s="3"/>
      <c r="AE70" s="1"/>
    </row>
    <row r="71" spans="2:31" ht="15" x14ac:dyDescent="0.25">
      <c r="B71" s="35">
        <f t="shared" ca="1" si="46"/>
        <v>21</v>
      </c>
      <c r="C71" s="12">
        <f ca="1">IF(B71="","",VLOOKUP(B71,Tabelle2!$D$1:$E$37,2,0))</f>
        <v>4</v>
      </c>
      <c r="D71" s="18" t="str">
        <f t="shared" ca="1" si="28"/>
        <v>W</v>
      </c>
      <c r="E71" s="16" t="str">
        <f t="shared" ca="1" si="47"/>
        <v>W</v>
      </c>
      <c r="F71" s="19" t="str">
        <f t="shared" ca="1" si="48"/>
        <v/>
      </c>
      <c r="G71" s="38">
        <f t="shared" ca="1" si="27"/>
        <v>3</v>
      </c>
      <c r="H71" s="38">
        <f t="shared" ca="1" si="29"/>
        <v>-4</v>
      </c>
      <c r="I71" s="27">
        <f t="shared" ca="1" si="30"/>
        <v>3</v>
      </c>
      <c r="J71" s="27" t="str">
        <f t="shared" ca="1" si="31"/>
        <v/>
      </c>
      <c r="K71" s="19">
        <f t="shared" ca="1" si="32"/>
        <v>6</v>
      </c>
      <c r="L71" s="12">
        <f t="shared" ca="1" si="33"/>
        <v>4</v>
      </c>
      <c r="M71" s="19">
        <f t="shared" ca="1" si="34"/>
        <v>1</v>
      </c>
      <c r="N71" s="19" t="str">
        <f t="shared" ca="1" si="35"/>
        <v/>
      </c>
      <c r="O71" s="24"/>
      <c r="P71" s="40">
        <f t="shared" ca="1" si="36"/>
        <v>3</v>
      </c>
      <c r="Q71" s="40"/>
      <c r="R71" s="19">
        <f t="shared" ca="1" si="37"/>
        <v>4</v>
      </c>
      <c r="S71" s="19">
        <f t="shared" ca="1" si="38"/>
        <v>5</v>
      </c>
      <c r="T71" s="19">
        <f t="shared" ca="1" si="39"/>
        <v>6</v>
      </c>
      <c r="U71" s="42"/>
      <c r="V71" s="19">
        <f t="shared" ca="1" si="40"/>
        <v>4</v>
      </c>
      <c r="W71" s="19">
        <f t="shared" ca="1" si="41"/>
        <v>5</v>
      </c>
      <c r="X71" s="19">
        <f t="shared" ca="1" si="42"/>
        <v>4</v>
      </c>
      <c r="Y71" s="19">
        <f t="shared" ca="1" si="43"/>
        <v>6</v>
      </c>
      <c r="Z71" s="19">
        <f t="shared" ca="1" si="44"/>
        <v>6</v>
      </c>
      <c r="AA71" s="19">
        <f t="shared" ca="1" si="45"/>
        <v>4</v>
      </c>
      <c r="AB71" s="3"/>
      <c r="AE71" s="1"/>
    </row>
    <row r="72" spans="2:31" ht="15" x14ac:dyDescent="0.25">
      <c r="B72" s="35">
        <f t="shared" ca="1" si="46"/>
        <v>5</v>
      </c>
      <c r="C72" s="12">
        <f ca="1">IF(B72="","",VLOOKUP(B72,Tabelle2!$D$1:$E$37,2,0))</f>
        <v>1</v>
      </c>
      <c r="D72" s="18" t="str">
        <f t="shared" ca="1" si="28"/>
        <v>L</v>
      </c>
      <c r="E72" s="16" t="str">
        <f t="shared" ca="1" si="47"/>
        <v>L</v>
      </c>
      <c r="F72" s="19" t="str">
        <f t="shared" ca="1" si="48"/>
        <v>l1</v>
      </c>
      <c r="G72" s="38">
        <f t="shared" ca="1" si="27"/>
        <v>-3</v>
      </c>
      <c r="H72" s="38">
        <f t="shared" ca="1" si="29"/>
        <v>-7</v>
      </c>
      <c r="I72" s="27">
        <f t="shared" ca="1" si="30"/>
        <v>3</v>
      </c>
      <c r="J72" s="27" t="str">
        <f t="shared" ca="1" si="31"/>
        <v/>
      </c>
      <c r="K72" s="19">
        <f t="shared" ca="1" si="32"/>
        <v>6</v>
      </c>
      <c r="L72" s="12">
        <f t="shared" ca="1" si="33"/>
        <v>4</v>
      </c>
      <c r="M72" s="19">
        <f t="shared" ca="1" si="34"/>
        <v>1</v>
      </c>
      <c r="N72" s="19" t="str">
        <f t="shared" ca="1" si="35"/>
        <v/>
      </c>
      <c r="O72" s="24"/>
      <c r="P72" s="40">
        <f t="shared" ca="1" si="36"/>
        <v>3</v>
      </c>
      <c r="Q72" s="40"/>
      <c r="R72" s="19">
        <f t="shared" ca="1" si="37"/>
        <v>1</v>
      </c>
      <c r="S72" s="19">
        <f t="shared" ca="1" si="38"/>
        <v>4</v>
      </c>
      <c r="T72" s="19">
        <f t="shared" ca="1" si="39"/>
        <v>5</v>
      </c>
      <c r="U72" s="42"/>
      <c r="V72" s="19">
        <f t="shared" ca="1" si="40"/>
        <v>1</v>
      </c>
      <c r="W72" s="19">
        <f t="shared" ca="1" si="41"/>
        <v>4</v>
      </c>
      <c r="X72" s="19">
        <f t="shared" ca="1" si="42"/>
        <v>5</v>
      </c>
      <c r="Y72" s="19">
        <f t="shared" ca="1" si="43"/>
        <v>4</v>
      </c>
      <c r="Z72" s="19">
        <f t="shared" ca="1" si="44"/>
        <v>6</v>
      </c>
      <c r="AA72" s="19">
        <f t="shared" ca="1" si="45"/>
        <v>6</v>
      </c>
      <c r="AB72" s="3"/>
      <c r="AE72" s="1"/>
    </row>
    <row r="73" spans="2:31" ht="15" x14ac:dyDescent="0.25">
      <c r="B73" s="35">
        <f t="shared" ca="1" si="46"/>
        <v>18</v>
      </c>
      <c r="C73" s="12">
        <f ca="1">IF(B73="","",VLOOKUP(B73,Tabelle2!$D$1:$E$37,2,0))</f>
        <v>3</v>
      </c>
      <c r="D73" s="18" t="str">
        <f t="shared" ca="1" si="28"/>
        <v>W</v>
      </c>
      <c r="E73" s="16" t="str">
        <f t="shared" ca="1" si="47"/>
        <v>w</v>
      </c>
      <c r="F73" s="19" t="str">
        <f t="shared" ca="1" si="48"/>
        <v/>
      </c>
      <c r="G73" s="38">
        <f t="shared" ca="1" si="27"/>
        <v>2</v>
      </c>
      <c r="H73" s="38">
        <f t="shared" ca="1" si="29"/>
        <v>-5</v>
      </c>
      <c r="I73" s="27">
        <f t="shared" ca="1" si="30"/>
        <v>4</v>
      </c>
      <c r="J73" s="27" t="str">
        <f t="shared" ca="1" si="31"/>
        <v/>
      </c>
      <c r="K73" s="19">
        <f t="shared" ca="1" si="32"/>
        <v>6</v>
      </c>
      <c r="L73" s="12">
        <f t="shared" ca="1" si="33"/>
        <v>4</v>
      </c>
      <c r="M73" s="19">
        <f t="shared" ca="1" si="34"/>
        <v>1</v>
      </c>
      <c r="N73" s="19">
        <f t="shared" ca="1" si="35"/>
        <v>3</v>
      </c>
      <c r="O73" s="24"/>
      <c r="P73" s="40">
        <f t="shared" ca="1" si="36"/>
        <v>3</v>
      </c>
      <c r="Q73" s="40"/>
      <c r="R73" s="19">
        <f t="shared" ca="1" si="37"/>
        <v>3</v>
      </c>
      <c r="S73" s="19">
        <f t="shared" ca="1" si="38"/>
        <v>1</v>
      </c>
      <c r="T73" s="19">
        <f t="shared" ca="1" si="39"/>
        <v>4</v>
      </c>
      <c r="U73" s="42"/>
      <c r="V73" s="19">
        <f t="shared" ca="1" si="40"/>
        <v>3</v>
      </c>
      <c r="W73" s="19">
        <f t="shared" ca="1" si="41"/>
        <v>1</v>
      </c>
      <c r="X73" s="19">
        <f t="shared" ca="1" si="42"/>
        <v>4</v>
      </c>
      <c r="Y73" s="19">
        <f t="shared" ca="1" si="43"/>
        <v>5</v>
      </c>
      <c r="Z73" s="19">
        <f t="shared" ca="1" si="44"/>
        <v>4</v>
      </c>
      <c r="AA73" s="19">
        <f t="shared" ca="1" si="45"/>
        <v>6</v>
      </c>
      <c r="AB73" s="3"/>
      <c r="AE73" s="1"/>
    </row>
    <row r="74" spans="2:31" ht="15" x14ac:dyDescent="0.25">
      <c r="B74" s="35">
        <f t="shared" ca="1" si="46"/>
        <v>34</v>
      </c>
      <c r="C74" s="12">
        <f ca="1">IF(B74="","",VLOOKUP(B74,Tabelle2!$D$1:$E$37,2,0))</f>
        <v>6</v>
      </c>
      <c r="D74" s="18" t="str">
        <f t="shared" ca="1" si="28"/>
        <v>W</v>
      </c>
      <c r="E74" s="16" t="str">
        <f t="shared" ca="1" si="47"/>
        <v>W</v>
      </c>
      <c r="F74" s="19" t="str">
        <f t="shared" ca="1" si="48"/>
        <v/>
      </c>
      <c r="G74" s="38">
        <f t="shared" ca="1" si="27"/>
        <v>3</v>
      </c>
      <c r="H74" s="38">
        <f t="shared" ca="1" si="29"/>
        <v>-2</v>
      </c>
      <c r="I74" s="27">
        <f t="shared" ca="1" si="30"/>
        <v>3</v>
      </c>
      <c r="J74" s="27" t="str">
        <f t="shared" ca="1" si="31"/>
        <v/>
      </c>
      <c r="K74" s="19">
        <f t="shared" ca="1" si="32"/>
        <v>6</v>
      </c>
      <c r="L74" s="12">
        <f t="shared" ca="1" si="33"/>
        <v>4</v>
      </c>
      <c r="M74" s="19">
        <f t="shared" ca="1" si="34"/>
        <v>1</v>
      </c>
      <c r="N74" s="19" t="str">
        <f t="shared" ca="1" si="35"/>
        <v/>
      </c>
      <c r="O74" s="24"/>
      <c r="P74" s="40">
        <f t="shared" ca="1" si="36"/>
        <v>3</v>
      </c>
      <c r="Q74" s="40"/>
      <c r="R74" s="19">
        <f t="shared" ca="1" si="37"/>
        <v>6</v>
      </c>
      <c r="S74" s="19">
        <f t="shared" ca="1" si="38"/>
        <v>3</v>
      </c>
      <c r="T74" s="19">
        <f t="shared" ca="1" si="39"/>
        <v>1</v>
      </c>
      <c r="U74" s="42"/>
      <c r="V74" s="19">
        <f t="shared" ca="1" si="40"/>
        <v>6</v>
      </c>
      <c r="W74" s="19">
        <f t="shared" ca="1" si="41"/>
        <v>3</v>
      </c>
      <c r="X74" s="19">
        <f t="shared" ca="1" si="42"/>
        <v>1</v>
      </c>
      <c r="Y74" s="19">
        <f t="shared" ca="1" si="43"/>
        <v>4</v>
      </c>
      <c r="Z74" s="19">
        <f t="shared" ca="1" si="44"/>
        <v>5</v>
      </c>
      <c r="AA74" s="19">
        <f t="shared" ca="1" si="45"/>
        <v>4</v>
      </c>
      <c r="AB74" s="3"/>
      <c r="AE74" s="1"/>
    </row>
    <row r="75" spans="2:31" ht="15" x14ac:dyDescent="0.25">
      <c r="B75" s="35">
        <f t="shared" ca="1" si="46"/>
        <v>3</v>
      </c>
      <c r="C75" s="12">
        <f ca="1">IF(B75="","",VLOOKUP(B75,Tabelle2!$D$1:$E$37,2,0))</f>
        <v>1</v>
      </c>
      <c r="D75" s="18" t="str">
        <f t="shared" ca="1" si="28"/>
        <v>W</v>
      </c>
      <c r="E75" s="16" t="str">
        <f t="shared" ca="1" si="47"/>
        <v>W</v>
      </c>
      <c r="F75" s="19" t="str">
        <f t="shared" ca="1" si="48"/>
        <v/>
      </c>
      <c r="G75" s="38">
        <f t="shared" ca="1" si="27"/>
        <v>3</v>
      </c>
      <c r="H75" s="38">
        <f t="shared" ca="1" si="29"/>
        <v>1</v>
      </c>
      <c r="I75" s="27">
        <f t="shared" ca="1" si="30"/>
        <v>3</v>
      </c>
      <c r="J75" s="27" t="str">
        <f t="shared" ca="1" si="31"/>
        <v/>
      </c>
      <c r="K75" s="19">
        <f t="shared" ca="1" si="32"/>
        <v>6</v>
      </c>
      <c r="L75" s="12">
        <f t="shared" ca="1" si="33"/>
        <v>4</v>
      </c>
      <c r="M75" s="19">
        <f t="shared" ca="1" si="34"/>
        <v>1</v>
      </c>
      <c r="N75" s="19" t="str">
        <f t="shared" ca="1" si="35"/>
        <v/>
      </c>
      <c r="O75" s="24"/>
      <c r="P75" s="40">
        <f t="shared" ca="1" si="36"/>
        <v>3</v>
      </c>
      <c r="Q75" s="40"/>
      <c r="R75" s="19">
        <f t="shared" ca="1" si="37"/>
        <v>1</v>
      </c>
      <c r="S75" s="19">
        <f t="shared" ca="1" si="38"/>
        <v>6</v>
      </c>
      <c r="T75" s="19">
        <f t="shared" ca="1" si="39"/>
        <v>3</v>
      </c>
      <c r="U75" s="42"/>
      <c r="V75" s="19">
        <f t="shared" ca="1" si="40"/>
        <v>1</v>
      </c>
      <c r="W75" s="19">
        <f t="shared" ca="1" si="41"/>
        <v>6</v>
      </c>
      <c r="X75" s="19">
        <f t="shared" ca="1" si="42"/>
        <v>3</v>
      </c>
      <c r="Y75" s="19">
        <f t="shared" ca="1" si="43"/>
        <v>1</v>
      </c>
      <c r="Z75" s="19">
        <f t="shared" ca="1" si="44"/>
        <v>4</v>
      </c>
      <c r="AA75" s="19">
        <f t="shared" ca="1" si="45"/>
        <v>5</v>
      </c>
      <c r="AB75" s="3"/>
      <c r="AE75" s="1"/>
    </row>
    <row r="76" spans="2:31" ht="15" x14ac:dyDescent="0.25">
      <c r="B76" s="35">
        <f t="shared" ca="1" si="46"/>
        <v>24</v>
      </c>
      <c r="C76" s="12">
        <f ca="1">IF(B76="","",VLOOKUP(B76,Tabelle2!$D$1:$E$37,2,0))</f>
        <v>4</v>
      </c>
      <c r="D76" s="18" t="str">
        <f t="shared" ca="1" si="28"/>
        <v>L</v>
      </c>
      <c r="E76" s="16" t="str">
        <f t="shared" ca="1" si="47"/>
        <v>L</v>
      </c>
      <c r="F76" s="19" t="str">
        <f t="shared" ca="1" si="48"/>
        <v>l1</v>
      </c>
      <c r="G76" s="38">
        <f t="shared" ca="1" si="27"/>
        <v>-3</v>
      </c>
      <c r="H76" s="38">
        <f t="shared" ca="1" si="29"/>
        <v>-2</v>
      </c>
      <c r="I76" s="27">
        <f t="shared" ca="1" si="30"/>
        <v>3</v>
      </c>
      <c r="J76" s="27" t="str">
        <f t="shared" ca="1" si="31"/>
        <v/>
      </c>
      <c r="K76" s="19">
        <f t="shared" ca="1" si="32"/>
        <v>6</v>
      </c>
      <c r="L76" s="12">
        <f t="shared" ca="1" si="33"/>
        <v>4</v>
      </c>
      <c r="M76" s="19">
        <f t="shared" ca="1" si="34"/>
        <v>1</v>
      </c>
      <c r="N76" s="19" t="str">
        <f t="shared" ca="1" si="35"/>
        <v/>
      </c>
      <c r="O76" s="24"/>
      <c r="P76" s="40">
        <f t="shared" ca="1" si="36"/>
        <v>3</v>
      </c>
      <c r="Q76" s="40"/>
      <c r="R76" s="19">
        <f t="shared" ca="1" si="37"/>
        <v>4</v>
      </c>
      <c r="S76" s="19">
        <f t="shared" ca="1" si="38"/>
        <v>1</v>
      </c>
      <c r="T76" s="19">
        <f t="shared" ca="1" si="39"/>
        <v>6</v>
      </c>
      <c r="U76" s="42"/>
      <c r="V76" s="19">
        <f t="shared" ca="1" si="40"/>
        <v>4</v>
      </c>
      <c r="W76" s="19">
        <f t="shared" ca="1" si="41"/>
        <v>1</v>
      </c>
      <c r="X76" s="19">
        <f t="shared" ca="1" si="42"/>
        <v>6</v>
      </c>
      <c r="Y76" s="19">
        <f t="shared" ca="1" si="43"/>
        <v>3</v>
      </c>
      <c r="Z76" s="19">
        <f t="shared" ca="1" si="44"/>
        <v>1</v>
      </c>
      <c r="AA76" s="19">
        <f t="shared" ca="1" si="45"/>
        <v>4</v>
      </c>
      <c r="AB76" s="3"/>
      <c r="AE76" s="1"/>
    </row>
    <row r="77" spans="2:31" ht="15" x14ac:dyDescent="0.25">
      <c r="B77" s="35">
        <f t="shared" ca="1" si="46"/>
        <v>16</v>
      </c>
      <c r="C77" s="12">
        <f ca="1">IF(B77="","",VLOOKUP(B77,Tabelle2!$D$1:$E$37,2,0))</f>
        <v>3</v>
      </c>
      <c r="D77" s="18" t="str">
        <f t="shared" ca="1" si="28"/>
        <v>W</v>
      </c>
      <c r="E77" s="16" t="str">
        <f t="shared" ca="1" si="47"/>
        <v>w</v>
      </c>
      <c r="F77" s="19" t="str">
        <f t="shared" ca="1" si="48"/>
        <v/>
      </c>
      <c r="G77" s="38">
        <f t="shared" ca="1" si="27"/>
        <v>2</v>
      </c>
      <c r="H77" s="38">
        <f t="shared" ca="1" si="29"/>
        <v>0</v>
      </c>
      <c r="I77" s="27">
        <f t="shared" ca="1" si="30"/>
        <v>4</v>
      </c>
      <c r="J77" s="27" t="str">
        <f t="shared" ca="1" si="31"/>
        <v/>
      </c>
      <c r="K77" s="19">
        <f t="shared" ca="1" si="32"/>
        <v>6</v>
      </c>
      <c r="L77" s="12">
        <f t="shared" ca="1" si="33"/>
        <v>4</v>
      </c>
      <c r="M77" s="19">
        <f t="shared" ca="1" si="34"/>
        <v>1</v>
      </c>
      <c r="N77" s="19">
        <f t="shared" ca="1" si="35"/>
        <v>3</v>
      </c>
      <c r="O77" s="24"/>
      <c r="P77" s="40">
        <f t="shared" ca="1" si="36"/>
        <v>3</v>
      </c>
      <c r="Q77" s="40"/>
      <c r="R77" s="19">
        <f t="shared" ca="1" si="37"/>
        <v>3</v>
      </c>
      <c r="S77" s="19">
        <f t="shared" ca="1" si="38"/>
        <v>4</v>
      </c>
      <c r="T77" s="19">
        <f t="shared" ca="1" si="39"/>
        <v>1</v>
      </c>
      <c r="U77" s="42"/>
      <c r="V77" s="19">
        <f t="shared" ca="1" si="40"/>
        <v>3</v>
      </c>
      <c r="W77" s="19">
        <f t="shared" ca="1" si="41"/>
        <v>4</v>
      </c>
      <c r="X77" s="19">
        <f t="shared" ca="1" si="42"/>
        <v>1</v>
      </c>
      <c r="Y77" s="19">
        <f t="shared" ca="1" si="43"/>
        <v>6</v>
      </c>
      <c r="Z77" s="19">
        <f t="shared" ca="1" si="44"/>
        <v>3</v>
      </c>
      <c r="AA77" s="19">
        <f t="shared" ca="1" si="45"/>
        <v>1</v>
      </c>
      <c r="AB77" s="3"/>
      <c r="AE77" s="1"/>
    </row>
    <row r="78" spans="2:31" ht="15" x14ac:dyDescent="0.25">
      <c r="B78" s="35">
        <f t="shared" ca="1" si="46"/>
        <v>2</v>
      </c>
      <c r="C78" s="12">
        <f ca="1">IF(B78="","",VLOOKUP(B78,Tabelle2!$D$1:$E$37,2,0))</f>
        <v>1</v>
      </c>
      <c r="D78" s="18" t="str">
        <f t="shared" ca="1" si="28"/>
        <v>L</v>
      </c>
      <c r="E78" s="16" t="str">
        <f t="shared" ca="1" si="47"/>
        <v>L</v>
      </c>
      <c r="F78" s="19" t="str">
        <f t="shared" ca="1" si="48"/>
        <v>l1</v>
      </c>
      <c r="G78" s="38">
        <f t="shared" ca="1" si="27"/>
        <v>-3</v>
      </c>
      <c r="H78" s="38">
        <f t="shared" ca="1" si="29"/>
        <v>-3</v>
      </c>
      <c r="I78" s="27">
        <f t="shared" ca="1" si="30"/>
        <v>3</v>
      </c>
      <c r="J78" s="27" t="str">
        <f t="shared" ca="1" si="31"/>
        <v/>
      </c>
      <c r="K78" s="19">
        <f t="shared" ca="1" si="32"/>
        <v>6</v>
      </c>
      <c r="L78" s="12">
        <f t="shared" ca="1" si="33"/>
        <v>4</v>
      </c>
      <c r="M78" s="19">
        <f t="shared" ca="1" si="34"/>
        <v>1</v>
      </c>
      <c r="N78" s="19" t="str">
        <f t="shared" ca="1" si="35"/>
        <v/>
      </c>
      <c r="O78" s="24"/>
      <c r="P78" s="40">
        <f t="shared" ca="1" si="36"/>
        <v>3</v>
      </c>
      <c r="Q78" s="40"/>
      <c r="R78" s="19">
        <f t="shared" ca="1" si="37"/>
        <v>1</v>
      </c>
      <c r="S78" s="19">
        <f t="shared" ca="1" si="38"/>
        <v>3</v>
      </c>
      <c r="T78" s="19">
        <f t="shared" ca="1" si="39"/>
        <v>4</v>
      </c>
      <c r="U78" s="42"/>
      <c r="V78" s="19">
        <f t="shared" ca="1" si="40"/>
        <v>1</v>
      </c>
      <c r="W78" s="19">
        <f t="shared" ca="1" si="41"/>
        <v>3</v>
      </c>
      <c r="X78" s="19">
        <f t="shared" ca="1" si="42"/>
        <v>4</v>
      </c>
      <c r="Y78" s="19">
        <f t="shared" ca="1" si="43"/>
        <v>1</v>
      </c>
      <c r="Z78" s="19">
        <f t="shared" ca="1" si="44"/>
        <v>6</v>
      </c>
      <c r="AA78" s="19">
        <f t="shared" ca="1" si="45"/>
        <v>3</v>
      </c>
      <c r="AB78" s="3"/>
      <c r="AE78" s="1"/>
    </row>
    <row r="79" spans="2:31" ht="15" x14ac:dyDescent="0.25">
      <c r="B79" s="35">
        <f t="shared" ca="1" si="46"/>
        <v>12</v>
      </c>
      <c r="C79" s="12">
        <f ca="1">IF(B79="","",VLOOKUP(B79,Tabelle2!$D$1:$E$37,2,0))</f>
        <v>2</v>
      </c>
      <c r="D79" s="18" t="str">
        <f t="shared" ca="1" si="28"/>
        <v>W</v>
      </c>
      <c r="E79" s="16" t="str">
        <f t="shared" ca="1" si="47"/>
        <v>w</v>
      </c>
      <c r="F79" s="19" t="str">
        <f t="shared" ca="1" si="48"/>
        <v/>
      </c>
      <c r="G79" s="38">
        <f t="shared" ca="1" si="27"/>
        <v>2</v>
      </c>
      <c r="H79" s="38">
        <f t="shared" ca="1" si="29"/>
        <v>-1</v>
      </c>
      <c r="I79" s="27">
        <f t="shared" ca="1" si="30"/>
        <v>4</v>
      </c>
      <c r="J79" s="27" t="str">
        <f t="shared" ca="1" si="31"/>
        <v/>
      </c>
      <c r="K79" s="19">
        <f t="shared" ca="1" si="32"/>
        <v>6</v>
      </c>
      <c r="L79" s="12">
        <f t="shared" ca="1" si="33"/>
        <v>4</v>
      </c>
      <c r="M79" s="19">
        <f t="shared" ca="1" si="34"/>
        <v>1</v>
      </c>
      <c r="N79" s="19">
        <f t="shared" ca="1" si="35"/>
        <v>2</v>
      </c>
      <c r="O79" s="24"/>
      <c r="P79" s="40">
        <f t="shared" ca="1" si="36"/>
        <v>3</v>
      </c>
      <c r="Q79" s="40"/>
      <c r="R79" s="19">
        <f t="shared" ca="1" si="37"/>
        <v>2</v>
      </c>
      <c r="S79" s="19">
        <f t="shared" ca="1" si="38"/>
        <v>1</v>
      </c>
      <c r="T79" s="19">
        <f t="shared" ca="1" si="39"/>
        <v>3</v>
      </c>
      <c r="U79" s="42"/>
      <c r="V79" s="19">
        <f t="shared" ca="1" si="40"/>
        <v>2</v>
      </c>
      <c r="W79" s="19">
        <f t="shared" ca="1" si="41"/>
        <v>1</v>
      </c>
      <c r="X79" s="19">
        <f t="shared" ca="1" si="42"/>
        <v>3</v>
      </c>
      <c r="Y79" s="19">
        <f t="shared" ca="1" si="43"/>
        <v>4</v>
      </c>
      <c r="Z79" s="19">
        <f t="shared" ca="1" si="44"/>
        <v>1</v>
      </c>
      <c r="AA79" s="19">
        <f t="shared" ca="1" si="45"/>
        <v>6</v>
      </c>
      <c r="AB79" s="3"/>
      <c r="AE79" s="1"/>
    </row>
    <row r="80" spans="2:31" ht="15" x14ac:dyDescent="0.25">
      <c r="B80" s="35">
        <f t="shared" ca="1" si="46"/>
        <v>3</v>
      </c>
      <c r="C80" s="12">
        <f ca="1">IF(B80="","",VLOOKUP(B80,Tabelle2!$D$1:$E$37,2,0))</f>
        <v>1</v>
      </c>
      <c r="D80" s="18" t="str">
        <f t="shared" ca="1" si="28"/>
        <v>L</v>
      </c>
      <c r="E80" s="16" t="str">
        <f t="shared" ca="1" si="47"/>
        <v>L</v>
      </c>
      <c r="F80" s="19" t="str">
        <f t="shared" ca="1" si="48"/>
        <v>l1</v>
      </c>
      <c r="G80" s="38">
        <f t="shared" ca="1" si="27"/>
        <v>-3</v>
      </c>
      <c r="H80" s="38">
        <f t="shared" ca="1" si="29"/>
        <v>-4</v>
      </c>
      <c r="I80" s="27">
        <f t="shared" ca="1" si="30"/>
        <v>3</v>
      </c>
      <c r="J80" s="27" t="str">
        <f t="shared" ca="1" si="31"/>
        <v/>
      </c>
      <c r="K80" s="19">
        <f t="shared" ca="1" si="32"/>
        <v>6</v>
      </c>
      <c r="L80" s="12">
        <f t="shared" ca="1" si="33"/>
        <v>4</v>
      </c>
      <c r="M80" s="19">
        <f t="shared" ca="1" si="34"/>
        <v>1</v>
      </c>
      <c r="N80" s="19" t="str">
        <f t="shared" ca="1" si="35"/>
        <v/>
      </c>
      <c r="O80" s="24"/>
      <c r="P80" s="40">
        <f t="shared" ca="1" si="36"/>
        <v>3</v>
      </c>
      <c r="Q80" s="40"/>
      <c r="R80" s="19">
        <f t="shared" ca="1" si="37"/>
        <v>1</v>
      </c>
      <c r="S80" s="19">
        <f t="shared" ca="1" si="38"/>
        <v>2</v>
      </c>
      <c r="T80" s="19">
        <f t="shared" ca="1" si="39"/>
        <v>3</v>
      </c>
      <c r="U80" s="42"/>
      <c r="V80" s="19">
        <f t="shared" ca="1" si="40"/>
        <v>1</v>
      </c>
      <c r="W80" s="19">
        <f t="shared" ca="1" si="41"/>
        <v>2</v>
      </c>
      <c r="X80" s="19">
        <f t="shared" ca="1" si="42"/>
        <v>1</v>
      </c>
      <c r="Y80" s="19">
        <f t="shared" ca="1" si="43"/>
        <v>3</v>
      </c>
      <c r="Z80" s="19">
        <f t="shared" ca="1" si="44"/>
        <v>4</v>
      </c>
      <c r="AA80" s="19">
        <f t="shared" ca="1" si="45"/>
        <v>1</v>
      </c>
      <c r="AB80" s="3"/>
      <c r="AE80" s="1"/>
    </row>
    <row r="81" spans="2:31" ht="15" x14ac:dyDescent="0.25">
      <c r="B81" s="35">
        <f t="shared" ca="1" si="46"/>
        <v>28</v>
      </c>
      <c r="C81" s="12">
        <f ca="1">IF(B81="","",VLOOKUP(B81,Tabelle2!$D$1:$E$37,2,0))</f>
        <v>5</v>
      </c>
      <c r="D81" s="18" t="str">
        <f t="shared" ca="1" si="28"/>
        <v>W</v>
      </c>
      <c r="E81" s="16" t="str">
        <f t="shared" ca="1" si="47"/>
        <v>w</v>
      </c>
      <c r="F81" s="19" t="str">
        <f t="shared" ca="1" si="48"/>
        <v/>
      </c>
      <c r="G81" s="38">
        <f t="shared" ca="1" si="27"/>
        <v>2</v>
      </c>
      <c r="H81" s="38">
        <f t="shared" ca="1" si="29"/>
        <v>-2</v>
      </c>
      <c r="I81" s="27">
        <f t="shared" ca="1" si="30"/>
        <v>4</v>
      </c>
      <c r="J81" s="27" t="str">
        <f t="shared" ca="1" si="31"/>
        <v/>
      </c>
      <c r="K81" s="19">
        <f t="shared" ca="1" si="32"/>
        <v>6</v>
      </c>
      <c r="L81" s="12">
        <f t="shared" ca="1" si="33"/>
        <v>4</v>
      </c>
      <c r="M81" s="19">
        <f t="shared" ca="1" si="34"/>
        <v>1</v>
      </c>
      <c r="N81" s="19">
        <f t="shared" ca="1" si="35"/>
        <v>5</v>
      </c>
      <c r="O81" s="24"/>
      <c r="P81" s="40">
        <f t="shared" ca="1" si="36"/>
        <v>3</v>
      </c>
      <c r="Q81" s="40"/>
      <c r="R81" s="19">
        <f t="shared" ca="1" si="37"/>
        <v>5</v>
      </c>
      <c r="S81" s="19">
        <f t="shared" ca="1" si="38"/>
        <v>1</v>
      </c>
      <c r="T81" s="19">
        <f t="shared" ca="1" si="39"/>
        <v>2</v>
      </c>
      <c r="U81" s="42"/>
      <c r="V81" s="19">
        <f t="shared" ca="1" si="40"/>
        <v>5</v>
      </c>
      <c r="W81" s="19">
        <f t="shared" ca="1" si="41"/>
        <v>1</v>
      </c>
      <c r="X81" s="19">
        <f t="shared" ca="1" si="42"/>
        <v>2</v>
      </c>
      <c r="Y81" s="19">
        <f t="shared" ca="1" si="43"/>
        <v>1</v>
      </c>
      <c r="Z81" s="19">
        <f t="shared" ca="1" si="44"/>
        <v>3</v>
      </c>
      <c r="AA81" s="19">
        <f t="shared" ca="1" si="45"/>
        <v>4</v>
      </c>
      <c r="AB81" s="3"/>
      <c r="AE81" s="1"/>
    </row>
    <row r="82" spans="2:31" ht="15" x14ac:dyDescent="0.25">
      <c r="B82" s="35">
        <f t="shared" ca="1" si="46"/>
        <v>33</v>
      </c>
      <c r="C82" s="12">
        <f ca="1">IF(B82="","",VLOOKUP(B82,Tabelle2!$D$1:$E$37,2,0))</f>
        <v>6</v>
      </c>
      <c r="D82" s="18" t="str">
        <f t="shared" ca="1" si="28"/>
        <v>W</v>
      </c>
      <c r="E82" s="16" t="str">
        <f t="shared" ca="1" si="47"/>
        <v>W</v>
      </c>
      <c r="F82" s="19" t="str">
        <f t="shared" ca="1" si="48"/>
        <v/>
      </c>
      <c r="G82" s="38">
        <f t="shared" ca="1" si="27"/>
        <v>3</v>
      </c>
      <c r="H82" s="38">
        <f t="shared" ca="1" si="29"/>
        <v>1</v>
      </c>
      <c r="I82" s="27">
        <f t="shared" ca="1" si="30"/>
        <v>3</v>
      </c>
      <c r="J82" s="27" t="str">
        <f t="shared" ca="1" si="31"/>
        <v/>
      </c>
      <c r="K82" s="19">
        <f t="shared" ca="1" si="32"/>
        <v>6</v>
      </c>
      <c r="L82" s="12">
        <f t="shared" ca="1" si="33"/>
        <v>4</v>
      </c>
      <c r="M82" s="19">
        <f t="shared" ca="1" si="34"/>
        <v>1</v>
      </c>
      <c r="N82" s="19" t="str">
        <f t="shared" ca="1" si="35"/>
        <v/>
      </c>
      <c r="O82" s="24"/>
      <c r="P82" s="40">
        <f t="shared" ca="1" si="36"/>
        <v>3</v>
      </c>
      <c r="Q82" s="40"/>
      <c r="R82" s="19">
        <f t="shared" ca="1" si="37"/>
        <v>6</v>
      </c>
      <c r="S82" s="19">
        <f t="shared" ca="1" si="38"/>
        <v>5</v>
      </c>
      <c r="T82" s="19">
        <f t="shared" ca="1" si="39"/>
        <v>1</v>
      </c>
      <c r="U82" s="42"/>
      <c r="V82" s="19">
        <f t="shared" ca="1" si="40"/>
        <v>6</v>
      </c>
      <c r="W82" s="19">
        <f t="shared" ca="1" si="41"/>
        <v>5</v>
      </c>
      <c r="X82" s="19">
        <f t="shared" ca="1" si="42"/>
        <v>1</v>
      </c>
      <c r="Y82" s="19">
        <f t="shared" ca="1" si="43"/>
        <v>2</v>
      </c>
      <c r="Z82" s="19">
        <f t="shared" ca="1" si="44"/>
        <v>1</v>
      </c>
      <c r="AA82" s="19">
        <f t="shared" ca="1" si="45"/>
        <v>3</v>
      </c>
      <c r="AB82" s="3"/>
      <c r="AE82" s="1"/>
    </row>
    <row r="83" spans="2:31" ht="15" x14ac:dyDescent="0.25">
      <c r="B83" s="35">
        <f t="shared" ca="1" si="46"/>
        <v>4</v>
      </c>
      <c r="C83" s="12">
        <f ca="1">IF(B83="","",VLOOKUP(B83,Tabelle2!$D$1:$E$37,2,0))</f>
        <v>1</v>
      </c>
      <c r="D83" s="18" t="str">
        <f t="shared" ca="1" si="28"/>
        <v>L</v>
      </c>
      <c r="E83" s="16" t="str">
        <f t="shared" ca="1" si="47"/>
        <v>L</v>
      </c>
      <c r="F83" s="19" t="str">
        <f t="shared" ca="1" si="48"/>
        <v>l1</v>
      </c>
      <c r="G83" s="38">
        <f t="shared" ca="1" si="27"/>
        <v>-3</v>
      </c>
      <c r="H83" s="38">
        <f t="shared" ca="1" si="29"/>
        <v>-2</v>
      </c>
      <c r="I83" s="27">
        <f t="shared" ca="1" si="30"/>
        <v>3</v>
      </c>
      <c r="J83" s="27" t="str">
        <f t="shared" ca="1" si="31"/>
        <v/>
      </c>
      <c r="K83" s="19">
        <f t="shared" ca="1" si="32"/>
        <v>6</v>
      </c>
      <c r="L83" s="12">
        <f t="shared" ca="1" si="33"/>
        <v>4</v>
      </c>
      <c r="M83" s="19">
        <f t="shared" ca="1" si="34"/>
        <v>1</v>
      </c>
      <c r="N83" s="19" t="str">
        <f t="shared" ca="1" si="35"/>
        <v/>
      </c>
      <c r="O83" s="24"/>
      <c r="P83" s="40">
        <f t="shared" ca="1" si="36"/>
        <v>3</v>
      </c>
      <c r="Q83" s="40"/>
      <c r="R83" s="19">
        <f t="shared" ca="1" si="37"/>
        <v>1</v>
      </c>
      <c r="S83" s="19">
        <f t="shared" ca="1" si="38"/>
        <v>6</v>
      </c>
      <c r="T83" s="19">
        <f t="shared" ca="1" si="39"/>
        <v>5</v>
      </c>
      <c r="U83" s="42"/>
      <c r="V83" s="19">
        <f t="shared" ca="1" si="40"/>
        <v>1</v>
      </c>
      <c r="W83" s="19">
        <f t="shared" ca="1" si="41"/>
        <v>6</v>
      </c>
      <c r="X83" s="19">
        <f t="shared" ca="1" si="42"/>
        <v>5</v>
      </c>
      <c r="Y83" s="19">
        <f t="shared" ca="1" si="43"/>
        <v>1</v>
      </c>
      <c r="Z83" s="19">
        <f t="shared" ca="1" si="44"/>
        <v>2</v>
      </c>
      <c r="AA83" s="19">
        <f t="shared" ca="1" si="45"/>
        <v>1</v>
      </c>
      <c r="AB83" s="3"/>
      <c r="AE83" s="1"/>
    </row>
    <row r="84" spans="2:31" ht="15" x14ac:dyDescent="0.25">
      <c r="B84" s="35">
        <f t="shared" ca="1" si="46"/>
        <v>13</v>
      </c>
      <c r="C84" s="12">
        <f ca="1">IF(B84="","",VLOOKUP(B84,Tabelle2!$D$1:$E$37,2,0))</f>
        <v>3</v>
      </c>
      <c r="D84" s="18" t="str">
        <f t="shared" ca="1" si="28"/>
        <v>W</v>
      </c>
      <c r="E84" s="16" t="str">
        <f t="shared" ca="1" si="47"/>
        <v>w</v>
      </c>
      <c r="F84" s="19" t="str">
        <f t="shared" ca="1" si="48"/>
        <v/>
      </c>
      <c r="G84" s="38">
        <f t="shared" ca="1" si="27"/>
        <v>2</v>
      </c>
      <c r="H84" s="38">
        <f t="shared" ca="1" si="29"/>
        <v>0</v>
      </c>
      <c r="I84" s="27">
        <f t="shared" ca="1" si="30"/>
        <v>4</v>
      </c>
      <c r="J84" s="27" t="str">
        <f t="shared" ca="1" si="31"/>
        <v/>
      </c>
      <c r="K84" s="19">
        <f t="shared" ca="1" si="32"/>
        <v>6</v>
      </c>
      <c r="L84" s="12">
        <f t="shared" ca="1" si="33"/>
        <v>4</v>
      </c>
      <c r="M84" s="19">
        <f t="shared" ca="1" si="34"/>
        <v>1</v>
      </c>
      <c r="N84" s="19">
        <f t="shared" ca="1" si="35"/>
        <v>3</v>
      </c>
      <c r="O84" s="24"/>
      <c r="P84" s="40">
        <f t="shared" ca="1" si="36"/>
        <v>3</v>
      </c>
      <c r="Q84" s="40"/>
      <c r="R84" s="19">
        <f t="shared" ca="1" si="37"/>
        <v>3</v>
      </c>
      <c r="S84" s="19">
        <f t="shared" ca="1" si="38"/>
        <v>1</v>
      </c>
      <c r="T84" s="19">
        <f t="shared" ca="1" si="39"/>
        <v>6</v>
      </c>
      <c r="U84" s="42"/>
      <c r="V84" s="19">
        <f t="shared" ca="1" si="40"/>
        <v>3</v>
      </c>
      <c r="W84" s="19">
        <f t="shared" ca="1" si="41"/>
        <v>1</v>
      </c>
      <c r="X84" s="19">
        <f t="shared" ca="1" si="42"/>
        <v>6</v>
      </c>
      <c r="Y84" s="19">
        <f t="shared" ca="1" si="43"/>
        <v>5</v>
      </c>
      <c r="Z84" s="19">
        <f t="shared" ca="1" si="44"/>
        <v>1</v>
      </c>
      <c r="AA84" s="19">
        <f t="shared" ca="1" si="45"/>
        <v>2</v>
      </c>
      <c r="AB84" s="3"/>
      <c r="AE84" s="1"/>
    </row>
    <row r="85" spans="2:31" ht="15" x14ac:dyDescent="0.25">
      <c r="B85" s="35">
        <f t="shared" ca="1" si="46"/>
        <v>18</v>
      </c>
      <c r="C85" s="12">
        <f ca="1">IF(B85="","",VLOOKUP(B85,Tabelle2!$D$1:$E$37,2,0))</f>
        <v>3</v>
      </c>
      <c r="D85" s="18" t="str">
        <f t="shared" ca="1" si="28"/>
        <v>L</v>
      </c>
      <c r="E85" s="16" t="str">
        <f t="shared" ca="1" si="47"/>
        <v>L</v>
      </c>
      <c r="F85" s="19" t="str">
        <f t="shared" ca="1" si="48"/>
        <v>l1</v>
      </c>
      <c r="G85" s="38">
        <f t="shared" ca="1" si="27"/>
        <v>-3</v>
      </c>
      <c r="H85" s="38">
        <f t="shared" ca="1" si="29"/>
        <v>-3</v>
      </c>
      <c r="I85" s="27">
        <f t="shared" ca="1" si="30"/>
        <v>3</v>
      </c>
      <c r="J85" s="27" t="str">
        <f t="shared" ca="1" si="31"/>
        <v/>
      </c>
      <c r="K85" s="19">
        <f t="shared" ca="1" si="32"/>
        <v>6</v>
      </c>
      <c r="L85" s="12">
        <f t="shared" ca="1" si="33"/>
        <v>4</v>
      </c>
      <c r="M85" s="19">
        <f t="shared" ca="1" si="34"/>
        <v>1</v>
      </c>
      <c r="N85" s="19" t="str">
        <f t="shared" ca="1" si="35"/>
        <v/>
      </c>
      <c r="O85" s="24"/>
      <c r="P85" s="40">
        <f t="shared" ca="1" si="36"/>
        <v>3</v>
      </c>
      <c r="Q85" s="40"/>
      <c r="R85" s="19">
        <f t="shared" ca="1" si="37"/>
        <v>3</v>
      </c>
      <c r="S85" s="19">
        <f t="shared" ca="1" si="38"/>
        <v>1</v>
      </c>
      <c r="T85" s="19">
        <f t="shared" ca="1" si="39"/>
        <v>6</v>
      </c>
      <c r="U85" s="42"/>
      <c r="V85" s="19">
        <f t="shared" ca="1" si="40"/>
        <v>3</v>
      </c>
      <c r="W85" s="19">
        <f t="shared" ca="1" si="41"/>
        <v>3</v>
      </c>
      <c r="X85" s="19">
        <f t="shared" ca="1" si="42"/>
        <v>1</v>
      </c>
      <c r="Y85" s="19">
        <f t="shared" ca="1" si="43"/>
        <v>6</v>
      </c>
      <c r="Z85" s="19">
        <f t="shared" ca="1" si="44"/>
        <v>5</v>
      </c>
      <c r="AA85" s="19">
        <f t="shared" ca="1" si="45"/>
        <v>1</v>
      </c>
      <c r="AB85" s="3"/>
      <c r="AE85" s="1"/>
    </row>
    <row r="86" spans="2:31" ht="15" x14ac:dyDescent="0.25">
      <c r="B86" s="35">
        <f t="shared" ca="1" si="46"/>
        <v>12</v>
      </c>
      <c r="C86" s="12">
        <f ca="1">IF(B86="","",VLOOKUP(B86,Tabelle2!$D$1:$E$37,2,0))</f>
        <v>2</v>
      </c>
      <c r="D86" s="18" t="str">
        <f t="shared" ca="1" si="28"/>
        <v>L</v>
      </c>
      <c r="E86" s="16" t="str">
        <f t="shared" ca="1" si="47"/>
        <v>L</v>
      </c>
      <c r="F86" s="19" t="str">
        <f t="shared" ca="1" si="48"/>
        <v>L2</v>
      </c>
      <c r="G86" s="38">
        <f t="shared" ca="1" si="27"/>
        <v>-4</v>
      </c>
      <c r="H86" s="38">
        <f t="shared" ca="1" si="29"/>
        <v>-7</v>
      </c>
      <c r="I86" s="27">
        <f t="shared" ca="1" si="30"/>
        <v>4</v>
      </c>
      <c r="J86" s="27" t="str">
        <f t="shared" ca="1" si="31"/>
        <v/>
      </c>
      <c r="K86" s="19">
        <f t="shared" ca="1" si="32"/>
        <v>6</v>
      </c>
      <c r="L86" s="12">
        <f t="shared" ca="1" si="33"/>
        <v>4</v>
      </c>
      <c r="M86" s="19">
        <f t="shared" ca="1" si="34"/>
        <v>1</v>
      </c>
      <c r="N86" s="19">
        <f t="shared" ca="1" si="35"/>
        <v>2</v>
      </c>
      <c r="O86" s="24"/>
      <c r="P86" s="40">
        <f t="shared" ca="1" si="36"/>
        <v>3</v>
      </c>
      <c r="Q86" s="40"/>
      <c r="R86" s="19">
        <f t="shared" ca="1" si="37"/>
        <v>2</v>
      </c>
      <c r="S86" s="19">
        <f t="shared" ca="1" si="38"/>
        <v>3</v>
      </c>
      <c r="T86" s="19">
        <f t="shared" ca="1" si="39"/>
        <v>1</v>
      </c>
      <c r="U86" s="42"/>
      <c r="V86" s="19">
        <f t="shared" ca="1" si="40"/>
        <v>2</v>
      </c>
      <c r="W86" s="19">
        <f t="shared" ca="1" si="41"/>
        <v>3</v>
      </c>
      <c r="X86" s="19">
        <f t="shared" ca="1" si="42"/>
        <v>3</v>
      </c>
      <c r="Y86" s="19">
        <f t="shared" ca="1" si="43"/>
        <v>1</v>
      </c>
      <c r="Z86" s="19">
        <f t="shared" ca="1" si="44"/>
        <v>6</v>
      </c>
      <c r="AA86" s="19">
        <f t="shared" ca="1" si="45"/>
        <v>5</v>
      </c>
      <c r="AB86" s="3"/>
      <c r="AE86" s="1"/>
    </row>
    <row r="87" spans="2:31" ht="15" x14ac:dyDescent="0.25">
      <c r="B87" s="35">
        <f t="shared" ca="1" si="46"/>
        <v>26</v>
      </c>
      <c r="C87" s="12">
        <f ca="1">IF(B87="","",VLOOKUP(B87,Tabelle2!$D$1:$E$37,2,0))</f>
        <v>5</v>
      </c>
      <c r="D87" s="18" t="str">
        <f t="shared" ca="1" si="28"/>
        <v>W</v>
      </c>
      <c r="E87" s="16" t="str">
        <f t="shared" ca="1" si="47"/>
        <v/>
      </c>
      <c r="F87" s="19" t="str">
        <f t="shared" ca="1" si="48"/>
        <v>New</v>
      </c>
      <c r="G87" s="38">
        <f t="shared" ca="1" si="27"/>
        <v>0</v>
      </c>
      <c r="H87" s="38">
        <f t="shared" ca="1" si="29"/>
        <v>-7</v>
      </c>
      <c r="I87" s="27">
        <f t="shared" ca="1" si="30"/>
        <v>3</v>
      </c>
      <c r="J87" s="27">
        <f t="shared" ca="1" si="31"/>
        <v>1</v>
      </c>
      <c r="K87" s="19">
        <f t="shared" ca="1" si="32"/>
        <v>5</v>
      </c>
      <c r="L87" s="12">
        <f t="shared" ca="1" si="33"/>
        <v>2</v>
      </c>
      <c r="M87" s="19">
        <f t="shared" ca="1" si="34"/>
        <v>3</v>
      </c>
      <c r="N87" s="19" t="str">
        <f t="shared" ca="1" si="35"/>
        <v/>
      </c>
      <c r="O87" s="24"/>
      <c r="P87" s="40">
        <f t="shared" ca="1" si="36"/>
        <v>3</v>
      </c>
      <c r="Q87" s="40"/>
      <c r="R87" s="19">
        <f t="shared" ca="1" si="37"/>
        <v>5</v>
      </c>
      <c r="S87" s="19">
        <f t="shared" ca="1" si="38"/>
        <v>2</v>
      </c>
      <c r="T87" s="19">
        <f t="shared" ca="1" si="39"/>
        <v>3</v>
      </c>
      <c r="U87" s="42"/>
      <c r="V87" s="19">
        <f t="shared" ca="1" si="40"/>
        <v>5</v>
      </c>
      <c r="W87" s="19">
        <f t="shared" ca="1" si="41"/>
        <v>2</v>
      </c>
      <c r="X87" s="19">
        <f t="shared" ca="1" si="42"/>
        <v>3</v>
      </c>
      <c r="Y87" s="19">
        <f t="shared" ca="1" si="43"/>
        <v>3</v>
      </c>
      <c r="Z87" s="19">
        <f t="shared" ca="1" si="44"/>
        <v>1</v>
      </c>
      <c r="AA87" s="19">
        <f t="shared" ca="1" si="45"/>
        <v>6</v>
      </c>
      <c r="AB87" s="3"/>
      <c r="AE87" s="1"/>
    </row>
    <row r="88" spans="2:31" ht="15" x14ac:dyDescent="0.25">
      <c r="B88" s="35">
        <f t="shared" ca="1" si="46"/>
        <v>29</v>
      </c>
      <c r="C88" s="12">
        <f ca="1">IF(B88="","",VLOOKUP(B88,Tabelle2!$D$1:$E$37,2,0))</f>
        <v>5</v>
      </c>
      <c r="D88" s="18" t="str">
        <f t="shared" ca="1" si="28"/>
        <v>L</v>
      </c>
      <c r="E88" s="16" t="str">
        <f t="shared" ca="1" si="47"/>
        <v/>
      </c>
      <c r="F88" s="19" t="str">
        <f t="shared" ca="1" si="48"/>
        <v/>
      </c>
      <c r="G88" s="38">
        <f t="shared" ref="G88:G151" ca="1" si="49">IF(AND(E88="w",F87="l1"),2,IF(E88="",0,IF(AND(E88="w",F88=""),3,IF(AND(E88="l",F88="l1"),-3,IF(AND(E88="l",F88="l2"),-4)))))</f>
        <v>0</v>
      </c>
      <c r="H88" s="38">
        <f t="shared" ca="1" si="29"/>
        <v>-7</v>
      </c>
      <c r="I88" s="27">
        <f t="shared" ca="1" si="30"/>
        <v>1</v>
      </c>
      <c r="J88" s="27">
        <f t="shared" ca="1" si="31"/>
        <v>1</v>
      </c>
      <c r="K88" s="19">
        <f t="shared" ca="1" si="32"/>
        <v>5</v>
      </c>
      <c r="L88" s="12" t="str">
        <f t="shared" ca="1" si="33"/>
        <v/>
      </c>
      <c r="M88" s="19" t="str">
        <f t="shared" ca="1" si="34"/>
        <v/>
      </c>
      <c r="N88" s="19" t="str">
        <f t="shared" ca="1" si="35"/>
        <v/>
      </c>
      <c r="O88" s="24"/>
      <c r="P88" s="40">
        <f t="shared" ca="1" si="36"/>
        <v>1</v>
      </c>
      <c r="Q88" s="40"/>
      <c r="R88" s="19">
        <f t="shared" ca="1" si="37"/>
        <v>5</v>
      </c>
      <c r="S88" s="19" t="str">
        <f t="shared" ca="1" si="38"/>
        <v/>
      </c>
      <c r="T88" s="19" t="str">
        <f t="shared" ca="1" si="39"/>
        <v/>
      </c>
      <c r="U88" s="42"/>
      <c r="V88" s="19">
        <f t="shared" ca="1" si="40"/>
        <v>5</v>
      </c>
      <c r="W88" s="19" t="str">
        <f t="shared" ca="1" si="41"/>
        <v/>
      </c>
      <c r="X88" s="19" t="str">
        <f t="shared" ca="1" si="42"/>
        <v/>
      </c>
      <c r="Y88" s="19" t="str">
        <f t="shared" ca="1" si="43"/>
        <v/>
      </c>
      <c r="Z88" s="19" t="str">
        <f t="shared" ca="1" si="44"/>
        <v/>
      </c>
      <c r="AA88" s="19" t="str">
        <f t="shared" ca="1" si="45"/>
        <v/>
      </c>
      <c r="AB88" s="3"/>
      <c r="AE88" s="1"/>
    </row>
    <row r="89" spans="2:31" ht="15" x14ac:dyDescent="0.25">
      <c r="B89" s="35">
        <f t="shared" ca="1" si="46"/>
        <v>34</v>
      </c>
      <c r="C89" s="12">
        <f ca="1">IF(B89="","",VLOOKUP(B89,Tabelle2!$D$1:$E$37,2,0))</f>
        <v>6</v>
      </c>
      <c r="D89" s="18" t="str">
        <f t="shared" ca="1" si="28"/>
        <v>L</v>
      </c>
      <c r="E89" s="16" t="str">
        <f t="shared" ca="1" si="47"/>
        <v/>
      </c>
      <c r="F89" s="19" t="str">
        <f t="shared" ca="1" si="48"/>
        <v/>
      </c>
      <c r="G89" s="38">
        <f t="shared" ca="1" si="49"/>
        <v>0</v>
      </c>
      <c r="H89" s="38">
        <f t="shared" ca="1" si="29"/>
        <v>-7</v>
      </c>
      <c r="I89" s="27">
        <f t="shared" ca="1" si="30"/>
        <v>2</v>
      </c>
      <c r="J89" s="27">
        <f t="shared" ca="1" si="31"/>
        <v>1</v>
      </c>
      <c r="K89" s="19">
        <f t="shared" ca="1" si="32"/>
        <v>5</v>
      </c>
      <c r="L89" s="12" t="str">
        <f t="shared" ca="1" si="33"/>
        <v/>
      </c>
      <c r="M89" s="19" t="str">
        <f t="shared" ca="1" si="34"/>
        <v/>
      </c>
      <c r="N89" s="19">
        <f t="shared" ca="1" si="35"/>
        <v>6</v>
      </c>
      <c r="O89" s="24"/>
      <c r="P89" s="40">
        <f t="shared" ca="1" si="36"/>
        <v>2</v>
      </c>
      <c r="Q89" s="40"/>
      <c r="R89" s="19">
        <f t="shared" ca="1" si="37"/>
        <v>6</v>
      </c>
      <c r="S89" s="19">
        <f t="shared" ca="1" si="38"/>
        <v>5</v>
      </c>
      <c r="T89" s="19" t="str">
        <f t="shared" ca="1" si="39"/>
        <v/>
      </c>
      <c r="U89" s="42"/>
      <c r="V89" s="19">
        <f t="shared" ca="1" si="40"/>
        <v>6</v>
      </c>
      <c r="W89" s="19">
        <f t="shared" ca="1" si="41"/>
        <v>5</v>
      </c>
      <c r="X89" s="19" t="str">
        <f t="shared" ca="1" si="42"/>
        <v/>
      </c>
      <c r="Y89" s="19" t="str">
        <f t="shared" ca="1" si="43"/>
        <v/>
      </c>
      <c r="Z89" s="19" t="str">
        <f t="shared" ca="1" si="44"/>
        <v/>
      </c>
      <c r="AA89" s="19" t="str">
        <f t="shared" ca="1" si="45"/>
        <v/>
      </c>
      <c r="AB89" s="3"/>
      <c r="AE89" s="1"/>
    </row>
    <row r="90" spans="2:31" ht="15" x14ac:dyDescent="0.25">
      <c r="B90" s="35">
        <f t="shared" ca="1" si="46"/>
        <v>23</v>
      </c>
      <c r="C90" s="12">
        <f ca="1">IF(B90="","",VLOOKUP(B90,Tabelle2!$D$1:$E$37,2,0))</f>
        <v>4</v>
      </c>
      <c r="D90" s="18" t="str">
        <f t="shared" ca="1" si="28"/>
        <v>W</v>
      </c>
      <c r="E90" s="16" t="str">
        <f t="shared" ca="1" si="47"/>
        <v>W</v>
      </c>
      <c r="F90" s="19" t="str">
        <f t="shared" ca="1" si="48"/>
        <v/>
      </c>
      <c r="G90" s="38">
        <f t="shared" ca="1" si="49"/>
        <v>3</v>
      </c>
      <c r="H90" s="38">
        <f t="shared" ca="1" si="29"/>
        <v>-4</v>
      </c>
      <c r="I90" s="27">
        <f t="shared" ca="1" si="30"/>
        <v>3</v>
      </c>
      <c r="J90" s="27">
        <f t="shared" ca="1" si="31"/>
        <v>1</v>
      </c>
      <c r="K90" s="19">
        <f t="shared" ca="1" si="32"/>
        <v>4</v>
      </c>
      <c r="L90" s="12">
        <f t="shared" ca="1" si="33"/>
        <v>6</v>
      </c>
      <c r="M90" s="19">
        <f t="shared" ca="1" si="34"/>
        <v>5</v>
      </c>
      <c r="N90" s="19" t="str">
        <f t="shared" ca="1" si="35"/>
        <v/>
      </c>
      <c r="O90" s="24"/>
      <c r="P90" s="40">
        <f t="shared" ca="1" si="36"/>
        <v>3</v>
      </c>
      <c r="Q90" s="40"/>
      <c r="R90" s="19">
        <f t="shared" ca="1" si="37"/>
        <v>4</v>
      </c>
      <c r="S90" s="19">
        <f t="shared" ca="1" si="38"/>
        <v>6</v>
      </c>
      <c r="T90" s="19">
        <f t="shared" ca="1" si="39"/>
        <v>5</v>
      </c>
      <c r="U90" s="42"/>
      <c r="V90" s="19">
        <f t="shared" ca="1" si="40"/>
        <v>4</v>
      </c>
      <c r="W90" s="19">
        <f t="shared" ca="1" si="41"/>
        <v>6</v>
      </c>
      <c r="X90" s="19">
        <f t="shared" ca="1" si="42"/>
        <v>5</v>
      </c>
      <c r="Y90" s="19" t="str">
        <f t="shared" ca="1" si="43"/>
        <v/>
      </c>
      <c r="Z90" s="19" t="str">
        <f t="shared" ca="1" si="44"/>
        <v/>
      </c>
      <c r="AA90" s="19" t="str">
        <f t="shared" ca="1" si="45"/>
        <v/>
      </c>
      <c r="AB90" s="3"/>
      <c r="AE90" s="1"/>
    </row>
    <row r="91" spans="2:31" ht="15" x14ac:dyDescent="0.25">
      <c r="B91" s="35">
        <f t="shared" ca="1" si="46"/>
        <v>36</v>
      </c>
      <c r="C91" s="12">
        <f ca="1">IF(B91="","",VLOOKUP(B91,Tabelle2!$D$1:$E$37,2,0))</f>
        <v>6</v>
      </c>
      <c r="D91" s="18" t="str">
        <f t="shared" ca="1" si="28"/>
        <v>W</v>
      </c>
      <c r="E91" s="16" t="str">
        <f t="shared" ca="1" si="47"/>
        <v>W</v>
      </c>
      <c r="F91" s="19" t="str">
        <f t="shared" ca="1" si="48"/>
        <v/>
      </c>
      <c r="G91" s="38">
        <f t="shared" ca="1" si="49"/>
        <v>3</v>
      </c>
      <c r="H91" s="38">
        <f t="shared" ca="1" si="29"/>
        <v>-1</v>
      </c>
      <c r="I91" s="27">
        <f t="shared" ca="1" si="30"/>
        <v>3</v>
      </c>
      <c r="J91" s="27">
        <f t="shared" ca="1" si="31"/>
        <v>1</v>
      </c>
      <c r="K91" s="19">
        <f t="shared" ca="1" si="32"/>
        <v>4</v>
      </c>
      <c r="L91" s="12">
        <f t="shared" ca="1" si="33"/>
        <v>6</v>
      </c>
      <c r="M91" s="19">
        <f t="shared" ca="1" si="34"/>
        <v>5</v>
      </c>
      <c r="N91" s="19" t="str">
        <f t="shared" ca="1" si="35"/>
        <v/>
      </c>
      <c r="O91" s="24"/>
      <c r="P91" s="40">
        <f t="shared" ca="1" si="36"/>
        <v>3</v>
      </c>
      <c r="Q91" s="40"/>
      <c r="R91" s="19">
        <f t="shared" ca="1" si="37"/>
        <v>6</v>
      </c>
      <c r="S91" s="19">
        <f t="shared" ca="1" si="38"/>
        <v>4</v>
      </c>
      <c r="T91" s="19">
        <f t="shared" ca="1" si="39"/>
        <v>5</v>
      </c>
      <c r="U91" s="42"/>
      <c r="V91" s="19">
        <f t="shared" ca="1" si="40"/>
        <v>6</v>
      </c>
      <c r="W91" s="19">
        <f t="shared" ca="1" si="41"/>
        <v>4</v>
      </c>
      <c r="X91" s="19">
        <f t="shared" ca="1" si="42"/>
        <v>6</v>
      </c>
      <c r="Y91" s="19">
        <f t="shared" ca="1" si="43"/>
        <v>5</v>
      </c>
      <c r="Z91" s="19" t="str">
        <f t="shared" ca="1" si="44"/>
        <v/>
      </c>
      <c r="AA91" s="19" t="str">
        <f t="shared" ca="1" si="45"/>
        <v/>
      </c>
      <c r="AB91" s="3"/>
      <c r="AE91" s="1"/>
    </row>
    <row r="92" spans="2:31" ht="15" x14ac:dyDescent="0.25">
      <c r="B92" s="35">
        <f t="shared" ca="1" si="46"/>
        <v>30</v>
      </c>
      <c r="C92" s="12">
        <f ca="1">IF(B92="","",VLOOKUP(B92,Tabelle2!$D$1:$E$37,2,0))</f>
        <v>5</v>
      </c>
      <c r="D92" s="18" t="str">
        <f t="shared" ref="D92:D155" ca="1" si="50">IF(AND(I92=3,OR(C93=K92,C93=L92,C93=M92)),"W",IF(AND(I92=4,OR(C93=K92,C93=L92,C93=M92,C93=N92)),"W","L"))</f>
        <v>W</v>
      </c>
      <c r="E92" s="16" t="str">
        <f t="shared" ca="1" si="47"/>
        <v>W</v>
      </c>
      <c r="F92" s="19" t="str">
        <f t="shared" ca="1" si="48"/>
        <v/>
      </c>
      <c r="G92" s="38">
        <f t="shared" ca="1" si="49"/>
        <v>3</v>
      </c>
      <c r="H92" s="38">
        <f t="shared" ref="H92:H155" ca="1" si="51">H91+G92</f>
        <v>2</v>
      </c>
      <c r="I92" s="27">
        <f t="shared" ref="I92:I155" ca="1" si="52">COUNTIF(K92:N92,1)+COUNTIF(K92:N92,2)+COUNTIF(K92:N92,3)+COUNTIF(K92:N92,4)+COUNTIF(K92:N92,5)+COUNTIF(K92:N92,6)</f>
        <v>3</v>
      </c>
      <c r="J92" s="27">
        <f t="shared" ref="J92:J155" ca="1" si="53">IF(OR(F89="New",F88="New",F87="New",F90="New",F91="New",F92="New"),1,"")</f>
        <v>1</v>
      </c>
      <c r="K92" s="19">
        <f t="shared" ref="K92:K155" ca="1" si="54">IF(AND(F91="New",P92&gt;=1),R92,IF(AND(F91="l1",I91=3),K91,IF(D90="w",K91,IF(D91="w",K91,IF(V92&lt;&gt;0,V92,IF(W92&lt;&gt;0,W92,IF(X92&lt;&gt;0,X92,IF(Y92&lt;&gt;0,Y92,IF(Z92&lt;&gt;0,Z92,IF(AA92&lt;&gt;0,AA92,""))))))))))</f>
        <v>4</v>
      </c>
      <c r="L92" s="12">
        <f t="shared" ref="L92:L155" ca="1" si="55">IF(AND(F91="New",P92=1),"",IF(AND(F91="New",P92&gt;=2),S92,IF(AND(F91="l1",I91=3),L91,IF(D90="w",L91,IF(D91="w",L91,IF(F91="l1",L91,IF(AND(W92&lt;&gt;0,W92&lt;&gt;K92),W92,IF(AND(X92&lt;&gt;0,X92&lt;&gt;K92),X92,IF(AND(Y92&lt;&gt;0,Y92&lt;&gt;K92),Y92,IF(AND(Z92&lt;&gt;0,Z92&lt;&gt;K92),Z92,IF(AND(AA92&lt;&gt;0,AA92&lt;&gt;K92),AA92)))))))))))</f>
        <v>6</v>
      </c>
      <c r="M92" s="19">
        <f t="shared" ref="M92:M155" ca="1" si="56">IF(AND(F91="New",P92=1),"",IF(AND(F91="New",P92=2),"",IF(AND(F91="New",P92=3),T92,IF(AND(F91="l1",I91=3),M91,IF(D90="w",M91,IF(D91="w",M91,IF(AND(X92&lt;&gt;0,X92&lt;&gt;K92,X92&lt;&gt;L92),X92,IF(AND(Y92&lt;&gt;0,Y92&lt;&gt;K92,Y92&lt;&gt;L92),Y92,IF(AND(Z92&lt;&gt;0,Z92&lt;&gt;K92,Z92&lt;&gt;L92),Z92,IF(AND(AA92&lt;&gt;0,AA92&lt;&gt;K92,AA92&lt;&gt;L92),AA92,""))))))))))</f>
        <v>5</v>
      </c>
      <c r="N92" s="19" t="str">
        <f t="shared" ref="N92:N155" ca="1" si="57">IF(N91&lt;&gt;"","",IF(AND(R92&lt;&gt;K92,R92&lt;&gt;L92,R92&lt;&gt;M92,R92&lt;&gt;0),R92,""))</f>
        <v/>
      </c>
      <c r="O92" s="24"/>
      <c r="P92" s="40">
        <f t="shared" ref="P92:P155" ca="1" si="58">COUNTIF(R92:T92,1)+COUNTIF(R92:T92,2)+COUNTIF(R92:T92,3)+COUNTIF(R92:T92,4)+COUNTIF(R92:T92,5)+COUNTIF(R92:T92,6)</f>
        <v>3</v>
      </c>
      <c r="Q92" s="40"/>
      <c r="R92" s="19">
        <f t="shared" ref="R92:R155" ca="1" si="59">V92</f>
        <v>5</v>
      </c>
      <c r="S92" s="19">
        <f t="shared" ref="S92:S155" ca="1" si="60">IF(AND(W92&lt;&gt;0,W92&lt;&gt;V92),W92,IF(AND(X92&lt;&gt;0,X92&lt;&gt;V92),X92,IF(AND(Y92&lt;&gt;0,Y92&lt;&gt;V92),Y92,IF(AND(Z92&lt;&gt;0,Z92&lt;&gt;V92),Z92,IF(AND(AA92&lt;&gt;0,AA92&lt;&gt;V92),AA92)))))</f>
        <v>6</v>
      </c>
      <c r="T92" s="19">
        <f t="shared" ref="T92:T155" ca="1" si="61">IF(AND(X92&lt;&gt;0,X92&lt;&gt;S92,X92&lt;&gt;R92),X92,IF(AND(Y92&lt;&gt;0,Y92&lt;&gt;R92,Y92&lt;&gt;S92),Y92,IF(AND(Z92&lt;&gt;0,Z92&lt;&gt;R92,Z92&lt;&gt;S92),Z92,IF(AND(AA92&lt;&gt;0,AA92&lt;&gt;R92,AA92&lt;&gt;S92),AA92,""))))</f>
        <v>4</v>
      </c>
      <c r="U92" s="42"/>
      <c r="V92" s="19">
        <f t="shared" ref="V92:V155" ca="1" si="62">C92</f>
        <v>5</v>
      </c>
      <c r="W92" s="19">
        <f t="shared" ref="W92:W155" ca="1" si="63">IF(F91="New","",C91)</f>
        <v>6</v>
      </c>
      <c r="X92" s="19">
        <f t="shared" ref="X92:X155" ca="1" si="64">IF(F90="New","",IF(F91="New","",C90))</f>
        <v>4</v>
      </c>
      <c r="Y92" s="19">
        <f t="shared" ref="Y92:Y155" ca="1" si="65">IF(F89="New","",IF(F90="New","",IF(F91="New","",C89)))</f>
        <v>6</v>
      </c>
      <c r="Z92" s="19">
        <f t="shared" ref="Z92:Z155" ca="1" si="66">IF(F88="New","",IF(F89="New","",IF(F90="New","",IF(F91="New","",C88))))</f>
        <v>5</v>
      </c>
      <c r="AA92" s="19" t="str">
        <f t="shared" ref="AA92:AA155" ca="1" si="67">IF(F87="New","",IF(F88="New","",IF(F89="New","",IF(F90="New","",IF(F91="New","",C87)))))</f>
        <v/>
      </c>
      <c r="AB92" s="3"/>
      <c r="AE92" s="1"/>
    </row>
    <row r="93" spans="2:31" ht="15" x14ac:dyDescent="0.25">
      <c r="B93" s="35">
        <f t="shared" ca="1" si="46"/>
        <v>27</v>
      </c>
      <c r="C93" s="12">
        <f ca="1">IF(B93="","",VLOOKUP(B93,Tabelle2!$D$1:$E$37,2,0))</f>
        <v>5</v>
      </c>
      <c r="D93" s="18" t="str">
        <f t="shared" ca="1" si="50"/>
        <v>W</v>
      </c>
      <c r="E93" s="16" t="str">
        <f t="shared" ca="1" si="47"/>
        <v>W</v>
      </c>
      <c r="F93" s="19" t="str">
        <f t="shared" ca="1" si="48"/>
        <v/>
      </c>
      <c r="G93" s="38">
        <f t="shared" ca="1" si="49"/>
        <v>3</v>
      </c>
      <c r="H93" s="38">
        <f t="shared" ca="1" si="51"/>
        <v>5</v>
      </c>
      <c r="I93" s="27">
        <f t="shared" ca="1" si="52"/>
        <v>3</v>
      </c>
      <c r="J93" s="27" t="str">
        <f t="shared" ca="1" si="53"/>
        <v/>
      </c>
      <c r="K93" s="19">
        <f t="shared" ca="1" si="54"/>
        <v>4</v>
      </c>
      <c r="L93" s="12">
        <f t="shared" ca="1" si="55"/>
        <v>6</v>
      </c>
      <c r="M93" s="19">
        <f t="shared" ca="1" si="56"/>
        <v>5</v>
      </c>
      <c r="N93" s="19" t="str">
        <f t="shared" ca="1" si="57"/>
        <v/>
      </c>
      <c r="O93" s="24"/>
      <c r="P93" s="40">
        <f t="shared" ca="1" si="58"/>
        <v>3</v>
      </c>
      <c r="Q93" s="40"/>
      <c r="R93" s="19">
        <f t="shared" ca="1" si="59"/>
        <v>5</v>
      </c>
      <c r="S93" s="19">
        <f t="shared" ca="1" si="60"/>
        <v>6</v>
      </c>
      <c r="T93" s="19">
        <f t="shared" ca="1" si="61"/>
        <v>4</v>
      </c>
      <c r="U93" s="42"/>
      <c r="V93" s="19">
        <f t="shared" ca="1" si="62"/>
        <v>5</v>
      </c>
      <c r="W93" s="19">
        <f t="shared" ca="1" si="63"/>
        <v>5</v>
      </c>
      <c r="X93" s="19">
        <f t="shared" ca="1" si="64"/>
        <v>6</v>
      </c>
      <c r="Y93" s="19">
        <f t="shared" ca="1" si="65"/>
        <v>4</v>
      </c>
      <c r="Z93" s="19">
        <f t="shared" ca="1" si="66"/>
        <v>6</v>
      </c>
      <c r="AA93" s="19">
        <f t="shared" ca="1" si="67"/>
        <v>5</v>
      </c>
      <c r="AB93" s="3"/>
      <c r="AE93" s="1"/>
    </row>
    <row r="94" spans="2:31" ht="15" x14ac:dyDescent="0.25">
      <c r="B94" s="35">
        <f t="shared" ca="1" si="46"/>
        <v>28</v>
      </c>
      <c r="C94" s="12">
        <f ca="1">IF(B94="","",VLOOKUP(B94,Tabelle2!$D$1:$E$37,2,0))</f>
        <v>5</v>
      </c>
      <c r="D94" s="18" t="str">
        <f t="shared" ca="1" si="50"/>
        <v>W</v>
      </c>
      <c r="E94" s="16" t="str">
        <f t="shared" ca="1" si="47"/>
        <v>W</v>
      </c>
      <c r="F94" s="19" t="str">
        <f t="shared" ca="1" si="48"/>
        <v/>
      </c>
      <c r="G94" s="38">
        <f t="shared" ca="1" si="49"/>
        <v>3</v>
      </c>
      <c r="H94" s="38">
        <f t="shared" ca="1" si="51"/>
        <v>8</v>
      </c>
      <c r="I94" s="27">
        <f t="shared" ca="1" si="52"/>
        <v>3</v>
      </c>
      <c r="J94" s="27" t="str">
        <f t="shared" ca="1" si="53"/>
        <v/>
      </c>
      <c r="K94" s="19">
        <f t="shared" ca="1" si="54"/>
        <v>4</v>
      </c>
      <c r="L94" s="12">
        <f t="shared" ca="1" si="55"/>
        <v>6</v>
      </c>
      <c r="M94" s="19">
        <f t="shared" ca="1" si="56"/>
        <v>5</v>
      </c>
      <c r="N94" s="19" t="str">
        <f t="shared" ca="1" si="57"/>
        <v/>
      </c>
      <c r="O94" s="24"/>
      <c r="P94" s="40">
        <f t="shared" ca="1" si="58"/>
        <v>3</v>
      </c>
      <c r="Q94" s="40"/>
      <c r="R94" s="19">
        <f t="shared" ca="1" si="59"/>
        <v>5</v>
      </c>
      <c r="S94" s="19">
        <f t="shared" ca="1" si="60"/>
        <v>6</v>
      </c>
      <c r="T94" s="19">
        <f t="shared" ca="1" si="61"/>
        <v>4</v>
      </c>
      <c r="U94" s="42"/>
      <c r="V94" s="19">
        <f t="shared" ca="1" si="62"/>
        <v>5</v>
      </c>
      <c r="W94" s="19">
        <f t="shared" ca="1" si="63"/>
        <v>5</v>
      </c>
      <c r="X94" s="19">
        <f t="shared" ca="1" si="64"/>
        <v>5</v>
      </c>
      <c r="Y94" s="19">
        <f t="shared" ca="1" si="65"/>
        <v>6</v>
      </c>
      <c r="Z94" s="19">
        <f t="shared" ca="1" si="66"/>
        <v>4</v>
      </c>
      <c r="AA94" s="19">
        <f t="shared" ca="1" si="67"/>
        <v>6</v>
      </c>
      <c r="AB94" s="3"/>
      <c r="AE94" s="1"/>
    </row>
    <row r="95" spans="2:31" ht="15" x14ac:dyDescent="0.25">
      <c r="B95" s="35">
        <f t="shared" ca="1" si="46"/>
        <v>19</v>
      </c>
      <c r="C95" s="12">
        <f ca="1">IF(B95="","",VLOOKUP(B95,Tabelle2!$D$1:$E$37,2,0))</f>
        <v>4</v>
      </c>
      <c r="D95" s="18" t="str">
        <f t="shared" ca="1" si="50"/>
        <v>W</v>
      </c>
      <c r="E95" s="16" t="str">
        <f t="shared" ca="1" si="47"/>
        <v>W</v>
      </c>
      <c r="F95" s="19" t="str">
        <f t="shared" ca="1" si="48"/>
        <v/>
      </c>
      <c r="G95" s="38">
        <f t="shared" ca="1" si="49"/>
        <v>3</v>
      </c>
      <c r="H95" s="38">
        <f t="shared" ca="1" si="51"/>
        <v>11</v>
      </c>
      <c r="I95" s="27">
        <f t="shared" ca="1" si="52"/>
        <v>3</v>
      </c>
      <c r="J95" s="27" t="str">
        <f t="shared" ca="1" si="53"/>
        <v/>
      </c>
      <c r="K95" s="19">
        <f t="shared" ca="1" si="54"/>
        <v>4</v>
      </c>
      <c r="L95" s="12">
        <f t="shared" ca="1" si="55"/>
        <v>6</v>
      </c>
      <c r="M95" s="19">
        <f t="shared" ca="1" si="56"/>
        <v>5</v>
      </c>
      <c r="N95" s="19" t="str">
        <f t="shared" ca="1" si="57"/>
        <v/>
      </c>
      <c r="O95" s="24"/>
      <c r="P95" s="40">
        <f t="shared" ca="1" si="58"/>
        <v>3</v>
      </c>
      <c r="Q95" s="40"/>
      <c r="R95" s="19">
        <f t="shared" ca="1" si="59"/>
        <v>4</v>
      </c>
      <c r="S95" s="19">
        <f t="shared" ca="1" si="60"/>
        <v>5</v>
      </c>
      <c r="T95" s="19">
        <f t="shared" ca="1" si="61"/>
        <v>6</v>
      </c>
      <c r="U95" s="42"/>
      <c r="V95" s="19">
        <f t="shared" ca="1" si="62"/>
        <v>4</v>
      </c>
      <c r="W95" s="19">
        <f t="shared" ca="1" si="63"/>
        <v>5</v>
      </c>
      <c r="X95" s="19">
        <f t="shared" ca="1" si="64"/>
        <v>5</v>
      </c>
      <c r="Y95" s="19">
        <f t="shared" ca="1" si="65"/>
        <v>5</v>
      </c>
      <c r="Z95" s="19">
        <f t="shared" ca="1" si="66"/>
        <v>6</v>
      </c>
      <c r="AA95" s="19">
        <f t="shared" ca="1" si="67"/>
        <v>4</v>
      </c>
      <c r="AB95" s="3"/>
      <c r="AE95" s="1"/>
    </row>
    <row r="96" spans="2:31" ht="15" x14ac:dyDescent="0.25">
      <c r="B96" s="35">
        <f t="shared" ca="1" si="46"/>
        <v>19</v>
      </c>
      <c r="C96" s="12">
        <f ca="1">IF(B96="","",VLOOKUP(B96,Tabelle2!$D$1:$E$37,2,0))</f>
        <v>4</v>
      </c>
      <c r="D96" s="18" t="str">
        <f t="shared" ca="1" si="50"/>
        <v>W</v>
      </c>
      <c r="E96" s="16" t="str">
        <f t="shared" ca="1" si="47"/>
        <v>W</v>
      </c>
      <c r="F96" s="19" t="str">
        <f t="shared" ca="1" si="48"/>
        <v/>
      </c>
      <c r="G96" s="38">
        <f t="shared" ca="1" si="49"/>
        <v>3</v>
      </c>
      <c r="H96" s="38">
        <f t="shared" ca="1" si="51"/>
        <v>14</v>
      </c>
      <c r="I96" s="27">
        <f t="shared" ca="1" si="52"/>
        <v>3</v>
      </c>
      <c r="J96" s="27" t="str">
        <f t="shared" ca="1" si="53"/>
        <v/>
      </c>
      <c r="K96" s="19">
        <f t="shared" ca="1" si="54"/>
        <v>4</v>
      </c>
      <c r="L96" s="12">
        <f t="shared" ca="1" si="55"/>
        <v>6</v>
      </c>
      <c r="M96" s="19">
        <f t="shared" ca="1" si="56"/>
        <v>5</v>
      </c>
      <c r="N96" s="19" t="str">
        <f t="shared" ca="1" si="57"/>
        <v/>
      </c>
      <c r="O96" s="24"/>
      <c r="P96" s="40">
        <f t="shared" ca="1" si="58"/>
        <v>3</v>
      </c>
      <c r="Q96" s="40"/>
      <c r="R96" s="19">
        <f t="shared" ca="1" si="59"/>
        <v>4</v>
      </c>
      <c r="S96" s="19">
        <f t="shared" ca="1" si="60"/>
        <v>5</v>
      </c>
      <c r="T96" s="19">
        <f t="shared" ca="1" si="61"/>
        <v>6</v>
      </c>
      <c r="U96" s="42"/>
      <c r="V96" s="19">
        <f t="shared" ca="1" si="62"/>
        <v>4</v>
      </c>
      <c r="W96" s="19">
        <f t="shared" ca="1" si="63"/>
        <v>4</v>
      </c>
      <c r="X96" s="19">
        <f t="shared" ca="1" si="64"/>
        <v>5</v>
      </c>
      <c r="Y96" s="19">
        <f t="shared" ca="1" si="65"/>
        <v>5</v>
      </c>
      <c r="Z96" s="19">
        <f t="shared" ca="1" si="66"/>
        <v>5</v>
      </c>
      <c r="AA96" s="19">
        <f t="shared" ca="1" si="67"/>
        <v>6</v>
      </c>
      <c r="AB96" s="3"/>
      <c r="AE96" s="1"/>
    </row>
    <row r="97" spans="2:31" ht="15" x14ac:dyDescent="0.25">
      <c r="B97" s="35">
        <f t="shared" ca="1" si="46"/>
        <v>20</v>
      </c>
      <c r="C97" s="12">
        <f ca="1">IF(B97="","",VLOOKUP(B97,Tabelle2!$D$1:$E$37,2,0))</f>
        <v>4</v>
      </c>
      <c r="D97" s="18" t="str">
        <f t="shared" ca="1" si="50"/>
        <v>L</v>
      </c>
      <c r="E97" s="16" t="str">
        <f t="shared" ca="1" si="47"/>
        <v>L</v>
      </c>
      <c r="F97" s="19" t="str">
        <f t="shared" ca="1" si="48"/>
        <v>l1</v>
      </c>
      <c r="G97" s="38">
        <f t="shared" ca="1" si="49"/>
        <v>-3</v>
      </c>
      <c r="H97" s="38">
        <f t="shared" ca="1" si="51"/>
        <v>11</v>
      </c>
      <c r="I97" s="27">
        <f t="shared" ca="1" si="52"/>
        <v>3</v>
      </c>
      <c r="J97" s="27" t="str">
        <f t="shared" ca="1" si="53"/>
        <v/>
      </c>
      <c r="K97" s="19">
        <f t="shared" ca="1" si="54"/>
        <v>4</v>
      </c>
      <c r="L97" s="12">
        <f t="shared" ca="1" si="55"/>
        <v>6</v>
      </c>
      <c r="M97" s="19">
        <f t="shared" ca="1" si="56"/>
        <v>5</v>
      </c>
      <c r="N97" s="19" t="str">
        <f t="shared" ca="1" si="57"/>
        <v/>
      </c>
      <c r="O97" s="24"/>
      <c r="P97" s="40">
        <f t="shared" ca="1" si="58"/>
        <v>2</v>
      </c>
      <c r="Q97" s="40"/>
      <c r="R97" s="19">
        <f t="shared" ca="1" si="59"/>
        <v>4</v>
      </c>
      <c r="S97" s="19">
        <f t="shared" ca="1" si="60"/>
        <v>5</v>
      </c>
      <c r="T97" s="19" t="str">
        <f t="shared" ca="1" si="61"/>
        <v/>
      </c>
      <c r="U97" s="42"/>
      <c r="V97" s="19">
        <f t="shared" ca="1" si="62"/>
        <v>4</v>
      </c>
      <c r="W97" s="19">
        <f t="shared" ca="1" si="63"/>
        <v>4</v>
      </c>
      <c r="X97" s="19">
        <f t="shared" ca="1" si="64"/>
        <v>4</v>
      </c>
      <c r="Y97" s="19">
        <f t="shared" ca="1" si="65"/>
        <v>5</v>
      </c>
      <c r="Z97" s="19">
        <f t="shared" ca="1" si="66"/>
        <v>5</v>
      </c>
      <c r="AA97" s="19">
        <f t="shared" ca="1" si="67"/>
        <v>5</v>
      </c>
      <c r="AB97" s="3"/>
      <c r="AE97" s="1"/>
    </row>
    <row r="98" spans="2:31" ht="15" x14ac:dyDescent="0.25">
      <c r="B98" s="35">
        <f t="shared" ca="1" si="46"/>
        <v>7</v>
      </c>
      <c r="C98" s="12">
        <f ca="1">IF(B98="","",VLOOKUP(B98,Tabelle2!$D$1:$E$37,2,0))</f>
        <v>2</v>
      </c>
      <c r="D98" s="18" t="str">
        <f t="shared" ca="1" si="50"/>
        <v>W</v>
      </c>
      <c r="E98" s="16" t="str">
        <f t="shared" ca="1" si="47"/>
        <v>w</v>
      </c>
      <c r="F98" s="19" t="str">
        <f t="shared" ca="1" si="48"/>
        <v/>
      </c>
      <c r="G98" s="38">
        <f t="shared" ca="1" si="49"/>
        <v>2</v>
      </c>
      <c r="H98" s="38">
        <f t="shared" ca="1" si="51"/>
        <v>13</v>
      </c>
      <c r="I98" s="27">
        <f t="shared" ca="1" si="52"/>
        <v>4</v>
      </c>
      <c r="J98" s="27" t="str">
        <f t="shared" ca="1" si="53"/>
        <v/>
      </c>
      <c r="K98" s="19">
        <f t="shared" ca="1" si="54"/>
        <v>4</v>
      </c>
      <c r="L98" s="12">
        <f t="shared" ca="1" si="55"/>
        <v>6</v>
      </c>
      <c r="M98" s="19">
        <f t="shared" ca="1" si="56"/>
        <v>5</v>
      </c>
      <c r="N98" s="19">
        <f t="shared" ca="1" si="57"/>
        <v>2</v>
      </c>
      <c r="O98" s="24"/>
      <c r="P98" s="40">
        <f t="shared" ca="1" si="58"/>
        <v>3</v>
      </c>
      <c r="Q98" s="40"/>
      <c r="R98" s="19">
        <f t="shared" ca="1" si="59"/>
        <v>2</v>
      </c>
      <c r="S98" s="19">
        <f t="shared" ca="1" si="60"/>
        <v>4</v>
      </c>
      <c r="T98" s="19">
        <f t="shared" ca="1" si="61"/>
        <v>5</v>
      </c>
      <c r="U98" s="42"/>
      <c r="V98" s="19">
        <f t="shared" ca="1" si="62"/>
        <v>2</v>
      </c>
      <c r="W98" s="19">
        <f t="shared" ca="1" si="63"/>
        <v>4</v>
      </c>
      <c r="X98" s="19">
        <f t="shared" ca="1" si="64"/>
        <v>4</v>
      </c>
      <c r="Y98" s="19">
        <f t="shared" ca="1" si="65"/>
        <v>4</v>
      </c>
      <c r="Z98" s="19">
        <f t="shared" ca="1" si="66"/>
        <v>5</v>
      </c>
      <c r="AA98" s="19">
        <f t="shared" ca="1" si="67"/>
        <v>5</v>
      </c>
      <c r="AB98" s="3"/>
      <c r="AE98" s="1"/>
    </row>
    <row r="99" spans="2:31" ht="15" x14ac:dyDescent="0.25">
      <c r="B99" s="35">
        <f t="shared" ca="1" si="46"/>
        <v>36</v>
      </c>
      <c r="C99" s="12">
        <f ca="1">IF(B99="","",VLOOKUP(B99,Tabelle2!$D$1:$E$37,2,0))</f>
        <v>6</v>
      </c>
      <c r="D99" s="18" t="str">
        <f t="shared" ca="1" si="50"/>
        <v>W</v>
      </c>
      <c r="E99" s="16" t="str">
        <f t="shared" ca="1" si="47"/>
        <v>W</v>
      </c>
      <c r="F99" s="19" t="str">
        <f t="shared" ca="1" si="48"/>
        <v/>
      </c>
      <c r="G99" s="38">
        <f t="shared" ca="1" si="49"/>
        <v>3</v>
      </c>
      <c r="H99" s="38">
        <f t="shared" ca="1" si="51"/>
        <v>16</v>
      </c>
      <c r="I99" s="27">
        <f t="shared" ca="1" si="52"/>
        <v>3</v>
      </c>
      <c r="J99" s="27" t="str">
        <f t="shared" ca="1" si="53"/>
        <v/>
      </c>
      <c r="K99" s="19">
        <f t="shared" ca="1" si="54"/>
        <v>4</v>
      </c>
      <c r="L99" s="12">
        <f t="shared" ca="1" si="55"/>
        <v>6</v>
      </c>
      <c r="M99" s="19">
        <f t="shared" ca="1" si="56"/>
        <v>5</v>
      </c>
      <c r="N99" s="19" t="str">
        <f t="shared" ca="1" si="57"/>
        <v/>
      </c>
      <c r="O99" s="24"/>
      <c r="P99" s="40">
        <f t="shared" ca="1" si="58"/>
        <v>3</v>
      </c>
      <c r="Q99" s="40"/>
      <c r="R99" s="19">
        <f t="shared" ca="1" si="59"/>
        <v>6</v>
      </c>
      <c r="S99" s="19">
        <f t="shared" ca="1" si="60"/>
        <v>2</v>
      </c>
      <c r="T99" s="19">
        <f t="shared" ca="1" si="61"/>
        <v>4</v>
      </c>
      <c r="U99" s="42"/>
      <c r="V99" s="19">
        <f t="shared" ca="1" si="62"/>
        <v>6</v>
      </c>
      <c r="W99" s="19">
        <f t="shared" ca="1" si="63"/>
        <v>2</v>
      </c>
      <c r="X99" s="19">
        <f t="shared" ca="1" si="64"/>
        <v>4</v>
      </c>
      <c r="Y99" s="19">
        <f t="shared" ca="1" si="65"/>
        <v>4</v>
      </c>
      <c r="Z99" s="19">
        <f t="shared" ca="1" si="66"/>
        <v>4</v>
      </c>
      <c r="AA99" s="19">
        <f t="shared" ca="1" si="67"/>
        <v>5</v>
      </c>
      <c r="AB99" s="3"/>
      <c r="AE99" s="1"/>
    </row>
    <row r="100" spans="2:31" ht="15" x14ac:dyDescent="0.25">
      <c r="B100" s="35">
        <f t="shared" ca="1" si="46"/>
        <v>20</v>
      </c>
      <c r="C100" s="12">
        <f ca="1">IF(B100="","",VLOOKUP(B100,Tabelle2!$D$1:$E$37,2,0))</f>
        <v>4</v>
      </c>
      <c r="D100" s="18" t="str">
        <f t="shared" ca="1" si="50"/>
        <v>L</v>
      </c>
      <c r="E100" s="16" t="str">
        <f t="shared" ca="1" si="47"/>
        <v>L</v>
      </c>
      <c r="F100" s="19" t="str">
        <f t="shared" ca="1" si="48"/>
        <v>l1</v>
      </c>
      <c r="G100" s="38">
        <f t="shared" ca="1" si="49"/>
        <v>-3</v>
      </c>
      <c r="H100" s="38">
        <f t="shared" ca="1" si="51"/>
        <v>13</v>
      </c>
      <c r="I100" s="27">
        <f t="shared" ca="1" si="52"/>
        <v>3</v>
      </c>
      <c r="J100" s="27" t="str">
        <f t="shared" ca="1" si="53"/>
        <v/>
      </c>
      <c r="K100" s="19">
        <f t="shared" ca="1" si="54"/>
        <v>4</v>
      </c>
      <c r="L100" s="12">
        <f t="shared" ca="1" si="55"/>
        <v>6</v>
      </c>
      <c r="M100" s="19">
        <f t="shared" ca="1" si="56"/>
        <v>5</v>
      </c>
      <c r="N100" s="19" t="str">
        <f t="shared" ca="1" si="57"/>
        <v/>
      </c>
      <c r="O100" s="24"/>
      <c r="P100" s="40">
        <f t="shared" ca="1" si="58"/>
        <v>3</v>
      </c>
      <c r="Q100" s="40"/>
      <c r="R100" s="19">
        <f t="shared" ca="1" si="59"/>
        <v>4</v>
      </c>
      <c r="S100" s="19">
        <f t="shared" ca="1" si="60"/>
        <v>6</v>
      </c>
      <c r="T100" s="19">
        <f t="shared" ca="1" si="61"/>
        <v>2</v>
      </c>
      <c r="U100" s="42"/>
      <c r="V100" s="19">
        <f t="shared" ca="1" si="62"/>
        <v>4</v>
      </c>
      <c r="W100" s="19">
        <f t="shared" ca="1" si="63"/>
        <v>6</v>
      </c>
      <c r="X100" s="19">
        <f t="shared" ca="1" si="64"/>
        <v>2</v>
      </c>
      <c r="Y100" s="19">
        <f t="shared" ca="1" si="65"/>
        <v>4</v>
      </c>
      <c r="Z100" s="19">
        <f t="shared" ca="1" si="66"/>
        <v>4</v>
      </c>
      <c r="AA100" s="19">
        <f t="shared" ca="1" si="67"/>
        <v>4</v>
      </c>
      <c r="AB100" s="3"/>
      <c r="AE100" s="1"/>
    </row>
    <row r="101" spans="2:31" ht="15" x14ac:dyDescent="0.25">
      <c r="B101" s="35">
        <f t="shared" ca="1" si="46"/>
        <v>5</v>
      </c>
      <c r="C101" s="12">
        <f ca="1">IF(B101="","",VLOOKUP(B101,Tabelle2!$D$1:$E$37,2,0))</f>
        <v>1</v>
      </c>
      <c r="D101" s="18" t="str">
        <f t="shared" ca="1" si="50"/>
        <v>W</v>
      </c>
      <c r="E101" s="16" t="str">
        <f t="shared" ca="1" si="47"/>
        <v>w</v>
      </c>
      <c r="F101" s="19" t="str">
        <f t="shared" ca="1" si="48"/>
        <v/>
      </c>
      <c r="G101" s="38">
        <f t="shared" ca="1" si="49"/>
        <v>2</v>
      </c>
      <c r="H101" s="38">
        <f t="shared" ca="1" si="51"/>
        <v>15</v>
      </c>
      <c r="I101" s="27">
        <f t="shared" ca="1" si="52"/>
        <v>4</v>
      </c>
      <c r="J101" s="27" t="str">
        <f t="shared" ca="1" si="53"/>
        <v/>
      </c>
      <c r="K101" s="19">
        <f t="shared" ca="1" si="54"/>
        <v>4</v>
      </c>
      <c r="L101" s="12">
        <f t="shared" ca="1" si="55"/>
        <v>6</v>
      </c>
      <c r="M101" s="19">
        <f t="shared" ca="1" si="56"/>
        <v>5</v>
      </c>
      <c r="N101" s="19">
        <f t="shared" ca="1" si="57"/>
        <v>1</v>
      </c>
      <c r="O101" s="24"/>
      <c r="P101" s="40">
        <f t="shared" ca="1" si="58"/>
        <v>3</v>
      </c>
      <c r="Q101" s="40"/>
      <c r="R101" s="19">
        <f t="shared" ca="1" si="59"/>
        <v>1</v>
      </c>
      <c r="S101" s="19">
        <f t="shared" ca="1" si="60"/>
        <v>4</v>
      </c>
      <c r="T101" s="19">
        <f t="shared" ca="1" si="61"/>
        <v>6</v>
      </c>
      <c r="U101" s="42"/>
      <c r="V101" s="19">
        <f t="shared" ca="1" si="62"/>
        <v>1</v>
      </c>
      <c r="W101" s="19">
        <f t="shared" ca="1" si="63"/>
        <v>4</v>
      </c>
      <c r="X101" s="19">
        <f t="shared" ca="1" si="64"/>
        <v>6</v>
      </c>
      <c r="Y101" s="19">
        <f t="shared" ca="1" si="65"/>
        <v>2</v>
      </c>
      <c r="Z101" s="19">
        <f t="shared" ca="1" si="66"/>
        <v>4</v>
      </c>
      <c r="AA101" s="19">
        <f t="shared" ca="1" si="67"/>
        <v>4</v>
      </c>
      <c r="AB101" s="3"/>
      <c r="AE101" s="1"/>
    </row>
    <row r="102" spans="2:31" ht="15" x14ac:dyDescent="0.25">
      <c r="B102" s="35">
        <f t="shared" ca="1" si="46"/>
        <v>26</v>
      </c>
      <c r="C102" s="12">
        <f ca="1">IF(B102="","",VLOOKUP(B102,Tabelle2!$D$1:$E$37,2,0))</f>
        <v>5</v>
      </c>
      <c r="D102" s="18" t="str">
        <f t="shared" ca="1" si="50"/>
        <v>L</v>
      </c>
      <c r="E102" s="16" t="str">
        <f t="shared" ca="1" si="47"/>
        <v>L</v>
      </c>
      <c r="F102" s="19" t="str">
        <f t="shared" ca="1" si="48"/>
        <v>l1</v>
      </c>
      <c r="G102" s="38">
        <f t="shared" ca="1" si="49"/>
        <v>-3</v>
      </c>
      <c r="H102" s="38">
        <f t="shared" ca="1" si="51"/>
        <v>12</v>
      </c>
      <c r="I102" s="27">
        <f t="shared" ca="1" si="52"/>
        <v>3</v>
      </c>
      <c r="J102" s="27" t="str">
        <f t="shared" ca="1" si="53"/>
        <v/>
      </c>
      <c r="K102" s="19">
        <f t="shared" ca="1" si="54"/>
        <v>4</v>
      </c>
      <c r="L102" s="12">
        <f t="shared" ca="1" si="55"/>
        <v>6</v>
      </c>
      <c r="M102" s="19">
        <f t="shared" ca="1" si="56"/>
        <v>5</v>
      </c>
      <c r="N102" s="19" t="str">
        <f t="shared" ca="1" si="57"/>
        <v/>
      </c>
      <c r="O102" s="24"/>
      <c r="P102" s="40">
        <f t="shared" ca="1" si="58"/>
        <v>3</v>
      </c>
      <c r="Q102" s="40"/>
      <c r="R102" s="19">
        <f t="shared" ca="1" si="59"/>
        <v>5</v>
      </c>
      <c r="S102" s="19">
        <f t="shared" ca="1" si="60"/>
        <v>1</v>
      </c>
      <c r="T102" s="19">
        <f t="shared" ca="1" si="61"/>
        <v>4</v>
      </c>
      <c r="U102" s="42"/>
      <c r="V102" s="19">
        <f t="shared" ca="1" si="62"/>
        <v>5</v>
      </c>
      <c r="W102" s="19">
        <f t="shared" ca="1" si="63"/>
        <v>1</v>
      </c>
      <c r="X102" s="19">
        <f t="shared" ca="1" si="64"/>
        <v>4</v>
      </c>
      <c r="Y102" s="19">
        <f t="shared" ca="1" si="65"/>
        <v>6</v>
      </c>
      <c r="Z102" s="19">
        <f t="shared" ca="1" si="66"/>
        <v>2</v>
      </c>
      <c r="AA102" s="19">
        <f t="shared" ca="1" si="67"/>
        <v>4</v>
      </c>
      <c r="AB102" s="3"/>
      <c r="AE102" s="1"/>
    </row>
    <row r="103" spans="2:31" ht="15" x14ac:dyDescent="0.25">
      <c r="B103" s="35">
        <f t="shared" ca="1" si="46"/>
        <v>15</v>
      </c>
      <c r="C103" s="12">
        <f ca="1">IF(B103="","",VLOOKUP(B103,Tabelle2!$D$1:$E$37,2,0))</f>
        <v>3</v>
      </c>
      <c r="D103" s="18" t="str">
        <f t="shared" ca="1" si="50"/>
        <v>L</v>
      </c>
      <c r="E103" s="16" t="str">
        <f t="shared" ca="1" si="47"/>
        <v>L</v>
      </c>
      <c r="F103" s="19" t="str">
        <f t="shared" ca="1" si="48"/>
        <v>L2</v>
      </c>
      <c r="G103" s="38">
        <f t="shared" ca="1" si="49"/>
        <v>-4</v>
      </c>
      <c r="H103" s="38">
        <f t="shared" ca="1" si="51"/>
        <v>8</v>
      </c>
      <c r="I103" s="27">
        <f t="shared" ca="1" si="52"/>
        <v>4</v>
      </c>
      <c r="J103" s="27" t="str">
        <f t="shared" ca="1" si="53"/>
        <v/>
      </c>
      <c r="K103" s="19">
        <f t="shared" ca="1" si="54"/>
        <v>4</v>
      </c>
      <c r="L103" s="12">
        <f t="shared" ca="1" si="55"/>
        <v>6</v>
      </c>
      <c r="M103" s="19">
        <f t="shared" ca="1" si="56"/>
        <v>5</v>
      </c>
      <c r="N103" s="19">
        <f t="shared" ca="1" si="57"/>
        <v>3</v>
      </c>
      <c r="O103" s="24"/>
      <c r="P103" s="40">
        <f t="shared" ca="1" si="58"/>
        <v>3</v>
      </c>
      <c r="Q103" s="40"/>
      <c r="R103" s="19">
        <f t="shared" ca="1" si="59"/>
        <v>3</v>
      </c>
      <c r="S103" s="19">
        <f t="shared" ca="1" si="60"/>
        <v>5</v>
      </c>
      <c r="T103" s="19">
        <f t="shared" ca="1" si="61"/>
        <v>1</v>
      </c>
      <c r="U103" s="42"/>
      <c r="V103" s="19">
        <f t="shared" ca="1" si="62"/>
        <v>3</v>
      </c>
      <c r="W103" s="19">
        <f t="shared" ca="1" si="63"/>
        <v>5</v>
      </c>
      <c r="X103" s="19">
        <f t="shared" ca="1" si="64"/>
        <v>1</v>
      </c>
      <c r="Y103" s="19">
        <f t="shared" ca="1" si="65"/>
        <v>4</v>
      </c>
      <c r="Z103" s="19">
        <f t="shared" ca="1" si="66"/>
        <v>6</v>
      </c>
      <c r="AA103" s="19">
        <f t="shared" ca="1" si="67"/>
        <v>2</v>
      </c>
      <c r="AB103" s="3"/>
      <c r="AE103" s="1"/>
    </row>
    <row r="104" spans="2:31" ht="15" x14ac:dyDescent="0.25">
      <c r="B104" s="35">
        <f t="shared" ca="1" si="46"/>
        <v>8</v>
      </c>
      <c r="C104" s="12">
        <f ca="1">IF(B104="","",VLOOKUP(B104,Tabelle2!$D$1:$E$37,2,0))</f>
        <v>2</v>
      </c>
      <c r="D104" s="18" t="str">
        <f t="shared" ca="1" si="50"/>
        <v>W</v>
      </c>
      <c r="E104" s="16" t="str">
        <f t="shared" ca="1" si="47"/>
        <v/>
      </c>
      <c r="F104" s="19" t="str">
        <f t="shared" ca="1" si="48"/>
        <v>New</v>
      </c>
      <c r="G104" s="38">
        <f t="shared" ca="1" si="49"/>
        <v>0</v>
      </c>
      <c r="H104" s="38">
        <f t="shared" ca="1" si="51"/>
        <v>8</v>
      </c>
      <c r="I104" s="27">
        <f t="shared" ca="1" si="52"/>
        <v>3</v>
      </c>
      <c r="J104" s="27">
        <f t="shared" ca="1" si="53"/>
        <v>1</v>
      </c>
      <c r="K104" s="19">
        <f t="shared" ca="1" si="54"/>
        <v>2</v>
      </c>
      <c r="L104" s="12">
        <f t="shared" ca="1" si="55"/>
        <v>3</v>
      </c>
      <c r="M104" s="19">
        <f t="shared" ca="1" si="56"/>
        <v>5</v>
      </c>
      <c r="N104" s="19" t="str">
        <f t="shared" ca="1" si="57"/>
        <v/>
      </c>
      <c r="O104" s="24"/>
      <c r="P104" s="40">
        <f t="shared" ca="1" si="58"/>
        <v>3</v>
      </c>
      <c r="Q104" s="40"/>
      <c r="R104" s="19">
        <f t="shared" ca="1" si="59"/>
        <v>2</v>
      </c>
      <c r="S104" s="19">
        <f t="shared" ca="1" si="60"/>
        <v>3</v>
      </c>
      <c r="T104" s="19">
        <f t="shared" ca="1" si="61"/>
        <v>5</v>
      </c>
      <c r="U104" s="42"/>
      <c r="V104" s="19">
        <f t="shared" ca="1" si="62"/>
        <v>2</v>
      </c>
      <c r="W104" s="19">
        <f t="shared" ca="1" si="63"/>
        <v>3</v>
      </c>
      <c r="X104" s="19">
        <f t="shared" ca="1" si="64"/>
        <v>5</v>
      </c>
      <c r="Y104" s="19">
        <f t="shared" ca="1" si="65"/>
        <v>1</v>
      </c>
      <c r="Z104" s="19">
        <f t="shared" ca="1" si="66"/>
        <v>4</v>
      </c>
      <c r="AA104" s="19">
        <f t="shared" ca="1" si="67"/>
        <v>6</v>
      </c>
      <c r="AB104" s="3"/>
      <c r="AE104" s="1"/>
    </row>
    <row r="105" spans="2:31" ht="15" x14ac:dyDescent="0.25">
      <c r="B105" s="35">
        <f t="shared" ca="1" si="46"/>
        <v>29</v>
      </c>
      <c r="C105" s="12">
        <f ca="1">IF(B105="","",VLOOKUP(B105,Tabelle2!$D$1:$E$37,2,0))</f>
        <v>5</v>
      </c>
      <c r="D105" s="18" t="str">
        <f t="shared" ca="1" si="50"/>
        <v>L</v>
      </c>
      <c r="E105" s="16" t="str">
        <f t="shared" ca="1" si="47"/>
        <v/>
      </c>
      <c r="F105" s="19" t="str">
        <f t="shared" ca="1" si="48"/>
        <v/>
      </c>
      <c r="G105" s="38">
        <f t="shared" ca="1" si="49"/>
        <v>0</v>
      </c>
      <c r="H105" s="38">
        <f t="shared" ca="1" si="51"/>
        <v>8</v>
      </c>
      <c r="I105" s="27">
        <f t="shared" ca="1" si="52"/>
        <v>1</v>
      </c>
      <c r="J105" s="27">
        <f t="shared" ca="1" si="53"/>
        <v>1</v>
      </c>
      <c r="K105" s="19">
        <f t="shared" ca="1" si="54"/>
        <v>5</v>
      </c>
      <c r="L105" s="12" t="str">
        <f t="shared" ca="1" si="55"/>
        <v/>
      </c>
      <c r="M105" s="19" t="str">
        <f t="shared" ca="1" si="56"/>
        <v/>
      </c>
      <c r="N105" s="19" t="str">
        <f t="shared" ca="1" si="57"/>
        <v/>
      </c>
      <c r="O105" s="24"/>
      <c r="P105" s="40">
        <f t="shared" ca="1" si="58"/>
        <v>1</v>
      </c>
      <c r="Q105" s="40"/>
      <c r="R105" s="19">
        <f t="shared" ca="1" si="59"/>
        <v>5</v>
      </c>
      <c r="S105" s="19" t="str">
        <f t="shared" ca="1" si="60"/>
        <v/>
      </c>
      <c r="T105" s="19" t="str">
        <f t="shared" ca="1" si="61"/>
        <v/>
      </c>
      <c r="U105" s="42"/>
      <c r="V105" s="19">
        <f t="shared" ca="1" si="62"/>
        <v>5</v>
      </c>
      <c r="W105" s="19" t="str">
        <f t="shared" ca="1" si="63"/>
        <v/>
      </c>
      <c r="X105" s="19" t="str">
        <f t="shared" ca="1" si="64"/>
        <v/>
      </c>
      <c r="Y105" s="19" t="str">
        <f t="shared" ca="1" si="65"/>
        <v/>
      </c>
      <c r="Z105" s="19" t="str">
        <f t="shared" ca="1" si="66"/>
        <v/>
      </c>
      <c r="AA105" s="19" t="str">
        <f t="shared" ca="1" si="67"/>
        <v/>
      </c>
      <c r="AB105" s="3"/>
      <c r="AE105" s="1"/>
    </row>
    <row r="106" spans="2:31" ht="15" x14ac:dyDescent="0.25">
      <c r="B106" s="35">
        <f t="shared" ca="1" si="46"/>
        <v>35</v>
      </c>
      <c r="C106" s="12">
        <f ca="1">IF(B106="","",VLOOKUP(B106,Tabelle2!$D$1:$E$37,2,0))</f>
        <v>6</v>
      </c>
      <c r="D106" s="18" t="str">
        <f t="shared" ca="1" si="50"/>
        <v>L</v>
      </c>
      <c r="E106" s="16" t="str">
        <f t="shared" ca="1" si="47"/>
        <v/>
      </c>
      <c r="F106" s="19" t="str">
        <f t="shared" ca="1" si="48"/>
        <v/>
      </c>
      <c r="G106" s="38">
        <f t="shared" ca="1" si="49"/>
        <v>0</v>
      </c>
      <c r="H106" s="38">
        <f t="shared" ca="1" si="51"/>
        <v>8</v>
      </c>
      <c r="I106" s="27">
        <f t="shared" ca="1" si="52"/>
        <v>2</v>
      </c>
      <c r="J106" s="27">
        <f t="shared" ca="1" si="53"/>
        <v>1</v>
      </c>
      <c r="K106" s="19">
        <f t="shared" ca="1" si="54"/>
        <v>5</v>
      </c>
      <c r="L106" s="12" t="str">
        <f t="shared" ca="1" si="55"/>
        <v/>
      </c>
      <c r="M106" s="19" t="str">
        <f t="shared" ca="1" si="56"/>
        <v/>
      </c>
      <c r="N106" s="19">
        <f t="shared" ca="1" si="57"/>
        <v>6</v>
      </c>
      <c r="O106" s="24"/>
      <c r="P106" s="40">
        <f t="shared" ca="1" si="58"/>
        <v>2</v>
      </c>
      <c r="Q106" s="40"/>
      <c r="R106" s="19">
        <f t="shared" ca="1" si="59"/>
        <v>6</v>
      </c>
      <c r="S106" s="19">
        <f t="shared" ca="1" si="60"/>
        <v>5</v>
      </c>
      <c r="T106" s="19" t="str">
        <f t="shared" ca="1" si="61"/>
        <v/>
      </c>
      <c r="U106" s="42"/>
      <c r="V106" s="19">
        <f t="shared" ca="1" si="62"/>
        <v>6</v>
      </c>
      <c r="W106" s="19">
        <f t="shared" ca="1" si="63"/>
        <v>5</v>
      </c>
      <c r="X106" s="19" t="str">
        <f t="shared" ca="1" si="64"/>
        <v/>
      </c>
      <c r="Y106" s="19" t="str">
        <f t="shared" ca="1" si="65"/>
        <v/>
      </c>
      <c r="Z106" s="19" t="str">
        <f t="shared" ca="1" si="66"/>
        <v/>
      </c>
      <c r="AA106" s="19" t="str">
        <f t="shared" ca="1" si="67"/>
        <v/>
      </c>
      <c r="AB106" s="3"/>
      <c r="AE106" s="1"/>
    </row>
    <row r="107" spans="2:31" ht="15" x14ac:dyDescent="0.25">
      <c r="B107" s="35">
        <f t="shared" ca="1" si="46"/>
        <v>2</v>
      </c>
      <c r="C107" s="12">
        <f ca="1">IF(B107="","",VLOOKUP(B107,Tabelle2!$D$1:$E$37,2,0))</f>
        <v>1</v>
      </c>
      <c r="D107" s="18" t="str">
        <f t="shared" ca="1" si="50"/>
        <v>W</v>
      </c>
      <c r="E107" s="16" t="str">
        <f t="shared" ca="1" si="47"/>
        <v>W</v>
      </c>
      <c r="F107" s="19" t="str">
        <f t="shared" ca="1" si="48"/>
        <v/>
      </c>
      <c r="G107" s="38">
        <f t="shared" ca="1" si="49"/>
        <v>3</v>
      </c>
      <c r="H107" s="38">
        <f t="shared" ca="1" si="51"/>
        <v>11</v>
      </c>
      <c r="I107" s="27">
        <f t="shared" ca="1" si="52"/>
        <v>3</v>
      </c>
      <c r="J107" s="27">
        <f t="shared" ca="1" si="53"/>
        <v>1</v>
      </c>
      <c r="K107" s="19">
        <f t="shared" ca="1" si="54"/>
        <v>1</v>
      </c>
      <c r="L107" s="12">
        <f t="shared" ca="1" si="55"/>
        <v>6</v>
      </c>
      <c r="M107" s="19">
        <f t="shared" ca="1" si="56"/>
        <v>5</v>
      </c>
      <c r="N107" s="19" t="str">
        <f t="shared" ca="1" si="57"/>
        <v/>
      </c>
      <c r="O107" s="24"/>
      <c r="P107" s="40">
        <f t="shared" ca="1" si="58"/>
        <v>3</v>
      </c>
      <c r="Q107" s="40"/>
      <c r="R107" s="19">
        <f t="shared" ca="1" si="59"/>
        <v>1</v>
      </c>
      <c r="S107" s="19">
        <f t="shared" ca="1" si="60"/>
        <v>6</v>
      </c>
      <c r="T107" s="19">
        <f t="shared" ca="1" si="61"/>
        <v>5</v>
      </c>
      <c r="U107" s="42"/>
      <c r="V107" s="19">
        <f t="shared" ca="1" si="62"/>
        <v>1</v>
      </c>
      <c r="W107" s="19">
        <f t="shared" ca="1" si="63"/>
        <v>6</v>
      </c>
      <c r="X107" s="19">
        <f t="shared" ca="1" si="64"/>
        <v>5</v>
      </c>
      <c r="Y107" s="19" t="str">
        <f t="shared" ca="1" si="65"/>
        <v/>
      </c>
      <c r="Z107" s="19" t="str">
        <f t="shared" ca="1" si="66"/>
        <v/>
      </c>
      <c r="AA107" s="19" t="str">
        <f t="shared" ca="1" si="67"/>
        <v/>
      </c>
      <c r="AB107" s="3"/>
      <c r="AE107" s="1"/>
    </row>
    <row r="108" spans="2:31" ht="15" x14ac:dyDescent="0.25">
      <c r="B108" s="35">
        <f t="shared" ca="1" si="46"/>
        <v>30</v>
      </c>
      <c r="C108" s="12">
        <f ca="1">IF(B108="","",VLOOKUP(B108,Tabelle2!$D$1:$E$37,2,0))</f>
        <v>5</v>
      </c>
      <c r="D108" s="18" t="str">
        <f t="shared" ca="1" si="50"/>
        <v>W</v>
      </c>
      <c r="E108" s="16" t="str">
        <f t="shared" ca="1" si="47"/>
        <v>W</v>
      </c>
      <c r="F108" s="19" t="str">
        <f t="shared" ca="1" si="48"/>
        <v/>
      </c>
      <c r="G108" s="38">
        <f t="shared" ca="1" si="49"/>
        <v>3</v>
      </c>
      <c r="H108" s="38">
        <f t="shared" ca="1" si="51"/>
        <v>14</v>
      </c>
      <c r="I108" s="27">
        <f t="shared" ca="1" si="52"/>
        <v>3</v>
      </c>
      <c r="J108" s="27">
        <f t="shared" ca="1" si="53"/>
        <v>1</v>
      </c>
      <c r="K108" s="19">
        <f t="shared" ca="1" si="54"/>
        <v>1</v>
      </c>
      <c r="L108" s="12">
        <f t="shared" ca="1" si="55"/>
        <v>6</v>
      </c>
      <c r="M108" s="19">
        <f t="shared" ca="1" si="56"/>
        <v>5</v>
      </c>
      <c r="N108" s="19" t="str">
        <f t="shared" ca="1" si="57"/>
        <v/>
      </c>
      <c r="O108" s="24"/>
      <c r="P108" s="40">
        <f t="shared" ca="1" si="58"/>
        <v>3</v>
      </c>
      <c r="Q108" s="40"/>
      <c r="R108" s="19">
        <f t="shared" ca="1" si="59"/>
        <v>5</v>
      </c>
      <c r="S108" s="19">
        <f t="shared" ca="1" si="60"/>
        <v>1</v>
      </c>
      <c r="T108" s="19">
        <f t="shared" ca="1" si="61"/>
        <v>6</v>
      </c>
      <c r="U108" s="42"/>
      <c r="V108" s="19">
        <f t="shared" ca="1" si="62"/>
        <v>5</v>
      </c>
      <c r="W108" s="19">
        <f t="shared" ca="1" si="63"/>
        <v>1</v>
      </c>
      <c r="X108" s="19">
        <f t="shared" ca="1" si="64"/>
        <v>6</v>
      </c>
      <c r="Y108" s="19">
        <f t="shared" ca="1" si="65"/>
        <v>5</v>
      </c>
      <c r="Z108" s="19" t="str">
        <f t="shared" ca="1" si="66"/>
        <v/>
      </c>
      <c r="AA108" s="19" t="str">
        <f t="shared" ca="1" si="67"/>
        <v/>
      </c>
      <c r="AB108" s="3"/>
      <c r="AE108" s="1"/>
    </row>
    <row r="109" spans="2:31" ht="15" x14ac:dyDescent="0.25">
      <c r="B109" s="35">
        <f t="shared" ca="1" si="46"/>
        <v>6</v>
      </c>
      <c r="C109" s="12">
        <f ca="1">IF(B109="","",VLOOKUP(B109,Tabelle2!$D$1:$E$37,2,0))</f>
        <v>1</v>
      </c>
      <c r="D109" s="18" t="str">
        <f t="shared" ca="1" si="50"/>
        <v>W</v>
      </c>
      <c r="E109" s="16" t="str">
        <f t="shared" ca="1" si="47"/>
        <v>W</v>
      </c>
      <c r="F109" s="19" t="str">
        <f t="shared" ca="1" si="48"/>
        <v/>
      </c>
      <c r="G109" s="38">
        <f t="shared" ca="1" si="49"/>
        <v>3</v>
      </c>
      <c r="H109" s="38">
        <f t="shared" ca="1" si="51"/>
        <v>17</v>
      </c>
      <c r="I109" s="27">
        <f t="shared" ca="1" si="52"/>
        <v>3</v>
      </c>
      <c r="J109" s="27">
        <f t="shared" ca="1" si="53"/>
        <v>1</v>
      </c>
      <c r="K109" s="19">
        <f t="shared" ca="1" si="54"/>
        <v>1</v>
      </c>
      <c r="L109" s="12">
        <f t="shared" ca="1" si="55"/>
        <v>6</v>
      </c>
      <c r="M109" s="19">
        <f t="shared" ca="1" si="56"/>
        <v>5</v>
      </c>
      <c r="N109" s="19" t="str">
        <f t="shared" ca="1" si="57"/>
        <v/>
      </c>
      <c r="O109" s="24"/>
      <c r="P109" s="40">
        <f t="shared" ca="1" si="58"/>
        <v>3</v>
      </c>
      <c r="Q109" s="40"/>
      <c r="R109" s="19">
        <f t="shared" ca="1" si="59"/>
        <v>1</v>
      </c>
      <c r="S109" s="19">
        <f t="shared" ca="1" si="60"/>
        <v>5</v>
      </c>
      <c r="T109" s="19">
        <f t="shared" ca="1" si="61"/>
        <v>6</v>
      </c>
      <c r="U109" s="42"/>
      <c r="V109" s="19">
        <f t="shared" ca="1" si="62"/>
        <v>1</v>
      </c>
      <c r="W109" s="19">
        <f t="shared" ca="1" si="63"/>
        <v>5</v>
      </c>
      <c r="X109" s="19">
        <f t="shared" ca="1" si="64"/>
        <v>1</v>
      </c>
      <c r="Y109" s="19">
        <f t="shared" ca="1" si="65"/>
        <v>6</v>
      </c>
      <c r="Z109" s="19">
        <f t="shared" ca="1" si="66"/>
        <v>5</v>
      </c>
      <c r="AA109" s="19" t="str">
        <f t="shared" ca="1" si="67"/>
        <v/>
      </c>
      <c r="AB109" s="3"/>
      <c r="AE109" s="1"/>
    </row>
    <row r="110" spans="2:31" ht="15" x14ac:dyDescent="0.25">
      <c r="B110" s="35">
        <f t="shared" ca="1" si="46"/>
        <v>35</v>
      </c>
      <c r="C110" s="12">
        <f ca="1">IF(B110="","",VLOOKUP(B110,Tabelle2!$D$1:$E$37,2,0))</f>
        <v>6</v>
      </c>
      <c r="D110" s="18" t="str">
        <f t="shared" ca="1" si="50"/>
        <v>W</v>
      </c>
      <c r="E110" s="16" t="str">
        <f t="shared" ca="1" si="47"/>
        <v>W</v>
      </c>
      <c r="F110" s="19" t="str">
        <f t="shared" ca="1" si="48"/>
        <v/>
      </c>
      <c r="G110" s="38">
        <f t="shared" ca="1" si="49"/>
        <v>3</v>
      </c>
      <c r="H110" s="38">
        <f t="shared" ca="1" si="51"/>
        <v>20</v>
      </c>
      <c r="I110" s="27">
        <f t="shared" ca="1" si="52"/>
        <v>3</v>
      </c>
      <c r="J110" s="27" t="str">
        <f t="shared" ca="1" si="53"/>
        <v/>
      </c>
      <c r="K110" s="19">
        <f t="shared" ca="1" si="54"/>
        <v>1</v>
      </c>
      <c r="L110" s="12">
        <f t="shared" ca="1" si="55"/>
        <v>6</v>
      </c>
      <c r="M110" s="19">
        <f t="shared" ca="1" si="56"/>
        <v>5</v>
      </c>
      <c r="N110" s="19" t="str">
        <f t="shared" ca="1" si="57"/>
        <v/>
      </c>
      <c r="O110" s="24"/>
      <c r="P110" s="40">
        <f t="shared" ca="1" si="58"/>
        <v>3</v>
      </c>
      <c r="Q110" s="40"/>
      <c r="R110" s="19">
        <f t="shared" ca="1" si="59"/>
        <v>6</v>
      </c>
      <c r="S110" s="19">
        <f t="shared" ca="1" si="60"/>
        <v>1</v>
      </c>
      <c r="T110" s="19">
        <f t="shared" ca="1" si="61"/>
        <v>5</v>
      </c>
      <c r="U110" s="42"/>
      <c r="V110" s="19">
        <f t="shared" ca="1" si="62"/>
        <v>6</v>
      </c>
      <c r="W110" s="19">
        <f t="shared" ca="1" si="63"/>
        <v>1</v>
      </c>
      <c r="X110" s="19">
        <f t="shared" ca="1" si="64"/>
        <v>5</v>
      </c>
      <c r="Y110" s="19">
        <f t="shared" ca="1" si="65"/>
        <v>1</v>
      </c>
      <c r="Z110" s="19">
        <f t="shared" ca="1" si="66"/>
        <v>6</v>
      </c>
      <c r="AA110" s="19">
        <f t="shared" ca="1" si="67"/>
        <v>5</v>
      </c>
      <c r="AB110" s="3"/>
      <c r="AE110" s="1"/>
    </row>
    <row r="111" spans="2:31" ht="15" x14ac:dyDescent="0.25">
      <c r="B111" s="35">
        <f t="shared" ca="1" si="46"/>
        <v>34</v>
      </c>
      <c r="C111" s="12">
        <f ca="1">IF(B111="","",VLOOKUP(B111,Tabelle2!$D$1:$E$37,2,0))</f>
        <v>6</v>
      </c>
      <c r="D111" s="18" t="str">
        <f t="shared" ca="1" si="50"/>
        <v>L</v>
      </c>
      <c r="E111" s="16" t="str">
        <f t="shared" ca="1" si="47"/>
        <v>L</v>
      </c>
      <c r="F111" s="19" t="str">
        <f t="shared" ca="1" si="48"/>
        <v>l1</v>
      </c>
      <c r="G111" s="38">
        <f t="shared" ca="1" si="49"/>
        <v>-3</v>
      </c>
      <c r="H111" s="38">
        <f t="shared" ca="1" si="51"/>
        <v>17</v>
      </c>
      <c r="I111" s="27">
        <f t="shared" ca="1" si="52"/>
        <v>3</v>
      </c>
      <c r="J111" s="27" t="str">
        <f t="shared" ca="1" si="53"/>
        <v/>
      </c>
      <c r="K111" s="19">
        <f t="shared" ca="1" si="54"/>
        <v>1</v>
      </c>
      <c r="L111" s="12">
        <f t="shared" ca="1" si="55"/>
        <v>6</v>
      </c>
      <c r="M111" s="19">
        <f t="shared" ca="1" si="56"/>
        <v>5</v>
      </c>
      <c r="N111" s="19" t="str">
        <f t="shared" ca="1" si="57"/>
        <v/>
      </c>
      <c r="O111" s="24"/>
      <c r="P111" s="40">
        <f t="shared" ca="1" si="58"/>
        <v>3</v>
      </c>
      <c r="Q111" s="40"/>
      <c r="R111" s="19">
        <f t="shared" ca="1" si="59"/>
        <v>6</v>
      </c>
      <c r="S111" s="19">
        <f t="shared" ca="1" si="60"/>
        <v>1</v>
      </c>
      <c r="T111" s="19">
        <f t="shared" ca="1" si="61"/>
        <v>5</v>
      </c>
      <c r="U111" s="42"/>
      <c r="V111" s="19">
        <f t="shared" ca="1" si="62"/>
        <v>6</v>
      </c>
      <c r="W111" s="19">
        <f t="shared" ca="1" si="63"/>
        <v>6</v>
      </c>
      <c r="X111" s="19">
        <f t="shared" ca="1" si="64"/>
        <v>1</v>
      </c>
      <c r="Y111" s="19">
        <f t="shared" ca="1" si="65"/>
        <v>5</v>
      </c>
      <c r="Z111" s="19">
        <f t="shared" ca="1" si="66"/>
        <v>1</v>
      </c>
      <c r="AA111" s="19">
        <f t="shared" ca="1" si="67"/>
        <v>6</v>
      </c>
      <c r="AB111" s="3"/>
      <c r="AE111" s="1"/>
    </row>
    <row r="112" spans="2:31" ht="15" x14ac:dyDescent="0.25">
      <c r="B112" s="35">
        <f t="shared" ca="1" si="46"/>
        <v>18</v>
      </c>
      <c r="C112" s="12">
        <f ca="1">IF(B112="","",VLOOKUP(B112,Tabelle2!$D$1:$E$37,2,0))</f>
        <v>3</v>
      </c>
      <c r="D112" s="18" t="str">
        <f t="shared" ca="1" si="50"/>
        <v>L</v>
      </c>
      <c r="E112" s="16" t="str">
        <f t="shared" ca="1" si="47"/>
        <v>L</v>
      </c>
      <c r="F112" s="19" t="str">
        <f t="shared" ca="1" si="48"/>
        <v>L2</v>
      </c>
      <c r="G112" s="38">
        <f t="shared" ca="1" si="49"/>
        <v>-4</v>
      </c>
      <c r="H112" s="38">
        <f t="shared" ca="1" si="51"/>
        <v>13</v>
      </c>
      <c r="I112" s="27">
        <f t="shared" ca="1" si="52"/>
        <v>4</v>
      </c>
      <c r="J112" s="27" t="str">
        <f t="shared" ca="1" si="53"/>
        <v/>
      </c>
      <c r="K112" s="19">
        <f t="shared" ca="1" si="54"/>
        <v>1</v>
      </c>
      <c r="L112" s="12">
        <f t="shared" ca="1" si="55"/>
        <v>6</v>
      </c>
      <c r="M112" s="19">
        <f t="shared" ca="1" si="56"/>
        <v>5</v>
      </c>
      <c r="N112" s="19">
        <f t="shared" ca="1" si="57"/>
        <v>3</v>
      </c>
      <c r="O112" s="24"/>
      <c r="P112" s="40">
        <f t="shared" ca="1" si="58"/>
        <v>3</v>
      </c>
      <c r="Q112" s="40"/>
      <c r="R112" s="19">
        <f t="shared" ca="1" si="59"/>
        <v>3</v>
      </c>
      <c r="S112" s="19">
        <f t="shared" ca="1" si="60"/>
        <v>6</v>
      </c>
      <c r="T112" s="19">
        <f t="shared" ca="1" si="61"/>
        <v>1</v>
      </c>
      <c r="U112" s="42"/>
      <c r="V112" s="19">
        <f t="shared" ca="1" si="62"/>
        <v>3</v>
      </c>
      <c r="W112" s="19">
        <f t="shared" ca="1" si="63"/>
        <v>6</v>
      </c>
      <c r="X112" s="19">
        <f t="shared" ca="1" si="64"/>
        <v>6</v>
      </c>
      <c r="Y112" s="19">
        <f t="shared" ca="1" si="65"/>
        <v>1</v>
      </c>
      <c r="Z112" s="19">
        <f t="shared" ca="1" si="66"/>
        <v>5</v>
      </c>
      <c r="AA112" s="19">
        <f t="shared" ca="1" si="67"/>
        <v>1</v>
      </c>
      <c r="AB112" s="3"/>
      <c r="AE112" s="1"/>
    </row>
    <row r="113" spans="2:31" ht="15" x14ac:dyDescent="0.25">
      <c r="B113" s="35">
        <f t="shared" ca="1" si="46"/>
        <v>9</v>
      </c>
      <c r="C113" s="12">
        <f ca="1">IF(B113="","",VLOOKUP(B113,Tabelle2!$D$1:$E$37,2,0))</f>
        <v>2</v>
      </c>
      <c r="D113" s="18" t="str">
        <f t="shared" ca="1" si="50"/>
        <v>W</v>
      </c>
      <c r="E113" s="16" t="str">
        <f t="shared" ca="1" si="47"/>
        <v/>
      </c>
      <c r="F113" s="19" t="str">
        <f t="shared" ca="1" si="48"/>
        <v>New</v>
      </c>
      <c r="G113" s="38">
        <f t="shared" ca="1" si="49"/>
        <v>0</v>
      </c>
      <c r="H113" s="38">
        <f t="shared" ca="1" si="51"/>
        <v>13</v>
      </c>
      <c r="I113" s="27">
        <f t="shared" ca="1" si="52"/>
        <v>3</v>
      </c>
      <c r="J113" s="27">
        <f t="shared" ca="1" si="53"/>
        <v>1</v>
      </c>
      <c r="K113" s="19">
        <f t="shared" ca="1" si="54"/>
        <v>2</v>
      </c>
      <c r="L113" s="12">
        <f t="shared" ca="1" si="55"/>
        <v>3</v>
      </c>
      <c r="M113" s="19">
        <f t="shared" ca="1" si="56"/>
        <v>6</v>
      </c>
      <c r="N113" s="19" t="str">
        <f t="shared" ca="1" si="57"/>
        <v/>
      </c>
      <c r="O113" s="24"/>
      <c r="P113" s="40">
        <f t="shared" ca="1" si="58"/>
        <v>3</v>
      </c>
      <c r="Q113" s="40"/>
      <c r="R113" s="19">
        <f t="shared" ca="1" si="59"/>
        <v>2</v>
      </c>
      <c r="S113" s="19">
        <f t="shared" ca="1" si="60"/>
        <v>3</v>
      </c>
      <c r="T113" s="19">
        <f t="shared" ca="1" si="61"/>
        <v>6</v>
      </c>
      <c r="U113" s="42"/>
      <c r="V113" s="19">
        <f t="shared" ca="1" si="62"/>
        <v>2</v>
      </c>
      <c r="W113" s="19">
        <f t="shared" ca="1" si="63"/>
        <v>3</v>
      </c>
      <c r="X113" s="19">
        <f t="shared" ca="1" si="64"/>
        <v>6</v>
      </c>
      <c r="Y113" s="19">
        <f t="shared" ca="1" si="65"/>
        <v>6</v>
      </c>
      <c r="Z113" s="19">
        <f t="shared" ca="1" si="66"/>
        <v>1</v>
      </c>
      <c r="AA113" s="19">
        <f t="shared" ca="1" si="67"/>
        <v>5</v>
      </c>
      <c r="AB113" s="3"/>
      <c r="AE113" s="1"/>
    </row>
    <row r="114" spans="2:31" ht="15" x14ac:dyDescent="0.25">
      <c r="B114" s="35">
        <f t="shared" ca="1" si="46"/>
        <v>33</v>
      </c>
      <c r="C114" s="12">
        <f ca="1">IF(B114="","",VLOOKUP(B114,Tabelle2!$D$1:$E$37,2,0))</f>
        <v>6</v>
      </c>
      <c r="D114" s="18" t="str">
        <f t="shared" ca="1" si="50"/>
        <v>L</v>
      </c>
      <c r="E114" s="16" t="str">
        <f t="shared" ca="1" si="47"/>
        <v/>
      </c>
      <c r="F114" s="19" t="str">
        <f t="shared" ca="1" si="48"/>
        <v/>
      </c>
      <c r="G114" s="38">
        <f t="shared" ca="1" si="49"/>
        <v>0</v>
      </c>
      <c r="H114" s="38">
        <f t="shared" ca="1" si="51"/>
        <v>13</v>
      </c>
      <c r="I114" s="27">
        <f t="shared" ca="1" si="52"/>
        <v>1</v>
      </c>
      <c r="J114" s="27">
        <f t="shared" ca="1" si="53"/>
        <v>1</v>
      </c>
      <c r="K114" s="19">
        <f t="shared" ca="1" si="54"/>
        <v>6</v>
      </c>
      <c r="L114" s="12" t="str">
        <f t="shared" ca="1" si="55"/>
        <v/>
      </c>
      <c r="M114" s="19" t="str">
        <f t="shared" ca="1" si="56"/>
        <v/>
      </c>
      <c r="N114" s="19" t="str">
        <f t="shared" ca="1" si="57"/>
        <v/>
      </c>
      <c r="O114" s="24"/>
      <c r="P114" s="40">
        <f t="shared" ca="1" si="58"/>
        <v>1</v>
      </c>
      <c r="Q114" s="40"/>
      <c r="R114" s="19">
        <f t="shared" ca="1" si="59"/>
        <v>6</v>
      </c>
      <c r="S114" s="19" t="str">
        <f t="shared" ca="1" si="60"/>
        <v/>
      </c>
      <c r="T114" s="19" t="str">
        <f t="shared" ca="1" si="61"/>
        <v/>
      </c>
      <c r="U114" s="42"/>
      <c r="V114" s="19">
        <f t="shared" ca="1" si="62"/>
        <v>6</v>
      </c>
      <c r="W114" s="19" t="str">
        <f t="shared" ca="1" si="63"/>
        <v/>
      </c>
      <c r="X114" s="19" t="str">
        <f t="shared" ca="1" si="64"/>
        <v/>
      </c>
      <c r="Y114" s="19" t="str">
        <f t="shared" ca="1" si="65"/>
        <v/>
      </c>
      <c r="Z114" s="19" t="str">
        <f t="shared" ca="1" si="66"/>
        <v/>
      </c>
      <c r="AA114" s="19" t="str">
        <f t="shared" ca="1" si="67"/>
        <v/>
      </c>
      <c r="AB114" s="3"/>
      <c r="AE114" s="1"/>
    </row>
    <row r="115" spans="2:31" ht="15" x14ac:dyDescent="0.25">
      <c r="B115" s="35">
        <f t="shared" ca="1" si="46"/>
        <v>12</v>
      </c>
      <c r="C115" s="12">
        <f ca="1">IF(B115="","",VLOOKUP(B115,Tabelle2!$D$1:$E$37,2,0))</f>
        <v>2</v>
      </c>
      <c r="D115" s="18" t="str">
        <f t="shared" ca="1" si="50"/>
        <v>L</v>
      </c>
      <c r="E115" s="16" t="str">
        <f t="shared" ca="1" si="47"/>
        <v/>
      </c>
      <c r="F115" s="19" t="str">
        <f t="shared" ca="1" si="48"/>
        <v/>
      </c>
      <c r="G115" s="38">
        <f t="shared" ca="1" si="49"/>
        <v>0</v>
      </c>
      <c r="H115" s="38">
        <f t="shared" ca="1" si="51"/>
        <v>13</v>
      </c>
      <c r="I115" s="27">
        <f t="shared" ca="1" si="52"/>
        <v>2</v>
      </c>
      <c r="J115" s="27">
        <f t="shared" ca="1" si="53"/>
        <v>1</v>
      </c>
      <c r="K115" s="19">
        <f t="shared" ca="1" si="54"/>
        <v>6</v>
      </c>
      <c r="L115" s="12" t="str">
        <f t="shared" ca="1" si="55"/>
        <v/>
      </c>
      <c r="M115" s="19" t="str">
        <f t="shared" ca="1" si="56"/>
        <v/>
      </c>
      <c r="N115" s="19">
        <f t="shared" ca="1" si="57"/>
        <v>2</v>
      </c>
      <c r="O115" s="24"/>
      <c r="P115" s="40">
        <f t="shared" ca="1" si="58"/>
        <v>2</v>
      </c>
      <c r="Q115" s="40"/>
      <c r="R115" s="19">
        <f t="shared" ca="1" si="59"/>
        <v>2</v>
      </c>
      <c r="S115" s="19">
        <f t="shared" ca="1" si="60"/>
        <v>6</v>
      </c>
      <c r="T115" s="19" t="str">
        <f t="shared" ca="1" si="61"/>
        <v/>
      </c>
      <c r="U115" s="42"/>
      <c r="V115" s="19">
        <f t="shared" ca="1" si="62"/>
        <v>2</v>
      </c>
      <c r="W115" s="19">
        <f t="shared" ca="1" si="63"/>
        <v>6</v>
      </c>
      <c r="X115" s="19" t="str">
        <f t="shared" ca="1" si="64"/>
        <v/>
      </c>
      <c r="Y115" s="19" t="str">
        <f t="shared" ca="1" si="65"/>
        <v/>
      </c>
      <c r="Z115" s="19" t="str">
        <f t="shared" ca="1" si="66"/>
        <v/>
      </c>
      <c r="AA115" s="19" t="str">
        <f t="shared" ca="1" si="67"/>
        <v/>
      </c>
      <c r="AB115" s="3"/>
      <c r="AE115" s="1"/>
    </row>
    <row r="116" spans="2:31" ht="15" x14ac:dyDescent="0.25">
      <c r="B116" s="35">
        <f t="shared" ca="1" si="46"/>
        <v>4</v>
      </c>
      <c r="C116" s="12">
        <f ca="1">IF(B116="","",VLOOKUP(B116,Tabelle2!$D$1:$E$37,2,0))</f>
        <v>1</v>
      </c>
      <c r="D116" s="18" t="str">
        <f t="shared" ca="1" si="50"/>
        <v>W</v>
      </c>
      <c r="E116" s="16" t="str">
        <f t="shared" ca="1" si="47"/>
        <v>W</v>
      </c>
      <c r="F116" s="19" t="str">
        <f t="shared" ca="1" si="48"/>
        <v/>
      </c>
      <c r="G116" s="38">
        <f t="shared" ca="1" si="49"/>
        <v>3</v>
      </c>
      <c r="H116" s="38">
        <f t="shared" ca="1" si="51"/>
        <v>16</v>
      </c>
      <c r="I116" s="27">
        <f t="shared" ca="1" si="52"/>
        <v>3</v>
      </c>
      <c r="J116" s="27">
        <f t="shared" ca="1" si="53"/>
        <v>1</v>
      </c>
      <c r="K116" s="19">
        <f t="shared" ca="1" si="54"/>
        <v>1</v>
      </c>
      <c r="L116" s="12">
        <f t="shared" ca="1" si="55"/>
        <v>2</v>
      </c>
      <c r="M116" s="19">
        <f t="shared" ca="1" si="56"/>
        <v>6</v>
      </c>
      <c r="N116" s="19" t="str">
        <f t="shared" ca="1" si="57"/>
        <v/>
      </c>
      <c r="O116" s="24"/>
      <c r="P116" s="40">
        <f t="shared" ca="1" si="58"/>
        <v>3</v>
      </c>
      <c r="Q116" s="40"/>
      <c r="R116" s="19">
        <f t="shared" ca="1" si="59"/>
        <v>1</v>
      </c>
      <c r="S116" s="19">
        <f t="shared" ca="1" si="60"/>
        <v>2</v>
      </c>
      <c r="T116" s="19">
        <f t="shared" ca="1" si="61"/>
        <v>6</v>
      </c>
      <c r="U116" s="42"/>
      <c r="V116" s="19">
        <f t="shared" ca="1" si="62"/>
        <v>1</v>
      </c>
      <c r="W116" s="19">
        <f t="shared" ca="1" si="63"/>
        <v>2</v>
      </c>
      <c r="X116" s="19">
        <f t="shared" ca="1" si="64"/>
        <v>6</v>
      </c>
      <c r="Y116" s="19" t="str">
        <f t="shared" ca="1" si="65"/>
        <v/>
      </c>
      <c r="Z116" s="19" t="str">
        <f t="shared" ca="1" si="66"/>
        <v/>
      </c>
      <c r="AA116" s="19" t="str">
        <f t="shared" ca="1" si="67"/>
        <v/>
      </c>
      <c r="AB116" s="3"/>
      <c r="AE116" s="1"/>
    </row>
    <row r="117" spans="2:31" ht="15" x14ac:dyDescent="0.25">
      <c r="B117" s="35">
        <f t="shared" ca="1" si="46"/>
        <v>31</v>
      </c>
      <c r="C117" s="12">
        <f ca="1">IF(B117="","",VLOOKUP(B117,Tabelle2!$D$1:$E$37,2,0))</f>
        <v>6</v>
      </c>
      <c r="D117" s="18" t="str">
        <f t="shared" ca="1" si="50"/>
        <v>W</v>
      </c>
      <c r="E117" s="16" t="str">
        <f t="shared" ca="1" si="47"/>
        <v>W</v>
      </c>
      <c r="F117" s="19" t="str">
        <f t="shared" ca="1" si="48"/>
        <v/>
      </c>
      <c r="G117" s="38">
        <f t="shared" ca="1" si="49"/>
        <v>3</v>
      </c>
      <c r="H117" s="38">
        <f t="shared" ca="1" si="51"/>
        <v>19</v>
      </c>
      <c r="I117" s="27">
        <f t="shared" ca="1" si="52"/>
        <v>3</v>
      </c>
      <c r="J117" s="27">
        <f t="shared" ca="1" si="53"/>
        <v>1</v>
      </c>
      <c r="K117" s="19">
        <f t="shared" ca="1" si="54"/>
        <v>1</v>
      </c>
      <c r="L117" s="12">
        <f t="shared" ca="1" si="55"/>
        <v>2</v>
      </c>
      <c r="M117" s="19">
        <f t="shared" ca="1" si="56"/>
        <v>6</v>
      </c>
      <c r="N117" s="19" t="str">
        <f t="shared" ca="1" si="57"/>
        <v/>
      </c>
      <c r="O117" s="24"/>
      <c r="P117" s="40">
        <f t="shared" ca="1" si="58"/>
        <v>3</v>
      </c>
      <c r="Q117" s="40"/>
      <c r="R117" s="19">
        <f t="shared" ca="1" si="59"/>
        <v>6</v>
      </c>
      <c r="S117" s="19">
        <f t="shared" ca="1" si="60"/>
        <v>1</v>
      </c>
      <c r="T117" s="19">
        <f t="shared" ca="1" si="61"/>
        <v>2</v>
      </c>
      <c r="U117" s="42"/>
      <c r="V117" s="19">
        <f t="shared" ca="1" si="62"/>
        <v>6</v>
      </c>
      <c r="W117" s="19">
        <f t="shared" ca="1" si="63"/>
        <v>1</v>
      </c>
      <c r="X117" s="19">
        <f t="shared" ca="1" si="64"/>
        <v>2</v>
      </c>
      <c r="Y117" s="19">
        <f t="shared" ca="1" si="65"/>
        <v>6</v>
      </c>
      <c r="Z117" s="19" t="str">
        <f t="shared" ca="1" si="66"/>
        <v/>
      </c>
      <c r="AA117" s="19" t="str">
        <f t="shared" ca="1" si="67"/>
        <v/>
      </c>
      <c r="AB117" s="3"/>
      <c r="AE117" s="1"/>
    </row>
    <row r="118" spans="2:31" ht="15" x14ac:dyDescent="0.25">
      <c r="B118" s="35">
        <f t="shared" ca="1" si="46"/>
        <v>2</v>
      </c>
      <c r="C118" s="12">
        <f ca="1">IF(B118="","",VLOOKUP(B118,Tabelle2!$D$1:$E$37,2,0))</f>
        <v>1</v>
      </c>
      <c r="D118" s="18" t="str">
        <f t="shared" ca="1" si="50"/>
        <v>W</v>
      </c>
      <c r="E118" s="16" t="str">
        <f t="shared" ca="1" si="47"/>
        <v>W</v>
      </c>
      <c r="F118" s="19" t="str">
        <f t="shared" ca="1" si="48"/>
        <v/>
      </c>
      <c r="G118" s="38">
        <f t="shared" ca="1" si="49"/>
        <v>3</v>
      </c>
      <c r="H118" s="38">
        <f t="shared" ca="1" si="51"/>
        <v>22</v>
      </c>
      <c r="I118" s="27">
        <f t="shared" ca="1" si="52"/>
        <v>3</v>
      </c>
      <c r="J118" s="27">
        <f t="shared" ca="1" si="53"/>
        <v>1</v>
      </c>
      <c r="K118" s="19">
        <f t="shared" ca="1" si="54"/>
        <v>1</v>
      </c>
      <c r="L118" s="12">
        <f t="shared" ca="1" si="55"/>
        <v>2</v>
      </c>
      <c r="M118" s="19">
        <f t="shared" ca="1" si="56"/>
        <v>6</v>
      </c>
      <c r="N118" s="19" t="str">
        <f t="shared" ca="1" si="57"/>
        <v/>
      </c>
      <c r="O118" s="24"/>
      <c r="P118" s="40">
        <f t="shared" ca="1" si="58"/>
        <v>3</v>
      </c>
      <c r="Q118" s="40"/>
      <c r="R118" s="19">
        <f t="shared" ca="1" si="59"/>
        <v>1</v>
      </c>
      <c r="S118" s="19">
        <f t="shared" ca="1" si="60"/>
        <v>6</v>
      </c>
      <c r="T118" s="19">
        <f t="shared" ca="1" si="61"/>
        <v>2</v>
      </c>
      <c r="U118" s="42"/>
      <c r="V118" s="19">
        <f t="shared" ca="1" si="62"/>
        <v>1</v>
      </c>
      <c r="W118" s="19">
        <f t="shared" ca="1" si="63"/>
        <v>6</v>
      </c>
      <c r="X118" s="19">
        <f t="shared" ca="1" si="64"/>
        <v>1</v>
      </c>
      <c r="Y118" s="19">
        <f t="shared" ca="1" si="65"/>
        <v>2</v>
      </c>
      <c r="Z118" s="19">
        <f t="shared" ca="1" si="66"/>
        <v>6</v>
      </c>
      <c r="AA118" s="19" t="str">
        <f t="shared" ca="1" si="67"/>
        <v/>
      </c>
      <c r="AB118" s="3"/>
      <c r="AE118" s="1"/>
    </row>
    <row r="119" spans="2:31" ht="15" x14ac:dyDescent="0.25">
      <c r="B119" s="35">
        <f t="shared" ca="1" si="46"/>
        <v>35</v>
      </c>
      <c r="C119" s="12">
        <f ca="1">IF(B119="","",VLOOKUP(B119,Tabelle2!$D$1:$E$37,2,0))</f>
        <v>6</v>
      </c>
      <c r="D119" s="18" t="str">
        <f t="shared" ca="1" si="50"/>
        <v>W</v>
      </c>
      <c r="E119" s="16" t="str">
        <f t="shared" ca="1" si="47"/>
        <v>W</v>
      </c>
      <c r="F119" s="19" t="str">
        <f t="shared" ca="1" si="48"/>
        <v/>
      </c>
      <c r="G119" s="38">
        <f t="shared" ca="1" si="49"/>
        <v>3</v>
      </c>
      <c r="H119" s="38">
        <f t="shared" ca="1" si="51"/>
        <v>25</v>
      </c>
      <c r="I119" s="27">
        <f t="shared" ca="1" si="52"/>
        <v>3</v>
      </c>
      <c r="J119" s="27" t="str">
        <f t="shared" ca="1" si="53"/>
        <v/>
      </c>
      <c r="K119" s="19">
        <f t="shared" ca="1" si="54"/>
        <v>1</v>
      </c>
      <c r="L119" s="12">
        <f t="shared" ca="1" si="55"/>
        <v>2</v>
      </c>
      <c r="M119" s="19">
        <f t="shared" ca="1" si="56"/>
        <v>6</v>
      </c>
      <c r="N119" s="19" t="str">
        <f t="shared" ca="1" si="57"/>
        <v/>
      </c>
      <c r="O119" s="24"/>
      <c r="P119" s="40">
        <f t="shared" ca="1" si="58"/>
        <v>3</v>
      </c>
      <c r="Q119" s="40"/>
      <c r="R119" s="19">
        <f t="shared" ca="1" si="59"/>
        <v>6</v>
      </c>
      <c r="S119" s="19">
        <f t="shared" ca="1" si="60"/>
        <v>1</v>
      </c>
      <c r="T119" s="19">
        <f t="shared" ca="1" si="61"/>
        <v>2</v>
      </c>
      <c r="U119" s="42"/>
      <c r="V119" s="19">
        <f t="shared" ca="1" si="62"/>
        <v>6</v>
      </c>
      <c r="W119" s="19">
        <f t="shared" ca="1" si="63"/>
        <v>1</v>
      </c>
      <c r="X119" s="19">
        <f t="shared" ca="1" si="64"/>
        <v>6</v>
      </c>
      <c r="Y119" s="19">
        <f t="shared" ca="1" si="65"/>
        <v>1</v>
      </c>
      <c r="Z119" s="19">
        <f t="shared" ca="1" si="66"/>
        <v>2</v>
      </c>
      <c r="AA119" s="19">
        <f t="shared" ca="1" si="67"/>
        <v>6</v>
      </c>
      <c r="AB119" s="3"/>
      <c r="AE119" s="1"/>
    </row>
    <row r="120" spans="2:31" ht="15" x14ac:dyDescent="0.25">
      <c r="B120" s="35">
        <f t="shared" ca="1" si="46"/>
        <v>34</v>
      </c>
      <c r="C120" s="12">
        <f ca="1">IF(B120="","",VLOOKUP(B120,Tabelle2!$D$1:$E$37,2,0))</f>
        <v>6</v>
      </c>
      <c r="D120" s="18" t="str">
        <f t="shared" ca="1" si="50"/>
        <v>L</v>
      </c>
      <c r="E120" s="16" t="str">
        <f t="shared" ca="1" si="47"/>
        <v>L</v>
      </c>
      <c r="F120" s="19" t="str">
        <f t="shared" ca="1" si="48"/>
        <v>l1</v>
      </c>
      <c r="G120" s="38">
        <f t="shared" ca="1" si="49"/>
        <v>-3</v>
      </c>
      <c r="H120" s="38">
        <f t="shared" ca="1" si="51"/>
        <v>22</v>
      </c>
      <c r="I120" s="27">
        <f t="shared" ca="1" si="52"/>
        <v>3</v>
      </c>
      <c r="J120" s="27" t="str">
        <f t="shared" ca="1" si="53"/>
        <v/>
      </c>
      <c r="K120" s="19">
        <f t="shared" ca="1" si="54"/>
        <v>1</v>
      </c>
      <c r="L120" s="12">
        <f t="shared" ca="1" si="55"/>
        <v>2</v>
      </c>
      <c r="M120" s="19">
        <f t="shared" ca="1" si="56"/>
        <v>6</v>
      </c>
      <c r="N120" s="19" t="str">
        <f t="shared" ca="1" si="57"/>
        <v/>
      </c>
      <c r="O120" s="24"/>
      <c r="P120" s="40">
        <f t="shared" ca="1" si="58"/>
        <v>3</v>
      </c>
      <c r="Q120" s="40"/>
      <c r="R120" s="19">
        <f t="shared" ca="1" si="59"/>
        <v>6</v>
      </c>
      <c r="S120" s="19">
        <f t="shared" ca="1" si="60"/>
        <v>1</v>
      </c>
      <c r="T120" s="19">
        <f t="shared" ca="1" si="61"/>
        <v>2</v>
      </c>
      <c r="U120" s="42"/>
      <c r="V120" s="19">
        <f t="shared" ca="1" si="62"/>
        <v>6</v>
      </c>
      <c r="W120" s="19">
        <f t="shared" ca="1" si="63"/>
        <v>6</v>
      </c>
      <c r="X120" s="19">
        <f t="shared" ca="1" si="64"/>
        <v>1</v>
      </c>
      <c r="Y120" s="19">
        <f t="shared" ca="1" si="65"/>
        <v>6</v>
      </c>
      <c r="Z120" s="19">
        <f t="shared" ca="1" si="66"/>
        <v>1</v>
      </c>
      <c r="AA120" s="19">
        <f t="shared" ca="1" si="67"/>
        <v>2</v>
      </c>
      <c r="AB120" s="3"/>
      <c r="AE120" s="1"/>
    </row>
    <row r="121" spans="2:31" ht="15" x14ac:dyDescent="0.25">
      <c r="B121" s="35">
        <f t="shared" ca="1" si="46"/>
        <v>16</v>
      </c>
      <c r="C121" s="12">
        <f ca="1">IF(B121="","",VLOOKUP(B121,Tabelle2!$D$1:$E$37,2,0))</f>
        <v>3</v>
      </c>
      <c r="D121" s="18" t="str">
        <f t="shared" ca="1" si="50"/>
        <v>W</v>
      </c>
      <c r="E121" s="16" t="str">
        <f t="shared" ca="1" si="47"/>
        <v>w</v>
      </c>
      <c r="F121" s="19" t="str">
        <f t="shared" ca="1" si="48"/>
        <v/>
      </c>
      <c r="G121" s="38">
        <f t="shared" ca="1" si="49"/>
        <v>2</v>
      </c>
      <c r="H121" s="38">
        <f t="shared" ca="1" si="51"/>
        <v>24</v>
      </c>
      <c r="I121" s="27">
        <f t="shared" ca="1" si="52"/>
        <v>4</v>
      </c>
      <c r="J121" s="27" t="str">
        <f t="shared" ca="1" si="53"/>
        <v/>
      </c>
      <c r="K121" s="19">
        <f t="shared" ca="1" si="54"/>
        <v>1</v>
      </c>
      <c r="L121" s="12">
        <f t="shared" ca="1" si="55"/>
        <v>2</v>
      </c>
      <c r="M121" s="19">
        <f t="shared" ca="1" si="56"/>
        <v>6</v>
      </c>
      <c r="N121" s="19">
        <f t="shared" ca="1" si="57"/>
        <v>3</v>
      </c>
      <c r="O121" s="24"/>
      <c r="P121" s="40">
        <f t="shared" ca="1" si="58"/>
        <v>3</v>
      </c>
      <c r="Q121" s="40"/>
      <c r="R121" s="19">
        <f t="shared" ca="1" si="59"/>
        <v>3</v>
      </c>
      <c r="S121" s="19">
        <f t="shared" ca="1" si="60"/>
        <v>6</v>
      </c>
      <c r="T121" s="19">
        <f t="shared" ca="1" si="61"/>
        <v>1</v>
      </c>
      <c r="U121" s="42"/>
      <c r="V121" s="19">
        <f t="shared" ca="1" si="62"/>
        <v>3</v>
      </c>
      <c r="W121" s="19">
        <f t="shared" ca="1" si="63"/>
        <v>6</v>
      </c>
      <c r="X121" s="19">
        <f t="shared" ca="1" si="64"/>
        <v>6</v>
      </c>
      <c r="Y121" s="19">
        <f t="shared" ca="1" si="65"/>
        <v>1</v>
      </c>
      <c r="Z121" s="19">
        <f t="shared" ca="1" si="66"/>
        <v>6</v>
      </c>
      <c r="AA121" s="19">
        <f t="shared" ca="1" si="67"/>
        <v>1</v>
      </c>
      <c r="AB121" s="3"/>
      <c r="AE121" s="1"/>
    </row>
    <row r="122" spans="2:31" ht="15" x14ac:dyDescent="0.25">
      <c r="B122" s="35">
        <f t="shared" ca="1" si="46"/>
        <v>16</v>
      </c>
      <c r="C122" s="12">
        <f ca="1">IF(B122="","",VLOOKUP(B122,Tabelle2!$D$1:$E$37,2,0))</f>
        <v>3</v>
      </c>
      <c r="D122" s="18" t="str">
        <f t="shared" ca="1" si="50"/>
        <v>W</v>
      </c>
      <c r="E122" s="16" t="str">
        <f t="shared" ca="1" si="47"/>
        <v>W</v>
      </c>
      <c r="F122" s="19" t="str">
        <f t="shared" ca="1" si="48"/>
        <v/>
      </c>
      <c r="G122" s="38">
        <f t="shared" ca="1" si="49"/>
        <v>3</v>
      </c>
      <c r="H122" s="38">
        <f t="shared" ca="1" si="51"/>
        <v>27</v>
      </c>
      <c r="I122" s="27">
        <f t="shared" ca="1" si="52"/>
        <v>3</v>
      </c>
      <c r="J122" s="27" t="str">
        <f t="shared" ca="1" si="53"/>
        <v/>
      </c>
      <c r="K122" s="19">
        <f t="shared" ca="1" si="54"/>
        <v>1</v>
      </c>
      <c r="L122" s="12">
        <f t="shared" ca="1" si="55"/>
        <v>2</v>
      </c>
      <c r="M122" s="19">
        <f t="shared" ca="1" si="56"/>
        <v>6</v>
      </c>
      <c r="N122" s="19" t="str">
        <f t="shared" ca="1" si="57"/>
        <v/>
      </c>
      <c r="O122" s="24"/>
      <c r="P122" s="40">
        <f t="shared" ca="1" si="58"/>
        <v>3</v>
      </c>
      <c r="Q122" s="40"/>
      <c r="R122" s="19">
        <f t="shared" ca="1" si="59"/>
        <v>3</v>
      </c>
      <c r="S122" s="19">
        <f t="shared" ca="1" si="60"/>
        <v>6</v>
      </c>
      <c r="T122" s="19">
        <f t="shared" ca="1" si="61"/>
        <v>1</v>
      </c>
      <c r="U122" s="42"/>
      <c r="V122" s="19">
        <f t="shared" ca="1" si="62"/>
        <v>3</v>
      </c>
      <c r="W122" s="19">
        <f t="shared" ca="1" si="63"/>
        <v>3</v>
      </c>
      <c r="X122" s="19">
        <f t="shared" ca="1" si="64"/>
        <v>6</v>
      </c>
      <c r="Y122" s="19">
        <f t="shared" ca="1" si="65"/>
        <v>6</v>
      </c>
      <c r="Z122" s="19">
        <f t="shared" ca="1" si="66"/>
        <v>1</v>
      </c>
      <c r="AA122" s="19">
        <f t="shared" ca="1" si="67"/>
        <v>6</v>
      </c>
      <c r="AB122" s="3"/>
      <c r="AE122" s="1"/>
    </row>
    <row r="123" spans="2:31" ht="15" x14ac:dyDescent="0.25">
      <c r="B123" s="35">
        <f t="shared" ca="1" si="46"/>
        <v>8</v>
      </c>
      <c r="C123" s="12">
        <f ca="1">IF(B123="","",VLOOKUP(B123,Tabelle2!$D$1:$E$37,2,0))</f>
        <v>2</v>
      </c>
      <c r="D123" s="18" t="str">
        <f t="shared" ca="1" si="50"/>
        <v>W</v>
      </c>
      <c r="E123" s="16" t="str">
        <f t="shared" ca="1" si="47"/>
        <v>W</v>
      </c>
      <c r="F123" s="19" t="str">
        <f t="shared" ca="1" si="48"/>
        <v/>
      </c>
      <c r="G123" s="38">
        <f t="shared" ca="1" si="49"/>
        <v>3</v>
      </c>
      <c r="H123" s="38">
        <f t="shared" ca="1" si="51"/>
        <v>30</v>
      </c>
      <c r="I123" s="27">
        <f t="shared" ca="1" si="52"/>
        <v>3</v>
      </c>
      <c r="J123" s="27" t="str">
        <f t="shared" ca="1" si="53"/>
        <v/>
      </c>
      <c r="K123" s="19">
        <f t="shared" ca="1" si="54"/>
        <v>1</v>
      </c>
      <c r="L123" s="12">
        <f t="shared" ca="1" si="55"/>
        <v>2</v>
      </c>
      <c r="M123" s="19">
        <f t="shared" ca="1" si="56"/>
        <v>6</v>
      </c>
      <c r="N123" s="19" t="str">
        <f t="shared" ca="1" si="57"/>
        <v/>
      </c>
      <c r="O123" s="24"/>
      <c r="P123" s="40">
        <f t="shared" ca="1" si="58"/>
        <v>3</v>
      </c>
      <c r="Q123" s="40"/>
      <c r="R123" s="19">
        <f t="shared" ca="1" si="59"/>
        <v>2</v>
      </c>
      <c r="S123" s="19">
        <f t="shared" ca="1" si="60"/>
        <v>3</v>
      </c>
      <c r="T123" s="19">
        <f t="shared" ca="1" si="61"/>
        <v>6</v>
      </c>
      <c r="U123" s="42"/>
      <c r="V123" s="19">
        <f t="shared" ca="1" si="62"/>
        <v>2</v>
      </c>
      <c r="W123" s="19">
        <f t="shared" ca="1" si="63"/>
        <v>3</v>
      </c>
      <c r="X123" s="19">
        <f t="shared" ca="1" si="64"/>
        <v>3</v>
      </c>
      <c r="Y123" s="19">
        <f t="shared" ca="1" si="65"/>
        <v>6</v>
      </c>
      <c r="Z123" s="19">
        <f t="shared" ca="1" si="66"/>
        <v>6</v>
      </c>
      <c r="AA123" s="19">
        <f t="shared" ca="1" si="67"/>
        <v>1</v>
      </c>
      <c r="AB123" s="3"/>
      <c r="AE123" s="1"/>
    </row>
    <row r="124" spans="2:31" ht="15" x14ac:dyDescent="0.25">
      <c r="B124" s="35">
        <f t="shared" ca="1" si="46"/>
        <v>5</v>
      </c>
      <c r="C124" s="12">
        <f ca="1">IF(B124="","",VLOOKUP(B124,Tabelle2!$D$1:$E$37,2,0))</f>
        <v>1</v>
      </c>
      <c r="D124" s="18" t="str">
        <f t="shared" ca="1" si="50"/>
        <v>W</v>
      </c>
      <c r="E124" s="16" t="str">
        <f t="shared" ca="1" si="47"/>
        <v>W</v>
      </c>
      <c r="F124" s="19" t="str">
        <f t="shared" ca="1" si="48"/>
        <v/>
      </c>
      <c r="G124" s="38">
        <f t="shared" ca="1" si="49"/>
        <v>3</v>
      </c>
      <c r="H124" s="38">
        <f t="shared" ca="1" si="51"/>
        <v>33</v>
      </c>
      <c r="I124" s="27">
        <f t="shared" ca="1" si="52"/>
        <v>3</v>
      </c>
      <c r="J124" s="27" t="str">
        <f t="shared" ca="1" si="53"/>
        <v/>
      </c>
      <c r="K124" s="19">
        <f t="shared" ca="1" si="54"/>
        <v>1</v>
      </c>
      <c r="L124" s="12">
        <f t="shared" ca="1" si="55"/>
        <v>2</v>
      </c>
      <c r="M124" s="19">
        <f t="shared" ca="1" si="56"/>
        <v>6</v>
      </c>
      <c r="N124" s="19" t="str">
        <f t="shared" ca="1" si="57"/>
        <v/>
      </c>
      <c r="O124" s="24"/>
      <c r="P124" s="40">
        <f t="shared" ca="1" si="58"/>
        <v>3</v>
      </c>
      <c r="Q124" s="40"/>
      <c r="R124" s="19">
        <f t="shared" ca="1" si="59"/>
        <v>1</v>
      </c>
      <c r="S124" s="19">
        <f t="shared" ca="1" si="60"/>
        <v>2</v>
      </c>
      <c r="T124" s="19">
        <f t="shared" ca="1" si="61"/>
        <v>3</v>
      </c>
      <c r="U124" s="42"/>
      <c r="V124" s="19">
        <f t="shared" ca="1" si="62"/>
        <v>1</v>
      </c>
      <c r="W124" s="19">
        <f t="shared" ca="1" si="63"/>
        <v>2</v>
      </c>
      <c r="X124" s="19">
        <f t="shared" ca="1" si="64"/>
        <v>3</v>
      </c>
      <c r="Y124" s="19">
        <f t="shared" ca="1" si="65"/>
        <v>3</v>
      </c>
      <c r="Z124" s="19">
        <f t="shared" ca="1" si="66"/>
        <v>6</v>
      </c>
      <c r="AA124" s="19">
        <f t="shared" ca="1" si="67"/>
        <v>6</v>
      </c>
      <c r="AB124" s="3"/>
      <c r="AE124" s="1"/>
    </row>
    <row r="125" spans="2:31" ht="15" x14ac:dyDescent="0.25">
      <c r="B125" s="35">
        <f t="shared" ca="1" si="46"/>
        <v>8</v>
      </c>
      <c r="C125" s="12">
        <f ca="1">IF(B125="","",VLOOKUP(B125,Tabelle2!$D$1:$E$37,2,0))</f>
        <v>2</v>
      </c>
      <c r="D125" s="18" t="str">
        <f t="shared" ca="1" si="50"/>
        <v>L</v>
      </c>
      <c r="E125" s="16" t="str">
        <f t="shared" ca="1" si="47"/>
        <v>L</v>
      </c>
      <c r="F125" s="19" t="str">
        <f t="shared" ca="1" si="48"/>
        <v>l1</v>
      </c>
      <c r="G125" s="38">
        <f t="shared" ca="1" si="49"/>
        <v>-3</v>
      </c>
      <c r="H125" s="38">
        <f t="shared" ca="1" si="51"/>
        <v>30</v>
      </c>
      <c r="I125" s="27">
        <f t="shared" ca="1" si="52"/>
        <v>3</v>
      </c>
      <c r="J125" s="27" t="str">
        <f t="shared" ca="1" si="53"/>
        <v/>
      </c>
      <c r="K125" s="19">
        <f t="shared" ca="1" si="54"/>
        <v>1</v>
      </c>
      <c r="L125" s="12">
        <f t="shared" ca="1" si="55"/>
        <v>2</v>
      </c>
      <c r="M125" s="19">
        <f t="shared" ca="1" si="56"/>
        <v>6</v>
      </c>
      <c r="N125" s="19" t="str">
        <f t="shared" ca="1" si="57"/>
        <v/>
      </c>
      <c r="O125" s="24"/>
      <c r="P125" s="40">
        <f t="shared" ca="1" si="58"/>
        <v>3</v>
      </c>
      <c r="Q125" s="40"/>
      <c r="R125" s="19">
        <f t="shared" ca="1" si="59"/>
        <v>2</v>
      </c>
      <c r="S125" s="19">
        <f t="shared" ca="1" si="60"/>
        <v>1</v>
      </c>
      <c r="T125" s="19">
        <f t="shared" ca="1" si="61"/>
        <v>3</v>
      </c>
      <c r="U125" s="42"/>
      <c r="V125" s="19">
        <f t="shared" ca="1" si="62"/>
        <v>2</v>
      </c>
      <c r="W125" s="19">
        <f t="shared" ca="1" si="63"/>
        <v>1</v>
      </c>
      <c r="X125" s="19">
        <f t="shared" ca="1" si="64"/>
        <v>2</v>
      </c>
      <c r="Y125" s="19">
        <f t="shared" ca="1" si="65"/>
        <v>3</v>
      </c>
      <c r="Z125" s="19">
        <f t="shared" ca="1" si="66"/>
        <v>3</v>
      </c>
      <c r="AA125" s="19">
        <f t="shared" ca="1" si="67"/>
        <v>6</v>
      </c>
      <c r="AB125" s="3"/>
      <c r="AE125" s="1"/>
    </row>
    <row r="126" spans="2:31" ht="15" x14ac:dyDescent="0.25">
      <c r="B126" s="35">
        <f t="shared" ca="1" si="46"/>
        <v>20</v>
      </c>
      <c r="C126" s="12">
        <f ca="1">IF(B126="","",VLOOKUP(B126,Tabelle2!$D$1:$E$37,2,0))</f>
        <v>4</v>
      </c>
      <c r="D126" s="18" t="str">
        <f t="shared" ca="1" si="50"/>
        <v>L</v>
      </c>
      <c r="E126" s="16" t="str">
        <f t="shared" ca="1" si="47"/>
        <v>L</v>
      </c>
      <c r="F126" s="19" t="str">
        <f t="shared" ca="1" si="48"/>
        <v>L2</v>
      </c>
      <c r="G126" s="38">
        <f t="shared" ca="1" si="49"/>
        <v>-4</v>
      </c>
      <c r="H126" s="38">
        <f t="shared" ca="1" si="51"/>
        <v>26</v>
      </c>
      <c r="I126" s="27">
        <f t="shared" ca="1" si="52"/>
        <v>4</v>
      </c>
      <c r="J126" s="27" t="str">
        <f t="shared" ca="1" si="53"/>
        <v/>
      </c>
      <c r="K126" s="19">
        <f t="shared" ca="1" si="54"/>
        <v>1</v>
      </c>
      <c r="L126" s="12">
        <f t="shared" ca="1" si="55"/>
        <v>2</v>
      </c>
      <c r="M126" s="19">
        <f t="shared" ca="1" si="56"/>
        <v>6</v>
      </c>
      <c r="N126" s="19">
        <f t="shared" ca="1" si="57"/>
        <v>4</v>
      </c>
      <c r="O126" s="24"/>
      <c r="P126" s="40">
        <f t="shared" ca="1" si="58"/>
        <v>3</v>
      </c>
      <c r="Q126" s="40"/>
      <c r="R126" s="19">
        <f t="shared" ca="1" si="59"/>
        <v>4</v>
      </c>
      <c r="S126" s="19">
        <f t="shared" ca="1" si="60"/>
        <v>2</v>
      </c>
      <c r="T126" s="19">
        <f t="shared" ca="1" si="61"/>
        <v>1</v>
      </c>
      <c r="U126" s="42"/>
      <c r="V126" s="19">
        <f t="shared" ca="1" si="62"/>
        <v>4</v>
      </c>
      <c r="W126" s="19">
        <f t="shared" ca="1" si="63"/>
        <v>2</v>
      </c>
      <c r="X126" s="19">
        <f t="shared" ca="1" si="64"/>
        <v>1</v>
      </c>
      <c r="Y126" s="19">
        <f t="shared" ca="1" si="65"/>
        <v>2</v>
      </c>
      <c r="Z126" s="19">
        <f t="shared" ca="1" si="66"/>
        <v>3</v>
      </c>
      <c r="AA126" s="19">
        <f t="shared" ca="1" si="67"/>
        <v>3</v>
      </c>
      <c r="AB126" s="3"/>
      <c r="AE126" s="1"/>
    </row>
    <row r="127" spans="2:31" ht="15" x14ac:dyDescent="0.25">
      <c r="B127" s="35">
        <f t="shared" ca="1" si="46"/>
        <v>26</v>
      </c>
      <c r="C127" s="12">
        <f ca="1">IF(B127="","",VLOOKUP(B127,Tabelle2!$D$1:$E$37,2,0))</f>
        <v>5</v>
      </c>
      <c r="D127" s="18" t="str">
        <f t="shared" ca="1" si="50"/>
        <v>L</v>
      </c>
      <c r="E127" s="16" t="str">
        <f ca="1">IF(AND(F126="l1",D127="w"),"w",IF(F126="l2","",IF(AND(J127=1,I127&gt;=3),D127,IF(J127=1,"",D127))))</f>
        <v/>
      </c>
      <c r="F127" s="19" t="str">
        <f t="shared" ca="1" si="48"/>
        <v>New</v>
      </c>
      <c r="G127" s="38">
        <f t="shared" ca="1" si="49"/>
        <v>0</v>
      </c>
      <c r="H127" s="38">
        <f t="shared" ca="1" si="51"/>
        <v>26</v>
      </c>
      <c r="I127" s="27">
        <f t="shared" ca="1" si="52"/>
        <v>3</v>
      </c>
      <c r="J127" s="27">
        <f t="shared" ca="1" si="53"/>
        <v>1</v>
      </c>
      <c r="K127" s="19">
        <f t="shared" ca="1" si="54"/>
        <v>5</v>
      </c>
      <c r="L127" s="12">
        <f t="shared" ca="1" si="55"/>
        <v>4</v>
      </c>
      <c r="M127" s="19">
        <f t="shared" ca="1" si="56"/>
        <v>2</v>
      </c>
      <c r="N127" s="19" t="str">
        <f t="shared" ca="1" si="57"/>
        <v/>
      </c>
      <c r="O127" s="24"/>
      <c r="P127" s="40">
        <f t="shared" ca="1" si="58"/>
        <v>3</v>
      </c>
      <c r="Q127" s="40"/>
      <c r="R127" s="19">
        <f t="shared" ca="1" si="59"/>
        <v>5</v>
      </c>
      <c r="S127" s="19">
        <f t="shared" ca="1" si="60"/>
        <v>4</v>
      </c>
      <c r="T127" s="19">
        <f t="shared" ca="1" si="61"/>
        <v>2</v>
      </c>
      <c r="U127" s="42"/>
      <c r="V127" s="19">
        <f t="shared" ca="1" si="62"/>
        <v>5</v>
      </c>
      <c r="W127" s="19">
        <f t="shared" ca="1" si="63"/>
        <v>4</v>
      </c>
      <c r="X127" s="19">
        <f t="shared" ca="1" si="64"/>
        <v>2</v>
      </c>
      <c r="Y127" s="19">
        <f t="shared" ca="1" si="65"/>
        <v>1</v>
      </c>
      <c r="Z127" s="19">
        <f t="shared" ca="1" si="66"/>
        <v>2</v>
      </c>
      <c r="AA127" s="19">
        <f t="shared" ca="1" si="67"/>
        <v>3</v>
      </c>
      <c r="AB127" s="3"/>
      <c r="AE127" s="1"/>
    </row>
    <row r="128" spans="2:31" ht="15" x14ac:dyDescent="0.25">
      <c r="B128" s="35">
        <f t="shared" ca="1" si="46"/>
        <v>36</v>
      </c>
      <c r="C128" s="12">
        <f ca="1">IF(B128="","",VLOOKUP(B128,Tabelle2!$D$1:$E$37,2,0))</f>
        <v>6</v>
      </c>
      <c r="D128" s="18" t="str">
        <f t="shared" ca="1" si="50"/>
        <v>L</v>
      </c>
      <c r="E128" s="16" t="str">
        <f t="shared" ref="E128:E191" ca="1" si="68">IF(AND(F127="l1",D128="w"),"w",IF(F127="l2","",IF(AND(J128=1,I128&gt;=3),D128,IF(J128=1,"",D128))))</f>
        <v/>
      </c>
      <c r="F128" s="19" t="str">
        <f t="shared" ca="1" si="48"/>
        <v/>
      </c>
      <c r="G128" s="38">
        <f t="shared" ca="1" si="49"/>
        <v>0</v>
      </c>
      <c r="H128" s="38">
        <f t="shared" ca="1" si="51"/>
        <v>26</v>
      </c>
      <c r="I128" s="27">
        <f t="shared" ca="1" si="52"/>
        <v>1</v>
      </c>
      <c r="J128" s="27">
        <f t="shared" ca="1" si="53"/>
        <v>1</v>
      </c>
      <c r="K128" s="19">
        <f t="shared" ca="1" si="54"/>
        <v>6</v>
      </c>
      <c r="L128" s="12" t="str">
        <f t="shared" ca="1" si="55"/>
        <v/>
      </c>
      <c r="M128" s="19" t="str">
        <f t="shared" ca="1" si="56"/>
        <v/>
      </c>
      <c r="N128" s="19" t="str">
        <f t="shared" ca="1" si="57"/>
        <v/>
      </c>
      <c r="O128" s="24"/>
      <c r="P128" s="40">
        <f t="shared" ca="1" si="58"/>
        <v>1</v>
      </c>
      <c r="Q128" s="40"/>
      <c r="R128" s="19">
        <f t="shared" ca="1" si="59"/>
        <v>6</v>
      </c>
      <c r="S128" s="19" t="str">
        <f t="shared" ca="1" si="60"/>
        <v/>
      </c>
      <c r="T128" s="19" t="str">
        <f t="shared" ca="1" si="61"/>
        <v/>
      </c>
      <c r="U128" s="42"/>
      <c r="V128" s="19">
        <f t="shared" ca="1" si="62"/>
        <v>6</v>
      </c>
      <c r="W128" s="19" t="str">
        <f t="shared" ca="1" si="63"/>
        <v/>
      </c>
      <c r="X128" s="19" t="str">
        <f t="shared" ca="1" si="64"/>
        <v/>
      </c>
      <c r="Y128" s="19" t="str">
        <f t="shared" ca="1" si="65"/>
        <v/>
      </c>
      <c r="Z128" s="19" t="str">
        <f t="shared" ca="1" si="66"/>
        <v/>
      </c>
      <c r="AA128" s="19" t="str">
        <f t="shared" ca="1" si="67"/>
        <v/>
      </c>
      <c r="AB128" s="3"/>
      <c r="AE128" s="1"/>
    </row>
    <row r="129" spans="2:31" ht="15" x14ac:dyDescent="0.25">
      <c r="B129" s="35">
        <f t="shared" ca="1" si="46"/>
        <v>14</v>
      </c>
      <c r="C129" s="12">
        <f ca="1">IF(B129="","",VLOOKUP(B129,Tabelle2!$D$1:$E$37,2,0))</f>
        <v>3</v>
      </c>
      <c r="D129" s="18" t="str">
        <f t="shared" ca="1" si="50"/>
        <v>L</v>
      </c>
      <c r="E129" s="16" t="str">
        <f t="shared" ca="1" si="68"/>
        <v/>
      </c>
      <c r="F129" s="19" t="str">
        <f t="shared" ca="1" si="48"/>
        <v/>
      </c>
      <c r="G129" s="38">
        <f t="shared" ca="1" si="49"/>
        <v>0</v>
      </c>
      <c r="H129" s="38">
        <f t="shared" ca="1" si="51"/>
        <v>26</v>
      </c>
      <c r="I129" s="27">
        <f t="shared" ca="1" si="52"/>
        <v>2</v>
      </c>
      <c r="J129" s="27">
        <f t="shared" ca="1" si="53"/>
        <v>1</v>
      </c>
      <c r="K129" s="19">
        <f t="shared" ca="1" si="54"/>
        <v>3</v>
      </c>
      <c r="L129" s="12">
        <f t="shared" ca="1" si="55"/>
        <v>6</v>
      </c>
      <c r="M129" s="19" t="str">
        <f t="shared" ca="1" si="56"/>
        <v/>
      </c>
      <c r="N129" s="19" t="str">
        <f t="shared" ca="1" si="57"/>
        <v/>
      </c>
      <c r="O129" s="24"/>
      <c r="P129" s="40">
        <f t="shared" ca="1" si="58"/>
        <v>2</v>
      </c>
      <c r="Q129" s="40"/>
      <c r="R129" s="19">
        <f t="shared" ca="1" si="59"/>
        <v>3</v>
      </c>
      <c r="S129" s="19">
        <f t="shared" ca="1" si="60"/>
        <v>6</v>
      </c>
      <c r="T129" s="19" t="str">
        <f t="shared" ca="1" si="61"/>
        <v/>
      </c>
      <c r="U129" s="42"/>
      <c r="V129" s="19">
        <f t="shared" ca="1" si="62"/>
        <v>3</v>
      </c>
      <c r="W129" s="19">
        <f t="shared" ca="1" si="63"/>
        <v>6</v>
      </c>
      <c r="X129" s="19" t="str">
        <f t="shared" ca="1" si="64"/>
        <v/>
      </c>
      <c r="Y129" s="19" t="str">
        <f t="shared" ca="1" si="65"/>
        <v/>
      </c>
      <c r="Z129" s="19" t="str">
        <f t="shared" ca="1" si="66"/>
        <v/>
      </c>
      <c r="AA129" s="19" t="str">
        <f t="shared" ca="1" si="67"/>
        <v/>
      </c>
      <c r="AB129" s="3"/>
      <c r="AE129" s="1"/>
    </row>
    <row r="130" spans="2:31" ht="15" x14ac:dyDescent="0.25">
      <c r="B130" s="35">
        <f t="shared" ca="1" si="46"/>
        <v>7</v>
      </c>
      <c r="C130" s="12">
        <f ca="1">IF(B130="","",VLOOKUP(B130,Tabelle2!$D$1:$E$37,2,0))</f>
        <v>2</v>
      </c>
      <c r="D130" s="18" t="str">
        <f t="shared" ca="1" si="50"/>
        <v>W</v>
      </c>
      <c r="E130" s="16" t="str">
        <f t="shared" ca="1" si="68"/>
        <v>W</v>
      </c>
      <c r="F130" s="19" t="str">
        <f t="shared" ca="1" si="48"/>
        <v/>
      </c>
      <c r="G130" s="38">
        <f t="shared" ca="1" si="49"/>
        <v>3</v>
      </c>
      <c r="H130" s="38">
        <f t="shared" ca="1" si="51"/>
        <v>29</v>
      </c>
      <c r="I130" s="27">
        <f t="shared" ca="1" si="52"/>
        <v>3</v>
      </c>
      <c r="J130" s="27">
        <f t="shared" ca="1" si="53"/>
        <v>1</v>
      </c>
      <c r="K130" s="19">
        <f t="shared" ca="1" si="54"/>
        <v>2</v>
      </c>
      <c r="L130" s="12">
        <f t="shared" ca="1" si="55"/>
        <v>3</v>
      </c>
      <c r="M130" s="19">
        <f t="shared" ca="1" si="56"/>
        <v>6</v>
      </c>
      <c r="N130" s="19" t="str">
        <f t="shared" ca="1" si="57"/>
        <v/>
      </c>
      <c r="O130" s="24"/>
      <c r="P130" s="40">
        <f t="shared" ca="1" si="58"/>
        <v>3</v>
      </c>
      <c r="Q130" s="40"/>
      <c r="R130" s="19">
        <f t="shared" ca="1" si="59"/>
        <v>2</v>
      </c>
      <c r="S130" s="19">
        <f t="shared" ca="1" si="60"/>
        <v>3</v>
      </c>
      <c r="T130" s="19">
        <f t="shared" ca="1" si="61"/>
        <v>6</v>
      </c>
      <c r="U130" s="42"/>
      <c r="V130" s="19">
        <f t="shared" ca="1" si="62"/>
        <v>2</v>
      </c>
      <c r="W130" s="19">
        <f t="shared" ca="1" si="63"/>
        <v>3</v>
      </c>
      <c r="X130" s="19">
        <f t="shared" ca="1" si="64"/>
        <v>6</v>
      </c>
      <c r="Y130" s="19" t="str">
        <f t="shared" ca="1" si="65"/>
        <v/>
      </c>
      <c r="Z130" s="19" t="str">
        <f t="shared" ca="1" si="66"/>
        <v/>
      </c>
      <c r="AA130" s="19" t="str">
        <f t="shared" ca="1" si="67"/>
        <v/>
      </c>
      <c r="AB130" s="3"/>
      <c r="AE130" s="1"/>
    </row>
    <row r="131" spans="2:31" ht="15" x14ac:dyDescent="0.25">
      <c r="B131" s="35">
        <f t="shared" ca="1" si="46"/>
        <v>13</v>
      </c>
      <c r="C131" s="12">
        <f ca="1">IF(B131="","",VLOOKUP(B131,Tabelle2!$D$1:$E$37,2,0))</f>
        <v>3</v>
      </c>
      <c r="D131" s="18" t="str">
        <f t="shared" ca="1" si="50"/>
        <v>L</v>
      </c>
      <c r="E131" s="16" t="str">
        <f t="shared" ca="1" si="68"/>
        <v>L</v>
      </c>
      <c r="F131" s="19" t="str">
        <f t="shared" ca="1" si="48"/>
        <v>l1</v>
      </c>
      <c r="G131" s="38">
        <f t="shared" ca="1" si="49"/>
        <v>-3</v>
      </c>
      <c r="H131" s="38">
        <f t="shared" ca="1" si="51"/>
        <v>26</v>
      </c>
      <c r="I131" s="27">
        <f t="shared" ca="1" si="52"/>
        <v>3</v>
      </c>
      <c r="J131" s="27">
        <f t="shared" ca="1" si="53"/>
        <v>1</v>
      </c>
      <c r="K131" s="19">
        <f t="shared" ca="1" si="54"/>
        <v>2</v>
      </c>
      <c r="L131" s="12">
        <f t="shared" ca="1" si="55"/>
        <v>3</v>
      </c>
      <c r="M131" s="19">
        <f t="shared" ca="1" si="56"/>
        <v>6</v>
      </c>
      <c r="N131" s="19" t="str">
        <f t="shared" ca="1" si="57"/>
        <v/>
      </c>
      <c r="O131" s="24"/>
      <c r="P131" s="40">
        <f t="shared" ca="1" si="58"/>
        <v>3</v>
      </c>
      <c r="Q131" s="40"/>
      <c r="R131" s="19">
        <f t="shared" ca="1" si="59"/>
        <v>3</v>
      </c>
      <c r="S131" s="19">
        <f t="shared" ca="1" si="60"/>
        <v>2</v>
      </c>
      <c r="T131" s="19">
        <f t="shared" ca="1" si="61"/>
        <v>6</v>
      </c>
      <c r="U131" s="42"/>
      <c r="V131" s="19">
        <f t="shared" ca="1" si="62"/>
        <v>3</v>
      </c>
      <c r="W131" s="19">
        <f t="shared" ca="1" si="63"/>
        <v>2</v>
      </c>
      <c r="X131" s="19">
        <f t="shared" ca="1" si="64"/>
        <v>3</v>
      </c>
      <c r="Y131" s="19">
        <f t="shared" ca="1" si="65"/>
        <v>6</v>
      </c>
      <c r="Z131" s="19" t="str">
        <f t="shared" ca="1" si="66"/>
        <v/>
      </c>
      <c r="AA131" s="19" t="str">
        <f t="shared" ca="1" si="67"/>
        <v/>
      </c>
      <c r="AB131" s="3"/>
      <c r="AE131" s="1"/>
    </row>
    <row r="132" spans="2:31" ht="15" x14ac:dyDescent="0.25">
      <c r="B132" s="35">
        <f t="shared" ref="B132:B195" ca="1" si="69">RANDBETWEEN(0,36)</f>
        <v>19</v>
      </c>
      <c r="C132" s="12">
        <f ca="1">IF(B132="","",VLOOKUP(B132,Tabelle2!$D$1:$E$37,2,0))</f>
        <v>4</v>
      </c>
      <c r="D132" s="18" t="str">
        <f t="shared" ca="1" si="50"/>
        <v>W</v>
      </c>
      <c r="E132" s="16" t="str">
        <f t="shared" ca="1" si="68"/>
        <v>w</v>
      </c>
      <c r="F132" s="19" t="str">
        <f t="shared" ca="1" si="48"/>
        <v/>
      </c>
      <c r="G132" s="38">
        <f t="shared" ca="1" si="49"/>
        <v>2</v>
      </c>
      <c r="H132" s="38">
        <f t="shared" ca="1" si="51"/>
        <v>28</v>
      </c>
      <c r="I132" s="27">
        <f t="shared" ca="1" si="52"/>
        <v>4</v>
      </c>
      <c r="J132" s="27">
        <f t="shared" ca="1" si="53"/>
        <v>1</v>
      </c>
      <c r="K132" s="19">
        <f t="shared" ca="1" si="54"/>
        <v>2</v>
      </c>
      <c r="L132" s="12">
        <f t="shared" ca="1" si="55"/>
        <v>3</v>
      </c>
      <c r="M132" s="19">
        <f t="shared" ca="1" si="56"/>
        <v>6</v>
      </c>
      <c r="N132" s="19">
        <f t="shared" ca="1" si="57"/>
        <v>4</v>
      </c>
      <c r="O132" s="24"/>
      <c r="P132" s="40">
        <f t="shared" ca="1" si="58"/>
        <v>3</v>
      </c>
      <c r="Q132" s="40"/>
      <c r="R132" s="19">
        <f t="shared" ca="1" si="59"/>
        <v>4</v>
      </c>
      <c r="S132" s="19">
        <f t="shared" ca="1" si="60"/>
        <v>3</v>
      </c>
      <c r="T132" s="19">
        <f t="shared" ca="1" si="61"/>
        <v>2</v>
      </c>
      <c r="U132" s="42"/>
      <c r="V132" s="19">
        <f t="shared" ca="1" si="62"/>
        <v>4</v>
      </c>
      <c r="W132" s="19">
        <f t="shared" ca="1" si="63"/>
        <v>3</v>
      </c>
      <c r="X132" s="19">
        <f t="shared" ca="1" si="64"/>
        <v>2</v>
      </c>
      <c r="Y132" s="19">
        <f t="shared" ca="1" si="65"/>
        <v>3</v>
      </c>
      <c r="Z132" s="19">
        <f t="shared" ca="1" si="66"/>
        <v>6</v>
      </c>
      <c r="AA132" s="19" t="str">
        <f t="shared" ca="1" si="67"/>
        <v/>
      </c>
      <c r="AB132" s="3"/>
      <c r="AE132" s="1"/>
    </row>
    <row r="133" spans="2:31" ht="15" x14ac:dyDescent="0.25">
      <c r="B133" s="35">
        <f t="shared" ca="1" si="69"/>
        <v>10</v>
      </c>
      <c r="C133" s="12">
        <f ca="1">IF(B133="","",VLOOKUP(B133,Tabelle2!$D$1:$E$37,2,0))</f>
        <v>2</v>
      </c>
      <c r="D133" s="18" t="str">
        <f t="shared" ca="1" si="50"/>
        <v>L</v>
      </c>
      <c r="E133" s="16" t="str">
        <f t="shared" ca="1" si="68"/>
        <v>L</v>
      </c>
      <c r="F133" s="19" t="str">
        <f t="shared" ca="1" si="48"/>
        <v>l1</v>
      </c>
      <c r="G133" s="38">
        <f t="shared" ca="1" si="49"/>
        <v>-3</v>
      </c>
      <c r="H133" s="38">
        <f t="shared" ca="1" si="51"/>
        <v>25</v>
      </c>
      <c r="I133" s="27">
        <f t="shared" ca="1" si="52"/>
        <v>3</v>
      </c>
      <c r="J133" s="27" t="str">
        <f t="shared" ca="1" si="53"/>
        <v/>
      </c>
      <c r="K133" s="19">
        <f t="shared" ca="1" si="54"/>
        <v>2</v>
      </c>
      <c r="L133" s="12">
        <f t="shared" ca="1" si="55"/>
        <v>3</v>
      </c>
      <c r="M133" s="19">
        <f t="shared" ca="1" si="56"/>
        <v>6</v>
      </c>
      <c r="N133" s="19" t="str">
        <f t="shared" ca="1" si="57"/>
        <v/>
      </c>
      <c r="O133" s="24"/>
      <c r="P133" s="40">
        <f t="shared" ca="1" si="58"/>
        <v>3</v>
      </c>
      <c r="Q133" s="40"/>
      <c r="R133" s="19">
        <f t="shared" ca="1" si="59"/>
        <v>2</v>
      </c>
      <c r="S133" s="19">
        <f t="shared" ca="1" si="60"/>
        <v>4</v>
      </c>
      <c r="T133" s="19">
        <f t="shared" ca="1" si="61"/>
        <v>3</v>
      </c>
      <c r="U133" s="42"/>
      <c r="V133" s="19">
        <f t="shared" ca="1" si="62"/>
        <v>2</v>
      </c>
      <c r="W133" s="19">
        <f t="shared" ca="1" si="63"/>
        <v>4</v>
      </c>
      <c r="X133" s="19">
        <f t="shared" ca="1" si="64"/>
        <v>3</v>
      </c>
      <c r="Y133" s="19">
        <f t="shared" ca="1" si="65"/>
        <v>2</v>
      </c>
      <c r="Z133" s="19">
        <f t="shared" ca="1" si="66"/>
        <v>3</v>
      </c>
      <c r="AA133" s="19">
        <f t="shared" ca="1" si="67"/>
        <v>6</v>
      </c>
      <c r="AB133" s="3"/>
      <c r="AE133" s="1"/>
    </row>
    <row r="134" spans="2:31" ht="15" x14ac:dyDescent="0.25">
      <c r="B134" s="35">
        <f t="shared" ca="1" si="69"/>
        <v>29</v>
      </c>
      <c r="C134" s="12">
        <f ca="1">IF(B134="","",VLOOKUP(B134,Tabelle2!$D$1:$E$37,2,0))</f>
        <v>5</v>
      </c>
      <c r="D134" s="18" t="str">
        <f t="shared" ca="1" si="50"/>
        <v>W</v>
      </c>
      <c r="E134" s="16" t="str">
        <f t="shared" ca="1" si="68"/>
        <v>w</v>
      </c>
      <c r="F134" s="19" t="str">
        <f t="shared" ref="F134:F144" ca="1" si="70">IF(AND(F133="l1",I134&gt;3,D134="l"),"L2",IF(I134&lt;3,"",IF(AND(D134="l",I134=3,F133=""),"l1",IF(F133="L2","New",IF(AND(D134="l",D133="w"),"L1",IF(AND(D134="l",D133="l",D132="W"),"L2",""))))))</f>
        <v/>
      </c>
      <c r="G134" s="38">
        <f t="shared" ca="1" si="49"/>
        <v>2</v>
      </c>
      <c r="H134" s="38">
        <f t="shared" ca="1" si="51"/>
        <v>27</v>
      </c>
      <c r="I134" s="27">
        <f t="shared" ca="1" si="52"/>
        <v>4</v>
      </c>
      <c r="J134" s="27" t="str">
        <f t="shared" ca="1" si="53"/>
        <v/>
      </c>
      <c r="K134" s="19">
        <f t="shared" ca="1" si="54"/>
        <v>2</v>
      </c>
      <c r="L134" s="12">
        <f t="shared" ca="1" si="55"/>
        <v>3</v>
      </c>
      <c r="M134" s="19">
        <f t="shared" ca="1" si="56"/>
        <v>6</v>
      </c>
      <c r="N134" s="19">
        <f t="shared" ca="1" si="57"/>
        <v>5</v>
      </c>
      <c r="O134" s="24"/>
      <c r="P134" s="40">
        <f t="shared" ca="1" si="58"/>
        <v>3</v>
      </c>
      <c r="Q134" s="40"/>
      <c r="R134" s="19">
        <f t="shared" ca="1" si="59"/>
        <v>5</v>
      </c>
      <c r="S134" s="19">
        <f t="shared" ca="1" si="60"/>
        <v>2</v>
      </c>
      <c r="T134" s="19">
        <f t="shared" ca="1" si="61"/>
        <v>4</v>
      </c>
      <c r="U134" s="42"/>
      <c r="V134" s="19">
        <f t="shared" ca="1" si="62"/>
        <v>5</v>
      </c>
      <c r="W134" s="19">
        <f t="shared" ca="1" si="63"/>
        <v>2</v>
      </c>
      <c r="X134" s="19">
        <f t="shared" ca="1" si="64"/>
        <v>4</v>
      </c>
      <c r="Y134" s="19">
        <f t="shared" ca="1" si="65"/>
        <v>3</v>
      </c>
      <c r="Z134" s="19">
        <f t="shared" ca="1" si="66"/>
        <v>2</v>
      </c>
      <c r="AA134" s="19">
        <f t="shared" ca="1" si="67"/>
        <v>3</v>
      </c>
      <c r="AB134" s="3"/>
      <c r="AE134" s="1"/>
    </row>
    <row r="135" spans="2:31" ht="15" x14ac:dyDescent="0.25">
      <c r="B135" s="35">
        <f t="shared" ca="1" si="69"/>
        <v>10</v>
      </c>
      <c r="C135" s="12">
        <f ca="1">IF(B135="","",VLOOKUP(B135,Tabelle2!$D$1:$E$37,2,0))</f>
        <v>2</v>
      </c>
      <c r="D135" s="18" t="str">
        <f t="shared" ca="1" si="50"/>
        <v>L</v>
      </c>
      <c r="E135" s="16" t="str">
        <f t="shared" ca="1" si="68"/>
        <v>L</v>
      </c>
      <c r="F135" s="19" t="str">
        <f t="shared" ca="1" si="70"/>
        <v>l1</v>
      </c>
      <c r="G135" s="38">
        <f t="shared" ca="1" si="49"/>
        <v>-3</v>
      </c>
      <c r="H135" s="38">
        <f t="shared" ca="1" si="51"/>
        <v>24</v>
      </c>
      <c r="I135" s="27">
        <f t="shared" ca="1" si="52"/>
        <v>3</v>
      </c>
      <c r="J135" s="27" t="str">
        <f t="shared" ca="1" si="53"/>
        <v/>
      </c>
      <c r="K135" s="19">
        <f t="shared" ca="1" si="54"/>
        <v>2</v>
      </c>
      <c r="L135" s="12">
        <f t="shared" ca="1" si="55"/>
        <v>3</v>
      </c>
      <c r="M135" s="19">
        <f t="shared" ca="1" si="56"/>
        <v>6</v>
      </c>
      <c r="N135" s="19" t="str">
        <f t="shared" ca="1" si="57"/>
        <v/>
      </c>
      <c r="O135" s="24"/>
      <c r="P135" s="40">
        <f t="shared" ca="1" si="58"/>
        <v>3</v>
      </c>
      <c r="Q135" s="40"/>
      <c r="R135" s="19">
        <f t="shared" ca="1" si="59"/>
        <v>2</v>
      </c>
      <c r="S135" s="19">
        <f t="shared" ca="1" si="60"/>
        <v>5</v>
      </c>
      <c r="T135" s="19">
        <f t="shared" ca="1" si="61"/>
        <v>4</v>
      </c>
      <c r="U135" s="42"/>
      <c r="V135" s="19">
        <f t="shared" ca="1" si="62"/>
        <v>2</v>
      </c>
      <c r="W135" s="19">
        <f t="shared" ca="1" si="63"/>
        <v>5</v>
      </c>
      <c r="X135" s="19">
        <f t="shared" ca="1" si="64"/>
        <v>2</v>
      </c>
      <c r="Y135" s="19">
        <f t="shared" ca="1" si="65"/>
        <v>4</v>
      </c>
      <c r="Z135" s="19">
        <f t="shared" ca="1" si="66"/>
        <v>3</v>
      </c>
      <c r="AA135" s="19">
        <f t="shared" ca="1" si="67"/>
        <v>2</v>
      </c>
      <c r="AB135" s="3"/>
      <c r="AE135" s="1"/>
    </row>
    <row r="136" spans="2:31" ht="15" x14ac:dyDescent="0.25">
      <c r="B136" s="35">
        <f t="shared" ca="1" si="69"/>
        <v>27</v>
      </c>
      <c r="C136" s="12">
        <f ca="1">IF(B136="","",VLOOKUP(B136,Tabelle2!$D$1:$E$37,2,0))</f>
        <v>5</v>
      </c>
      <c r="D136" s="18" t="str">
        <f t="shared" ca="1" si="50"/>
        <v>L</v>
      </c>
      <c r="E136" s="16" t="str">
        <f t="shared" ca="1" si="68"/>
        <v>L</v>
      </c>
      <c r="F136" s="19" t="str">
        <f t="shared" ca="1" si="70"/>
        <v>L2</v>
      </c>
      <c r="G136" s="38">
        <f t="shared" ca="1" si="49"/>
        <v>-4</v>
      </c>
      <c r="H136" s="38">
        <f t="shared" ca="1" si="51"/>
        <v>20</v>
      </c>
      <c r="I136" s="27">
        <f t="shared" ca="1" si="52"/>
        <v>4</v>
      </c>
      <c r="J136" s="27" t="str">
        <f t="shared" ca="1" si="53"/>
        <v/>
      </c>
      <c r="K136" s="19">
        <f t="shared" ca="1" si="54"/>
        <v>2</v>
      </c>
      <c r="L136" s="12">
        <f t="shared" ca="1" si="55"/>
        <v>3</v>
      </c>
      <c r="M136" s="19">
        <f t="shared" ca="1" si="56"/>
        <v>6</v>
      </c>
      <c r="N136" s="19">
        <f t="shared" ca="1" si="57"/>
        <v>5</v>
      </c>
      <c r="O136" s="24"/>
      <c r="P136" s="40">
        <f t="shared" ca="1" si="58"/>
        <v>3</v>
      </c>
      <c r="Q136" s="40"/>
      <c r="R136" s="19">
        <f t="shared" ca="1" si="59"/>
        <v>5</v>
      </c>
      <c r="S136" s="19">
        <f t="shared" ca="1" si="60"/>
        <v>2</v>
      </c>
      <c r="T136" s="19">
        <f t="shared" ca="1" si="61"/>
        <v>4</v>
      </c>
      <c r="U136" s="42"/>
      <c r="V136" s="19">
        <f t="shared" ca="1" si="62"/>
        <v>5</v>
      </c>
      <c r="W136" s="19">
        <f t="shared" ca="1" si="63"/>
        <v>2</v>
      </c>
      <c r="X136" s="19">
        <f t="shared" ca="1" si="64"/>
        <v>5</v>
      </c>
      <c r="Y136" s="19">
        <f t="shared" ca="1" si="65"/>
        <v>2</v>
      </c>
      <c r="Z136" s="19">
        <f t="shared" ca="1" si="66"/>
        <v>4</v>
      </c>
      <c r="AA136" s="19">
        <f t="shared" ca="1" si="67"/>
        <v>3</v>
      </c>
      <c r="AB136" s="3"/>
      <c r="AE136" s="1"/>
    </row>
    <row r="137" spans="2:31" ht="15" x14ac:dyDescent="0.25">
      <c r="B137" s="35">
        <f t="shared" ca="1" si="69"/>
        <v>1</v>
      </c>
      <c r="C137" s="12">
        <f ca="1">IF(B137="","",VLOOKUP(B137,Tabelle2!$D$1:$E$37,2,0))</f>
        <v>1</v>
      </c>
      <c r="D137" s="18" t="str">
        <f t="shared" ca="1" si="50"/>
        <v>L</v>
      </c>
      <c r="E137" s="16" t="str">
        <f t="shared" ca="1" si="68"/>
        <v/>
      </c>
      <c r="F137" s="19" t="str">
        <f t="shared" ca="1" si="70"/>
        <v>New</v>
      </c>
      <c r="G137" s="38">
        <f t="shared" ca="1" si="49"/>
        <v>0</v>
      </c>
      <c r="H137" s="38">
        <f t="shared" ca="1" si="51"/>
        <v>20</v>
      </c>
      <c r="I137" s="27">
        <f t="shared" ca="1" si="52"/>
        <v>3</v>
      </c>
      <c r="J137" s="27">
        <f t="shared" ca="1" si="53"/>
        <v>1</v>
      </c>
      <c r="K137" s="19">
        <f t="shared" ca="1" si="54"/>
        <v>1</v>
      </c>
      <c r="L137" s="12">
        <f t="shared" ca="1" si="55"/>
        <v>5</v>
      </c>
      <c r="M137" s="19">
        <f t="shared" ca="1" si="56"/>
        <v>2</v>
      </c>
      <c r="N137" s="19" t="str">
        <f t="shared" ca="1" si="57"/>
        <v/>
      </c>
      <c r="O137" s="24"/>
      <c r="P137" s="40">
        <f t="shared" ca="1" si="58"/>
        <v>3</v>
      </c>
      <c r="Q137" s="40"/>
      <c r="R137" s="19">
        <f t="shared" ca="1" si="59"/>
        <v>1</v>
      </c>
      <c r="S137" s="19">
        <f t="shared" ca="1" si="60"/>
        <v>5</v>
      </c>
      <c r="T137" s="19">
        <f t="shared" ca="1" si="61"/>
        <v>2</v>
      </c>
      <c r="U137" s="42"/>
      <c r="V137" s="19">
        <f t="shared" ca="1" si="62"/>
        <v>1</v>
      </c>
      <c r="W137" s="19">
        <f t="shared" ca="1" si="63"/>
        <v>5</v>
      </c>
      <c r="X137" s="19">
        <f t="shared" ca="1" si="64"/>
        <v>2</v>
      </c>
      <c r="Y137" s="19">
        <f t="shared" ca="1" si="65"/>
        <v>5</v>
      </c>
      <c r="Z137" s="19">
        <f t="shared" ca="1" si="66"/>
        <v>2</v>
      </c>
      <c r="AA137" s="19">
        <f t="shared" ca="1" si="67"/>
        <v>4</v>
      </c>
      <c r="AB137" s="3"/>
      <c r="AE137" s="1"/>
    </row>
    <row r="138" spans="2:31" ht="15" x14ac:dyDescent="0.25">
      <c r="B138" s="35">
        <f t="shared" ca="1" si="69"/>
        <v>31</v>
      </c>
      <c r="C138" s="12">
        <f ca="1">IF(B138="","",VLOOKUP(B138,Tabelle2!$D$1:$E$37,2,0))</f>
        <v>6</v>
      </c>
      <c r="D138" s="18" t="str">
        <f t="shared" ca="1" si="50"/>
        <v>L</v>
      </c>
      <c r="E138" s="16" t="str">
        <f t="shared" ca="1" si="68"/>
        <v/>
      </c>
      <c r="F138" s="19" t="str">
        <f t="shared" ca="1" si="70"/>
        <v/>
      </c>
      <c r="G138" s="38">
        <f t="shared" ca="1" si="49"/>
        <v>0</v>
      </c>
      <c r="H138" s="38">
        <f t="shared" ca="1" si="51"/>
        <v>20</v>
      </c>
      <c r="I138" s="27">
        <f t="shared" ca="1" si="52"/>
        <v>1</v>
      </c>
      <c r="J138" s="27">
        <f t="shared" ca="1" si="53"/>
        <v>1</v>
      </c>
      <c r="K138" s="19">
        <f t="shared" ca="1" si="54"/>
        <v>6</v>
      </c>
      <c r="L138" s="12" t="str">
        <f t="shared" ca="1" si="55"/>
        <v/>
      </c>
      <c r="M138" s="19" t="str">
        <f t="shared" ca="1" si="56"/>
        <v/>
      </c>
      <c r="N138" s="19" t="str">
        <f t="shared" ca="1" si="57"/>
        <v/>
      </c>
      <c r="O138" s="24"/>
      <c r="P138" s="40">
        <f t="shared" ca="1" si="58"/>
        <v>1</v>
      </c>
      <c r="Q138" s="40"/>
      <c r="R138" s="19">
        <f t="shared" ca="1" si="59"/>
        <v>6</v>
      </c>
      <c r="S138" s="19" t="str">
        <f t="shared" ca="1" si="60"/>
        <v/>
      </c>
      <c r="T138" s="19" t="str">
        <f t="shared" ca="1" si="61"/>
        <v/>
      </c>
      <c r="U138" s="42"/>
      <c r="V138" s="19">
        <f t="shared" ca="1" si="62"/>
        <v>6</v>
      </c>
      <c r="W138" s="19" t="str">
        <f t="shared" ca="1" si="63"/>
        <v/>
      </c>
      <c r="X138" s="19" t="str">
        <f t="shared" ca="1" si="64"/>
        <v/>
      </c>
      <c r="Y138" s="19" t="str">
        <f t="shared" ca="1" si="65"/>
        <v/>
      </c>
      <c r="Z138" s="19" t="str">
        <f t="shared" ca="1" si="66"/>
        <v/>
      </c>
      <c r="AA138" s="19" t="str">
        <f t="shared" ca="1" si="67"/>
        <v/>
      </c>
      <c r="AB138" s="3"/>
      <c r="AE138" s="1"/>
    </row>
    <row r="139" spans="2:31" ht="15" x14ac:dyDescent="0.25">
      <c r="B139" s="35">
        <f t="shared" ca="1" si="69"/>
        <v>7</v>
      </c>
      <c r="C139" s="12">
        <f ca="1">IF(B139="","",VLOOKUP(B139,Tabelle2!$D$1:$E$37,2,0))</f>
        <v>2</v>
      </c>
      <c r="D139" s="18" t="str">
        <f t="shared" ca="1" si="50"/>
        <v>L</v>
      </c>
      <c r="E139" s="16" t="str">
        <f t="shared" ca="1" si="68"/>
        <v/>
      </c>
      <c r="F139" s="19" t="str">
        <f t="shared" ca="1" si="70"/>
        <v/>
      </c>
      <c r="G139" s="38">
        <f t="shared" ca="1" si="49"/>
        <v>0</v>
      </c>
      <c r="H139" s="38">
        <f t="shared" ca="1" si="51"/>
        <v>20</v>
      </c>
      <c r="I139" s="27">
        <f t="shared" ca="1" si="52"/>
        <v>2</v>
      </c>
      <c r="J139" s="27">
        <f t="shared" ca="1" si="53"/>
        <v>1</v>
      </c>
      <c r="K139" s="19">
        <f t="shared" ca="1" si="54"/>
        <v>2</v>
      </c>
      <c r="L139" s="12">
        <f t="shared" ca="1" si="55"/>
        <v>6</v>
      </c>
      <c r="M139" s="19" t="str">
        <f t="shared" ca="1" si="56"/>
        <v/>
      </c>
      <c r="N139" s="19" t="str">
        <f t="shared" ca="1" si="57"/>
        <v/>
      </c>
      <c r="O139" s="24"/>
      <c r="P139" s="40">
        <f t="shared" ca="1" si="58"/>
        <v>2</v>
      </c>
      <c r="Q139" s="40"/>
      <c r="R139" s="19">
        <f t="shared" ca="1" si="59"/>
        <v>2</v>
      </c>
      <c r="S139" s="19">
        <f t="shared" ca="1" si="60"/>
        <v>6</v>
      </c>
      <c r="T139" s="19" t="str">
        <f t="shared" ca="1" si="61"/>
        <v/>
      </c>
      <c r="U139" s="42"/>
      <c r="V139" s="19">
        <f t="shared" ca="1" si="62"/>
        <v>2</v>
      </c>
      <c r="W139" s="19">
        <f t="shared" ca="1" si="63"/>
        <v>6</v>
      </c>
      <c r="X139" s="19" t="str">
        <f t="shared" ca="1" si="64"/>
        <v/>
      </c>
      <c r="Y139" s="19" t="str">
        <f t="shared" ca="1" si="65"/>
        <v/>
      </c>
      <c r="Z139" s="19" t="str">
        <f t="shared" ca="1" si="66"/>
        <v/>
      </c>
      <c r="AA139" s="19" t="str">
        <f t="shared" ca="1" si="67"/>
        <v/>
      </c>
      <c r="AB139" s="3"/>
      <c r="AE139" s="1"/>
    </row>
    <row r="140" spans="2:31" ht="15" x14ac:dyDescent="0.25">
      <c r="B140" s="35">
        <f t="shared" ca="1" si="69"/>
        <v>22</v>
      </c>
      <c r="C140" s="12">
        <f ca="1">IF(B140="","",VLOOKUP(B140,Tabelle2!$D$1:$E$37,2,0))</f>
        <v>4</v>
      </c>
      <c r="D140" s="18" t="str">
        <f t="shared" ca="1" si="50"/>
        <v>W</v>
      </c>
      <c r="E140" s="16" t="str">
        <f t="shared" ca="1" si="68"/>
        <v>W</v>
      </c>
      <c r="F140" s="19" t="str">
        <f t="shared" ca="1" si="70"/>
        <v/>
      </c>
      <c r="G140" s="38">
        <f t="shared" ca="1" si="49"/>
        <v>3</v>
      </c>
      <c r="H140" s="38">
        <f t="shared" ca="1" si="51"/>
        <v>23</v>
      </c>
      <c r="I140" s="27">
        <f t="shared" ca="1" si="52"/>
        <v>3</v>
      </c>
      <c r="J140" s="27">
        <f t="shared" ca="1" si="53"/>
        <v>1</v>
      </c>
      <c r="K140" s="19">
        <f t="shared" ca="1" si="54"/>
        <v>4</v>
      </c>
      <c r="L140" s="12">
        <f t="shared" ca="1" si="55"/>
        <v>2</v>
      </c>
      <c r="M140" s="19">
        <f t="shared" ca="1" si="56"/>
        <v>6</v>
      </c>
      <c r="N140" s="19" t="str">
        <f t="shared" ca="1" si="57"/>
        <v/>
      </c>
      <c r="O140" s="24"/>
      <c r="P140" s="40">
        <f t="shared" ca="1" si="58"/>
        <v>3</v>
      </c>
      <c r="Q140" s="40"/>
      <c r="R140" s="19">
        <f t="shared" ca="1" si="59"/>
        <v>4</v>
      </c>
      <c r="S140" s="19">
        <f t="shared" ca="1" si="60"/>
        <v>2</v>
      </c>
      <c r="T140" s="19">
        <f t="shared" ca="1" si="61"/>
        <v>6</v>
      </c>
      <c r="U140" s="42"/>
      <c r="V140" s="19">
        <f t="shared" ca="1" si="62"/>
        <v>4</v>
      </c>
      <c r="W140" s="19">
        <f t="shared" ca="1" si="63"/>
        <v>2</v>
      </c>
      <c r="X140" s="19">
        <f t="shared" ca="1" si="64"/>
        <v>6</v>
      </c>
      <c r="Y140" s="19" t="str">
        <f t="shared" ca="1" si="65"/>
        <v/>
      </c>
      <c r="Z140" s="19" t="str">
        <f t="shared" ca="1" si="66"/>
        <v/>
      </c>
      <c r="AA140" s="19" t="str">
        <f t="shared" ca="1" si="67"/>
        <v/>
      </c>
      <c r="AB140" s="3"/>
      <c r="AE140" s="1"/>
    </row>
    <row r="141" spans="2:31" ht="15" x14ac:dyDescent="0.25">
      <c r="B141" s="35">
        <f t="shared" ca="1" si="69"/>
        <v>21</v>
      </c>
      <c r="C141" s="12">
        <f ca="1">IF(B141="","",VLOOKUP(B141,Tabelle2!$D$1:$E$37,2,0))</f>
        <v>4</v>
      </c>
      <c r="D141" s="18" t="str">
        <f t="shared" ca="1" si="50"/>
        <v>L</v>
      </c>
      <c r="E141" s="16" t="str">
        <f t="shared" ca="1" si="68"/>
        <v>L</v>
      </c>
      <c r="F141" s="19" t="str">
        <f t="shared" ca="1" si="70"/>
        <v>l1</v>
      </c>
      <c r="G141" s="38">
        <f t="shared" ca="1" si="49"/>
        <v>-3</v>
      </c>
      <c r="H141" s="38">
        <f t="shared" ca="1" si="51"/>
        <v>20</v>
      </c>
      <c r="I141" s="27">
        <f t="shared" ca="1" si="52"/>
        <v>3</v>
      </c>
      <c r="J141" s="27">
        <f t="shared" ca="1" si="53"/>
        <v>1</v>
      </c>
      <c r="K141" s="19">
        <f t="shared" ca="1" si="54"/>
        <v>4</v>
      </c>
      <c r="L141" s="12">
        <f t="shared" ca="1" si="55"/>
        <v>2</v>
      </c>
      <c r="M141" s="19">
        <f t="shared" ca="1" si="56"/>
        <v>6</v>
      </c>
      <c r="N141" s="19" t="str">
        <f t="shared" ca="1" si="57"/>
        <v/>
      </c>
      <c r="O141" s="24"/>
      <c r="P141" s="40">
        <f t="shared" ca="1" si="58"/>
        <v>3</v>
      </c>
      <c r="Q141" s="40"/>
      <c r="R141" s="19">
        <f t="shared" ca="1" si="59"/>
        <v>4</v>
      </c>
      <c r="S141" s="19">
        <f t="shared" ca="1" si="60"/>
        <v>2</v>
      </c>
      <c r="T141" s="19">
        <f t="shared" ca="1" si="61"/>
        <v>6</v>
      </c>
      <c r="U141" s="42"/>
      <c r="V141" s="19">
        <f t="shared" ca="1" si="62"/>
        <v>4</v>
      </c>
      <c r="W141" s="19">
        <f t="shared" ca="1" si="63"/>
        <v>4</v>
      </c>
      <c r="X141" s="19">
        <f t="shared" ca="1" si="64"/>
        <v>2</v>
      </c>
      <c r="Y141" s="19">
        <f t="shared" ca="1" si="65"/>
        <v>6</v>
      </c>
      <c r="Z141" s="19" t="str">
        <f t="shared" ca="1" si="66"/>
        <v/>
      </c>
      <c r="AA141" s="19" t="str">
        <f t="shared" ca="1" si="67"/>
        <v/>
      </c>
      <c r="AB141" s="3"/>
      <c r="AE141" s="1"/>
    </row>
    <row r="142" spans="2:31" ht="15" x14ac:dyDescent="0.25">
      <c r="B142" s="35">
        <f t="shared" ca="1" si="69"/>
        <v>30</v>
      </c>
      <c r="C142" s="12">
        <f ca="1">IF(B142="","",VLOOKUP(B142,Tabelle2!$D$1:$E$37,2,0))</f>
        <v>5</v>
      </c>
      <c r="D142" s="18" t="str">
        <f t="shared" ca="1" si="50"/>
        <v>L</v>
      </c>
      <c r="E142" s="16" t="str">
        <f t="shared" ca="1" si="68"/>
        <v>L</v>
      </c>
      <c r="F142" s="19" t="str">
        <f t="shared" ca="1" si="70"/>
        <v>L2</v>
      </c>
      <c r="G142" s="38">
        <f t="shared" ca="1" si="49"/>
        <v>-4</v>
      </c>
      <c r="H142" s="38">
        <f t="shared" ca="1" si="51"/>
        <v>16</v>
      </c>
      <c r="I142" s="27">
        <f t="shared" ca="1" si="52"/>
        <v>4</v>
      </c>
      <c r="J142" s="27">
        <f t="shared" ca="1" si="53"/>
        <v>1</v>
      </c>
      <c r="K142" s="19">
        <f t="shared" ca="1" si="54"/>
        <v>4</v>
      </c>
      <c r="L142" s="12">
        <f t="shared" ca="1" si="55"/>
        <v>2</v>
      </c>
      <c r="M142" s="19">
        <f t="shared" ca="1" si="56"/>
        <v>6</v>
      </c>
      <c r="N142" s="19">
        <f t="shared" ca="1" si="57"/>
        <v>5</v>
      </c>
      <c r="O142" s="24"/>
      <c r="P142" s="40">
        <f t="shared" ca="1" si="58"/>
        <v>3</v>
      </c>
      <c r="Q142" s="40"/>
      <c r="R142" s="19">
        <f t="shared" ca="1" si="59"/>
        <v>5</v>
      </c>
      <c r="S142" s="19">
        <f t="shared" ca="1" si="60"/>
        <v>4</v>
      </c>
      <c r="T142" s="19">
        <f t="shared" ca="1" si="61"/>
        <v>2</v>
      </c>
      <c r="U142" s="42"/>
      <c r="V142" s="19">
        <f t="shared" ca="1" si="62"/>
        <v>5</v>
      </c>
      <c r="W142" s="19">
        <f t="shared" ca="1" si="63"/>
        <v>4</v>
      </c>
      <c r="X142" s="19">
        <f t="shared" ca="1" si="64"/>
        <v>4</v>
      </c>
      <c r="Y142" s="19">
        <f t="shared" ca="1" si="65"/>
        <v>2</v>
      </c>
      <c r="Z142" s="19">
        <f t="shared" ca="1" si="66"/>
        <v>6</v>
      </c>
      <c r="AA142" s="19" t="str">
        <f t="shared" ca="1" si="67"/>
        <v/>
      </c>
      <c r="AB142" s="3"/>
      <c r="AE142" s="1"/>
    </row>
    <row r="143" spans="2:31" ht="15" x14ac:dyDescent="0.25">
      <c r="B143" s="35">
        <f t="shared" ca="1" si="69"/>
        <v>3</v>
      </c>
      <c r="C143" s="12">
        <f ca="1">IF(B143="","",VLOOKUP(B143,Tabelle2!$D$1:$E$37,2,0))</f>
        <v>1</v>
      </c>
      <c r="D143" s="18" t="str">
        <f t="shared" ca="1" si="50"/>
        <v>W</v>
      </c>
      <c r="E143" s="16" t="str">
        <f t="shared" ca="1" si="68"/>
        <v/>
      </c>
      <c r="F143" s="19" t="str">
        <f t="shared" ca="1" si="70"/>
        <v>New</v>
      </c>
      <c r="G143" s="38">
        <f t="shared" ca="1" si="49"/>
        <v>0</v>
      </c>
      <c r="H143" s="38">
        <f t="shared" ca="1" si="51"/>
        <v>16</v>
      </c>
      <c r="I143" s="27">
        <f t="shared" ca="1" si="52"/>
        <v>3</v>
      </c>
      <c r="J143" s="27">
        <f t="shared" ca="1" si="53"/>
        <v>1</v>
      </c>
      <c r="K143" s="19">
        <f t="shared" ca="1" si="54"/>
        <v>1</v>
      </c>
      <c r="L143" s="12">
        <f t="shared" ca="1" si="55"/>
        <v>5</v>
      </c>
      <c r="M143" s="19">
        <f t="shared" ca="1" si="56"/>
        <v>4</v>
      </c>
      <c r="N143" s="19" t="str">
        <f t="shared" ca="1" si="57"/>
        <v/>
      </c>
      <c r="O143" s="24"/>
      <c r="P143" s="40">
        <f t="shared" ca="1" si="58"/>
        <v>3</v>
      </c>
      <c r="Q143" s="40"/>
      <c r="R143" s="19">
        <f t="shared" ca="1" si="59"/>
        <v>1</v>
      </c>
      <c r="S143" s="19">
        <f t="shared" ca="1" si="60"/>
        <v>5</v>
      </c>
      <c r="T143" s="19">
        <f t="shared" ca="1" si="61"/>
        <v>4</v>
      </c>
      <c r="U143" s="42"/>
      <c r="V143" s="19">
        <f t="shared" ca="1" si="62"/>
        <v>1</v>
      </c>
      <c r="W143" s="19">
        <f t="shared" ca="1" si="63"/>
        <v>5</v>
      </c>
      <c r="X143" s="19">
        <f t="shared" ca="1" si="64"/>
        <v>4</v>
      </c>
      <c r="Y143" s="19">
        <f t="shared" ca="1" si="65"/>
        <v>4</v>
      </c>
      <c r="Z143" s="19">
        <f t="shared" ca="1" si="66"/>
        <v>2</v>
      </c>
      <c r="AA143" s="19">
        <f t="shared" ca="1" si="67"/>
        <v>6</v>
      </c>
      <c r="AB143" s="3"/>
      <c r="AE143" s="1"/>
    </row>
    <row r="144" spans="2:31" ht="15" x14ac:dyDescent="0.25">
      <c r="B144" s="35">
        <f t="shared" ca="1" si="69"/>
        <v>26</v>
      </c>
      <c r="C144" s="12">
        <f ca="1">IF(B144="","",VLOOKUP(B144,Tabelle2!$D$1:$E$37,2,0))</f>
        <v>5</v>
      </c>
      <c r="D144" s="18" t="str">
        <f t="shared" ca="1" si="50"/>
        <v>L</v>
      </c>
      <c r="E144" s="16" t="str">
        <f t="shared" ca="1" si="68"/>
        <v/>
      </c>
      <c r="F144" s="19" t="str">
        <f t="shared" ca="1" si="70"/>
        <v/>
      </c>
      <c r="G144" s="38">
        <f t="shared" ca="1" si="49"/>
        <v>0</v>
      </c>
      <c r="H144" s="38">
        <f t="shared" ca="1" si="51"/>
        <v>16</v>
      </c>
      <c r="I144" s="27">
        <f t="shared" ca="1" si="52"/>
        <v>1</v>
      </c>
      <c r="J144" s="27">
        <f t="shared" ca="1" si="53"/>
        <v>1</v>
      </c>
      <c r="K144" s="19">
        <f t="shared" ca="1" si="54"/>
        <v>5</v>
      </c>
      <c r="L144" s="12" t="str">
        <f t="shared" ca="1" si="55"/>
        <v/>
      </c>
      <c r="M144" s="19" t="str">
        <f t="shared" ca="1" si="56"/>
        <v/>
      </c>
      <c r="N144" s="19" t="str">
        <f t="shared" ca="1" si="57"/>
        <v/>
      </c>
      <c r="O144" s="24"/>
      <c r="P144" s="40">
        <f t="shared" ca="1" si="58"/>
        <v>1</v>
      </c>
      <c r="Q144" s="40"/>
      <c r="R144" s="19">
        <f t="shared" ca="1" si="59"/>
        <v>5</v>
      </c>
      <c r="S144" s="19" t="str">
        <f t="shared" ca="1" si="60"/>
        <v/>
      </c>
      <c r="T144" s="19" t="str">
        <f t="shared" ca="1" si="61"/>
        <v/>
      </c>
      <c r="U144" s="42"/>
      <c r="V144" s="19">
        <f t="shared" ca="1" si="62"/>
        <v>5</v>
      </c>
      <c r="W144" s="19" t="str">
        <f t="shared" ca="1" si="63"/>
        <v/>
      </c>
      <c r="X144" s="19" t="str">
        <f t="shared" ca="1" si="64"/>
        <v/>
      </c>
      <c r="Y144" s="19" t="str">
        <f t="shared" ca="1" si="65"/>
        <v/>
      </c>
      <c r="Z144" s="19" t="str">
        <f t="shared" ca="1" si="66"/>
        <v/>
      </c>
      <c r="AA144" s="19" t="str">
        <f t="shared" ca="1" si="67"/>
        <v/>
      </c>
      <c r="AB144" s="3"/>
      <c r="AE144" s="1"/>
    </row>
    <row r="145" spans="2:31" ht="15" x14ac:dyDescent="0.25">
      <c r="B145" s="35">
        <f t="shared" ca="1" si="69"/>
        <v>21</v>
      </c>
      <c r="C145" s="12">
        <f ca="1">IF(B145="","",VLOOKUP(B145,Tabelle2!$D$1:$E$37,2,0))</f>
        <v>4</v>
      </c>
      <c r="D145" s="18" t="str">
        <f t="shared" ca="1" si="50"/>
        <v>L</v>
      </c>
      <c r="E145" s="16" t="str">
        <f t="shared" ca="1" si="68"/>
        <v/>
      </c>
      <c r="F145" s="19" t="str">
        <f ca="1">IF(AND(F144="l1",I145&gt;3,D145="l"),"L2",IF(I145&lt;3,"",IF(AND(D145="l",I145=3,F144=""),"l1",IF(F144="L2","New",IF(AND(D145="l",D144="w"),"L1",IF(AND(D145="l",D144="l",D143="W"),"L2",""))))))</f>
        <v/>
      </c>
      <c r="G145" s="38">
        <f t="shared" ca="1" si="49"/>
        <v>0</v>
      </c>
      <c r="H145" s="38">
        <f t="shared" ca="1" si="51"/>
        <v>16</v>
      </c>
      <c r="I145" s="27">
        <f t="shared" ca="1" si="52"/>
        <v>2</v>
      </c>
      <c r="J145" s="27">
        <f t="shared" ca="1" si="53"/>
        <v>1</v>
      </c>
      <c r="K145" s="19">
        <f t="shared" ca="1" si="54"/>
        <v>5</v>
      </c>
      <c r="L145" s="12" t="str">
        <f t="shared" ca="1" si="55"/>
        <v/>
      </c>
      <c r="M145" s="19" t="str">
        <f t="shared" ca="1" si="56"/>
        <v/>
      </c>
      <c r="N145" s="19">
        <f t="shared" ca="1" si="57"/>
        <v>4</v>
      </c>
      <c r="O145" s="24"/>
      <c r="P145" s="40">
        <f t="shared" ca="1" si="58"/>
        <v>2</v>
      </c>
      <c r="Q145" s="40"/>
      <c r="R145" s="19">
        <f t="shared" ca="1" si="59"/>
        <v>4</v>
      </c>
      <c r="S145" s="19">
        <f t="shared" ca="1" si="60"/>
        <v>5</v>
      </c>
      <c r="T145" s="19" t="str">
        <f t="shared" ca="1" si="61"/>
        <v/>
      </c>
      <c r="U145" s="42"/>
      <c r="V145" s="19">
        <f t="shared" ca="1" si="62"/>
        <v>4</v>
      </c>
      <c r="W145" s="19">
        <f t="shared" ca="1" si="63"/>
        <v>5</v>
      </c>
      <c r="X145" s="19" t="str">
        <f t="shared" ca="1" si="64"/>
        <v/>
      </c>
      <c r="Y145" s="19" t="str">
        <f t="shared" ca="1" si="65"/>
        <v/>
      </c>
      <c r="Z145" s="19" t="str">
        <f t="shared" ca="1" si="66"/>
        <v/>
      </c>
      <c r="AA145" s="19" t="str">
        <f t="shared" ca="1" si="67"/>
        <v/>
      </c>
      <c r="AB145" s="3"/>
      <c r="AE145" s="1"/>
    </row>
    <row r="146" spans="2:31" ht="15" x14ac:dyDescent="0.25">
      <c r="B146" s="35">
        <f t="shared" ca="1" si="69"/>
        <v>20</v>
      </c>
      <c r="C146" s="12">
        <f ca="1">IF(B146="","",VLOOKUP(B146,Tabelle2!$D$1:$E$37,2,0))</f>
        <v>4</v>
      </c>
      <c r="D146" s="18" t="str">
        <f t="shared" ca="1" si="50"/>
        <v>L</v>
      </c>
      <c r="E146" s="16" t="str">
        <f t="shared" ca="1" si="68"/>
        <v/>
      </c>
      <c r="F146" s="19" t="str">
        <f t="shared" ref="F146:F209" ca="1" si="71">IF(AND(F145="l1",I146&gt;3,D146="l"),"L2",IF(I146&lt;3,"",IF(AND(D146="l",I146=3,F145=""),"l1",IF(F145="L2","New",IF(AND(D146="l",D145="w"),"L1",IF(AND(D146="l",D145="l",D144="W"),"L2",""))))))</f>
        <v/>
      </c>
      <c r="G146" s="38">
        <f t="shared" ca="1" si="49"/>
        <v>0</v>
      </c>
      <c r="H146" s="38">
        <f t="shared" ca="1" si="51"/>
        <v>16</v>
      </c>
      <c r="I146" s="27">
        <f t="shared" ca="1" si="52"/>
        <v>2</v>
      </c>
      <c r="J146" s="27">
        <f t="shared" ca="1" si="53"/>
        <v>1</v>
      </c>
      <c r="K146" s="19">
        <f t="shared" ca="1" si="54"/>
        <v>4</v>
      </c>
      <c r="L146" s="12">
        <f t="shared" ca="1" si="55"/>
        <v>5</v>
      </c>
      <c r="M146" s="19" t="str">
        <f t="shared" ca="1" si="56"/>
        <v/>
      </c>
      <c r="N146" s="19" t="str">
        <f t="shared" ca="1" si="57"/>
        <v/>
      </c>
      <c r="O146" s="24"/>
      <c r="P146" s="40">
        <f t="shared" ca="1" si="58"/>
        <v>2</v>
      </c>
      <c r="Q146" s="40"/>
      <c r="R146" s="19">
        <f t="shared" ca="1" si="59"/>
        <v>4</v>
      </c>
      <c r="S146" s="19">
        <f t="shared" ca="1" si="60"/>
        <v>5</v>
      </c>
      <c r="T146" s="19" t="str">
        <f t="shared" ca="1" si="61"/>
        <v/>
      </c>
      <c r="U146" s="42"/>
      <c r="V146" s="19">
        <f t="shared" ca="1" si="62"/>
        <v>4</v>
      </c>
      <c r="W146" s="19">
        <f t="shared" ca="1" si="63"/>
        <v>4</v>
      </c>
      <c r="X146" s="19">
        <f t="shared" ca="1" si="64"/>
        <v>5</v>
      </c>
      <c r="Y146" s="19" t="str">
        <f t="shared" ca="1" si="65"/>
        <v/>
      </c>
      <c r="Z146" s="19" t="str">
        <f t="shared" ca="1" si="66"/>
        <v/>
      </c>
      <c r="AA146" s="19" t="str">
        <f t="shared" ca="1" si="67"/>
        <v/>
      </c>
      <c r="AB146" s="3"/>
      <c r="AE146" s="1"/>
    </row>
    <row r="147" spans="2:31" ht="15" x14ac:dyDescent="0.25">
      <c r="B147" s="35">
        <f t="shared" ca="1" si="69"/>
        <v>1</v>
      </c>
      <c r="C147" s="12">
        <f ca="1">IF(B147="","",VLOOKUP(B147,Tabelle2!$D$1:$E$37,2,0))</f>
        <v>1</v>
      </c>
      <c r="D147" s="18" t="str">
        <f t="shared" ca="1" si="50"/>
        <v>W</v>
      </c>
      <c r="E147" s="16" t="str">
        <f t="shared" ca="1" si="68"/>
        <v>W</v>
      </c>
      <c r="F147" s="19" t="str">
        <f t="shared" ca="1" si="71"/>
        <v/>
      </c>
      <c r="G147" s="38">
        <f t="shared" ca="1" si="49"/>
        <v>3</v>
      </c>
      <c r="H147" s="38">
        <f t="shared" ca="1" si="51"/>
        <v>19</v>
      </c>
      <c r="I147" s="27">
        <f t="shared" ca="1" si="52"/>
        <v>3</v>
      </c>
      <c r="J147" s="27">
        <f t="shared" ca="1" si="53"/>
        <v>1</v>
      </c>
      <c r="K147" s="19">
        <f t="shared" ca="1" si="54"/>
        <v>1</v>
      </c>
      <c r="L147" s="12">
        <f t="shared" ca="1" si="55"/>
        <v>4</v>
      </c>
      <c r="M147" s="19">
        <f t="shared" ca="1" si="56"/>
        <v>5</v>
      </c>
      <c r="N147" s="19" t="str">
        <f t="shared" ca="1" si="57"/>
        <v/>
      </c>
      <c r="O147" s="24"/>
      <c r="P147" s="40">
        <f t="shared" ca="1" si="58"/>
        <v>3</v>
      </c>
      <c r="Q147" s="40"/>
      <c r="R147" s="19">
        <f t="shared" ca="1" si="59"/>
        <v>1</v>
      </c>
      <c r="S147" s="19">
        <f t="shared" ca="1" si="60"/>
        <v>4</v>
      </c>
      <c r="T147" s="19">
        <f t="shared" ca="1" si="61"/>
        <v>5</v>
      </c>
      <c r="U147" s="42"/>
      <c r="V147" s="19">
        <f t="shared" ca="1" si="62"/>
        <v>1</v>
      </c>
      <c r="W147" s="19">
        <f t="shared" ca="1" si="63"/>
        <v>4</v>
      </c>
      <c r="X147" s="19">
        <f t="shared" ca="1" si="64"/>
        <v>4</v>
      </c>
      <c r="Y147" s="19">
        <f t="shared" ca="1" si="65"/>
        <v>5</v>
      </c>
      <c r="Z147" s="19" t="str">
        <f t="shared" ca="1" si="66"/>
        <v/>
      </c>
      <c r="AA147" s="19" t="str">
        <f t="shared" ca="1" si="67"/>
        <v/>
      </c>
      <c r="AB147" s="3"/>
      <c r="AE147" s="1"/>
    </row>
    <row r="148" spans="2:31" ht="15" x14ac:dyDescent="0.25">
      <c r="B148" s="35">
        <f t="shared" ca="1" si="69"/>
        <v>5</v>
      </c>
      <c r="C148" s="12">
        <f ca="1">IF(B148="","",VLOOKUP(B148,Tabelle2!$D$1:$E$37,2,0))</f>
        <v>1</v>
      </c>
      <c r="D148" s="18" t="str">
        <f t="shared" ca="1" si="50"/>
        <v>L</v>
      </c>
      <c r="E148" s="16" t="str">
        <f t="shared" ca="1" si="68"/>
        <v>L</v>
      </c>
      <c r="F148" s="19" t="str">
        <f t="shared" ca="1" si="71"/>
        <v>l1</v>
      </c>
      <c r="G148" s="38">
        <f t="shared" ca="1" si="49"/>
        <v>-3</v>
      </c>
      <c r="H148" s="38">
        <f t="shared" ca="1" si="51"/>
        <v>16</v>
      </c>
      <c r="I148" s="27">
        <f t="shared" ca="1" si="52"/>
        <v>3</v>
      </c>
      <c r="J148" s="27">
        <f t="shared" ca="1" si="53"/>
        <v>1</v>
      </c>
      <c r="K148" s="19">
        <f t="shared" ca="1" si="54"/>
        <v>1</v>
      </c>
      <c r="L148" s="12">
        <f t="shared" ca="1" si="55"/>
        <v>4</v>
      </c>
      <c r="M148" s="19">
        <f t="shared" ca="1" si="56"/>
        <v>5</v>
      </c>
      <c r="N148" s="19" t="str">
        <f t="shared" ca="1" si="57"/>
        <v/>
      </c>
      <c r="O148" s="24"/>
      <c r="P148" s="40">
        <f t="shared" ca="1" si="58"/>
        <v>3</v>
      </c>
      <c r="Q148" s="40"/>
      <c r="R148" s="19">
        <f t="shared" ca="1" si="59"/>
        <v>1</v>
      </c>
      <c r="S148" s="19">
        <f t="shared" ca="1" si="60"/>
        <v>4</v>
      </c>
      <c r="T148" s="19">
        <f t="shared" ca="1" si="61"/>
        <v>5</v>
      </c>
      <c r="U148" s="42"/>
      <c r="V148" s="19">
        <f t="shared" ca="1" si="62"/>
        <v>1</v>
      </c>
      <c r="W148" s="19">
        <f t="shared" ca="1" si="63"/>
        <v>1</v>
      </c>
      <c r="X148" s="19">
        <f t="shared" ca="1" si="64"/>
        <v>4</v>
      </c>
      <c r="Y148" s="19">
        <f t="shared" ca="1" si="65"/>
        <v>4</v>
      </c>
      <c r="Z148" s="19">
        <f t="shared" ca="1" si="66"/>
        <v>5</v>
      </c>
      <c r="AA148" s="19" t="str">
        <f t="shared" ca="1" si="67"/>
        <v/>
      </c>
      <c r="AB148" s="3"/>
      <c r="AE148" s="1"/>
    </row>
    <row r="149" spans="2:31" ht="15" x14ac:dyDescent="0.25">
      <c r="B149" s="35">
        <f t="shared" ca="1" si="69"/>
        <v>7</v>
      </c>
      <c r="C149" s="12">
        <f ca="1">IF(B149="","",VLOOKUP(B149,Tabelle2!$D$1:$E$37,2,0))</f>
        <v>2</v>
      </c>
      <c r="D149" s="18" t="str">
        <f t="shared" ca="1" si="50"/>
        <v>W</v>
      </c>
      <c r="E149" s="16" t="str">
        <f t="shared" ca="1" si="68"/>
        <v>w</v>
      </c>
      <c r="F149" s="19" t="str">
        <f t="shared" ca="1" si="71"/>
        <v/>
      </c>
      <c r="G149" s="38">
        <f t="shared" ca="1" si="49"/>
        <v>2</v>
      </c>
      <c r="H149" s="38">
        <f t="shared" ca="1" si="51"/>
        <v>18</v>
      </c>
      <c r="I149" s="27">
        <f t="shared" ca="1" si="52"/>
        <v>4</v>
      </c>
      <c r="J149" s="27" t="str">
        <f t="shared" ca="1" si="53"/>
        <v/>
      </c>
      <c r="K149" s="19">
        <f t="shared" ca="1" si="54"/>
        <v>1</v>
      </c>
      <c r="L149" s="12">
        <f t="shared" ca="1" si="55"/>
        <v>4</v>
      </c>
      <c r="M149" s="19">
        <f t="shared" ca="1" si="56"/>
        <v>5</v>
      </c>
      <c r="N149" s="19">
        <f t="shared" ca="1" si="57"/>
        <v>2</v>
      </c>
      <c r="O149" s="24"/>
      <c r="P149" s="40">
        <f t="shared" ca="1" si="58"/>
        <v>3</v>
      </c>
      <c r="Q149" s="40"/>
      <c r="R149" s="19">
        <f t="shared" ca="1" si="59"/>
        <v>2</v>
      </c>
      <c r="S149" s="19">
        <f t="shared" ca="1" si="60"/>
        <v>1</v>
      </c>
      <c r="T149" s="19">
        <f t="shared" ca="1" si="61"/>
        <v>4</v>
      </c>
      <c r="U149" s="42"/>
      <c r="V149" s="19">
        <f t="shared" ca="1" si="62"/>
        <v>2</v>
      </c>
      <c r="W149" s="19">
        <f t="shared" ca="1" si="63"/>
        <v>1</v>
      </c>
      <c r="X149" s="19">
        <f t="shared" ca="1" si="64"/>
        <v>1</v>
      </c>
      <c r="Y149" s="19">
        <f t="shared" ca="1" si="65"/>
        <v>4</v>
      </c>
      <c r="Z149" s="19">
        <f t="shared" ca="1" si="66"/>
        <v>4</v>
      </c>
      <c r="AA149" s="19">
        <f t="shared" ca="1" si="67"/>
        <v>5</v>
      </c>
      <c r="AB149" s="3"/>
      <c r="AE149" s="1"/>
    </row>
    <row r="150" spans="2:31" ht="15" x14ac:dyDescent="0.25">
      <c r="B150" s="35">
        <f t="shared" ca="1" si="69"/>
        <v>19</v>
      </c>
      <c r="C150" s="12">
        <f ca="1">IF(B150="","",VLOOKUP(B150,Tabelle2!$D$1:$E$37,2,0))</f>
        <v>4</v>
      </c>
      <c r="D150" s="18" t="str">
        <f t="shared" ca="1" si="50"/>
        <v>W</v>
      </c>
      <c r="E150" s="16" t="str">
        <f t="shared" ca="1" si="68"/>
        <v>W</v>
      </c>
      <c r="F150" s="19" t="str">
        <f t="shared" ca="1" si="71"/>
        <v/>
      </c>
      <c r="G150" s="38">
        <f t="shared" ca="1" si="49"/>
        <v>3</v>
      </c>
      <c r="H150" s="38">
        <f t="shared" ca="1" si="51"/>
        <v>21</v>
      </c>
      <c r="I150" s="27">
        <f t="shared" ca="1" si="52"/>
        <v>3</v>
      </c>
      <c r="J150" s="27" t="str">
        <f t="shared" ca="1" si="53"/>
        <v/>
      </c>
      <c r="K150" s="19">
        <f t="shared" ca="1" si="54"/>
        <v>1</v>
      </c>
      <c r="L150" s="12">
        <f t="shared" ca="1" si="55"/>
        <v>4</v>
      </c>
      <c r="M150" s="19">
        <f t="shared" ca="1" si="56"/>
        <v>5</v>
      </c>
      <c r="N150" s="19" t="str">
        <f t="shared" ca="1" si="57"/>
        <v/>
      </c>
      <c r="O150" s="24"/>
      <c r="P150" s="40">
        <f t="shared" ca="1" si="58"/>
        <v>3</v>
      </c>
      <c r="Q150" s="40"/>
      <c r="R150" s="19">
        <f t="shared" ca="1" si="59"/>
        <v>4</v>
      </c>
      <c r="S150" s="19">
        <f t="shared" ca="1" si="60"/>
        <v>2</v>
      </c>
      <c r="T150" s="19">
        <f t="shared" ca="1" si="61"/>
        <v>1</v>
      </c>
      <c r="U150" s="42"/>
      <c r="V150" s="19">
        <f t="shared" ca="1" si="62"/>
        <v>4</v>
      </c>
      <c r="W150" s="19">
        <f t="shared" ca="1" si="63"/>
        <v>2</v>
      </c>
      <c r="X150" s="19">
        <f t="shared" ca="1" si="64"/>
        <v>1</v>
      </c>
      <c r="Y150" s="19">
        <f t="shared" ca="1" si="65"/>
        <v>1</v>
      </c>
      <c r="Z150" s="19">
        <f t="shared" ca="1" si="66"/>
        <v>4</v>
      </c>
      <c r="AA150" s="19">
        <f t="shared" ca="1" si="67"/>
        <v>4</v>
      </c>
      <c r="AB150" s="3"/>
      <c r="AE150" s="1"/>
    </row>
    <row r="151" spans="2:31" ht="15" x14ac:dyDescent="0.25">
      <c r="B151" s="35">
        <f t="shared" ca="1" si="69"/>
        <v>3</v>
      </c>
      <c r="C151" s="12">
        <f ca="1">IF(B151="","",VLOOKUP(B151,Tabelle2!$D$1:$E$37,2,0))</f>
        <v>1</v>
      </c>
      <c r="D151" s="18" t="str">
        <f t="shared" ca="1" si="50"/>
        <v>L</v>
      </c>
      <c r="E151" s="16" t="str">
        <f t="shared" ca="1" si="68"/>
        <v>L</v>
      </c>
      <c r="F151" s="19" t="str">
        <f t="shared" ca="1" si="71"/>
        <v>l1</v>
      </c>
      <c r="G151" s="38">
        <f t="shared" ca="1" si="49"/>
        <v>-3</v>
      </c>
      <c r="H151" s="38">
        <f t="shared" ca="1" si="51"/>
        <v>18</v>
      </c>
      <c r="I151" s="27">
        <f t="shared" ca="1" si="52"/>
        <v>3</v>
      </c>
      <c r="J151" s="27" t="str">
        <f t="shared" ca="1" si="53"/>
        <v/>
      </c>
      <c r="K151" s="19">
        <f t="shared" ca="1" si="54"/>
        <v>1</v>
      </c>
      <c r="L151" s="12">
        <f t="shared" ca="1" si="55"/>
        <v>4</v>
      </c>
      <c r="M151" s="19">
        <f t="shared" ca="1" si="56"/>
        <v>5</v>
      </c>
      <c r="N151" s="19" t="str">
        <f t="shared" ca="1" si="57"/>
        <v/>
      </c>
      <c r="O151" s="24"/>
      <c r="P151" s="40">
        <f t="shared" ca="1" si="58"/>
        <v>3</v>
      </c>
      <c r="Q151" s="40"/>
      <c r="R151" s="19">
        <f t="shared" ca="1" si="59"/>
        <v>1</v>
      </c>
      <c r="S151" s="19">
        <f t="shared" ca="1" si="60"/>
        <v>4</v>
      </c>
      <c r="T151" s="19">
        <f t="shared" ca="1" si="61"/>
        <v>2</v>
      </c>
      <c r="U151" s="42"/>
      <c r="V151" s="19">
        <f t="shared" ca="1" si="62"/>
        <v>1</v>
      </c>
      <c r="W151" s="19">
        <f t="shared" ca="1" si="63"/>
        <v>4</v>
      </c>
      <c r="X151" s="19">
        <f t="shared" ca="1" si="64"/>
        <v>2</v>
      </c>
      <c r="Y151" s="19">
        <f t="shared" ca="1" si="65"/>
        <v>1</v>
      </c>
      <c r="Z151" s="19">
        <f t="shared" ca="1" si="66"/>
        <v>1</v>
      </c>
      <c r="AA151" s="19">
        <f t="shared" ca="1" si="67"/>
        <v>4</v>
      </c>
      <c r="AB151" s="3"/>
      <c r="AE151" s="1"/>
    </row>
    <row r="152" spans="2:31" ht="15" x14ac:dyDescent="0.25">
      <c r="B152" s="35">
        <f t="shared" ca="1" si="69"/>
        <v>9</v>
      </c>
      <c r="C152" s="12">
        <f ca="1">IF(B152="","",VLOOKUP(B152,Tabelle2!$D$1:$E$37,2,0))</f>
        <v>2</v>
      </c>
      <c r="D152" s="18" t="str">
        <f t="shared" ca="1" si="50"/>
        <v>L</v>
      </c>
      <c r="E152" s="16" t="str">
        <f t="shared" ca="1" si="68"/>
        <v>L</v>
      </c>
      <c r="F152" s="19" t="str">
        <f t="shared" ca="1" si="71"/>
        <v>L2</v>
      </c>
      <c r="G152" s="38">
        <f t="shared" ref="G152:G215" ca="1" si="72">IF(AND(E152="w",F151="l1"),2,IF(E152="",0,IF(AND(E152="w",F152=""),3,IF(AND(E152="l",F152="l1"),-3,IF(AND(E152="l",F152="l2"),-4)))))</f>
        <v>-4</v>
      </c>
      <c r="H152" s="38">
        <f t="shared" ca="1" si="51"/>
        <v>14</v>
      </c>
      <c r="I152" s="27">
        <f t="shared" ca="1" si="52"/>
        <v>4</v>
      </c>
      <c r="J152" s="27" t="str">
        <f t="shared" ca="1" si="53"/>
        <v/>
      </c>
      <c r="K152" s="19">
        <f t="shared" ca="1" si="54"/>
        <v>1</v>
      </c>
      <c r="L152" s="12">
        <f t="shared" ca="1" si="55"/>
        <v>4</v>
      </c>
      <c r="M152" s="19">
        <f t="shared" ca="1" si="56"/>
        <v>5</v>
      </c>
      <c r="N152" s="19">
        <f t="shared" ca="1" si="57"/>
        <v>2</v>
      </c>
      <c r="O152" s="24"/>
      <c r="P152" s="40">
        <f t="shared" ca="1" si="58"/>
        <v>3</v>
      </c>
      <c r="Q152" s="40"/>
      <c r="R152" s="19">
        <f t="shared" ca="1" si="59"/>
        <v>2</v>
      </c>
      <c r="S152" s="19">
        <f t="shared" ca="1" si="60"/>
        <v>1</v>
      </c>
      <c r="T152" s="19">
        <f t="shared" ca="1" si="61"/>
        <v>4</v>
      </c>
      <c r="U152" s="42"/>
      <c r="V152" s="19">
        <f t="shared" ca="1" si="62"/>
        <v>2</v>
      </c>
      <c r="W152" s="19">
        <f t="shared" ca="1" si="63"/>
        <v>1</v>
      </c>
      <c r="X152" s="19">
        <f t="shared" ca="1" si="64"/>
        <v>4</v>
      </c>
      <c r="Y152" s="19">
        <f t="shared" ca="1" si="65"/>
        <v>2</v>
      </c>
      <c r="Z152" s="19">
        <f t="shared" ca="1" si="66"/>
        <v>1</v>
      </c>
      <c r="AA152" s="19">
        <f t="shared" ca="1" si="67"/>
        <v>1</v>
      </c>
      <c r="AB152" s="3"/>
      <c r="AE152" s="1"/>
    </row>
    <row r="153" spans="2:31" ht="15" x14ac:dyDescent="0.25">
      <c r="B153" s="35">
        <f t="shared" ca="1" si="69"/>
        <v>31</v>
      </c>
      <c r="C153" s="12">
        <f ca="1">IF(B153="","",VLOOKUP(B153,Tabelle2!$D$1:$E$37,2,0))</f>
        <v>6</v>
      </c>
      <c r="D153" s="18" t="str">
        <f t="shared" ca="1" si="50"/>
        <v>W</v>
      </c>
      <c r="E153" s="16" t="str">
        <f t="shared" ca="1" si="68"/>
        <v/>
      </c>
      <c r="F153" s="19" t="str">
        <f t="shared" ca="1" si="71"/>
        <v>New</v>
      </c>
      <c r="G153" s="38">
        <f t="shared" ca="1" si="72"/>
        <v>0</v>
      </c>
      <c r="H153" s="38">
        <f t="shared" ca="1" si="51"/>
        <v>14</v>
      </c>
      <c r="I153" s="27">
        <f t="shared" ca="1" si="52"/>
        <v>3</v>
      </c>
      <c r="J153" s="27">
        <f t="shared" ca="1" si="53"/>
        <v>1</v>
      </c>
      <c r="K153" s="19">
        <f t="shared" ca="1" si="54"/>
        <v>6</v>
      </c>
      <c r="L153" s="12">
        <f t="shared" ca="1" si="55"/>
        <v>2</v>
      </c>
      <c r="M153" s="19">
        <f t="shared" ca="1" si="56"/>
        <v>1</v>
      </c>
      <c r="N153" s="19" t="str">
        <f t="shared" ca="1" si="57"/>
        <v/>
      </c>
      <c r="O153" s="24"/>
      <c r="P153" s="40">
        <f t="shared" ca="1" si="58"/>
        <v>3</v>
      </c>
      <c r="Q153" s="40"/>
      <c r="R153" s="19">
        <f t="shared" ca="1" si="59"/>
        <v>6</v>
      </c>
      <c r="S153" s="19">
        <f t="shared" ca="1" si="60"/>
        <v>2</v>
      </c>
      <c r="T153" s="19">
        <f t="shared" ca="1" si="61"/>
        <v>1</v>
      </c>
      <c r="U153" s="42"/>
      <c r="V153" s="19">
        <f t="shared" ca="1" si="62"/>
        <v>6</v>
      </c>
      <c r="W153" s="19">
        <f t="shared" ca="1" si="63"/>
        <v>2</v>
      </c>
      <c r="X153" s="19">
        <f t="shared" ca="1" si="64"/>
        <v>1</v>
      </c>
      <c r="Y153" s="19">
        <f t="shared" ca="1" si="65"/>
        <v>4</v>
      </c>
      <c r="Z153" s="19">
        <f t="shared" ca="1" si="66"/>
        <v>2</v>
      </c>
      <c r="AA153" s="19">
        <f t="shared" ca="1" si="67"/>
        <v>1</v>
      </c>
      <c r="AB153" s="3"/>
      <c r="AE153" s="1"/>
    </row>
    <row r="154" spans="2:31" ht="15" x14ac:dyDescent="0.25">
      <c r="B154" s="35">
        <f t="shared" ca="1" si="69"/>
        <v>31</v>
      </c>
      <c r="C154" s="12">
        <f ca="1">IF(B154="","",VLOOKUP(B154,Tabelle2!$D$1:$E$37,2,0))</f>
        <v>6</v>
      </c>
      <c r="D154" s="18" t="str">
        <f t="shared" ca="1" si="50"/>
        <v>L</v>
      </c>
      <c r="E154" s="16" t="str">
        <f t="shared" ca="1" si="68"/>
        <v/>
      </c>
      <c r="F154" s="19" t="str">
        <f t="shared" ca="1" si="71"/>
        <v/>
      </c>
      <c r="G154" s="38">
        <f t="shared" ca="1" si="72"/>
        <v>0</v>
      </c>
      <c r="H154" s="38">
        <f t="shared" ca="1" si="51"/>
        <v>14</v>
      </c>
      <c r="I154" s="27">
        <f t="shared" ca="1" si="52"/>
        <v>1</v>
      </c>
      <c r="J154" s="27">
        <f t="shared" ca="1" si="53"/>
        <v>1</v>
      </c>
      <c r="K154" s="19">
        <f t="shared" ca="1" si="54"/>
        <v>6</v>
      </c>
      <c r="L154" s="12" t="str">
        <f t="shared" ca="1" si="55"/>
        <v/>
      </c>
      <c r="M154" s="19" t="str">
        <f t="shared" ca="1" si="56"/>
        <v/>
      </c>
      <c r="N154" s="19" t="str">
        <f t="shared" ca="1" si="57"/>
        <v/>
      </c>
      <c r="O154" s="24"/>
      <c r="P154" s="40">
        <f t="shared" ca="1" si="58"/>
        <v>1</v>
      </c>
      <c r="Q154" s="40"/>
      <c r="R154" s="19">
        <f t="shared" ca="1" si="59"/>
        <v>6</v>
      </c>
      <c r="S154" s="19" t="str">
        <f t="shared" ca="1" si="60"/>
        <v/>
      </c>
      <c r="T154" s="19" t="str">
        <f t="shared" ca="1" si="61"/>
        <v/>
      </c>
      <c r="U154" s="42"/>
      <c r="V154" s="19">
        <f t="shared" ca="1" si="62"/>
        <v>6</v>
      </c>
      <c r="W154" s="19" t="str">
        <f t="shared" ca="1" si="63"/>
        <v/>
      </c>
      <c r="X154" s="19" t="str">
        <f t="shared" ca="1" si="64"/>
        <v/>
      </c>
      <c r="Y154" s="19" t="str">
        <f t="shared" ca="1" si="65"/>
        <v/>
      </c>
      <c r="Z154" s="19" t="str">
        <f t="shared" ca="1" si="66"/>
        <v/>
      </c>
      <c r="AA154" s="19" t="str">
        <f t="shared" ca="1" si="67"/>
        <v/>
      </c>
      <c r="AB154" s="3"/>
      <c r="AE154" s="1"/>
    </row>
    <row r="155" spans="2:31" ht="15" x14ac:dyDescent="0.25">
      <c r="B155" s="35">
        <f t="shared" ca="1" si="69"/>
        <v>5</v>
      </c>
      <c r="C155" s="12">
        <f ca="1">IF(B155="","",VLOOKUP(B155,Tabelle2!$D$1:$E$37,2,0))</f>
        <v>1</v>
      </c>
      <c r="D155" s="18" t="str">
        <f t="shared" ca="1" si="50"/>
        <v>L</v>
      </c>
      <c r="E155" s="16" t="str">
        <f t="shared" ca="1" si="68"/>
        <v/>
      </c>
      <c r="F155" s="19" t="str">
        <f t="shared" ca="1" si="71"/>
        <v/>
      </c>
      <c r="G155" s="38">
        <f t="shared" ca="1" si="72"/>
        <v>0</v>
      </c>
      <c r="H155" s="38">
        <f t="shared" ca="1" si="51"/>
        <v>14</v>
      </c>
      <c r="I155" s="27">
        <f t="shared" ca="1" si="52"/>
        <v>2</v>
      </c>
      <c r="J155" s="27">
        <f t="shared" ca="1" si="53"/>
        <v>1</v>
      </c>
      <c r="K155" s="19">
        <f t="shared" ca="1" si="54"/>
        <v>6</v>
      </c>
      <c r="L155" s="12" t="str">
        <f t="shared" ca="1" si="55"/>
        <v/>
      </c>
      <c r="M155" s="19" t="str">
        <f t="shared" ca="1" si="56"/>
        <v/>
      </c>
      <c r="N155" s="19">
        <f t="shared" ca="1" si="57"/>
        <v>1</v>
      </c>
      <c r="O155" s="24"/>
      <c r="P155" s="40">
        <f t="shared" ca="1" si="58"/>
        <v>2</v>
      </c>
      <c r="Q155" s="40"/>
      <c r="R155" s="19">
        <f t="shared" ca="1" si="59"/>
        <v>1</v>
      </c>
      <c r="S155" s="19">
        <f t="shared" ca="1" si="60"/>
        <v>6</v>
      </c>
      <c r="T155" s="19" t="str">
        <f t="shared" ca="1" si="61"/>
        <v/>
      </c>
      <c r="U155" s="42"/>
      <c r="V155" s="19">
        <f t="shared" ca="1" si="62"/>
        <v>1</v>
      </c>
      <c r="W155" s="19">
        <f t="shared" ca="1" si="63"/>
        <v>6</v>
      </c>
      <c r="X155" s="19" t="str">
        <f t="shared" ca="1" si="64"/>
        <v/>
      </c>
      <c r="Y155" s="19" t="str">
        <f t="shared" ca="1" si="65"/>
        <v/>
      </c>
      <c r="Z155" s="19" t="str">
        <f t="shared" ca="1" si="66"/>
        <v/>
      </c>
      <c r="AA155" s="19" t="str">
        <f t="shared" ca="1" si="67"/>
        <v/>
      </c>
      <c r="AB155" s="3"/>
      <c r="AE155" s="1"/>
    </row>
    <row r="156" spans="2:31" ht="15" x14ac:dyDescent="0.25">
      <c r="B156" s="35">
        <f t="shared" ca="1" si="69"/>
        <v>22</v>
      </c>
      <c r="C156" s="12">
        <f ca="1">IF(B156="","",VLOOKUP(B156,Tabelle2!$D$1:$E$37,2,0))</f>
        <v>4</v>
      </c>
      <c r="D156" s="18" t="str">
        <f t="shared" ref="D156:D219" ca="1" si="73">IF(AND(I156=3,OR(C157=K156,C157=L156,C157=M156)),"W",IF(AND(I156=4,OR(C157=K156,C157=L156,C157=M156,C157=N156)),"W","L"))</f>
        <v>L</v>
      </c>
      <c r="E156" s="16" t="str">
        <f t="shared" ca="1" si="68"/>
        <v>L</v>
      </c>
      <c r="F156" s="19" t="str">
        <f t="shared" ca="1" si="71"/>
        <v>l1</v>
      </c>
      <c r="G156" s="38">
        <f t="shared" ca="1" si="72"/>
        <v>-3</v>
      </c>
      <c r="H156" s="38">
        <f t="shared" ref="H156:H219" ca="1" si="74">H155+G156</f>
        <v>11</v>
      </c>
      <c r="I156" s="27">
        <f t="shared" ref="I156:I219" ca="1" si="75">COUNTIF(K156:N156,1)+COUNTIF(K156:N156,2)+COUNTIF(K156:N156,3)+COUNTIF(K156:N156,4)+COUNTIF(K156:N156,5)+COUNTIF(K156:N156,6)</f>
        <v>3</v>
      </c>
      <c r="J156" s="27">
        <f t="shared" ref="J156:J219" ca="1" si="76">IF(OR(F153="New",F152="New",F151="New",F154="New",F155="New",F156="New"),1,"")</f>
        <v>1</v>
      </c>
      <c r="K156" s="19">
        <f t="shared" ref="K156:K219" ca="1" si="77">IF(AND(F155="New",P156&gt;=1),R156,IF(AND(F155="l1",I155=3),K155,IF(D154="w",K155,IF(D155="w",K155,IF(V156&lt;&gt;0,V156,IF(W156&lt;&gt;0,W156,IF(X156&lt;&gt;0,X156,IF(Y156&lt;&gt;0,Y156,IF(Z156&lt;&gt;0,Z156,IF(AA156&lt;&gt;0,AA156,""))))))))))</f>
        <v>4</v>
      </c>
      <c r="L156" s="12">
        <f t="shared" ref="L156:L219" ca="1" si="78">IF(AND(F155="New",P156=1),"",IF(AND(F155="New",P156&gt;=2),S156,IF(AND(F155="l1",I155=3),L155,IF(D154="w",L155,IF(D155="w",L155,IF(F155="l1",L155,IF(AND(W156&lt;&gt;0,W156&lt;&gt;K156),W156,IF(AND(X156&lt;&gt;0,X156&lt;&gt;K156),X156,IF(AND(Y156&lt;&gt;0,Y156&lt;&gt;K156),Y156,IF(AND(Z156&lt;&gt;0,Z156&lt;&gt;K156),Z156,IF(AND(AA156&lt;&gt;0,AA156&lt;&gt;K156),AA156)))))))))))</f>
        <v>1</v>
      </c>
      <c r="M156" s="19">
        <f t="shared" ref="M156:M219" ca="1" si="79">IF(AND(F155="New",P156=1),"",IF(AND(F155="New",P156=2),"",IF(AND(F155="New",P156=3),T156,IF(AND(F155="l1",I155=3),M155,IF(D154="w",M155,IF(D155="w",M155,IF(AND(X156&lt;&gt;0,X156&lt;&gt;K156,X156&lt;&gt;L156),X156,IF(AND(Y156&lt;&gt;0,Y156&lt;&gt;K156,Y156&lt;&gt;L156),Y156,IF(AND(Z156&lt;&gt;0,Z156&lt;&gt;K156,Z156&lt;&gt;L156),Z156,IF(AND(AA156&lt;&gt;0,AA156&lt;&gt;K156,AA156&lt;&gt;L156),AA156,""))))))))))</f>
        <v>6</v>
      </c>
      <c r="N156" s="19" t="str">
        <f t="shared" ref="N156:N219" ca="1" si="80">IF(N155&lt;&gt;"","",IF(AND(R156&lt;&gt;K156,R156&lt;&gt;L156,R156&lt;&gt;M156,R156&lt;&gt;0),R156,""))</f>
        <v/>
      </c>
      <c r="O156" s="24"/>
      <c r="P156" s="40">
        <f t="shared" ref="P156:P219" ca="1" si="81">COUNTIF(R156:T156,1)+COUNTIF(R156:T156,2)+COUNTIF(R156:T156,3)+COUNTIF(R156:T156,4)+COUNTIF(R156:T156,5)+COUNTIF(R156:T156,6)</f>
        <v>3</v>
      </c>
      <c r="Q156" s="40"/>
      <c r="R156" s="19">
        <f t="shared" ref="R156:R219" ca="1" si="82">V156</f>
        <v>4</v>
      </c>
      <c r="S156" s="19">
        <f t="shared" ref="S156:S219" ca="1" si="83">IF(AND(W156&lt;&gt;0,W156&lt;&gt;V156),W156,IF(AND(X156&lt;&gt;0,X156&lt;&gt;V156),X156,IF(AND(Y156&lt;&gt;0,Y156&lt;&gt;V156),Y156,IF(AND(Z156&lt;&gt;0,Z156&lt;&gt;V156),Z156,IF(AND(AA156&lt;&gt;0,AA156&lt;&gt;V156),AA156)))))</f>
        <v>1</v>
      </c>
      <c r="T156" s="19">
        <f t="shared" ref="T156:T219" ca="1" si="84">IF(AND(X156&lt;&gt;0,X156&lt;&gt;S156,X156&lt;&gt;R156),X156,IF(AND(Y156&lt;&gt;0,Y156&lt;&gt;R156,Y156&lt;&gt;S156),Y156,IF(AND(Z156&lt;&gt;0,Z156&lt;&gt;R156,Z156&lt;&gt;S156),Z156,IF(AND(AA156&lt;&gt;0,AA156&lt;&gt;R156,AA156&lt;&gt;S156),AA156,""))))</f>
        <v>6</v>
      </c>
      <c r="U156" s="42"/>
      <c r="V156" s="19">
        <f t="shared" ref="V156:V219" ca="1" si="85">C156</f>
        <v>4</v>
      </c>
      <c r="W156" s="19">
        <f t="shared" ref="W156:W219" ca="1" si="86">IF(F155="New","",C155)</f>
        <v>1</v>
      </c>
      <c r="X156" s="19">
        <f t="shared" ref="X156:X219" ca="1" si="87">IF(F154="New","",IF(F155="New","",C154))</f>
        <v>6</v>
      </c>
      <c r="Y156" s="19" t="str">
        <f t="shared" ref="Y156:Y219" ca="1" si="88">IF(F153="New","",IF(F154="New","",IF(F155="New","",C153)))</f>
        <v/>
      </c>
      <c r="Z156" s="19" t="str">
        <f t="shared" ref="Z156:Z219" ca="1" si="89">IF(F152="New","",IF(F153="New","",IF(F154="New","",IF(F155="New","",C152))))</f>
        <v/>
      </c>
      <c r="AA156" s="19" t="str">
        <f t="shared" ref="AA156:AA219" ca="1" si="90">IF(F151="New","",IF(F152="New","",IF(F153="New","",IF(F154="New","",IF(F155="New","",C151)))))</f>
        <v/>
      </c>
      <c r="AB156" s="3"/>
      <c r="AE156" s="1"/>
    </row>
    <row r="157" spans="2:31" ht="15" x14ac:dyDescent="0.25">
      <c r="B157" s="35">
        <f t="shared" ca="1" si="69"/>
        <v>10</v>
      </c>
      <c r="C157" s="12">
        <f ca="1">IF(B157="","",VLOOKUP(B157,Tabelle2!$D$1:$E$37,2,0))</f>
        <v>2</v>
      </c>
      <c r="D157" s="18" t="str">
        <f t="shared" ca="1" si="73"/>
        <v>W</v>
      </c>
      <c r="E157" s="16" t="str">
        <f t="shared" ca="1" si="68"/>
        <v>w</v>
      </c>
      <c r="F157" s="19" t="str">
        <f t="shared" ca="1" si="71"/>
        <v/>
      </c>
      <c r="G157" s="38">
        <f t="shared" ca="1" si="72"/>
        <v>2</v>
      </c>
      <c r="H157" s="38">
        <f t="shared" ca="1" si="74"/>
        <v>13</v>
      </c>
      <c r="I157" s="27">
        <f t="shared" ca="1" si="75"/>
        <v>4</v>
      </c>
      <c r="J157" s="27">
        <f t="shared" ca="1" si="76"/>
        <v>1</v>
      </c>
      <c r="K157" s="19">
        <f t="shared" ca="1" si="77"/>
        <v>4</v>
      </c>
      <c r="L157" s="12">
        <f t="shared" ca="1" si="78"/>
        <v>1</v>
      </c>
      <c r="M157" s="19">
        <f t="shared" ca="1" si="79"/>
        <v>6</v>
      </c>
      <c r="N157" s="19">
        <f t="shared" ca="1" si="80"/>
        <v>2</v>
      </c>
      <c r="O157" s="24"/>
      <c r="P157" s="40">
        <f t="shared" ca="1" si="81"/>
        <v>3</v>
      </c>
      <c r="Q157" s="40"/>
      <c r="R157" s="19">
        <f t="shared" ca="1" si="82"/>
        <v>2</v>
      </c>
      <c r="S157" s="19">
        <f t="shared" ca="1" si="83"/>
        <v>4</v>
      </c>
      <c r="T157" s="19">
        <f t="shared" ca="1" si="84"/>
        <v>1</v>
      </c>
      <c r="U157" s="42"/>
      <c r="V157" s="19">
        <f t="shared" ca="1" si="85"/>
        <v>2</v>
      </c>
      <c r="W157" s="19">
        <f t="shared" ca="1" si="86"/>
        <v>4</v>
      </c>
      <c r="X157" s="19">
        <f t="shared" ca="1" si="87"/>
        <v>1</v>
      </c>
      <c r="Y157" s="19">
        <f t="shared" ca="1" si="88"/>
        <v>6</v>
      </c>
      <c r="Z157" s="19" t="str">
        <f t="shared" ca="1" si="89"/>
        <v/>
      </c>
      <c r="AA157" s="19" t="str">
        <f t="shared" ca="1" si="90"/>
        <v/>
      </c>
      <c r="AB157" s="3"/>
      <c r="AE157" s="1"/>
    </row>
    <row r="158" spans="2:31" ht="15" x14ac:dyDescent="0.25">
      <c r="B158" s="35">
        <f t="shared" ca="1" si="69"/>
        <v>8</v>
      </c>
      <c r="C158" s="12">
        <f ca="1">IF(B158="","",VLOOKUP(B158,Tabelle2!$D$1:$E$37,2,0))</f>
        <v>2</v>
      </c>
      <c r="D158" s="18" t="str">
        <f t="shared" ca="1" si="73"/>
        <v>W</v>
      </c>
      <c r="E158" s="16" t="str">
        <f t="shared" ca="1" si="68"/>
        <v>W</v>
      </c>
      <c r="F158" s="19" t="str">
        <f t="shared" ca="1" si="71"/>
        <v/>
      </c>
      <c r="G158" s="38">
        <f t="shared" ca="1" si="72"/>
        <v>3</v>
      </c>
      <c r="H158" s="38">
        <f t="shared" ca="1" si="74"/>
        <v>16</v>
      </c>
      <c r="I158" s="27">
        <f t="shared" ca="1" si="75"/>
        <v>3</v>
      </c>
      <c r="J158" s="27">
        <f t="shared" ca="1" si="76"/>
        <v>1</v>
      </c>
      <c r="K158" s="19">
        <f t="shared" ca="1" si="77"/>
        <v>4</v>
      </c>
      <c r="L158" s="12">
        <f t="shared" ca="1" si="78"/>
        <v>1</v>
      </c>
      <c r="M158" s="19">
        <f t="shared" ca="1" si="79"/>
        <v>6</v>
      </c>
      <c r="N158" s="19" t="str">
        <f t="shared" ca="1" si="80"/>
        <v/>
      </c>
      <c r="O158" s="24"/>
      <c r="P158" s="40">
        <f t="shared" ca="1" si="81"/>
        <v>3</v>
      </c>
      <c r="Q158" s="40"/>
      <c r="R158" s="19">
        <f t="shared" ca="1" si="82"/>
        <v>2</v>
      </c>
      <c r="S158" s="19">
        <f t="shared" ca="1" si="83"/>
        <v>4</v>
      </c>
      <c r="T158" s="19">
        <f t="shared" ca="1" si="84"/>
        <v>1</v>
      </c>
      <c r="U158" s="42"/>
      <c r="V158" s="19">
        <f t="shared" ca="1" si="85"/>
        <v>2</v>
      </c>
      <c r="W158" s="19">
        <f t="shared" ca="1" si="86"/>
        <v>2</v>
      </c>
      <c r="X158" s="19">
        <f t="shared" ca="1" si="87"/>
        <v>4</v>
      </c>
      <c r="Y158" s="19">
        <f t="shared" ca="1" si="88"/>
        <v>1</v>
      </c>
      <c r="Z158" s="19">
        <f t="shared" ca="1" si="89"/>
        <v>6</v>
      </c>
      <c r="AA158" s="19" t="str">
        <f t="shared" ca="1" si="90"/>
        <v/>
      </c>
      <c r="AB158" s="3"/>
      <c r="AE158" s="1"/>
    </row>
    <row r="159" spans="2:31" ht="15" x14ac:dyDescent="0.25">
      <c r="B159" s="35">
        <f t="shared" ca="1" si="69"/>
        <v>23</v>
      </c>
      <c r="C159" s="12">
        <f ca="1">IF(B159="","",VLOOKUP(B159,Tabelle2!$D$1:$E$37,2,0))</f>
        <v>4</v>
      </c>
      <c r="D159" s="18" t="str">
        <f t="shared" ca="1" si="73"/>
        <v>L</v>
      </c>
      <c r="E159" s="16" t="str">
        <f t="shared" ca="1" si="68"/>
        <v>L</v>
      </c>
      <c r="F159" s="19" t="str">
        <f t="shared" ca="1" si="71"/>
        <v>l1</v>
      </c>
      <c r="G159" s="38">
        <f t="shared" ca="1" si="72"/>
        <v>-3</v>
      </c>
      <c r="H159" s="38">
        <f t="shared" ca="1" si="74"/>
        <v>13</v>
      </c>
      <c r="I159" s="27">
        <f t="shared" ca="1" si="75"/>
        <v>3</v>
      </c>
      <c r="J159" s="27" t="str">
        <f t="shared" ca="1" si="76"/>
        <v/>
      </c>
      <c r="K159" s="19">
        <f t="shared" ca="1" si="77"/>
        <v>4</v>
      </c>
      <c r="L159" s="12">
        <f t="shared" ca="1" si="78"/>
        <v>1</v>
      </c>
      <c r="M159" s="19">
        <f t="shared" ca="1" si="79"/>
        <v>6</v>
      </c>
      <c r="N159" s="19" t="str">
        <f t="shared" ca="1" si="80"/>
        <v/>
      </c>
      <c r="O159" s="24"/>
      <c r="P159" s="40">
        <f t="shared" ca="1" si="81"/>
        <v>3</v>
      </c>
      <c r="Q159" s="40"/>
      <c r="R159" s="19">
        <f t="shared" ca="1" si="82"/>
        <v>4</v>
      </c>
      <c r="S159" s="19">
        <f t="shared" ca="1" si="83"/>
        <v>2</v>
      </c>
      <c r="T159" s="19">
        <f t="shared" ca="1" si="84"/>
        <v>1</v>
      </c>
      <c r="U159" s="42"/>
      <c r="V159" s="19">
        <f t="shared" ca="1" si="85"/>
        <v>4</v>
      </c>
      <c r="W159" s="19">
        <f t="shared" ca="1" si="86"/>
        <v>2</v>
      </c>
      <c r="X159" s="19">
        <f t="shared" ca="1" si="87"/>
        <v>2</v>
      </c>
      <c r="Y159" s="19">
        <f t="shared" ca="1" si="88"/>
        <v>4</v>
      </c>
      <c r="Z159" s="19">
        <f t="shared" ca="1" si="89"/>
        <v>1</v>
      </c>
      <c r="AA159" s="19">
        <f t="shared" ca="1" si="90"/>
        <v>6</v>
      </c>
      <c r="AB159" s="3"/>
      <c r="AE159" s="1"/>
    </row>
    <row r="160" spans="2:31" ht="15" x14ac:dyDescent="0.25">
      <c r="B160" s="35">
        <f t="shared" ca="1" si="69"/>
        <v>0</v>
      </c>
      <c r="C160" s="12">
        <f ca="1">IF(B160="","",VLOOKUP(B160,Tabelle2!$D$1:$E$37,2,0))</f>
        <v>0</v>
      </c>
      <c r="D160" s="18" t="str">
        <f t="shared" ca="1" si="73"/>
        <v>L</v>
      </c>
      <c r="E160" s="16" t="str">
        <f ca="1">IF(I160=2,"DAAA",IF(AND(F159="l1",D160="w"),"w",IF(F159="l2","",IF(AND(J160=1,I160&gt;=3),D160,IF(J160=1,"",D160)))))</f>
        <v>L</v>
      </c>
      <c r="F160" s="19" t="str">
        <f t="shared" ca="1" si="71"/>
        <v>L2</v>
      </c>
      <c r="G160" s="38">
        <f t="shared" ca="1" si="72"/>
        <v>-4</v>
      </c>
      <c r="H160" s="38">
        <f t="shared" ca="1" si="74"/>
        <v>9</v>
      </c>
      <c r="I160" s="27">
        <f t="shared" ca="1" si="75"/>
        <v>3</v>
      </c>
      <c r="J160" s="27" t="str">
        <f t="shared" ca="1" si="76"/>
        <v/>
      </c>
      <c r="K160" s="19">
        <f t="shared" ca="1" si="77"/>
        <v>4</v>
      </c>
      <c r="L160" s="12">
        <f t="shared" ca="1" si="78"/>
        <v>1</v>
      </c>
      <c r="M160" s="19">
        <f t="shared" ca="1" si="79"/>
        <v>6</v>
      </c>
      <c r="N160" s="19" t="str">
        <f t="shared" ca="1" si="80"/>
        <v/>
      </c>
      <c r="O160" s="24"/>
      <c r="P160" s="40">
        <f t="shared" ca="1" si="81"/>
        <v>2</v>
      </c>
      <c r="Q160" s="40"/>
      <c r="R160" s="19">
        <f t="shared" ca="1" si="82"/>
        <v>0</v>
      </c>
      <c r="S160" s="19">
        <f t="shared" ca="1" si="83"/>
        <v>4</v>
      </c>
      <c r="T160" s="19">
        <f t="shared" ca="1" si="84"/>
        <v>2</v>
      </c>
      <c r="U160" s="42"/>
      <c r="V160" s="19">
        <f t="shared" ca="1" si="85"/>
        <v>0</v>
      </c>
      <c r="W160" s="19">
        <f t="shared" ca="1" si="86"/>
        <v>4</v>
      </c>
      <c r="X160" s="19">
        <f t="shared" ca="1" si="87"/>
        <v>2</v>
      </c>
      <c r="Y160" s="19">
        <f t="shared" ca="1" si="88"/>
        <v>2</v>
      </c>
      <c r="Z160" s="19">
        <f t="shared" ca="1" si="89"/>
        <v>4</v>
      </c>
      <c r="AA160" s="19">
        <f t="shared" ca="1" si="90"/>
        <v>1</v>
      </c>
      <c r="AB160" s="3"/>
      <c r="AE160" s="1"/>
    </row>
    <row r="161" spans="2:31" ht="15" x14ac:dyDescent="0.25">
      <c r="B161" s="35">
        <f t="shared" ca="1" si="69"/>
        <v>13</v>
      </c>
      <c r="C161" s="12">
        <f ca="1">IF(B161="","",VLOOKUP(B161,Tabelle2!$D$1:$E$37,2,0))</f>
        <v>3</v>
      </c>
      <c r="D161" s="18" t="str">
        <f t="shared" ca="1" si="73"/>
        <v>L</v>
      </c>
      <c r="E161" s="16" t="str">
        <f t="shared" ca="1" si="68"/>
        <v/>
      </c>
      <c r="F161" s="19" t="str">
        <f t="shared" ca="1" si="71"/>
        <v>New</v>
      </c>
      <c r="G161" s="38">
        <f t="shared" ca="1" si="72"/>
        <v>0</v>
      </c>
      <c r="H161" s="38">
        <f t="shared" ca="1" si="74"/>
        <v>9</v>
      </c>
      <c r="I161" s="27">
        <f t="shared" ca="1" si="75"/>
        <v>3</v>
      </c>
      <c r="J161" s="27">
        <f t="shared" ca="1" si="76"/>
        <v>1</v>
      </c>
      <c r="K161" s="19">
        <f t="shared" ca="1" si="77"/>
        <v>3</v>
      </c>
      <c r="L161" s="12">
        <f t="shared" ca="1" si="78"/>
        <v>4</v>
      </c>
      <c r="M161" s="19">
        <f t="shared" ca="1" si="79"/>
        <v>2</v>
      </c>
      <c r="N161" s="19" t="str">
        <f t="shared" ca="1" si="80"/>
        <v/>
      </c>
      <c r="O161" s="24"/>
      <c r="P161" s="40">
        <f t="shared" ca="1" si="81"/>
        <v>3</v>
      </c>
      <c r="Q161" s="40"/>
      <c r="R161" s="19">
        <f t="shared" ca="1" si="82"/>
        <v>3</v>
      </c>
      <c r="S161" s="19">
        <f t="shared" ca="1" si="83"/>
        <v>4</v>
      </c>
      <c r="T161" s="19">
        <f t="shared" ca="1" si="84"/>
        <v>2</v>
      </c>
      <c r="U161" s="42"/>
      <c r="V161" s="19">
        <f t="shared" ca="1" si="85"/>
        <v>3</v>
      </c>
      <c r="W161" s="19">
        <f t="shared" ca="1" si="86"/>
        <v>0</v>
      </c>
      <c r="X161" s="19">
        <f t="shared" ca="1" si="87"/>
        <v>4</v>
      </c>
      <c r="Y161" s="19">
        <f t="shared" ca="1" si="88"/>
        <v>2</v>
      </c>
      <c r="Z161" s="19">
        <f t="shared" ca="1" si="89"/>
        <v>2</v>
      </c>
      <c r="AA161" s="19">
        <f t="shared" ca="1" si="90"/>
        <v>4</v>
      </c>
      <c r="AB161" s="3"/>
      <c r="AE161" s="1"/>
    </row>
    <row r="162" spans="2:31" ht="15" x14ac:dyDescent="0.25">
      <c r="B162" s="35">
        <f t="shared" ca="1" si="69"/>
        <v>28</v>
      </c>
      <c r="C162" s="12">
        <f ca="1">IF(B162="","",VLOOKUP(B162,Tabelle2!$D$1:$E$37,2,0))</f>
        <v>5</v>
      </c>
      <c r="D162" s="18" t="str">
        <f t="shared" ca="1" si="73"/>
        <v>L</v>
      </c>
      <c r="E162" s="16" t="str">
        <f t="shared" ca="1" si="68"/>
        <v/>
      </c>
      <c r="F162" s="19" t="str">
        <f t="shared" ca="1" si="71"/>
        <v/>
      </c>
      <c r="G162" s="38">
        <f t="shared" ca="1" si="72"/>
        <v>0</v>
      </c>
      <c r="H162" s="38">
        <f t="shared" ca="1" si="74"/>
        <v>9</v>
      </c>
      <c r="I162" s="27">
        <f t="shared" ca="1" si="75"/>
        <v>1</v>
      </c>
      <c r="J162" s="27">
        <f t="shared" ca="1" si="76"/>
        <v>1</v>
      </c>
      <c r="K162" s="19">
        <f t="shared" ca="1" si="77"/>
        <v>5</v>
      </c>
      <c r="L162" s="12" t="str">
        <f t="shared" ca="1" si="78"/>
        <v/>
      </c>
      <c r="M162" s="19" t="str">
        <f t="shared" ca="1" si="79"/>
        <v/>
      </c>
      <c r="N162" s="19" t="str">
        <f t="shared" ca="1" si="80"/>
        <v/>
      </c>
      <c r="O162" s="24"/>
      <c r="P162" s="40">
        <f t="shared" ca="1" si="81"/>
        <v>1</v>
      </c>
      <c r="Q162" s="40"/>
      <c r="R162" s="19">
        <f t="shared" ca="1" si="82"/>
        <v>5</v>
      </c>
      <c r="S162" s="19" t="str">
        <f t="shared" ca="1" si="83"/>
        <v/>
      </c>
      <c r="T162" s="19" t="str">
        <f t="shared" ca="1" si="84"/>
        <v/>
      </c>
      <c r="U162" s="42"/>
      <c r="V162" s="19">
        <f t="shared" ca="1" si="85"/>
        <v>5</v>
      </c>
      <c r="W162" s="19" t="str">
        <f t="shared" ca="1" si="86"/>
        <v/>
      </c>
      <c r="X162" s="19" t="str">
        <f t="shared" ca="1" si="87"/>
        <v/>
      </c>
      <c r="Y162" s="19" t="str">
        <f t="shared" ca="1" si="88"/>
        <v/>
      </c>
      <c r="Z162" s="19" t="str">
        <f t="shared" ca="1" si="89"/>
        <v/>
      </c>
      <c r="AA162" s="19" t="str">
        <f t="shared" ca="1" si="90"/>
        <v/>
      </c>
      <c r="AB162" s="3"/>
      <c r="AE162" s="1"/>
    </row>
    <row r="163" spans="2:31" ht="15" x14ac:dyDescent="0.25">
      <c r="B163" s="35">
        <f t="shared" ca="1" si="69"/>
        <v>16</v>
      </c>
      <c r="C163" s="12">
        <f ca="1">IF(B163="","",VLOOKUP(B163,Tabelle2!$D$1:$E$37,2,0))</f>
        <v>3</v>
      </c>
      <c r="D163" s="18" t="str">
        <f t="shared" ca="1" si="73"/>
        <v>L</v>
      </c>
      <c r="E163" s="16" t="str">
        <f t="shared" ca="1" si="68"/>
        <v/>
      </c>
      <c r="F163" s="19" t="str">
        <f t="shared" ca="1" si="71"/>
        <v/>
      </c>
      <c r="G163" s="38">
        <f t="shared" ca="1" si="72"/>
        <v>0</v>
      </c>
      <c r="H163" s="38">
        <f t="shared" ca="1" si="74"/>
        <v>9</v>
      </c>
      <c r="I163" s="27">
        <f t="shared" ca="1" si="75"/>
        <v>2</v>
      </c>
      <c r="J163" s="27">
        <f t="shared" ca="1" si="76"/>
        <v>1</v>
      </c>
      <c r="K163" s="19">
        <f t="shared" ca="1" si="77"/>
        <v>3</v>
      </c>
      <c r="L163" s="12">
        <f t="shared" ca="1" si="78"/>
        <v>5</v>
      </c>
      <c r="M163" s="19" t="str">
        <f t="shared" ca="1" si="79"/>
        <v/>
      </c>
      <c r="N163" s="19" t="str">
        <f t="shared" ca="1" si="80"/>
        <v/>
      </c>
      <c r="O163" s="24"/>
      <c r="P163" s="40">
        <f t="shared" ca="1" si="81"/>
        <v>2</v>
      </c>
      <c r="Q163" s="40"/>
      <c r="R163" s="19">
        <f t="shared" ca="1" si="82"/>
        <v>3</v>
      </c>
      <c r="S163" s="19">
        <f t="shared" ca="1" si="83"/>
        <v>5</v>
      </c>
      <c r="T163" s="19" t="str">
        <f t="shared" ca="1" si="84"/>
        <v/>
      </c>
      <c r="U163" s="42"/>
      <c r="V163" s="19">
        <f t="shared" ca="1" si="85"/>
        <v>3</v>
      </c>
      <c r="W163" s="19">
        <f t="shared" ca="1" si="86"/>
        <v>5</v>
      </c>
      <c r="X163" s="19" t="str">
        <f t="shared" ca="1" si="87"/>
        <v/>
      </c>
      <c r="Y163" s="19" t="str">
        <f t="shared" ca="1" si="88"/>
        <v/>
      </c>
      <c r="Z163" s="19" t="str">
        <f t="shared" ca="1" si="89"/>
        <v/>
      </c>
      <c r="AA163" s="19" t="str">
        <f t="shared" ca="1" si="90"/>
        <v/>
      </c>
      <c r="AB163" s="3"/>
      <c r="AE163" s="1"/>
    </row>
    <row r="164" spans="2:31" ht="15" x14ac:dyDescent="0.25">
      <c r="B164" s="35">
        <f t="shared" ca="1" si="69"/>
        <v>0</v>
      </c>
      <c r="C164" s="12">
        <f ca="1">IF(B164="","",VLOOKUP(B164,Tabelle2!$D$1:$E$37,2,0))</f>
        <v>0</v>
      </c>
      <c r="D164" s="18" t="str">
        <f t="shared" ca="1" si="73"/>
        <v>L</v>
      </c>
      <c r="E164" s="16" t="str">
        <f t="shared" ca="1" si="68"/>
        <v/>
      </c>
      <c r="F164" s="19" t="str">
        <f t="shared" ca="1" si="71"/>
        <v/>
      </c>
      <c r="G164" s="38">
        <f t="shared" ca="1" si="72"/>
        <v>0</v>
      </c>
      <c r="H164" s="38">
        <f t="shared" ca="1" si="74"/>
        <v>9</v>
      </c>
      <c r="I164" s="27">
        <f t="shared" ca="1" si="75"/>
        <v>2</v>
      </c>
      <c r="J164" s="27">
        <f t="shared" ca="1" si="76"/>
        <v>1</v>
      </c>
      <c r="K164" s="19">
        <f t="shared" ca="1" si="77"/>
        <v>3</v>
      </c>
      <c r="L164" s="12">
        <f t="shared" ca="1" si="78"/>
        <v>5</v>
      </c>
      <c r="M164" s="19" t="str">
        <f t="shared" ca="1" si="79"/>
        <v/>
      </c>
      <c r="N164" s="19" t="str">
        <f t="shared" ca="1" si="80"/>
        <v/>
      </c>
      <c r="O164" s="24"/>
      <c r="P164" s="40">
        <f t="shared" ca="1" si="81"/>
        <v>2</v>
      </c>
      <c r="Q164" s="40"/>
      <c r="R164" s="19">
        <f t="shared" ca="1" si="82"/>
        <v>0</v>
      </c>
      <c r="S164" s="19">
        <f t="shared" ca="1" si="83"/>
        <v>3</v>
      </c>
      <c r="T164" s="19">
        <f t="shared" ca="1" si="84"/>
        <v>5</v>
      </c>
      <c r="U164" s="42"/>
      <c r="V164" s="19">
        <f t="shared" ca="1" si="85"/>
        <v>0</v>
      </c>
      <c r="W164" s="19">
        <f t="shared" ca="1" si="86"/>
        <v>3</v>
      </c>
      <c r="X164" s="19">
        <f t="shared" ca="1" si="87"/>
        <v>5</v>
      </c>
      <c r="Y164" s="19" t="str">
        <f t="shared" ca="1" si="88"/>
        <v/>
      </c>
      <c r="Z164" s="19" t="str">
        <f t="shared" ca="1" si="89"/>
        <v/>
      </c>
      <c r="AA164" s="19" t="str">
        <f t="shared" ca="1" si="90"/>
        <v/>
      </c>
      <c r="AB164" s="3"/>
      <c r="AE164" s="1"/>
    </row>
    <row r="165" spans="2:31" ht="15" x14ac:dyDescent="0.25">
      <c r="B165" s="35">
        <f t="shared" ca="1" si="69"/>
        <v>3</v>
      </c>
      <c r="C165" s="12">
        <f ca="1">IF(B165="","",VLOOKUP(B165,Tabelle2!$D$1:$E$37,2,0))</f>
        <v>1</v>
      </c>
      <c r="D165" s="18" t="str">
        <f t="shared" ca="1" si="73"/>
        <v>L</v>
      </c>
      <c r="E165" s="16" t="str">
        <f t="shared" ca="1" si="68"/>
        <v>L</v>
      </c>
      <c r="F165" s="19" t="str">
        <f t="shared" ca="1" si="71"/>
        <v>l1</v>
      </c>
      <c r="G165" s="38">
        <f t="shared" ca="1" si="72"/>
        <v>-3</v>
      </c>
      <c r="H165" s="38">
        <f t="shared" ca="1" si="74"/>
        <v>6</v>
      </c>
      <c r="I165" s="27">
        <f t="shared" ca="1" si="75"/>
        <v>3</v>
      </c>
      <c r="J165" s="27">
        <f t="shared" ca="1" si="76"/>
        <v>1</v>
      </c>
      <c r="K165" s="19">
        <f t="shared" ca="1" si="77"/>
        <v>1</v>
      </c>
      <c r="L165" s="12">
        <f t="shared" ca="1" si="78"/>
        <v>3</v>
      </c>
      <c r="M165" s="19">
        <f t="shared" ca="1" si="79"/>
        <v>5</v>
      </c>
      <c r="N165" s="19" t="str">
        <f t="shared" ca="1" si="80"/>
        <v/>
      </c>
      <c r="O165" s="24"/>
      <c r="P165" s="40">
        <f t="shared" ca="1" si="81"/>
        <v>3</v>
      </c>
      <c r="Q165" s="40"/>
      <c r="R165" s="19">
        <f t="shared" ca="1" si="82"/>
        <v>1</v>
      </c>
      <c r="S165" s="19">
        <f t="shared" ca="1" si="83"/>
        <v>3</v>
      </c>
      <c r="T165" s="19">
        <f t="shared" ca="1" si="84"/>
        <v>5</v>
      </c>
      <c r="U165" s="42"/>
      <c r="V165" s="19">
        <f t="shared" ca="1" si="85"/>
        <v>1</v>
      </c>
      <c r="W165" s="19">
        <f t="shared" ca="1" si="86"/>
        <v>0</v>
      </c>
      <c r="X165" s="19">
        <f t="shared" ca="1" si="87"/>
        <v>3</v>
      </c>
      <c r="Y165" s="19">
        <f t="shared" ca="1" si="88"/>
        <v>5</v>
      </c>
      <c r="Z165" s="19" t="str">
        <f t="shared" ca="1" si="89"/>
        <v/>
      </c>
      <c r="AA165" s="19" t="str">
        <f t="shared" ca="1" si="90"/>
        <v/>
      </c>
      <c r="AB165" s="3"/>
      <c r="AE165" s="1"/>
    </row>
    <row r="166" spans="2:31" ht="15" x14ac:dyDescent="0.25">
      <c r="B166" s="35">
        <f t="shared" ca="1" si="69"/>
        <v>35</v>
      </c>
      <c r="C166" s="12">
        <f ca="1">IF(B166="","",VLOOKUP(B166,Tabelle2!$D$1:$E$37,2,0))</f>
        <v>6</v>
      </c>
      <c r="D166" s="18" t="str">
        <f t="shared" ca="1" si="73"/>
        <v>W</v>
      </c>
      <c r="E166" s="16" t="str">
        <f t="shared" ca="1" si="68"/>
        <v>w</v>
      </c>
      <c r="F166" s="19" t="str">
        <f t="shared" ca="1" si="71"/>
        <v/>
      </c>
      <c r="G166" s="38">
        <f t="shared" ca="1" si="72"/>
        <v>2</v>
      </c>
      <c r="H166" s="38">
        <f t="shared" ca="1" si="74"/>
        <v>8</v>
      </c>
      <c r="I166" s="27">
        <f t="shared" ca="1" si="75"/>
        <v>4</v>
      </c>
      <c r="J166" s="27">
        <f t="shared" ca="1" si="76"/>
        <v>1</v>
      </c>
      <c r="K166" s="19">
        <f t="shared" ca="1" si="77"/>
        <v>1</v>
      </c>
      <c r="L166" s="12">
        <f t="shared" ca="1" si="78"/>
        <v>3</v>
      </c>
      <c r="M166" s="19">
        <f t="shared" ca="1" si="79"/>
        <v>5</v>
      </c>
      <c r="N166" s="19">
        <f t="shared" ca="1" si="80"/>
        <v>6</v>
      </c>
      <c r="O166" s="24"/>
      <c r="P166" s="40">
        <f t="shared" ca="1" si="81"/>
        <v>3</v>
      </c>
      <c r="Q166" s="40"/>
      <c r="R166" s="19">
        <f t="shared" ca="1" si="82"/>
        <v>6</v>
      </c>
      <c r="S166" s="19">
        <f t="shared" ca="1" si="83"/>
        <v>1</v>
      </c>
      <c r="T166" s="19">
        <f t="shared" ca="1" si="84"/>
        <v>3</v>
      </c>
      <c r="U166" s="42"/>
      <c r="V166" s="19">
        <f t="shared" ca="1" si="85"/>
        <v>6</v>
      </c>
      <c r="W166" s="19">
        <f t="shared" ca="1" si="86"/>
        <v>1</v>
      </c>
      <c r="X166" s="19">
        <f t="shared" ca="1" si="87"/>
        <v>0</v>
      </c>
      <c r="Y166" s="19">
        <f t="shared" ca="1" si="88"/>
        <v>3</v>
      </c>
      <c r="Z166" s="19">
        <f t="shared" ca="1" si="89"/>
        <v>5</v>
      </c>
      <c r="AA166" s="19" t="str">
        <f t="shared" ca="1" si="90"/>
        <v/>
      </c>
      <c r="AB166" s="3"/>
      <c r="AE166" s="1"/>
    </row>
    <row r="167" spans="2:31" ht="15" x14ac:dyDescent="0.25">
      <c r="B167" s="35">
        <f t="shared" ca="1" si="69"/>
        <v>14</v>
      </c>
      <c r="C167" s="12">
        <f ca="1">IF(B167="","",VLOOKUP(B167,Tabelle2!$D$1:$E$37,2,0))</f>
        <v>3</v>
      </c>
      <c r="D167" s="18" t="str">
        <f t="shared" ca="1" si="73"/>
        <v>W</v>
      </c>
      <c r="E167" s="16" t="str">
        <f t="shared" ca="1" si="68"/>
        <v>W</v>
      </c>
      <c r="F167" s="19" t="str">
        <f t="shared" ca="1" si="71"/>
        <v/>
      </c>
      <c r="G167" s="38">
        <f t="shared" ca="1" si="72"/>
        <v>3</v>
      </c>
      <c r="H167" s="38">
        <f t="shared" ca="1" si="74"/>
        <v>11</v>
      </c>
      <c r="I167" s="27">
        <f t="shared" ca="1" si="75"/>
        <v>3</v>
      </c>
      <c r="J167" s="27" t="str">
        <f t="shared" ca="1" si="76"/>
        <v/>
      </c>
      <c r="K167" s="19">
        <f t="shared" ca="1" si="77"/>
        <v>1</v>
      </c>
      <c r="L167" s="12">
        <f t="shared" ca="1" si="78"/>
        <v>3</v>
      </c>
      <c r="M167" s="19">
        <f t="shared" ca="1" si="79"/>
        <v>5</v>
      </c>
      <c r="N167" s="19" t="str">
        <f t="shared" ca="1" si="80"/>
        <v/>
      </c>
      <c r="O167" s="24"/>
      <c r="P167" s="40">
        <f t="shared" ca="1" si="81"/>
        <v>3</v>
      </c>
      <c r="Q167" s="40"/>
      <c r="R167" s="19">
        <f t="shared" ca="1" si="82"/>
        <v>3</v>
      </c>
      <c r="S167" s="19">
        <f t="shared" ca="1" si="83"/>
        <v>6</v>
      </c>
      <c r="T167" s="19">
        <f t="shared" ca="1" si="84"/>
        <v>1</v>
      </c>
      <c r="U167" s="42"/>
      <c r="V167" s="19">
        <f t="shared" ca="1" si="85"/>
        <v>3</v>
      </c>
      <c r="W167" s="19">
        <f t="shared" ca="1" si="86"/>
        <v>6</v>
      </c>
      <c r="X167" s="19">
        <f t="shared" ca="1" si="87"/>
        <v>1</v>
      </c>
      <c r="Y167" s="19">
        <f t="shared" ca="1" si="88"/>
        <v>0</v>
      </c>
      <c r="Z167" s="19">
        <f t="shared" ca="1" si="89"/>
        <v>3</v>
      </c>
      <c r="AA167" s="19">
        <f t="shared" ca="1" si="90"/>
        <v>5</v>
      </c>
      <c r="AB167" s="3"/>
      <c r="AE167" s="1"/>
    </row>
    <row r="168" spans="2:31" ht="15" x14ac:dyDescent="0.25">
      <c r="B168" s="35">
        <f t="shared" ca="1" si="69"/>
        <v>13</v>
      </c>
      <c r="C168" s="12">
        <f ca="1">IF(B168="","",VLOOKUP(B168,Tabelle2!$D$1:$E$37,2,0))</f>
        <v>3</v>
      </c>
      <c r="D168" s="18" t="str">
        <f t="shared" ca="1" si="73"/>
        <v>W</v>
      </c>
      <c r="E168" s="16" t="str">
        <f t="shared" ca="1" si="68"/>
        <v>W</v>
      </c>
      <c r="F168" s="19" t="str">
        <f t="shared" ca="1" si="71"/>
        <v/>
      </c>
      <c r="G168" s="38">
        <f t="shared" ca="1" si="72"/>
        <v>3</v>
      </c>
      <c r="H168" s="38">
        <f t="shared" ca="1" si="74"/>
        <v>14</v>
      </c>
      <c r="I168" s="27">
        <f t="shared" ca="1" si="75"/>
        <v>3</v>
      </c>
      <c r="J168" s="27" t="str">
        <f t="shared" ca="1" si="76"/>
        <v/>
      </c>
      <c r="K168" s="19">
        <f t="shared" ca="1" si="77"/>
        <v>1</v>
      </c>
      <c r="L168" s="12">
        <f t="shared" ca="1" si="78"/>
        <v>3</v>
      </c>
      <c r="M168" s="19">
        <f t="shared" ca="1" si="79"/>
        <v>5</v>
      </c>
      <c r="N168" s="19" t="str">
        <f t="shared" ca="1" si="80"/>
        <v/>
      </c>
      <c r="O168" s="24"/>
      <c r="P168" s="40">
        <f t="shared" ca="1" si="81"/>
        <v>3</v>
      </c>
      <c r="Q168" s="40"/>
      <c r="R168" s="19">
        <f t="shared" ca="1" si="82"/>
        <v>3</v>
      </c>
      <c r="S168" s="19">
        <f t="shared" ca="1" si="83"/>
        <v>6</v>
      </c>
      <c r="T168" s="19">
        <f t="shared" ca="1" si="84"/>
        <v>1</v>
      </c>
      <c r="U168" s="42"/>
      <c r="V168" s="19">
        <f t="shared" ca="1" si="85"/>
        <v>3</v>
      </c>
      <c r="W168" s="19">
        <f t="shared" ca="1" si="86"/>
        <v>3</v>
      </c>
      <c r="X168" s="19">
        <f t="shared" ca="1" si="87"/>
        <v>6</v>
      </c>
      <c r="Y168" s="19">
        <f t="shared" ca="1" si="88"/>
        <v>1</v>
      </c>
      <c r="Z168" s="19">
        <f t="shared" ca="1" si="89"/>
        <v>0</v>
      </c>
      <c r="AA168" s="19">
        <f t="shared" ca="1" si="90"/>
        <v>3</v>
      </c>
      <c r="AB168" s="3"/>
      <c r="AE168" s="1"/>
    </row>
    <row r="169" spans="2:31" ht="15" x14ac:dyDescent="0.25">
      <c r="B169" s="35">
        <f t="shared" ca="1" si="69"/>
        <v>25</v>
      </c>
      <c r="C169" s="12">
        <f ca="1">IF(B169="","",VLOOKUP(B169,Tabelle2!$D$1:$E$37,2,0))</f>
        <v>5</v>
      </c>
      <c r="D169" s="18" t="str">
        <f t="shared" ca="1" si="73"/>
        <v>W</v>
      </c>
      <c r="E169" s="16" t="str">
        <f t="shared" ca="1" si="68"/>
        <v>W</v>
      </c>
      <c r="F169" s="19" t="str">
        <f t="shared" ca="1" si="71"/>
        <v/>
      </c>
      <c r="G169" s="38">
        <f t="shared" ca="1" si="72"/>
        <v>3</v>
      </c>
      <c r="H169" s="38">
        <f t="shared" ca="1" si="74"/>
        <v>17</v>
      </c>
      <c r="I169" s="27">
        <f t="shared" ca="1" si="75"/>
        <v>3</v>
      </c>
      <c r="J169" s="27" t="str">
        <f t="shared" ca="1" si="76"/>
        <v/>
      </c>
      <c r="K169" s="19">
        <f t="shared" ca="1" si="77"/>
        <v>1</v>
      </c>
      <c r="L169" s="12">
        <f t="shared" ca="1" si="78"/>
        <v>3</v>
      </c>
      <c r="M169" s="19">
        <f t="shared" ca="1" si="79"/>
        <v>5</v>
      </c>
      <c r="N169" s="19" t="str">
        <f t="shared" ca="1" si="80"/>
        <v/>
      </c>
      <c r="O169" s="24"/>
      <c r="P169" s="40">
        <f t="shared" ca="1" si="81"/>
        <v>3</v>
      </c>
      <c r="Q169" s="40"/>
      <c r="R169" s="19">
        <f t="shared" ca="1" si="82"/>
        <v>5</v>
      </c>
      <c r="S169" s="19">
        <f t="shared" ca="1" si="83"/>
        <v>3</v>
      </c>
      <c r="T169" s="19">
        <f t="shared" ca="1" si="84"/>
        <v>6</v>
      </c>
      <c r="U169" s="42"/>
      <c r="V169" s="19">
        <f t="shared" ca="1" si="85"/>
        <v>5</v>
      </c>
      <c r="W169" s="19">
        <f t="shared" ca="1" si="86"/>
        <v>3</v>
      </c>
      <c r="X169" s="19">
        <f t="shared" ca="1" si="87"/>
        <v>3</v>
      </c>
      <c r="Y169" s="19">
        <f t="shared" ca="1" si="88"/>
        <v>6</v>
      </c>
      <c r="Z169" s="19">
        <f t="shared" ca="1" si="89"/>
        <v>1</v>
      </c>
      <c r="AA169" s="19">
        <f t="shared" ca="1" si="90"/>
        <v>0</v>
      </c>
      <c r="AB169" s="3"/>
      <c r="AE169" s="1"/>
    </row>
    <row r="170" spans="2:31" ht="15" x14ac:dyDescent="0.25">
      <c r="B170" s="35">
        <f t="shared" ca="1" si="69"/>
        <v>17</v>
      </c>
      <c r="C170" s="12">
        <f ca="1">IF(B170="","",VLOOKUP(B170,Tabelle2!$D$1:$E$37,2,0))</f>
        <v>3</v>
      </c>
      <c r="D170" s="18" t="str">
        <f t="shared" ca="1" si="73"/>
        <v>L</v>
      </c>
      <c r="E170" s="16" t="str">
        <f t="shared" ca="1" si="68"/>
        <v>L</v>
      </c>
      <c r="F170" s="19" t="str">
        <f t="shared" ca="1" si="71"/>
        <v>l1</v>
      </c>
      <c r="G170" s="38">
        <f t="shared" ca="1" si="72"/>
        <v>-3</v>
      </c>
      <c r="H170" s="38">
        <f t="shared" ca="1" si="74"/>
        <v>14</v>
      </c>
      <c r="I170" s="27">
        <f t="shared" ca="1" si="75"/>
        <v>3</v>
      </c>
      <c r="J170" s="27" t="str">
        <f t="shared" ca="1" si="76"/>
        <v/>
      </c>
      <c r="K170" s="19">
        <f t="shared" ca="1" si="77"/>
        <v>1</v>
      </c>
      <c r="L170" s="12">
        <f t="shared" ca="1" si="78"/>
        <v>3</v>
      </c>
      <c r="M170" s="19">
        <f t="shared" ca="1" si="79"/>
        <v>5</v>
      </c>
      <c r="N170" s="19" t="str">
        <f t="shared" ca="1" si="80"/>
        <v/>
      </c>
      <c r="O170" s="24"/>
      <c r="P170" s="40">
        <f t="shared" ca="1" si="81"/>
        <v>3</v>
      </c>
      <c r="Q170" s="40"/>
      <c r="R170" s="19">
        <f t="shared" ca="1" si="82"/>
        <v>3</v>
      </c>
      <c r="S170" s="19">
        <f t="shared" ca="1" si="83"/>
        <v>5</v>
      </c>
      <c r="T170" s="19">
        <f t="shared" ca="1" si="84"/>
        <v>6</v>
      </c>
      <c r="U170" s="42"/>
      <c r="V170" s="19">
        <f t="shared" ca="1" si="85"/>
        <v>3</v>
      </c>
      <c r="W170" s="19">
        <f t="shared" ca="1" si="86"/>
        <v>5</v>
      </c>
      <c r="X170" s="19">
        <f t="shared" ca="1" si="87"/>
        <v>3</v>
      </c>
      <c r="Y170" s="19">
        <f t="shared" ca="1" si="88"/>
        <v>3</v>
      </c>
      <c r="Z170" s="19">
        <f t="shared" ca="1" si="89"/>
        <v>6</v>
      </c>
      <c r="AA170" s="19">
        <f t="shared" ca="1" si="90"/>
        <v>1</v>
      </c>
      <c r="AB170" s="3"/>
      <c r="AE170" s="1"/>
    </row>
    <row r="171" spans="2:31" ht="15" x14ac:dyDescent="0.25">
      <c r="B171" s="35">
        <f t="shared" ca="1" si="69"/>
        <v>11</v>
      </c>
      <c r="C171" s="12">
        <f ca="1">IF(B171="","",VLOOKUP(B171,Tabelle2!$D$1:$E$37,2,0))</f>
        <v>2</v>
      </c>
      <c r="D171" s="18" t="str">
        <f t="shared" ca="1" si="73"/>
        <v>L</v>
      </c>
      <c r="E171" s="16" t="str">
        <f t="shared" ca="1" si="68"/>
        <v>L</v>
      </c>
      <c r="F171" s="19" t="str">
        <f t="shared" ca="1" si="71"/>
        <v>L2</v>
      </c>
      <c r="G171" s="38">
        <f t="shared" ca="1" si="72"/>
        <v>-4</v>
      </c>
      <c r="H171" s="38">
        <f t="shared" ca="1" si="74"/>
        <v>10</v>
      </c>
      <c r="I171" s="27">
        <f t="shared" ca="1" si="75"/>
        <v>4</v>
      </c>
      <c r="J171" s="27" t="str">
        <f t="shared" ca="1" si="76"/>
        <v/>
      </c>
      <c r="K171" s="19">
        <f t="shared" ca="1" si="77"/>
        <v>1</v>
      </c>
      <c r="L171" s="12">
        <f t="shared" ca="1" si="78"/>
        <v>3</v>
      </c>
      <c r="M171" s="19">
        <f t="shared" ca="1" si="79"/>
        <v>5</v>
      </c>
      <c r="N171" s="19">
        <f t="shared" ca="1" si="80"/>
        <v>2</v>
      </c>
      <c r="O171" s="24"/>
      <c r="P171" s="40">
        <f t="shared" ca="1" si="81"/>
        <v>3</v>
      </c>
      <c r="Q171" s="40"/>
      <c r="R171" s="19">
        <f t="shared" ca="1" si="82"/>
        <v>2</v>
      </c>
      <c r="S171" s="19">
        <f t="shared" ca="1" si="83"/>
        <v>3</v>
      </c>
      <c r="T171" s="19">
        <f t="shared" ca="1" si="84"/>
        <v>5</v>
      </c>
      <c r="U171" s="42"/>
      <c r="V171" s="19">
        <f t="shared" ca="1" si="85"/>
        <v>2</v>
      </c>
      <c r="W171" s="19">
        <f t="shared" ca="1" si="86"/>
        <v>3</v>
      </c>
      <c r="X171" s="19">
        <f t="shared" ca="1" si="87"/>
        <v>5</v>
      </c>
      <c r="Y171" s="19">
        <f t="shared" ca="1" si="88"/>
        <v>3</v>
      </c>
      <c r="Z171" s="19">
        <f t="shared" ca="1" si="89"/>
        <v>3</v>
      </c>
      <c r="AA171" s="19">
        <f t="shared" ca="1" si="90"/>
        <v>6</v>
      </c>
      <c r="AB171" s="3"/>
      <c r="AE171" s="1"/>
    </row>
    <row r="172" spans="2:31" ht="15" x14ac:dyDescent="0.25">
      <c r="B172" s="35">
        <f t="shared" ca="1" si="69"/>
        <v>21</v>
      </c>
      <c r="C172" s="12">
        <f ca="1">IF(B172="","",VLOOKUP(B172,Tabelle2!$D$1:$E$37,2,0))</f>
        <v>4</v>
      </c>
      <c r="D172" s="18" t="str">
        <f t="shared" ca="1" si="73"/>
        <v>L</v>
      </c>
      <c r="E172" s="16" t="str">
        <f t="shared" ca="1" si="68"/>
        <v/>
      </c>
      <c r="F172" s="19" t="str">
        <f t="shared" ca="1" si="71"/>
        <v>New</v>
      </c>
      <c r="G172" s="38">
        <f t="shared" ca="1" si="72"/>
        <v>0</v>
      </c>
      <c r="H172" s="38">
        <f t="shared" ca="1" si="74"/>
        <v>10</v>
      </c>
      <c r="I172" s="27">
        <f t="shared" ca="1" si="75"/>
        <v>3</v>
      </c>
      <c r="J172" s="27">
        <f t="shared" ca="1" si="76"/>
        <v>1</v>
      </c>
      <c r="K172" s="19">
        <f t="shared" ca="1" si="77"/>
        <v>4</v>
      </c>
      <c r="L172" s="12">
        <f t="shared" ca="1" si="78"/>
        <v>2</v>
      </c>
      <c r="M172" s="19">
        <f t="shared" ca="1" si="79"/>
        <v>3</v>
      </c>
      <c r="N172" s="19" t="str">
        <f t="shared" ca="1" si="80"/>
        <v/>
      </c>
      <c r="O172" s="24"/>
      <c r="P172" s="40">
        <f t="shared" ca="1" si="81"/>
        <v>3</v>
      </c>
      <c r="Q172" s="40"/>
      <c r="R172" s="19">
        <f t="shared" ca="1" si="82"/>
        <v>4</v>
      </c>
      <c r="S172" s="19">
        <f t="shared" ca="1" si="83"/>
        <v>2</v>
      </c>
      <c r="T172" s="19">
        <f t="shared" ca="1" si="84"/>
        <v>3</v>
      </c>
      <c r="U172" s="42"/>
      <c r="V172" s="19">
        <f t="shared" ca="1" si="85"/>
        <v>4</v>
      </c>
      <c r="W172" s="19">
        <f t="shared" ca="1" si="86"/>
        <v>2</v>
      </c>
      <c r="X172" s="19">
        <f t="shared" ca="1" si="87"/>
        <v>3</v>
      </c>
      <c r="Y172" s="19">
        <f t="shared" ca="1" si="88"/>
        <v>5</v>
      </c>
      <c r="Z172" s="19">
        <f t="shared" ca="1" si="89"/>
        <v>3</v>
      </c>
      <c r="AA172" s="19">
        <f t="shared" ca="1" si="90"/>
        <v>3</v>
      </c>
      <c r="AB172" s="3"/>
      <c r="AE172" s="1"/>
    </row>
    <row r="173" spans="2:31" ht="15" x14ac:dyDescent="0.25">
      <c r="B173" s="35">
        <f t="shared" ca="1" si="69"/>
        <v>2</v>
      </c>
      <c r="C173" s="12">
        <f ca="1">IF(B173="","",VLOOKUP(B173,Tabelle2!$D$1:$E$37,2,0))</f>
        <v>1</v>
      </c>
      <c r="D173" s="18" t="str">
        <f t="shared" ca="1" si="73"/>
        <v>L</v>
      </c>
      <c r="E173" s="16" t="str">
        <f t="shared" ca="1" si="68"/>
        <v/>
      </c>
      <c r="F173" s="19" t="str">
        <f t="shared" ca="1" si="71"/>
        <v/>
      </c>
      <c r="G173" s="38">
        <f t="shared" ca="1" si="72"/>
        <v>0</v>
      </c>
      <c r="H173" s="38">
        <f t="shared" ca="1" si="74"/>
        <v>10</v>
      </c>
      <c r="I173" s="27">
        <f t="shared" ca="1" si="75"/>
        <v>1</v>
      </c>
      <c r="J173" s="27">
        <f t="shared" ca="1" si="76"/>
        <v>1</v>
      </c>
      <c r="K173" s="19">
        <f t="shared" ca="1" si="77"/>
        <v>1</v>
      </c>
      <c r="L173" s="12" t="str">
        <f t="shared" ca="1" si="78"/>
        <v/>
      </c>
      <c r="M173" s="19" t="str">
        <f t="shared" ca="1" si="79"/>
        <v/>
      </c>
      <c r="N173" s="19" t="str">
        <f t="shared" ca="1" si="80"/>
        <v/>
      </c>
      <c r="O173" s="24"/>
      <c r="P173" s="40">
        <f t="shared" ca="1" si="81"/>
        <v>1</v>
      </c>
      <c r="Q173" s="40"/>
      <c r="R173" s="19">
        <f t="shared" ca="1" si="82"/>
        <v>1</v>
      </c>
      <c r="S173" s="19" t="str">
        <f t="shared" ca="1" si="83"/>
        <v/>
      </c>
      <c r="T173" s="19" t="str">
        <f t="shared" ca="1" si="84"/>
        <v/>
      </c>
      <c r="U173" s="42"/>
      <c r="V173" s="19">
        <f t="shared" ca="1" si="85"/>
        <v>1</v>
      </c>
      <c r="W173" s="19" t="str">
        <f t="shared" ca="1" si="86"/>
        <v/>
      </c>
      <c r="X173" s="19" t="str">
        <f t="shared" ca="1" si="87"/>
        <v/>
      </c>
      <c r="Y173" s="19" t="str">
        <f t="shared" ca="1" si="88"/>
        <v/>
      </c>
      <c r="Z173" s="19" t="str">
        <f t="shared" ca="1" si="89"/>
        <v/>
      </c>
      <c r="AA173" s="19" t="str">
        <f t="shared" ca="1" si="90"/>
        <v/>
      </c>
      <c r="AB173" s="3"/>
      <c r="AE173" s="1"/>
    </row>
    <row r="174" spans="2:31" ht="15" x14ac:dyDescent="0.25">
      <c r="B174" s="35">
        <f t="shared" ca="1" si="69"/>
        <v>5</v>
      </c>
      <c r="C174" s="12">
        <f ca="1">IF(B174="","",VLOOKUP(B174,Tabelle2!$D$1:$E$37,2,0))</f>
        <v>1</v>
      </c>
      <c r="D174" s="18" t="str">
        <f t="shared" ca="1" si="73"/>
        <v>L</v>
      </c>
      <c r="E174" s="16" t="str">
        <f t="shared" ca="1" si="68"/>
        <v/>
      </c>
      <c r="F174" s="19" t="str">
        <f t="shared" ca="1" si="71"/>
        <v/>
      </c>
      <c r="G174" s="38">
        <f t="shared" ca="1" si="72"/>
        <v>0</v>
      </c>
      <c r="H174" s="38">
        <f t="shared" ca="1" si="74"/>
        <v>10</v>
      </c>
      <c r="I174" s="27">
        <f t="shared" ca="1" si="75"/>
        <v>1</v>
      </c>
      <c r="J174" s="27">
        <f t="shared" ca="1" si="76"/>
        <v>1</v>
      </c>
      <c r="K174" s="19">
        <f t="shared" ca="1" si="77"/>
        <v>1</v>
      </c>
      <c r="L174" s="12" t="str">
        <f t="shared" ca="1" si="78"/>
        <v/>
      </c>
      <c r="M174" s="19" t="str">
        <f t="shared" ca="1" si="79"/>
        <v/>
      </c>
      <c r="N174" s="19" t="str">
        <f t="shared" ca="1" si="80"/>
        <v/>
      </c>
      <c r="O174" s="24"/>
      <c r="P174" s="40">
        <f t="shared" ca="1" si="81"/>
        <v>1</v>
      </c>
      <c r="Q174" s="40"/>
      <c r="R174" s="19">
        <f t="shared" ca="1" si="82"/>
        <v>1</v>
      </c>
      <c r="S174" s="19" t="str">
        <f t="shared" ca="1" si="83"/>
        <v/>
      </c>
      <c r="T174" s="19" t="str">
        <f t="shared" ca="1" si="84"/>
        <v/>
      </c>
      <c r="U174" s="42"/>
      <c r="V174" s="19">
        <f t="shared" ca="1" si="85"/>
        <v>1</v>
      </c>
      <c r="W174" s="19">
        <f t="shared" ca="1" si="86"/>
        <v>1</v>
      </c>
      <c r="X174" s="19" t="str">
        <f t="shared" ca="1" si="87"/>
        <v/>
      </c>
      <c r="Y174" s="19" t="str">
        <f t="shared" ca="1" si="88"/>
        <v/>
      </c>
      <c r="Z174" s="19" t="str">
        <f t="shared" ca="1" si="89"/>
        <v/>
      </c>
      <c r="AA174" s="19" t="str">
        <f t="shared" ca="1" si="90"/>
        <v/>
      </c>
      <c r="AB174" s="3"/>
      <c r="AE174" s="1"/>
    </row>
    <row r="175" spans="2:31" ht="15" x14ac:dyDescent="0.25">
      <c r="B175" s="35">
        <f t="shared" ca="1" si="69"/>
        <v>1</v>
      </c>
      <c r="C175" s="12">
        <f ca="1">IF(B175="","",VLOOKUP(B175,Tabelle2!$D$1:$E$37,2,0))</f>
        <v>1</v>
      </c>
      <c r="D175" s="18" t="str">
        <f t="shared" ca="1" si="73"/>
        <v>L</v>
      </c>
      <c r="E175" s="16" t="str">
        <f t="shared" ca="1" si="68"/>
        <v/>
      </c>
      <c r="F175" s="19" t="str">
        <f t="shared" ca="1" si="71"/>
        <v/>
      </c>
      <c r="G175" s="38">
        <f t="shared" ca="1" si="72"/>
        <v>0</v>
      </c>
      <c r="H175" s="38">
        <f t="shared" ca="1" si="74"/>
        <v>10</v>
      </c>
      <c r="I175" s="27">
        <f t="shared" ca="1" si="75"/>
        <v>1</v>
      </c>
      <c r="J175" s="27">
        <f t="shared" ca="1" si="76"/>
        <v>1</v>
      </c>
      <c r="K175" s="19">
        <f t="shared" ca="1" si="77"/>
        <v>1</v>
      </c>
      <c r="L175" s="12" t="str">
        <f t="shared" ca="1" si="78"/>
        <v/>
      </c>
      <c r="M175" s="19" t="str">
        <f t="shared" ca="1" si="79"/>
        <v/>
      </c>
      <c r="N175" s="19" t="str">
        <f t="shared" ca="1" si="80"/>
        <v/>
      </c>
      <c r="O175" s="24"/>
      <c r="P175" s="40">
        <f t="shared" ca="1" si="81"/>
        <v>1</v>
      </c>
      <c r="Q175" s="40"/>
      <c r="R175" s="19">
        <f t="shared" ca="1" si="82"/>
        <v>1</v>
      </c>
      <c r="S175" s="19" t="str">
        <f t="shared" ca="1" si="83"/>
        <v/>
      </c>
      <c r="T175" s="19" t="str">
        <f t="shared" ca="1" si="84"/>
        <v/>
      </c>
      <c r="U175" s="42"/>
      <c r="V175" s="19">
        <f t="shared" ca="1" si="85"/>
        <v>1</v>
      </c>
      <c r="W175" s="19">
        <f t="shared" ca="1" si="86"/>
        <v>1</v>
      </c>
      <c r="X175" s="19">
        <f t="shared" ca="1" si="87"/>
        <v>1</v>
      </c>
      <c r="Y175" s="19" t="str">
        <f t="shared" ca="1" si="88"/>
        <v/>
      </c>
      <c r="Z175" s="19" t="str">
        <f t="shared" ca="1" si="89"/>
        <v/>
      </c>
      <c r="AA175" s="19" t="str">
        <f t="shared" ca="1" si="90"/>
        <v/>
      </c>
      <c r="AB175" s="3"/>
      <c r="AE175" s="1"/>
    </row>
    <row r="176" spans="2:31" ht="15" x14ac:dyDescent="0.25">
      <c r="B176" s="35">
        <f t="shared" ca="1" si="69"/>
        <v>27</v>
      </c>
      <c r="C176" s="12">
        <f ca="1">IF(B176="","",VLOOKUP(B176,Tabelle2!$D$1:$E$37,2,0))</f>
        <v>5</v>
      </c>
      <c r="D176" s="18" t="str">
        <f t="shared" ca="1" si="73"/>
        <v>L</v>
      </c>
      <c r="E176" s="16" t="str">
        <f t="shared" ca="1" si="68"/>
        <v/>
      </c>
      <c r="F176" s="19" t="str">
        <f t="shared" ca="1" si="71"/>
        <v/>
      </c>
      <c r="G176" s="38">
        <f t="shared" ca="1" si="72"/>
        <v>0</v>
      </c>
      <c r="H176" s="38">
        <f t="shared" ca="1" si="74"/>
        <v>10</v>
      </c>
      <c r="I176" s="27">
        <f t="shared" ca="1" si="75"/>
        <v>2</v>
      </c>
      <c r="J176" s="27">
        <f t="shared" ca="1" si="76"/>
        <v>1</v>
      </c>
      <c r="K176" s="19">
        <f t="shared" ca="1" si="77"/>
        <v>5</v>
      </c>
      <c r="L176" s="12">
        <f t="shared" ca="1" si="78"/>
        <v>1</v>
      </c>
      <c r="M176" s="19" t="str">
        <f t="shared" ca="1" si="79"/>
        <v/>
      </c>
      <c r="N176" s="19" t="str">
        <f t="shared" ca="1" si="80"/>
        <v/>
      </c>
      <c r="O176" s="24"/>
      <c r="P176" s="40">
        <f t="shared" ca="1" si="81"/>
        <v>2</v>
      </c>
      <c r="Q176" s="40"/>
      <c r="R176" s="19">
        <f t="shared" ca="1" si="82"/>
        <v>5</v>
      </c>
      <c r="S176" s="19">
        <f t="shared" ca="1" si="83"/>
        <v>1</v>
      </c>
      <c r="T176" s="19" t="str">
        <f t="shared" ca="1" si="84"/>
        <v/>
      </c>
      <c r="U176" s="42"/>
      <c r="V176" s="19">
        <f t="shared" ca="1" si="85"/>
        <v>5</v>
      </c>
      <c r="W176" s="19">
        <f t="shared" ca="1" si="86"/>
        <v>1</v>
      </c>
      <c r="X176" s="19">
        <f t="shared" ca="1" si="87"/>
        <v>1</v>
      </c>
      <c r="Y176" s="19">
        <f t="shared" ca="1" si="88"/>
        <v>1</v>
      </c>
      <c r="Z176" s="19" t="str">
        <f t="shared" ca="1" si="89"/>
        <v/>
      </c>
      <c r="AA176" s="19" t="str">
        <f t="shared" ca="1" si="90"/>
        <v/>
      </c>
      <c r="AB176" s="3"/>
      <c r="AE176" s="1"/>
    </row>
    <row r="177" spans="2:31" ht="15" x14ac:dyDescent="0.25">
      <c r="B177" s="35">
        <f t="shared" ca="1" si="69"/>
        <v>35</v>
      </c>
      <c r="C177" s="12">
        <f ca="1">IF(B177="","",VLOOKUP(B177,Tabelle2!$D$1:$E$37,2,0))</f>
        <v>6</v>
      </c>
      <c r="D177" s="18" t="str">
        <f t="shared" ca="1" si="73"/>
        <v>W</v>
      </c>
      <c r="E177" s="16" t="str">
        <f t="shared" ca="1" si="68"/>
        <v>W</v>
      </c>
      <c r="F177" s="19" t="str">
        <f t="shared" ca="1" si="71"/>
        <v/>
      </c>
      <c r="G177" s="38">
        <f t="shared" ca="1" si="72"/>
        <v>3</v>
      </c>
      <c r="H177" s="38">
        <f t="shared" ca="1" si="74"/>
        <v>13</v>
      </c>
      <c r="I177" s="27">
        <f t="shared" ca="1" si="75"/>
        <v>3</v>
      </c>
      <c r="J177" s="27">
        <f t="shared" ca="1" si="76"/>
        <v>1</v>
      </c>
      <c r="K177" s="19">
        <f t="shared" ca="1" si="77"/>
        <v>6</v>
      </c>
      <c r="L177" s="12">
        <f t="shared" ca="1" si="78"/>
        <v>5</v>
      </c>
      <c r="M177" s="19">
        <f t="shared" ca="1" si="79"/>
        <v>1</v>
      </c>
      <c r="N177" s="19" t="str">
        <f t="shared" ca="1" si="80"/>
        <v/>
      </c>
      <c r="O177" s="24"/>
      <c r="P177" s="40">
        <f t="shared" ca="1" si="81"/>
        <v>3</v>
      </c>
      <c r="Q177" s="40"/>
      <c r="R177" s="19">
        <f t="shared" ca="1" si="82"/>
        <v>6</v>
      </c>
      <c r="S177" s="19">
        <f t="shared" ca="1" si="83"/>
        <v>5</v>
      </c>
      <c r="T177" s="19">
        <f t="shared" ca="1" si="84"/>
        <v>1</v>
      </c>
      <c r="U177" s="42"/>
      <c r="V177" s="19">
        <f t="shared" ca="1" si="85"/>
        <v>6</v>
      </c>
      <c r="W177" s="19">
        <f t="shared" ca="1" si="86"/>
        <v>5</v>
      </c>
      <c r="X177" s="19">
        <f t="shared" ca="1" si="87"/>
        <v>1</v>
      </c>
      <c r="Y177" s="19">
        <f t="shared" ca="1" si="88"/>
        <v>1</v>
      </c>
      <c r="Z177" s="19">
        <f t="shared" ca="1" si="89"/>
        <v>1</v>
      </c>
      <c r="AA177" s="19" t="str">
        <f t="shared" ca="1" si="90"/>
        <v/>
      </c>
      <c r="AB177" s="3"/>
      <c r="AE177" s="1"/>
    </row>
    <row r="178" spans="2:31" ht="15" x14ac:dyDescent="0.25">
      <c r="B178" s="35">
        <f t="shared" ca="1" si="69"/>
        <v>6</v>
      </c>
      <c r="C178" s="12">
        <f ca="1">IF(B178="","",VLOOKUP(B178,Tabelle2!$D$1:$E$37,2,0))</f>
        <v>1</v>
      </c>
      <c r="D178" s="18" t="str">
        <f t="shared" ca="1" si="73"/>
        <v>W</v>
      </c>
      <c r="E178" s="16" t="str">
        <f t="shared" ca="1" si="68"/>
        <v>W</v>
      </c>
      <c r="F178" s="19" t="str">
        <f t="shared" ca="1" si="71"/>
        <v/>
      </c>
      <c r="G178" s="38">
        <f t="shared" ca="1" si="72"/>
        <v>3</v>
      </c>
      <c r="H178" s="38">
        <f t="shared" ca="1" si="74"/>
        <v>16</v>
      </c>
      <c r="I178" s="27">
        <f t="shared" ca="1" si="75"/>
        <v>3</v>
      </c>
      <c r="J178" s="27" t="str">
        <f t="shared" ca="1" si="76"/>
        <v/>
      </c>
      <c r="K178" s="19">
        <f t="shared" ca="1" si="77"/>
        <v>6</v>
      </c>
      <c r="L178" s="12">
        <f t="shared" ca="1" si="78"/>
        <v>5</v>
      </c>
      <c r="M178" s="19">
        <f t="shared" ca="1" si="79"/>
        <v>1</v>
      </c>
      <c r="N178" s="19" t="str">
        <f t="shared" ca="1" si="80"/>
        <v/>
      </c>
      <c r="O178" s="24"/>
      <c r="P178" s="40">
        <f t="shared" ca="1" si="81"/>
        <v>3</v>
      </c>
      <c r="Q178" s="40"/>
      <c r="R178" s="19">
        <f t="shared" ca="1" si="82"/>
        <v>1</v>
      </c>
      <c r="S178" s="19">
        <f t="shared" ca="1" si="83"/>
        <v>6</v>
      </c>
      <c r="T178" s="19">
        <f t="shared" ca="1" si="84"/>
        <v>5</v>
      </c>
      <c r="U178" s="42"/>
      <c r="V178" s="19">
        <f t="shared" ca="1" si="85"/>
        <v>1</v>
      </c>
      <c r="W178" s="19">
        <f t="shared" ca="1" si="86"/>
        <v>6</v>
      </c>
      <c r="X178" s="19">
        <f t="shared" ca="1" si="87"/>
        <v>5</v>
      </c>
      <c r="Y178" s="19">
        <f t="shared" ca="1" si="88"/>
        <v>1</v>
      </c>
      <c r="Z178" s="19">
        <f t="shared" ca="1" si="89"/>
        <v>1</v>
      </c>
      <c r="AA178" s="19">
        <f t="shared" ca="1" si="90"/>
        <v>1</v>
      </c>
      <c r="AB178" s="3"/>
      <c r="AE178" s="1"/>
    </row>
    <row r="179" spans="2:31" ht="15" x14ac:dyDescent="0.25">
      <c r="B179" s="35">
        <f t="shared" ca="1" si="69"/>
        <v>30</v>
      </c>
      <c r="C179" s="12">
        <f ca="1">IF(B179="","",VLOOKUP(B179,Tabelle2!$D$1:$E$37,2,0))</f>
        <v>5</v>
      </c>
      <c r="D179" s="18" t="str">
        <f t="shared" ca="1" si="73"/>
        <v>W</v>
      </c>
      <c r="E179" s="16" t="str">
        <f t="shared" ca="1" si="68"/>
        <v>W</v>
      </c>
      <c r="F179" s="19" t="str">
        <f t="shared" ca="1" si="71"/>
        <v/>
      </c>
      <c r="G179" s="38">
        <f t="shared" ca="1" si="72"/>
        <v>3</v>
      </c>
      <c r="H179" s="38">
        <f t="shared" ca="1" si="74"/>
        <v>19</v>
      </c>
      <c r="I179" s="27">
        <f t="shared" ca="1" si="75"/>
        <v>3</v>
      </c>
      <c r="J179" s="27" t="str">
        <f t="shared" ca="1" si="76"/>
        <v/>
      </c>
      <c r="K179" s="19">
        <f t="shared" ca="1" si="77"/>
        <v>6</v>
      </c>
      <c r="L179" s="12">
        <f t="shared" ca="1" si="78"/>
        <v>5</v>
      </c>
      <c r="M179" s="19">
        <f t="shared" ca="1" si="79"/>
        <v>1</v>
      </c>
      <c r="N179" s="19" t="str">
        <f t="shared" ca="1" si="80"/>
        <v/>
      </c>
      <c r="O179" s="24"/>
      <c r="P179" s="40">
        <f t="shared" ca="1" si="81"/>
        <v>3</v>
      </c>
      <c r="Q179" s="40"/>
      <c r="R179" s="19">
        <f t="shared" ca="1" si="82"/>
        <v>5</v>
      </c>
      <c r="S179" s="19">
        <f t="shared" ca="1" si="83"/>
        <v>1</v>
      </c>
      <c r="T179" s="19">
        <f t="shared" ca="1" si="84"/>
        <v>6</v>
      </c>
      <c r="U179" s="42"/>
      <c r="V179" s="19">
        <f t="shared" ca="1" si="85"/>
        <v>5</v>
      </c>
      <c r="W179" s="19">
        <f t="shared" ca="1" si="86"/>
        <v>1</v>
      </c>
      <c r="X179" s="19">
        <f t="shared" ca="1" si="87"/>
        <v>6</v>
      </c>
      <c r="Y179" s="19">
        <f t="shared" ca="1" si="88"/>
        <v>5</v>
      </c>
      <c r="Z179" s="19">
        <f t="shared" ca="1" si="89"/>
        <v>1</v>
      </c>
      <c r="AA179" s="19">
        <f t="shared" ca="1" si="90"/>
        <v>1</v>
      </c>
      <c r="AB179" s="3"/>
      <c r="AE179" s="1"/>
    </row>
    <row r="180" spans="2:31" ht="15" x14ac:dyDescent="0.25">
      <c r="B180" s="35">
        <f t="shared" ca="1" si="69"/>
        <v>36</v>
      </c>
      <c r="C180" s="12">
        <f ca="1">IF(B180="","",VLOOKUP(B180,Tabelle2!$D$1:$E$37,2,0))</f>
        <v>6</v>
      </c>
      <c r="D180" s="18" t="str">
        <f t="shared" ca="1" si="73"/>
        <v>L</v>
      </c>
      <c r="E180" s="16" t="str">
        <f t="shared" ca="1" si="68"/>
        <v>L</v>
      </c>
      <c r="F180" s="19" t="str">
        <f t="shared" ca="1" si="71"/>
        <v>l1</v>
      </c>
      <c r="G180" s="38">
        <f t="shared" ca="1" si="72"/>
        <v>-3</v>
      </c>
      <c r="H180" s="38">
        <f t="shared" ca="1" si="74"/>
        <v>16</v>
      </c>
      <c r="I180" s="27">
        <f t="shared" ca="1" si="75"/>
        <v>3</v>
      </c>
      <c r="J180" s="27" t="str">
        <f t="shared" ca="1" si="76"/>
        <v/>
      </c>
      <c r="K180" s="19">
        <f t="shared" ca="1" si="77"/>
        <v>6</v>
      </c>
      <c r="L180" s="12">
        <f t="shared" ca="1" si="78"/>
        <v>5</v>
      </c>
      <c r="M180" s="19">
        <f t="shared" ca="1" si="79"/>
        <v>1</v>
      </c>
      <c r="N180" s="19" t="str">
        <f t="shared" ca="1" si="80"/>
        <v/>
      </c>
      <c r="O180" s="24"/>
      <c r="P180" s="40">
        <f t="shared" ca="1" si="81"/>
        <v>3</v>
      </c>
      <c r="Q180" s="40"/>
      <c r="R180" s="19">
        <f t="shared" ca="1" si="82"/>
        <v>6</v>
      </c>
      <c r="S180" s="19">
        <f t="shared" ca="1" si="83"/>
        <v>5</v>
      </c>
      <c r="T180" s="19">
        <f t="shared" ca="1" si="84"/>
        <v>1</v>
      </c>
      <c r="U180" s="42"/>
      <c r="V180" s="19">
        <f t="shared" ca="1" si="85"/>
        <v>6</v>
      </c>
      <c r="W180" s="19">
        <f t="shared" ca="1" si="86"/>
        <v>5</v>
      </c>
      <c r="X180" s="19">
        <f t="shared" ca="1" si="87"/>
        <v>1</v>
      </c>
      <c r="Y180" s="19">
        <f t="shared" ca="1" si="88"/>
        <v>6</v>
      </c>
      <c r="Z180" s="19">
        <f t="shared" ca="1" si="89"/>
        <v>5</v>
      </c>
      <c r="AA180" s="19">
        <f t="shared" ca="1" si="90"/>
        <v>1</v>
      </c>
      <c r="AB180" s="3"/>
      <c r="AE180" s="1"/>
    </row>
    <row r="181" spans="2:31" ht="15" x14ac:dyDescent="0.25">
      <c r="B181" s="35">
        <f t="shared" ca="1" si="69"/>
        <v>11</v>
      </c>
      <c r="C181" s="12">
        <f ca="1">IF(B181="","",VLOOKUP(B181,Tabelle2!$D$1:$E$37,2,0))</f>
        <v>2</v>
      </c>
      <c r="D181" s="18" t="str">
        <f t="shared" ca="1" si="73"/>
        <v>L</v>
      </c>
      <c r="E181" s="16" t="str">
        <f t="shared" ca="1" si="68"/>
        <v>L</v>
      </c>
      <c r="F181" s="19" t="str">
        <f t="shared" ca="1" si="71"/>
        <v>L2</v>
      </c>
      <c r="G181" s="38">
        <f t="shared" ca="1" si="72"/>
        <v>-4</v>
      </c>
      <c r="H181" s="38">
        <f t="shared" ca="1" si="74"/>
        <v>12</v>
      </c>
      <c r="I181" s="27">
        <f t="shared" ca="1" si="75"/>
        <v>4</v>
      </c>
      <c r="J181" s="27" t="str">
        <f t="shared" ca="1" si="76"/>
        <v/>
      </c>
      <c r="K181" s="19">
        <f t="shared" ca="1" si="77"/>
        <v>6</v>
      </c>
      <c r="L181" s="12">
        <f t="shared" ca="1" si="78"/>
        <v>5</v>
      </c>
      <c r="M181" s="19">
        <f t="shared" ca="1" si="79"/>
        <v>1</v>
      </c>
      <c r="N181" s="19">
        <f t="shared" ca="1" si="80"/>
        <v>2</v>
      </c>
      <c r="O181" s="24"/>
      <c r="P181" s="40">
        <f t="shared" ca="1" si="81"/>
        <v>3</v>
      </c>
      <c r="Q181" s="40"/>
      <c r="R181" s="19">
        <f t="shared" ca="1" si="82"/>
        <v>2</v>
      </c>
      <c r="S181" s="19">
        <f t="shared" ca="1" si="83"/>
        <v>6</v>
      </c>
      <c r="T181" s="19">
        <f t="shared" ca="1" si="84"/>
        <v>5</v>
      </c>
      <c r="U181" s="42"/>
      <c r="V181" s="19">
        <f t="shared" ca="1" si="85"/>
        <v>2</v>
      </c>
      <c r="W181" s="19">
        <f t="shared" ca="1" si="86"/>
        <v>6</v>
      </c>
      <c r="X181" s="19">
        <f t="shared" ca="1" si="87"/>
        <v>5</v>
      </c>
      <c r="Y181" s="19">
        <f t="shared" ca="1" si="88"/>
        <v>1</v>
      </c>
      <c r="Z181" s="19">
        <f t="shared" ca="1" si="89"/>
        <v>6</v>
      </c>
      <c r="AA181" s="19">
        <f t="shared" ca="1" si="90"/>
        <v>5</v>
      </c>
      <c r="AB181" s="3"/>
      <c r="AE181" s="1"/>
    </row>
    <row r="182" spans="2:31" ht="15" x14ac:dyDescent="0.25">
      <c r="B182" s="35">
        <f t="shared" ca="1" si="69"/>
        <v>22</v>
      </c>
      <c r="C182" s="12">
        <f ca="1">IF(B182="","",VLOOKUP(B182,Tabelle2!$D$1:$E$37,2,0))</f>
        <v>4</v>
      </c>
      <c r="D182" s="18" t="str">
        <f t="shared" ca="1" si="73"/>
        <v>W</v>
      </c>
      <c r="E182" s="16" t="str">
        <f t="shared" ca="1" si="68"/>
        <v/>
      </c>
      <c r="F182" s="19" t="str">
        <f t="shared" ca="1" si="71"/>
        <v>New</v>
      </c>
      <c r="G182" s="38">
        <f t="shared" ca="1" si="72"/>
        <v>0</v>
      </c>
      <c r="H182" s="38">
        <f t="shared" ca="1" si="74"/>
        <v>12</v>
      </c>
      <c r="I182" s="27">
        <f t="shared" ca="1" si="75"/>
        <v>3</v>
      </c>
      <c r="J182" s="27">
        <f t="shared" ca="1" si="76"/>
        <v>1</v>
      </c>
      <c r="K182" s="19">
        <f t="shared" ca="1" si="77"/>
        <v>4</v>
      </c>
      <c r="L182" s="12">
        <f t="shared" ca="1" si="78"/>
        <v>2</v>
      </c>
      <c r="M182" s="19">
        <f t="shared" ca="1" si="79"/>
        <v>6</v>
      </c>
      <c r="N182" s="19" t="str">
        <f t="shared" ca="1" si="80"/>
        <v/>
      </c>
      <c r="O182" s="24"/>
      <c r="P182" s="40">
        <f t="shared" ca="1" si="81"/>
        <v>3</v>
      </c>
      <c r="Q182" s="40"/>
      <c r="R182" s="19">
        <f t="shared" ca="1" si="82"/>
        <v>4</v>
      </c>
      <c r="S182" s="19">
        <f t="shared" ca="1" si="83"/>
        <v>2</v>
      </c>
      <c r="T182" s="19">
        <f t="shared" ca="1" si="84"/>
        <v>6</v>
      </c>
      <c r="U182" s="42"/>
      <c r="V182" s="19">
        <f t="shared" ca="1" si="85"/>
        <v>4</v>
      </c>
      <c r="W182" s="19">
        <f t="shared" ca="1" si="86"/>
        <v>2</v>
      </c>
      <c r="X182" s="19">
        <f t="shared" ca="1" si="87"/>
        <v>6</v>
      </c>
      <c r="Y182" s="19">
        <f t="shared" ca="1" si="88"/>
        <v>5</v>
      </c>
      <c r="Z182" s="19">
        <f t="shared" ca="1" si="89"/>
        <v>1</v>
      </c>
      <c r="AA182" s="19">
        <f t="shared" ca="1" si="90"/>
        <v>6</v>
      </c>
      <c r="AB182" s="3"/>
      <c r="AE182" s="1"/>
    </row>
    <row r="183" spans="2:31" ht="15" x14ac:dyDescent="0.25">
      <c r="B183" s="35">
        <f t="shared" ca="1" si="69"/>
        <v>12</v>
      </c>
      <c r="C183" s="12">
        <f ca="1">IF(B183="","",VLOOKUP(B183,Tabelle2!$D$1:$E$37,2,0))</f>
        <v>2</v>
      </c>
      <c r="D183" s="18" t="str">
        <f t="shared" ca="1" si="73"/>
        <v>L</v>
      </c>
      <c r="E183" s="16" t="str">
        <f t="shared" ca="1" si="68"/>
        <v/>
      </c>
      <c r="F183" s="19" t="str">
        <f t="shared" ca="1" si="71"/>
        <v/>
      </c>
      <c r="G183" s="38">
        <f t="shared" ca="1" si="72"/>
        <v>0</v>
      </c>
      <c r="H183" s="38">
        <f t="shared" ca="1" si="74"/>
        <v>12</v>
      </c>
      <c r="I183" s="27">
        <f t="shared" ca="1" si="75"/>
        <v>1</v>
      </c>
      <c r="J183" s="27">
        <f t="shared" ca="1" si="76"/>
        <v>1</v>
      </c>
      <c r="K183" s="19">
        <f t="shared" ca="1" si="77"/>
        <v>2</v>
      </c>
      <c r="L183" s="12" t="str">
        <f t="shared" ca="1" si="78"/>
        <v/>
      </c>
      <c r="M183" s="19" t="str">
        <f t="shared" ca="1" si="79"/>
        <v/>
      </c>
      <c r="N183" s="19" t="str">
        <f t="shared" ca="1" si="80"/>
        <v/>
      </c>
      <c r="O183" s="24"/>
      <c r="P183" s="40">
        <f t="shared" ca="1" si="81"/>
        <v>1</v>
      </c>
      <c r="Q183" s="40"/>
      <c r="R183" s="19">
        <f t="shared" ca="1" si="82"/>
        <v>2</v>
      </c>
      <c r="S183" s="19" t="str">
        <f t="shared" ca="1" si="83"/>
        <v/>
      </c>
      <c r="T183" s="19" t="str">
        <f t="shared" ca="1" si="84"/>
        <v/>
      </c>
      <c r="U183" s="42"/>
      <c r="V183" s="19">
        <f t="shared" ca="1" si="85"/>
        <v>2</v>
      </c>
      <c r="W183" s="19" t="str">
        <f t="shared" ca="1" si="86"/>
        <v/>
      </c>
      <c r="X183" s="19" t="str">
        <f t="shared" ca="1" si="87"/>
        <v/>
      </c>
      <c r="Y183" s="19" t="str">
        <f t="shared" ca="1" si="88"/>
        <v/>
      </c>
      <c r="Z183" s="19" t="str">
        <f t="shared" ca="1" si="89"/>
        <v/>
      </c>
      <c r="AA183" s="19" t="str">
        <f t="shared" ca="1" si="90"/>
        <v/>
      </c>
      <c r="AB183" s="3"/>
      <c r="AE183" s="1"/>
    </row>
    <row r="184" spans="2:31" ht="15" x14ac:dyDescent="0.25">
      <c r="B184" s="35">
        <f t="shared" ca="1" si="69"/>
        <v>21</v>
      </c>
      <c r="C184" s="12">
        <f ca="1">IF(B184="","",VLOOKUP(B184,Tabelle2!$D$1:$E$37,2,0))</f>
        <v>4</v>
      </c>
      <c r="D184" s="18" t="str">
        <f t="shared" ca="1" si="73"/>
        <v>L</v>
      </c>
      <c r="E184" s="16" t="str">
        <f t="shared" ca="1" si="68"/>
        <v/>
      </c>
      <c r="F184" s="19" t="str">
        <f t="shared" ca="1" si="71"/>
        <v/>
      </c>
      <c r="G184" s="38">
        <f t="shared" ca="1" si="72"/>
        <v>0</v>
      </c>
      <c r="H184" s="38">
        <f t="shared" ca="1" si="74"/>
        <v>12</v>
      </c>
      <c r="I184" s="27">
        <f t="shared" ca="1" si="75"/>
        <v>2</v>
      </c>
      <c r="J184" s="27">
        <f t="shared" ca="1" si="76"/>
        <v>1</v>
      </c>
      <c r="K184" s="19">
        <f t="shared" ca="1" si="77"/>
        <v>2</v>
      </c>
      <c r="L184" s="12" t="str">
        <f t="shared" ca="1" si="78"/>
        <v/>
      </c>
      <c r="M184" s="19" t="str">
        <f t="shared" ca="1" si="79"/>
        <v/>
      </c>
      <c r="N184" s="19">
        <f t="shared" ca="1" si="80"/>
        <v>4</v>
      </c>
      <c r="O184" s="24"/>
      <c r="P184" s="40">
        <f t="shared" ca="1" si="81"/>
        <v>2</v>
      </c>
      <c r="Q184" s="40"/>
      <c r="R184" s="19">
        <f t="shared" ca="1" si="82"/>
        <v>4</v>
      </c>
      <c r="S184" s="19">
        <f t="shared" ca="1" si="83"/>
        <v>2</v>
      </c>
      <c r="T184" s="19" t="str">
        <f t="shared" ca="1" si="84"/>
        <v/>
      </c>
      <c r="U184" s="42"/>
      <c r="V184" s="19">
        <f t="shared" ca="1" si="85"/>
        <v>4</v>
      </c>
      <c r="W184" s="19">
        <f t="shared" ca="1" si="86"/>
        <v>2</v>
      </c>
      <c r="X184" s="19" t="str">
        <f t="shared" ca="1" si="87"/>
        <v/>
      </c>
      <c r="Y184" s="19" t="str">
        <f t="shared" ca="1" si="88"/>
        <v/>
      </c>
      <c r="Z184" s="19" t="str">
        <f t="shared" ca="1" si="89"/>
        <v/>
      </c>
      <c r="AA184" s="19" t="str">
        <f t="shared" ca="1" si="90"/>
        <v/>
      </c>
      <c r="AB184" s="3"/>
      <c r="AE184" s="1"/>
    </row>
    <row r="185" spans="2:31" ht="15" x14ac:dyDescent="0.25">
      <c r="B185" s="35">
        <f t="shared" ca="1" si="69"/>
        <v>28</v>
      </c>
      <c r="C185" s="12">
        <f ca="1">IF(B185="","",VLOOKUP(B185,Tabelle2!$D$1:$E$37,2,0))</f>
        <v>5</v>
      </c>
      <c r="D185" s="18" t="str">
        <f t="shared" ca="1" si="73"/>
        <v>W</v>
      </c>
      <c r="E185" s="16" t="str">
        <f t="shared" ca="1" si="68"/>
        <v>W</v>
      </c>
      <c r="F185" s="19" t="str">
        <f t="shared" ca="1" si="71"/>
        <v/>
      </c>
      <c r="G185" s="38">
        <f t="shared" ca="1" si="72"/>
        <v>3</v>
      </c>
      <c r="H185" s="38">
        <f t="shared" ca="1" si="74"/>
        <v>15</v>
      </c>
      <c r="I185" s="27">
        <f t="shared" ca="1" si="75"/>
        <v>3</v>
      </c>
      <c r="J185" s="27">
        <f t="shared" ca="1" si="76"/>
        <v>1</v>
      </c>
      <c r="K185" s="19">
        <f t="shared" ca="1" si="77"/>
        <v>5</v>
      </c>
      <c r="L185" s="12">
        <f t="shared" ca="1" si="78"/>
        <v>4</v>
      </c>
      <c r="M185" s="19">
        <f t="shared" ca="1" si="79"/>
        <v>2</v>
      </c>
      <c r="N185" s="19" t="str">
        <f t="shared" ca="1" si="80"/>
        <v/>
      </c>
      <c r="O185" s="24"/>
      <c r="P185" s="40">
        <f t="shared" ca="1" si="81"/>
        <v>3</v>
      </c>
      <c r="Q185" s="40"/>
      <c r="R185" s="19">
        <f t="shared" ca="1" si="82"/>
        <v>5</v>
      </c>
      <c r="S185" s="19">
        <f t="shared" ca="1" si="83"/>
        <v>4</v>
      </c>
      <c r="T185" s="19">
        <f t="shared" ca="1" si="84"/>
        <v>2</v>
      </c>
      <c r="U185" s="42"/>
      <c r="V185" s="19">
        <f t="shared" ca="1" si="85"/>
        <v>5</v>
      </c>
      <c r="W185" s="19">
        <f t="shared" ca="1" si="86"/>
        <v>4</v>
      </c>
      <c r="X185" s="19">
        <f t="shared" ca="1" si="87"/>
        <v>2</v>
      </c>
      <c r="Y185" s="19" t="str">
        <f t="shared" ca="1" si="88"/>
        <v/>
      </c>
      <c r="Z185" s="19" t="str">
        <f t="shared" ca="1" si="89"/>
        <v/>
      </c>
      <c r="AA185" s="19" t="str">
        <f t="shared" ca="1" si="90"/>
        <v/>
      </c>
      <c r="AB185" s="3"/>
      <c r="AE185" s="1"/>
    </row>
    <row r="186" spans="2:31" ht="15" x14ac:dyDescent="0.25">
      <c r="B186" s="35">
        <f t="shared" ca="1" si="69"/>
        <v>8</v>
      </c>
      <c r="C186" s="12">
        <f ca="1">IF(B186="","",VLOOKUP(B186,Tabelle2!$D$1:$E$37,2,0))</f>
        <v>2</v>
      </c>
      <c r="D186" s="18" t="str">
        <f t="shared" ca="1" si="73"/>
        <v>L</v>
      </c>
      <c r="E186" s="16" t="str">
        <f t="shared" ca="1" si="68"/>
        <v>L</v>
      </c>
      <c r="F186" s="19" t="str">
        <f t="shared" ca="1" si="71"/>
        <v>l1</v>
      </c>
      <c r="G186" s="38">
        <f t="shared" ca="1" si="72"/>
        <v>-3</v>
      </c>
      <c r="H186" s="38">
        <f t="shared" ca="1" si="74"/>
        <v>12</v>
      </c>
      <c r="I186" s="27">
        <f t="shared" ca="1" si="75"/>
        <v>3</v>
      </c>
      <c r="J186" s="27">
        <f t="shared" ca="1" si="76"/>
        <v>1</v>
      </c>
      <c r="K186" s="19">
        <f t="shared" ca="1" si="77"/>
        <v>5</v>
      </c>
      <c r="L186" s="12">
        <f t="shared" ca="1" si="78"/>
        <v>4</v>
      </c>
      <c r="M186" s="19">
        <f t="shared" ca="1" si="79"/>
        <v>2</v>
      </c>
      <c r="N186" s="19" t="str">
        <f t="shared" ca="1" si="80"/>
        <v/>
      </c>
      <c r="O186" s="24"/>
      <c r="P186" s="40">
        <f t="shared" ca="1" si="81"/>
        <v>3</v>
      </c>
      <c r="Q186" s="40"/>
      <c r="R186" s="19">
        <f t="shared" ca="1" si="82"/>
        <v>2</v>
      </c>
      <c r="S186" s="19">
        <f t="shared" ca="1" si="83"/>
        <v>5</v>
      </c>
      <c r="T186" s="19">
        <f t="shared" ca="1" si="84"/>
        <v>4</v>
      </c>
      <c r="U186" s="42"/>
      <c r="V186" s="19">
        <f t="shared" ca="1" si="85"/>
        <v>2</v>
      </c>
      <c r="W186" s="19">
        <f t="shared" ca="1" si="86"/>
        <v>5</v>
      </c>
      <c r="X186" s="19">
        <f t="shared" ca="1" si="87"/>
        <v>4</v>
      </c>
      <c r="Y186" s="19">
        <f t="shared" ca="1" si="88"/>
        <v>2</v>
      </c>
      <c r="Z186" s="19" t="str">
        <f t="shared" ca="1" si="89"/>
        <v/>
      </c>
      <c r="AA186" s="19" t="str">
        <f t="shared" ca="1" si="90"/>
        <v/>
      </c>
      <c r="AB186" s="3"/>
      <c r="AE186" s="1"/>
    </row>
    <row r="187" spans="2:31" ht="15" x14ac:dyDescent="0.25">
      <c r="B187" s="35">
        <f t="shared" ca="1" si="69"/>
        <v>0</v>
      </c>
      <c r="C187" s="12">
        <f ca="1">IF(B187="","",VLOOKUP(B187,Tabelle2!$D$1:$E$37,2,0))</f>
        <v>0</v>
      </c>
      <c r="D187" s="18" t="str">
        <f t="shared" ca="1" si="73"/>
        <v>L</v>
      </c>
      <c r="E187" s="16" t="str">
        <f t="shared" ca="1" si="68"/>
        <v>L</v>
      </c>
      <c r="F187" s="19" t="str">
        <f t="shared" ca="1" si="71"/>
        <v>L2</v>
      </c>
      <c r="G187" s="38">
        <f t="shared" ca="1" si="72"/>
        <v>-4</v>
      </c>
      <c r="H187" s="38">
        <f t="shared" ca="1" si="74"/>
        <v>8</v>
      </c>
      <c r="I187" s="27">
        <f t="shared" ca="1" si="75"/>
        <v>3</v>
      </c>
      <c r="J187" s="27">
        <f t="shared" ca="1" si="76"/>
        <v>1</v>
      </c>
      <c r="K187" s="19">
        <f t="shared" ca="1" si="77"/>
        <v>5</v>
      </c>
      <c r="L187" s="12">
        <f t="shared" ca="1" si="78"/>
        <v>4</v>
      </c>
      <c r="M187" s="19">
        <f t="shared" ca="1" si="79"/>
        <v>2</v>
      </c>
      <c r="N187" s="19" t="str">
        <f t="shared" ca="1" si="80"/>
        <v/>
      </c>
      <c r="O187" s="24"/>
      <c r="P187" s="40">
        <f t="shared" ca="1" si="81"/>
        <v>2</v>
      </c>
      <c r="Q187" s="40"/>
      <c r="R187" s="19">
        <f t="shared" ca="1" si="82"/>
        <v>0</v>
      </c>
      <c r="S187" s="19">
        <f t="shared" ca="1" si="83"/>
        <v>2</v>
      </c>
      <c r="T187" s="19">
        <f t="shared" ca="1" si="84"/>
        <v>5</v>
      </c>
      <c r="U187" s="42"/>
      <c r="V187" s="19">
        <f t="shared" ca="1" si="85"/>
        <v>0</v>
      </c>
      <c r="W187" s="19">
        <f t="shared" ca="1" si="86"/>
        <v>2</v>
      </c>
      <c r="X187" s="19">
        <f t="shared" ca="1" si="87"/>
        <v>5</v>
      </c>
      <c r="Y187" s="19">
        <f t="shared" ca="1" si="88"/>
        <v>4</v>
      </c>
      <c r="Z187" s="19">
        <f t="shared" ca="1" si="89"/>
        <v>2</v>
      </c>
      <c r="AA187" s="19" t="str">
        <f t="shared" ca="1" si="90"/>
        <v/>
      </c>
      <c r="AB187" s="3"/>
      <c r="AE187" s="1"/>
    </row>
    <row r="188" spans="2:31" ht="15" x14ac:dyDescent="0.25">
      <c r="B188" s="35">
        <f t="shared" ca="1" si="69"/>
        <v>33</v>
      </c>
      <c r="C188" s="12">
        <f ca="1">IF(B188="","",VLOOKUP(B188,Tabelle2!$D$1:$E$37,2,0))</f>
        <v>6</v>
      </c>
      <c r="D188" s="18" t="str">
        <f t="shared" ca="1" si="73"/>
        <v>W</v>
      </c>
      <c r="E188" s="16" t="str">
        <f t="shared" ca="1" si="68"/>
        <v/>
      </c>
      <c r="F188" s="19" t="str">
        <f t="shared" ca="1" si="71"/>
        <v>New</v>
      </c>
      <c r="G188" s="38">
        <f t="shared" ca="1" si="72"/>
        <v>0</v>
      </c>
      <c r="H188" s="38">
        <f t="shared" ca="1" si="74"/>
        <v>8</v>
      </c>
      <c r="I188" s="27">
        <f t="shared" ca="1" si="75"/>
        <v>3</v>
      </c>
      <c r="J188" s="27">
        <f t="shared" ca="1" si="76"/>
        <v>1</v>
      </c>
      <c r="K188" s="19">
        <f t="shared" ca="1" si="77"/>
        <v>6</v>
      </c>
      <c r="L188" s="12">
        <f t="shared" ca="1" si="78"/>
        <v>2</v>
      </c>
      <c r="M188" s="19">
        <f t="shared" ca="1" si="79"/>
        <v>5</v>
      </c>
      <c r="N188" s="19" t="str">
        <f t="shared" ca="1" si="80"/>
        <v/>
      </c>
      <c r="O188" s="24"/>
      <c r="P188" s="40">
        <f t="shared" ca="1" si="81"/>
        <v>3</v>
      </c>
      <c r="Q188" s="40"/>
      <c r="R188" s="19">
        <f t="shared" ca="1" si="82"/>
        <v>6</v>
      </c>
      <c r="S188" s="19">
        <f t="shared" ca="1" si="83"/>
        <v>2</v>
      </c>
      <c r="T188" s="19">
        <f t="shared" ca="1" si="84"/>
        <v>5</v>
      </c>
      <c r="U188" s="42"/>
      <c r="V188" s="19">
        <f t="shared" ca="1" si="85"/>
        <v>6</v>
      </c>
      <c r="W188" s="19">
        <f t="shared" ca="1" si="86"/>
        <v>0</v>
      </c>
      <c r="X188" s="19">
        <f t="shared" ca="1" si="87"/>
        <v>2</v>
      </c>
      <c r="Y188" s="19">
        <f t="shared" ca="1" si="88"/>
        <v>5</v>
      </c>
      <c r="Z188" s="19">
        <f t="shared" ca="1" si="89"/>
        <v>4</v>
      </c>
      <c r="AA188" s="19">
        <f t="shared" ca="1" si="90"/>
        <v>2</v>
      </c>
      <c r="AB188" s="3"/>
      <c r="AE188" s="1"/>
    </row>
    <row r="189" spans="2:31" ht="15" x14ac:dyDescent="0.25">
      <c r="B189" s="35">
        <f t="shared" ca="1" si="69"/>
        <v>34</v>
      </c>
      <c r="C189" s="12">
        <f ca="1">IF(B189="","",VLOOKUP(B189,Tabelle2!$D$1:$E$37,2,0))</f>
        <v>6</v>
      </c>
      <c r="D189" s="18" t="str">
        <f t="shared" ca="1" si="73"/>
        <v>L</v>
      </c>
      <c r="E189" s="16" t="str">
        <f t="shared" ca="1" si="68"/>
        <v/>
      </c>
      <c r="F189" s="19" t="str">
        <f t="shared" ca="1" si="71"/>
        <v/>
      </c>
      <c r="G189" s="38">
        <f t="shared" ca="1" si="72"/>
        <v>0</v>
      </c>
      <c r="H189" s="38">
        <f t="shared" ca="1" si="74"/>
        <v>8</v>
      </c>
      <c r="I189" s="27">
        <f t="shared" ca="1" si="75"/>
        <v>1</v>
      </c>
      <c r="J189" s="27">
        <f t="shared" ca="1" si="76"/>
        <v>1</v>
      </c>
      <c r="K189" s="19">
        <f t="shared" ca="1" si="77"/>
        <v>6</v>
      </c>
      <c r="L189" s="12" t="str">
        <f t="shared" ca="1" si="78"/>
        <v/>
      </c>
      <c r="M189" s="19" t="str">
        <f t="shared" ca="1" si="79"/>
        <v/>
      </c>
      <c r="N189" s="19" t="str">
        <f t="shared" ca="1" si="80"/>
        <v/>
      </c>
      <c r="O189" s="24"/>
      <c r="P189" s="40">
        <f t="shared" ca="1" si="81"/>
        <v>1</v>
      </c>
      <c r="Q189" s="40"/>
      <c r="R189" s="19">
        <f t="shared" ca="1" si="82"/>
        <v>6</v>
      </c>
      <c r="S189" s="19" t="str">
        <f t="shared" ca="1" si="83"/>
        <v/>
      </c>
      <c r="T189" s="19" t="str">
        <f t="shared" ca="1" si="84"/>
        <v/>
      </c>
      <c r="U189" s="42"/>
      <c r="V189" s="19">
        <f t="shared" ca="1" si="85"/>
        <v>6</v>
      </c>
      <c r="W189" s="19" t="str">
        <f t="shared" ca="1" si="86"/>
        <v/>
      </c>
      <c r="X189" s="19" t="str">
        <f t="shared" ca="1" si="87"/>
        <v/>
      </c>
      <c r="Y189" s="19" t="str">
        <f t="shared" ca="1" si="88"/>
        <v/>
      </c>
      <c r="Z189" s="19" t="str">
        <f t="shared" ca="1" si="89"/>
        <v/>
      </c>
      <c r="AA189" s="19" t="str">
        <f t="shared" ca="1" si="90"/>
        <v/>
      </c>
      <c r="AB189" s="3"/>
      <c r="AE189" s="1"/>
    </row>
    <row r="190" spans="2:31" ht="15" x14ac:dyDescent="0.25">
      <c r="B190" s="35">
        <f t="shared" ca="1" si="69"/>
        <v>20</v>
      </c>
      <c r="C190" s="12">
        <f ca="1">IF(B190="","",VLOOKUP(B190,Tabelle2!$D$1:$E$37,2,0))</f>
        <v>4</v>
      </c>
      <c r="D190" s="18" t="str">
        <f t="shared" ca="1" si="73"/>
        <v>L</v>
      </c>
      <c r="E190" s="16" t="str">
        <f t="shared" ca="1" si="68"/>
        <v/>
      </c>
      <c r="F190" s="19" t="str">
        <f t="shared" ca="1" si="71"/>
        <v/>
      </c>
      <c r="G190" s="38">
        <f t="shared" ca="1" si="72"/>
        <v>0</v>
      </c>
      <c r="H190" s="38">
        <f t="shared" ca="1" si="74"/>
        <v>8</v>
      </c>
      <c r="I190" s="27">
        <f t="shared" ca="1" si="75"/>
        <v>2</v>
      </c>
      <c r="J190" s="27">
        <f t="shared" ca="1" si="76"/>
        <v>1</v>
      </c>
      <c r="K190" s="19">
        <f t="shared" ca="1" si="77"/>
        <v>6</v>
      </c>
      <c r="L190" s="12" t="str">
        <f t="shared" ca="1" si="78"/>
        <v/>
      </c>
      <c r="M190" s="19" t="str">
        <f t="shared" ca="1" si="79"/>
        <v/>
      </c>
      <c r="N190" s="19">
        <f t="shared" ca="1" si="80"/>
        <v>4</v>
      </c>
      <c r="O190" s="24"/>
      <c r="P190" s="40">
        <f t="shared" ca="1" si="81"/>
        <v>2</v>
      </c>
      <c r="Q190" s="40"/>
      <c r="R190" s="19">
        <f t="shared" ca="1" si="82"/>
        <v>4</v>
      </c>
      <c r="S190" s="19">
        <f t="shared" ca="1" si="83"/>
        <v>6</v>
      </c>
      <c r="T190" s="19" t="str">
        <f t="shared" ca="1" si="84"/>
        <v/>
      </c>
      <c r="U190" s="42"/>
      <c r="V190" s="19">
        <f t="shared" ca="1" si="85"/>
        <v>4</v>
      </c>
      <c r="W190" s="19">
        <f t="shared" ca="1" si="86"/>
        <v>6</v>
      </c>
      <c r="X190" s="19" t="str">
        <f t="shared" ca="1" si="87"/>
        <v/>
      </c>
      <c r="Y190" s="19" t="str">
        <f t="shared" ca="1" si="88"/>
        <v/>
      </c>
      <c r="Z190" s="19" t="str">
        <f t="shared" ca="1" si="89"/>
        <v/>
      </c>
      <c r="AA190" s="19" t="str">
        <f t="shared" ca="1" si="90"/>
        <v/>
      </c>
      <c r="AB190" s="3"/>
      <c r="AE190" s="1"/>
    </row>
    <row r="191" spans="2:31" ht="15" x14ac:dyDescent="0.25">
      <c r="B191" s="35">
        <f t="shared" ca="1" si="69"/>
        <v>18</v>
      </c>
      <c r="C191" s="12">
        <f ca="1">IF(B191="","",VLOOKUP(B191,Tabelle2!$D$1:$E$37,2,0))</f>
        <v>3</v>
      </c>
      <c r="D191" s="18" t="str">
        <f t="shared" ca="1" si="73"/>
        <v>L</v>
      </c>
      <c r="E191" s="16" t="str">
        <f t="shared" ca="1" si="68"/>
        <v>L</v>
      </c>
      <c r="F191" s="19" t="str">
        <f t="shared" ca="1" si="71"/>
        <v>l1</v>
      </c>
      <c r="G191" s="38">
        <f t="shared" ca="1" si="72"/>
        <v>-3</v>
      </c>
      <c r="H191" s="38">
        <f t="shared" ca="1" si="74"/>
        <v>5</v>
      </c>
      <c r="I191" s="27">
        <f t="shared" ca="1" si="75"/>
        <v>3</v>
      </c>
      <c r="J191" s="27">
        <f t="shared" ca="1" si="76"/>
        <v>1</v>
      </c>
      <c r="K191" s="19">
        <f t="shared" ca="1" si="77"/>
        <v>3</v>
      </c>
      <c r="L191" s="12">
        <f t="shared" ca="1" si="78"/>
        <v>4</v>
      </c>
      <c r="M191" s="19">
        <f t="shared" ca="1" si="79"/>
        <v>6</v>
      </c>
      <c r="N191" s="19" t="str">
        <f t="shared" ca="1" si="80"/>
        <v/>
      </c>
      <c r="O191" s="24"/>
      <c r="P191" s="40">
        <f t="shared" ca="1" si="81"/>
        <v>3</v>
      </c>
      <c r="Q191" s="40"/>
      <c r="R191" s="19">
        <f t="shared" ca="1" si="82"/>
        <v>3</v>
      </c>
      <c r="S191" s="19">
        <f t="shared" ca="1" si="83"/>
        <v>4</v>
      </c>
      <c r="T191" s="19">
        <f t="shared" ca="1" si="84"/>
        <v>6</v>
      </c>
      <c r="U191" s="42"/>
      <c r="V191" s="19">
        <f t="shared" ca="1" si="85"/>
        <v>3</v>
      </c>
      <c r="W191" s="19">
        <f t="shared" ca="1" si="86"/>
        <v>4</v>
      </c>
      <c r="X191" s="19">
        <f t="shared" ca="1" si="87"/>
        <v>6</v>
      </c>
      <c r="Y191" s="19" t="str">
        <f t="shared" ca="1" si="88"/>
        <v/>
      </c>
      <c r="Z191" s="19" t="str">
        <f t="shared" ca="1" si="89"/>
        <v/>
      </c>
      <c r="AA191" s="19" t="str">
        <f t="shared" ca="1" si="90"/>
        <v/>
      </c>
      <c r="AB191" s="3"/>
      <c r="AE191" s="1"/>
    </row>
    <row r="192" spans="2:31" ht="15" x14ac:dyDescent="0.25">
      <c r="B192" s="35">
        <f t="shared" ca="1" si="69"/>
        <v>26</v>
      </c>
      <c r="C192" s="12">
        <f ca="1">IF(B192="","",VLOOKUP(B192,Tabelle2!$D$1:$E$37,2,0))</f>
        <v>5</v>
      </c>
      <c r="D192" s="18" t="str">
        <f t="shared" ca="1" si="73"/>
        <v>W</v>
      </c>
      <c r="E192" s="16" t="str">
        <f t="shared" ref="E192:E255" ca="1" si="91">IF(AND(F191="l1",D192="w"),"w",IF(F191="l2","",IF(AND(J192=1,I192&gt;=3),D192,IF(J192=1,"",D192))))</f>
        <v>w</v>
      </c>
      <c r="F192" s="19" t="str">
        <f t="shared" ca="1" si="71"/>
        <v/>
      </c>
      <c r="G192" s="38">
        <f t="shared" ca="1" si="72"/>
        <v>2</v>
      </c>
      <c r="H192" s="38">
        <f t="shared" ca="1" si="74"/>
        <v>7</v>
      </c>
      <c r="I192" s="27">
        <f t="shared" ca="1" si="75"/>
        <v>4</v>
      </c>
      <c r="J192" s="27">
        <f t="shared" ca="1" si="76"/>
        <v>1</v>
      </c>
      <c r="K192" s="19">
        <f t="shared" ca="1" si="77"/>
        <v>3</v>
      </c>
      <c r="L192" s="12">
        <f t="shared" ca="1" si="78"/>
        <v>4</v>
      </c>
      <c r="M192" s="19">
        <f t="shared" ca="1" si="79"/>
        <v>6</v>
      </c>
      <c r="N192" s="19">
        <f t="shared" ca="1" si="80"/>
        <v>5</v>
      </c>
      <c r="O192" s="24"/>
      <c r="P192" s="40">
        <f t="shared" ca="1" si="81"/>
        <v>3</v>
      </c>
      <c r="Q192" s="40"/>
      <c r="R192" s="19">
        <f t="shared" ca="1" si="82"/>
        <v>5</v>
      </c>
      <c r="S192" s="19">
        <f t="shared" ca="1" si="83"/>
        <v>3</v>
      </c>
      <c r="T192" s="19">
        <f t="shared" ca="1" si="84"/>
        <v>4</v>
      </c>
      <c r="U192" s="42"/>
      <c r="V192" s="19">
        <f t="shared" ca="1" si="85"/>
        <v>5</v>
      </c>
      <c r="W192" s="19">
        <f t="shared" ca="1" si="86"/>
        <v>3</v>
      </c>
      <c r="X192" s="19">
        <f t="shared" ca="1" si="87"/>
        <v>4</v>
      </c>
      <c r="Y192" s="19">
        <f t="shared" ca="1" si="88"/>
        <v>6</v>
      </c>
      <c r="Z192" s="19" t="str">
        <f t="shared" ca="1" si="89"/>
        <v/>
      </c>
      <c r="AA192" s="19" t="str">
        <f t="shared" ca="1" si="90"/>
        <v/>
      </c>
      <c r="AB192" s="3"/>
      <c r="AE192" s="1"/>
    </row>
    <row r="193" spans="2:31" ht="15" x14ac:dyDescent="0.25">
      <c r="B193" s="35">
        <f t="shared" ca="1" si="69"/>
        <v>32</v>
      </c>
      <c r="C193" s="12">
        <f ca="1">IF(B193="","",VLOOKUP(B193,Tabelle2!$D$1:$E$37,2,0))</f>
        <v>6</v>
      </c>
      <c r="D193" s="18" t="str">
        <f t="shared" ca="1" si="73"/>
        <v>W</v>
      </c>
      <c r="E193" s="16" t="str">
        <f t="shared" ca="1" si="91"/>
        <v>W</v>
      </c>
      <c r="F193" s="19" t="str">
        <f t="shared" ca="1" si="71"/>
        <v/>
      </c>
      <c r="G193" s="38">
        <f t="shared" ca="1" si="72"/>
        <v>3</v>
      </c>
      <c r="H193" s="38">
        <f t="shared" ca="1" si="74"/>
        <v>10</v>
      </c>
      <c r="I193" s="27">
        <f t="shared" ca="1" si="75"/>
        <v>3</v>
      </c>
      <c r="J193" s="27">
        <f t="shared" ca="1" si="76"/>
        <v>1</v>
      </c>
      <c r="K193" s="19">
        <f t="shared" ca="1" si="77"/>
        <v>3</v>
      </c>
      <c r="L193" s="12">
        <f t="shared" ca="1" si="78"/>
        <v>4</v>
      </c>
      <c r="M193" s="19">
        <f t="shared" ca="1" si="79"/>
        <v>6</v>
      </c>
      <c r="N193" s="19" t="str">
        <f t="shared" ca="1" si="80"/>
        <v/>
      </c>
      <c r="O193" s="24"/>
      <c r="P193" s="40">
        <f t="shared" ca="1" si="81"/>
        <v>3</v>
      </c>
      <c r="Q193" s="40"/>
      <c r="R193" s="19">
        <f t="shared" ca="1" si="82"/>
        <v>6</v>
      </c>
      <c r="S193" s="19">
        <f t="shared" ca="1" si="83"/>
        <v>5</v>
      </c>
      <c r="T193" s="19">
        <f t="shared" ca="1" si="84"/>
        <v>3</v>
      </c>
      <c r="U193" s="42"/>
      <c r="V193" s="19">
        <f t="shared" ca="1" si="85"/>
        <v>6</v>
      </c>
      <c r="W193" s="19">
        <f t="shared" ca="1" si="86"/>
        <v>5</v>
      </c>
      <c r="X193" s="19">
        <f t="shared" ca="1" si="87"/>
        <v>3</v>
      </c>
      <c r="Y193" s="19">
        <f t="shared" ca="1" si="88"/>
        <v>4</v>
      </c>
      <c r="Z193" s="19">
        <f t="shared" ca="1" si="89"/>
        <v>6</v>
      </c>
      <c r="AA193" s="19" t="str">
        <f t="shared" ca="1" si="90"/>
        <v/>
      </c>
      <c r="AB193" s="3"/>
      <c r="AE193" s="1"/>
    </row>
    <row r="194" spans="2:31" ht="15" x14ac:dyDescent="0.25">
      <c r="B194" s="35">
        <f t="shared" ca="1" si="69"/>
        <v>24</v>
      </c>
      <c r="C194" s="12">
        <f ca="1">IF(B194="","",VLOOKUP(B194,Tabelle2!$D$1:$E$37,2,0))</f>
        <v>4</v>
      </c>
      <c r="D194" s="18" t="str">
        <f t="shared" ca="1" si="73"/>
        <v>W</v>
      </c>
      <c r="E194" s="16" t="str">
        <f t="shared" ca="1" si="91"/>
        <v>W</v>
      </c>
      <c r="F194" s="19" t="str">
        <f t="shared" ca="1" si="71"/>
        <v/>
      </c>
      <c r="G194" s="38">
        <f t="shared" ca="1" si="72"/>
        <v>3</v>
      </c>
      <c r="H194" s="38">
        <f t="shared" ca="1" si="74"/>
        <v>13</v>
      </c>
      <c r="I194" s="27">
        <f t="shared" ca="1" si="75"/>
        <v>3</v>
      </c>
      <c r="J194" s="27" t="str">
        <f t="shared" ca="1" si="76"/>
        <v/>
      </c>
      <c r="K194" s="19">
        <f t="shared" ca="1" si="77"/>
        <v>3</v>
      </c>
      <c r="L194" s="12">
        <f t="shared" ca="1" si="78"/>
        <v>4</v>
      </c>
      <c r="M194" s="19">
        <f t="shared" ca="1" si="79"/>
        <v>6</v>
      </c>
      <c r="N194" s="19" t="str">
        <f t="shared" ca="1" si="80"/>
        <v/>
      </c>
      <c r="O194" s="24"/>
      <c r="P194" s="40">
        <f t="shared" ca="1" si="81"/>
        <v>3</v>
      </c>
      <c r="Q194" s="40"/>
      <c r="R194" s="19">
        <f t="shared" ca="1" si="82"/>
        <v>4</v>
      </c>
      <c r="S194" s="19">
        <f t="shared" ca="1" si="83"/>
        <v>6</v>
      </c>
      <c r="T194" s="19">
        <f t="shared" ca="1" si="84"/>
        <v>5</v>
      </c>
      <c r="U194" s="42"/>
      <c r="V194" s="19">
        <f t="shared" ca="1" si="85"/>
        <v>4</v>
      </c>
      <c r="W194" s="19">
        <f t="shared" ca="1" si="86"/>
        <v>6</v>
      </c>
      <c r="X194" s="19">
        <f t="shared" ca="1" si="87"/>
        <v>5</v>
      </c>
      <c r="Y194" s="19">
        <f t="shared" ca="1" si="88"/>
        <v>3</v>
      </c>
      <c r="Z194" s="19">
        <f t="shared" ca="1" si="89"/>
        <v>4</v>
      </c>
      <c r="AA194" s="19">
        <f t="shared" ca="1" si="90"/>
        <v>6</v>
      </c>
      <c r="AB194" s="3"/>
      <c r="AE194" s="1"/>
    </row>
    <row r="195" spans="2:31" ht="15" x14ac:dyDescent="0.25">
      <c r="B195" s="35">
        <f t="shared" ca="1" si="69"/>
        <v>18</v>
      </c>
      <c r="C195" s="12">
        <f ca="1">IF(B195="","",VLOOKUP(B195,Tabelle2!$D$1:$E$37,2,0))</f>
        <v>3</v>
      </c>
      <c r="D195" s="18" t="str">
        <f t="shared" ca="1" si="73"/>
        <v>L</v>
      </c>
      <c r="E195" s="16" t="str">
        <f t="shared" ca="1" si="91"/>
        <v>L</v>
      </c>
      <c r="F195" s="19" t="str">
        <f t="shared" ca="1" si="71"/>
        <v>l1</v>
      </c>
      <c r="G195" s="38">
        <f t="shared" ca="1" si="72"/>
        <v>-3</v>
      </c>
      <c r="H195" s="38">
        <f t="shared" ca="1" si="74"/>
        <v>10</v>
      </c>
      <c r="I195" s="27">
        <f t="shared" ca="1" si="75"/>
        <v>3</v>
      </c>
      <c r="J195" s="27" t="str">
        <f t="shared" ca="1" si="76"/>
        <v/>
      </c>
      <c r="K195" s="19">
        <f t="shared" ca="1" si="77"/>
        <v>3</v>
      </c>
      <c r="L195" s="12">
        <f t="shared" ca="1" si="78"/>
        <v>4</v>
      </c>
      <c r="M195" s="19">
        <f t="shared" ca="1" si="79"/>
        <v>6</v>
      </c>
      <c r="N195" s="19" t="str">
        <f t="shared" ca="1" si="80"/>
        <v/>
      </c>
      <c r="O195" s="24"/>
      <c r="P195" s="40">
        <f t="shared" ca="1" si="81"/>
        <v>3</v>
      </c>
      <c r="Q195" s="40"/>
      <c r="R195" s="19">
        <f t="shared" ca="1" si="82"/>
        <v>3</v>
      </c>
      <c r="S195" s="19">
        <f t="shared" ca="1" si="83"/>
        <v>4</v>
      </c>
      <c r="T195" s="19">
        <f t="shared" ca="1" si="84"/>
        <v>6</v>
      </c>
      <c r="U195" s="42"/>
      <c r="V195" s="19">
        <f t="shared" ca="1" si="85"/>
        <v>3</v>
      </c>
      <c r="W195" s="19">
        <f t="shared" ca="1" si="86"/>
        <v>4</v>
      </c>
      <c r="X195" s="19">
        <f t="shared" ca="1" si="87"/>
        <v>6</v>
      </c>
      <c r="Y195" s="19">
        <f t="shared" ca="1" si="88"/>
        <v>5</v>
      </c>
      <c r="Z195" s="19">
        <f t="shared" ca="1" si="89"/>
        <v>3</v>
      </c>
      <c r="AA195" s="19">
        <f t="shared" ca="1" si="90"/>
        <v>4</v>
      </c>
      <c r="AB195" s="3"/>
      <c r="AE195" s="1"/>
    </row>
    <row r="196" spans="2:31" ht="15" x14ac:dyDescent="0.25">
      <c r="B196" s="35">
        <f t="shared" ref="B196:B259" ca="1" si="92">RANDBETWEEN(0,36)</f>
        <v>26</v>
      </c>
      <c r="C196" s="12">
        <f ca="1">IF(B196="","",VLOOKUP(B196,Tabelle2!$D$1:$E$37,2,0))</f>
        <v>5</v>
      </c>
      <c r="D196" s="18" t="str">
        <f t="shared" ca="1" si="73"/>
        <v>W</v>
      </c>
      <c r="E196" s="16" t="str">
        <f t="shared" ca="1" si="91"/>
        <v>w</v>
      </c>
      <c r="F196" s="19" t="str">
        <f t="shared" ca="1" si="71"/>
        <v/>
      </c>
      <c r="G196" s="38">
        <f t="shared" ca="1" si="72"/>
        <v>2</v>
      </c>
      <c r="H196" s="38">
        <f t="shared" ca="1" si="74"/>
        <v>12</v>
      </c>
      <c r="I196" s="27">
        <f t="shared" ca="1" si="75"/>
        <v>4</v>
      </c>
      <c r="J196" s="27" t="str">
        <f t="shared" ca="1" si="76"/>
        <v/>
      </c>
      <c r="K196" s="19">
        <f t="shared" ca="1" si="77"/>
        <v>3</v>
      </c>
      <c r="L196" s="12">
        <f t="shared" ca="1" si="78"/>
        <v>4</v>
      </c>
      <c r="M196" s="19">
        <f t="shared" ca="1" si="79"/>
        <v>6</v>
      </c>
      <c r="N196" s="19">
        <f t="shared" ca="1" si="80"/>
        <v>5</v>
      </c>
      <c r="O196" s="24"/>
      <c r="P196" s="40">
        <f t="shared" ca="1" si="81"/>
        <v>3</v>
      </c>
      <c r="Q196" s="40"/>
      <c r="R196" s="19">
        <f t="shared" ca="1" si="82"/>
        <v>5</v>
      </c>
      <c r="S196" s="19">
        <f t="shared" ca="1" si="83"/>
        <v>3</v>
      </c>
      <c r="T196" s="19">
        <f t="shared" ca="1" si="84"/>
        <v>4</v>
      </c>
      <c r="U196" s="42"/>
      <c r="V196" s="19">
        <f t="shared" ca="1" si="85"/>
        <v>5</v>
      </c>
      <c r="W196" s="19">
        <f t="shared" ca="1" si="86"/>
        <v>3</v>
      </c>
      <c r="X196" s="19">
        <f t="shared" ca="1" si="87"/>
        <v>4</v>
      </c>
      <c r="Y196" s="19">
        <f t="shared" ca="1" si="88"/>
        <v>6</v>
      </c>
      <c r="Z196" s="19">
        <f t="shared" ca="1" si="89"/>
        <v>5</v>
      </c>
      <c r="AA196" s="19">
        <f t="shared" ca="1" si="90"/>
        <v>3</v>
      </c>
      <c r="AB196" s="3"/>
      <c r="AE196" s="1"/>
    </row>
    <row r="197" spans="2:31" ht="15" x14ac:dyDescent="0.25">
      <c r="B197" s="35">
        <f t="shared" ca="1" si="92"/>
        <v>32</v>
      </c>
      <c r="C197" s="12">
        <f ca="1">IF(B197="","",VLOOKUP(B197,Tabelle2!$D$1:$E$37,2,0))</f>
        <v>6</v>
      </c>
      <c r="D197" s="18" t="str">
        <f t="shared" ca="1" si="73"/>
        <v>W</v>
      </c>
      <c r="E197" s="16" t="str">
        <f t="shared" ca="1" si="91"/>
        <v>W</v>
      </c>
      <c r="F197" s="19" t="str">
        <f t="shared" ca="1" si="71"/>
        <v/>
      </c>
      <c r="G197" s="38">
        <f t="shared" ca="1" si="72"/>
        <v>3</v>
      </c>
      <c r="H197" s="38">
        <f t="shared" ca="1" si="74"/>
        <v>15</v>
      </c>
      <c r="I197" s="27">
        <f t="shared" ca="1" si="75"/>
        <v>3</v>
      </c>
      <c r="J197" s="27" t="str">
        <f t="shared" ca="1" si="76"/>
        <v/>
      </c>
      <c r="K197" s="19">
        <f t="shared" ca="1" si="77"/>
        <v>3</v>
      </c>
      <c r="L197" s="12">
        <f t="shared" ca="1" si="78"/>
        <v>4</v>
      </c>
      <c r="M197" s="19">
        <f t="shared" ca="1" si="79"/>
        <v>6</v>
      </c>
      <c r="N197" s="19" t="str">
        <f t="shared" ca="1" si="80"/>
        <v/>
      </c>
      <c r="O197" s="24"/>
      <c r="P197" s="40">
        <f t="shared" ca="1" si="81"/>
        <v>3</v>
      </c>
      <c r="Q197" s="40"/>
      <c r="R197" s="19">
        <f t="shared" ca="1" si="82"/>
        <v>6</v>
      </c>
      <c r="S197" s="19">
        <f t="shared" ca="1" si="83"/>
        <v>5</v>
      </c>
      <c r="T197" s="19">
        <f t="shared" ca="1" si="84"/>
        <v>3</v>
      </c>
      <c r="U197" s="42"/>
      <c r="V197" s="19">
        <f t="shared" ca="1" si="85"/>
        <v>6</v>
      </c>
      <c r="W197" s="19">
        <f t="shared" ca="1" si="86"/>
        <v>5</v>
      </c>
      <c r="X197" s="19">
        <f t="shared" ca="1" si="87"/>
        <v>3</v>
      </c>
      <c r="Y197" s="19">
        <f t="shared" ca="1" si="88"/>
        <v>4</v>
      </c>
      <c r="Z197" s="19">
        <f t="shared" ca="1" si="89"/>
        <v>6</v>
      </c>
      <c r="AA197" s="19">
        <f t="shared" ca="1" si="90"/>
        <v>5</v>
      </c>
      <c r="AB197" s="3"/>
      <c r="AE197" s="1"/>
    </row>
    <row r="198" spans="2:31" ht="15" x14ac:dyDescent="0.25">
      <c r="B198" s="35">
        <f t="shared" ca="1" si="92"/>
        <v>14</v>
      </c>
      <c r="C198" s="12">
        <f ca="1">IF(B198="","",VLOOKUP(B198,Tabelle2!$D$1:$E$37,2,0))</f>
        <v>3</v>
      </c>
      <c r="D198" s="18" t="str">
        <f t="shared" ca="1" si="73"/>
        <v>W</v>
      </c>
      <c r="E198" s="16" t="str">
        <f t="shared" ca="1" si="91"/>
        <v>W</v>
      </c>
      <c r="F198" s="19" t="str">
        <f t="shared" ca="1" si="71"/>
        <v/>
      </c>
      <c r="G198" s="38">
        <f t="shared" ca="1" si="72"/>
        <v>3</v>
      </c>
      <c r="H198" s="38">
        <f t="shared" ca="1" si="74"/>
        <v>18</v>
      </c>
      <c r="I198" s="27">
        <f t="shared" ca="1" si="75"/>
        <v>3</v>
      </c>
      <c r="J198" s="27" t="str">
        <f t="shared" ca="1" si="76"/>
        <v/>
      </c>
      <c r="K198" s="19">
        <f t="shared" ca="1" si="77"/>
        <v>3</v>
      </c>
      <c r="L198" s="12">
        <f t="shared" ca="1" si="78"/>
        <v>4</v>
      </c>
      <c r="M198" s="19">
        <f t="shared" ca="1" si="79"/>
        <v>6</v>
      </c>
      <c r="N198" s="19" t="str">
        <f t="shared" ca="1" si="80"/>
        <v/>
      </c>
      <c r="O198" s="24"/>
      <c r="P198" s="40">
        <f t="shared" ca="1" si="81"/>
        <v>3</v>
      </c>
      <c r="Q198" s="40"/>
      <c r="R198" s="19">
        <f t="shared" ca="1" si="82"/>
        <v>3</v>
      </c>
      <c r="S198" s="19">
        <f t="shared" ca="1" si="83"/>
        <v>6</v>
      </c>
      <c r="T198" s="19">
        <f t="shared" ca="1" si="84"/>
        <v>5</v>
      </c>
      <c r="U198" s="42"/>
      <c r="V198" s="19">
        <f t="shared" ca="1" si="85"/>
        <v>3</v>
      </c>
      <c r="W198" s="19">
        <f t="shared" ca="1" si="86"/>
        <v>6</v>
      </c>
      <c r="X198" s="19">
        <f t="shared" ca="1" si="87"/>
        <v>5</v>
      </c>
      <c r="Y198" s="19">
        <f t="shared" ca="1" si="88"/>
        <v>3</v>
      </c>
      <c r="Z198" s="19">
        <f t="shared" ca="1" si="89"/>
        <v>4</v>
      </c>
      <c r="AA198" s="19">
        <f t="shared" ca="1" si="90"/>
        <v>6</v>
      </c>
      <c r="AB198" s="3"/>
      <c r="AE198" s="1"/>
    </row>
    <row r="199" spans="2:31" ht="15" x14ac:dyDescent="0.25">
      <c r="B199" s="35">
        <f t="shared" ca="1" si="92"/>
        <v>17</v>
      </c>
      <c r="C199" s="12">
        <f ca="1">IF(B199="","",VLOOKUP(B199,Tabelle2!$D$1:$E$37,2,0))</f>
        <v>3</v>
      </c>
      <c r="D199" s="18" t="str">
        <f t="shared" ca="1" si="73"/>
        <v>W</v>
      </c>
      <c r="E199" s="16" t="str">
        <f t="shared" ca="1" si="91"/>
        <v>W</v>
      </c>
      <c r="F199" s="19" t="str">
        <f t="shared" ca="1" si="71"/>
        <v/>
      </c>
      <c r="G199" s="38">
        <f t="shared" ca="1" si="72"/>
        <v>3</v>
      </c>
      <c r="H199" s="38">
        <f t="shared" ca="1" si="74"/>
        <v>21</v>
      </c>
      <c r="I199" s="27">
        <f t="shared" ca="1" si="75"/>
        <v>3</v>
      </c>
      <c r="J199" s="27" t="str">
        <f t="shared" ca="1" si="76"/>
        <v/>
      </c>
      <c r="K199" s="19">
        <f t="shared" ca="1" si="77"/>
        <v>3</v>
      </c>
      <c r="L199" s="12">
        <f t="shared" ca="1" si="78"/>
        <v>4</v>
      </c>
      <c r="M199" s="19">
        <f t="shared" ca="1" si="79"/>
        <v>6</v>
      </c>
      <c r="N199" s="19" t="str">
        <f t="shared" ca="1" si="80"/>
        <v/>
      </c>
      <c r="O199" s="24"/>
      <c r="P199" s="40">
        <f t="shared" ca="1" si="81"/>
        <v>3</v>
      </c>
      <c r="Q199" s="40"/>
      <c r="R199" s="19">
        <f t="shared" ca="1" si="82"/>
        <v>3</v>
      </c>
      <c r="S199" s="19">
        <f t="shared" ca="1" si="83"/>
        <v>6</v>
      </c>
      <c r="T199" s="19">
        <f t="shared" ca="1" si="84"/>
        <v>5</v>
      </c>
      <c r="U199" s="42"/>
      <c r="V199" s="19">
        <f t="shared" ca="1" si="85"/>
        <v>3</v>
      </c>
      <c r="W199" s="19">
        <f t="shared" ca="1" si="86"/>
        <v>3</v>
      </c>
      <c r="X199" s="19">
        <f t="shared" ca="1" si="87"/>
        <v>6</v>
      </c>
      <c r="Y199" s="19">
        <f t="shared" ca="1" si="88"/>
        <v>5</v>
      </c>
      <c r="Z199" s="19">
        <f t="shared" ca="1" si="89"/>
        <v>3</v>
      </c>
      <c r="AA199" s="19">
        <f t="shared" ca="1" si="90"/>
        <v>4</v>
      </c>
      <c r="AB199" s="3"/>
      <c r="AE199" s="1"/>
    </row>
    <row r="200" spans="2:31" ht="15" x14ac:dyDescent="0.25">
      <c r="B200" s="35">
        <f t="shared" ca="1" si="92"/>
        <v>18</v>
      </c>
      <c r="C200" s="12">
        <f ca="1">IF(B200="","",VLOOKUP(B200,Tabelle2!$D$1:$E$37,2,0))</f>
        <v>3</v>
      </c>
      <c r="D200" s="18" t="str">
        <f t="shared" ca="1" si="73"/>
        <v>L</v>
      </c>
      <c r="E200" s="16" t="str">
        <f t="shared" ca="1" si="91"/>
        <v>L</v>
      </c>
      <c r="F200" s="19" t="str">
        <f t="shared" ca="1" si="71"/>
        <v>l1</v>
      </c>
      <c r="G200" s="38">
        <f t="shared" ca="1" si="72"/>
        <v>-3</v>
      </c>
      <c r="H200" s="38">
        <f t="shared" ca="1" si="74"/>
        <v>18</v>
      </c>
      <c r="I200" s="27">
        <f t="shared" ca="1" si="75"/>
        <v>3</v>
      </c>
      <c r="J200" s="27" t="str">
        <f t="shared" ca="1" si="76"/>
        <v/>
      </c>
      <c r="K200" s="19">
        <f t="shared" ca="1" si="77"/>
        <v>3</v>
      </c>
      <c r="L200" s="12">
        <f t="shared" ca="1" si="78"/>
        <v>4</v>
      </c>
      <c r="M200" s="19">
        <f t="shared" ca="1" si="79"/>
        <v>6</v>
      </c>
      <c r="N200" s="19" t="str">
        <f t="shared" ca="1" si="80"/>
        <v/>
      </c>
      <c r="O200" s="24"/>
      <c r="P200" s="40">
        <f t="shared" ca="1" si="81"/>
        <v>3</v>
      </c>
      <c r="Q200" s="40"/>
      <c r="R200" s="19">
        <f t="shared" ca="1" si="82"/>
        <v>3</v>
      </c>
      <c r="S200" s="19">
        <f t="shared" ca="1" si="83"/>
        <v>6</v>
      </c>
      <c r="T200" s="19">
        <f t="shared" ca="1" si="84"/>
        <v>5</v>
      </c>
      <c r="U200" s="42"/>
      <c r="V200" s="19">
        <f t="shared" ca="1" si="85"/>
        <v>3</v>
      </c>
      <c r="W200" s="19">
        <f t="shared" ca="1" si="86"/>
        <v>3</v>
      </c>
      <c r="X200" s="19">
        <f t="shared" ca="1" si="87"/>
        <v>3</v>
      </c>
      <c r="Y200" s="19">
        <f t="shared" ca="1" si="88"/>
        <v>6</v>
      </c>
      <c r="Z200" s="19">
        <f t="shared" ca="1" si="89"/>
        <v>5</v>
      </c>
      <c r="AA200" s="19">
        <f t="shared" ca="1" si="90"/>
        <v>3</v>
      </c>
      <c r="AB200" s="3"/>
      <c r="AE200" s="1"/>
    </row>
    <row r="201" spans="2:31" ht="15" x14ac:dyDescent="0.25">
      <c r="B201" s="35">
        <f t="shared" ca="1" si="92"/>
        <v>3</v>
      </c>
      <c r="C201" s="12">
        <f ca="1">IF(B201="","",VLOOKUP(B201,Tabelle2!$D$1:$E$37,2,0))</f>
        <v>1</v>
      </c>
      <c r="D201" s="18" t="str">
        <f t="shared" ca="1" si="73"/>
        <v>W</v>
      </c>
      <c r="E201" s="16" t="str">
        <f t="shared" ca="1" si="91"/>
        <v>w</v>
      </c>
      <c r="F201" s="19" t="str">
        <f t="shared" ca="1" si="71"/>
        <v/>
      </c>
      <c r="G201" s="38">
        <f t="shared" ca="1" si="72"/>
        <v>2</v>
      </c>
      <c r="H201" s="38">
        <f t="shared" ca="1" si="74"/>
        <v>20</v>
      </c>
      <c r="I201" s="27">
        <f t="shared" ca="1" si="75"/>
        <v>4</v>
      </c>
      <c r="J201" s="27" t="str">
        <f t="shared" ca="1" si="76"/>
        <v/>
      </c>
      <c r="K201" s="19">
        <f t="shared" ca="1" si="77"/>
        <v>3</v>
      </c>
      <c r="L201" s="12">
        <f t="shared" ca="1" si="78"/>
        <v>4</v>
      </c>
      <c r="M201" s="19">
        <f t="shared" ca="1" si="79"/>
        <v>6</v>
      </c>
      <c r="N201" s="19">
        <f t="shared" ca="1" si="80"/>
        <v>1</v>
      </c>
      <c r="O201" s="24"/>
      <c r="P201" s="40">
        <f t="shared" ca="1" si="81"/>
        <v>3</v>
      </c>
      <c r="Q201" s="40"/>
      <c r="R201" s="19">
        <f t="shared" ca="1" si="82"/>
        <v>1</v>
      </c>
      <c r="S201" s="19">
        <f t="shared" ca="1" si="83"/>
        <v>3</v>
      </c>
      <c r="T201" s="19">
        <f t="shared" ca="1" si="84"/>
        <v>6</v>
      </c>
      <c r="U201" s="42"/>
      <c r="V201" s="19">
        <f t="shared" ca="1" si="85"/>
        <v>1</v>
      </c>
      <c r="W201" s="19">
        <f t="shared" ca="1" si="86"/>
        <v>3</v>
      </c>
      <c r="X201" s="19">
        <f t="shared" ca="1" si="87"/>
        <v>3</v>
      </c>
      <c r="Y201" s="19">
        <f t="shared" ca="1" si="88"/>
        <v>3</v>
      </c>
      <c r="Z201" s="19">
        <f t="shared" ca="1" si="89"/>
        <v>6</v>
      </c>
      <c r="AA201" s="19">
        <f t="shared" ca="1" si="90"/>
        <v>5</v>
      </c>
      <c r="AB201" s="3"/>
      <c r="AE201" s="1"/>
    </row>
    <row r="202" spans="2:31" ht="15" x14ac:dyDescent="0.25">
      <c r="B202" s="35">
        <f t="shared" ca="1" si="92"/>
        <v>15</v>
      </c>
      <c r="C202" s="12">
        <f ca="1">IF(B202="","",VLOOKUP(B202,Tabelle2!$D$1:$E$37,2,0))</f>
        <v>3</v>
      </c>
      <c r="D202" s="18" t="str">
        <f t="shared" ca="1" si="73"/>
        <v>L</v>
      </c>
      <c r="E202" s="16" t="str">
        <f t="shared" ca="1" si="91"/>
        <v>L</v>
      </c>
      <c r="F202" s="19" t="str">
        <f t="shared" ca="1" si="71"/>
        <v>l1</v>
      </c>
      <c r="G202" s="38">
        <f t="shared" ca="1" si="72"/>
        <v>-3</v>
      </c>
      <c r="H202" s="38">
        <f t="shared" ca="1" si="74"/>
        <v>17</v>
      </c>
      <c r="I202" s="27">
        <f t="shared" ca="1" si="75"/>
        <v>3</v>
      </c>
      <c r="J202" s="27" t="str">
        <f t="shared" ca="1" si="76"/>
        <v/>
      </c>
      <c r="K202" s="19">
        <f t="shared" ca="1" si="77"/>
        <v>3</v>
      </c>
      <c r="L202" s="12">
        <f t="shared" ca="1" si="78"/>
        <v>4</v>
      </c>
      <c r="M202" s="19">
        <f t="shared" ca="1" si="79"/>
        <v>6</v>
      </c>
      <c r="N202" s="19" t="str">
        <f t="shared" ca="1" si="80"/>
        <v/>
      </c>
      <c r="O202" s="24"/>
      <c r="P202" s="40">
        <f t="shared" ca="1" si="81"/>
        <v>3</v>
      </c>
      <c r="Q202" s="40"/>
      <c r="R202" s="19">
        <f t="shared" ca="1" si="82"/>
        <v>3</v>
      </c>
      <c r="S202" s="19">
        <f t="shared" ca="1" si="83"/>
        <v>1</v>
      </c>
      <c r="T202" s="19">
        <f t="shared" ca="1" si="84"/>
        <v>6</v>
      </c>
      <c r="U202" s="42"/>
      <c r="V202" s="19">
        <f t="shared" ca="1" si="85"/>
        <v>3</v>
      </c>
      <c r="W202" s="19">
        <f t="shared" ca="1" si="86"/>
        <v>1</v>
      </c>
      <c r="X202" s="19">
        <f t="shared" ca="1" si="87"/>
        <v>3</v>
      </c>
      <c r="Y202" s="19">
        <f t="shared" ca="1" si="88"/>
        <v>3</v>
      </c>
      <c r="Z202" s="19">
        <f t="shared" ca="1" si="89"/>
        <v>3</v>
      </c>
      <c r="AA202" s="19">
        <f t="shared" ca="1" si="90"/>
        <v>6</v>
      </c>
      <c r="AB202" s="3"/>
      <c r="AE202" s="1"/>
    </row>
    <row r="203" spans="2:31" ht="15" x14ac:dyDescent="0.25">
      <c r="B203" s="35">
        <f t="shared" ca="1" si="92"/>
        <v>4</v>
      </c>
      <c r="C203" s="12">
        <f ca="1">IF(B203="","",VLOOKUP(B203,Tabelle2!$D$1:$E$37,2,0))</f>
        <v>1</v>
      </c>
      <c r="D203" s="18" t="str">
        <f t="shared" ca="1" si="73"/>
        <v>L</v>
      </c>
      <c r="E203" s="16" t="str">
        <f t="shared" ca="1" si="91"/>
        <v>L</v>
      </c>
      <c r="F203" s="19" t="str">
        <f t="shared" ca="1" si="71"/>
        <v>L2</v>
      </c>
      <c r="G203" s="38">
        <f t="shared" ca="1" si="72"/>
        <v>-4</v>
      </c>
      <c r="H203" s="38">
        <f t="shared" ca="1" si="74"/>
        <v>13</v>
      </c>
      <c r="I203" s="27">
        <f t="shared" ca="1" si="75"/>
        <v>4</v>
      </c>
      <c r="J203" s="27" t="str">
        <f t="shared" ca="1" si="76"/>
        <v/>
      </c>
      <c r="K203" s="19">
        <f t="shared" ca="1" si="77"/>
        <v>3</v>
      </c>
      <c r="L203" s="12">
        <f t="shared" ca="1" si="78"/>
        <v>4</v>
      </c>
      <c r="M203" s="19">
        <f t="shared" ca="1" si="79"/>
        <v>6</v>
      </c>
      <c r="N203" s="19">
        <f t="shared" ca="1" si="80"/>
        <v>1</v>
      </c>
      <c r="O203" s="24"/>
      <c r="P203" s="40">
        <f t="shared" ca="1" si="81"/>
        <v>2</v>
      </c>
      <c r="Q203" s="40"/>
      <c r="R203" s="19">
        <f t="shared" ca="1" si="82"/>
        <v>1</v>
      </c>
      <c r="S203" s="19">
        <f t="shared" ca="1" si="83"/>
        <v>3</v>
      </c>
      <c r="T203" s="19" t="str">
        <f t="shared" ca="1" si="84"/>
        <v/>
      </c>
      <c r="U203" s="42"/>
      <c r="V203" s="19">
        <f t="shared" ca="1" si="85"/>
        <v>1</v>
      </c>
      <c r="W203" s="19">
        <f t="shared" ca="1" si="86"/>
        <v>3</v>
      </c>
      <c r="X203" s="19">
        <f t="shared" ca="1" si="87"/>
        <v>1</v>
      </c>
      <c r="Y203" s="19">
        <f t="shared" ca="1" si="88"/>
        <v>3</v>
      </c>
      <c r="Z203" s="19">
        <f t="shared" ca="1" si="89"/>
        <v>3</v>
      </c>
      <c r="AA203" s="19">
        <f t="shared" ca="1" si="90"/>
        <v>3</v>
      </c>
      <c r="AB203" s="3"/>
      <c r="AE203" s="1"/>
    </row>
    <row r="204" spans="2:31" ht="15" x14ac:dyDescent="0.25">
      <c r="B204" s="35">
        <f t="shared" ca="1" si="92"/>
        <v>8</v>
      </c>
      <c r="C204" s="12">
        <f ca="1">IF(B204="","",VLOOKUP(B204,Tabelle2!$D$1:$E$37,2,0))</f>
        <v>2</v>
      </c>
      <c r="D204" s="18" t="str">
        <f t="shared" ca="1" si="73"/>
        <v>W</v>
      </c>
      <c r="E204" s="16" t="str">
        <f t="shared" ca="1" si="91"/>
        <v/>
      </c>
      <c r="F204" s="19" t="str">
        <f t="shared" ca="1" si="71"/>
        <v>New</v>
      </c>
      <c r="G204" s="38">
        <f t="shared" ca="1" si="72"/>
        <v>0</v>
      </c>
      <c r="H204" s="38">
        <f t="shared" ca="1" si="74"/>
        <v>13</v>
      </c>
      <c r="I204" s="27">
        <f t="shared" ca="1" si="75"/>
        <v>3</v>
      </c>
      <c r="J204" s="27">
        <f t="shared" ca="1" si="76"/>
        <v>1</v>
      </c>
      <c r="K204" s="19">
        <f t="shared" ca="1" si="77"/>
        <v>2</v>
      </c>
      <c r="L204" s="12">
        <f t="shared" ca="1" si="78"/>
        <v>1</v>
      </c>
      <c r="M204" s="19">
        <f t="shared" ca="1" si="79"/>
        <v>3</v>
      </c>
      <c r="N204" s="19" t="str">
        <f t="shared" ca="1" si="80"/>
        <v/>
      </c>
      <c r="O204" s="24"/>
      <c r="P204" s="40">
        <f t="shared" ca="1" si="81"/>
        <v>3</v>
      </c>
      <c r="Q204" s="40"/>
      <c r="R204" s="19">
        <f t="shared" ca="1" si="82"/>
        <v>2</v>
      </c>
      <c r="S204" s="19">
        <f t="shared" ca="1" si="83"/>
        <v>1</v>
      </c>
      <c r="T204" s="19">
        <f t="shared" ca="1" si="84"/>
        <v>3</v>
      </c>
      <c r="U204" s="42"/>
      <c r="V204" s="19">
        <f t="shared" ca="1" si="85"/>
        <v>2</v>
      </c>
      <c r="W204" s="19">
        <f t="shared" ca="1" si="86"/>
        <v>1</v>
      </c>
      <c r="X204" s="19">
        <f t="shared" ca="1" si="87"/>
        <v>3</v>
      </c>
      <c r="Y204" s="19">
        <f t="shared" ca="1" si="88"/>
        <v>1</v>
      </c>
      <c r="Z204" s="19">
        <f t="shared" ca="1" si="89"/>
        <v>3</v>
      </c>
      <c r="AA204" s="19">
        <f t="shared" ca="1" si="90"/>
        <v>3</v>
      </c>
      <c r="AB204" s="3"/>
      <c r="AE204" s="1"/>
    </row>
    <row r="205" spans="2:31" ht="15" x14ac:dyDescent="0.25">
      <c r="B205" s="35">
        <f t="shared" ca="1" si="92"/>
        <v>6</v>
      </c>
      <c r="C205" s="12">
        <f ca="1">IF(B205="","",VLOOKUP(B205,Tabelle2!$D$1:$E$37,2,0))</f>
        <v>1</v>
      </c>
      <c r="D205" s="18" t="str">
        <f t="shared" ca="1" si="73"/>
        <v>L</v>
      </c>
      <c r="E205" s="16" t="str">
        <f t="shared" ca="1" si="91"/>
        <v/>
      </c>
      <c r="F205" s="19" t="str">
        <f t="shared" ca="1" si="71"/>
        <v/>
      </c>
      <c r="G205" s="38">
        <f t="shared" ca="1" si="72"/>
        <v>0</v>
      </c>
      <c r="H205" s="38">
        <f t="shared" ca="1" si="74"/>
        <v>13</v>
      </c>
      <c r="I205" s="27">
        <f t="shared" ca="1" si="75"/>
        <v>1</v>
      </c>
      <c r="J205" s="27">
        <f t="shared" ca="1" si="76"/>
        <v>1</v>
      </c>
      <c r="K205" s="19">
        <f t="shared" ca="1" si="77"/>
        <v>1</v>
      </c>
      <c r="L205" s="12" t="str">
        <f t="shared" ca="1" si="78"/>
        <v/>
      </c>
      <c r="M205" s="19" t="str">
        <f t="shared" ca="1" si="79"/>
        <v/>
      </c>
      <c r="N205" s="19" t="str">
        <f t="shared" ca="1" si="80"/>
        <v/>
      </c>
      <c r="O205" s="24"/>
      <c r="P205" s="40">
        <f t="shared" ca="1" si="81"/>
        <v>1</v>
      </c>
      <c r="Q205" s="40"/>
      <c r="R205" s="19">
        <f t="shared" ca="1" si="82"/>
        <v>1</v>
      </c>
      <c r="S205" s="19" t="str">
        <f t="shared" ca="1" si="83"/>
        <v/>
      </c>
      <c r="T205" s="19" t="str">
        <f t="shared" ca="1" si="84"/>
        <v/>
      </c>
      <c r="U205" s="42"/>
      <c r="V205" s="19">
        <f t="shared" ca="1" si="85"/>
        <v>1</v>
      </c>
      <c r="W205" s="19" t="str">
        <f t="shared" ca="1" si="86"/>
        <v/>
      </c>
      <c r="X205" s="19" t="str">
        <f t="shared" ca="1" si="87"/>
        <v/>
      </c>
      <c r="Y205" s="19" t="str">
        <f t="shared" ca="1" si="88"/>
        <v/>
      </c>
      <c r="Z205" s="19" t="str">
        <f t="shared" ca="1" si="89"/>
        <v/>
      </c>
      <c r="AA205" s="19" t="str">
        <f t="shared" ca="1" si="90"/>
        <v/>
      </c>
      <c r="AB205" s="3"/>
      <c r="AE205" s="1"/>
    </row>
    <row r="206" spans="2:31" ht="15" x14ac:dyDescent="0.25">
      <c r="B206" s="35">
        <f t="shared" ca="1" si="92"/>
        <v>0</v>
      </c>
      <c r="C206" s="12">
        <f ca="1">IF(B206="","",VLOOKUP(B206,Tabelle2!$D$1:$E$37,2,0))</f>
        <v>0</v>
      </c>
      <c r="D206" s="18" t="str">
        <f t="shared" ca="1" si="73"/>
        <v>L</v>
      </c>
      <c r="E206" s="16" t="str">
        <f t="shared" ca="1" si="91"/>
        <v/>
      </c>
      <c r="F206" s="19" t="str">
        <f t="shared" ca="1" si="71"/>
        <v/>
      </c>
      <c r="G206" s="38">
        <f t="shared" ca="1" si="72"/>
        <v>0</v>
      </c>
      <c r="H206" s="38">
        <f t="shared" ca="1" si="74"/>
        <v>13</v>
      </c>
      <c r="I206" s="27">
        <f t="shared" ca="1" si="75"/>
        <v>1</v>
      </c>
      <c r="J206" s="27">
        <f t="shared" ca="1" si="76"/>
        <v>1</v>
      </c>
      <c r="K206" s="19">
        <f t="shared" ca="1" si="77"/>
        <v>1</v>
      </c>
      <c r="L206" s="12" t="str">
        <f t="shared" ca="1" si="78"/>
        <v/>
      </c>
      <c r="M206" s="19" t="str">
        <f t="shared" ca="1" si="79"/>
        <v/>
      </c>
      <c r="N206" s="19" t="str">
        <f t="shared" ca="1" si="80"/>
        <v/>
      </c>
      <c r="O206" s="24"/>
      <c r="P206" s="40">
        <f t="shared" ca="1" si="81"/>
        <v>1</v>
      </c>
      <c r="Q206" s="40"/>
      <c r="R206" s="19">
        <f t="shared" ca="1" si="82"/>
        <v>0</v>
      </c>
      <c r="S206" s="19">
        <f t="shared" ca="1" si="83"/>
        <v>1</v>
      </c>
      <c r="T206" s="19" t="str">
        <f t="shared" ca="1" si="84"/>
        <v/>
      </c>
      <c r="U206" s="42"/>
      <c r="V206" s="19">
        <f t="shared" ca="1" si="85"/>
        <v>0</v>
      </c>
      <c r="W206" s="19">
        <f t="shared" ca="1" si="86"/>
        <v>1</v>
      </c>
      <c r="X206" s="19" t="str">
        <f t="shared" ca="1" si="87"/>
        <v/>
      </c>
      <c r="Y206" s="19" t="str">
        <f t="shared" ca="1" si="88"/>
        <v/>
      </c>
      <c r="Z206" s="19" t="str">
        <f t="shared" ca="1" si="89"/>
        <v/>
      </c>
      <c r="AA206" s="19" t="str">
        <f t="shared" ca="1" si="90"/>
        <v/>
      </c>
      <c r="AB206" s="3"/>
      <c r="AE206" s="1"/>
    </row>
    <row r="207" spans="2:31" ht="15" x14ac:dyDescent="0.25">
      <c r="B207" s="35">
        <f t="shared" ca="1" si="92"/>
        <v>20</v>
      </c>
      <c r="C207" s="12">
        <f ca="1">IF(B207="","",VLOOKUP(B207,Tabelle2!$D$1:$E$37,2,0))</f>
        <v>4</v>
      </c>
      <c r="D207" s="18" t="str">
        <f t="shared" ca="1" si="73"/>
        <v>L</v>
      </c>
      <c r="E207" s="16" t="str">
        <f t="shared" ca="1" si="91"/>
        <v/>
      </c>
      <c r="F207" s="19" t="str">
        <f t="shared" ca="1" si="71"/>
        <v/>
      </c>
      <c r="G207" s="38">
        <f t="shared" ca="1" si="72"/>
        <v>0</v>
      </c>
      <c r="H207" s="38">
        <f t="shared" ca="1" si="74"/>
        <v>13</v>
      </c>
      <c r="I207" s="27">
        <f t="shared" ca="1" si="75"/>
        <v>2</v>
      </c>
      <c r="J207" s="27">
        <f t="shared" ca="1" si="76"/>
        <v>1</v>
      </c>
      <c r="K207" s="19">
        <f t="shared" ca="1" si="77"/>
        <v>4</v>
      </c>
      <c r="L207" s="12">
        <f t="shared" ca="1" si="78"/>
        <v>1</v>
      </c>
      <c r="M207" s="19" t="str">
        <f t="shared" ca="1" si="79"/>
        <v/>
      </c>
      <c r="N207" s="19" t="str">
        <f t="shared" ca="1" si="80"/>
        <v/>
      </c>
      <c r="O207" s="24"/>
      <c r="P207" s="40">
        <f t="shared" ca="1" si="81"/>
        <v>2</v>
      </c>
      <c r="Q207" s="40"/>
      <c r="R207" s="19">
        <f t="shared" ca="1" si="82"/>
        <v>4</v>
      </c>
      <c r="S207" s="19">
        <f t="shared" ca="1" si="83"/>
        <v>1</v>
      </c>
      <c r="T207" s="19" t="str">
        <f t="shared" ca="1" si="84"/>
        <v/>
      </c>
      <c r="U207" s="42"/>
      <c r="V207" s="19">
        <f t="shared" ca="1" si="85"/>
        <v>4</v>
      </c>
      <c r="W207" s="19">
        <f t="shared" ca="1" si="86"/>
        <v>0</v>
      </c>
      <c r="X207" s="19">
        <f t="shared" ca="1" si="87"/>
        <v>1</v>
      </c>
      <c r="Y207" s="19" t="str">
        <f t="shared" ca="1" si="88"/>
        <v/>
      </c>
      <c r="Z207" s="19" t="str">
        <f t="shared" ca="1" si="89"/>
        <v/>
      </c>
      <c r="AA207" s="19" t="str">
        <f t="shared" ca="1" si="90"/>
        <v/>
      </c>
      <c r="AB207" s="3"/>
      <c r="AE207" s="1"/>
    </row>
    <row r="208" spans="2:31" ht="15" x14ac:dyDescent="0.25">
      <c r="B208" s="35">
        <f t="shared" ca="1" si="92"/>
        <v>6</v>
      </c>
      <c r="C208" s="12">
        <f ca="1">IF(B208="","",VLOOKUP(B208,Tabelle2!$D$1:$E$37,2,0))</f>
        <v>1</v>
      </c>
      <c r="D208" s="18" t="str">
        <f t="shared" ca="1" si="73"/>
        <v>L</v>
      </c>
      <c r="E208" s="16" t="str">
        <f t="shared" ca="1" si="91"/>
        <v/>
      </c>
      <c r="F208" s="19" t="str">
        <f t="shared" ca="1" si="71"/>
        <v/>
      </c>
      <c r="G208" s="38">
        <f t="shared" ca="1" si="72"/>
        <v>0</v>
      </c>
      <c r="H208" s="38">
        <f t="shared" ca="1" si="74"/>
        <v>13</v>
      </c>
      <c r="I208" s="27">
        <f t="shared" ca="1" si="75"/>
        <v>2</v>
      </c>
      <c r="J208" s="27">
        <f t="shared" ca="1" si="76"/>
        <v>1</v>
      </c>
      <c r="K208" s="19">
        <f t="shared" ca="1" si="77"/>
        <v>1</v>
      </c>
      <c r="L208" s="12">
        <f t="shared" ca="1" si="78"/>
        <v>4</v>
      </c>
      <c r="M208" s="19" t="str">
        <f t="shared" ca="1" si="79"/>
        <v/>
      </c>
      <c r="N208" s="19" t="str">
        <f t="shared" ca="1" si="80"/>
        <v/>
      </c>
      <c r="O208" s="24"/>
      <c r="P208" s="40">
        <f t="shared" ca="1" si="81"/>
        <v>2</v>
      </c>
      <c r="Q208" s="40"/>
      <c r="R208" s="19">
        <f t="shared" ca="1" si="82"/>
        <v>1</v>
      </c>
      <c r="S208" s="19">
        <f t="shared" ca="1" si="83"/>
        <v>4</v>
      </c>
      <c r="T208" s="19" t="str">
        <f t="shared" ca="1" si="84"/>
        <v/>
      </c>
      <c r="U208" s="42"/>
      <c r="V208" s="19">
        <f t="shared" ca="1" si="85"/>
        <v>1</v>
      </c>
      <c r="W208" s="19">
        <f t="shared" ca="1" si="86"/>
        <v>4</v>
      </c>
      <c r="X208" s="19">
        <f t="shared" ca="1" si="87"/>
        <v>0</v>
      </c>
      <c r="Y208" s="19">
        <f t="shared" ca="1" si="88"/>
        <v>1</v>
      </c>
      <c r="Z208" s="19" t="str">
        <f t="shared" ca="1" si="89"/>
        <v/>
      </c>
      <c r="AA208" s="19" t="str">
        <f t="shared" ca="1" si="90"/>
        <v/>
      </c>
      <c r="AB208" s="3"/>
      <c r="AE208" s="1"/>
    </row>
    <row r="209" spans="2:31" ht="15" x14ac:dyDescent="0.25">
      <c r="B209" s="35">
        <f t="shared" ca="1" si="92"/>
        <v>22</v>
      </c>
      <c r="C209" s="12">
        <f ca="1">IF(B209="","",VLOOKUP(B209,Tabelle2!$D$1:$E$37,2,0))</f>
        <v>4</v>
      </c>
      <c r="D209" s="18" t="str">
        <f t="shared" ca="1" si="73"/>
        <v>L</v>
      </c>
      <c r="E209" s="16" t="str">
        <f t="shared" ca="1" si="91"/>
        <v/>
      </c>
      <c r="F209" s="19" t="str">
        <f t="shared" ca="1" si="71"/>
        <v/>
      </c>
      <c r="G209" s="38">
        <f t="shared" ca="1" si="72"/>
        <v>0</v>
      </c>
      <c r="H209" s="38">
        <f t="shared" ca="1" si="74"/>
        <v>13</v>
      </c>
      <c r="I209" s="27">
        <f t="shared" ca="1" si="75"/>
        <v>2</v>
      </c>
      <c r="J209" s="27">
        <f t="shared" ca="1" si="76"/>
        <v>1</v>
      </c>
      <c r="K209" s="19">
        <f t="shared" ca="1" si="77"/>
        <v>4</v>
      </c>
      <c r="L209" s="12">
        <f t="shared" ca="1" si="78"/>
        <v>1</v>
      </c>
      <c r="M209" s="19" t="str">
        <f t="shared" ca="1" si="79"/>
        <v/>
      </c>
      <c r="N209" s="19" t="str">
        <f t="shared" ca="1" si="80"/>
        <v/>
      </c>
      <c r="O209" s="24"/>
      <c r="P209" s="40">
        <f t="shared" ca="1" si="81"/>
        <v>2</v>
      </c>
      <c r="Q209" s="40"/>
      <c r="R209" s="19">
        <f t="shared" ca="1" si="82"/>
        <v>4</v>
      </c>
      <c r="S209" s="19">
        <f t="shared" ca="1" si="83"/>
        <v>1</v>
      </c>
      <c r="T209" s="19" t="str">
        <f t="shared" ca="1" si="84"/>
        <v/>
      </c>
      <c r="U209" s="42"/>
      <c r="V209" s="19">
        <f t="shared" ca="1" si="85"/>
        <v>4</v>
      </c>
      <c r="W209" s="19">
        <f t="shared" ca="1" si="86"/>
        <v>1</v>
      </c>
      <c r="X209" s="19">
        <f t="shared" ca="1" si="87"/>
        <v>4</v>
      </c>
      <c r="Y209" s="19">
        <f t="shared" ca="1" si="88"/>
        <v>0</v>
      </c>
      <c r="Z209" s="19">
        <f t="shared" ca="1" si="89"/>
        <v>1</v>
      </c>
      <c r="AA209" s="19" t="str">
        <f t="shared" ca="1" si="90"/>
        <v/>
      </c>
      <c r="AB209" s="3"/>
      <c r="AE209" s="1"/>
    </row>
    <row r="210" spans="2:31" ht="15" x14ac:dyDescent="0.25">
      <c r="B210" s="35">
        <f t="shared" ca="1" si="92"/>
        <v>2</v>
      </c>
      <c r="C210" s="12">
        <f ca="1">IF(B210="","",VLOOKUP(B210,Tabelle2!$D$1:$E$37,2,0))</f>
        <v>1</v>
      </c>
      <c r="D210" s="18" t="str">
        <f t="shared" ca="1" si="73"/>
        <v>L</v>
      </c>
      <c r="E210" s="16" t="str">
        <f t="shared" ca="1" si="91"/>
        <v>L</v>
      </c>
      <c r="F210" s="19" t="str">
        <f t="shared" ref="F210:F273" ca="1" si="93">IF(AND(F209="l1",I210&gt;3,D210="l"),"L2",IF(I210&lt;3,"",IF(AND(D210="l",I210=3,F209=""),"l1",IF(F209="L2","New",IF(AND(D210="l",D209="w"),"L1",IF(AND(D210="l",D209="l",D208="W"),"L2",""))))))</f>
        <v/>
      </c>
      <c r="G210" s="38" t="b">
        <f t="shared" ca="1" si="72"/>
        <v>0</v>
      </c>
      <c r="H210" s="38">
        <f t="shared" ca="1" si="74"/>
        <v>13</v>
      </c>
      <c r="I210" s="27">
        <f t="shared" ca="1" si="75"/>
        <v>2</v>
      </c>
      <c r="J210" s="27" t="str">
        <f t="shared" ca="1" si="76"/>
        <v/>
      </c>
      <c r="K210" s="19">
        <f t="shared" ca="1" si="77"/>
        <v>1</v>
      </c>
      <c r="L210" s="12">
        <f t="shared" ca="1" si="78"/>
        <v>4</v>
      </c>
      <c r="M210" s="19" t="str">
        <f t="shared" ca="1" si="79"/>
        <v/>
      </c>
      <c r="N210" s="19" t="str">
        <f t="shared" ca="1" si="80"/>
        <v/>
      </c>
      <c r="O210" s="24"/>
      <c r="P210" s="40">
        <f t="shared" ca="1" si="81"/>
        <v>2</v>
      </c>
      <c r="Q210" s="40"/>
      <c r="R210" s="19">
        <f t="shared" ca="1" si="82"/>
        <v>1</v>
      </c>
      <c r="S210" s="19">
        <f t="shared" ca="1" si="83"/>
        <v>4</v>
      </c>
      <c r="T210" s="19" t="str">
        <f t="shared" ca="1" si="84"/>
        <v/>
      </c>
      <c r="U210" s="42"/>
      <c r="V210" s="19">
        <f t="shared" ca="1" si="85"/>
        <v>1</v>
      </c>
      <c r="W210" s="19">
        <f t="shared" ca="1" si="86"/>
        <v>4</v>
      </c>
      <c r="X210" s="19">
        <f t="shared" ca="1" si="87"/>
        <v>1</v>
      </c>
      <c r="Y210" s="19">
        <f t="shared" ca="1" si="88"/>
        <v>4</v>
      </c>
      <c r="Z210" s="19">
        <f t="shared" ca="1" si="89"/>
        <v>0</v>
      </c>
      <c r="AA210" s="19">
        <f t="shared" ca="1" si="90"/>
        <v>1</v>
      </c>
      <c r="AB210" s="3"/>
      <c r="AE210" s="1"/>
    </row>
    <row r="211" spans="2:31" ht="15" x14ac:dyDescent="0.25">
      <c r="B211" s="35">
        <f t="shared" ca="1" si="92"/>
        <v>36</v>
      </c>
      <c r="C211" s="12">
        <f ca="1">IF(B211="","",VLOOKUP(B211,Tabelle2!$D$1:$E$37,2,0))</f>
        <v>6</v>
      </c>
      <c r="D211" s="18" t="str">
        <f t="shared" ca="1" si="73"/>
        <v>L</v>
      </c>
      <c r="E211" s="16" t="str">
        <f t="shared" ca="1" si="91"/>
        <v>L</v>
      </c>
      <c r="F211" s="19" t="str">
        <f t="shared" ca="1" si="93"/>
        <v>l1</v>
      </c>
      <c r="G211" s="38">
        <f t="shared" ca="1" si="72"/>
        <v>-3</v>
      </c>
      <c r="H211" s="38">
        <f t="shared" ca="1" si="74"/>
        <v>10</v>
      </c>
      <c r="I211" s="27">
        <f t="shared" ca="1" si="75"/>
        <v>3</v>
      </c>
      <c r="J211" s="27" t="str">
        <f t="shared" ca="1" si="76"/>
        <v/>
      </c>
      <c r="K211" s="19">
        <f t="shared" ca="1" si="77"/>
        <v>6</v>
      </c>
      <c r="L211" s="12">
        <f t="shared" ca="1" si="78"/>
        <v>1</v>
      </c>
      <c r="M211" s="19">
        <f t="shared" ca="1" si="79"/>
        <v>4</v>
      </c>
      <c r="N211" s="19" t="str">
        <f t="shared" ca="1" si="80"/>
        <v/>
      </c>
      <c r="O211" s="24"/>
      <c r="P211" s="40">
        <f t="shared" ca="1" si="81"/>
        <v>3</v>
      </c>
      <c r="Q211" s="40"/>
      <c r="R211" s="19">
        <f t="shared" ca="1" si="82"/>
        <v>6</v>
      </c>
      <c r="S211" s="19">
        <f t="shared" ca="1" si="83"/>
        <v>1</v>
      </c>
      <c r="T211" s="19">
        <f t="shared" ca="1" si="84"/>
        <v>4</v>
      </c>
      <c r="U211" s="42"/>
      <c r="V211" s="19">
        <f t="shared" ca="1" si="85"/>
        <v>6</v>
      </c>
      <c r="W211" s="19">
        <f t="shared" ca="1" si="86"/>
        <v>1</v>
      </c>
      <c r="X211" s="19">
        <f t="shared" ca="1" si="87"/>
        <v>4</v>
      </c>
      <c r="Y211" s="19">
        <f t="shared" ca="1" si="88"/>
        <v>1</v>
      </c>
      <c r="Z211" s="19">
        <f t="shared" ca="1" si="89"/>
        <v>4</v>
      </c>
      <c r="AA211" s="19">
        <f t="shared" ca="1" si="90"/>
        <v>0</v>
      </c>
      <c r="AB211" s="3"/>
      <c r="AE211" s="1"/>
    </row>
    <row r="212" spans="2:31" ht="15" x14ac:dyDescent="0.25">
      <c r="B212" s="35">
        <f t="shared" ca="1" si="92"/>
        <v>27</v>
      </c>
      <c r="C212" s="12">
        <f ca="1">IF(B212="","",VLOOKUP(B212,Tabelle2!$D$1:$E$37,2,0))</f>
        <v>5</v>
      </c>
      <c r="D212" s="18" t="str">
        <f t="shared" ca="1" si="73"/>
        <v>W</v>
      </c>
      <c r="E212" s="16" t="str">
        <f t="shared" ca="1" si="91"/>
        <v>w</v>
      </c>
      <c r="F212" s="19" t="str">
        <f t="shared" ca="1" si="93"/>
        <v/>
      </c>
      <c r="G212" s="38">
        <f t="shared" ca="1" si="72"/>
        <v>2</v>
      </c>
      <c r="H212" s="38">
        <f t="shared" ca="1" si="74"/>
        <v>12</v>
      </c>
      <c r="I212" s="27">
        <f t="shared" ca="1" si="75"/>
        <v>4</v>
      </c>
      <c r="J212" s="27" t="str">
        <f t="shared" ca="1" si="76"/>
        <v/>
      </c>
      <c r="K212" s="19">
        <f t="shared" ca="1" si="77"/>
        <v>6</v>
      </c>
      <c r="L212" s="12">
        <f t="shared" ca="1" si="78"/>
        <v>1</v>
      </c>
      <c r="M212" s="19">
        <f t="shared" ca="1" si="79"/>
        <v>4</v>
      </c>
      <c r="N212" s="19">
        <f t="shared" ca="1" si="80"/>
        <v>5</v>
      </c>
      <c r="O212" s="24"/>
      <c r="P212" s="40">
        <f t="shared" ca="1" si="81"/>
        <v>3</v>
      </c>
      <c r="Q212" s="40"/>
      <c r="R212" s="19">
        <f t="shared" ca="1" si="82"/>
        <v>5</v>
      </c>
      <c r="S212" s="19">
        <f t="shared" ca="1" si="83"/>
        <v>6</v>
      </c>
      <c r="T212" s="19">
        <f t="shared" ca="1" si="84"/>
        <v>1</v>
      </c>
      <c r="U212" s="42"/>
      <c r="V212" s="19">
        <f t="shared" ca="1" si="85"/>
        <v>5</v>
      </c>
      <c r="W212" s="19">
        <f t="shared" ca="1" si="86"/>
        <v>6</v>
      </c>
      <c r="X212" s="19">
        <f t="shared" ca="1" si="87"/>
        <v>1</v>
      </c>
      <c r="Y212" s="19">
        <f t="shared" ca="1" si="88"/>
        <v>4</v>
      </c>
      <c r="Z212" s="19">
        <f t="shared" ca="1" si="89"/>
        <v>1</v>
      </c>
      <c r="AA212" s="19">
        <f t="shared" ca="1" si="90"/>
        <v>4</v>
      </c>
      <c r="AB212" s="3"/>
      <c r="AE212" s="1"/>
    </row>
    <row r="213" spans="2:31" ht="15" x14ac:dyDescent="0.25">
      <c r="B213" s="35">
        <f t="shared" ca="1" si="92"/>
        <v>27</v>
      </c>
      <c r="C213" s="12">
        <f ca="1">IF(B213="","",VLOOKUP(B213,Tabelle2!$D$1:$E$37,2,0))</f>
        <v>5</v>
      </c>
      <c r="D213" s="18" t="str">
        <f t="shared" ca="1" si="73"/>
        <v>W</v>
      </c>
      <c r="E213" s="16" t="str">
        <f t="shared" ca="1" si="91"/>
        <v>W</v>
      </c>
      <c r="F213" s="19" t="str">
        <f t="shared" ca="1" si="93"/>
        <v/>
      </c>
      <c r="G213" s="38">
        <f t="shared" ca="1" si="72"/>
        <v>3</v>
      </c>
      <c r="H213" s="38">
        <f t="shared" ca="1" si="74"/>
        <v>15</v>
      </c>
      <c r="I213" s="27">
        <f t="shared" ca="1" si="75"/>
        <v>3</v>
      </c>
      <c r="J213" s="27" t="str">
        <f t="shared" ca="1" si="76"/>
        <v/>
      </c>
      <c r="K213" s="19">
        <f t="shared" ca="1" si="77"/>
        <v>6</v>
      </c>
      <c r="L213" s="12">
        <f t="shared" ca="1" si="78"/>
        <v>1</v>
      </c>
      <c r="M213" s="19">
        <f t="shared" ca="1" si="79"/>
        <v>4</v>
      </c>
      <c r="N213" s="19" t="str">
        <f t="shared" ca="1" si="80"/>
        <v/>
      </c>
      <c r="O213" s="24"/>
      <c r="P213" s="40">
        <f t="shared" ca="1" si="81"/>
        <v>3</v>
      </c>
      <c r="Q213" s="40"/>
      <c r="R213" s="19">
        <f t="shared" ca="1" si="82"/>
        <v>5</v>
      </c>
      <c r="S213" s="19">
        <f t="shared" ca="1" si="83"/>
        <v>6</v>
      </c>
      <c r="T213" s="19">
        <f t="shared" ca="1" si="84"/>
        <v>1</v>
      </c>
      <c r="U213" s="42"/>
      <c r="V213" s="19">
        <f t="shared" ca="1" si="85"/>
        <v>5</v>
      </c>
      <c r="W213" s="19">
        <f t="shared" ca="1" si="86"/>
        <v>5</v>
      </c>
      <c r="X213" s="19">
        <f t="shared" ca="1" si="87"/>
        <v>6</v>
      </c>
      <c r="Y213" s="19">
        <f t="shared" ca="1" si="88"/>
        <v>1</v>
      </c>
      <c r="Z213" s="19">
        <f t="shared" ca="1" si="89"/>
        <v>4</v>
      </c>
      <c r="AA213" s="19">
        <f t="shared" ca="1" si="90"/>
        <v>1</v>
      </c>
      <c r="AB213" s="3"/>
      <c r="AE213" s="1"/>
    </row>
    <row r="214" spans="2:31" ht="15" x14ac:dyDescent="0.25">
      <c r="B214" s="35">
        <f t="shared" ca="1" si="92"/>
        <v>22</v>
      </c>
      <c r="C214" s="12">
        <f ca="1">IF(B214="","",VLOOKUP(B214,Tabelle2!$D$1:$E$37,2,0))</f>
        <v>4</v>
      </c>
      <c r="D214" s="18" t="str">
        <f t="shared" ca="1" si="73"/>
        <v>W</v>
      </c>
      <c r="E214" s="16" t="str">
        <f t="shared" ca="1" si="91"/>
        <v>W</v>
      </c>
      <c r="F214" s="19" t="str">
        <f t="shared" ca="1" si="93"/>
        <v/>
      </c>
      <c r="G214" s="38">
        <f t="shared" ca="1" si="72"/>
        <v>3</v>
      </c>
      <c r="H214" s="38">
        <f t="shared" ca="1" si="74"/>
        <v>18</v>
      </c>
      <c r="I214" s="27">
        <f t="shared" ca="1" si="75"/>
        <v>3</v>
      </c>
      <c r="J214" s="27" t="str">
        <f t="shared" ca="1" si="76"/>
        <v/>
      </c>
      <c r="K214" s="19">
        <f t="shared" ca="1" si="77"/>
        <v>6</v>
      </c>
      <c r="L214" s="12">
        <f t="shared" ca="1" si="78"/>
        <v>1</v>
      </c>
      <c r="M214" s="19">
        <f t="shared" ca="1" si="79"/>
        <v>4</v>
      </c>
      <c r="N214" s="19" t="str">
        <f t="shared" ca="1" si="80"/>
        <v/>
      </c>
      <c r="O214" s="24"/>
      <c r="P214" s="40">
        <f t="shared" ca="1" si="81"/>
        <v>3</v>
      </c>
      <c r="Q214" s="40"/>
      <c r="R214" s="19">
        <f t="shared" ca="1" si="82"/>
        <v>4</v>
      </c>
      <c r="S214" s="19">
        <f t="shared" ca="1" si="83"/>
        <v>5</v>
      </c>
      <c r="T214" s="19">
        <f t="shared" ca="1" si="84"/>
        <v>6</v>
      </c>
      <c r="U214" s="42"/>
      <c r="V214" s="19">
        <f t="shared" ca="1" si="85"/>
        <v>4</v>
      </c>
      <c r="W214" s="19">
        <f t="shared" ca="1" si="86"/>
        <v>5</v>
      </c>
      <c r="X214" s="19">
        <f t="shared" ca="1" si="87"/>
        <v>5</v>
      </c>
      <c r="Y214" s="19">
        <f t="shared" ca="1" si="88"/>
        <v>6</v>
      </c>
      <c r="Z214" s="19">
        <f t="shared" ca="1" si="89"/>
        <v>1</v>
      </c>
      <c r="AA214" s="19">
        <f t="shared" ca="1" si="90"/>
        <v>4</v>
      </c>
      <c r="AB214" s="3"/>
      <c r="AE214" s="1"/>
    </row>
    <row r="215" spans="2:31" ht="15" x14ac:dyDescent="0.25">
      <c r="B215" s="35">
        <f t="shared" ca="1" si="92"/>
        <v>3</v>
      </c>
      <c r="C215" s="12">
        <f ca="1">IF(B215="","",VLOOKUP(B215,Tabelle2!$D$1:$E$37,2,0))</f>
        <v>1</v>
      </c>
      <c r="D215" s="18" t="str">
        <f t="shared" ca="1" si="73"/>
        <v>L</v>
      </c>
      <c r="E215" s="16" t="str">
        <f t="shared" ca="1" si="91"/>
        <v>L</v>
      </c>
      <c r="F215" s="19" t="str">
        <f t="shared" ca="1" si="93"/>
        <v>l1</v>
      </c>
      <c r="G215" s="38">
        <f t="shared" ca="1" si="72"/>
        <v>-3</v>
      </c>
      <c r="H215" s="38">
        <f t="shared" ca="1" si="74"/>
        <v>15</v>
      </c>
      <c r="I215" s="27">
        <f t="shared" ca="1" si="75"/>
        <v>3</v>
      </c>
      <c r="J215" s="27" t="str">
        <f t="shared" ca="1" si="76"/>
        <v/>
      </c>
      <c r="K215" s="19">
        <f t="shared" ca="1" si="77"/>
        <v>6</v>
      </c>
      <c r="L215" s="12">
        <f t="shared" ca="1" si="78"/>
        <v>1</v>
      </c>
      <c r="M215" s="19">
        <f t="shared" ca="1" si="79"/>
        <v>4</v>
      </c>
      <c r="N215" s="19" t="str">
        <f t="shared" ca="1" si="80"/>
        <v/>
      </c>
      <c r="O215" s="24"/>
      <c r="P215" s="40">
        <f t="shared" ca="1" si="81"/>
        <v>3</v>
      </c>
      <c r="Q215" s="40"/>
      <c r="R215" s="19">
        <f t="shared" ca="1" si="82"/>
        <v>1</v>
      </c>
      <c r="S215" s="19">
        <f t="shared" ca="1" si="83"/>
        <v>4</v>
      </c>
      <c r="T215" s="19">
        <f t="shared" ca="1" si="84"/>
        <v>5</v>
      </c>
      <c r="U215" s="42"/>
      <c r="V215" s="19">
        <f t="shared" ca="1" si="85"/>
        <v>1</v>
      </c>
      <c r="W215" s="19">
        <f t="shared" ca="1" si="86"/>
        <v>4</v>
      </c>
      <c r="X215" s="19">
        <f t="shared" ca="1" si="87"/>
        <v>5</v>
      </c>
      <c r="Y215" s="19">
        <f t="shared" ca="1" si="88"/>
        <v>5</v>
      </c>
      <c r="Z215" s="19">
        <f t="shared" ca="1" si="89"/>
        <v>6</v>
      </c>
      <c r="AA215" s="19">
        <f t="shared" ca="1" si="90"/>
        <v>1</v>
      </c>
      <c r="AB215" s="3"/>
      <c r="AE215" s="1"/>
    </row>
    <row r="216" spans="2:31" ht="15" x14ac:dyDescent="0.25">
      <c r="B216" s="35">
        <f t="shared" ca="1" si="92"/>
        <v>12</v>
      </c>
      <c r="C216" s="12">
        <f ca="1">IF(B216="","",VLOOKUP(B216,Tabelle2!$D$1:$E$37,2,0))</f>
        <v>2</v>
      </c>
      <c r="D216" s="18" t="str">
        <f t="shared" ca="1" si="73"/>
        <v>L</v>
      </c>
      <c r="E216" s="16" t="str">
        <f t="shared" ca="1" si="91"/>
        <v>L</v>
      </c>
      <c r="F216" s="19" t="str">
        <f t="shared" ca="1" si="93"/>
        <v>L2</v>
      </c>
      <c r="G216" s="38">
        <f t="shared" ref="G216:G279" ca="1" si="94">IF(AND(E216="w",F215="l1"),2,IF(E216="",0,IF(AND(E216="w",F216=""),3,IF(AND(E216="l",F216="l1"),-3,IF(AND(E216="l",F216="l2"),-4)))))</f>
        <v>-4</v>
      </c>
      <c r="H216" s="38">
        <f t="shared" ca="1" si="74"/>
        <v>11</v>
      </c>
      <c r="I216" s="27">
        <f t="shared" ca="1" si="75"/>
        <v>4</v>
      </c>
      <c r="J216" s="27" t="str">
        <f t="shared" ca="1" si="76"/>
        <v/>
      </c>
      <c r="K216" s="19">
        <f t="shared" ca="1" si="77"/>
        <v>6</v>
      </c>
      <c r="L216" s="12">
        <f t="shared" ca="1" si="78"/>
        <v>1</v>
      </c>
      <c r="M216" s="19">
        <f t="shared" ca="1" si="79"/>
        <v>4</v>
      </c>
      <c r="N216" s="19">
        <f t="shared" ca="1" si="80"/>
        <v>2</v>
      </c>
      <c r="O216" s="24"/>
      <c r="P216" s="40">
        <f t="shared" ca="1" si="81"/>
        <v>3</v>
      </c>
      <c r="Q216" s="40"/>
      <c r="R216" s="19">
        <f t="shared" ca="1" si="82"/>
        <v>2</v>
      </c>
      <c r="S216" s="19">
        <f t="shared" ca="1" si="83"/>
        <v>1</v>
      </c>
      <c r="T216" s="19">
        <f t="shared" ca="1" si="84"/>
        <v>4</v>
      </c>
      <c r="U216" s="42"/>
      <c r="V216" s="19">
        <f t="shared" ca="1" si="85"/>
        <v>2</v>
      </c>
      <c r="W216" s="19">
        <f t="shared" ca="1" si="86"/>
        <v>1</v>
      </c>
      <c r="X216" s="19">
        <f t="shared" ca="1" si="87"/>
        <v>4</v>
      </c>
      <c r="Y216" s="19">
        <f t="shared" ca="1" si="88"/>
        <v>5</v>
      </c>
      <c r="Z216" s="19">
        <f t="shared" ca="1" si="89"/>
        <v>5</v>
      </c>
      <c r="AA216" s="19">
        <f t="shared" ca="1" si="90"/>
        <v>6</v>
      </c>
      <c r="AB216" s="3"/>
      <c r="AE216" s="1"/>
    </row>
    <row r="217" spans="2:31" ht="15" x14ac:dyDescent="0.25">
      <c r="B217" s="35">
        <f t="shared" ca="1" si="92"/>
        <v>13</v>
      </c>
      <c r="C217" s="12">
        <f ca="1">IF(B217="","",VLOOKUP(B217,Tabelle2!$D$1:$E$37,2,0))</f>
        <v>3</v>
      </c>
      <c r="D217" s="18" t="str">
        <f t="shared" ca="1" si="73"/>
        <v>W</v>
      </c>
      <c r="E217" s="16" t="str">
        <f t="shared" ca="1" si="91"/>
        <v/>
      </c>
      <c r="F217" s="19" t="str">
        <f t="shared" ca="1" si="93"/>
        <v>New</v>
      </c>
      <c r="G217" s="38">
        <f t="shared" ca="1" si="94"/>
        <v>0</v>
      </c>
      <c r="H217" s="38">
        <f t="shared" ca="1" si="74"/>
        <v>11</v>
      </c>
      <c r="I217" s="27">
        <f t="shared" ca="1" si="75"/>
        <v>3</v>
      </c>
      <c r="J217" s="27">
        <f t="shared" ca="1" si="76"/>
        <v>1</v>
      </c>
      <c r="K217" s="19">
        <f t="shared" ca="1" si="77"/>
        <v>3</v>
      </c>
      <c r="L217" s="12">
        <f t="shared" ca="1" si="78"/>
        <v>2</v>
      </c>
      <c r="M217" s="19">
        <f t="shared" ca="1" si="79"/>
        <v>1</v>
      </c>
      <c r="N217" s="19" t="str">
        <f t="shared" ca="1" si="80"/>
        <v/>
      </c>
      <c r="O217" s="24"/>
      <c r="P217" s="40">
        <f t="shared" ca="1" si="81"/>
        <v>3</v>
      </c>
      <c r="Q217" s="40"/>
      <c r="R217" s="19">
        <f t="shared" ca="1" si="82"/>
        <v>3</v>
      </c>
      <c r="S217" s="19">
        <f t="shared" ca="1" si="83"/>
        <v>2</v>
      </c>
      <c r="T217" s="19">
        <f t="shared" ca="1" si="84"/>
        <v>1</v>
      </c>
      <c r="U217" s="42"/>
      <c r="V217" s="19">
        <f t="shared" ca="1" si="85"/>
        <v>3</v>
      </c>
      <c r="W217" s="19">
        <f t="shared" ca="1" si="86"/>
        <v>2</v>
      </c>
      <c r="X217" s="19">
        <f t="shared" ca="1" si="87"/>
        <v>1</v>
      </c>
      <c r="Y217" s="19">
        <f t="shared" ca="1" si="88"/>
        <v>4</v>
      </c>
      <c r="Z217" s="19">
        <f t="shared" ca="1" si="89"/>
        <v>5</v>
      </c>
      <c r="AA217" s="19">
        <f t="shared" ca="1" si="90"/>
        <v>5</v>
      </c>
      <c r="AB217" s="3"/>
      <c r="AE217" s="1"/>
    </row>
    <row r="218" spans="2:31" ht="15" x14ac:dyDescent="0.25">
      <c r="B218" s="35">
        <f t="shared" ca="1" si="92"/>
        <v>14</v>
      </c>
      <c r="C218" s="12">
        <f ca="1">IF(B218="","",VLOOKUP(B218,Tabelle2!$D$1:$E$37,2,0))</f>
        <v>3</v>
      </c>
      <c r="D218" s="18" t="str">
        <f t="shared" ca="1" si="73"/>
        <v>L</v>
      </c>
      <c r="E218" s="16" t="str">
        <f t="shared" ca="1" si="91"/>
        <v/>
      </c>
      <c r="F218" s="19" t="str">
        <f t="shared" ca="1" si="93"/>
        <v/>
      </c>
      <c r="G218" s="38">
        <f t="shared" ca="1" si="94"/>
        <v>0</v>
      </c>
      <c r="H218" s="38">
        <f t="shared" ca="1" si="74"/>
        <v>11</v>
      </c>
      <c r="I218" s="27">
        <f t="shared" ca="1" si="75"/>
        <v>1</v>
      </c>
      <c r="J218" s="27">
        <f t="shared" ca="1" si="76"/>
        <v>1</v>
      </c>
      <c r="K218" s="19">
        <f t="shared" ca="1" si="77"/>
        <v>3</v>
      </c>
      <c r="L218" s="12" t="str">
        <f t="shared" ca="1" si="78"/>
        <v/>
      </c>
      <c r="M218" s="19" t="str">
        <f t="shared" ca="1" si="79"/>
        <v/>
      </c>
      <c r="N218" s="19" t="str">
        <f t="shared" ca="1" si="80"/>
        <v/>
      </c>
      <c r="O218" s="24"/>
      <c r="P218" s="40">
        <f t="shared" ca="1" si="81"/>
        <v>1</v>
      </c>
      <c r="Q218" s="40"/>
      <c r="R218" s="19">
        <f t="shared" ca="1" si="82"/>
        <v>3</v>
      </c>
      <c r="S218" s="19" t="str">
        <f t="shared" ca="1" si="83"/>
        <v/>
      </c>
      <c r="T218" s="19" t="str">
        <f t="shared" ca="1" si="84"/>
        <v/>
      </c>
      <c r="U218" s="42"/>
      <c r="V218" s="19">
        <f t="shared" ca="1" si="85"/>
        <v>3</v>
      </c>
      <c r="W218" s="19" t="str">
        <f t="shared" ca="1" si="86"/>
        <v/>
      </c>
      <c r="X218" s="19" t="str">
        <f t="shared" ca="1" si="87"/>
        <v/>
      </c>
      <c r="Y218" s="19" t="str">
        <f t="shared" ca="1" si="88"/>
        <v/>
      </c>
      <c r="Z218" s="19" t="str">
        <f t="shared" ca="1" si="89"/>
        <v/>
      </c>
      <c r="AA218" s="19" t="str">
        <f t="shared" ca="1" si="90"/>
        <v/>
      </c>
      <c r="AB218" s="3"/>
      <c r="AE218" s="1"/>
    </row>
    <row r="219" spans="2:31" ht="15" x14ac:dyDescent="0.25">
      <c r="B219" s="35">
        <f t="shared" ca="1" si="92"/>
        <v>25</v>
      </c>
      <c r="C219" s="12">
        <f ca="1">IF(B219="","",VLOOKUP(B219,Tabelle2!$D$1:$E$37,2,0))</f>
        <v>5</v>
      </c>
      <c r="D219" s="18" t="str">
        <f t="shared" ca="1" si="73"/>
        <v>L</v>
      </c>
      <c r="E219" s="16" t="str">
        <f t="shared" ca="1" si="91"/>
        <v/>
      </c>
      <c r="F219" s="19" t="str">
        <f t="shared" ca="1" si="93"/>
        <v/>
      </c>
      <c r="G219" s="38">
        <f t="shared" ca="1" si="94"/>
        <v>0</v>
      </c>
      <c r="H219" s="38">
        <f t="shared" ca="1" si="74"/>
        <v>11</v>
      </c>
      <c r="I219" s="27">
        <f t="shared" ca="1" si="75"/>
        <v>2</v>
      </c>
      <c r="J219" s="27">
        <f t="shared" ca="1" si="76"/>
        <v>1</v>
      </c>
      <c r="K219" s="19">
        <f t="shared" ca="1" si="77"/>
        <v>3</v>
      </c>
      <c r="L219" s="12" t="str">
        <f t="shared" ca="1" si="78"/>
        <v/>
      </c>
      <c r="M219" s="19" t="str">
        <f t="shared" ca="1" si="79"/>
        <v/>
      </c>
      <c r="N219" s="19">
        <f t="shared" ca="1" si="80"/>
        <v>5</v>
      </c>
      <c r="O219" s="24"/>
      <c r="P219" s="40">
        <f t="shared" ca="1" si="81"/>
        <v>2</v>
      </c>
      <c r="Q219" s="40"/>
      <c r="R219" s="19">
        <f t="shared" ca="1" si="82"/>
        <v>5</v>
      </c>
      <c r="S219" s="19">
        <f t="shared" ca="1" si="83"/>
        <v>3</v>
      </c>
      <c r="T219" s="19" t="str">
        <f t="shared" ca="1" si="84"/>
        <v/>
      </c>
      <c r="U219" s="42"/>
      <c r="V219" s="19">
        <f t="shared" ca="1" si="85"/>
        <v>5</v>
      </c>
      <c r="W219" s="19">
        <f t="shared" ca="1" si="86"/>
        <v>3</v>
      </c>
      <c r="X219" s="19" t="str">
        <f t="shared" ca="1" si="87"/>
        <v/>
      </c>
      <c r="Y219" s="19" t="str">
        <f t="shared" ca="1" si="88"/>
        <v/>
      </c>
      <c r="Z219" s="19" t="str">
        <f t="shared" ca="1" si="89"/>
        <v/>
      </c>
      <c r="AA219" s="19" t="str">
        <f t="shared" ca="1" si="90"/>
        <v/>
      </c>
      <c r="AB219" s="3"/>
      <c r="AE219" s="1"/>
    </row>
    <row r="220" spans="2:31" ht="15" x14ac:dyDescent="0.25">
      <c r="B220" s="35">
        <f t="shared" ca="1" si="92"/>
        <v>1</v>
      </c>
      <c r="C220" s="12">
        <f ca="1">IF(B220="","",VLOOKUP(B220,Tabelle2!$D$1:$E$37,2,0))</f>
        <v>1</v>
      </c>
      <c r="D220" s="18" t="str">
        <f t="shared" ref="D220:D283" ca="1" si="95">IF(AND(I220=3,OR(C221=K220,C221=L220,C221=M220)),"W",IF(AND(I220=4,OR(C221=K220,C221=L220,C221=M220,C221=N220)),"W","L"))</f>
        <v>W</v>
      </c>
      <c r="E220" s="16" t="str">
        <f t="shared" ca="1" si="91"/>
        <v>W</v>
      </c>
      <c r="F220" s="19" t="str">
        <f t="shared" ca="1" si="93"/>
        <v/>
      </c>
      <c r="G220" s="38">
        <f t="shared" ca="1" si="94"/>
        <v>3</v>
      </c>
      <c r="H220" s="38">
        <f t="shared" ref="H220:H283" ca="1" si="96">H219+G220</f>
        <v>14</v>
      </c>
      <c r="I220" s="27">
        <f t="shared" ref="I220:I283" ca="1" si="97">COUNTIF(K220:N220,1)+COUNTIF(K220:N220,2)+COUNTIF(K220:N220,3)+COUNTIF(K220:N220,4)+COUNTIF(K220:N220,5)+COUNTIF(K220:N220,6)</f>
        <v>3</v>
      </c>
      <c r="J220" s="27">
        <f t="shared" ref="J220:J283" ca="1" si="98">IF(OR(F217="New",F216="New",F215="New",F218="New",F219="New",F220="New"),1,"")</f>
        <v>1</v>
      </c>
      <c r="K220" s="19">
        <f t="shared" ref="K220:K283" ca="1" si="99">IF(AND(F219="New",P220&gt;=1),R220,IF(AND(F219="l1",I219=3),K219,IF(D218="w",K219,IF(D219="w",K219,IF(V220&lt;&gt;0,V220,IF(W220&lt;&gt;0,W220,IF(X220&lt;&gt;0,X220,IF(Y220&lt;&gt;0,Y220,IF(Z220&lt;&gt;0,Z220,IF(AA220&lt;&gt;0,AA220,""))))))))))</f>
        <v>1</v>
      </c>
      <c r="L220" s="12">
        <f t="shared" ref="L220:L283" ca="1" si="100">IF(AND(F219="New",P220=1),"",IF(AND(F219="New",P220&gt;=2),S220,IF(AND(F219="l1",I219=3),L219,IF(D218="w",L219,IF(D219="w",L219,IF(F219="l1",L219,IF(AND(W220&lt;&gt;0,W220&lt;&gt;K220),W220,IF(AND(X220&lt;&gt;0,X220&lt;&gt;K220),X220,IF(AND(Y220&lt;&gt;0,Y220&lt;&gt;K220),Y220,IF(AND(Z220&lt;&gt;0,Z220&lt;&gt;K220),Z220,IF(AND(AA220&lt;&gt;0,AA220&lt;&gt;K220),AA220)))))))))))</f>
        <v>5</v>
      </c>
      <c r="M220" s="19">
        <f t="shared" ref="M220:M283" ca="1" si="101">IF(AND(F219="New",P220=1),"",IF(AND(F219="New",P220=2),"",IF(AND(F219="New",P220=3),T220,IF(AND(F219="l1",I219=3),M219,IF(D218="w",M219,IF(D219="w",M219,IF(AND(X220&lt;&gt;0,X220&lt;&gt;K220,X220&lt;&gt;L220),X220,IF(AND(Y220&lt;&gt;0,Y220&lt;&gt;K220,Y220&lt;&gt;L220),Y220,IF(AND(Z220&lt;&gt;0,Z220&lt;&gt;K220,Z220&lt;&gt;L220),Z220,IF(AND(AA220&lt;&gt;0,AA220&lt;&gt;K220,AA220&lt;&gt;L220),AA220,""))))))))))</f>
        <v>3</v>
      </c>
      <c r="N220" s="19" t="str">
        <f t="shared" ref="N220:N283" ca="1" si="102">IF(N219&lt;&gt;"","",IF(AND(R220&lt;&gt;K220,R220&lt;&gt;L220,R220&lt;&gt;M220,R220&lt;&gt;0),R220,""))</f>
        <v/>
      </c>
      <c r="O220" s="24"/>
      <c r="P220" s="40">
        <f t="shared" ref="P220:P283" ca="1" si="103">COUNTIF(R220:T220,1)+COUNTIF(R220:T220,2)+COUNTIF(R220:T220,3)+COUNTIF(R220:T220,4)+COUNTIF(R220:T220,5)+COUNTIF(R220:T220,6)</f>
        <v>3</v>
      </c>
      <c r="Q220" s="40"/>
      <c r="R220" s="19">
        <f t="shared" ref="R220:R283" ca="1" si="104">V220</f>
        <v>1</v>
      </c>
      <c r="S220" s="19">
        <f t="shared" ref="S220:S283" ca="1" si="105">IF(AND(W220&lt;&gt;0,W220&lt;&gt;V220),W220,IF(AND(X220&lt;&gt;0,X220&lt;&gt;V220),X220,IF(AND(Y220&lt;&gt;0,Y220&lt;&gt;V220),Y220,IF(AND(Z220&lt;&gt;0,Z220&lt;&gt;V220),Z220,IF(AND(AA220&lt;&gt;0,AA220&lt;&gt;V220),AA220)))))</f>
        <v>5</v>
      </c>
      <c r="T220" s="19">
        <f t="shared" ref="T220:T283" ca="1" si="106">IF(AND(X220&lt;&gt;0,X220&lt;&gt;S220,X220&lt;&gt;R220),X220,IF(AND(Y220&lt;&gt;0,Y220&lt;&gt;R220,Y220&lt;&gt;S220),Y220,IF(AND(Z220&lt;&gt;0,Z220&lt;&gt;R220,Z220&lt;&gt;S220),Z220,IF(AND(AA220&lt;&gt;0,AA220&lt;&gt;R220,AA220&lt;&gt;S220),AA220,""))))</f>
        <v>3</v>
      </c>
      <c r="U220" s="42"/>
      <c r="V220" s="19">
        <f t="shared" ref="V220:V283" ca="1" si="107">C220</f>
        <v>1</v>
      </c>
      <c r="W220" s="19">
        <f t="shared" ref="W220:W283" ca="1" si="108">IF(F219="New","",C219)</f>
        <v>5</v>
      </c>
      <c r="X220" s="19">
        <f t="shared" ref="X220:X283" ca="1" si="109">IF(F218="New","",IF(F219="New","",C218))</f>
        <v>3</v>
      </c>
      <c r="Y220" s="19" t="str">
        <f t="shared" ref="Y220:Y283" ca="1" si="110">IF(F217="New","",IF(F218="New","",IF(F219="New","",C217)))</f>
        <v/>
      </c>
      <c r="Z220" s="19" t="str">
        <f t="shared" ref="Z220:Z283" ca="1" si="111">IF(F216="New","",IF(F217="New","",IF(F218="New","",IF(F219="New","",C216))))</f>
        <v/>
      </c>
      <c r="AA220" s="19" t="str">
        <f t="shared" ref="AA220:AA283" ca="1" si="112">IF(F215="New","",IF(F216="New","",IF(F217="New","",IF(F218="New","",IF(F219="New","",C215)))))</f>
        <v/>
      </c>
      <c r="AB220" s="3"/>
      <c r="AE220" s="1"/>
    </row>
    <row r="221" spans="2:31" ht="15" x14ac:dyDescent="0.25">
      <c r="B221" s="35">
        <f t="shared" ca="1" si="92"/>
        <v>18</v>
      </c>
      <c r="C221" s="12">
        <f ca="1">IF(B221="","",VLOOKUP(B221,Tabelle2!$D$1:$E$37,2,0))</f>
        <v>3</v>
      </c>
      <c r="D221" s="18" t="str">
        <f t="shared" ca="1" si="95"/>
        <v>W</v>
      </c>
      <c r="E221" s="16" t="str">
        <f t="shared" ca="1" si="91"/>
        <v>W</v>
      </c>
      <c r="F221" s="19" t="str">
        <f t="shared" ca="1" si="93"/>
        <v/>
      </c>
      <c r="G221" s="38">
        <f t="shared" ca="1" si="94"/>
        <v>3</v>
      </c>
      <c r="H221" s="38">
        <f t="shared" ca="1" si="96"/>
        <v>17</v>
      </c>
      <c r="I221" s="27">
        <f t="shared" ca="1" si="97"/>
        <v>3</v>
      </c>
      <c r="J221" s="27">
        <f t="shared" ca="1" si="98"/>
        <v>1</v>
      </c>
      <c r="K221" s="19">
        <f t="shared" ca="1" si="99"/>
        <v>1</v>
      </c>
      <c r="L221" s="12">
        <f t="shared" ca="1" si="100"/>
        <v>5</v>
      </c>
      <c r="M221" s="19">
        <f t="shared" ca="1" si="101"/>
        <v>3</v>
      </c>
      <c r="N221" s="19" t="str">
        <f t="shared" ca="1" si="102"/>
        <v/>
      </c>
      <c r="O221" s="24"/>
      <c r="P221" s="40">
        <f t="shared" ca="1" si="103"/>
        <v>3</v>
      </c>
      <c r="Q221" s="40"/>
      <c r="R221" s="19">
        <f t="shared" ca="1" si="104"/>
        <v>3</v>
      </c>
      <c r="S221" s="19">
        <f t="shared" ca="1" si="105"/>
        <v>1</v>
      </c>
      <c r="T221" s="19">
        <f t="shared" ca="1" si="106"/>
        <v>5</v>
      </c>
      <c r="U221" s="42"/>
      <c r="V221" s="19">
        <f t="shared" ca="1" si="107"/>
        <v>3</v>
      </c>
      <c r="W221" s="19">
        <f t="shared" ca="1" si="108"/>
        <v>1</v>
      </c>
      <c r="X221" s="19">
        <f t="shared" ca="1" si="109"/>
        <v>5</v>
      </c>
      <c r="Y221" s="19">
        <f t="shared" ca="1" si="110"/>
        <v>3</v>
      </c>
      <c r="Z221" s="19" t="str">
        <f t="shared" ca="1" si="111"/>
        <v/>
      </c>
      <c r="AA221" s="19" t="str">
        <f t="shared" ca="1" si="112"/>
        <v/>
      </c>
      <c r="AB221" s="3"/>
      <c r="AE221" s="1"/>
    </row>
    <row r="222" spans="2:31" ht="15" x14ac:dyDescent="0.25">
      <c r="B222" s="35">
        <f t="shared" ca="1" si="92"/>
        <v>2</v>
      </c>
      <c r="C222" s="12">
        <f ca="1">IF(B222="","",VLOOKUP(B222,Tabelle2!$D$1:$E$37,2,0))</f>
        <v>1</v>
      </c>
      <c r="D222" s="18" t="str">
        <f t="shared" ca="1" si="95"/>
        <v>L</v>
      </c>
      <c r="E222" s="16" t="str">
        <f t="shared" ca="1" si="91"/>
        <v>L</v>
      </c>
      <c r="F222" s="19" t="str">
        <f t="shared" ca="1" si="93"/>
        <v>l1</v>
      </c>
      <c r="G222" s="38">
        <f t="shared" ca="1" si="94"/>
        <v>-3</v>
      </c>
      <c r="H222" s="38">
        <f t="shared" ca="1" si="96"/>
        <v>14</v>
      </c>
      <c r="I222" s="27">
        <f t="shared" ca="1" si="97"/>
        <v>3</v>
      </c>
      <c r="J222" s="27">
        <f t="shared" ca="1" si="98"/>
        <v>1</v>
      </c>
      <c r="K222" s="19">
        <f t="shared" ca="1" si="99"/>
        <v>1</v>
      </c>
      <c r="L222" s="12">
        <f t="shared" ca="1" si="100"/>
        <v>5</v>
      </c>
      <c r="M222" s="19">
        <f t="shared" ca="1" si="101"/>
        <v>3</v>
      </c>
      <c r="N222" s="19" t="str">
        <f t="shared" ca="1" si="102"/>
        <v/>
      </c>
      <c r="O222" s="24"/>
      <c r="P222" s="40">
        <f t="shared" ca="1" si="103"/>
        <v>3</v>
      </c>
      <c r="Q222" s="40"/>
      <c r="R222" s="19">
        <f t="shared" ca="1" si="104"/>
        <v>1</v>
      </c>
      <c r="S222" s="19">
        <f t="shared" ca="1" si="105"/>
        <v>3</v>
      </c>
      <c r="T222" s="19">
        <f t="shared" ca="1" si="106"/>
        <v>5</v>
      </c>
      <c r="U222" s="42"/>
      <c r="V222" s="19">
        <f t="shared" ca="1" si="107"/>
        <v>1</v>
      </c>
      <c r="W222" s="19">
        <f t="shared" ca="1" si="108"/>
        <v>3</v>
      </c>
      <c r="X222" s="19">
        <f t="shared" ca="1" si="109"/>
        <v>1</v>
      </c>
      <c r="Y222" s="19">
        <f t="shared" ca="1" si="110"/>
        <v>5</v>
      </c>
      <c r="Z222" s="19">
        <f t="shared" ca="1" si="111"/>
        <v>3</v>
      </c>
      <c r="AA222" s="19" t="str">
        <f t="shared" ca="1" si="112"/>
        <v/>
      </c>
      <c r="AB222" s="3"/>
      <c r="AE222" s="1"/>
    </row>
    <row r="223" spans="2:31" ht="15" x14ac:dyDescent="0.25">
      <c r="B223" s="35">
        <f t="shared" ca="1" si="92"/>
        <v>9</v>
      </c>
      <c r="C223" s="12">
        <f ca="1">IF(B223="","",VLOOKUP(B223,Tabelle2!$D$1:$E$37,2,0))</f>
        <v>2</v>
      </c>
      <c r="D223" s="18" t="str">
        <f t="shared" ca="1" si="95"/>
        <v>L</v>
      </c>
      <c r="E223" s="16" t="str">
        <f t="shared" ca="1" si="91"/>
        <v>L</v>
      </c>
      <c r="F223" s="19" t="str">
        <f t="shared" ca="1" si="93"/>
        <v>L2</v>
      </c>
      <c r="G223" s="38">
        <f t="shared" ca="1" si="94"/>
        <v>-4</v>
      </c>
      <c r="H223" s="38">
        <f t="shared" ca="1" si="96"/>
        <v>10</v>
      </c>
      <c r="I223" s="27">
        <f t="shared" ca="1" si="97"/>
        <v>4</v>
      </c>
      <c r="J223" s="27" t="str">
        <f t="shared" ca="1" si="98"/>
        <v/>
      </c>
      <c r="K223" s="19">
        <f t="shared" ca="1" si="99"/>
        <v>1</v>
      </c>
      <c r="L223" s="12">
        <f t="shared" ca="1" si="100"/>
        <v>5</v>
      </c>
      <c r="M223" s="19">
        <f t="shared" ca="1" si="101"/>
        <v>3</v>
      </c>
      <c r="N223" s="19">
        <f t="shared" ca="1" si="102"/>
        <v>2</v>
      </c>
      <c r="O223" s="24"/>
      <c r="P223" s="40">
        <f t="shared" ca="1" si="103"/>
        <v>3</v>
      </c>
      <c r="Q223" s="40"/>
      <c r="R223" s="19">
        <f t="shared" ca="1" si="104"/>
        <v>2</v>
      </c>
      <c r="S223" s="19">
        <f t="shared" ca="1" si="105"/>
        <v>1</v>
      </c>
      <c r="T223" s="19">
        <f t="shared" ca="1" si="106"/>
        <v>3</v>
      </c>
      <c r="U223" s="42"/>
      <c r="V223" s="19">
        <f t="shared" ca="1" si="107"/>
        <v>2</v>
      </c>
      <c r="W223" s="19">
        <f t="shared" ca="1" si="108"/>
        <v>1</v>
      </c>
      <c r="X223" s="19">
        <f t="shared" ca="1" si="109"/>
        <v>3</v>
      </c>
      <c r="Y223" s="19">
        <f t="shared" ca="1" si="110"/>
        <v>1</v>
      </c>
      <c r="Z223" s="19">
        <f t="shared" ca="1" si="111"/>
        <v>5</v>
      </c>
      <c r="AA223" s="19">
        <f t="shared" ca="1" si="112"/>
        <v>3</v>
      </c>
      <c r="AB223" s="3"/>
      <c r="AE223" s="1"/>
    </row>
    <row r="224" spans="2:31" ht="15" x14ac:dyDescent="0.25">
      <c r="B224" s="35">
        <f t="shared" ca="1" si="92"/>
        <v>23</v>
      </c>
      <c r="C224" s="12">
        <f ca="1">IF(B224="","",VLOOKUP(B224,Tabelle2!$D$1:$E$37,2,0))</f>
        <v>4</v>
      </c>
      <c r="D224" s="18" t="str">
        <f t="shared" ca="1" si="95"/>
        <v>W</v>
      </c>
      <c r="E224" s="16" t="str">
        <f t="shared" ca="1" si="91"/>
        <v/>
      </c>
      <c r="F224" s="19" t="str">
        <f t="shared" ca="1" si="93"/>
        <v>New</v>
      </c>
      <c r="G224" s="38">
        <f t="shared" ca="1" si="94"/>
        <v>0</v>
      </c>
      <c r="H224" s="38">
        <f t="shared" ca="1" si="96"/>
        <v>10</v>
      </c>
      <c r="I224" s="27">
        <f t="shared" ca="1" si="97"/>
        <v>3</v>
      </c>
      <c r="J224" s="27">
        <f t="shared" ca="1" si="98"/>
        <v>1</v>
      </c>
      <c r="K224" s="19">
        <f t="shared" ca="1" si="99"/>
        <v>4</v>
      </c>
      <c r="L224" s="12">
        <f t="shared" ca="1" si="100"/>
        <v>2</v>
      </c>
      <c r="M224" s="19">
        <f t="shared" ca="1" si="101"/>
        <v>1</v>
      </c>
      <c r="N224" s="19" t="str">
        <f t="shared" ca="1" si="102"/>
        <v/>
      </c>
      <c r="O224" s="24"/>
      <c r="P224" s="40">
        <f t="shared" ca="1" si="103"/>
        <v>3</v>
      </c>
      <c r="Q224" s="40"/>
      <c r="R224" s="19">
        <f t="shared" ca="1" si="104"/>
        <v>4</v>
      </c>
      <c r="S224" s="19">
        <f t="shared" ca="1" si="105"/>
        <v>2</v>
      </c>
      <c r="T224" s="19">
        <f t="shared" ca="1" si="106"/>
        <v>1</v>
      </c>
      <c r="U224" s="42"/>
      <c r="V224" s="19">
        <f t="shared" ca="1" si="107"/>
        <v>4</v>
      </c>
      <c r="W224" s="19">
        <f t="shared" ca="1" si="108"/>
        <v>2</v>
      </c>
      <c r="X224" s="19">
        <f t="shared" ca="1" si="109"/>
        <v>1</v>
      </c>
      <c r="Y224" s="19">
        <f t="shared" ca="1" si="110"/>
        <v>3</v>
      </c>
      <c r="Z224" s="19">
        <f t="shared" ca="1" si="111"/>
        <v>1</v>
      </c>
      <c r="AA224" s="19">
        <f t="shared" ca="1" si="112"/>
        <v>5</v>
      </c>
      <c r="AB224" s="3"/>
      <c r="AE224" s="1"/>
    </row>
    <row r="225" spans="2:31" ht="15" x14ac:dyDescent="0.25">
      <c r="B225" s="35">
        <f t="shared" ca="1" si="92"/>
        <v>7</v>
      </c>
      <c r="C225" s="12">
        <f ca="1">IF(B225="","",VLOOKUP(B225,Tabelle2!$D$1:$E$37,2,0))</f>
        <v>2</v>
      </c>
      <c r="D225" s="18" t="str">
        <f t="shared" ca="1" si="95"/>
        <v>L</v>
      </c>
      <c r="E225" s="16" t="str">
        <f t="shared" ca="1" si="91"/>
        <v/>
      </c>
      <c r="F225" s="19" t="str">
        <f t="shared" ca="1" si="93"/>
        <v/>
      </c>
      <c r="G225" s="38">
        <f t="shared" ca="1" si="94"/>
        <v>0</v>
      </c>
      <c r="H225" s="38">
        <f t="shared" ca="1" si="96"/>
        <v>10</v>
      </c>
      <c r="I225" s="27">
        <f t="shared" ca="1" si="97"/>
        <v>1</v>
      </c>
      <c r="J225" s="27">
        <f t="shared" ca="1" si="98"/>
        <v>1</v>
      </c>
      <c r="K225" s="19">
        <f t="shared" ca="1" si="99"/>
        <v>2</v>
      </c>
      <c r="L225" s="12" t="str">
        <f t="shared" ca="1" si="100"/>
        <v/>
      </c>
      <c r="M225" s="19" t="str">
        <f t="shared" ca="1" si="101"/>
        <v/>
      </c>
      <c r="N225" s="19" t="str">
        <f t="shared" ca="1" si="102"/>
        <v/>
      </c>
      <c r="O225" s="24"/>
      <c r="P225" s="40">
        <f t="shared" ca="1" si="103"/>
        <v>1</v>
      </c>
      <c r="Q225" s="40"/>
      <c r="R225" s="19">
        <f t="shared" ca="1" si="104"/>
        <v>2</v>
      </c>
      <c r="S225" s="19" t="str">
        <f t="shared" ca="1" si="105"/>
        <v/>
      </c>
      <c r="T225" s="19" t="str">
        <f t="shared" ca="1" si="106"/>
        <v/>
      </c>
      <c r="U225" s="42"/>
      <c r="V225" s="19">
        <f t="shared" ca="1" si="107"/>
        <v>2</v>
      </c>
      <c r="W225" s="19" t="str">
        <f t="shared" ca="1" si="108"/>
        <v/>
      </c>
      <c r="X225" s="19" t="str">
        <f t="shared" ca="1" si="109"/>
        <v/>
      </c>
      <c r="Y225" s="19" t="str">
        <f t="shared" ca="1" si="110"/>
        <v/>
      </c>
      <c r="Z225" s="19" t="str">
        <f t="shared" ca="1" si="111"/>
        <v/>
      </c>
      <c r="AA225" s="19" t="str">
        <f t="shared" ca="1" si="112"/>
        <v/>
      </c>
      <c r="AB225" s="3"/>
      <c r="AE225" s="1"/>
    </row>
    <row r="226" spans="2:31" ht="15" x14ac:dyDescent="0.25">
      <c r="B226" s="35">
        <f t="shared" ca="1" si="92"/>
        <v>5</v>
      </c>
      <c r="C226" s="12">
        <f ca="1">IF(B226="","",VLOOKUP(B226,Tabelle2!$D$1:$E$37,2,0))</f>
        <v>1</v>
      </c>
      <c r="D226" s="18" t="str">
        <f t="shared" ca="1" si="95"/>
        <v>L</v>
      </c>
      <c r="E226" s="16" t="str">
        <f t="shared" ca="1" si="91"/>
        <v/>
      </c>
      <c r="F226" s="19" t="str">
        <f t="shared" ca="1" si="93"/>
        <v/>
      </c>
      <c r="G226" s="38">
        <f t="shared" ca="1" si="94"/>
        <v>0</v>
      </c>
      <c r="H226" s="38">
        <f t="shared" ca="1" si="96"/>
        <v>10</v>
      </c>
      <c r="I226" s="27">
        <f t="shared" ca="1" si="97"/>
        <v>2</v>
      </c>
      <c r="J226" s="27">
        <f t="shared" ca="1" si="98"/>
        <v>1</v>
      </c>
      <c r="K226" s="19">
        <f t="shared" ca="1" si="99"/>
        <v>2</v>
      </c>
      <c r="L226" s="12" t="str">
        <f t="shared" ca="1" si="100"/>
        <v/>
      </c>
      <c r="M226" s="19" t="str">
        <f t="shared" ca="1" si="101"/>
        <v/>
      </c>
      <c r="N226" s="19">
        <f t="shared" ca="1" si="102"/>
        <v>1</v>
      </c>
      <c r="O226" s="24"/>
      <c r="P226" s="40">
        <f t="shared" ca="1" si="103"/>
        <v>2</v>
      </c>
      <c r="Q226" s="40"/>
      <c r="R226" s="19">
        <f t="shared" ca="1" si="104"/>
        <v>1</v>
      </c>
      <c r="S226" s="19">
        <f t="shared" ca="1" si="105"/>
        <v>2</v>
      </c>
      <c r="T226" s="19" t="str">
        <f t="shared" ca="1" si="106"/>
        <v/>
      </c>
      <c r="U226" s="42"/>
      <c r="V226" s="19">
        <f t="shared" ca="1" si="107"/>
        <v>1</v>
      </c>
      <c r="W226" s="19">
        <f t="shared" ca="1" si="108"/>
        <v>2</v>
      </c>
      <c r="X226" s="19" t="str">
        <f t="shared" ca="1" si="109"/>
        <v/>
      </c>
      <c r="Y226" s="19" t="str">
        <f t="shared" ca="1" si="110"/>
        <v/>
      </c>
      <c r="Z226" s="19" t="str">
        <f t="shared" ca="1" si="111"/>
        <v/>
      </c>
      <c r="AA226" s="19" t="str">
        <f t="shared" ca="1" si="112"/>
        <v/>
      </c>
      <c r="AB226" s="3"/>
      <c r="AE226" s="1"/>
    </row>
    <row r="227" spans="2:31" ht="15" x14ac:dyDescent="0.25">
      <c r="B227" s="35">
        <f t="shared" ca="1" si="92"/>
        <v>8</v>
      </c>
      <c r="C227" s="12">
        <f ca="1">IF(B227="","",VLOOKUP(B227,Tabelle2!$D$1:$E$37,2,0))</f>
        <v>2</v>
      </c>
      <c r="D227" s="18" t="str">
        <f t="shared" ca="1" si="95"/>
        <v>L</v>
      </c>
      <c r="E227" s="16" t="str">
        <f t="shared" ca="1" si="91"/>
        <v/>
      </c>
      <c r="F227" s="19" t="str">
        <f t="shared" ca="1" si="93"/>
        <v/>
      </c>
      <c r="G227" s="38">
        <f t="shared" ca="1" si="94"/>
        <v>0</v>
      </c>
      <c r="H227" s="38">
        <f t="shared" ca="1" si="96"/>
        <v>10</v>
      </c>
      <c r="I227" s="27">
        <f t="shared" ca="1" si="97"/>
        <v>2</v>
      </c>
      <c r="J227" s="27">
        <f t="shared" ca="1" si="98"/>
        <v>1</v>
      </c>
      <c r="K227" s="19">
        <f t="shared" ca="1" si="99"/>
        <v>2</v>
      </c>
      <c r="L227" s="12">
        <f t="shared" ca="1" si="100"/>
        <v>1</v>
      </c>
      <c r="M227" s="19" t="str">
        <f t="shared" ca="1" si="101"/>
        <v/>
      </c>
      <c r="N227" s="19" t="str">
        <f t="shared" ca="1" si="102"/>
        <v/>
      </c>
      <c r="O227" s="24"/>
      <c r="P227" s="40">
        <f t="shared" ca="1" si="103"/>
        <v>2</v>
      </c>
      <c r="Q227" s="40"/>
      <c r="R227" s="19">
        <f t="shared" ca="1" si="104"/>
        <v>2</v>
      </c>
      <c r="S227" s="19">
        <f t="shared" ca="1" si="105"/>
        <v>1</v>
      </c>
      <c r="T227" s="19" t="str">
        <f t="shared" ca="1" si="106"/>
        <v/>
      </c>
      <c r="U227" s="42"/>
      <c r="V227" s="19">
        <f t="shared" ca="1" si="107"/>
        <v>2</v>
      </c>
      <c r="W227" s="19">
        <f t="shared" ca="1" si="108"/>
        <v>1</v>
      </c>
      <c r="X227" s="19">
        <f t="shared" ca="1" si="109"/>
        <v>2</v>
      </c>
      <c r="Y227" s="19" t="str">
        <f t="shared" ca="1" si="110"/>
        <v/>
      </c>
      <c r="Z227" s="19" t="str">
        <f t="shared" ca="1" si="111"/>
        <v/>
      </c>
      <c r="AA227" s="19" t="str">
        <f t="shared" ca="1" si="112"/>
        <v/>
      </c>
      <c r="AB227" s="3"/>
      <c r="AE227" s="1"/>
    </row>
    <row r="228" spans="2:31" ht="15" x14ac:dyDescent="0.25">
      <c r="B228" s="35">
        <f t="shared" ca="1" si="92"/>
        <v>3</v>
      </c>
      <c r="C228" s="12">
        <f ca="1">IF(B228="","",VLOOKUP(B228,Tabelle2!$D$1:$E$37,2,0))</f>
        <v>1</v>
      </c>
      <c r="D228" s="18" t="str">
        <f t="shared" ca="1" si="95"/>
        <v>L</v>
      </c>
      <c r="E228" s="16" t="str">
        <f t="shared" ca="1" si="91"/>
        <v/>
      </c>
      <c r="F228" s="19" t="str">
        <f t="shared" ca="1" si="93"/>
        <v/>
      </c>
      <c r="G228" s="38">
        <f t="shared" ca="1" si="94"/>
        <v>0</v>
      </c>
      <c r="H228" s="38">
        <f t="shared" ca="1" si="96"/>
        <v>10</v>
      </c>
      <c r="I228" s="27">
        <f t="shared" ca="1" si="97"/>
        <v>2</v>
      </c>
      <c r="J228" s="27">
        <f t="shared" ca="1" si="98"/>
        <v>1</v>
      </c>
      <c r="K228" s="19">
        <f t="shared" ca="1" si="99"/>
        <v>1</v>
      </c>
      <c r="L228" s="12">
        <f t="shared" ca="1" si="100"/>
        <v>2</v>
      </c>
      <c r="M228" s="19" t="str">
        <f t="shared" ca="1" si="101"/>
        <v/>
      </c>
      <c r="N228" s="19" t="str">
        <f t="shared" ca="1" si="102"/>
        <v/>
      </c>
      <c r="O228" s="24"/>
      <c r="P228" s="40">
        <f t="shared" ca="1" si="103"/>
        <v>2</v>
      </c>
      <c r="Q228" s="40"/>
      <c r="R228" s="19">
        <f t="shared" ca="1" si="104"/>
        <v>1</v>
      </c>
      <c r="S228" s="19">
        <f t="shared" ca="1" si="105"/>
        <v>2</v>
      </c>
      <c r="T228" s="19" t="str">
        <f t="shared" ca="1" si="106"/>
        <v/>
      </c>
      <c r="U228" s="42"/>
      <c r="V228" s="19">
        <f t="shared" ca="1" si="107"/>
        <v>1</v>
      </c>
      <c r="W228" s="19">
        <f t="shared" ca="1" si="108"/>
        <v>2</v>
      </c>
      <c r="X228" s="19">
        <f t="shared" ca="1" si="109"/>
        <v>1</v>
      </c>
      <c r="Y228" s="19">
        <f t="shared" ca="1" si="110"/>
        <v>2</v>
      </c>
      <c r="Z228" s="19" t="str">
        <f t="shared" ca="1" si="111"/>
        <v/>
      </c>
      <c r="AA228" s="19" t="str">
        <f t="shared" ca="1" si="112"/>
        <v/>
      </c>
      <c r="AB228" s="3"/>
      <c r="AE228" s="1"/>
    </row>
    <row r="229" spans="2:31" ht="15" x14ac:dyDescent="0.25">
      <c r="B229" s="35">
        <f t="shared" ca="1" si="92"/>
        <v>12</v>
      </c>
      <c r="C229" s="12">
        <f ca="1">IF(B229="","",VLOOKUP(B229,Tabelle2!$D$1:$E$37,2,0))</f>
        <v>2</v>
      </c>
      <c r="D229" s="18" t="str">
        <f t="shared" ca="1" si="95"/>
        <v>L</v>
      </c>
      <c r="E229" s="16" t="str">
        <f t="shared" ca="1" si="91"/>
        <v/>
      </c>
      <c r="F229" s="19" t="str">
        <f t="shared" ca="1" si="93"/>
        <v/>
      </c>
      <c r="G229" s="38">
        <f t="shared" ca="1" si="94"/>
        <v>0</v>
      </c>
      <c r="H229" s="38">
        <f t="shared" ca="1" si="96"/>
        <v>10</v>
      </c>
      <c r="I229" s="27">
        <f t="shared" ca="1" si="97"/>
        <v>2</v>
      </c>
      <c r="J229" s="27">
        <f t="shared" ca="1" si="98"/>
        <v>1</v>
      </c>
      <c r="K229" s="19">
        <f t="shared" ca="1" si="99"/>
        <v>2</v>
      </c>
      <c r="L229" s="12">
        <f t="shared" ca="1" si="100"/>
        <v>1</v>
      </c>
      <c r="M229" s="19" t="str">
        <f t="shared" ca="1" si="101"/>
        <v/>
      </c>
      <c r="N229" s="19" t="str">
        <f t="shared" ca="1" si="102"/>
        <v/>
      </c>
      <c r="O229" s="24"/>
      <c r="P229" s="40">
        <f t="shared" ca="1" si="103"/>
        <v>2</v>
      </c>
      <c r="Q229" s="40"/>
      <c r="R229" s="19">
        <f t="shared" ca="1" si="104"/>
        <v>2</v>
      </c>
      <c r="S229" s="19">
        <f t="shared" ca="1" si="105"/>
        <v>1</v>
      </c>
      <c r="T229" s="19" t="str">
        <f t="shared" ca="1" si="106"/>
        <v/>
      </c>
      <c r="U229" s="42"/>
      <c r="V229" s="19">
        <f t="shared" ca="1" si="107"/>
        <v>2</v>
      </c>
      <c r="W229" s="19">
        <f t="shared" ca="1" si="108"/>
        <v>1</v>
      </c>
      <c r="X229" s="19">
        <f t="shared" ca="1" si="109"/>
        <v>2</v>
      </c>
      <c r="Y229" s="19">
        <f t="shared" ca="1" si="110"/>
        <v>1</v>
      </c>
      <c r="Z229" s="19">
        <f t="shared" ca="1" si="111"/>
        <v>2</v>
      </c>
      <c r="AA229" s="19" t="str">
        <f t="shared" ca="1" si="112"/>
        <v/>
      </c>
      <c r="AB229" s="3"/>
      <c r="AE229" s="1"/>
    </row>
    <row r="230" spans="2:31" ht="15" x14ac:dyDescent="0.25">
      <c r="B230" s="35">
        <f t="shared" ca="1" si="92"/>
        <v>13</v>
      </c>
      <c r="C230" s="12">
        <f ca="1">IF(B230="","",VLOOKUP(B230,Tabelle2!$D$1:$E$37,2,0))</f>
        <v>3</v>
      </c>
      <c r="D230" s="18" t="str">
        <f t="shared" ca="1" si="95"/>
        <v>W</v>
      </c>
      <c r="E230" s="16" t="str">
        <f t="shared" ca="1" si="91"/>
        <v>W</v>
      </c>
      <c r="F230" s="19" t="str">
        <f t="shared" ca="1" si="93"/>
        <v/>
      </c>
      <c r="G230" s="38">
        <f t="shared" ca="1" si="94"/>
        <v>3</v>
      </c>
      <c r="H230" s="38">
        <f t="shared" ca="1" si="96"/>
        <v>13</v>
      </c>
      <c r="I230" s="27">
        <f t="shared" ca="1" si="97"/>
        <v>3</v>
      </c>
      <c r="J230" s="27" t="str">
        <f t="shared" ca="1" si="98"/>
        <v/>
      </c>
      <c r="K230" s="19">
        <f t="shared" ca="1" si="99"/>
        <v>3</v>
      </c>
      <c r="L230" s="12">
        <f t="shared" ca="1" si="100"/>
        <v>2</v>
      </c>
      <c r="M230" s="19">
        <f t="shared" ca="1" si="101"/>
        <v>1</v>
      </c>
      <c r="N230" s="19" t="str">
        <f t="shared" ca="1" si="102"/>
        <v/>
      </c>
      <c r="O230" s="24"/>
      <c r="P230" s="40">
        <f t="shared" ca="1" si="103"/>
        <v>3</v>
      </c>
      <c r="Q230" s="40"/>
      <c r="R230" s="19">
        <f t="shared" ca="1" si="104"/>
        <v>3</v>
      </c>
      <c r="S230" s="19">
        <f t="shared" ca="1" si="105"/>
        <v>2</v>
      </c>
      <c r="T230" s="19">
        <f t="shared" ca="1" si="106"/>
        <v>1</v>
      </c>
      <c r="U230" s="42"/>
      <c r="V230" s="19">
        <f t="shared" ca="1" si="107"/>
        <v>3</v>
      </c>
      <c r="W230" s="19">
        <f t="shared" ca="1" si="108"/>
        <v>2</v>
      </c>
      <c r="X230" s="19">
        <f t="shared" ca="1" si="109"/>
        <v>1</v>
      </c>
      <c r="Y230" s="19">
        <f t="shared" ca="1" si="110"/>
        <v>2</v>
      </c>
      <c r="Z230" s="19">
        <f t="shared" ca="1" si="111"/>
        <v>1</v>
      </c>
      <c r="AA230" s="19">
        <f t="shared" ca="1" si="112"/>
        <v>2</v>
      </c>
      <c r="AB230" s="3"/>
      <c r="AE230" s="1"/>
    </row>
    <row r="231" spans="2:31" ht="15" x14ac:dyDescent="0.25">
      <c r="B231" s="35">
        <f t="shared" ca="1" si="92"/>
        <v>13</v>
      </c>
      <c r="C231" s="12">
        <f ca="1">IF(B231="","",VLOOKUP(B231,Tabelle2!$D$1:$E$37,2,0))</f>
        <v>3</v>
      </c>
      <c r="D231" s="18" t="str">
        <f t="shared" ca="1" si="95"/>
        <v>L</v>
      </c>
      <c r="E231" s="16" t="str">
        <f t="shared" ca="1" si="91"/>
        <v>L</v>
      </c>
      <c r="F231" s="19" t="str">
        <f t="shared" ca="1" si="93"/>
        <v>l1</v>
      </c>
      <c r="G231" s="38">
        <f t="shared" ca="1" si="94"/>
        <v>-3</v>
      </c>
      <c r="H231" s="38">
        <f t="shared" ca="1" si="96"/>
        <v>10</v>
      </c>
      <c r="I231" s="27">
        <f t="shared" ca="1" si="97"/>
        <v>3</v>
      </c>
      <c r="J231" s="27" t="str">
        <f t="shared" ca="1" si="98"/>
        <v/>
      </c>
      <c r="K231" s="19">
        <f t="shared" ca="1" si="99"/>
        <v>3</v>
      </c>
      <c r="L231" s="12">
        <f t="shared" ca="1" si="100"/>
        <v>2</v>
      </c>
      <c r="M231" s="19">
        <f t="shared" ca="1" si="101"/>
        <v>1</v>
      </c>
      <c r="N231" s="19" t="str">
        <f t="shared" ca="1" si="102"/>
        <v/>
      </c>
      <c r="O231" s="24"/>
      <c r="P231" s="40">
        <f t="shared" ca="1" si="103"/>
        <v>3</v>
      </c>
      <c r="Q231" s="40"/>
      <c r="R231" s="19">
        <f t="shared" ca="1" si="104"/>
        <v>3</v>
      </c>
      <c r="S231" s="19">
        <f t="shared" ca="1" si="105"/>
        <v>2</v>
      </c>
      <c r="T231" s="19">
        <f t="shared" ca="1" si="106"/>
        <v>1</v>
      </c>
      <c r="U231" s="42"/>
      <c r="V231" s="19">
        <f t="shared" ca="1" si="107"/>
        <v>3</v>
      </c>
      <c r="W231" s="19">
        <f t="shared" ca="1" si="108"/>
        <v>3</v>
      </c>
      <c r="X231" s="19">
        <f t="shared" ca="1" si="109"/>
        <v>2</v>
      </c>
      <c r="Y231" s="19">
        <f t="shared" ca="1" si="110"/>
        <v>1</v>
      </c>
      <c r="Z231" s="19">
        <f t="shared" ca="1" si="111"/>
        <v>2</v>
      </c>
      <c r="AA231" s="19">
        <f t="shared" ca="1" si="112"/>
        <v>1</v>
      </c>
      <c r="AB231" s="3"/>
      <c r="AE231" s="1"/>
    </row>
    <row r="232" spans="2:31" ht="15" x14ac:dyDescent="0.25">
      <c r="B232" s="35">
        <f t="shared" ca="1" si="92"/>
        <v>27</v>
      </c>
      <c r="C232" s="12">
        <f ca="1">IF(B232="","",VLOOKUP(B232,Tabelle2!$D$1:$E$37,2,0))</f>
        <v>5</v>
      </c>
      <c r="D232" s="18" t="str">
        <f t="shared" ca="1" si="95"/>
        <v>W</v>
      </c>
      <c r="E232" s="16" t="str">
        <f t="shared" ca="1" si="91"/>
        <v>w</v>
      </c>
      <c r="F232" s="19" t="str">
        <f t="shared" ca="1" si="93"/>
        <v/>
      </c>
      <c r="G232" s="38">
        <f t="shared" ca="1" si="94"/>
        <v>2</v>
      </c>
      <c r="H232" s="38">
        <f t="shared" ca="1" si="96"/>
        <v>12</v>
      </c>
      <c r="I232" s="27">
        <f t="shared" ca="1" si="97"/>
        <v>4</v>
      </c>
      <c r="J232" s="27" t="str">
        <f t="shared" ca="1" si="98"/>
        <v/>
      </c>
      <c r="K232" s="19">
        <f t="shared" ca="1" si="99"/>
        <v>3</v>
      </c>
      <c r="L232" s="12">
        <f t="shared" ca="1" si="100"/>
        <v>2</v>
      </c>
      <c r="M232" s="19">
        <f t="shared" ca="1" si="101"/>
        <v>1</v>
      </c>
      <c r="N232" s="19">
        <f t="shared" ca="1" si="102"/>
        <v>5</v>
      </c>
      <c r="O232" s="24"/>
      <c r="P232" s="40">
        <f t="shared" ca="1" si="103"/>
        <v>3</v>
      </c>
      <c r="Q232" s="40"/>
      <c r="R232" s="19">
        <f t="shared" ca="1" si="104"/>
        <v>5</v>
      </c>
      <c r="S232" s="19">
        <f t="shared" ca="1" si="105"/>
        <v>3</v>
      </c>
      <c r="T232" s="19">
        <f t="shared" ca="1" si="106"/>
        <v>2</v>
      </c>
      <c r="U232" s="42"/>
      <c r="V232" s="19">
        <f t="shared" ca="1" si="107"/>
        <v>5</v>
      </c>
      <c r="W232" s="19">
        <f t="shared" ca="1" si="108"/>
        <v>3</v>
      </c>
      <c r="X232" s="19">
        <f t="shared" ca="1" si="109"/>
        <v>3</v>
      </c>
      <c r="Y232" s="19">
        <f t="shared" ca="1" si="110"/>
        <v>2</v>
      </c>
      <c r="Z232" s="19">
        <f t="shared" ca="1" si="111"/>
        <v>1</v>
      </c>
      <c r="AA232" s="19">
        <f t="shared" ca="1" si="112"/>
        <v>2</v>
      </c>
      <c r="AB232" s="3"/>
      <c r="AE232" s="1"/>
    </row>
    <row r="233" spans="2:31" ht="15" x14ac:dyDescent="0.25">
      <c r="B233" s="35">
        <f t="shared" ca="1" si="92"/>
        <v>2</v>
      </c>
      <c r="C233" s="12">
        <f ca="1">IF(B233="","",VLOOKUP(B233,Tabelle2!$D$1:$E$37,2,0))</f>
        <v>1</v>
      </c>
      <c r="D233" s="18" t="str">
        <f t="shared" ca="1" si="95"/>
        <v>L</v>
      </c>
      <c r="E233" s="16" t="str">
        <f t="shared" ca="1" si="91"/>
        <v>L</v>
      </c>
      <c r="F233" s="19" t="str">
        <f t="shared" ca="1" si="93"/>
        <v>l1</v>
      </c>
      <c r="G233" s="38">
        <f t="shared" ca="1" si="94"/>
        <v>-3</v>
      </c>
      <c r="H233" s="38">
        <f t="shared" ca="1" si="96"/>
        <v>9</v>
      </c>
      <c r="I233" s="27">
        <f t="shared" ca="1" si="97"/>
        <v>3</v>
      </c>
      <c r="J233" s="27" t="str">
        <f t="shared" ca="1" si="98"/>
        <v/>
      </c>
      <c r="K233" s="19">
        <f t="shared" ca="1" si="99"/>
        <v>3</v>
      </c>
      <c r="L233" s="12">
        <f t="shared" ca="1" si="100"/>
        <v>2</v>
      </c>
      <c r="M233" s="19">
        <f t="shared" ca="1" si="101"/>
        <v>1</v>
      </c>
      <c r="N233" s="19" t="str">
        <f t="shared" ca="1" si="102"/>
        <v/>
      </c>
      <c r="O233" s="24"/>
      <c r="P233" s="40">
        <f t="shared" ca="1" si="103"/>
        <v>3</v>
      </c>
      <c r="Q233" s="40"/>
      <c r="R233" s="19">
        <f t="shared" ca="1" si="104"/>
        <v>1</v>
      </c>
      <c r="S233" s="19">
        <f t="shared" ca="1" si="105"/>
        <v>5</v>
      </c>
      <c r="T233" s="19">
        <f t="shared" ca="1" si="106"/>
        <v>3</v>
      </c>
      <c r="U233" s="42"/>
      <c r="V233" s="19">
        <f t="shared" ca="1" si="107"/>
        <v>1</v>
      </c>
      <c r="W233" s="19">
        <f t="shared" ca="1" si="108"/>
        <v>5</v>
      </c>
      <c r="X233" s="19">
        <f t="shared" ca="1" si="109"/>
        <v>3</v>
      </c>
      <c r="Y233" s="19">
        <f t="shared" ca="1" si="110"/>
        <v>3</v>
      </c>
      <c r="Z233" s="19">
        <f t="shared" ca="1" si="111"/>
        <v>2</v>
      </c>
      <c r="AA233" s="19">
        <f t="shared" ca="1" si="112"/>
        <v>1</v>
      </c>
      <c r="AB233" s="3"/>
      <c r="AE233" s="1"/>
    </row>
    <row r="234" spans="2:31" ht="15" x14ac:dyDescent="0.25">
      <c r="B234" s="35">
        <f t="shared" ca="1" si="92"/>
        <v>32</v>
      </c>
      <c r="C234" s="12">
        <f ca="1">IF(B234="","",VLOOKUP(B234,Tabelle2!$D$1:$E$37,2,0))</f>
        <v>6</v>
      </c>
      <c r="D234" s="18" t="str">
        <f t="shared" ca="1" si="95"/>
        <v>L</v>
      </c>
      <c r="E234" s="16" t="str">
        <f t="shared" ca="1" si="91"/>
        <v>L</v>
      </c>
      <c r="F234" s="19" t="str">
        <f t="shared" ca="1" si="93"/>
        <v>L2</v>
      </c>
      <c r="G234" s="38">
        <f t="shared" ca="1" si="94"/>
        <v>-4</v>
      </c>
      <c r="H234" s="38">
        <f t="shared" ca="1" si="96"/>
        <v>5</v>
      </c>
      <c r="I234" s="27">
        <f t="shared" ca="1" si="97"/>
        <v>4</v>
      </c>
      <c r="J234" s="27" t="str">
        <f t="shared" ca="1" si="98"/>
        <v/>
      </c>
      <c r="K234" s="19">
        <f t="shared" ca="1" si="99"/>
        <v>3</v>
      </c>
      <c r="L234" s="12">
        <f t="shared" ca="1" si="100"/>
        <v>2</v>
      </c>
      <c r="M234" s="19">
        <f t="shared" ca="1" si="101"/>
        <v>1</v>
      </c>
      <c r="N234" s="19">
        <f t="shared" ca="1" si="102"/>
        <v>6</v>
      </c>
      <c r="O234" s="24"/>
      <c r="P234" s="40">
        <f t="shared" ca="1" si="103"/>
        <v>3</v>
      </c>
      <c r="Q234" s="40"/>
      <c r="R234" s="19">
        <f t="shared" ca="1" si="104"/>
        <v>6</v>
      </c>
      <c r="S234" s="19">
        <f t="shared" ca="1" si="105"/>
        <v>1</v>
      </c>
      <c r="T234" s="19">
        <f t="shared" ca="1" si="106"/>
        <v>5</v>
      </c>
      <c r="U234" s="42"/>
      <c r="V234" s="19">
        <f t="shared" ca="1" si="107"/>
        <v>6</v>
      </c>
      <c r="W234" s="19">
        <f t="shared" ca="1" si="108"/>
        <v>1</v>
      </c>
      <c r="X234" s="19">
        <f t="shared" ca="1" si="109"/>
        <v>5</v>
      </c>
      <c r="Y234" s="19">
        <f t="shared" ca="1" si="110"/>
        <v>3</v>
      </c>
      <c r="Z234" s="19">
        <f t="shared" ca="1" si="111"/>
        <v>3</v>
      </c>
      <c r="AA234" s="19">
        <f t="shared" ca="1" si="112"/>
        <v>2</v>
      </c>
      <c r="AB234" s="3"/>
      <c r="AE234" s="1"/>
    </row>
    <row r="235" spans="2:31" ht="15" x14ac:dyDescent="0.25">
      <c r="B235" s="35">
        <f t="shared" ca="1" si="92"/>
        <v>19</v>
      </c>
      <c r="C235" s="12">
        <f ca="1">IF(B235="","",VLOOKUP(B235,Tabelle2!$D$1:$E$37,2,0))</f>
        <v>4</v>
      </c>
      <c r="D235" s="18" t="str">
        <f t="shared" ca="1" si="95"/>
        <v>L</v>
      </c>
      <c r="E235" s="16" t="str">
        <f t="shared" ca="1" si="91"/>
        <v/>
      </c>
      <c r="F235" s="19" t="str">
        <f t="shared" ca="1" si="93"/>
        <v>New</v>
      </c>
      <c r="G235" s="38">
        <f t="shared" ca="1" si="94"/>
        <v>0</v>
      </c>
      <c r="H235" s="38">
        <f t="shared" ca="1" si="96"/>
        <v>5</v>
      </c>
      <c r="I235" s="27">
        <f t="shared" ca="1" si="97"/>
        <v>3</v>
      </c>
      <c r="J235" s="27">
        <f t="shared" ca="1" si="98"/>
        <v>1</v>
      </c>
      <c r="K235" s="19">
        <f t="shared" ca="1" si="99"/>
        <v>4</v>
      </c>
      <c r="L235" s="12">
        <f t="shared" ca="1" si="100"/>
        <v>6</v>
      </c>
      <c r="M235" s="19">
        <f t="shared" ca="1" si="101"/>
        <v>1</v>
      </c>
      <c r="N235" s="19" t="str">
        <f t="shared" ca="1" si="102"/>
        <v/>
      </c>
      <c r="O235" s="24"/>
      <c r="P235" s="40">
        <f t="shared" ca="1" si="103"/>
        <v>3</v>
      </c>
      <c r="Q235" s="40"/>
      <c r="R235" s="19">
        <f t="shared" ca="1" si="104"/>
        <v>4</v>
      </c>
      <c r="S235" s="19">
        <f t="shared" ca="1" si="105"/>
        <v>6</v>
      </c>
      <c r="T235" s="19">
        <f t="shared" ca="1" si="106"/>
        <v>1</v>
      </c>
      <c r="U235" s="42"/>
      <c r="V235" s="19">
        <f t="shared" ca="1" si="107"/>
        <v>4</v>
      </c>
      <c r="W235" s="19">
        <f t="shared" ca="1" si="108"/>
        <v>6</v>
      </c>
      <c r="X235" s="19">
        <f t="shared" ca="1" si="109"/>
        <v>1</v>
      </c>
      <c r="Y235" s="19">
        <f t="shared" ca="1" si="110"/>
        <v>5</v>
      </c>
      <c r="Z235" s="19">
        <f t="shared" ca="1" si="111"/>
        <v>3</v>
      </c>
      <c r="AA235" s="19">
        <f t="shared" ca="1" si="112"/>
        <v>3</v>
      </c>
      <c r="AB235" s="3"/>
      <c r="AE235" s="1"/>
    </row>
    <row r="236" spans="2:31" ht="15" x14ac:dyDescent="0.25">
      <c r="B236" s="35">
        <f t="shared" ca="1" si="92"/>
        <v>10</v>
      </c>
      <c r="C236" s="12">
        <f ca="1">IF(B236="","",VLOOKUP(B236,Tabelle2!$D$1:$E$37,2,0))</f>
        <v>2</v>
      </c>
      <c r="D236" s="18" t="str">
        <f t="shared" ca="1" si="95"/>
        <v>L</v>
      </c>
      <c r="E236" s="16" t="str">
        <f t="shared" ca="1" si="91"/>
        <v/>
      </c>
      <c r="F236" s="19" t="str">
        <f t="shared" ca="1" si="93"/>
        <v/>
      </c>
      <c r="G236" s="38">
        <f t="shared" ca="1" si="94"/>
        <v>0</v>
      </c>
      <c r="H236" s="38">
        <f t="shared" ca="1" si="96"/>
        <v>5</v>
      </c>
      <c r="I236" s="27">
        <f t="shared" ca="1" si="97"/>
        <v>1</v>
      </c>
      <c r="J236" s="27">
        <f t="shared" ca="1" si="98"/>
        <v>1</v>
      </c>
      <c r="K236" s="19">
        <f t="shared" ca="1" si="99"/>
        <v>2</v>
      </c>
      <c r="L236" s="12" t="str">
        <f t="shared" ca="1" si="100"/>
        <v/>
      </c>
      <c r="M236" s="19" t="str">
        <f t="shared" ca="1" si="101"/>
        <v/>
      </c>
      <c r="N236" s="19" t="str">
        <f t="shared" ca="1" si="102"/>
        <v/>
      </c>
      <c r="O236" s="24"/>
      <c r="P236" s="40">
        <f t="shared" ca="1" si="103"/>
        <v>1</v>
      </c>
      <c r="Q236" s="40"/>
      <c r="R236" s="19">
        <f t="shared" ca="1" si="104"/>
        <v>2</v>
      </c>
      <c r="S236" s="19" t="str">
        <f t="shared" ca="1" si="105"/>
        <v/>
      </c>
      <c r="T236" s="19" t="str">
        <f t="shared" ca="1" si="106"/>
        <v/>
      </c>
      <c r="U236" s="42"/>
      <c r="V236" s="19">
        <f t="shared" ca="1" si="107"/>
        <v>2</v>
      </c>
      <c r="W236" s="19" t="str">
        <f t="shared" ca="1" si="108"/>
        <v/>
      </c>
      <c r="X236" s="19" t="str">
        <f t="shared" ca="1" si="109"/>
        <v/>
      </c>
      <c r="Y236" s="19" t="str">
        <f t="shared" ca="1" si="110"/>
        <v/>
      </c>
      <c r="Z236" s="19" t="str">
        <f t="shared" ca="1" si="111"/>
        <v/>
      </c>
      <c r="AA236" s="19" t="str">
        <f t="shared" ca="1" si="112"/>
        <v/>
      </c>
      <c r="AB236" s="3"/>
      <c r="AE236" s="1"/>
    </row>
    <row r="237" spans="2:31" ht="15" x14ac:dyDescent="0.25">
      <c r="B237" s="35">
        <f t="shared" ca="1" si="92"/>
        <v>21</v>
      </c>
      <c r="C237" s="12">
        <f ca="1">IF(B237="","",VLOOKUP(B237,Tabelle2!$D$1:$E$37,2,0))</f>
        <v>4</v>
      </c>
      <c r="D237" s="18" t="str">
        <f t="shared" ca="1" si="95"/>
        <v>L</v>
      </c>
      <c r="E237" s="16" t="str">
        <f t="shared" ca="1" si="91"/>
        <v/>
      </c>
      <c r="F237" s="19" t="str">
        <f t="shared" ca="1" si="93"/>
        <v/>
      </c>
      <c r="G237" s="38">
        <f t="shared" ca="1" si="94"/>
        <v>0</v>
      </c>
      <c r="H237" s="38">
        <f t="shared" ca="1" si="96"/>
        <v>5</v>
      </c>
      <c r="I237" s="27">
        <f t="shared" ca="1" si="97"/>
        <v>2</v>
      </c>
      <c r="J237" s="27">
        <f t="shared" ca="1" si="98"/>
        <v>1</v>
      </c>
      <c r="K237" s="19">
        <f t="shared" ca="1" si="99"/>
        <v>4</v>
      </c>
      <c r="L237" s="12">
        <f t="shared" ca="1" si="100"/>
        <v>2</v>
      </c>
      <c r="M237" s="19" t="str">
        <f t="shared" ca="1" si="101"/>
        <v/>
      </c>
      <c r="N237" s="19" t="str">
        <f t="shared" ca="1" si="102"/>
        <v/>
      </c>
      <c r="O237" s="24"/>
      <c r="P237" s="40">
        <f t="shared" ca="1" si="103"/>
        <v>2</v>
      </c>
      <c r="Q237" s="40"/>
      <c r="R237" s="19">
        <f t="shared" ca="1" si="104"/>
        <v>4</v>
      </c>
      <c r="S237" s="19">
        <f t="shared" ca="1" si="105"/>
        <v>2</v>
      </c>
      <c r="T237" s="19" t="str">
        <f t="shared" ca="1" si="106"/>
        <v/>
      </c>
      <c r="U237" s="42"/>
      <c r="V237" s="19">
        <f t="shared" ca="1" si="107"/>
        <v>4</v>
      </c>
      <c r="W237" s="19">
        <f t="shared" ca="1" si="108"/>
        <v>2</v>
      </c>
      <c r="X237" s="19" t="str">
        <f t="shared" ca="1" si="109"/>
        <v/>
      </c>
      <c r="Y237" s="19" t="str">
        <f t="shared" ca="1" si="110"/>
        <v/>
      </c>
      <c r="Z237" s="19" t="str">
        <f t="shared" ca="1" si="111"/>
        <v/>
      </c>
      <c r="AA237" s="19" t="str">
        <f t="shared" ca="1" si="112"/>
        <v/>
      </c>
      <c r="AB237" s="3"/>
      <c r="AE237" s="1"/>
    </row>
    <row r="238" spans="2:31" ht="15" x14ac:dyDescent="0.25">
      <c r="B238" s="35">
        <f t="shared" ca="1" si="92"/>
        <v>32</v>
      </c>
      <c r="C238" s="12">
        <f ca="1">IF(B238="","",VLOOKUP(B238,Tabelle2!$D$1:$E$37,2,0))</f>
        <v>6</v>
      </c>
      <c r="D238" s="18" t="str">
        <f t="shared" ca="1" si="95"/>
        <v>L</v>
      </c>
      <c r="E238" s="16" t="str">
        <f t="shared" ca="1" si="91"/>
        <v>L</v>
      </c>
      <c r="F238" s="19" t="str">
        <f t="shared" ca="1" si="93"/>
        <v>l1</v>
      </c>
      <c r="G238" s="38">
        <f t="shared" ca="1" si="94"/>
        <v>-3</v>
      </c>
      <c r="H238" s="38">
        <f t="shared" ca="1" si="96"/>
        <v>2</v>
      </c>
      <c r="I238" s="27">
        <f t="shared" ca="1" si="97"/>
        <v>3</v>
      </c>
      <c r="J238" s="27">
        <f t="shared" ca="1" si="98"/>
        <v>1</v>
      </c>
      <c r="K238" s="19">
        <f t="shared" ca="1" si="99"/>
        <v>6</v>
      </c>
      <c r="L238" s="12">
        <f t="shared" ca="1" si="100"/>
        <v>4</v>
      </c>
      <c r="M238" s="19">
        <f t="shared" ca="1" si="101"/>
        <v>2</v>
      </c>
      <c r="N238" s="19" t="str">
        <f t="shared" ca="1" si="102"/>
        <v/>
      </c>
      <c r="O238" s="24"/>
      <c r="P238" s="40">
        <f t="shared" ca="1" si="103"/>
        <v>3</v>
      </c>
      <c r="Q238" s="40"/>
      <c r="R238" s="19">
        <f t="shared" ca="1" si="104"/>
        <v>6</v>
      </c>
      <c r="S238" s="19">
        <f t="shared" ca="1" si="105"/>
        <v>4</v>
      </c>
      <c r="T238" s="19">
        <f t="shared" ca="1" si="106"/>
        <v>2</v>
      </c>
      <c r="U238" s="42"/>
      <c r="V238" s="19">
        <f t="shared" ca="1" si="107"/>
        <v>6</v>
      </c>
      <c r="W238" s="19">
        <f t="shared" ca="1" si="108"/>
        <v>4</v>
      </c>
      <c r="X238" s="19">
        <f t="shared" ca="1" si="109"/>
        <v>2</v>
      </c>
      <c r="Y238" s="19" t="str">
        <f t="shared" ca="1" si="110"/>
        <v/>
      </c>
      <c r="Z238" s="19" t="str">
        <f t="shared" ca="1" si="111"/>
        <v/>
      </c>
      <c r="AA238" s="19" t="str">
        <f t="shared" ca="1" si="112"/>
        <v/>
      </c>
      <c r="AB238" s="3"/>
      <c r="AE238" s="1"/>
    </row>
    <row r="239" spans="2:31" ht="15" x14ac:dyDescent="0.25">
      <c r="B239" s="35">
        <f t="shared" ca="1" si="92"/>
        <v>1</v>
      </c>
      <c r="C239" s="12">
        <f ca="1">IF(B239="","",VLOOKUP(B239,Tabelle2!$D$1:$E$37,2,0))</f>
        <v>1</v>
      </c>
      <c r="D239" s="18" t="str">
        <f t="shared" ca="1" si="95"/>
        <v>W</v>
      </c>
      <c r="E239" s="16" t="str">
        <f t="shared" ca="1" si="91"/>
        <v>w</v>
      </c>
      <c r="F239" s="19" t="str">
        <f t="shared" ca="1" si="93"/>
        <v/>
      </c>
      <c r="G239" s="38">
        <f t="shared" ca="1" si="94"/>
        <v>2</v>
      </c>
      <c r="H239" s="38">
        <f t="shared" ca="1" si="96"/>
        <v>4</v>
      </c>
      <c r="I239" s="27">
        <f t="shared" ca="1" si="97"/>
        <v>4</v>
      </c>
      <c r="J239" s="27">
        <f t="shared" ca="1" si="98"/>
        <v>1</v>
      </c>
      <c r="K239" s="19">
        <f t="shared" ca="1" si="99"/>
        <v>6</v>
      </c>
      <c r="L239" s="12">
        <f t="shared" ca="1" si="100"/>
        <v>4</v>
      </c>
      <c r="M239" s="19">
        <f t="shared" ca="1" si="101"/>
        <v>2</v>
      </c>
      <c r="N239" s="19">
        <f t="shared" ca="1" si="102"/>
        <v>1</v>
      </c>
      <c r="O239" s="24"/>
      <c r="P239" s="40">
        <f t="shared" ca="1" si="103"/>
        <v>3</v>
      </c>
      <c r="Q239" s="40"/>
      <c r="R239" s="19">
        <f t="shared" ca="1" si="104"/>
        <v>1</v>
      </c>
      <c r="S239" s="19">
        <f t="shared" ca="1" si="105"/>
        <v>6</v>
      </c>
      <c r="T239" s="19">
        <f t="shared" ca="1" si="106"/>
        <v>4</v>
      </c>
      <c r="U239" s="42"/>
      <c r="V239" s="19">
        <f t="shared" ca="1" si="107"/>
        <v>1</v>
      </c>
      <c r="W239" s="19">
        <f t="shared" ca="1" si="108"/>
        <v>6</v>
      </c>
      <c r="X239" s="19">
        <f t="shared" ca="1" si="109"/>
        <v>4</v>
      </c>
      <c r="Y239" s="19">
        <f t="shared" ca="1" si="110"/>
        <v>2</v>
      </c>
      <c r="Z239" s="19" t="str">
        <f t="shared" ca="1" si="111"/>
        <v/>
      </c>
      <c r="AA239" s="19" t="str">
        <f t="shared" ca="1" si="112"/>
        <v/>
      </c>
      <c r="AB239" s="3"/>
      <c r="AE239" s="1"/>
    </row>
    <row r="240" spans="2:31" ht="15" x14ac:dyDescent="0.25">
      <c r="B240" s="35">
        <f t="shared" ca="1" si="92"/>
        <v>33</v>
      </c>
      <c r="C240" s="12">
        <f ca="1">IF(B240="","",VLOOKUP(B240,Tabelle2!$D$1:$E$37,2,0))</f>
        <v>6</v>
      </c>
      <c r="D240" s="18" t="str">
        <f t="shared" ca="1" si="95"/>
        <v>W</v>
      </c>
      <c r="E240" s="16" t="str">
        <f t="shared" ca="1" si="91"/>
        <v>W</v>
      </c>
      <c r="F240" s="19" t="str">
        <f t="shared" ca="1" si="93"/>
        <v/>
      </c>
      <c r="G240" s="38">
        <f t="shared" ca="1" si="94"/>
        <v>3</v>
      </c>
      <c r="H240" s="38">
        <f t="shared" ca="1" si="96"/>
        <v>7</v>
      </c>
      <c r="I240" s="27">
        <f t="shared" ca="1" si="97"/>
        <v>3</v>
      </c>
      <c r="J240" s="27">
        <f t="shared" ca="1" si="98"/>
        <v>1</v>
      </c>
      <c r="K240" s="19">
        <f t="shared" ca="1" si="99"/>
        <v>6</v>
      </c>
      <c r="L240" s="12">
        <f t="shared" ca="1" si="100"/>
        <v>4</v>
      </c>
      <c r="M240" s="19">
        <f t="shared" ca="1" si="101"/>
        <v>2</v>
      </c>
      <c r="N240" s="19" t="str">
        <f t="shared" ca="1" si="102"/>
        <v/>
      </c>
      <c r="O240" s="24"/>
      <c r="P240" s="40">
        <f t="shared" ca="1" si="103"/>
        <v>3</v>
      </c>
      <c r="Q240" s="40"/>
      <c r="R240" s="19">
        <f t="shared" ca="1" si="104"/>
        <v>6</v>
      </c>
      <c r="S240" s="19">
        <f t="shared" ca="1" si="105"/>
        <v>1</v>
      </c>
      <c r="T240" s="19">
        <f t="shared" ca="1" si="106"/>
        <v>4</v>
      </c>
      <c r="U240" s="42"/>
      <c r="V240" s="19">
        <f t="shared" ca="1" si="107"/>
        <v>6</v>
      </c>
      <c r="W240" s="19">
        <f t="shared" ca="1" si="108"/>
        <v>1</v>
      </c>
      <c r="X240" s="19">
        <f t="shared" ca="1" si="109"/>
        <v>6</v>
      </c>
      <c r="Y240" s="19">
        <f t="shared" ca="1" si="110"/>
        <v>4</v>
      </c>
      <c r="Z240" s="19">
        <f t="shared" ca="1" si="111"/>
        <v>2</v>
      </c>
      <c r="AA240" s="19" t="str">
        <f t="shared" ca="1" si="112"/>
        <v/>
      </c>
      <c r="AB240" s="3"/>
      <c r="AE240" s="1"/>
    </row>
    <row r="241" spans="2:31" ht="15" x14ac:dyDescent="0.25">
      <c r="B241" s="35">
        <f t="shared" ca="1" si="92"/>
        <v>21</v>
      </c>
      <c r="C241" s="12">
        <f ca="1">IF(B241="","",VLOOKUP(B241,Tabelle2!$D$1:$E$37,2,0))</f>
        <v>4</v>
      </c>
      <c r="D241" s="18" t="str">
        <f t="shared" ca="1" si="95"/>
        <v>W</v>
      </c>
      <c r="E241" s="16" t="str">
        <f t="shared" ca="1" si="91"/>
        <v>W</v>
      </c>
      <c r="F241" s="19" t="str">
        <f t="shared" ca="1" si="93"/>
        <v/>
      </c>
      <c r="G241" s="38">
        <f t="shared" ca="1" si="94"/>
        <v>3</v>
      </c>
      <c r="H241" s="38">
        <f t="shared" ca="1" si="96"/>
        <v>10</v>
      </c>
      <c r="I241" s="27">
        <f t="shared" ca="1" si="97"/>
        <v>3</v>
      </c>
      <c r="J241" s="27" t="str">
        <f t="shared" ca="1" si="98"/>
        <v/>
      </c>
      <c r="K241" s="19">
        <f t="shared" ca="1" si="99"/>
        <v>6</v>
      </c>
      <c r="L241" s="12">
        <f t="shared" ca="1" si="100"/>
        <v>4</v>
      </c>
      <c r="M241" s="19">
        <f t="shared" ca="1" si="101"/>
        <v>2</v>
      </c>
      <c r="N241" s="19" t="str">
        <f t="shared" ca="1" si="102"/>
        <v/>
      </c>
      <c r="O241" s="24"/>
      <c r="P241" s="40">
        <f t="shared" ca="1" si="103"/>
        <v>3</v>
      </c>
      <c r="Q241" s="40"/>
      <c r="R241" s="19">
        <f t="shared" ca="1" si="104"/>
        <v>4</v>
      </c>
      <c r="S241" s="19">
        <f t="shared" ca="1" si="105"/>
        <v>6</v>
      </c>
      <c r="T241" s="19">
        <f t="shared" ca="1" si="106"/>
        <v>1</v>
      </c>
      <c r="U241" s="42"/>
      <c r="V241" s="19">
        <f t="shared" ca="1" si="107"/>
        <v>4</v>
      </c>
      <c r="W241" s="19">
        <f t="shared" ca="1" si="108"/>
        <v>6</v>
      </c>
      <c r="X241" s="19">
        <f t="shared" ca="1" si="109"/>
        <v>1</v>
      </c>
      <c r="Y241" s="19">
        <f t="shared" ca="1" si="110"/>
        <v>6</v>
      </c>
      <c r="Z241" s="19">
        <f t="shared" ca="1" si="111"/>
        <v>4</v>
      </c>
      <c r="AA241" s="19">
        <f t="shared" ca="1" si="112"/>
        <v>2</v>
      </c>
      <c r="AB241" s="3"/>
      <c r="AE241" s="1"/>
    </row>
    <row r="242" spans="2:31" ht="15" x14ac:dyDescent="0.25">
      <c r="B242" s="35">
        <f t="shared" ca="1" si="92"/>
        <v>22</v>
      </c>
      <c r="C242" s="12">
        <f ca="1">IF(B242="","",VLOOKUP(B242,Tabelle2!$D$1:$E$37,2,0))</f>
        <v>4</v>
      </c>
      <c r="D242" s="18" t="str">
        <f t="shared" ca="1" si="95"/>
        <v>W</v>
      </c>
      <c r="E242" s="16" t="str">
        <f t="shared" ca="1" si="91"/>
        <v>W</v>
      </c>
      <c r="F242" s="19" t="str">
        <f t="shared" ca="1" si="93"/>
        <v/>
      </c>
      <c r="G242" s="38">
        <f t="shared" ca="1" si="94"/>
        <v>3</v>
      </c>
      <c r="H242" s="38">
        <f t="shared" ca="1" si="96"/>
        <v>13</v>
      </c>
      <c r="I242" s="27">
        <f t="shared" ca="1" si="97"/>
        <v>3</v>
      </c>
      <c r="J242" s="27" t="str">
        <f t="shared" ca="1" si="98"/>
        <v/>
      </c>
      <c r="K242" s="19">
        <f t="shared" ca="1" si="99"/>
        <v>6</v>
      </c>
      <c r="L242" s="12">
        <f t="shared" ca="1" si="100"/>
        <v>4</v>
      </c>
      <c r="M242" s="19">
        <f t="shared" ca="1" si="101"/>
        <v>2</v>
      </c>
      <c r="N242" s="19" t="str">
        <f t="shared" ca="1" si="102"/>
        <v/>
      </c>
      <c r="O242" s="24"/>
      <c r="P242" s="40">
        <f t="shared" ca="1" si="103"/>
        <v>3</v>
      </c>
      <c r="Q242" s="40"/>
      <c r="R242" s="19">
        <f t="shared" ca="1" si="104"/>
        <v>4</v>
      </c>
      <c r="S242" s="19">
        <f t="shared" ca="1" si="105"/>
        <v>6</v>
      </c>
      <c r="T242" s="19">
        <f t="shared" ca="1" si="106"/>
        <v>1</v>
      </c>
      <c r="U242" s="42"/>
      <c r="V242" s="19">
        <f t="shared" ca="1" si="107"/>
        <v>4</v>
      </c>
      <c r="W242" s="19">
        <f t="shared" ca="1" si="108"/>
        <v>4</v>
      </c>
      <c r="X242" s="19">
        <f t="shared" ca="1" si="109"/>
        <v>6</v>
      </c>
      <c r="Y242" s="19">
        <f t="shared" ca="1" si="110"/>
        <v>1</v>
      </c>
      <c r="Z242" s="19">
        <f t="shared" ca="1" si="111"/>
        <v>6</v>
      </c>
      <c r="AA242" s="19">
        <f t="shared" ca="1" si="112"/>
        <v>4</v>
      </c>
      <c r="AB242" s="3"/>
      <c r="AE242" s="1"/>
    </row>
    <row r="243" spans="2:31" ht="15" x14ac:dyDescent="0.25">
      <c r="B243" s="35">
        <f t="shared" ca="1" si="92"/>
        <v>23</v>
      </c>
      <c r="C243" s="12">
        <f ca="1">IF(B243="","",VLOOKUP(B243,Tabelle2!$D$1:$E$37,2,0))</f>
        <v>4</v>
      </c>
      <c r="D243" s="18" t="str">
        <f t="shared" ca="1" si="95"/>
        <v>L</v>
      </c>
      <c r="E243" s="16" t="str">
        <f t="shared" ca="1" si="91"/>
        <v>L</v>
      </c>
      <c r="F243" s="19" t="str">
        <f t="shared" ca="1" si="93"/>
        <v>l1</v>
      </c>
      <c r="G243" s="38">
        <f t="shared" ca="1" si="94"/>
        <v>-3</v>
      </c>
      <c r="H243" s="38">
        <f t="shared" ca="1" si="96"/>
        <v>10</v>
      </c>
      <c r="I243" s="27">
        <f t="shared" ca="1" si="97"/>
        <v>3</v>
      </c>
      <c r="J243" s="27" t="str">
        <f t="shared" ca="1" si="98"/>
        <v/>
      </c>
      <c r="K243" s="19">
        <f t="shared" ca="1" si="99"/>
        <v>6</v>
      </c>
      <c r="L243" s="12">
        <f t="shared" ca="1" si="100"/>
        <v>4</v>
      </c>
      <c r="M243" s="19">
        <f t="shared" ca="1" si="101"/>
        <v>2</v>
      </c>
      <c r="N243" s="19" t="str">
        <f t="shared" ca="1" si="102"/>
        <v/>
      </c>
      <c r="O243" s="24"/>
      <c r="P243" s="40">
        <f t="shared" ca="1" si="103"/>
        <v>3</v>
      </c>
      <c r="Q243" s="40"/>
      <c r="R243" s="19">
        <f t="shared" ca="1" si="104"/>
        <v>4</v>
      </c>
      <c r="S243" s="19">
        <f t="shared" ca="1" si="105"/>
        <v>6</v>
      </c>
      <c r="T243" s="19">
        <f t="shared" ca="1" si="106"/>
        <v>1</v>
      </c>
      <c r="U243" s="42"/>
      <c r="V243" s="19">
        <f t="shared" ca="1" si="107"/>
        <v>4</v>
      </c>
      <c r="W243" s="19">
        <f t="shared" ca="1" si="108"/>
        <v>4</v>
      </c>
      <c r="X243" s="19">
        <f t="shared" ca="1" si="109"/>
        <v>4</v>
      </c>
      <c r="Y243" s="19">
        <f t="shared" ca="1" si="110"/>
        <v>6</v>
      </c>
      <c r="Z243" s="19">
        <f t="shared" ca="1" si="111"/>
        <v>1</v>
      </c>
      <c r="AA243" s="19">
        <f t="shared" ca="1" si="112"/>
        <v>6</v>
      </c>
      <c r="AB243" s="3"/>
      <c r="AE243" s="1"/>
    </row>
    <row r="244" spans="2:31" ht="15" x14ac:dyDescent="0.25">
      <c r="B244" s="35">
        <f t="shared" ca="1" si="92"/>
        <v>25</v>
      </c>
      <c r="C244" s="12">
        <f ca="1">IF(B244="","",VLOOKUP(B244,Tabelle2!$D$1:$E$37,2,0))</f>
        <v>5</v>
      </c>
      <c r="D244" s="18" t="str">
        <f t="shared" ca="1" si="95"/>
        <v>W</v>
      </c>
      <c r="E244" s="16" t="str">
        <f t="shared" ca="1" si="91"/>
        <v>w</v>
      </c>
      <c r="F244" s="19" t="str">
        <f t="shared" ca="1" si="93"/>
        <v/>
      </c>
      <c r="G244" s="38">
        <f t="shared" ca="1" si="94"/>
        <v>2</v>
      </c>
      <c r="H244" s="38">
        <f t="shared" ca="1" si="96"/>
        <v>12</v>
      </c>
      <c r="I244" s="27">
        <f t="shared" ca="1" si="97"/>
        <v>4</v>
      </c>
      <c r="J244" s="27" t="str">
        <f t="shared" ca="1" si="98"/>
        <v/>
      </c>
      <c r="K244" s="19">
        <f t="shared" ca="1" si="99"/>
        <v>6</v>
      </c>
      <c r="L244" s="12">
        <f t="shared" ca="1" si="100"/>
        <v>4</v>
      </c>
      <c r="M244" s="19">
        <f t="shared" ca="1" si="101"/>
        <v>2</v>
      </c>
      <c r="N244" s="19">
        <f t="shared" ca="1" si="102"/>
        <v>5</v>
      </c>
      <c r="O244" s="24"/>
      <c r="P244" s="40">
        <f t="shared" ca="1" si="103"/>
        <v>3</v>
      </c>
      <c r="Q244" s="40"/>
      <c r="R244" s="19">
        <f t="shared" ca="1" si="104"/>
        <v>5</v>
      </c>
      <c r="S244" s="19">
        <f t="shared" ca="1" si="105"/>
        <v>4</v>
      </c>
      <c r="T244" s="19">
        <f t="shared" ca="1" si="106"/>
        <v>6</v>
      </c>
      <c r="U244" s="42"/>
      <c r="V244" s="19">
        <f t="shared" ca="1" si="107"/>
        <v>5</v>
      </c>
      <c r="W244" s="19">
        <f t="shared" ca="1" si="108"/>
        <v>4</v>
      </c>
      <c r="X244" s="19">
        <f t="shared" ca="1" si="109"/>
        <v>4</v>
      </c>
      <c r="Y244" s="19">
        <f t="shared" ca="1" si="110"/>
        <v>4</v>
      </c>
      <c r="Z244" s="19">
        <f t="shared" ca="1" si="111"/>
        <v>6</v>
      </c>
      <c r="AA244" s="19">
        <f t="shared" ca="1" si="112"/>
        <v>1</v>
      </c>
      <c r="AB244" s="3"/>
      <c r="AE244" s="1"/>
    </row>
    <row r="245" spans="2:31" ht="15" x14ac:dyDescent="0.25">
      <c r="B245" s="35">
        <f t="shared" ca="1" si="92"/>
        <v>20</v>
      </c>
      <c r="C245" s="12">
        <f ca="1">IF(B245="","",VLOOKUP(B245,Tabelle2!$D$1:$E$37,2,0))</f>
        <v>4</v>
      </c>
      <c r="D245" s="18" t="str">
        <f t="shared" ca="1" si="95"/>
        <v>W</v>
      </c>
      <c r="E245" s="16" t="str">
        <f t="shared" ca="1" si="91"/>
        <v>W</v>
      </c>
      <c r="F245" s="19" t="str">
        <f t="shared" ca="1" si="93"/>
        <v/>
      </c>
      <c r="G245" s="38">
        <f t="shared" ca="1" si="94"/>
        <v>3</v>
      </c>
      <c r="H245" s="38">
        <f t="shared" ca="1" si="96"/>
        <v>15</v>
      </c>
      <c r="I245" s="27">
        <f t="shared" ca="1" si="97"/>
        <v>3</v>
      </c>
      <c r="J245" s="27" t="str">
        <f t="shared" ca="1" si="98"/>
        <v/>
      </c>
      <c r="K245" s="19">
        <f t="shared" ca="1" si="99"/>
        <v>6</v>
      </c>
      <c r="L245" s="12">
        <f t="shared" ca="1" si="100"/>
        <v>4</v>
      </c>
      <c r="M245" s="19">
        <f t="shared" ca="1" si="101"/>
        <v>2</v>
      </c>
      <c r="N245" s="19" t="str">
        <f t="shared" ca="1" si="102"/>
        <v/>
      </c>
      <c r="O245" s="24"/>
      <c r="P245" s="40">
        <f t="shared" ca="1" si="103"/>
        <v>3</v>
      </c>
      <c r="Q245" s="40"/>
      <c r="R245" s="19">
        <f t="shared" ca="1" si="104"/>
        <v>4</v>
      </c>
      <c r="S245" s="19">
        <f t="shared" ca="1" si="105"/>
        <v>5</v>
      </c>
      <c r="T245" s="19">
        <f t="shared" ca="1" si="106"/>
        <v>6</v>
      </c>
      <c r="U245" s="42"/>
      <c r="V245" s="19">
        <f t="shared" ca="1" si="107"/>
        <v>4</v>
      </c>
      <c r="W245" s="19">
        <f t="shared" ca="1" si="108"/>
        <v>5</v>
      </c>
      <c r="X245" s="19">
        <f t="shared" ca="1" si="109"/>
        <v>4</v>
      </c>
      <c r="Y245" s="19">
        <f t="shared" ca="1" si="110"/>
        <v>4</v>
      </c>
      <c r="Z245" s="19">
        <f t="shared" ca="1" si="111"/>
        <v>4</v>
      </c>
      <c r="AA245" s="19">
        <f t="shared" ca="1" si="112"/>
        <v>6</v>
      </c>
      <c r="AB245" s="3"/>
      <c r="AE245" s="1"/>
    </row>
    <row r="246" spans="2:31" ht="15" x14ac:dyDescent="0.25">
      <c r="B246" s="35">
        <f t="shared" ca="1" si="92"/>
        <v>9</v>
      </c>
      <c r="C246" s="12">
        <f ca="1">IF(B246="","",VLOOKUP(B246,Tabelle2!$D$1:$E$37,2,0))</f>
        <v>2</v>
      </c>
      <c r="D246" s="18" t="str">
        <f t="shared" ca="1" si="95"/>
        <v>L</v>
      </c>
      <c r="E246" s="16" t="str">
        <f t="shared" ca="1" si="91"/>
        <v>L</v>
      </c>
      <c r="F246" s="19" t="str">
        <f t="shared" ca="1" si="93"/>
        <v>l1</v>
      </c>
      <c r="G246" s="38">
        <f t="shared" ca="1" si="94"/>
        <v>-3</v>
      </c>
      <c r="H246" s="38">
        <f t="shared" ca="1" si="96"/>
        <v>12</v>
      </c>
      <c r="I246" s="27">
        <f t="shared" ca="1" si="97"/>
        <v>3</v>
      </c>
      <c r="J246" s="27" t="str">
        <f t="shared" ca="1" si="98"/>
        <v/>
      </c>
      <c r="K246" s="19">
        <f t="shared" ca="1" si="99"/>
        <v>6</v>
      </c>
      <c r="L246" s="12">
        <f t="shared" ca="1" si="100"/>
        <v>4</v>
      </c>
      <c r="M246" s="19">
        <f t="shared" ca="1" si="101"/>
        <v>2</v>
      </c>
      <c r="N246" s="19" t="str">
        <f t="shared" ca="1" si="102"/>
        <v/>
      </c>
      <c r="O246" s="24"/>
      <c r="P246" s="40">
        <f t="shared" ca="1" si="103"/>
        <v>3</v>
      </c>
      <c r="Q246" s="40"/>
      <c r="R246" s="19">
        <f t="shared" ca="1" si="104"/>
        <v>2</v>
      </c>
      <c r="S246" s="19">
        <f t="shared" ca="1" si="105"/>
        <v>4</v>
      </c>
      <c r="T246" s="19">
        <f t="shared" ca="1" si="106"/>
        <v>5</v>
      </c>
      <c r="U246" s="42"/>
      <c r="V246" s="19">
        <f t="shared" ca="1" si="107"/>
        <v>2</v>
      </c>
      <c r="W246" s="19">
        <f t="shared" ca="1" si="108"/>
        <v>4</v>
      </c>
      <c r="X246" s="19">
        <f t="shared" ca="1" si="109"/>
        <v>5</v>
      </c>
      <c r="Y246" s="19">
        <f t="shared" ca="1" si="110"/>
        <v>4</v>
      </c>
      <c r="Z246" s="19">
        <f t="shared" ca="1" si="111"/>
        <v>4</v>
      </c>
      <c r="AA246" s="19">
        <f t="shared" ca="1" si="112"/>
        <v>4</v>
      </c>
      <c r="AB246" s="3"/>
      <c r="AE246" s="1"/>
    </row>
    <row r="247" spans="2:31" ht="15" x14ac:dyDescent="0.25">
      <c r="B247" s="35">
        <f t="shared" ca="1" si="92"/>
        <v>27</v>
      </c>
      <c r="C247" s="12">
        <f ca="1">IF(B247="","",VLOOKUP(B247,Tabelle2!$D$1:$E$37,2,0))</f>
        <v>5</v>
      </c>
      <c r="D247" s="18" t="str">
        <f t="shared" ca="1" si="95"/>
        <v>L</v>
      </c>
      <c r="E247" s="16" t="str">
        <f t="shared" ca="1" si="91"/>
        <v>L</v>
      </c>
      <c r="F247" s="19" t="str">
        <f t="shared" ca="1" si="93"/>
        <v>L2</v>
      </c>
      <c r="G247" s="38">
        <f t="shared" ca="1" si="94"/>
        <v>-4</v>
      </c>
      <c r="H247" s="38">
        <f t="shared" ca="1" si="96"/>
        <v>8</v>
      </c>
      <c r="I247" s="27">
        <f t="shared" ca="1" si="97"/>
        <v>4</v>
      </c>
      <c r="J247" s="27" t="str">
        <f t="shared" ca="1" si="98"/>
        <v/>
      </c>
      <c r="K247" s="19">
        <f t="shared" ca="1" si="99"/>
        <v>6</v>
      </c>
      <c r="L247" s="12">
        <f t="shared" ca="1" si="100"/>
        <v>4</v>
      </c>
      <c r="M247" s="19">
        <f t="shared" ca="1" si="101"/>
        <v>2</v>
      </c>
      <c r="N247" s="19">
        <f t="shared" ca="1" si="102"/>
        <v>5</v>
      </c>
      <c r="O247" s="24"/>
      <c r="P247" s="40">
        <f t="shared" ca="1" si="103"/>
        <v>3</v>
      </c>
      <c r="Q247" s="40"/>
      <c r="R247" s="19">
        <f t="shared" ca="1" si="104"/>
        <v>5</v>
      </c>
      <c r="S247" s="19">
        <f t="shared" ca="1" si="105"/>
        <v>2</v>
      </c>
      <c r="T247" s="19">
        <f t="shared" ca="1" si="106"/>
        <v>4</v>
      </c>
      <c r="U247" s="42"/>
      <c r="V247" s="19">
        <f t="shared" ca="1" si="107"/>
        <v>5</v>
      </c>
      <c r="W247" s="19">
        <f t="shared" ca="1" si="108"/>
        <v>2</v>
      </c>
      <c r="X247" s="19">
        <f t="shared" ca="1" si="109"/>
        <v>4</v>
      </c>
      <c r="Y247" s="19">
        <f t="shared" ca="1" si="110"/>
        <v>5</v>
      </c>
      <c r="Z247" s="19">
        <f t="shared" ca="1" si="111"/>
        <v>4</v>
      </c>
      <c r="AA247" s="19">
        <f t="shared" ca="1" si="112"/>
        <v>4</v>
      </c>
      <c r="AB247" s="3"/>
      <c r="AE247" s="1"/>
    </row>
    <row r="248" spans="2:31" ht="15" x14ac:dyDescent="0.25">
      <c r="B248" s="35">
        <f t="shared" ca="1" si="92"/>
        <v>4</v>
      </c>
      <c r="C248" s="12">
        <f ca="1">IF(B248="","",VLOOKUP(B248,Tabelle2!$D$1:$E$37,2,0))</f>
        <v>1</v>
      </c>
      <c r="D248" s="18" t="str">
        <f t="shared" ca="1" si="95"/>
        <v>L</v>
      </c>
      <c r="E248" s="16" t="str">
        <f t="shared" ca="1" si="91"/>
        <v/>
      </c>
      <c r="F248" s="19" t="str">
        <f t="shared" ca="1" si="93"/>
        <v>New</v>
      </c>
      <c r="G248" s="38">
        <f t="shared" ca="1" si="94"/>
        <v>0</v>
      </c>
      <c r="H248" s="38">
        <f t="shared" ca="1" si="96"/>
        <v>8</v>
      </c>
      <c r="I248" s="27">
        <f t="shared" ca="1" si="97"/>
        <v>3</v>
      </c>
      <c r="J248" s="27">
        <f t="shared" ca="1" si="98"/>
        <v>1</v>
      </c>
      <c r="K248" s="19">
        <f t="shared" ca="1" si="99"/>
        <v>1</v>
      </c>
      <c r="L248" s="12">
        <f t="shared" ca="1" si="100"/>
        <v>5</v>
      </c>
      <c r="M248" s="19">
        <f t="shared" ca="1" si="101"/>
        <v>2</v>
      </c>
      <c r="N248" s="19" t="str">
        <f t="shared" ca="1" si="102"/>
        <v/>
      </c>
      <c r="O248" s="24"/>
      <c r="P248" s="40">
        <f t="shared" ca="1" si="103"/>
        <v>3</v>
      </c>
      <c r="Q248" s="40"/>
      <c r="R248" s="19">
        <f t="shared" ca="1" si="104"/>
        <v>1</v>
      </c>
      <c r="S248" s="19">
        <f t="shared" ca="1" si="105"/>
        <v>5</v>
      </c>
      <c r="T248" s="19">
        <f t="shared" ca="1" si="106"/>
        <v>2</v>
      </c>
      <c r="U248" s="42"/>
      <c r="V248" s="19">
        <f t="shared" ca="1" si="107"/>
        <v>1</v>
      </c>
      <c r="W248" s="19">
        <f t="shared" ca="1" si="108"/>
        <v>5</v>
      </c>
      <c r="X248" s="19">
        <f t="shared" ca="1" si="109"/>
        <v>2</v>
      </c>
      <c r="Y248" s="19">
        <f t="shared" ca="1" si="110"/>
        <v>4</v>
      </c>
      <c r="Z248" s="19">
        <f t="shared" ca="1" si="111"/>
        <v>5</v>
      </c>
      <c r="AA248" s="19">
        <f t="shared" ca="1" si="112"/>
        <v>4</v>
      </c>
      <c r="AB248" s="3"/>
      <c r="AE248" s="1"/>
    </row>
    <row r="249" spans="2:31" ht="15" x14ac:dyDescent="0.25">
      <c r="B249" s="35">
        <f t="shared" ca="1" si="92"/>
        <v>23</v>
      </c>
      <c r="C249" s="12">
        <f ca="1">IF(B249="","",VLOOKUP(B249,Tabelle2!$D$1:$E$37,2,0))</f>
        <v>4</v>
      </c>
      <c r="D249" s="18" t="str">
        <f t="shared" ca="1" si="95"/>
        <v>L</v>
      </c>
      <c r="E249" s="16" t="str">
        <f t="shared" ca="1" si="91"/>
        <v/>
      </c>
      <c r="F249" s="19" t="str">
        <f t="shared" ca="1" si="93"/>
        <v/>
      </c>
      <c r="G249" s="38">
        <f t="shared" ca="1" si="94"/>
        <v>0</v>
      </c>
      <c r="H249" s="38">
        <f t="shared" ca="1" si="96"/>
        <v>8</v>
      </c>
      <c r="I249" s="27">
        <f t="shared" ca="1" si="97"/>
        <v>1</v>
      </c>
      <c r="J249" s="27">
        <f t="shared" ca="1" si="98"/>
        <v>1</v>
      </c>
      <c r="K249" s="19">
        <f t="shared" ca="1" si="99"/>
        <v>4</v>
      </c>
      <c r="L249" s="12" t="str">
        <f t="shared" ca="1" si="100"/>
        <v/>
      </c>
      <c r="M249" s="19" t="str">
        <f t="shared" ca="1" si="101"/>
        <v/>
      </c>
      <c r="N249" s="19" t="str">
        <f t="shared" ca="1" si="102"/>
        <v/>
      </c>
      <c r="O249" s="24"/>
      <c r="P249" s="40">
        <f t="shared" ca="1" si="103"/>
        <v>1</v>
      </c>
      <c r="Q249" s="40"/>
      <c r="R249" s="19">
        <f t="shared" ca="1" si="104"/>
        <v>4</v>
      </c>
      <c r="S249" s="19" t="str">
        <f t="shared" ca="1" si="105"/>
        <v/>
      </c>
      <c r="T249" s="19" t="str">
        <f t="shared" ca="1" si="106"/>
        <v/>
      </c>
      <c r="U249" s="42"/>
      <c r="V249" s="19">
        <f t="shared" ca="1" si="107"/>
        <v>4</v>
      </c>
      <c r="W249" s="19" t="str">
        <f t="shared" ca="1" si="108"/>
        <v/>
      </c>
      <c r="X249" s="19" t="str">
        <f t="shared" ca="1" si="109"/>
        <v/>
      </c>
      <c r="Y249" s="19" t="str">
        <f t="shared" ca="1" si="110"/>
        <v/>
      </c>
      <c r="Z249" s="19" t="str">
        <f t="shared" ca="1" si="111"/>
        <v/>
      </c>
      <c r="AA249" s="19" t="str">
        <f t="shared" ca="1" si="112"/>
        <v/>
      </c>
      <c r="AB249" s="3"/>
      <c r="AE249" s="1"/>
    </row>
    <row r="250" spans="2:31" ht="15" x14ac:dyDescent="0.25">
      <c r="B250" s="35">
        <f t="shared" ca="1" si="92"/>
        <v>4</v>
      </c>
      <c r="C250" s="12">
        <f ca="1">IF(B250="","",VLOOKUP(B250,Tabelle2!$D$1:$E$37,2,0))</f>
        <v>1</v>
      </c>
      <c r="D250" s="18" t="str">
        <f t="shared" ca="1" si="95"/>
        <v>L</v>
      </c>
      <c r="E250" s="16" t="str">
        <f t="shared" ca="1" si="91"/>
        <v/>
      </c>
      <c r="F250" s="19" t="str">
        <f t="shared" ca="1" si="93"/>
        <v/>
      </c>
      <c r="G250" s="38">
        <f t="shared" ca="1" si="94"/>
        <v>0</v>
      </c>
      <c r="H250" s="38">
        <f t="shared" ca="1" si="96"/>
        <v>8</v>
      </c>
      <c r="I250" s="27">
        <f t="shared" ca="1" si="97"/>
        <v>2</v>
      </c>
      <c r="J250" s="27">
        <f t="shared" ca="1" si="98"/>
        <v>1</v>
      </c>
      <c r="K250" s="19">
        <f t="shared" ca="1" si="99"/>
        <v>1</v>
      </c>
      <c r="L250" s="12">
        <f t="shared" ca="1" si="100"/>
        <v>4</v>
      </c>
      <c r="M250" s="19" t="str">
        <f t="shared" ca="1" si="101"/>
        <v/>
      </c>
      <c r="N250" s="19" t="str">
        <f t="shared" ca="1" si="102"/>
        <v/>
      </c>
      <c r="O250" s="24"/>
      <c r="P250" s="40">
        <f t="shared" ca="1" si="103"/>
        <v>2</v>
      </c>
      <c r="Q250" s="40"/>
      <c r="R250" s="19">
        <f t="shared" ca="1" si="104"/>
        <v>1</v>
      </c>
      <c r="S250" s="19">
        <f t="shared" ca="1" si="105"/>
        <v>4</v>
      </c>
      <c r="T250" s="19" t="str">
        <f t="shared" ca="1" si="106"/>
        <v/>
      </c>
      <c r="U250" s="42"/>
      <c r="V250" s="19">
        <f t="shared" ca="1" si="107"/>
        <v>1</v>
      </c>
      <c r="W250" s="19">
        <f t="shared" ca="1" si="108"/>
        <v>4</v>
      </c>
      <c r="X250" s="19" t="str">
        <f t="shared" ca="1" si="109"/>
        <v/>
      </c>
      <c r="Y250" s="19" t="str">
        <f t="shared" ca="1" si="110"/>
        <v/>
      </c>
      <c r="Z250" s="19" t="str">
        <f t="shared" ca="1" si="111"/>
        <v/>
      </c>
      <c r="AA250" s="19" t="str">
        <f t="shared" ca="1" si="112"/>
        <v/>
      </c>
      <c r="AB250" s="3"/>
      <c r="AE250" s="1"/>
    </row>
    <row r="251" spans="2:31" ht="15" x14ac:dyDescent="0.25">
      <c r="B251" s="35">
        <f t="shared" ca="1" si="92"/>
        <v>17</v>
      </c>
      <c r="C251" s="12">
        <f ca="1">IF(B251="","",VLOOKUP(B251,Tabelle2!$D$1:$E$37,2,0))</f>
        <v>3</v>
      </c>
      <c r="D251" s="18" t="str">
        <f t="shared" ca="1" si="95"/>
        <v>L</v>
      </c>
      <c r="E251" s="16" t="str">
        <f t="shared" ca="1" si="91"/>
        <v>L</v>
      </c>
      <c r="F251" s="19" t="str">
        <f t="shared" ca="1" si="93"/>
        <v>l1</v>
      </c>
      <c r="G251" s="38">
        <f t="shared" ca="1" si="94"/>
        <v>-3</v>
      </c>
      <c r="H251" s="38">
        <f t="shared" ca="1" si="96"/>
        <v>5</v>
      </c>
      <c r="I251" s="27">
        <f t="shared" ca="1" si="97"/>
        <v>3</v>
      </c>
      <c r="J251" s="27">
        <f t="shared" ca="1" si="98"/>
        <v>1</v>
      </c>
      <c r="K251" s="19">
        <f t="shared" ca="1" si="99"/>
        <v>3</v>
      </c>
      <c r="L251" s="12">
        <f t="shared" ca="1" si="100"/>
        <v>1</v>
      </c>
      <c r="M251" s="19">
        <f t="shared" ca="1" si="101"/>
        <v>4</v>
      </c>
      <c r="N251" s="19" t="str">
        <f t="shared" ca="1" si="102"/>
        <v/>
      </c>
      <c r="O251" s="24"/>
      <c r="P251" s="40">
        <f t="shared" ca="1" si="103"/>
        <v>3</v>
      </c>
      <c r="Q251" s="40"/>
      <c r="R251" s="19">
        <f t="shared" ca="1" si="104"/>
        <v>3</v>
      </c>
      <c r="S251" s="19">
        <f t="shared" ca="1" si="105"/>
        <v>1</v>
      </c>
      <c r="T251" s="19">
        <f t="shared" ca="1" si="106"/>
        <v>4</v>
      </c>
      <c r="U251" s="42"/>
      <c r="V251" s="19">
        <f t="shared" ca="1" si="107"/>
        <v>3</v>
      </c>
      <c r="W251" s="19">
        <f t="shared" ca="1" si="108"/>
        <v>1</v>
      </c>
      <c r="X251" s="19">
        <f t="shared" ca="1" si="109"/>
        <v>4</v>
      </c>
      <c r="Y251" s="19" t="str">
        <f t="shared" ca="1" si="110"/>
        <v/>
      </c>
      <c r="Z251" s="19" t="str">
        <f t="shared" ca="1" si="111"/>
        <v/>
      </c>
      <c r="AA251" s="19" t="str">
        <f t="shared" ca="1" si="112"/>
        <v/>
      </c>
      <c r="AB251" s="3"/>
      <c r="AE251" s="1"/>
    </row>
    <row r="252" spans="2:31" ht="15" x14ac:dyDescent="0.25">
      <c r="B252" s="35">
        <f t="shared" ca="1" si="92"/>
        <v>25</v>
      </c>
      <c r="C252" s="12">
        <f ca="1">IF(B252="","",VLOOKUP(B252,Tabelle2!$D$1:$E$37,2,0))</f>
        <v>5</v>
      </c>
      <c r="D252" s="18" t="str">
        <f t="shared" ca="1" si="95"/>
        <v>L</v>
      </c>
      <c r="E252" s="16" t="str">
        <f t="shared" ca="1" si="91"/>
        <v>L</v>
      </c>
      <c r="F252" s="19" t="str">
        <f t="shared" ca="1" si="93"/>
        <v>L2</v>
      </c>
      <c r="G252" s="38">
        <f t="shared" ca="1" si="94"/>
        <v>-4</v>
      </c>
      <c r="H252" s="38">
        <f t="shared" ca="1" si="96"/>
        <v>1</v>
      </c>
      <c r="I252" s="27">
        <f t="shared" ca="1" si="97"/>
        <v>4</v>
      </c>
      <c r="J252" s="27">
        <f t="shared" ca="1" si="98"/>
        <v>1</v>
      </c>
      <c r="K252" s="19">
        <f t="shared" ca="1" si="99"/>
        <v>3</v>
      </c>
      <c r="L252" s="12">
        <f t="shared" ca="1" si="100"/>
        <v>1</v>
      </c>
      <c r="M252" s="19">
        <f t="shared" ca="1" si="101"/>
        <v>4</v>
      </c>
      <c r="N252" s="19">
        <f t="shared" ca="1" si="102"/>
        <v>5</v>
      </c>
      <c r="O252" s="24"/>
      <c r="P252" s="40">
        <f t="shared" ca="1" si="103"/>
        <v>3</v>
      </c>
      <c r="Q252" s="40"/>
      <c r="R252" s="19">
        <f t="shared" ca="1" si="104"/>
        <v>5</v>
      </c>
      <c r="S252" s="19">
        <f t="shared" ca="1" si="105"/>
        <v>3</v>
      </c>
      <c r="T252" s="19">
        <f t="shared" ca="1" si="106"/>
        <v>1</v>
      </c>
      <c r="U252" s="42"/>
      <c r="V252" s="19">
        <f t="shared" ca="1" si="107"/>
        <v>5</v>
      </c>
      <c r="W252" s="19">
        <f t="shared" ca="1" si="108"/>
        <v>3</v>
      </c>
      <c r="X252" s="19">
        <f t="shared" ca="1" si="109"/>
        <v>1</v>
      </c>
      <c r="Y252" s="19">
        <f t="shared" ca="1" si="110"/>
        <v>4</v>
      </c>
      <c r="Z252" s="19" t="str">
        <f t="shared" ca="1" si="111"/>
        <v/>
      </c>
      <c r="AA252" s="19" t="str">
        <f t="shared" ca="1" si="112"/>
        <v/>
      </c>
      <c r="AB252" s="3"/>
      <c r="AE252" s="1"/>
    </row>
    <row r="253" spans="2:31" ht="15" x14ac:dyDescent="0.25">
      <c r="B253" s="35">
        <f t="shared" ca="1" si="92"/>
        <v>33</v>
      </c>
      <c r="C253" s="12">
        <f ca="1">IF(B253="","",VLOOKUP(B253,Tabelle2!$D$1:$E$37,2,0))</f>
        <v>6</v>
      </c>
      <c r="D253" s="18" t="str">
        <f t="shared" ca="1" si="95"/>
        <v>L</v>
      </c>
      <c r="E253" s="16" t="str">
        <f t="shared" ca="1" si="91"/>
        <v/>
      </c>
      <c r="F253" s="19" t="str">
        <f t="shared" ca="1" si="93"/>
        <v>New</v>
      </c>
      <c r="G253" s="38">
        <f t="shared" ca="1" si="94"/>
        <v>0</v>
      </c>
      <c r="H253" s="38">
        <f t="shared" ca="1" si="96"/>
        <v>1</v>
      </c>
      <c r="I253" s="27">
        <f t="shared" ca="1" si="97"/>
        <v>3</v>
      </c>
      <c r="J253" s="27">
        <f t="shared" ca="1" si="98"/>
        <v>1</v>
      </c>
      <c r="K253" s="19">
        <f t="shared" ca="1" si="99"/>
        <v>6</v>
      </c>
      <c r="L253" s="12">
        <f t="shared" ca="1" si="100"/>
        <v>5</v>
      </c>
      <c r="M253" s="19">
        <f t="shared" ca="1" si="101"/>
        <v>3</v>
      </c>
      <c r="N253" s="19" t="str">
        <f t="shared" ca="1" si="102"/>
        <v/>
      </c>
      <c r="O253" s="24"/>
      <c r="P253" s="40">
        <f t="shared" ca="1" si="103"/>
        <v>3</v>
      </c>
      <c r="Q253" s="40"/>
      <c r="R253" s="19">
        <f t="shared" ca="1" si="104"/>
        <v>6</v>
      </c>
      <c r="S253" s="19">
        <f t="shared" ca="1" si="105"/>
        <v>5</v>
      </c>
      <c r="T253" s="19">
        <f t="shared" ca="1" si="106"/>
        <v>3</v>
      </c>
      <c r="U253" s="42"/>
      <c r="V253" s="19">
        <f t="shared" ca="1" si="107"/>
        <v>6</v>
      </c>
      <c r="W253" s="19">
        <f t="shared" ca="1" si="108"/>
        <v>5</v>
      </c>
      <c r="X253" s="19">
        <f t="shared" ca="1" si="109"/>
        <v>3</v>
      </c>
      <c r="Y253" s="19">
        <f t="shared" ca="1" si="110"/>
        <v>1</v>
      </c>
      <c r="Z253" s="19">
        <f t="shared" ca="1" si="111"/>
        <v>4</v>
      </c>
      <c r="AA253" s="19" t="str">
        <f t="shared" ca="1" si="112"/>
        <v/>
      </c>
      <c r="AB253" s="3"/>
      <c r="AE253" s="1"/>
    </row>
    <row r="254" spans="2:31" ht="15" x14ac:dyDescent="0.25">
      <c r="B254" s="35">
        <f t="shared" ca="1" si="92"/>
        <v>3</v>
      </c>
      <c r="C254" s="12">
        <f ca="1">IF(B254="","",VLOOKUP(B254,Tabelle2!$D$1:$E$37,2,0))</f>
        <v>1</v>
      </c>
      <c r="D254" s="18" t="str">
        <f t="shared" ca="1" si="95"/>
        <v>L</v>
      </c>
      <c r="E254" s="16" t="str">
        <f t="shared" ca="1" si="91"/>
        <v/>
      </c>
      <c r="F254" s="19" t="str">
        <f t="shared" ca="1" si="93"/>
        <v/>
      </c>
      <c r="G254" s="38">
        <f t="shared" ca="1" si="94"/>
        <v>0</v>
      </c>
      <c r="H254" s="38">
        <f t="shared" ca="1" si="96"/>
        <v>1</v>
      </c>
      <c r="I254" s="27">
        <f t="shared" ca="1" si="97"/>
        <v>1</v>
      </c>
      <c r="J254" s="27">
        <f t="shared" ca="1" si="98"/>
        <v>1</v>
      </c>
      <c r="K254" s="19">
        <f t="shared" ca="1" si="99"/>
        <v>1</v>
      </c>
      <c r="L254" s="12" t="str">
        <f t="shared" ca="1" si="100"/>
        <v/>
      </c>
      <c r="M254" s="19" t="str">
        <f t="shared" ca="1" si="101"/>
        <v/>
      </c>
      <c r="N254" s="19" t="str">
        <f t="shared" ca="1" si="102"/>
        <v/>
      </c>
      <c r="O254" s="24"/>
      <c r="P254" s="40">
        <f t="shared" ca="1" si="103"/>
        <v>1</v>
      </c>
      <c r="Q254" s="40"/>
      <c r="R254" s="19">
        <f t="shared" ca="1" si="104"/>
        <v>1</v>
      </c>
      <c r="S254" s="19" t="str">
        <f t="shared" ca="1" si="105"/>
        <v/>
      </c>
      <c r="T254" s="19" t="str">
        <f t="shared" ca="1" si="106"/>
        <v/>
      </c>
      <c r="U254" s="42"/>
      <c r="V254" s="19">
        <f t="shared" ca="1" si="107"/>
        <v>1</v>
      </c>
      <c r="W254" s="19" t="str">
        <f t="shared" ca="1" si="108"/>
        <v/>
      </c>
      <c r="X254" s="19" t="str">
        <f t="shared" ca="1" si="109"/>
        <v/>
      </c>
      <c r="Y254" s="19" t="str">
        <f t="shared" ca="1" si="110"/>
        <v/>
      </c>
      <c r="Z254" s="19" t="str">
        <f t="shared" ca="1" si="111"/>
        <v/>
      </c>
      <c r="AA254" s="19" t="str">
        <f t="shared" ca="1" si="112"/>
        <v/>
      </c>
      <c r="AB254" s="3"/>
      <c r="AE254" s="1"/>
    </row>
    <row r="255" spans="2:31" ht="15" x14ac:dyDescent="0.25">
      <c r="B255" s="35">
        <f t="shared" ca="1" si="92"/>
        <v>7</v>
      </c>
      <c r="C255" s="12">
        <f ca="1">IF(B255="","",VLOOKUP(B255,Tabelle2!$D$1:$E$37,2,0))</f>
        <v>2</v>
      </c>
      <c r="D255" s="18" t="str">
        <f t="shared" ca="1" si="95"/>
        <v>L</v>
      </c>
      <c r="E255" s="16" t="str">
        <f t="shared" ca="1" si="91"/>
        <v/>
      </c>
      <c r="F255" s="19" t="str">
        <f t="shared" ca="1" si="93"/>
        <v/>
      </c>
      <c r="G255" s="38">
        <f t="shared" ca="1" si="94"/>
        <v>0</v>
      </c>
      <c r="H255" s="38">
        <f t="shared" ca="1" si="96"/>
        <v>1</v>
      </c>
      <c r="I255" s="27">
        <f t="shared" ca="1" si="97"/>
        <v>2</v>
      </c>
      <c r="J255" s="27">
        <f t="shared" ca="1" si="98"/>
        <v>1</v>
      </c>
      <c r="K255" s="19">
        <f t="shared" ca="1" si="99"/>
        <v>2</v>
      </c>
      <c r="L255" s="12">
        <f t="shared" ca="1" si="100"/>
        <v>1</v>
      </c>
      <c r="M255" s="19" t="str">
        <f t="shared" ca="1" si="101"/>
        <v/>
      </c>
      <c r="N255" s="19" t="str">
        <f t="shared" ca="1" si="102"/>
        <v/>
      </c>
      <c r="O255" s="24"/>
      <c r="P255" s="40">
        <f t="shared" ca="1" si="103"/>
        <v>2</v>
      </c>
      <c r="Q255" s="40"/>
      <c r="R255" s="19">
        <f t="shared" ca="1" si="104"/>
        <v>2</v>
      </c>
      <c r="S255" s="19">
        <f t="shared" ca="1" si="105"/>
        <v>1</v>
      </c>
      <c r="T255" s="19" t="str">
        <f t="shared" ca="1" si="106"/>
        <v/>
      </c>
      <c r="U255" s="42"/>
      <c r="V255" s="19">
        <f t="shared" ca="1" si="107"/>
        <v>2</v>
      </c>
      <c r="W255" s="19">
        <f t="shared" ca="1" si="108"/>
        <v>1</v>
      </c>
      <c r="X255" s="19" t="str">
        <f t="shared" ca="1" si="109"/>
        <v/>
      </c>
      <c r="Y255" s="19" t="str">
        <f t="shared" ca="1" si="110"/>
        <v/>
      </c>
      <c r="Z255" s="19" t="str">
        <f t="shared" ca="1" si="111"/>
        <v/>
      </c>
      <c r="AA255" s="19" t="str">
        <f t="shared" ca="1" si="112"/>
        <v/>
      </c>
      <c r="AB255" s="3"/>
      <c r="AE255" s="1"/>
    </row>
    <row r="256" spans="2:31" ht="15" x14ac:dyDescent="0.25">
      <c r="B256" s="35">
        <f t="shared" ca="1" si="92"/>
        <v>28</v>
      </c>
      <c r="C256" s="12">
        <f ca="1">IF(B256="","",VLOOKUP(B256,Tabelle2!$D$1:$E$37,2,0))</f>
        <v>5</v>
      </c>
      <c r="D256" s="18" t="str">
        <f t="shared" ca="1" si="95"/>
        <v>L</v>
      </c>
      <c r="E256" s="16" t="str">
        <f t="shared" ref="E256:E319" ca="1" si="113">IF(AND(F255="l1",D256="w"),"w",IF(F255="l2","",IF(AND(J256=1,I256&gt;=3),D256,IF(J256=1,"",D256))))</f>
        <v>L</v>
      </c>
      <c r="F256" s="19" t="str">
        <f t="shared" ca="1" si="93"/>
        <v>l1</v>
      </c>
      <c r="G256" s="38">
        <f t="shared" ca="1" si="94"/>
        <v>-3</v>
      </c>
      <c r="H256" s="38">
        <f t="shared" ca="1" si="96"/>
        <v>-2</v>
      </c>
      <c r="I256" s="27">
        <f t="shared" ca="1" si="97"/>
        <v>3</v>
      </c>
      <c r="J256" s="27">
        <f t="shared" ca="1" si="98"/>
        <v>1</v>
      </c>
      <c r="K256" s="19">
        <f t="shared" ca="1" si="99"/>
        <v>5</v>
      </c>
      <c r="L256" s="12">
        <f t="shared" ca="1" si="100"/>
        <v>2</v>
      </c>
      <c r="M256" s="19">
        <f t="shared" ca="1" si="101"/>
        <v>1</v>
      </c>
      <c r="N256" s="19" t="str">
        <f t="shared" ca="1" si="102"/>
        <v/>
      </c>
      <c r="O256" s="24"/>
      <c r="P256" s="40">
        <f t="shared" ca="1" si="103"/>
        <v>3</v>
      </c>
      <c r="Q256" s="40"/>
      <c r="R256" s="19">
        <f t="shared" ca="1" si="104"/>
        <v>5</v>
      </c>
      <c r="S256" s="19">
        <f t="shared" ca="1" si="105"/>
        <v>2</v>
      </c>
      <c r="T256" s="19">
        <f t="shared" ca="1" si="106"/>
        <v>1</v>
      </c>
      <c r="U256" s="42"/>
      <c r="V256" s="19">
        <f t="shared" ca="1" si="107"/>
        <v>5</v>
      </c>
      <c r="W256" s="19">
        <f t="shared" ca="1" si="108"/>
        <v>2</v>
      </c>
      <c r="X256" s="19">
        <f t="shared" ca="1" si="109"/>
        <v>1</v>
      </c>
      <c r="Y256" s="19" t="str">
        <f t="shared" ca="1" si="110"/>
        <v/>
      </c>
      <c r="Z256" s="19" t="str">
        <f t="shared" ca="1" si="111"/>
        <v/>
      </c>
      <c r="AA256" s="19" t="str">
        <f t="shared" ca="1" si="112"/>
        <v/>
      </c>
      <c r="AB256" s="3"/>
      <c r="AE256" s="1"/>
    </row>
    <row r="257" spans="2:31" ht="15" x14ac:dyDescent="0.25">
      <c r="B257" s="35">
        <f t="shared" ca="1" si="92"/>
        <v>0</v>
      </c>
      <c r="C257" s="12">
        <f ca="1">IF(B257="","",VLOOKUP(B257,Tabelle2!$D$1:$E$37,2,0))</f>
        <v>0</v>
      </c>
      <c r="D257" s="18" t="str">
        <f t="shared" ca="1" si="95"/>
        <v>L</v>
      </c>
      <c r="E257" s="16" t="str">
        <f t="shared" ca="1" si="113"/>
        <v>L</v>
      </c>
      <c r="F257" s="19" t="str">
        <f t="shared" ca="1" si="93"/>
        <v/>
      </c>
      <c r="G257" s="38" t="b">
        <f t="shared" ca="1" si="94"/>
        <v>0</v>
      </c>
      <c r="H257" s="38">
        <f t="shared" ca="1" si="96"/>
        <v>-2</v>
      </c>
      <c r="I257" s="27">
        <f t="shared" ca="1" si="97"/>
        <v>3</v>
      </c>
      <c r="J257" s="27">
        <f t="shared" ca="1" si="98"/>
        <v>1</v>
      </c>
      <c r="K257" s="19">
        <f t="shared" ca="1" si="99"/>
        <v>5</v>
      </c>
      <c r="L257" s="12">
        <f t="shared" ca="1" si="100"/>
        <v>2</v>
      </c>
      <c r="M257" s="19">
        <f t="shared" ca="1" si="101"/>
        <v>1</v>
      </c>
      <c r="N257" s="19" t="str">
        <f t="shared" ca="1" si="102"/>
        <v/>
      </c>
      <c r="O257" s="24"/>
      <c r="P257" s="40">
        <f t="shared" ca="1" si="103"/>
        <v>2</v>
      </c>
      <c r="Q257" s="40"/>
      <c r="R257" s="19">
        <f t="shared" ca="1" si="104"/>
        <v>0</v>
      </c>
      <c r="S257" s="19">
        <f t="shared" ca="1" si="105"/>
        <v>5</v>
      </c>
      <c r="T257" s="19">
        <f t="shared" ca="1" si="106"/>
        <v>2</v>
      </c>
      <c r="U257" s="42"/>
      <c r="V257" s="19">
        <f t="shared" ca="1" si="107"/>
        <v>0</v>
      </c>
      <c r="W257" s="19">
        <f t="shared" ca="1" si="108"/>
        <v>5</v>
      </c>
      <c r="X257" s="19">
        <f t="shared" ca="1" si="109"/>
        <v>2</v>
      </c>
      <c r="Y257" s="19">
        <f t="shared" ca="1" si="110"/>
        <v>1</v>
      </c>
      <c r="Z257" s="19" t="str">
        <f t="shared" ca="1" si="111"/>
        <v/>
      </c>
      <c r="AA257" s="19" t="str">
        <f t="shared" ca="1" si="112"/>
        <v/>
      </c>
      <c r="AB257" s="3"/>
      <c r="AE257" s="1"/>
    </row>
    <row r="258" spans="2:31" ht="15" x14ac:dyDescent="0.25">
      <c r="B258" s="35">
        <f t="shared" ca="1" si="92"/>
        <v>18</v>
      </c>
      <c r="C258" s="12">
        <f ca="1">IF(B258="","",VLOOKUP(B258,Tabelle2!$D$1:$E$37,2,0))</f>
        <v>3</v>
      </c>
      <c r="D258" s="18" t="str">
        <f t="shared" ca="1" si="95"/>
        <v>L</v>
      </c>
      <c r="E258" s="16" t="str">
        <f t="shared" ca="1" si="113"/>
        <v>L</v>
      </c>
      <c r="F258" s="19" t="str">
        <f t="shared" ca="1" si="93"/>
        <v>l1</v>
      </c>
      <c r="G258" s="38">
        <f t="shared" ca="1" si="94"/>
        <v>-3</v>
      </c>
      <c r="H258" s="38">
        <f t="shared" ca="1" si="96"/>
        <v>-5</v>
      </c>
      <c r="I258" s="27">
        <f t="shared" ca="1" si="97"/>
        <v>3</v>
      </c>
      <c r="J258" s="27">
        <f t="shared" ca="1" si="98"/>
        <v>1</v>
      </c>
      <c r="K258" s="19">
        <f t="shared" ca="1" si="99"/>
        <v>3</v>
      </c>
      <c r="L258" s="12">
        <f t="shared" ca="1" si="100"/>
        <v>5</v>
      </c>
      <c r="M258" s="19">
        <f t="shared" ca="1" si="101"/>
        <v>2</v>
      </c>
      <c r="N258" s="19" t="str">
        <f t="shared" ca="1" si="102"/>
        <v/>
      </c>
      <c r="O258" s="24"/>
      <c r="P258" s="40">
        <f t="shared" ca="1" si="103"/>
        <v>3</v>
      </c>
      <c r="Q258" s="40"/>
      <c r="R258" s="19">
        <f t="shared" ca="1" si="104"/>
        <v>3</v>
      </c>
      <c r="S258" s="19">
        <f t="shared" ca="1" si="105"/>
        <v>5</v>
      </c>
      <c r="T258" s="19">
        <f t="shared" ca="1" si="106"/>
        <v>2</v>
      </c>
      <c r="U258" s="42"/>
      <c r="V258" s="19">
        <f t="shared" ca="1" si="107"/>
        <v>3</v>
      </c>
      <c r="W258" s="19">
        <f t="shared" ca="1" si="108"/>
        <v>0</v>
      </c>
      <c r="X258" s="19">
        <f t="shared" ca="1" si="109"/>
        <v>5</v>
      </c>
      <c r="Y258" s="19">
        <f t="shared" ca="1" si="110"/>
        <v>2</v>
      </c>
      <c r="Z258" s="19">
        <f t="shared" ca="1" si="111"/>
        <v>1</v>
      </c>
      <c r="AA258" s="19" t="str">
        <f t="shared" ca="1" si="112"/>
        <v/>
      </c>
      <c r="AB258" s="3"/>
      <c r="AE258" s="1"/>
    </row>
    <row r="259" spans="2:31" ht="15" x14ac:dyDescent="0.25">
      <c r="B259" s="35">
        <f t="shared" ca="1" si="92"/>
        <v>36</v>
      </c>
      <c r="C259" s="12">
        <f ca="1">IF(B259="","",VLOOKUP(B259,Tabelle2!$D$1:$E$37,2,0))</f>
        <v>6</v>
      </c>
      <c r="D259" s="18" t="str">
        <f t="shared" ca="1" si="95"/>
        <v>L</v>
      </c>
      <c r="E259" s="16" t="str">
        <f t="shared" ca="1" si="113"/>
        <v>L</v>
      </c>
      <c r="F259" s="19" t="str">
        <f t="shared" ca="1" si="93"/>
        <v>L2</v>
      </c>
      <c r="G259" s="38">
        <f t="shared" ca="1" si="94"/>
        <v>-4</v>
      </c>
      <c r="H259" s="38">
        <f t="shared" ca="1" si="96"/>
        <v>-9</v>
      </c>
      <c r="I259" s="27">
        <f t="shared" ca="1" si="97"/>
        <v>4</v>
      </c>
      <c r="J259" s="27" t="str">
        <f t="shared" ca="1" si="98"/>
        <v/>
      </c>
      <c r="K259" s="19">
        <f t="shared" ca="1" si="99"/>
        <v>3</v>
      </c>
      <c r="L259" s="12">
        <f t="shared" ca="1" si="100"/>
        <v>5</v>
      </c>
      <c r="M259" s="19">
        <f t="shared" ca="1" si="101"/>
        <v>2</v>
      </c>
      <c r="N259" s="19">
        <f t="shared" ca="1" si="102"/>
        <v>6</v>
      </c>
      <c r="O259" s="24"/>
      <c r="P259" s="40">
        <f t="shared" ca="1" si="103"/>
        <v>3</v>
      </c>
      <c r="Q259" s="40"/>
      <c r="R259" s="19">
        <f t="shared" ca="1" si="104"/>
        <v>6</v>
      </c>
      <c r="S259" s="19">
        <f t="shared" ca="1" si="105"/>
        <v>3</v>
      </c>
      <c r="T259" s="19">
        <f t="shared" ca="1" si="106"/>
        <v>5</v>
      </c>
      <c r="U259" s="42"/>
      <c r="V259" s="19">
        <f t="shared" ca="1" si="107"/>
        <v>6</v>
      </c>
      <c r="W259" s="19">
        <f t="shared" ca="1" si="108"/>
        <v>3</v>
      </c>
      <c r="X259" s="19">
        <f t="shared" ca="1" si="109"/>
        <v>0</v>
      </c>
      <c r="Y259" s="19">
        <f t="shared" ca="1" si="110"/>
        <v>5</v>
      </c>
      <c r="Z259" s="19">
        <f t="shared" ca="1" si="111"/>
        <v>2</v>
      </c>
      <c r="AA259" s="19">
        <f t="shared" ca="1" si="112"/>
        <v>1</v>
      </c>
      <c r="AB259" s="3"/>
      <c r="AE259" s="1"/>
    </row>
    <row r="260" spans="2:31" ht="15" x14ac:dyDescent="0.25">
      <c r="B260" s="35">
        <f t="shared" ref="B260:B323" ca="1" si="114">RANDBETWEEN(0,36)</f>
        <v>24</v>
      </c>
      <c r="C260" s="12">
        <f ca="1">IF(B260="","",VLOOKUP(B260,Tabelle2!$D$1:$E$37,2,0))</f>
        <v>4</v>
      </c>
      <c r="D260" s="18" t="str">
        <f t="shared" ca="1" si="95"/>
        <v>L</v>
      </c>
      <c r="E260" s="16" t="str">
        <f t="shared" ca="1" si="113"/>
        <v/>
      </c>
      <c r="F260" s="19" t="str">
        <f t="shared" ca="1" si="93"/>
        <v>New</v>
      </c>
      <c r="G260" s="38">
        <f t="shared" ca="1" si="94"/>
        <v>0</v>
      </c>
      <c r="H260" s="38">
        <f t="shared" ca="1" si="96"/>
        <v>-9</v>
      </c>
      <c r="I260" s="27">
        <f t="shared" ca="1" si="97"/>
        <v>3</v>
      </c>
      <c r="J260" s="27">
        <f t="shared" ca="1" si="98"/>
        <v>1</v>
      </c>
      <c r="K260" s="19">
        <f t="shared" ca="1" si="99"/>
        <v>4</v>
      </c>
      <c r="L260" s="12">
        <f t="shared" ca="1" si="100"/>
        <v>6</v>
      </c>
      <c r="M260" s="19">
        <f t="shared" ca="1" si="101"/>
        <v>3</v>
      </c>
      <c r="N260" s="19" t="str">
        <f t="shared" ca="1" si="102"/>
        <v/>
      </c>
      <c r="O260" s="24"/>
      <c r="P260" s="40">
        <f t="shared" ca="1" si="103"/>
        <v>3</v>
      </c>
      <c r="Q260" s="40"/>
      <c r="R260" s="19">
        <f t="shared" ca="1" si="104"/>
        <v>4</v>
      </c>
      <c r="S260" s="19">
        <f t="shared" ca="1" si="105"/>
        <v>6</v>
      </c>
      <c r="T260" s="19">
        <f t="shared" ca="1" si="106"/>
        <v>3</v>
      </c>
      <c r="U260" s="42"/>
      <c r="V260" s="19">
        <f t="shared" ca="1" si="107"/>
        <v>4</v>
      </c>
      <c r="W260" s="19">
        <f t="shared" ca="1" si="108"/>
        <v>6</v>
      </c>
      <c r="X260" s="19">
        <f t="shared" ca="1" si="109"/>
        <v>3</v>
      </c>
      <c r="Y260" s="19">
        <f t="shared" ca="1" si="110"/>
        <v>0</v>
      </c>
      <c r="Z260" s="19">
        <f t="shared" ca="1" si="111"/>
        <v>5</v>
      </c>
      <c r="AA260" s="19">
        <f t="shared" ca="1" si="112"/>
        <v>2</v>
      </c>
      <c r="AB260" s="3"/>
      <c r="AE260" s="1"/>
    </row>
    <row r="261" spans="2:31" ht="15" x14ac:dyDescent="0.25">
      <c r="B261" s="35">
        <f t="shared" ca="1" si="114"/>
        <v>4</v>
      </c>
      <c r="C261" s="12">
        <f ca="1">IF(B261="","",VLOOKUP(B261,Tabelle2!$D$1:$E$37,2,0))</f>
        <v>1</v>
      </c>
      <c r="D261" s="18" t="str">
        <f t="shared" ca="1" si="95"/>
        <v>L</v>
      </c>
      <c r="E261" s="16" t="str">
        <f t="shared" ca="1" si="113"/>
        <v/>
      </c>
      <c r="F261" s="19" t="str">
        <f t="shared" ca="1" si="93"/>
        <v/>
      </c>
      <c r="G261" s="38">
        <f t="shared" ca="1" si="94"/>
        <v>0</v>
      </c>
      <c r="H261" s="38">
        <f t="shared" ca="1" si="96"/>
        <v>-9</v>
      </c>
      <c r="I261" s="27">
        <f t="shared" ca="1" si="97"/>
        <v>1</v>
      </c>
      <c r="J261" s="27">
        <f t="shared" ca="1" si="98"/>
        <v>1</v>
      </c>
      <c r="K261" s="19">
        <f t="shared" ca="1" si="99"/>
        <v>1</v>
      </c>
      <c r="L261" s="12" t="str">
        <f t="shared" ca="1" si="100"/>
        <v/>
      </c>
      <c r="M261" s="19" t="str">
        <f t="shared" ca="1" si="101"/>
        <v/>
      </c>
      <c r="N261" s="19" t="str">
        <f t="shared" ca="1" si="102"/>
        <v/>
      </c>
      <c r="O261" s="24"/>
      <c r="P261" s="40">
        <f t="shared" ca="1" si="103"/>
        <v>1</v>
      </c>
      <c r="Q261" s="40"/>
      <c r="R261" s="19">
        <f t="shared" ca="1" si="104"/>
        <v>1</v>
      </c>
      <c r="S261" s="19" t="str">
        <f t="shared" ca="1" si="105"/>
        <v/>
      </c>
      <c r="T261" s="19" t="str">
        <f t="shared" ca="1" si="106"/>
        <v/>
      </c>
      <c r="U261" s="42"/>
      <c r="V261" s="19">
        <f t="shared" ca="1" si="107"/>
        <v>1</v>
      </c>
      <c r="W261" s="19" t="str">
        <f t="shared" ca="1" si="108"/>
        <v/>
      </c>
      <c r="X261" s="19" t="str">
        <f t="shared" ca="1" si="109"/>
        <v/>
      </c>
      <c r="Y261" s="19" t="str">
        <f t="shared" ca="1" si="110"/>
        <v/>
      </c>
      <c r="Z261" s="19" t="str">
        <f t="shared" ca="1" si="111"/>
        <v/>
      </c>
      <c r="AA261" s="19" t="str">
        <f t="shared" ca="1" si="112"/>
        <v/>
      </c>
      <c r="AB261" s="3"/>
      <c r="AE261" s="1"/>
    </row>
    <row r="262" spans="2:31" ht="15" x14ac:dyDescent="0.25">
      <c r="B262" s="35">
        <f t="shared" ca="1" si="114"/>
        <v>36</v>
      </c>
      <c r="C262" s="12">
        <f ca="1">IF(B262="","",VLOOKUP(B262,Tabelle2!$D$1:$E$37,2,0))</f>
        <v>6</v>
      </c>
      <c r="D262" s="18" t="str">
        <f t="shared" ca="1" si="95"/>
        <v>L</v>
      </c>
      <c r="E262" s="16" t="str">
        <f t="shared" ca="1" si="113"/>
        <v/>
      </c>
      <c r="F262" s="19" t="str">
        <f t="shared" ca="1" si="93"/>
        <v/>
      </c>
      <c r="G262" s="38">
        <f t="shared" ca="1" si="94"/>
        <v>0</v>
      </c>
      <c r="H262" s="38">
        <f t="shared" ca="1" si="96"/>
        <v>-9</v>
      </c>
      <c r="I262" s="27">
        <f t="shared" ca="1" si="97"/>
        <v>2</v>
      </c>
      <c r="J262" s="27">
        <f t="shared" ca="1" si="98"/>
        <v>1</v>
      </c>
      <c r="K262" s="19">
        <f t="shared" ca="1" si="99"/>
        <v>6</v>
      </c>
      <c r="L262" s="12">
        <f t="shared" ca="1" si="100"/>
        <v>1</v>
      </c>
      <c r="M262" s="19" t="str">
        <f t="shared" ca="1" si="101"/>
        <v/>
      </c>
      <c r="N262" s="19" t="str">
        <f t="shared" ca="1" si="102"/>
        <v/>
      </c>
      <c r="O262" s="24"/>
      <c r="P262" s="40">
        <f t="shared" ca="1" si="103"/>
        <v>2</v>
      </c>
      <c r="Q262" s="40"/>
      <c r="R262" s="19">
        <f t="shared" ca="1" si="104"/>
        <v>6</v>
      </c>
      <c r="S262" s="19">
        <f t="shared" ca="1" si="105"/>
        <v>1</v>
      </c>
      <c r="T262" s="19" t="str">
        <f t="shared" ca="1" si="106"/>
        <v/>
      </c>
      <c r="U262" s="42"/>
      <c r="V262" s="19">
        <f t="shared" ca="1" si="107"/>
        <v>6</v>
      </c>
      <c r="W262" s="19">
        <f t="shared" ca="1" si="108"/>
        <v>1</v>
      </c>
      <c r="X262" s="19" t="str">
        <f t="shared" ca="1" si="109"/>
        <v/>
      </c>
      <c r="Y262" s="19" t="str">
        <f t="shared" ca="1" si="110"/>
        <v/>
      </c>
      <c r="Z262" s="19" t="str">
        <f t="shared" ca="1" si="111"/>
        <v/>
      </c>
      <c r="AA262" s="19" t="str">
        <f t="shared" ca="1" si="112"/>
        <v/>
      </c>
      <c r="AB262" s="3"/>
      <c r="AE262" s="1"/>
    </row>
    <row r="263" spans="2:31" ht="15" x14ac:dyDescent="0.25">
      <c r="B263" s="35">
        <f t="shared" ca="1" si="114"/>
        <v>36</v>
      </c>
      <c r="C263" s="12">
        <f ca="1">IF(B263="","",VLOOKUP(B263,Tabelle2!$D$1:$E$37,2,0))</f>
        <v>6</v>
      </c>
      <c r="D263" s="18" t="str">
        <f t="shared" ca="1" si="95"/>
        <v>L</v>
      </c>
      <c r="E263" s="16" t="str">
        <f t="shared" ca="1" si="113"/>
        <v/>
      </c>
      <c r="F263" s="19" t="str">
        <f t="shared" ca="1" si="93"/>
        <v/>
      </c>
      <c r="G263" s="38">
        <f t="shared" ca="1" si="94"/>
        <v>0</v>
      </c>
      <c r="H263" s="38">
        <f t="shared" ca="1" si="96"/>
        <v>-9</v>
      </c>
      <c r="I263" s="27">
        <f t="shared" ca="1" si="97"/>
        <v>2</v>
      </c>
      <c r="J263" s="27">
        <f t="shared" ca="1" si="98"/>
        <v>1</v>
      </c>
      <c r="K263" s="19">
        <f t="shared" ca="1" si="99"/>
        <v>6</v>
      </c>
      <c r="L263" s="12">
        <f t="shared" ca="1" si="100"/>
        <v>1</v>
      </c>
      <c r="M263" s="19" t="str">
        <f t="shared" ca="1" si="101"/>
        <v/>
      </c>
      <c r="N263" s="19" t="str">
        <f t="shared" ca="1" si="102"/>
        <v/>
      </c>
      <c r="O263" s="24"/>
      <c r="P263" s="40">
        <f t="shared" ca="1" si="103"/>
        <v>2</v>
      </c>
      <c r="Q263" s="40"/>
      <c r="R263" s="19">
        <f t="shared" ca="1" si="104"/>
        <v>6</v>
      </c>
      <c r="S263" s="19">
        <f t="shared" ca="1" si="105"/>
        <v>1</v>
      </c>
      <c r="T263" s="19" t="str">
        <f t="shared" ca="1" si="106"/>
        <v/>
      </c>
      <c r="U263" s="42"/>
      <c r="V263" s="19">
        <f t="shared" ca="1" si="107"/>
        <v>6</v>
      </c>
      <c r="W263" s="19">
        <f t="shared" ca="1" si="108"/>
        <v>6</v>
      </c>
      <c r="X263" s="19">
        <f t="shared" ca="1" si="109"/>
        <v>1</v>
      </c>
      <c r="Y263" s="19" t="str">
        <f t="shared" ca="1" si="110"/>
        <v/>
      </c>
      <c r="Z263" s="19" t="str">
        <f t="shared" ca="1" si="111"/>
        <v/>
      </c>
      <c r="AA263" s="19" t="str">
        <f t="shared" ca="1" si="112"/>
        <v/>
      </c>
      <c r="AB263" s="3"/>
      <c r="AE263" s="1"/>
    </row>
    <row r="264" spans="2:31" ht="15" x14ac:dyDescent="0.25">
      <c r="B264" s="35">
        <f t="shared" ca="1" si="114"/>
        <v>8</v>
      </c>
      <c r="C264" s="12">
        <f ca="1">IF(B264="","",VLOOKUP(B264,Tabelle2!$D$1:$E$37,2,0))</f>
        <v>2</v>
      </c>
      <c r="D264" s="18" t="str">
        <f t="shared" ca="1" si="95"/>
        <v>W</v>
      </c>
      <c r="E264" s="16" t="str">
        <f t="shared" ca="1" si="113"/>
        <v>W</v>
      </c>
      <c r="F264" s="19" t="str">
        <f t="shared" ca="1" si="93"/>
        <v/>
      </c>
      <c r="G264" s="38">
        <f t="shared" ca="1" si="94"/>
        <v>3</v>
      </c>
      <c r="H264" s="38">
        <f t="shared" ca="1" si="96"/>
        <v>-6</v>
      </c>
      <c r="I264" s="27">
        <f t="shared" ca="1" si="97"/>
        <v>3</v>
      </c>
      <c r="J264" s="27">
        <f t="shared" ca="1" si="98"/>
        <v>1</v>
      </c>
      <c r="K264" s="19">
        <f t="shared" ca="1" si="99"/>
        <v>2</v>
      </c>
      <c r="L264" s="12">
        <f t="shared" ca="1" si="100"/>
        <v>6</v>
      </c>
      <c r="M264" s="19">
        <f t="shared" ca="1" si="101"/>
        <v>1</v>
      </c>
      <c r="N264" s="19" t="str">
        <f t="shared" ca="1" si="102"/>
        <v/>
      </c>
      <c r="O264" s="24"/>
      <c r="P264" s="40">
        <f t="shared" ca="1" si="103"/>
        <v>3</v>
      </c>
      <c r="Q264" s="40"/>
      <c r="R264" s="19">
        <f t="shared" ca="1" si="104"/>
        <v>2</v>
      </c>
      <c r="S264" s="19">
        <f t="shared" ca="1" si="105"/>
        <v>6</v>
      </c>
      <c r="T264" s="19">
        <f t="shared" ca="1" si="106"/>
        <v>1</v>
      </c>
      <c r="U264" s="42"/>
      <c r="V264" s="19">
        <f t="shared" ca="1" si="107"/>
        <v>2</v>
      </c>
      <c r="W264" s="19">
        <f t="shared" ca="1" si="108"/>
        <v>6</v>
      </c>
      <c r="X264" s="19">
        <f t="shared" ca="1" si="109"/>
        <v>6</v>
      </c>
      <c r="Y264" s="19">
        <f t="shared" ca="1" si="110"/>
        <v>1</v>
      </c>
      <c r="Z264" s="19" t="str">
        <f t="shared" ca="1" si="111"/>
        <v/>
      </c>
      <c r="AA264" s="19" t="str">
        <f t="shared" ca="1" si="112"/>
        <v/>
      </c>
      <c r="AB264" s="3"/>
      <c r="AE264" s="1"/>
    </row>
    <row r="265" spans="2:31" ht="15" x14ac:dyDescent="0.25">
      <c r="B265" s="35">
        <f t="shared" ca="1" si="114"/>
        <v>32</v>
      </c>
      <c r="C265" s="12">
        <f ca="1">IF(B265="","",VLOOKUP(B265,Tabelle2!$D$1:$E$37,2,0))</f>
        <v>6</v>
      </c>
      <c r="D265" s="18" t="str">
        <f t="shared" ca="1" si="95"/>
        <v>L</v>
      </c>
      <c r="E265" s="16" t="str">
        <f t="shared" ca="1" si="113"/>
        <v>L</v>
      </c>
      <c r="F265" s="19" t="str">
        <f t="shared" ca="1" si="93"/>
        <v>l1</v>
      </c>
      <c r="G265" s="38">
        <f t="shared" ca="1" si="94"/>
        <v>-3</v>
      </c>
      <c r="H265" s="38">
        <f t="shared" ca="1" si="96"/>
        <v>-9</v>
      </c>
      <c r="I265" s="27">
        <f t="shared" ca="1" si="97"/>
        <v>3</v>
      </c>
      <c r="J265" s="27">
        <f t="shared" ca="1" si="98"/>
        <v>1</v>
      </c>
      <c r="K265" s="19">
        <f t="shared" ca="1" si="99"/>
        <v>2</v>
      </c>
      <c r="L265" s="12">
        <f t="shared" ca="1" si="100"/>
        <v>6</v>
      </c>
      <c r="M265" s="19">
        <f t="shared" ca="1" si="101"/>
        <v>1</v>
      </c>
      <c r="N265" s="19" t="str">
        <f t="shared" ca="1" si="102"/>
        <v/>
      </c>
      <c r="O265" s="24"/>
      <c r="P265" s="40">
        <f t="shared" ca="1" si="103"/>
        <v>3</v>
      </c>
      <c r="Q265" s="40"/>
      <c r="R265" s="19">
        <f t="shared" ca="1" si="104"/>
        <v>6</v>
      </c>
      <c r="S265" s="19">
        <f t="shared" ca="1" si="105"/>
        <v>2</v>
      </c>
      <c r="T265" s="19">
        <f t="shared" ca="1" si="106"/>
        <v>1</v>
      </c>
      <c r="U265" s="42"/>
      <c r="V265" s="19">
        <f t="shared" ca="1" si="107"/>
        <v>6</v>
      </c>
      <c r="W265" s="19">
        <f t="shared" ca="1" si="108"/>
        <v>2</v>
      </c>
      <c r="X265" s="19">
        <f t="shared" ca="1" si="109"/>
        <v>6</v>
      </c>
      <c r="Y265" s="19">
        <f t="shared" ca="1" si="110"/>
        <v>6</v>
      </c>
      <c r="Z265" s="19">
        <f t="shared" ca="1" si="111"/>
        <v>1</v>
      </c>
      <c r="AA265" s="19" t="str">
        <f t="shared" ca="1" si="112"/>
        <v/>
      </c>
      <c r="AB265" s="3"/>
      <c r="AE265" s="1"/>
    </row>
    <row r="266" spans="2:31" ht="15" x14ac:dyDescent="0.25">
      <c r="B266" s="35">
        <f t="shared" ca="1" si="114"/>
        <v>26</v>
      </c>
      <c r="C266" s="12">
        <f ca="1">IF(B266="","",VLOOKUP(B266,Tabelle2!$D$1:$E$37,2,0))</f>
        <v>5</v>
      </c>
      <c r="D266" s="18" t="str">
        <f t="shared" ca="1" si="95"/>
        <v>W</v>
      </c>
      <c r="E266" s="16" t="str">
        <f t="shared" ca="1" si="113"/>
        <v>w</v>
      </c>
      <c r="F266" s="19" t="str">
        <f t="shared" ca="1" si="93"/>
        <v/>
      </c>
      <c r="G266" s="38">
        <f t="shared" ca="1" si="94"/>
        <v>2</v>
      </c>
      <c r="H266" s="38">
        <f t="shared" ca="1" si="96"/>
        <v>-7</v>
      </c>
      <c r="I266" s="27">
        <f t="shared" ca="1" si="97"/>
        <v>4</v>
      </c>
      <c r="J266" s="27" t="str">
        <f t="shared" ca="1" si="98"/>
        <v/>
      </c>
      <c r="K266" s="19">
        <f t="shared" ca="1" si="99"/>
        <v>2</v>
      </c>
      <c r="L266" s="12">
        <f t="shared" ca="1" si="100"/>
        <v>6</v>
      </c>
      <c r="M266" s="19">
        <f t="shared" ca="1" si="101"/>
        <v>1</v>
      </c>
      <c r="N266" s="19">
        <f t="shared" ca="1" si="102"/>
        <v>5</v>
      </c>
      <c r="O266" s="24"/>
      <c r="P266" s="40">
        <f t="shared" ca="1" si="103"/>
        <v>3</v>
      </c>
      <c r="Q266" s="40"/>
      <c r="R266" s="19">
        <f t="shared" ca="1" si="104"/>
        <v>5</v>
      </c>
      <c r="S266" s="19">
        <f t="shared" ca="1" si="105"/>
        <v>6</v>
      </c>
      <c r="T266" s="19">
        <f t="shared" ca="1" si="106"/>
        <v>2</v>
      </c>
      <c r="U266" s="42"/>
      <c r="V266" s="19">
        <f t="shared" ca="1" si="107"/>
        <v>5</v>
      </c>
      <c r="W266" s="19">
        <f t="shared" ca="1" si="108"/>
        <v>6</v>
      </c>
      <c r="X266" s="19">
        <f t="shared" ca="1" si="109"/>
        <v>2</v>
      </c>
      <c r="Y266" s="19">
        <f t="shared" ca="1" si="110"/>
        <v>6</v>
      </c>
      <c r="Z266" s="19">
        <f t="shared" ca="1" si="111"/>
        <v>6</v>
      </c>
      <c r="AA266" s="19">
        <f t="shared" ca="1" si="112"/>
        <v>1</v>
      </c>
      <c r="AB266" s="3"/>
      <c r="AE266" s="1"/>
    </row>
    <row r="267" spans="2:31" ht="15" x14ac:dyDescent="0.25">
      <c r="B267" s="35">
        <f t="shared" ca="1" si="114"/>
        <v>32</v>
      </c>
      <c r="C267" s="12">
        <f ca="1">IF(B267="","",VLOOKUP(B267,Tabelle2!$D$1:$E$37,2,0))</f>
        <v>6</v>
      </c>
      <c r="D267" s="18" t="str">
        <f t="shared" ca="1" si="95"/>
        <v>L</v>
      </c>
      <c r="E267" s="16" t="str">
        <f t="shared" ca="1" si="113"/>
        <v>L</v>
      </c>
      <c r="F267" s="19" t="str">
        <f t="shared" ca="1" si="93"/>
        <v>l1</v>
      </c>
      <c r="G267" s="38">
        <f t="shared" ca="1" si="94"/>
        <v>-3</v>
      </c>
      <c r="H267" s="38">
        <f t="shared" ca="1" si="96"/>
        <v>-10</v>
      </c>
      <c r="I267" s="27">
        <f t="shared" ca="1" si="97"/>
        <v>3</v>
      </c>
      <c r="J267" s="27" t="str">
        <f t="shared" ca="1" si="98"/>
        <v/>
      </c>
      <c r="K267" s="19">
        <f t="shared" ca="1" si="99"/>
        <v>2</v>
      </c>
      <c r="L267" s="12">
        <f t="shared" ca="1" si="100"/>
        <v>6</v>
      </c>
      <c r="M267" s="19">
        <f t="shared" ca="1" si="101"/>
        <v>1</v>
      </c>
      <c r="N267" s="19" t="str">
        <f t="shared" ca="1" si="102"/>
        <v/>
      </c>
      <c r="O267" s="24"/>
      <c r="P267" s="40">
        <f t="shared" ca="1" si="103"/>
        <v>3</v>
      </c>
      <c r="Q267" s="40"/>
      <c r="R267" s="19">
        <f t="shared" ca="1" si="104"/>
        <v>6</v>
      </c>
      <c r="S267" s="19">
        <f t="shared" ca="1" si="105"/>
        <v>5</v>
      </c>
      <c r="T267" s="19">
        <f t="shared" ca="1" si="106"/>
        <v>2</v>
      </c>
      <c r="U267" s="42"/>
      <c r="V267" s="19">
        <f t="shared" ca="1" si="107"/>
        <v>6</v>
      </c>
      <c r="W267" s="19">
        <f t="shared" ca="1" si="108"/>
        <v>5</v>
      </c>
      <c r="X267" s="19">
        <f t="shared" ca="1" si="109"/>
        <v>6</v>
      </c>
      <c r="Y267" s="19">
        <f t="shared" ca="1" si="110"/>
        <v>2</v>
      </c>
      <c r="Z267" s="19">
        <f t="shared" ca="1" si="111"/>
        <v>6</v>
      </c>
      <c r="AA267" s="19">
        <f t="shared" ca="1" si="112"/>
        <v>6</v>
      </c>
      <c r="AB267" s="3"/>
      <c r="AE267" s="1"/>
    </row>
    <row r="268" spans="2:31" ht="15" x14ac:dyDescent="0.25">
      <c r="B268" s="35">
        <f t="shared" ca="1" si="114"/>
        <v>26</v>
      </c>
      <c r="C268" s="12">
        <f ca="1">IF(B268="","",VLOOKUP(B268,Tabelle2!$D$1:$E$37,2,0))</f>
        <v>5</v>
      </c>
      <c r="D268" s="18" t="str">
        <f t="shared" ca="1" si="95"/>
        <v>W</v>
      </c>
      <c r="E268" s="16" t="str">
        <f t="shared" ca="1" si="113"/>
        <v>w</v>
      </c>
      <c r="F268" s="19" t="str">
        <f t="shared" ca="1" si="93"/>
        <v/>
      </c>
      <c r="G268" s="38">
        <f t="shared" ca="1" si="94"/>
        <v>2</v>
      </c>
      <c r="H268" s="38">
        <f t="shared" ca="1" si="96"/>
        <v>-8</v>
      </c>
      <c r="I268" s="27">
        <f t="shared" ca="1" si="97"/>
        <v>4</v>
      </c>
      <c r="J268" s="27" t="str">
        <f t="shared" ca="1" si="98"/>
        <v/>
      </c>
      <c r="K268" s="19">
        <f t="shared" ca="1" si="99"/>
        <v>2</v>
      </c>
      <c r="L268" s="12">
        <f t="shared" ca="1" si="100"/>
        <v>6</v>
      </c>
      <c r="M268" s="19">
        <f t="shared" ca="1" si="101"/>
        <v>1</v>
      </c>
      <c r="N268" s="19">
        <f t="shared" ca="1" si="102"/>
        <v>5</v>
      </c>
      <c r="O268" s="24"/>
      <c r="P268" s="40">
        <f t="shared" ca="1" si="103"/>
        <v>3</v>
      </c>
      <c r="Q268" s="40"/>
      <c r="R268" s="19">
        <f t="shared" ca="1" si="104"/>
        <v>5</v>
      </c>
      <c r="S268" s="19">
        <f t="shared" ca="1" si="105"/>
        <v>6</v>
      </c>
      <c r="T268" s="19">
        <f t="shared" ca="1" si="106"/>
        <v>2</v>
      </c>
      <c r="U268" s="42"/>
      <c r="V268" s="19">
        <f t="shared" ca="1" si="107"/>
        <v>5</v>
      </c>
      <c r="W268" s="19">
        <f t="shared" ca="1" si="108"/>
        <v>6</v>
      </c>
      <c r="X268" s="19">
        <f t="shared" ca="1" si="109"/>
        <v>5</v>
      </c>
      <c r="Y268" s="19">
        <f t="shared" ca="1" si="110"/>
        <v>6</v>
      </c>
      <c r="Z268" s="19">
        <f t="shared" ca="1" si="111"/>
        <v>2</v>
      </c>
      <c r="AA268" s="19">
        <f t="shared" ca="1" si="112"/>
        <v>6</v>
      </c>
      <c r="AB268" s="3"/>
      <c r="AE268" s="1"/>
    </row>
    <row r="269" spans="2:31" ht="15" x14ac:dyDescent="0.25">
      <c r="B269" s="35">
        <f t="shared" ca="1" si="114"/>
        <v>28</v>
      </c>
      <c r="C269" s="12">
        <f ca="1">IF(B269="","",VLOOKUP(B269,Tabelle2!$D$1:$E$37,2,0))</f>
        <v>5</v>
      </c>
      <c r="D269" s="18" t="str">
        <f t="shared" ca="1" si="95"/>
        <v>L</v>
      </c>
      <c r="E269" s="16" t="str">
        <f t="shared" ca="1" si="113"/>
        <v>L</v>
      </c>
      <c r="F269" s="19" t="str">
        <f t="shared" ca="1" si="93"/>
        <v>l1</v>
      </c>
      <c r="G269" s="38">
        <f t="shared" ca="1" si="94"/>
        <v>-3</v>
      </c>
      <c r="H269" s="38">
        <f t="shared" ca="1" si="96"/>
        <v>-11</v>
      </c>
      <c r="I269" s="27">
        <f t="shared" ca="1" si="97"/>
        <v>3</v>
      </c>
      <c r="J269" s="27" t="str">
        <f t="shared" ca="1" si="98"/>
        <v/>
      </c>
      <c r="K269" s="19">
        <f t="shared" ca="1" si="99"/>
        <v>2</v>
      </c>
      <c r="L269" s="12">
        <f t="shared" ca="1" si="100"/>
        <v>6</v>
      </c>
      <c r="M269" s="19">
        <f t="shared" ca="1" si="101"/>
        <v>1</v>
      </c>
      <c r="N269" s="19" t="str">
        <f t="shared" ca="1" si="102"/>
        <v/>
      </c>
      <c r="O269" s="24"/>
      <c r="P269" s="40">
        <f t="shared" ca="1" si="103"/>
        <v>3</v>
      </c>
      <c r="Q269" s="40"/>
      <c r="R269" s="19">
        <f t="shared" ca="1" si="104"/>
        <v>5</v>
      </c>
      <c r="S269" s="19">
        <f t="shared" ca="1" si="105"/>
        <v>6</v>
      </c>
      <c r="T269" s="19">
        <f t="shared" ca="1" si="106"/>
        <v>2</v>
      </c>
      <c r="U269" s="42"/>
      <c r="V269" s="19">
        <f t="shared" ca="1" si="107"/>
        <v>5</v>
      </c>
      <c r="W269" s="19">
        <f t="shared" ca="1" si="108"/>
        <v>5</v>
      </c>
      <c r="X269" s="19">
        <f t="shared" ca="1" si="109"/>
        <v>6</v>
      </c>
      <c r="Y269" s="19">
        <f t="shared" ca="1" si="110"/>
        <v>5</v>
      </c>
      <c r="Z269" s="19">
        <f t="shared" ca="1" si="111"/>
        <v>6</v>
      </c>
      <c r="AA269" s="19">
        <f t="shared" ca="1" si="112"/>
        <v>2</v>
      </c>
      <c r="AB269" s="3"/>
      <c r="AE269" s="1"/>
    </row>
    <row r="270" spans="2:31" ht="15" x14ac:dyDescent="0.25">
      <c r="B270" s="35">
        <f t="shared" ca="1" si="114"/>
        <v>16</v>
      </c>
      <c r="C270" s="12">
        <f ca="1">IF(B270="","",VLOOKUP(B270,Tabelle2!$D$1:$E$37,2,0))</f>
        <v>3</v>
      </c>
      <c r="D270" s="18" t="str">
        <f t="shared" ca="1" si="95"/>
        <v>L</v>
      </c>
      <c r="E270" s="16" t="str">
        <f t="shared" ca="1" si="113"/>
        <v>L</v>
      </c>
      <c r="F270" s="19" t="str">
        <f t="shared" ca="1" si="93"/>
        <v>L2</v>
      </c>
      <c r="G270" s="38">
        <f t="shared" ca="1" si="94"/>
        <v>-4</v>
      </c>
      <c r="H270" s="38">
        <f t="shared" ca="1" si="96"/>
        <v>-15</v>
      </c>
      <c r="I270" s="27">
        <f t="shared" ca="1" si="97"/>
        <v>4</v>
      </c>
      <c r="J270" s="27" t="str">
        <f t="shared" ca="1" si="98"/>
        <v/>
      </c>
      <c r="K270" s="19">
        <f t="shared" ca="1" si="99"/>
        <v>2</v>
      </c>
      <c r="L270" s="12">
        <f t="shared" ca="1" si="100"/>
        <v>6</v>
      </c>
      <c r="M270" s="19">
        <f t="shared" ca="1" si="101"/>
        <v>1</v>
      </c>
      <c r="N270" s="19">
        <f t="shared" ca="1" si="102"/>
        <v>3</v>
      </c>
      <c r="O270" s="24"/>
      <c r="P270" s="40">
        <f t="shared" ca="1" si="103"/>
        <v>3</v>
      </c>
      <c r="Q270" s="40"/>
      <c r="R270" s="19">
        <f t="shared" ca="1" si="104"/>
        <v>3</v>
      </c>
      <c r="S270" s="19">
        <f t="shared" ca="1" si="105"/>
        <v>5</v>
      </c>
      <c r="T270" s="19">
        <f t="shared" ca="1" si="106"/>
        <v>6</v>
      </c>
      <c r="U270" s="42"/>
      <c r="V270" s="19">
        <f t="shared" ca="1" si="107"/>
        <v>3</v>
      </c>
      <c r="W270" s="19">
        <f t="shared" ca="1" si="108"/>
        <v>5</v>
      </c>
      <c r="X270" s="19">
        <f t="shared" ca="1" si="109"/>
        <v>5</v>
      </c>
      <c r="Y270" s="19">
        <f t="shared" ca="1" si="110"/>
        <v>6</v>
      </c>
      <c r="Z270" s="19">
        <f t="shared" ca="1" si="111"/>
        <v>5</v>
      </c>
      <c r="AA270" s="19">
        <f t="shared" ca="1" si="112"/>
        <v>6</v>
      </c>
      <c r="AB270" s="3"/>
      <c r="AE270" s="1"/>
    </row>
    <row r="271" spans="2:31" ht="15" x14ac:dyDescent="0.25">
      <c r="B271" s="35">
        <f t="shared" ca="1" si="114"/>
        <v>30</v>
      </c>
      <c r="C271" s="12">
        <f ca="1">IF(B271="","",VLOOKUP(B271,Tabelle2!$D$1:$E$37,2,0))</f>
        <v>5</v>
      </c>
      <c r="D271" s="18" t="str">
        <f t="shared" ca="1" si="95"/>
        <v>W</v>
      </c>
      <c r="E271" s="16" t="str">
        <f t="shared" ca="1" si="113"/>
        <v/>
      </c>
      <c r="F271" s="19" t="str">
        <f t="shared" ca="1" si="93"/>
        <v>New</v>
      </c>
      <c r="G271" s="38">
        <f t="shared" ca="1" si="94"/>
        <v>0</v>
      </c>
      <c r="H271" s="38">
        <f t="shared" ca="1" si="96"/>
        <v>-15</v>
      </c>
      <c r="I271" s="27">
        <f t="shared" ca="1" si="97"/>
        <v>3</v>
      </c>
      <c r="J271" s="27">
        <f t="shared" ca="1" si="98"/>
        <v>1</v>
      </c>
      <c r="K271" s="19">
        <f t="shared" ca="1" si="99"/>
        <v>5</v>
      </c>
      <c r="L271" s="12">
        <f t="shared" ca="1" si="100"/>
        <v>3</v>
      </c>
      <c r="M271" s="19">
        <f t="shared" ca="1" si="101"/>
        <v>6</v>
      </c>
      <c r="N271" s="19" t="str">
        <f t="shared" ca="1" si="102"/>
        <v/>
      </c>
      <c r="O271" s="24"/>
      <c r="P271" s="40">
        <f t="shared" ca="1" si="103"/>
        <v>3</v>
      </c>
      <c r="Q271" s="40"/>
      <c r="R271" s="19">
        <f t="shared" ca="1" si="104"/>
        <v>5</v>
      </c>
      <c r="S271" s="19">
        <f t="shared" ca="1" si="105"/>
        <v>3</v>
      </c>
      <c r="T271" s="19">
        <f t="shared" ca="1" si="106"/>
        <v>6</v>
      </c>
      <c r="U271" s="42"/>
      <c r="V271" s="19">
        <f t="shared" ca="1" si="107"/>
        <v>5</v>
      </c>
      <c r="W271" s="19">
        <f t="shared" ca="1" si="108"/>
        <v>3</v>
      </c>
      <c r="X271" s="19">
        <f t="shared" ca="1" si="109"/>
        <v>5</v>
      </c>
      <c r="Y271" s="19">
        <f t="shared" ca="1" si="110"/>
        <v>5</v>
      </c>
      <c r="Z271" s="19">
        <f t="shared" ca="1" si="111"/>
        <v>6</v>
      </c>
      <c r="AA271" s="19">
        <f t="shared" ca="1" si="112"/>
        <v>5</v>
      </c>
      <c r="AB271" s="3"/>
      <c r="AE271" s="1"/>
    </row>
    <row r="272" spans="2:31" ht="15" x14ac:dyDescent="0.25">
      <c r="B272" s="35">
        <f t="shared" ca="1" si="114"/>
        <v>36</v>
      </c>
      <c r="C272" s="12">
        <f ca="1">IF(B272="","",VLOOKUP(B272,Tabelle2!$D$1:$E$37,2,0))</f>
        <v>6</v>
      </c>
      <c r="D272" s="18" t="str">
        <f t="shared" ca="1" si="95"/>
        <v>L</v>
      </c>
      <c r="E272" s="16" t="str">
        <f t="shared" ca="1" si="113"/>
        <v/>
      </c>
      <c r="F272" s="19" t="str">
        <f t="shared" ca="1" si="93"/>
        <v/>
      </c>
      <c r="G272" s="38">
        <f t="shared" ca="1" si="94"/>
        <v>0</v>
      </c>
      <c r="H272" s="38">
        <f t="shared" ca="1" si="96"/>
        <v>-15</v>
      </c>
      <c r="I272" s="27">
        <f t="shared" ca="1" si="97"/>
        <v>1</v>
      </c>
      <c r="J272" s="27">
        <f t="shared" ca="1" si="98"/>
        <v>1</v>
      </c>
      <c r="K272" s="19">
        <f t="shared" ca="1" si="99"/>
        <v>6</v>
      </c>
      <c r="L272" s="12" t="str">
        <f t="shared" ca="1" si="100"/>
        <v/>
      </c>
      <c r="M272" s="19" t="str">
        <f t="shared" ca="1" si="101"/>
        <v/>
      </c>
      <c r="N272" s="19" t="str">
        <f t="shared" ca="1" si="102"/>
        <v/>
      </c>
      <c r="O272" s="24"/>
      <c r="P272" s="40">
        <f t="shared" ca="1" si="103"/>
        <v>1</v>
      </c>
      <c r="Q272" s="40"/>
      <c r="R272" s="19">
        <f t="shared" ca="1" si="104"/>
        <v>6</v>
      </c>
      <c r="S272" s="19" t="str">
        <f t="shared" ca="1" si="105"/>
        <v/>
      </c>
      <c r="T272" s="19" t="str">
        <f t="shared" ca="1" si="106"/>
        <v/>
      </c>
      <c r="U272" s="42"/>
      <c r="V272" s="19">
        <f t="shared" ca="1" si="107"/>
        <v>6</v>
      </c>
      <c r="W272" s="19" t="str">
        <f t="shared" ca="1" si="108"/>
        <v/>
      </c>
      <c r="X272" s="19" t="str">
        <f t="shared" ca="1" si="109"/>
        <v/>
      </c>
      <c r="Y272" s="19" t="str">
        <f t="shared" ca="1" si="110"/>
        <v/>
      </c>
      <c r="Z272" s="19" t="str">
        <f t="shared" ca="1" si="111"/>
        <v/>
      </c>
      <c r="AA272" s="19" t="str">
        <f t="shared" ca="1" si="112"/>
        <v/>
      </c>
      <c r="AB272" s="3"/>
      <c r="AE272" s="1"/>
    </row>
    <row r="273" spans="2:31" ht="15" x14ac:dyDescent="0.25">
      <c r="B273" s="35">
        <f t="shared" ca="1" si="114"/>
        <v>6</v>
      </c>
      <c r="C273" s="12">
        <f ca="1">IF(B273="","",VLOOKUP(B273,Tabelle2!$D$1:$E$37,2,0))</f>
        <v>1</v>
      </c>
      <c r="D273" s="18" t="str">
        <f t="shared" ca="1" si="95"/>
        <v>L</v>
      </c>
      <c r="E273" s="16" t="str">
        <f t="shared" ca="1" si="113"/>
        <v/>
      </c>
      <c r="F273" s="19" t="str">
        <f t="shared" ca="1" si="93"/>
        <v/>
      </c>
      <c r="G273" s="38">
        <f t="shared" ca="1" si="94"/>
        <v>0</v>
      </c>
      <c r="H273" s="38">
        <f t="shared" ca="1" si="96"/>
        <v>-15</v>
      </c>
      <c r="I273" s="27">
        <f t="shared" ca="1" si="97"/>
        <v>2</v>
      </c>
      <c r="J273" s="27">
        <f t="shared" ca="1" si="98"/>
        <v>1</v>
      </c>
      <c r="K273" s="19">
        <f t="shared" ca="1" si="99"/>
        <v>6</v>
      </c>
      <c r="L273" s="12" t="str">
        <f t="shared" ca="1" si="100"/>
        <v/>
      </c>
      <c r="M273" s="19" t="str">
        <f t="shared" ca="1" si="101"/>
        <v/>
      </c>
      <c r="N273" s="19">
        <f t="shared" ca="1" si="102"/>
        <v>1</v>
      </c>
      <c r="O273" s="24"/>
      <c r="P273" s="40">
        <f t="shared" ca="1" si="103"/>
        <v>2</v>
      </c>
      <c r="Q273" s="40"/>
      <c r="R273" s="19">
        <f t="shared" ca="1" si="104"/>
        <v>1</v>
      </c>
      <c r="S273" s="19">
        <f t="shared" ca="1" si="105"/>
        <v>6</v>
      </c>
      <c r="T273" s="19" t="str">
        <f t="shared" ca="1" si="106"/>
        <v/>
      </c>
      <c r="U273" s="42"/>
      <c r="V273" s="19">
        <f t="shared" ca="1" si="107"/>
        <v>1</v>
      </c>
      <c r="W273" s="19">
        <f t="shared" ca="1" si="108"/>
        <v>6</v>
      </c>
      <c r="X273" s="19" t="str">
        <f t="shared" ca="1" si="109"/>
        <v/>
      </c>
      <c r="Y273" s="19" t="str">
        <f t="shared" ca="1" si="110"/>
        <v/>
      </c>
      <c r="Z273" s="19" t="str">
        <f t="shared" ca="1" si="111"/>
        <v/>
      </c>
      <c r="AA273" s="19" t="str">
        <f t="shared" ca="1" si="112"/>
        <v/>
      </c>
      <c r="AB273" s="3"/>
      <c r="AE273" s="1"/>
    </row>
    <row r="274" spans="2:31" ht="15" x14ac:dyDescent="0.25">
      <c r="B274" s="35">
        <f t="shared" ca="1" si="114"/>
        <v>9</v>
      </c>
      <c r="C274" s="12">
        <f ca="1">IF(B274="","",VLOOKUP(B274,Tabelle2!$D$1:$E$37,2,0))</f>
        <v>2</v>
      </c>
      <c r="D274" s="18" t="str">
        <f t="shared" ca="1" si="95"/>
        <v>W</v>
      </c>
      <c r="E274" s="16" t="str">
        <f t="shared" ca="1" si="113"/>
        <v>W</v>
      </c>
      <c r="F274" s="19" t="str">
        <f t="shared" ref="F274:F337" ca="1" si="115">IF(AND(F273="l1",I274&gt;3,D274="l"),"L2",IF(I274&lt;3,"",IF(AND(D274="l",I274=3,F273=""),"l1",IF(F273="L2","New",IF(AND(D274="l",D273="w"),"L1",IF(AND(D274="l",D273="l",D272="W"),"L2",""))))))</f>
        <v/>
      </c>
      <c r="G274" s="38">
        <f t="shared" ca="1" si="94"/>
        <v>3</v>
      </c>
      <c r="H274" s="38">
        <f t="shared" ca="1" si="96"/>
        <v>-12</v>
      </c>
      <c r="I274" s="27">
        <f t="shared" ca="1" si="97"/>
        <v>3</v>
      </c>
      <c r="J274" s="27">
        <f t="shared" ca="1" si="98"/>
        <v>1</v>
      </c>
      <c r="K274" s="19">
        <f t="shared" ca="1" si="99"/>
        <v>2</v>
      </c>
      <c r="L274" s="12">
        <f t="shared" ca="1" si="100"/>
        <v>1</v>
      </c>
      <c r="M274" s="19">
        <f t="shared" ca="1" si="101"/>
        <v>6</v>
      </c>
      <c r="N274" s="19" t="str">
        <f t="shared" ca="1" si="102"/>
        <v/>
      </c>
      <c r="O274" s="24"/>
      <c r="P274" s="40">
        <f t="shared" ca="1" si="103"/>
        <v>3</v>
      </c>
      <c r="Q274" s="40"/>
      <c r="R274" s="19">
        <f t="shared" ca="1" si="104"/>
        <v>2</v>
      </c>
      <c r="S274" s="19">
        <f t="shared" ca="1" si="105"/>
        <v>1</v>
      </c>
      <c r="T274" s="19">
        <f t="shared" ca="1" si="106"/>
        <v>6</v>
      </c>
      <c r="U274" s="42"/>
      <c r="V274" s="19">
        <f t="shared" ca="1" si="107"/>
        <v>2</v>
      </c>
      <c r="W274" s="19">
        <f t="shared" ca="1" si="108"/>
        <v>1</v>
      </c>
      <c r="X274" s="19">
        <f t="shared" ca="1" si="109"/>
        <v>6</v>
      </c>
      <c r="Y274" s="19" t="str">
        <f t="shared" ca="1" si="110"/>
        <v/>
      </c>
      <c r="Z274" s="19" t="str">
        <f t="shared" ca="1" si="111"/>
        <v/>
      </c>
      <c r="AA274" s="19" t="str">
        <f t="shared" ca="1" si="112"/>
        <v/>
      </c>
      <c r="AB274" s="3"/>
      <c r="AE274" s="1"/>
    </row>
    <row r="275" spans="2:31" ht="15" x14ac:dyDescent="0.25">
      <c r="B275" s="35">
        <f t="shared" ca="1" si="114"/>
        <v>10</v>
      </c>
      <c r="C275" s="12">
        <f ca="1">IF(B275="","",VLOOKUP(B275,Tabelle2!$D$1:$E$37,2,0))</f>
        <v>2</v>
      </c>
      <c r="D275" s="18" t="str">
        <f t="shared" ca="1" si="95"/>
        <v>L</v>
      </c>
      <c r="E275" s="16" t="str">
        <f t="shared" ca="1" si="113"/>
        <v>L</v>
      </c>
      <c r="F275" s="19" t="str">
        <f t="shared" ca="1" si="115"/>
        <v>l1</v>
      </c>
      <c r="G275" s="38">
        <f t="shared" ca="1" si="94"/>
        <v>-3</v>
      </c>
      <c r="H275" s="38">
        <f t="shared" ca="1" si="96"/>
        <v>-15</v>
      </c>
      <c r="I275" s="27">
        <f t="shared" ca="1" si="97"/>
        <v>3</v>
      </c>
      <c r="J275" s="27">
        <f t="shared" ca="1" si="98"/>
        <v>1</v>
      </c>
      <c r="K275" s="19">
        <f t="shared" ca="1" si="99"/>
        <v>2</v>
      </c>
      <c r="L275" s="12">
        <f t="shared" ca="1" si="100"/>
        <v>1</v>
      </c>
      <c r="M275" s="19">
        <f t="shared" ca="1" si="101"/>
        <v>6</v>
      </c>
      <c r="N275" s="19" t="str">
        <f t="shared" ca="1" si="102"/>
        <v/>
      </c>
      <c r="O275" s="24"/>
      <c r="P275" s="40">
        <f t="shared" ca="1" si="103"/>
        <v>3</v>
      </c>
      <c r="Q275" s="40"/>
      <c r="R275" s="19">
        <f t="shared" ca="1" si="104"/>
        <v>2</v>
      </c>
      <c r="S275" s="19">
        <f t="shared" ca="1" si="105"/>
        <v>1</v>
      </c>
      <c r="T275" s="19">
        <f t="shared" ca="1" si="106"/>
        <v>6</v>
      </c>
      <c r="U275" s="42"/>
      <c r="V275" s="19">
        <f t="shared" ca="1" si="107"/>
        <v>2</v>
      </c>
      <c r="W275" s="19">
        <f t="shared" ca="1" si="108"/>
        <v>2</v>
      </c>
      <c r="X275" s="19">
        <f t="shared" ca="1" si="109"/>
        <v>1</v>
      </c>
      <c r="Y275" s="19">
        <f t="shared" ca="1" si="110"/>
        <v>6</v>
      </c>
      <c r="Z275" s="19" t="str">
        <f t="shared" ca="1" si="111"/>
        <v/>
      </c>
      <c r="AA275" s="19" t="str">
        <f t="shared" ca="1" si="112"/>
        <v/>
      </c>
      <c r="AB275" s="3"/>
      <c r="AE275" s="1"/>
    </row>
    <row r="276" spans="2:31" ht="15" x14ac:dyDescent="0.25">
      <c r="B276" s="35">
        <f t="shared" ca="1" si="114"/>
        <v>15</v>
      </c>
      <c r="C276" s="12">
        <f ca="1">IF(B276="","",VLOOKUP(B276,Tabelle2!$D$1:$E$37,2,0))</f>
        <v>3</v>
      </c>
      <c r="D276" s="18" t="str">
        <f t="shared" ca="1" si="95"/>
        <v>W</v>
      </c>
      <c r="E276" s="16" t="str">
        <f t="shared" ca="1" si="113"/>
        <v>w</v>
      </c>
      <c r="F276" s="19" t="str">
        <f t="shared" ca="1" si="115"/>
        <v/>
      </c>
      <c r="G276" s="38">
        <f t="shared" ca="1" si="94"/>
        <v>2</v>
      </c>
      <c r="H276" s="38">
        <f t="shared" ca="1" si="96"/>
        <v>-13</v>
      </c>
      <c r="I276" s="27">
        <f t="shared" ca="1" si="97"/>
        <v>4</v>
      </c>
      <c r="J276" s="27">
        <f t="shared" ca="1" si="98"/>
        <v>1</v>
      </c>
      <c r="K276" s="19">
        <f t="shared" ca="1" si="99"/>
        <v>2</v>
      </c>
      <c r="L276" s="12">
        <f t="shared" ca="1" si="100"/>
        <v>1</v>
      </c>
      <c r="M276" s="19">
        <f t="shared" ca="1" si="101"/>
        <v>6</v>
      </c>
      <c r="N276" s="19">
        <f t="shared" ca="1" si="102"/>
        <v>3</v>
      </c>
      <c r="O276" s="24"/>
      <c r="P276" s="40">
        <f t="shared" ca="1" si="103"/>
        <v>3</v>
      </c>
      <c r="Q276" s="40"/>
      <c r="R276" s="19">
        <f t="shared" ca="1" si="104"/>
        <v>3</v>
      </c>
      <c r="S276" s="19">
        <f t="shared" ca="1" si="105"/>
        <v>2</v>
      </c>
      <c r="T276" s="19">
        <f t="shared" ca="1" si="106"/>
        <v>1</v>
      </c>
      <c r="U276" s="42"/>
      <c r="V276" s="19">
        <f t="shared" ca="1" si="107"/>
        <v>3</v>
      </c>
      <c r="W276" s="19">
        <f t="shared" ca="1" si="108"/>
        <v>2</v>
      </c>
      <c r="X276" s="19">
        <f t="shared" ca="1" si="109"/>
        <v>2</v>
      </c>
      <c r="Y276" s="19">
        <f t="shared" ca="1" si="110"/>
        <v>1</v>
      </c>
      <c r="Z276" s="19">
        <f t="shared" ca="1" si="111"/>
        <v>6</v>
      </c>
      <c r="AA276" s="19" t="str">
        <f t="shared" ca="1" si="112"/>
        <v/>
      </c>
      <c r="AB276" s="3"/>
      <c r="AE276" s="1"/>
    </row>
    <row r="277" spans="2:31" ht="15" x14ac:dyDescent="0.25">
      <c r="B277" s="35">
        <f t="shared" ca="1" si="114"/>
        <v>9</v>
      </c>
      <c r="C277" s="12">
        <f ca="1">IF(B277="","",VLOOKUP(B277,Tabelle2!$D$1:$E$37,2,0))</f>
        <v>2</v>
      </c>
      <c r="D277" s="18" t="str">
        <f t="shared" ca="1" si="95"/>
        <v>L</v>
      </c>
      <c r="E277" s="16" t="str">
        <f t="shared" ca="1" si="113"/>
        <v>L</v>
      </c>
      <c r="F277" s="19" t="str">
        <f t="shared" ca="1" si="115"/>
        <v>l1</v>
      </c>
      <c r="G277" s="38">
        <f t="shared" ca="1" si="94"/>
        <v>-3</v>
      </c>
      <c r="H277" s="38">
        <f t="shared" ca="1" si="96"/>
        <v>-16</v>
      </c>
      <c r="I277" s="27">
        <f t="shared" ca="1" si="97"/>
        <v>3</v>
      </c>
      <c r="J277" s="27" t="str">
        <f t="shared" ca="1" si="98"/>
        <v/>
      </c>
      <c r="K277" s="19">
        <f t="shared" ca="1" si="99"/>
        <v>2</v>
      </c>
      <c r="L277" s="12">
        <f t="shared" ca="1" si="100"/>
        <v>1</v>
      </c>
      <c r="M277" s="19">
        <f t="shared" ca="1" si="101"/>
        <v>6</v>
      </c>
      <c r="N277" s="19" t="str">
        <f t="shared" ca="1" si="102"/>
        <v/>
      </c>
      <c r="O277" s="24"/>
      <c r="P277" s="40">
        <f t="shared" ca="1" si="103"/>
        <v>3</v>
      </c>
      <c r="Q277" s="40"/>
      <c r="R277" s="19">
        <f t="shared" ca="1" si="104"/>
        <v>2</v>
      </c>
      <c r="S277" s="19">
        <f t="shared" ca="1" si="105"/>
        <v>3</v>
      </c>
      <c r="T277" s="19">
        <f t="shared" ca="1" si="106"/>
        <v>1</v>
      </c>
      <c r="U277" s="42"/>
      <c r="V277" s="19">
        <f t="shared" ca="1" si="107"/>
        <v>2</v>
      </c>
      <c r="W277" s="19">
        <f t="shared" ca="1" si="108"/>
        <v>3</v>
      </c>
      <c r="X277" s="19">
        <f t="shared" ca="1" si="109"/>
        <v>2</v>
      </c>
      <c r="Y277" s="19">
        <f t="shared" ca="1" si="110"/>
        <v>2</v>
      </c>
      <c r="Z277" s="19">
        <f t="shared" ca="1" si="111"/>
        <v>1</v>
      </c>
      <c r="AA277" s="19">
        <f t="shared" ca="1" si="112"/>
        <v>6</v>
      </c>
      <c r="AB277" s="3"/>
      <c r="AE277" s="1"/>
    </row>
    <row r="278" spans="2:31" ht="15" x14ac:dyDescent="0.25">
      <c r="B278" s="35">
        <f t="shared" ca="1" si="114"/>
        <v>14</v>
      </c>
      <c r="C278" s="12">
        <f ca="1">IF(B278="","",VLOOKUP(B278,Tabelle2!$D$1:$E$37,2,0))</f>
        <v>3</v>
      </c>
      <c r="D278" s="18" t="str">
        <f t="shared" ca="1" si="95"/>
        <v>W</v>
      </c>
      <c r="E278" s="16" t="str">
        <f t="shared" ca="1" si="113"/>
        <v>w</v>
      </c>
      <c r="F278" s="19" t="str">
        <f t="shared" ca="1" si="115"/>
        <v/>
      </c>
      <c r="G278" s="38">
        <f t="shared" ca="1" si="94"/>
        <v>2</v>
      </c>
      <c r="H278" s="38">
        <f t="shared" ca="1" si="96"/>
        <v>-14</v>
      </c>
      <c r="I278" s="27">
        <f t="shared" ca="1" si="97"/>
        <v>4</v>
      </c>
      <c r="J278" s="27" t="str">
        <f t="shared" ca="1" si="98"/>
        <v/>
      </c>
      <c r="K278" s="19">
        <f t="shared" ca="1" si="99"/>
        <v>2</v>
      </c>
      <c r="L278" s="12">
        <f t="shared" ca="1" si="100"/>
        <v>1</v>
      </c>
      <c r="M278" s="19">
        <f t="shared" ca="1" si="101"/>
        <v>6</v>
      </c>
      <c r="N278" s="19">
        <f t="shared" ca="1" si="102"/>
        <v>3</v>
      </c>
      <c r="O278" s="24"/>
      <c r="P278" s="40">
        <f t="shared" ca="1" si="103"/>
        <v>3</v>
      </c>
      <c r="Q278" s="40"/>
      <c r="R278" s="19">
        <f t="shared" ca="1" si="104"/>
        <v>3</v>
      </c>
      <c r="S278" s="19">
        <f t="shared" ca="1" si="105"/>
        <v>2</v>
      </c>
      <c r="T278" s="19">
        <f t="shared" ca="1" si="106"/>
        <v>1</v>
      </c>
      <c r="U278" s="42"/>
      <c r="V278" s="19">
        <f t="shared" ca="1" si="107"/>
        <v>3</v>
      </c>
      <c r="W278" s="19">
        <f t="shared" ca="1" si="108"/>
        <v>2</v>
      </c>
      <c r="X278" s="19">
        <f t="shared" ca="1" si="109"/>
        <v>3</v>
      </c>
      <c r="Y278" s="19">
        <f t="shared" ca="1" si="110"/>
        <v>2</v>
      </c>
      <c r="Z278" s="19">
        <f t="shared" ca="1" si="111"/>
        <v>2</v>
      </c>
      <c r="AA278" s="19">
        <f t="shared" ca="1" si="112"/>
        <v>1</v>
      </c>
      <c r="AB278" s="3"/>
      <c r="AE278" s="1"/>
    </row>
    <row r="279" spans="2:31" ht="15" x14ac:dyDescent="0.25">
      <c r="B279" s="35">
        <f t="shared" ca="1" si="114"/>
        <v>32</v>
      </c>
      <c r="C279" s="12">
        <f ca="1">IF(B279="","",VLOOKUP(B279,Tabelle2!$D$1:$E$37,2,0))</f>
        <v>6</v>
      </c>
      <c r="D279" s="18" t="str">
        <f t="shared" ca="1" si="95"/>
        <v>W</v>
      </c>
      <c r="E279" s="16" t="str">
        <f t="shared" ca="1" si="113"/>
        <v>W</v>
      </c>
      <c r="F279" s="19" t="str">
        <f t="shared" ca="1" si="115"/>
        <v/>
      </c>
      <c r="G279" s="38">
        <f t="shared" ca="1" si="94"/>
        <v>3</v>
      </c>
      <c r="H279" s="38">
        <f t="shared" ca="1" si="96"/>
        <v>-11</v>
      </c>
      <c r="I279" s="27">
        <f t="shared" ca="1" si="97"/>
        <v>3</v>
      </c>
      <c r="J279" s="27" t="str">
        <f t="shared" ca="1" si="98"/>
        <v/>
      </c>
      <c r="K279" s="19">
        <f t="shared" ca="1" si="99"/>
        <v>2</v>
      </c>
      <c r="L279" s="12">
        <f t="shared" ca="1" si="100"/>
        <v>1</v>
      </c>
      <c r="M279" s="19">
        <f t="shared" ca="1" si="101"/>
        <v>6</v>
      </c>
      <c r="N279" s="19" t="str">
        <f t="shared" ca="1" si="102"/>
        <v/>
      </c>
      <c r="O279" s="24"/>
      <c r="P279" s="40">
        <f t="shared" ca="1" si="103"/>
        <v>3</v>
      </c>
      <c r="Q279" s="40"/>
      <c r="R279" s="19">
        <f t="shared" ca="1" si="104"/>
        <v>6</v>
      </c>
      <c r="S279" s="19">
        <f t="shared" ca="1" si="105"/>
        <v>3</v>
      </c>
      <c r="T279" s="19">
        <f t="shared" ca="1" si="106"/>
        <v>2</v>
      </c>
      <c r="U279" s="42"/>
      <c r="V279" s="19">
        <f t="shared" ca="1" si="107"/>
        <v>6</v>
      </c>
      <c r="W279" s="19">
        <f t="shared" ca="1" si="108"/>
        <v>3</v>
      </c>
      <c r="X279" s="19">
        <f t="shared" ca="1" si="109"/>
        <v>2</v>
      </c>
      <c r="Y279" s="19">
        <f t="shared" ca="1" si="110"/>
        <v>3</v>
      </c>
      <c r="Z279" s="19">
        <f t="shared" ca="1" si="111"/>
        <v>2</v>
      </c>
      <c r="AA279" s="19">
        <f t="shared" ca="1" si="112"/>
        <v>2</v>
      </c>
      <c r="AB279" s="3"/>
      <c r="AE279" s="1"/>
    </row>
    <row r="280" spans="2:31" ht="15" x14ac:dyDescent="0.25">
      <c r="B280" s="35">
        <f t="shared" ca="1" si="114"/>
        <v>6</v>
      </c>
      <c r="C280" s="12">
        <f ca="1">IF(B280="","",VLOOKUP(B280,Tabelle2!$D$1:$E$37,2,0))</f>
        <v>1</v>
      </c>
      <c r="D280" s="18" t="str">
        <f t="shared" ca="1" si="95"/>
        <v>W</v>
      </c>
      <c r="E280" s="16" t="str">
        <f t="shared" ca="1" si="113"/>
        <v>W</v>
      </c>
      <c r="F280" s="19" t="str">
        <f t="shared" ca="1" si="115"/>
        <v/>
      </c>
      <c r="G280" s="38">
        <f t="shared" ref="G280:G343" ca="1" si="116">IF(AND(E280="w",F279="l1"),2,IF(E280="",0,IF(AND(E280="w",F280=""),3,IF(AND(E280="l",F280="l1"),-3,IF(AND(E280="l",F280="l2"),-4)))))</f>
        <v>3</v>
      </c>
      <c r="H280" s="38">
        <f t="shared" ca="1" si="96"/>
        <v>-8</v>
      </c>
      <c r="I280" s="27">
        <f t="shared" ca="1" si="97"/>
        <v>3</v>
      </c>
      <c r="J280" s="27" t="str">
        <f t="shared" ca="1" si="98"/>
        <v/>
      </c>
      <c r="K280" s="19">
        <f t="shared" ca="1" si="99"/>
        <v>2</v>
      </c>
      <c r="L280" s="12">
        <f t="shared" ca="1" si="100"/>
        <v>1</v>
      </c>
      <c r="M280" s="19">
        <f t="shared" ca="1" si="101"/>
        <v>6</v>
      </c>
      <c r="N280" s="19" t="str">
        <f t="shared" ca="1" si="102"/>
        <v/>
      </c>
      <c r="O280" s="24"/>
      <c r="P280" s="40">
        <f t="shared" ca="1" si="103"/>
        <v>3</v>
      </c>
      <c r="Q280" s="40"/>
      <c r="R280" s="19">
        <f t="shared" ca="1" si="104"/>
        <v>1</v>
      </c>
      <c r="S280" s="19">
        <f t="shared" ca="1" si="105"/>
        <v>6</v>
      </c>
      <c r="T280" s="19">
        <f t="shared" ca="1" si="106"/>
        <v>3</v>
      </c>
      <c r="U280" s="42"/>
      <c r="V280" s="19">
        <f t="shared" ca="1" si="107"/>
        <v>1</v>
      </c>
      <c r="W280" s="19">
        <f t="shared" ca="1" si="108"/>
        <v>6</v>
      </c>
      <c r="X280" s="19">
        <f t="shared" ca="1" si="109"/>
        <v>3</v>
      </c>
      <c r="Y280" s="19">
        <f t="shared" ca="1" si="110"/>
        <v>2</v>
      </c>
      <c r="Z280" s="19">
        <f t="shared" ca="1" si="111"/>
        <v>3</v>
      </c>
      <c r="AA280" s="19">
        <f t="shared" ca="1" si="112"/>
        <v>2</v>
      </c>
      <c r="AB280" s="3"/>
      <c r="AE280" s="1"/>
    </row>
    <row r="281" spans="2:31" ht="15" x14ac:dyDescent="0.25">
      <c r="B281" s="35">
        <f t="shared" ca="1" si="114"/>
        <v>32</v>
      </c>
      <c r="C281" s="12">
        <f ca="1">IF(B281="","",VLOOKUP(B281,Tabelle2!$D$1:$E$37,2,0))</f>
        <v>6</v>
      </c>
      <c r="D281" s="18" t="str">
        <f t="shared" ca="1" si="95"/>
        <v>L</v>
      </c>
      <c r="E281" s="16" t="str">
        <f t="shared" ca="1" si="113"/>
        <v>L</v>
      </c>
      <c r="F281" s="19" t="str">
        <f t="shared" ca="1" si="115"/>
        <v>l1</v>
      </c>
      <c r="G281" s="38">
        <f t="shared" ca="1" si="116"/>
        <v>-3</v>
      </c>
      <c r="H281" s="38">
        <f t="shared" ca="1" si="96"/>
        <v>-11</v>
      </c>
      <c r="I281" s="27">
        <f t="shared" ca="1" si="97"/>
        <v>3</v>
      </c>
      <c r="J281" s="27" t="str">
        <f t="shared" ca="1" si="98"/>
        <v/>
      </c>
      <c r="K281" s="19">
        <f t="shared" ca="1" si="99"/>
        <v>2</v>
      </c>
      <c r="L281" s="12">
        <f t="shared" ca="1" si="100"/>
        <v>1</v>
      </c>
      <c r="M281" s="19">
        <f t="shared" ca="1" si="101"/>
        <v>6</v>
      </c>
      <c r="N281" s="19" t="str">
        <f t="shared" ca="1" si="102"/>
        <v/>
      </c>
      <c r="O281" s="24"/>
      <c r="P281" s="40">
        <f t="shared" ca="1" si="103"/>
        <v>3</v>
      </c>
      <c r="Q281" s="40"/>
      <c r="R281" s="19">
        <f t="shared" ca="1" si="104"/>
        <v>6</v>
      </c>
      <c r="S281" s="19">
        <f t="shared" ca="1" si="105"/>
        <v>1</v>
      </c>
      <c r="T281" s="19">
        <f t="shared" ca="1" si="106"/>
        <v>3</v>
      </c>
      <c r="U281" s="42"/>
      <c r="V281" s="19">
        <f t="shared" ca="1" si="107"/>
        <v>6</v>
      </c>
      <c r="W281" s="19">
        <f t="shared" ca="1" si="108"/>
        <v>1</v>
      </c>
      <c r="X281" s="19">
        <f t="shared" ca="1" si="109"/>
        <v>6</v>
      </c>
      <c r="Y281" s="19">
        <f t="shared" ca="1" si="110"/>
        <v>3</v>
      </c>
      <c r="Z281" s="19">
        <f t="shared" ca="1" si="111"/>
        <v>2</v>
      </c>
      <c r="AA281" s="19">
        <f t="shared" ca="1" si="112"/>
        <v>3</v>
      </c>
      <c r="AB281" s="3"/>
      <c r="AE281" s="1"/>
    </row>
    <row r="282" spans="2:31" ht="15" x14ac:dyDescent="0.25">
      <c r="B282" s="35">
        <f t="shared" ca="1" si="114"/>
        <v>29</v>
      </c>
      <c r="C282" s="12">
        <f ca="1">IF(B282="","",VLOOKUP(B282,Tabelle2!$D$1:$E$37,2,0))</f>
        <v>5</v>
      </c>
      <c r="D282" s="18" t="str">
        <f t="shared" ca="1" si="95"/>
        <v>W</v>
      </c>
      <c r="E282" s="16" t="str">
        <f t="shared" ca="1" si="113"/>
        <v>w</v>
      </c>
      <c r="F282" s="19" t="str">
        <f t="shared" ca="1" si="115"/>
        <v/>
      </c>
      <c r="G282" s="38">
        <f t="shared" ca="1" si="116"/>
        <v>2</v>
      </c>
      <c r="H282" s="38">
        <f t="shared" ca="1" si="96"/>
        <v>-9</v>
      </c>
      <c r="I282" s="27">
        <f t="shared" ca="1" si="97"/>
        <v>4</v>
      </c>
      <c r="J282" s="27" t="str">
        <f t="shared" ca="1" si="98"/>
        <v/>
      </c>
      <c r="K282" s="19">
        <f t="shared" ca="1" si="99"/>
        <v>2</v>
      </c>
      <c r="L282" s="12">
        <f t="shared" ca="1" si="100"/>
        <v>1</v>
      </c>
      <c r="M282" s="19">
        <f t="shared" ca="1" si="101"/>
        <v>6</v>
      </c>
      <c r="N282" s="19">
        <f t="shared" ca="1" si="102"/>
        <v>5</v>
      </c>
      <c r="O282" s="24"/>
      <c r="P282" s="40">
        <f t="shared" ca="1" si="103"/>
        <v>3</v>
      </c>
      <c r="Q282" s="40"/>
      <c r="R282" s="19">
        <f t="shared" ca="1" si="104"/>
        <v>5</v>
      </c>
      <c r="S282" s="19">
        <f t="shared" ca="1" si="105"/>
        <v>6</v>
      </c>
      <c r="T282" s="19">
        <f t="shared" ca="1" si="106"/>
        <v>1</v>
      </c>
      <c r="U282" s="42"/>
      <c r="V282" s="19">
        <f t="shared" ca="1" si="107"/>
        <v>5</v>
      </c>
      <c r="W282" s="19">
        <f t="shared" ca="1" si="108"/>
        <v>6</v>
      </c>
      <c r="X282" s="19">
        <f t="shared" ca="1" si="109"/>
        <v>1</v>
      </c>
      <c r="Y282" s="19">
        <f t="shared" ca="1" si="110"/>
        <v>6</v>
      </c>
      <c r="Z282" s="19">
        <f t="shared" ca="1" si="111"/>
        <v>3</v>
      </c>
      <c r="AA282" s="19">
        <f t="shared" ca="1" si="112"/>
        <v>2</v>
      </c>
      <c r="AB282" s="3"/>
      <c r="AE282" s="1"/>
    </row>
    <row r="283" spans="2:31" ht="15" x14ac:dyDescent="0.25">
      <c r="B283" s="35">
        <f t="shared" ca="1" si="114"/>
        <v>28</v>
      </c>
      <c r="C283" s="12">
        <f ca="1">IF(B283="","",VLOOKUP(B283,Tabelle2!$D$1:$E$37,2,0))</f>
        <v>5</v>
      </c>
      <c r="D283" s="18" t="str">
        <f t="shared" ca="1" si="95"/>
        <v>L</v>
      </c>
      <c r="E283" s="16" t="str">
        <f t="shared" ca="1" si="113"/>
        <v>L</v>
      </c>
      <c r="F283" s="19" t="str">
        <f t="shared" ca="1" si="115"/>
        <v>l1</v>
      </c>
      <c r="G283" s="38">
        <f t="shared" ca="1" si="116"/>
        <v>-3</v>
      </c>
      <c r="H283" s="38">
        <f t="shared" ca="1" si="96"/>
        <v>-12</v>
      </c>
      <c r="I283" s="27">
        <f t="shared" ca="1" si="97"/>
        <v>3</v>
      </c>
      <c r="J283" s="27" t="str">
        <f t="shared" ca="1" si="98"/>
        <v/>
      </c>
      <c r="K283" s="19">
        <f t="shared" ca="1" si="99"/>
        <v>2</v>
      </c>
      <c r="L283" s="12">
        <f t="shared" ca="1" si="100"/>
        <v>1</v>
      </c>
      <c r="M283" s="19">
        <f t="shared" ca="1" si="101"/>
        <v>6</v>
      </c>
      <c r="N283" s="19" t="str">
        <f t="shared" ca="1" si="102"/>
        <v/>
      </c>
      <c r="O283" s="24"/>
      <c r="P283" s="40">
        <f t="shared" ca="1" si="103"/>
        <v>3</v>
      </c>
      <c r="Q283" s="40"/>
      <c r="R283" s="19">
        <f t="shared" ca="1" si="104"/>
        <v>5</v>
      </c>
      <c r="S283" s="19">
        <f t="shared" ca="1" si="105"/>
        <v>6</v>
      </c>
      <c r="T283" s="19">
        <f t="shared" ca="1" si="106"/>
        <v>1</v>
      </c>
      <c r="U283" s="42"/>
      <c r="V283" s="19">
        <f t="shared" ca="1" si="107"/>
        <v>5</v>
      </c>
      <c r="W283" s="19">
        <f t="shared" ca="1" si="108"/>
        <v>5</v>
      </c>
      <c r="X283" s="19">
        <f t="shared" ca="1" si="109"/>
        <v>6</v>
      </c>
      <c r="Y283" s="19">
        <f t="shared" ca="1" si="110"/>
        <v>1</v>
      </c>
      <c r="Z283" s="19">
        <f t="shared" ca="1" si="111"/>
        <v>6</v>
      </c>
      <c r="AA283" s="19">
        <f t="shared" ca="1" si="112"/>
        <v>3</v>
      </c>
      <c r="AB283" s="3"/>
      <c r="AE283" s="1"/>
    </row>
    <row r="284" spans="2:31" ht="15" x14ac:dyDescent="0.25">
      <c r="B284" s="35">
        <f t="shared" ca="1" si="114"/>
        <v>24</v>
      </c>
      <c r="C284" s="12">
        <f ca="1">IF(B284="","",VLOOKUP(B284,Tabelle2!$D$1:$E$37,2,0))</f>
        <v>4</v>
      </c>
      <c r="D284" s="18" t="str">
        <f t="shared" ref="D284:D347" ca="1" si="117">IF(AND(I284=3,OR(C285=K284,C285=L284,C285=M284)),"W",IF(AND(I284=4,OR(C285=K284,C285=L284,C285=M284,C285=N284)),"W","L"))</f>
        <v>L</v>
      </c>
      <c r="E284" s="16" t="str">
        <f t="shared" ca="1" si="113"/>
        <v>L</v>
      </c>
      <c r="F284" s="19" t="str">
        <f t="shared" ca="1" si="115"/>
        <v>L2</v>
      </c>
      <c r="G284" s="38">
        <f t="shared" ca="1" si="116"/>
        <v>-4</v>
      </c>
      <c r="H284" s="38">
        <f t="shared" ref="H284:H347" ca="1" si="118">H283+G284</f>
        <v>-16</v>
      </c>
      <c r="I284" s="27">
        <f t="shared" ref="I284:I347" ca="1" si="119">COUNTIF(K284:N284,1)+COUNTIF(K284:N284,2)+COUNTIF(K284:N284,3)+COUNTIF(K284:N284,4)+COUNTIF(K284:N284,5)+COUNTIF(K284:N284,6)</f>
        <v>4</v>
      </c>
      <c r="J284" s="27" t="str">
        <f t="shared" ref="J284:J347" ca="1" si="120">IF(OR(F281="New",F280="New",F279="New",F282="New",F283="New",F284="New"),1,"")</f>
        <v/>
      </c>
      <c r="K284" s="19">
        <f t="shared" ref="K284:K347" ca="1" si="121">IF(AND(F283="New",P284&gt;=1),R284,IF(AND(F283="l1",I283=3),K283,IF(D282="w",K283,IF(D283="w",K283,IF(V284&lt;&gt;0,V284,IF(W284&lt;&gt;0,W284,IF(X284&lt;&gt;0,X284,IF(Y284&lt;&gt;0,Y284,IF(Z284&lt;&gt;0,Z284,IF(AA284&lt;&gt;0,AA284,""))))))))))</f>
        <v>2</v>
      </c>
      <c r="L284" s="12">
        <f t="shared" ref="L284:L347" ca="1" si="122">IF(AND(F283="New",P284=1),"",IF(AND(F283="New",P284&gt;=2),S284,IF(AND(F283="l1",I283=3),L283,IF(D282="w",L283,IF(D283="w",L283,IF(F283="l1",L283,IF(AND(W284&lt;&gt;0,W284&lt;&gt;K284),W284,IF(AND(X284&lt;&gt;0,X284&lt;&gt;K284),X284,IF(AND(Y284&lt;&gt;0,Y284&lt;&gt;K284),Y284,IF(AND(Z284&lt;&gt;0,Z284&lt;&gt;K284),Z284,IF(AND(AA284&lt;&gt;0,AA284&lt;&gt;K284),AA284)))))))))))</f>
        <v>1</v>
      </c>
      <c r="M284" s="19">
        <f t="shared" ref="M284:M347" ca="1" si="123">IF(AND(F283="New",P284=1),"",IF(AND(F283="New",P284=2),"",IF(AND(F283="New",P284=3),T284,IF(AND(F283="l1",I283=3),M283,IF(D282="w",M283,IF(D283="w",M283,IF(AND(X284&lt;&gt;0,X284&lt;&gt;K284,X284&lt;&gt;L284),X284,IF(AND(Y284&lt;&gt;0,Y284&lt;&gt;K284,Y284&lt;&gt;L284),Y284,IF(AND(Z284&lt;&gt;0,Z284&lt;&gt;K284,Z284&lt;&gt;L284),Z284,IF(AND(AA284&lt;&gt;0,AA284&lt;&gt;K284,AA284&lt;&gt;L284),AA284,""))))))))))</f>
        <v>6</v>
      </c>
      <c r="N284" s="19">
        <f t="shared" ref="N284:N347" ca="1" si="124">IF(N283&lt;&gt;"","",IF(AND(R284&lt;&gt;K284,R284&lt;&gt;L284,R284&lt;&gt;M284,R284&lt;&gt;0),R284,""))</f>
        <v>4</v>
      </c>
      <c r="O284" s="24"/>
      <c r="P284" s="40">
        <f t="shared" ref="P284:P347" ca="1" si="125">COUNTIF(R284:T284,1)+COUNTIF(R284:T284,2)+COUNTIF(R284:T284,3)+COUNTIF(R284:T284,4)+COUNTIF(R284:T284,5)+COUNTIF(R284:T284,6)</f>
        <v>3</v>
      </c>
      <c r="Q284" s="40"/>
      <c r="R284" s="19">
        <f t="shared" ref="R284:R347" ca="1" si="126">V284</f>
        <v>4</v>
      </c>
      <c r="S284" s="19">
        <f t="shared" ref="S284:S347" ca="1" si="127">IF(AND(W284&lt;&gt;0,W284&lt;&gt;V284),W284,IF(AND(X284&lt;&gt;0,X284&lt;&gt;V284),X284,IF(AND(Y284&lt;&gt;0,Y284&lt;&gt;V284),Y284,IF(AND(Z284&lt;&gt;0,Z284&lt;&gt;V284),Z284,IF(AND(AA284&lt;&gt;0,AA284&lt;&gt;V284),AA284)))))</f>
        <v>5</v>
      </c>
      <c r="T284" s="19">
        <f t="shared" ref="T284:T347" ca="1" si="128">IF(AND(X284&lt;&gt;0,X284&lt;&gt;S284,X284&lt;&gt;R284),X284,IF(AND(Y284&lt;&gt;0,Y284&lt;&gt;R284,Y284&lt;&gt;S284),Y284,IF(AND(Z284&lt;&gt;0,Z284&lt;&gt;R284,Z284&lt;&gt;S284),Z284,IF(AND(AA284&lt;&gt;0,AA284&lt;&gt;R284,AA284&lt;&gt;S284),AA284,""))))</f>
        <v>6</v>
      </c>
      <c r="U284" s="42"/>
      <c r="V284" s="19">
        <f t="shared" ref="V284:V347" ca="1" si="129">C284</f>
        <v>4</v>
      </c>
      <c r="W284" s="19">
        <f t="shared" ref="W284:W347" ca="1" si="130">IF(F283="New","",C283)</f>
        <v>5</v>
      </c>
      <c r="X284" s="19">
        <f t="shared" ref="X284:X347" ca="1" si="131">IF(F282="New","",IF(F283="New","",C282))</f>
        <v>5</v>
      </c>
      <c r="Y284" s="19">
        <f t="shared" ref="Y284:Y347" ca="1" si="132">IF(F281="New","",IF(F282="New","",IF(F283="New","",C281)))</f>
        <v>6</v>
      </c>
      <c r="Z284" s="19">
        <f t="shared" ref="Z284:Z347" ca="1" si="133">IF(F280="New","",IF(F281="New","",IF(F282="New","",IF(F283="New","",C280))))</f>
        <v>1</v>
      </c>
      <c r="AA284" s="19">
        <f t="shared" ref="AA284:AA347" ca="1" si="134">IF(F279="New","",IF(F280="New","",IF(F281="New","",IF(F282="New","",IF(F283="New","",C279)))))</f>
        <v>6</v>
      </c>
      <c r="AB284" s="3"/>
      <c r="AE284" s="1"/>
    </row>
    <row r="285" spans="2:31" ht="15" x14ac:dyDescent="0.25">
      <c r="B285" s="35">
        <f t="shared" ca="1" si="114"/>
        <v>29</v>
      </c>
      <c r="C285" s="12">
        <f ca="1">IF(B285="","",VLOOKUP(B285,Tabelle2!$D$1:$E$37,2,0))</f>
        <v>5</v>
      </c>
      <c r="D285" s="18" t="str">
        <f t="shared" ca="1" si="117"/>
        <v>W</v>
      </c>
      <c r="E285" s="16" t="str">
        <f t="shared" ca="1" si="113"/>
        <v/>
      </c>
      <c r="F285" s="19" t="str">
        <f t="shared" ca="1" si="115"/>
        <v>New</v>
      </c>
      <c r="G285" s="38">
        <f t="shared" ca="1" si="116"/>
        <v>0</v>
      </c>
      <c r="H285" s="38">
        <f t="shared" ca="1" si="118"/>
        <v>-16</v>
      </c>
      <c r="I285" s="27">
        <f t="shared" ca="1" si="119"/>
        <v>3</v>
      </c>
      <c r="J285" s="27">
        <f t="shared" ca="1" si="120"/>
        <v>1</v>
      </c>
      <c r="K285" s="19">
        <f t="shared" ca="1" si="121"/>
        <v>5</v>
      </c>
      <c r="L285" s="12">
        <f t="shared" ca="1" si="122"/>
        <v>4</v>
      </c>
      <c r="M285" s="19">
        <f t="shared" ca="1" si="123"/>
        <v>6</v>
      </c>
      <c r="N285" s="19" t="str">
        <f t="shared" ca="1" si="124"/>
        <v/>
      </c>
      <c r="O285" s="24"/>
      <c r="P285" s="40">
        <f t="shared" ca="1" si="125"/>
        <v>3</v>
      </c>
      <c r="Q285" s="40"/>
      <c r="R285" s="19">
        <f t="shared" ca="1" si="126"/>
        <v>5</v>
      </c>
      <c r="S285" s="19">
        <f t="shared" ca="1" si="127"/>
        <v>4</v>
      </c>
      <c r="T285" s="19">
        <f t="shared" ca="1" si="128"/>
        <v>6</v>
      </c>
      <c r="U285" s="42"/>
      <c r="V285" s="19">
        <f t="shared" ca="1" si="129"/>
        <v>5</v>
      </c>
      <c r="W285" s="19">
        <f t="shared" ca="1" si="130"/>
        <v>4</v>
      </c>
      <c r="X285" s="19">
        <f t="shared" ca="1" si="131"/>
        <v>5</v>
      </c>
      <c r="Y285" s="19">
        <f t="shared" ca="1" si="132"/>
        <v>5</v>
      </c>
      <c r="Z285" s="19">
        <f t="shared" ca="1" si="133"/>
        <v>6</v>
      </c>
      <c r="AA285" s="19">
        <f t="shared" ca="1" si="134"/>
        <v>1</v>
      </c>
      <c r="AB285" s="3"/>
      <c r="AE285" s="1"/>
    </row>
    <row r="286" spans="2:31" ht="15" x14ac:dyDescent="0.25">
      <c r="B286" s="35">
        <f t="shared" ca="1" si="114"/>
        <v>25</v>
      </c>
      <c r="C286" s="12">
        <f ca="1">IF(B286="","",VLOOKUP(B286,Tabelle2!$D$1:$E$37,2,0))</f>
        <v>5</v>
      </c>
      <c r="D286" s="18" t="str">
        <f t="shared" ca="1" si="117"/>
        <v>L</v>
      </c>
      <c r="E286" s="16" t="str">
        <f t="shared" ca="1" si="113"/>
        <v/>
      </c>
      <c r="F286" s="19" t="str">
        <f t="shared" ca="1" si="115"/>
        <v/>
      </c>
      <c r="G286" s="38">
        <f t="shared" ca="1" si="116"/>
        <v>0</v>
      </c>
      <c r="H286" s="38">
        <f t="shared" ca="1" si="118"/>
        <v>-16</v>
      </c>
      <c r="I286" s="27">
        <f t="shared" ca="1" si="119"/>
        <v>1</v>
      </c>
      <c r="J286" s="27">
        <f t="shared" ca="1" si="120"/>
        <v>1</v>
      </c>
      <c r="K286" s="19">
        <f t="shared" ca="1" si="121"/>
        <v>5</v>
      </c>
      <c r="L286" s="12" t="str">
        <f t="shared" ca="1" si="122"/>
        <v/>
      </c>
      <c r="M286" s="19" t="str">
        <f t="shared" ca="1" si="123"/>
        <v/>
      </c>
      <c r="N286" s="19" t="str">
        <f t="shared" ca="1" si="124"/>
        <v/>
      </c>
      <c r="O286" s="24"/>
      <c r="P286" s="40">
        <f t="shared" ca="1" si="125"/>
        <v>1</v>
      </c>
      <c r="Q286" s="40"/>
      <c r="R286" s="19">
        <f t="shared" ca="1" si="126"/>
        <v>5</v>
      </c>
      <c r="S286" s="19" t="str">
        <f t="shared" ca="1" si="127"/>
        <v/>
      </c>
      <c r="T286" s="19" t="str">
        <f t="shared" ca="1" si="128"/>
        <v/>
      </c>
      <c r="U286" s="42"/>
      <c r="V286" s="19">
        <f t="shared" ca="1" si="129"/>
        <v>5</v>
      </c>
      <c r="W286" s="19" t="str">
        <f t="shared" ca="1" si="130"/>
        <v/>
      </c>
      <c r="X286" s="19" t="str">
        <f t="shared" ca="1" si="131"/>
        <v/>
      </c>
      <c r="Y286" s="19" t="str">
        <f t="shared" ca="1" si="132"/>
        <v/>
      </c>
      <c r="Z286" s="19" t="str">
        <f t="shared" ca="1" si="133"/>
        <v/>
      </c>
      <c r="AA286" s="19" t="str">
        <f t="shared" ca="1" si="134"/>
        <v/>
      </c>
      <c r="AB286" s="3"/>
      <c r="AE286" s="1"/>
    </row>
    <row r="287" spans="2:31" ht="15" x14ac:dyDescent="0.25">
      <c r="B287" s="35">
        <f t="shared" ca="1" si="114"/>
        <v>3</v>
      </c>
      <c r="C287" s="12">
        <f ca="1">IF(B287="","",VLOOKUP(B287,Tabelle2!$D$1:$E$37,2,0))</f>
        <v>1</v>
      </c>
      <c r="D287" s="18" t="str">
        <f t="shared" ca="1" si="117"/>
        <v>L</v>
      </c>
      <c r="E287" s="16" t="str">
        <f t="shared" ca="1" si="113"/>
        <v/>
      </c>
      <c r="F287" s="19" t="str">
        <f t="shared" ca="1" si="115"/>
        <v/>
      </c>
      <c r="G287" s="38">
        <f t="shared" ca="1" si="116"/>
        <v>0</v>
      </c>
      <c r="H287" s="38">
        <f t="shared" ca="1" si="118"/>
        <v>-16</v>
      </c>
      <c r="I287" s="27">
        <f t="shared" ca="1" si="119"/>
        <v>2</v>
      </c>
      <c r="J287" s="27">
        <f t="shared" ca="1" si="120"/>
        <v>1</v>
      </c>
      <c r="K287" s="19">
        <f t="shared" ca="1" si="121"/>
        <v>5</v>
      </c>
      <c r="L287" s="12" t="str">
        <f t="shared" ca="1" si="122"/>
        <v/>
      </c>
      <c r="M287" s="19" t="str">
        <f t="shared" ca="1" si="123"/>
        <v/>
      </c>
      <c r="N287" s="19">
        <f t="shared" ca="1" si="124"/>
        <v>1</v>
      </c>
      <c r="O287" s="24"/>
      <c r="P287" s="40">
        <f t="shared" ca="1" si="125"/>
        <v>2</v>
      </c>
      <c r="Q287" s="40"/>
      <c r="R287" s="19">
        <f t="shared" ca="1" si="126"/>
        <v>1</v>
      </c>
      <c r="S287" s="19">
        <f t="shared" ca="1" si="127"/>
        <v>5</v>
      </c>
      <c r="T287" s="19" t="str">
        <f t="shared" ca="1" si="128"/>
        <v/>
      </c>
      <c r="U287" s="42"/>
      <c r="V287" s="19">
        <f t="shared" ca="1" si="129"/>
        <v>1</v>
      </c>
      <c r="W287" s="19">
        <f t="shared" ca="1" si="130"/>
        <v>5</v>
      </c>
      <c r="X287" s="19" t="str">
        <f t="shared" ca="1" si="131"/>
        <v/>
      </c>
      <c r="Y287" s="19" t="str">
        <f t="shared" ca="1" si="132"/>
        <v/>
      </c>
      <c r="Z287" s="19" t="str">
        <f t="shared" ca="1" si="133"/>
        <v/>
      </c>
      <c r="AA287" s="19" t="str">
        <f t="shared" ca="1" si="134"/>
        <v/>
      </c>
      <c r="AB287" s="3"/>
      <c r="AE287" s="1"/>
    </row>
    <row r="288" spans="2:31" ht="15" x14ac:dyDescent="0.25">
      <c r="B288" s="35">
        <f t="shared" ca="1" si="114"/>
        <v>27</v>
      </c>
      <c r="C288" s="12">
        <f ca="1">IF(B288="","",VLOOKUP(B288,Tabelle2!$D$1:$E$37,2,0))</f>
        <v>5</v>
      </c>
      <c r="D288" s="18" t="str">
        <f t="shared" ca="1" si="117"/>
        <v>L</v>
      </c>
      <c r="E288" s="16" t="str">
        <f t="shared" ca="1" si="113"/>
        <v/>
      </c>
      <c r="F288" s="19" t="str">
        <f t="shared" ca="1" si="115"/>
        <v/>
      </c>
      <c r="G288" s="38">
        <f t="shared" ca="1" si="116"/>
        <v>0</v>
      </c>
      <c r="H288" s="38">
        <f t="shared" ca="1" si="118"/>
        <v>-16</v>
      </c>
      <c r="I288" s="27">
        <f t="shared" ca="1" si="119"/>
        <v>2</v>
      </c>
      <c r="J288" s="27">
        <f t="shared" ca="1" si="120"/>
        <v>1</v>
      </c>
      <c r="K288" s="19">
        <f t="shared" ca="1" si="121"/>
        <v>5</v>
      </c>
      <c r="L288" s="12">
        <f t="shared" ca="1" si="122"/>
        <v>1</v>
      </c>
      <c r="M288" s="19" t="str">
        <f t="shared" ca="1" si="123"/>
        <v/>
      </c>
      <c r="N288" s="19" t="str">
        <f t="shared" ca="1" si="124"/>
        <v/>
      </c>
      <c r="O288" s="24"/>
      <c r="P288" s="40">
        <f t="shared" ca="1" si="125"/>
        <v>2</v>
      </c>
      <c r="Q288" s="40"/>
      <c r="R288" s="19">
        <f t="shared" ca="1" si="126"/>
        <v>5</v>
      </c>
      <c r="S288" s="19">
        <f t="shared" ca="1" si="127"/>
        <v>1</v>
      </c>
      <c r="T288" s="19" t="str">
        <f t="shared" ca="1" si="128"/>
        <v/>
      </c>
      <c r="U288" s="42"/>
      <c r="V288" s="19">
        <f t="shared" ca="1" si="129"/>
        <v>5</v>
      </c>
      <c r="W288" s="19">
        <f t="shared" ca="1" si="130"/>
        <v>1</v>
      </c>
      <c r="X288" s="19">
        <f t="shared" ca="1" si="131"/>
        <v>5</v>
      </c>
      <c r="Y288" s="19" t="str">
        <f t="shared" ca="1" si="132"/>
        <v/>
      </c>
      <c r="Z288" s="19" t="str">
        <f t="shared" ca="1" si="133"/>
        <v/>
      </c>
      <c r="AA288" s="19" t="str">
        <f t="shared" ca="1" si="134"/>
        <v/>
      </c>
      <c r="AB288" s="3"/>
      <c r="AE288" s="1"/>
    </row>
    <row r="289" spans="2:31" ht="15" x14ac:dyDescent="0.25">
      <c r="B289" s="35">
        <f t="shared" ca="1" si="114"/>
        <v>33</v>
      </c>
      <c r="C289" s="12">
        <f ca="1">IF(B289="","",VLOOKUP(B289,Tabelle2!$D$1:$E$37,2,0))</f>
        <v>6</v>
      </c>
      <c r="D289" s="18" t="str">
        <f t="shared" ca="1" si="117"/>
        <v>W</v>
      </c>
      <c r="E289" s="16" t="str">
        <f t="shared" ca="1" si="113"/>
        <v>W</v>
      </c>
      <c r="F289" s="19" t="str">
        <f t="shared" ca="1" si="115"/>
        <v/>
      </c>
      <c r="G289" s="38">
        <f t="shared" ca="1" si="116"/>
        <v>3</v>
      </c>
      <c r="H289" s="38">
        <f t="shared" ca="1" si="118"/>
        <v>-13</v>
      </c>
      <c r="I289" s="27">
        <f t="shared" ca="1" si="119"/>
        <v>3</v>
      </c>
      <c r="J289" s="27">
        <f t="shared" ca="1" si="120"/>
        <v>1</v>
      </c>
      <c r="K289" s="19">
        <f t="shared" ca="1" si="121"/>
        <v>6</v>
      </c>
      <c r="L289" s="12">
        <f t="shared" ca="1" si="122"/>
        <v>5</v>
      </c>
      <c r="M289" s="19">
        <f t="shared" ca="1" si="123"/>
        <v>1</v>
      </c>
      <c r="N289" s="19" t="str">
        <f t="shared" ca="1" si="124"/>
        <v/>
      </c>
      <c r="O289" s="24"/>
      <c r="P289" s="40">
        <f t="shared" ca="1" si="125"/>
        <v>3</v>
      </c>
      <c r="Q289" s="40"/>
      <c r="R289" s="19">
        <f t="shared" ca="1" si="126"/>
        <v>6</v>
      </c>
      <c r="S289" s="19">
        <f t="shared" ca="1" si="127"/>
        <v>5</v>
      </c>
      <c r="T289" s="19">
        <f t="shared" ca="1" si="128"/>
        <v>1</v>
      </c>
      <c r="U289" s="42"/>
      <c r="V289" s="19">
        <f t="shared" ca="1" si="129"/>
        <v>6</v>
      </c>
      <c r="W289" s="19">
        <f t="shared" ca="1" si="130"/>
        <v>5</v>
      </c>
      <c r="X289" s="19">
        <f t="shared" ca="1" si="131"/>
        <v>1</v>
      </c>
      <c r="Y289" s="19">
        <f t="shared" ca="1" si="132"/>
        <v>5</v>
      </c>
      <c r="Z289" s="19" t="str">
        <f t="shared" ca="1" si="133"/>
        <v/>
      </c>
      <c r="AA289" s="19" t="str">
        <f t="shared" ca="1" si="134"/>
        <v/>
      </c>
      <c r="AB289" s="3"/>
      <c r="AE289" s="1"/>
    </row>
    <row r="290" spans="2:31" ht="15" x14ac:dyDescent="0.25">
      <c r="B290" s="35">
        <f t="shared" ca="1" si="114"/>
        <v>29</v>
      </c>
      <c r="C290" s="12">
        <f ca="1">IF(B290="","",VLOOKUP(B290,Tabelle2!$D$1:$E$37,2,0))</f>
        <v>5</v>
      </c>
      <c r="D290" s="18" t="str">
        <f t="shared" ca="1" si="117"/>
        <v>W</v>
      </c>
      <c r="E290" s="16" t="str">
        <f t="shared" ca="1" si="113"/>
        <v>W</v>
      </c>
      <c r="F290" s="19" t="str">
        <f t="shared" ca="1" si="115"/>
        <v/>
      </c>
      <c r="G290" s="38">
        <f t="shared" ca="1" si="116"/>
        <v>3</v>
      </c>
      <c r="H290" s="38">
        <f t="shared" ca="1" si="118"/>
        <v>-10</v>
      </c>
      <c r="I290" s="27">
        <f t="shared" ca="1" si="119"/>
        <v>3</v>
      </c>
      <c r="J290" s="27">
        <f t="shared" ca="1" si="120"/>
        <v>1</v>
      </c>
      <c r="K290" s="19">
        <f t="shared" ca="1" si="121"/>
        <v>6</v>
      </c>
      <c r="L290" s="12">
        <f t="shared" ca="1" si="122"/>
        <v>5</v>
      </c>
      <c r="M290" s="19">
        <f t="shared" ca="1" si="123"/>
        <v>1</v>
      </c>
      <c r="N290" s="19" t="str">
        <f t="shared" ca="1" si="124"/>
        <v/>
      </c>
      <c r="O290" s="24"/>
      <c r="P290" s="40">
        <f t="shared" ca="1" si="125"/>
        <v>3</v>
      </c>
      <c r="Q290" s="40"/>
      <c r="R290" s="19">
        <f t="shared" ca="1" si="126"/>
        <v>5</v>
      </c>
      <c r="S290" s="19">
        <f t="shared" ca="1" si="127"/>
        <v>6</v>
      </c>
      <c r="T290" s="19">
        <f t="shared" ca="1" si="128"/>
        <v>1</v>
      </c>
      <c r="U290" s="42"/>
      <c r="V290" s="19">
        <f t="shared" ca="1" si="129"/>
        <v>5</v>
      </c>
      <c r="W290" s="19">
        <f t="shared" ca="1" si="130"/>
        <v>6</v>
      </c>
      <c r="X290" s="19">
        <f t="shared" ca="1" si="131"/>
        <v>5</v>
      </c>
      <c r="Y290" s="19">
        <f t="shared" ca="1" si="132"/>
        <v>1</v>
      </c>
      <c r="Z290" s="19">
        <f t="shared" ca="1" si="133"/>
        <v>5</v>
      </c>
      <c r="AA290" s="19" t="str">
        <f t="shared" ca="1" si="134"/>
        <v/>
      </c>
      <c r="AB290" s="3"/>
      <c r="AE290" s="1"/>
    </row>
    <row r="291" spans="2:31" ht="15" x14ac:dyDescent="0.25">
      <c r="B291" s="35">
        <f t="shared" ca="1" si="114"/>
        <v>27</v>
      </c>
      <c r="C291" s="12">
        <f ca="1">IF(B291="","",VLOOKUP(B291,Tabelle2!$D$1:$E$37,2,0))</f>
        <v>5</v>
      </c>
      <c r="D291" s="18" t="str">
        <f t="shared" ca="1" si="117"/>
        <v>W</v>
      </c>
      <c r="E291" s="16" t="str">
        <f t="shared" ca="1" si="113"/>
        <v>W</v>
      </c>
      <c r="F291" s="19" t="str">
        <f t="shared" ca="1" si="115"/>
        <v/>
      </c>
      <c r="G291" s="38">
        <f t="shared" ca="1" si="116"/>
        <v>3</v>
      </c>
      <c r="H291" s="38">
        <f t="shared" ca="1" si="118"/>
        <v>-7</v>
      </c>
      <c r="I291" s="27">
        <f t="shared" ca="1" si="119"/>
        <v>3</v>
      </c>
      <c r="J291" s="27" t="str">
        <f t="shared" ca="1" si="120"/>
        <v/>
      </c>
      <c r="K291" s="19">
        <f t="shared" ca="1" si="121"/>
        <v>6</v>
      </c>
      <c r="L291" s="12">
        <f t="shared" ca="1" si="122"/>
        <v>5</v>
      </c>
      <c r="M291" s="19">
        <f t="shared" ca="1" si="123"/>
        <v>1</v>
      </c>
      <c r="N291" s="19" t="str">
        <f t="shared" ca="1" si="124"/>
        <v/>
      </c>
      <c r="O291" s="24"/>
      <c r="P291" s="40">
        <f t="shared" ca="1" si="125"/>
        <v>3</v>
      </c>
      <c r="Q291" s="40"/>
      <c r="R291" s="19">
        <f t="shared" ca="1" si="126"/>
        <v>5</v>
      </c>
      <c r="S291" s="19">
        <f t="shared" ca="1" si="127"/>
        <v>6</v>
      </c>
      <c r="T291" s="19">
        <f t="shared" ca="1" si="128"/>
        <v>1</v>
      </c>
      <c r="U291" s="42"/>
      <c r="V291" s="19">
        <f t="shared" ca="1" si="129"/>
        <v>5</v>
      </c>
      <c r="W291" s="19">
        <f t="shared" ca="1" si="130"/>
        <v>5</v>
      </c>
      <c r="X291" s="19">
        <f t="shared" ca="1" si="131"/>
        <v>6</v>
      </c>
      <c r="Y291" s="19">
        <f t="shared" ca="1" si="132"/>
        <v>5</v>
      </c>
      <c r="Z291" s="19">
        <f t="shared" ca="1" si="133"/>
        <v>1</v>
      </c>
      <c r="AA291" s="19">
        <f t="shared" ca="1" si="134"/>
        <v>5</v>
      </c>
      <c r="AB291" s="3"/>
      <c r="AE291" s="1"/>
    </row>
    <row r="292" spans="2:31" ht="15" x14ac:dyDescent="0.25">
      <c r="B292" s="35">
        <f t="shared" ca="1" si="114"/>
        <v>4</v>
      </c>
      <c r="C292" s="12">
        <f ca="1">IF(B292="","",VLOOKUP(B292,Tabelle2!$D$1:$E$37,2,0))</f>
        <v>1</v>
      </c>
      <c r="D292" s="18" t="str">
        <f t="shared" ca="1" si="117"/>
        <v>W</v>
      </c>
      <c r="E292" s="16" t="str">
        <f t="shared" ca="1" si="113"/>
        <v>W</v>
      </c>
      <c r="F292" s="19" t="str">
        <f t="shared" ca="1" si="115"/>
        <v/>
      </c>
      <c r="G292" s="38">
        <f t="shared" ca="1" si="116"/>
        <v>3</v>
      </c>
      <c r="H292" s="38">
        <f t="shared" ca="1" si="118"/>
        <v>-4</v>
      </c>
      <c r="I292" s="27">
        <f t="shared" ca="1" si="119"/>
        <v>3</v>
      </c>
      <c r="J292" s="27" t="str">
        <f t="shared" ca="1" si="120"/>
        <v/>
      </c>
      <c r="K292" s="19">
        <f t="shared" ca="1" si="121"/>
        <v>6</v>
      </c>
      <c r="L292" s="12">
        <f t="shared" ca="1" si="122"/>
        <v>5</v>
      </c>
      <c r="M292" s="19">
        <f t="shared" ca="1" si="123"/>
        <v>1</v>
      </c>
      <c r="N292" s="19" t="str">
        <f t="shared" ca="1" si="124"/>
        <v/>
      </c>
      <c r="O292" s="24"/>
      <c r="P292" s="40">
        <f t="shared" ca="1" si="125"/>
        <v>3</v>
      </c>
      <c r="Q292" s="40"/>
      <c r="R292" s="19">
        <f t="shared" ca="1" si="126"/>
        <v>1</v>
      </c>
      <c r="S292" s="19">
        <f t="shared" ca="1" si="127"/>
        <v>5</v>
      </c>
      <c r="T292" s="19">
        <f t="shared" ca="1" si="128"/>
        <v>6</v>
      </c>
      <c r="U292" s="42"/>
      <c r="V292" s="19">
        <f t="shared" ca="1" si="129"/>
        <v>1</v>
      </c>
      <c r="W292" s="19">
        <f t="shared" ca="1" si="130"/>
        <v>5</v>
      </c>
      <c r="X292" s="19">
        <f t="shared" ca="1" si="131"/>
        <v>5</v>
      </c>
      <c r="Y292" s="19">
        <f t="shared" ca="1" si="132"/>
        <v>6</v>
      </c>
      <c r="Z292" s="19">
        <f t="shared" ca="1" si="133"/>
        <v>5</v>
      </c>
      <c r="AA292" s="19">
        <f t="shared" ca="1" si="134"/>
        <v>1</v>
      </c>
      <c r="AB292" s="3"/>
      <c r="AE292" s="1"/>
    </row>
    <row r="293" spans="2:31" ht="15" x14ac:dyDescent="0.25">
      <c r="B293" s="35">
        <f t="shared" ca="1" si="114"/>
        <v>31</v>
      </c>
      <c r="C293" s="12">
        <f ca="1">IF(B293="","",VLOOKUP(B293,Tabelle2!$D$1:$E$37,2,0))</f>
        <v>6</v>
      </c>
      <c r="D293" s="18" t="str">
        <f t="shared" ca="1" si="117"/>
        <v>W</v>
      </c>
      <c r="E293" s="16" t="str">
        <f t="shared" ca="1" si="113"/>
        <v>W</v>
      </c>
      <c r="F293" s="19" t="str">
        <f t="shared" ca="1" si="115"/>
        <v/>
      </c>
      <c r="G293" s="38">
        <f t="shared" ca="1" si="116"/>
        <v>3</v>
      </c>
      <c r="H293" s="38">
        <f t="shared" ca="1" si="118"/>
        <v>-1</v>
      </c>
      <c r="I293" s="27">
        <f t="shared" ca="1" si="119"/>
        <v>3</v>
      </c>
      <c r="J293" s="27" t="str">
        <f t="shared" ca="1" si="120"/>
        <v/>
      </c>
      <c r="K293" s="19">
        <f t="shared" ca="1" si="121"/>
        <v>6</v>
      </c>
      <c r="L293" s="12">
        <f t="shared" ca="1" si="122"/>
        <v>5</v>
      </c>
      <c r="M293" s="19">
        <f t="shared" ca="1" si="123"/>
        <v>1</v>
      </c>
      <c r="N293" s="19" t="str">
        <f t="shared" ca="1" si="124"/>
        <v/>
      </c>
      <c r="O293" s="24"/>
      <c r="P293" s="40">
        <f t="shared" ca="1" si="125"/>
        <v>3</v>
      </c>
      <c r="Q293" s="40"/>
      <c r="R293" s="19">
        <f t="shared" ca="1" si="126"/>
        <v>6</v>
      </c>
      <c r="S293" s="19">
        <f t="shared" ca="1" si="127"/>
        <v>1</v>
      </c>
      <c r="T293" s="19">
        <f t="shared" ca="1" si="128"/>
        <v>5</v>
      </c>
      <c r="U293" s="42"/>
      <c r="V293" s="19">
        <f t="shared" ca="1" si="129"/>
        <v>6</v>
      </c>
      <c r="W293" s="19">
        <f t="shared" ca="1" si="130"/>
        <v>1</v>
      </c>
      <c r="X293" s="19">
        <f t="shared" ca="1" si="131"/>
        <v>5</v>
      </c>
      <c r="Y293" s="19">
        <f t="shared" ca="1" si="132"/>
        <v>5</v>
      </c>
      <c r="Z293" s="19">
        <f t="shared" ca="1" si="133"/>
        <v>6</v>
      </c>
      <c r="AA293" s="19">
        <f t="shared" ca="1" si="134"/>
        <v>5</v>
      </c>
      <c r="AB293" s="3"/>
      <c r="AE293" s="1"/>
    </row>
    <row r="294" spans="2:31" ht="15" x14ac:dyDescent="0.25">
      <c r="B294" s="35">
        <f t="shared" ca="1" si="114"/>
        <v>2</v>
      </c>
      <c r="C294" s="12">
        <f ca="1">IF(B294="","",VLOOKUP(B294,Tabelle2!$D$1:$E$37,2,0))</f>
        <v>1</v>
      </c>
      <c r="D294" s="18" t="str">
        <f t="shared" ca="1" si="117"/>
        <v>W</v>
      </c>
      <c r="E294" s="16" t="str">
        <f t="shared" ca="1" si="113"/>
        <v>W</v>
      </c>
      <c r="F294" s="19" t="str">
        <f t="shared" ca="1" si="115"/>
        <v/>
      </c>
      <c r="G294" s="38">
        <f t="shared" ca="1" si="116"/>
        <v>3</v>
      </c>
      <c r="H294" s="38">
        <f t="shared" ca="1" si="118"/>
        <v>2</v>
      </c>
      <c r="I294" s="27">
        <f t="shared" ca="1" si="119"/>
        <v>3</v>
      </c>
      <c r="J294" s="27" t="str">
        <f t="shared" ca="1" si="120"/>
        <v/>
      </c>
      <c r="K294" s="19">
        <f t="shared" ca="1" si="121"/>
        <v>6</v>
      </c>
      <c r="L294" s="12">
        <f t="shared" ca="1" si="122"/>
        <v>5</v>
      </c>
      <c r="M294" s="19">
        <f t="shared" ca="1" si="123"/>
        <v>1</v>
      </c>
      <c r="N294" s="19" t="str">
        <f t="shared" ca="1" si="124"/>
        <v/>
      </c>
      <c r="O294" s="24"/>
      <c r="P294" s="40">
        <f t="shared" ca="1" si="125"/>
        <v>3</v>
      </c>
      <c r="Q294" s="40"/>
      <c r="R294" s="19">
        <f t="shared" ca="1" si="126"/>
        <v>1</v>
      </c>
      <c r="S294" s="19">
        <f t="shared" ca="1" si="127"/>
        <v>6</v>
      </c>
      <c r="T294" s="19">
        <f t="shared" ca="1" si="128"/>
        <v>5</v>
      </c>
      <c r="U294" s="42"/>
      <c r="V294" s="19">
        <f t="shared" ca="1" si="129"/>
        <v>1</v>
      </c>
      <c r="W294" s="19">
        <f t="shared" ca="1" si="130"/>
        <v>6</v>
      </c>
      <c r="X294" s="19">
        <f t="shared" ca="1" si="131"/>
        <v>1</v>
      </c>
      <c r="Y294" s="19">
        <f t="shared" ca="1" si="132"/>
        <v>5</v>
      </c>
      <c r="Z294" s="19">
        <f t="shared" ca="1" si="133"/>
        <v>5</v>
      </c>
      <c r="AA294" s="19">
        <f t="shared" ca="1" si="134"/>
        <v>6</v>
      </c>
      <c r="AB294" s="3"/>
      <c r="AE294" s="1"/>
    </row>
    <row r="295" spans="2:31" ht="15" x14ac:dyDescent="0.25">
      <c r="B295" s="35">
        <f t="shared" ca="1" si="114"/>
        <v>4</v>
      </c>
      <c r="C295" s="12">
        <f ca="1">IF(B295="","",VLOOKUP(B295,Tabelle2!$D$1:$E$37,2,0))</f>
        <v>1</v>
      </c>
      <c r="D295" s="18" t="str">
        <f t="shared" ca="1" si="117"/>
        <v>L</v>
      </c>
      <c r="E295" s="16" t="str">
        <f t="shared" ca="1" si="113"/>
        <v>L</v>
      </c>
      <c r="F295" s="19" t="str">
        <f t="shared" ca="1" si="115"/>
        <v>l1</v>
      </c>
      <c r="G295" s="38">
        <f t="shared" ca="1" si="116"/>
        <v>-3</v>
      </c>
      <c r="H295" s="38">
        <f t="shared" ca="1" si="118"/>
        <v>-1</v>
      </c>
      <c r="I295" s="27">
        <f t="shared" ca="1" si="119"/>
        <v>3</v>
      </c>
      <c r="J295" s="27" t="str">
        <f t="shared" ca="1" si="120"/>
        <v/>
      </c>
      <c r="K295" s="19">
        <f t="shared" ca="1" si="121"/>
        <v>6</v>
      </c>
      <c r="L295" s="12">
        <f t="shared" ca="1" si="122"/>
        <v>5</v>
      </c>
      <c r="M295" s="19">
        <f t="shared" ca="1" si="123"/>
        <v>1</v>
      </c>
      <c r="N295" s="19" t="str">
        <f t="shared" ca="1" si="124"/>
        <v/>
      </c>
      <c r="O295" s="24"/>
      <c r="P295" s="40">
        <f t="shared" ca="1" si="125"/>
        <v>3</v>
      </c>
      <c r="Q295" s="40"/>
      <c r="R295" s="19">
        <f t="shared" ca="1" si="126"/>
        <v>1</v>
      </c>
      <c r="S295" s="19">
        <f t="shared" ca="1" si="127"/>
        <v>6</v>
      </c>
      <c r="T295" s="19">
        <f t="shared" ca="1" si="128"/>
        <v>5</v>
      </c>
      <c r="U295" s="42"/>
      <c r="V295" s="19">
        <f t="shared" ca="1" si="129"/>
        <v>1</v>
      </c>
      <c r="W295" s="19">
        <f t="shared" ca="1" si="130"/>
        <v>1</v>
      </c>
      <c r="X295" s="19">
        <f t="shared" ca="1" si="131"/>
        <v>6</v>
      </c>
      <c r="Y295" s="19">
        <f t="shared" ca="1" si="132"/>
        <v>1</v>
      </c>
      <c r="Z295" s="19">
        <f t="shared" ca="1" si="133"/>
        <v>5</v>
      </c>
      <c r="AA295" s="19">
        <f t="shared" ca="1" si="134"/>
        <v>5</v>
      </c>
      <c r="AB295" s="3"/>
      <c r="AE295" s="1"/>
    </row>
    <row r="296" spans="2:31" ht="15" x14ac:dyDescent="0.25">
      <c r="B296" s="35">
        <f t="shared" ca="1" si="114"/>
        <v>23</v>
      </c>
      <c r="C296" s="12">
        <f ca="1">IF(B296="","",VLOOKUP(B296,Tabelle2!$D$1:$E$37,2,0))</f>
        <v>4</v>
      </c>
      <c r="D296" s="18" t="str">
        <f t="shared" ca="1" si="117"/>
        <v>W</v>
      </c>
      <c r="E296" s="16" t="str">
        <f t="shared" ca="1" si="113"/>
        <v>w</v>
      </c>
      <c r="F296" s="19" t="str">
        <f t="shared" ca="1" si="115"/>
        <v/>
      </c>
      <c r="G296" s="38">
        <f t="shared" ca="1" si="116"/>
        <v>2</v>
      </c>
      <c r="H296" s="38">
        <f t="shared" ca="1" si="118"/>
        <v>1</v>
      </c>
      <c r="I296" s="27">
        <f t="shared" ca="1" si="119"/>
        <v>4</v>
      </c>
      <c r="J296" s="27" t="str">
        <f t="shared" ca="1" si="120"/>
        <v/>
      </c>
      <c r="K296" s="19">
        <f t="shared" ca="1" si="121"/>
        <v>6</v>
      </c>
      <c r="L296" s="12">
        <f t="shared" ca="1" si="122"/>
        <v>5</v>
      </c>
      <c r="M296" s="19">
        <f t="shared" ca="1" si="123"/>
        <v>1</v>
      </c>
      <c r="N296" s="19">
        <f t="shared" ca="1" si="124"/>
        <v>4</v>
      </c>
      <c r="O296" s="24"/>
      <c r="P296" s="40">
        <f t="shared" ca="1" si="125"/>
        <v>3</v>
      </c>
      <c r="Q296" s="40"/>
      <c r="R296" s="19">
        <f t="shared" ca="1" si="126"/>
        <v>4</v>
      </c>
      <c r="S296" s="19">
        <f t="shared" ca="1" si="127"/>
        <v>1</v>
      </c>
      <c r="T296" s="19">
        <f t="shared" ca="1" si="128"/>
        <v>6</v>
      </c>
      <c r="U296" s="42"/>
      <c r="V296" s="19">
        <f t="shared" ca="1" si="129"/>
        <v>4</v>
      </c>
      <c r="W296" s="19">
        <f t="shared" ca="1" si="130"/>
        <v>1</v>
      </c>
      <c r="X296" s="19">
        <f t="shared" ca="1" si="131"/>
        <v>1</v>
      </c>
      <c r="Y296" s="19">
        <f t="shared" ca="1" si="132"/>
        <v>6</v>
      </c>
      <c r="Z296" s="19">
        <f t="shared" ca="1" si="133"/>
        <v>1</v>
      </c>
      <c r="AA296" s="19">
        <f t="shared" ca="1" si="134"/>
        <v>5</v>
      </c>
      <c r="AB296" s="3"/>
      <c r="AE296" s="1"/>
    </row>
    <row r="297" spans="2:31" ht="15" x14ac:dyDescent="0.25">
      <c r="B297" s="35">
        <f t="shared" ca="1" si="114"/>
        <v>26</v>
      </c>
      <c r="C297" s="12">
        <f ca="1">IF(B297="","",VLOOKUP(B297,Tabelle2!$D$1:$E$37,2,0))</f>
        <v>5</v>
      </c>
      <c r="D297" s="18" t="str">
        <f t="shared" ca="1" si="117"/>
        <v>L</v>
      </c>
      <c r="E297" s="16" t="str">
        <f t="shared" ca="1" si="113"/>
        <v>L</v>
      </c>
      <c r="F297" s="19" t="str">
        <f t="shared" ca="1" si="115"/>
        <v>l1</v>
      </c>
      <c r="G297" s="38">
        <f t="shared" ca="1" si="116"/>
        <v>-3</v>
      </c>
      <c r="H297" s="38">
        <f t="shared" ca="1" si="118"/>
        <v>-2</v>
      </c>
      <c r="I297" s="27">
        <f t="shared" ca="1" si="119"/>
        <v>3</v>
      </c>
      <c r="J297" s="27" t="str">
        <f t="shared" ca="1" si="120"/>
        <v/>
      </c>
      <c r="K297" s="19">
        <f t="shared" ca="1" si="121"/>
        <v>6</v>
      </c>
      <c r="L297" s="12">
        <f t="shared" ca="1" si="122"/>
        <v>5</v>
      </c>
      <c r="M297" s="19">
        <f t="shared" ca="1" si="123"/>
        <v>1</v>
      </c>
      <c r="N297" s="19" t="str">
        <f t="shared" ca="1" si="124"/>
        <v/>
      </c>
      <c r="O297" s="24"/>
      <c r="P297" s="40">
        <f t="shared" ca="1" si="125"/>
        <v>3</v>
      </c>
      <c r="Q297" s="40"/>
      <c r="R297" s="19">
        <f t="shared" ca="1" si="126"/>
        <v>5</v>
      </c>
      <c r="S297" s="19">
        <f t="shared" ca="1" si="127"/>
        <v>4</v>
      </c>
      <c r="T297" s="19">
        <f t="shared" ca="1" si="128"/>
        <v>1</v>
      </c>
      <c r="U297" s="42"/>
      <c r="V297" s="19">
        <f t="shared" ca="1" si="129"/>
        <v>5</v>
      </c>
      <c r="W297" s="19">
        <f t="shared" ca="1" si="130"/>
        <v>4</v>
      </c>
      <c r="X297" s="19">
        <f t="shared" ca="1" si="131"/>
        <v>1</v>
      </c>
      <c r="Y297" s="19">
        <f t="shared" ca="1" si="132"/>
        <v>1</v>
      </c>
      <c r="Z297" s="19">
        <f t="shared" ca="1" si="133"/>
        <v>6</v>
      </c>
      <c r="AA297" s="19">
        <f t="shared" ca="1" si="134"/>
        <v>1</v>
      </c>
      <c r="AB297" s="3"/>
      <c r="AE297" s="1"/>
    </row>
    <row r="298" spans="2:31" ht="15" x14ac:dyDescent="0.25">
      <c r="B298" s="35">
        <f t="shared" ca="1" si="114"/>
        <v>22</v>
      </c>
      <c r="C298" s="12">
        <f ca="1">IF(B298="","",VLOOKUP(B298,Tabelle2!$D$1:$E$37,2,0))</f>
        <v>4</v>
      </c>
      <c r="D298" s="18" t="str">
        <f t="shared" ca="1" si="117"/>
        <v>W</v>
      </c>
      <c r="E298" s="16" t="str">
        <f t="shared" ca="1" si="113"/>
        <v>w</v>
      </c>
      <c r="F298" s="19" t="str">
        <f t="shared" ca="1" si="115"/>
        <v/>
      </c>
      <c r="G298" s="38">
        <f t="shared" ca="1" si="116"/>
        <v>2</v>
      </c>
      <c r="H298" s="38">
        <f t="shared" ca="1" si="118"/>
        <v>0</v>
      </c>
      <c r="I298" s="27">
        <f t="shared" ca="1" si="119"/>
        <v>4</v>
      </c>
      <c r="J298" s="27" t="str">
        <f t="shared" ca="1" si="120"/>
        <v/>
      </c>
      <c r="K298" s="19">
        <f t="shared" ca="1" si="121"/>
        <v>6</v>
      </c>
      <c r="L298" s="12">
        <f t="shared" ca="1" si="122"/>
        <v>5</v>
      </c>
      <c r="M298" s="19">
        <f t="shared" ca="1" si="123"/>
        <v>1</v>
      </c>
      <c r="N298" s="19">
        <f t="shared" ca="1" si="124"/>
        <v>4</v>
      </c>
      <c r="O298" s="24"/>
      <c r="P298" s="40">
        <f t="shared" ca="1" si="125"/>
        <v>3</v>
      </c>
      <c r="Q298" s="40"/>
      <c r="R298" s="19">
        <f t="shared" ca="1" si="126"/>
        <v>4</v>
      </c>
      <c r="S298" s="19">
        <f t="shared" ca="1" si="127"/>
        <v>5</v>
      </c>
      <c r="T298" s="19">
        <f t="shared" ca="1" si="128"/>
        <v>1</v>
      </c>
      <c r="U298" s="42"/>
      <c r="V298" s="19">
        <f t="shared" ca="1" si="129"/>
        <v>4</v>
      </c>
      <c r="W298" s="19">
        <f t="shared" ca="1" si="130"/>
        <v>5</v>
      </c>
      <c r="X298" s="19">
        <f t="shared" ca="1" si="131"/>
        <v>4</v>
      </c>
      <c r="Y298" s="19">
        <f t="shared" ca="1" si="132"/>
        <v>1</v>
      </c>
      <c r="Z298" s="19">
        <f t="shared" ca="1" si="133"/>
        <v>1</v>
      </c>
      <c r="AA298" s="19">
        <f t="shared" ca="1" si="134"/>
        <v>6</v>
      </c>
      <c r="AB298" s="3"/>
      <c r="AE298" s="1"/>
    </row>
    <row r="299" spans="2:31" ht="15" x14ac:dyDescent="0.25">
      <c r="B299" s="35">
        <f t="shared" ca="1" si="114"/>
        <v>32</v>
      </c>
      <c r="C299" s="12">
        <f ca="1">IF(B299="","",VLOOKUP(B299,Tabelle2!$D$1:$E$37,2,0))</f>
        <v>6</v>
      </c>
      <c r="D299" s="18" t="str">
        <f t="shared" ca="1" si="117"/>
        <v>W</v>
      </c>
      <c r="E299" s="16" t="str">
        <f t="shared" ca="1" si="113"/>
        <v>W</v>
      </c>
      <c r="F299" s="19" t="str">
        <f t="shared" ca="1" si="115"/>
        <v/>
      </c>
      <c r="G299" s="38">
        <f t="shared" ca="1" si="116"/>
        <v>3</v>
      </c>
      <c r="H299" s="38">
        <f t="shared" ca="1" si="118"/>
        <v>3</v>
      </c>
      <c r="I299" s="27">
        <f t="shared" ca="1" si="119"/>
        <v>3</v>
      </c>
      <c r="J299" s="27" t="str">
        <f t="shared" ca="1" si="120"/>
        <v/>
      </c>
      <c r="K299" s="19">
        <f t="shared" ca="1" si="121"/>
        <v>6</v>
      </c>
      <c r="L299" s="12">
        <f t="shared" ca="1" si="122"/>
        <v>5</v>
      </c>
      <c r="M299" s="19">
        <f t="shared" ca="1" si="123"/>
        <v>1</v>
      </c>
      <c r="N299" s="19" t="str">
        <f t="shared" ca="1" si="124"/>
        <v/>
      </c>
      <c r="O299" s="24"/>
      <c r="P299" s="40">
        <f t="shared" ca="1" si="125"/>
        <v>3</v>
      </c>
      <c r="Q299" s="40"/>
      <c r="R299" s="19">
        <f t="shared" ca="1" si="126"/>
        <v>6</v>
      </c>
      <c r="S299" s="19">
        <f t="shared" ca="1" si="127"/>
        <v>4</v>
      </c>
      <c r="T299" s="19">
        <f t="shared" ca="1" si="128"/>
        <v>5</v>
      </c>
      <c r="U299" s="42"/>
      <c r="V299" s="19">
        <f t="shared" ca="1" si="129"/>
        <v>6</v>
      </c>
      <c r="W299" s="19">
        <f t="shared" ca="1" si="130"/>
        <v>4</v>
      </c>
      <c r="X299" s="19">
        <f t="shared" ca="1" si="131"/>
        <v>5</v>
      </c>
      <c r="Y299" s="19">
        <f t="shared" ca="1" si="132"/>
        <v>4</v>
      </c>
      <c r="Z299" s="19">
        <f t="shared" ca="1" si="133"/>
        <v>1</v>
      </c>
      <c r="AA299" s="19">
        <f t="shared" ca="1" si="134"/>
        <v>1</v>
      </c>
      <c r="AB299" s="3"/>
      <c r="AE299" s="1"/>
    </row>
    <row r="300" spans="2:31" ht="15" x14ac:dyDescent="0.25">
      <c r="B300" s="35">
        <f t="shared" ca="1" si="114"/>
        <v>33</v>
      </c>
      <c r="C300" s="12">
        <f ca="1">IF(B300="","",VLOOKUP(B300,Tabelle2!$D$1:$E$37,2,0))</f>
        <v>6</v>
      </c>
      <c r="D300" s="18" t="str">
        <f t="shared" ca="1" si="117"/>
        <v>L</v>
      </c>
      <c r="E300" s="16" t="str">
        <f t="shared" ca="1" si="113"/>
        <v>L</v>
      </c>
      <c r="F300" s="19" t="str">
        <f t="shared" ca="1" si="115"/>
        <v>l1</v>
      </c>
      <c r="G300" s="38">
        <f t="shared" ca="1" si="116"/>
        <v>-3</v>
      </c>
      <c r="H300" s="38">
        <f t="shared" ca="1" si="118"/>
        <v>0</v>
      </c>
      <c r="I300" s="27">
        <f t="shared" ca="1" si="119"/>
        <v>3</v>
      </c>
      <c r="J300" s="27" t="str">
        <f t="shared" ca="1" si="120"/>
        <v/>
      </c>
      <c r="K300" s="19">
        <f t="shared" ca="1" si="121"/>
        <v>6</v>
      </c>
      <c r="L300" s="12">
        <f t="shared" ca="1" si="122"/>
        <v>5</v>
      </c>
      <c r="M300" s="19">
        <f t="shared" ca="1" si="123"/>
        <v>1</v>
      </c>
      <c r="N300" s="19" t="str">
        <f t="shared" ca="1" si="124"/>
        <v/>
      </c>
      <c r="O300" s="24"/>
      <c r="P300" s="40">
        <f t="shared" ca="1" si="125"/>
        <v>3</v>
      </c>
      <c r="Q300" s="40"/>
      <c r="R300" s="19">
        <f t="shared" ca="1" si="126"/>
        <v>6</v>
      </c>
      <c r="S300" s="19">
        <f t="shared" ca="1" si="127"/>
        <v>4</v>
      </c>
      <c r="T300" s="19">
        <f t="shared" ca="1" si="128"/>
        <v>5</v>
      </c>
      <c r="U300" s="42"/>
      <c r="V300" s="19">
        <f t="shared" ca="1" si="129"/>
        <v>6</v>
      </c>
      <c r="W300" s="19">
        <f t="shared" ca="1" si="130"/>
        <v>6</v>
      </c>
      <c r="X300" s="19">
        <f t="shared" ca="1" si="131"/>
        <v>4</v>
      </c>
      <c r="Y300" s="19">
        <f t="shared" ca="1" si="132"/>
        <v>5</v>
      </c>
      <c r="Z300" s="19">
        <f t="shared" ca="1" si="133"/>
        <v>4</v>
      </c>
      <c r="AA300" s="19">
        <f t="shared" ca="1" si="134"/>
        <v>1</v>
      </c>
      <c r="AB300" s="3"/>
      <c r="AE300" s="1"/>
    </row>
    <row r="301" spans="2:31" ht="15" x14ac:dyDescent="0.25">
      <c r="B301" s="35">
        <f t="shared" ca="1" si="114"/>
        <v>22</v>
      </c>
      <c r="C301" s="12">
        <f ca="1">IF(B301="","",VLOOKUP(B301,Tabelle2!$D$1:$E$37,2,0))</f>
        <v>4</v>
      </c>
      <c r="D301" s="18" t="str">
        <f t="shared" ca="1" si="117"/>
        <v>L</v>
      </c>
      <c r="E301" s="16" t="str">
        <f t="shared" ca="1" si="113"/>
        <v>L</v>
      </c>
      <c r="F301" s="19" t="str">
        <f t="shared" ca="1" si="115"/>
        <v>L2</v>
      </c>
      <c r="G301" s="38">
        <f t="shared" ca="1" si="116"/>
        <v>-4</v>
      </c>
      <c r="H301" s="38">
        <f t="shared" ca="1" si="118"/>
        <v>-4</v>
      </c>
      <c r="I301" s="27">
        <f t="shared" ca="1" si="119"/>
        <v>4</v>
      </c>
      <c r="J301" s="27" t="str">
        <f t="shared" ca="1" si="120"/>
        <v/>
      </c>
      <c r="K301" s="19">
        <f t="shared" ca="1" si="121"/>
        <v>6</v>
      </c>
      <c r="L301" s="12">
        <f t="shared" ca="1" si="122"/>
        <v>5</v>
      </c>
      <c r="M301" s="19">
        <f t="shared" ca="1" si="123"/>
        <v>1</v>
      </c>
      <c r="N301" s="19">
        <f t="shared" ca="1" si="124"/>
        <v>4</v>
      </c>
      <c r="O301" s="24"/>
      <c r="P301" s="40">
        <f t="shared" ca="1" si="125"/>
        <v>3</v>
      </c>
      <c r="Q301" s="40"/>
      <c r="R301" s="19">
        <f t="shared" ca="1" si="126"/>
        <v>4</v>
      </c>
      <c r="S301" s="19">
        <f t="shared" ca="1" si="127"/>
        <v>6</v>
      </c>
      <c r="T301" s="19">
        <f t="shared" ca="1" si="128"/>
        <v>5</v>
      </c>
      <c r="U301" s="42"/>
      <c r="V301" s="19">
        <f t="shared" ca="1" si="129"/>
        <v>4</v>
      </c>
      <c r="W301" s="19">
        <f t="shared" ca="1" si="130"/>
        <v>6</v>
      </c>
      <c r="X301" s="19">
        <f t="shared" ca="1" si="131"/>
        <v>6</v>
      </c>
      <c r="Y301" s="19">
        <f t="shared" ca="1" si="132"/>
        <v>4</v>
      </c>
      <c r="Z301" s="19">
        <f t="shared" ca="1" si="133"/>
        <v>5</v>
      </c>
      <c r="AA301" s="19">
        <f t="shared" ca="1" si="134"/>
        <v>4</v>
      </c>
      <c r="AB301" s="3"/>
      <c r="AE301" s="1"/>
    </row>
    <row r="302" spans="2:31" ht="15" x14ac:dyDescent="0.25">
      <c r="B302" s="35">
        <f t="shared" ca="1" si="114"/>
        <v>15</v>
      </c>
      <c r="C302" s="12">
        <f ca="1">IF(B302="","",VLOOKUP(B302,Tabelle2!$D$1:$E$37,2,0))</f>
        <v>3</v>
      </c>
      <c r="D302" s="18" t="str">
        <f t="shared" ca="1" si="117"/>
        <v>L</v>
      </c>
      <c r="E302" s="16" t="str">
        <f t="shared" ca="1" si="113"/>
        <v/>
      </c>
      <c r="F302" s="19" t="str">
        <f t="shared" ca="1" si="115"/>
        <v>New</v>
      </c>
      <c r="G302" s="38">
        <f t="shared" ca="1" si="116"/>
        <v>0</v>
      </c>
      <c r="H302" s="38">
        <f t="shared" ca="1" si="118"/>
        <v>-4</v>
      </c>
      <c r="I302" s="27">
        <f t="shared" ca="1" si="119"/>
        <v>3</v>
      </c>
      <c r="J302" s="27">
        <f t="shared" ca="1" si="120"/>
        <v>1</v>
      </c>
      <c r="K302" s="19">
        <f t="shared" ca="1" si="121"/>
        <v>3</v>
      </c>
      <c r="L302" s="12">
        <f t="shared" ca="1" si="122"/>
        <v>4</v>
      </c>
      <c r="M302" s="19">
        <f t="shared" ca="1" si="123"/>
        <v>6</v>
      </c>
      <c r="N302" s="19" t="str">
        <f t="shared" ca="1" si="124"/>
        <v/>
      </c>
      <c r="O302" s="24"/>
      <c r="P302" s="40">
        <f t="shared" ca="1" si="125"/>
        <v>3</v>
      </c>
      <c r="Q302" s="40"/>
      <c r="R302" s="19">
        <f t="shared" ca="1" si="126"/>
        <v>3</v>
      </c>
      <c r="S302" s="19">
        <f t="shared" ca="1" si="127"/>
        <v>4</v>
      </c>
      <c r="T302" s="19">
        <f t="shared" ca="1" si="128"/>
        <v>6</v>
      </c>
      <c r="U302" s="42"/>
      <c r="V302" s="19">
        <f t="shared" ca="1" si="129"/>
        <v>3</v>
      </c>
      <c r="W302" s="19">
        <f t="shared" ca="1" si="130"/>
        <v>4</v>
      </c>
      <c r="X302" s="19">
        <f t="shared" ca="1" si="131"/>
        <v>6</v>
      </c>
      <c r="Y302" s="19">
        <f t="shared" ca="1" si="132"/>
        <v>6</v>
      </c>
      <c r="Z302" s="19">
        <f t="shared" ca="1" si="133"/>
        <v>4</v>
      </c>
      <c r="AA302" s="19">
        <f t="shared" ca="1" si="134"/>
        <v>5</v>
      </c>
      <c r="AB302" s="3"/>
      <c r="AE302" s="1"/>
    </row>
    <row r="303" spans="2:31" ht="15" x14ac:dyDescent="0.25">
      <c r="B303" s="35">
        <f t="shared" ca="1" si="114"/>
        <v>12</v>
      </c>
      <c r="C303" s="12">
        <f ca="1">IF(B303="","",VLOOKUP(B303,Tabelle2!$D$1:$E$37,2,0))</f>
        <v>2</v>
      </c>
      <c r="D303" s="18" t="str">
        <f t="shared" ca="1" si="117"/>
        <v>L</v>
      </c>
      <c r="E303" s="16" t="str">
        <f t="shared" ca="1" si="113"/>
        <v/>
      </c>
      <c r="F303" s="19" t="str">
        <f t="shared" ca="1" si="115"/>
        <v/>
      </c>
      <c r="G303" s="38">
        <f t="shared" ca="1" si="116"/>
        <v>0</v>
      </c>
      <c r="H303" s="38">
        <f t="shared" ca="1" si="118"/>
        <v>-4</v>
      </c>
      <c r="I303" s="27">
        <f t="shared" ca="1" si="119"/>
        <v>1</v>
      </c>
      <c r="J303" s="27">
        <f t="shared" ca="1" si="120"/>
        <v>1</v>
      </c>
      <c r="K303" s="19">
        <f t="shared" ca="1" si="121"/>
        <v>2</v>
      </c>
      <c r="L303" s="12" t="str">
        <f t="shared" ca="1" si="122"/>
        <v/>
      </c>
      <c r="M303" s="19" t="str">
        <f t="shared" ca="1" si="123"/>
        <v/>
      </c>
      <c r="N303" s="19" t="str">
        <f t="shared" ca="1" si="124"/>
        <v/>
      </c>
      <c r="O303" s="24"/>
      <c r="P303" s="40">
        <f t="shared" ca="1" si="125"/>
        <v>1</v>
      </c>
      <c r="Q303" s="40"/>
      <c r="R303" s="19">
        <f t="shared" ca="1" si="126"/>
        <v>2</v>
      </c>
      <c r="S303" s="19" t="str">
        <f t="shared" ca="1" si="127"/>
        <v/>
      </c>
      <c r="T303" s="19" t="str">
        <f t="shared" ca="1" si="128"/>
        <v/>
      </c>
      <c r="U303" s="42"/>
      <c r="V303" s="19">
        <f t="shared" ca="1" si="129"/>
        <v>2</v>
      </c>
      <c r="W303" s="19" t="str">
        <f t="shared" ca="1" si="130"/>
        <v/>
      </c>
      <c r="X303" s="19" t="str">
        <f t="shared" ca="1" si="131"/>
        <v/>
      </c>
      <c r="Y303" s="19" t="str">
        <f t="shared" ca="1" si="132"/>
        <v/>
      </c>
      <c r="Z303" s="19" t="str">
        <f t="shared" ca="1" si="133"/>
        <v/>
      </c>
      <c r="AA303" s="19" t="str">
        <f t="shared" ca="1" si="134"/>
        <v/>
      </c>
      <c r="AB303" s="3"/>
      <c r="AE303" s="1"/>
    </row>
    <row r="304" spans="2:31" ht="15" x14ac:dyDescent="0.25">
      <c r="B304" s="35">
        <f t="shared" ca="1" si="114"/>
        <v>27</v>
      </c>
      <c r="C304" s="12">
        <f ca="1">IF(B304="","",VLOOKUP(B304,Tabelle2!$D$1:$E$37,2,0))</f>
        <v>5</v>
      </c>
      <c r="D304" s="18" t="str">
        <f t="shared" ca="1" si="117"/>
        <v>L</v>
      </c>
      <c r="E304" s="16" t="str">
        <f t="shared" ca="1" si="113"/>
        <v/>
      </c>
      <c r="F304" s="19" t="str">
        <f t="shared" ca="1" si="115"/>
        <v/>
      </c>
      <c r="G304" s="38">
        <f t="shared" ca="1" si="116"/>
        <v>0</v>
      </c>
      <c r="H304" s="38">
        <f t="shared" ca="1" si="118"/>
        <v>-4</v>
      </c>
      <c r="I304" s="27">
        <f t="shared" ca="1" si="119"/>
        <v>2</v>
      </c>
      <c r="J304" s="27">
        <f t="shared" ca="1" si="120"/>
        <v>1</v>
      </c>
      <c r="K304" s="19">
        <f t="shared" ca="1" si="121"/>
        <v>5</v>
      </c>
      <c r="L304" s="12">
        <f t="shared" ca="1" si="122"/>
        <v>2</v>
      </c>
      <c r="M304" s="19" t="str">
        <f t="shared" ca="1" si="123"/>
        <v/>
      </c>
      <c r="N304" s="19" t="str">
        <f t="shared" ca="1" si="124"/>
        <v/>
      </c>
      <c r="O304" s="24"/>
      <c r="P304" s="40">
        <f t="shared" ca="1" si="125"/>
        <v>2</v>
      </c>
      <c r="Q304" s="40"/>
      <c r="R304" s="19">
        <f t="shared" ca="1" si="126"/>
        <v>5</v>
      </c>
      <c r="S304" s="19">
        <f t="shared" ca="1" si="127"/>
        <v>2</v>
      </c>
      <c r="T304" s="19" t="str">
        <f t="shared" ca="1" si="128"/>
        <v/>
      </c>
      <c r="U304" s="42"/>
      <c r="V304" s="19">
        <f t="shared" ca="1" si="129"/>
        <v>5</v>
      </c>
      <c r="W304" s="19">
        <f t="shared" ca="1" si="130"/>
        <v>2</v>
      </c>
      <c r="X304" s="19" t="str">
        <f t="shared" ca="1" si="131"/>
        <v/>
      </c>
      <c r="Y304" s="19" t="str">
        <f t="shared" ca="1" si="132"/>
        <v/>
      </c>
      <c r="Z304" s="19" t="str">
        <f t="shared" ca="1" si="133"/>
        <v/>
      </c>
      <c r="AA304" s="19" t="str">
        <f t="shared" ca="1" si="134"/>
        <v/>
      </c>
      <c r="AB304" s="3"/>
      <c r="AE304" s="1"/>
    </row>
    <row r="305" spans="2:31" ht="15" x14ac:dyDescent="0.25">
      <c r="B305" s="35">
        <f t="shared" ca="1" si="114"/>
        <v>23</v>
      </c>
      <c r="C305" s="12">
        <f ca="1">IF(B305="","",VLOOKUP(B305,Tabelle2!$D$1:$E$37,2,0))</f>
        <v>4</v>
      </c>
      <c r="D305" s="18" t="str">
        <f t="shared" ca="1" si="117"/>
        <v>L</v>
      </c>
      <c r="E305" s="16" t="str">
        <f t="shared" ca="1" si="113"/>
        <v>L</v>
      </c>
      <c r="F305" s="19" t="str">
        <f t="shared" ca="1" si="115"/>
        <v>l1</v>
      </c>
      <c r="G305" s="38">
        <f t="shared" ca="1" si="116"/>
        <v>-3</v>
      </c>
      <c r="H305" s="38">
        <f t="shared" ca="1" si="118"/>
        <v>-7</v>
      </c>
      <c r="I305" s="27">
        <f t="shared" ca="1" si="119"/>
        <v>3</v>
      </c>
      <c r="J305" s="27">
        <f t="shared" ca="1" si="120"/>
        <v>1</v>
      </c>
      <c r="K305" s="19">
        <f t="shared" ca="1" si="121"/>
        <v>4</v>
      </c>
      <c r="L305" s="12">
        <f t="shared" ca="1" si="122"/>
        <v>5</v>
      </c>
      <c r="M305" s="19">
        <f t="shared" ca="1" si="123"/>
        <v>2</v>
      </c>
      <c r="N305" s="19" t="str">
        <f t="shared" ca="1" si="124"/>
        <v/>
      </c>
      <c r="O305" s="24"/>
      <c r="P305" s="40">
        <f t="shared" ca="1" si="125"/>
        <v>3</v>
      </c>
      <c r="Q305" s="40"/>
      <c r="R305" s="19">
        <f t="shared" ca="1" si="126"/>
        <v>4</v>
      </c>
      <c r="S305" s="19">
        <f t="shared" ca="1" si="127"/>
        <v>5</v>
      </c>
      <c r="T305" s="19">
        <f t="shared" ca="1" si="128"/>
        <v>2</v>
      </c>
      <c r="U305" s="42"/>
      <c r="V305" s="19">
        <f t="shared" ca="1" si="129"/>
        <v>4</v>
      </c>
      <c r="W305" s="19">
        <f t="shared" ca="1" si="130"/>
        <v>5</v>
      </c>
      <c r="X305" s="19">
        <f t="shared" ca="1" si="131"/>
        <v>2</v>
      </c>
      <c r="Y305" s="19" t="str">
        <f t="shared" ca="1" si="132"/>
        <v/>
      </c>
      <c r="Z305" s="19" t="str">
        <f t="shared" ca="1" si="133"/>
        <v/>
      </c>
      <c r="AA305" s="19" t="str">
        <f t="shared" ca="1" si="134"/>
        <v/>
      </c>
      <c r="AB305" s="3"/>
      <c r="AE305" s="1"/>
    </row>
    <row r="306" spans="2:31" ht="15" x14ac:dyDescent="0.25">
      <c r="B306" s="35">
        <f t="shared" ca="1" si="114"/>
        <v>15</v>
      </c>
      <c r="C306" s="12">
        <f ca="1">IF(B306="","",VLOOKUP(B306,Tabelle2!$D$1:$E$37,2,0))</f>
        <v>3</v>
      </c>
      <c r="D306" s="18" t="str">
        <f t="shared" ca="1" si="117"/>
        <v>W</v>
      </c>
      <c r="E306" s="16" t="str">
        <f t="shared" ca="1" si="113"/>
        <v>w</v>
      </c>
      <c r="F306" s="19" t="str">
        <f t="shared" ca="1" si="115"/>
        <v/>
      </c>
      <c r="G306" s="38">
        <f t="shared" ca="1" si="116"/>
        <v>2</v>
      </c>
      <c r="H306" s="38">
        <f t="shared" ca="1" si="118"/>
        <v>-5</v>
      </c>
      <c r="I306" s="27">
        <f t="shared" ca="1" si="119"/>
        <v>4</v>
      </c>
      <c r="J306" s="27">
        <f t="shared" ca="1" si="120"/>
        <v>1</v>
      </c>
      <c r="K306" s="19">
        <f t="shared" ca="1" si="121"/>
        <v>4</v>
      </c>
      <c r="L306" s="12">
        <f t="shared" ca="1" si="122"/>
        <v>5</v>
      </c>
      <c r="M306" s="19">
        <f t="shared" ca="1" si="123"/>
        <v>2</v>
      </c>
      <c r="N306" s="19">
        <f t="shared" ca="1" si="124"/>
        <v>3</v>
      </c>
      <c r="O306" s="24"/>
      <c r="P306" s="40">
        <f t="shared" ca="1" si="125"/>
        <v>3</v>
      </c>
      <c r="Q306" s="40"/>
      <c r="R306" s="19">
        <f t="shared" ca="1" si="126"/>
        <v>3</v>
      </c>
      <c r="S306" s="19">
        <f t="shared" ca="1" si="127"/>
        <v>4</v>
      </c>
      <c r="T306" s="19">
        <f t="shared" ca="1" si="128"/>
        <v>5</v>
      </c>
      <c r="U306" s="42"/>
      <c r="V306" s="19">
        <f t="shared" ca="1" si="129"/>
        <v>3</v>
      </c>
      <c r="W306" s="19">
        <f t="shared" ca="1" si="130"/>
        <v>4</v>
      </c>
      <c r="X306" s="19">
        <f t="shared" ca="1" si="131"/>
        <v>5</v>
      </c>
      <c r="Y306" s="19">
        <f t="shared" ca="1" si="132"/>
        <v>2</v>
      </c>
      <c r="Z306" s="19" t="str">
        <f t="shared" ca="1" si="133"/>
        <v/>
      </c>
      <c r="AA306" s="19" t="str">
        <f t="shared" ca="1" si="134"/>
        <v/>
      </c>
      <c r="AB306" s="3"/>
      <c r="AE306" s="1"/>
    </row>
    <row r="307" spans="2:31" ht="15" x14ac:dyDescent="0.25">
      <c r="B307" s="35">
        <f t="shared" ca="1" si="114"/>
        <v>30</v>
      </c>
      <c r="C307" s="12">
        <f ca="1">IF(B307="","",VLOOKUP(B307,Tabelle2!$D$1:$E$37,2,0))</f>
        <v>5</v>
      </c>
      <c r="D307" s="18" t="str">
        <f t="shared" ca="1" si="117"/>
        <v>W</v>
      </c>
      <c r="E307" s="16" t="str">
        <f t="shared" ca="1" si="113"/>
        <v>W</v>
      </c>
      <c r="F307" s="19" t="str">
        <f t="shared" ca="1" si="115"/>
        <v/>
      </c>
      <c r="G307" s="38">
        <f t="shared" ca="1" si="116"/>
        <v>3</v>
      </c>
      <c r="H307" s="38">
        <f t="shared" ca="1" si="118"/>
        <v>-2</v>
      </c>
      <c r="I307" s="27">
        <f t="shared" ca="1" si="119"/>
        <v>3</v>
      </c>
      <c r="J307" s="27">
        <f t="shared" ca="1" si="120"/>
        <v>1</v>
      </c>
      <c r="K307" s="19">
        <f t="shared" ca="1" si="121"/>
        <v>4</v>
      </c>
      <c r="L307" s="12">
        <f t="shared" ca="1" si="122"/>
        <v>5</v>
      </c>
      <c r="M307" s="19">
        <f t="shared" ca="1" si="123"/>
        <v>2</v>
      </c>
      <c r="N307" s="19" t="str">
        <f t="shared" ca="1" si="124"/>
        <v/>
      </c>
      <c r="O307" s="24"/>
      <c r="P307" s="40">
        <f t="shared" ca="1" si="125"/>
        <v>3</v>
      </c>
      <c r="Q307" s="40"/>
      <c r="R307" s="19">
        <f t="shared" ca="1" si="126"/>
        <v>5</v>
      </c>
      <c r="S307" s="19">
        <f t="shared" ca="1" si="127"/>
        <v>3</v>
      </c>
      <c r="T307" s="19">
        <f t="shared" ca="1" si="128"/>
        <v>4</v>
      </c>
      <c r="U307" s="42"/>
      <c r="V307" s="19">
        <f t="shared" ca="1" si="129"/>
        <v>5</v>
      </c>
      <c r="W307" s="19">
        <f t="shared" ca="1" si="130"/>
        <v>3</v>
      </c>
      <c r="X307" s="19">
        <f t="shared" ca="1" si="131"/>
        <v>4</v>
      </c>
      <c r="Y307" s="19">
        <f t="shared" ca="1" si="132"/>
        <v>5</v>
      </c>
      <c r="Z307" s="19">
        <f t="shared" ca="1" si="133"/>
        <v>2</v>
      </c>
      <c r="AA307" s="19" t="str">
        <f t="shared" ca="1" si="134"/>
        <v/>
      </c>
      <c r="AB307" s="3"/>
      <c r="AE307" s="1"/>
    </row>
    <row r="308" spans="2:31" ht="15" x14ac:dyDescent="0.25">
      <c r="B308" s="35">
        <f t="shared" ca="1" si="114"/>
        <v>21</v>
      </c>
      <c r="C308" s="12">
        <f ca="1">IF(B308="","",VLOOKUP(B308,Tabelle2!$D$1:$E$37,2,0))</f>
        <v>4</v>
      </c>
      <c r="D308" s="18" t="str">
        <f t="shared" ca="1" si="117"/>
        <v>L</v>
      </c>
      <c r="E308" s="16" t="str">
        <f t="shared" ca="1" si="113"/>
        <v>L</v>
      </c>
      <c r="F308" s="19" t="str">
        <f t="shared" ca="1" si="115"/>
        <v>l1</v>
      </c>
      <c r="G308" s="38">
        <f t="shared" ca="1" si="116"/>
        <v>-3</v>
      </c>
      <c r="H308" s="38">
        <f t="shared" ca="1" si="118"/>
        <v>-5</v>
      </c>
      <c r="I308" s="27">
        <f t="shared" ca="1" si="119"/>
        <v>3</v>
      </c>
      <c r="J308" s="27" t="str">
        <f t="shared" ca="1" si="120"/>
        <v/>
      </c>
      <c r="K308" s="19">
        <f t="shared" ca="1" si="121"/>
        <v>4</v>
      </c>
      <c r="L308" s="12">
        <f t="shared" ca="1" si="122"/>
        <v>5</v>
      </c>
      <c r="M308" s="19">
        <f t="shared" ca="1" si="123"/>
        <v>2</v>
      </c>
      <c r="N308" s="19" t="str">
        <f t="shared" ca="1" si="124"/>
        <v/>
      </c>
      <c r="O308" s="24"/>
      <c r="P308" s="40">
        <f t="shared" ca="1" si="125"/>
        <v>3</v>
      </c>
      <c r="Q308" s="40"/>
      <c r="R308" s="19">
        <f t="shared" ca="1" si="126"/>
        <v>4</v>
      </c>
      <c r="S308" s="19">
        <f t="shared" ca="1" si="127"/>
        <v>5</v>
      </c>
      <c r="T308" s="19">
        <f t="shared" ca="1" si="128"/>
        <v>3</v>
      </c>
      <c r="U308" s="42"/>
      <c r="V308" s="19">
        <f t="shared" ca="1" si="129"/>
        <v>4</v>
      </c>
      <c r="W308" s="19">
        <f t="shared" ca="1" si="130"/>
        <v>5</v>
      </c>
      <c r="X308" s="19">
        <f t="shared" ca="1" si="131"/>
        <v>3</v>
      </c>
      <c r="Y308" s="19">
        <f t="shared" ca="1" si="132"/>
        <v>4</v>
      </c>
      <c r="Z308" s="19">
        <f t="shared" ca="1" si="133"/>
        <v>5</v>
      </c>
      <c r="AA308" s="19">
        <f t="shared" ca="1" si="134"/>
        <v>2</v>
      </c>
      <c r="AB308" s="3"/>
      <c r="AE308" s="1"/>
    </row>
    <row r="309" spans="2:31" ht="15" x14ac:dyDescent="0.25">
      <c r="B309" s="35">
        <f t="shared" ca="1" si="114"/>
        <v>32</v>
      </c>
      <c r="C309" s="12">
        <f ca="1">IF(B309="","",VLOOKUP(B309,Tabelle2!$D$1:$E$37,2,0))</f>
        <v>6</v>
      </c>
      <c r="D309" s="18" t="str">
        <f t="shared" ca="1" si="117"/>
        <v>W</v>
      </c>
      <c r="E309" s="16" t="str">
        <f t="shared" ca="1" si="113"/>
        <v>w</v>
      </c>
      <c r="F309" s="19" t="str">
        <f t="shared" ca="1" si="115"/>
        <v/>
      </c>
      <c r="G309" s="38">
        <f t="shared" ca="1" si="116"/>
        <v>2</v>
      </c>
      <c r="H309" s="38">
        <f t="shared" ca="1" si="118"/>
        <v>-3</v>
      </c>
      <c r="I309" s="27">
        <f t="shared" ca="1" si="119"/>
        <v>4</v>
      </c>
      <c r="J309" s="27" t="str">
        <f t="shared" ca="1" si="120"/>
        <v/>
      </c>
      <c r="K309" s="19">
        <f t="shared" ca="1" si="121"/>
        <v>4</v>
      </c>
      <c r="L309" s="12">
        <f t="shared" ca="1" si="122"/>
        <v>5</v>
      </c>
      <c r="M309" s="19">
        <f t="shared" ca="1" si="123"/>
        <v>2</v>
      </c>
      <c r="N309" s="19">
        <f t="shared" ca="1" si="124"/>
        <v>6</v>
      </c>
      <c r="O309" s="24"/>
      <c r="P309" s="40">
        <f t="shared" ca="1" si="125"/>
        <v>3</v>
      </c>
      <c r="Q309" s="40"/>
      <c r="R309" s="19">
        <f t="shared" ca="1" si="126"/>
        <v>6</v>
      </c>
      <c r="S309" s="19">
        <f t="shared" ca="1" si="127"/>
        <v>4</v>
      </c>
      <c r="T309" s="19">
        <f t="shared" ca="1" si="128"/>
        <v>5</v>
      </c>
      <c r="U309" s="42"/>
      <c r="V309" s="19">
        <f t="shared" ca="1" si="129"/>
        <v>6</v>
      </c>
      <c r="W309" s="19">
        <f t="shared" ca="1" si="130"/>
        <v>4</v>
      </c>
      <c r="X309" s="19">
        <f t="shared" ca="1" si="131"/>
        <v>5</v>
      </c>
      <c r="Y309" s="19">
        <f t="shared" ca="1" si="132"/>
        <v>3</v>
      </c>
      <c r="Z309" s="19">
        <f t="shared" ca="1" si="133"/>
        <v>4</v>
      </c>
      <c r="AA309" s="19">
        <f t="shared" ca="1" si="134"/>
        <v>5</v>
      </c>
      <c r="AB309" s="3"/>
      <c r="AE309" s="1"/>
    </row>
    <row r="310" spans="2:31" ht="15" x14ac:dyDescent="0.25">
      <c r="B310" s="35">
        <f t="shared" ca="1" si="114"/>
        <v>30</v>
      </c>
      <c r="C310" s="12">
        <f ca="1">IF(B310="","",VLOOKUP(B310,Tabelle2!$D$1:$E$37,2,0))</f>
        <v>5</v>
      </c>
      <c r="D310" s="18" t="str">
        <f t="shared" ca="1" si="117"/>
        <v>L</v>
      </c>
      <c r="E310" s="16" t="str">
        <f t="shared" ca="1" si="113"/>
        <v>L</v>
      </c>
      <c r="F310" s="19" t="str">
        <f t="shared" ca="1" si="115"/>
        <v>l1</v>
      </c>
      <c r="G310" s="38">
        <f t="shared" ca="1" si="116"/>
        <v>-3</v>
      </c>
      <c r="H310" s="38">
        <f t="shared" ca="1" si="118"/>
        <v>-6</v>
      </c>
      <c r="I310" s="27">
        <f t="shared" ca="1" si="119"/>
        <v>3</v>
      </c>
      <c r="J310" s="27" t="str">
        <f t="shared" ca="1" si="120"/>
        <v/>
      </c>
      <c r="K310" s="19">
        <f t="shared" ca="1" si="121"/>
        <v>4</v>
      </c>
      <c r="L310" s="12">
        <f t="shared" ca="1" si="122"/>
        <v>5</v>
      </c>
      <c r="M310" s="19">
        <f t="shared" ca="1" si="123"/>
        <v>2</v>
      </c>
      <c r="N310" s="19" t="str">
        <f t="shared" ca="1" si="124"/>
        <v/>
      </c>
      <c r="O310" s="24"/>
      <c r="P310" s="40">
        <f t="shared" ca="1" si="125"/>
        <v>3</v>
      </c>
      <c r="Q310" s="40"/>
      <c r="R310" s="19">
        <f t="shared" ca="1" si="126"/>
        <v>5</v>
      </c>
      <c r="S310" s="19">
        <f t="shared" ca="1" si="127"/>
        <v>6</v>
      </c>
      <c r="T310" s="19">
        <f t="shared" ca="1" si="128"/>
        <v>4</v>
      </c>
      <c r="U310" s="42"/>
      <c r="V310" s="19">
        <f t="shared" ca="1" si="129"/>
        <v>5</v>
      </c>
      <c r="W310" s="19">
        <f t="shared" ca="1" si="130"/>
        <v>6</v>
      </c>
      <c r="X310" s="19">
        <f t="shared" ca="1" si="131"/>
        <v>4</v>
      </c>
      <c r="Y310" s="19">
        <f t="shared" ca="1" si="132"/>
        <v>5</v>
      </c>
      <c r="Z310" s="19">
        <f t="shared" ca="1" si="133"/>
        <v>3</v>
      </c>
      <c r="AA310" s="19">
        <f t="shared" ca="1" si="134"/>
        <v>4</v>
      </c>
      <c r="AB310" s="3"/>
      <c r="AE310" s="1"/>
    </row>
    <row r="311" spans="2:31" ht="15" x14ac:dyDescent="0.25">
      <c r="B311" s="35">
        <f t="shared" ca="1" si="114"/>
        <v>3</v>
      </c>
      <c r="C311" s="12">
        <f ca="1">IF(B311="","",VLOOKUP(B311,Tabelle2!$D$1:$E$37,2,0))</f>
        <v>1</v>
      </c>
      <c r="D311" s="18" t="str">
        <f t="shared" ca="1" si="117"/>
        <v>L</v>
      </c>
      <c r="E311" s="16" t="str">
        <f t="shared" ca="1" si="113"/>
        <v>L</v>
      </c>
      <c r="F311" s="19" t="str">
        <f t="shared" ca="1" si="115"/>
        <v>L2</v>
      </c>
      <c r="G311" s="38">
        <f t="shared" ca="1" si="116"/>
        <v>-4</v>
      </c>
      <c r="H311" s="38">
        <f t="shared" ca="1" si="118"/>
        <v>-10</v>
      </c>
      <c r="I311" s="27">
        <f t="shared" ca="1" si="119"/>
        <v>4</v>
      </c>
      <c r="J311" s="27" t="str">
        <f t="shared" ca="1" si="120"/>
        <v/>
      </c>
      <c r="K311" s="19">
        <f t="shared" ca="1" si="121"/>
        <v>4</v>
      </c>
      <c r="L311" s="12">
        <f t="shared" ca="1" si="122"/>
        <v>5</v>
      </c>
      <c r="M311" s="19">
        <f t="shared" ca="1" si="123"/>
        <v>2</v>
      </c>
      <c r="N311" s="19">
        <f t="shared" ca="1" si="124"/>
        <v>1</v>
      </c>
      <c r="O311" s="24"/>
      <c r="P311" s="40">
        <f t="shared" ca="1" si="125"/>
        <v>3</v>
      </c>
      <c r="Q311" s="40"/>
      <c r="R311" s="19">
        <f t="shared" ca="1" si="126"/>
        <v>1</v>
      </c>
      <c r="S311" s="19">
        <f t="shared" ca="1" si="127"/>
        <v>5</v>
      </c>
      <c r="T311" s="19">
        <f t="shared" ca="1" si="128"/>
        <v>6</v>
      </c>
      <c r="U311" s="42"/>
      <c r="V311" s="19">
        <f t="shared" ca="1" si="129"/>
        <v>1</v>
      </c>
      <c r="W311" s="19">
        <f t="shared" ca="1" si="130"/>
        <v>5</v>
      </c>
      <c r="X311" s="19">
        <f t="shared" ca="1" si="131"/>
        <v>6</v>
      </c>
      <c r="Y311" s="19">
        <f t="shared" ca="1" si="132"/>
        <v>4</v>
      </c>
      <c r="Z311" s="19">
        <f t="shared" ca="1" si="133"/>
        <v>5</v>
      </c>
      <c r="AA311" s="19">
        <f t="shared" ca="1" si="134"/>
        <v>3</v>
      </c>
      <c r="AB311" s="3"/>
      <c r="AE311" s="1"/>
    </row>
    <row r="312" spans="2:31" ht="15" x14ac:dyDescent="0.25">
      <c r="B312" s="35">
        <f t="shared" ca="1" si="114"/>
        <v>36</v>
      </c>
      <c r="C312" s="12">
        <f ca="1">IF(B312="","",VLOOKUP(B312,Tabelle2!$D$1:$E$37,2,0))</f>
        <v>6</v>
      </c>
      <c r="D312" s="18" t="str">
        <f t="shared" ca="1" si="117"/>
        <v>L</v>
      </c>
      <c r="E312" s="16" t="str">
        <f t="shared" ca="1" si="113"/>
        <v/>
      </c>
      <c r="F312" s="19" t="str">
        <f t="shared" ca="1" si="115"/>
        <v>New</v>
      </c>
      <c r="G312" s="38">
        <f t="shared" ca="1" si="116"/>
        <v>0</v>
      </c>
      <c r="H312" s="38">
        <f t="shared" ca="1" si="118"/>
        <v>-10</v>
      </c>
      <c r="I312" s="27">
        <f t="shared" ca="1" si="119"/>
        <v>3</v>
      </c>
      <c r="J312" s="27">
        <f t="shared" ca="1" si="120"/>
        <v>1</v>
      </c>
      <c r="K312" s="19">
        <f t="shared" ca="1" si="121"/>
        <v>6</v>
      </c>
      <c r="L312" s="12">
        <f t="shared" ca="1" si="122"/>
        <v>1</v>
      </c>
      <c r="M312" s="19">
        <f t="shared" ca="1" si="123"/>
        <v>5</v>
      </c>
      <c r="N312" s="19" t="str">
        <f t="shared" ca="1" si="124"/>
        <v/>
      </c>
      <c r="O312" s="24"/>
      <c r="P312" s="40">
        <f t="shared" ca="1" si="125"/>
        <v>3</v>
      </c>
      <c r="Q312" s="40"/>
      <c r="R312" s="19">
        <f t="shared" ca="1" si="126"/>
        <v>6</v>
      </c>
      <c r="S312" s="19">
        <f t="shared" ca="1" si="127"/>
        <v>1</v>
      </c>
      <c r="T312" s="19">
        <f t="shared" ca="1" si="128"/>
        <v>5</v>
      </c>
      <c r="U312" s="42"/>
      <c r="V312" s="19">
        <f t="shared" ca="1" si="129"/>
        <v>6</v>
      </c>
      <c r="W312" s="19">
        <f t="shared" ca="1" si="130"/>
        <v>1</v>
      </c>
      <c r="X312" s="19">
        <f t="shared" ca="1" si="131"/>
        <v>5</v>
      </c>
      <c r="Y312" s="19">
        <f t="shared" ca="1" si="132"/>
        <v>6</v>
      </c>
      <c r="Z312" s="19">
        <f t="shared" ca="1" si="133"/>
        <v>4</v>
      </c>
      <c r="AA312" s="19">
        <f t="shared" ca="1" si="134"/>
        <v>5</v>
      </c>
      <c r="AB312" s="3"/>
      <c r="AE312" s="1"/>
    </row>
    <row r="313" spans="2:31" ht="15" x14ac:dyDescent="0.25">
      <c r="B313" s="35">
        <f t="shared" ca="1" si="114"/>
        <v>11</v>
      </c>
      <c r="C313" s="12">
        <f ca="1">IF(B313="","",VLOOKUP(B313,Tabelle2!$D$1:$E$37,2,0))</f>
        <v>2</v>
      </c>
      <c r="D313" s="18" t="str">
        <f t="shared" ca="1" si="117"/>
        <v>L</v>
      </c>
      <c r="E313" s="16" t="str">
        <f t="shared" ca="1" si="113"/>
        <v/>
      </c>
      <c r="F313" s="19" t="str">
        <f t="shared" ca="1" si="115"/>
        <v/>
      </c>
      <c r="G313" s="38">
        <f t="shared" ca="1" si="116"/>
        <v>0</v>
      </c>
      <c r="H313" s="38">
        <f t="shared" ca="1" si="118"/>
        <v>-10</v>
      </c>
      <c r="I313" s="27">
        <f t="shared" ca="1" si="119"/>
        <v>1</v>
      </c>
      <c r="J313" s="27">
        <f t="shared" ca="1" si="120"/>
        <v>1</v>
      </c>
      <c r="K313" s="19">
        <f t="shared" ca="1" si="121"/>
        <v>2</v>
      </c>
      <c r="L313" s="12" t="str">
        <f t="shared" ca="1" si="122"/>
        <v/>
      </c>
      <c r="M313" s="19" t="str">
        <f t="shared" ca="1" si="123"/>
        <v/>
      </c>
      <c r="N313" s="19" t="str">
        <f t="shared" ca="1" si="124"/>
        <v/>
      </c>
      <c r="O313" s="24"/>
      <c r="P313" s="40">
        <f t="shared" ca="1" si="125"/>
        <v>1</v>
      </c>
      <c r="Q313" s="40"/>
      <c r="R313" s="19">
        <f t="shared" ca="1" si="126"/>
        <v>2</v>
      </c>
      <c r="S313" s="19" t="str">
        <f t="shared" ca="1" si="127"/>
        <v/>
      </c>
      <c r="T313" s="19" t="str">
        <f t="shared" ca="1" si="128"/>
        <v/>
      </c>
      <c r="U313" s="42"/>
      <c r="V313" s="19">
        <f t="shared" ca="1" si="129"/>
        <v>2</v>
      </c>
      <c r="W313" s="19" t="str">
        <f t="shared" ca="1" si="130"/>
        <v/>
      </c>
      <c r="X313" s="19" t="str">
        <f t="shared" ca="1" si="131"/>
        <v/>
      </c>
      <c r="Y313" s="19" t="str">
        <f t="shared" ca="1" si="132"/>
        <v/>
      </c>
      <c r="Z313" s="19" t="str">
        <f t="shared" ca="1" si="133"/>
        <v/>
      </c>
      <c r="AA313" s="19" t="str">
        <f t="shared" ca="1" si="134"/>
        <v/>
      </c>
      <c r="AB313" s="3"/>
      <c r="AE313" s="1"/>
    </row>
    <row r="314" spans="2:31" ht="15" x14ac:dyDescent="0.25">
      <c r="B314" s="35">
        <f t="shared" ca="1" si="114"/>
        <v>11</v>
      </c>
      <c r="C314" s="12">
        <f ca="1">IF(B314="","",VLOOKUP(B314,Tabelle2!$D$1:$E$37,2,0))</f>
        <v>2</v>
      </c>
      <c r="D314" s="18" t="str">
        <f t="shared" ca="1" si="117"/>
        <v>L</v>
      </c>
      <c r="E314" s="16" t="str">
        <f t="shared" ca="1" si="113"/>
        <v/>
      </c>
      <c r="F314" s="19" t="str">
        <f t="shared" ca="1" si="115"/>
        <v/>
      </c>
      <c r="G314" s="38">
        <f t="shared" ca="1" si="116"/>
        <v>0</v>
      </c>
      <c r="H314" s="38">
        <f t="shared" ca="1" si="118"/>
        <v>-10</v>
      </c>
      <c r="I314" s="27">
        <f t="shared" ca="1" si="119"/>
        <v>1</v>
      </c>
      <c r="J314" s="27">
        <f t="shared" ca="1" si="120"/>
        <v>1</v>
      </c>
      <c r="K314" s="19">
        <f t="shared" ca="1" si="121"/>
        <v>2</v>
      </c>
      <c r="L314" s="12" t="str">
        <f t="shared" ca="1" si="122"/>
        <v/>
      </c>
      <c r="M314" s="19" t="str">
        <f t="shared" ca="1" si="123"/>
        <v/>
      </c>
      <c r="N314" s="19" t="str">
        <f t="shared" ca="1" si="124"/>
        <v/>
      </c>
      <c r="O314" s="24"/>
      <c r="P314" s="40">
        <f t="shared" ca="1" si="125"/>
        <v>1</v>
      </c>
      <c r="Q314" s="40"/>
      <c r="R314" s="19">
        <f t="shared" ca="1" si="126"/>
        <v>2</v>
      </c>
      <c r="S314" s="19" t="str">
        <f t="shared" ca="1" si="127"/>
        <v/>
      </c>
      <c r="T314" s="19" t="str">
        <f t="shared" ca="1" si="128"/>
        <v/>
      </c>
      <c r="U314" s="42"/>
      <c r="V314" s="19">
        <f t="shared" ca="1" si="129"/>
        <v>2</v>
      </c>
      <c r="W314" s="19">
        <f t="shared" ca="1" si="130"/>
        <v>2</v>
      </c>
      <c r="X314" s="19" t="str">
        <f t="shared" ca="1" si="131"/>
        <v/>
      </c>
      <c r="Y314" s="19" t="str">
        <f t="shared" ca="1" si="132"/>
        <v/>
      </c>
      <c r="Z314" s="19" t="str">
        <f t="shared" ca="1" si="133"/>
        <v/>
      </c>
      <c r="AA314" s="19" t="str">
        <f t="shared" ca="1" si="134"/>
        <v/>
      </c>
      <c r="AB314" s="3"/>
      <c r="AE314" s="1"/>
    </row>
    <row r="315" spans="2:31" ht="15" x14ac:dyDescent="0.25">
      <c r="B315" s="35">
        <f t="shared" ca="1" si="114"/>
        <v>6</v>
      </c>
      <c r="C315" s="12">
        <f ca="1">IF(B315="","",VLOOKUP(B315,Tabelle2!$D$1:$E$37,2,0))</f>
        <v>1</v>
      </c>
      <c r="D315" s="18" t="str">
        <f t="shared" ca="1" si="117"/>
        <v>L</v>
      </c>
      <c r="E315" s="16" t="str">
        <f t="shared" ca="1" si="113"/>
        <v/>
      </c>
      <c r="F315" s="19" t="str">
        <f t="shared" ca="1" si="115"/>
        <v/>
      </c>
      <c r="G315" s="38">
        <f t="shared" ca="1" si="116"/>
        <v>0</v>
      </c>
      <c r="H315" s="38">
        <f t="shared" ca="1" si="118"/>
        <v>-10</v>
      </c>
      <c r="I315" s="27">
        <f t="shared" ca="1" si="119"/>
        <v>2</v>
      </c>
      <c r="J315" s="27">
        <f t="shared" ca="1" si="120"/>
        <v>1</v>
      </c>
      <c r="K315" s="19">
        <f t="shared" ca="1" si="121"/>
        <v>1</v>
      </c>
      <c r="L315" s="12">
        <f t="shared" ca="1" si="122"/>
        <v>2</v>
      </c>
      <c r="M315" s="19" t="str">
        <f t="shared" ca="1" si="123"/>
        <v/>
      </c>
      <c r="N315" s="19" t="str">
        <f t="shared" ca="1" si="124"/>
        <v/>
      </c>
      <c r="O315" s="24"/>
      <c r="P315" s="40">
        <f t="shared" ca="1" si="125"/>
        <v>2</v>
      </c>
      <c r="Q315" s="40"/>
      <c r="R315" s="19">
        <f t="shared" ca="1" si="126"/>
        <v>1</v>
      </c>
      <c r="S315" s="19">
        <f t="shared" ca="1" si="127"/>
        <v>2</v>
      </c>
      <c r="T315" s="19" t="str">
        <f t="shared" ca="1" si="128"/>
        <v/>
      </c>
      <c r="U315" s="42"/>
      <c r="V315" s="19">
        <f t="shared" ca="1" si="129"/>
        <v>1</v>
      </c>
      <c r="W315" s="19">
        <f t="shared" ca="1" si="130"/>
        <v>2</v>
      </c>
      <c r="X315" s="19">
        <f t="shared" ca="1" si="131"/>
        <v>2</v>
      </c>
      <c r="Y315" s="19" t="str">
        <f t="shared" ca="1" si="132"/>
        <v/>
      </c>
      <c r="Z315" s="19" t="str">
        <f t="shared" ca="1" si="133"/>
        <v/>
      </c>
      <c r="AA315" s="19" t="str">
        <f t="shared" ca="1" si="134"/>
        <v/>
      </c>
      <c r="AB315" s="3"/>
      <c r="AE315" s="1"/>
    </row>
    <row r="316" spans="2:31" ht="15" x14ac:dyDescent="0.25">
      <c r="B316" s="35">
        <f t="shared" ca="1" si="114"/>
        <v>12</v>
      </c>
      <c r="C316" s="12">
        <f ca="1">IF(B316="","",VLOOKUP(B316,Tabelle2!$D$1:$E$37,2,0))</f>
        <v>2</v>
      </c>
      <c r="D316" s="18" t="str">
        <f t="shared" ca="1" si="117"/>
        <v>L</v>
      </c>
      <c r="E316" s="16" t="str">
        <f t="shared" ca="1" si="113"/>
        <v/>
      </c>
      <c r="F316" s="19" t="str">
        <f t="shared" ca="1" si="115"/>
        <v/>
      </c>
      <c r="G316" s="38">
        <f t="shared" ca="1" si="116"/>
        <v>0</v>
      </c>
      <c r="H316" s="38">
        <f t="shared" ca="1" si="118"/>
        <v>-10</v>
      </c>
      <c r="I316" s="27">
        <f t="shared" ca="1" si="119"/>
        <v>2</v>
      </c>
      <c r="J316" s="27">
        <f t="shared" ca="1" si="120"/>
        <v>1</v>
      </c>
      <c r="K316" s="19">
        <f t="shared" ca="1" si="121"/>
        <v>2</v>
      </c>
      <c r="L316" s="12">
        <f t="shared" ca="1" si="122"/>
        <v>1</v>
      </c>
      <c r="M316" s="19" t="str">
        <f t="shared" ca="1" si="123"/>
        <v/>
      </c>
      <c r="N316" s="19" t="str">
        <f t="shared" ca="1" si="124"/>
        <v/>
      </c>
      <c r="O316" s="24"/>
      <c r="P316" s="40">
        <f t="shared" ca="1" si="125"/>
        <v>2</v>
      </c>
      <c r="Q316" s="40"/>
      <c r="R316" s="19">
        <f t="shared" ca="1" si="126"/>
        <v>2</v>
      </c>
      <c r="S316" s="19">
        <f t="shared" ca="1" si="127"/>
        <v>1</v>
      </c>
      <c r="T316" s="19" t="str">
        <f t="shared" ca="1" si="128"/>
        <v/>
      </c>
      <c r="U316" s="42"/>
      <c r="V316" s="19">
        <f t="shared" ca="1" si="129"/>
        <v>2</v>
      </c>
      <c r="W316" s="19">
        <f t="shared" ca="1" si="130"/>
        <v>1</v>
      </c>
      <c r="X316" s="19">
        <f t="shared" ca="1" si="131"/>
        <v>2</v>
      </c>
      <c r="Y316" s="19">
        <f t="shared" ca="1" si="132"/>
        <v>2</v>
      </c>
      <c r="Z316" s="19" t="str">
        <f t="shared" ca="1" si="133"/>
        <v/>
      </c>
      <c r="AA316" s="19" t="str">
        <f t="shared" ca="1" si="134"/>
        <v/>
      </c>
      <c r="AB316" s="3"/>
      <c r="AE316" s="1"/>
    </row>
    <row r="317" spans="2:31" ht="15" x14ac:dyDescent="0.25">
      <c r="B317" s="35">
        <f t="shared" ca="1" si="114"/>
        <v>15</v>
      </c>
      <c r="C317" s="12">
        <f ca="1">IF(B317="","",VLOOKUP(B317,Tabelle2!$D$1:$E$37,2,0))</f>
        <v>3</v>
      </c>
      <c r="D317" s="18" t="str">
        <f t="shared" ca="1" si="117"/>
        <v>L</v>
      </c>
      <c r="E317" s="16" t="str">
        <f t="shared" ca="1" si="113"/>
        <v>L</v>
      </c>
      <c r="F317" s="19" t="str">
        <f t="shared" ca="1" si="115"/>
        <v>l1</v>
      </c>
      <c r="G317" s="38">
        <f t="shared" ca="1" si="116"/>
        <v>-3</v>
      </c>
      <c r="H317" s="38">
        <f t="shared" ca="1" si="118"/>
        <v>-13</v>
      </c>
      <c r="I317" s="27">
        <f t="shared" ca="1" si="119"/>
        <v>3</v>
      </c>
      <c r="J317" s="27">
        <f t="shared" ca="1" si="120"/>
        <v>1</v>
      </c>
      <c r="K317" s="19">
        <f t="shared" ca="1" si="121"/>
        <v>3</v>
      </c>
      <c r="L317" s="12">
        <f t="shared" ca="1" si="122"/>
        <v>2</v>
      </c>
      <c r="M317" s="19">
        <f t="shared" ca="1" si="123"/>
        <v>1</v>
      </c>
      <c r="N317" s="19" t="str">
        <f t="shared" ca="1" si="124"/>
        <v/>
      </c>
      <c r="O317" s="24"/>
      <c r="P317" s="40">
        <f t="shared" ca="1" si="125"/>
        <v>3</v>
      </c>
      <c r="Q317" s="40"/>
      <c r="R317" s="19">
        <f t="shared" ca="1" si="126"/>
        <v>3</v>
      </c>
      <c r="S317" s="19">
        <f t="shared" ca="1" si="127"/>
        <v>2</v>
      </c>
      <c r="T317" s="19">
        <f t="shared" ca="1" si="128"/>
        <v>1</v>
      </c>
      <c r="U317" s="42"/>
      <c r="V317" s="19">
        <f t="shared" ca="1" si="129"/>
        <v>3</v>
      </c>
      <c r="W317" s="19">
        <f t="shared" ca="1" si="130"/>
        <v>2</v>
      </c>
      <c r="X317" s="19">
        <f t="shared" ca="1" si="131"/>
        <v>1</v>
      </c>
      <c r="Y317" s="19">
        <f t="shared" ca="1" si="132"/>
        <v>2</v>
      </c>
      <c r="Z317" s="19">
        <f t="shared" ca="1" si="133"/>
        <v>2</v>
      </c>
      <c r="AA317" s="19" t="str">
        <f t="shared" ca="1" si="134"/>
        <v/>
      </c>
      <c r="AB317" s="3"/>
      <c r="AE317" s="1"/>
    </row>
    <row r="318" spans="2:31" ht="15" x14ac:dyDescent="0.25">
      <c r="B318" s="35">
        <f t="shared" ca="1" si="114"/>
        <v>32</v>
      </c>
      <c r="C318" s="12">
        <f ca="1">IF(B318="","",VLOOKUP(B318,Tabelle2!$D$1:$E$37,2,0))</f>
        <v>6</v>
      </c>
      <c r="D318" s="18" t="str">
        <f t="shared" ca="1" si="117"/>
        <v>L</v>
      </c>
      <c r="E318" s="16" t="str">
        <f t="shared" ca="1" si="113"/>
        <v>L</v>
      </c>
      <c r="F318" s="19" t="str">
        <f t="shared" ca="1" si="115"/>
        <v>L2</v>
      </c>
      <c r="G318" s="38">
        <f t="shared" ca="1" si="116"/>
        <v>-4</v>
      </c>
      <c r="H318" s="38">
        <f t="shared" ca="1" si="118"/>
        <v>-17</v>
      </c>
      <c r="I318" s="27">
        <f t="shared" ca="1" si="119"/>
        <v>4</v>
      </c>
      <c r="J318" s="27" t="str">
        <f t="shared" ca="1" si="120"/>
        <v/>
      </c>
      <c r="K318" s="19">
        <f t="shared" ca="1" si="121"/>
        <v>3</v>
      </c>
      <c r="L318" s="12">
        <f t="shared" ca="1" si="122"/>
        <v>2</v>
      </c>
      <c r="M318" s="19">
        <f t="shared" ca="1" si="123"/>
        <v>1</v>
      </c>
      <c r="N318" s="19">
        <f t="shared" ca="1" si="124"/>
        <v>6</v>
      </c>
      <c r="O318" s="24"/>
      <c r="P318" s="40">
        <f t="shared" ca="1" si="125"/>
        <v>3</v>
      </c>
      <c r="Q318" s="40"/>
      <c r="R318" s="19">
        <f t="shared" ca="1" si="126"/>
        <v>6</v>
      </c>
      <c r="S318" s="19">
        <f t="shared" ca="1" si="127"/>
        <v>3</v>
      </c>
      <c r="T318" s="19">
        <f t="shared" ca="1" si="128"/>
        <v>2</v>
      </c>
      <c r="U318" s="42"/>
      <c r="V318" s="19">
        <f t="shared" ca="1" si="129"/>
        <v>6</v>
      </c>
      <c r="W318" s="19">
        <f t="shared" ca="1" si="130"/>
        <v>3</v>
      </c>
      <c r="X318" s="19">
        <f t="shared" ca="1" si="131"/>
        <v>2</v>
      </c>
      <c r="Y318" s="19">
        <f t="shared" ca="1" si="132"/>
        <v>1</v>
      </c>
      <c r="Z318" s="19">
        <f t="shared" ca="1" si="133"/>
        <v>2</v>
      </c>
      <c r="AA318" s="19">
        <f t="shared" ca="1" si="134"/>
        <v>2</v>
      </c>
      <c r="AB318" s="3"/>
      <c r="AE318" s="1"/>
    </row>
    <row r="319" spans="2:31" ht="15" x14ac:dyDescent="0.25">
      <c r="B319" s="35">
        <f t="shared" ca="1" si="114"/>
        <v>24</v>
      </c>
      <c r="C319" s="12">
        <f ca="1">IF(B319="","",VLOOKUP(B319,Tabelle2!$D$1:$E$37,2,0))</f>
        <v>4</v>
      </c>
      <c r="D319" s="18" t="str">
        <f t="shared" ca="1" si="117"/>
        <v>L</v>
      </c>
      <c r="E319" s="16" t="str">
        <f t="shared" ca="1" si="113"/>
        <v/>
      </c>
      <c r="F319" s="19" t="str">
        <f t="shared" ca="1" si="115"/>
        <v>New</v>
      </c>
      <c r="G319" s="38">
        <f t="shared" ca="1" si="116"/>
        <v>0</v>
      </c>
      <c r="H319" s="38">
        <f t="shared" ca="1" si="118"/>
        <v>-17</v>
      </c>
      <c r="I319" s="27">
        <f t="shared" ca="1" si="119"/>
        <v>3</v>
      </c>
      <c r="J319" s="27">
        <f t="shared" ca="1" si="120"/>
        <v>1</v>
      </c>
      <c r="K319" s="19">
        <f t="shared" ca="1" si="121"/>
        <v>4</v>
      </c>
      <c r="L319" s="12">
        <f t="shared" ca="1" si="122"/>
        <v>6</v>
      </c>
      <c r="M319" s="19">
        <f t="shared" ca="1" si="123"/>
        <v>3</v>
      </c>
      <c r="N319" s="19" t="str">
        <f t="shared" ca="1" si="124"/>
        <v/>
      </c>
      <c r="O319" s="24"/>
      <c r="P319" s="40">
        <f t="shared" ca="1" si="125"/>
        <v>3</v>
      </c>
      <c r="Q319" s="40"/>
      <c r="R319" s="19">
        <f t="shared" ca="1" si="126"/>
        <v>4</v>
      </c>
      <c r="S319" s="19">
        <f t="shared" ca="1" si="127"/>
        <v>6</v>
      </c>
      <c r="T319" s="19">
        <f t="shared" ca="1" si="128"/>
        <v>3</v>
      </c>
      <c r="U319" s="42"/>
      <c r="V319" s="19">
        <f t="shared" ca="1" si="129"/>
        <v>4</v>
      </c>
      <c r="W319" s="19">
        <f t="shared" ca="1" si="130"/>
        <v>6</v>
      </c>
      <c r="X319" s="19">
        <f t="shared" ca="1" si="131"/>
        <v>3</v>
      </c>
      <c r="Y319" s="19">
        <f t="shared" ca="1" si="132"/>
        <v>2</v>
      </c>
      <c r="Z319" s="19">
        <f t="shared" ca="1" si="133"/>
        <v>1</v>
      </c>
      <c r="AA319" s="19">
        <f t="shared" ca="1" si="134"/>
        <v>2</v>
      </c>
      <c r="AB319" s="3"/>
      <c r="AE319" s="1"/>
    </row>
    <row r="320" spans="2:31" ht="15" x14ac:dyDescent="0.25">
      <c r="B320" s="35">
        <f t="shared" ca="1" si="114"/>
        <v>8</v>
      </c>
      <c r="C320" s="12">
        <f ca="1">IF(B320="","",VLOOKUP(B320,Tabelle2!$D$1:$E$37,2,0))</f>
        <v>2</v>
      </c>
      <c r="D320" s="18" t="str">
        <f t="shared" ca="1" si="117"/>
        <v>L</v>
      </c>
      <c r="E320" s="16" t="str">
        <f t="shared" ref="E320:E383" ca="1" si="135">IF(AND(F319="l1",D320="w"),"w",IF(F319="l2","",IF(AND(J320=1,I320&gt;=3),D320,IF(J320=1,"",D320))))</f>
        <v/>
      </c>
      <c r="F320" s="19" t="str">
        <f t="shared" ca="1" si="115"/>
        <v/>
      </c>
      <c r="G320" s="38">
        <f t="shared" ca="1" si="116"/>
        <v>0</v>
      </c>
      <c r="H320" s="38">
        <f t="shared" ca="1" si="118"/>
        <v>-17</v>
      </c>
      <c r="I320" s="27">
        <f t="shared" ca="1" si="119"/>
        <v>1</v>
      </c>
      <c r="J320" s="27">
        <f t="shared" ca="1" si="120"/>
        <v>1</v>
      </c>
      <c r="K320" s="19">
        <f t="shared" ca="1" si="121"/>
        <v>2</v>
      </c>
      <c r="L320" s="12" t="str">
        <f t="shared" ca="1" si="122"/>
        <v/>
      </c>
      <c r="M320" s="19" t="str">
        <f t="shared" ca="1" si="123"/>
        <v/>
      </c>
      <c r="N320" s="19" t="str">
        <f t="shared" ca="1" si="124"/>
        <v/>
      </c>
      <c r="O320" s="24"/>
      <c r="P320" s="40">
        <f t="shared" ca="1" si="125"/>
        <v>1</v>
      </c>
      <c r="Q320" s="40"/>
      <c r="R320" s="19">
        <f t="shared" ca="1" si="126"/>
        <v>2</v>
      </c>
      <c r="S320" s="19" t="str">
        <f t="shared" ca="1" si="127"/>
        <v/>
      </c>
      <c r="T320" s="19" t="str">
        <f t="shared" ca="1" si="128"/>
        <v/>
      </c>
      <c r="U320" s="42"/>
      <c r="V320" s="19">
        <f t="shared" ca="1" si="129"/>
        <v>2</v>
      </c>
      <c r="W320" s="19" t="str">
        <f t="shared" ca="1" si="130"/>
        <v/>
      </c>
      <c r="X320" s="19" t="str">
        <f t="shared" ca="1" si="131"/>
        <v/>
      </c>
      <c r="Y320" s="19" t="str">
        <f t="shared" ca="1" si="132"/>
        <v/>
      </c>
      <c r="Z320" s="19" t="str">
        <f t="shared" ca="1" si="133"/>
        <v/>
      </c>
      <c r="AA320" s="19" t="str">
        <f t="shared" ca="1" si="134"/>
        <v/>
      </c>
      <c r="AB320" s="3"/>
      <c r="AE320" s="1"/>
    </row>
    <row r="321" spans="2:31" ht="15" x14ac:dyDescent="0.25">
      <c r="B321" s="35">
        <f t="shared" ca="1" si="114"/>
        <v>3</v>
      </c>
      <c r="C321" s="12">
        <f ca="1">IF(B321="","",VLOOKUP(B321,Tabelle2!$D$1:$E$37,2,0))</f>
        <v>1</v>
      </c>
      <c r="D321" s="18" t="str">
        <f t="shared" ca="1" si="117"/>
        <v>L</v>
      </c>
      <c r="E321" s="16" t="str">
        <f t="shared" ca="1" si="135"/>
        <v/>
      </c>
      <c r="F321" s="19" t="str">
        <f t="shared" ca="1" si="115"/>
        <v/>
      </c>
      <c r="G321" s="38">
        <f t="shared" ca="1" si="116"/>
        <v>0</v>
      </c>
      <c r="H321" s="38">
        <f t="shared" ca="1" si="118"/>
        <v>-17</v>
      </c>
      <c r="I321" s="27">
        <f t="shared" ca="1" si="119"/>
        <v>2</v>
      </c>
      <c r="J321" s="27">
        <f t="shared" ca="1" si="120"/>
        <v>1</v>
      </c>
      <c r="K321" s="19">
        <f t="shared" ca="1" si="121"/>
        <v>1</v>
      </c>
      <c r="L321" s="12">
        <f t="shared" ca="1" si="122"/>
        <v>2</v>
      </c>
      <c r="M321" s="19" t="str">
        <f t="shared" ca="1" si="123"/>
        <v/>
      </c>
      <c r="N321" s="19" t="str">
        <f t="shared" ca="1" si="124"/>
        <v/>
      </c>
      <c r="O321" s="24"/>
      <c r="P321" s="40">
        <f t="shared" ca="1" si="125"/>
        <v>2</v>
      </c>
      <c r="Q321" s="40"/>
      <c r="R321" s="19">
        <f t="shared" ca="1" si="126"/>
        <v>1</v>
      </c>
      <c r="S321" s="19">
        <f t="shared" ca="1" si="127"/>
        <v>2</v>
      </c>
      <c r="T321" s="19" t="str">
        <f t="shared" ca="1" si="128"/>
        <v/>
      </c>
      <c r="U321" s="42"/>
      <c r="V321" s="19">
        <f t="shared" ca="1" si="129"/>
        <v>1</v>
      </c>
      <c r="W321" s="19">
        <f t="shared" ca="1" si="130"/>
        <v>2</v>
      </c>
      <c r="X321" s="19" t="str">
        <f t="shared" ca="1" si="131"/>
        <v/>
      </c>
      <c r="Y321" s="19" t="str">
        <f t="shared" ca="1" si="132"/>
        <v/>
      </c>
      <c r="Z321" s="19" t="str">
        <f t="shared" ca="1" si="133"/>
        <v/>
      </c>
      <c r="AA321" s="19" t="str">
        <f t="shared" ca="1" si="134"/>
        <v/>
      </c>
      <c r="AB321" s="3"/>
      <c r="AE321" s="1"/>
    </row>
    <row r="322" spans="2:31" ht="15" x14ac:dyDescent="0.25">
      <c r="B322" s="35">
        <f t="shared" ca="1" si="114"/>
        <v>36</v>
      </c>
      <c r="C322" s="12">
        <f ca="1">IF(B322="","",VLOOKUP(B322,Tabelle2!$D$1:$E$37,2,0))</f>
        <v>6</v>
      </c>
      <c r="D322" s="18" t="str">
        <f t="shared" ca="1" si="117"/>
        <v>L</v>
      </c>
      <c r="E322" s="16" t="str">
        <f t="shared" ca="1" si="135"/>
        <v>L</v>
      </c>
      <c r="F322" s="19" t="str">
        <f t="shared" ca="1" si="115"/>
        <v>l1</v>
      </c>
      <c r="G322" s="38">
        <f t="shared" ca="1" si="116"/>
        <v>-3</v>
      </c>
      <c r="H322" s="38">
        <f t="shared" ca="1" si="118"/>
        <v>-20</v>
      </c>
      <c r="I322" s="27">
        <f t="shared" ca="1" si="119"/>
        <v>3</v>
      </c>
      <c r="J322" s="27">
        <f t="shared" ca="1" si="120"/>
        <v>1</v>
      </c>
      <c r="K322" s="19">
        <f t="shared" ca="1" si="121"/>
        <v>6</v>
      </c>
      <c r="L322" s="12">
        <f t="shared" ca="1" si="122"/>
        <v>1</v>
      </c>
      <c r="M322" s="19">
        <f t="shared" ca="1" si="123"/>
        <v>2</v>
      </c>
      <c r="N322" s="19" t="str">
        <f t="shared" ca="1" si="124"/>
        <v/>
      </c>
      <c r="O322" s="24"/>
      <c r="P322" s="40">
        <f t="shared" ca="1" si="125"/>
        <v>3</v>
      </c>
      <c r="Q322" s="40"/>
      <c r="R322" s="19">
        <f t="shared" ca="1" si="126"/>
        <v>6</v>
      </c>
      <c r="S322" s="19">
        <f t="shared" ca="1" si="127"/>
        <v>1</v>
      </c>
      <c r="T322" s="19">
        <f t="shared" ca="1" si="128"/>
        <v>2</v>
      </c>
      <c r="U322" s="42"/>
      <c r="V322" s="19">
        <f t="shared" ca="1" si="129"/>
        <v>6</v>
      </c>
      <c r="W322" s="19">
        <f t="shared" ca="1" si="130"/>
        <v>1</v>
      </c>
      <c r="X322" s="19">
        <f t="shared" ca="1" si="131"/>
        <v>2</v>
      </c>
      <c r="Y322" s="19" t="str">
        <f t="shared" ca="1" si="132"/>
        <v/>
      </c>
      <c r="Z322" s="19" t="str">
        <f t="shared" ca="1" si="133"/>
        <v/>
      </c>
      <c r="AA322" s="19" t="str">
        <f t="shared" ca="1" si="134"/>
        <v/>
      </c>
      <c r="AB322" s="3"/>
      <c r="AE322" s="1"/>
    </row>
    <row r="323" spans="2:31" ht="15" x14ac:dyDescent="0.25">
      <c r="B323" s="35">
        <f t="shared" ca="1" si="114"/>
        <v>25</v>
      </c>
      <c r="C323" s="12">
        <f ca="1">IF(B323="","",VLOOKUP(B323,Tabelle2!$D$1:$E$37,2,0))</f>
        <v>5</v>
      </c>
      <c r="D323" s="18" t="str">
        <f t="shared" ca="1" si="117"/>
        <v>W</v>
      </c>
      <c r="E323" s="16" t="str">
        <f t="shared" ca="1" si="135"/>
        <v>w</v>
      </c>
      <c r="F323" s="19" t="str">
        <f t="shared" ca="1" si="115"/>
        <v/>
      </c>
      <c r="G323" s="38">
        <f t="shared" ca="1" si="116"/>
        <v>2</v>
      </c>
      <c r="H323" s="38">
        <f t="shared" ca="1" si="118"/>
        <v>-18</v>
      </c>
      <c r="I323" s="27">
        <f t="shared" ca="1" si="119"/>
        <v>4</v>
      </c>
      <c r="J323" s="27">
        <f t="shared" ca="1" si="120"/>
        <v>1</v>
      </c>
      <c r="K323" s="19">
        <f t="shared" ca="1" si="121"/>
        <v>6</v>
      </c>
      <c r="L323" s="12">
        <f t="shared" ca="1" si="122"/>
        <v>1</v>
      </c>
      <c r="M323" s="19">
        <f t="shared" ca="1" si="123"/>
        <v>2</v>
      </c>
      <c r="N323" s="19">
        <f t="shared" ca="1" si="124"/>
        <v>5</v>
      </c>
      <c r="O323" s="24"/>
      <c r="P323" s="40">
        <f t="shared" ca="1" si="125"/>
        <v>3</v>
      </c>
      <c r="Q323" s="40"/>
      <c r="R323" s="19">
        <f t="shared" ca="1" si="126"/>
        <v>5</v>
      </c>
      <c r="S323" s="19">
        <f t="shared" ca="1" si="127"/>
        <v>6</v>
      </c>
      <c r="T323" s="19">
        <f t="shared" ca="1" si="128"/>
        <v>1</v>
      </c>
      <c r="U323" s="42"/>
      <c r="V323" s="19">
        <f t="shared" ca="1" si="129"/>
        <v>5</v>
      </c>
      <c r="W323" s="19">
        <f t="shared" ca="1" si="130"/>
        <v>6</v>
      </c>
      <c r="X323" s="19">
        <f t="shared" ca="1" si="131"/>
        <v>1</v>
      </c>
      <c r="Y323" s="19">
        <f t="shared" ca="1" si="132"/>
        <v>2</v>
      </c>
      <c r="Z323" s="19" t="str">
        <f t="shared" ca="1" si="133"/>
        <v/>
      </c>
      <c r="AA323" s="19" t="str">
        <f t="shared" ca="1" si="134"/>
        <v/>
      </c>
      <c r="AB323" s="3"/>
      <c r="AE323" s="1"/>
    </row>
    <row r="324" spans="2:31" ht="15" x14ac:dyDescent="0.25">
      <c r="B324" s="35">
        <f t="shared" ref="B324:B387" ca="1" si="136">RANDBETWEEN(0,36)</f>
        <v>10</v>
      </c>
      <c r="C324" s="12">
        <f ca="1">IF(B324="","",VLOOKUP(B324,Tabelle2!$D$1:$E$37,2,0))</f>
        <v>2</v>
      </c>
      <c r="D324" s="18" t="str">
        <f t="shared" ca="1" si="117"/>
        <v>L</v>
      </c>
      <c r="E324" s="16" t="str">
        <f t="shared" ca="1" si="135"/>
        <v>L</v>
      </c>
      <c r="F324" s="19" t="str">
        <f t="shared" ca="1" si="115"/>
        <v>l1</v>
      </c>
      <c r="G324" s="38">
        <f t="shared" ca="1" si="116"/>
        <v>-3</v>
      </c>
      <c r="H324" s="38">
        <f t="shared" ca="1" si="118"/>
        <v>-21</v>
      </c>
      <c r="I324" s="27">
        <f t="shared" ca="1" si="119"/>
        <v>3</v>
      </c>
      <c r="J324" s="27">
        <f t="shared" ca="1" si="120"/>
        <v>1</v>
      </c>
      <c r="K324" s="19">
        <f t="shared" ca="1" si="121"/>
        <v>6</v>
      </c>
      <c r="L324" s="12">
        <f t="shared" ca="1" si="122"/>
        <v>1</v>
      </c>
      <c r="M324" s="19">
        <f t="shared" ca="1" si="123"/>
        <v>2</v>
      </c>
      <c r="N324" s="19" t="str">
        <f t="shared" ca="1" si="124"/>
        <v/>
      </c>
      <c r="O324" s="24"/>
      <c r="P324" s="40">
        <f t="shared" ca="1" si="125"/>
        <v>3</v>
      </c>
      <c r="Q324" s="40"/>
      <c r="R324" s="19">
        <f t="shared" ca="1" si="126"/>
        <v>2</v>
      </c>
      <c r="S324" s="19">
        <f t="shared" ca="1" si="127"/>
        <v>5</v>
      </c>
      <c r="T324" s="19">
        <f t="shared" ca="1" si="128"/>
        <v>6</v>
      </c>
      <c r="U324" s="42"/>
      <c r="V324" s="19">
        <f t="shared" ca="1" si="129"/>
        <v>2</v>
      </c>
      <c r="W324" s="19">
        <f t="shared" ca="1" si="130"/>
        <v>5</v>
      </c>
      <c r="X324" s="19">
        <f t="shared" ca="1" si="131"/>
        <v>6</v>
      </c>
      <c r="Y324" s="19">
        <f t="shared" ca="1" si="132"/>
        <v>1</v>
      </c>
      <c r="Z324" s="19">
        <f t="shared" ca="1" si="133"/>
        <v>2</v>
      </c>
      <c r="AA324" s="19" t="str">
        <f t="shared" ca="1" si="134"/>
        <v/>
      </c>
      <c r="AB324" s="3"/>
      <c r="AE324" s="1"/>
    </row>
    <row r="325" spans="2:31" ht="15" x14ac:dyDescent="0.25">
      <c r="B325" s="35">
        <f t="shared" ca="1" si="136"/>
        <v>20</v>
      </c>
      <c r="C325" s="12">
        <f ca="1">IF(B325="","",VLOOKUP(B325,Tabelle2!$D$1:$E$37,2,0))</f>
        <v>4</v>
      </c>
      <c r="D325" s="18" t="str">
        <f t="shared" ca="1" si="117"/>
        <v>W</v>
      </c>
      <c r="E325" s="16" t="str">
        <f t="shared" ca="1" si="135"/>
        <v>w</v>
      </c>
      <c r="F325" s="19" t="str">
        <f t="shared" ca="1" si="115"/>
        <v/>
      </c>
      <c r="G325" s="38">
        <f t="shared" ca="1" si="116"/>
        <v>2</v>
      </c>
      <c r="H325" s="38">
        <f t="shared" ca="1" si="118"/>
        <v>-19</v>
      </c>
      <c r="I325" s="27">
        <f t="shared" ca="1" si="119"/>
        <v>4</v>
      </c>
      <c r="J325" s="27" t="str">
        <f t="shared" ca="1" si="120"/>
        <v/>
      </c>
      <c r="K325" s="19">
        <f t="shared" ca="1" si="121"/>
        <v>6</v>
      </c>
      <c r="L325" s="12">
        <f t="shared" ca="1" si="122"/>
        <v>1</v>
      </c>
      <c r="M325" s="19">
        <f t="shared" ca="1" si="123"/>
        <v>2</v>
      </c>
      <c r="N325" s="19">
        <f t="shared" ca="1" si="124"/>
        <v>4</v>
      </c>
      <c r="O325" s="24"/>
      <c r="P325" s="40">
        <f t="shared" ca="1" si="125"/>
        <v>3</v>
      </c>
      <c r="Q325" s="40"/>
      <c r="R325" s="19">
        <f t="shared" ca="1" si="126"/>
        <v>4</v>
      </c>
      <c r="S325" s="19">
        <f t="shared" ca="1" si="127"/>
        <v>2</v>
      </c>
      <c r="T325" s="19">
        <f t="shared" ca="1" si="128"/>
        <v>5</v>
      </c>
      <c r="U325" s="42"/>
      <c r="V325" s="19">
        <f t="shared" ca="1" si="129"/>
        <v>4</v>
      </c>
      <c r="W325" s="19">
        <f t="shared" ca="1" si="130"/>
        <v>2</v>
      </c>
      <c r="X325" s="19">
        <f t="shared" ca="1" si="131"/>
        <v>5</v>
      </c>
      <c r="Y325" s="19">
        <f t="shared" ca="1" si="132"/>
        <v>6</v>
      </c>
      <c r="Z325" s="19">
        <f t="shared" ca="1" si="133"/>
        <v>1</v>
      </c>
      <c r="AA325" s="19">
        <f t="shared" ca="1" si="134"/>
        <v>2</v>
      </c>
      <c r="AB325" s="3"/>
      <c r="AE325" s="1"/>
    </row>
    <row r="326" spans="2:31" ht="15" x14ac:dyDescent="0.25">
      <c r="B326" s="35">
        <f t="shared" ca="1" si="136"/>
        <v>24</v>
      </c>
      <c r="C326" s="12">
        <f ca="1">IF(B326="","",VLOOKUP(B326,Tabelle2!$D$1:$E$37,2,0))</f>
        <v>4</v>
      </c>
      <c r="D326" s="18" t="str">
        <f t="shared" ca="1" si="117"/>
        <v>L</v>
      </c>
      <c r="E326" s="16" t="str">
        <f t="shared" ca="1" si="135"/>
        <v>L</v>
      </c>
      <c r="F326" s="19" t="str">
        <f t="shared" ca="1" si="115"/>
        <v>l1</v>
      </c>
      <c r="G326" s="38">
        <f t="shared" ca="1" si="116"/>
        <v>-3</v>
      </c>
      <c r="H326" s="38">
        <f t="shared" ca="1" si="118"/>
        <v>-22</v>
      </c>
      <c r="I326" s="27">
        <f t="shared" ca="1" si="119"/>
        <v>3</v>
      </c>
      <c r="J326" s="27" t="str">
        <f t="shared" ca="1" si="120"/>
        <v/>
      </c>
      <c r="K326" s="19">
        <f t="shared" ca="1" si="121"/>
        <v>6</v>
      </c>
      <c r="L326" s="12">
        <f t="shared" ca="1" si="122"/>
        <v>1</v>
      </c>
      <c r="M326" s="19">
        <f t="shared" ca="1" si="123"/>
        <v>2</v>
      </c>
      <c r="N326" s="19" t="str">
        <f t="shared" ca="1" si="124"/>
        <v/>
      </c>
      <c r="O326" s="24"/>
      <c r="P326" s="40">
        <f t="shared" ca="1" si="125"/>
        <v>3</v>
      </c>
      <c r="Q326" s="40"/>
      <c r="R326" s="19">
        <f t="shared" ca="1" si="126"/>
        <v>4</v>
      </c>
      <c r="S326" s="19">
        <f t="shared" ca="1" si="127"/>
        <v>2</v>
      </c>
      <c r="T326" s="19">
        <f t="shared" ca="1" si="128"/>
        <v>5</v>
      </c>
      <c r="U326" s="42"/>
      <c r="V326" s="19">
        <f t="shared" ca="1" si="129"/>
        <v>4</v>
      </c>
      <c r="W326" s="19">
        <f t="shared" ca="1" si="130"/>
        <v>4</v>
      </c>
      <c r="X326" s="19">
        <f t="shared" ca="1" si="131"/>
        <v>2</v>
      </c>
      <c r="Y326" s="19">
        <f t="shared" ca="1" si="132"/>
        <v>5</v>
      </c>
      <c r="Z326" s="19">
        <f t="shared" ca="1" si="133"/>
        <v>6</v>
      </c>
      <c r="AA326" s="19">
        <f t="shared" ca="1" si="134"/>
        <v>1</v>
      </c>
      <c r="AB326" s="3"/>
      <c r="AE326" s="1"/>
    </row>
    <row r="327" spans="2:31" ht="15" x14ac:dyDescent="0.25">
      <c r="B327" s="35">
        <f t="shared" ca="1" si="136"/>
        <v>18</v>
      </c>
      <c r="C327" s="12">
        <f ca="1">IF(B327="","",VLOOKUP(B327,Tabelle2!$D$1:$E$37,2,0))</f>
        <v>3</v>
      </c>
      <c r="D327" s="18" t="str">
        <f t="shared" ca="1" si="117"/>
        <v>L</v>
      </c>
      <c r="E327" s="16" t="str">
        <f t="shared" ca="1" si="135"/>
        <v>L</v>
      </c>
      <c r="F327" s="19" t="str">
        <f t="shared" ca="1" si="115"/>
        <v>L2</v>
      </c>
      <c r="G327" s="38">
        <f t="shared" ca="1" si="116"/>
        <v>-4</v>
      </c>
      <c r="H327" s="38">
        <f t="shared" ca="1" si="118"/>
        <v>-26</v>
      </c>
      <c r="I327" s="27">
        <f t="shared" ca="1" si="119"/>
        <v>4</v>
      </c>
      <c r="J327" s="27" t="str">
        <f t="shared" ca="1" si="120"/>
        <v/>
      </c>
      <c r="K327" s="19">
        <f t="shared" ca="1" si="121"/>
        <v>6</v>
      </c>
      <c r="L327" s="12">
        <f t="shared" ca="1" si="122"/>
        <v>1</v>
      </c>
      <c r="M327" s="19">
        <f t="shared" ca="1" si="123"/>
        <v>2</v>
      </c>
      <c r="N327" s="19">
        <f t="shared" ca="1" si="124"/>
        <v>3</v>
      </c>
      <c r="O327" s="24"/>
      <c r="P327" s="40">
        <f t="shared" ca="1" si="125"/>
        <v>3</v>
      </c>
      <c r="Q327" s="40"/>
      <c r="R327" s="19">
        <f t="shared" ca="1" si="126"/>
        <v>3</v>
      </c>
      <c r="S327" s="19">
        <f t="shared" ca="1" si="127"/>
        <v>4</v>
      </c>
      <c r="T327" s="19">
        <f t="shared" ca="1" si="128"/>
        <v>2</v>
      </c>
      <c r="U327" s="42"/>
      <c r="V327" s="19">
        <f t="shared" ca="1" si="129"/>
        <v>3</v>
      </c>
      <c r="W327" s="19">
        <f t="shared" ca="1" si="130"/>
        <v>4</v>
      </c>
      <c r="X327" s="19">
        <f t="shared" ca="1" si="131"/>
        <v>4</v>
      </c>
      <c r="Y327" s="19">
        <f t="shared" ca="1" si="132"/>
        <v>2</v>
      </c>
      <c r="Z327" s="19">
        <f t="shared" ca="1" si="133"/>
        <v>5</v>
      </c>
      <c r="AA327" s="19">
        <f t="shared" ca="1" si="134"/>
        <v>6</v>
      </c>
      <c r="AB327" s="3"/>
      <c r="AE327" s="1"/>
    </row>
    <row r="328" spans="2:31" ht="15" x14ac:dyDescent="0.25">
      <c r="B328" s="35">
        <f t="shared" ca="1" si="136"/>
        <v>27</v>
      </c>
      <c r="C328" s="12">
        <f ca="1">IF(B328="","",VLOOKUP(B328,Tabelle2!$D$1:$E$37,2,0))</f>
        <v>5</v>
      </c>
      <c r="D328" s="18" t="str">
        <f t="shared" ca="1" si="117"/>
        <v>W</v>
      </c>
      <c r="E328" s="16" t="str">
        <f t="shared" ca="1" si="135"/>
        <v/>
      </c>
      <c r="F328" s="19" t="str">
        <f t="shared" ca="1" si="115"/>
        <v>New</v>
      </c>
      <c r="G328" s="38">
        <f t="shared" ca="1" si="116"/>
        <v>0</v>
      </c>
      <c r="H328" s="38">
        <f t="shared" ca="1" si="118"/>
        <v>-26</v>
      </c>
      <c r="I328" s="27">
        <f t="shared" ca="1" si="119"/>
        <v>3</v>
      </c>
      <c r="J328" s="27">
        <f t="shared" ca="1" si="120"/>
        <v>1</v>
      </c>
      <c r="K328" s="19">
        <f t="shared" ca="1" si="121"/>
        <v>5</v>
      </c>
      <c r="L328" s="12">
        <f t="shared" ca="1" si="122"/>
        <v>3</v>
      </c>
      <c r="M328" s="19">
        <f t="shared" ca="1" si="123"/>
        <v>4</v>
      </c>
      <c r="N328" s="19" t="str">
        <f t="shared" ca="1" si="124"/>
        <v/>
      </c>
      <c r="O328" s="24"/>
      <c r="P328" s="40">
        <f t="shared" ca="1" si="125"/>
        <v>3</v>
      </c>
      <c r="Q328" s="40"/>
      <c r="R328" s="19">
        <f t="shared" ca="1" si="126"/>
        <v>5</v>
      </c>
      <c r="S328" s="19">
        <f t="shared" ca="1" si="127"/>
        <v>3</v>
      </c>
      <c r="T328" s="19">
        <f t="shared" ca="1" si="128"/>
        <v>4</v>
      </c>
      <c r="U328" s="42"/>
      <c r="V328" s="19">
        <f t="shared" ca="1" si="129"/>
        <v>5</v>
      </c>
      <c r="W328" s="19">
        <f t="shared" ca="1" si="130"/>
        <v>3</v>
      </c>
      <c r="X328" s="19">
        <f t="shared" ca="1" si="131"/>
        <v>4</v>
      </c>
      <c r="Y328" s="19">
        <f t="shared" ca="1" si="132"/>
        <v>4</v>
      </c>
      <c r="Z328" s="19">
        <f t="shared" ca="1" si="133"/>
        <v>2</v>
      </c>
      <c r="AA328" s="19">
        <f t="shared" ca="1" si="134"/>
        <v>5</v>
      </c>
      <c r="AB328" s="3"/>
      <c r="AE328" s="1"/>
    </row>
    <row r="329" spans="2:31" ht="15" x14ac:dyDescent="0.25">
      <c r="B329" s="35">
        <f t="shared" ca="1" si="136"/>
        <v>15</v>
      </c>
      <c r="C329" s="12">
        <f ca="1">IF(B329="","",VLOOKUP(B329,Tabelle2!$D$1:$E$37,2,0))</f>
        <v>3</v>
      </c>
      <c r="D329" s="18" t="str">
        <f t="shared" ca="1" si="117"/>
        <v>L</v>
      </c>
      <c r="E329" s="16" t="str">
        <f t="shared" ca="1" si="135"/>
        <v/>
      </c>
      <c r="F329" s="19" t="str">
        <f t="shared" ca="1" si="115"/>
        <v/>
      </c>
      <c r="G329" s="38">
        <f t="shared" ca="1" si="116"/>
        <v>0</v>
      </c>
      <c r="H329" s="38">
        <f t="shared" ca="1" si="118"/>
        <v>-26</v>
      </c>
      <c r="I329" s="27">
        <f t="shared" ca="1" si="119"/>
        <v>1</v>
      </c>
      <c r="J329" s="27">
        <f t="shared" ca="1" si="120"/>
        <v>1</v>
      </c>
      <c r="K329" s="19">
        <f t="shared" ca="1" si="121"/>
        <v>3</v>
      </c>
      <c r="L329" s="12" t="str">
        <f t="shared" ca="1" si="122"/>
        <v/>
      </c>
      <c r="M329" s="19" t="str">
        <f t="shared" ca="1" si="123"/>
        <v/>
      </c>
      <c r="N329" s="19" t="str">
        <f t="shared" ca="1" si="124"/>
        <v/>
      </c>
      <c r="O329" s="24"/>
      <c r="P329" s="40">
        <f t="shared" ca="1" si="125"/>
        <v>1</v>
      </c>
      <c r="Q329" s="40"/>
      <c r="R329" s="19">
        <f t="shared" ca="1" si="126"/>
        <v>3</v>
      </c>
      <c r="S329" s="19" t="str">
        <f t="shared" ca="1" si="127"/>
        <v/>
      </c>
      <c r="T329" s="19" t="str">
        <f t="shared" ca="1" si="128"/>
        <v/>
      </c>
      <c r="U329" s="42"/>
      <c r="V329" s="19">
        <f t="shared" ca="1" si="129"/>
        <v>3</v>
      </c>
      <c r="W329" s="19" t="str">
        <f t="shared" ca="1" si="130"/>
        <v/>
      </c>
      <c r="X329" s="19" t="str">
        <f t="shared" ca="1" si="131"/>
        <v/>
      </c>
      <c r="Y329" s="19" t="str">
        <f t="shared" ca="1" si="132"/>
        <v/>
      </c>
      <c r="Z329" s="19" t="str">
        <f t="shared" ca="1" si="133"/>
        <v/>
      </c>
      <c r="AA329" s="19" t="str">
        <f t="shared" ca="1" si="134"/>
        <v/>
      </c>
      <c r="AB329" s="3"/>
      <c r="AE329" s="1"/>
    </row>
    <row r="330" spans="2:31" ht="15" x14ac:dyDescent="0.25">
      <c r="B330" s="35">
        <f t="shared" ca="1" si="136"/>
        <v>32</v>
      </c>
      <c r="C330" s="12">
        <f ca="1">IF(B330="","",VLOOKUP(B330,Tabelle2!$D$1:$E$37,2,0))</f>
        <v>6</v>
      </c>
      <c r="D330" s="18" t="str">
        <f t="shared" ca="1" si="117"/>
        <v>L</v>
      </c>
      <c r="E330" s="16" t="str">
        <f t="shared" ca="1" si="135"/>
        <v/>
      </c>
      <c r="F330" s="19" t="str">
        <f t="shared" ca="1" si="115"/>
        <v/>
      </c>
      <c r="G330" s="38">
        <f t="shared" ca="1" si="116"/>
        <v>0</v>
      </c>
      <c r="H330" s="38">
        <f t="shared" ca="1" si="118"/>
        <v>-26</v>
      </c>
      <c r="I330" s="27">
        <f t="shared" ca="1" si="119"/>
        <v>2</v>
      </c>
      <c r="J330" s="27">
        <f t="shared" ca="1" si="120"/>
        <v>1</v>
      </c>
      <c r="K330" s="19">
        <f t="shared" ca="1" si="121"/>
        <v>3</v>
      </c>
      <c r="L330" s="12" t="str">
        <f t="shared" ca="1" si="122"/>
        <v/>
      </c>
      <c r="M330" s="19" t="str">
        <f t="shared" ca="1" si="123"/>
        <v/>
      </c>
      <c r="N330" s="19">
        <f t="shared" ca="1" si="124"/>
        <v>6</v>
      </c>
      <c r="O330" s="24"/>
      <c r="P330" s="40">
        <f t="shared" ca="1" si="125"/>
        <v>2</v>
      </c>
      <c r="Q330" s="40"/>
      <c r="R330" s="19">
        <f t="shared" ca="1" si="126"/>
        <v>6</v>
      </c>
      <c r="S330" s="19">
        <f t="shared" ca="1" si="127"/>
        <v>3</v>
      </c>
      <c r="T330" s="19" t="str">
        <f t="shared" ca="1" si="128"/>
        <v/>
      </c>
      <c r="U330" s="42"/>
      <c r="V330" s="19">
        <f t="shared" ca="1" si="129"/>
        <v>6</v>
      </c>
      <c r="W330" s="19">
        <f t="shared" ca="1" si="130"/>
        <v>3</v>
      </c>
      <c r="X330" s="19" t="str">
        <f t="shared" ca="1" si="131"/>
        <v/>
      </c>
      <c r="Y330" s="19" t="str">
        <f t="shared" ca="1" si="132"/>
        <v/>
      </c>
      <c r="Z330" s="19" t="str">
        <f t="shared" ca="1" si="133"/>
        <v/>
      </c>
      <c r="AA330" s="19" t="str">
        <f t="shared" ca="1" si="134"/>
        <v/>
      </c>
      <c r="AB330" s="3"/>
      <c r="AE330" s="1"/>
    </row>
    <row r="331" spans="2:31" ht="15" x14ac:dyDescent="0.25">
      <c r="B331" s="35">
        <f t="shared" ca="1" si="136"/>
        <v>11</v>
      </c>
      <c r="C331" s="12">
        <f ca="1">IF(B331="","",VLOOKUP(B331,Tabelle2!$D$1:$E$37,2,0))</f>
        <v>2</v>
      </c>
      <c r="D331" s="18" t="str">
        <f t="shared" ca="1" si="117"/>
        <v>W</v>
      </c>
      <c r="E331" s="16" t="str">
        <f t="shared" ca="1" si="135"/>
        <v>W</v>
      </c>
      <c r="F331" s="19" t="str">
        <f t="shared" ca="1" si="115"/>
        <v/>
      </c>
      <c r="G331" s="38">
        <f t="shared" ca="1" si="116"/>
        <v>3</v>
      </c>
      <c r="H331" s="38">
        <f t="shared" ca="1" si="118"/>
        <v>-23</v>
      </c>
      <c r="I331" s="27">
        <f t="shared" ca="1" si="119"/>
        <v>3</v>
      </c>
      <c r="J331" s="27">
        <f t="shared" ca="1" si="120"/>
        <v>1</v>
      </c>
      <c r="K331" s="19">
        <f t="shared" ca="1" si="121"/>
        <v>2</v>
      </c>
      <c r="L331" s="12">
        <f t="shared" ca="1" si="122"/>
        <v>6</v>
      </c>
      <c r="M331" s="19">
        <f t="shared" ca="1" si="123"/>
        <v>3</v>
      </c>
      <c r="N331" s="19" t="str">
        <f t="shared" ca="1" si="124"/>
        <v/>
      </c>
      <c r="O331" s="24"/>
      <c r="P331" s="40">
        <f t="shared" ca="1" si="125"/>
        <v>3</v>
      </c>
      <c r="Q331" s="40"/>
      <c r="R331" s="19">
        <f t="shared" ca="1" si="126"/>
        <v>2</v>
      </c>
      <c r="S331" s="19">
        <f t="shared" ca="1" si="127"/>
        <v>6</v>
      </c>
      <c r="T331" s="19">
        <f t="shared" ca="1" si="128"/>
        <v>3</v>
      </c>
      <c r="U331" s="42"/>
      <c r="V331" s="19">
        <f t="shared" ca="1" si="129"/>
        <v>2</v>
      </c>
      <c r="W331" s="19">
        <f t="shared" ca="1" si="130"/>
        <v>6</v>
      </c>
      <c r="X331" s="19">
        <f t="shared" ca="1" si="131"/>
        <v>3</v>
      </c>
      <c r="Y331" s="19" t="str">
        <f t="shared" ca="1" si="132"/>
        <v/>
      </c>
      <c r="Z331" s="19" t="str">
        <f t="shared" ca="1" si="133"/>
        <v/>
      </c>
      <c r="AA331" s="19" t="str">
        <f t="shared" ca="1" si="134"/>
        <v/>
      </c>
      <c r="AB331" s="3"/>
      <c r="AE331" s="1"/>
    </row>
    <row r="332" spans="2:31" ht="15" x14ac:dyDescent="0.25">
      <c r="B332" s="35">
        <f t="shared" ca="1" si="136"/>
        <v>14</v>
      </c>
      <c r="C332" s="12">
        <f ca="1">IF(B332="","",VLOOKUP(B332,Tabelle2!$D$1:$E$37,2,0))</f>
        <v>3</v>
      </c>
      <c r="D332" s="18" t="str">
        <f t="shared" ca="1" si="117"/>
        <v>W</v>
      </c>
      <c r="E332" s="16" t="str">
        <f t="shared" ca="1" si="135"/>
        <v>W</v>
      </c>
      <c r="F332" s="19" t="str">
        <f t="shared" ca="1" si="115"/>
        <v/>
      </c>
      <c r="G332" s="38">
        <f t="shared" ca="1" si="116"/>
        <v>3</v>
      </c>
      <c r="H332" s="38">
        <f t="shared" ca="1" si="118"/>
        <v>-20</v>
      </c>
      <c r="I332" s="27">
        <f t="shared" ca="1" si="119"/>
        <v>3</v>
      </c>
      <c r="J332" s="27">
        <f t="shared" ca="1" si="120"/>
        <v>1</v>
      </c>
      <c r="K332" s="19">
        <f t="shared" ca="1" si="121"/>
        <v>2</v>
      </c>
      <c r="L332" s="12">
        <f t="shared" ca="1" si="122"/>
        <v>6</v>
      </c>
      <c r="M332" s="19">
        <f t="shared" ca="1" si="123"/>
        <v>3</v>
      </c>
      <c r="N332" s="19" t="str">
        <f t="shared" ca="1" si="124"/>
        <v/>
      </c>
      <c r="O332" s="24"/>
      <c r="P332" s="40">
        <f t="shared" ca="1" si="125"/>
        <v>3</v>
      </c>
      <c r="Q332" s="40"/>
      <c r="R332" s="19">
        <f t="shared" ca="1" si="126"/>
        <v>3</v>
      </c>
      <c r="S332" s="19">
        <f t="shared" ca="1" si="127"/>
        <v>2</v>
      </c>
      <c r="T332" s="19">
        <f t="shared" ca="1" si="128"/>
        <v>6</v>
      </c>
      <c r="U332" s="42"/>
      <c r="V332" s="19">
        <f t="shared" ca="1" si="129"/>
        <v>3</v>
      </c>
      <c r="W332" s="19">
        <f t="shared" ca="1" si="130"/>
        <v>2</v>
      </c>
      <c r="X332" s="19">
        <f t="shared" ca="1" si="131"/>
        <v>6</v>
      </c>
      <c r="Y332" s="19">
        <f t="shared" ca="1" si="132"/>
        <v>3</v>
      </c>
      <c r="Z332" s="19" t="str">
        <f t="shared" ca="1" si="133"/>
        <v/>
      </c>
      <c r="AA332" s="19" t="str">
        <f t="shared" ca="1" si="134"/>
        <v/>
      </c>
      <c r="AB332" s="3"/>
      <c r="AE332" s="1"/>
    </row>
    <row r="333" spans="2:31" ht="15" x14ac:dyDescent="0.25">
      <c r="B333" s="35">
        <f t="shared" ca="1" si="136"/>
        <v>36</v>
      </c>
      <c r="C333" s="12">
        <f ca="1">IF(B333="","",VLOOKUP(B333,Tabelle2!$D$1:$E$37,2,0))</f>
        <v>6</v>
      </c>
      <c r="D333" s="18" t="str">
        <f t="shared" ca="1" si="117"/>
        <v>W</v>
      </c>
      <c r="E333" s="16" t="str">
        <f t="shared" ca="1" si="135"/>
        <v>W</v>
      </c>
      <c r="F333" s="19" t="str">
        <f t="shared" ca="1" si="115"/>
        <v/>
      </c>
      <c r="G333" s="38">
        <f t="shared" ca="1" si="116"/>
        <v>3</v>
      </c>
      <c r="H333" s="38">
        <f t="shared" ca="1" si="118"/>
        <v>-17</v>
      </c>
      <c r="I333" s="27">
        <f t="shared" ca="1" si="119"/>
        <v>3</v>
      </c>
      <c r="J333" s="27">
        <f t="shared" ca="1" si="120"/>
        <v>1</v>
      </c>
      <c r="K333" s="19">
        <f t="shared" ca="1" si="121"/>
        <v>2</v>
      </c>
      <c r="L333" s="12">
        <f t="shared" ca="1" si="122"/>
        <v>6</v>
      </c>
      <c r="M333" s="19">
        <f t="shared" ca="1" si="123"/>
        <v>3</v>
      </c>
      <c r="N333" s="19" t="str">
        <f t="shared" ca="1" si="124"/>
        <v/>
      </c>
      <c r="O333" s="24"/>
      <c r="P333" s="40">
        <f t="shared" ca="1" si="125"/>
        <v>3</v>
      </c>
      <c r="Q333" s="40"/>
      <c r="R333" s="19">
        <f t="shared" ca="1" si="126"/>
        <v>6</v>
      </c>
      <c r="S333" s="19">
        <f t="shared" ca="1" si="127"/>
        <v>3</v>
      </c>
      <c r="T333" s="19">
        <f t="shared" ca="1" si="128"/>
        <v>2</v>
      </c>
      <c r="U333" s="42"/>
      <c r="V333" s="19">
        <f t="shared" ca="1" si="129"/>
        <v>6</v>
      </c>
      <c r="W333" s="19">
        <f t="shared" ca="1" si="130"/>
        <v>3</v>
      </c>
      <c r="X333" s="19">
        <f t="shared" ca="1" si="131"/>
        <v>2</v>
      </c>
      <c r="Y333" s="19">
        <f t="shared" ca="1" si="132"/>
        <v>6</v>
      </c>
      <c r="Z333" s="19">
        <f t="shared" ca="1" si="133"/>
        <v>3</v>
      </c>
      <c r="AA333" s="19" t="str">
        <f t="shared" ca="1" si="134"/>
        <v/>
      </c>
      <c r="AB333" s="3"/>
      <c r="AE333" s="1"/>
    </row>
    <row r="334" spans="2:31" ht="15" x14ac:dyDescent="0.25">
      <c r="B334" s="35">
        <f t="shared" ca="1" si="136"/>
        <v>13</v>
      </c>
      <c r="C334" s="12">
        <f ca="1">IF(B334="","",VLOOKUP(B334,Tabelle2!$D$1:$E$37,2,0))</f>
        <v>3</v>
      </c>
      <c r="D334" s="18" t="str">
        <f t="shared" ca="1" si="117"/>
        <v>W</v>
      </c>
      <c r="E334" s="16" t="str">
        <f t="shared" ca="1" si="135"/>
        <v>W</v>
      </c>
      <c r="F334" s="19" t="str">
        <f t="shared" ca="1" si="115"/>
        <v/>
      </c>
      <c r="G334" s="38">
        <f t="shared" ca="1" si="116"/>
        <v>3</v>
      </c>
      <c r="H334" s="38">
        <f t="shared" ca="1" si="118"/>
        <v>-14</v>
      </c>
      <c r="I334" s="27">
        <f t="shared" ca="1" si="119"/>
        <v>3</v>
      </c>
      <c r="J334" s="27" t="str">
        <f t="shared" ca="1" si="120"/>
        <v/>
      </c>
      <c r="K334" s="19">
        <f t="shared" ca="1" si="121"/>
        <v>2</v>
      </c>
      <c r="L334" s="12">
        <f t="shared" ca="1" si="122"/>
        <v>6</v>
      </c>
      <c r="M334" s="19">
        <f t="shared" ca="1" si="123"/>
        <v>3</v>
      </c>
      <c r="N334" s="19" t="str">
        <f t="shared" ca="1" si="124"/>
        <v/>
      </c>
      <c r="O334" s="24"/>
      <c r="P334" s="40">
        <f t="shared" ca="1" si="125"/>
        <v>3</v>
      </c>
      <c r="Q334" s="40"/>
      <c r="R334" s="19">
        <f t="shared" ca="1" si="126"/>
        <v>3</v>
      </c>
      <c r="S334" s="19">
        <f t="shared" ca="1" si="127"/>
        <v>6</v>
      </c>
      <c r="T334" s="19">
        <f t="shared" ca="1" si="128"/>
        <v>2</v>
      </c>
      <c r="U334" s="42"/>
      <c r="V334" s="19">
        <f t="shared" ca="1" si="129"/>
        <v>3</v>
      </c>
      <c r="W334" s="19">
        <f t="shared" ca="1" si="130"/>
        <v>6</v>
      </c>
      <c r="X334" s="19">
        <f t="shared" ca="1" si="131"/>
        <v>3</v>
      </c>
      <c r="Y334" s="19">
        <f t="shared" ca="1" si="132"/>
        <v>2</v>
      </c>
      <c r="Z334" s="19">
        <f t="shared" ca="1" si="133"/>
        <v>6</v>
      </c>
      <c r="AA334" s="19">
        <f t="shared" ca="1" si="134"/>
        <v>3</v>
      </c>
      <c r="AB334" s="3"/>
      <c r="AE334" s="1"/>
    </row>
    <row r="335" spans="2:31" ht="15" x14ac:dyDescent="0.25">
      <c r="B335" s="35">
        <f t="shared" ca="1" si="136"/>
        <v>18</v>
      </c>
      <c r="C335" s="12">
        <f ca="1">IF(B335="","",VLOOKUP(B335,Tabelle2!$D$1:$E$37,2,0))</f>
        <v>3</v>
      </c>
      <c r="D335" s="18" t="str">
        <f t="shared" ca="1" si="117"/>
        <v>W</v>
      </c>
      <c r="E335" s="16" t="str">
        <f t="shared" ca="1" si="135"/>
        <v>W</v>
      </c>
      <c r="F335" s="19" t="str">
        <f t="shared" ca="1" si="115"/>
        <v/>
      </c>
      <c r="G335" s="38">
        <f t="shared" ca="1" si="116"/>
        <v>3</v>
      </c>
      <c r="H335" s="38">
        <f t="shared" ca="1" si="118"/>
        <v>-11</v>
      </c>
      <c r="I335" s="27">
        <f t="shared" ca="1" si="119"/>
        <v>3</v>
      </c>
      <c r="J335" s="27" t="str">
        <f t="shared" ca="1" si="120"/>
        <v/>
      </c>
      <c r="K335" s="19">
        <f t="shared" ca="1" si="121"/>
        <v>2</v>
      </c>
      <c r="L335" s="12">
        <f t="shared" ca="1" si="122"/>
        <v>6</v>
      </c>
      <c r="M335" s="19">
        <f t="shared" ca="1" si="123"/>
        <v>3</v>
      </c>
      <c r="N335" s="19" t="str">
        <f t="shared" ca="1" si="124"/>
        <v/>
      </c>
      <c r="O335" s="24"/>
      <c r="P335" s="40">
        <f t="shared" ca="1" si="125"/>
        <v>3</v>
      </c>
      <c r="Q335" s="40"/>
      <c r="R335" s="19">
        <f t="shared" ca="1" si="126"/>
        <v>3</v>
      </c>
      <c r="S335" s="19">
        <f t="shared" ca="1" si="127"/>
        <v>6</v>
      </c>
      <c r="T335" s="19">
        <f t="shared" ca="1" si="128"/>
        <v>2</v>
      </c>
      <c r="U335" s="42"/>
      <c r="V335" s="19">
        <f t="shared" ca="1" si="129"/>
        <v>3</v>
      </c>
      <c r="W335" s="19">
        <f t="shared" ca="1" si="130"/>
        <v>3</v>
      </c>
      <c r="X335" s="19">
        <f t="shared" ca="1" si="131"/>
        <v>6</v>
      </c>
      <c r="Y335" s="19">
        <f t="shared" ca="1" si="132"/>
        <v>3</v>
      </c>
      <c r="Z335" s="19">
        <f t="shared" ca="1" si="133"/>
        <v>2</v>
      </c>
      <c r="AA335" s="19">
        <f t="shared" ca="1" si="134"/>
        <v>6</v>
      </c>
      <c r="AB335" s="3"/>
      <c r="AE335" s="1"/>
    </row>
    <row r="336" spans="2:31" ht="15" x14ac:dyDescent="0.25">
      <c r="B336" s="35">
        <f t="shared" ca="1" si="136"/>
        <v>31</v>
      </c>
      <c r="C336" s="12">
        <f ca="1">IF(B336="","",VLOOKUP(B336,Tabelle2!$D$1:$E$37,2,0))</f>
        <v>6</v>
      </c>
      <c r="D336" s="18" t="str">
        <f t="shared" ca="1" si="117"/>
        <v>L</v>
      </c>
      <c r="E336" s="16" t="str">
        <f t="shared" ca="1" si="135"/>
        <v>L</v>
      </c>
      <c r="F336" s="19" t="str">
        <f t="shared" ca="1" si="115"/>
        <v>l1</v>
      </c>
      <c r="G336" s="38">
        <f t="shared" ca="1" si="116"/>
        <v>-3</v>
      </c>
      <c r="H336" s="38">
        <f t="shared" ca="1" si="118"/>
        <v>-14</v>
      </c>
      <c r="I336" s="27">
        <f t="shared" ca="1" si="119"/>
        <v>3</v>
      </c>
      <c r="J336" s="27" t="str">
        <f t="shared" ca="1" si="120"/>
        <v/>
      </c>
      <c r="K336" s="19">
        <f t="shared" ca="1" si="121"/>
        <v>2</v>
      </c>
      <c r="L336" s="12">
        <f t="shared" ca="1" si="122"/>
        <v>6</v>
      </c>
      <c r="M336" s="19">
        <f t="shared" ca="1" si="123"/>
        <v>3</v>
      </c>
      <c r="N336" s="19" t="str">
        <f t="shared" ca="1" si="124"/>
        <v/>
      </c>
      <c r="O336" s="24"/>
      <c r="P336" s="40">
        <f t="shared" ca="1" si="125"/>
        <v>3</v>
      </c>
      <c r="Q336" s="40"/>
      <c r="R336" s="19">
        <f t="shared" ca="1" si="126"/>
        <v>6</v>
      </c>
      <c r="S336" s="19">
        <f t="shared" ca="1" si="127"/>
        <v>3</v>
      </c>
      <c r="T336" s="19">
        <f t="shared" ca="1" si="128"/>
        <v>2</v>
      </c>
      <c r="U336" s="42"/>
      <c r="V336" s="19">
        <f t="shared" ca="1" si="129"/>
        <v>6</v>
      </c>
      <c r="W336" s="19">
        <f t="shared" ca="1" si="130"/>
        <v>3</v>
      </c>
      <c r="X336" s="19">
        <f t="shared" ca="1" si="131"/>
        <v>3</v>
      </c>
      <c r="Y336" s="19">
        <f t="shared" ca="1" si="132"/>
        <v>6</v>
      </c>
      <c r="Z336" s="19">
        <f t="shared" ca="1" si="133"/>
        <v>3</v>
      </c>
      <c r="AA336" s="19">
        <f t="shared" ca="1" si="134"/>
        <v>2</v>
      </c>
      <c r="AB336" s="3"/>
      <c r="AE336" s="1"/>
    </row>
    <row r="337" spans="2:31" ht="15" x14ac:dyDescent="0.25">
      <c r="B337" s="35">
        <f t="shared" ca="1" si="136"/>
        <v>23</v>
      </c>
      <c r="C337" s="12">
        <f ca="1">IF(B337="","",VLOOKUP(B337,Tabelle2!$D$1:$E$37,2,0))</f>
        <v>4</v>
      </c>
      <c r="D337" s="18" t="str">
        <f t="shared" ca="1" si="117"/>
        <v>W</v>
      </c>
      <c r="E337" s="16" t="str">
        <f t="shared" ca="1" si="135"/>
        <v>w</v>
      </c>
      <c r="F337" s="19" t="str">
        <f t="shared" ca="1" si="115"/>
        <v/>
      </c>
      <c r="G337" s="38">
        <f t="shared" ca="1" si="116"/>
        <v>2</v>
      </c>
      <c r="H337" s="38">
        <f t="shared" ca="1" si="118"/>
        <v>-12</v>
      </c>
      <c r="I337" s="27">
        <f t="shared" ca="1" si="119"/>
        <v>4</v>
      </c>
      <c r="J337" s="27" t="str">
        <f t="shared" ca="1" si="120"/>
        <v/>
      </c>
      <c r="K337" s="19">
        <f t="shared" ca="1" si="121"/>
        <v>2</v>
      </c>
      <c r="L337" s="12">
        <f t="shared" ca="1" si="122"/>
        <v>6</v>
      </c>
      <c r="M337" s="19">
        <f t="shared" ca="1" si="123"/>
        <v>3</v>
      </c>
      <c r="N337" s="19">
        <f t="shared" ca="1" si="124"/>
        <v>4</v>
      </c>
      <c r="O337" s="24"/>
      <c r="P337" s="40">
        <f t="shared" ca="1" si="125"/>
        <v>3</v>
      </c>
      <c r="Q337" s="40"/>
      <c r="R337" s="19">
        <f t="shared" ca="1" si="126"/>
        <v>4</v>
      </c>
      <c r="S337" s="19">
        <f t="shared" ca="1" si="127"/>
        <v>6</v>
      </c>
      <c r="T337" s="19">
        <f t="shared" ca="1" si="128"/>
        <v>3</v>
      </c>
      <c r="U337" s="42"/>
      <c r="V337" s="19">
        <f t="shared" ca="1" si="129"/>
        <v>4</v>
      </c>
      <c r="W337" s="19">
        <f t="shared" ca="1" si="130"/>
        <v>6</v>
      </c>
      <c r="X337" s="19">
        <f t="shared" ca="1" si="131"/>
        <v>3</v>
      </c>
      <c r="Y337" s="19">
        <f t="shared" ca="1" si="132"/>
        <v>3</v>
      </c>
      <c r="Z337" s="19">
        <f t="shared" ca="1" si="133"/>
        <v>6</v>
      </c>
      <c r="AA337" s="19">
        <f t="shared" ca="1" si="134"/>
        <v>3</v>
      </c>
      <c r="AB337" s="3"/>
      <c r="AE337" s="1"/>
    </row>
    <row r="338" spans="2:31" ht="15" x14ac:dyDescent="0.25">
      <c r="B338" s="35">
        <f t="shared" ca="1" si="136"/>
        <v>18</v>
      </c>
      <c r="C338" s="12">
        <f ca="1">IF(B338="","",VLOOKUP(B338,Tabelle2!$D$1:$E$37,2,0))</f>
        <v>3</v>
      </c>
      <c r="D338" s="18" t="str">
        <f t="shared" ca="1" si="117"/>
        <v>W</v>
      </c>
      <c r="E338" s="16" t="str">
        <f t="shared" ca="1" si="135"/>
        <v>W</v>
      </c>
      <c r="F338" s="19" t="str">
        <f t="shared" ref="F338:F401" ca="1" si="137">IF(AND(F337="l1",I338&gt;3,D338="l"),"L2",IF(I338&lt;3,"",IF(AND(D338="l",I338=3,F337=""),"l1",IF(F337="L2","New",IF(AND(D338="l",D337="w"),"L1",IF(AND(D338="l",D337="l",D336="W"),"L2",""))))))</f>
        <v/>
      </c>
      <c r="G338" s="38">
        <f t="shared" ca="1" si="116"/>
        <v>3</v>
      </c>
      <c r="H338" s="38">
        <f t="shared" ca="1" si="118"/>
        <v>-9</v>
      </c>
      <c r="I338" s="27">
        <f t="shared" ca="1" si="119"/>
        <v>3</v>
      </c>
      <c r="J338" s="27" t="str">
        <f t="shared" ca="1" si="120"/>
        <v/>
      </c>
      <c r="K338" s="19">
        <f t="shared" ca="1" si="121"/>
        <v>2</v>
      </c>
      <c r="L338" s="12">
        <f t="shared" ca="1" si="122"/>
        <v>6</v>
      </c>
      <c r="M338" s="19">
        <f t="shared" ca="1" si="123"/>
        <v>3</v>
      </c>
      <c r="N338" s="19" t="str">
        <f t="shared" ca="1" si="124"/>
        <v/>
      </c>
      <c r="O338" s="24"/>
      <c r="P338" s="40">
        <f t="shared" ca="1" si="125"/>
        <v>3</v>
      </c>
      <c r="Q338" s="40"/>
      <c r="R338" s="19">
        <f t="shared" ca="1" si="126"/>
        <v>3</v>
      </c>
      <c r="S338" s="19">
        <f t="shared" ca="1" si="127"/>
        <v>4</v>
      </c>
      <c r="T338" s="19">
        <f t="shared" ca="1" si="128"/>
        <v>6</v>
      </c>
      <c r="U338" s="42"/>
      <c r="V338" s="19">
        <f t="shared" ca="1" si="129"/>
        <v>3</v>
      </c>
      <c r="W338" s="19">
        <f t="shared" ca="1" si="130"/>
        <v>4</v>
      </c>
      <c r="X338" s="19">
        <f t="shared" ca="1" si="131"/>
        <v>6</v>
      </c>
      <c r="Y338" s="19">
        <f t="shared" ca="1" si="132"/>
        <v>3</v>
      </c>
      <c r="Z338" s="19">
        <f t="shared" ca="1" si="133"/>
        <v>3</v>
      </c>
      <c r="AA338" s="19">
        <f t="shared" ca="1" si="134"/>
        <v>6</v>
      </c>
      <c r="AB338" s="3"/>
      <c r="AE338" s="1"/>
    </row>
    <row r="339" spans="2:31" ht="15" x14ac:dyDescent="0.25">
      <c r="B339" s="35">
        <f t="shared" ca="1" si="136"/>
        <v>16</v>
      </c>
      <c r="C339" s="12">
        <f ca="1">IF(B339="","",VLOOKUP(B339,Tabelle2!$D$1:$E$37,2,0))</f>
        <v>3</v>
      </c>
      <c r="D339" s="18" t="str">
        <f t="shared" ca="1" si="117"/>
        <v>L</v>
      </c>
      <c r="E339" s="16" t="str">
        <f t="shared" ca="1" si="135"/>
        <v>L</v>
      </c>
      <c r="F339" s="19" t="str">
        <f t="shared" ca="1" si="137"/>
        <v>l1</v>
      </c>
      <c r="G339" s="38">
        <f t="shared" ca="1" si="116"/>
        <v>-3</v>
      </c>
      <c r="H339" s="38">
        <f t="shared" ca="1" si="118"/>
        <v>-12</v>
      </c>
      <c r="I339" s="27">
        <f t="shared" ca="1" si="119"/>
        <v>3</v>
      </c>
      <c r="J339" s="27" t="str">
        <f t="shared" ca="1" si="120"/>
        <v/>
      </c>
      <c r="K339" s="19">
        <f t="shared" ca="1" si="121"/>
        <v>2</v>
      </c>
      <c r="L339" s="12">
        <f t="shared" ca="1" si="122"/>
        <v>6</v>
      </c>
      <c r="M339" s="19">
        <f t="shared" ca="1" si="123"/>
        <v>3</v>
      </c>
      <c r="N339" s="19" t="str">
        <f t="shared" ca="1" si="124"/>
        <v/>
      </c>
      <c r="O339" s="24"/>
      <c r="P339" s="40">
        <f t="shared" ca="1" si="125"/>
        <v>3</v>
      </c>
      <c r="Q339" s="40"/>
      <c r="R339" s="19">
        <f t="shared" ca="1" si="126"/>
        <v>3</v>
      </c>
      <c r="S339" s="19">
        <f t="shared" ca="1" si="127"/>
        <v>4</v>
      </c>
      <c r="T339" s="19">
        <f t="shared" ca="1" si="128"/>
        <v>6</v>
      </c>
      <c r="U339" s="42"/>
      <c r="V339" s="19">
        <f t="shared" ca="1" si="129"/>
        <v>3</v>
      </c>
      <c r="W339" s="19">
        <f t="shared" ca="1" si="130"/>
        <v>3</v>
      </c>
      <c r="X339" s="19">
        <f t="shared" ca="1" si="131"/>
        <v>4</v>
      </c>
      <c r="Y339" s="19">
        <f t="shared" ca="1" si="132"/>
        <v>6</v>
      </c>
      <c r="Z339" s="19">
        <f t="shared" ca="1" si="133"/>
        <v>3</v>
      </c>
      <c r="AA339" s="19">
        <f t="shared" ca="1" si="134"/>
        <v>3</v>
      </c>
      <c r="AB339" s="3"/>
      <c r="AE339" s="1"/>
    </row>
    <row r="340" spans="2:31" ht="15" x14ac:dyDescent="0.25">
      <c r="B340" s="35">
        <f t="shared" ca="1" si="136"/>
        <v>27</v>
      </c>
      <c r="C340" s="12">
        <f ca="1">IF(B340="","",VLOOKUP(B340,Tabelle2!$D$1:$E$37,2,0))</f>
        <v>5</v>
      </c>
      <c r="D340" s="18" t="str">
        <f t="shared" ca="1" si="117"/>
        <v>L</v>
      </c>
      <c r="E340" s="16" t="str">
        <f t="shared" ca="1" si="135"/>
        <v>L</v>
      </c>
      <c r="F340" s="19" t="str">
        <f t="shared" ca="1" si="137"/>
        <v>L2</v>
      </c>
      <c r="G340" s="38">
        <f t="shared" ca="1" si="116"/>
        <v>-4</v>
      </c>
      <c r="H340" s="38">
        <f t="shared" ca="1" si="118"/>
        <v>-16</v>
      </c>
      <c r="I340" s="27">
        <f t="shared" ca="1" si="119"/>
        <v>4</v>
      </c>
      <c r="J340" s="27" t="str">
        <f t="shared" ca="1" si="120"/>
        <v/>
      </c>
      <c r="K340" s="19">
        <f t="shared" ca="1" si="121"/>
        <v>2</v>
      </c>
      <c r="L340" s="12">
        <f t="shared" ca="1" si="122"/>
        <v>6</v>
      </c>
      <c r="M340" s="19">
        <f t="shared" ca="1" si="123"/>
        <v>3</v>
      </c>
      <c r="N340" s="19">
        <f t="shared" ca="1" si="124"/>
        <v>5</v>
      </c>
      <c r="O340" s="24"/>
      <c r="P340" s="40">
        <f t="shared" ca="1" si="125"/>
        <v>3</v>
      </c>
      <c r="Q340" s="40"/>
      <c r="R340" s="19">
        <f t="shared" ca="1" si="126"/>
        <v>5</v>
      </c>
      <c r="S340" s="19">
        <f t="shared" ca="1" si="127"/>
        <v>3</v>
      </c>
      <c r="T340" s="19">
        <f t="shared" ca="1" si="128"/>
        <v>4</v>
      </c>
      <c r="U340" s="42"/>
      <c r="V340" s="19">
        <f t="shared" ca="1" si="129"/>
        <v>5</v>
      </c>
      <c r="W340" s="19">
        <f t="shared" ca="1" si="130"/>
        <v>3</v>
      </c>
      <c r="X340" s="19">
        <f t="shared" ca="1" si="131"/>
        <v>3</v>
      </c>
      <c r="Y340" s="19">
        <f t="shared" ca="1" si="132"/>
        <v>4</v>
      </c>
      <c r="Z340" s="19">
        <f t="shared" ca="1" si="133"/>
        <v>6</v>
      </c>
      <c r="AA340" s="19">
        <f t="shared" ca="1" si="134"/>
        <v>3</v>
      </c>
      <c r="AB340" s="3"/>
      <c r="AE340" s="1"/>
    </row>
    <row r="341" spans="2:31" ht="15" x14ac:dyDescent="0.25">
      <c r="B341" s="35">
        <f t="shared" ca="1" si="136"/>
        <v>0</v>
      </c>
      <c r="C341" s="12">
        <f ca="1">IF(B341="","",VLOOKUP(B341,Tabelle2!$D$1:$E$37,2,0))</f>
        <v>0</v>
      </c>
      <c r="D341" s="18" t="str">
        <f t="shared" ca="1" si="117"/>
        <v>L</v>
      </c>
      <c r="E341" s="16" t="str">
        <f t="shared" ca="1" si="135"/>
        <v/>
      </c>
      <c r="F341" s="19" t="str">
        <f t="shared" ca="1" si="137"/>
        <v>New</v>
      </c>
      <c r="G341" s="38">
        <f t="shared" ca="1" si="116"/>
        <v>0</v>
      </c>
      <c r="H341" s="38">
        <f t="shared" ca="1" si="118"/>
        <v>-16</v>
      </c>
      <c r="I341" s="27">
        <f t="shared" ca="1" si="119"/>
        <v>3</v>
      </c>
      <c r="J341" s="27">
        <f t="shared" ca="1" si="120"/>
        <v>1</v>
      </c>
      <c r="K341" s="19">
        <f t="shared" ca="1" si="121"/>
        <v>5</v>
      </c>
      <c r="L341" s="12">
        <f t="shared" ca="1" si="122"/>
        <v>3</v>
      </c>
      <c r="M341" s="19">
        <f t="shared" ca="1" si="123"/>
        <v>4</v>
      </c>
      <c r="N341" s="19" t="str">
        <f t="shared" ca="1" si="124"/>
        <v/>
      </c>
      <c r="O341" s="24"/>
      <c r="P341" s="40">
        <f t="shared" ca="1" si="125"/>
        <v>2</v>
      </c>
      <c r="Q341" s="40"/>
      <c r="R341" s="19">
        <f t="shared" ca="1" si="126"/>
        <v>0</v>
      </c>
      <c r="S341" s="19">
        <f t="shared" ca="1" si="127"/>
        <v>5</v>
      </c>
      <c r="T341" s="19">
        <f t="shared" ca="1" si="128"/>
        <v>3</v>
      </c>
      <c r="U341" s="42"/>
      <c r="V341" s="19">
        <f t="shared" ca="1" si="129"/>
        <v>0</v>
      </c>
      <c r="W341" s="19">
        <f t="shared" ca="1" si="130"/>
        <v>5</v>
      </c>
      <c r="X341" s="19">
        <f t="shared" ca="1" si="131"/>
        <v>3</v>
      </c>
      <c r="Y341" s="19">
        <f t="shared" ca="1" si="132"/>
        <v>3</v>
      </c>
      <c r="Z341" s="19">
        <f t="shared" ca="1" si="133"/>
        <v>4</v>
      </c>
      <c r="AA341" s="19">
        <f t="shared" ca="1" si="134"/>
        <v>6</v>
      </c>
      <c r="AB341" s="3"/>
      <c r="AE341" s="1"/>
    </row>
    <row r="342" spans="2:31" ht="15" x14ac:dyDescent="0.25">
      <c r="B342" s="35">
        <f t="shared" ca="1" si="136"/>
        <v>11</v>
      </c>
      <c r="C342" s="12">
        <f ca="1">IF(B342="","",VLOOKUP(B342,Tabelle2!$D$1:$E$37,2,0))</f>
        <v>2</v>
      </c>
      <c r="D342" s="18" t="str">
        <f t="shared" ca="1" si="117"/>
        <v>L</v>
      </c>
      <c r="E342" s="16" t="str">
        <f t="shared" ca="1" si="135"/>
        <v/>
      </c>
      <c r="F342" s="19" t="str">
        <f t="shared" ca="1" si="137"/>
        <v/>
      </c>
      <c r="G342" s="38">
        <f t="shared" ca="1" si="116"/>
        <v>0</v>
      </c>
      <c r="H342" s="38">
        <f t="shared" ca="1" si="118"/>
        <v>-16</v>
      </c>
      <c r="I342" s="27">
        <f t="shared" ca="1" si="119"/>
        <v>1</v>
      </c>
      <c r="J342" s="27">
        <f t="shared" ca="1" si="120"/>
        <v>1</v>
      </c>
      <c r="K342" s="19">
        <f t="shared" ca="1" si="121"/>
        <v>2</v>
      </c>
      <c r="L342" s="12" t="str">
        <f t="shared" ca="1" si="122"/>
        <v/>
      </c>
      <c r="M342" s="19" t="str">
        <f t="shared" ca="1" si="123"/>
        <v/>
      </c>
      <c r="N342" s="19" t="str">
        <f t="shared" ca="1" si="124"/>
        <v/>
      </c>
      <c r="O342" s="24"/>
      <c r="P342" s="40">
        <f t="shared" ca="1" si="125"/>
        <v>1</v>
      </c>
      <c r="Q342" s="40"/>
      <c r="R342" s="19">
        <f t="shared" ca="1" si="126"/>
        <v>2</v>
      </c>
      <c r="S342" s="19" t="str">
        <f t="shared" ca="1" si="127"/>
        <v/>
      </c>
      <c r="T342" s="19" t="str">
        <f t="shared" ca="1" si="128"/>
        <v/>
      </c>
      <c r="U342" s="42"/>
      <c r="V342" s="19">
        <f t="shared" ca="1" si="129"/>
        <v>2</v>
      </c>
      <c r="W342" s="19" t="str">
        <f t="shared" ca="1" si="130"/>
        <v/>
      </c>
      <c r="X342" s="19" t="str">
        <f t="shared" ca="1" si="131"/>
        <v/>
      </c>
      <c r="Y342" s="19" t="str">
        <f t="shared" ca="1" si="132"/>
        <v/>
      </c>
      <c r="Z342" s="19" t="str">
        <f t="shared" ca="1" si="133"/>
        <v/>
      </c>
      <c r="AA342" s="19" t="str">
        <f t="shared" ca="1" si="134"/>
        <v/>
      </c>
      <c r="AB342" s="3"/>
      <c r="AE342" s="1"/>
    </row>
    <row r="343" spans="2:31" ht="15" x14ac:dyDescent="0.25">
      <c r="B343" s="35">
        <f t="shared" ca="1" si="136"/>
        <v>1</v>
      </c>
      <c r="C343" s="12">
        <f ca="1">IF(B343="","",VLOOKUP(B343,Tabelle2!$D$1:$E$37,2,0))</f>
        <v>1</v>
      </c>
      <c r="D343" s="18" t="str">
        <f t="shared" ca="1" si="117"/>
        <v>L</v>
      </c>
      <c r="E343" s="16" t="str">
        <f t="shared" ca="1" si="135"/>
        <v/>
      </c>
      <c r="F343" s="19" t="str">
        <f t="shared" ca="1" si="137"/>
        <v/>
      </c>
      <c r="G343" s="38">
        <f t="shared" ca="1" si="116"/>
        <v>0</v>
      </c>
      <c r="H343" s="38">
        <f t="shared" ca="1" si="118"/>
        <v>-16</v>
      </c>
      <c r="I343" s="27">
        <f t="shared" ca="1" si="119"/>
        <v>2</v>
      </c>
      <c r="J343" s="27">
        <f t="shared" ca="1" si="120"/>
        <v>1</v>
      </c>
      <c r="K343" s="19">
        <f t="shared" ca="1" si="121"/>
        <v>1</v>
      </c>
      <c r="L343" s="12">
        <f t="shared" ca="1" si="122"/>
        <v>2</v>
      </c>
      <c r="M343" s="19" t="str">
        <f t="shared" ca="1" si="123"/>
        <v/>
      </c>
      <c r="N343" s="19" t="str">
        <f t="shared" ca="1" si="124"/>
        <v/>
      </c>
      <c r="O343" s="24"/>
      <c r="P343" s="40">
        <f t="shared" ca="1" si="125"/>
        <v>2</v>
      </c>
      <c r="Q343" s="40"/>
      <c r="R343" s="19">
        <f t="shared" ca="1" si="126"/>
        <v>1</v>
      </c>
      <c r="S343" s="19">
        <f t="shared" ca="1" si="127"/>
        <v>2</v>
      </c>
      <c r="T343" s="19" t="str">
        <f t="shared" ca="1" si="128"/>
        <v/>
      </c>
      <c r="U343" s="42"/>
      <c r="V343" s="19">
        <f t="shared" ca="1" si="129"/>
        <v>1</v>
      </c>
      <c r="W343" s="19">
        <f t="shared" ca="1" si="130"/>
        <v>2</v>
      </c>
      <c r="X343" s="19" t="str">
        <f t="shared" ca="1" si="131"/>
        <v/>
      </c>
      <c r="Y343" s="19" t="str">
        <f t="shared" ca="1" si="132"/>
        <v/>
      </c>
      <c r="Z343" s="19" t="str">
        <f t="shared" ca="1" si="133"/>
        <v/>
      </c>
      <c r="AA343" s="19" t="str">
        <f t="shared" ca="1" si="134"/>
        <v/>
      </c>
      <c r="AB343" s="3"/>
      <c r="AE343" s="1"/>
    </row>
    <row r="344" spans="2:31" ht="15" x14ac:dyDescent="0.25">
      <c r="B344" s="35">
        <f t="shared" ca="1" si="136"/>
        <v>14</v>
      </c>
      <c r="C344" s="12">
        <f ca="1">IF(B344="","",VLOOKUP(B344,Tabelle2!$D$1:$E$37,2,0))</f>
        <v>3</v>
      </c>
      <c r="D344" s="18" t="str">
        <f t="shared" ca="1" si="117"/>
        <v>L</v>
      </c>
      <c r="E344" s="16" t="str">
        <f t="shared" ca="1" si="135"/>
        <v>L</v>
      </c>
      <c r="F344" s="19" t="str">
        <f t="shared" ca="1" si="137"/>
        <v>l1</v>
      </c>
      <c r="G344" s="38">
        <f t="shared" ref="G344:G407" ca="1" si="138">IF(AND(E344="w",F343="l1"),2,IF(E344="",0,IF(AND(E344="w",F344=""),3,IF(AND(E344="l",F344="l1"),-3,IF(AND(E344="l",F344="l2"),-4)))))</f>
        <v>-3</v>
      </c>
      <c r="H344" s="38">
        <f t="shared" ca="1" si="118"/>
        <v>-19</v>
      </c>
      <c r="I344" s="27">
        <f t="shared" ca="1" si="119"/>
        <v>3</v>
      </c>
      <c r="J344" s="27">
        <f t="shared" ca="1" si="120"/>
        <v>1</v>
      </c>
      <c r="K344" s="19">
        <f t="shared" ca="1" si="121"/>
        <v>3</v>
      </c>
      <c r="L344" s="12">
        <f t="shared" ca="1" si="122"/>
        <v>1</v>
      </c>
      <c r="M344" s="19">
        <f t="shared" ca="1" si="123"/>
        <v>2</v>
      </c>
      <c r="N344" s="19" t="str">
        <f t="shared" ca="1" si="124"/>
        <v/>
      </c>
      <c r="O344" s="24"/>
      <c r="P344" s="40">
        <f t="shared" ca="1" si="125"/>
        <v>3</v>
      </c>
      <c r="Q344" s="40"/>
      <c r="R344" s="19">
        <f t="shared" ca="1" si="126"/>
        <v>3</v>
      </c>
      <c r="S344" s="19">
        <f t="shared" ca="1" si="127"/>
        <v>1</v>
      </c>
      <c r="T344" s="19">
        <f t="shared" ca="1" si="128"/>
        <v>2</v>
      </c>
      <c r="U344" s="42"/>
      <c r="V344" s="19">
        <f t="shared" ca="1" si="129"/>
        <v>3</v>
      </c>
      <c r="W344" s="19">
        <f t="shared" ca="1" si="130"/>
        <v>1</v>
      </c>
      <c r="X344" s="19">
        <f t="shared" ca="1" si="131"/>
        <v>2</v>
      </c>
      <c r="Y344" s="19" t="str">
        <f t="shared" ca="1" si="132"/>
        <v/>
      </c>
      <c r="Z344" s="19" t="str">
        <f t="shared" ca="1" si="133"/>
        <v/>
      </c>
      <c r="AA344" s="19" t="str">
        <f t="shared" ca="1" si="134"/>
        <v/>
      </c>
      <c r="AB344" s="3"/>
      <c r="AE344" s="1"/>
    </row>
    <row r="345" spans="2:31" ht="15" x14ac:dyDescent="0.25">
      <c r="B345" s="35">
        <f t="shared" ca="1" si="136"/>
        <v>26</v>
      </c>
      <c r="C345" s="12">
        <f ca="1">IF(B345="","",VLOOKUP(B345,Tabelle2!$D$1:$E$37,2,0))</f>
        <v>5</v>
      </c>
      <c r="D345" s="18" t="str">
        <f t="shared" ca="1" si="117"/>
        <v>L</v>
      </c>
      <c r="E345" s="16" t="str">
        <f t="shared" ca="1" si="135"/>
        <v>L</v>
      </c>
      <c r="F345" s="19" t="str">
        <f t="shared" ca="1" si="137"/>
        <v>L2</v>
      </c>
      <c r="G345" s="38">
        <f t="shared" ca="1" si="138"/>
        <v>-4</v>
      </c>
      <c r="H345" s="38">
        <f t="shared" ca="1" si="118"/>
        <v>-23</v>
      </c>
      <c r="I345" s="27">
        <f t="shared" ca="1" si="119"/>
        <v>4</v>
      </c>
      <c r="J345" s="27">
        <f t="shared" ca="1" si="120"/>
        <v>1</v>
      </c>
      <c r="K345" s="19">
        <f t="shared" ca="1" si="121"/>
        <v>3</v>
      </c>
      <c r="L345" s="12">
        <f t="shared" ca="1" si="122"/>
        <v>1</v>
      </c>
      <c r="M345" s="19">
        <f t="shared" ca="1" si="123"/>
        <v>2</v>
      </c>
      <c r="N345" s="19">
        <f t="shared" ca="1" si="124"/>
        <v>5</v>
      </c>
      <c r="O345" s="24"/>
      <c r="P345" s="40">
        <f t="shared" ca="1" si="125"/>
        <v>3</v>
      </c>
      <c r="Q345" s="40"/>
      <c r="R345" s="19">
        <f t="shared" ca="1" si="126"/>
        <v>5</v>
      </c>
      <c r="S345" s="19">
        <f t="shared" ca="1" si="127"/>
        <v>3</v>
      </c>
      <c r="T345" s="19">
        <f t="shared" ca="1" si="128"/>
        <v>1</v>
      </c>
      <c r="U345" s="42"/>
      <c r="V345" s="19">
        <f t="shared" ca="1" si="129"/>
        <v>5</v>
      </c>
      <c r="W345" s="19">
        <f t="shared" ca="1" si="130"/>
        <v>3</v>
      </c>
      <c r="X345" s="19">
        <f t="shared" ca="1" si="131"/>
        <v>1</v>
      </c>
      <c r="Y345" s="19">
        <f t="shared" ca="1" si="132"/>
        <v>2</v>
      </c>
      <c r="Z345" s="19" t="str">
        <f t="shared" ca="1" si="133"/>
        <v/>
      </c>
      <c r="AA345" s="19" t="str">
        <f t="shared" ca="1" si="134"/>
        <v/>
      </c>
      <c r="AB345" s="3"/>
      <c r="AE345" s="1"/>
    </row>
    <row r="346" spans="2:31" ht="15" x14ac:dyDescent="0.25">
      <c r="B346" s="35">
        <f t="shared" ca="1" si="136"/>
        <v>19</v>
      </c>
      <c r="C346" s="12">
        <f ca="1">IF(B346="","",VLOOKUP(B346,Tabelle2!$D$1:$E$37,2,0))</f>
        <v>4</v>
      </c>
      <c r="D346" s="18" t="str">
        <f t="shared" ca="1" si="117"/>
        <v>W</v>
      </c>
      <c r="E346" s="16" t="str">
        <f t="shared" ca="1" si="135"/>
        <v/>
      </c>
      <c r="F346" s="19" t="str">
        <f t="shared" ca="1" si="137"/>
        <v>New</v>
      </c>
      <c r="G346" s="38">
        <f t="shared" ca="1" si="138"/>
        <v>0</v>
      </c>
      <c r="H346" s="38">
        <f t="shared" ca="1" si="118"/>
        <v>-23</v>
      </c>
      <c r="I346" s="27">
        <f t="shared" ca="1" si="119"/>
        <v>3</v>
      </c>
      <c r="J346" s="27">
        <f t="shared" ca="1" si="120"/>
        <v>1</v>
      </c>
      <c r="K346" s="19">
        <f t="shared" ca="1" si="121"/>
        <v>4</v>
      </c>
      <c r="L346" s="12">
        <f t="shared" ca="1" si="122"/>
        <v>5</v>
      </c>
      <c r="M346" s="19">
        <f t="shared" ca="1" si="123"/>
        <v>3</v>
      </c>
      <c r="N346" s="19" t="str">
        <f t="shared" ca="1" si="124"/>
        <v/>
      </c>
      <c r="O346" s="24"/>
      <c r="P346" s="40">
        <f t="shared" ca="1" si="125"/>
        <v>3</v>
      </c>
      <c r="Q346" s="40"/>
      <c r="R346" s="19">
        <f t="shared" ca="1" si="126"/>
        <v>4</v>
      </c>
      <c r="S346" s="19">
        <f t="shared" ca="1" si="127"/>
        <v>5</v>
      </c>
      <c r="T346" s="19">
        <f t="shared" ca="1" si="128"/>
        <v>3</v>
      </c>
      <c r="U346" s="42"/>
      <c r="V346" s="19">
        <f t="shared" ca="1" si="129"/>
        <v>4</v>
      </c>
      <c r="W346" s="19">
        <f t="shared" ca="1" si="130"/>
        <v>5</v>
      </c>
      <c r="X346" s="19">
        <f t="shared" ca="1" si="131"/>
        <v>3</v>
      </c>
      <c r="Y346" s="19">
        <f t="shared" ca="1" si="132"/>
        <v>1</v>
      </c>
      <c r="Z346" s="19">
        <f t="shared" ca="1" si="133"/>
        <v>2</v>
      </c>
      <c r="AA346" s="19" t="str">
        <f t="shared" ca="1" si="134"/>
        <v/>
      </c>
      <c r="AB346" s="3"/>
      <c r="AE346" s="1"/>
    </row>
    <row r="347" spans="2:31" ht="15" x14ac:dyDescent="0.25">
      <c r="B347" s="35">
        <f t="shared" ca="1" si="136"/>
        <v>16</v>
      </c>
      <c r="C347" s="12">
        <f ca="1">IF(B347="","",VLOOKUP(B347,Tabelle2!$D$1:$E$37,2,0))</f>
        <v>3</v>
      </c>
      <c r="D347" s="18" t="str">
        <f t="shared" ca="1" si="117"/>
        <v>L</v>
      </c>
      <c r="E347" s="16" t="str">
        <f t="shared" ca="1" si="135"/>
        <v/>
      </c>
      <c r="F347" s="19" t="str">
        <f t="shared" ca="1" si="137"/>
        <v/>
      </c>
      <c r="G347" s="38">
        <f t="shared" ca="1" si="138"/>
        <v>0</v>
      </c>
      <c r="H347" s="38">
        <f t="shared" ca="1" si="118"/>
        <v>-23</v>
      </c>
      <c r="I347" s="27">
        <f t="shared" ca="1" si="119"/>
        <v>1</v>
      </c>
      <c r="J347" s="27">
        <f t="shared" ca="1" si="120"/>
        <v>1</v>
      </c>
      <c r="K347" s="19">
        <f t="shared" ca="1" si="121"/>
        <v>3</v>
      </c>
      <c r="L347" s="12" t="str">
        <f t="shared" ca="1" si="122"/>
        <v/>
      </c>
      <c r="M347" s="19" t="str">
        <f t="shared" ca="1" si="123"/>
        <v/>
      </c>
      <c r="N347" s="19" t="str">
        <f t="shared" ca="1" si="124"/>
        <v/>
      </c>
      <c r="O347" s="24"/>
      <c r="P347" s="40">
        <f t="shared" ca="1" si="125"/>
        <v>1</v>
      </c>
      <c r="Q347" s="40"/>
      <c r="R347" s="19">
        <f t="shared" ca="1" si="126"/>
        <v>3</v>
      </c>
      <c r="S347" s="19" t="str">
        <f t="shared" ca="1" si="127"/>
        <v/>
      </c>
      <c r="T347" s="19" t="str">
        <f t="shared" ca="1" si="128"/>
        <v/>
      </c>
      <c r="U347" s="42"/>
      <c r="V347" s="19">
        <f t="shared" ca="1" si="129"/>
        <v>3</v>
      </c>
      <c r="W347" s="19" t="str">
        <f t="shared" ca="1" si="130"/>
        <v/>
      </c>
      <c r="X347" s="19" t="str">
        <f t="shared" ca="1" si="131"/>
        <v/>
      </c>
      <c r="Y347" s="19" t="str">
        <f t="shared" ca="1" si="132"/>
        <v/>
      </c>
      <c r="Z347" s="19" t="str">
        <f t="shared" ca="1" si="133"/>
        <v/>
      </c>
      <c r="AA347" s="19" t="str">
        <f t="shared" ca="1" si="134"/>
        <v/>
      </c>
      <c r="AB347" s="3"/>
      <c r="AE347" s="1"/>
    </row>
    <row r="348" spans="2:31" ht="15" x14ac:dyDescent="0.25">
      <c r="B348" s="35">
        <f t="shared" ca="1" si="136"/>
        <v>24</v>
      </c>
      <c r="C348" s="12">
        <f ca="1">IF(B348="","",VLOOKUP(B348,Tabelle2!$D$1:$E$37,2,0))</f>
        <v>4</v>
      </c>
      <c r="D348" s="18" t="str">
        <f t="shared" ref="D348:D411" ca="1" si="139">IF(AND(I348=3,OR(C349=K348,C349=L348,C349=M348)),"W",IF(AND(I348=4,OR(C349=K348,C349=L348,C349=M348,C349=N348)),"W","L"))</f>
        <v>L</v>
      </c>
      <c r="E348" s="16" t="str">
        <f t="shared" ca="1" si="135"/>
        <v/>
      </c>
      <c r="F348" s="19" t="str">
        <f t="shared" ca="1" si="137"/>
        <v/>
      </c>
      <c r="G348" s="38">
        <f t="shared" ca="1" si="138"/>
        <v>0</v>
      </c>
      <c r="H348" s="38">
        <f t="shared" ref="H348:H411" ca="1" si="140">H347+G348</f>
        <v>-23</v>
      </c>
      <c r="I348" s="27">
        <f t="shared" ref="I348:I411" ca="1" si="141">COUNTIF(K348:N348,1)+COUNTIF(K348:N348,2)+COUNTIF(K348:N348,3)+COUNTIF(K348:N348,4)+COUNTIF(K348:N348,5)+COUNTIF(K348:N348,6)</f>
        <v>2</v>
      </c>
      <c r="J348" s="27">
        <f t="shared" ref="J348:J411" ca="1" si="142">IF(OR(F345="New",F344="New",F343="New",F346="New",F347="New",F348="New"),1,"")</f>
        <v>1</v>
      </c>
      <c r="K348" s="19">
        <f t="shared" ref="K348:K411" ca="1" si="143">IF(AND(F347="New",P348&gt;=1),R348,IF(AND(F347="l1",I347=3),K347,IF(D346="w",K347,IF(D347="w",K347,IF(V348&lt;&gt;0,V348,IF(W348&lt;&gt;0,W348,IF(X348&lt;&gt;0,X348,IF(Y348&lt;&gt;0,Y348,IF(Z348&lt;&gt;0,Z348,IF(AA348&lt;&gt;0,AA348,""))))))))))</f>
        <v>3</v>
      </c>
      <c r="L348" s="12" t="str">
        <f t="shared" ref="L348:L411" ca="1" si="144">IF(AND(F347="New",P348=1),"",IF(AND(F347="New",P348&gt;=2),S348,IF(AND(F347="l1",I347=3),L347,IF(D346="w",L347,IF(D347="w",L347,IF(F347="l1",L347,IF(AND(W348&lt;&gt;0,W348&lt;&gt;K348),W348,IF(AND(X348&lt;&gt;0,X348&lt;&gt;K348),X348,IF(AND(Y348&lt;&gt;0,Y348&lt;&gt;K348),Y348,IF(AND(Z348&lt;&gt;0,Z348&lt;&gt;K348),Z348,IF(AND(AA348&lt;&gt;0,AA348&lt;&gt;K348),AA348)))))))))))</f>
        <v/>
      </c>
      <c r="M348" s="19" t="str">
        <f t="shared" ref="M348:M411" ca="1" si="145">IF(AND(F347="New",P348=1),"",IF(AND(F347="New",P348=2),"",IF(AND(F347="New",P348=3),T348,IF(AND(F347="l1",I347=3),M347,IF(D346="w",M347,IF(D347="w",M347,IF(AND(X348&lt;&gt;0,X348&lt;&gt;K348,X348&lt;&gt;L348),X348,IF(AND(Y348&lt;&gt;0,Y348&lt;&gt;K348,Y348&lt;&gt;L348),Y348,IF(AND(Z348&lt;&gt;0,Z348&lt;&gt;K348,Z348&lt;&gt;L348),Z348,IF(AND(AA348&lt;&gt;0,AA348&lt;&gt;K348,AA348&lt;&gt;L348),AA348,""))))))))))</f>
        <v/>
      </c>
      <c r="N348" s="19">
        <f t="shared" ref="N348:N411" ca="1" si="146">IF(N347&lt;&gt;"","",IF(AND(R348&lt;&gt;K348,R348&lt;&gt;L348,R348&lt;&gt;M348,R348&lt;&gt;0),R348,""))</f>
        <v>4</v>
      </c>
      <c r="O348" s="24"/>
      <c r="P348" s="40">
        <f t="shared" ref="P348:P411" ca="1" si="147">COUNTIF(R348:T348,1)+COUNTIF(R348:T348,2)+COUNTIF(R348:T348,3)+COUNTIF(R348:T348,4)+COUNTIF(R348:T348,5)+COUNTIF(R348:T348,6)</f>
        <v>2</v>
      </c>
      <c r="Q348" s="40"/>
      <c r="R348" s="19">
        <f t="shared" ref="R348:R411" ca="1" si="148">V348</f>
        <v>4</v>
      </c>
      <c r="S348" s="19">
        <f t="shared" ref="S348:S411" ca="1" si="149">IF(AND(W348&lt;&gt;0,W348&lt;&gt;V348),W348,IF(AND(X348&lt;&gt;0,X348&lt;&gt;V348),X348,IF(AND(Y348&lt;&gt;0,Y348&lt;&gt;V348),Y348,IF(AND(Z348&lt;&gt;0,Z348&lt;&gt;V348),Z348,IF(AND(AA348&lt;&gt;0,AA348&lt;&gt;V348),AA348)))))</f>
        <v>3</v>
      </c>
      <c r="T348" s="19" t="str">
        <f t="shared" ref="T348:T411" ca="1" si="150">IF(AND(X348&lt;&gt;0,X348&lt;&gt;S348,X348&lt;&gt;R348),X348,IF(AND(Y348&lt;&gt;0,Y348&lt;&gt;R348,Y348&lt;&gt;S348),Y348,IF(AND(Z348&lt;&gt;0,Z348&lt;&gt;R348,Z348&lt;&gt;S348),Z348,IF(AND(AA348&lt;&gt;0,AA348&lt;&gt;R348,AA348&lt;&gt;S348),AA348,""))))</f>
        <v/>
      </c>
      <c r="U348" s="42"/>
      <c r="V348" s="19">
        <f t="shared" ref="V348:V411" ca="1" si="151">C348</f>
        <v>4</v>
      </c>
      <c r="W348" s="19">
        <f t="shared" ref="W348:W411" ca="1" si="152">IF(F347="New","",C347)</f>
        <v>3</v>
      </c>
      <c r="X348" s="19" t="str">
        <f t="shared" ref="X348:X411" ca="1" si="153">IF(F346="New","",IF(F347="New","",C346))</f>
        <v/>
      </c>
      <c r="Y348" s="19" t="str">
        <f t="shared" ref="Y348:Y411" ca="1" si="154">IF(F345="New","",IF(F346="New","",IF(F347="New","",C345)))</f>
        <v/>
      </c>
      <c r="Z348" s="19" t="str">
        <f t="shared" ref="Z348:Z411" ca="1" si="155">IF(F344="New","",IF(F345="New","",IF(F346="New","",IF(F347="New","",C344))))</f>
        <v/>
      </c>
      <c r="AA348" s="19" t="str">
        <f t="shared" ref="AA348:AA411" ca="1" si="156">IF(F343="New","",IF(F344="New","",IF(F345="New","",IF(F346="New","",IF(F347="New","",C343)))))</f>
        <v/>
      </c>
      <c r="AB348" s="3"/>
      <c r="AE348" s="1"/>
    </row>
    <row r="349" spans="2:31" ht="15" x14ac:dyDescent="0.25">
      <c r="B349" s="35">
        <f t="shared" ca="1" si="136"/>
        <v>20</v>
      </c>
      <c r="C349" s="12">
        <f ca="1">IF(B349="","",VLOOKUP(B349,Tabelle2!$D$1:$E$37,2,0))</f>
        <v>4</v>
      </c>
      <c r="D349" s="18" t="str">
        <f t="shared" ca="1" si="139"/>
        <v>L</v>
      </c>
      <c r="E349" s="16" t="str">
        <f t="shared" ca="1" si="135"/>
        <v/>
      </c>
      <c r="F349" s="19" t="str">
        <f t="shared" ca="1" si="137"/>
        <v/>
      </c>
      <c r="G349" s="38">
        <f t="shared" ca="1" si="138"/>
        <v>0</v>
      </c>
      <c r="H349" s="38">
        <f t="shared" ca="1" si="140"/>
        <v>-23</v>
      </c>
      <c r="I349" s="27">
        <f t="shared" ca="1" si="141"/>
        <v>2</v>
      </c>
      <c r="J349" s="27">
        <f t="shared" ca="1" si="142"/>
        <v>1</v>
      </c>
      <c r="K349" s="19">
        <f t="shared" ca="1" si="143"/>
        <v>4</v>
      </c>
      <c r="L349" s="12">
        <f t="shared" ca="1" si="144"/>
        <v>3</v>
      </c>
      <c r="M349" s="19" t="str">
        <f t="shared" ca="1" si="145"/>
        <v/>
      </c>
      <c r="N349" s="19" t="str">
        <f t="shared" ca="1" si="146"/>
        <v/>
      </c>
      <c r="O349" s="24"/>
      <c r="P349" s="40">
        <f t="shared" ca="1" si="147"/>
        <v>2</v>
      </c>
      <c r="Q349" s="40"/>
      <c r="R349" s="19">
        <f t="shared" ca="1" si="148"/>
        <v>4</v>
      </c>
      <c r="S349" s="19">
        <f t="shared" ca="1" si="149"/>
        <v>3</v>
      </c>
      <c r="T349" s="19" t="str">
        <f t="shared" ca="1" si="150"/>
        <v/>
      </c>
      <c r="U349" s="42"/>
      <c r="V349" s="19">
        <f t="shared" ca="1" si="151"/>
        <v>4</v>
      </c>
      <c r="W349" s="19">
        <f t="shared" ca="1" si="152"/>
        <v>4</v>
      </c>
      <c r="X349" s="19">
        <f t="shared" ca="1" si="153"/>
        <v>3</v>
      </c>
      <c r="Y349" s="19" t="str">
        <f t="shared" ca="1" si="154"/>
        <v/>
      </c>
      <c r="Z349" s="19" t="str">
        <f t="shared" ca="1" si="155"/>
        <v/>
      </c>
      <c r="AA349" s="19" t="str">
        <f t="shared" ca="1" si="156"/>
        <v/>
      </c>
      <c r="AB349" s="3"/>
      <c r="AE349" s="1"/>
    </row>
    <row r="350" spans="2:31" ht="15" x14ac:dyDescent="0.25">
      <c r="B350" s="35">
        <f t="shared" ca="1" si="136"/>
        <v>15</v>
      </c>
      <c r="C350" s="12">
        <f ca="1">IF(B350="","",VLOOKUP(B350,Tabelle2!$D$1:$E$37,2,0))</f>
        <v>3</v>
      </c>
      <c r="D350" s="18" t="str">
        <f t="shared" ca="1" si="139"/>
        <v>L</v>
      </c>
      <c r="E350" s="16" t="str">
        <f t="shared" ca="1" si="135"/>
        <v/>
      </c>
      <c r="F350" s="19" t="str">
        <f t="shared" ca="1" si="137"/>
        <v/>
      </c>
      <c r="G350" s="38">
        <f t="shared" ca="1" si="138"/>
        <v>0</v>
      </c>
      <c r="H350" s="38">
        <f t="shared" ca="1" si="140"/>
        <v>-23</v>
      </c>
      <c r="I350" s="27">
        <f t="shared" ca="1" si="141"/>
        <v>2</v>
      </c>
      <c r="J350" s="27">
        <f t="shared" ca="1" si="142"/>
        <v>1</v>
      </c>
      <c r="K350" s="19">
        <f t="shared" ca="1" si="143"/>
        <v>3</v>
      </c>
      <c r="L350" s="12">
        <f t="shared" ca="1" si="144"/>
        <v>4</v>
      </c>
      <c r="M350" s="19" t="str">
        <f t="shared" ca="1" si="145"/>
        <v/>
      </c>
      <c r="N350" s="19" t="str">
        <f t="shared" ca="1" si="146"/>
        <v/>
      </c>
      <c r="O350" s="24"/>
      <c r="P350" s="40">
        <f t="shared" ca="1" si="147"/>
        <v>2</v>
      </c>
      <c r="Q350" s="40"/>
      <c r="R350" s="19">
        <f t="shared" ca="1" si="148"/>
        <v>3</v>
      </c>
      <c r="S350" s="19">
        <f t="shared" ca="1" si="149"/>
        <v>4</v>
      </c>
      <c r="T350" s="19" t="str">
        <f t="shared" ca="1" si="150"/>
        <v/>
      </c>
      <c r="U350" s="42"/>
      <c r="V350" s="19">
        <f t="shared" ca="1" si="151"/>
        <v>3</v>
      </c>
      <c r="W350" s="19">
        <f t="shared" ca="1" si="152"/>
        <v>4</v>
      </c>
      <c r="X350" s="19">
        <f t="shared" ca="1" si="153"/>
        <v>4</v>
      </c>
      <c r="Y350" s="19">
        <f t="shared" ca="1" si="154"/>
        <v>3</v>
      </c>
      <c r="Z350" s="19" t="str">
        <f t="shared" ca="1" si="155"/>
        <v/>
      </c>
      <c r="AA350" s="19" t="str">
        <f t="shared" ca="1" si="156"/>
        <v/>
      </c>
      <c r="AB350" s="3"/>
      <c r="AE350" s="1"/>
    </row>
    <row r="351" spans="2:31" ht="15" x14ac:dyDescent="0.25">
      <c r="B351" s="35">
        <f t="shared" ca="1" si="136"/>
        <v>19</v>
      </c>
      <c r="C351" s="12">
        <f ca="1">IF(B351="","",VLOOKUP(B351,Tabelle2!$D$1:$E$37,2,0))</f>
        <v>4</v>
      </c>
      <c r="D351" s="18" t="str">
        <f t="shared" ca="1" si="139"/>
        <v>L</v>
      </c>
      <c r="E351" s="16" t="str">
        <f t="shared" ca="1" si="135"/>
        <v/>
      </c>
      <c r="F351" s="19" t="str">
        <f t="shared" ca="1" si="137"/>
        <v/>
      </c>
      <c r="G351" s="38">
        <f t="shared" ca="1" si="138"/>
        <v>0</v>
      </c>
      <c r="H351" s="38">
        <f t="shared" ca="1" si="140"/>
        <v>-23</v>
      </c>
      <c r="I351" s="27">
        <f t="shared" ca="1" si="141"/>
        <v>2</v>
      </c>
      <c r="J351" s="27">
        <f t="shared" ca="1" si="142"/>
        <v>1</v>
      </c>
      <c r="K351" s="19">
        <f t="shared" ca="1" si="143"/>
        <v>4</v>
      </c>
      <c r="L351" s="12">
        <f t="shared" ca="1" si="144"/>
        <v>3</v>
      </c>
      <c r="M351" s="19" t="str">
        <f t="shared" ca="1" si="145"/>
        <v/>
      </c>
      <c r="N351" s="19" t="str">
        <f t="shared" ca="1" si="146"/>
        <v/>
      </c>
      <c r="O351" s="24"/>
      <c r="P351" s="40">
        <f t="shared" ca="1" si="147"/>
        <v>2</v>
      </c>
      <c r="Q351" s="40"/>
      <c r="R351" s="19">
        <f t="shared" ca="1" si="148"/>
        <v>4</v>
      </c>
      <c r="S351" s="19">
        <f t="shared" ca="1" si="149"/>
        <v>3</v>
      </c>
      <c r="T351" s="19" t="str">
        <f t="shared" ca="1" si="150"/>
        <v/>
      </c>
      <c r="U351" s="42"/>
      <c r="V351" s="19">
        <f t="shared" ca="1" si="151"/>
        <v>4</v>
      </c>
      <c r="W351" s="19">
        <f t="shared" ca="1" si="152"/>
        <v>3</v>
      </c>
      <c r="X351" s="19">
        <f t="shared" ca="1" si="153"/>
        <v>4</v>
      </c>
      <c r="Y351" s="19">
        <f t="shared" ca="1" si="154"/>
        <v>4</v>
      </c>
      <c r="Z351" s="19">
        <f t="shared" ca="1" si="155"/>
        <v>3</v>
      </c>
      <c r="AA351" s="19" t="str">
        <f t="shared" ca="1" si="156"/>
        <v/>
      </c>
      <c r="AB351" s="3"/>
      <c r="AE351" s="1"/>
    </row>
    <row r="352" spans="2:31" ht="15" x14ac:dyDescent="0.25">
      <c r="B352" s="35">
        <f t="shared" ca="1" si="136"/>
        <v>6</v>
      </c>
      <c r="C352" s="12">
        <f ca="1">IF(B352="","",VLOOKUP(B352,Tabelle2!$D$1:$E$37,2,0))</f>
        <v>1</v>
      </c>
      <c r="D352" s="18" t="str">
        <f t="shared" ca="1" si="139"/>
        <v>W</v>
      </c>
      <c r="E352" s="16" t="str">
        <f t="shared" ca="1" si="135"/>
        <v>W</v>
      </c>
      <c r="F352" s="19" t="str">
        <f t="shared" ca="1" si="137"/>
        <v/>
      </c>
      <c r="G352" s="38">
        <f t="shared" ca="1" si="138"/>
        <v>3</v>
      </c>
      <c r="H352" s="38">
        <f t="shared" ca="1" si="140"/>
        <v>-20</v>
      </c>
      <c r="I352" s="27">
        <f t="shared" ca="1" si="141"/>
        <v>3</v>
      </c>
      <c r="J352" s="27" t="str">
        <f t="shared" ca="1" si="142"/>
        <v/>
      </c>
      <c r="K352" s="19">
        <f t="shared" ca="1" si="143"/>
        <v>1</v>
      </c>
      <c r="L352" s="12">
        <f t="shared" ca="1" si="144"/>
        <v>4</v>
      </c>
      <c r="M352" s="19">
        <f t="shared" ca="1" si="145"/>
        <v>3</v>
      </c>
      <c r="N352" s="19" t="str">
        <f t="shared" ca="1" si="146"/>
        <v/>
      </c>
      <c r="O352" s="24"/>
      <c r="P352" s="40">
        <f t="shared" ca="1" si="147"/>
        <v>3</v>
      </c>
      <c r="Q352" s="40"/>
      <c r="R352" s="19">
        <f t="shared" ca="1" si="148"/>
        <v>1</v>
      </c>
      <c r="S352" s="19">
        <f t="shared" ca="1" si="149"/>
        <v>4</v>
      </c>
      <c r="T352" s="19">
        <f t="shared" ca="1" si="150"/>
        <v>3</v>
      </c>
      <c r="U352" s="42"/>
      <c r="V352" s="19">
        <f t="shared" ca="1" si="151"/>
        <v>1</v>
      </c>
      <c r="W352" s="19">
        <f t="shared" ca="1" si="152"/>
        <v>4</v>
      </c>
      <c r="X352" s="19">
        <f t="shared" ca="1" si="153"/>
        <v>3</v>
      </c>
      <c r="Y352" s="19">
        <f t="shared" ca="1" si="154"/>
        <v>4</v>
      </c>
      <c r="Z352" s="19">
        <f t="shared" ca="1" si="155"/>
        <v>4</v>
      </c>
      <c r="AA352" s="19">
        <f t="shared" ca="1" si="156"/>
        <v>3</v>
      </c>
      <c r="AB352" s="3"/>
      <c r="AE352" s="1"/>
    </row>
    <row r="353" spans="2:31" ht="15" x14ac:dyDescent="0.25">
      <c r="B353" s="35">
        <f t="shared" ca="1" si="136"/>
        <v>15</v>
      </c>
      <c r="C353" s="12">
        <f ca="1">IF(B353="","",VLOOKUP(B353,Tabelle2!$D$1:$E$37,2,0))</f>
        <v>3</v>
      </c>
      <c r="D353" s="18" t="str">
        <f t="shared" ca="1" si="139"/>
        <v>W</v>
      </c>
      <c r="E353" s="16" t="str">
        <f t="shared" ca="1" si="135"/>
        <v>W</v>
      </c>
      <c r="F353" s="19" t="str">
        <f t="shared" ca="1" si="137"/>
        <v/>
      </c>
      <c r="G353" s="38">
        <f t="shared" ca="1" si="138"/>
        <v>3</v>
      </c>
      <c r="H353" s="38">
        <f t="shared" ca="1" si="140"/>
        <v>-17</v>
      </c>
      <c r="I353" s="27">
        <f t="shared" ca="1" si="141"/>
        <v>3</v>
      </c>
      <c r="J353" s="27" t="str">
        <f t="shared" ca="1" si="142"/>
        <v/>
      </c>
      <c r="K353" s="19">
        <f t="shared" ca="1" si="143"/>
        <v>1</v>
      </c>
      <c r="L353" s="12">
        <f t="shared" ca="1" si="144"/>
        <v>4</v>
      </c>
      <c r="M353" s="19">
        <f t="shared" ca="1" si="145"/>
        <v>3</v>
      </c>
      <c r="N353" s="19" t="str">
        <f t="shared" ca="1" si="146"/>
        <v/>
      </c>
      <c r="O353" s="24"/>
      <c r="P353" s="40">
        <f t="shared" ca="1" si="147"/>
        <v>3</v>
      </c>
      <c r="Q353" s="40"/>
      <c r="R353" s="19">
        <f t="shared" ca="1" si="148"/>
        <v>3</v>
      </c>
      <c r="S353" s="19">
        <f t="shared" ca="1" si="149"/>
        <v>1</v>
      </c>
      <c r="T353" s="19">
        <f t="shared" ca="1" si="150"/>
        <v>4</v>
      </c>
      <c r="U353" s="42"/>
      <c r="V353" s="19">
        <f t="shared" ca="1" si="151"/>
        <v>3</v>
      </c>
      <c r="W353" s="19">
        <f t="shared" ca="1" si="152"/>
        <v>1</v>
      </c>
      <c r="X353" s="19">
        <f t="shared" ca="1" si="153"/>
        <v>4</v>
      </c>
      <c r="Y353" s="19">
        <f t="shared" ca="1" si="154"/>
        <v>3</v>
      </c>
      <c r="Z353" s="19">
        <f t="shared" ca="1" si="155"/>
        <v>4</v>
      </c>
      <c r="AA353" s="19">
        <f t="shared" ca="1" si="156"/>
        <v>4</v>
      </c>
      <c r="AB353" s="3"/>
      <c r="AE353" s="1"/>
    </row>
    <row r="354" spans="2:31" ht="15" x14ac:dyDescent="0.25">
      <c r="B354" s="35">
        <f t="shared" ca="1" si="136"/>
        <v>21</v>
      </c>
      <c r="C354" s="12">
        <f ca="1">IF(B354="","",VLOOKUP(B354,Tabelle2!$D$1:$E$37,2,0))</f>
        <v>4</v>
      </c>
      <c r="D354" s="18" t="str">
        <f t="shared" ca="1" si="139"/>
        <v>L</v>
      </c>
      <c r="E354" s="16" t="str">
        <f t="shared" ca="1" si="135"/>
        <v>L</v>
      </c>
      <c r="F354" s="19" t="str">
        <f t="shared" ca="1" si="137"/>
        <v>l1</v>
      </c>
      <c r="G354" s="38">
        <f t="shared" ca="1" si="138"/>
        <v>-3</v>
      </c>
      <c r="H354" s="38">
        <f t="shared" ca="1" si="140"/>
        <v>-20</v>
      </c>
      <c r="I354" s="27">
        <f t="shared" ca="1" si="141"/>
        <v>3</v>
      </c>
      <c r="J354" s="27" t="str">
        <f t="shared" ca="1" si="142"/>
        <v/>
      </c>
      <c r="K354" s="19">
        <f t="shared" ca="1" si="143"/>
        <v>1</v>
      </c>
      <c r="L354" s="12">
        <f t="shared" ca="1" si="144"/>
        <v>4</v>
      </c>
      <c r="M354" s="19">
        <f t="shared" ca="1" si="145"/>
        <v>3</v>
      </c>
      <c r="N354" s="19" t="str">
        <f t="shared" ca="1" si="146"/>
        <v/>
      </c>
      <c r="O354" s="24"/>
      <c r="P354" s="40">
        <f t="shared" ca="1" si="147"/>
        <v>3</v>
      </c>
      <c r="Q354" s="40"/>
      <c r="R354" s="19">
        <f t="shared" ca="1" si="148"/>
        <v>4</v>
      </c>
      <c r="S354" s="19">
        <f t="shared" ca="1" si="149"/>
        <v>3</v>
      </c>
      <c r="T354" s="19">
        <f t="shared" ca="1" si="150"/>
        <v>1</v>
      </c>
      <c r="U354" s="42"/>
      <c r="V354" s="19">
        <f t="shared" ca="1" si="151"/>
        <v>4</v>
      </c>
      <c r="W354" s="19">
        <f t="shared" ca="1" si="152"/>
        <v>3</v>
      </c>
      <c r="X354" s="19">
        <f t="shared" ca="1" si="153"/>
        <v>1</v>
      </c>
      <c r="Y354" s="19">
        <f t="shared" ca="1" si="154"/>
        <v>4</v>
      </c>
      <c r="Z354" s="19">
        <f t="shared" ca="1" si="155"/>
        <v>3</v>
      </c>
      <c r="AA354" s="19">
        <f t="shared" ca="1" si="156"/>
        <v>4</v>
      </c>
      <c r="AB354" s="3"/>
      <c r="AE354" s="1"/>
    </row>
    <row r="355" spans="2:31" ht="15" x14ac:dyDescent="0.25">
      <c r="B355" s="35">
        <f t="shared" ca="1" si="136"/>
        <v>36</v>
      </c>
      <c r="C355" s="12">
        <f ca="1">IF(B355="","",VLOOKUP(B355,Tabelle2!$D$1:$E$37,2,0))</f>
        <v>6</v>
      </c>
      <c r="D355" s="18" t="str">
        <f t="shared" ca="1" si="139"/>
        <v>L</v>
      </c>
      <c r="E355" s="16" t="str">
        <f t="shared" ca="1" si="135"/>
        <v>L</v>
      </c>
      <c r="F355" s="19" t="str">
        <f t="shared" ca="1" si="137"/>
        <v>L2</v>
      </c>
      <c r="G355" s="38">
        <f t="shared" ca="1" si="138"/>
        <v>-4</v>
      </c>
      <c r="H355" s="38">
        <f t="shared" ca="1" si="140"/>
        <v>-24</v>
      </c>
      <c r="I355" s="27">
        <f t="shared" ca="1" si="141"/>
        <v>4</v>
      </c>
      <c r="J355" s="27" t="str">
        <f t="shared" ca="1" si="142"/>
        <v/>
      </c>
      <c r="K355" s="19">
        <f t="shared" ca="1" si="143"/>
        <v>1</v>
      </c>
      <c r="L355" s="12">
        <f t="shared" ca="1" si="144"/>
        <v>4</v>
      </c>
      <c r="M355" s="19">
        <f t="shared" ca="1" si="145"/>
        <v>3</v>
      </c>
      <c r="N355" s="19">
        <f t="shared" ca="1" si="146"/>
        <v>6</v>
      </c>
      <c r="O355" s="24"/>
      <c r="P355" s="40">
        <f t="shared" ca="1" si="147"/>
        <v>3</v>
      </c>
      <c r="Q355" s="40"/>
      <c r="R355" s="19">
        <f t="shared" ca="1" si="148"/>
        <v>6</v>
      </c>
      <c r="S355" s="19">
        <f t="shared" ca="1" si="149"/>
        <v>4</v>
      </c>
      <c r="T355" s="19">
        <f t="shared" ca="1" si="150"/>
        <v>3</v>
      </c>
      <c r="U355" s="42"/>
      <c r="V355" s="19">
        <f t="shared" ca="1" si="151"/>
        <v>6</v>
      </c>
      <c r="W355" s="19">
        <f t="shared" ca="1" si="152"/>
        <v>4</v>
      </c>
      <c r="X355" s="19">
        <f t="shared" ca="1" si="153"/>
        <v>3</v>
      </c>
      <c r="Y355" s="19">
        <f t="shared" ca="1" si="154"/>
        <v>1</v>
      </c>
      <c r="Z355" s="19">
        <f t="shared" ca="1" si="155"/>
        <v>4</v>
      </c>
      <c r="AA355" s="19">
        <f t="shared" ca="1" si="156"/>
        <v>3</v>
      </c>
      <c r="AB355" s="3"/>
      <c r="AE355" s="1"/>
    </row>
    <row r="356" spans="2:31" ht="15" x14ac:dyDescent="0.25">
      <c r="B356" s="35">
        <f t="shared" ca="1" si="136"/>
        <v>0</v>
      </c>
      <c r="C356" s="12">
        <f ca="1">IF(B356="","",VLOOKUP(B356,Tabelle2!$D$1:$E$37,2,0))</f>
        <v>0</v>
      </c>
      <c r="D356" s="18" t="str">
        <f t="shared" ca="1" si="139"/>
        <v>W</v>
      </c>
      <c r="E356" s="16" t="str">
        <f t="shared" ca="1" si="135"/>
        <v/>
      </c>
      <c r="F356" s="19" t="str">
        <f t="shared" ca="1" si="137"/>
        <v>New</v>
      </c>
      <c r="G356" s="38">
        <f t="shared" ca="1" si="138"/>
        <v>0</v>
      </c>
      <c r="H356" s="38">
        <f t="shared" ca="1" si="140"/>
        <v>-24</v>
      </c>
      <c r="I356" s="27">
        <f t="shared" ca="1" si="141"/>
        <v>3</v>
      </c>
      <c r="J356" s="27">
        <f t="shared" ca="1" si="142"/>
        <v>1</v>
      </c>
      <c r="K356" s="19">
        <f t="shared" ca="1" si="143"/>
        <v>6</v>
      </c>
      <c r="L356" s="12">
        <f t="shared" ca="1" si="144"/>
        <v>4</v>
      </c>
      <c r="M356" s="19">
        <f t="shared" ca="1" si="145"/>
        <v>3</v>
      </c>
      <c r="N356" s="19" t="str">
        <f t="shared" ca="1" si="146"/>
        <v/>
      </c>
      <c r="O356" s="24"/>
      <c r="P356" s="40">
        <f t="shared" ca="1" si="147"/>
        <v>2</v>
      </c>
      <c r="Q356" s="40"/>
      <c r="R356" s="19">
        <f t="shared" ca="1" si="148"/>
        <v>0</v>
      </c>
      <c r="S356" s="19">
        <f t="shared" ca="1" si="149"/>
        <v>6</v>
      </c>
      <c r="T356" s="19">
        <f t="shared" ca="1" si="150"/>
        <v>4</v>
      </c>
      <c r="U356" s="42"/>
      <c r="V356" s="19">
        <f t="shared" ca="1" si="151"/>
        <v>0</v>
      </c>
      <c r="W356" s="19">
        <f t="shared" ca="1" si="152"/>
        <v>6</v>
      </c>
      <c r="X356" s="19">
        <f t="shared" ca="1" si="153"/>
        <v>4</v>
      </c>
      <c r="Y356" s="19">
        <f t="shared" ca="1" si="154"/>
        <v>3</v>
      </c>
      <c r="Z356" s="19">
        <f t="shared" ca="1" si="155"/>
        <v>1</v>
      </c>
      <c r="AA356" s="19">
        <f t="shared" ca="1" si="156"/>
        <v>4</v>
      </c>
      <c r="AB356" s="3"/>
      <c r="AE356" s="1"/>
    </row>
    <row r="357" spans="2:31" ht="15" x14ac:dyDescent="0.25">
      <c r="B357" s="35">
        <f t="shared" ca="1" si="136"/>
        <v>24</v>
      </c>
      <c r="C357" s="12">
        <f ca="1">IF(B357="","",VLOOKUP(B357,Tabelle2!$D$1:$E$37,2,0))</f>
        <v>4</v>
      </c>
      <c r="D357" s="18" t="str">
        <f t="shared" ca="1" si="139"/>
        <v>L</v>
      </c>
      <c r="E357" s="16" t="str">
        <f t="shared" ca="1" si="135"/>
        <v/>
      </c>
      <c r="F357" s="19" t="str">
        <f t="shared" ca="1" si="137"/>
        <v/>
      </c>
      <c r="G357" s="38">
        <f t="shared" ca="1" si="138"/>
        <v>0</v>
      </c>
      <c r="H357" s="38">
        <f t="shared" ca="1" si="140"/>
        <v>-24</v>
      </c>
      <c r="I357" s="27">
        <f t="shared" ca="1" si="141"/>
        <v>1</v>
      </c>
      <c r="J357" s="27">
        <f t="shared" ca="1" si="142"/>
        <v>1</v>
      </c>
      <c r="K357" s="19">
        <f t="shared" ca="1" si="143"/>
        <v>4</v>
      </c>
      <c r="L357" s="12" t="str">
        <f t="shared" ca="1" si="144"/>
        <v/>
      </c>
      <c r="M357" s="19" t="str">
        <f t="shared" ca="1" si="145"/>
        <v/>
      </c>
      <c r="N357" s="19" t="str">
        <f t="shared" ca="1" si="146"/>
        <v/>
      </c>
      <c r="O357" s="24"/>
      <c r="P357" s="40">
        <f t="shared" ca="1" si="147"/>
        <v>1</v>
      </c>
      <c r="Q357" s="40"/>
      <c r="R357" s="19">
        <f t="shared" ca="1" si="148"/>
        <v>4</v>
      </c>
      <c r="S357" s="19" t="str">
        <f t="shared" ca="1" si="149"/>
        <v/>
      </c>
      <c r="T357" s="19" t="str">
        <f t="shared" ca="1" si="150"/>
        <v/>
      </c>
      <c r="U357" s="42"/>
      <c r="V357" s="19">
        <f t="shared" ca="1" si="151"/>
        <v>4</v>
      </c>
      <c r="W357" s="19" t="str">
        <f t="shared" ca="1" si="152"/>
        <v/>
      </c>
      <c r="X357" s="19" t="str">
        <f t="shared" ca="1" si="153"/>
        <v/>
      </c>
      <c r="Y357" s="19" t="str">
        <f t="shared" ca="1" si="154"/>
        <v/>
      </c>
      <c r="Z357" s="19" t="str">
        <f t="shared" ca="1" si="155"/>
        <v/>
      </c>
      <c r="AA357" s="19" t="str">
        <f t="shared" ca="1" si="156"/>
        <v/>
      </c>
      <c r="AB357" s="3"/>
      <c r="AE357" s="1"/>
    </row>
    <row r="358" spans="2:31" ht="15" x14ac:dyDescent="0.25">
      <c r="B358" s="35">
        <f t="shared" ca="1" si="136"/>
        <v>30</v>
      </c>
      <c r="C358" s="12">
        <f ca="1">IF(B358="","",VLOOKUP(B358,Tabelle2!$D$1:$E$37,2,0))</f>
        <v>5</v>
      </c>
      <c r="D358" s="18" t="str">
        <f t="shared" ca="1" si="139"/>
        <v>L</v>
      </c>
      <c r="E358" s="16" t="str">
        <f t="shared" ca="1" si="135"/>
        <v/>
      </c>
      <c r="F358" s="19" t="str">
        <f t="shared" ca="1" si="137"/>
        <v/>
      </c>
      <c r="G358" s="38">
        <f t="shared" ca="1" si="138"/>
        <v>0</v>
      </c>
      <c r="H358" s="38">
        <f t="shared" ca="1" si="140"/>
        <v>-24</v>
      </c>
      <c r="I358" s="27">
        <f t="shared" ca="1" si="141"/>
        <v>2</v>
      </c>
      <c r="J358" s="27">
        <f t="shared" ca="1" si="142"/>
        <v>1</v>
      </c>
      <c r="K358" s="19">
        <f t="shared" ca="1" si="143"/>
        <v>4</v>
      </c>
      <c r="L358" s="12" t="str">
        <f t="shared" ca="1" si="144"/>
        <v/>
      </c>
      <c r="M358" s="19" t="str">
        <f t="shared" ca="1" si="145"/>
        <v/>
      </c>
      <c r="N358" s="19">
        <f t="shared" ca="1" si="146"/>
        <v>5</v>
      </c>
      <c r="O358" s="24"/>
      <c r="P358" s="40">
        <f t="shared" ca="1" si="147"/>
        <v>2</v>
      </c>
      <c r="Q358" s="40"/>
      <c r="R358" s="19">
        <f t="shared" ca="1" si="148"/>
        <v>5</v>
      </c>
      <c r="S358" s="19">
        <f t="shared" ca="1" si="149"/>
        <v>4</v>
      </c>
      <c r="T358" s="19" t="str">
        <f t="shared" ca="1" si="150"/>
        <v/>
      </c>
      <c r="U358" s="42"/>
      <c r="V358" s="19">
        <f t="shared" ca="1" si="151"/>
        <v>5</v>
      </c>
      <c r="W358" s="19">
        <f t="shared" ca="1" si="152"/>
        <v>4</v>
      </c>
      <c r="X358" s="19" t="str">
        <f t="shared" ca="1" si="153"/>
        <v/>
      </c>
      <c r="Y358" s="19" t="str">
        <f t="shared" ca="1" si="154"/>
        <v/>
      </c>
      <c r="Z358" s="19" t="str">
        <f t="shared" ca="1" si="155"/>
        <v/>
      </c>
      <c r="AA358" s="19" t="str">
        <f t="shared" ca="1" si="156"/>
        <v/>
      </c>
      <c r="AB358" s="3"/>
      <c r="AE358" s="1"/>
    </row>
    <row r="359" spans="2:31" ht="15" x14ac:dyDescent="0.25">
      <c r="B359" s="35">
        <f t="shared" ca="1" si="136"/>
        <v>4</v>
      </c>
      <c r="C359" s="12">
        <f ca="1">IF(B359="","",VLOOKUP(B359,Tabelle2!$D$1:$E$37,2,0))</f>
        <v>1</v>
      </c>
      <c r="D359" s="18" t="str">
        <f t="shared" ca="1" si="139"/>
        <v>L</v>
      </c>
      <c r="E359" s="16" t="str">
        <f t="shared" ca="1" si="135"/>
        <v>L</v>
      </c>
      <c r="F359" s="19" t="str">
        <f t="shared" ca="1" si="137"/>
        <v>l1</v>
      </c>
      <c r="G359" s="38">
        <f t="shared" ca="1" si="138"/>
        <v>-3</v>
      </c>
      <c r="H359" s="38">
        <f t="shared" ca="1" si="140"/>
        <v>-27</v>
      </c>
      <c r="I359" s="27">
        <f t="shared" ca="1" si="141"/>
        <v>3</v>
      </c>
      <c r="J359" s="27">
        <f t="shared" ca="1" si="142"/>
        <v>1</v>
      </c>
      <c r="K359" s="19">
        <f t="shared" ca="1" si="143"/>
        <v>1</v>
      </c>
      <c r="L359" s="12">
        <f t="shared" ca="1" si="144"/>
        <v>5</v>
      </c>
      <c r="M359" s="19">
        <f t="shared" ca="1" si="145"/>
        <v>4</v>
      </c>
      <c r="N359" s="19" t="str">
        <f t="shared" ca="1" si="146"/>
        <v/>
      </c>
      <c r="O359" s="24"/>
      <c r="P359" s="40">
        <f t="shared" ca="1" si="147"/>
        <v>3</v>
      </c>
      <c r="Q359" s="40"/>
      <c r="R359" s="19">
        <f t="shared" ca="1" si="148"/>
        <v>1</v>
      </c>
      <c r="S359" s="19">
        <f t="shared" ca="1" si="149"/>
        <v>5</v>
      </c>
      <c r="T359" s="19">
        <f t="shared" ca="1" si="150"/>
        <v>4</v>
      </c>
      <c r="U359" s="42"/>
      <c r="V359" s="19">
        <f t="shared" ca="1" si="151"/>
        <v>1</v>
      </c>
      <c r="W359" s="19">
        <f t="shared" ca="1" si="152"/>
        <v>5</v>
      </c>
      <c r="X359" s="19">
        <f t="shared" ca="1" si="153"/>
        <v>4</v>
      </c>
      <c r="Y359" s="19" t="str">
        <f t="shared" ca="1" si="154"/>
        <v/>
      </c>
      <c r="Z359" s="19" t="str">
        <f t="shared" ca="1" si="155"/>
        <v/>
      </c>
      <c r="AA359" s="19" t="str">
        <f t="shared" ca="1" si="156"/>
        <v/>
      </c>
      <c r="AB359" s="3"/>
      <c r="AE359" s="1"/>
    </row>
    <row r="360" spans="2:31" ht="15" x14ac:dyDescent="0.25">
      <c r="B360" s="35">
        <f t="shared" ca="1" si="136"/>
        <v>32</v>
      </c>
      <c r="C360" s="12">
        <f ca="1">IF(B360="","",VLOOKUP(B360,Tabelle2!$D$1:$E$37,2,0))</f>
        <v>6</v>
      </c>
      <c r="D360" s="18" t="str">
        <f t="shared" ca="1" si="139"/>
        <v>W</v>
      </c>
      <c r="E360" s="16" t="str">
        <f t="shared" ca="1" si="135"/>
        <v>w</v>
      </c>
      <c r="F360" s="19" t="str">
        <f t="shared" ca="1" si="137"/>
        <v/>
      </c>
      <c r="G360" s="38">
        <f t="shared" ca="1" si="138"/>
        <v>2</v>
      </c>
      <c r="H360" s="38">
        <f t="shared" ca="1" si="140"/>
        <v>-25</v>
      </c>
      <c r="I360" s="27">
        <f t="shared" ca="1" si="141"/>
        <v>4</v>
      </c>
      <c r="J360" s="27">
        <f t="shared" ca="1" si="142"/>
        <v>1</v>
      </c>
      <c r="K360" s="19">
        <f t="shared" ca="1" si="143"/>
        <v>1</v>
      </c>
      <c r="L360" s="12">
        <f t="shared" ca="1" si="144"/>
        <v>5</v>
      </c>
      <c r="M360" s="19">
        <f t="shared" ca="1" si="145"/>
        <v>4</v>
      </c>
      <c r="N360" s="19">
        <f t="shared" ca="1" si="146"/>
        <v>6</v>
      </c>
      <c r="O360" s="24"/>
      <c r="P360" s="40">
        <f t="shared" ca="1" si="147"/>
        <v>3</v>
      </c>
      <c r="Q360" s="40"/>
      <c r="R360" s="19">
        <f t="shared" ca="1" si="148"/>
        <v>6</v>
      </c>
      <c r="S360" s="19">
        <f t="shared" ca="1" si="149"/>
        <v>1</v>
      </c>
      <c r="T360" s="19">
        <f t="shared" ca="1" si="150"/>
        <v>5</v>
      </c>
      <c r="U360" s="42"/>
      <c r="V360" s="19">
        <f t="shared" ca="1" si="151"/>
        <v>6</v>
      </c>
      <c r="W360" s="19">
        <f t="shared" ca="1" si="152"/>
        <v>1</v>
      </c>
      <c r="X360" s="19">
        <f t="shared" ca="1" si="153"/>
        <v>5</v>
      </c>
      <c r="Y360" s="19">
        <f t="shared" ca="1" si="154"/>
        <v>4</v>
      </c>
      <c r="Z360" s="19" t="str">
        <f t="shared" ca="1" si="155"/>
        <v/>
      </c>
      <c r="AA360" s="19" t="str">
        <f t="shared" ca="1" si="156"/>
        <v/>
      </c>
      <c r="AB360" s="3"/>
      <c r="AE360" s="1"/>
    </row>
    <row r="361" spans="2:31" ht="15" x14ac:dyDescent="0.25">
      <c r="B361" s="35">
        <f t="shared" ca="1" si="136"/>
        <v>24</v>
      </c>
      <c r="C361" s="12">
        <f ca="1">IF(B361="","",VLOOKUP(B361,Tabelle2!$D$1:$E$37,2,0))</f>
        <v>4</v>
      </c>
      <c r="D361" s="18" t="str">
        <f t="shared" ca="1" si="139"/>
        <v>W</v>
      </c>
      <c r="E361" s="16" t="str">
        <f t="shared" ca="1" si="135"/>
        <v>W</v>
      </c>
      <c r="F361" s="19" t="str">
        <f t="shared" ca="1" si="137"/>
        <v/>
      </c>
      <c r="G361" s="38">
        <f t="shared" ca="1" si="138"/>
        <v>3</v>
      </c>
      <c r="H361" s="38">
        <f t="shared" ca="1" si="140"/>
        <v>-22</v>
      </c>
      <c r="I361" s="27">
        <f t="shared" ca="1" si="141"/>
        <v>3</v>
      </c>
      <c r="J361" s="27">
        <f t="shared" ca="1" si="142"/>
        <v>1</v>
      </c>
      <c r="K361" s="19">
        <f t="shared" ca="1" si="143"/>
        <v>1</v>
      </c>
      <c r="L361" s="12">
        <f t="shared" ca="1" si="144"/>
        <v>5</v>
      </c>
      <c r="M361" s="19">
        <f t="shared" ca="1" si="145"/>
        <v>4</v>
      </c>
      <c r="N361" s="19" t="str">
        <f t="shared" ca="1" si="146"/>
        <v/>
      </c>
      <c r="O361" s="24"/>
      <c r="P361" s="40">
        <f t="shared" ca="1" si="147"/>
        <v>3</v>
      </c>
      <c r="Q361" s="40"/>
      <c r="R361" s="19">
        <f t="shared" ca="1" si="148"/>
        <v>4</v>
      </c>
      <c r="S361" s="19">
        <f t="shared" ca="1" si="149"/>
        <v>6</v>
      </c>
      <c r="T361" s="19">
        <f t="shared" ca="1" si="150"/>
        <v>1</v>
      </c>
      <c r="U361" s="42"/>
      <c r="V361" s="19">
        <f t="shared" ca="1" si="151"/>
        <v>4</v>
      </c>
      <c r="W361" s="19">
        <f t="shared" ca="1" si="152"/>
        <v>6</v>
      </c>
      <c r="X361" s="19">
        <f t="shared" ca="1" si="153"/>
        <v>1</v>
      </c>
      <c r="Y361" s="19">
        <f t="shared" ca="1" si="154"/>
        <v>5</v>
      </c>
      <c r="Z361" s="19">
        <f t="shared" ca="1" si="155"/>
        <v>4</v>
      </c>
      <c r="AA361" s="19" t="str">
        <f t="shared" ca="1" si="156"/>
        <v/>
      </c>
      <c r="AB361" s="3"/>
      <c r="AE361" s="1"/>
    </row>
    <row r="362" spans="2:31" ht="15" x14ac:dyDescent="0.25">
      <c r="B362" s="35">
        <f t="shared" ca="1" si="136"/>
        <v>26</v>
      </c>
      <c r="C362" s="12">
        <f ca="1">IF(B362="","",VLOOKUP(B362,Tabelle2!$D$1:$E$37,2,0))</f>
        <v>5</v>
      </c>
      <c r="D362" s="18" t="str">
        <f t="shared" ca="1" si="139"/>
        <v>W</v>
      </c>
      <c r="E362" s="16" t="str">
        <f t="shared" ca="1" si="135"/>
        <v>W</v>
      </c>
      <c r="F362" s="19" t="str">
        <f t="shared" ca="1" si="137"/>
        <v/>
      </c>
      <c r="G362" s="38">
        <f t="shared" ca="1" si="138"/>
        <v>3</v>
      </c>
      <c r="H362" s="38">
        <f t="shared" ca="1" si="140"/>
        <v>-19</v>
      </c>
      <c r="I362" s="27">
        <f t="shared" ca="1" si="141"/>
        <v>3</v>
      </c>
      <c r="J362" s="27" t="str">
        <f t="shared" ca="1" si="142"/>
        <v/>
      </c>
      <c r="K362" s="19">
        <f t="shared" ca="1" si="143"/>
        <v>1</v>
      </c>
      <c r="L362" s="12">
        <f t="shared" ca="1" si="144"/>
        <v>5</v>
      </c>
      <c r="M362" s="19">
        <f t="shared" ca="1" si="145"/>
        <v>4</v>
      </c>
      <c r="N362" s="19" t="str">
        <f t="shared" ca="1" si="146"/>
        <v/>
      </c>
      <c r="O362" s="24"/>
      <c r="P362" s="40">
        <f t="shared" ca="1" si="147"/>
        <v>3</v>
      </c>
      <c r="Q362" s="40"/>
      <c r="R362" s="19">
        <f t="shared" ca="1" si="148"/>
        <v>5</v>
      </c>
      <c r="S362" s="19">
        <f t="shared" ca="1" si="149"/>
        <v>4</v>
      </c>
      <c r="T362" s="19">
        <f t="shared" ca="1" si="150"/>
        <v>6</v>
      </c>
      <c r="U362" s="42"/>
      <c r="V362" s="19">
        <f t="shared" ca="1" si="151"/>
        <v>5</v>
      </c>
      <c r="W362" s="19">
        <f t="shared" ca="1" si="152"/>
        <v>4</v>
      </c>
      <c r="X362" s="19">
        <f t="shared" ca="1" si="153"/>
        <v>6</v>
      </c>
      <c r="Y362" s="19">
        <f t="shared" ca="1" si="154"/>
        <v>1</v>
      </c>
      <c r="Z362" s="19">
        <f t="shared" ca="1" si="155"/>
        <v>5</v>
      </c>
      <c r="AA362" s="19">
        <f t="shared" ca="1" si="156"/>
        <v>4</v>
      </c>
      <c r="AB362" s="3"/>
      <c r="AE362" s="1"/>
    </row>
    <row r="363" spans="2:31" ht="15" x14ac:dyDescent="0.25">
      <c r="B363" s="35">
        <f t="shared" ca="1" si="136"/>
        <v>23</v>
      </c>
      <c r="C363" s="12">
        <f ca="1">IF(B363="","",VLOOKUP(B363,Tabelle2!$D$1:$E$37,2,0))</f>
        <v>4</v>
      </c>
      <c r="D363" s="18" t="str">
        <f t="shared" ca="1" si="139"/>
        <v>W</v>
      </c>
      <c r="E363" s="16" t="str">
        <f t="shared" ca="1" si="135"/>
        <v>W</v>
      </c>
      <c r="F363" s="19" t="str">
        <f t="shared" ca="1" si="137"/>
        <v/>
      </c>
      <c r="G363" s="38">
        <f t="shared" ca="1" si="138"/>
        <v>3</v>
      </c>
      <c r="H363" s="38">
        <f t="shared" ca="1" si="140"/>
        <v>-16</v>
      </c>
      <c r="I363" s="27">
        <f t="shared" ca="1" si="141"/>
        <v>3</v>
      </c>
      <c r="J363" s="27" t="str">
        <f t="shared" ca="1" si="142"/>
        <v/>
      </c>
      <c r="K363" s="19">
        <f t="shared" ca="1" si="143"/>
        <v>1</v>
      </c>
      <c r="L363" s="12">
        <f t="shared" ca="1" si="144"/>
        <v>5</v>
      </c>
      <c r="M363" s="19">
        <f t="shared" ca="1" si="145"/>
        <v>4</v>
      </c>
      <c r="N363" s="19" t="str">
        <f t="shared" ca="1" si="146"/>
        <v/>
      </c>
      <c r="O363" s="24"/>
      <c r="P363" s="40">
        <f t="shared" ca="1" si="147"/>
        <v>3</v>
      </c>
      <c r="Q363" s="40"/>
      <c r="R363" s="19">
        <f t="shared" ca="1" si="148"/>
        <v>4</v>
      </c>
      <c r="S363" s="19">
        <f t="shared" ca="1" si="149"/>
        <v>5</v>
      </c>
      <c r="T363" s="19">
        <f t="shared" ca="1" si="150"/>
        <v>6</v>
      </c>
      <c r="U363" s="42"/>
      <c r="V363" s="19">
        <f t="shared" ca="1" si="151"/>
        <v>4</v>
      </c>
      <c r="W363" s="19">
        <f t="shared" ca="1" si="152"/>
        <v>5</v>
      </c>
      <c r="X363" s="19">
        <f t="shared" ca="1" si="153"/>
        <v>4</v>
      </c>
      <c r="Y363" s="19">
        <f t="shared" ca="1" si="154"/>
        <v>6</v>
      </c>
      <c r="Z363" s="19">
        <f t="shared" ca="1" si="155"/>
        <v>1</v>
      </c>
      <c r="AA363" s="19">
        <f t="shared" ca="1" si="156"/>
        <v>5</v>
      </c>
      <c r="AB363" s="3"/>
      <c r="AE363" s="1"/>
    </row>
    <row r="364" spans="2:31" ht="15" x14ac:dyDescent="0.25">
      <c r="B364" s="35">
        <f t="shared" ca="1" si="136"/>
        <v>19</v>
      </c>
      <c r="C364" s="12">
        <f ca="1">IF(B364="","",VLOOKUP(B364,Tabelle2!$D$1:$E$37,2,0))</f>
        <v>4</v>
      </c>
      <c r="D364" s="18" t="str">
        <f t="shared" ca="1" si="139"/>
        <v>L</v>
      </c>
      <c r="E364" s="16" t="str">
        <f t="shared" ca="1" si="135"/>
        <v>L</v>
      </c>
      <c r="F364" s="19" t="str">
        <f t="shared" ca="1" si="137"/>
        <v>l1</v>
      </c>
      <c r="G364" s="38">
        <f t="shared" ca="1" si="138"/>
        <v>-3</v>
      </c>
      <c r="H364" s="38">
        <f t="shared" ca="1" si="140"/>
        <v>-19</v>
      </c>
      <c r="I364" s="27">
        <f t="shared" ca="1" si="141"/>
        <v>3</v>
      </c>
      <c r="J364" s="27" t="str">
        <f t="shared" ca="1" si="142"/>
        <v/>
      </c>
      <c r="K364" s="19">
        <f t="shared" ca="1" si="143"/>
        <v>1</v>
      </c>
      <c r="L364" s="12">
        <f t="shared" ca="1" si="144"/>
        <v>5</v>
      </c>
      <c r="M364" s="19">
        <f t="shared" ca="1" si="145"/>
        <v>4</v>
      </c>
      <c r="N364" s="19" t="str">
        <f t="shared" ca="1" si="146"/>
        <v/>
      </c>
      <c r="O364" s="24"/>
      <c r="P364" s="40">
        <f t="shared" ca="1" si="147"/>
        <v>3</v>
      </c>
      <c r="Q364" s="40"/>
      <c r="R364" s="19">
        <f t="shared" ca="1" si="148"/>
        <v>4</v>
      </c>
      <c r="S364" s="19">
        <f t="shared" ca="1" si="149"/>
        <v>5</v>
      </c>
      <c r="T364" s="19">
        <f t="shared" ca="1" si="150"/>
        <v>6</v>
      </c>
      <c r="U364" s="42"/>
      <c r="V364" s="19">
        <f t="shared" ca="1" si="151"/>
        <v>4</v>
      </c>
      <c r="W364" s="19">
        <f t="shared" ca="1" si="152"/>
        <v>4</v>
      </c>
      <c r="X364" s="19">
        <f t="shared" ca="1" si="153"/>
        <v>5</v>
      </c>
      <c r="Y364" s="19">
        <f t="shared" ca="1" si="154"/>
        <v>4</v>
      </c>
      <c r="Z364" s="19">
        <f t="shared" ca="1" si="155"/>
        <v>6</v>
      </c>
      <c r="AA364" s="19">
        <f t="shared" ca="1" si="156"/>
        <v>1</v>
      </c>
      <c r="AB364" s="3"/>
      <c r="AE364" s="1"/>
    </row>
    <row r="365" spans="2:31" ht="15" x14ac:dyDescent="0.25">
      <c r="B365" s="35">
        <f t="shared" ca="1" si="136"/>
        <v>36</v>
      </c>
      <c r="C365" s="12">
        <f ca="1">IF(B365="","",VLOOKUP(B365,Tabelle2!$D$1:$E$37,2,0))</f>
        <v>6</v>
      </c>
      <c r="D365" s="18" t="str">
        <f t="shared" ca="1" si="139"/>
        <v>L</v>
      </c>
      <c r="E365" s="16" t="str">
        <f t="shared" ca="1" si="135"/>
        <v>L</v>
      </c>
      <c r="F365" s="19" t="str">
        <f t="shared" ca="1" si="137"/>
        <v>L2</v>
      </c>
      <c r="G365" s="38">
        <f t="shared" ca="1" si="138"/>
        <v>-4</v>
      </c>
      <c r="H365" s="38">
        <f t="shared" ca="1" si="140"/>
        <v>-23</v>
      </c>
      <c r="I365" s="27">
        <f t="shared" ca="1" si="141"/>
        <v>4</v>
      </c>
      <c r="J365" s="27" t="str">
        <f t="shared" ca="1" si="142"/>
        <v/>
      </c>
      <c r="K365" s="19">
        <f t="shared" ca="1" si="143"/>
        <v>1</v>
      </c>
      <c r="L365" s="12">
        <f t="shared" ca="1" si="144"/>
        <v>5</v>
      </c>
      <c r="M365" s="19">
        <f t="shared" ca="1" si="145"/>
        <v>4</v>
      </c>
      <c r="N365" s="19">
        <f t="shared" ca="1" si="146"/>
        <v>6</v>
      </c>
      <c r="O365" s="24"/>
      <c r="P365" s="40">
        <f t="shared" ca="1" si="147"/>
        <v>3</v>
      </c>
      <c r="Q365" s="40"/>
      <c r="R365" s="19">
        <f t="shared" ca="1" si="148"/>
        <v>6</v>
      </c>
      <c r="S365" s="19">
        <f t="shared" ca="1" si="149"/>
        <v>4</v>
      </c>
      <c r="T365" s="19">
        <f t="shared" ca="1" si="150"/>
        <v>5</v>
      </c>
      <c r="U365" s="42"/>
      <c r="V365" s="19">
        <f t="shared" ca="1" si="151"/>
        <v>6</v>
      </c>
      <c r="W365" s="19">
        <f t="shared" ca="1" si="152"/>
        <v>4</v>
      </c>
      <c r="X365" s="19">
        <f t="shared" ca="1" si="153"/>
        <v>4</v>
      </c>
      <c r="Y365" s="19">
        <f t="shared" ca="1" si="154"/>
        <v>5</v>
      </c>
      <c r="Z365" s="19">
        <f t="shared" ca="1" si="155"/>
        <v>4</v>
      </c>
      <c r="AA365" s="19">
        <f t="shared" ca="1" si="156"/>
        <v>6</v>
      </c>
      <c r="AB365" s="3"/>
      <c r="AE365" s="1"/>
    </row>
    <row r="366" spans="2:31" ht="15" x14ac:dyDescent="0.25">
      <c r="B366" s="35">
        <f t="shared" ca="1" si="136"/>
        <v>9</v>
      </c>
      <c r="C366" s="12">
        <f ca="1">IF(B366="","",VLOOKUP(B366,Tabelle2!$D$1:$E$37,2,0))</f>
        <v>2</v>
      </c>
      <c r="D366" s="18" t="str">
        <f t="shared" ca="1" si="139"/>
        <v>L</v>
      </c>
      <c r="E366" s="16" t="str">
        <f t="shared" ca="1" si="135"/>
        <v/>
      </c>
      <c r="F366" s="19" t="str">
        <f t="shared" ca="1" si="137"/>
        <v>New</v>
      </c>
      <c r="G366" s="38">
        <f t="shared" ca="1" si="138"/>
        <v>0</v>
      </c>
      <c r="H366" s="38">
        <f t="shared" ca="1" si="140"/>
        <v>-23</v>
      </c>
      <c r="I366" s="27">
        <f t="shared" ca="1" si="141"/>
        <v>3</v>
      </c>
      <c r="J366" s="27">
        <f t="shared" ca="1" si="142"/>
        <v>1</v>
      </c>
      <c r="K366" s="19">
        <f t="shared" ca="1" si="143"/>
        <v>2</v>
      </c>
      <c r="L366" s="12">
        <f t="shared" ca="1" si="144"/>
        <v>6</v>
      </c>
      <c r="M366" s="19">
        <f t="shared" ca="1" si="145"/>
        <v>4</v>
      </c>
      <c r="N366" s="19" t="str">
        <f t="shared" ca="1" si="146"/>
        <v/>
      </c>
      <c r="O366" s="24"/>
      <c r="P366" s="40">
        <f t="shared" ca="1" si="147"/>
        <v>3</v>
      </c>
      <c r="Q366" s="40"/>
      <c r="R366" s="19">
        <f t="shared" ca="1" si="148"/>
        <v>2</v>
      </c>
      <c r="S366" s="19">
        <f t="shared" ca="1" si="149"/>
        <v>6</v>
      </c>
      <c r="T366" s="19">
        <f t="shared" ca="1" si="150"/>
        <v>4</v>
      </c>
      <c r="U366" s="42"/>
      <c r="V366" s="19">
        <f t="shared" ca="1" si="151"/>
        <v>2</v>
      </c>
      <c r="W366" s="19">
        <f t="shared" ca="1" si="152"/>
        <v>6</v>
      </c>
      <c r="X366" s="19">
        <f t="shared" ca="1" si="153"/>
        <v>4</v>
      </c>
      <c r="Y366" s="19">
        <f t="shared" ca="1" si="154"/>
        <v>4</v>
      </c>
      <c r="Z366" s="19">
        <f t="shared" ca="1" si="155"/>
        <v>5</v>
      </c>
      <c r="AA366" s="19">
        <f t="shared" ca="1" si="156"/>
        <v>4</v>
      </c>
      <c r="AB366" s="3"/>
      <c r="AE366" s="1"/>
    </row>
    <row r="367" spans="2:31" ht="15" x14ac:dyDescent="0.25">
      <c r="B367" s="35">
        <f t="shared" ca="1" si="136"/>
        <v>26</v>
      </c>
      <c r="C367" s="12">
        <f ca="1">IF(B367="","",VLOOKUP(B367,Tabelle2!$D$1:$E$37,2,0))</f>
        <v>5</v>
      </c>
      <c r="D367" s="18" t="str">
        <f t="shared" ca="1" si="139"/>
        <v>L</v>
      </c>
      <c r="E367" s="16" t="str">
        <f t="shared" ca="1" si="135"/>
        <v/>
      </c>
      <c r="F367" s="19" t="str">
        <f t="shared" ca="1" si="137"/>
        <v/>
      </c>
      <c r="G367" s="38">
        <f t="shared" ca="1" si="138"/>
        <v>0</v>
      </c>
      <c r="H367" s="38">
        <f t="shared" ca="1" si="140"/>
        <v>-23</v>
      </c>
      <c r="I367" s="27">
        <f t="shared" ca="1" si="141"/>
        <v>1</v>
      </c>
      <c r="J367" s="27">
        <f t="shared" ca="1" si="142"/>
        <v>1</v>
      </c>
      <c r="K367" s="19">
        <f t="shared" ca="1" si="143"/>
        <v>5</v>
      </c>
      <c r="L367" s="12" t="str">
        <f t="shared" ca="1" si="144"/>
        <v/>
      </c>
      <c r="M367" s="19" t="str">
        <f t="shared" ca="1" si="145"/>
        <v/>
      </c>
      <c r="N367" s="19" t="str">
        <f t="shared" ca="1" si="146"/>
        <v/>
      </c>
      <c r="O367" s="24"/>
      <c r="P367" s="40">
        <f t="shared" ca="1" si="147"/>
        <v>1</v>
      </c>
      <c r="Q367" s="40"/>
      <c r="R367" s="19">
        <f t="shared" ca="1" si="148"/>
        <v>5</v>
      </c>
      <c r="S367" s="19" t="str">
        <f t="shared" ca="1" si="149"/>
        <v/>
      </c>
      <c r="T367" s="19" t="str">
        <f t="shared" ca="1" si="150"/>
        <v/>
      </c>
      <c r="U367" s="42"/>
      <c r="V367" s="19">
        <f t="shared" ca="1" si="151"/>
        <v>5</v>
      </c>
      <c r="W367" s="19" t="str">
        <f t="shared" ca="1" si="152"/>
        <v/>
      </c>
      <c r="X367" s="19" t="str">
        <f t="shared" ca="1" si="153"/>
        <v/>
      </c>
      <c r="Y367" s="19" t="str">
        <f t="shared" ca="1" si="154"/>
        <v/>
      </c>
      <c r="Z367" s="19" t="str">
        <f t="shared" ca="1" si="155"/>
        <v/>
      </c>
      <c r="AA367" s="19" t="str">
        <f t="shared" ca="1" si="156"/>
        <v/>
      </c>
      <c r="AB367" s="3"/>
      <c r="AE367" s="1"/>
    </row>
    <row r="368" spans="2:31" ht="15" x14ac:dyDescent="0.25">
      <c r="B368" s="35">
        <f t="shared" ca="1" si="136"/>
        <v>22</v>
      </c>
      <c r="C368" s="12">
        <f ca="1">IF(B368="","",VLOOKUP(B368,Tabelle2!$D$1:$E$37,2,0))</f>
        <v>4</v>
      </c>
      <c r="D368" s="18" t="str">
        <f t="shared" ca="1" si="139"/>
        <v>L</v>
      </c>
      <c r="E368" s="16" t="str">
        <f t="shared" ca="1" si="135"/>
        <v/>
      </c>
      <c r="F368" s="19" t="str">
        <f t="shared" ca="1" si="137"/>
        <v/>
      </c>
      <c r="G368" s="38">
        <f t="shared" ca="1" si="138"/>
        <v>0</v>
      </c>
      <c r="H368" s="38">
        <f t="shared" ca="1" si="140"/>
        <v>-23</v>
      </c>
      <c r="I368" s="27">
        <f t="shared" ca="1" si="141"/>
        <v>2</v>
      </c>
      <c r="J368" s="27">
        <f t="shared" ca="1" si="142"/>
        <v>1</v>
      </c>
      <c r="K368" s="19">
        <f t="shared" ca="1" si="143"/>
        <v>4</v>
      </c>
      <c r="L368" s="12">
        <f t="shared" ca="1" si="144"/>
        <v>5</v>
      </c>
      <c r="M368" s="19" t="str">
        <f t="shared" ca="1" si="145"/>
        <v/>
      </c>
      <c r="N368" s="19" t="str">
        <f t="shared" ca="1" si="146"/>
        <v/>
      </c>
      <c r="O368" s="24"/>
      <c r="P368" s="40">
        <f t="shared" ca="1" si="147"/>
        <v>2</v>
      </c>
      <c r="Q368" s="40"/>
      <c r="R368" s="19">
        <f t="shared" ca="1" si="148"/>
        <v>4</v>
      </c>
      <c r="S368" s="19">
        <f t="shared" ca="1" si="149"/>
        <v>5</v>
      </c>
      <c r="T368" s="19" t="str">
        <f t="shared" ca="1" si="150"/>
        <v/>
      </c>
      <c r="U368" s="42"/>
      <c r="V368" s="19">
        <f t="shared" ca="1" si="151"/>
        <v>4</v>
      </c>
      <c r="W368" s="19">
        <f t="shared" ca="1" si="152"/>
        <v>5</v>
      </c>
      <c r="X368" s="19" t="str">
        <f t="shared" ca="1" si="153"/>
        <v/>
      </c>
      <c r="Y368" s="19" t="str">
        <f t="shared" ca="1" si="154"/>
        <v/>
      </c>
      <c r="Z368" s="19" t="str">
        <f t="shared" ca="1" si="155"/>
        <v/>
      </c>
      <c r="AA368" s="19" t="str">
        <f t="shared" ca="1" si="156"/>
        <v/>
      </c>
      <c r="AB368" s="3"/>
      <c r="AE368" s="1"/>
    </row>
    <row r="369" spans="2:31" ht="15" x14ac:dyDescent="0.25">
      <c r="B369" s="35">
        <f t="shared" ca="1" si="136"/>
        <v>28</v>
      </c>
      <c r="C369" s="12">
        <f ca="1">IF(B369="","",VLOOKUP(B369,Tabelle2!$D$1:$E$37,2,0))</f>
        <v>5</v>
      </c>
      <c r="D369" s="18" t="str">
        <f t="shared" ca="1" si="139"/>
        <v>L</v>
      </c>
      <c r="E369" s="16" t="str">
        <f t="shared" ca="1" si="135"/>
        <v/>
      </c>
      <c r="F369" s="19" t="str">
        <f t="shared" ca="1" si="137"/>
        <v/>
      </c>
      <c r="G369" s="38">
        <f t="shared" ca="1" si="138"/>
        <v>0</v>
      </c>
      <c r="H369" s="38">
        <f t="shared" ca="1" si="140"/>
        <v>-23</v>
      </c>
      <c r="I369" s="27">
        <f t="shared" ca="1" si="141"/>
        <v>2</v>
      </c>
      <c r="J369" s="27">
        <f t="shared" ca="1" si="142"/>
        <v>1</v>
      </c>
      <c r="K369" s="19">
        <f t="shared" ca="1" si="143"/>
        <v>5</v>
      </c>
      <c r="L369" s="12">
        <f t="shared" ca="1" si="144"/>
        <v>4</v>
      </c>
      <c r="M369" s="19" t="str">
        <f t="shared" ca="1" si="145"/>
        <v/>
      </c>
      <c r="N369" s="19" t="str">
        <f t="shared" ca="1" si="146"/>
        <v/>
      </c>
      <c r="O369" s="24"/>
      <c r="P369" s="40">
        <f t="shared" ca="1" si="147"/>
        <v>2</v>
      </c>
      <c r="Q369" s="40"/>
      <c r="R369" s="19">
        <f t="shared" ca="1" si="148"/>
        <v>5</v>
      </c>
      <c r="S369" s="19">
        <f t="shared" ca="1" si="149"/>
        <v>4</v>
      </c>
      <c r="T369" s="19" t="str">
        <f t="shared" ca="1" si="150"/>
        <v/>
      </c>
      <c r="U369" s="42"/>
      <c r="V369" s="19">
        <f t="shared" ca="1" si="151"/>
        <v>5</v>
      </c>
      <c r="W369" s="19">
        <f t="shared" ca="1" si="152"/>
        <v>4</v>
      </c>
      <c r="X369" s="19">
        <f t="shared" ca="1" si="153"/>
        <v>5</v>
      </c>
      <c r="Y369" s="19" t="str">
        <f t="shared" ca="1" si="154"/>
        <v/>
      </c>
      <c r="Z369" s="19" t="str">
        <f t="shared" ca="1" si="155"/>
        <v/>
      </c>
      <c r="AA369" s="19" t="str">
        <f t="shared" ca="1" si="156"/>
        <v/>
      </c>
      <c r="AB369" s="3"/>
      <c r="AE369" s="1"/>
    </row>
    <row r="370" spans="2:31" ht="15" x14ac:dyDescent="0.25">
      <c r="B370" s="35">
        <f t="shared" ca="1" si="136"/>
        <v>12</v>
      </c>
      <c r="C370" s="12">
        <f ca="1">IF(B370="","",VLOOKUP(B370,Tabelle2!$D$1:$E$37,2,0))</f>
        <v>2</v>
      </c>
      <c r="D370" s="18" t="str">
        <f t="shared" ca="1" si="139"/>
        <v>W</v>
      </c>
      <c r="E370" s="16" t="str">
        <f t="shared" ca="1" si="135"/>
        <v>W</v>
      </c>
      <c r="F370" s="19" t="str">
        <f t="shared" ca="1" si="137"/>
        <v/>
      </c>
      <c r="G370" s="38">
        <f t="shared" ca="1" si="138"/>
        <v>3</v>
      </c>
      <c r="H370" s="38">
        <f t="shared" ca="1" si="140"/>
        <v>-20</v>
      </c>
      <c r="I370" s="27">
        <f t="shared" ca="1" si="141"/>
        <v>3</v>
      </c>
      <c r="J370" s="27">
        <f t="shared" ca="1" si="142"/>
        <v>1</v>
      </c>
      <c r="K370" s="19">
        <f t="shared" ca="1" si="143"/>
        <v>2</v>
      </c>
      <c r="L370" s="12">
        <f t="shared" ca="1" si="144"/>
        <v>5</v>
      </c>
      <c r="M370" s="19">
        <f t="shared" ca="1" si="145"/>
        <v>4</v>
      </c>
      <c r="N370" s="19" t="str">
        <f t="shared" ca="1" si="146"/>
        <v/>
      </c>
      <c r="O370" s="24"/>
      <c r="P370" s="40">
        <f t="shared" ca="1" si="147"/>
        <v>3</v>
      </c>
      <c r="Q370" s="40"/>
      <c r="R370" s="19">
        <f t="shared" ca="1" si="148"/>
        <v>2</v>
      </c>
      <c r="S370" s="19">
        <f t="shared" ca="1" si="149"/>
        <v>5</v>
      </c>
      <c r="T370" s="19">
        <f t="shared" ca="1" si="150"/>
        <v>4</v>
      </c>
      <c r="U370" s="42"/>
      <c r="V370" s="19">
        <f t="shared" ca="1" si="151"/>
        <v>2</v>
      </c>
      <c r="W370" s="19">
        <f t="shared" ca="1" si="152"/>
        <v>5</v>
      </c>
      <c r="X370" s="19">
        <f t="shared" ca="1" si="153"/>
        <v>4</v>
      </c>
      <c r="Y370" s="19">
        <f t="shared" ca="1" si="154"/>
        <v>5</v>
      </c>
      <c r="Z370" s="19" t="str">
        <f t="shared" ca="1" si="155"/>
        <v/>
      </c>
      <c r="AA370" s="19" t="str">
        <f t="shared" ca="1" si="156"/>
        <v/>
      </c>
      <c r="AB370" s="3"/>
      <c r="AE370" s="1"/>
    </row>
    <row r="371" spans="2:31" ht="15" x14ac:dyDescent="0.25">
      <c r="B371" s="35">
        <f t="shared" ca="1" si="136"/>
        <v>25</v>
      </c>
      <c r="C371" s="12">
        <f ca="1">IF(B371="","",VLOOKUP(B371,Tabelle2!$D$1:$E$37,2,0))</f>
        <v>5</v>
      </c>
      <c r="D371" s="18" t="str">
        <f t="shared" ca="1" si="139"/>
        <v>L</v>
      </c>
      <c r="E371" s="16" t="str">
        <f t="shared" ca="1" si="135"/>
        <v>L</v>
      </c>
      <c r="F371" s="19" t="str">
        <f t="shared" ca="1" si="137"/>
        <v>l1</v>
      </c>
      <c r="G371" s="38">
        <f t="shared" ca="1" si="138"/>
        <v>-3</v>
      </c>
      <c r="H371" s="38">
        <f t="shared" ca="1" si="140"/>
        <v>-23</v>
      </c>
      <c r="I371" s="27">
        <f t="shared" ca="1" si="141"/>
        <v>3</v>
      </c>
      <c r="J371" s="27">
        <f t="shared" ca="1" si="142"/>
        <v>1</v>
      </c>
      <c r="K371" s="19">
        <f t="shared" ca="1" si="143"/>
        <v>2</v>
      </c>
      <c r="L371" s="12">
        <f t="shared" ca="1" si="144"/>
        <v>5</v>
      </c>
      <c r="M371" s="19">
        <f t="shared" ca="1" si="145"/>
        <v>4</v>
      </c>
      <c r="N371" s="19" t="str">
        <f t="shared" ca="1" si="146"/>
        <v/>
      </c>
      <c r="O371" s="24"/>
      <c r="P371" s="40">
        <f t="shared" ca="1" si="147"/>
        <v>3</v>
      </c>
      <c r="Q371" s="40"/>
      <c r="R371" s="19">
        <f t="shared" ca="1" si="148"/>
        <v>5</v>
      </c>
      <c r="S371" s="19">
        <f t="shared" ca="1" si="149"/>
        <v>2</v>
      </c>
      <c r="T371" s="19">
        <f t="shared" ca="1" si="150"/>
        <v>4</v>
      </c>
      <c r="U371" s="42"/>
      <c r="V371" s="19">
        <f t="shared" ca="1" si="151"/>
        <v>5</v>
      </c>
      <c r="W371" s="19">
        <f t="shared" ca="1" si="152"/>
        <v>2</v>
      </c>
      <c r="X371" s="19">
        <f t="shared" ca="1" si="153"/>
        <v>5</v>
      </c>
      <c r="Y371" s="19">
        <f t="shared" ca="1" si="154"/>
        <v>4</v>
      </c>
      <c r="Z371" s="19">
        <f t="shared" ca="1" si="155"/>
        <v>5</v>
      </c>
      <c r="AA371" s="19" t="str">
        <f t="shared" ca="1" si="156"/>
        <v/>
      </c>
      <c r="AB371" s="3"/>
      <c r="AE371" s="1"/>
    </row>
    <row r="372" spans="2:31" ht="15" x14ac:dyDescent="0.25">
      <c r="B372" s="35">
        <f t="shared" ca="1" si="136"/>
        <v>14</v>
      </c>
      <c r="C372" s="12">
        <f ca="1">IF(B372="","",VLOOKUP(B372,Tabelle2!$D$1:$E$37,2,0))</f>
        <v>3</v>
      </c>
      <c r="D372" s="18" t="str">
        <f t="shared" ca="1" si="139"/>
        <v>W</v>
      </c>
      <c r="E372" s="16" t="str">
        <f t="shared" ca="1" si="135"/>
        <v>w</v>
      </c>
      <c r="F372" s="19" t="str">
        <f t="shared" ca="1" si="137"/>
        <v/>
      </c>
      <c r="G372" s="38">
        <f t="shared" ca="1" si="138"/>
        <v>2</v>
      </c>
      <c r="H372" s="38">
        <f t="shared" ca="1" si="140"/>
        <v>-21</v>
      </c>
      <c r="I372" s="27">
        <f t="shared" ca="1" si="141"/>
        <v>4</v>
      </c>
      <c r="J372" s="27" t="str">
        <f t="shared" ca="1" si="142"/>
        <v/>
      </c>
      <c r="K372" s="19">
        <f t="shared" ca="1" si="143"/>
        <v>2</v>
      </c>
      <c r="L372" s="12">
        <f t="shared" ca="1" si="144"/>
        <v>5</v>
      </c>
      <c r="M372" s="19">
        <f t="shared" ca="1" si="145"/>
        <v>4</v>
      </c>
      <c r="N372" s="19">
        <f t="shared" ca="1" si="146"/>
        <v>3</v>
      </c>
      <c r="O372" s="24"/>
      <c r="P372" s="40">
        <f t="shared" ca="1" si="147"/>
        <v>3</v>
      </c>
      <c r="Q372" s="40"/>
      <c r="R372" s="19">
        <f t="shared" ca="1" si="148"/>
        <v>3</v>
      </c>
      <c r="S372" s="19">
        <f t="shared" ca="1" si="149"/>
        <v>5</v>
      </c>
      <c r="T372" s="19">
        <f t="shared" ca="1" si="150"/>
        <v>2</v>
      </c>
      <c r="U372" s="42"/>
      <c r="V372" s="19">
        <f t="shared" ca="1" si="151"/>
        <v>3</v>
      </c>
      <c r="W372" s="19">
        <f t="shared" ca="1" si="152"/>
        <v>5</v>
      </c>
      <c r="X372" s="19">
        <f t="shared" ca="1" si="153"/>
        <v>2</v>
      </c>
      <c r="Y372" s="19">
        <f t="shared" ca="1" si="154"/>
        <v>5</v>
      </c>
      <c r="Z372" s="19">
        <f t="shared" ca="1" si="155"/>
        <v>4</v>
      </c>
      <c r="AA372" s="19">
        <f t="shared" ca="1" si="156"/>
        <v>5</v>
      </c>
      <c r="AB372" s="3"/>
      <c r="AE372" s="1"/>
    </row>
    <row r="373" spans="2:31" ht="15" x14ac:dyDescent="0.25">
      <c r="B373" s="35">
        <f t="shared" ca="1" si="136"/>
        <v>7</v>
      </c>
      <c r="C373" s="12">
        <f ca="1">IF(B373="","",VLOOKUP(B373,Tabelle2!$D$1:$E$37,2,0))</f>
        <v>2</v>
      </c>
      <c r="D373" s="18" t="str">
        <f t="shared" ca="1" si="139"/>
        <v>L</v>
      </c>
      <c r="E373" s="16" t="str">
        <f t="shared" ca="1" si="135"/>
        <v>L</v>
      </c>
      <c r="F373" s="19" t="str">
        <f t="shared" ca="1" si="137"/>
        <v>l1</v>
      </c>
      <c r="G373" s="38">
        <f t="shared" ca="1" si="138"/>
        <v>-3</v>
      </c>
      <c r="H373" s="38">
        <f t="shared" ca="1" si="140"/>
        <v>-24</v>
      </c>
      <c r="I373" s="27">
        <f t="shared" ca="1" si="141"/>
        <v>3</v>
      </c>
      <c r="J373" s="27" t="str">
        <f t="shared" ca="1" si="142"/>
        <v/>
      </c>
      <c r="K373" s="19">
        <f t="shared" ca="1" si="143"/>
        <v>2</v>
      </c>
      <c r="L373" s="12">
        <f t="shared" ca="1" si="144"/>
        <v>5</v>
      </c>
      <c r="M373" s="19">
        <f t="shared" ca="1" si="145"/>
        <v>4</v>
      </c>
      <c r="N373" s="19" t="str">
        <f t="shared" ca="1" si="146"/>
        <v/>
      </c>
      <c r="O373" s="24"/>
      <c r="P373" s="40">
        <f t="shared" ca="1" si="147"/>
        <v>3</v>
      </c>
      <c r="Q373" s="40"/>
      <c r="R373" s="19">
        <f t="shared" ca="1" si="148"/>
        <v>2</v>
      </c>
      <c r="S373" s="19">
        <f t="shared" ca="1" si="149"/>
        <v>3</v>
      </c>
      <c r="T373" s="19">
        <f t="shared" ca="1" si="150"/>
        <v>5</v>
      </c>
      <c r="U373" s="42"/>
      <c r="V373" s="19">
        <f t="shared" ca="1" si="151"/>
        <v>2</v>
      </c>
      <c r="W373" s="19">
        <f t="shared" ca="1" si="152"/>
        <v>3</v>
      </c>
      <c r="X373" s="19">
        <f t="shared" ca="1" si="153"/>
        <v>5</v>
      </c>
      <c r="Y373" s="19">
        <f t="shared" ca="1" si="154"/>
        <v>2</v>
      </c>
      <c r="Z373" s="19">
        <f t="shared" ca="1" si="155"/>
        <v>5</v>
      </c>
      <c r="AA373" s="19">
        <f t="shared" ca="1" si="156"/>
        <v>4</v>
      </c>
      <c r="AB373" s="3"/>
      <c r="AE373" s="1"/>
    </row>
    <row r="374" spans="2:31" ht="15" x14ac:dyDescent="0.25">
      <c r="B374" s="35">
        <f t="shared" ca="1" si="136"/>
        <v>14</v>
      </c>
      <c r="C374" s="12">
        <f ca="1">IF(B374="","",VLOOKUP(B374,Tabelle2!$D$1:$E$37,2,0))</f>
        <v>3</v>
      </c>
      <c r="D374" s="18" t="str">
        <f t="shared" ca="1" si="139"/>
        <v>L</v>
      </c>
      <c r="E374" s="16" t="str">
        <f t="shared" ca="1" si="135"/>
        <v>L</v>
      </c>
      <c r="F374" s="19" t="str">
        <f t="shared" ca="1" si="137"/>
        <v>L2</v>
      </c>
      <c r="G374" s="38">
        <f t="shared" ca="1" si="138"/>
        <v>-4</v>
      </c>
      <c r="H374" s="38">
        <f t="shared" ca="1" si="140"/>
        <v>-28</v>
      </c>
      <c r="I374" s="27">
        <f t="shared" ca="1" si="141"/>
        <v>4</v>
      </c>
      <c r="J374" s="27" t="str">
        <f t="shared" ca="1" si="142"/>
        <v/>
      </c>
      <c r="K374" s="19">
        <f t="shared" ca="1" si="143"/>
        <v>2</v>
      </c>
      <c r="L374" s="12">
        <f t="shared" ca="1" si="144"/>
        <v>5</v>
      </c>
      <c r="M374" s="19">
        <f t="shared" ca="1" si="145"/>
        <v>4</v>
      </c>
      <c r="N374" s="19">
        <f t="shared" ca="1" si="146"/>
        <v>3</v>
      </c>
      <c r="O374" s="24"/>
      <c r="P374" s="40">
        <f t="shared" ca="1" si="147"/>
        <v>3</v>
      </c>
      <c r="Q374" s="40"/>
      <c r="R374" s="19">
        <f t="shared" ca="1" si="148"/>
        <v>3</v>
      </c>
      <c r="S374" s="19">
        <f t="shared" ca="1" si="149"/>
        <v>2</v>
      </c>
      <c r="T374" s="19">
        <f t="shared" ca="1" si="150"/>
        <v>5</v>
      </c>
      <c r="U374" s="42"/>
      <c r="V374" s="19">
        <f t="shared" ca="1" si="151"/>
        <v>3</v>
      </c>
      <c r="W374" s="19">
        <f t="shared" ca="1" si="152"/>
        <v>2</v>
      </c>
      <c r="X374" s="19">
        <f t="shared" ca="1" si="153"/>
        <v>3</v>
      </c>
      <c r="Y374" s="19">
        <f t="shared" ca="1" si="154"/>
        <v>5</v>
      </c>
      <c r="Z374" s="19">
        <f t="shared" ca="1" si="155"/>
        <v>2</v>
      </c>
      <c r="AA374" s="19">
        <f t="shared" ca="1" si="156"/>
        <v>5</v>
      </c>
      <c r="AB374" s="3"/>
      <c r="AE374" s="1"/>
    </row>
    <row r="375" spans="2:31" ht="15" x14ac:dyDescent="0.25">
      <c r="B375" s="35">
        <f t="shared" ca="1" si="136"/>
        <v>4</v>
      </c>
      <c r="C375" s="12">
        <f ca="1">IF(B375="","",VLOOKUP(B375,Tabelle2!$D$1:$E$37,2,0))</f>
        <v>1</v>
      </c>
      <c r="D375" s="18" t="str">
        <f t="shared" ca="1" si="139"/>
        <v>W</v>
      </c>
      <c r="E375" s="16" t="str">
        <f t="shared" ca="1" si="135"/>
        <v/>
      </c>
      <c r="F375" s="19" t="str">
        <f t="shared" ca="1" si="137"/>
        <v>New</v>
      </c>
      <c r="G375" s="38">
        <f t="shared" ca="1" si="138"/>
        <v>0</v>
      </c>
      <c r="H375" s="38">
        <f t="shared" ca="1" si="140"/>
        <v>-28</v>
      </c>
      <c r="I375" s="27">
        <f t="shared" ca="1" si="141"/>
        <v>3</v>
      </c>
      <c r="J375" s="27">
        <f t="shared" ca="1" si="142"/>
        <v>1</v>
      </c>
      <c r="K375" s="19">
        <f t="shared" ca="1" si="143"/>
        <v>1</v>
      </c>
      <c r="L375" s="12">
        <f t="shared" ca="1" si="144"/>
        <v>3</v>
      </c>
      <c r="M375" s="19">
        <f t="shared" ca="1" si="145"/>
        <v>2</v>
      </c>
      <c r="N375" s="19" t="str">
        <f t="shared" ca="1" si="146"/>
        <v/>
      </c>
      <c r="O375" s="24"/>
      <c r="P375" s="40">
        <f t="shared" ca="1" si="147"/>
        <v>3</v>
      </c>
      <c r="Q375" s="40"/>
      <c r="R375" s="19">
        <f t="shared" ca="1" si="148"/>
        <v>1</v>
      </c>
      <c r="S375" s="19">
        <f t="shared" ca="1" si="149"/>
        <v>3</v>
      </c>
      <c r="T375" s="19">
        <f t="shared" ca="1" si="150"/>
        <v>2</v>
      </c>
      <c r="U375" s="42"/>
      <c r="V375" s="19">
        <f t="shared" ca="1" si="151"/>
        <v>1</v>
      </c>
      <c r="W375" s="19">
        <f t="shared" ca="1" si="152"/>
        <v>3</v>
      </c>
      <c r="X375" s="19">
        <f t="shared" ca="1" si="153"/>
        <v>2</v>
      </c>
      <c r="Y375" s="19">
        <f t="shared" ca="1" si="154"/>
        <v>3</v>
      </c>
      <c r="Z375" s="19">
        <f t="shared" ca="1" si="155"/>
        <v>5</v>
      </c>
      <c r="AA375" s="19">
        <f t="shared" ca="1" si="156"/>
        <v>2</v>
      </c>
      <c r="AB375" s="3"/>
      <c r="AE375" s="1"/>
    </row>
    <row r="376" spans="2:31" ht="15" x14ac:dyDescent="0.25">
      <c r="B376" s="35">
        <f t="shared" ca="1" si="136"/>
        <v>9</v>
      </c>
      <c r="C376" s="12">
        <f ca="1">IF(B376="","",VLOOKUP(B376,Tabelle2!$D$1:$E$37,2,0))</f>
        <v>2</v>
      </c>
      <c r="D376" s="18" t="str">
        <f t="shared" ca="1" si="139"/>
        <v>L</v>
      </c>
      <c r="E376" s="16" t="str">
        <f t="shared" ca="1" si="135"/>
        <v/>
      </c>
      <c r="F376" s="19" t="str">
        <f t="shared" ca="1" si="137"/>
        <v/>
      </c>
      <c r="G376" s="38">
        <f t="shared" ca="1" si="138"/>
        <v>0</v>
      </c>
      <c r="H376" s="38">
        <f t="shared" ca="1" si="140"/>
        <v>-28</v>
      </c>
      <c r="I376" s="27">
        <f t="shared" ca="1" si="141"/>
        <v>1</v>
      </c>
      <c r="J376" s="27">
        <f t="shared" ca="1" si="142"/>
        <v>1</v>
      </c>
      <c r="K376" s="19">
        <f t="shared" ca="1" si="143"/>
        <v>2</v>
      </c>
      <c r="L376" s="12" t="str">
        <f t="shared" ca="1" si="144"/>
        <v/>
      </c>
      <c r="M376" s="19" t="str">
        <f t="shared" ca="1" si="145"/>
        <v/>
      </c>
      <c r="N376" s="19" t="str">
        <f t="shared" ca="1" si="146"/>
        <v/>
      </c>
      <c r="O376" s="24"/>
      <c r="P376" s="40">
        <f t="shared" ca="1" si="147"/>
        <v>1</v>
      </c>
      <c r="Q376" s="40"/>
      <c r="R376" s="19">
        <f t="shared" ca="1" si="148"/>
        <v>2</v>
      </c>
      <c r="S376" s="19" t="str">
        <f t="shared" ca="1" si="149"/>
        <v/>
      </c>
      <c r="T376" s="19" t="str">
        <f t="shared" ca="1" si="150"/>
        <v/>
      </c>
      <c r="U376" s="42"/>
      <c r="V376" s="19">
        <f t="shared" ca="1" si="151"/>
        <v>2</v>
      </c>
      <c r="W376" s="19" t="str">
        <f t="shared" ca="1" si="152"/>
        <v/>
      </c>
      <c r="X376" s="19" t="str">
        <f t="shared" ca="1" si="153"/>
        <v/>
      </c>
      <c r="Y376" s="19" t="str">
        <f t="shared" ca="1" si="154"/>
        <v/>
      </c>
      <c r="Z376" s="19" t="str">
        <f t="shared" ca="1" si="155"/>
        <v/>
      </c>
      <c r="AA376" s="19" t="str">
        <f t="shared" ca="1" si="156"/>
        <v/>
      </c>
      <c r="AB376" s="3"/>
      <c r="AE376" s="1"/>
    </row>
    <row r="377" spans="2:31" ht="15" x14ac:dyDescent="0.25">
      <c r="B377" s="35">
        <f t="shared" ca="1" si="136"/>
        <v>23</v>
      </c>
      <c r="C377" s="12">
        <f ca="1">IF(B377="","",VLOOKUP(B377,Tabelle2!$D$1:$E$37,2,0))</f>
        <v>4</v>
      </c>
      <c r="D377" s="18" t="str">
        <f t="shared" ca="1" si="139"/>
        <v>L</v>
      </c>
      <c r="E377" s="16" t="str">
        <f t="shared" ca="1" si="135"/>
        <v/>
      </c>
      <c r="F377" s="19" t="str">
        <f t="shared" ca="1" si="137"/>
        <v/>
      </c>
      <c r="G377" s="38">
        <f t="shared" ca="1" si="138"/>
        <v>0</v>
      </c>
      <c r="H377" s="38">
        <f t="shared" ca="1" si="140"/>
        <v>-28</v>
      </c>
      <c r="I377" s="27">
        <f t="shared" ca="1" si="141"/>
        <v>2</v>
      </c>
      <c r="J377" s="27">
        <f t="shared" ca="1" si="142"/>
        <v>1</v>
      </c>
      <c r="K377" s="19">
        <f t="shared" ca="1" si="143"/>
        <v>2</v>
      </c>
      <c r="L377" s="12" t="str">
        <f t="shared" ca="1" si="144"/>
        <v/>
      </c>
      <c r="M377" s="19" t="str">
        <f t="shared" ca="1" si="145"/>
        <v/>
      </c>
      <c r="N377" s="19">
        <f t="shared" ca="1" si="146"/>
        <v>4</v>
      </c>
      <c r="O377" s="24"/>
      <c r="P377" s="40">
        <f t="shared" ca="1" si="147"/>
        <v>2</v>
      </c>
      <c r="Q377" s="40"/>
      <c r="R377" s="19">
        <f t="shared" ca="1" si="148"/>
        <v>4</v>
      </c>
      <c r="S377" s="19">
        <f t="shared" ca="1" si="149"/>
        <v>2</v>
      </c>
      <c r="T377" s="19" t="str">
        <f t="shared" ca="1" si="150"/>
        <v/>
      </c>
      <c r="U377" s="42"/>
      <c r="V377" s="19">
        <f t="shared" ca="1" si="151"/>
        <v>4</v>
      </c>
      <c r="W377" s="19">
        <f t="shared" ca="1" si="152"/>
        <v>2</v>
      </c>
      <c r="X377" s="19" t="str">
        <f t="shared" ca="1" si="153"/>
        <v/>
      </c>
      <c r="Y377" s="19" t="str">
        <f t="shared" ca="1" si="154"/>
        <v/>
      </c>
      <c r="Z377" s="19" t="str">
        <f t="shared" ca="1" si="155"/>
        <v/>
      </c>
      <c r="AA377" s="19" t="str">
        <f t="shared" ca="1" si="156"/>
        <v/>
      </c>
      <c r="AB377" s="3"/>
      <c r="AE377" s="1"/>
    </row>
    <row r="378" spans="2:31" ht="15" x14ac:dyDescent="0.25">
      <c r="B378" s="35">
        <f t="shared" ca="1" si="136"/>
        <v>28</v>
      </c>
      <c r="C378" s="12">
        <f ca="1">IF(B378="","",VLOOKUP(B378,Tabelle2!$D$1:$E$37,2,0))</f>
        <v>5</v>
      </c>
      <c r="D378" s="18" t="str">
        <f t="shared" ca="1" si="139"/>
        <v>W</v>
      </c>
      <c r="E378" s="16" t="str">
        <f t="shared" ca="1" si="135"/>
        <v>W</v>
      </c>
      <c r="F378" s="19" t="str">
        <f t="shared" ca="1" si="137"/>
        <v/>
      </c>
      <c r="G378" s="38">
        <f t="shared" ca="1" si="138"/>
        <v>3</v>
      </c>
      <c r="H378" s="38">
        <f t="shared" ca="1" si="140"/>
        <v>-25</v>
      </c>
      <c r="I378" s="27">
        <f t="shared" ca="1" si="141"/>
        <v>3</v>
      </c>
      <c r="J378" s="27">
        <f t="shared" ca="1" si="142"/>
        <v>1</v>
      </c>
      <c r="K378" s="19">
        <f t="shared" ca="1" si="143"/>
        <v>5</v>
      </c>
      <c r="L378" s="12">
        <f t="shared" ca="1" si="144"/>
        <v>4</v>
      </c>
      <c r="M378" s="19">
        <f t="shared" ca="1" si="145"/>
        <v>2</v>
      </c>
      <c r="N378" s="19" t="str">
        <f t="shared" ca="1" si="146"/>
        <v/>
      </c>
      <c r="O378" s="24"/>
      <c r="P378" s="40">
        <f t="shared" ca="1" si="147"/>
        <v>3</v>
      </c>
      <c r="Q378" s="40"/>
      <c r="R378" s="19">
        <f t="shared" ca="1" si="148"/>
        <v>5</v>
      </c>
      <c r="S378" s="19">
        <f t="shared" ca="1" si="149"/>
        <v>4</v>
      </c>
      <c r="T378" s="19">
        <f t="shared" ca="1" si="150"/>
        <v>2</v>
      </c>
      <c r="U378" s="42"/>
      <c r="V378" s="19">
        <f t="shared" ca="1" si="151"/>
        <v>5</v>
      </c>
      <c r="W378" s="19">
        <f t="shared" ca="1" si="152"/>
        <v>4</v>
      </c>
      <c r="X378" s="19">
        <f t="shared" ca="1" si="153"/>
        <v>2</v>
      </c>
      <c r="Y378" s="19" t="str">
        <f t="shared" ca="1" si="154"/>
        <v/>
      </c>
      <c r="Z378" s="19" t="str">
        <f t="shared" ca="1" si="155"/>
        <v/>
      </c>
      <c r="AA378" s="19" t="str">
        <f t="shared" ca="1" si="156"/>
        <v/>
      </c>
      <c r="AB378" s="3"/>
      <c r="AE378" s="1"/>
    </row>
    <row r="379" spans="2:31" ht="15" x14ac:dyDescent="0.25">
      <c r="B379" s="35">
        <f t="shared" ca="1" si="136"/>
        <v>27</v>
      </c>
      <c r="C379" s="12">
        <f ca="1">IF(B379="","",VLOOKUP(B379,Tabelle2!$D$1:$E$37,2,0))</f>
        <v>5</v>
      </c>
      <c r="D379" s="18" t="str">
        <f t="shared" ca="1" si="139"/>
        <v>W</v>
      </c>
      <c r="E379" s="16" t="str">
        <f t="shared" ca="1" si="135"/>
        <v>W</v>
      </c>
      <c r="F379" s="19" t="str">
        <f t="shared" ca="1" si="137"/>
        <v/>
      </c>
      <c r="G379" s="38">
        <f t="shared" ca="1" si="138"/>
        <v>3</v>
      </c>
      <c r="H379" s="38">
        <f t="shared" ca="1" si="140"/>
        <v>-22</v>
      </c>
      <c r="I379" s="27">
        <f t="shared" ca="1" si="141"/>
        <v>3</v>
      </c>
      <c r="J379" s="27">
        <f t="shared" ca="1" si="142"/>
        <v>1</v>
      </c>
      <c r="K379" s="19">
        <f t="shared" ca="1" si="143"/>
        <v>5</v>
      </c>
      <c r="L379" s="12">
        <f t="shared" ca="1" si="144"/>
        <v>4</v>
      </c>
      <c r="M379" s="19">
        <f t="shared" ca="1" si="145"/>
        <v>2</v>
      </c>
      <c r="N379" s="19" t="str">
        <f t="shared" ca="1" si="146"/>
        <v/>
      </c>
      <c r="O379" s="24"/>
      <c r="P379" s="40">
        <f t="shared" ca="1" si="147"/>
        <v>3</v>
      </c>
      <c r="Q379" s="40"/>
      <c r="R379" s="19">
        <f t="shared" ca="1" si="148"/>
        <v>5</v>
      </c>
      <c r="S379" s="19">
        <f t="shared" ca="1" si="149"/>
        <v>4</v>
      </c>
      <c r="T379" s="19">
        <f t="shared" ca="1" si="150"/>
        <v>2</v>
      </c>
      <c r="U379" s="42"/>
      <c r="V379" s="19">
        <f t="shared" ca="1" si="151"/>
        <v>5</v>
      </c>
      <c r="W379" s="19">
        <f t="shared" ca="1" si="152"/>
        <v>5</v>
      </c>
      <c r="X379" s="19">
        <f t="shared" ca="1" si="153"/>
        <v>4</v>
      </c>
      <c r="Y379" s="19">
        <f t="shared" ca="1" si="154"/>
        <v>2</v>
      </c>
      <c r="Z379" s="19" t="str">
        <f t="shared" ca="1" si="155"/>
        <v/>
      </c>
      <c r="AA379" s="19" t="str">
        <f t="shared" ca="1" si="156"/>
        <v/>
      </c>
      <c r="AB379" s="3"/>
      <c r="AE379" s="1"/>
    </row>
    <row r="380" spans="2:31" ht="15" x14ac:dyDescent="0.25">
      <c r="B380" s="35">
        <f t="shared" ca="1" si="136"/>
        <v>19</v>
      </c>
      <c r="C380" s="12">
        <f ca="1">IF(B380="","",VLOOKUP(B380,Tabelle2!$D$1:$E$37,2,0))</f>
        <v>4</v>
      </c>
      <c r="D380" s="18" t="str">
        <f t="shared" ca="1" si="139"/>
        <v>W</v>
      </c>
      <c r="E380" s="16" t="str">
        <f t="shared" ca="1" si="135"/>
        <v>W</v>
      </c>
      <c r="F380" s="19" t="str">
        <f t="shared" ca="1" si="137"/>
        <v/>
      </c>
      <c r="G380" s="38">
        <f t="shared" ca="1" si="138"/>
        <v>3</v>
      </c>
      <c r="H380" s="38">
        <f t="shared" ca="1" si="140"/>
        <v>-19</v>
      </c>
      <c r="I380" s="27">
        <f t="shared" ca="1" si="141"/>
        <v>3</v>
      </c>
      <c r="J380" s="27">
        <f t="shared" ca="1" si="142"/>
        <v>1</v>
      </c>
      <c r="K380" s="19">
        <f t="shared" ca="1" si="143"/>
        <v>5</v>
      </c>
      <c r="L380" s="12">
        <f t="shared" ca="1" si="144"/>
        <v>4</v>
      </c>
      <c r="M380" s="19">
        <f t="shared" ca="1" si="145"/>
        <v>2</v>
      </c>
      <c r="N380" s="19" t="str">
        <f t="shared" ca="1" si="146"/>
        <v/>
      </c>
      <c r="O380" s="24"/>
      <c r="P380" s="40">
        <f t="shared" ca="1" si="147"/>
        <v>3</v>
      </c>
      <c r="Q380" s="40"/>
      <c r="R380" s="19">
        <f t="shared" ca="1" si="148"/>
        <v>4</v>
      </c>
      <c r="S380" s="19">
        <f t="shared" ca="1" si="149"/>
        <v>5</v>
      </c>
      <c r="T380" s="19">
        <f t="shared" ca="1" si="150"/>
        <v>2</v>
      </c>
      <c r="U380" s="42"/>
      <c r="V380" s="19">
        <f t="shared" ca="1" si="151"/>
        <v>4</v>
      </c>
      <c r="W380" s="19">
        <f t="shared" ca="1" si="152"/>
        <v>5</v>
      </c>
      <c r="X380" s="19">
        <f t="shared" ca="1" si="153"/>
        <v>5</v>
      </c>
      <c r="Y380" s="19">
        <f t="shared" ca="1" si="154"/>
        <v>4</v>
      </c>
      <c r="Z380" s="19">
        <f t="shared" ca="1" si="155"/>
        <v>2</v>
      </c>
      <c r="AA380" s="19" t="str">
        <f t="shared" ca="1" si="156"/>
        <v/>
      </c>
      <c r="AB380" s="3"/>
      <c r="AE380" s="1"/>
    </row>
    <row r="381" spans="2:31" ht="15" x14ac:dyDescent="0.25">
      <c r="B381" s="35">
        <f t="shared" ca="1" si="136"/>
        <v>26</v>
      </c>
      <c r="C381" s="12">
        <f ca="1">IF(B381="","",VLOOKUP(B381,Tabelle2!$D$1:$E$37,2,0))</f>
        <v>5</v>
      </c>
      <c r="D381" s="18" t="str">
        <f t="shared" ca="1" si="139"/>
        <v>L</v>
      </c>
      <c r="E381" s="16" t="str">
        <f t="shared" ca="1" si="135"/>
        <v>L</v>
      </c>
      <c r="F381" s="19" t="str">
        <f t="shared" ca="1" si="137"/>
        <v>l1</v>
      </c>
      <c r="G381" s="38">
        <f t="shared" ca="1" si="138"/>
        <v>-3</v>
      </c>
      <c r="H381" s="38">
        <f t="shared" ca="1" si="140"/>
        <v>-22</v>
      </c>
      <c r="I381" s="27">
        <f t="shared" ca="1" si="141"/>
        <v>3</v>
      </c>
      <c r="J381" s="27" t="str">
        <f t="shared" ca="1" si="142"/>
        <v/>
      </c>
      <c r="K381" s="19">
        <f t="shared" ca="1" si="143"/>
        <v>5</v>
      </c>
      <c r="L381" s="12">
        <f t="shared" ca="1" si="144"/>
        <v>4</v>
      </c>
      <c r="M381" s="19">
        <f t="shared" ca="1" si="145"/>
        <v>2</v>
      </c>
      <c r="N381" s="19" t="str">
        <f t="shared" ca="1" si="146"/>
        <v/>
      </c>
      <c r="O381" s="24"/>
      <c r="P381" s="40">
        <f t="shared" ca="1" si="147"/>
        <v>3</v>
      </c>
      <c r="Q381" s="40"/>
      <c r="R381" s="19">
        <f t="shared" ca="1" si="148"/>
        <v>5</v>
      </c>
      <c r="S381" s="19">
        <f t="shared" ca="1" si="149"/>
        <v>4</v>
      </c>
      <c r="T381" s="19">
        <f t="shared" ca="1" si="150"/>
        <v>2</v>
      </c>
      <c r="U381" s="42"/>
      <c r="V381" s="19">
        <f t="shared" ca="1" si="151"/>
        <v>5</v>
      </c>
      <c r="W381" s="19">
        <f t="shared" ca="1" si="152"/>
        <v>4</v>
      </c>
      <c r="X381" s="19">
        <f t="shared" ca="1" si="153"/>
        <v>5</v>
      </c>
      <c r="Y381" s="19">
        <f t="shared" ca="1" si="154"/>
        <v>5</v>
      </c>
      <c r="Z381" s="19">
        <f t="shared" ca="1" si="155"/>
        <v>4</v>
      </c>
      <c r="AA381" s="19">
        <f t="shared" ca="1" si="156"/>
        <v>2</v>
      </c>
      <c r="AB381" s="3"/>
      <c r="AE381" s="1"/>
    </row>
    <row r="382" spans="2:31" ht="15" x14ac:dyDescent="0.25">
      <c r="B382" s="35">
        <f t="shared" ca="1" si="136"/>
        <v>14</v>
      </c>
      <c r="C382" s="12">
        <f ca="1">IF(B382="","",VLOOKUP(B382,Tabelle2!$D$1:$E$37,2,0))</f>
        <v>3</v>
      </c>
      <c r="D382" s="18" t="str">
        <f t="shared" ca="1" si="139"/>
        <v>L</v>
      </c>
      <c r="E382" s="16" t="str">
        <f t="shared" ca="1" si="135"/>
        <v>L</v>
      </c>
      <c r="F382" s="19" t="str">
        <f t="shared" ca="1" si="137"/>
        <v>L2</v>
      </c>
      <c r="G382" s="38">
        <f t="shared" ca="1" si="138"/>
        <v>-4</v>
      </c>
      <c r="H382" s="38">
        <f t="shared" ca="1" si="140"/>
        <v>-26</v>
      </c>
      <c r="I382" s="27">
        <f t="shared" ca="1" si="141"/>
        <v>4</v>
      </c>
      <c r="J382" s="27" t="str">
        <f t="shared" ca="1" si="142"/>
        <v/>
      </c>
      <c r="K382" s="19">
        <f t="shared" ca="1" si="143"/>
        <v>5</v>
      </c>
      <c r="L382" s="12">
        <f t="shared" ca="1" si="144"/>
        <v>4</v>
      </c>
      <c r="M382" s="19">
        <f t="shared" ca="1" si="145"/>
        <v>2</v>
      </c>
      <c r="N382" s="19">
        <f t="shared" ca="1" si="146"/>
        <v>3</v>
      </c>
      <c r="O382" s="24"/>
      <c r="P382" s="40">
        <f t="shared" ca="1" si="147"/>
        <v>3</v>
      </c>
      <c r="Q382" s="40"/>
      <c r="R382" s="19">
        <f t="shared" ca="1" si="148"/>
        <v>3</v>
      </c>
      <c r="S382" s="19">
        <f t="shared" ca="1" si="149"/>
        <v>5</v>
      </c>
      <c r="T382" s="19">
        <f t="shared" ca="1" si="150"/>
        <v>4</v>
      </c>
      <c r="U382" s="42"/>
      <c r="V382" s="19">
        <f t="shared" ca="1" si="151"/>
        <v>3</v>
      </c>
      <c r="W382" s="19">
        <f t="shared" ca="1" si="152"/>
        <v>5</v>
      </c>
      <c r="X382" s="19">
        <f t="shared" ca="1" si="153"/>
        <v>4</v>
      </c>
      <c r="Y382" s="19">
        <f t="shared" ca="1" si="154"/>
        <v>5</v>
      </c>
      <c r="Z382" s="19">
        <f t="shared" ca="1" si="155"/>
        <v>5</v>
      </c>
      <c r="AA382" s="19">
        <f t="shared" ca="1" si="156"/>
        <v>4</v>
      </c>
      <c r="AB382" s="3"/>
      <c r="AE382" s="1"/>
    </row>
    <row r="383" spans="2:31" ht="15" x14ac:dyDescent="0.25">
      <c r="B383" s="35">
        <f t="shared" ca="1" si="136"/>
        <v>36</v>
      </c>
      <c r="C383" s="12">
        <f ca="1">IF(B383="","",VLOOKUP(B383,Tabelle2!$D$1:$E$37,2,0))</f>
        <v>6</v>
      </c>
      <c r="D383" s="18" t="str">
        <f t="shared" ca="1" si="139"/>
        <v>L</v>
      </c>
      <c r="E383" s="16" t="str">
        <f t="shared" ca="1" si="135"/>
        <v/>
      </c>
      <c r="F383" s="19" t="str">
        <f t="shared" ca="1" si="137"/>
        <v>New</v>
      </c>
      <c r="G383" s="38">
        <f t="shared" ca="1" si="138"/>
        <v>0</v>
      </c>
      <c r="H383" s="38">
        <f t="shared" ca="1" si="140"/>
        <v>-26</v>
      </c>
      <c r="I383" s="27">
        <f t="shared" ca="1" si="141"/>
        <v>3</v>
      </c>
      <c r="J383" s="27">
        <f t="shared" ca="1" si="142"/>
        <v>1</v>
      </c>
      <c r="K383" s="19">
        <f t="shared" ca="1" si="143"/>
        <v>6</v>
      </c>
      <c r="L383" s="12">
        <f t="shared" ca="1" si="144"/>
        <v>3</v>
      </c>
      <c r="M383" s="19">
        <f t="shared" ca="1" si="145"/>
        <v>5</v>
      </c>
      <c r="N383" s="19" t="str">
        <f t="shared" ca="1" si="146"/>
        <v/>
      </c>
      <c r="O383" s="24"/>
      <c r="P383" s="40">
        <f t="shared" ca="1" si="147"/>
        <v>3</v>
      </c>
      <c r="Q383" s="40"/>
      <c r="R383" s="19">
        <f t="shared" ca="1" si="148"/>
        <v>6</v>
      </c>
      <c r="S383" s="19">
        <f t="shared" ca="1" si="149"/>
        <v>3</v>
      </c>
      <c r="T383" s="19">
        <f t="shared" ca="1" si="150"/>
        <v>5</v>
      </c>
      <c r="U383" s="42"/>
      <c r="V383" s="19">
        <f t="shared" ca="1" si="151"/>
        <v>6</v>
      </c>
      <c r="W383" s="19">
        <f t="shared" ca="1" si="152"/>
        <v>3</v>
      </c>
      <c r="X383" s="19">
        <f t="shared" ca="1" si="153"/>
        <v>5</v>
      </c>
      <c r="Y383" s="19">
        <f t="shared" ca="1" si="154"/>
        <v>4</v>
      </c>
      <c r="Z383" s="19">
        <f t="shared" ca="1" si="155"/>
        <v>5</v>
      </c>
      <c r="AA383" s="19">
        <f t="shared" ca="1" si="156"/>
        <v>5</v>
      </c>
      <c r="AB383" s="3"/>
      <c r="AE383" s="1"/>
    </row>
    <row r="384" spans="2:31" ht="15" x14ac:dyDescent="0.25">
      <c r="B384" s="35">
        <f t="shared" ca="1" si="136"/>
        <v>1</v>
      </c>
      <c r="C384" s="12">
        <f ca="1">IF(B384="","",VLOOKUP(B384,Tabelle2!$D$1:$E$37,2,0))</f>
        <v>1</v>
      </c>
      <c r="D384" s="18" t="str">
        <f t="shared" ca="1" si="139"/>
        <v>L</v>
      </c>
      <c r="E384" s="16" t="str">
        <f t="shared" ref="E384:E447" ca="1" si="157">IF(AND(F383="l1",D384="w"),"w",IF(F383="l2","",IF(AND(J384=1,I384&gt;=3),D384,IF(J384=1,"",D384))))</f>
        <v/>
      </c>
      <c r="F384" s="19" t="str">
        <f t="shared" ca="1" si="137"/>
        <v/>
      </c>
      <c r="G384" s="38">
        <f t="shared" ca="1" si="138"/>
        <v>0</v>
      </c>
      <c r="H384" s="38">
        <f t="shared" ca="1" si="140"/>
        <v>-26</v>
      </c>
      <c r="I384" s="27">
        <f t="shared" ca="1" si="141"/>
        <v>1</v>
      </c>
      <c r="J384" s="27">
        <f t="shared" ca="1" si="142"/>
        <v>1</v>
      </c>
      <c r="K384" s="19">
        <f t="shared" ca="1" si="143"/>
        <v>1</v>
      </c>
      <c r="L384" s="12" t="str">
        <f t="shared" ca="1" si="144"/>
        <v/>
      </c>
      <c r="M384" s="19" t="str">
        <f t="shared" ca="1" si="145"/>
        <v/>
      </c>
      <c r="N384" s="19" t="str">
        <f t="shared" ca="1" si="146"/>
        <v/>
      </c>
      <c r="O384" s="24"/>
      <c r="P384" s="40">
        <f t="shared" ca="1" si="147"/>
        <v>1</v>
      </c>
      <c r="Q384" s="40"/>
      <c r="R384" s="19">
        <f t="shared" ca="1" si="148"/>
        <v>1</v>
      </c>
      <c r="S384" s="19" t="str">
        <f t="shared" ca="1" si="149"/>
        <v/>
      </c>
      <c r="T384" s="19" t="str">
        <f t="shared" ca="1" si="150"/>
        <v/>
      </c>
      <c r="U384" s="42"/>
      <c r="V384" s="19">
        <f t="shared" ca="1" si="151"/>
        <v>1</v>
      </c>
      <c r="W384" s="19" t="str">
        <f t="shared" ca="1" si="152"/>
        <v/>
      </c>
      <c r="X384" s="19" t="str">
        <f t="shared" ca="1" si="153"/>
        <v/>
      </c>
      <c r="Y384" s="19" t="str">
        <f t="shared" ca="1" si="154"/>
        <v/>
      </c>
      <c r="Z384" s="19" t="str">
        <f t="shared" ca="1" si="155"/>
        <v/>
      </c>
      <c r="AA384" s="19" t="str">
        <f t="shared" ca="1" si="156"/>
        <v/>
      </c>
      <c r="AB384" s="3"/>
      <c r="AE384" s="1"/>
    </row>
    <row r="385" spans="2:31" ht="15" x14ac:dyDescent="0.25">
      <c r="B385" s="35">
        <f t="shared" ca="1" si="136"/>
        <v>13</v>
      </c>
      <c r="C385" s="12">
        <f ca="1">IF(B385="","",VLOOKUP(B385,Tabelle2!$D$1:$E$37,2,0))</f>
        <v>3</v>
      </c>
      <c r="D385" s="18" t="str">
        <f t="shared" ca="1" si="139"/>
        <v>L</v>
      </c>
      <c r="E385" s="16" t="str">
        <f t="shared" ca="1" si="157"/>
        <v/>
      </c>
      <c r="F385" s="19" t="str">
        <f t="shared" ca="1" si="137"/>
        <v/>
      </c>
      <c r="G385" s="38">
        <f t="shared" ca="1" si="138"/>
        <v>0</v>
      </c>
      <c r="H385" s="38">
        <f t="shared" ca="1" si="140"/>
        <v>-26</v>
      </c>
      <c r="I385" s="27">
        <f t="shared" ca="1" si="141"/>
        <v>2</v>
      </c>
      <c r="J385" s="27">
        <f t="shared" ca="1" si="142"/>
        <v>1</v>
      </c>
      <c r="K385" s="19">
        <f t="shared" ca="1" si="143"/>
        <v>3</v>
      </c>
      <c r="L385" s="12">
        <f t="shared" ca="1" si="144"/>
        <v>1</v>
      </c>
      <c r="M385" s="19" t="str">
        <f t="shared" ca="1" si="145"/>
        <v/>
      </c>
      <c r="N385" s="19" t="str">
        <f t="shared" ca="1" si="146"/>
        <v/>
      </c>
      <c r="O385" s="24"/>
      <c r="P385" s="40">
        <f t="shared" ca="1" si="147"/>
        <v>2</v>
      </c>
      <c r="Q385" s="40"/>
      <c r="R385" s="19">
        <f t="shared" ca="1" si="148"/>
        <v>3</v>
      </c>
      <c r="S385" s="19">
        <f t="shared" ca="1" si="149"/>
        <v>1</v>
      </c>
      <c r="T385" s="19" t="str">
        <f t="shared" ca="1" si="150"/>
        <v/>
      </c>
      <c r="U385" s="42"/>
      <c r="V385" s="19">
        <f t="shared" ca="1" si="151"/>
        <v>3</v>
      </c>
      <c r="W385" s="19">
        <f t="shared" ca="1" si="152"/>
        <v>1</v>
      </c>
      <c r="X385" s="19" t="str">
        <f t="shared" ca="1" si="153"/>
        <v/>
      </c>
      <c r="Y385" s="19" t="str">
        <f t="shared" ca="1" si="154"/>
        <v/>
      </c>
      <c r="Z385" s="19" t="str">
        <f t="shared" ca="1" si="155"/>
        <v/>
      </c>
      <c r="AA385" s="19" t="str">
        <f t="shared" ca="1" si="156"/>
        <v/>
      </c>
      <c r="AB385" s="3"/>
      <c r="AE385" s="1"/>
    </row>
    <row r="386" spans="2:31" ht="15" x14ac:dyDescent="0.25">
      <c r="B386" s="35">
        <f t="shared" ca="1" si="136"/>
        <v>22</v>
      </c>
      <c r="C386" s="12">
        <f ca="1">IF(B386="","",VLOOKUP(B386,Tabelle2!$D$1:$E$37,2,0))</f>
        <v>4</v>
      </c>
      <c r="D386" s="18" t="str">
        <f t="shared" ca="1" si="139"/>
        <v>L</v>
      </c>
      <c r="E386" s="16" t="str">
        <f t="shared" ca="1" si="157"/>
        <v>L</v>
      </c>
      <c r="F386" s="19" t="str">
        <f t="shared" ca="1" si="137"/>
        <v>l1</v>
      </c>
      <c r="G386" s="38">
        <f t="shared" ca="1" si="138"/>
        <v>-3</v>
      </c>
      <c r="H386" s="38">
        <f t="shared" ca="1" si="140"/>
        <v>-29</v>
      </c>
      <c r="I386" s="27">
        <f t="shared" ca="1" si="141"/>
        <v>3</v>
      </c>
      <c r="J386" s="27">
        <f t="shared" ca="1" si="142"/>
        <v>1</v>
      </c>
      <c r="K386" s="19">
        <f t="shared" ca="1" si="143"/>
        <v>4</v>
      </c>
      <c r="L386" s="12">
        <f t="shared" ca="1" si="144"/>
        <v>3</v>
      </c>
      <c r="M386" s="19">
        <f t="shared" ca="1" si="145"/>
        <v>1</v>
      </c>
      <c r="N386" s="19" t="str">
        <f t="shared" ca="1" si="146"/>
        <v/>
      </c>
      <c r="O386" s="24"/>
      <c r="P386" s="40">
        <f t="shared" ca="1" si="147"/>
        <v>3</v>
      </c>
      <c r="Q386" s="40"/>
      <c r="R386" s="19">
        <f t="shared" ca="1" si="148"/>
        <v>4</v>
      </c>
      <c r="S386" s="19">
        <f t="shared" ca="1" si="149"/>
        <v>3</v>
      </c>
      <c r="T386" s="19">
        <f t="shared" ca="1" si="150"/>
        <v>1</v>
      </c>
      <c r="U386" s="42"/>
      <c r="V386" s="19">
        <f t="shared" ca="1" si="151"/>
        <v>4</v>
      </c>
      <c r="W386" s="19">
        <f t="shared" ca="1" si="152"/>
        <v>3</v>
      </c>
      <c r="X386" s="19">
        <f t="shared" ca="1" si="153"/>
        <v>1</v>
      </c>
      <c r="Y386" s="19" t="str">
        <f t="shared" ca="1" si="154"/>
        <v/>
      </c>
      <c r="Z386" s="19" t="str">
        <f t="shared" ca="1" si="155"/>
        <v/>
      </c>
      <c r="AA386" s="19" t="str">
        <f t="shared" ca="1" si="156"/>
        <v/>
      </c>
      <c r="AB386" s="3"/>
      <c r="AE386" s="1"/>
    </row>
    <row r="387" spans="2:31" ht="15" x14ac:dyDescent="0.25">
      <c r="B387" s="35">
        <f t="shared" ca="1" si="136"/>
        <v>32</v>
      </c>
      <c r="C387" s="12">
        <f ca="1">IF(B387="","",VLOOKUP(B387,Tabelle2!$D$1:$E$37,2,0))</f>
        <v>6</v>
      </c>
      <c r="D387" s="18" t="str">
        <f t="shared" ca="1" si="139"/>
        <v>W</v>
      </c>
      <c r="E387" s="16" t="str">
        <f t="shared" ca="1" si="157"/>
        <v>w</v>
      </c>
      <c r="F387" s="19" t="str">
        <f t="shared" ca="1" si="137"/>
        <v/>
      </c>
      <c r="G387" s="38">
        <f t="shared" ca="1" si="138"/>
        <v>2</v>
      </c>
      <c r="H387" s="38">
        <f t="shared" ca="1" si="140"/>
        <v>-27</v>
      </c>
      <c r="I387" s="27">
        <f t="shared" ca="1" si="141"/>
        <v>4</v>
      </c>
      <c r="J387" s="27">
        <f t="shared" ca="1" si="142"/>
        <v>1</v>
      </c>
      <c r="K387" s="19">
        <f t="shared" ca="1" si="143"/>
        <v>4</v>
      </c>
      <c r="L387" s="12">
        <f t="shared" ca="1" si="144"/>
        <v>3</v>
      </c>
      <c r="M387" s="19">
        <f t="shared" ca="1" si="145"/>
        <v>1</v>
      </c>
      <c r="N387" s="19">
        <f t="shared" ca="1" si="146"/>
        <v>6</v>
      </c>
      <c r="O387" s="24"/>
      <c r="P387" s="40">
        <f t="shared" ca="1" si="147"/>
        <v>3</v>
      </c>
      <c r="Q387" s="40"/>
      <c r="R387" s="19">
        <f t="shared" ca="1" si="148"/>
        <v>6</v>
      </c>
      <c r="S387" s="19">
        <f t="shared" ca="1" si="149"/>
        <v>4</v>
      </c>
      <c r="T387" s="19">
        <f t="shared" ca="1" si="150"/>
        <v>3</v>
      </c>
      <c r="U387" s="42"/>
      <c r="V387" s="19">
        <f t="shared" ca="1" si="151"/>
        <v>6</v>
      </c>
      <c r="W387" s="19">
        <f t="shared" ca="1" si="152"/>
        <v>4</v>
      </c>
      <c r="X387" s="19">
        <f t="shared" ca="1" si="153"/>
        <v>3</v>
      </c>
      <c r="Y387" s="19">
        <f t="shared" ca="1" si="154"/>
        <v>1</v>
      </c>
      <c r="Z387" s="19" t="str">
        <f t="shared" ca="1" si="155"/>
        <v/>
      </c>
      <c r="AA387" s="19" t="str">
        <f t="shared" ca="1" si="156"/>
        <v/>
      </c>
      <c r="AB387" s="3"/>
      <c r="AE387" s="1"/>
    </row>
    <row r="388" spans="2:31" ht="15" x14ac:dyDescent="0.25">
      <c r="B388" s="35">
        <f t="shared" ref="B388:B451" ca="1" si="158">RANDBETWEEN(0,36)</f>
        <v>3</v>
      </c>
      <c r="C388" s="12">
        <f ca="1">IF(B388="","",VLOOKUP(B388,Tabelle2!$D$1:$E$37,2,0))</f>
        <v>1</v>
      </c>
      <c r="D388" s="18" t="str">
        <f t="shared" ca="1" si="139"/>
        <v>L</v>
      </c>
      <c r="E388" s="16" t="str">
        <f t="shared" ca="1" si="157"/>
        <v>L</v>
      </c>
      <c r="F388" s="19" t="str">
        <f t="shared" ca="1" si="137"/>
        <v>l1</v>
      </c>
      <c r="G388" s="38">
        <f t="shared" ca="1" si="138"/>
        <v>-3</v>
      </c>
      <c r="H388" s="38">
        <f t="shared" ca="1" si="140"/>
        <v>-30</v>
      </c>
      <c r="I388" s="27">
        <f t="shared" ca="1" si="141"/>
        <v>3</v>
      </c>
      <c r="J388" s="27">
        <f t="shared" ca="1" si="142"/>
        <v>1</v>
      </c>
      <c r="K388" s="19">
        <f t="shared" ca="1" si="143"/>
        <v>4</v>
      </c>
      <c r="L388" s="12">
        <f t="shared" ca="1" si="144"/>
        <v>3</v>
      </c>
      <c r="M388" s="19">
        <f t="shared" ca="1" si="145"/>
        <v>1</v>
      </c>
      <c r="N388" s="19" t="str">
        <f t="shared" ca="1" si="146"/>
        <v/>
      </c>
      <c r="O388" s="24"/>
      <c r="P388" s="40">
        <f t="shared" ca="1" si="147"/>
        <v>3</v>
      </c>
      <c r="Q388" s="40"/>
      <c r="R388" s="19">
        <f t="shared" ca="1" si="148"/>
        <v>1</v>
      </c>
      <c r="S388" s="19">
        <f t="shared" ca="1" si="149"/>
        <v>6</v>
      </c>
      <c r="T388" s="19">
        <f t="shared" ca="1" si="150"/>
        <v>4</v>
      </c>
      <c r="U388" s="42"/>
      <c r="V388" s="19">
        <f t="shared" ca="1" si="151"/>
        <v>1</v>
      </c>
      <c r="W388" s="19">
        <f t="shared" ca="1" si="152"/>
        <v>6</v>
      </c>
      <c r="X388" s="19">
        <f t="shared" ca="1" si="153"/>
        <v>4</v>
      </c>
      <c r="Y388" s="19">
        <f t="shared" ca="1" si="154"/>
        <v>3</v>
      </c>
      <c r="Z388" s="19">
        <f t="shared" ca="1" si="155"/>
        <v>1</v>
      </c>
      <c r="AA388" s="19" t="str">
        <f t="shared" ca="1" si="156"/>
        <v/>
      </c>
      <c r="AB388" s="3"/>
      <c r="AE388" s="1"/>
    </row>
    <row r="389" spans="2:31" ht="15" x14ac:dyDescent="0.25">
      <c r="B389" s="35">
        <f t="shared" ca="1" si="158"/>
        <v>11</v>
      </c>
      <c r="C389" s="12">
        <f ca="1">IF(B389="","",VLOOKUP(B389,Tabelle2!$D$1:$E$37,2,0))</f>
        <v>2</v>
      </c>
      <c r="D389" s="18" t="str">
        <f t="shared" ca="1" si="139"/>
        <v>W</v>
      </c>
      <c r="E389" s="16" t="str">
        <f t="shared" ca="1" si="157"/>
        <v>w</v>
      </c>
      <c r="F389" s="19" t="str">
        <f t="shared" ca="1" si="137"/>
        <v/>
      </c>
      <c r="G389" s="38">
        <f t="shared" ca="1" si="138"/>
        <v>2</v>
      </c>
      <c r="H389" s="38">
        <f t="shared" ca="1" si="140"/>
        <v>-28</v>
      </c>
      <c r="I389" s="27">
        <f t="shared" ca="1" si="141"/>
        <v>4</v>
      </c>
      <c r="J389" s="27" t="str">
        <f t="shared" ca="1" si="142"/>
        <v/>
      </c>
      <c r="K389" s="19">
        <f t="shared" ca="1" si="143"/>
        <v>4</v>
      </c>
      <c r="L389" s="12">
        <f t="shared" ca="1" si="144"/>
        <v>3</v>
      </c>
      <c r="M389" s="19">
        <f t="shared" ca="1" si="145"/>
        <v>1</v>
      </c>
      <c r="N389" s="19">
        <f t="shared" ca="1" si="146"/>
        <v>2</v>
      </c>
      <c r="O389" s="24"/>
      <c r="P389" s="40">
        <f t="shared" ca="1" si="147"/>
        <v>3</v>
      </c>
      <c r="Q389" s="40"/>
      <c r="R389" s="19">
        <f t="shared" ca="1" si="148"/>
        <v>2</v>
      </c>
      <c r="S389" s="19">
        <f t="shared" ca="1" si="149"/>
        <v>1</v>
      </c>
      <c r="T389" s="19">
        <f t="shared" ca="1" si="150"/>
        <v>6</v>
      </c>
      <c r="U389" s="42"/>
      <c r="V389" s="19">
        <f t="shared" ca="1" si="151"/>
        <v>2</v>
      </c>
      <c r="W389" s="19">
        <f t="shared" ca="1" si="152"/>
        <v>1</v>
      </c>
      <c r="X389" s="19">
        <f t="shared" ca="1" si="153"/>
        <v>6</v>
      </c>
      <c r="Y389" s="19">
        <f t="shared" ca="1" si="154"/>
        <v>4</v>
      </c>
      <c r="Z389" s="19">
        <f t="shared" ca="1" si="155"/>
        <v>3</v>
      </c>
      <c r="AA389" s="19">
        <f t="shared" ca="1" si="156"/>
        <v>1</v>
      </c>
      <c r="AB389" s="3"/>
      <c r="AE389" s="1"/>
    </row>
    <row r="390" spans="2:31" ht="15" x14ac:dyDescent="0.25">
      <c r="B390" s="35">
        <f t="shared" ca="1" si="158"/>
        <v>24</v>
      </c>
      <c r="C390" s="12">
        <f ca="1">IF(B390="","",VLOOKUP(B390,Tabelle2!$D$1:$E$37,2,0))</f>
        <v>4</v>
      </c>
      <c r="D390" s="18" t="str">
        <f t="shared" ca="1" si="139"/>
        <v>W</v>
      </c>
      <c r="E390" s="16" t="str">
        <f t="shared" ca="1" si="157"/>
        <v>W</v>
      </c>
      <c r="F390" s="19" t="str">
        <f t="shared" ca="1" si="137"/>
        <v/>
      </c>
      <c r="G390" s="38">
        <f t="shared" ca="1" si="138"/>
        <v>3</v>
      </c>
      <c r="H390" s="38">
        <f t="shared" ca="1" si="140"/>
        <v>-25</v>
      </c>
      <c r="I390" s="27">
        <f t="shared" ca="1" si="141"/>
        <v>3</v>
      </c>
      <c r="J390" s="27" t="str">
        <f t="shared" ca="1" si="142"/>
        <v/>
      </c>
      <c r="K390" s="19">
        <f t="shared" ca="1" si="143"/>
        <v>4</v>
      </c>
      <c r="L390" s="12">
        <f t="shared" ca="1" si="144"/>
        <v>3</v>
      </c>
      <c r="M390" s="19">
        <f t="shared" ca="1" si="145"/>
        <v>1</v>
      </c>
      <c r="N390" s="19" t="str">
        <f t="shared" ca="1" si="146"/>
        <v/>
      </c>
      <c r="O390" s="24"/>
      <c r="P390" s="40">
        <f t="shared" ca="1" si="147"/>
        <v>3</v>
      </c>
      <c r="Q390" s="40"/>
      <c r="R390" s="19">
        <f t="shared" ca="1" si="148"/>
        <v>4</v>
      </c>
      <c r="S390" s="19">
        <f t="shared" ca="1" si="149"/>
        <v>2</v>
      </c>
      <c r="T390" s="19">
        <f t="shared" ca="1" si="150"/>
        <v>1</v>
      </c>
      <c r="U390" s="42"/>
      <c r="V390" s="19">
        <f t="shared" ca="1" si="151"/>
        <v>4</v>
      </c>
      <c r="W390" s="19">
        <f t="shared" ca="1" si="152"/>
        <v>2</v>
      </c>
      <c r="X390" s="19">
        <f t="shared" ca="1" si="153"/>
        <v>1</v>
      </c>
      <c r="Y390" s="19">
        <f t="shared" ca="1" si="154"/>
        <v>6</v>
      </c>
      <c r="Z390" s="19">
        <f t="shared" ca="1" si="155"/>
        <v>4</v>
      </c>
      <c r="AA390" s="19">
        <f t="shared" ca="1" si="156"/>
        <v>3</v>
      </c>
      <c r="AB390" s="3"/>
      <c r="AE390" s="1"/>
    </row>
    <row r="391" spans="2:31" ht="15" x14ac:dyDescent="0.25">
      <c r="B391" s="35">
        <f t="shared" ca="1" si="158"/>
        <v>20</v>
      </c>
      <c r="C391" s="12">
        <f ca="1">IF(B391="","",VLOOKUP(B391,Tabelle2!$D$1:$E$37,2,0))</f>
        <v>4</v>
      </c>
      <c r="D391" s="18" t="str">
        <f t="shared" ca="1" si="139"/>
        <v>W</v>
      </c>
      <c r="E391" s="16" t="str">
        <f t="shared" ca="1" si="157"/>
        <v>W</v>
      </c>
      <c r="F391" s="19" t="str">
        <f t="shared" ca="1" si="137"/>
        <v/>
      </c>
      <c r="G391" s="38">
        <f t="shared" ca="1" si="138"/>
        <v>3</v>
      </c>
      <c r="H391" s="38">
        <f t="shared" ca="1" si="140"/>
        <v>-22</v>
      </c>
      <c r="I391" s="27">
        <f t="shared" ca="1" si="141"/>
        <v>3</v>
      </c>
      <c r="J391" s="27" t="str">
        <f t="shared" ca="1" si="142"/>
        <v/>
      </c>
      <c r="K391" s="19">
        <f t="shared" ca="1" si="143"/>
        <v>4</v>
      </c>
      <c r="L391" s="12">
        <f t="shared" ca="1" si="144"/>
        <v>3</v>
      </c>
      <c r="M391" s="19">
        <f t="shared" ca="1" si="145"/>
        <v>1</v>
      </c>
      <c r="N391" s="19" t="str">
        <f t="shared" ca="1" si="146"/>
        <v/>
      </c>
      <c r="O391" s="24"/>
      <c r="P391" s="40">
        <f t="shared" ca="1" si="147"/>
        <v>3</v>
      </c>
      <c r="Q391" s="40"/>
      <c r="R391" s="19">
        <f t="shared" ca="1" si="148"/>
        <v>4</v>
      </c>
      <c r="S391" s="19">
        <f t="shared" ca="1" si="149"/>
        <v>2</v>
      </c>
      <c r="T391" s="19">
        <f t="shared" ca="1" si="150"/>
        <v>1</v>
      </c>
      <c r="U391" s="42"/>
      <c r="V391" s="19">
        <f t="shared" ca="1" si="151"/>
        <v>4</v>
      </c>
      <c r="W391" s="19">
        <f t="shared" ca="1" si="152"/>
        <v>4</v>
      </c>
      <c r="X391" s="19">
        <f t="shared" ca="1" si="153"/>
        <v>2</v>
      </c>
      <c r="Y391" s="19">
        <f t="shared" ca="1" si="154"/>
        <v>1</v>
      </c>
      <c r="Z391" s="19">
        <f t="shared" ca="1" si="155"/>
        <v>6</v>
      </c>
      <c r="AA391" s="19">
        <f t="shared" ca="1" si="156"/>
        <v>4</v>
      </c>
      <c r="AB391" s="3"/>
      <c r="AE391" s="1"/>
    </row>
    <row r="392" spans="2:31" ht="15" x14ac:dyDescent="0.25">
      <c r="B392" s="35">
        <f t="shared" ca="1" si="158"/>
        <v>20</v>
      </c>
      <c r="C392" s="12">
        <f ca="1">IF(B392="","",VLOOKUP(B392,Tabelle2!$D$1:$E$37,2,0))</f>
        <v>4</v>
      </c>
      <c r="D392" s="18" t="str">
        <f t="shared" ca="1" si="139"/>
        <v>W</v>
      </c>
      <c r="E392" s="16" t="str">
        <f t="shared" ca="1" si="157"/>
        <v>W</v>
      </c>
      <c r="F392" s="19" t="str">
        <f t="shared" ca="1" si="137"/>
        <v/>
      </c>
      <c r="G392" s="38">
        <f t="shared" ca="1" si="138"/>
        <v>3</v>
      </c>
      <c r="H392" s="38">
        <f t="shared" ca="1" si="140"/>
        <v>-19</v>
      </c>
      <c r="I392" s="27">
        <f t="shared" ca="1" si="141"/>
        <v>3</v>
      </c>
      <c r="J392" s="27" t="str">
        <f t="shared" ca="1" si="142"/>
        <v/>
      </c>
      <c r="K392" s="19">
        <f t="shared" ca="1" si="143"/>
        <v>4</v>
      </c>
      <c r="L392" s="12">
        <f t="shared" ca="1" si="144"/>
        <v>3</v>
      </c>
      <c r="M392" s="19">
        <f t="shared" ca="1" si="145"/>
        <v>1</v>
      </c>
      <c r="N392" s="19" t="str">
        <f t="shared" ca="1" si="146"/>
        <v/>
      </c>
      <c r="O392" s="24"/>
      <c r="P392" s="40">
        <f t="shared" ca="1" si="147"/>
        <v>3</v>
      </c>
      <c r="Q392" s="40"/>
      <c r="R392" s="19">
        <f t="shared" ca="1" si="148"/>
        <v>4</v>
      </c>
      <c r="S392" s="19">
        <f t="shared" ca="1" si="149"/>
        <v>2</v>
      </c>
      <c r="T392" s="19">
        <f t="shared" ca="1" si="150"/>
        <v>1</v>
      </c>
      <c r="U392" s="42"/>
      <c r="V392" s="19">
        <f t="shared" ca="1" si="151"/>
        <v>4</v>
      </c>
      <c r="W392" s="19">
        <f t="shared" ca="1" si="152"/>
        <v>4</v>
      </c>
      <c r="X392" s="19">
        <f t="shared" ca="1" si="153"/>
        <v>4</v>
      </c>
      <c r="Y392" s="19">
        <f t="shared" ca="1" si="154"/>
        <v>2</v>
      </c>
      <c r="Z392" s="19">
        <f t="shared" ca="1" si="155"/>
        <v>1</v>
      </c>
      <c r="AA392" s="19">
        <f t="shared" ca="1" si="156"/>
        <v>6</v>
      </c>
      <c r="AB392" s="3"/>
      <c r="AE392" s="1"/>
    </row>
    <row r="393" spans="2:31" ht="15" x14ac:dyDescent="0.25">
      <c r="B393" s="35">
        <f t="shared" ca="1" si="158"/>
        <v>21</v>
      </c>
      <c r="C393" s="12">
        <f ca="1">IF(B393="","",VLOOKUP(B393,Tabelle2!$D$1:$E$37,2,0))</f>
        <v>4</v>
      </c>
      <c r="D393" s="18" t="str">
        <f t="shared" ca="1" si="139"/>
        <v>W</v>
      </c>
      <c r="E393" s="16" t="str">
        <f t="shared" ca="1" si="157"/>
        <v>W</v>
      </c>
      <c r="F393" s="19" t="str">
        <f t="shared" ca="1" si="137"/>
        <v/>
      </c>
      <c r="G393" s="38">
        <f t="shared" ca="1" si="138"/>
        <v>3</v>
      </c>
      <c r="H393" s="38">
        <f t="shared" ca="1" si="140"/>
        <v>-16</v>
      </c>
      <c r="I393" s="27">
        <f t="shared" ca="1" si="141"/>
        <v>3</v>
      </c>
      <c r="J393" s="27" t="str">
        <f t="shared" ca="1" si="142"/>
        <v/>
      </c>
      <c r="K393" s="19">
        <f t="shared" ca="1" si="143"/>
        <v>4</v>
      </c>
      <c r="L393" s="12">
        <f t="shared" ca="1" si="144"/>
        <v>3</v>
      </c>
      <c r="M393" s="19">
        <f t="shared" ca="1" si="145"/>
        <v>1</v>
      </c>
      <c r="N393" s="19" t="str">
        <f t="shared" ca="1" si="146"/>
        <v/>
      </c>
      <c r="O393" s="24"/>
      <c r="P393" s="40">
        <f t="shared" ca="1" si="147"/>
        <v>3</v>
      </c>
      <c r="Q393" s="40"/>
      <c r="R393" s="19">
        <f t="shared" ca="1" si="148"/>
        <v>4</v>
      </c>
      <c r="S393" s="19">
        <f t="shared" ca="1" si="149"/>
        <v>2</v>
      </c>
      <c r="T393" s="19">
        <f t="shared" ca="1" si="150"/>
        <v>1</v>
      </c>
      <c r="U393" s="42"/>
      <c r="V393" s="19">
        <f t="shared" ca="1" si="151"/>
        <v>4</v>
      </c>
      <c r="W393" s="19">
        <f t="shared" ca="1" si="152"/>
        <v>4</v>
      </c>
      <c r="X393" s="19">
        <f t="shared" ca="1" si="153"/>
        <v>4</v>
      </c>
      <c r="Y393" s="19">
        <f t="shared" ca="1" si="154"/>
        <v>4</v>
      </c>
      <c r="Z393" s="19">
        <f t="shared" ca="1" si="155"/>
        <v>2</v>
      </c>
      <c r="AA393" s="19">
        <f t="shared" ca="1" si="156"/>
        <v>1</v>
      </c>
      <c r="AB393" s="3"/>
      <c r="AE393" s="1"/>
    </row>
    <row r="394" spans="2:31" ht="15" x14ac:dyDescent="0.25">
      <c r="B394" s="35">
        <f t="shared" ca="1" si="158"/>
        <v>1</v>
      </c>
      <c r="C394" s="12">
        <f ca="1">IF(B394="","",VLOOKUP(B394,Tabelle2!$D$1:$E$37,2,0))</f>
        <v>1</v>
      </c>
      <c r="D394" s="18" t="str">
        <f t="shared" ca="1" si="139"/>
        <v>W</v>
      </c>
      <c r="E394" s="16" t="str">
        <f t="shared" ca="1" si="157"/>
        <v>W</v>
      </c>
      <c r="F394" s="19" t="str">
        <f t="shared" ca="1" si="137"/>
        <v/>
      </c>
      <c r="G394" s="38">
        <f t="shared" ca="1" si="138"/>
        <v>3</v>
      </c>
      <c r="H394" s="38">
        <f t="shared" ca="1" si="140"/>
        <v>-13</v>
      </c>
      <c r="I394" s="27">
        <f t="shared" ca="1" si="141"/>
        <v>3</v>
      </c>
      <c r="J394" s="27" t="str">
        <f t="shared" ca="1" si="142"/>
        <v/>
      </c>
      <c r="K394" s="19">
        <f t="shared" ca="1" si="143"/>
        <v>4</v>
      </c>
      <c r="L394" s="12">
        <f t="shared" ca="1" si="144"/>
        <v>3</v>
      </c>
      <c r="M394" s="19">
        <f t="shared" ca="1" si="145"/>
        <v>1</v>
      </c>
      <c r="N394" s="19" t="str">
        <f t="shared" ca="1" si="146"/>
        <v/>
      </c>
      <c r="O394" s="24"/>
      <c r="P394" s="40">
        <f t="shared" ca="1" si="147"/>
        <v>3</v>
      </c>
      <c r="Q394" s="40"/>
      <c r="R394" s="19">
        <f t="shared" ca="1" si="148"/>
        <v>1</v>
      </c>
      <c r="S394" s="19">
        <f t="shared" ca="1" si="149"/>
        <v>4</v>
      </c>
      <c r="T394" s="19">
        <f t="shared" ca="1" si="150"/>
        <v>2</v>
      </c>
      <c r="U394" s="42"/>
      <c r="V394" s="19">
        <f t="shared" ca="1" si="151"/>
        <v>1</v>
      </c>
      <c r="W394" s="19">
        <f t="shared" ca="1" si="152"/>
        <v>4</v>
      </c>
      <c r="X394" s="19">
        <f t="shared" ca="1" si="153"/>
        <v>4</v>
      </c>
      <c r="Y394" s="19">
        <f t="shared" ca="1" si="154"/>
        <v>4</v>
      </c>
      <c r="Z394" s="19">
        <f t="shared" ca="1" si="155"/>
        <v>4</v>
      </c>
      <c r="AA394" s="19">
        <f t="shared" ca="1" si="156"/>
        <v>2</v>
      </c>
      <c r="AB394" s="3"/>
      <c r="AE394" s="1"/>
    </row>
    <row r="395" spans="2:31" ht="15" x14ac:dyDescent="0.25">
      <c r="B395" s="35">
        <f t="shared" ca="1" si="158"/>
        <v>3</v>
      </c>
      <c r="C395" s="12">
        <f ca="1">IF(B395="","",VLOOKUP(B395,Tabelle2!$D$1:$E$37,2,0))</f>
        <v>1</v>
      </c>
      <c r="D395" s="18" t="str">
        <f t="shared" ca="1" si="139"/>
        <v>L</v>
      </c>
      <c r="E395" s="16" t="str">
        <f t="shared" ca="1" si="157"/>
        <v>L</v>
      </c>
      <c r="F395" s="19" t="str">
        <f t="shared" ca="1" si="137"/>
        <v>l1</v>
      </c>
      <c r="G395" s="38">
        <f t="shared" ca="1" si="138"/>
        <v>-3</v>
      </c>
      <c r="H395" s="38">
        <f t="shared" ca="1" si="140"/>
        <v>-16</v>
      </c>
      <c r="I395" s="27">
        <f t="shared" ca="1" si="141"/>
        <v>3</v>
      </c>
      <c r="J395" s="27" t="str">
        <f t="shared" ca="1" si="142"/>
        <v/>
      </c>
      <c r="K395" s="19">
        <f t="shared" ca="1" si="143"/>
        <v>4</v>
      </c>
      <c r="L395" s="12">
        <f t="shared" ca="1" si="144"/>
        <v>3</v>
      </c>
      <c r="M395" s="19">
        <f t="shared" ca="1" si="145"/>
        <v>1</v>
      </c>
      <c r="N395" s="19" t="str">
        <f t="shared" ca="1" si="146"/>
        <v/>
      </c>
      <c r="O395" s="24"/>
      <c r="P395" s="40">
        <f t="shared" ca="1" si="147"/>
        <v>2</v>
      </c>
      <c r="Q395" s="40"/>
      <c r="R395" s="19">
        <f t="shared" ca="1" si="148"/>
        <v>1</v>
      </c>
      <c r="S395" s="19">
        <f t="shared" ca="1" si="149"/>
        <v>4</v>
      </c>
      <c r="T395" s="19" t="str">
        <f t="shared" ca="1" si="150"/>
        <v/>
      </c>
      <c r="U395" s="42"/>
      <c r="V395" s="19">
        <f t="shared" ca="1" si="151"/>
        <v>1</v>
      </c>
      <c r="W395" s="19">
        <f t="shared" ca="1" si="152"/>
        <v>1</v>
      </c>
      <c r="X395" s="19">
        <f t="shared" ca="1" si="153"/>
        <v>4</v>
      </c>
      <c r="Y395" s="19">
        <f t="shared" ca="1" si="154"/>
        <v>4</v>
      </c>
      <c r="Z395" s="19">
        <f t="shared" ca="1" si="155"/>
        <v>4</v>
      </c>
      <c r="AA395" s="19">
        <f t="shared" ca="1" si="156"/>
        <v>4</v>
      </c>
      <c r="AB395" s="3"/>
      <c r="AE395" s="1"/>
    </row>
    <row r="396" spans="2:31" ht="15" x14ac:dyDescent="0.25">
      <c r="B396" s="35">
        <f t="shared" ca="1" si="158"/>
        <v>29</v>
      </c>
      <c r="C396" s="12">
        <f ca="1">IF(B396="","",VLOOKUP(B396,Tabelle2!$D$1:$E$37,2,0))</f>
        <v>5</v>
      </c>
      <c r="D396" s="18" t="str">
        <f t="shared" ca="1" si="139"/>
        <v>W</v>
      </c>
      <c r="E396" s="16" t="str">
        <f t="shared" ca="1" si="157"/>
        <v>w</v>
      </c>
      <c r="F396" s="19" t="str">
        <f t="shared" ca="1" si="137"/>
        <v/>
      </c>
      <c r="G396" s="38">
        <f t="shared" ca="1" si="138"/>
        <v>2</v>
      </c>
      <c r="H396" s="38">
        <f t="shared" ca="1" si="140"/>
        <v>-14</v>
      </c>
      <c r="I396" s="27">
        <f t="shared" ca="1" si="141"/>
        <v>4</v>
      </c>
      <c r="J396" s="27" t="str">
        <f t="shared" ca="1" si="142"/>
        <v/>
      </c>
      <c r="K396" s="19">
        <f t="shared" ca="1" si="143"/>
        <v>4</v>
      </c>
      <c r="L396" s="12">
        <f t="shared" ca="1" si="144"/>
        <v>3</v>
      </c>
      <c r="M396" s="19">
        <f t="shared" ca="1" si="145"/>
        <v>1</v>
      </c>
      <c r="N396" s="19">
        <f t="shared" ca="1" si="146"/>
        <v>5</v>
      </c>
      <c r="O396" s="24"/>
      <c r="P396" s="40">
        <f t="shared" ca="1" si="147"/>
        <v>3</v>
      </c>
      <c r="Q396" s="40"/>
      <c r="R396" s="19">
        <f t="shared" ca="1" si="148"/>
        <v>5</v>
      </c>
      <c r="S396" s="19">
        <f t="shared" ca="1" si="149"/>
        <v>1</v>
      </c>
      <c r="T396" s="19">
        <f t="shared" ca="1" si="150"/>
        <v>4</v>
      </c>
      <c r="U396" s="42"/>
      <c r="V396" s="19">
        <f t="shared" ca="1" si="151"/>
        <v>5</v>
      </c>
      <c r="W396" s="19">
        <f t="shared" ca="1" si="152"/>
        <v>1</v>
      </c>
      <c r="X396" s="19">
        <f t="shared" ca="1" si="153"/>
        <v>1</v>
      </c>
      <c r="Y396" s="19">
        <f t="shared" ca="1" si="154"/>
        <v>4</v>
      </c>
      <c r="Z396" s="19">
        <f t="shared" ca="1" si="155"/>
        <v>4</v>
      </c>
      <c r="AA396" s="19">
        <f t="shared" ca="1" si="156"/>
        <v>4</v>
      </c>
      <c r="AB396" s="3"/>
      <c r="AE396" s="1"/>
    </row>
    <row r="397" spans="2:31" ht="15" x14ac:dyDescent="0.25">
      <c r="B397" s="35">
        <f t="shared" ca="1" si="158"/>
        <v>14</v>
      </c>
      <c r="C397" s="12">
        <f ca="1">IF(B397="","",VLOOKUP(B397,Tabelle2!$D$1:$E$37,2,0))</f>
        <v>3</v>
      </c>
      <c r="D397" s="18" t="str">
        <f t="shared" ca="1" si="139"/>
        <v>L</v>
      </c>
      <c r="E397" s="16" t="str">
        <f t="shared" ca="1" si="157"/>
        <v>L</v>
      </c>
      <c r="F397" s="19" t="str">
        <f t="shared" ca="1" si="137"/>
        <v>l1</v>
      </c>
      <c r="G397" s="38">
        <f t="shared" ca="1" si="138"/>
        <v>-3</v>
      </c>
      <c r="H397" s="38">
        <f t="shared" ca="1" si="140"/>
        <v>-17</v>
      </c>
      <c r="I397" s="27">
        <f t="shared" ca="1" si="141"/>
        <v>3</v>
      </c>
      <c r="J397" s="27" t="str">
        <f t="shared" ca="1" si="142"/>
        <v/>
      </c>
      <c r="K397" s="19">
        <f t="shared" ca="1" si="143"/>
        <v>4</v>
      </c>
      <c r="L397" s="12">
        <f t="shared" ca="1" si="144"/>
        <v>3</v>
      </c>
      <c r="M397" s="19">
        <f t="shared" ca="1" si="145"/>
        <v>1</v>
      </c>
      <c r="N397" s="19" t="str">
        <f t="shared" ca="1" si="146"/>
        <v/>
      </c>
      <c r="O397" s="24"/>
      <c r="P397" s="40">
        <f t="shared" ca="1" si="147"/>
        <v>3</v>
      </c>
      <c r="Q397" s="40"/>
      <c r="R397" s="19">
        <f t="shared" ca="1" si="148"/>
        <v>3</v>
      </c>
      <c r="S397" s="19">
        <f t="shared" ca="1" si="149"/>
        <v>5</v>
      </c>
      <c r="T397" s="19">
        <f t="shared" ca="1" si="150"/>
        <v>1</v>
      </c>
      <c r="U397" s="42"/>
      <c r="V397" s="19">
        <f t="shared" ca="1" si="151"/>
        <v>3</v>
      </c>
      <c r="W397" s="19">
        <f t="shared" ca="1" si="152"/>
        <v>5</v>
      </c>
      <c r="X397" s="19">
        <f t="shared" ca="1" si="153"/>
        <v>1</v>
      </c>
      <c r="Y397" s="19">
        <f t="shared" ca="1" si="154"/>
        <v>1</v>
      </c>
      <c r="Z397" s="19">
        <f t="shared" ca="1" si="155"/>
        <v>4</v>
      </c>
      <c r="AA397" s="19">
        <f t="shared" ca="1" si="156"/>
        <v>4</v>
      </c>
      <c r="AB397" s="3"/>
      <c r="AE397" s="1"/>
    </row>
    <row r="398" spans="2:31" ht="15" x14ac:dyDescent="0.25">
      <c r="B398" s="35">
        <f t="shared" ca="1" si="158"/>
        <v>8</v>
      </c>
      <c r="C398" s="12">
        <f ca="1">IF(B398="","",VLOOKUP(B398,Tabelle2!$D$1:$E$37,2,0))</f>
        <v>2</v>
      </c>
      <c r="D398" s="18" t="str">
        <f t="shared" ca="1" si="139"/>
        <v>W</v>
      </c>
      <c r="E398" s="16" t="str">
        <f t="shared" ca="1" si="157"/>
        <v>w</v>
      </c>
      <c r="F398" s="19" t="str">
        <f t="shared" ca="1" si="137"/>
        <v/>
      </c>
      <c r="G398" s="38">
        <f t="shared" ca="1" si="138"/>
        <v>2</v>
      </c>
      <c r="H398" s="38">
        <f t="shared" ca="1" si="140"/>
        <v>-15</v>
      </c>
      <c r="I398" s="27">
        <f t="shared" ca="1" si="141"/>
        <v>4</v>
      </c>
      <c r="J398" s="27" t="str">
        <f t="shared" ca="1" si="142"/>
        <v/>
      </c>
      <c r="K398" s="19">
        <f t="shared" ca="1" si="143"/>
        <v>4</v>
      </c>
      <c r="L398" s="12">
        <f t="shared" ca="1" si="144"/>
        <v>3</v>
      </c>
      <c r="M398" s="19">
        <f t="shared" ca="1" si="145"/>
        <v>1</v>
      </c>
      <c r="N398" s="19">
        <f t="shared" ca="1" si="146"/>
        <v>2</v>
      </c>
      <c r="O398" s="24"/>
      <c r="P398" s="40">
        <f t="shared" ca="1" si="147"/>
        <v>3</v>
      </c>
      <c r="Q398" s="40"/>
      <c r="R398" s="19">
        <f t="shared" ca="1" si="148"/>
        <v>2</v>
      </c>
      <c r="S398" s="19">
        <f t="shared" ca="1" si="149"/>
        <v>3</v>
      </c>
      <c r="T398" s="19">
        <f t="shared" ca="1" si="150"/>
        <v>5</v>
      </c>
      <c r="U398" s="42"/>
      <c r="V398" s="19">
        <f t="shared" ca="1" si="151"/>
        <v>2</v>
      </c>
      <c r="W398" s="19">
        <f t="shared" ca="1" si="152"/>
        <v>3</v>
      </c>
      <c r="X398" s="19">
        <f t="shared" ca="1" si="153"/>
        <v>5</v>
      </c>
      <c r="Y398" s="19">
        <f t="shared" ca="1" si="154"/>
        <v>1</v>
      </c>
      <c r="Z398" s="19">
        <f t="shared" ca="1" si="155"/>
        <v>1</v>
      </c>
      <c r="AA398" s="19">
        <f t="shared" ca="1" si="156"/>
        <v>4</v>
      </c>
      <c r="AB398" s="3"/>
      <c r="AE398" s="1"/>
    </row>
    <row r="399" spans="2:31" ht="15" x14ac:dyDescent="0.25">
      <c r="B399" s="35">
        <f t="shared" ca="1" si="158"/>
        <v>15</v>
      </c>
      <c r="C399" s="12">
        <f ca="1">IF(B399="","",VLOOKUP(B399,Tabelle2!$D$1:$E$37,2,0))</f>
        <v>3</v>
      </c>
      <c r="D399" s="18" t="str">
        <f t="shared" ca="1" si="139"/>
        <v>L</v>
      </c>
      <c r="E399" s="16" t="str">
        <f t="shared" ca="1" si="157"/>
        <v>L</v>
      </c>
      <c r="F399" s="19" t="str">
        <f t="shared" ca="1" si="137"/>
        <v>l1</v>
      </c>
      <c r="G399" s="38">
        <f t="shared" ca="1" si="138"/>
        <v>-3</v>
      </c>
      <c r="H399" s="38">
        <f t="shared" ca="1" si="140"/>
        <v>-18</v>
      </c>
      <c r="I399" s="27">
        <f t="shared" ca="1" si="141"/>
        <v>3</v>
      </c>
      <c r="J399" s="27" t="str">
        <f t="shared" ca="1" si="142"/>
        <v/>
      </c>
      <c r="K399" s="19">
        <f t="shared" ca="1" si="143"/>
        <v>4</v>
      </c>
      <c r="L399" s="12">
        <f t="shared" ca="1" si="144"/>
        <v>3</v>
      </c>
      <c r="M399" s="19">
        <f t="shared" ca="1" si="145"/>
        <v>1</v>
      </c>
      <c r="N399" s="19" t="str">
        <f t="shared" ca="1" si="146"/>
        <v/>
      </c>
      <c r="O399" s="24"/>
      <c r="P399" s="40">
        <f t="shared" ca="1" si="147"/>
        <v>3</v>
      </c>
      <c r="Q399" s="40"/>
      <c r="R399" s="19">
        <f t="shared" ca="1" si="148"/>
        <v>3</v>
      </c>
      <c r="S399" s="19">
        <f t="shared" ca="1" si="149"/>
        <v>2</v>
      </c>
      <c r="T399" s="19">
        <f t="shared" ca="1" si="150"/>
        <v>5</v>
      </c>
      <c r="U399" s="42"/>
      <c r="V399" s="19">
        <f t="shared" ca="1" si="151"/>
        <v>3</v>
      </c>
      <c r="W399" s="19">
        <f t="shared" ca="1" si="152"/>
        <v>2</v>
      </c>
      <c r="X399" s="19">
        <f t="shared" ca="1" si="153"/>
        <v>3</v>
      </c>
      <c r="Y399" s="19">
        <f t="shared" ca="1" si="154"/>
        <v>5</v>
      </c>
      <c r="Z399" s="19">
        <f t="shared" ca="1" si="155"/>
        <v>1</v>
      </c>
      <c r="AA399" s="19">
        <f t="shared" ca="1" si="156"/>
        <v>1</v>
      </c>
      <c r="AB399" s="3"/>
      <c r="AE399" s="1"/>
    </row>
    <row r="400" spans="2:31" ht="15" x14ac:dyDescent="0.25">
      <c r="B400" s="35">
        <f t="shared" ca="1" si="158"/>
        <v>11</v>
      </c>
      <c r="C400" s="12">
        <f ca="1">IF(B400="","",VLOOKUP(B400,Tabelle2!$D$1:$E$37,2,0))</f>
        <v>2</v>
      </c>
      <c r="D400" s="18" t="str">
        <f t="shared" ca="1" si="139"/>
        <v>W</v>
      </c>
      <c r="E400" s="16" t="str">
        <f t="shared" ca="1" si="157"/>
        <v>w</v>
      </c>
      <c r="F400" s="19" t="str">
        <f t="shared" ca="1" si="137"/>
        <v/>
      </c>
      <c r="G400" s="38">
        <f t="shared" ca="1" si="138"/>
        <v>2</v>
      </c>
      <c r="H400" s="38">
        <f t="shared" ca="1" si="140"/>
        <v>-16</v>
      </c>
      <c r="I400" s="27">
        <f t="shared" ca="1" si="141"/>
        <v>4</v>
      </c>
      <c r="J400" s="27" t="str">
        <f t="shared" ca="1" si="142"/>
        <v/>
      </c>
      <c r="K400" s="19">
        <f t="shared" ca="1" si="143"/>
        <v>4</v>
      </c>
      <c r="L400" s="12">
        <f t="shared" ca="1" si="144"/>
        <v>3</v>
      </c>
      <c r="M400" s="19">
        <f t="shared" ca="1" si="145"/>
        <v>1</v>
      </c>
      <c r="N400" s="19">
        <f t="shared" ca="1" si="146"/>
        <v>2</v>
      </c>
      <c r="O400" s="24"/>
      <c r="P400" s="40">
        <f t="shared" ca="1" si="147"/>
        <v>3</v>
      </c>
      <c r="Q400" s="40"/>
      <c r="R400" s="19">
        <f t="shared" ca="1" si="148"/>
        <v>2</v>
      </c>
      <c r="S400" s="19">
        <f t="shared" ca="1" si="149"/>
        <v>3</v>
      </c>
      <c r="T400" s="19">
        <f t="shared" ca="1" si="150"/>
        <v>5</v>
      </c>
      <c r="U400" s="42"/>
      <c r="V400" s="19">
        <f t="shared" ca="1" si="151"/>
        <v>2</v>
      </c>
      <c r="W400" s="19">
        <f t="shared" ca="1" si="152"/>
        <v>3</v>
      </c>
      <c r="X400" s="19">
        <f t="shared" ca="1" si="153"/>
        <v>2</v>
      </c>
      <c r="Y400" s="19">
        <f t="shared" ca="1" si="154"/>
        <v>3</v>
      </c>
      <c r="Z400" s="19">
        <f t="shared" ca="1" si="155"/>
        <v>5</v>
      </c>
      <c r="AA400" s="19">
        <f t="shared" ca="1" si="156"/>
        <v>1</v>
      </c>
      <c r="AB400" s="3"/>
      <c r="AE400" s="1"/>
    </row>
    <row r="401" spans="2:31" ht="15" x14ac:dyDescent="0.25">
      <c r="B401" s="35">
        <f t="shared" ca="1" si="158"/>
        <v>14</v>
      </c>
      <c r="C401" s="12">
        <f ca="1">IF(B401="","",VLOOKUP(B401,Tabelle2!$D$1:$E$37,2,0))</f>
        <v>3</v>
      </c>
      <c r="D401" s="18" t="str">
        <f t="shared" ca="1" si="139"/>
        <v>L</v>
      </c>
      <c r="E401" s="16" t="str">
        <f t="shared" ca="1" si="157"/>
        <v>L</v>
      </c>
      <c r="F401" s="19" t="str">
        <f t="shared" ca="1" si="137"/>
        <v>l1</v>
      </c>
      <c r="G401" s="38">
        <f t="shared" ca="1" si="138"/>
        <v>-3</v>
      </c>
      <c r="H401" s="38">
        <f t="shared" ca="1" si="140"/>
        <v>-19</v>
      </c>
      <c r="I401" s="27">
        <f t="shared" ca="1" si="141"/>
        <v>3</v>
      </c>
      <c r="J401" s="27" t="str">
        <f t="shared" ca="1" si="142"/>
        <v/>
      </c>
      <c r="K401" s="19">
        <f t="shared" ca="1" si="143"/>
        <v>4</v>
      </c>
      <c r="L401" s="12">
        <f t="shared" ca="1" si="144"/>
        <v>3</v>
      </c>
      <c r="M401" s="19">
        <f t="shared" ca="1" si="145"/>
        <v>1</v>
      </c>
      <c r="N401" s="19" t="str">
        <f t="shared" ca="1" si="146"/>
        <v/>
      </c>
      <c r="O401" s="24"/>
      <c r="P401" s="40">
        <f t="shared" ca="1" si="147"/>
        <v>3</v>
      </c>
      <c r="Q401" s="40"/>
      <c r="R401" s="19">
        <f t="shared" ca="1" si="148"/>
        <v>3</v>
      </c>
      <c r="S401" s="19">
        <f t="shared" ca="1" si="149"/>
        <v>2</v>
      </c>
      <c r="T401" s="19">
        <f t="shared" ca="1" si="150"/>
        <v>5</v>
      </c>
      <c r="U401" s="42"/>
      <c r="V401" s="19">
        <f t="shared" ca="1" si="151"/>
        <v>3</v>
      </c>
      <c r="W401" s="19">
        <f t="shared" ca="1" si="152"/>
        <v>2</v>
      </c>
      <c r="X401" s="19">
        <f t="shared" ca="1" si="153"/>
        <v>3</v>
      </c>
      <c r="Y401" s="19">
        <f t="shared" ca="1" si="154"/>
        <v>2</v>
      </c>
      <c r="Z401" s="19">
        <f t="shared" ca="1" si="155"/>
        <v>3</v>
      </c>
      <c r="AA401" s="19">
        <f t="shared" ca="1" si="156"/>
        <v>5</v>
      </c>
      <c r="AB401" s="3"/>
      <c r="AE401" s="1"/>
    </row>
    <row r="402" spans="2:31" ht="15" x14ac:dyDescent="0.25">
      <c r="B402" s="35">
        <f t="shared" ca="1" si="158"/>
        <v>35</v>
      </c>
      <c r="C402" s="12">
        <f ca="1">IF(B402="","",VLOOKUP(B402,Tabelle2!$D$1:$E$37,2,0))</f>
        <v>6</v>
      </c>
      <c r="D402" s="18" t="str">
        <f t="shared" ca="1" si="139"/>
        <v>W</v>
      </c>
      <c r="E402" s="16" t="str">
        <f t="shared" ca="1" si="157"/>
        <v>w</v>
      </c>
      <c r="F402" s="19" t="str">
        <f t="shared" ref="F402:F465" ca="1" si="159">IF(AND(F401="l1",I402&gt;3,D402="l"),"L2",IF(I402&lt;3,"",IF(AND(D402="l",I402=3,F401=""),"l1",IF(F401="L2","New",IF(AND(D402="l",D401="w"),"L1",IF(AND(D402="l",D401="l",D400="W"),"L2",""))))))</f>
        <v/>
      </c>
      <c r="G402" s="38">
        <f t="shared" ca="1" si="138"/>
        <v>2</v>
      </c>
      <c r="H402" s="38">
        <f t="shared" ca="1" si="140"/>
        <v>-17</v>
      </c>
      <c r="I402" s="27">
        <f t="shared" ca="1" si="141"/>
        <v>4</v>
      </c>
      <c r="J402" s="27" t="str">
        <f t="shared" ca="1" si="142"/>
        <v/>
      </c>
      <c r="K402" s="19">
        <f t="shared" ca="1" si="143"/>
        <v>4</v>
      </c>
      <c r="L402" s="12">
        <f t="shared" ca="1" si="144"/>
        <v>3</v>
      </c>
      <c r="M402" s="19">
        <f t="shared" ca="1" si="145"/>
        <v>1</v>
      </c>
      <c r="N402" s="19">
        <f t="shared" ca="1" si="146"/>
        <v>6</v>
      </c>
      <c r="O402" s="24"/>
      <c r="P402" s="40">
        <f t="shared" ca="1" si="147"/>
        <v>3</v>
      </c>
      <c r="Q402" s="40"/>
      <c r="R402" s="19">
        <f t="shared" ca="1" si="148"/>
        <v>6</v>
      </c>
      <c r="S402" s="19">
        <f t="shared" ca="1" si="149"/>
        <v>3</v>
      </c>
      <c r="T402" s="19">
        <f t="shared" ca="1" si="150"/>
        <v>2</v>
      </c>
      <c r="U402" s="42"/>
      <c r="V402" s="19">
        <f t="shared" ca="1" si="151"/>
        <v>6</v>
      </c>
      <c r="W402" s="19">
        <f t="shared" ca="1" si="152"/>
        <v>3</v>
      </c>
      <c r="X402" s="19">
        <f t="shared" ca="1" si="153"/>
        <v>2</v>
      </c>
      <c r="Y402" s="19">
        <f t="shared" ca="1" si="154"/>
        <v>3</v>
      </c>
      <c r="Z402" s="19">
        <f t="shared" ca="1" si="155"/>
        <v>2</v>
      </c>
      <c r="AA402" s="19">
        <f t="shared" ca="1" si="156"/>
        <v>3</v>
      </c>
      <c r="AB402" s="3"/>
      <c r="AE402" s="1"/>
    </row>
    <row r="403" spans="2:31" ht="15" x14ac:dyDescent="0.25">
      <c r="B403" s="35">
        <f t="shared" ca="1" si="158"/>
        <v>19</v>
      </c>
      <c r="C403" s="12">
        <f ca="1">IF(B403="","",VLOOKUP(B403,Tabelle2!$D$1:$E$37,2,0))</f>
        <v>4</v>
      </c>
      <c r="D403" s="18" t="str">
        <f t="shared" ca="1" si="139"/>
        <v>L</v>
      </c>
      <c r="E403" s="16" t="str">
        <f t="shared" ca="1" si="157"/>
        <v>L</v>
      </c>
      <c r="F403" s="19" t="str">
        <f t="shared" ca="1" si="159"/>
        <v>l1</v>
      </c>
      <c r="G403" s="38">
        <f t="shared" ca="1" si="138"/>
        <v>-3</v>
      </c>
      <c r="H403" s="38">
        <f t="shared" ca="1" si="140"/>
        <v>-20</v>
      </c>
      <c r="I403" s="27">
        <f t="shared" ca="1" si="141"/>
        <v>3</v>
      </c>
      <c r="J403" s="27" t="str">
        <f t="shared" ca="1" si="142"/>
        <v/>
      </c>
      <c r="K403" s="19">
        <f t="shared" ca="1" si="143"/>
        <v>4</v>
      </c>
      <c r="L403" s="12">
        <f t="shared" ca="1" si="144"/>
        <v>3</v>
      </c>
      <c r="M403" s="19">
        <f t="shared" ca="1" si="145"/>
        <v>1</v>
      </c>
      <c r="N403" s="19" t="str">
        <f t="shared" ca="1" si="146"/>
        <v/>
      </c>
      <c r="O403" s="24"/>
      <c r="P403" s="40">
        <f t="shared" ca="1" si="147"/>
        <v>3</v>
      </c>
      <c r="Q403" s="40"/>
      <c r="R403" s="19">
        <f t="shared" ca="1" si="148"/>
        <v>4</v>
      </c>
      <c r="S403" s="19">
        <f t="shared" ca="1" si="149"/>
        <v>6</v>
      </c>
      <c r="T403" s="19">
        <f t="shared" ca="1" si="150"/>
        <v>3</v>
      </c>
      <c r="U403" s="42"/>
      <c r="V403" s="19">
        <f t="shared" ca="1" si="151"/>
        <v>4</v>
      </c>
      <c r="W403" s="19">
        <f t="shared" ca="1" si="152"/>
        <v>6</v>
      </c>
      <c r="X403" s="19">
        <f t="shared" ca="1" si="153"/>
        <v>3</v>
      </c>
      <c r="Y403" s="19">
        <f t="shared" ca="1" si="154"/>
        <v>2</v>
      </c>
      <c r="Z403" s="19">
        <f t="shared" ca="1" si="155"/>
        <v>3</v>
      </c>
      <c r="AA403" s="19">
        <f t="shared" ca="1" si="156"/>
        <v>2</v>
      </c>
      <c r="AB403" s="3"/>
      <c r="AE403" s="1"/>
    </row>
    <row r="404" spans="2:31" ht="15" x14ac:dyDescent="0.25">
      <c r="B404" s="35">
        <f t="shared" ca="1" si="158"/>
        <v>31</v>
      </c>
      <c r="C404" s="12">
        <f ca="1">IF(B404="","",VLOOKUP(B404,Tabelle2!$D$1:$E$37,2,0))</f>
        <v>6</v>
      </c>
      <c r="D404" s="18" t="str">
        <f t="shared" ca="1" si="139"/>
        <v>L</v>
      </c>
      <c r="E404" s="16" t="str">
        <f t="shared" ca="1" si="157"/>
        <v>L</v>
      </c>
      <c r="F404" s="19" t="str">
        <f t="shared" ca="1" si="159"/>
        <v>L2</v>
      </c>
      <c r="G404" s="38">
        <f t="shared" ca="1" si="138"/>
        <v>-4</v>
      </c>
      <c r="H404" s="38">
        <f t="shared" ca="1" si="140"/>
        <v>-24</v>
      </c>
      <c r="I404" s="27">
        <f t="shared" ca="1" si="141"/>
        <v>4</v>
      </c>
      <c r="J404" s="27" t="str">
        <f t="shared" ca="1" si="142"/>
        <v/>
      </c>
      <c r="K404" s="19">
        <f t="shared" ca="1" si="143"/>
        <v>4</v>
      </c>
      <c r="L404" s="12">
        <f t="shared" ca="1" si="144"/>
        <v>3</v>
      </c>
      <c r="M404" s="19">
        <f t="shared" ca="1" si="145"/>
        <v>1</v>
      </c>
      <c r="N404" s="19">
        <f t="shared" ca="1" si="146"/>
        <v>6</v>
      </c>
      <c r="O404" s="24"/>
      <c r="P404" s="40">
        <f t="shared" ca="1" si="147"/>
        <v>3</v>
      </c>
      <c r="Q404" s="40"/>
      <c r="R404" s="19">
        <f t="shared" ca="1" si="148"/>
        <v>6</v>
      </c>
      <c r="S404" s="19">
        <f t="shared" ca="1" si="149"/>
        <v>4</v>
      </c>
      <c r="T404" s="19">
        <f t="shared" ca="1" si="150"/>
        <v>3</v>
      </c>
      <c r="U404" s="42"/>
      <c r="V404" s="19">
        <f t="shared" ca="1" si="151"/>
        <v>6</v>
      </c>
      <c r="W404" s="19">
        <f t="shared" ca="1" si="152"/>
        <v>4</v>
      </c>
      <c r="X404" s="19">
        <f t="shared" ca="1" si="153"/>
        <v>6</v>
      </c>
      <c r="Y404" s="19">
        <f t="shared" ca="1" si="154"/>
        <v>3</v>
      </c>
      <c r="Z404" s="19">
        <f t="shared" ca="1" si="155"/>
        <v>2</v>
      </c>
      <c r="AA404" s="19">
        <f t="shared" ca="1" si="156"/>
        <v>3</v>
      </c>
      <c r="AB404" s="3"/>
      <c r="AE404" s="1"/>
    </row>
    <row r="405" spans="2:31" ht="15" x14ac:dyDescent="0.25">
      <c r="B405" s="35">
        <f t="shared" ca="1" si="158"/>
        <v>0</v>
      </c>
      <c r="C405" s="12">
        <f ca="1">IF(B405="","",VLOOKUP(B405,Tabelle2!$D$1:$E$37,2,0))</f>
        <v>0</v>
      </c>
      <c r="D405" s="18" t="str">
        <f t="shared" ca="1" si="139"/>
        <v>W</v>
      </c>
      <c r="E405" s="16" t="str">
        <f t="shared" ca="1" si="157"/>
        <v/>
      </c>
      <c r="F405" s="19" t="str">
        <f t="shared" ca="1" si="159"/>
        <v>New</v>
      </c>
      <c r="G405" s="38">
        <f t="shared" ca="1" si="138"/>
        <v>0</v>
      </c>
      <c r="H405" s="38">
        <f t="shared" ca="1" si="140"/>
        <v>-24</v>
      </c>
      <c r="I405" s="27">
        <f t="shared" ca="1" si="141"/>
        <v>3</v>
      </c>
      <c r="J405" s="27">
        <f t="shared" ca="1" si="142"/>
        <v>1</v>
      </c>
      <c r="K405" s="19">
        <f t="shared" ca="1" si="143"/>
        <v>6</v>
      </c>
      <c r="L405" s="12">
        <f t="shared" ca="1" si="144"/>
        <v>4</v>
      </c>
      <c r="M405" s="19">
        <f t="shared" ca="1" si="145"/>
        <v>3</v>
      </c>
      <c r="N405" s="19" t="str">
        <f t="shared" ca="1" si="146"/>
        <v/>
      </c>
      <c r="O405" s="24"/>
      <c r="P405" s="40">
        <f t="shared" ca="1" si="147"/>
        <v>2</v>
      </c>
      <c r="Q405" s="40"/>
      <c r="R405" s="19">
        <f t="shared" ca="1" si="148"/>
        <v>0</v>
      </c>
      <c r="S405" s="19">
        <f t="shared" ca="1" si="149"/>
        <v>6</v>
      </c>
      <c r="T405" s="19">
        <f t="shared" ca="1" si="150"/>
        <v>4</v>
      </c>
      <c r="U405" s="42"/>
      <c r="V405" s="19">
        <f t="shared" ca="1" si="151"/>
        <v>0</v>
      </c>
      <c r="W405" s="19">
        <f t="shared" ca="1" si="152"/>
        <v>6</v>
      </c>
      <c r="X405" s="19">
        <f t="shared" ca="1" si="153"/>
        <v>4</v>
      </c>
      <c r="Y405" s="19">
        <f t="shared" ca="1" si="154"/>
        <v>6</v>
      </c>
      <c r="Z405" s="19">
        <f t="shared" ca="1" si="155"/>
        <v>3</v>
      </c>
      <c r="AA405" s="19">
        <f t="shared" ca="1" si="156"/>
        <v>2</v>
      </c>
      <c r="AB405" s="3"/>
      <c r="AE405" s="1"/>
    </row>
    <row r="406" spans="2:31" ht="15" x14ac:dyDescent="0.25">
      <c r="B406" s="35">
        <f t="shared" ca="1" si="158"/>
        <v>13</v>
      </c>
      <c r="C406" s="12">
        <f ca="1">IF(B406="","",VLOOKUP(B406,Tabelle2!$D$1:$E$37,2,0))</f>
        <v>3</v>
      </c>
      <c r="D406" s="18" t="str">
        <f t="shared" ca="1" si="139"/>
        <v>L</v>
      </c>
      <c r="E406" s="16" t="str">
        <f t="shared" ca="1" si="157"/>
        <v/>
      </c>
      <c r="F406" s="19" t="str">
        <f t="shared" ca="1" si="159"/>
        <v/>
      </c>
      <c r="G406" s="38">
        <f t="shared" ca="1" si="138"/>
        <v>0</v>
      </c>
      <c r="H406" s="38">
        <f t="shared" ca="1" si="140"/>
        <v>-24</v>
      </c>
      <c r="I406" s="27">
        <f t="shared" ca="1" si="141"/>
        <v>1</v>
      </c>
      <c r="J406" s="27">
        <f t="shared" ca="1" si="142"/>
        <v>1</v>
      </c>
      <c r="K406" s="19">
        <f t="shared" ca="1" si="143"/>
        <v>3</v>
      </c>
      <c r="L406" s="12" t="str">
        <f t="shared" ca="1" si="144"/>
        <v/>
      </c>
      <c r="M406" s="19" t="str">
        <f t="shared" ca="1" si="145"/>
        <v/>
      </c>
      <c r="N406" s="19" t="str">
        <f t="shared" ca="1" si="146"/>
        <v/>
      </c>
      <c r="O406" s="24"/>
      <c r="P406" s="40">
        <f t="shared" ca="1" si="147"/>
        <v>1</v>
      </c>
      <c r="Q406" s="40"/>
      <c r="R406" s="19">
        <f t="shared" ca="1" si="148"/>
        <v>3</v>
      </c>
      <c r="S406" s="19" t="str">
        <f t="shared" ca="1" si="149"/>
        <v/>
      </c>
      <c r="T406" s="19" t="str">
        <f t="shared" ca="1" si="150"/>
        <v/>
      </c>
      <c r="U406" s="42"/>
      <c r="V406" s="19">
        <f t="shared" ca="1" si="151"/>
        <v>3</v>
      </c>
      <c r="W406" s="19" t="str">
        <f t="shared" ca="1" si="152"/>
        <v/>
      </c>
      <c r="X406" s="19" t="str">
        <f t="shared" ca="1" si="153"/>
        <v/>
      </c>
      <c r="Y406" s="19" t="str">
        <f t="shared" ca="1" si="154"/>
        <v/>
      </c>
      <c r="Z406" s="19" t="str">
        <f t="shared" ca="1" si="155"/>
        <v/>
      </c>
      <c r="AA406" s="19" t="str">
        <f t="shared" ca="1" si="156"/>
        <v/>
      </c>
      <c r="AB406" s="3"/>
      <c r="AE406" s="1"/>
    </row>
    <row r="407" spans="2:31" ht="15" x14ac:dyDescent="0.25">
      <c r="B407" s="35">
        <f t="shared" ca="1" si="158"/>
        <v>35</v>
      </c>
      <c r="C407" s="12">
        <f ca="1">IF(B407="","",VLOOKUP(B407,Tabelle2!$D$1:$E$37,2,0))</f>
        <v>6</v>
      </c>
      <c r="D407" s="18" t="str">
        <f t="shared" ca="1" si="139"/>
        <v>L</v>
      </c>
      <c r="E407" s="16" t="str">
        <f t="shared" ca="1" si="157"/>
        <v/>
      </c>
      <c r="F407" s="19" t="str">
        <f t="shared" ca="1" si="159"/>
        <v/>
      </c>
      <c r="G407" s="38">
        <f t="shared" ca="1" si="138"/>
        <v>0</v>
      </c>
      <c r="H407" s="38">
        <f t="shared" ca="1" si="140"/>
        <v>-24</v>
      </c>
      <c r="I407" s="27">
        <f t="shared" ca="1" si="141"/>
        <v>2</v>
      </c>
      <c r="J407" s="27">
        <f t="shared" ca="1" si="142"/>
        <v>1</v>
      </c>
      <c r="K407" s="19">
        <f t="shared" ca="1" si="143"/>
        <v>3</v>
      </c>
      <c r="L407" s="12" t="str">
        <f t="shared" ca="1" si="144"/>
        <v/>
      </c>
      <c r="M407" s="19" t="str">
        <f t="shared" ca="1" si="145"/>
        <v/>
      </c>
      <c r="N407" s="19">
        <f t="shared" ca="1" si="146"/>
        <v>6</v>
      </c>
      <c r="O407" s="24"/>
      <c r="P407" s="40">
        <f t="shared" ca="1" si="147"/>
        <v>2</v>
      </c>
      <c r="Q407" s="40"/>
      <c r="R407" s="19">
        <f t="shared" ca="1" si="148"/>
        <v>6</v>
      </c>
      <c r="S407" s="19">
        <f t="shared" ca="1" si="149"/>
        <v>3</v>
      </c>
      <c r="T407" s="19" t="str">
        <f t="shared" ca="1" si="150"/>
        <v/>
      </c>
      <c r="U407" s="42"/>
      <c r="V407" s="19">
        <f t="shared" ca="1" si="151"/>
        <v>6</v>
      </c>
      <c r="W407" s="19">
        <f t="shared" ca="1" si="152"/>
        <v>3</v>
      </c>
      <c r="X407" s="19" t="str">
        <f t="shared" ca="1" si="153"/>
        <v/>
      </c>
      <c r="Y407" s="19" t="str">
        <f t="shared" ca="1" si="154"/>
        <v/>
      </c>
      <c r="Z407" s="19" t="str">
        <f t="shared" ca="1" si="155"/>
        <v/>
      </c>
      <c r="AA407" s="19" t="str">
        <f t="shared" ca="1" si="156"/>
        <v/>
      </c>
      <c r="AB407" s="3"/>
      <c r="AE407" s="1"/>
    </row>
    <row r="408" spans="2:31" ht="15" x14ac:dyDescent="0.25">
      <c r="B408" s="35">
        <f t="shared" ca="1" si="158"/>
        <v>9</v>
      </c>
      <c r="C408" s="12">
        <f ca="1">IF(B408="","",VLOOKUP(B408,Tabelle2!$D$1:$E$37,2,0))</f>
        <v>2</v>
      </c>
      <c r="D408" s="18" t="str">
        <f t="shared" ca="1" si="139"/>
        <v>W</v>
      </c>
      <c r="E408" s="16" t="str">
        <f t="shared" ca="1" si="157"/>
        <v>W</v>
      </c>
      <c r="F408" s="19" t="str">
        <f t="shared" ca="1" si="159"/>
        <v/>
      </c>
      <c r="G408" s="38">
        <f t="shared" ref="G408:G471" ca="1" si="160">IF(AND(E408="w",F407="l1"),2,IF(E408="",0,IF(AND(E408="w",F408=""),3,IF(AND(E408="l",F408="l1"),-3,IF(AND(E408="l",F408="l2"),-4)))))</f>
        <v>3</v>
      </c>
      <c r="H408" s="38">
        <f t="shared" ca="1" si="140"/>
        <v>-21</v>
      </c>
      <c r="I408" s="27">
        <f t="shared" ca="1" si="141"/>
        <v>3</v>
      </c>
      <c r="J408" s="27">
        <f t="shared" ca="1" si="142"/>
        <v>1</v>
      </c>
      <c r="K408" s="19">
        <f t="shared" ca="1" si="143"/>
        <v>2</v>
      </c>
      <c r="L408" s="12">
        <f t="shared" ca="1" si="144"/>
        <v>6</v>
      </c>
      <c r="M408" s="19">
        <f t="shared" ca="1" si="145"/>
        <v>3</v>
      </c>
      <c r="N408" s="19" t="str">
        <f t="shared" ca="1" si="146"/>
        <v/>
      </c>
      <c r="O408" s="24"/>
      <c r="P408" s="40">
        <f t="shared" ca="1" si="147"/>
        <v>3</v>
      </c>
      <c r="Q408" s="40"/>
      <c r="R408" s="19">
        <f t="shared" ca="1" si="148"/>
        <v>2</v>
      </c>
      <c r="S408" s="19">
        <f t="shared" ca="1" si="149"/>
        <v>6</v>
      </c>
      <c r="T408" s="19">
        <f t="shared" ca="1" si="150"/>
        <v>3</v>
      </c>
      <c r="U408" s="42"/>
      <c r="V408" s="19">
        <f t="shared" ca="1" si="151"/>
        <v>2</v>
      </c>
      <c r="W408" s="19">
        <f t="shared" ca="1" si="152"/>
        <v>6</v>
      </c>
      <c r="X408" s="19">
        <f t="shared" ca="1" si="153"/>
        <v>3</v>
      </c>
      <c r="Y408" s="19" t="str">
        <f t="shared" ca="1" si="154"/>
        <v/>
      </c>
      <c r="Z408" s="19" t="str">
        <f t="shared" ca="1" si="155"/>
        <v/>
      </c>
      <c r="AA408" s="19" t="str">
        <f t="shared" ca="1" si="156"/>
        <v/>
      </c>
      <c r="AB408" s="3"/>
      <c r="AE408" s="1"/>
    </row>
    <row r="409" spans="2:31" ht="15" x14ac:dyDescent="0.25">
      <c r="B409" s="35">
        <f t="shared" ca="1" si="158"/>
        <v>14</v>
      </c>
      <c r="C409" s="12">
        <f ca="1">IF(B409="","",VLOOKUP(B409,Tabelle2!$D$1:$E$37,2,0))</f>
        <v>3</v>
      </c>
      <c r="D409" s="18" t="str">
        <f t="shared" ca="1" si="139"/>
        <v>W</v>
      </c>
      <c r="E409" s="16" t="str">
        <f t="shared" ca="1" si="157"/>
        <v>W</v>
      </c>
      <c r="F409" s="19" t="str">
        <f t="shared" ca="1" si="159"/>
        <v/>
      </c>
      <c r="G409" s="38">
        <f t="shared" ca="1" si="160"/>
        <v>3</v>
      </c>
      <c r="H409" s="38">
        <f t="shared" ca="1" si="140"/>
        <v>-18</v>
      </c>
      <c r="I409" s="27">
        <f t="shared" ca="1" si="141"/>
        <v>3</v>
      </c>
      <c r="J409" s="27">
        <f t="shared" ca="1" si="142"/>
        <v>1</v>
      </c>
      <c r="K409" s="19">
        <f t="shared" ca="1" si="143"/>
        <v>2</v>
      </c>
      <c r="L409" s="12">
        <f t="shared" ca="1" si="144"/>
        <v>6</v>
      </c>
      <c r="M409" s="19">
        <f t="shared" ca="1" si="145"/>
        <v>3</v>
      </c>
      <c r="N409" s="19" t="str">
        <f t="shared" ca="1" si="146"/>
        <v/>
      </c>
      <c r="O409" s="24"/>
      <c r="P409" s="40">
        <f t="shared" ca="1" si="147"/>
        <v>3</v>
      </c>
      <c r="Q409" s="40"/>
      <c r="R409" s="19">
        <f t="shared" ca="1" si="148"/>
        <v>3</v>
      </c>
      <c r="S409" s="19">
        <f t="shared" ca="1" si="149"/>
        <v>2</v>
      </c>
      <c r="T409" s="19">
        <f t="shared" ca="1" si="150"/>
        <v>6</v>
      </c>
      <c r="U409" s="42"/>
      <c r="V409" s="19">
        <f t="shared" ca="1" si="151"/>
        <v>3</v>
      </c>
      <c r="W409" s="19">
        <f t="shared" ca="1" si="152"/>
        <v>2</v>
      </c>
      <c r="X409" s="19">
        <f t="shared" ca="1" si="153"/>
        <v>6</v>
      </c>
      <c r="Y409" s="19">
        <f t="shared" ca="1" si="154"/>
        <v>3</v>
      </c>
      <c r="Z409" s="19" t="str">
        <f t="shared" ca="1" si="155"/>
        <v/>
      </c>
      <c r="AA409" s="19" t="str">
        <f t="shared" ca="1" si="156"/>
        <v/>
      </c>
      <c r="AB409" s="3"/>
      <c r="AE409" s="1"/>
    </row>
    <row r="410" spans="2:31" ht="15" x14ac:dyDescent="0.25">
      <c r="B410" s="35">
        <f t="shared" ca="1" si="158"/>
        <v>35</v>
      </c>
      <c r="C410" s="12">
        <f ca="1">IF(B410="","",VLOOKUP(B410,Tabelle2!$D$1:$E$37,2,0))</f>
        <v>6</v>
      </c>
      <c r="D410" s="18" t="str">
        <f t="shared" ca="1" si="139"/>
        <v>W</v>
      </c>
      <c r="E410" s="16" t="str">
        <f t="shared" ca="1" si="157"/>
        <v>W</v>
      </c>
      <c r="F410" s="19" t="str">
        <f t="shared" ca="1" si="159"/>
        <v/>
      </c>
      <c r="G410" s="38">
        <f t="shared" ca="1" si="160"/>
        <v>3</v>
      </c>
      <c r="H410" s="38">
        <f t="shared" ca="1" si="140"/>
        <v>-15</v>
      </c>
      <c r="I410" s="27">
        <f t="shared" ca="1" si="141"/>
        <v>3</v>
      </c>
      <c r="J410" s="27">
        <f t="shared" ca="1" si="142"/>
        <v>1</v>
      </c>
      <c r="K410" s="19">
        <f t="shared" ca="1" si="143"/>
        <v>2</v>
      </c>
      <c r="L410" s="12">
        <f t="shared" ca="1" si="144"/>
        <v>6</v>
      </c>
      <c r="M410" s="19">
        <f t="shared" ca="1" si="145"/>
        <v>3</v>
      </c>
      <c r="N410" s="19" t="str">
        <f t="shared" ca="1" si="146"/>
        <v/>
      </c>
      <c r="O410" s="24"/>
      <c r="P410" s="40">
        <f t="shared" ca="1" si="147"/>
        <v>3</v>
      </c>
      <c r="Q410" s="40"/>
      <c r="R410" s="19">
        <f t="shared" ca="1" si="148"/>
        <v>6</v>
      </c>
      <c r="S410" s="19">
        <f t="shared" ca="1" si="149"/>
        <v>3</v>
      </c>
      <c r="T410" s="19">
        <f t="shared" ca="1" si="150"/>
        <v>2</v>
      </c>
      <c r="U410" s="42"/>
      <c r="V410" s="19">
        <f t="shared" ca="1" si="151"/>
        <v>6</v>
      </c>
      <c r="W410" s="19">
        <f t="shared" ca="1" si="152"/>
        <v>3</v>
      </c>
      <c r="X410" s="19">
        <f t="shared" ca="1" si="153"/>
        <v>2</v>
      </c>
      <c r="Y410" s="19">
        <f t="shared" ca="1" si="154"/>
        <v>6</v>
      </c>
      <c r="Z410" s="19">
        <f t="shared" ca="1" si="155"/>
        <v>3</v>
      </c>
      <c r="AA410" s="19" t="str">
        <f t="shared" ca="1" si="156"/>
        <v/>
      </c>
      <c r="AB410" s="3"/>
      <c r="AE410" s="1"/>
    </row>
    <row r="411" spans="2:31" ht="15" x14ac:dyDescent="0.25">
      <c r="B411" s="35">
        <f t="shared" ca="1" si="158"/>
        <v>31</v>
      </c>
      <c r="C411" s="12">
        <f ca="1">IF(B411="","",VLOOKUP(B411,Tabelle2!$D$1:$E$37,2,0))</f>
        <v>6</v>
      </c>
      <c r="D411" s="18" t="str">
        <f t="shared" ca="1" si="139"/>
        <v>W</v>
      </c>
      <c r="E411" s="16" t="str">
        <f t="shared" ca="1" si="157"/>
        <v>W</v>
      </c>
      <c r="F411" s="19" t="str">
        <f t="shared" ca="1" si="159"/>
        <v/>
      </c>
      <c r="G411" s="38">
        <f t="shared" ca="1" si="160"/>
        <v>3</v>
      </c>
      <c r="H411" s="38">
        <f t="shared" ca="1" si="140"/>
        <v>-12</v>
      </c>
      <c r="I411" s="27">
        <f t="shared" ca="1" si="141"/>
        <v>3</v>
      </c>
      <c r="J411" s="27" t="str">
        <f t="shared" ca="1" si="142"/>
        <v/>
      </c>
      <c r="K411" s="19">
        <f t="shared" ca="1" si="143"/>
        <v>2</v>
      </c>
      <c r="L411" s="12">
        <f t="shared" ca="1" si="144"/>
        <v>6</v>
      </c>
      <c r="M411" s="19">
        <f t="shared" ca="1" si="145"/>
        <v>3</v>
      </c>
      <c r="N411" s="19" t="str">
        <f t="shared" ca="1" si="146"/>
        <v/>
      </c>
      <c r="O411" s="24"/>
      <c r="P411" s="40">
        <f t="shared" ca="1" si="147"/>
        <v>3</v>
      </c>
      <c r="Q411" s="40"/>
      <c r="R411" s="19">
        <f t="shared" ca="1" si="148"/>
        <v>6</v>
      </c>
      <c r="S411" s="19">
        <f t="shared" ca="1" si="149"/>
        <v>3</v>
      </c>
      <c r="T411" s="19">
        <f t="shared" ca="1" si="150"/>
        <v>2</v>
      </c>
      <c r="U411" s="42"/>
      <c r="V411" s="19">
        <f t="shared" ca="1" si="151"/>
        <v>6</v>
      </c>
      <c r="W411" s="19">
        <f t="shared" ca="1" si="152"/>
        <v>6</v>
      </c>
      <c r="X411" s="19">
        <f t="shared" ca="1" si="153"/>
        <v>3</v>
      </c>
      <c r="Y411" s="19">
        <f t="shared" ca="1" si="154"/>
        <v>2</v>
      </c>
      <c r="Z411" s="19">
        <f t="shared" ca="1" si="155"/>
        <v>6</v>
      </c>
      <c r="AA411" s="19">
        <f t="shared" ca="1" si="156"/>
        <v>3</v>
      </c>
      <c r="AB411" s="3"/>
      <c r="AE411" s="1"/>
    </row>
    <row r="412" spans="2:31" ht="15" x14ac:dyDescent="0.25">
      <c r="B412" s="35">
        <f t="shared" ca="1" si="158"/>
        <v>36</v>
      </c>
      <c r="C412" s="12">
        <f ca="1">IF(B412="","",VLOOKUP(B412,Tabelle2!$D$1:$E$37,2,0))</f>
        <v>6</v>
      </c>
      <c r="D412" s="18" t="str">
        <f t="shared" ref="D412:D475" ca="1" si="161">IF(AND(I412=3,OR(C413=K412,C413=L412,C413=M412)),"W",IF(AND(I412=4,OR(C413=K412,C413=L412,C413=M412,C413=N412)),"W","L"))</f>
        <v>L</v>
      </c>
      <c r="E412" s="16" t="str">
        <f t="shared" ca="1" si="157"/>
        <v>L</v>
      </c>
      <c r="F412" s="19" t="str">
        <f t="shared" ca="1" si="159"/>
        <v>l1</v>
      </c>
      <c r="G412" s="38">
        <f t="shared" ca="1" si="160"/>
        <v>-3</v>
      </c>
      <c r="H412" s="38">
        <f t="shared" ref="H412:H475" ca="1" si="162">H411+G412</f>
        <v>-15</v>
      </c>
      <c r="I412" s="27">
        <f t="shared" ref="I412:I475" ca="1" si="163">COUNTIF(K412:N412,1)+COUNTIF(K412:N412,2)+COUNTIF(K412:N412,3)+COUNTIF(K412:N412,4)+COUNTIF(K412:N412,5)+COUNTIF(K412:N412,6)</f>
        <v>3</v>
      </c>
      <c r="J412" s="27" t="str">
        <f t="shared" ref="J412:J475" ca="1" si="164">IF(OR(F409="New",F408="New",F407="New",F410="New",F411="New",F412="New"),1,"")</f>
        <v/>
      </c>
      <c r="K412" s="19">
        <f t="shared" ref="K412:K475" ca="1" si="165">IF(AND(F411="New",P412&gt;=1),R412,IF(AND(F411="l1",I411=3),K411,IF(D410="w",K411,IF(D411="w",K411,IF(V412&lt;&gt;0,V412,IF(W412&lt;&gt;0,W412,IF(X412&lt;&gt;0,X412,IF(Y412&lt;&gt;0,Y412,IF(Z412&lt;&gt;0,Z412,IF(AA412&lt;&gt;0,AA412,""))))))))))</f>
        <v>2</v>
      </c>
      <c r="L412" s="12">
        <f t="shared" ref="L412:L475" ca="1" si="166">IF(AND(F411="New",P412=1),"",IF(AND(F411="New",P412&gt;=2),S412,IF(AND(F411="l1",I411=3),L411,IF(D410="w",L411,IF(D411="w",L411,IF(F411="l1",L411,IF(AND(W412&lt;&gt;0,W412&lt;&gt;K412),W412,IF(AND(X412&lt;&gt;0,X412&lt;&gt;K412),X412,IF(AND(Y412&lt;&gt;0,Y412&lt;&gt;K412),Y412,IF(AND(Z412&lt;&gt;0,Z412&lt;&gt;K412),Z412,IF(AND(AA412&lt;&gt;0,AA412&lt;&gt;K412),AA412)))))))))))</f>
        <v>6</v>
      </c>
      <c r="M412" s="19">
        <f t="shared" ref="M412:M475" ca="1" si="167">IF(AND(F411="New",P412=1),"",IF(AND(F411="New",P412=2),"",IF(AND(F411="New",P412=3),T412,IF(AND(F411="l1",I411=3),M411,IF(D410="w",M411,IF(D411="w",M411,IF(AND(X412&lt;&gt;0,X412&lt;&gt;K412,X412&lt;&gt;L412),X412,IF(AND(Y412&lt;&gt;0,Y412&lt;&gt;K412,Y412&lt;&gt;L412),Y412,IF(AND(Z412&lt;&gt;0,Z412&lt;&gt;K412,Z412&lt;&gt;L412),Z412,IF(AND(AA412&lt;&gt;0,AA412&lt;&gt;K412,AA412&lt;&gt;L412),AA412,""))))))))))</f>
        <v>3</v>
      </c>
      <c r="N412" s="19" t="str">
        <f t="shared" ref="N412:N475" ca="1" si="168">IF(N411&lt;&gt;"","",IF(AND(R412&lt;&gt;K412,R412&lt;&gt;L412,R412&lt;&gt;M412,R412&lt;&gt;0),R412,""))</f>
        <v/>
      </c>
      <c r="O412" s="24"/>
      <c r="P412" s="40">
        <f t="shared" ref="P412:P475" ca="1" si="169">COUNTIF(R412:T412,1)+COUNTIF(R412:T412,2)+COUNTIF(R412:T412,3)+COUNTIF(R412:T412,4)+COUNTIF(R412:T412,5)+COUNTIF(R412:T412,6)</f>
        <v>3</v>
      </c>
      <c r="Q412" s="40"/>
      <c r="R412" s="19">
        <f t="shared" ref="R412:R475" ca="1" si="170">V412</f>
        <v>6</v>
      </c>
      <c r="S412" s="19">
        <f t="shared" ref="S412:S475" ca="1" si="171">IF(AND(W412&lt;&gt;0,W412&lt;&gt;V412),W412,IF(AND(X412&lt;&gt;0,X412&lt;&gt;V412),X412,IF(AND(Y412&lt;&gt;0,Y412&lt;&gt;V412),Y412,IF(AND(Z412&lt;&gt;0,Z412&lt;&gt;V412),Z412,IF(AND(AA412&lt;&gt;0,AA412&lt;&gt;V412),AA412)))))</f>
        <v>3</v>
      </c>
      <c r="T412" s="19">
        <f t="shared" ref="T412:T475" ca="1" si="172">IF(AND(X412&lt;&gt;0,X412&lt;&gt;S412,X412&lt;&gt;R412),X412,IF(AND(Y412&lt;&gt;0,Y412&lt;&gt;R412,Y412&lt;&gt;S412),Y412,IF(AND(Z412&lt;&gt;0,Z412&lt;&gt;R412,Z412&lt;&gt;S412),Z412,IF(AND(AA412&lt;&gt;0,AA412&lt;&gt;R412,AA412&lt;&gt;S412),AA412,""))))</f>
        <v>2</v>
      </c>
      <c r="U412" s="42"/>
      <c r="V412" s="19">
        <f t="shared" ref="V412:V475" ca="1" si="173">C412</f>
        <v>6</v>
      </c>
      <c r="W412" s="19">
        <f t="shared" ref="W412:W475" ca="1" si="174">IF(F411="New","",C411)</f>
        <v>6</v>
      </c>
      <c r="X412" s="19">
        <f t="shared" ref="X412:X475" ca="1" si="175">IF(F410="New","",IF(F411="New","",C410))</f>
        <v>6</v>
      </c>
      <c r="Y412" s="19">
        <f t="shared" ref="Y412:Y475" ca="1" si="176">IF(F409="New","",IF(F410="New","",IF(F411="New","",C409)))</f>
        <v>3</v>
      </c>
      <c r="Z412" s="19">
        <f t="shared" ref="Z412:Z475" ca="1" si="177">IF(F408="New","",IF(F409="New","",IF(F410="New","",IF(F411="New","",C408))))</f>
        <v>2</v>
      </c>
      <c r="AA412" s="19">
        <f t="shared" ref="AA412:AA475" ca="1" si="178">IF(F407="New","",IF(F408="New","",IF(F409="New","",IF(F410="New","",IF(F411="New","",C407)))))</f>
        <v>6</v>
      </c>
      <c r="AB412" s="3"/>
      <c r="AE412" s="1"/>
    </row>
    <row r="413" spans="2:31" ht="15" x14ac:dyDescent="0.25">
      <c r="B413" s="35">
        <f t="shared" ca="1" si="158"/>
        <v>20</v>
      </c>
      <c r="C413" s="12">
        <f ca="1">IF(B413="","",VLOOKUP(B413,Tabelle2!$D$1:$E$37,2,0))</f>
        <v>4</v>
      </c>
      <c r="D413" s="18" t="str">
        <f t="shared" ca="1" si="161"/>
        <v>L</v>
      </c>
      <c r="E413" s="16" t="str">
        <f t="shared" ca="1" si="157"/>
        <v>L</v>
      </c>
      <c r="F413" s="19" t="str">
        <f t="shared" ca="1" si="159"/>
        <v>L2</v>
      </c>
      <c r="G413" s="38">
        <f t="shared" ca="1" si="160"/>
        <v>-4</v>
      </c>
      <c r="H413" s="38">
        <f t="shared" ca="1" si="162"/>
        <v>-19</v>
      </c>
      <c r="I413" s="27">
        <f t="shared" ca="1" si="163"/>
        <v>4</v>
      </c>
      <c r="J413" s="27" t="str">
        <f t="shared" ca="1" si="164"/>
        <v/>
      </c>
      <c r="K413" s="19">
        <f t="shared" ca="1" si="165"/>
        <v>2</v>
      </c>
      <c r="L413" s="12">
        <f t="shared" ca="1" si="166"/>
        <v>6</v>
      </c>
      <c r="M413" s="19">
        <f t="shared" ca="1" si="167"/>
        <v>3</v>
      </c>
      <c r="N413" s="19">
        <f t="shared" ca="1" si="168"/>
        <v>4</v>
      </c>
      <c r="O413" s="24"/>
      <c r="P413" s="40">
        <f t="shared" ca="1" si="169"/>
        <v>3</v>
      </c>
      <c r="Q413" s="40"/>
      <c r="R413" s="19">
        <f t="shared" ca="1" si="170"/>
        <v>4</v>
      </c>
      <c r="S413" s="19">
        <f t="shared" ca="1" si="171"/>
        <v>6</v>
      </c>
      <c r="T413" s="19">
        <f t="shared" ca="1" si="172"/>
        <v>3</v>
      </c>
      <c r="U413" s="42"/>
      <c r="V413" s="19">
        <f t="shared" ca="1" si="173"/>
        <v>4</v>
      </c>
      <c r="W413" s="19">
        <f t="shared" ca="1" si="174"/>
        <v>6</v>
      </c>
      <c r="X413" s="19">
        <f t="shared" ca="1" si="175"/>
        <v>6</v>
      </c>
      <c r="Y413" s="19">
        <f t="shared" ca="1" si="176"/>
        <v>6</v>
      </c>
      <c r="Z413" s="19">
        <f t="shared" ca="1" si="177"/>
        <v>3</v>
      </c>
      <c r="AA413" s="19">
        <f t="shared" ca="1" si="178"/>
        <v>2</v>
      </c>
      <c r="AB413" s="3"/>
      <c r="AE413" s="1"/>
    </row>
    <row r="414" spans="2:31" ht="15" x14ac:dyDescent="0.25">
      <c r="B414" s="35">
        <f t="shared" ca="1" si="158"/>
        <v>2</v>
      </c>
      <c r="C414" s="12">
        <f ca="1">IF(B414="","",VLOOKUP(B414,Tabelle2!$D$1:$E$37,2,0))</f>
        <v>1</v>
      </c>
      <c r="D414" s="18" t="str">
        <f t="shared" ca="1" si="161"/>
        <v>W</v>
      </c>
      <c r="E414" s="16" t="str">
        <f t="shared" ca="1" si="157"/>
        <v/>
      </c>
      <c r="F414" s="19" t="str">
        <f t="shared" ca="1" si="159"/>
        <v>New</v>
      </c>
      <c r="G414" s="38">
        <f t="shared" ca="1" si="160"/>
        <v>0</v>
      </c>
      <c r="H414" s="38">
        <f t="shared" ca="1" si="162"/>
        <v>-19</v>
      </c>
      <c r="I414" s="27">
        <f t="shared" ca="1" si="163"/>
        <v>3</v>
      </c>
      <c r="J414" s="27">
        <f t="shared" ca="1" si="164"/>
        <v>1</v>
      </c>
      <c r="K414" s="19">
        <f t="shared" ca="1" si="165"/>
        <v>1</v>
      </c>
      <c r="L414" s="12">
        <f t="shared" ca="1" si="166"/>
        <v>4</v>
      </c>
      <c r="M414" s="19">
        <f t="shared" ca="1" si="167"/>
        <v>6</v>
      </c>
      <c r="N414" s="19" t="str">
        <f t="shared" ca="1" si="168"/>
        <v/>
      </c>
      <c r="O414" s="24"/>
      <c r="P414" s="40">
        <f t="shared" ca="1" si="169"/>
        <v>3</v>
      </c>
      <c r="Q414" s="40"/>
      <c r="R414" s="19">
        <f t="shared" ca="1" si="170"/>
        <v>1</v>
      </c>
      <c r="S414" s="19">
        <f t="shared" ca="1" si="171"/>
        <v>4</v>
      </c>
      <c r="T414" s="19">
        <f t="shared" ca="1" si="172"/>
        <v>6</v>
      </c>
      <c r="U414" s="42"/>
      <c r="V414" s="19">
        <f t="shared" ca="1" si="173"/>
        <v>1</v>
      </c>
      <c r="W414" s="19">
        <f t="shared" ca="1" si="174"/>
        <v>4</v>
      </c>
      <c r="X414" s="19">
        <f t="shared" ca="1" si="175"/>
        <v>6</v>
      </c>
      <c r="Y414" s="19">
        <f t="shared" ca="1" si="176"/>
        <v>6</v>
      </c>
      <c r="Z414" s="19">
        <f t="shared" ca="1" si="177"/>
        <v>6</v>
      </c>
      <c r="AA414" s="19">
        <f t="shared" ca="1" si="178"/>
        <v>3</v>
      </c>
      <c r="AB414" s="3"/>
      <c r="AE414" s="1"/>
    </row>
    <row r="415" spans="2:31" ht="15" x14ac:dyDescent="0.25">
      <c r="B415" s="35">
        <f t="shared" ca="1" si="158"/>
        <v>20</v>
      </c>
      <c r="C415" s="12">
        <f ca="1">IF(B415="","",VLOOKUP(B415,Tabelle2!$D$1:$E$37,2,0))</f>
        <v>4</v>
      </c>
      <c r="D415" s="18" t="str">
        <f t="shared" ca="1" si="161"/>
        <v>L</v>
      </c>
      <c r="E415" s="16" t="str">
        <f t="shared" ca="1" si="157"/>
        <v/>
      </c>
      <c r="F415" s="19" t="str">
        <f t="shared" ca="1" si="159"/>
        <v/>
      </c>
      <c r="G415" s="38">
        <f t="shared" ca="1" si="160"/>
        <v>0</v>
      </c>
      <c r="H415" s="38">
        <f t="shared" ca="1" si="162"/>
        <v>-19</v>
      </c>
      <c r="I415" s="27">
        <f t="shared" ca="1" si="163"/>
        <v>1</v>
      </c>
      <c r="J415" s="27">
        <f t="shared" ca="1" si="164"/>
        <v>1</v>
      </c>
      <c r="K415" s="19">
        <f t="shared" ca="1" si="165"/>
        <v>4</v>
      </c>
      <c r="L415" s="12" t="str">
        <f t="shared" ca="1" si="166"/>
        <v/>
      </c>
      <c r="M415" s="19" t="str">
        <f t="shared" ca="1" si="167"/>
        <v/>
      </c>
      <c r="N415" s="19" t="str">
        <f t="shared" ca="1" si="168"/>
        <v/>
      </c>
      <c r="O415" s="24"/>
      <c r="P415" s="40">
        <f t="shared" ca="1" si="169"/>
        <v>1</v>
      </c>
      <c r="Q415" s="40"/>
      <c r="R415" s="19">
        <f t="shared" ca="1" si="170"/>
        <v>4</v>
      </c>
      <c r="S415" s="19" t="str">
        <f t="shared" ca="1" si="171"/>
        <v/>
      </c>
      <c r="T415" s="19" t="str">
        <f t="shared" ca="1" si="172"/>
        <v/>
      </c>
      <c r="U415" s="42"/>
      <c r="V415" s="19">
        <f t="shared" ca="1" si="173"/>
        <v>4</v>
      </c>
      <c r="W415" s="19" t="str">
        <f t="shared" ca="1" si="174"/>
        <v/>
      </c>
      <c r="X415" s="19" t="str">
        <f t="shared" ca="1" si="175"/>
        <v/>
      </c>
      <c r="Y415" s="19" t="str">
        <f t="shared" ca="1" si="176"/>
        <v/>
      </c>
      <c r="Z415" s="19" t="str">
        <f t="shared" ca="1" si="177"/>
        <v/>
      </c>
      <c r="AA415" s="19" t="str">
        <f t="shared" ca="1" si="178"/>
        <v/>
      </c>
      <c r="AB415" s="3"/>
      <c r="AE415" s="1"/>
    </row>
    <row r="416" spans="2:31" ht="15" x14ac:dyDescent="0.25">
      <c r="B416" s="35">
        <f t="shared" ca="1" si="158"/>
        <v>19</v>
      </c>
      <c r="C416" s="12">
        <f ca="1">IF(B416="","",VLOOKUP(B416,Tabelle2!$D$1:$E$37,2,0))</f>
        <v>4</v>
      </c>
      <c r="D416" s="18" t="str">
        <f t="shared" ca="1" si="161"/>
        <v>L</v>
      </c>
      <c r="E416" s="16" t="str">
        <f t="shared" ca="1" si="157"/>
        <v/>
      </c>
      <c r="F416" s="19" t="str">
        <f t="shared" ca="1" si="159"/>
        <v/>
      </c>
      <c r="G416" s="38">
        <f t="shared" ca="1" si="160"/>
        <v>0</v>
      </c>
      <c r="H416" s="38">
        <f t="shared" ca="1" si="162"/>
        <v>-19</v>
      </c>
      <c r="I416" s="27">
        <f t="shared" ca="1" si="163"/>
        <v>1</v>
      </c>
      <c r="J416" s="27">
        <f t="shared" ca="1" si="164"/>
        <v>1</v>
      </c>
      <c r="K416" s="19">
        <f t="shared" ca="1" si="165"/>
        <v>4</v>
      </c>
      <c r="L416" s="12" t="str">
        <f t="shared" ca="1" si="166"/>
        <v/>
      </c>
      <c r="M416" s="19" t="str">
        <f t="shared" ca="1" si="167"/>
        <v/>
      </c>
      <c r="N416" s="19" t="str">
        <f t="shared" ca="1" si="168"/>
        <v/>
      </c>
      <c r="O416" s="24"/>
      <c r="P416" s="40">
        <f t="shared" ca="1" si="169"/>
        <v>1</v>
      </c>
      <c r="Q416" s="40"/>
      <c r="R416" s="19">
        <f t="shared" ca="1" si="170"/>
        <v>4</v>
      </c>
      <c r="S416" s="19" t="str">
        <f t="shared" ca="1" si="171"/>
        <v/>
      </c>
      <c r="T416" s="19" t="str">
        <f t="shared" ca="1" si="172"/>
        <v/>
      </c>
      <c r="U416" s="42"/>
      <c r="V416" s="19">
        <f t="shared" ca="1" si="173"/>
        <v>4</v>
      </c>
      <c r="W416" s="19">
        <f t="shared" ca="1" si="174"/>
        <v>4</v>
      </c>
      <c r="X416" s="19" t="str">
        <f t="shared" ca="1" si="175"/>
        <v/>
      </c>
      <c r="Y416" s="19" t="str">
        <f t="shared" ca="1" si="176"/>
        <v/>
      </c>
      <c r="Z416" s="19" t="str">
        <f t="shared" ca="1" si="177"/>
        <v/>
      </c>
      <c r="AA416" s="19" t="str">
        <f t="shared" ca="1" si="178"/>
        <v/>
      </c>
      <c r="AB416" s="3"/>
      <c r="AE416" s="1"/>
    </row>
    <row r="417" spans="2:31" ht="15" x14ac:dyDescent="0.25">
      <c r="B417" s="35">
        <f t="shared" ca="1" si="158"/>
        <v>13</v>
      </c>
      <c r="C417" s="12">
        <f ca="1">IF(B417="","",VLOOKUP(B417,Tabelle2!$D$1:$E$37,2,0))</f>
        <v>3</v>
      </c>
      <c r="D417" s="18" t="str">
        <f t="shared" ca="1" si="161"/>
        <v>L</v>
      </c>
      <c r="E417" s="16" t="str">
        <f t="shared" ca="1" si="157"/>
        <v/>
      </c>
      <c r="F417" s="19" t="str">
        <f t="shared" ca="1" si="159"/>
        <v/>
      </c>
      <c r="G417" s="38">
        <f t="shared" ca="1" si="160"/>
        <v>0</v>
      </c>
      <c r="H417" s="38">
        <f t="shared" ca="1" si="162"/>
        <v>-19</v>
      </c>
      <c r="I417" s="27">
        <f t="shared" ca="1" si="163"/>
        <v>2</v>
      </c>
      <c r="J417" s="27">
        <f t="shared" ca="1" si="164"/>
        <v>1</v>
      </c>
      <c r="K417" s="19">
        <f t="shared" ca="1" si="165"/>
        <v>3</v>
      </c>
      <c r="L417" s="12">
        <f t="shared" ca="1" si="166"/>
        <v>4</v>
      </c>
      <c r="M417" s="19" t="str">
        <f t="shared" ca="1" si="167"/>
        <v/>
      </c>
      <c r="N417" s="19" t="str">
        <f t="shared" ca="1" si="168"/>
        <v/>
      </c>
      <c r="O417" s="24"/>
      <c r="P417" s="40">
        <f t="shared" ca="1" si="169"/>
        <v>2</v>
      </c>
      <c r="Q417" s="40"/>
      <c r="R417" s="19">
        <f t="shared" ca="1" si="170"/>
        <v>3</v>
      </c>
      <c r="S417" s="19">
        <f t="shared" ca="1" si="171"/>
        <v>4</v>
      </c>
      <c r="T417" s="19" t="str">
        <f t="shared" ca="1" si="172"/>
        <v/>
      </c>
      <c r="U417" s="42"/>
      <c r="V417" s="19">
        <f t="shared" ca="1" si="173"/>
        <v>3</v>
      </c>
      <c r="W417" s="19">
        <f t="shared" ca="1" si="174"/>
        <v>4</v>
      </c>
      <c r="X417" s="19">
        <f t="shared" ca="1" si="175"/>
        <v>4</v>
      </c>
      <c r="Y417" s="19" t="str">
        <f t="shared" ca="1" si="176"/>
        <v/>
      </c>
      <c r="Z417" s="19" t="str">
        <f t="shared" ca="1" si="177"/>
        <v/>
      </c>
      <c r="AA417" s="19" t="str">
        <f t="shared" ca="1" si="178"/>
        <v/>
      </c>
      <c r="AB417" s="3"/>
      <c r="AE417" s="1"/>
    </row>
    <row r="418" spans="2:31" ht="15" x14ac:dyDescent="0.25">
      <c r="B418" s="35">
        <f t="shared" ca="1" si="158"/>
        <v>29</v>
      </c>
      <c r="C418" s="12">
        <f ca="1">IF(B418="","",VLOOKUP(B418,Tabelle2!$D$1:$E$37,2,0))</f>
        <v>5</v>
      </c>
      <c r="D418" s="18" t="str">
        <f t="shared" ca="1" si="161"/>
        <v>W</v>
      </c>
      <c r="E418" s="16" t="str">
        <f t="shared" ca="1" si="157"/>
        <v>W</v>
      </c>
      <c r="F418" s="19" t="str">
        <f t="shared" ca="1" si="159"/>
        <v/>
      </c>
      <c r="G418" s="38">
        <f t="shared" ca="1" si="160"/>
        <v>3</v>
      </c>
      <c r="H418" s="38">
        <f t="shared" ca="1" si="162"/>
        <v>-16</v>
      </c>
      <c r="I418" s="27">
        <f t="shared" ca="1" si="163"/>
        <v>3</v>
      </c>
      <c r="J418" s="27">
        <f t="shared" ca="1" si="164"/>
        <v>1</v>
      </c>
      <c r="K418" s="19">
        <f t="shared" ca="1" si="165"/>
        <v>5</v>
      </c>
      <c r="L418" s="12">
        <f t="shared" ca="1" si="166"/>
        <v>3</v>
      </c>
      <c r="M418" s="19">
        <f t="shared" ca="1" si="167"/>
        <v>4</v>
      </c>
      <c r="N418" s="19" t="str">
        <f t="shared" ca="1" si="168"/>
        <v/>
      </c>
      <c r="O418" s="24"/>
      <c r="P418" s="40">
        <f t="shared" ca="1" si="169"/>
        <v>3</v>
      </c>
      <c r="Q418" s="40"/>
      <c r="R418" s="19">
        <f t="shared" ca="1" si="170"/>
        <v>5</v>
      </c>
      <c r="S418" s="19">
        <f t="shared" ca="1" si="171"/>
        <v>3</v>
      </c>
      <c r="T418" s="19">
        <f t="shared" ca="1" si="172"/>
        <v>4</v>
      </c>
      <c r="U418" s="42"/>
      <c r="V418" s="19">
        <f t="shared" ca="1" si="173"/>
        <v>5</v>
      </c>
      <c r="W418" s="19">
        <f t="shared" ca="1" si="174"/>
        <v>3</v>
      </c>
      <c r="X418" s="19">
        <f t="shared" ca="1" si="175"/>
        <v>4</v>
      </c>
      <c r="Y418" s="19">
        <f t="shared" ca="1" si="176"/>
        <v>4</v>
      </c>
      <c r="Z418" s="19" t="str">
        <f t="shared" ca="1" si="177"/>
        <v/>
      </c>
      <c r="AA418" s="19" t="str">
        <f t="shared" ca="1" si="178"/>
        <v/>
      </c>
      <c r="AB418" s="3"/>
      <c r="AE418" s="1"/>
    </row>
    <row r="419" spans="2:31" ht="15" x14ac:dyDescent="0.25">
      <c r="B419" s="35">
        <f t="shared" ca="1" si="158"/>
        <v>23</v>
      </c>
      <c r="C419" s="12">
        <f ca="1">IF(B419="","",VLOOKUP(B419,Tabelle2!$D$1:$E$37,2,0))</f>
        <v>4</v>
      </c>
      <c r="D419" s="18" t="str">
        <f t="shared" ca="1" si="161"/>
        <v>W</v>
      </c>
      <c r="E419" s="16" t="str">
        <f t="shared" ca="1" si="157"/>
        <v>W</v>
      </c>
      <c r="F419" s="19" t="str">
        <f t="shared" ca="1" si="159"/>
        <v/>
      </c>
      <c r="G419" s="38">
        <f t="shared" ca="1" si="160"/>
        <v>3</v>
      </c>
      <c r="H419" s="38">
        <f t="shared" ca="1" si="162"/>
        <v>-13</v>
      </c>
      <c r="I419" s="27">
        <f t="shared" ca="1" si="163"/>
        <v>3</v>
      </c>
      <c r="J419" s="27">
        <f t="shared" ca="1" si="164"/>
        <v>1</v>
      </c>
      <c r="K419" s="19">
        <f t="shared" ca="1" si="165"/>
        <v>5</v>
      </c>
      <c r="L419" s="12">
        <f t="shared" ca="1" si="166"/>
        <v>3</v>
      </c>
      <c r="M419" s="19">
        <f t="shared" ca="1" si="167"/>
        <v>4</v>
      </c>
      <c r="N419" s="19" t="str">
        <f t="shared" ca="1" si="168"/>
        <v/>
      </c>
      <c r="O419" s="24"/>
      <c r="P419" s="40">
        <f t="shared" ca="1" si="169"/>
        <v>3</v>
      </c>
      <c r="Q419" s="40"/>
      <c r="R419" s="19">
        <f t="shared" ca="1" si="170"/>
        <v>4</v>
      </c>
      <c r="S419" s="19">
        <f t="shared" ca="1" si="171"/>
        <v>5</v>
      </c>
      <c r="T419" s="19">
        <f t="shared" ca="1" si="172"/>
        <v>3</v>
      </c>
      <c r="U419" s="42"/>
      <c r="V419" s="19">
        <f t="shared" ca="1" si="173"/>
        <v>4</v>
      </c>
      <c r="W419" s="19">
        <f t="shared" ca="1" si="174"/>
        <v>5</v>
      </c>
      <c r="X419" s="19">
        <f t="shared" ca="1" si="175"/>
        <v>3</v>
      </c>
      <c r="Y419" s="19">
        <f t="shared" ca="1" si="176"/>
        <v>4</v>
      </c>
      <c r="Z419" s="19">
        <f t="shared" ca="1" si="177"/>
        <v>4</v>
      </c>
      <c r="AA419" s="19" t="str">
        <f t="shared" ca="1" si="178"/>
        <v/>
      </c>
      <c r="AB419" s="3"/>
      <c r="AE419" s="1"/>
    </row>
    <row r="420" spans="2:31" ht="15" x14ac:dyDescent="0.25">
      <c r="B420" s="35">
        <f t="shared" ca="1" si="158"/>
        <v>26</v>
      </c>
      <c r="C420" s="12">
        <f ca="1">IF(B420="","",VLOOKUP(B420,Tabelle2!$D$1:$E$37,2,0))</f>
        <v>5</v>
      </c>
      <c r="D420" s="18" t="str">
        <f t="shared" ca="1" si="161"/>
        <v>L</v>
      </c>
      <c r="E420" s="16" t="str">
        <f t="shared" ca="1" si="157"/>
        <v>L</v>
      </c>
      <c r="F420" s="19" t="str">
        <f t="shared" ca="1" si="159"/>
        <v>l1</v>
      </c>
      <c r="G420" s="38">
        <f t="shared" ca="1" si="160"/>
        <v>-3</v>
      </c>
      <c r="H420" s="38">
        <f t="shared" ca="1" si="162"/>
        <v>-16</v>
      </c>
      <c r="I420" s="27">
        <f t="shared" ca="1" si="163"/>
        <v>3</v>
      </c>
      <c r="J420" s="27" t="str">
        <f t="shared" ca="1" si="164"/>
        <v/>
      </c>
      <c r="K420" s="19">
        <f t="shared" ca="1" si="165"/>
        <v>5</v>
      </c>
      <c r="L420" s="12">
        <f t="shared" ca="1" si="166"/>
        <v>3</v>
      </c>
      <c r="M420" s="19">
        <f t="shared" ca="1" si="167"/>
        <v>4</v>
      </c>
      <c r="N420" s="19" t="str">
        <f t="shared" ca="1" si="168"/>
        <v/>
      </c>
      <c r="O420" s="24"/>
      <c r="P420" s="40">
        <f t="shared" ca="1" si="169"/>
        <v>3</v>
      </c>
      <c r="Q420" s="40"/>
      <c r="R420" s="19">
        <f t="shared" ca="1" si="170"/>
        <v>5</v>
      </c>
      <c r="S420" s="19">
        <f t="shared" ca="1" si="171"/>
        <v>4</v>
      </c>
      <c r="T420" s="19">
        <f t="shared" ca="1" si="172"/>
        <v>3</v>
      </c>
      <c r="U420" s="42"/>
      <c r="V420" s="19">
        <f t="shared" ca="1" si="173"/>
        <v>5</v>
      </c>
      <c r="W420" s="19">
        <f t="shared" ca="1" si="174"/>
        <v>4</v>
      </c>
      <c r="X420" s="19">
        <f t="shared" ca="1" si="175"/>
        <v>5</v>
      </c>
      <c r="Y420" s="19">
        <f t="shared" ca="1" si="176"/>
        <v>3</v>
      </c>
      <c r="Z420" s="19">
        <f t="shared" ca="1" si="177"/>
        <v>4</v>
      </c>
      <c r="AA420" s="19">
        <f t="shared" ca="1" si="178"/>
        <v>4</v>
      </c>
      <c r="AB420" s="3"/>
      <c r="AE420" s="1"/>
    </row>
    <row r="421" spans="2:31" ht="15" x14ac:dyDescent="0.25">
      <c r="B421" s="35">
        <f t="shared" ca="1" si="158"/>
        <v>34</v>
      </c>
      <c r="C421" s="12">
        <f ca="1">IF(B421="","",VLOOKUP(B421,Tabelle2!$D$1:$E$37,2,0))</f>
        <v>6</v>
      </c>
      <c r="D421" s="18" t="str">
        <f t="shared" ca="1" si="161"/>
        <v>W</v>
      </c>
      <c r="E421" s="16" t="str">
        <f t="shared" ca="1" si="157"/>
        <v>w</v>
      </c>
      <c r="F421" s="19" t="str">
        <f t="shared" ca="1" si="159"/>
        <v/>
      </c>
      <c r="G421" s="38">
        <f t="shared" ca="1" si="160"/>
        <v>2</v>
      </c>
      <c r="H421" s="38">
        <f t="shared" ca="1" si="162"/>
        <v>-14</v>
      </c>
      <c r="I421" s="27">
        <f t="shared" ca="1" si="163"/>
        <v>4</v>
      </c>
      <c r="J421" s="27" t="str">
        <f t="shared" ca="1" si="164"/>
        <v/>
      </c>
      <c r="K421" s="19">
        <f t="shared" ca="1" si="165"/>
        <v>5</v>
      </c>
      <c r="L421" s="12">
        <f t="shared" ca="1" si="166"/>
        <v>3</v>
      </c>
      <c r="M421" s="19">
        <f t="shared" ca="1" si="167"/>
        <v>4</v>
      </c>
      <c r="N421" s="19">
        <f t="shared" ca="1" si="168"/>
        <v>6</v>
      </c>
      <c r="O421" s="24"/>
      <c r="P421" s="40">
        <f t="shared" ca="1" si="169"/>
        <v>3</v>
      </c>
      <c r="Q421" s="40"/>
      <c r="R421" s="19">
        <f t="shared" ca="1" si="170"/>
        <v>6</v>
      </c>
      <c r="S421" s="19">
        <f t="shared" ca="1" si="171"/>
        <v>5</v>
      </c>
      <c r="T421" s="19">
        <f t="shared" ca="1" si="172"/>
        <v>4</v>
      </c>
      <c r="U421" s="42"/>
      <c r="V421" s="19">
        <f t="shared" ca="1" si="173"/>
        <v>6</v>
      </c>
      <c r="W421" s="19">
        <f t="shared" ca="1" si="174"/>
        <v>5</v>
      </c>
      <c r="X421" s="19">
        <f t="shared" ca="1" si="175"/>
        <v>4</v>
      </c>
      <c r="Y421" s="19">
        <f t="shared" ca="1" si="176"/>
        <v>5</v>
      </c>
      <c r="Z421" s="19">
        <f t="shared" ca="1" si="177"/>
        <v>3</v>
      </c>
      <c r="AA421" s="19">
        <f t="shared" ca="1" si="178"/>
        <v>4</v>
      </c>
      <c r="AB421" s="3"/>
      <c r="AE421" s="1"/>
    </row>
    <row r="422" spans="2:31" ht="15" x14ac:dyDescent="0.25">
      <c r="B422" s="35">
        <f t="shared" ca="1" si="158"/>
        <v>24</v>
      </c>
      <c r="C422" s="12">
        <f ca="1">IF(B422="","",VLOOKUP(B422,Tabelle2!$D$1:$E$37,2,0))</f>
        <v>4</v>
      </c>
      <c r="D422" s="18" t="str">
        <f t="shared" ca="1" si="161"/>
        <v>L</v>
      </c>
      <c r="E422" s="16" t="str">
        <f t="shared" ca="1" si="157"/>
        <v>L</v>
      </c>
      <c r="F422" s="19" t="str">
        <f t="shared" ca="1" si="159"/>
        <v>l1</v>
      </c>
      <c r="G422" s="38">
        <f t="shared" ca="1" si="160"/>
        <v>-3</v>
      </c>
      <c r="H422" s="38">
        <f t="shared" ca="1" si="162"/>
        <v>-17</v>
      </c>
      <c r="I422" s="27">
        <f t="shared" ca="1" si="163"/>
        <v>3</v>
      </c>
      <c r="J422" s="27" t="str">
        <f t="shared" ca="1" si="164"/>
        <v/>
      </c>
      <c r="K422" s="19">
        <f t="shared" ca="1" si="165"/>
        <v>5</v>
      </c>
      <c r="L422" s="12">
        <f t="shared" ca="1" si="166"/>
        <v>3</v>
      </c>
      <c r="M422" s="19">
        <f t="shared" ca="1" si="167"/>
        <v>4</v>
      </c>
      <c r="N422" s="19" t="str">
        <f t="shared" ca="1" si="168"/>
        <v/>
      </c>
      <c r="O422" s="24"/>
      <c r="P422" s="40">
        <f t="shared" ca="1" si="169"/>
        <v>3</v>
      </c>
      <c r="Q422" s="40"/>
      <c r="R422" s="19">
        <f t="shared" ca="1" si="170"/>
        <v>4</v>
      </c>
      <c r="S422" s="19">
        <f t="shared" ca="1" si="171"/>
        <v>6</v>
      </c>
      <c r="T422" s="19">
        <f t="shared" ca="1" si="172"/>
        <v>5</v>
      </c>
      <c r="U422" s="42"/>
      <c r="V422" s="19">
        <f t="shared" ca="1" si="173"/>
        <v>4</v>
      </c>
      <c r="W422" s="19">
        <f t="shared" ca="1" si="174"/>
        <v>6</v>
      </c>
      <c r="X422" s="19">
        <f t="shared" ca="1" si="175"/>
        <v>5</v>
      </c>
      <c r="Y422" s="19">
        <f t="shared" ca="1" si="176"/>
        <v>4</v>
      </c>
      <c r="Z422" s="19">
        <f t="shared" ca="1" si="177"/>
        <v>5</v>
      </c>
      <c r="AA422" s="19">
        <f t="shared" ca="1" si="178"/>
        <v>3</v>
      </c>
      <c r="AB422" s="3"/>
      <c r="AE422" s="1"/>
    </row>
    <row r="423" spans="2:31" ht="15" x14ac:dyDescent="0.25">
      <c r="B423" s="35">
        <f t="shared" ca="1" si="158"/>
        <v>32</v>
      </c>
      <c r="C423" s="12">
        <f ca="1">IF(B423="","",VLOOKUP(B423,Tabelle2!$D$1:$E$37,2,0))</f>
        <v>6</v>
      </c>
      <c r="D423" s="18" t="str">
        <f t="shared" ca="1" si="161"/>
        <v>W</v>
      </c>
      <c r="E423" s="16" t="str">
        <f t="shared" ca="1" si="157"/>
        <v>w</v>
      </c>
      <c r="F423" s="19" t="str">
        <f t="shared" ca="1" si="159"/>
        <v/>
      </c>
      <c r="G423" s="38">
        <f t="shared" ca="1" si="160"/>
        <v>2</v>
      </c>
      <c r="H423" s="38">
        <f t="shared" ca="1" si="162"/>
        <v>-15</v>
      </c>
      <c r="I423" s="27">
        <f t="shared" ca="1" si="163"/>
        <v>4</v>
      </c>
      <c r="J423" s="27" t="str">
        <f t="shared" ca="1" si="164"/>
        <v/>
      </c>
      <c r="K423" s="19">
        <f t="shared" ca="1" si="165"/>
        <v>5</v>
      </c>
      <c r="L423" s="12">
        <f t="shared" ca="1" si="166"/>
        <v>3</v>
      </c>
      <c r="M423" s="19">
        <f t="shared" ca="1" si="167"/>
        <v>4</v>
      </c>
      <c r="N423" s="19">
        <f t="shared" ca="1" si="168"/>
        <v>6</v>
      </c>
      <c r="O423" s="24"/>
      <c r="P423" s="40">
        <f t="shared" ca="1" si="169"/>
        <v>3</v>
      </c>
      <c r="Q423" s="40"/>
      <c r="R423" s="19">
        <f t="shared" ca="1" si="170"/>
        <v>6</v>
      </c>
      <c r="S423" s="19">
        <f t="shared" ca="1" si="171"/>
        <v>4</v>
      </c>
      <c r="T423" s="19">
        <f t="shared" ca="1" si="172"/>
        <v>5</v>
      </c>
      <c r="U423" s="42"/>
      <c r="V423" s="19">
        <f t="shared" ca="1" si="173"/>
        <v>6</v>
      </c>
      <c r="W423" s="19">
        <f t="shared" ca="1" si="174"/>
        <v>4</v>
      </c>
      <c r="X423" s="19">
        <f t="shared" ca="1" si="175"/>
        <v>6</v>
      </c>
      <c r="Y423" s="19">
        <f t="shared" ca="1" si="176"/>
        <v>5</v>
      </c>
      <c r="Z423" s="19">
        <f t="shared" ca="1" si="177"/>
        <v>4</v>
      </c>
      <c r="AA423" s="19">
        <f t="shared" ca="1" si="178"/>
        <v>5</v>
      </c>
      <c r="AB423" s="3"/>
      <c r="AE423" s="1"/>
    </row>
    <row r="424" spans="2:31" ht="15" x14ac:dyDescent="0.25">
      <c r="B424" s="35">
        <f t="shared" ca="1" si="158"/>
        <v>36</v>
      </c>
      <c r="C424" s="12">
        <f ca="1">IF(B424="","",VLOOKUP(B424,Tabelle2!$D$1:$E$37,2,0))</f>
        <v>6</v>
      </c>
      <c r="D424" s="18" t="str">
        <f t="shared" ca="1" si="161"/>
        <v>L</v>
      </c>
      <c r="E424" s="16" t="str">
        <f t="shared" ca="1" si="157"/>
        <v>L</v>
      </c>
      <c r="F424" s="19" t="str">
        <f t="shared" ca="1" si="159"/>
        <v>l1</v>
      </c>
      <c r="G424" s="38">
        <f t="shared" ca="1" si="160"/>
        <v>-3</v>
      </c>
      <c r="H424" s="38">
        <f t="shared" ca="1" si="162"/>
        <v>-18</v>
      </c>
      <c r="I424" s="27">
        <f t="shared" ca="1" si="163"/>
        <v>3</v>
      </c>
      <c r="J424" s="27" t="str">
        <f t="shared" ca="1" si="164"/>
        <v/>
      </c>
      <c r="K424" s="19">
        <f t="shared" ca="1" si="165"/>
        <v>5</v>
      </c>
      <c r="L424" s="12">
        <f t="shared" ca="1" si="166"/>
        <v>3</v>
      </c>
      <c r="M424" s="19">
        <f t="shared" ca="1" si="167"/>
        <v>4</v>
      </c>
      <c r="N424" s="19" t="str">
        <f t="shared" ca="1" si="168"/>
        <v/>
      </c>
      <c r="O424" s="24"/>
      <c r="P424" s="40">
        <f t="shared" ca="1" si="169"/>
        <v>3</v>
      </c>
      <c r="Q424" s="40"/>
      <c r="R424" s="19">
        <f t="shared" ca="1" si="170"/>
        <v>6</v>
      </c>
      <c r="S424" s="19">
        <f t="shared" ca="1" si="171"/>
        <v>4</v>
      </c>
      <c r="T424" s="19">
        <f t="shared" ca="1" si="172"/>
        <v>5</v>
      </c>
      <c r="U424" s="42"/>
      <c r="V424" s="19">
        <f t="shared" ca="1" si="173"/>
        <v>6</v>
      </c>
      <c r="W424" s="19">
        <f t="shared" ca="1" si="174"/>
        <v>6</v>
      </c>
      <c r="X424" s="19">
        <f t="shared" ca="1" si="175"/>
        <v>4</v>
      </c>
      <c r="Y424" s="19">
        <f t="shared" ca="1" si="176"/>
        <v>6</v>
      </c>
      <c r="Z424" s="19">
        <f t="shared" ca="1" si="177"/>
        <v>5</v>
      </c>
      <c r="AA424" s="19">
        <f t="shared" ca="1" si="178"/>
        <v>4</v>
      </c>
      <c r="AB424" s="3"/>
      <c r="AE424" s="1"/>
    </row>
    <row r="425" spans="2:31" ht="15" x14ac:dyDescent="0.25">
      <c r="B425" s="35">
        <f t="shared" ca="1" si="158"/>
        <v>31</v>
      </c>
      <c r="C425" s="12">
        <f ca="1">IF(B425="","",VLOOKUP(B425,Tabelle2!$D$1:$E$37,2,0))</f>
        <v>6</v>
      </c>
      <c r="D425" s="18" t="str">
        <f t="shared" ca="1" si="161"/>
        <v>L</v>
      </c>
      <c r="E425" s="16" t="str">
        <f t="shared" ca="1" si="157"/>
        <v>L</v>
      </c>
      <c r="F425" s="19" t="str">
        <f t="shared" ca="1" si="159"/>
        <v>L2</v>
      </c>
      <c r="G425" s="38">
        <f t="shared" ca="1" si="160"/>
        <v>-4</v>
      </c>
      <c r="H425" s="38">
        <f t="shared" ca="1" si="162"/>
        <v>-22</v>
      </c>
      <c r="I425" s="27">
        <f t="shared" ca="1" si="163"/>
        <v>4</v>
      </c>
      <c r="J425" s="27" t="str">
        <f t="shared" ca="1" si="164"/>
        <v/>
      </c>
      <c r="K425" s="19">
        <f t="shared" ca="1" si="165"/>
        <v>5</v>
      </c>
      <c r="L425" s="12">
        <f t="shared" ca="1" si="166"/>
        <v>3</v>
      </c>
      <c r="M425" s="19">
        <f t="shared" ca="1" si="167"/>
        <v>4</v>
      </c>
      <c r="N425" s="19">
        <f t="shared" ca="1" si="168"/>
        <v>6</v>
      </c>
      <c r="O425" s="24"/>
      <c r="P425" s="40">
        <f t="shared" ca="1" si="169"/>
        <v>3</v>
      </c>
      <c r="Q425" s="40"/>
      <c r="R425" s="19">
        <f t="shared" ca="1" si="170"/>
        <v>6</v>
      </c>
      <c r="S425" s="19">
        <f t="shared" ca="1" si="171"/>
        <v>4</v>
      </c>
      <c r="T425" s="19">
        <f t="shared" ca="1" si="172"/>
        <v>5</v>
      </c>
      <c r="U425" s="42"/>
      <c r="V425" s="19">
        <f t="shared" ca="1" si="173"/>
        <v>6</v>
      </c>
      <c r="W425" s="19">
        <f t="shared" ca="1" si="174"/>
        <v>6</v>
      </c>
      <c r="X425" s="19">
        <f t="shared" ca="1" si="175"/>
        <v>6</v>
      </c>
      <c r="Y425" s="19">
        <f t="shared" ca="1" si="176"/>
        <v>4</v>
      </c>
      <c r="Z425" s="19">
        <f t="shared" ca="1" si="177"/>
        <v>6</v>
      </c>
      <c r="AA425" s="19">
        <f t="shared" ca="1" si="178"/>
        <v>5</v>
      </c>
      <c r="AB425" s="3"/>
      <c r="AE425" s="1"/>
    </row>
    <row r="426" spans="2:31" ht="15" x14ac:dyDescent="0.25">
      <c r="B426" s="35">
        <f t="shared" ca="1" si="158"/>
        <v>0</v>
      </c>
      <c r="C426" s="12">
        <f ca="1">IF(B426="","",VLOOKUP(B426,Tabelle2!$D$1:$E$37,2,0))</f>
        <v>0</v>
      </c>
      <c r="D426" s="18" t="str">
        <f t="shared" ca="1" si="161"/>
        <v>L</v>
      </c>
      <c r="E426" s="16" t="str">
        <f t="shared" ca="1" si="157"/>
        <v/>
      </c>
      <c r="F426" s="19" t="str">
        <f t="shared" ca="1" si="159"/>
        <v/>
      </c>
      <c r="G426" s="38">
        <f t="shared" ca="1" si="160"/>
        <v>0</v>
      </c>
      <c r="H426" s="38">
        <f t="shared" ca="1" si="162"/>
        <v>-22</v>
      </c>
      <c r="I426" s="27">
        <f t="shared" ca="1" si="163"/>
        <v>2</v>
      </c>
      <c r="J426" s="27" t="str">
        <f t="shared" ca="1" si="164"/>
        <v/>
      </c>
      <c r="K426" s="19">
        <f t="shared" ca="1" si="165"/>
        <v>6</v>
      </c>
      <c r="L426" s="12">
        <f t="shared" ca="1" si="166"/>
        <v>4</v>
      </c>
      <c r="M426" s="19" t="str">
        <f t="shared" ca="1" si="167"/>
        <v/>
      </c>
      <c r="N426" s="19" t="str">
        <f t="shared" ca="1" si="168"/>
        <v/>
      </c>
      <c r="O426" s="24"/>
      <c r="P426" s="40">
        <f t="shared" ca="1" si="169"/>
        <v>2</v>
      </c>
      <c r="Q426" s="40"/>
      <c r="R426" s="19">
        <f t="shared" ca="1" si="170"/>
        <v>0</v>
      </c>
      <c r="S426" s="19">
        <f t="shared" ca="1" si="171"/>
        <v>6</v>
      </c>
      <c r="T426" s="19">
        <f t="shared" ca="1" si="172"/>
        <v>4</v>
      </c>
      <c r="U426" s="42"/>
      <c r="V426" s="19">
        <f t="shared" ca="1" si="173"/>
        <v>0</v>
      </c>
      <c r="W426" s="19">
        <f t="shared" ca="1" si="174"/>
        <v>6</v>
      </c>
      <c r="X426" s="19">
        <f t="shared" ca="1" si="175"/>
        <v>6</v>
      </c>
      <c r="Y426" s="19">
        <f t="shared" ca="1" si="176"/>
        <v>6</v>
      </c>
      <c r="Z426" s="19">
        <f t="shared" ca="1" si="177"/>
        <v>4</v>
      </c>
      <c r="AA426" s="19">
        <f t="shared" ca="1" si="178"/>
        <v>6</v>
      </c>
      <c r="AB426" s="3"/>
      <c r="AE426" s="1"/>
    </row>
    <row r="427" spans="2:31" ht="15" x14ac:dyDescent="0.25">
      <c r="B427" s="35">
        <f t="shared" ca="1" si="158"/>
        <v>6</v>
      </c>
      <c r="C427" s="12">
        <f ca="1">IF(B427="","",VLOOKUP(B427,Tabelle2!$D$1:$E$37,2,0))</f>
        <v>1</v>
      </c>
      <c r="D427" s="18" t="str">
        <f t="shared" ca="1" si="161"/>
        <v>W</v>
      </c>
      <c r="E427" s="16" t="str">
        <f t="shared" ca="1" si="157"/>
        <v>W</v>
      </c>
      <c r="F427" s="19" t="str">
        <f t="shared" ca="1" si="159"/>
        <v/>
      </c>
      <c r="G427" s="38">
        <f t="shared" ca="1" si="160"/>
        <v>3</v>
      </c>
      <c r="H427" s="38">
        <f t="shared" ca="1" si="162"/>
        <v>-19</v>
      </c>
      <c r="I427" s="27">
        <f t="shared" ca="1" si="163"/>
        <v>3</v>
      </c>
      <c r="J427" s="27" t="str">
        <f t="shared" ca="1" si="164"/>
        <v/>
      </c>
      <c r="K427" s="19">
        <f t="shared" ca="1" si="165"/>
        <v>1</v>
      </c>
      <c r="L427" s="12">
        <f t="shared" ca="1" si="166"/>
        <v>6</v>
      </c>
      <c r="M427" s="19">
        <f t="shared" ca="1" si="167"/>
        <v>4</v>
      </c>
      <c r="N427" s="19" t="str">
        <f t="shared" ca="1" si="168"/>
        <v/>
      </c>
      <c r="O427" s="24"/>
      <c r="P427" s="40">
        <f t="shared" ca="1" si="169"/>
        <v>3</v>
      </c>
      <c r="Q427" s="40"/>
      <c r="R427" s="19">
        <f t="shared" ca="1" si="170"/>
        <v>1</v>
      </c>
      <c r="S427" s="19">
        <f t="shared" ca="1" si="171"/>
        <v>6</v>
      </c>
      <c r="T427" s="19">
        <f t="shared" ca="1" si="172"/>
        <v>4</v>
      </c>
      <c r="U427" s="42"/>
      <c r="V427" s="19">
        <f t="shared" ca="1" si="173"/>
        <v>1</v>
      </c>
      <c r="W427" s="19">
        <f t="shared" ca="1" si="174"/>
        <v>0</v>
      </c>
      <c r="X427" s="19">
        <f t="shared" ca="1" si="175"/>
        <v>6</v>
      </c>
      <c r="Y427" s="19">
        <f t="shared" ca="1" si="176"/>
        <v>6</v>
      </c>
      <c r="Z427" s="19">
        <f t="shared" ca="1" si="177"/>
        <v>6</v>
      </c>
      <c r="AA427" s="19">
        <f t="shared" ca="1" si="178"/>
        <v>4</v>
      </c>
      <c r="AB427" s="3"/>
      <c r="AE427" s="1"/>
    </row>
    <row r="428" spans="2:31" ht="15" x14ac:dyDescent="0.25">
      <c r="B428" s="35">
        <f t="shared" ca="1" si="158"/>
        <v>4</v>
      </c>
      <c r="C428" s="12">
        <f ca="1">IF(B428="","",VLOOKUP(B428,Tabelle2!$D$1:$E$37,2,0))</f>
        <v>1</v>
      </c>
      <c r="D428" s="18" t="str">
        <f t="shared" ca="1" si="161"/>
        <v>L</v>
      </c>
      <c r="E428" s="16" t="str">
        <f t="shared" ca="1" si="157"/>
        <v>L</v>
      </c>
      <c r="F428" s="19" t="str">
        <f t="shared" ca="1" si="159"/>
        <v>l1</v>
      </c>
      <c r="G428" s="38">
        <f t="shared" ca="1" si="160"/>
        <v>-3</v>
      </c>
      <c r="H428" s="38">
        <f t="shared" ca="1" si="162"/>
        <v>-22</v>
      </c>
      <c r="I428" s="27">
        <f t="shared" ca="1" si="163"/>
        <v>3</v>
      </c>
      <c r="J428" s="27" t="str">
        <f t="shared" ca="1" si="164"/>
        <v/>
      </c>
      <c r="K428" s="19">
        <f t="shared" ca="1" si="165"/>
        <v>1</v>
      </c>
      <c r="L428" s="12">
        <f t="shared" ca="1" si="166"/>
        <v>6</v>
      </c>
      <c r="M428" s="19">
        <f t="shared" ca="1" si="167"/>
        <v>4</v>
      </c>
      <c r="N428" s="19" t="str">
        <f t="shared" ca="1" si="168"/>
        <v/>
      </c>
      <c r="O428" s="24"/>
      <c r="P428" s="40">
        <f t="shared" ca="1" si="169"/>
        <v>2</v>
      </c>
      <c r="Q428" s="40"/>
      <c r="R428" s="19">
        <f t="shared" ca="1" si="170"/>
        <v>1</v>
      </c>
      <c r="S428" s="19">
        <f t="shared" ca="1" si="171"/>
        <v>6</v>
      </c>
      <c r="T428" s="19" t="str">
        <f t="shared" ca="1" si="172"/>
        <v/>
      </c>
      <c r="U428" s="42"/>
      <c r="V428" s="19">
        <f t="shared" ca="1" si="173"/>
        <v>1</v>
      </c>
      <c r="W428" s="19">
        <f t="shared" ca="1" si="174"/>
        <v>1</v>
      </c>
      <c r="X428" s="19">
        <f t="shared" ca="1" si="175"/>
        <v>0</v>
      </c>
      <c r="Y428" s="19">
        <f t="shared" ca="1" si="176"/>
        <v>6</v>
      </c>
      <c r="Z428" s="19">
        <f t="shared" ca="1" si="177"/>
        <v>6</v>
      </c>
      <c r="AA428" s="19">
        <f t="shared" ca="1" si="178"/>
        <v>6</v>
      </c>
      <c r="AB428" s="3"/>
      <c r="AE428" s="1"/>
    </row>
    <row r="429" spans="2:31" ht="15" x14ac:dyDescent="0.25">
      <c r="B429" s="35">
        <f t="shared" ca="1" si="158"/>
        <v>30</v>
      </c>
      <c r="C429" s="12">
        <f ca="1">IF(B429="","",VLOOKUP(B429,Tabelle2!$D$1:$E$37,2,0))</f>
        <v>5</v>
      </c>
      <c r="D429" s="18" t="str">
        <f t="shared" ca="1" si="161"/>
        <v>W</v>
      </c>
      <c r="E429" s="16" t="str">
        <f t="shared" ca="1" si="157"/>
        <v>w</v>
      </c>
      <c r="F429" s="19" t="str">
        <f t="shared" ca="1" si="159"/>
        <v/>
      </c>
      <c r="G429" s="38">
        <f t="shared" ca="1" si="160"/>
        <v>2</v>
      </c>
      <c r="H429" s="38">
        <f t="shared" ca="1" si="162"/>
        <v>-20</v>
      </c>
      <c r="I429" s="27">
        <f t="shared" ca="1" si="163"/>
        <v>4</v>
      </c>
      <c r="J429" s="27" t="str">
        <f t="shared" ca="1" si="164"/>
        <v/>
      </c>
      <c r="K429" s="19">
        <f t="shared" ca="1" si="165"/>
        <v>1</v>
      </c>
      <c r="L429" s="12">
        <f t="shared" ca="1" si="166"/>
        <v>6</v>
      </c>
      <c r="M429" s="19">
        <f t="shared" ca="1" si="167"/>
        <v>4</v>
      </c>
      <c r="N429" s="19">
        <f t="shared" ca="1" si="168"/>
        <v>5</v>
      </c>
      <c r="O429" s="24"/>
      <c r="P429" s="40">
        <f t="shared" ca="1" si="169"/>
        <v>3</v>
      </c>
      <c r="Q429" s="40"/>
      <c r="R429" s="19">
        <f t="shared" ca="1" si="170"/>
        <v>5</v>
      </c>
      <c r="S429" s="19">
        <f t="shared" ca="1" si="171"/>
        <v>1</v>
      </c>
      <c r="T429" s="19">
        <f t="shared" ca="1" si="172"/>
        <v>6</v>
      </c>
      <c r="U429" s="42"/>
      <c r="V429" s="19">
        <f t="shared" ca="1" si="173"/>
        <v>5</v>
      </c>
      <c r="W429" s="19">
        <f t="shared" ca="1" si="174"/>
        <v>1</v>
      </c>
      <c r="X429" s="19">
        <f t="shared" ca="1" si="175"/>
        <v>1</v>
      </c>
      <c r="Y429" s="19">
        <f t="shared" ca="1" si="176"/>
        <v>0</v>
      </c>
      <c r="Z429" s="19">
        <f t="shared" ca="1" si="177"/>
        <v>6</v>
      </c>
      <c r="AA429" s="19">
        <f t="shared" ca="1" si="178"/>
        <v>6</v>
      </c>
      <c r="AB429" s="3"/>
      <c r="AE429" s="1"/>
    </row>
    <row r="430" spans="2:31" ht="15" x14ac:dyDescent="0.25">
      <c r="B430" s="35">
        <f t="shared" ca="1" si="158"/>
        <v>33</v>
      </c>
      <c r="C430" s="12">
        <f ca="1">IF(B430="","",VLOOKUP(B430,Tabelle2!$D$1:$E$37,2,0))</f>
        <v>6</v>
      </c>
      <c r="D430" s="18" t="str">
        <f t="shared" ca="1" si="161"/>
        <v>L</v>
      </c>
      <c r="E430" s="16" t="str">
        <f t="shared" ca="1" si="157"/>
        <v>L</v>
      </c>
      <c r="F430" s="19" t="str">
        <f t="shared" ca="1" si="159"/>
        <v>l1</v>
      </c>
      <c r="G430" s="38">
        <f t="shared" ca="1" si="160"/>
        <v>-3</v>
      </c>
      <c r="H430" s="38">
        <f t="shared" ca="1" si="162"/>
        <v>-23</v>
      </c>
      <c r="I430" s="27">
        <f t="shared" ca="1" si="163"/>
        <v>3</v>
      </c>
      <c r="J430" s="27" t="str">
        <f t="shared" ca="1" si="164"/>
        <v/>
      </c>
      <c r="K430" s="19">
        <f t="shared" ca="1" si="165"/>
        <v>1</v>
      </c>
      <c r="L430" s="12">
        <f t="shared" ca="1" si="166"/>
        <v>6</v>
      </c>
      <c r="M430" s="19">
        <f t="shared" ca="1" si="167"/>
        <v>4</v>
      </c>
      <c r="N430" s="19" t="str">
        <f t="shared" ca="1" si="168"/>
        <v/>
      </c>
      <c r="O430" s="24"/>
      <c r="P430" s="40">
        <f t="shared" ca="1" si="169"/>
        <v>3</v>
      </c>
      <c r="Q430" s="40"/>
      <c r="R430" s="19">
        <f t="shared" ca="1" si="170"/>
        <v>6</v>
      </c>
      <c r="S430" s="19">
        <f t="shared" ca="1" si="171"/>
        <v>5</v>
      </c>
      <c r="T430" s="19">
        <f t="shared" ca="1" si="172"/>
        <v>1</v>
      </c>
      <c r="U430" s="42"/>
      <c r="V430" s="19">
        <f t="shared" ca="1" si="173"/>
        <v>6</v>
      </c>
      <c r="W430" s="19">
        <f t="shared" ca="1" si="174"/>
        <v>5</v>
      </c>
      <c r="X430" s="19">
        <f t="shared" ca="1" si="175"/>
        <v>1</v>
      </c>
      <c r="Y430" s="19">
        <f t="shared" ca="1" si="176"/>
        <v>1</v>
      </c>
      <c r="Z430" s="19">
        <f t="shared" ca="1" si="177"/>
        <v>0</v>
      </c>
      <c r="AA430" s="19">
        <f t="shared" ca="1" si="178"/>
        <v>6</v>
      </c>
      <c r="AB430" s="3"/>
      <c r="AE430" s="1"/>
    </row>
    <row r="431" spans="2:31" ht="15" x14ac:dyDescent="0.25">
      <c r="B431" s="35">
        <f t="shared" ca="1" si="158"/>
        <v>17</v>
      </c>
      <c r="C431" s="12">
        <f ca="1">IF(B431="","",VLOOKUP(B431,Tabelle2!$D$1:$E$37,2,0))</f>
        <v>3</v>
      </c>
      <c r="D431" s="18" t="str">
        <f t="shared" ca="1" si="161"/>
        <v>W</v>
      </c>
      <c r="E431" s="16" t="str">
        <f t="shared" ca="1" si="157"/>
        <v>w</v>
      </c>
      <c r="F431" s="19" t="str">
        <f t="shared" ca="1" si="159"/>
        <v/>
      </c>
      <c r="G431" s="38">
        <f t="shared" ca="1" si="160"/>
        <v>2</v>
      </c>
      <c r="H431" s="38">
        <f t="shared" ca="1" si="162"/>
        <v>-21</v>
      </c>
      <c r="I431" s="27">
        <f t="shared" ca="1" si="163"/>
        <v>4</v>
      </c>
      <c r="J431" s="27" t="str">
        <f t="shared" ca="1" si="164"/>
        <v/>
      </c>
      <c r="K431" s="19">
        <f t="shared" ca="1" si="165"/>
        <v>1</v>
      </c>
      <c r="L431" s="12">
        <f t="shared" ca="1" si="166"/>
        <v>6</v>
      </c>
      <c r="M431" s="19">
        <f t="shared" ca="1" si="167"/>
        <v>4</v>
      </c>
      <c r="N431" s="19">
        <f t="shared" ca="1" si="168"/>
        <v>3</v>
      </c>
      <c r="O431" s="24"/>
      <c r="P431" s="40">
        <f t="shared" ca="1" si="169"/>
        <v>3</v>
      </c>
      <c r="Q431" s="40"/>
      <c r="R431" s="19">
        <f t="shared" ca="1" si="170"/>
        <v>3</v>
      </c>
      <c r="S431" s="19">
        <f t="shared" ca="1" si="171"/>
        <v>6</v>
      </c>
      <c r="T431" s="19">
        <f t="shared" ca="1" si="172"/>
        <v>5</v>
      </c>
      <c r="U431" s="42"/>
      <c r="V431" s="19">
        <f t="shared" ca="1" si="173"/>
        <v>3</v>
      </c>
      <c r="W431" s="19">
        <f t="shared" ca="1" si="174"/>
        <v>6</v>
      </c>
      <c r="X431" s="19">
        <f t="shared" ca="1" si="175"/>
        <v>5</v>
      </c>
      <c r="Y431" s="19">
        <f t="shared" ca="1" si="176"/>
        <v>1</v>
      </c>
      <c r="Z431" s="19">
        <f t="shared" ca="1" si="177"/>
        <v>1</v>
      </c>
      <c r="AA431" s="19">
        <f t="shared" ca="1" si="178"/>
        <v>0</v>
      </c>
      <c r="AB431" s="3"/>
      <c r="AE431" s="1"/>
    </row>
    <row r="432" spans="2:31" ht="15" x14ac:dyDescent="0.25">
      <c r="B432" s="35">
        <f t="shared" ca="1" si="158"/>
        <v>35</v>
      </c>
      <c r="C432" s="12">
        <f ca="1">IF(B432="","",VLOOKUP(B432,Tabelle2!$D$1:$E$37,2,0))</f>
        <v>6</v>
      </c>
      <c r="D432" s="18" t="str">
        <f t="shared" ca="1" si="161"/>
        <v>W</v>
      </c>
      <c r="E432" s="16" t="str">
        <f t="shared" ca="1" si="157"/>
        <v>W</v>
      </c>
      <c r="F432" s="19" t="str">
        <f t="shared" ca="1" si="159"/>
        <v/>
      </c>
      <c r="G432" s="38">
        <f t="shared" ca="1" si="160"/>
        <v>3</v>
      </c>
      <c r="H432" s="38">
        <f t="shared" ca="1" si="162"/>
        <v>-18</v>
      </c>
      <c r="I432" s="27">
        <f t="shared" ca="1" si="163"/>
        <v>3</v>
      </c>
      <c r="J432" s="27" t="str">
        <f t="shared" ca="1" si="164"/>
        <v/>
      </c>
      <c r="K432" s="19">
        <f t="shared" ca="1" si="165"/>
        <v>1</v>
      </c>
      <c r="L432" s="12">
        <f t="shared" ca="1" si="166"/>
        <v>6</v>
      </c>
      <c r="M432" s="19">
        <f t="shared" ca="1" si="167"/>
        <v>4</v>
      </c>
      <c r="N432" s="19" t="str">
        <f t="shared" ca="1" si="168"/>
        <v/>
      </c>
      <c r="O432" s="24"/>
      <c r="P432" s="40">
        <f t="shared" ca="1" si="169"/>
        <v>3</v>
      </c>
      <c r="Q432" s="40"/>
      <c r="R432" s="19">
        <f t="shared" ca="1" si="170"/>
        <v>6</v>
      </c>
      <c r="S432" s="19">
        <f t="shared" ca="1" si="171"/>
        <v>3</v>
      </c>
      <c r="T432" s="19">
        <f t="shared" ca="1" si="172"/>
        <v>5</v>
      </c>
      <c r="U432" s="42"/>
      <c r="V432" s="19">
        <f t="shared" ca="1" si="173"/>
        <v>6</v>
      </c>
      <c r="W432" s="19">
        <f t="shared" ca="1" si="174"/>
        <v>3</v>
      </c>
      <c r="X432" s="19">
        <f t="shared" ca="1" si="175"/>
        <v>6</v>
      </c>
      <c r="Y432" s="19">
        <f t="shared" ca="1" si="176"/>
        <v>5</v>
      </c>
      <c r="Z432" s="19">
        <f t="shared" ca="1" si="177"/>
        <v>1</v>
      </c>
      <c r="AA432" s="19">
        <f t="shared" ca="1" si="178"/>
        <v>1</v>
      </c>
      <c r="AB432" s="3"/>
      <c r="AE432" s="1"/>
    </row>
    <row r="433" spans="2:31" ht="15" x14ac:dyDescent="0.25">
      <c r="B433" s="35">
        <f t="shared" ca="1" si="158"/>
        <v>32</v>
      </c>
      <c r="C433" s="12">
        <f ca="1">IF(B433="","",VLOOKUP(B433,Tabelle2!$D$1:$E$37,2,0))</f>
        <v>6</v>
      </c>
      <c r="D433" s="18" t="str">
        <f t="shared" ca="1" si="161"/>
        <v>W</v>
      </c>
      <c r="E433" s="16" t="str">
        <f t="shared" ca="1" si="157"/>
        <v>W</v>
      </c>
      <c r="F433" s="19" t="str">
        <f t="shared" ca="1" si="159"/>
        <v/>
      </c>
      <c r="G433" s="38">
        <f t="shared" ca="1" si="160"/>
        <v>3</v>
      </c>
      <c r="H433" s="38">
        <f t="shared" ca="1" si="162"/>
        <v>-15</v>
      </c>
      <c r="I433" s="27">
        <f t="shared" ca="1" si="163"/>
        <v>3</v>
      </c>
      <c r="J433" s="27" t="str">
        <f t="shared" ca="1" si="164"/>
        <v/>
      </c>
      <c r="K433" s="19">
        <f t="shared" ca="1" si="165"/>
        <v>1</v>
      </c>
      <c r="L433" s="12">
        <f t="shared" ca="1" si="166"/>
        <v>6</v>
      </c>
      <c r="M433" s="19">
        <f t="shared" ca="1" si="167"/>
        <v>4</v>
      </c>
      <c r="N433" s="19" t="str">
        <f t="shared" ca="1" si="168"/>
        <v/>
      </c>
      <c r="O433" s="24"/>
      <c r="P433" s="40">
        <f t="shared" ca="1" si="169"/>
        <v>3</v>
      </c>
      <c r="Q433" s="40"/>
      <c r="R433" s="19">
        <f t="shared" ca="1" si="170"/>
        <v>6</v>
      </c>
      <c r="S433" s="19">
        <f t="shared" ca="1" si="171"/>
        <v>3</v>
      </c>
      <c r="T433" s="19">
        <f t="shared" ca="1" si="172"/>
        <v>5</v>
      </c>
      <c r="U433" s="42"/>
      <c r="V433" s="19">
        <f t="shared" ca="1" si="173"/>
        <v>6</v>
      </c>
      <c r="W433" s="19">
        <f t="shared" ca="1" si="174"/>
        <v>6</v>
      </c>
      <c r="X433" s="19">
        <f t="shared" ca="1" si="175"/>
        <v>3</v>
      </c>
      <c r="Y433" s="19">
        <f t="shared" ca="1" si="176"/>
        <v>6</v>
      </c>
      <c r="Z433" s="19">
        <f t="shared" ca="1" si="177"/>
        <v>5</v>
      </c>
      <c r="AA433" s="19">
        <f t="shared" ca="1" si="178"/>
        <v>1</v>
      </c>
      <c r="AB433" s="3"/>
      <c r="AE433" s="1"/>
    </row>
    <row r="434" spans="2:31" ht="15" x14ac:dyDescent="0.25">
      <c r="B434" s="35">
        <f t="shared" ca="1" si="158"/>
        <v>31</v>
      </c>
      <c r="C434" s="12">
        <f ca="1">IF(B434="","",VLOOKUP(B434,Tabelle2!$D$1:$E$37,2,0))</f>
        <v>6</v>
      </c>
      <c r="D434" s="18" t="str">
        <f t="shared" ca="1" si="161"/>
        <v>W</v>
      </c>
      <c r="E434" s="16" t="str">
        <f t="shared" ca="1" si="157"/>
        <v>W</v>
      </c>
      <c r="F434" s="19" t="str">
        <f t="shared" ca="1" si="159"/>
        <v/>
      </c>
      <c r="G434" s="38">
        <f t="shared" ca="1" si="160"/>
        <v>3</v>
      </c>
      <c r="H434" s="38">
        <f t="shared" ca="1" si="162"/>
        <v>-12</v>
      </c>
      <c r="I434" s="27">
        <f t="shared" ca="1" si="163"/>
        <v>3</v>
      </c>
      <c r="J434" s="27" t="str">
        <f t="shared" ca="1" si="164"/>
        <v/>
      </c>
      <c r="K434" s="19">
        <f t="shared" ca="1" si="165"/>
        <v>1</v>
      </c>
      <c r="L434" s="12">
        <f t="shared" ca="1" si="166"/>
        <v>6</v>
      </c>
      <c r="M434" s="19">
        <f t="shared" ca="1" si="167"/>
        <v>4</v>
      </c>
      <c r="N434" s="19" t="str">
        <f t="shared" ca="1" si="168"/>
        <v/>
      </c>
      <c r="O434" s="24"/>
      <c r="P434" s="40">
        <f t="shared" ca="1" si="169"/>
        <v>3</v>
      </c>
      <c r="Q434" s="40"/>
      <c r="R434" s="19">
        <f t="shared" ca="1" si="170"/>
        <v>6</v>
      </c>
      <c r="S434" s="19">
        <f t="shared" ca="1" si="171"/>
        <v>3</v>
      </c>
      <c r="T434" s="19">
        <f t="shared" ca="1" si="172"/>
        <v>5</v>
      </c>
      <c r="U434" s="42"/>
      <c r="V434" s="19">
        <f t="shared" ca="1" si="173"/>
        <v>6</v>
      </c>
      <c r="W434" s="19">
        <f t="shared" ca="1" si="174"/>
        <v>6</v>
      </c>
      <c r="X434" s="19">
        <f t="shared" ca="1" si="175"/>
        <v>6</v>
      </c>
      <c r="Y434" s="19">
        <f t="shared" ca="1" si="176"/>
        <v>3</v>
      </c>
      <c r="Z434" s="19">
        <f t="shared" ca="1" si="177"/>
        <v>6</v>
      </c>
      <c r="AA434" s="19">
        <f t="shared" ca="1" si="178"/>
        <v>5</v>
      </c>
      <c r="AB434" s="3"/>
      <c r="AE434" s="1"/>
    </row>
    <row r="435" spans="2:31" ht="15" x14ac:dyDescent="0.25">
      <c r="B435" s="35">
        <f t="shared" ca="1" si="158"/>
        <v>34</v>
      </c>
      <c r="C435" s="12">
        <f ca="1">IF(B435="","",VLOOKUP(B435,Tabelle2!$D$1:$E$37,2,0))</f>
        <v>6</v>
      </c>
      <c r="D435" s="18" t="str">
        <f t="shared" ca="1" si="161"/>
        <v>L</v>
      </c>
      <c r="E435" s="16" t="str">
        <f t="shared" ca="1" si="157"/>
        <v>L</v>
      </c>
      <c r="F435" s="19" t="str">
        <f t="shared" ca="1" si="159"/>
        <v>l1</v>
      </c>
      <c r="G435" s="38">
        <f t="shared" ca="1" si="160"/>
        <v>-3</v>
      </c>
      <c r="H435" s="38">
        <f t="shared" ca="1" si="162"/>
        <v>-15</v>
      </c>
      <c r="I435" s="27">
        <f t="shared" ca="1" si="163"/>
        <v>3</v>
      </c>
      <c r="J435" s="27" t="str">
        <f t="shared" ca="1" si="164"/>
        <v/>
      </c>
      <c r="K435" s="19">
        <f t="shared" ca="1" si="165"/>
        <v>1</v>
      </c>
      <c r="L435" s="12">
        <f t="shared" ca="1" si="166"/>
        <v>6</v>
      </c>
      <c r="M435" s="19">
        <f t="shared" ca="1" si="167"/>
        <v>4</v>
      </c>
      <c r="N435" s="19" t="str">
        <f t="shared" ca="1" si="168"/>
        <v/>
      </c>
      <c r="O435" s="24"/>
      <c r="P435" s="40">
        <f t="shared" ca="1" si="169"/>
        <v>2</v>
      </c>
      <c r="Q435" s="40"/>
      <c r="R435" s="19">
        <f t="shared" ca="1" si="170"/>
        <v>6</v>
      </c>
      <c r="S435" s="19">
        <f t="shared" ca="1" si="171"/>
        <v>3</v>
      </c>
      <c r="T435" s="19" t="str">
        <f t="shared" ca="1" si="172"/>
        <v/>
      </c>
      <c r="U435" s="42"/>
      <c r="V435" s="19">
        <f t="shared" ca="1" si="173"/>
        <v>6</v>
      </c>
      <c r="W435" s="19">
        <f t="shared" ca="1" si="174"/>
        <v>6</v>
      </c>
      <c r="X435" s="19">
        <f t="shared" ca="1" si="175"/>
        <v>6</v>
      </c>
      <c r="Y435" s="19">
        <f t="shared" ca="1" si="176"/>
        <v>6</v>
      </c>
      <c r="Z435" s="19">
        <f t="shared" ca="1" si="177"/>
        <v>3</v>
      </c>
      <c r="AA435" s="19">
        <f t="shared" ca="1" si="178"/>
        <v>6</v>
      </c>
      <c r="AB435" s="3"/>
      <c r="AE435" s="1"/>
    </row>
    <row r="436" spans="2:31" ht="15" x14ac:dyDescent="0.25">
      <c r="B436" s="35">
        <f t="shared" ca="1" si="158"/>
        <v>11</v>
      </c>
      <c r="C436" s="12">
        <f ca="1">IF(B436="","",VLOOKUP(B436,Tabelle2!$D$1:$E$37,2,0))</f>
        <v>2</v>
      </c>
      <c r="D436" s="18" t="str">
        <f t="shared" ca="1" si="161"/>
        <v>L</v>
      </c>
      <c r="E436" s="16" t="str">
        <f t="shared" ca="1" si="157"/>
        <v>L</v>
      </c>
      <c r="F436" s="19" t="str">
        <f t="shared" ca="1" si="159"/>
        <v>L2</v>
      </c>
      <c r="G436" s="38">
        <f t="shared" ca="1" si="160"/>
        <v>-4</v>
      </c>
      <c r="H436" s="38">
        <f t="shared" ca="1" si="162"/>
        <v>-19</v>
      </c>
      <c r="I436" s="27">
        <f t="shared" ca="1" si="163"/>
        <v>4</v>
      </c>
      <c r="J436" s="27" t="str">
        <f t="shared" ca="1" si="164"/>
        <v/>
      </c>
      <c r="K436" s="19">
        <f t="shared" ca="1" si="165"/>
        <v>1</v>
      </c>
      <c r="L436" s="12">
        <f t="shared" ca="1" si="166"/>
        <v>6</v>
      </c>
      <c r="M436" s="19">
        <f t="shared" ca="1" si="167"/>
        <v>4</v>
      </c>
      <c r="N436" s="19">
        <f t="shared" ca="1" si="168"/>
        <v>2</v>
      </c>
      <c r="O436" s="24"/>
      <c r="P436" s="40">
        <f t="shared" ca="1" si="169"/>
        <v>3</v>
      </c>
      <c r="Q436" s="40"/>
      <c r="R436" s="19">
        <f t="shared" ca="1" si="170"/>
        <v>2</v>
      </c>
      <c r="S436" s="19">
        <f t="shared" ca="1" si="171"/>
        <v>6</v>
      </c>
      <c r="T436" s="19">
        <f t="shared" ca="1" si="172"/>
        <v>3</v>
      </c>
      <c r="U436" s="42"/>
      <c r="V436" s="19">
        <f t="shared" ca="1" si="173"/>
        <v>2</v>
      </c>
      <c r="W436" s="19">
        <f t="shared" ca="1" si="174"/>
        <v>6</v>
      </c>
      <c r="X436" s="19">
        <f t="shared" ca="1" si="175"/>
        <v>6</v>
      </c>
      <c r="Y436" s="19">
        <f t="shared" ca="1" si="176"/>
        <v>6</v>
      </c>
      <c r="Z436" s="19">
        <f t="shared" ca="1" si="177"/>
        <v>6</v>
      </c>
      <c r="AA436" s="19">
        <f t="shared" ca="1" si="178"/>
        <v>3</v>
      </c>
      <c r="AB436" s="3"/>
      <c r="AE436" s="1"/>
    </row>
    <row r="437" spans="2:31" ht="15" x14ac:dyDescent="0.25">
      <c r="B437" s="35">
        <f t="shared" ca="1" si="158"/>
        <v>15</v>
      </c>
      <c r="C437" s="12">
        <f ca="1">IF(B437="","",VLOOKUP(B437,Tabelle2!$D$1:$E$37,2,0))</f>
        <v>3</v>
      </c>
      <c r="D437" s="18" t="str">
        <f t="shared" ca="1" si="161"/>
        <v>L</v>
      </c>
      <c r="E437" s="16" t="str">
        <f t="shared" ca="1" si="157"/>
        <v/>
      </c>
      <c r="F437" s="19" t="str">
        <f t="shared" ca="1" si="159"/>
        <v>New</v>
      </c>
      <c r="G437" s="38">
        <f t="shared" ca="1" si="160"/>
        <v>0</v>
      </c>
      <c r="H437" s="38">
        <f t="shared" ca="1" si="162"/>
        <v>-19</v>
      </c>
      <c r="I437" s="27">
        <f t="shared" ca="1" si="163"/>
        <v>3</v>
      </c>
      <c r="J437" s="27">
        <f t="shared" ca="1" si="164"/>
        <v>1</v>
      </c>
      <c r="K437" s="19">
        <f t="shared" ca="1" si="165"/>
        <v>3</v>
      </c>
      <c r="L437" s="12">
        <f t="shared" ca="1" si="166"/>
        <v>2</v>
      </c>
      <c r="M437" s="19">
        <f t="shared" ca="1" si="167"/>
        <v>6</v>
      </c>
      <c r="N437" s="19" t="str">
        <f t="shared" ca="1" si="168"/>
        <v/>
      </c>
      <c r="O437" s="24"/>
      <c r="P437" s="40">
        <f t="shared" ca="1" si="169"/>
        <v>3</v>
      </c>
      <c r="Q437" s="40"/>
      <c r="R437" s="19">
        <f t="shared" ca="1" si="170"/>
        <v>3</v>
      </c>
      <c r="S437" s="19">
        <f t="shared" ca="1" si="171"/>
        <v>2</v>
      </c>
      <c r="T437" s="19">
        <f t="shared" ca="1" si="172"/>
        <v>6</v>
      </c>
      <c r="U437" s="42"/>
      <c r="V437" s="19">
        <f t="shared" ca="1" si="173"/>
        <v>3</v>
      </c>
      <c r="W437" s="19">
        <f t="shared" ca="1" si="174"/>
        <v>2</v>
      </c>
      <c r="X437" s="19">
        <f t="shared" ca="1" si="175"/>
        <v>6</v>
      </c>
      <c r="Y437" s="19">
        <f t="shared" ca="1" si="176"/>
        <v>6</v>
      </c>
      <c r="Z437" s="19">
        <f t="shared" ca="1" si="177"/>
        <v>6</v>
      </c>
      <c r="AA437" s="19">
        <f t="shared" ca="1" si="178"/>
        <v>6</v>
      </c>
      <c r="AB437" s="3"/>
      <c r="AE437" s="1"/>
    </row>
    <row r="438" spans="2:31" ht="15" x14ac:dyDescent="0.25">
      <c r="B438" s="35">
        <f t="shared" ca="1" si="158"/>
        <v>5</v>
      </c>
      <c r="C438" s="12">
        <f ca="1">IF(B438="","",VLOOKUP(B438,Tabelle2!$D$1:$E$37,2,0))</f>
        <v>1</v>
      </c>
      <c r="D438" s="18" t="str">
        <f t="shared" ca="1" si="161"/>
        <v>L</v>
      </c>
      <c r="E438" s="16" t="str">
        <f t="shared" ca="1" si="157"/>
        <v/>
      </c>
      <c r="F438" s="19" t="str">
        <f t="shared" ca="1" si="159"/>
        <v/>
      </c>
      <c r="G438" s="38">
        <f t="shared" ca="1" si="160"/>
        <v>0</v>
      </c>
      <c r="H438" s="38">
        <f t="shared" ca="1" si="162"/>
        <v>-19</v>
      </c>
      <c r="I438" s="27">
        <f t="shared" ca="1" si="163"/>
        <v>1</v>
      </c>
      <c r="J438" s="27">
        <f t="shared" ca="1" si="164"/>
        <v>1</v>
      </c>
      <c r="K438" s="19">
        <f t="shared" ca="1" si="165"/>
        <v>1</v>
      </c>
      <c r="L438" s="12" t="str">
        <f t="shared" ca="1" si="166"/>
        <v/>
      </c>
      <c r="M438" s="19" t="str">
        <f t="shared" ca="1" si="167"/>
        <v/>
      </c>
      <c r="N438" s="19" t="str">
        <f t="shared" ca="1" si="168"/>
        <v/>
      </c>
      <c r="O438" s="24"/>
      <c r="P438" s="40">
        <f t="shared" ca="1" si="169"/>
        <v>1</v>
      </c>
      <c r="Q438" s="40"/>
      <c r="R438" s="19">
        <f t="shared" ca="1" si="170"/>
        <v>1</v>
      </c>
      <c r="S438" s="19" t="str">
        <f t="shared" ca="1" si="171"/>
        <v/>
      </c>
      <c r="T438" s="19" t="str">
        <f t="shared" ca="1" si="172"/>
        <v/>
      </c>
      <c r="U438" s="42"/>
      <c r="V438" s="19">
        <f t="shared" ca="1" si="173"/>
        <v>1</v>
      </c>
      <c r="W438" s="19" t="str">
        <f t="shared" ca="1" si="174"/>
        <v/>
      </c>
      <c r="X438" s="19" t="str">
        <f t="shared" ca="1" si="175"/>
        <v/>
      </c>
      <c r="Y438" s="19" t="str">
        <f t="shared" ca="1" si="176"/>
        <v/>
      </c>
      <c r="Z438" s="19" t="str">
        <f t="shared" ca="1" si="177"/>
        <v/>
      </c>
      <c r="AA438" s="19" t="str">
        <f t="shared" ca="1" si="178"/>
        <v/>
      </c>
      <c r="AB438" s="3"/>
      <c r="AE438" s="1"/>
    </row>
    <row r="439" spans="2:31" ht="15" x14ac:dyDescent="0.25">
      <c r="B439" s="35">
        <f t="shared" ca="1" si="158"/>
        <v>12</v>
      </c>
      <c r="C439" s="12">
        <f ca="1">IF(B439="","",VLOOKUP(B439,Tabelle2!$D$1:$E$37,2,0))</f>
        <v>2</v>
      </c>
      <c r="D439" s="18" t="str">
        <f t="shared" ca="1" si="161"/>
        <v>L</v>
      </c>
      <c r="E439" s="16" t="str">
        <f t="shared" ca="1" si="157"/>
        <v/>
      </c>
      <c r="F439" s="19" t="str">
        <f t="shared" ca="1" si="159"/>
        <v/>
      </c>
      <c r="G439" s="38">
        <f t="shared" ca="1" si="160"/>
        <v>0</v>
      </c>
      <c r="H439" s="38">
        <f t="shared" ca="1" si="162"/>
        <v>-19</v>
      </c>
      <c r="I439" s="27">
        <f t="shared" ca="1" si="163"/>
        <v>2</v>
      </c>
      <c r="J439" s="27">
        <f t="shared" ca="1" si="164"/>
        <v>1</v>
      </c>
      <c r="K439" s="19">
        <f t="shared" ca="1" si="165"/>
        <v>2</v>
      </c>
      <c r="L439" s="12">
        <f t="shared" ca="1" si="166"/>
        <v>1</v>
      </c>
      <c r="M439" s="19" t="str">
        <f t="shared" ca="1" si="167"/>
        <v/>
      </c>
      <c r="N439" s="19" t="str">
        <f t="shared" ca="1" si="168"/>
        <v/>
      </c>
      <c r="O439" s="24"/>
      <c r="P439" s="40">
        <f t="shared" ca="1" si="169"/>
        <v>2</v>
      </c>
      <c r="Q439" s="40"/>
      <c r="R439" s="19">
        <f t="shared" ca="1" si="170"/>
        <v>2</v>
      </c>
      <c r="S439" s="19">
        <f t="shared" ca="1" si="171"/>
        <v>1</v>
      </c>
      <c r="T439" s="19" t="str">
        <f t="shared" ca="1" si="172"/>
        <v/>
      </c>
      <c r="U439" s="42"/>
      <c r="V439" s="19">
        <f t="shared" ca="1" si="173"/>
        <v>2</v>
      </c>
      <c r="W439" s="19">
        <f t="shared" ca="1" si="174"/>
        <v>1</v>
      </c>
      <c r="X439" s="19" t="str">
        <f t="shared" ca="1" si="175"/>
        <v/>
      </c>
      <c r="Y439" s="19" t="str">
        <f t="shared" ca="1" si="176"/>
        <v/>
      </c>
      <c r="Z439" s="19" t="str">
        <f t="shared" ca="1" si="177"/>
        <v/>
      </c>
      <c r="AA439" s="19" t="str">
        <f t="shared" ca="1" si="178"/>
        <v/>
      </c>
      <c r="AB439" s="3"/>
      <c r="AE439" s="1"/>
    </row>
    <row r="440" spans="2:31" ht="15" x14ac:dyDescent="0.25">
      <c r="B440" s="35">
        <f t="shared" ca="1" si="158"/>
        <v>18</v>
      </c>
      <c r="C440" s="12">
        <f ca="1">IF(B440="","",VLOOKUP(B440,Tabelle2!$D$1:$E$37,2,0))</f>
        <v>3</v>
      </c>
      <c r="D440" s="18" t="str">
        <f t="shared" ca="1" si="161"/>
        <v>L</v>
      </c>
      <c r="E440" s="16" t="str">
        <f t="shared" ca="1" si="157"/>
        <v>L</v>
      </c>
      <c r="F440" s="19" t="str">
        <f t="shared" ca="1" si="159"/>
        <v>l1</v>
      </c>
      <c r="G440" s="38">
        <f t="shared" ca="1" si="160"/>
        <v>-3</v>
      </c>
      <c r="H440" s="38">
        <f t="shared" ca="1" si="162"/>
        <v>-22</v>
      </c>
      <c r="I440" s="27">
        <f t="shared" ca="1" si="163"/>
        <v>3</v>
      </c>
      <c r="J440" s="27">
        <f t="shared" ca="1" si="164"/>
        <v>1</v>
      </c>
      <c r="K440" s="19">
        <f t="shared" ca="1" si="165"/>
        <v>3</v>
      </c>
      <c r="L440" s="12">
        <f t="shared" ca="1" si="166"/>
        <v>2</v>
      </c>
      <c r="M440" s="19">
        <f t="shared" ca="1" si="167"/>
        <v>1</v>
      </c>
      <c r="N440" s="19" t="str">
        <f t="shared" ca="1" si="168"/>
        <v/>
      </c>
      <c r="O440" s="24"/>
      <c r="P440" s="40">
        <f t="shared" ca="1" si="169"/>
        <v>3</v>
      </c>
      <c r="Q440" s="40"/>
      <c r="R440" s="19">
        <f t="shared" ca="1" si="170"/>
        <v>3</v>
      </c>
      <c r="S440" s="19">
        <f t="shared" ca="1" si="171"/>
        <v>2</v>
      </c>
      <c r="T440" s="19">
        <f t="shared" ca="1" si="172"/>
        <v>1</v>
      </c>
      <c r="U440" s="42"/>
      <c r="V440" s="19">
        <f t="shared" ca="1" si="173"/>
        <v>3</v>
      </c>
      <c r="W440" s="19">
        <f t="shared" ca="1" si="174"/>
        <v>2</v>
      </c>
      <c r="X440" s="19">
        <f t="shared" ca="1" si="175"/>
        <v>1</v>
      </c>
      <c r="Y440" s="19" t="str">
        <f t="shared" ca="1" si="176"/>
        <v/>
      </c>
      <c r="Z440" s="19" t="str">
        <f t="shared" ca="1" si="177"/>
        <v/>
      </c>
      <c r="AA440" s="19" t="str">
        <f t="shared" ca="1" si="178"/>
        <v/>
      </c>
      <c r="AB440" s="3"/>
      <c r="AE440" s="1"/>
    </row>
    <row r="441" spans="2:31" ht="15" x14ac:dyDescent="0.25">
      <c r="B441" s="35">
        <f t="shared" ca="1" si="158"/>
        <v>29</v>
      </c>
      <c r="C441" s="12">
        <f ca="1">IF(B441="","",VLOOKUP(B441,Tabelle2!$D$1:$E$37,2,0))</f>
        <v>5</v>
      </c>
      <c r="D441" s="18" t="str">
        <f t="shared" ca="1" si="161"/>
        <v>W</v>
      </c>
      <c r="E441" s="16" t="str">
        <f t="shared" ca="1" si="157"/>
        <v>w</v>
      </c>
      <c r="F441" s="19" t="str">
        <f t="shared" ca="1" si="159"/>
        <v/>
      </c>
      <c r="G441" s="38">
        <f t="shared" ca="1" si="160"/>
        <v>2</v>
      </c>
      <c r="H441" s="38">
        <f t="shared" ca="1" si="162"/>
        <v>-20</v>
      </c>
      <c r="I441" s="27">
        <f t="shared" ca="1" si="163"/>
        <v>4</v>
      </c>
      <c r="J441" s="27">
        <f t="shared" ca="1" si="164"/>
        <v>1</v>
      </c>
      <c r="K441" s="19">
        <f t="shared" ca="1" si="165"/>
        <v>3</v>
      </c>
      <c r="L441" s="12">
        <f t="shared" ca="1" si="166"/>
        <v>2</v>
      </c>
      <c r="M441" s="19">
        <f t="shared" ca="1" si="167"/>
        <v>1</v>
      </c>
      <c r="N441" s="19">
        <f t="shared" ca="1" si="168"/>
        <v>5</v>
      </c>
      <c r="O441" s="24"/>
      <c r="P441" s="40">
        <f t="shared" ca="1" si="169"/>
        <v>3</v>
      </c>
      <c r="Q441" s="40"/>
      <c r="R441" s="19">
        <f t="shared" ca="1" si="170"/>
        <v>5</v>
      </c>
      <c r="S441" s="19">
        <f t="shared" ca="1" si="171"/>
        <v>3</v>
      </c>
      <c r="T441" s="19">
        <f t="shared" ca="1" si="172"/>
        <v>2</v>
      </c>
      <c r="U441" s="42"/>
      <c r="V441" s="19">
        <f t="shared" ca="1" si="173"/>
        <v>5</v>
      </c>
      <c r="W441" s="19">
        <f t="shared" ca="1" si="174"/>
        <v>3</v>
      </c>
      <c r="X441" s="19">
        <f t="shared" ca="1" si="175"/>
        <v>2</v>
      </c>
      <c r="Y441" s="19">
        <f t="shared" ca="1" si="176"/>
        <v>1</v>
      </c>
      <c r="Z441" s="19" t="str">
        <f t="shared" ca="1" si="177"/>
        <v/>
      </c>
      <c r="AA441" s="19" t="str">
        <f t="shared" ca="1" si="178"/>
        <v/>
      </c>
      <c r="AB441" s="3"/>
      <c r="AE441" s="1"/>
    </row>
    <row r="442" spans="2:31" ht="15" x14ac:dyDescent="0.25">
      <c r="B442" s="35">
        <f t="shared" ca="1" si="158"/>
        <v>14</v>
      </c>
      <c r="C442" s="12">
        <f ca="1">IF(B442="","",VLOOKUP(B442,Tabelle2!$D$1:$E$37,2,0))</f>
        <v>3</v>
      </c>
      <c r="D442" s="18" t="str">
        <f t="shared" ca="1" si="161"/>
        <v>L</v>
      </c>
      <c r="E442" s="16" t="str">
        <f t="shared" ca="1" si="157"/>
        <v>L</v>
      </c>
      <c r="F442" s="19" t="str">
        <f t="shared" ca="1" si="159"/>
        <v>l1</v>
      </c>
      <c r="G442" s="38">
        <f t="shared" ca="1" si="160"/>
        <v>-3</v>
      </c>
      <c r="H442" s="38">
        <f t="shared" ca="1" si="162"/>
        <v>-23</v>
      </c>
      <c r="I442" s="27">
        <f t="shared" ca="1" si="163"/>
        <v>3</v>
      </c>
      <c r="J442" s="27">
        <f t="shared" ca="1" si="164"/>
        <v>1</v>
      </c>
      <c r="K442" s="19">
        <f t="shared" ca="1" si="165"/>
        <v>3</v>
      </c>
      <c r="L442" s="12">
        <f t="shared" ca="1" si="166"/>
        <v>2</v>
      </c>
      <c r="M442" s="19">
        <f t="shared" ca="1" si="167"/>
        <v>1</v>
      </c>
      <c r="N442" s="19" t="str">
        <f t="shared" ca="1" si="168"/>
        <v/>
      </c>
      <c r="O442" s="24"/>
      <c r="P442" s="40">
        <f t="shared" ca="1" si="169"/>
        <v>3</v>
      </c>
      <c r="Q442" s="40"/>
      <c r="R442" s="19">
        <f t="shared" ca="1" si="170"/>
        <v>3</v>
      </c>
      <c r="S442" s="19">
        <f t="shared" ca="1" si="171"/>
        <v>5</v>
      </c>
      <c r="T442" s="19">
        <f t="shared" ca="1" si="172"/>
        <v>2</v>
      </c>
      <c r="U442" s="42"/>
      <c r="V442" s="19">
        <f t="shared" ca="1" si="173"/>
        <v>3</v>
      </c>
      <c r="W442" s="19">
        <f t="shared" ca="1" si="174"/>
        <v>5</v>
      </c>
      <c r="X442" s="19">
        <f t="shared" ca="1" si="175"/>
        <v>3</v>
      </c>
      <c r="Y442" s="19">
        <f t="shared" ca="1" si="176"/>
        <v>2</v>
      </c>
      <c r="Z442" s="19">
        <f t="shared" ca="1" si="177"/>
        <v>1</v>
      </c>
      <c r="AA442" s="19" t="str">
        <f t="shared" ca="1" si="178"/>
        <v/>
      </c>
      <c r="AB442" s="3"/>
      <c r="AE442" s="1"/>
    </row>
    <row r="443" spans="2:31" ht="15" x14ac:dyDescent="0.25">
      <c r="B443" s="35">
        <f t="shared" ca="1" si="158"/>
        <v>23</v>
      </c>
      <c r="C443" s="12">
        <f ca="1">IF(B443="","",VLOOKUP(B443,Tabelle2!$D$1:$E$37,2,0))</f>
        <v>4</v>
      </c>
      <c r="D443" s="18" t="str">
        <f t="shared" ca="1" si="161"/>
        <v>W</v>
      </c>
      <c r="E443" s="16" t="str">
        <f t="shared" ca="1" si="157"/>
        <v>w</v>
      </c>
      <c r="F443" s="19" t="str">
        <f t="shared" ca="1" si="159"/>
        <v/>
      </c>
      <c r="G443" s="38">
        <f t="shared" ca="1" si="160"/>
        <v>2</v>
      </c>
      <c r="H443" s="38">
        <f t="shared" ca="1" si="162"/>
        <v>-21</v>
      </c>
      <c r="I443" s="27">
        <f t="shared" ca="1" si="163"/>
        <v>4</v>
      </c>
      <c r="J443" s="27" t="str">
        <f t="shared" ca="1" si="164"/>
        <v/>
      </c>
      <c r="K443" s="19">
        <f t="shared" ca="1" si="165"/>
        <v>3</v>
      </c>
      <c r="L443" s="12">
        <f t="shared" ca="1" si="166"/>
        <v>2</v>
      </c>
      <c r="M443" s="19">
        <f t="shared" ca="1" si="167"/>
        <v>1</v>
      </c>
      <c r="N443" s="19">
        <f t="shared" ca="1" si="168"/>
        <v>4</v>
      </c>
      <c r="O443" s="24"/>
      <c r="P443" s="40">
        <f t="shared" ca="1" si="169"/>
        <v>3</v>
      </c>
      <c r="Q443" s="40"/>
      <c r="R443" s="19">
        <f t="shared" ca="1" si="170"/>
        <v>4</v>
      </c>
      <c r="S443" s="19">
        <f t="shared" ca="1" si="171"/>
        <v>3</v>
      </c>
      <c r="T443" s="19">
        <f t="shared" ca="1" si="172"/>
        <v>5</v>
      </c>
      <c r="U443" s="42"/>
      <c r="V443" s="19">
        <f t="shared" ca="1" si="173"/>
        <v>4</v>
      </c>
      <c r="W443" s="19">
        <f t="shared" ca="1" si="174"/>
        <v>3</v>
      </c>
      <c r="X443" s="19">
        <f t="shared" ca="1" si="175"/>
        <v>5</v>
      </c>
      <c r="Y443" s="19">
        <f t="shared" ca="1" si="176"/>
        <v>3</v>
      </c>
      <c r="Z443" s="19">
        <f t="shared" ca="1" si="177"/>
        <v>2</v>
      </c>
      <c r="AA443" s="19">
        <f t="shared" ca="1" si="178"/>
        <v>1</v>
      </c>
      <c r="AB443" s="3"/>
      <c r="AE443" s="1"/>
    </row>
    <row r="444" spans="2:31" ht="15" x14ac:dyDescent="0.25">
      <c r="B444" s="35">
        <f t="shared" ca="1" si="158"/>
        <v>5</v>
      </c>
      <c r="C444" s="12">
        <f ca="1">IF(B444="","",VLOOKUP(B444,Tabelle2!$D$1:$E$37,2,0))</f>
        <v>1</v>
      </c>
      <c r="D444" s="18" t="str">
        <f t="shared" ca="1" si="161"/>
        <v>L</v>
      </c>
      <c r="E444" s="16" t="str">
        <f t="shared" ca="1" si="157"/>
        <v>L</v>
      </c>
      <c r="F444" s="19" t="str">
        <f t="shared" ca="1" si="159"/>
        <v>l1</v>
      </c>
      <c r="G444" s="38">
        <f t="shared" ca="1" si="160"/>
        <v>-3</v>
      </c>
      <c r="H444" s="38">
        <f t="shared" ca="1" si="162"/>
        <v>-24</v>
      </c>
      <c r="I444" s="27">
        <f t="shared" ca="1" si="163"/>
        <v>3</v>
      </c>
      <c r="J444" s="27" t="str">
        <f t="shared" ca="1" si="164"/>
        <v/>
      </c>
      <c r="K444" s="19">
        <f t="shared" ca="1" si="165"/>
        <v>3</v>
      </c>
      <c r="L444" s="12">
        <f t="shared" ca="1" si="166"/>
        <v>2</v>
      </c>
      <c r="M444" s="19">
        <f t="shared" ca="1" si="167"/>
        <v>1</v>
      </c>
      <c r="N444" s="19" t="str">
        <f t="shared" ca="1" si="168"/>
        <v/>
      </c>
      <c r="O444" s="24"/>
      <c r="P444" s="40">
        <f t="shared" ca="1" si="169"/>
        <v>3</v>
      </c>
      <c r="Q444" s="40"/>
      <c r="R444" s="19">
        <f t="shared" ca="1" si="170"/>
        <v>1</v>
      </c>
      <c r="S444" s="19">
        <f t="shared" ca="1" si="171"/>
        <v>4</v>
      </c>
      <c r="T444" s="19">
        <f t="shared" ca="1" si="172"/>
        <v>3</v>
      </c>
      <c r="U444" s="42"/>
      <c r="V444" s="19">
        <f t="shared" ca="1" si="173"/>
        <v>1</v>
      </c>
      <c r="W444" s="19">
        <f t="shared" ca="1" si="174"/>
        <v>4</v>
      </c>
      <c r="X444" s="19">
        <f t="shared" ca="1" si="175"/>
        <v>3</v>
      </c>
      <c r="Y444" s="19">
        <f t="shared" ca="1" si="176"/>
        <v>5</v>
      </c>
      <c r="Z444" s="19">
        <f t="shared" ca="1" si="177"/>
        <v>3</v>
      </c>
      <c r="AA444" s="19">
        <f t="shared" ca="1" si="178"/>
        <v>2</v>
      </c>
      <c r="AB444" s="3"/>
      <c r="AE444" s="1"/>
    </row>
    <row r="445" spans="2:31" ht="15" x14ac:dyDescent="0.25">
      <c r="B445" s="35">
        <f t="shared" ca="1" si="158"/>
        <v>30</v>
      </c>
      <c r="C445" s="12">
        <f ca="1">IF(B445="","",VLOOKUP(B445,Tabelle2!$D$1:$E$37,2,0))</f>
        <v>5</v>
      </c>
      <c r="D445" s="18" t="str">
        <f t="shared" ca="1" si="161"/>
        <v>W</v>
      </c>
      <c r="E445" s="16" t="str">
        <f t="shared" ca="1" si="157"/>
        <v>w</v>
      </c>
      <c r="F445" s="19" t="str">
        <f t="shared" ca="1" si="159"/>
        <v/>
      </c>
      <c r="G445" s="38">
        <f t="shared" ca="1" si="160"/>
        <v>2</v>
      </c>
      <c r="H445" s="38">
        <f t="shared" ca="1" si="162"/>
        <v>-22</v>
      </c>
      <c r="I445" s="27">
        <f t="shared" ca="1" si="163"/>
        <v>4</v>
      </c>
      <c r="J445" s="27" t="str">
        <f t="shared" ca="1" si="164"/>
        <v/>
      </c>
      <c r="K445" s="19">
        <f t="shared" ca="1" si="165"/>
        <v>3</v>
      </c>
      <c r="L445" s="12">
        <f t="shared" ca="1" si="166"/>
        <v>2</v>
      </c>
      <c r="M445" s="19">
        <f t="shared" ca="1" si="167"/>
        <v>1</v>
      </c>
      <c r="N445" s="19">
        <f t="shared" ca="1" si="168"/>
        <v>5</v>
      </c>
      <c r="O445" s="24"/>
      <c r="P445" s="40">
        <f t="shared" ca="1" si="169"/>
        <v>3</v>
      </c>
      <c r="Q445" s="40"/>
      <c r="R445" s="19">
        <f t="shared" ca="1" si="170"/>
        <v>5</v>
      </c>
      <c r="S445" s="19">
        <f t="shared" ca="1" si="171"/>
        <v>1</v>
      </c>
      <c r="T445" s="19">
        <f t="shared" ca="1" si="172"/>
        <v>4</v>
      </c>
      <c r="U445" s="42"/>
      <c r="V445" s="19">
        <f t="shared" ca="1" si="173"/>
        <v>5</v>
      </c>
      <c r="W445" s="19">
        <f t="shared" ca="1" si="174"/>
        <v>1</v>
      </c>
      <c r="X445" s="19">
        <f t="shared" ca="1" si="175"/>
        <v>4</v>
      </c>
      <c r="Y445" s="19">
        <f t="shared" ca="1" si="176"/>
        <v>3</v>
      </c>
      <c r="Z445" s="19">
        <f t="shared" ca="1" si="177"/>
        <v>5</v>
      </c>
      <c r="AA445" s="19">
        <f t="shared" ca="1" si="178"/>
        <v>3</v>
      </c>
      <c r="AB445" s="3"/>
      <c r="AE445" s="1"/>
    </row>
    <row r="446" spans="2:31" ht="15" x14ac:dyDescent="0.25">
      <c r="B446" s="35">
        <f t="shared" ca="1" si="158"/>
        <v>7</v>
      </c>
      <c r="C446" s="12">
        <f ca="1">IF(B446="","",VLOOKUP(B446,Tabelle2!$D$1:$E$37,2,0))</f>
        <v>2</v>
      </c>
      <c r="D446" s="18" t="str">
        <f t="shared" ca="1" si="161"/>
        <v>W</v>
      </c>
      <c r="E446" s="16" t="str">
        <f t="shared" ca="1" si="157"/>
        <v>W</v>
      </c>
      <c r="F446" s="19" t="str">
        <f t="shared" ca="1" si="159"/>
        <v/>
      </c>
      <c r="G446" s="38">
        <f t="shared" ca="1" si="160"/>
        <v>3</v>
      </c>
      <c r="H446" s="38">
        <f t="shared" ca="1" si="162"/>
        <v>-19</v>
      </c>
      <c r="I446" s="27">
        <f t="shared" ca="1" si="163"/>
        <v>3</v>
      </c>
      <c r="J446" s="27" t="str">
        <f t="shared" ca="1" si="164"/>
        <v/>
      </c>
      <c r="K446" s="19">
        <f t="shared" ca="1" si="165"/>
        <v>3</v>
      </c>
      <c r="L446" s="12">
        <f t="shared" ca="1" si="166"/>
        <v>2</v>
      </c>
      <c r="M446" s="19">
        <f t="shared" ca="1" si="167"/>
        <v>1</v>
      </c>
      <c r="N446" s="19" t="str">
        <f t="shared" ca="1" si="168"/>
        <v/>
      </c>
      <c r="O446" s="24"/>
      <c r="P446" s="40">
        <f t="shared" ca="1" si="169"/>
        <v>3</v>
      </c>
      <c r="Q446" s="40"/>
      <c r="R446" s="19">
        <f t="shared" ca="1" si="170"/>
        <v>2</v>
      </c>
      <c r="S446" s="19">
        <f t="shared" ca="1" si="171"/>
        <v>5</v>
      </c>
      <c r="T446" s="19">
        <f t="shared" ca="1" si="172"/>
        <v>1</v>
      </c>
      <c r="U446" s="42"/>
      <c r="V446" s="19">
        <f t="shared" ca="1" si="173"/>
        <v>2</v>
      </c>
      <c r="W446" s="19">
        <f t="shared" ca="1" si="174"/>
        <v>5</v>
      </c>
      <c r="X446" s="19">
        <f t="shared" ca="1" si="175"/>
        <v>1</v>
      </c>
      <c r="Y446" s="19">
        <f t="shared" ca="1" si="176"/>
        <v>4</v>
      </c>
      <c r="Z446" s="19">
        <f t="shared" ca="1" si="177"/>
        <v>3</v>
      </c>
      <c r="AA446" s="19">
        <f t="shared" ca="1" si="178"/>
        <v>5</v>
      </c>
      <c r="AB446" s="3"/>
      <c r="AE446" s="1"/>
    </row>
    <row r="447" spans="2:31" ht="15" x14ac:dyDescent="0.25">
      <c r="B447" s="35">
        <f t="shared" ca="1" si="158"/>
        <v>6</v>
      </c>
      <c r="C447" s="12">
        <f ca="1">IF(B447="","",VLOOKUP(B447,Tabelle2!$D$1:$E$37,2,0))</f>
        <v>1</v>
      </c>
      <c r="D447" s="18" t="str">
        <f t="shared" ca="1" si="161"/>
        <v>W</v>
      </c>
      <c r="E447" s="16" t="str">
        <f t="shared" ca="1" si="157"/>
        <v>W</v>
      </c>
      <c r="F447" s="19" t="str">
        <f t="shared" ca="1" si="159"/>
        <v/>
      </c>
      <c r="G447" s="38">
        <f t="shared" ca="1" si="160"/>
        <v>3</v>
      </c>
      <c r="H447" s="38">
        <f t="shared" ca="1" si="162"/>
        <v>-16</v>
      </c>
      <c r="I447" s="27">
        <f t="shared" ca="1" si="163"/>
        <v>3</v>
      </c>
      <c r="J447" s="27" t="str">
        <f t="shared" ca="1" si="164"/>
        <v/>
      </c>
      <c r="K447" s="19">
        <f t="shared" ca="1" si="165"/>
        <v>3</v>
      </c>
      <c r="L447" s="12">
        <f t="shared" ca="1" si="166"/>
        <v>2</v>
      </c>
      <c r="M447" s="19">
        <f t="shared" ca="1" si="167"/>
        <v>1</v>
      </c>
      <c r="N447" s="19" t="str">
        <f t="shared" ca="1" si="168"/>
        <v/>
      </c>
      <c r="O447" s="24"/>
      <c r="P447" s="40">
        <f t="shared" ca="1" si="169"/>
        <v>3</v>
      </c>
      <c r="Q447" s="40"/>
      <c r="R447" s="19">
        <f t="shared" ca="1" si="170"/>
        <v>1</v>
      </c>
      <c r="S447" s="19">
        <f t="shared" ca="1" si="171"/>
        <v>2</v>
      </c>
      <c r="T447" s="19">
        <f t="shared" ca="1" si="172"/>
        <v>5</v>
      </c>
      <c r="U447" s="42"/>
      <c r="V447" s="19">
        <f t="shared" ca="1" si="173"/>
        <v>1</v>
      </c>
      <c r="W447" s="19">
        <f t="shared" ca="1" si="174"/>
        <v>2</v>
      </c>
      <c r="X447" s="19">
        <f t="shared" ca="1" si="175"/>
        <v>5</v>
      </c>
      <c r="Y447" s="19">
        <f t="shared" ca="1" si="176"/>
        <v>1</v>
      </c>
      <c r="Z447" s="19">
        <f t="shared" ca="1" si="177"/>
        <v>4</v>
      </c>
      <c r="AA447" s="19">
        <f t="shared" ca="1" si="178"/>
        <v>3</v>
      </c>
      <c r="AB447" s="3"/>
      <c r="AE447" s="1"/>
    </row>
    <row r="448" spans="2:31" ht="15" x14ac:dyDescent="0.25">
      <c r="B448" s="35">
        <f t="shared" ca="1" si="158"/>
        <v>8</v>
      </c>
      <c r="C448" s="12">
        <f ca="1">IF(B448="","",VLOOKUP(B448,Tabelle2!$D$1:$E$37,2,0))</f>
        <v>2</v>
      </c>
      <c r="D448" s="18" t="str">
        <f t="shared" ca="1" si="161"/>
        <v>W</v>
      </c>
      <c r="E448" s="16" t="str">
        <f t="shared" ref="E448:E511" ca="1" si="179">IF(AND(F447="l1",D448="w"),"w",IF(F447="l2","",IF(AND(J448=1,I448&gt;=3),D448,IF(J448=1,"",D448))))</f>
        <v>W</v>
      </c>
      <c r="F448" s="19" t="str">
        <f t="shared" ca="1" si="159"/>
        <v/>
      </c>
      <c r="G448" s="38">
        <f t="shared" ca="1" si="160"/>
        <v>3</v>
      </c>
      <c r="H448" s="38">
        <f t="shared" ca="1" si="162"/>
        <v>-13</v>
      </c>
      <c r="I448" s="27">
        <f t="shared" ca="1" si="163"/>
        <v>3</v>
      </c>
      <c r="J448" s="27" t="str">
        <f t="shared" ca="1" si="164"/>
        <v/>
      </c>
      <c r="K448" s="19">
        <f t="shared" ca="1" si="165"/>
        <v>3</v>
      </c>
      <c r="L448" s="12">
        <f t="shared" ca="1" si="166"/>
        <v>2</v>
      </c>
      <c r="M448" s="19">
        <f t="shared" ca="1" si="167"/>
        <v>1</v>
      </c>
      <c r="N448" s="19" t="str">
        <f t="shared" ca="1" si="168"/>
        <v/>
      </c>
      <c r="O448" s="24"/>
      <c r="P448" s="40">
        <f t="shared" ca="1" si="169"/>
        <v>3</v>
      </c>
      <c r="Q448" s="40"/>
      <c r="R448" s="19">
        <f t="shared" ca="1" si="170"/>
        <v>2</v>
      </c>
      <c r="S448" s="19">
        <f t="shared" ca="1" si="171"/>
        <v>1</v>
      </c>
      <c r="T448" s="19">
        <f t="shared" ca="1" si="172"/>
        <v>5</v>
      </c>
      <c r="U448" s="42"/>
      <c r="V448" s="19">
        <f t="shared" ca="1" si="173"/>
        <v>2</v>
      </c>
      <c r="W448" s="19">
        <f t="shared" ca="1" si="174"/>
        <v>1</v>
      </c>
      <c r="X448" s="19">
        <f t="shared" ca="1" si="175"/>
        <v>2</v>
      </c>
      <c r="Y448" s="19">
        <f t="shared" ca="1" si="176"/>
        <v>5</v>
      </c>
      <c r="Z448" s="19">
        <f t="shared" ca="1" si="177"/>
        <v>1</v>
      </c>
      <c r="AA448" s="19">
        <f t="shared" ca="1" si="178"/>
        <v>4</v>
      </c>
      <c r="AB448" s="3"/>
      <c r="AE448" s="1"/>
    </row>
    <row r="449" spans="2:31" ht="15" x14ac:dyDescent="0.25">
      <c r="B449" s="35">
        <f t="shared" ca="1" si="158"/>
        <v>17</v>
      </c>
      <c r="C449" s="12">
        <f ca="1">IF(B449="","",VLOOKUP(B449,Tabelle2!$D$1:$E$37,2,0))</f>
        <v>3</v>
      </c>
      <c r="D449" s="18" t="str">
        <f t="shared" ca="1" si="161"/>
        <v>W</v>
      </c>
      <c r="E449" s="16" t="str">
        <f t="shared" ca="1" si="179"/>
        <v>W</v>
      </c>
      <c r="F449" s="19" t="str">
        <f t="shared" ca="1" si="159"/>
        <v/>
      </c>
      <c r="G449" s="38">
        <f t="shared" ca="1" si="160"/>
        <v>3</v>
      </c>
      <c r="H449" s="38">
        <f t="shared" ca="1" si="162"/>
        <v>-10</v>
      </c>
      <c r="I449" s="27">
        <f t="shared" ca="1" si="163"/>
        <v>3</v>
      </c>
      <c r="J449" s="27" t="str">
        <f t="shared" ca="1" si="164"/>
        <v/>
      </c>
      <c r="K449" s="19">
        <f t="shared" ca="1" si="165"/>
        <v>3</v>
      </c>
      <c r="L449" s="12">
        <f t="shared" ca="1" si="166"/>
        <v>2</v>
      </c>
      <c r="M449" s="19">
        <f t="shared" ca="1" si="167"/>
        <v>1</v>
      </c>
      <c r="N449" s="19" t="str">
        <f t="shared" ca="1" si="168"/>
        <v/>
      </c>
      <c r="O449" s="24"/>
      <c r="P449" s="40">
        <f t="shared" ca="1" si="169"/>
        <v>3</v>
      </c>
      <c r="Q449" s="40"/>
      <c r="R449" s="19">
        <f t="shared" ca="1" si="170"/>
        <v>3</v>
      </c>
      <c r="S449" s="19">
        <f t="shared" ca="1" si="171"/>
        <v>2</v>
      </c>
      <c r="T449" s="19">
        <f t="shared" ca="1" si="172"/>
        <v>1</v>
      </c>
      <c r="U449" s="42"/>
      <c r="V449" s="19">
        <f t="shared" ca="1" si="173"/>
        <v>3</v>
      </c>
      <c r="W449" s="19">
        <f t="shared" ca="1" si="174"/>
        <v>2</v>
      </c>
      <c r="X449" s="19">
        <f t="shared" ca="1" si="175"/>
        <v>1</v>
      </c>
      <c r="Y449" s="19">
        <f t="shared" ca="1" si="176"/>
        <v>2</v>
      </c>
      <c r="Z449" s="19">
        <f t="shared" ca="1" si="177"/>
        <v>5</v>
      </c>
      <c r="AA449" s="19">
        <f t="shared" ca="1" si="178"/>
        <v>1</v>
      </c>
      <c r="AB449" s="3"/>
      <c r="AE449" s="1"/>
    </row>
    <row r="450" spans="2:31" ht="15" x14ac:dyDescent="0.25">
      <c r="B450" s="35">
        <f t="shared" ca="1" si="158"/>
        <v>11</v>
      </c>
      <c r="C450" s="12">
        <f ca="1">IF(B450="","",VLOOKUP(B450,Tabelle2!$D$1:$E$37,2,0))</f>
        <v>2</v>
      </c>
      <c r="D450" s="18" t="str">
        <f t="shared" ca="1" si="161"/>
        <v>L</v>
      </c>
      <c r="E450" s="16" t="str">
        <f t="shared" ca="1" si="179"/>
        <v>L</v>
      </c>
      <c r="F450" s="19" t="str">
        <f t="shared" ca="1" si="159"/>
        <v>l1</v>
      </c>
      <c r="G450" s="38">
        <f t="shared" ca="1" si="160"/>
        <v>-3</v>
      </c>
      <c r="H450" s="38">
        <f t="shared" ca="1" si="162"/>
        <v>-13</v>
      </c>
      <c r="I450" s="27">
        <f t="shared" ca="1" si="163"/>
        <v>3</v>
      </c>
      <c r="J450" s="27" t="str">
        <f t="shared" ca="1" si="164"/>
        <v/>
      </c>
      <c r="K450" s="19">
        <f t="shared" ca="1" si="165"/>
        <v>3</v>
      </c>
      <c r="L450" s="12">
        <f t="shared" ca="1" si="166"/>
        <v>2</v>
      </c>
      <c r="M450" s="19">
        <f t="shared" ca="1" si="167"/>
        <v>1</v>
      </c>
      <c r="N450" s="19" t="str">
        <f t="shared" ca="1" si="168"/>
        <v/>
      </c>
      <c r="O450" s="24"/>
      <c r="P450" s="40">
        <f t="shared" ca="1" si="169"/>
        <v>3</v>
      </c>
      <c r="Q450" s="40"/>
      <c r="R450" s="19">
        <f t="shared" ca="1" si="170"/>
        <v>2</v>
      </c>
      <c r="S450" s="19">
        <f t="shared" ca="1" si="171"/>
        <v>3</v>
      </c>
      <c r="T450" s="19">
        <f t="shared" ca="1" si="172"/>
        <v>1</v>
      </c>
      <c r="U450" s="42"/>
      <c r="V450" s="19">
        <f t="shared" ca="1" si="173"/>
        <v>2</v>
      </c>
      <c r="W450" s="19">
        <f t="shared" ca="1" si="174"/>
        <v>3</v>
      </c>
      <c r="X450" s="19">
        <f t="shared" ca="1" si="175"/>
        <v>2</v>
      </c>
      <c r="Y450" s="19">
        <f t="shared" ca="1" si="176"/>
        <v>1</v>
      </c>
      <c r="Z450" s="19">
        <f t="shared" ca="1" si="177"/>
        <v>2</v>
      </c>
      <c r="AA450" s="19">
        <f t="shared" ca="1" si="178"/>
        <v>5</v>
      </c>
      <c r="AB450" s="3"/>
      <c r="AE450" s="1"/>
    </row>
    <row r="451" spans="2:31" ht="15" x14ac:dyDescent="0.25">
      <c r="B451" s="35">
        <f t="shared" ca="1" si="158"/>
        <v>35</v>
      </c>
      <c r="C451" s="12">
        <f ca="1">IF(B451="","",VLOOKUP(B451,Tabelle2!$D$1:$E$37,2,0))</f>
        <v>6</v>
      </c>
      <c r="D451" s="18" t="str">
        <f t="shared" ca="1" si="161"/>
        <v>L</v>
      </c>
      <c r="E451" s="16" t="str">
        <f t="shared" ca="1" si="179"/>
        <v>L</v>
      </c>
      <c r="F451" s="19" t="str">
        <f t="shared" ca="1" si="159"/>
        <v>L2</v>
      </c>
      <c r="G451" s="38">
        <f t="shared" ca="1" si="160"/>
        <v>-4</v>
      </c>
      <c r="H451" s="38">
        <f t="shared" ca="1" si="162"/>
        <v>-17</v>
      </c>
      <c r="I451" s="27">
        <f t="shared" ca="1" si="163"/>
        <v>4</v>
      </c>
      <c r="J451" s="27" t="str">
        <f t="shared" ca="1" si="164"/>
        <v/>
      </c>
      <c r="K451" s="19">
        <f t="shared" ca="1" si="165"/>
        <v>3</v>
      </c>
      <c r="L451" s="12">
        <f t="shared" ca="1" si="166"/>
        <v>2</v>
      </c>
      <c r="M451" s="19">
        <f t="shared" ca="1" si="167"/>
        <v>1</v>
      </c>
      <c r="N451" s="19">
        <f t="shared" ca="1" si="168"/>
        <v>6</v>
      </c>
      <c r="O451" s="24"/>
      <c r="P451" s="40">
        <f t="shared" ca="1" si="169"/>
        <v>3</v>
      </c>
      <c r="Q451" s="40"/>
      <c r="R451" s="19">
        <f t="shared" ca="1" si="170"/>
        <v>6</v>
      </c>
      <c r="S451" s="19">
        <f t="shared" ca="1" si="171"/>
        <v>2</v>
      </c>
      <c r="T451" s="19">
        <f t="shared" ca="1" si="172"/>
        <v>3</v>
      </c>
      <c r="U451" s="42"/>
      <c r="V451" s="19">
        <f t="shared" ca="1" si="173"/>
        <v>6</v>
      </c>
      <c r="W451" s="19">
        <f t="shared" ca="1" si="174"/>
        <v>2</v>
      </c>
      <c r="X451" s="19">
        <f t="shared" ca="1" si="175"/>
        <v>3</v>
      </c>
      <c r="Y451" s="19">
        <f t="shared" ca="1" si="176"/>
        <v>2</v>
      </c>
      <c r="Z451" s="19">
        <f t="shared" ca="1" si="177"/>
        <v>1</v>
      </c>
      <c r="AA451" s="19">
        <f t="shared" ca="1" si="178"/>
        <v>2</v>
      </c>
      <c r="AB451" s="3"/>
      <c r="AE451" s="1"/>
    </row>
    <row r="452" spans="2:31" ht="15" x14ac:dyDescent="0.25">
      <c r="B452" s="35">
        <f t="shared" ref="B452:B515" ca="1" si="180">RANDBETWEEN(0,36)</f>
        <v>24</v>
      </c>
      <c r="C452" s="12">
        <f ca="1">IF(B452="","",VLOOKUP(B452,Tabelle2!$D$1:$E$37,2,0))</f>
        <v>4</v>
      </c>
      <c r="D452" s="18" t="str">
        <f t="shared" ca="1" si="161"/>
        <v>L</v>
      </c>
      <c r="E452" s="16" t="str">
        <f t="shared" ca="1" si="179"/>
        <v/>
      </c>
      <c r="F452" s="19" t="str">
        <f t="shared" ca="1" si="159"/>
        <v>New</v>
      </c>
      <c r="G452" s="38">
        <f t="shared" ca="1" si="160"/>
        <v>0</v>
      </c>
      <c r="H452" s="38">
        <f t="shared" ca="1" si="162"/>
        <v>-17</v>
      </c>
      <c r="I452" s="27">
        <f t="shared" ca="1" si="163"/>
        <v>3</v>
      </c>
      <c r="J452" s="27">
        <f t="shared" ca="1" si="164"/>
        <v>1</v>
      </c>
      <c r="K452" s="19">
        <f t="shared" ca="1" si="165"/>
        <v>4</v>
      </c>
      <c r="L452" s="12">
        <f t="shared" ca="1" si="166"/>
        <v>6</v>
      </c>
      <c r="M452" s="19">
        <f t="shared" ca="1" si="167"/>
        <v>2</v>
      </c>
      <c r="N452" s="19" t="str">
        <f t="shared" ca="1" si="168"/>
        <v/>
      </c>
      <c r="O452" s="24"/>
      <c r="P452" s="40">
        <f t="shared" ca="1" si="169"/>
        <v>3</v>
      </c>
      <c r="Q452" s="40"/>
      <c r="R452" s="19">
        <f t="shared" ca="1" si="170"/>
        <v>4</v>
      </c>
      <c r="S452" s="19">
        <f t="shared" ca="1" si="171"/>
        <v>6</v>
      </c>
      <c r="T452" s="19">
        <f t="shared" ca="1" si="172"/>
        <v>2</v>
      </c>
      <c r="U452" s="42"/>
      <c r="V452" s="19">
        <f t="shared" ca="1" si="173"/>
        <v>4</v>
      </c>
      <c r="W452" s="19">
        <f t="shared" ca="1" si="174"/>
        <v>6</v>
      </c>
      <c r="X452" s="19">
        <f t="shared" ca="1" si="175"/>
        <v>2</v>
      </c>
      <c r="Y452" s="19">
        <f t="shared" ca="1" si="176"/>
        <v>3</v>
      </c>
      <c r="Z452" s="19">
        <f t="shared" ca="1" si="177"/>
        <v>2</v>
      </c>
      <c r="AA452" s="19">
        <f t="shared" ca="1" si="178"/>
        <v>1</v>
      </c>
      <c r="AB452" s="3"/>
      <c r="AE452" s="1"/>
    </row>
    <row r="453" spans="2:31" ht="15" x14ac:dyDescent="0.25">
      <c r="B453" s="35">
        <f t="shared" ca="1" si="180"/>
        <v>5</v>
      </c>
      <c r="C453" s="12">
        <f ca="1">IF(B453="","",VLOOKUP(B453,Tabelle2!$D$1:$E$37,2,0))</f>
        <v>1</v>
      </c>
      <c r="D453" s="18" t="str">
        <f t="shared" ca="1" si="161"/>
        <v>L</v>
      </c>
      <c r="E453" s="16" t="str">
        <f t="shared" ca="1" si="179"/>
        <v/>
      </c>
      <c r="F453" s="19" t="str">
        <f t="shared" ca="1" si="159"/>
        <v/>
      </c>
      <c r="G453" s="38">
        <f t="shared" ca="1" si="160"/>
        <v>0</v>
      </c>
      <c r="H453" s="38">
        <f t="shared" ca="1" si="162"/>
        <v>-17</v>
      </c>
      <c r="I453" s="27">
        <f t="shared" ca="1" si="163"/>
        <v>1</v>
      </c>
      <c r="J453" s="27">
        <f t="shared" ca="1" si="164"/>
        <v>1</v>
      </c>
      <c r="K453" s="19">
        <f t="shared" ca="1" si="165"/>
        <v>1</v>
      </c>
      <c r="L453" s="12" t="str">
        <f t="shared" ca="1" si="166"/>
        <v/>
      </c>
      <c r="M453" s="19" t="str">
        <f t="shared" ca="1" si="167"/>
        <v/>
      </c>
      <c r="N453" s="19" t="str">
        <f t="shared" ca="1" si="168"/>
        <v/>
      </c>
      <c r="O453" s="24"/>
      <c r="P453" s="40">
        <f t="shared" ca="1" si="169"/>
        <v>1</v>
      </c>
      <c r="Q453" s="40"/>
      <c r="R453" s="19">
        <f t="shared" ca="1" si="170"/>
        <v>1</v>
      </c>
      <c r="S453" s="19" t="str">
        <f t="shared" ca="1" si="171"/>
        <v/>
      </c>
      <c r="T453" s="19" t="str">
        <f t="shared" ca="1" si="172"/>
        <v/>
      </c>
      <c r="U453" s="42"/>
      <c r="V453" s="19">
        <f t="shared" ca="1" si="173"/>
        <v>1</v>
      </c>
      <c r="W453" s="19" t="str">
        <f t="shared" ca="1" si="174"/>
        <v/>
      </c>
      <c r="X453" s="19" t="str">
        <f t="shared" ca="1" si="175"/>
        <v/>
      </c>
      <c r="Y453" s="19" t="str">
        <f t="shared" ca="1" si="176"/>
        <v/>
      </c>
      <c r="Z453" s="19" t="str">
        <f t="shared" ca="1" si="177"/>
        <v/>
      </c>
      <c r="AA453" s="19" t="str">
        <f t="shared" ca="1" si="178"/>
        <v/>
      </c>
      <c r="AB453" s="3"/>
      <c r="AE453" s="1"/>
    </row>
    <row r="454" spans="2:31" ht="15" x14ac:dyDescent="0.25">
      <c r="B454" s="35">
        <f t="shared" ca="1" si="180"/>
        <v>23</v>
      </c>
      <c r="C454" s="12">
        <f ca="1">IF(B454="","",VLOOKUP(B454,Tabelle2!$D$1:$E$37,2,0))</f>
        <v>4</v>
      </c>
      <c r="D454" s="18" t="str">
        <f t="shared" ca="1" si="161"/>
        <v>L</v>
      </c>
      <c r="E454" s="16" t="str">
        <f t="shared" ca="1" si="179"/>
        <v/>
      </c>
      <c r="F454" s="19" t="str">
        <f t="shared" ca="1" si="159"/>
        <v/>
      </c>
      <c r="G454" s="38">
        <f t="shared" ca="1" si="160"/>
        <v>0</v>
      </c>
      <c r="H454" s="38">
        <f t="shared" ca="1" si="162"/>
        <v>-17</v>
      </c>
      <c r="I454" s="27">
        <f t="shared" ca="1" si="163"/>
        <v>2</v>
      </c>
      <c r="J454" s="27">
        <f t="shared" ca="1" si="164"/>
        <v>1</v>
      </c>
      <c r="K454" s="19">
        <f t="shared" ca="1" si="165"/>
        <v>4</v>
      </c>
      <c r="L454" s="12">
        <f t="shared" ca="1" si="166"/>
        <v>1</v>
      </c>
      <c r="M454" s="19" t="str">
        <f t="shared" ca="1" si="167"/>
        <v/>
      </c>
      <c r="N454" s="19" t="str">
        <f t="shared" ca="1" si="168"/>
        <v/>
      </c>
      <c r="O454" s="24"/>
      <c r="P454" s="40">
        <f t="shared" ca="1" si="169"/>
        <v>2</v>
      </c>
      <c r="Q454" s="40"/>
      <c r="R454" s="19">
        <f t="shared" ca="1" si="170"/>
        <v>4</v>
      </c>
      <c r="S454" s="19">
        <f t="shared" ca="1" si="171"/>
        <v>1</v>
      </c>
      <c r="T454" s="19" t="str">
        <f t="shared" ca="1" si="172"/>
        <v/>
      </c>
      <c r="U454" s="42"/>
      <c r="V454" s="19">
        <f t="shared" ca="1" si="173"/>
        <v>4</v>
      </c>
      <c r="W454" s="19">
        <f t="shared" ca="1" si="174"/>
        <v>1</v>
      </c>
      <c r="X454" s="19" t="str">
        <f t="shared" ca="1" si="175"/>
        <v/>
      </c>
      <c r="Y454" s="19" t="str">
        <f t="shared" ca="1" si="176"/>
        <v/>
      </c>
      <c r="Z454" s="19" t="str">
        <f t="shared" ca="1" si="177"/>
        <v/>
      </c>
      <c r="AA454" s="19" t="str">
        <f t="shared" ca="1" si="178"/>
        <v/>
      </c>
      <c r="AB454" s="3"/>
      <c r="AE454" s="1"/>
    </row>
    <row r="455" spans="2:31" ht="15" x14ac:dyDescent="0.25">
      <c r="B455" s="35">
        <f t="shared" ca="1" si="180"/>
        <v>4</v>
      </c>
      <c r="C455" s="12">
        <f ca="1">IF(B455="","",VLOOKUP(B455,Tabelle2!$D$1:$E$37,2,0))</f>
        <v>1</v>
      </c>
      <c r="D455" s="18" t="str">
        <f t="shared" ca="1" si="161"/>
        <v>L</v>
      </c>
      <c r="E455" s="16" t="str">
        <f t="shared" ca="1" si="179"/>
        <v/>
      </c>
      <c r="F455" s="19" t="str">
        <f t="shared" ca="1" si="159"/>
        <v/>
      </c>
      <c r="G455" s="38">
        <f t="shared" ca="1" si="160"/>
        <v>0</v>
      </c>
      <c r="H455" s="38">
        <f t="shared" ca="1" si="162"/>
        <v>-17</v>
      </c>
      <c r="I455" s="27">
        <f t="shared" ca="1" si="163"/>
        <v>2</v>
      </c>
      <c r="J455" s="27">
        <f t="shared" ca="1" si="164"/>
        <v>1</v>
      </c>
      <c r="K455" s="19">
        <f t="shared" ca="1" si="165"/>
        <v>1</v>
      </c>
      <c r="L455" s="12">
        <f t="shared" ca="1" si="166"/>
        <v>4</v>
      </c>
      <c r="M455" s="19" t="str">
        <f t="shared" ca="1" si="167"/>
        <v/>
      </c>
      <c r="N455" s="19" t="str">
        <f t="shared" ca="1" si="168"/>
        <v/>
      </c>
      <c r="O455" s="24"/>
      <c r="P455" s="40">
        <f t="shared" ca="1" si="169"/>
        <v>2</v>
      </c>
      <c r="Q455" s="40"/>
      <c r="R455" s="19">
        <f t="shared" ca="1" si="170"/>
        <v>1</v>
      </c>
      <c r="S455" s="19">
        <f t="shared" ca="1" si="171"/>
        <v>4</v>
      </c>
      <c r="T455" s="19" t="str">
        <f t="shared" ca="1" si="172"/>
        <v/>
      </c>
      <c r="U455" s="42"/>
      <c r="V455" s="19">
        <f t="shared" ca="1" si="173"/>
        <v>1</v>
      </c>
      <c r="W455" s="19">
        <f t="shared" ca="1" si="174"/>
        <v>4</v>
      </c>
      <c r="X455" s="19">
        <f t="shared" ca="1" si="175"/>
        <v>1</v>
      </c>
      <c r="Y455" s="19" t="str">
        <f t="shared" ca="1" si="176"/>
        <v/>
      </c>
      <c r="Z455" s="19" t="str">
        <f t="shared" ca="1" si="177"/>
        <v/>
      </c>
      <c r="AA455" s="19" t="str">
        <f t="shared" ca="1" si="178"/>
        <v/>
      </c>
      <c r="AB455" s="3"/>
      <c r="AE455" s="1"/>
    </row>
    <row r="456" spans="2:31" ht="15" x14ac:dyDescent="0.25">
      <c r="B456" s="35">
        <f t="shared" ca="1" si="180"/>
        <v>1</v>
      </c>
      <c r="C456" s="12">
        <f ca="1">IF(B456="","",VLOOKUP(B456,Tabelle2!$D$1:$E$37,2,0))</f>
        <v>1</v>
      </c>
      <c r="D456" s="18" t="str">
        <f t="shared" ca="1" si="161"/>
        <v>L</v>
      </c>
      <c r="E456" s="16" t="str">
        <f t="shared" ca="1" si="179"/>
        <v/>
      </c>
      <c r="F456" s="19" t="str">
        <f t="shared" ca="1" si="159"/>
        <v/>
      </c>
      <c r="G456" s="38">
        <f t="shared" ca="1" si="160"/>
        <v>0</v>
      </c>
      <c r="H456" s="38">
        <f t="shared" ca="1" si="162"/>
        <v>-17</v>
      </c>
      <c r="I456" s="27">
        <f t="shared" ca="1" si="163"/>
        <v>2</v>
      </c>
      <c r="J456" s="27">
        <f t="shared" ca="1" si="164"/>
        <v>1</v>
      </c>
      <c r="K456" s="19">
        <f t="shared" ca="1" si="165"/>
        <v>1</v>
      </c>
      <c r="L456" s="12">
        <f t="shared" ca="1" si="166"/>
        <v>4</v>
      </c>
      <c r="M456" s="19" t="str">
        <f t="shared" ca="1" si="167"/>
        <v/>
      </c>
      <c r="N456" s="19" t="str">
        <f t="shared" ca="1" si="168"/>
        <v/>
      </c>
      <c r="O456" s="24"/>
      <c r="P456" s="40">
        <f t="shared" ca="1" si="169"/>
        <v>2</v>
      </c>
      <c r="Q456" s="40"/>
      <c r="R456" s="19">
        <f t="shared" ca="1" si="170"/>
        <v>1</v>
      </c>
      <c r="S456" s="19">
        <f t="shared" ca="1" si="171"/>
        <v>4</v>
      </c>
      <c r="T456" s="19" t="str">
        <f t="shared" ca="1" si="172"/>
        <v/>
      </c>
      <c r="U456" s="42"/>
      <c r="V456" s="19">
        <f t="shared" ca="1" si="173"/>
        <v>1</v>
      </c>
      <c r="W456" s="19">
        <f t="shared" ca="1" si="174"/>
        <v>1</v>
      </c>
      <c r="X456" s="19">
        <f t="shared" ca="1" si="175"/>
        <v>4</v>
      </c>
      <c r="Y456" s="19">
        <f t="shared" ca="1" si="176"/>
        <v>1</v>
      </c>
      <c r="Z456" s="19" t="str">
        <f t="shared" ca="1" si="177"/>
        <v/>
      </c>
      <c r="AA456" s="19" t="str">
        <f t="shared" ca="1" si="178"/>
        <v/>
      </c>
      <c r="AB456" s="3"/>
      <c r="AE456" s="1"/>
    </row>
    <row r="457" spans="2:31" ht="15" x14ac:dyDescent="0.25">
      <c r="B457" s="35">
        <f t="shared" ca="1" si="180"/>
        <v>3</v>
      </c>
      <c r="C457" s="12">
        <f ca="1">IF(B457="","",VLOOKUP(B457,Tabelle2!$D$1:$E$37,2,0))</f>
        <v>1</v>
      </c>
      <c r="D457" s="18" t="str">
        <f t="shared" ca="1" si="161"/>
        <v>L</v>
      </c>
      <c r="E457" s="16" t="str">
        <f t="shared" ca="1" si="179"/>
        <v/>
      </c>
      <c r="F457" s="19" t="str">
        <f t="shared" ca="1" si="159"/>
        <v/>
      </c>
      <c r="G457" s="38">
        <f t="shared" ca="1" si="160"/>
        <v>0</v>
      </c>
      <c r="H457" s="38">
        <f t="shared" ca="1" si="162"/>
        <v>-17</v>
      </c>
      <c r="I457" s="27">
        <f t="shared" ca="1" si="163"/>
        <v>2</v>
      </c>
      <c r="J457" s="27">
        <f t="shared" ca="1" si="164"/>
        <v>1</v>
      </c>
      <c r="K457" s="19">
        <f t="shared" ca="1" si="165"/>
        <v>1</v>
      </c>
      <c r="L457" s="12">
        <f t="shared" ca="1" si="166"/>
        <v>4</v>
      </c>
      <c r="M457" s="19" t="str">
        <f t="shared" ca="1" si="167"/>
        <v/>
      </c>
      <c r="N457" s="19" t="str">
        <f t="shared" ca="1" si="168"/>
        <v/>
      </c>
      <c r="O457" s="24"/>
      <c r="P457" s="40">
        <f t="shared" ca="1" si="169"/>
        <v>2</v>
      </c>
      <c r="Q457" s="40"/>
      <c r="R457" s="19">
        <f t="shared" ca="1" si="170"/>
        <v>1</v>
      </c>
      <c r="S457" s="19">
        <f t="shared" ca="1" si="171"/>
        <v>4</v>
      </c>
      <c r="T457" s="19" t="str">
        <f t="shared" ca="1" si="172"/>
        <v/>
      </c>
      <c r="U457" s="42"/>
      <c r="V457" s="19">
        <f t="shared" ca="1" si="173"/>
        <v>1</v>
      </c>
      <c r="W457" s="19">
        <f t="shared" ca="1" si="174"/>
        <v>1</v>
      </c>
      <c r="X457" s="19">
        <f t="shared" ca="1" si="175"/>
        <v>1</v>
      </c>
      <c r="Y457" s="19">
        <f t="shared" ca="1" si="176"/>
        <v>4</v>
      </c>
      <c r="Z457" s="19">
        <f t="shared" ca="1" si="177"/>
        <v>1</v>
      </c>
      <c r="AA457" s="19" t="str">
        <f t="shared" ca="1" si="178"/>
        <v/>
      </c>
      <c r="AB457" s="3"/>
      <c r="AE457" s="1"/>
    </row>
    <row r="458" spans="2:31" ht="15" x14ac:dyDescent="0.25">
      <c r="B458" s="35">
        <f t="shared" ca="1" si="180"/>
        <v>28</v>
      </c>
      <c r="C458" s="12">
        <f ca="1">IF(B458="","",VLOOKUP(B458,Tabelle2!$D$1:$E$37,2,0))</f>
        <v>5</v>
      </c>
      <c r="D458" s="18" t="str">
        <f t="shared" ca="1" si="161"/>
        <v>L</v>
      </c>
      <c r="E458" s="16" t="str">
        <f t="shared" ca="1" si="179"/>
        <v>L</v>
      </c>
      <c r="F458" s="19" t="str">
        <f t="shared" ca="1" si="159"/>
        <v>l1</v>
      </c>
      <c r="G458" s="38">
        <f t="shared" ca="1" si="160"/>
        <v>-3</v>
      </c>
      <c r="H458" s="38">
        <f t="shared" ca="1" si="162"/>
        <v>-20</v>
      </c>
      <c r="I458" s="27">
        <f t="shared" ca="1" si="163"/>
        <v>3</v>
      </c>
      <c r="J458" s="27" t="str">
        <f t="shared" ca="1" si="164"/>
        <v/>
      </c>
      <c r="K458" s="19">
        <f t="shared" ca="1" si="165"/>
        <v>5</v>
      </c>
      <c r="L458" s="12">
        <f t="shared" ca="1" si="166"/>
        <v>1</v>
      </c>
      <c r="M458" s="19">
        <f t="shared" ca="1" si="167"/>
        <v>4</v>
      </c>
      <c r="N458" s="19" t="str">
        <f t="shared" ca="1" si="168"/>
        <v/>
      </c>
      <c r="O458" s="24"/>
      <c r="P458" s="40">
        <f t="shared" ca="1" si="169"/>
        <v>3</v>
      </c>
      <c r="Q458" s="40"/>
      <c r="R458" s="19">
        <f t="shared" ca="1" si="170"/>
        <v>5</v>
      </c>
      <c r="S458" s="19">
        <f t="shared" ca="1" si="171"/>
        <v>1</v>
      </c>
      <c r="T458" s="19">
        <f t="shared" ca="1" si="172"/>
        <v>4</v>
      </c>
      <c r="U458" s="42"/>
      <c r="V458" s="19">
        <f t="shared" ca="1" si="173"/>
        <v>5</v>
      </c>
      <c r="W458" s="19">
        <f t="shared" ca="1" si="174"/>
        <v>1</v>
      </c>
      <c r="X458" s="19">
        <f t="shared" ca="1" si="175"/>
        <v>1</v>
      </c>
      <c r="Y458" s="19">
        <f t="shared" ca="1" si="176"/>
        <v>1</v>
      </c>
      <c r="Z458" s="19">
        <f t="shared" ca="1" si="177"/>
        <v>4</v>
      </c>
      <c r="AA458" s="19">
        <f t="shared" ca="1" si="178"/>
        <v>1</v>
      </c>
      <c r="AB458" s="3"/>
      <c r="AE458" s="1"/>
    </row>
    <row r="459" spans="2:31" ht="15" x14ac:dyDescent="0.25">
      <c r="B459" s="35">
        <f t="shared" ca="1" si="180"/>
        <v>17</v>
      </c>
      <c r="C459" s="12">
        <f ca="1">IF(B459="","",VLOOKUP(B459,Tabelle2!$D$1:$E$37,2,0))</f>
        <v>3</v>
      </c>
      <c r="D459" s="18" t="str">
        <f t="shared" ca="1" si="161"/>
        <v>W</v>
      </c>
      <c r="E459" s="16" t="str">
        <f t="shared" ca="1" si="179"/>
        <v>w</v>
      </c>
      <c r="F459" s="19" t="str">
        <f t="shared" ca="1" si="159"/>
        <v/>
      </c>
      <c r="G459" s="38">
        <f t="shared" ca="1" si="160"/>
        <v>2</v>
      </c>
      <c r="H459" s="38">
        <f t="shared" ca="1" si="162"/>
        <v>-18</v>
      </c>
      <c r="I459" s="27">
        <f t="shared" ca="1" si="163"/>
        <v>4</v>
      </c>
      <c r="J459" s="27" t="str">
        <f t="shared" ca="1" si="164"/>
        <v/>
      </c>
      <c r="K459" s="19">
        <f t="shared" ca="1" si="165"/>
        <v>5</v>
      </c>
      <c r="L459" s="12">
        <f t="shared" ca="1" si="166"/>
        <v>1</v>
      </c>
      <c r="M459" s="19">
        <f t="shared" ca="1" si="167"/>
        <v>4</v>
      </c>
      <c r="N459" s="19">
        <f t="shared" ca="1" si="168"/>
        <v>3</v>
      </c>
      <c r="O459" s="24"/>
      <c r="P459" s="40">
        <f t="shared" ca="1" si="169"/>
        <v>3</v>
      </c>
      <c r="Q459" s="40"/>
      <c r="R459" s="19">
        <f t="shared" ca="1" si="170"/>
        <v>3</v>
      </c>
      <c r="S459" s="19">
        <f t="shared" ca="1" si="171"/>
        <v>5</v>
      </c>
      <c r="T459" s="19">
        <f t="shared" ca="1" si="172"/>
        <v>1</v>
      </c>
      <c r="U459" s="42"/>
      <c r="V459" s="19">
        <f t="shared" ca="1" si="173"/>
        <v>3</v>
      </c>
      <c r="W459" s="19">
        <f t="shared" ca="1" si="174"/>
        <v>5</v>
      </c>
      <c r="X459" s="19">
        <f t="shared" ca="1" si="175"/>
        <v>1</v>
      </c>
      <c r="Y459" s="19">
        <f t="shared" ca="1" si="176"/>
        <v>1</v>
      </c>
      <c r="Z459" s="19">
        <f t="shared" ca="1" si="177"/>
        <v>1</v>
      </c>
      <c r="AA459" s="19">
        <f t="shared" ca="1" si="178"/>
        <v>4</v>
      </c>
      <c r="AB459" s="3"/>
      <c r="AE459" s="1"/>
    </row>
    <row r="460" spans="2:31" ht="15" x14ac:dyDescent="0.25">
      <c r="B460" s="35">
        <f t="shared" ca="1" si="180"/>
        <v>13</v>
      </c>
      <c r="C460" s="12">
        <f ca="1">IF(B460="","",VLOOKUP(B460,Tabelle2!$D$1:$E$37,2,0))</f>
        <v>3</v>
      </c>
      <c r="D460" s="18" t="str">
        <f t="shared" ca="1" si="161"/>
        <v>L</v>
      </c>
      <c r="E460" s="16" t="str">
        <f t="shared" ca="1" si="179"/>
        <v>L</v>
      </c>
      <c r="F460" s="19" t="str">
        <f t="shared" ca="1" si="159"/>
        <v>l1</v>
      </c>
      <c r="G460" s="38">
        <f t="shared" ca="1" si="160"/>
        <v>-3</v>
      </c>
      <c r="H460" s="38">
        <f t="shared" ca="1" si="162"/>
        <v>-21</v>
      </c>
      <c r="I460" s="27">
        <f t="shared" ca="1" si="163"/>
        <v>3</v>
      </c>
      <c r="J460" s="27" t="str">
        <f t="shared" ca="1" si="164"/>
        <v/>
      </c>
      <c r="K460" s="19">
        <f t="shared" ca="1" si="165"/>
        <v>5</v>
      </c>
      <c r="L460" s="12">
        <f t="shared" ca="1" si="166"/>
        <v>1</v>
      </c>
      <c r="M460" s="19">
        <f t="shared" ca="1" si="167"/>
        <v>4</v>
      </c>
      <c r="N460" s="19" t="str">
        <f t="shared" ca="1" si="168"/>
        <v/>
      </c>
      <c r="O460" s="24"/>
      <c r="P460" s="40">
        <f t="shared" ca="1" si="169"/>
        <v>3</v>
      </c>
      <c r="Q460" s="40"/>
      <c r="R460" s="19">
        <f t="shared" ca="1" si="170"/>
        <v>3</v>
      </c>
      <c r="S460" s="19">
        <f t="shared" ca="1" si="171"/>
        <v>5</v>
      </c>
      <c r="T460" s="19">
        <f t="shared" ca="1" si="172"/>
        <v>1</v>
      </c>
      <c r="U460" s="42"/>
      <c r="V460" s="19">
        <f t="shared" ca="1" si="173"/>
        <v>3</v>
      </c>
      <c r="W460" s="19">
        <f t="shared" ca="1" si="174"/>
        <v>3</v>
      </c>
      <c r="X460" s="19">
        <f t="shared" ca="1" si="175"/>
        <v>5</v>
      </c>
      <c r="Y460" s="19">
        <f t="shared" ca="1" si="176"/>
        <v>1</v>
      </c>
      <c r="Z460" s="19">
        <f t="shared" ca="1" si="177"/>
        <v>1</v>
      </c>
      <c r="AA460" s="19">
        <f t="shared" ca="1" si="178"/>
        <v>1</v>
      </c>
      <c r="AB460" s="3"/>
      <c r="AE460" s="1"/>
    </row>
    <row r="461" spans="2:31" ht="15" x14ac:dyDescent="0.25">
      <c r="B461" s="35">
        <f t="shared" ca="1" si="180"/>
        <v>11</v>
      </c>
      <c r="C461" s="12">
        <f ca="1">IF(B461="","",VLOOKUP(B461,Tabelle2!$D$1:$E$37,2,0))</f>
        <v>2</v>
      </c>
      <c r="D461" s="18" t="str">
        <f t="shared" ca="1" si="161"/>
        <v>W</v>
      </c>
      <c r="E461" s="16" t="str">
        <f t="shared" ca="1" si="179"/>
        <v>w</v>
      </c>
      <c r="F461" s="19" t="str">
        <f t="shared" ca="1" si="159"/>
        <v/>
      </c>
      <c r="G461" s="38">
        <f t="shared" ca="1" si="160"/>
        <v>2</v>
      </c>
      <c r="H461" s="38">
        <f t="shared" ca="1" si="162"/>
        <v>-19</v>
      </c>
      <c r="I461" s="27">
        <f t="shared" ca="1" si="163"/>
        <v>4</v>
      </c>
      <c r="J461" s="27" t="str">
        <f t="shared" ca="1" si="164"/>
        <v/>
      </c>
      <c r="K461" s="19">
        <f t="shared" ca="1" si="165"/>
        <v>5</v>
      </c>
      <c r="L461" s="12">
        <f t="shared" ca="1" si="166"/>
        <v>1</v>
      </c>
      <c r="M461" s="19">
        <f t="shared" ca="1" si="167"/>
        <v>4</v>
      </c>
      <c r="N461" s="19">
        <f t="shared" ca="1" si="168"/>
        <v>2</v>
      </c>
      <c r="O461" s="24"/>
      <c r="P461" s="40">
        <f t="shared" ca="1" si="169"/>
        <v>3</v>
      </c>
      <c r="Q461" s="40"/>
      <c r="R461" s="19">
        <f t="shared" ca="1" si="170"/>
        <v>2</v>
      </c>
      <c r="S461" s="19">
        <f t="shared" ca="1" si="171"/>
        <v>3</v>
      </c>
      <c r="T461" s="19">
        <f t="shared" ca="1" si="172"/>
        <v>5</v>
      </c>
      <c r="U461" s="42"/>
      <c r="V461" s="19">
        <f t="shared" ca="1" si="173"/>
        <v>2</v>
      </c>
      <c r="W461" s="19">
        <f t="shared" ca="1" si="174"/>
        <v>3</v>
      </c>
      <c r="X461" s="19">
        <f t="shared" ca="1" si="175"/>
        <v>3</v>
      </c>
      <c r="Y461" s="19">
        <f t="shared" ca="1" si="176"/>
        <v>5</v>
      </c>
      <c r="Z461" s="19">
        <f t="shared" ca="1" si="177"/>
        <v>1</v>
      </c>
      <c r="AA461" s="19">
        <f t="shared" ca="1" si="178"/>
        <v>1</v>
      </c>
      <c r="AB461" s="3"/>
      <c r="AE461" s="1"/>
    </row>
    <row r="462" spans="2:31" ht="15" x14ac:dyDescent="0.25">
      <c r="B462" s="35">
        <f t="shared" ca="1" si="180"/>
        <v>20</v>
      </c>
      <c r="C462" s="12">
        <f ca="1">IF(B462="","",VLOOKUP(B462,Tabelle2!$D$1:$E$37,2,0))</f>
        <v>4</v>
      </c>
      <c r="D462" s="18" t="str">
        <f t="shared" ca="1" si="161"/>
        <v>L</v>
      </c>
      <c r="E462" s="16" t="str">
        <f t="shared" ca="1" si="179"/>
        <v>L</v>
      </c>
      <c r="F462" s="19" t="str">
        <f t="shared" ca="1" si="159"/>
        <v>l1</v>
      </c>
      <c r="G462" s="38">
        <f t="shared" ca="1" si="160"/>
        <v>-3</v>
      </c>
      <c r="H462" s="38">
        <f t="shared" ca="1" si="162"/>
        <v>-22</v>
      </c>
      <c r="I462" s="27">
        <f t="shared" ca="1" si="163"/>
        <v>3</v>
      </c>
      <c r="J462" s="27" t="str">
        <f t="shared" ca="1" si="164"/>
        <v/>
      </c>
      <c r="K462" s="19">
        <f t="shared" ca="1" si="165"/>
        <v>5</v>
      </c>
      <c r="L462" s="12">
        <f t="shared" ca="1" si="166"/>
        <v>1</v>
      </c>
      <c r="M462" s="19">
        <f t="shared" ca="1" si="167"/>
        <v>4</v>
      </c>
      <c r="N462" s="19" t="str">
        <f t="shared" ca="1" si="168"/>
        <v/>
      </c>
      <c r="O462" s="24"/>
      <c r="P462" s="40">
        <f t="shared" ca="1" si="169"/>
        <v>3</v>
      </c>
      <c r="Q462" s="40"/>
      <c r="R462" s="19">
        <f t="shared" ca="1" si="170"/>
        <v>4</v>
      </c>
      <c r="S462" s="19">
        <f t="shared" ca="1" si="171"/>
        <v>2</v>
      </c>
      <c r="T462" s="19">
        <f t="shared" ca="1" si="172"/>
        <v>3</v>
      </c>
      <c r="U462" s="42"/>
      <c r="V462" s="19">
        <f t="shared" ca="1" si="173"/>
        <v>4</v>
      </c>
      <c r="W462" s="19">
        <f t="shared" ca="1" si="174"/>
        <v>2</v>
      </c>
      <c r="X462" s="19">
        <f t="shared" ca="1" si="175"/>
        <v>3</v>
      </c>
      <c r="Y462" s="19">
        <f t="shared" ca="1" si="176"/>
        <v>3</v>
      </c>
      <c r="Z462" s="19">
        <f t="shared" ca="1" si="177"/>
        <v>5</v>
      </c>
      <c r="AA462" s="19">
        <f t="shared" ca="1" si="178"/>
        <v>1</v>
      </c>
      <c r="AB462" s="3"/>
      <c r="AE462" s="1"/>
    </row>
    <row r="463" spans="2:31" ht="15" x14ac:dyDescent="0.25">
      <c r="B463" s="35">
        <f t="shared" ca="1" si="180"/>
        <v>36</v>
      </c>
      <c r="C463" s="12">
        <f ca="1">IF(B463="","",VLOOKUP(B463,Tabelle2!$D$1:$E$37,2,0))</f>
        <v>6</v>
      </c>
      <c r="D463" s="18" t="str">
        <f t="shared" ca="1" si="161"/>
        <v>W</v>
      </c>
      <c r="E463" s="16" t="str">
        <f t="shared" ca="1" si="179"/>
        <v>w</v>
      </c>
      <c r="F463" s="19" t="str">
        <f t="shared" ca="1" si="159"/>
        <v/>
      </c>
      <c r="G463" s="38">
        <f t="shared" ca="1" si="160"/>
        <v>2</v>
      </c>
      <c r="H463" s="38">
        <f t="shared" ca="1" si="162"/>
        <v>-20</v>
      </c>
      <c r="I463" s="27">
        <f t="shared" ca="1" si="163"/>
        <v>4</v>
      </c>
      <c r="J463" s="27" t="str">
        <f t="shared" ca="1" si="164"/>
        <v/>
      </c>
      <c r="K463" s="19">
        <f t="shared" ca="1" si="165"/>
        <v>5</v>
      </c>
      <c r="L463" s="12">
        <f t="shared" ca="1" si="166"/>
        <v>1</v>
      </c>
      <c r="M463" s="19">
        <f t="shared" ca="1" si="167"/>
        <v>4</v>
      </c>
      <c r="N463" s="19">
        <f t="shared" ca="1" si="168"/>
        <v>6</v>
      </c>
      <c r="O463" s="24"/>
      <c r="P463" s="40">
        <f t="shared" ca="1" si="169"/>
        <v>3</v>
      </c>
      <c r="Q463" s="40"/>
      <c r="R463" s="19">
        <f t="shared" ca="1" si="170"/>
        <v>6</v>
      </c>
      <c r="S463" s="19">
        <f t="shared" ca="1" si="171"/>
        <v>4</v>
      </c>
      <c r="T463" s="19">
        <f t="shared" ca="1" si="172"/>
        <v>2</v>
      </c>
      <c r="U463" s="42"/>
      <c r="V463" s="19">
        <f t="shared" ca="1" si="173"/>
        <v>6</v>
      </c>
      <c r="W463" s="19">
        <f t="shared" ca="1" si="174"/>
        <v>4</v>
      </c>
      <c r="X463" s="19">
        <f t="shared" ca="1" si="175"/>
        <v>2</v>
      </c>
      <c r="Y463" s="19">
        <f t="shared" ca="1" si="176"/>
        <v>3</v>
      </c>
      <c r="Z463" s="19">
        <f t="shared" ca="1" si="177"/>
        <v>3</v>
      </c>
      <c r="AA463" s="19">
        <f t="shared" ca="1" si="178"/>
        <v>5</v>
      </c>
      <c r="AB463" s="3"/>
      <c r="AE463" s="1"/>
    </row>
    <row r="464" spans="2:31" ht="15" x14ac:dyDescent="0.25">
      <c r="B464" s="35">
        <f t="shared" ca="1" si="180"/>
        <v>1</v>
      </c>
      <c r="C464" s="12">
        <f ca="1">IF(B464="","",VLOOKUP(B464,Tabelle2!$D$1:$E$37,2,0))</f>
        <v>1</v>
      </c>
      <c r="D464" s="18" t="str">
        <f t="shared" ca="1" si="161"/>
        <v>L</v>
      </c>
      <c r="E464" s="16" t="str">
        <f t="shared" ca="1" si="179"/>
        <v>L</v>
      </c>
      <c r="F464" s="19" t="str">
        <f t="shared" ca="1" si="159"/>
        <v>l1</v>
      </c>
      <c r="G464" s="38">
        <f t="shared" ca="1" si="160"/>
        <v>-3</v>
      </c>
      <c r="H464" s="38">
        <f t="shared" ca="1" si="162"/>
        <v>-23</v>
      </c>
      <c r="I464" s="27">
        <f t="shared" ca="1" si="163"/>
        <v>3</v>
      </c>
      <c r="J464" s="27" t="str">
        <f t="shared" ca="1" si="164"/>
        <v/>
      </c>
      <c r="K464" s="19">
        <f t="shared" ca="1" si="165"/>
        <v>5</v>
      </c>
      <c r="L464" s="12">
        <f t="shared" ca="1" si="166"/>
        <v>1</v>
      </c>
      <c r="M464" s="19">
        <f t="shared" ca="1" si="167"/>
        <v>4</v>
      </c>
      <c r="N464" s="19" t="str">
        <f t="shared" ca="1" si="168"/>
        <v/>
      </c>
      <c r="O464" s="24"/>
      <c r="P464" s="40">
        <f t="shared" ca="1" si="169"/>
        <v>3</v>
      </c>
      <c r="Q464" s="40"/>
      <c r="R464" s="19">
        <f t="shared" ca="1" si="170"/>
        <v>1</v>
      </c>
      <c r="S464" s="19">
        <f t="shared" ca="1" si="171"/>
        <v>6</v>
      </c>
      <c r="T464" s="19">
        <f t="shared" ca="1" si="172"/>
        <v>4</v>
      </c>
      <c r="U464" s="42"/>
      <c r="V464" s="19">
        <f t="shared" ca="1" si="173"/>
        <v>1</v>
      </c>
      <c r="W464" s="19">
        <f t="shared" ca="1" si="174"/>
        <v>6</v>
      </c>
      <c r="X464" s="19">
        <f t="shared" ca="1" si="175"/>
        <v>4</v>
      </c>
      <c r="Y464" s="19">
        <f t="shared" ca="1" si="176"/>
        <v>2</v>
      </c>
      <c r="Z464" s="19">
        <f t="shared" ca="1" si="177"/>
        <v>3</v>
      </c>
      <c r="AA464" s="19">
        <f t="shared" ca="1" si="178"/>
        <v>3</v>
      </c>
      <c r="AB464" s="3"/>
      <c r="AE464" s="1"/>
    </row>
    <row r="465" spans="2:31" ht="15" x14ac:dyDescent="0.25">
      <c r="B465" s="35">
        <f t="shared" ca="1" si="180"/>
        <v>32</v>
      </c>
      <c r="C465" s="12">
        <f ca="1">IF(B465="","",VLOOKUP(B465,Tabelle2!$D$1:$E$37,2,0))</f>
        <v>6</v>
      </c>
      <c r="D465" s="18" t="str">
        <f t="shared" ca="1" si="161"/>
        <v>W</v>
      </c>
      <c r="E465" s="16" t="str">
        <f t="shared" ca="1" si="179"/>
        <v>w</v>
      </c>
      <c r="F465" s="19" t="str">
        <f t="shared" ca="1" si="159"/>
        <v/>
      </c>
      <c r="G465" s="38">
        <f t="shared" ca="1" si="160"/>
        <v>2</v>
      </c>
      <c r="H465" s="38">
        <f t="shared" ca="1" si="162"/>
        <v>-21</v>
      </c>
      <c r="I465" s="27">
        <f t="shared" ca="1" si="163"/>
        <v>4</v>
      </c>
      <c r="J465" s="27" t="str">
        <f t="shared" ca="1" si="164"/>
        <v/>
      </c>
      <c r="K465" s="19">
        <f t="shared" ca="1" si="165"/>
        <v>5</v>
      </c>
      <c r="L465" s="12">
        <f t="shared" ca="1" si="166"/>
        <v>1</v>
      </c>
      <c r="M465" s="19">
        <f t="shared" ca="1" si="167"/>
        <v>4</v>
      </c>
      <c r="N465" s="19">
        <f t="shared" ca="1" si="168"/>
        <v>6</v>
      </c>
      <c r="O465" s="24"/>
      <c r="P465" s="40">
        <f t="shared" ca="1" si="169"/>
        <v>3</v>
      </c>
      <c r="Q465" s="40"/>
      <c r="R465" s="19">
        <f t="shared" ca="1" si="170"/>
        <v>6</v>
      </c>
      <c r="S465" s="19">
        <f t="shared" ca="1" si="171"/>
        <v>1</v>
      </c>
      <c r="T465" s="19">
        <f t="shared" ca="1" si="172"/>
        <v>4</v>
      </c>
      <c r="U465" s="42"/>
      <c r="V465" s="19">
        <f t="shared" ca="1" si="173"/>
        <v>6</v>
      </c>
      <c r="W465" s="19">
        <f t="shared" ca="1" si="174"/>
        <v>1</v>
      </c>
      <c r="X465" s="19">
        <f t="shared" ca="1" si="175"/>
        <v>6</v>
      </c>
      <c r="Y465" s="19">
        <f t="shared" ca="1" si="176"/>
        <v>4</v>
      </c>
      <c r="Z465" s="19">
        <f t="shared" ca="1" si="177"/>
        <v>2</v>
      </c>
      <c r="AA465" s="19">
        <f t="shared" ca="1" si="178"/>
        <v>3</v>
      </c>
      <c r="AB465" s="3"/>
      <c r="AE465" s="1"/>
    </row>
    <row r="466" spans="2:31" ht="15" x14ac:dyDescent="0.25">
      <c r="B466" s="35">
        <f t="shared" ca="1" si="180"/>
        <v>5</v>
      </c>
      <c r="C466" s="12">
        <f ca="1">IF(B466="","",VLOOKUP(B466,Tabelle2!$D$1:$E$37,2,0))</f>
        <v>1</v>
      </c>
      <c r="D466" s="18" t="str">
        <f t="shared" ca="1" si="161"/>
        <v>W</v>
      </c>
      <c r="E466" s="16" t="str">
        <f t="shared" ca="1" si="179"/>
        <v>W</v>
      </c>
      <c r="F466" s="19" t="str">
        <f t="shared" ref="F466:F529" ca="1" si="181">IF(AND(F465="l1",I466&gt;3,D466="l"),"L2",IF(I466&lt;3,"",IF(AND(D466="l",I466=3,F465=""),"l1",IF(F465="L2","New",IF(AND(D466="l",D465="w"),"L1",IF(AND(D466="l",D465="l",D464="W"),"L2",""))))))</f>
        <v/>
      </c>
      <c r="G466" s="38">
        <f t="shared" ca="1" si="160"/>
        <v>3</v>
      </c>
      <c r="H466" s="38">
        <f t="shared" ca="1" si="162"/>
        <v>-18</v>
      </c>
      <c r="I466" s="27">
        <f t="shared" ca="1" si="163"/>
        <v>3</v>
      </c>
      <c r="J466" s="27" t="str">
        <f t="shared" ca="1" si="164"/>
        <v/>
      </c>
      <c r="K466" s="19">
        <f t="shared" ca="1" si="165"/>
        <v>5</v>
      </c>
      <c r="L466" s="12">
        <f t="shared" ca="1" si="166"/>
        <v>1</v>
      </c>
      <c r="M466" s="19">
        <f t="shared" ca="1" si="167"/>
        <v>4</v>
      </c>
      <c r="N466" s="19" t="str">
        <f t="shared" ca="1" si="168"/>
        <v/>
      </c>
      <c r="O466" s="24"/>
      <c r="P466" s="40">
        <f t="shared" ca="1" si="169"/>
        <v>3</v>
      </c>
      <c r="Q466" s="40"/>
      <c r="R466" s="19">
        <f t="shared" ca="1" si="170"/>
        <v>1</v>
      </c>
      <c r="S466" s="19">
        <f t="shared" ca="1" si="171"/>
        <v>6</v>
      </c>
      <c r="T466" s="19">
        <f t="shared" ca="1" si="172"/>
        <v>4</v>
      </c>
      <c r="U466" s="42"/>
      <c r="V466" s="19">
        <f t="shared" ca="1" si="173"/>
        <v>1</v>
      </c>
      <c r="W466" s="19">
        <f t="shared" ca="1" si="174"/>
        <v>6</v>
      </c>
      <c r="X466" s="19">
        <f t="shared" ca="1" si="175"/>
        <v>1</v>
      </c>
      <c r="Y466" s="19">
        <f t="shared" ca="1" si="176"/>
        <v>6</v>
      </c>
      <c r="Z466" s="19">
        <f t="shared" ca="1" si="177"/>
        <v>4</v>
      </c>
      <c r="AA466" s="19">
        <f t="shared" ca="1" si="178"/>
        <v>2</v>
      </c>
      <c r="AB466" s="3"/>
      <c r="AE466" s="1"/>
    </row>
    <row r="467" spans="2:31" ht="15" x14ac:dyDescent="0.25">
      <c r="B467" s="35">
        <f t="shared" ca="1" si="180"/>
        <v>4</v>
      </c>
      <c r="C467" s="12">
        <f ca="1">IF(B467="","",VLOOKUP(B467,Tabelle2!$D$1:$E$37,2,0))</f>
        <v>1</v>
      </c>
      <c r="D467" s="18" t="str">
        <f t="shared" ca="1" si="161"/>
        <v>W</v>
      </c>
      <c r="E467" s="16" t="str">
        <f t="shared" ca="1" si="179"/>
        <v>W</v>
      </c>
      <c r="F467" s="19" t="str">
        <f t="shared" ca="1" si="181"/>
        <v/>
      </c>
      <c r="G467" s="38">
        <f t="shared" ca="1" si="160"/>
        <v>3</v>
      </c>
      <c r="H467" s="38">
        <f t="shared" ca="1" si="162"/>
        <v>-15</v>
      </c>
      <c r="I467" s="27">
        <f t="shared" ca="1" si="163"/>
        <v>3</v>
      </c>
      <c r="J467" s="27" t="str">
        <f t="shared" ca="1" si="164"/>
        <v/>
      </c>
      <c r="K467" s="19">
        <f t="shared" ca="1" si="165"/>
        <v>5</v>
      </c>
      <c r="L467" s="12">
        <f t="shared" ca="1" si="166"/>
        <v>1</v>
      </c>
      <c r="M467" s="19">
        <f t="shared" ca="1" si="167"/>
        <v>4</v>
      </c>
      <c r="N467" s="19" t="str">
        <f t="shared" ca="1" si="168"/>
        <v/>
      </c>
      <c r="O467" s="24"/>
      <c r="P467" s="40">
        <f t="shared" ca="1" si="169"/>
        <v>3</v>
      </c>
      <c r="Q467" s="40"/>
      <c r="R467" s="19">
        <f t="shared" ca="1" si="170"/>
        <v>1</v>
      </c>
      <c r="S467" s="19">
        <f t="shared" ca="1" si="171"/>
        <v>6</v>
      </c>
      <c r="T467" s="19">
        <f t="shared" ca="1" si="172"/>
        <v>4</v>
      </c>
      <c r="U467" s="42"/>
      <c r="V467" s="19">
        <f t="shared" ca="1" si="173"/>
        <v>1</v>
      </c>
      <c r="W467" s="19">
        <f t="shared" ca="1" si="174"/>
        <v>1</v>
      </c>
      <c r="X467" s="19">
        <f t="shared" ca="1" si="175"/>
        <v>6</v>
      </c>
      <c r="Y467" s="19">
        <f t="shared" ca="1" si="176"/>
        <v>1</v>
      </c>
      <c r="Z467" s="19">
        <f t="shared" ca="1" si="177"/>
        <v>6</v>
      </c>
      <c r="AA467" s="19">
        <f t="shared" ca="1" si="178"/>
        <v>4</v>
      </c>
      <c r="AB467" s="3"/>
      <c r="AE467" s="1"/>
    </row>
    <row r="468" spans="2:31" ht="15" x14ac:dyDescent="0.25">
      <c r="B468" s="35">
        <f t="shared" ca="1" si="180"/>
        <v>27</v>
      </c>
      <c r="C468" s="12">
        <f ca="1">IF(B468="","",VLOOKUP(B468,Tabelle2!$D$1:$E$37,2,0))</f>
        <v>5</v>
      </c>
      <c r="D468" s="18" t="str">
        <f t="shared" ca="1" si="161"/>
        <v>W</v>
      </c>
      <c r="E468" s="16" t="str">
        <f t="shared" ca="1" si="179"/>
        <v>W</v>
      </c>
      <c r="F468" s="19" t="str">
        <f t="shared" ca="1" si="181"/>
        <v/>
      </c>
      <c r="G468" s="38">
        <f t="shared" ca="1" si="160"/>
        <v>3</v>
      </c>
      <c r="H468" s="38">
        <f t="shared" ca="1" si="162"/>
        <v>-12</v>
      </c>
      <c r="I468" s="27">
        <f t="shared" ca="1" si="163"/>
        <v>3</v>
      </c>
      <c r="J468" s="27" t="str">
        <f t="shared" ca="1" si="164"/>
        <v/>
      </c>
      <c r="K468" s="19">
        <f t="shared" ca="1" si="165"/>
        <v>5</v>
      </c>
      <c r="L468" s="12">
        <f t="shared" ca="1" si="166"/>
        <v>1</v>
      </c>
      <c r="M468" s="19">
        <f t="shared" ca="1" si="167"/>
        <v>4</v>
      </c>
      <c r="N468" s="19" t="str">
        <f t="shared" ca="1" si="168"/>
        <v/>
      </c>
      <c r="O468" s="24"/>
      <c r="P468" s="40">
        <f t="shared" ca="1" si="169"/>
        <v>3</v>
      </c>
      <c r="Q468" s="40"/>
      <c r="R468" s="19">
        <f t="shared" ca="1" si="170"/>
        <v>5</v>
      </c>
      <c r="S468" s="19">
        <f t="shared" ca="1" si="171"/>
        <v>1</v>
      </c>
      <c r="T468" s="19">
        <f t="shared" ca="1" si="172"/>
        <v>6</v>
      </c>
      <c r="U468" s="42"/>
      <c r="V468" s="19">
        <f t="shared" ca="1" si="173"/>
        <v>5</v>
      </c>
      <c r="W468" s="19">
        <f t="shared" ca="1" si="174"/>
        <v>1</v>
      </c>
      <c r="X468" s="19">
        <f t="shared" ca="1" si="175"/>
        <v>1</v>
      </c>
      <c r="Y468" s="19">
        <f t="shared" ca="1" si="176"/>
        <v>6</v>
      </c>
      <c r="Z468" s="19">
        <f t="shared" ca="1" si="177"/>
        <v>1</v>
      </c>
      <c r="AA468" s="19">
        <f t="shared" ca="1" si="178"/>
        <v>6</v>
      </c>
      <c r="AB468" s="3"/>
      <c r="AE468" s="1"/>
    </row>
    <row r="469" spans="2:31" ht="15" x14ac:dyDescent="0.25">
      <c r="B469" s="35">
        <f t="shared" ca="1" si="180"/>
        <v>1</v>
      </c>
      <c r="C469" s="12">
        <f ca="1">IF(B469="","",VLOOKUP(B469,Tabelle2!$D$1:$E$37,2,0))</f>
        <v>1</v>
      </c>
      <c r="D469" s="18" t="str">
        <f t="shared" ca="1" si="161"/>
        <v>L</v>
      </c>
      <c r="E469" s="16" t="str">
        <f t="shared" ca="1" si="179"/>
        <v>L</v>
      </c>
      <c r="F469" s="19" t="str">
        <f t="shared" ca="1" si="181"/>
        <v>l1</v>
      </c>
      <c r="G469" s="38">
        <f t="shared" ca="1" si="160"/>
        <v>-3</v>
      </c>
      <c r="H469" s="38">
        <f t="shared" ca="1" si="162"/>
        <v>-15</v>
      </c>
      <c r="I469" s="27">
        <f t="shared" ca="1" si="163"/>
        <v>3</v>
      </c>
      <c r="J469" s="27" t="str">
        <f t="shared" ca="1" si="164"/>
        <v/>
      </c>
      <c r="K469" s="19">
        <f t="shared" ca="1" si="165"/>
        <v>5</v>
      </c>
      <c r="L469" s="12">
        <f t="shared" ca="1" si="166"/>
        <v>1</v>
      </c>
      <c r="M469" s="19">
        <f t="shared" ca="1" si="167"/>
        <v>4</v>
      </c>
      <c r="N469" s="19" t="str">
        <f t="shared" ca="1" si="168"/>
        <v/>
      </c>
      <c r="O469" s="24"/>
      <c r="P469" s="40">
        <f t="shared" ca="1" si="169"/>
        <v>3</v>
      </c>
      <c r="Q469" s="40"/>
      <c r="R469" s="19">
        <f t="shared" ca="1" si="170"/>
        <v>1</v>
      </c>
      <c r="S469" s="19">
        <f t="shared" ca="1" si="171"/>
        <v>5</v>
      </c>
      <c r="T469" s="19">
        <f t="shared" ca="1" si="172"/>
        <v>6</v>
      </c>
      <c r="U469" s="42"/>
      <c r="V469" s="19">
        <f t="shared" ca="1" si="173"/>
        <v>1</v>
      </c>
      <c r="W469" s="19">
        <f t="shared" ca="1" si="174"/>
        <v>5</v>
      </c>
      <c r="X469" s="19">
        <f t="shared" ca="1" si="175"/>
        <v>1</v>
      </c>
      <c r="Y469" s="19">
        <f t="shared" ca="1" si="176"/>
        <v>1</v>
      </c>
      <c r="Z469" s="19">
        <f t="shared" ca="1" si="177"/>
        <v>6</v>
      </c>
      <c r="AA469" s="19">
        <f t="shared" ca="1" si="178"/>
        <v>1</v>
      </c>
      <c r="AB469" s="3"/>
      <c r="AE469" s="1"/>
    </row>
    <row r="470" spans="2:31" ht="15" x14ac:dyDescent="0.25">
      <c r="B470" s="35">
        <f t="shared" ca="1" si="180"/>
        <v>8</v>
      </c>
      <c r="C470" s="12">
        <f ca="1">IF(B470="","",VLOOKUP(B470,Tabelle2!$D$1:$E$37,2,0))</f>
        <v>2</v>
      </c>
      <c r="D470" s="18" t="str">
        <f t="shared" ca="1" si="161"/>
        <v>W</v>
      </c>
      <c r="E470" s="16" t="str">
        <f t="shared" ca="1" si="179"/>
        <v>w</v>
      </c>
      <c r="F470" s="19" t="str">
        <f t="shared" ca="1" si="181"/>
        <v/>
      </c>
      <c r="G470" s="38">
        <f t="shared" ca="1" si="160"/>
        <v>2</v>
      </c>
      <c r="H470" s="38">
        <f t="shared" ca="1" si="162"/>
        <v>-13</v>
      </c>
      <c r="I470" s="27">
        <f t="shared" ca="1" si="163"/>
        <v>4</v>
      </c>
      <c r="J470" s="27" t="str">
        <f t="shared" ca="1" si="164"/>
        <v/>
      </c>
      <c r="K470" s="19">
        <f t="shared" ca="1" si="165"/>
        <v>5</v>
      </c>
      <c r="L470" s="12">
        <f t="shared" ca="1" si="166"/>
        <v>1</v>
      </c>
      <c r="M470" s="19">
        <f t="shared" ca="1" si="167"/>
        <v>4</v>
      </c>
      <c r="N470" s="19">
        <f t="shared" ca="1" si="168"/>
        <v>2</v>
      </c>
      <c r="O470" s="24"/>
      <c r="P470" s="40">
        <f t="shared" ca="1" si="169"/>
        <v>3</v>
      </c>
      <c r="Q470" s="40"/>
      <c r="R470" s="19">
        <f t="shared" ca="1" si="170"/>
        <v>2</v>
      </c>
      <c r="S470" s="19">
        <f t="shared" ca="1" si="171"/>
        <v>1</v>
      </c>
      <c r="T470" s="19">
        <f t="shared" ca="1" si="172"/>
        <v>5</v>
      </c>
      <c r="U470" s="42"/>
      <c r="V470" s="19">
        <f t="shared" ca="1" si="173"/>
        <v>2</v>
      </c>
      <c r="W470" s="19">
        <f t="shared" ca="1" si="174"/>
        <v>1</v>
      </c>
      <c r="X470" s="19">
        <f t="shared" ca="1" si="175"/>
        <v>5</v>
      </c>
      <c r="Y470" s="19">
        <f t="shared" ca="1" si="176"/>
        <v>1</v>
      </c>
      <c r="Z470" s="19">
        <f t="shared" ca="1" si="177"/>
        <v>1</v>
      </c>
      <c r="AA470" s="19">
        <f t="shared" ca="1" si="178"/>
        <v>6</v>
      </c>
      <c r="AB470" s="3"/>
      <c r="AE470" s="1"/>
    </row>
    <row r="471" spans="2:31" ht="15" x14ac:dyDescent="0.25">
      <c r="B471" s="35">
        <f t="shared" ca="1" si="180"/>
        <v>22</v>
      </c>
      <c r="C471" s="12">
        <f ca="1">IF(B471="","",VLOOKUP(B471,Tabelle2!$D$1:$E$37,2,0))</f>
        <v>4</v>
      </c>
      <c r="D471" s="18" t="str">
        <f t="shared" ca="1" si="161"/>
        <v>L</v>
      </c>
      <c r="E471" s="16" t="str">
        <f t="shared" ca="1" si="179"/>
        <v>L</v>
      </c>
      <c r="F471" s="19" t="str">
        <f t="shared" ca="1" si="181"/>
        <v>l1</v>
      </c>
      <c r="G471" s="38">
        <f t="shared" ca="1" si="160"/>
        <v>-3</v>
      </c>
      <c r="H471" s="38">
        <f t="shared" ca="1" si="162"/>
        <v>-16</v>
      </c>
      <c r="I471" s="27">
        <f t="shared" ca="1" si="163"/>
        <v>3</v>
      </c>
      <c r="J471" s="27" t="str">
        <f t="shared" ca="1" si="164"/>
        <v/>
      </c>
      <c r="K471" s="19">
        <f t="shared" ca="1" si="165"/>
        <v>5</v>
      </c>
      <c r="L471" s="12">
        <f t="shared" ca="1" si="166"/>
        <v>1</v>
      </c>
      <c r="M471" s="19">
        <f t="shared" ca="1" si="167"/>
        <v>4</v>
      </c>
      <c r="N471" s="19" t="str">
        <f t="shared" ca="1" si="168"/>
        <v/>
      </c>
      <c r="O471" s="24"/>
      <c r="P471" s="40">
        <f t="shared" ca="1" si="169"/>
        <v>3</v>
      </c>
      <c r="Q471" s="40"/>
      <c r="R471" s="19">
        <f t="shared" ca="1" si="170"/>
        <v>4</v>
      </c>
      <c r="S471" s="19">
        <f t="shared" ca="1" si="171"/>
        <v>2</v>
      </c>
      <c r="T471" s="19">
        <f t="shared" ca="1" si="172"/>
        <v>1</v>
      </c>
      <c r="U471" s="42"/>
      <c r="V471" s="19">
        <f t="shared" ca="1" si="173"/>
        <v>4</v>
      </c>
      <c r="W471" s="19">
        <f t="shared" ca="1" si="174"/>
        <v>2</v>
      </c>
      <c r="X471" s="19">
        <f t="shared" ca="1" si="175"/>
        <v>1</v>
      </c>
      <c r="Y471" s="19">
        <f t="shared" ca="1" si="176"/>
        <v>5</v>
      </c>
      <c r="Z471" s="19">
        <f t="shared" ca="1" si="177"/>
        <v>1</v>
      </c>
      <c r="AA471" s="19">
        <f t="shared" ca="1" si="178"/>
        <v>1</v>
      </c>
      <c r="AB471" s="3"/>
      <c r="AE471" s="1"/>
    </row>
    <row r="472" spans="2:31" ht="15" x14ac:dyDescent="0.25">
      <c r="B472" s="35">
        <f t="shared" ca="1" si="180"/>
        <v>0</v>
      </c>
      <c r="C472" s="12">
        <f ca="1">IF(B472="","",VLOOKUP(B472,Tabelle2!$D$1:$E$37,2,0))</f>
        <v>0</v>
      </c>
      <c r="D472" s="18" t="str">
        <f t="shared" ca="1" si="161"/>
        <v>L</v>
      </c>
      <c r="E472" s="16" t="str">
        <f t="shared" ca="1" si="179"/>
        <v>L</v>
      </c>
      <c r="F472" s="19" t="str">
        <f t="shared" ca="1" si="181"/>
        <v>L2</v>
      </c>
      <c r="G472" s="38">
        <f t="shared" ref="G472:G535" ca="1" si="182">IF(AND(E472="w",F471="l1"),2,IF(E472="",0,IF(AND(E472="w",F472=""),3,IF(AND(E472="l",F472="l1"),-3,IF(AND(E472="l",F472="l2"),-4)))))</f>
        <v>-4</v>
      </c>
      <c r="H472" s="38">
        <f t="shared" ca="1" si="162"/>
        <v>-20</v>
      </c>
      <c r="I472" s="27">
        <f t="shared" ca="1" si="163"/>
        <v>3</v>
      </c>
      <c r="J472" s="27" t="str">
        <f t="shared" ca="1" si="164"/>
        <v/>
      </c>
      <c r="K472" s="19">
        <f t="shared" ca="1" si="165"/>
        <v>5</v>
      </c>
      <c r="L472" s="12">
        <f t="shared" ca="1" si="166"/>
        <v>1</v>
      </c>
      <c r="M472" s="19">
        <f t="shared" ca="1" si="167"/>
        <v>4</v>
      </c>
      <c r="N472" s="19" t="str">
        <f t="shared" ca="1" si="168"/>
        <v/>
      </c>
      <c r="O472" s="24"/>
      <c r="P472" s="40">
        <f t="shared" ca="1" si="169"/>
        <v>2</v>
      </c>
      <c r="Q472" s="40"/>
      <c r="R472" s="19">
        <f t="shared" ca="1" si="170"/>
        <v>0</v>
      </c>
      <c r="S472" s="19">
        <f t="shared" ca="1" si="171"/>
        <v>4</v>
      </c>
      <c r="T472" s="19">
        <f t="shared" ca="1" si="172"/>
        <v>2</v>
      </c>
      <c r="U472" s="42"/>
      <c r="V472" s="19">
        <f t="shared" ca="1" si="173"/>
        <v>0</v>
      </c>
      <c r="W472" s="19">
        <f t="shared" ca="1" si="174"/>
        <v>4</v>
      </c>
      <c r="X472" s="19">
        <f t="shared" ca="1" si="175"/>
        <v>2</v>
      </c>
      <c r="Y472" s="19">
        <f t="shared" ca="1" si="176"/>
        <v>1</v>
      </c>
      <c r="Z472" s="19">
        <f t="shared" ca="1" si="177"/>
        <v>5</v>
      </c>
      <c r="AA472" s="19">
        <f t="shared" ca="1" si="178"/>
        <v>1</v>
      </c>
      <c r="AB472" s="3"/>
      <c r="AE472" s="1"/>
    </row>
    <row r="473" spans="2:31" ht="15" x14ac:dyDescent="0.25">
      <c r="B473" s="35">
        <f t="shared" ca="1" si="180"/>
        <v>34</v>
      </c>
      <c r="C473" s="12">
        <f ca="1">IF(B473="","",VLOOKUP(B473,Tabelle2!$D$1:$E$37,2,0))</f>
        <v>6</v>
      </c>
      <c r="D473" s="18" t="str">
        <f t="shared" ca="1" si="161"/>
        <v>W</v>
      </c>
      <c r="E473" s="16" t="str">
        <f t="shared" ca="1" si="179"/>
        <v/>
      </c>
      <c r="F473" s="19" t="str">
        <f t="shared" ca="1" si="181"/>
        <v>New</v>
      </c>
      <c r="G473" s="38">
        <f t="shared" ca="1" si="182"/>
        <v>0</v>
      </c>
      <c r="H473" s="38">
        <f t="shared" ca="1" si="162"/>
        <v>-20</v>
      </c>
      <c r="I473" s="27">
        <f t="shared" ca="1" si="163"/>
        <v>3</v>
      </c>
      <c r="J473" s="27">
        <f t="shared" ca="1" si="164"/>
        <v>1</v>
      </c>
      <c r="K473" s="19">
        <f t="shared" ca="1" si="165"/>
        <v>6</v>
      </c>
      <c r="L473" s="12">
        <f t="shared" ca="1" si="166"/>
        <v>4</v>
      </c>
      <c r="M473" s="19">
        <f t="shared" ca="1" si="167"/>
        <v>2</v>
      </c>
      <c r="N473" s="19" t="str">
        <f t="shared" ca="1" si="168"/>
        <v/>
      </c>
      <c r="O473" s="24"/>
      <c r="P473" s="40">
        <f t="shared" ca="1" si="169"/>
        <v>3</v>
      </c>
      <c r="Q473" s="40"/>
      <c r="R473" s="19">
        <f t="shared" ca="1" si="170"/>
        <v>6</v>
      </c>
      <c r="S473" s="19">
        <f t="shared" ca="1" si="171"/>
        <v>4</v>
      </c>
      <c r="T473" s="19">
        <f t="shared" ca="1" si="172"/>
        <v>2</v>
      </c>
      <c r="U473" s="42"/>
      <c r="V473" s="19">
        <f t="shared" ca="1" si="173"/>
        <v>6</v>
      </c>
      <c r="W473" s="19">
        <f t="shared" ca="1" si="174"/>
        <v>0</v>
      </c>
      <c r="X473" s="19">
        <f t="shared" ca="1" si="175"/>
        <v>4</v>
      </c>
      <c r="Y473" s="19">
        <f t="shared" ca="1" si="176"/>
        <v>2</v>
      </c>
      <c r="Z473" s="19">
        <f t="shared" ca="1" si="177"/>
        <v>1</v>
      </c>
      <c r="AA473" s="19">
        <f t="shared" ca="1" si="178"/>
        <v>5</v>
      </c>
      <c r="AB473" s="3"/>
      <c r="AE473" s="1"/>
    </row>
    <row r="474" spans="2:31" ht="15" x14ac:dyDescent="0.25">
      <c r="B474" s="35">
        <f t="shared" ca="1" si="180"/>
        <v>19</v>
      </c>
      <c r="C474" s="12">
        <f ca="1">IF(B474="","",VLOOKUP(B474,Tabelle2!$D$1:$E$37,2,0))</f>
        <v>4</v>
      </c>
      <c r="D474" s="18" t="str">
        <f t="shared" ca="1" si="161"/>
        <v>L</v>
      </c>
      <c r="E474" s="16" t="str">
        <f t="shared" ca="1" si="179"/>
        <v/>
      </c>
      <c r="F474" s="19" t="str">
        <f t="shared" ca="1" si="181"/>
        <v/>
      </c>
      <c r="G474" s="38">
        <f t="shared" ca="1" si="182"/>
        <v>0</v>
      </c>
      <c r="H474" s="38">
        <f t="shared" ca="1" si="162"/>
        <v>-20</v>
      </c>
      <c r="I474" s="27">
        <f t="shared" ca="1" si="163"/>
        <v>1</v>
      </c>
      <c r="J474" s="27">
        <f t="shared" ca="1" si="164"/>
        <v>1</v>
      </c>
      <c r="K474" s="19">
        <f t="shared" ca="1" si="165"/>
        <v>4</v>
      </c>
      <c r="L474" s="12" t="str">
        <f t="shared" ca="1" si="166"/>
        <v/>
      </c>
      <c r="M474" s="19" t="str">
        <f t="shared" ca="1" si="167"/>
        <v/>
      </c>
      <c r="N474" s="19" t="str">
        <f t="shared" ca="1" si="168"/>
        <v/>
      </c>
      <c r="O474" s="24"/>
      <c r="P474" s="40">
        <f t="shared" ca="1" si="169"/>
        <v>1</v>
      </c>
      <c r="Q474" s="40"/>
      <c r="R474" s="19">
        <f t="shared" ca="1" si="170"/>
        <v>4</v>
      </c>
      <c r="S474" s="19" t="str">
        <f t="shared" ca="1" si="171"/>
        <v/>
      </c>
      <c r="T474" s="19" t="str">
        <f t="shared" ca="1" si="172"/>
        <v/>
      </c>
      <c r="U474" s="42"/>
      <c r="V474" s="19">
        <f t="shared" ca="1" si="173"/>
        <v>4</v>
      </c>
      <c r="W474" s="19" t="str">
        <f t="shared" ca="1" si="174"/>
        <v/>
      </c>
      <c r="X474" s="19" t="str">
        <f t="shared" ca="1" si="175"/>
        <v/>
      </c>
      <c r="Y474" s="19" t="str">
        <f t="shared" ca="1" si="176"/>
        <v/>
      </c>
      <c r="Z474" s="19" t="str">
        <f t="shared" ca="1" si="177"/>
        <v/>
      </c>
      <c r="AA474" s="19" t="str">
        <f t="shared" ca="1" si="178"/>
        <v/>
      </c>
      <c r="AB474" s="3"/>
      <c r="AE474" s="1"/>
    </row>
    <row r="475" spans="2:31" ht="15" x14ac:dyDescent="0.25">
      <c r="B475" s="35">
        <f t="shared" ca="1" si="180"/>
        <v>3</v>
      </c>
      <c r="C475" s="12">
        <f ca="1">IF(B475="","",VLOOKUP(B475,Tabelle2!$D$1:$E$37,2,0))</f>
        <v>1</v>
      </c>
      <c r="D475" s="18" t="str">
        <f t="shared" ca="1" si="161"/>
        <v>L</v>
      </c>
      <c r="E475" s="16" t="str">
        <f t="shared" ca="1" si="179"/>
        <v/>
      </c>
      <c r="F475" s="19" t="str">
        <f t="shared" ca="1" si="181"/>
        <v/>
      </c>
      <c r="G475" s="38">
        <f t="shared" ca="1" si="182"/>
        <v>0</v>
      </c>
      <c r="H475" s="38">
        <f t="shared" ca="1" si="162"/>
        <v>-20</v>
      </c>
      <c r="I475" s="27">
        <f t="shared" ca="1" si="163"/>
        <v>2</v>
      </c>
      <c r="J475" s="27">
        <f t="shared" ca="1" si="164"/>
        <v>1</v>
      </c>
      <c r="K475" s="19">
        <f t="shared" ca="1" si="165"/>
        <v>4</v>
      </c>
      <c r="L475" s="12" t="str">
        <f t="shared" ca="1" si="166"/>
        <v/>
      </c>
      <c r="M475" s="19" t="str">
        <f t="shared" ca="1" si="167"/>
        <v/>
      </c>
      <c r="N475" s="19">
        <f t="shared" ca="1" si="168"/>
        <v>1</v>
      </c>
      <c r="O475" s="24"/>
      <c r="P475" s="40">
        <f t="shared" ca="1" si="169"/>
        <v>2</v>
      </c>
      <c r="Q475" s="40"/>
      <c r="R475" s="19">
        <f t="shared" ca="1" si="170"/>
        <v>1</v>
      </c>
      <c r="S475" s="19">
        <f t="shared" ca="1" si="171"/>
        <v>4</v>
      </c>
      <c r="T475" s="19" t="str">
        <f t="shared" ca="1" si="172"/>
        <v/>
      </c>
      <c r="U475" s="42"/>
      <c r="V475" s="19">
        <f t="shared" ca="1" si="173"/>
        <v>1</v>
      </c>
      <c r="W475" s="19">
        <f t="shared" ca="1" si="174"/>
        <v>4</v>
      </c>
      <c r="X475" s="19" t="str">
        <f t="shared" ca="1" si="175"/>
        <v/>
      </c>
      <c r="Y475" s="19" t="str">
        <f t="shared" ca="1" si="176"/>
        <v/>
      </c>
      <c r="Z475" s="19" t="str">
        <f t="shared" ca="1" si="177"/>
        <v/>
      </c>
      <c r="AA475" s="19" t="str">
        <f t="shared" ca="1" si="178"/>
        <v/>
      </c>
      <c r="AB475" s="3"/>
      <c r="AE475" s="1"/>
    </row>
    <row r="476" spans="2:31" ht="15" x14ac:dyDescent="0.25">
      <c r="B476" s="35">
        <f t="shared" ca="1" si="180"/>
        <v>30</v>
      </c>
      <c r="C476" s="12">
        <f ca="1">IF(B476="","",VLOOKUP(B476,Tabelle2!$D$1:$E$37,2,0))</f>
        <v>5</v>
      </c>
      <c r="D476" s="18" t="str">
        <f t="shared" ref="D476:D539" ca="1" si="183">IF(AND(I476=3,OR(C477=K476,C477=L476,C477=M476)),"W",IF(AND(I476=4,OR(C477=K476,C477=L476,C477=M476,C477=N476)),"W","L"))</f>
        <v>W</v>
      </c>
      <c r="E476" s="16" t="str">
        <f t="shared" ca="1" si="179"/>
        <v>W</v>
      </c>
      <c r="F476" s="19" t="str">
        <f t="shared" ca="1" si="181"/>
        <v/>
      </c>
      <c r="G476" s="38">
        <f t="shared" ca="1" si="182"/>
        <v>3</v>
      </c>
      <c r="H476" s="38">
        <f t="shared" ref="H476:H539" ca="1" si="184">H475+G476</f>
        <v>-17</v>
      </c>
      <c r="I476" s="27">
        <f t="shared" ref="I476:I539" ca="1" si="185">COUNTIF(K476:N476,1)+COUNTIF(K476:N476,2)+COUNTIF(K476:N476,3)+COUNTIF(K476:N476,4)+COUNTIF(K476:N476,5)+COUNTIF(K476:N476,6)</f>
        <v>3</v>
      </c>
      <c r="J476" s="27">
        <f t="shared" ref="J476:J539" ca="1" si="186">IF(OR(F473="New",F472="New",F471="New",F474="New",F475="New",F476="New"),1,"")</f>
        <v>1</v>
      </c>
      <c r="K476" s="19">
        <f t="shared" ref="K476:K539" ca="1" si="187">IF(AND(F475="New",P476&gt;=1),R476,IF(AND(F475="l1",I475=3),K475,IF(D474="w",K475,IF(D475="w",K475,IF(V476&lt;&gt;0,V476,IF(W476&lt;&gt;0,W476,IF(X476&lt;&gt;0,X476,IF(Y476&lt;&gt;0,Y476,IF(Z476&lt;&gt;0,Z476,IF(AA476&lt;&gt;0,AA476,""))))))))))</f>
        <v>5</v>
      </c>
      <c r="L476" s="12">
        <f t="shared" ref="L476:L539" ca="1" si="188">IF(AND(F475="New",P476=1),"",IF(AND(F475="New",P476&gt;=2),S476,IF(AND(F475="l1",I475=3),L475,IF(D474="w",L475,IF(D475="w",L475,IF(F475="l1",L475,IF(AND(W476&lt;&gt;0,W476&lt;&gt;K476),W476,IF(AND(X476&lt;&gt;0,X476&lt;&gt;K476),X476,IF(AND(Y476&lt;&gt;0,Y476&lt;&gt;K476),Y476,IF(AND(Z476&lt;&gt;0,Z476&lt;&gt;K476),Z476,IF(AND(AA476&lt;&gt;0,AA476&lt;&gt;K476),AA476)))))))))))</f>
        <v>1</v>
      </c>
      <c r="M476" s="19">
        <f t="shared" ref="M476:M539" ca="1" si="189">IF(AND(F475="New",P476=1),"",IF(AND(F475="New",P476=2),"",IF(AND(F475="New",P476=3),T476,IF(AND(F475="l1",I475=3),M475,IF(D474="w",M475,IF(D475="w",M475,IF(AND(X476&lt;&gt;0,X476&lt;&gt;K476,X476&lt;&gt;L476),X476,IF(AND(Y476&lt;&gt;0,Y476&lt;&gt;K476,Y476&lt;&gt;L476),Y476,IF(AND(Z476&lt;&gt;0,Z476&lt;&gt;K476,Z476&lt;&gt;L476),Z476,IF(AND(AA476&lt;&gt;0,AA476&lt;&gt;K476,AA476&lt;&gt;L476),AA476,""))))))))))</f>
        <v>4</v>
      </c>
      <c r="N476" s="19" t="str">
        <f t="shared" ref="N476:N539" ca="1" si="190">IF(N475&lt;&gt;"","",IF(AND(R476&lt;&gt;K476,R476&lt;&gt;L476,R476&lt;&gt;M476,R476&lt;&gt;0),R476,""))</f>
        <v/>
      </c>
      <c r="O476" s="24"/>
      <c r="P476" s="40">
        <f t="shared" ref="P476:P539" ca="1" si="191">COUNTIF(R476:T476,1)+COUNTIF(R476:T476,2)+COUNTIF(R476:T476,3)+COUNTIF(R476:T476,4)+COUNTIF(R476:T476,5)+COUNTIF(R476:T476,6)</f>
        <v>3</v>
      </c>
      <c r="Q476" s="40"/>
      <c r="R476" s="19">
        <f t="shared" ref="R476:R539" ca="1" si="192">V476</f>
        <v>5</v>
      </c>
      <c r="S476" s="19">
        <f t="shared" ref="S476:S539" ca="1" si="193">IF(AND(W476&lt;&gt;0,W476&lt;&gt;V476),W476,IF(AND(X476&lt;&gt;0,X476&lt;&gt;V476),X476,IF(AND(Y476&lt;&gt;0,Y476&lt;&gt;V476),Y476,IF(AND(Z476&lt;&gt;0,Z476&lt;&gt;V476),Z476,IF(AND(AA476&lt;&gt;0,AA476&lt;&gt;V476),AA476)))))</f>
        <v>1</v>
      </c>
      <c r="T476" s="19">
        <f t="shared" ref="T476:T539" ca="1" si="194">IF(AND(X476&lt;&gt;0,X476&lt;&gt;S476,X476&lt;&gt;R476),X476,IF(AND(Y476&lt;&gt;0,Y476&lt;&gt;R476,Y476&lt;&gt;S476),Y476,IF(AND(Z476&lt;&gt;0,Z476&lt;&gt;R476,Z476&lt;&gt;S476),Z476,IF(AND(AA476&lt;&gt;0,AA476&lt;&gt;R476,AA476&lt;&gt;S476),AA476,""))))</f>
        <v>4</v>
      </c>
      <c r="U476" s="42"/>
      <c r="V476" s="19">
        <f t="shared" ref="V476:V539" ca="1" si="195">C476</f>
        <v>5</v>
      </c>
      <c r="W476" s="19">
        <f t="shared" ref="W476:W539" ca="1" si="196">IF(F475="New","",C475)</f>
        <v>1</v>
      </c>
      <c r="X476" s="19">
        <f t="shared" ref="X476:X539" ca="1" si="197">IF(F474="New","",IF(F475="New","",C474))</f>
        <v>4</v>
      </c>
      <c r="Y476" s="19" t="str">
        <f t="shared" ref="Y476:Y539" ca="1" si="198">IF(F473="New","",IF(F474="New","",IF(F475="New","",C473)))</f>
        <v/>
      </c>
      <c r="Z476" s="19" t="str">
        <f t="shared" ref="Z476:Z539" ca="1" si="199">IF(F472="New","",IF(F473="New","",IF(F474="New","",IF(F475="New","",C472))))</f>
        <v/>
      </c>
      <c r="AA476" s="19" t="str">
        <f t="shared" ref="AA476:AA539" ca="1" si="200">IF(F471="New","",IF(F472="New","",IF(F473="New","",IF(F474="New","",IF(F475="New","",C471)))))</f>
        <v/>
      </c>
      <c r="AB476" s="3"/>
      <c r="AE476" s="1"/>
    </row>
    <row r="477" spans="2:31" ht="15" x14ac:dyDescent="0.25">
      <c r="B477" s="35">
        <f t="shared" ca="1" si="180"/>
        <v>2</v>
      </c>
      <c r="C477" s="12">
        <f ca="1">IF(B477="","",VLOOKUP(B477,Tabelle2!$D$1:$E$37,2,0))</f>
        <v>1</v>
      </c>
      <c r="D477" s="18" t="str">
        <f t="shared" ca="1" si="183"/>
        <v>L</v>
      </c>
      <c r="E477" s="16" t="str">
        <f t="shared" ca="1" si="179"/>
        <v>L</v>
      </c>
      <c r="F477" s="19" t="str">
        <f t="shared" ca="1" si="181"/>
        <v>l1</v>
      </c>
      <c r="G477" s="38">
        <f t="shared" ca="1" si="182"/>
        <v>-3</v>
      </c>
      <c r="H477" s="38">
        <f t="shared" ca="1" si="184"/>
        <v>-20</v>
      </c>
      <c r="I477" s="27">
        <f t="shared" ca="1" si="185"/>
        <v>3</v>
      </c>
      <c r="J477" s="27">
        <f t="shared" ca="1" si="186"/>
        <v>1</v>
      </c>
      <c r="K477" s="19">
        <f t="shared" ca="1" si="187"/>
        <v>5</v>
      </c>
      <c r="L477" s="12">
        <f t="shared" ca="1" si="188"/>
        <v>1</v>
      </c>
      <c r="M477" s="19">
        <f t="shared" ca="1" si="189"/>
        <v>4</v>
      </c>
      <c r="N477" s="19" t="str">
        <f t="shared" ca="1" si="190"/>
        <v/>
      </c>
      <c r="O477" s="24"/>
      <c r="P477" s="40">
        <f t="shared" ca="1" si="191"/>
        <v>3</v>
      </c>
      <c r="Q477" s="40"/>
      <c r="R477" s="19">
        <f t="shared" ca="1" si="192"/>
        <v>1</v>
      </c>
      <c r="S477" s="19">
        <f t="shared" ca="1" si="193"/>
        <v>5</v>
      </c>
      <c r="T477" s="19">
        <f t="shared" ca="1" si="194"/>
        <v>4</v>
      </c>
      <c r="U477" s="42"/>
      <c r="V477" s="19">
        <f t="shared" ca="1" si="195"/>
        <v>1</v>
      </c>
      <c r="W477" s="19">
        <f t="shared" ca="1" si="196"/>
        <v>5</v>
      </c>
      <c r="X477" s="19">
        <f t="shared" ca="1" si="197"/>
        <v>1</v>
      </c>
      <c r="Y477" s="19">
        <f t="shared" ca="1" si="198"/>
        <v>4</v>
      </c>
      <c r="Z477" s="19" t="str">
        <f t="shared" ca="1" si="199"/>
        <v/>
      </c>
      <c r="AA477" s="19" t="str">
        <f t="shared" ca="1" si="200"/>
        <v/>
      </c>
      <c r="AB477" s="3"/>
      <c r="AE477" s="1"/>
    </row>
    <row r="478" spans="2:31" ht="15" x14ac:dyDescent="0.25">
      <c r="B478" s="35">
        <f t="shared" ca="1" si="180"/>
        <v>18</v>
      </c>
      <c r="C478" s="12">
        <f ca="1">IF(B478="","",VLOOKUP(B478,Tabelle2!$D$1:$E$37,2,0))</f>
        <v>3</v>
      </c>
      <c r="D478" s="18" t="str">
        <f t="shared" ca="1" si="183"/>
        <v>L</v>
      </c>
      <c r="E478" s="16" t="str">
        <f t="shared" ca="1" si="179"/>
        <v>L</v>
      </c>
      <c r="F478" s="19" t="str">
        <f t="shared" ca="1" si="181"/>
        <v>L2</v>
      </c>
      <c r="G478" s="38">
        <f t="shared" ca="1" si="182"/>
        <v>-4</v>
      </c>
      <c r="H478" s="38">
        <f t="shared" ca="1" si="184"/>
        <v>-24</v>
      </c>
      <c r="I478" s="27">
        <f t="shared" ca="1" si="185"/>
        <v>4</v>
      </c>
      <c r="J478" s="27">
        <f t="shared" ca="1" si="186"/>
        <v>1</v>
      </c>
      <c r="K478" s="19">
        <f t="shared" ca="1" si="187"/>
        <v>5</v>
      </c>
      <c r="L478" s="12">
        <f t="shared" ca="1" si="188"/>
        <v>1</v>
      </c>
      <c r="M478" s="19">
        <f t="shared" ca="1" si="189"/>
        <v>4</v>
      </c>
      <c r="N478" s="19">
        <f t="shared" ca="1" si="190"/>
        <v>3</v>
      </c>
      <c r="O478" s="24"/>
      <c r="P478" s="40">
        <f t="shared" ca="1" si="191"/>
        <v>3</v>
      </c>
      <c r="Q478" s="40"/>
      <c r="R478" s="19">
        <f t="shared" ca="1" si="192"/>
        <v>3</v>
      </c>
      <c r="S478" s="19">
        <f t="shared" ca="1" si="193"/>
        <v>1</v>
      </c>
      <c r="T478" s="19">
        <f t="shared" ca="1" si="194"/>
        <v>5</v>
      </c>
      <c r="U478" s="42"/>
      <c r="V478" s="19">
        <f t="shared" ca="1" si="195"/>
        <v>3</v>
      </c>
      <c r="W478" s="19">
        <f t="shared" ca="1" si="196"/>
        <v>1</v>
      </c>
      <c r="X478" s="19">
        <f t="shared" ca="1" si="197"/>
        <v>5</v>
      </c>
      <c r="Y478" s="19">
        <f t="shared" ca="1" si="198"/>
        <v>1</v>
      </c>
      <c r="Z478" s="19">
        <f t="shared" ca="1" si="199"/>
        <v>4</v>
      </c>
      <c r="AA478" s="19" t="str">
        <f t="shared" ca="1" si="200"/>
        <v/>
      </c>
      <c r="AB478" s="3"/>
      <c r="AE478" s="1"/>
    </row>
    <row r="479" spans="2:31" ht="15" x14ac:dyDescent="0.25">
      <c r="B479" s="35">
        <f t="shared" ca="1" si="180"/>
        <v>34</v>
      </c>
      <c r="C479" s="12">
        <f ca="1">IF(B479="","",VLOOKUP(B479,Tabelle2!$D$1:$E$37,2,0))</f>
        <v>6</v>
      </c>
      <c r="D479" s="18" t="str">
        <f t="shared" ca="1" si="183"/>
        <v>W</v>
      </c>
      <c r="E479" s="16" t="str">
        <f t="shared" ca="1" si="179"/>
        <v/>
      </c>
      <c r="F479" s="19" t="str">
        <f t="shared" ca="1" si="181"/>
        <v>New</v>
      </c>
      <c r="G479" s="38">
        <f t="shared" ca="1" si="182"/>
        <v>0</v>
      </c>
      <c r="H479" s="38">
        <f t="shared" ca="1" si="184"/>
        <v>-24</v>
      </c>
      <c r="I479" s="27">
        <f t="shared" ca="1" si="185"/>
        <v>3</v>
      </c>
      <c r="J479" s="27">
        <f t="shared" ca="1" si="186"/>
        <v>1</v>
      </c>
      <c r="K479" s="19">
        <f t="shared" ca="1" si="187"/>
        <v>6</v>
      </c>
      <c r="L479" s="12">
        <f t="shared" ca="1" si="188"/>
        <v>3</v>
      </c>
      <c r="M479" s="19">
        <f t="shared" ca="1" si="189"/>
        <v>1</v>
      </c>
      <c r="N479" s="19" t="str">
        <f t="shared" ca="1" si="190"/>
        <v/>
      </c>
      <c r="O479" s="24"/>
      <c r="P479" s="40">
        <f t="shared" ca="1" si="191"/>
        <v>3</v>
      </c>
      <c r="Q479" s="40"/>
      <c r="R479" s="19">
        <f t="shared" ca="1" si="192"/>
        <v>6</v>
      </c>
      <c r="S479" s="19">
        <f t="shared" ca="1" si="193"/>
        <v>3</v>
      </c>
      <c r="T479" s="19">
        <f t="shared" ca="1" si="194"/>
        <v>1</v>
      </c>
      <c r="U479" s="42"/>
      <c r="V479" s="19">
        <f t="shared" ca="1" si="195"/>
        <v>6</v>
      </c>
      <c r="W479" s="19">
        <f t="shared" ca="1" si="196"/>
        <v>3</v>
      </c>
      <c r="X479" s="19">
        <f t="shared" ca="1" si="197"/>
        <v>1</v>
      </c>
      <c r="Y479" s="19">
        <f t="shared" ca="1" si="198"/>
        <v>5</v>
      </c>
      <c r="Z479" s="19">
        <f t="shared" ca="1" si="199"/>
        <v>1</v>
      </c>
      <c r="AA479" s="19">
        <f t="shared" ca="1" si="200"/>
        <v>4</v>
      </c>
      <c r="AB479" s="3"/>
      <c r="AE479" s="1"/>
    </row>
    <row r="480" spans="2:31" ht="15" x14ac:dyDescent="0.25">
      <c r="B480" s="35">
        <f t="shared" ca="1" si="180"/>
        <v>13</v>
      </c>
      <c r="C480" s="12">
        <f ca="1">IF(B480="","",VLOOKUP(B480,Tabelle2!$D$1:$E$37,2,0))</f>
        <v>3</v>
      </c>
      <c r="D480" s="18" t="str">
        <f t="shared" ca="1" si="183"/>
        <v>L</v>
      </c>
      <c r="E480" s="16" t="str">
        <f t="shared" ca="1" si="179"/>
        <v/>
      </c>
      <c r="F480" s="19" t="str">
        <f t="shared" ca="1" si="181"/>
        <v/>
      </c>
      <c r="G480" s="38">
        <f t="shared" ca="1" si="182"/>
        <v>0</v>
      </c>
      <c r="H480" s="38">
        <f t="shared" ca="1" si="184"/>
        <v>-24</v>
      </c>
      <c r="I480" s="27">
        <f t="shared" ca="1" si="185"/>
        <v>1</v>
      </c>
      <c r="J480" s="27">
        <f t="shared" ca="1" si="186"/>
        <v>1</v>
      </c>
      <c r="K480" s="19">
        <f t="shared" ca="1" si="187"/>
        <v>3</v>
      </c>
      <c r="L480" s="12" t="str">
        <f t="shared" ca="1" si="188"/>
        <v/>
      </c>
      <c r="M480" s="19" t="str">
        <f t="shared" ca="1" si="189"/>
        <v/>
      </c>
      <c r="N480" s="19" t="str">
        <f t="shared" ca="1" si="190"/>
        <v/>
      </c>
      <c r="O480" s="24"/>
      <c r="P480" s="40">
        <f t="shared" ca="1" si="191"/>
        <v>1</v>
      </c>
      <c r="Q480" s="40"/>
      <c r="R480" s="19">
        <f t="shared" ca="1" si="192"/>
        <v>3</v>
      </c>
      <c r="S480" s="19" t="str">
        <f t="shared" ca="1" si="193"/>
        <v/>
      </c>
      <c r="T480" s="19" t="str">
        <f t="shared" ca="1" si="194"/>
        <v/>
      </c>
      <c r="U480" s="42"/>
      <c r="V480" s="19">
        <f t="shared" ca="1" si="195"/>
        <v>3</v>
      </c>
      <c r="W480" s="19" t="str">
        <f t="shared" ca="1" si="196"/>
        <v/>
      </c>
      <c r="X480" s="19" t="str">
        <f t="shared" ca="1" si="197"/>
        <v/>
      </c>
      <c r="Y480" s="19" t="str">
        <f t="shared" ca="1" si="198"/>
        <v/>
      </c>
      <c r="Z480" s="19" t="str">
        <f t="shared" ca="1" si="199"/>
        <v/>
      </c>
      <c r="AA480" s="19" t="str">
        <f t="shared" ca="1" si="200"/>
        <v/>
      </c>
      <c r="AB480" s="3"/>
      <c r="AE480" s="1"/>
    </row>
    <row r="481" spans="2:31" ht="15" x14ac:dyDescent="0.25">
      <c r="B481" s="35">
        <f t="shared" ca="1" si="180"/>
        <v>30</v>
      </c>
      <c r="C481" s="12">
        <f ca="1">IF(B481="","",VLOOKUP(B481,Tabelle2!$D$1:$E$37,2,0))</f>
        <v>5</v>
      </c>
      <c r="D481" s="18" t="str">
        <f t="shared" ca="1" si="183"/>
        <v>L</v>
      </c>
      <c r="E481" s="16" t="str">
        <f t="shared" ca="1" si="179"/>
        <v/>
      </c>
      <c r="F481" s="19" t="str">
        <f t="shared" ca="1" si="181"/>
        <v/>
      </c>
      <c r="G481" s="38">
        <f t="shared" ca="1" si="182"/>
        <v>0</v>
      </c>
      <c r="H481" s="38">
        <f t="shared" ca="1" si="184"/>
        <v>-24</v>
      </c>
      <c r="I481" s="27">
        <f t="shared" ca="1" si="185"/>
        <v>2</v>
      </c>
      <c r="J481" s="27">
        <f t="shared" ca="1" si="186"/>
        <v>1</v>
      </c>
      <c r="K481" s="19">
        <f t="shared" ca="1" si="187"/>
        <v>3</v>
      </c>
      <c r="L481" s="12" t="str">
        <f t="shared" ca="1" si="188"/>
        <v/>
      </c>
      <c r="M481" s="19" t="str">
        <f t="shared" ca="1" si="189"/>
        <v/>
      </c>
      <c r="N481" s="19">
        <f t="shared" ca="1" si="190"/>
        <v>5</v>
      </c>
      <c r="O481" s="24"/>
      <c r="P481" s="40">
        <f t="shared" ca="1" si="191"/>
        <v>2</v>
      </c>
      <c r="Q481" s="40"/>
      <c r="R481" s="19">
        <f t="shared" ca="1" si="192"/>
        <v>5</v>
      </c>
      <c r="S481" s="19">
        <f t="shared" ca="1" si="193"/>
        <v>3</v>
      </c>
      <c r="T481" s="19" t="str">
        <f t="shared" ca="1" si="194"/>
        <v/>
      </c>
      <c r="U481" s="42"/>
      <c r="V481" s="19">
        <f t="shared" ca="1" si="195"/>
        <v>5</v>
      </c>
      <c r="W481" s="19">
        <f t="shared" ca="1" si="196"/>
        <v>3</v>
      </c>
      <c r="X481" s="19" t="str">
        <f t="shared" ca="1" si="197"/>
        <v/>
      </c>
      <c r="Y481" s="19" t="str">
        <f t="shared" ca="1" si="198"/>
        <v/>
      </c>
      <c r="Z481" s="19" t="str">
        <f t="shared" ca="1" si="199"/>
        <v/>
      </c>
      <c r="AA481" s="19" t="str">
        <f t="shared" ca="1" si="200"/>
        <v/>
      </c>
      <c r="AB481" s="3"/>
      <c r="AE481" s="1"/>
    </row>
    <row r="482" spans="2:31" ht="15" x14ac:dyDescent="0.25">
      <c r="B482" s="35">
        <f t="shared" ca="1" si="180"/>
        <v>1</v>
      </c>
      <c r="C482" s="12">
        <f ca="1">IF(B482="","",VLOOKUP(B482,Tabelle2!$D$1:$E$37,2,0))</f>
        <v>1</v>
      </c>
      <c r="D482" s="18" t="str">
        <f t="shared" ca="1" si="183"/>
        <v>W</v>
      </c>
      <c r="E482" s="16" t="str">
        <f t="shared" ca="1" si="179"/>
        <v>W</v>
      </c>
      <c r="F482" s="19" t="str">
        <f t="shared" ca="1" si="181"/>
        <v/>
      </c>
      <c r="G482" s="38">
        <f t="shared" ca="1" si="182"/>
        <v>3</v>
      </c>
      <c r="H482" s="38">
        <f t="shared" ca="1" si="184"/>
        <v>-21</v>
      </c>
      <c r="I482" s="27">
        <f t="shared" ca="1" si="185"/>
        <v>3</v>
      </c>
      <c r="J482" s="27">
        <f t="shared" ca="1" si="186"/>
        <v>1</v>
      </c>
      <c r="K482" s="19">
        <f t="shared" ca="1" si="187"/>
        <v>1</v>
      </c>
      <c r="L482" s="12">
        <f t="shared" ca="1" si="188"/>
        <v>5</v>
      </c>
      <c r="M482" s="19">
        <f t="shared" ca="1" si="189"/>
        <v>3</v>
      </c>
      <c r="N482" s="19" t="str">
        <f t="shared" ca="1" si="190"/>
        <v/>
      </c>
      <c r="O482" s="24"/>
      <c r="P482" s="40">
        <f t="shared" ca="1" si="191"/>
        <v>3</v>
      </c>
      <c r="Q482" s="40"/>
      <c r="R482" s="19">
        <f t="shared" ca="1" si="192"/>
        <v>1</v>
      </c>
      <c r="S482" s="19">
        <f t="shared" ca="1" si="193"/>
        <v>5</v>
      </c>
      <c r="T482" s="19">
        <f t="shared" ca="1" si="194"/>
        <v>3</v>
      </c>
      <c r="U482" s="42"/>
      <c r="V482" s="19">
        <f t="shared" ca="1" si="195"/>
        <v>1</v>
      </c>
      <c r="W482" s="19">
        <f t="shared" ca="1" si="196"/>
        <v>5</v>
      </c>
      <c r="X482" s="19">
        <f t="shared" ca="1" si="197"/>
        <v>3</v>
      </c>
      <c r="Y482" s="19" t="str">
        <f t="shared" ca="1" si="198"/>
        <v/>
      </c>
      <c r="Z482" s="19" t="str">
        <f t="shared" ca="1" si="199"/>
        <v/>
      </c>
      <c r="AA482" s="19" t="str">
        <f t="shared" ca="1" si="200"/>
        <v/>
      </c>
      <c r="AB482" s="3"/>
      <c r="AE482" s="1"/>
    </row>
    <row r="483" spans="2:31" ht="15" x14ac:dyDescent="0.25">
      <c r="B483" s="35">
        <f t="shared" ca="1" si="180"/>
        <v>28</v>
      </c>
      <c r="C483" s="12">
        <f ca="1">IF(B483="","",VLOOKUP(B483,Tabelle2!$D$1:$E$37,2,0))</f>
        <v>5</v>
      </c>
      <c r="D483" s="18" t="str">
        <f t="shared" ca="1" si="183"/>
        <v>W</v>
      </c>
      <c r="E483" s="16" t="str">
        <f t="shared" ca="1" si="179"/>
        <v>W</v>
      </c>
      <c r="F483" s="19" t="str">
        <f t="shared" ca="1" si="181"/>
        <v/>
      </c>
      <c r="G483" s="38">
        <f t="shared" ca="1" si="182"/>
        <v>3</v>
      </c>
      <c r="H483" s="38">
        <f t="shared" ca="1" si="184"/>
        <v>-18</v>
      </c>
      <c r="I483" s="27">
        <f t="shared" ca="1" si="185"/>
        <v>3</v>
      </c>
      <c r="J483" s="27">
        <f t="shared" ca="1" si="186"/>
        <v>1</v>
      </c>
      <c r="K483" s="19">
        <f t="shared" ca="1" si="187"/>
        <v>1</v>
      </c>
      <c r="L483" s="12">
        <f t="shared" ca="1" si="188"/>
        <v>5</v>
      </c>
      <c r="M483" s="19">
        <f t="shared" ca="1" si="189"/>
        <v>3</v>
      </c>
      <c r="N483" s="19" t="str">
        <f t="shared" ca="1" si="190"/>
        <v/>
      </c>
      <c r="O483" s="24"/>
      <c r="P483" s="40">
        <f t="shared" ca="1" si="191"/>
        <v>3</v>
      </c>
      <c r="Q483" s="40"/>
      <c r="R483" s="19">
        <f t="shared" ca="1" si="192"/>
        <v>5</v>
      </c>
      <c r="S483" s="19">
        <f t="shared" ca="1" si="193"/>
        <v>1</v>
      </c>
      <c r="T483" s="19">
        <f t="shared" ca="1" si="194"/>
        <v>3</v>
      </c>
      <c r="U483" s="42"/>
      <c r="V483" s="19">
        <f t="shared" ca="1" si="195"/>
        <v>5</v>
      </c>
      <c r="W483" s="19">
        <f t="shared" ca="1" si="196"/>
        <v>1</v>
      </c>
      <c r="X483" s="19">
        <f t="shared" ca="1" si="197"/>
        <v>5</v>
      </c>
      <c r="Y483" s="19">
        <f t="shared" ca="1" si="198"/>
        <v>3</v>
      </c>
      <c r="Z483" s="19" t="str">
        <f t="shared" ca="1" si="199"/>
        <v/>
      </c>
      <c r="AA483" s="19" t="str">
        <f t="shared" ca="1" si="200"/>
        <v/>
      </c>
      <c r="AB483" s="3"/>
      <c r="AE483" s="1"/>
    </row>
    <row r="484" spans="2:31" ht="15" x14ac:dyDescent="0.25">
      <c r="B484" s="35">
        <f t="shared" ca="1" si="180"/>
        <v>2</v>
      </c>
      <c r="C484" s="12">
        <f ca="1">IF(B484="","",VLOOKUP(B484,Tabelle2!$D$1:$E$37,2,0))</f>
        <v>1</v>
      </c>
      <c r="D484" s="18" t="str">
        <f t="shared" ca="1" si="183"/>
        <v>L</v>
      </c>
      <c r="E484" s="16" t="str">
        <f t="shared" ca="1" si="179"/>
        <v>L</v>
      </c>
      <c r="F484" s="19" t="str">
        <f t="shared" ca="1" si="181"/>
        <v>l1</v>
      </c>
      <c r="G484" s="38">
        <f t="shared" ca="1" si="182"/>
        <v>-3</v>
      </c>
      <c r="H484" s="38">
        <f t="shared" ca="1" si="184"/>
        <v>-21</v>
      </c>
      <c r="I484" s="27">
        <f t="shared" ca="1" si="185"/>
        <v>3</v>
      </c>
      <c r="J484" s="27">
        <f t="shared" ca="1" si="186"/>
        <v>1</v>
      </c>
      <c r="K484" s="19">
        <f t="shared" ca="1" si="187"/>
        <v>1</v>
      </c>
      <c r="L484" s="12">
        <f t="shared" ca="1" si="188"/>
        <v>5</v>
      </c>
      <c r="M484" s="19">
        <f t="shared" ca="1" si="189"/>
        <v>3</v>
      </c>
      <c r="N484" s="19" t="str">
        <f t="shared" ca="1" si="190"/>
        <v/>
      </c>
      <c r="O484" s="24"/>
      <c r="P484" s="40">
        <f t="shared" ca="1" si="191"/>
        <v>3</v>
      </c>
      <c r="Q484" s="40"/>
      <c r="R484" s="19">
        <f t="shared" ca="1" si="192"/>
        <v>1</v>
      </c>
      <c r="S484" s="19">
        <f t="shared" ca="1" si="193"/>
        <v>5</v>
      </c>
      <c r="T484" s="19">
        <f t="shared" ca="1" si="194"/>
        <v>3</v>
      </c>
      <c r="U484" s="42"/>
      <c r="V484" s="19">
        <f t="shared" ca="1" si="195"/>
        <v>1</v>
      </c>
      <c r="W484" s="19">
        <f t="shared" ca="1" si="196"/>
        <v>5</v>
      </c>
      <c r="X484" s="19">
        <f t="shared" ca="1" si="197"/>
        <v>1</v>
      </c>
      <c r="Y484" s="19">
        <f t="shared" ca="1" si="198"/>
        <v>5</v>
      </c>
      <c r="Z484" s="19">
        <f t="shared" ca="1" si="199"/>
        <v>3</v>
      </c>
      <c r="AA484" s="19" t="str">
        <f t="shared" ca="1" si="200"/>
        <v/>
      </c>
      <c r="AB484" s="3"/>
      <c r="AE484" s="1"/>
    </row>
    <row r="485" spans="2:31" ht="15" x14ac:dyDescent="0.25">
      <c r="B485" s="35">
        <f t="shared" ca="1" si="180"/>
        <v>32</v>
      </c>
      <c r="C485" s="12">
        <f ca="1">IF(B485="","",VLOOKUP(B485,Tabelle2!$D$1:$E$37,2,0))</f>
        <v>6</v>
      </c>
      <c r="D485" s="18" t="str">
        <f t="shared" ca="1" si="183"/>
        <v>W</v>
      </c>
      <c r="E485" s="16" t="str">
        <f t="shared" ca="1" si="179"/>
        <v>w</v>
      </c>
      <c r="F485" s="19" t="str">
        <f t="shared" ca="1" si="181"/>
        <v/>
      </c>
      <c r="G485" s="38">
        <f t="shared" ca="1" si="182"/>
        <v>2</v>
      </c>
      <c r="H485" s="38">
        <f t="shared" ca="1" si="184"/>
        <v>-19</v>
      </c>
      <c r="I485" s="27">
        <f t="shared" ca="1" si="185"/>
        <v>4</v>
      </c>
      <c r="J485" s="27" t="str">
        <f t="shared" ca="1" si="186"/>
        <v/>
      </c>
      <c r="K485" s="19">
        <f t="shared" ca="1" si="187"/>
        <v>1</v>
      </c>
      <c r="L485" s="12">
        <f t="shared" ca="1" si="188"/>
        <v>5</v>
      </c>
      <c r="M485" s="19">
        <f t="shared" ca="1" si="189"/>
        <v>3</v>
      </c>
      <c r="N485" s="19">
        <f t="shared" ca="1" si="190"/>
        <v>6</v>
      </c>
      <c r="O485" s="24"/>
      <c r="P485" s="40">
        <f t="shared" ca="1" si="191"/>
        <v>3</v>
      </c>
      <c r="Q485" s="40"/>
      <c r="R485" s="19">
        <f t="shared" ca="1" si="192"/>
        <v>6</v>
      </c>
      <c r="S485" s="19">
        <f t="shared" ca="1" si="193"/>
        <v>1</v>
      </c>
      <c r="T485" s="19">
        <f t="shared" ca="1" si="194"/>
        <v>5</v>
      </c>
      <c r="U485" s="42"/>
      <c r="V485" s="19">
        <f t="shared" ca="1" si="195"/>
        <v>6</v>
      </c>
      <c r="W485" s="19">
        <f t="shared" ca="1" si="196"/>
        <v>1</v>
      </c>
      <c r="X485" s="19">
        <f t="shared" ca="1" si="197"/>
        <v>5</v>
      </c>
      <c r="Y485" s="19">
        <f t="shared" ca="1" si="198"/>
        <v>1</v>
      </c>
      <c r="Z485" s="19">
        <f t="shared" ca="1" si="199"/>
        <v>5</v>
      </c>
      <c r="AA485" s="19">
        <f t="shared" ca="1" si="200"/>
        <v>3</v>
      </c>
      <c r="AB485" s="3"/>
      <c r="AE485" s="1"/>
    </row>
    <row r="486" spans="2:31" ht="15" x14ac:dyDescent="0.25">
      <c r="B486" s="35">
        <f t="shared" ca="1" si="180"/>
        <v>34</v>
      </c>
      <c r="C486" s="12">
        <f ca="1">IF(B486="","",VLOOKUP(B486,Tabelle2!$D$1:$E$37,2,0))</f>
        <v>6</v>
      </c>
      <c r="D486" s="18" t="str">
        <f t="shared" ca="1" si="183"/>
        <v>W</v>
      </c>
      <c r="E486" s="16" t="str">
        <f t="shared" ca="1" si="179"/>
        <v>W</v>
      </c>
      <c r="F486" s="19" t="str">
        <f t="shared" ca="1" si="181"/>
        <v/>
      </c>
      <c r="G486" s="38">
        <f t="shared" ca="1" si="182"/>
        <v>3</v>
      </c>
      <c r="H486" s="38">
        <f t="shared" ca="1" si="184"/>
        <v>-16</v>
      </c>
      <c r="I486" s="27">
        <f t="shared" ca="1" si="185"/>
        <v>3</v>
      </c>
      <c r="J486" s="27" t="str">
        <f t="shared" ca="1" si="186"/>
        <v/>
      </c>
      <c r="K486" s="19">
        <f t="shared" ca="1" si="187"/>
        <v>1</v>
      </c>
      <c r="L486" s="12">
        <f t="shared" ca="1" si="188"/>
        <v>5</v>
      </c>
      <c r="M486" s="19">
        <f t="shared" ca="1" si="189"/>
        <v>3</v>
      </c>
      <c r="N486" s="19" t="str">
        <f t="shared" ca="1" si="190"/>
        <v/>
      </c>
      <c r="O486" s="24"/>
      <c r="P486" s="40">
        <f t="shared" ca="1" si="191"/>
        <v>3</v>
      </c>
      <c r="Q486" s="40"/>
      <c r="R486" s="19">
        <f t="shared" ca="1" si="192"/>
        <v>6</v>
      </c>
      <c r="S486" s="19">
        <f t="shared" ca="1" si="193"/>
        <v>1</v>
      </c>
      <c r="T486" s="19">
        <f t="shared" ca="1" si="194"/>
        <v>5</v>
      </c>
      <c r="U486" s="42"/>
      <c r="V486" s="19">
        <f t="shared" ca="1" si="195"/>
        <v>6</v>
      </c>
      <c r="W486" s="19">
        <f t="shared" ca="1" si="196"/>
        <v>6</v>
      </c>
      <c r="X486" s="19">
        <f t="shared" ca="1" si="197"/>
        <v>1</v>
      </c>
      <c r="Y486" s="19">
        <f t="shared" ca="1" si="198"/>
        <v>5</v>
      </c>
      <c r="Z486" s="19">
        <f t="shared" ca="1" si="199"/>
        <v>1</v>
      </c>
      <c r="AA486" s="19">
        <f t="shared" ca="1" si="200"/>
        <v>5</v>
      </c>
      <c r="AB486" s="3"/>
      <c r="AE486" s="1"/>
    </row>
    <row r="487" spans="2:31" ht="15" x14ac:dyDescent="0.25">
      <c r="B487" s="35">
        <f t="shared" ca="1" si="180"/>
        <v>27</v>
      </c>
      <c r="C487" s="12">
        <f ca="1">IF(B487="","",VLOOKUP(B487,Tabelle2!$D$1:$E$37,2,0))</f>
        <v>5</v>
      </c>
      <c r="D487" s="18" t="str">
        <f t="shared" ca="1" si="183"/>
        <v>W</v>
      </c>
      <c r="E487" s="16" t="str">
        <f t="shared" ca="1" si="179"/>
        <v>W</v>
      </c>
      <c r="F487" s="19" t="str">
        <f t="shared" ca="1" si="181"/>
        <v/>
      </c>
      <c r="G487" s="38">
        <f t="shared" ca="1" si="182"/>
        <v>3</v>
      </c>
      <c r="H487" s="38">
        <f t="shared" ca="1" si="184"/>
        <v>-13</v>
      </c>
      <c r="I487" s="27">
        <f t="shared" ca="1" si="185"/>
        <v>3</v>
      </c>
      <c r="J487" s="27" t="str">
        <f t="shared" ca="1" si="186"/>
        <v/>
      </c>
      <c r="K487" s="19">
        <f t="shared" ca="1" si="187"/>
        <v>1</v>
      </c>
      <c r="L487" s="12">
        <f t="shared" ca="1" si="188"/>
        <v>5</v>
      </c>
      <c r="M487" s="19">
        <f t="shared" ca="1" si="189"/>
        <v>3</v>
      </c>
      <c r="N487" s="19" t="str">
        <f t="shared" ca="1" si="190"/>
        <v/>
      </c>
      <c r="O487" s="24"/>
      <c r="P487" s="40">
        <f t="shared" ca="1" si="191"/>
        <v>3</v>
      </c>
      <c r="Q487" s="40"/>
      <c r="R487" s="19">
        <f t="shared" ca="1" si="192"/>
        <v>5</v>
      </c>
      <c r="S487" s="19">
        <f t="shared" ca="1" si="193"/>
        <v>6</v>
      </c>
      <c r="T487" s="19">
        <f t="shared" ca="1" si="194"/>
        <v>1</v>
      </c>
      <c r="U487" s="42"/>
      <c r="V487" s="19">
        <f t="shared" ca="1" si="195"/>
        <v>5</v>
      </c>
      <c r="W487" s="19">
        <f t="shared" ca="1" si="196"/>
        <v>6</v>
      </c>
      <c r="X487" s="19">
        <f t="shared" ca="1" si="197"/>
        <v>6</v>
      </c>
      <c r="Y487" s="19">
        <f t="shared" ca="1" si="198"/>
        <v>1</v>
      </c>
      <c r="Z487" s="19">
        <f t="shared" ca="1" si="199"/>
        <v>5</v>
      </c>
      <c r="AA487" s="19">
        <f t="shared" ca="1" si="200"/>
        <v>1</v>
      </c>
      <c r="AB487" s="3"/>
      <c r="AE487" s="1"/>
    </row>
    <row r="488" spans="2:31" ht="15" x14ac:dyDescent="0.25">
      <c r="B488" s="35">
        <f t="shared" ca="1" si="180"/>
        <v>15</v>
      </c>
      <c r="C488" s="12">
        <f ca="1">IF(B488="","",VLOOKUP(B488,Tabelle2!$D$1:$E$37,2,0))</f>
        <v>3</v>
      </c>
      <c r="D488" s="18" t="str">
        <f t="shared" ca="1" si="183"/>
        <v>L</v>
      </c>
      <c r="E488" s="16" t="str">
        <f t="shared" ca="1" si="179"/>
        <v>L</v>
      </c>
      <c r="F488" s="19" t="str">
        <f t="shared" ca="1" si="181"/>
        <v>l1</v>
      </c>
      <c r="G488" s="38">
        <f t="shared" ca="1" si="182"/>
        <v>-3</v>
      </c>
      <c r="H488" s="38">
        <f t="shared" ca="1" si="184"/>
        <v>-16</v>
      </c>
      <c r="I488" s="27">
        <f t="shared" ca="1" si="185"/>
        <v>3</v>
      </c>
      <c r="J488" s="27" t="str">
        <f t="shared" ca="1" si="186"/>
        <v/>
      </c>
      <c r="K488" s="19">
        <f t="shared" ca="1" si="187"/>
        <v>1</v>
      </c>
      <c r="L488" s="12">
        <f t="shared" ca="1" si="188"/>
        <v>5</v>
      </c>
      <c r="M488" s="19">
        <f t="shared" ca="1" si="189"/>
        <v>3</v>
      </c>
      <c r="N488" s="19" t="str">
        <f t="shared" ca="1" si="190"/>
        <v/>
      </c>
      <c r="O488" s="24"/>
      <c r="P488" s="40">
        <f t="shared" ca="1" si="191"/>
        <v>3</v>
      </c>
      <c r="Q488" s="40"/>
      <c r="R488" s="19">
        <f t="shared" ca="1" si="192"/>
        <v>3</v>
      </c>
      <c r="S488" s="19">
        <f t="shared" ca="1" si="193"/>
        <v>5</v>
      </c>
      <c r="T488" s="19">
        <f t="shared" ca="1" si="194"/>
        <v>6</v>
      </c>
      <c r="U488" s="42"/>
      <c r="V488" s="19">
        <f t="shared" ca="1" si="195"/>
        <v>3</v>
      </c>
      <c r="W488" s="19">
        <f t="shared" ca="1" si="196"/>
        <v>5</v>
      </c>
      <c r="X488" s="19">
        <f t="shared" ca="1" si="197"/>
        <v>6</v>
      </c>
      <c r="Y488" s="19">
        <f t="shared" ca="1" si="198"/>
        <v>6</v>
      </c>
      <c r="Z488" s="19">
        <f t="shared" ca="1" si="199"/>
        <v>1</v>
      </c>
      <c r="AA488" s="19">
        <f t="shared" ca="1" si="200"/>
        <v>5</v>
      </c>
      <c r="AB488" s="3"/>
      <c r="AE488" s="1"/>
    </row>
    <row r="489" spans="2:31" ht="15" x14ac:dyDescent="0.25">
      <c r="B489" s="35">
        <f t="shared" ca="1" si="180"/>
        <v>32</v>
      </c>
      <c r="C489" s="12">
        <f ca="1">IF(B489="","",VLOOKUP(B489,Tabelle2!$D$1:$E$37,2,0))</f>
        <v>6</v>
      </c>
      <c r="D489" s="18" t="str">
        <f t="shared" ca="1" si="183"/>
        <v>W</v>
      </c>
      <c r="E489" s="16" t="str">
        <f t="shared" ca="1" si="179"/>
        <v>w</v>
      </c>
      <c r="F489" s="19" t="str">
        <f t="shared" ca="1" si="181"/>
        <v/>
      </c>
      <c r="G489" s="38">
        <f t="shared" ca="1" si="182"/>
        <v>2</v>
      </c>
      <c r="H489" s="38">
        <f t="shared" ca="1" si="184"/>
        <v>-14</v>
      </c>
      <c r="I489" s="27">
        <f t="shared" ca="1" si="185"/>
        <v>4</v>
      </c>
      <c r="J489" s="27" t="str">
        <f t="shared" ca="1" si="186"/>
        <v/>
      </c>
      <c r="K489" s="19">
        <f t="shared" ca="1" si="187"/>
        <v>1</v>
      </c>
      <c r="L489" s="12">
        <f t="shared" ca="1" si="188"/>
        <v>5</v>
      </c>
      <c r="M489" s="19">
        <f t="shared" ca="1" si="189"/>
        <v>3</v>
      </c>
      <c r="N489" s="19">
        <f t="shared" ca="1" si="190"/>
        <v>6</v>
      </c>
      <c r="O489" s="24"/>
      <c r="P489" s="40">
        <f t="shared" ca="1" si="191"/>
        <v>3</v>
      </c>
      <c r="Q489" s="40"/>
      <c r="R489" s="19">
        <f t="shared" ca="1" si="192"/>
        <v>6</v>
      </c>
      <c r="S489" s="19">
        <f t="shared" ca="1" si="193"/>
        <v>3</v>
      </c>
      <c r="T489" s="19">
        <f t="shared" ca="1" si="194"/>
        <v>5</v>
      </c>
      <c r="U489" s="42"/>
      <c r="V489" s="19">
        <f t="shared" ca="1" si="195"/>
        <v>6</v>
      </c>
      <c r="W489" s="19">
        <f t="shared" ca="1" si="196"/>
        <v>3</v>
      </c>
      <c r="X489" s="19">
        <f t="shared" ca="1" si="197"/>
        <v>5</v>
      </c>
      <c r="Y489" s="19">
        <f t="shared" ca="1" si="198"/>
        <v>6</v>
      </c>
      <c r="Z489" s="19">
        <f t="shared" ca="1" si="199"/>
        <v>6</v>
      </c>
      <c r="AA489" s="19">
        <f t="shared" ca="1" si="200"/>
        <v>1</v>
      </c>
      <c r="AB489" s="3"/>
      <c r="AE489" s="1"/>
    </row>
    <row r="490" spans="2:31" ht="15" x14ac:dyDescent="0.25">
      <c r="B490" s="35">
        <f t="shared" ca="1" si="180"/>
        <v>31</v>
      </c>
      <c r="C490" s="12">
        <f ca="1">IF(B490="","",VLOOKUP(B490,Tabelle2!$D$1:$E$37,2,0))</f>
        <v>6</v>
      </c>
      <c r="D490" s="18" t="str">
        <f t="shared" ca="1" si="183"/>
        <v>L</v>
      </c>
      <c r="E490" s="16" t="str">
        <f t="shared" ca="1" si="179"/>
        <v>L</v>
      </c>
      <c r="F490" s="19" t="str">
        <f t="shared" ca="1" si="181"/>
        <v>l1</v>
      </c>
      <c r="G490" s="38">
        <f t="shared" ca="1" si="182"/>
        <v>-3</v>
      </c>
      <c r="H490" s="38">
        <f t="shared" ca="1" si="184"/>
        <v>-17</v>
      </c>
      <c r="I490" s="27">
        <f t="shared" ca="1" si="185"/>
        <v>3</v>
      </c>
      <c r="J490" s="27" t="str">
        <f t="shared" ca="1" si="186"/>
        <v/>
      </c>
      <c r="K490" s="19">
        <f t="shared" ca="1" si="187"/>
        <v>1</v>
      </c>
      <c r="L490" s="12">
        <f t="shared" ca="1" si="188"/>
        <v>5</v>
      </c>
      <c r="M490" s="19">
        <f t="shared" ca="1" si="189"/>
        <v>3</v>
      </c>
      <c r="N490" s="19" t="str">
        <f t="shared" ca="1" si="190"/>
        <v/>
      </c>
      <c r="O490" s="24"/>
      <c r="P490" s="40">
        <f t="shared" ca="1" si="191"/>
        <v>3</v>
      </c>
      <c r="Q490" s="40"/>
      <c r="R490" s="19">
        <f t="shared" ca="1" si="192"/>
        <v>6</v>
      </c>
      <c r="S490" s="19">
        <f t="shared" ca="1" si="193"/>
        <v>3</v>
      </c>
      <c r="T490" s="19">
        <f t="shared" ca="1" si="194"/>
        <v>5</v>
      </c>
      <c r="U490" s="42"/>
      <c r="V490" s="19">
        <f t="shared" ca="1" si="195"/>
        <v>6</v>
      </c>
      <c r="W490" s="19">
        <f t="shared" ca="1" si="196"/>
        <v>6</v>
      </c>
      <c r="X490" s="19">
        <f t="shared" ca="1" si="197"/>
        <v>3</v>
      </c>
      <c r="Y490" s="19">
        <f t="shared" ca="1" si="198"/>
        <v>5</v>
      </c>
      <c r="Z490" s="19">
        <f t="shared" ca="1" si="199"/>
        <v>6</v>
      </c>
      <c r="AA490" s="19">
        <f t="shared" ca="1" si="200"/>
        <v>6</v>
      </c>
      <c r="AB490" s="3"/>
      <c r="AE490" s="1"/>
    </row>
    <row r="491" spans="2:31" ht="15" x14ac:dyDescent="0.25">
      <c r="B491" s="35">
        <f t="shared" ca="1" si="180"/>
        <v>31</v>
      </c>
      <c r="C491" s="12">
        <f ca="1">IF(B491="","",VLOOKUP(B491,Tabelle2!$D$1:$E$37,2,0))</f>
        <v>6</v>
      </c>
      <c r="D491" s="18" t="str">
        <f t="shared" ca="1" si="183"/>
        <v>W</v>
      </c>
      <c r="E491" s="16" t="str">
        <f t="shared" ca="1" si="179"/>
        <v>w</v>
      </c>
      <c r="F491" s="19" t="str">
        <f t="shared" ca="1" si="181"/>
        <v/>
      </c>
      <c r="G491" s="38">
        <f t="shared" ca="1" si="182"/>
        <v>2</v>
      </c>
      <c r="H491" s="38">
        <f t="shared" ca="1" si="184"/>
        <v>-15</v>
      </c>
      <c r="I491" s="27">
        <f t="shared" ca="1" si="185"/>
        <v>4</v>
      </c>
      <c r="J491" s="27" t="str">
        <f t="shared" ca="1" si="186"/>
        <v/>
      </c>
      <c r="K491" s="19">
        <f t="shared" ca="1" si="187"/>
        <v>1</v>
      </c>
      <c r="L491" s="12">
        <f t="shared" ca="1" si="188"/>
        <v>5</v>
      </c>
      <c r="M491" s="19">
        <f t="shared" ca="1" si="189"/>
        <v>3</v>
      </c>
      <c r="N491" s="19">
        <f t="shared" ca="1" si="190"/>
        <v>6</v>
      </c>
      <c r="O491" s="24"/>
      <c r="P491" s="40">
        <f t="shared" ca="1" si="191"/>
        <v>3</v>
      </c>
      <c r="Q491" s="40"/>
      <c r="R491" s="19">
        <f t="shared" ca="1" si="192"/>
        <v>6</v>
      </c>
      <c r="S491" s="19">
        <f t="shared" ca="1" si="193"/>
        <v>3</v>
      </c>
      <c r="T491" s="19">
        <f t="shared" ca="1" si="194"/>
        <v>5</v>
      </c>
      <c r="U491" s="42"/>
      <c r="V491" s="19">
        <f t="shared" ca="1" si="195"/>
        <v>6</v>
      </c>
      <c r="W491" s="19">
        <f t="shared" ca="1" si="196"/>
        <v>6</v>
      </c>
      <c r="X491" s="19">
        <f t="shared" ca="1" si="197"/>
        <v>6</v>
      </c>
      <c r="Y491" s="19">
        <f t="shared" ca="1" si="198"/>
        <v>3</v>
      </c>
      <c r="Z491" s="19">
        <f t="shared" ca="1" si="199"/>
        <v>5</v>
      </c>
      <c r="AA491" s="19">
        <f t="shared" ca="1" si="200"/>
        <v>6</v>
      </c>
      <c r="AB491" s="3"/>
      <c r="AE491" s="1"/>
    </row>
    <row r="492" spans="2:31" ht="15" x14ac:dyDescent="0.25">
      <c r="B492" s="35">
        <f t="shared" ca="1" si="180"/>
        <v>15</v>
      </c>
      <c r="C492" s="12">
        <f ca="1">IF(B492="","",VLOOKUP(B492,Tabelle2!$D$1:$E$37,2,0))</f>
        <v>3</v>
      </c>
      <c r="D492" s="18" t="str">
        <f t="shared" ca="1" si="183"/>
        <v>L</v>
      </c>
      <c r="E492" s="16" t="str">
        <f t="shared" ca="1" si="179"/>
        <v>L</v>
      </c>
      <c r="F492" s="19" t="str">
        <f t="shared" ca="1" si="181"/>
        <v>l1</v>
      </c>
      <c r="G492" s="38">
        <f t="shared" ca="1" si="182"/>
        <v>-3</v>
      </c>
      <c r="H492" s="38">
        <f t="shared" ca="1" si="184"/>
        <v>-18</v>
      </c>
      <c r="I492" s="27">
        <f t="shared" ca="1" si="185"/>
        <v>3</v>
      </c>
      <c r="J492" s="27" t="str">
        <f t="shared" ca="1" si="186"/>
        <v/>
      </c>
      <c r="K492" s="19">
        <f t="shared" ca="1" si="187"/>
        <v>1</v>
      </c>
      <c r="L492" s="12">
        <f t="shared" ca="1" si="188"/>
        <v>5</v>
      </c>
      <c r="M492" s="19">
        <f t="shared" ca="1" si="189"/>
        <v>3</v>
      </c>
      <c r="N492" s="19" t="str">
        <f t="shared" ca="1" si="190"/>
        <v/>
      </c>
      <c r="O492" s="24"/>
      <c r="P492" s="40">
        <f t="shared" ca="1" si="191"/>
        <v>3</v>
      </c>
      <c r="Q492" s="40"/>
      <c r="R492" s="19">
        <f t="shared" ca="1" si="192"/>
        <v>3</v>
      </c>
      <c r="S492" s="19">
        <f t="shared" ca="1" si="193"/>
        <v>6</v>
      </c>
      <c r="T492" s="19">
        <f t="shared" ca="1" si="194"/>
        <v>5</v>
      </c>
      <c r="U492" s="42"/>
      <c r="V492" s="19">
        <f t="shared" ca="1" si="195"/>
        <v>3</v>
      </c>
      <c r="W492" s="19">
        <f t="shared" ca="1" si="196"/>
        <v>6</v>
      </c>
      <c r="X492" s="19">
        <f t="shared" ca="1" si="197"/>
        <v>6</v>
      </c>
      <c r="Y492" s="19">
        <f t="shared" ca="1" si="198"/>
        <v>6</v>
      </c>
      <c r="Z492" s="19">
        <f t="shared" ca="1" si="199"/>
        <v>3</v>
      </c>
      <c r="AA492" s="19">
        <f t="shared" ca="1" si="200"/>
        <v>5</v>
      </c>
      <c r="AB492" s="3"/>
      <c r="AE492" s="1"/>
    </row>
    <row r="493" spans="2:31" ht="15" x14ac:dyDescent="0.25">
      <c r="B493" s="35">
        <f t="shared" ca="1" si="180"/>
        <v>10</v>
      </c>
      <c r="C493" s="12">
        <f ca="1">IF(B493="","",VLOOKUP(B493,Tabelle2!$D$1:$E$37,2,0))</f>
        <v>2</v>
      </c>
      <c r="D493" s="18" t="str">
        <f t="shared" ca="1" si="183"/>
        <v>L</v>
      </c>
      <c r="E493" s="16" t="str">
        <f t="shared" ca="1" si="179"/>
        <v>L</v>
      </c>
      <c r="F493" s="19" t="str">
        <f t="shared" ca="1" si="181"/>
        <v>L2</v>
      </c>
      <c r="G493" s="38">
        <f t="shared" ca="1" si="182"/>
        <v>-4</v>
      </c>
      <c r="H493" s="38">
        <f t="shared" ca="1" si="184"/>
        <v>-22</v>
      </c>
      <c r="I493" s="27">
        <f t="shared" ca="1" si="185"/>
        <v>4</v>
      </c>
      <c r="J493" s="27" t="str">
        <f t="shared" ca="1" si="186"/>
        <v/>
      </c>
      <c r="K493" s="19">
        <f t="shared" ca="1" si="187"/>
        <v>1</v>
      </c>
      <c r="L493" s="12">
        <f t="shared" ca="1" si="188"/>
        <v>5</v>
      </c>
      <c r="M493" s="19">
        <f t="shared" ca="1" si="189"/>
        <v>3</v>
      </c>
      <c r="N493" s="19">
        <f t="shared" ca="1" si="190"/>
        <v>2</v>
      </c>
      <c r="O493" s="24"/>
      <c r="P493" s="40">
        <f t="shared" ca="1" si="191"/>
        <v>3</v>
      </c>
      <c r="Q493" s="40"/>
      <c r="R493" s="19">
        <f t="shared" ca="1" si="192"/>
        <v>2</v>
      </c>
      <c r="S493" s="19">
        <f t="shared" ca="1" si="193"/>
        <v>3</v>
      </c>
      <c r="T493" s="19">
        <f t="shared" ca="1" si="194"/>
        <v>6</v>
      </c>
      <c r="U493" s="42"/>
      <c r="V493" s="19">
        <f t="shared" ca="1" si="195"/>
        <v>2</v>
      </c>
      <c r="W493" s="19">
        <f t="shared" ca="1" si="196"/>
        <v>3</v>
      </c>
      <c r="X493" s="19">
        <f t="shared" ca="1" si="197"/>
        <v>6</v>
      </c>
      <c r="Y493" s="19">
        <f t="shared" ca="1" si="198"/>
        <v>6</v>
      </c>
      <c r="Z493" s="19">
        <f t="shared" ca="1" si="199"/>
        <v>6</v>
      </c>
      <c r="AA493" s="19">
        <f t="shared" ca="1" si="200"/>
        <v>3</v>
      </c>
      <c r="AB493" s="3"/>
      <c r="AE493" s="1"/>
    </row>
    <row r="494" spans="2:31" ht="15" x14ac:dyDescent="0.25">
      <c r="B494" s="35">
        <f t="shared" ca="1" si="180"/>
        <v>23</v>
      </c>
      <c r="C494" s="12">
        <f ca="1">IF(B494="","",VLOOKUP(B494,Tabelle2!$D$1:$E$37,2,0))</f>
        <v>4</v>
      </c>
      <c r="D494" s="18" t="str">
        <f t="shared" ca="1" si="183"/>
        <v>L</v>
      </c>
      <c r="E494" s="16" t="str">
        <f t="shared" ca="1" si="179"/>
        <v/>
      </c>
      <c r="F494" s="19" t="str">
        <f t="shared" ca="1" si="181"/>
        <v>New</v>
      </c>
      <c r="G494" s="38">
        <f t="shared" ca="1" si="182"/>
        <v>0</v>
      </c>
      <c r="H494" s="38">
        <f t="shared" ca="1" si="184"/>
        <v>-22</v>
      </c>
      <c r="I494" s="27">
        <f t="shared" ca="1" si="185"/>
        <v>3</v>
      </c>
      <c r="J494" s="27">
        <f t="shared" ca="1" si="186"/>
        <v>1</v>
      </c>
      <c r="K494" s="19">
        <f t="shared" ca="1" si="187"/>
        <v>4</v>
      </c>
      <c r="L494" s="12">
        <f t="shared" ca="1" si="188"/>
        <v>2</v>
      </c>
      <c r="M494" s="19">
        <f t="shared" ca="1" si="189"/>
        <v>3</v>
      </c>
      <c r="N494" s="19" t="str">
        <f t="shared" ca="1" si="190"/>
        <v/>
      </c>
      <c r="O494" s="24"/>
      <c r="P494" s="40">
        <f t="shared" ca="1" si="191"/>
        <v>3</v>
      </c>
      <c r="Q494" s="40"/>
      <c r="R494" s="19">
        <f t="shared" ca="1" si="192"/>
        <v>4</v>
      </c>
      <c r="S494" s="19">
        <f t="shared" ca="1" si="193"/>
        <v>2</v>
      </c>
      <c r="T494" s="19">
        <f t="shared" ca="1" si="194"/>
        <v>3</v>
      </c>
      <c r="U494" s="42"/>
      <c r="V494" s="19">
        <f t="shared" ca="1" si="195"/>
        <v>4</v>
      </c>
      <c r="W494" s="19">
        <f t="shared" ca="1" si="196"/>
        <v>2</v>
      </c>
      <c r="X494" s="19">
        <f t="shared" ca="1" si="197"/>
        <v>3</v>
      </c>
      <c r="Y494" s="19">
        <f t="shared" ca="1" si="198"/>
        <v>6</v>
      </c>
      <c r="Z494" s="19">
        <f t="shared" ca="1" si="199"/>
        <v>6</v>
      </c>
      <c r="AA494" s="19">
        <f t="shared" ca="1" si="200"/>
        <v>6</v>
      </c>
      <c r="AB494" s="3"/>
      <c r="AE494" s="1"/>
    </row>
    <row r="495" spans="2:31" ht="15" x14ac:dyDescent="0.25">
      <c r="B495" s="35">
        <f t="shared" ca="1" si="180"/>
        <v>5</v>
      </c>
      <c r="C495" s="12">
        <f ca="1">IF(B495="","",VLOOKUP(B495,Tabelle2!$D$1:$E$37,2,0))</f>
        <v>1</v>
      </c>
      <c r="D495" s="18" t="str">
        <f t="shared" ca="1" si="183"/>
        <v>L</v>
      </c>
      <c r="E495" s="16" t="str">
        <f t="shared" ca="1" si="179"/>
        <v/>
      </c>
      <c r="F495" s="19" t="str">
        <f t="shared" ca="1" si="181"/>
        <v/>
      </c>
      <c r="G495" s="38">
        <f t="shared" ca="1" si="182"/>
        <v>0</v>
      </c>
      <c r="H495" s="38">
        <f t="shared" ca="1" si="184"/>
        <v>-22</v>
      </c>
      <c r="I495" s="27">
        <f t="shared" ca="1" si="185"/>
        <v>1</v>
      </c>
      <c r="J495" s="27">
        <f t="shared" ca="1" si="186"/>
        <v>1</v>
      </c>
      <c r="K495" s="19">
        <f t="shared" ca="1" si="187"/>
        <v>1</v>
      </c>
      <c r="L495" s="12" t="str">
        <f t="shared" ca="1" si="188"/>
        <v/>
      </c>
      <c r="M495" s="19" t="str">
        <f t="shared" ca="1" si="189"/>
        <v/>
      </c>
      <c r="N495" s="19" t="str">
        <f t="shared" ca="1" si="190"/>
        <v/>
      </c>
      <c r="O495" s="24"/>
      <c r="P495" s="40">
        <f t="shared" ca="1" si="191"/>
        <v>1</v>
      </c>
      <c r="Q495" s="40"/>
      <c r="R495" s="19">
        <f t="shared" ca="1" si="192"/>
        <v>1</v>
      </c>
      <c r="S495" s="19" t="str">
        <f t="shared" ca="1" si="193"/>
        <v/>
      </c>
      <c r="T495" s="19" t="str">
        <f t="shared" ca="1" si="194"/>
        <v/>
      </c>
      <c r="U495" s="42"/>
      <c r="V495" s="19">
        <f t="shared" ca="1" si="195"/>
        <v>1</v>
      </c>
      <c r="W495" s="19" t="str">
        <f t="shared" ca="1" si="196"/>
        <v/>
      </c>
      <c r="X495" s="19" t="str">
        <f t="shared" ca="1" si="197"/>
        <v/>
      </c>
      <c r="Y495" s="19" t="str">
        <f t="shared" ca="1" si="198"/>
        <v/>
      </c>
      <c r="Z495" s="19" t="str">
        <f t="shared" ca="1" si="199"/>
        <v/>
      </c>
      <c r="AA495" s="19" t="str">
        <f t="shared" ca="1" si="200"/>
        <v/>
      </c>
      <c r="AB495" s="3"/>
      <c r="AE495" s="1"/>
    </row>
    <row r="496" spans="2:31" ht="15" x14ac:dyDescent="0.25">
      <c r="B496" s="35">
        <f t="shared" ca="1" si="180"/>
        <v>23</v>
      </c>
      <c r="C496" s="12">
        <f ca="1">IF(B496="","",VLOOKUP(B496,Tabelle2!$D$1:$E$37,2,0))</f>
        <v>4</v>
      </c>
      <c r="D496" s="18" t="str">
        <f t="shared" ca="1" si="183"/>
        <v>L</v>
      </c>
      <c r="E496" s="16" t="str">
        <f t="shared" ca="1" si="179"/>
        <v/>
      </c>
      <c r="F496" s="19" t="str">
        <f t="shared" ca="1" si="181"/>
        <v/>
      </c>
      <c r="G496" s="38">
        <f t="shared" ca="1" si="182"/>
        <v>0</v>
      </c>
      <c r="H496" s="38">
        <f t="shared" ca="1" si="184"/>
        <v>-22</v>
      </c>
      <c r="I496" s="27">
        <f t="shared" ca="1" si="185"/>
        <v>2</v>
      </c>
      <c r="J496" s="27">
        <f t="shared" ca="1" si="186"/>
        <v>1</v>
      </c>
      <c r="K496" s="19">
        <f t="shared" ca="1" si="187"/>
        <v>4</v>
      </c>
      <c r="L496" s="12">
        <f t="shared" ca="1" si="188"/>
        <v>1</v>
      </c>
      <c r="M496" s="19" t="str">
        <f t="shared" ca="1" si="189"/>
        <v/>
      </c>
      <c r="N496" s="19" t="str">
        <f t="shared" ca="1" si="190"/>
        <v/>
      </c>
      <c r="O496" s="24"/>
      <c r="P496" s="40">
        <f t="shared" ca="1" si="191"/>
        <v>2</v>
      </c>
      <c r="Q496" s="40"/>
      <c r="R496" s="19">
        <f t="shared" ca="1" si="192"/>
        <v>4</v>
      </c>
      <c r="S496" s="19">
        <f t="shared" ca="1" si="193"/>
        <v>1</v>
      </c>
      <c r="T496" s="19" t="str">
        <f t="shared" ca="1" si="194"/>
        <v/>
      </c>
      <c r="U496" s="42"/>
      <c r="V496" s="19">
        <f t="shared" ca="1" si="195"/>
        <v>4</v>
      </c>
      <c r="W496" s="19">
        <f t="shared" ca="1" si="196"/>
        <v>1</v>
      </c>
      <c r="X496" s="19" t="str">
        <f t="shared" ca="1" si="197"/>
        <v/>
      </c>
      <c r="Y496" s="19" t="str">
        <f t="shared" ca="1" si="198"/>
        <v/>
      </c>
      <c r="Z496" s="19" t="str">
        <f t="shared" ca="1" si="199"/>
        <v/>
      </c>
      <c r="AA496" s="19" t="str">
        <f t="shared" ca="1" si="200"/>
        <v/>
      </c>
      <c r="AB496" s="3"/>
      <c r="AE496" s="1"/>
    </row>
    <row r="497" spans="2:31" ht="15" x14ac:dyDescent="0.25">
      <c r="B497" s="35">
        <f t="shared" ca="1" si="180"/>
        <v>29</v>
      </c>
      <c r="C497" s="12">
        <f ca="1">IF(B497="","",VLOOKUP(B497,Tabelle2!$D$1:$E$37,2,0))</f>
        <v>5</v>
      </c>
      <c r="D497" s="18" t="str">
        <f t="shared" ca="1" si="183"/>
        <v>W</v>
      </c>
      <c r="E497" s="16" t="str">
        <f t="shared" ca="1" si="179"/>
        <v>W</v>
      </c>
      <c r="F497" s="19" t="str">
        <f t="shared" ca="1" si="181"/>
        <v/>
      </c>
      <c r="G497" s="38">
        <f t="shared" ca="1" si="182"/>
        <v>3</v>
      </c>
      <c r="H497" s="38">
        <f t="shared" ca="1" si="184"/>
        <v>-19</v>
      </c>
      <c r="I497" s="27">
        <f t="shared" ca="1" si="185"/>
        <v>3</v>
      </c>
      <c r="J497" s="27">
        <f t="shared" ca="1" si="186"/>
        <v>1</v>
      </c>
      <c r="K497" s="19">
        <f t="shared" ca="1" si="187"/>
        <v>5</v>
      </c>
      <c r="L497" s="12">
        <f t="shared" ca="1" si="188"/>
        <v>4</v>
      </c>
      <c r="M497" s="19">
        <f t="shared" ca="1" si="189"/>
        <v>1</v>
      </c>
      <c r="N497" s="19" t="str">
        <f t="shared" ca="1" si="190"/>
        <v/>
      </c>
      <c r="O497" s="24"/>
      <c r="P497" s="40">
        <f t="shared" ca="1" si="191"/>
        <v>3</v>
      </c>
      <c r="Q497" s="40"/>
      <c r="R497" s="19">
        <f t="shared" ca="1" si="192"/>
        <v>5</v>
      </c>
      <c r="S497" s="19">
        <f t="shared" ca="1" si="193"/>
        <v>4</v>
      </c>
      <c r="T497" s="19">
        <f t="shared" ca="1" si="194"/>
        <v>1</v>
      </c>
      <c r="U497" s="42"/>
      <c r="V497" s="19">
        <f t="shared" ca="1" si="195"/>
        <v>5</v>
      </c>
      <c r="W497" s="19">
        <f t="shared" ca="1" si="196"/>
        <v>4</v>
      </c>
      <c r="X497" s="19">
        <f t="shared" ca="1" si="197"/>
        <v>1</v>
      </c>
      <c r="Y497" s="19" t="str">
        <f t="shared" ca="1" si="198"/>
        <v/>
      </c>
      <c r="Z497" s="19" t="str">
        <f t="shared" ca="1" si="199"/>
        <v/>
      </c>
      <c r="AA497" s="19" t="str">
        <f t="shared" ca="1" si="200"/>
        <v/>
      </c>
      <c r="AB497" s="3"/>
      <c r="AE497" s="1"/>
    </row>
    <row r="498" spans="2:31" ht="15" x14ac:dyDescent="0.25">
      <c r="B498" s="35">
        <f t="shared" ca="1" si="180"/>
        <v>19</v>
      </c>
      <c r="C498" s="12">
        <f ca="1">IF(B498="","",VLOOKUP(B498,Tabelle2!$D$1:$E$37,2,0))</f>
        <v>4</v>
      </c>
      <c r="D498" s="18" t="str">
        <f t="shared" ca="1" si="183"/>
        <v>L</v>
      </c>
      <c r="E498" s="16" t="str">
        <f t="shared" ca="1" si="179"/>
        <v>L</v>
      </c>
      <c r="F498" s="19" t="str">
        <f t="shared" ca="1" si="181"/>
        <v>l1</v>
      </c>
      <c r="G498" s="38">
        <f t="shared" ca="1" si="182"/>
        <v>-3</v>
      </c>
      <c r="H498" s="38">
        <f t="shared" ca="1" si="184"/>
        <v>-22</v>
      </c>
      <c r="I498" s="27">
        <f t="shared" ca="1" si="185"/>
        <v>3</v>
      </c>
      <c r="J498" s="27">
        <f t="shared" ca="1" si="186"/>
        <v>1</v>
      </c>
      <c r="K498" s="19">
        <f t="shared" ca="1" si="187"/>
        <v>5</v>
      </c>
      <c r="L498" s="12">
        <f t="shared" ca="1" si="188"/>
        <v>4</v>
      </c>
      <c r="M498" s="19">
        <f t="shared" ca="1" si="189"/>
        <v>1</v>
      </c>
      <c r="N498" s="19" t="str">
        <f t="shared" ca="1" si="190"/>
        <v/>
      </c>
      <c r="O498" s="24"/>
      <c r="P498" s="40">
        <f t="shared" ca="1" si="191"/>
        <v>3</v>
      </c>
      <c r="Q498" s="40"/>
      <c r="R498" s="19">
        <f t="shared" ca="1" si="192"/>
        <v>4</v>
      </c>
      <c r="S498" s="19">
        <f t="shared" ca="1" si="193"/>
        <v>5</v>
      </c>
      <c r="T498" s="19">
        <f t="shared" ca="1" si="194"/>
        <v>1</v>
      </c>
      <c r="U498" s="42"/>
      <c r="V498" s="19">
        <f t="shared" ca="1" si="195"/>
        <v>4</v>
      </c>
      <c r="W498" s="19">
        <f t="shared" ca="1" si="196"/>
        <v>5</v>
      </c>
      <c r="X498" s="19">
        <f t="shared" ca="1" si="197"/>
        <v>4</v>
      </c>
      <c r="Y498" s="19">
        <f t="shared" ca="1" si="198"/>
        <v>1</v>
      </c>
      <c r="Z498" s="19" t="str">
        <f t="shared" ca="1" si="199"/>
        <v/>
      </c>
      <c r="AA498" s="19" t="str">
        <f t="shared" ca="1" si="200"/>
        <v/>
      </c>
      <c r="AB498" s="3"/>
      <c r="AE498" s="1"/>
    </row>
    <row r="499" spans="2:31" ht="15" x14ac:dyDescent="0.25">
      <c r="B499" s="35">
        <f t="shared" ca="1" si="180"/>
        <v>9</v>
      </c>
      <c r="C499" s="12">
        <f ca="1">IF(B499="","",VLOOKUP(B499,Tabelle2!$D$1:$E$37,2,0))</f>
        <v>2</v>
      </c>
      <c r="D499" s="18" t="str">
        <f t="shared" ca="1" si="183"/>
        <v>W</v>
      </c>
      <c r="E499" s="16" t="str">
        <f t="shared" ca="1" si="179"/>
        <v>w</v>
      </c>
      <c r="F499" s="19" t="str">
        <f t="shared" ca="1" si="181"/>
        <v/>
      </c>
      <c r="G499" s="38">
        <f t="shared" ca="1" si="182"/>
        <v>2</v>
      </c>
      <c r="H499" s="38">
        <f t="shared" ca="1" si="184"/>
        <v>-20</v>
      </c>
      <c r="I499" s="27">
        <f t="shared" ca="1" si="185"/>
        <v>4</v>
      </c>
      <c r="J499" s="27">
        <f t="shared" ca="1" si="186"/>
        <v>1</v>
      </c>
      <c r="K499" s="19">
        <f t="shared" ca="1" si="187"/>
        <v>5</v>
      </c>
      <c r="L499" s="12">
        <f t="shared" ca="1" si="188"/>
        <v>4</v>
      </c>
      <c r="M499" s="19">
        <f t="shared" ca="1" si="189"/>
        <v>1</v>
      </c>
      <c r="N499" s="19">
        <f t="shared" ca="1" si="190"/>
        <v>2</v>
      </c>
      <c r="O499" s="24"/>
      <c r="P499" s="40">
        <f t="shared" ca="1" si="191"/>
        <v>3</v>
      </c>
      <c r="Q499" s="40"/>
      <c r="R499" s="19">
        <f t="shared" ca="1" si="192"/>
        <v>2</v>
      </c>
      <c r="S499" s="19">
        <f t="shared" ca="1" si="193"/>
        <v>4</v>
      </c>
      <c r="T499" s="19">
        <f t="shared" ca="1" si="194"/>
        <v>5</v>
      </c>
      <c r="U499" s="42"/>
      <c r="V499" s="19">
        <f t="shared" ca="1" si="195"/>
        <v>2</v>
      </c>
      <c r="W499" s="19">
        <f t="shared" ca="1" si="196"/>
        <v>4</v>
      </c>
      <c r="X499" s="19">
        <f t="shared" ca="1" si="197"/>
        <v>5</v>
      </c>
      <c r="Y499" s="19">
        <f t="shared" ca="1" si="198"/>
        <v>4</v>
      </c>
      <c r="Z499" s="19">
        <f t="shared" ca="1" si="199"/>
        <v>1</v>
      </c>
      <c r="AA499" s="19" t="str">
        <f t="shared" ca="1" si="200"/>
        <v/>
      </c>
      <c r="AB499" s="3"/>
      <c r="AE499" s="1"/>
    </row>
    <row r="500" spans="2:31" ht="15" x14ac:dyDescent="0.25">
      <c r="B500" s="35">
        <f t="shared" ca="1" si="180"/>
        <v>12</v>
      </c>
      <c r="C500" s="12">
        <f ca="1">IF(B500="","",VLOOKUP(B500,Tabelle2!$D$1:$E$37,2,0))</f>
        <v>2</v>
      </c>
      <c r="D500" s="18" t="str">
        <f t="shared" ca="1" si="183"/>
        <v>L</v>
      </c>
      <c r="E500" s="16" t="str">
        <f t="shared" ca="1" si="179"/>
        <v>L</v>
      </c>
      <c r="F500" s="19" t="str">
        <f t="shared" ca="1" si="181"/>
        <v>l1</v>
      </c>
      <c r="G500" s="38">
        <f t="shared" ca="1" si="182"/>
        <v>-3</v>
      </c>
      <c r="H500" s="38">
        <f t="shared" ca="1" si="184"/>
        <v>-23</v>
      </c>
      <c r="I500" s="27">
        <f t="shared" ca="1" si="185"/>
        <v>3</v>
      </c>
      <c r="J500" s="27" t="str">
        <f t="shared" ca="1" si="186"/>
        <v/>
      </c>
      <c r="K500" s="19">
        <f t="shared" ca="1" si="187"/>
        <v>5</v>
      </c>
      <c r="L500" s="12">
        <f t="shared" ca="1" si="188"/>
        <v>4</v>
      </c>
      <c r="M500" s="19">
        <f t="shared" ca="1" si="189"/>
        <v>1</v>
      </c>
      <c r="N500" s="19" t="str">
        <f t="shared" ca="1" si="190"/>
        <v/>
      </c>
      <c r="O500" s="24"/>
      <c r="P500" s="40">
        <f t="shared" ca="1" si="191"/>
        <v>3</v>
      </c>
      <c r="Q500" s="40"/>
      <c r="R500" s="19">
        <f t="shared" ca="1" si="192"/>
        <v>2</v>
      </c>
      <c r="S500" s="19">
        <f t="shared" ca="1" si="193"/>
        <v>4</v>
      </c>
      <c r="T500" s="19">
        <f t="shared" ca="1" si="194"/>
        <v>5</v>
      </c>
      <c r="U500" s="42"/>
      <c r="V500" s="19">
        <f t="shared" ca="1" si="195"/>
        <v>2</v>
      </c>
      <c r="W500" s="19">
        <f t="shared" ca="1" si="196"/>
        <v>2</v>
      </c>
      <c r="X500" s="19">
        <f t="shared" ca="1" si="197"/>
        <v>4</v>
      </c>
      <c r="Y500" s="19">
        <f t="shared" ca="1" si="198"/>
        <v>5</v>
      </c>
      <c r="Z500" s="19">
        <f t="shared" ca="1" si="199"/>
        <v>4</v>
      </c>
      <c r="AA500" s="19">
        <f t="shared" ca="1" si="200"/>
        <v>1</v>
      </c>
      <c r="AB500" s="3"/>
      <c r="AE500" s="1"/>
    </row>
    <row r="501" spans="2:31" ht="15" x14ac:dyDescent="0.25">
      <c r="B501" s="35">
        <f t="shared" ca="1" si="180"/>
        <v>17</v>
      </c>
      <c r="C501" s="12">
        <f ca="1">IF(B501="","",VLOOKUP(B501,Tabelle2!$D$1:$E$37,2,0))</f>
        <v>3</v>
      </c>
      <c r="D501" s="18" t="str">
        <f t="shared" ca="1" si="183"/>
        <v>W</v>
      </c>
      <c r="E501" s="16" t="str">
        <f t="shared" ca="1" si="179"/>
        <v>w</v>
      </c>
      <c r="F501" s="19" t="str">
        <f t="shared" ca="1" si="181"/>
        <v/>
      </c>
      <c r="G501" s="38">
        <f t="shared" ca="1" si="182"/>
        <v>2</v>
      </c>
      <c r="H501" s="38">
        <f t="shared" ca="1" si="184"/>
        <v>-21</v>
      </c>
      <c r="I501" s="27">
        <f t="shared" ca="1" si="185"/>
        <v>4</v>
      </c>
      <c r="J501" s="27" t="str">
        <f t="shared" ca="1" si="186"/>
        <v/>
      </c>
      <c r="K501" s="19">
        <f t="shared" ca="1" si="187"/>
        <v>5</v>
      </c>
      <c r="L501" s="12">
        <f t="shared" ca="1" si="188"/>
        <v>4</v>
      </c>
      <c r="M501" s="19">
        <f t="shared" ca="1" si="189"/>
        <v>1</v>
      </c>
      <c r="N501" s="19">
        <f t="shared" ca="1" si="190"/>
        <v>3</v>
      </c>
      <c r="O501" s="24"/>
      <c r="P501" s="40">
        <f t="shared" ca="1" si="191"/>
        <v>3</v>
      </c>
      <c r="Q501" s="40"/>
      <c r="R501" s="19">
        <f t="shared" ca="1" si="192"/>
        <v>3</v>
      </c>
      <c r="S501" s="19">
        <f t="shared" ca="1" si="193"/>
        <v>2</v>
      </c>
      <c r="T501" s="19">
        <f t="shared" ca="1" si="194"/>
        <v>4</v>
      </c>
      <c r="U501" s="42"/>
      <c r="V501" s="19">
        <f t="shared" ca="1" si="195"/>
        <v>3</v>
      </c>
      <c r="W501" s="19">
        <f t="shared" ca="1" si="196"/>
        <v>2</v>
      </c>
      <c r="X501" s="19">
        <f t="shared" ca="1" si="197"/>
        <v>2</v>
      </c>
      <c r="Y501" s="19">
        <f t="shared" ca="1" si="198"/>
        <v>4</v>
      </c>
      <c r="Z501" s="19">
        <f t="shared" ca="1" si="199"/>
        <v>5</v>
      </c>
      <c r="AA501" s="19">
        <f t="shared" ca="1" si="200"/>
        <v>4</v>
      </c>
      <c r="AB501" s="3"/>
      <c r="AE501" s="1"/>
    </row>
    <row r="502" spans="2:31" ht="15" x14ac:dyDescent="0.25">
      <c r="B502" s="35">
        <f t="shared" ca="1" si="180"/>
        <v>28</v>
      </c>
      <c r="C502" s="12">
        <f ca="1">IF(B502="","",VLOOKUP(B502,Tabelle2!$D$1:$E$37,2,0))</f>
        <v>5</v>
      </c>
      <c r="D502" s="18" t="str">
        <f t="shared" ca="1" si="183"/>
        <v>L</v>
      </c>
      <c r="E502" s="16" t="str">
        <f t="shared" ca="1" si="179"/>
        <v>L</v>
      </c>
      <c r="F502" s="19" t="str">
        <f t="shared" ca="1" si="181"/>
        <v>l1</v>
      </c>
      <c r="G502" s="38">
        <f t="shared" ca="1" si="182"/>
        <v>-3</v>
      </c>
      <c r="H502" s="38">
        <f t="shared" ca="1" si="184"/>
        <v>-24</v>
      </c>
      <c r="I502" s="27">
        <f t="shared" ca="1" si="185"/>
        <v>3</v>
      </c>
      <c r="J502" s="27" t="str">
        <f t="shared" ca="1" si="186"/>
        <v/>
      </c>
      <c r="K502" s="19">
        <f t="shared" ca="1" si="187"/>
        <v>5</v>
      </c>
      <c r="L502" s="12">
        <f t="shared" ca="1" si="188"/>
        <v>4</v>
      </c>
      <c r="M502" s="19">
        <f t="shared" ca="1" si="189"/>
        <v>1</v>
      </c>
      <c r="N502" s="19" t="str">
        <f t="shared" ca="1" si="190"/>
        <v/>
      </c>
      <c r="O502" s="24"/>
      <c r="P502" s="40">
        <f t="shared" ca="1" si="191"/>
        <v>3</v>
      </c>
      <c r="Q502" s="40"/>
      <c r="R502" s="19">
        <f t="shared" ca="1" si="192"/>
        <v>5</v>
      </c>
      <c r="S502" s="19">
        <f t="shared" ca="1" si="193"/>
        <v>3</v>
      </c>
      <c r="T502" s="19">
        <f t="shared" ca="1" si="194"/>
        <v>2</v>
      </c>
      <c r="U502" s="42"/>
      <c r="V502" s="19">
        <f t="shared" ca="1" si="195"/>
        <v>5</v>
      </c>
      <c r="W502" s="19">
        <f t="shared" ca="1" si="196"/>
        <v>3</v>
      </c>
      <c r="X502" s="19">
        <f t="shared" ca="1" si="197"/>
        <v>2</v>
      </c>
      <c r="Y502" s="19">
        <f t="shared" ca="1" si="198"/>
        <v>2</v>
      </c>
      <c r="Z502" s="19">
        <f t="shared" ca="1" si="199"/>
        <v>4</v>
      </c>
      <c r="AA502" s="19">
        <f t="shared" ca="1" si="200"/>
        <v>5</v>
      </c>
      <c r="AB502" s="3"/>
      <c r="AE502" s="1"/>
    </row>
    <row r="503" spans="2:31" ht="15" x14ac:dyDescent="0.25">
      <c r="B503" s="35">
        <f t="shared" ca="1" si="180"/>
        <v>32</v>
      </c>
      <c r="C503" s="12">
        <f ca="1">IF(B503="","",VLOOKUP(B503,Tabelle2!$D$1:$E$37,2,0))</f>
        <v>6</v>
      </c>
      <c r="D503" s="18" t="str">
        <f t="shared" ca="1" si="183"/>
        <v>L</v>
      </c>
      <c r="E503" s="16" t="str">
        <f t="shared" ca="1" si="179"/>
        <v>L</v>
      </c>
      <c r="F503" s="19" t="str">
        <f t="shared" ca="1" si="181"/>
        <v>L2</v>
      </c>
      <c r="G503" s="38">
        <f t="shared" ca="1" si="182"/>
        <v>-4</v>
      </c>
      <c r="H503" s="38">
        <f t="shared" ca="1" si="184"/>
        <v>-28</v>
      </c>
      <c r="I503" s="27">
        <f t="shared" ca="1" si="185"/>
        <v>4</v>
      </c>
      <c r="J503" s="27" t="str">
        <f t="shared" ca="1" si="186"/>
        <v/>
      </c>
      <c r="K503" s="19">
        <f t="shared" ca="1" si="187"/>
        <v>5</v>
      </c>
      <c r="L503" s="12">
        <f t="shared" ca="1" si="188"/>
        <v>4</v>
      </c>
      <c r="M503" s="19">
        <f t="shared" ca="1" si="189"/>
        <v>1</v>
      </c>
      <c r="N503" s="19">
        <f t="shared" ca="1" si="190"/>
        <v>6</v>
      </c>
      <c r="O503" s="24"/>
      <c r="P503" s="40">
        <f t="shared" ca="1" si="191"/>
        <v>3</v>
      </c>
      <c r="Q503" s="40"/>
      <c r="R503" s="19">
        <f t="shared" ca="1" si="192"/>
        <v>6</v>
      </c>
      <c r="S503" s="19">
        <f t="shared" ca="1" si="193"/>
        <v>5</v>
      </c>
      <c r="T503" s="19">
        <f t="shared" ca="1" si="194"/>
        <v>3</v>
      </c>
      <c r="U503" s="42"/>
      <c r="V503" s="19">
        <f t="shared" ca="1" si="195"/>
        <v>6</v>
      </c>
      <c r="W503" s="19">
        <f t="shared" ca="1" si="196"/>
        <v>5</v>
      </c>
      <c r="X503" s="19">
        <f t="shared" ca="1" si="197"/>
        <v>3</v>
      </c>
      <c r="Y503" s="19">
        <f t="shared" ca="1" si="198"/>
        <v>2</v>
      </c>
      <c r="Z503" s="19">
        <f t="shared" ca="1" si="199"/>
        <v>2</v>
      </c>
      <c r="AA503" s="19">
        <f t="shared" ca="1" si="200"/>
        <v>4</v>
      </c>
      <c r="AB503" s="3"/>
      <c r="AE503" s="1"/>
    </row>
    <row r="504" spans="2:31" ht="15" x14ac:dyDescent="0.25">
      <c r="B504" s="35">
        <f t="shared" ca="1" si="180"/>
        <v>9</v>
      </c>
      <c r="C504" s="12">
        <f ca="1">IF(B504="","",VLOOKUP(B504,Tabelle2!$D$1:$E$37,2,0))</f>
        <v>2</v>
      </c>
      <c r="D504" s="18" t="str">
        <f t="shared" ca="1" si="183"/>
        <v>L</v>
      </c>
      <c r="E504" s="16" t="str">
        <f t="shared" ca="1" si="179"/>
        <v/>
      </c>
      <c r="F504" s="19" t="str">
        <f t="shared" ca="1" si="181"/>
        <v>New</v>
      </c>
      <c r="G504" s="38">
        <f t="shared" ca="1" si="182"/>
        <v>0</v>
      </c>
      <c r="H504" s="38">
        <f t="shared" ca="1" si="184"/>
        <v>-28</v>
      </c>
      <c r="I504" s="27">
        <f t="shared" ca="1" si="185"/>
        <v>3</v>
      </c>
      <c r="J504" s="27">
        <f t="shared" ca="1" si="186"/>
        <v>1</v>
      </c>
      <c r="K504" s="19">
        <f t="shared" ca="1" si="187"/>
        <v>2</v>
      </c>
      <c r="L504" s="12">
        <f t="shared" ca="1" si="188"/>
        <v>6</v>
      </c>
      <c r="M504" s="19">
        <f t="shared" ca="1" si="189"/>
        <v>5</v>
      </c>
      <c r="N504" s="19" t="str">
        <f t="shared" ca="1" si="190"/>
        <v/>
      </c>
      <c r="O504" s="24"/>
      <c r="P504" s="40">
        <f t="shared" ca="1" si="191"/>
        <v>3</v>
      </c>
      <c r="Q504" s="40"/>
      <c r="R504" s="19">
        <f t="shared" ca="1" si="192"/>
        <v>2</v>
      </c>
      <c r="S504" s="19">
        <f t="shared" ca="1" si="193"/>
        <v>6</v>
      </c>
      <c r="T504" s="19">
        <f t="shared" ca="1" si="194"/>
        <v>5</v>
      </c>
      <c r="U504" s="42"/>
      <c r="V504" s="19">
        <f t="shared" ca="1" si="195"/>
        <v>2</v>
      </c>
      <c r="W504" s="19">
        <f t="shared" ca="1" si="196"/>
        <v>6</v>
      </c>
      <c r="X504" s="19">
        <f t="shared" ca="1" si="197"/>
        <v>5</v>
      </c>
      <c r="Y504" s="19">
        <f t="shared" ca="1" si="198"/>
        <v>3</v>
      </c>
      <c r="Z504" s="19">
        <f t="shared" ca="1" si="199"/>
        <v>2</v>
      </c>
      <c r="AA504" s="19">
        <f t="shared" ca="1" si="200"/>
        <v>2</v>
      </c>
      <c r="AB504" s="3"/>
      <c r="AE504" s="1"/>
    </row>
    <row r="505" spans="2:31" ht="15" x14ac:dyDescent="0.25">
      <c r="B505" s="35">
        <f t="shared" ca="1" si="180"/>
        <v>14</v>
      </c>
      <c r="C505" s="12">
        <f ca="1">IF(B505="","",VLOOKUP(B505,Tabelle2!$D$1:$E$37,2,0))</f>
        <v>3</v>
      </c>
      <c r="D505" s="18" t="str">
        <f t="shared" ca="1" si="183"/>
        <v>L</v>
      </c>
      <c r="E505" s="16" t="str">
        <f t="shared" ca="1" si="179"/>
        <v/>
      </c>
      <c r="F505" s="19" t="str">
        <f t="shared" ca="1" si="181"/>
        <v/>
      </c>
      <c r="G505" s="38">
        <f t="shared" ca="1" si="182"/>
        <v>0</v>
      </c>
      <c r="H505" s="38">
        <f t="shared" ca="1" si="184"/>
        <v>-28</v>
      </c>
      <c r="I505" s="27">
        <f t="shared" ca="1" si="185"/>
        <v>1</v>
      </c>
      <c r="J505" s="27">
        <f t="shared" ca="1" si="186"/>
        <v>1</v>
      </c>
      <c r="K505" s="19">
        <f t="shared" ca="1" si="187"/>
        <v>3</v>
      </c>
      <c r="L505" s="12" t="str">
        <f t="shared" ca="1" si="188"/>
        <v/>
      </c>
      <c r="M505" s="19" t="str">
        <f t="shared" ca="1" si="189"/>
        <v/>
      </c>
      <c r="N505" s="19" t="str">
        <f t="shared" ca="1" si="190"/>
        <v/>
      </c>
      <c r="O505" s="24"/>
      <c r="P505" s="40">
        <f t="shared" ca="1" si="191"/>
        <v>1</v>
      </c>
      <c r="Q505" s="40"/>
      <c r="R505" s="19">
        <f t="shared" ca="1" si="192"/>
        <v>3</v>
      </c>
      <c r="S505" s="19" t="str">
        <f t="shared" ca="1" si="193"/>
        <v/>
      </c>
      <c r="T505" s="19" t="str">
        <f t="shared" ca="1" si="194"/>
        <v/>
      </c>
      <c r="U505" s="42"/>
      <c r="V505" s="19">
        <f t="shared" ca="1" si="195"/>
        <v>3</v>
      </c>
      <c r="W505" s="19" t="str">
        <f t="shared" ca="1" si="196"/>
        <v/>
      </c>
      <c r="X505" s="19" t="str">
        <f t="shared" ca="1" si="197"/>
        <v/>
      </c>
      <c r="Y505" s="19" t="str">
        <f t="shared" ca="1" si="198"/>
        <v/>
      </c>
      <c r="Z505" s="19" t="str">
        <f t="shared" ca="1" si="199"/>
        <v/>
      </c>
      <c r="AA505" s="19" t="str">
        <f t="shared" ca="1" si="200"/>
        <v/>
      </c>
      <c r="AB505" s="3"/>
      <c r="AE505" s="1"/>
    </row>
    <row r="506" spans="2:31" ht="15" x14ac:dyDescent="0.25">
      <c r="B506" s="35">
        <f t="shared" ca="1" si="180"/>
        <v>27</v>
      </c>
      <c r="C506" s="12">
        <f ca="1">IF(B506="","",VLOOKUP(B506,Tabelle2!$D$1:$E$37,2,0))</f>
        <v>5</v>
      </c>
      <c r="D506" s="18" t="str">
        <f t="shared" ca="1" si="183"/>
        <v>L</v>
      </c>
      <c r="E506" s="16" t="str">
        <f t="shared" ca="1" si="179"/>
        <v/>
      </c>
      <c r="F506" s="19" t="str">
        <f t="shared" ca="1" si="181"/>
        <v/>
      </c>
      <c r="G506" s="38">
        <f t="shared" ca="1" si="182"/>
        <v>0</v>
      </c>
      <c r="H506" s="38">
        <f t="shared" ca="1" si="184"/>
        <v>-28</v>
      </c>
      <c r="I506" s="27">
        <f t="shared" ca="1" si="185"/>
        <v>2</v>
      </c>
      <c r="J506" s="27">
        <f t="shared" ca="1" si="186"/>
        <v>1</v>
      </c>
      <c r="K506" s="19">
        <f t="shared" ca="1" si="187"/>
        <v>5</v>
      </c>
      <c r="L506" s="12">
        <f t="shared" ca="1" si="188"/>
        <v>3</v>
      </c>
      <c r="M506" s="19" t="str">
        <f t="shared" ca="1" si="189"/>
        <v/>
      </c>
      <c r="N506" s="19" t="str">
        <f t="shared" ca="1" si="190"/>
        <v/>
      </c>
      <c r="O506" s="24"/>
      <c r="P506" s="40">
        <f t="shared" ca="1" si="191"/>
        <v>2</v>
      </c>
      <c r="Q506" s="40"/>
      <c r="R506" s="19">
        <f t="shared" ca="1" si="192"/>
        <v>5</v>
      </c>
      <c r="S506" s="19">
        <f t="shared" ca="1" si="193"/>
        <v>3</v>
      </c>
      <c r="T506" s="19" t="str">
        <f t="shared" ca="1" si="194"/>
        <v/>
      </c>
      <c r="U506" s="42"/>
      <c r="V506" s="19">
        <f t="shared" ca="1" si="195"/>
        <v>5</v>
      </c>
      <c r="W506" s="19">
        <f t="shared" ca="1" si="196"/>
        <v>3</v>
      </c>
      <c r="X506" s="19" t="str">
        <f t="shared" ca="1" si="197"/>
        <v/>
      </c>
      <c r="Y506" s="19" t="str">
        <f t="shared" ca="1" si="198"/>
        <v/>
      </c>
      <c r="Z506" s="19" t="str">
        <f t="shared" ca="1" si="199"/>
        <v/>
      </c>
      <c r="AA506" s="19" t="str">
        <f t="shared" ca="1" si="200"/>
        <v/>
      </c>
      <c r="AB506" s="3"/>
      <c r="AE506" s="1"/>
    </row>
    <row r="507" spans="2:31" ht="15" x14ac:dyDescent="0.25">
      <c r="B507" s="35">
        <f t="shared" ca="1" si="180"/>
        <v>15</v>
      </c>
      <c r="C507" s="12">
        <f ca="1">IF(B507="","",VLOOKUP(B507,Tabelle2!$D$1:$E$37,2,0))</f>
        <v>3</v>
      </c>
      <c r="D507" s="18" t="str">
        <f t="shared" ca="1" si="183"/>
        <v>L</v>
      </c>
      <c r="E507" s="16" t="str">
        <f t="shared" ca="1" si="179"/>
        <v/>
      </c>
      <c r="F507" s="19" t="str">
        <f t="shared" ca="1" si="181"/>
        <v/>
      </c>
      <c r="G507" s="38">
        <f t="shared" ca="1" si="182"/>
        <v>0</v>
      </c>
      <c r="H507" s="38">
        <f t="shared" ca="1" si="184"/>
        <v>-28</v>
      </c>
      <c r="I507" s="27">
        <f t="shared" ca="1" si="185"/>
        <v>2</v>
      </c>
      <c r="J507" s="27">
        <f t="shared" ca="1" si="186"/>
        <v>1</v>
      </c>
      <c r="K507" s="19">
        <f t="shared" ca="1" si="187"/>
        <v>3</v>
      </c>
      <c r="L507" s="12">
        <f t="shared" ca="1" si="188"/>
        <v>5</v>
      </c>
      <c r="M507" s="19" t="str">
        <f t="shared" ca="1" si="189"/>
        <v/>
      </c>
      <c r="N507" s="19" t="str">
        <f t="shared" ca="1" si="190"/>
        <v/>
      </c>
      <c r="O507" s="24"/>
      <c r="P507" s="40">
        <f t="shared" ca="1" si="191"/>
        <v>2</v>
      </c>
      <c r="Q507" s="40"/>
      <c r="R507" s="19">
        <f t="shared" ca="1" si="192"/>
        <v>3</v>
      </c>
      <c r="S507" s="19">
        <f t="shared" ca="1" si="193"/>
        <v>5</v>
      </c>
      <c r="T507" s="19" t="str">
        <f t="shared" ca="1" si="194"/>
        <v/>
      </c>
      <c r="U507" s="42"/>
      <c r="V507" s="19">
        <f t="shared" ca="1" si="195"/>
        <v>3</v>
      </c>
      <c r="W507" s="19">
        <f t="shared" ca="1" si="196"/>
        <v>5</v>
      </c>
      <c r="X507" s="19">
        <f t="shared" ca="1" si="197"/>
        <v>3</v>
      </c>
      <c r="Y507" s="19" t="str">
        <f t="shared" ca="1" si="198"/>
        <v/>
      </c>
      <c r="Z507" s="19" t="str">
        <f t="shared" ca="1" si="199"/>
        <v/>
      </c>
      <c r="AA507" s="19" t="str">
        <f t="shared" ca="1" si="200"/>
        <v/>
      </c>
      <c r="AB507" s="3"/>
      <c r="AE507" s="1"/>
    </row>
    <row r="508" spans="2:31" ht="15" x14ac:dyDescent="0.25">
      <c r="B508" s="35">
        <f t="shared" ca="1" si="180"/>
        <v>13</v>
      </c>
      <c r="C508" s="12">
        <f ca="1">IF(B508="","",VLOOKUP(B508,Tabelle2!$D$1:$E$37,2,0))</f>
        <v>3</v>
      </c>
      <c r="D508" s="18" t="str">
        <f t="shared" ca="1" si="183"/>
        <v>L</v>
      </c>
      <c r="E508" s="16" t="str">
        <f t="shared" ca="1" si="179"/>
        <v/>
      </c>
      <c r="F508" s="19" t="str">
        <f t="shared" ca="1" si="181"/>
        <v/>
      </c>
      <c r="G508" s="38">
        <f t="shared" ca="1" si="182"/>
        <v>0</v>
      </c>
      <c r="H508" s="38">
        <f t="shared" ca="1" si="184"/>
        <v>-28</v>
      </c>
      <c r="I508" s="27">
        <f t="shared" ca="1" si="185"/>
        <v>2</v>
      </c>
      <c r="J508" s="27">
        <f t="shared" ca="1" si="186"/>
        <v>1</v>
      </c>
      <c r="K508" s="19">
        <f t="shared" ca="1" si="187"/>
        <v>3</v>
      </c>
      <c r="L508" s="12">
        <f t="shared" ca="1" si="188"/>
        <v>5</v>
      </c>
      <c r="M508" s="19" t="str">
        <f t="shared" ca="1" si="189"/>
        <v/>
      </c>
      <c r="N508" s="19" t="str">
        <f t="shared" ca="1" si="190"/>
        <v/>
      </c>
      <c r="O508" s="24"/>
      <c r="P508" s="40">
        <f t="shared" ca="1" si="191"/>
        <v>2</v>
      </c>
      <c r="Q508" s="40"/>
      <c r="R508" s="19">
        <f t="shared" ca="1" si="192"/>
        <v>3</v>
      </c>
      <c r="S508" s="19">
        <f t="shared" ca="1" si="193"/>
        <v>5</v>
      </c>
      <c r="T508" s="19" t="str">
        <f t="shared" ca="1" si="194"/>
        <v/>
      </c>
      <c r="U508" s="42"/>
      <c r="V508" s="19">
        <f t="shared" ca="1" si="195"/>
        <v>3</v>
      </c>
      <c r="W508" s="19">
        <f t="shared" ca="1" si="196"/>
        <v>3</v>
      </c>
      <c r="X508" s="19">
        <f t="shared" ca="1" si="197"/>
        <v>5</v>
      </c>
      <c r="Y508" s="19">
        <f t="shared" ca="1" si="198"/>
        <v>3</v>
      </c>
      <c r="Z508" s="19" t="str">
        <f t="shared" ca="1" si="199"/>
        <v/>
      </c>
      <c r="AA508" s="19" t="str">
        <f t="shared" ca="1" si="200"/>
        <v/>
      </c>
      <c r="AB508" s="3"/>
      <c r="AE508" s="1"/>
    </row>
    <row r="509" spans="2:31" ht="15" x14ac:dyDescent="0.25">
      <c r="B509" s="35">
        <f t="shared" ca="1" si="180"/>
        <v>26</v>
      </c>
      <c r="C509" s="12">
        <f ca="1">IF(B509="","",VLOOKUP(B509,Tabelle2!$D$1:$E$37,2,0))</f>
        <v>5</v>
      </c>
      <c r="D509" s="18" t="str">
        <f t="shared" ca="1" si="183"/>
        <v>L</v>
      </c>
      <c r="E509" s="16" t="str">
        <f t="shared" ca="1" si="179"/>
        <v/>
      </c>
      <c r="F509" s="19" t="str">
        <f t="shared" ca="1" si="181"/>
        <v/>
      </c>
      <c r="G509" s="38">
        <f t="shared" ca="1" si="182"/>
        <v>0</v>
      </c>
      <c r="H509" s="38">
        <f t="shared" ca="1" si="184"/>
        <v>-28</v>
      </c>
      <c r="I509" s="27">
        <f t="shared" ca="1" si="185"/>
        <v>2</v>
      </c>
      <c r="J509" s="27">
        <f t="shared" ca="1" si="186"/>
        <v>1</v>
      </c>
      <c r="K509" s="19">
        <f t="shared" ca="1" si="187"/>
        <v>5</v>
      </c>
      <c r="L509" s="12">
        <f t="shared" ca="1" si="188"/>
        <v>3</v>
      </c>
      <c r="M509" s="19" t="str">
        <f t="shared" ca="1" si="189"/>
        <v/>
      </c>
      <c r="N509" s="19" t="str">
        <f t="shared" ca="1" si="190"/>
        <v/>
      </c>
      <c r="O509" s="24"/>
      <c r="P509" s="40">
        <f t="shared" ca="1" si="191"/>
        <v>2</v>
      </c>
      <c r="Q509" s="40"/>
      <c r="R509" s="19">
        <f t="shared" ca="1" si="192"/>
        <v>5</v>
      </c>
      <c r="S509" s="19">
        <f t="shared" ca="1" si="193"/>
        <v>3</v>
      </c>
      <c r="T509" s="19" t="str">
        <f t="shared" ca="1" si="194"/>
        <v/>
      </c>
      <c r="U509" s="42"/>
      <c r="V509" s="19">
        <f t="shared" ca="1" si="195"/>
        <v>5</v>
      </c>
      <c r="W509" s="19">
        <f t="shared" ca="1" si="196"/>
        <v>3</v>
      </c>
      <c r="X509" s="19">
        <f t="shared" ca="1" si="197"/>
        <v>3</v>
      </c>
      <c r="Y509" s="19">
        <f t="shared" ca="1" si="198"/>
        <v>5</v>
      </c>
      <c r="Z509" s="19">
        <f t="shared" ca="1" si="199"/>
        <v>3</v>
      </c>
      <c r="AA509" s="19" t="str">
        <f t="shared" ca="1" si="200"/>
        <v/>
      </c>
      <c r="AB509" s="3"/>
      <c r="AE509" s="1"/>
    </row>
    <row r="510" spans="2:31" ht="15" x14ac:dyDescent="0.25">
      <c r="B510" s="35">
        <f t="shared" ca="1" si="180"/>
        <v>19</v>
      </c>
      <c r="C510" s="12">
        <f ca="1">IF(B510="","",VLOOKUP(B510,Tabelle2!$D$1:$E$37,2,0))</f>
        <v>4</v>
      </c>
      <c r="D510" s="18" t="str">
        <f t="shared" ca="1" si="183"/>
        <v>W</v>
      </c>
      <c r="E510" s="16" t="str">
        <f t="shared" ca="1" si="179"/>
        <v>W</v>
      </c>
      <c r="F510" s="19" t="str">
        <f t="shared" ca="1" si="181"/>
        <v/>
      </c>
      <c r="G510" s="38">
        <f t="shared" ca="1" si="182"/>
        <v>3</v>
      </c>
      <c r="H510" s="38">
        <f t="shared" ca="1" si="184"/>
        <v>-25</v>
      </c>
      <c r="I510" s="27">
        <f t="shared" ca="1" si="185"/>
        <v>3</v>
      </c>
      <c r="J510" s="27" t="str">
        <f t="shared" ca="1" si="186"/>
        <v/>
      </c>
      <c r="K510" s="19">
        <f t="shared" ca="1" si="187"/>
        <v>4</v>
      </c>
      <c r="L510" s="12">
        <f t="shared" ca="1" si="188"/>
        <v>5</v>
      </c>
      <c r="M510" s="19">
        <f t="shared" ca="1" si="189"/>
        <v>3</v>
      </c>
      <c r="N510" s="19" t="str">
        <f t="shared" ca="1" si="190"/>
        <v/>
      </c>
      <c r="O510" s="24"/>
      <c r="P510" s="40">
        <f t="shared" ca="1" si="191"/>
        <v>3</v>
      </c>
      <c r="Q510" s="40"/>
      <c r="R510" s="19">
        <f t="shared" ca="1" si="192"/>
        <v>4</v>
      </c>
      <c r="S510" s="19">
        <f t="shared" ca="1" si="193"/>
        <v>5</v>
      </c>
      <c r="T510" s="19">
        <f t="shared" ca="1" si="194"/>
        <v>3</v>
      </c>
      <c r="U510" s="42"/>
      <c r="V510" s="19">
        <f t="shared" ca="1" si="195"/>
        <v>4</v>
      </c>
      <c r="W510" s="19">
        <f t="shared" ca="1" si="196"/>
        <v>5</v>
      </c>
      <c r="X510" s="19">
        <f t="shared" ca="1" si="197"/>
        <v>3</v>
      </c>
      <c r="Y510" s="19">
        <f t="shared" ca="1" si="198"/>
        <v>3</v>
      </c>
      <c r="Z510" s="19">
        <f t="shared" ca="1" si="199"/>
        <v>5</v>
      </c>
      <c r="AA510" s="19">
        <f t="shared" ca="1" si="200"/>
        <v>3</v>
      </c>
      <c r="AB510" s="3"/>
      <c r="AE510" s="1"/>
    </row>
    <row r="511" spans="2:31" ht="15" x14ac:dyDescent="0.25">
      <c r="B511" s="35">
        <f t="shared" ca="1" si="180"/>
        <v>22</v>
      </c>
      <c r="C511" s="12">
        <f ca="1">IF(B511="","",VLOOKUP(B511,Tabelle2!$D$1:$E$37,2,0))</f>
        <v>4</v>
      </c>
      <c r="D511" s="18" t="str">
        <f t="shared" ca="1" si="183"/>
        <v>W</v>
      </c>
      <c r="E511" s="16" t="str">
        <f t="shared" ca="1" si="179"/>
        <v>W</v>
      </c>
      <c r="F511" s="19" t="str">
        <f t="shared" ca="1" si="181"/>
        <v/>
      </c>
      <c r="G511" s="38">
        <f t="shared" ca="1" si="182"/>
        <v>3</v>
      </c>
      <c r="H511" s="38">
        <f t="shared" ca="1" si="184"/>
        <v>-22</v>
      </c>
      <c r="I511" s="27">
        <f t="shared" ca="1" si="185"/>
        <v>3</v>
      </c>
      <c r="J511" s="27" t="str">
        <f t="shared" ca="1" si="186"/>
        <v/>
      </c>
      <c r="K511" s="19">
        <f t="shared" ca="1" si="187"/>
        <v>4</v>
      </c>
      <c r="L511" s="12">
        <f t="shared" ca="1" si="188"/>
        <v>5</v>
      </c>
      <c r="M511" s="19">
        <f t="shared" ca="1" si="189"/>
        <v>3</v>
      </c>
      <c r="N511" s="19" t="str">
        <f t="shared" ca="1" si="190"/>
        <v/>
      </c>
      <c r="O511" s="24"/>
      <c r="P511" s="40">
        <f t="shared" ca="1" si="191"/>
        <v>3</v>
      </c>
      <c r="Q511" s="40"/>
      <c r="R511" s="19">
        <f t="shared" ca="1" si="192"/>
        <v>4</v>
      </c>
      <c r="S511" s="19">
        <f t="shared" ca="1" si="193"/>
        <v>5</v>
      </c>
      <c r="T511" s="19">
        <f t="shared" ca="1" si="194"/>
        <v>3</v>
      </c>
      <c r="U511" s="42"/>
      <c r="V511" s="19">
        <f t="shared" ca="1" si="195"/>
        <v>4</v>
      </c>
      <c r="W511" s="19">
        <f t="shared" ca="1" si="196"/>
        <v>4</v>
      </c>
      <c r="X511" s="19">
        <f t="shared" ca="1" si="197"/>
        <v>5</v>
      </c>
      <c r="Y511" s="19">
        <f t="shared" ca="1" si="198"/>
        <v>3</v>
      </c>
      <c r="Z511" s="19">
        <f t="shared" ca="1" si="199"/>
        <v>3</v>
      </c>
      <c r="AA511" s="19">
        <f t="shared" ca="1" si="200"/>
        <v>5</v>
      </c>
      <c r="AB511" s="3"/>
      <c r="AE511" s="1"/>
    </row>
    <row r="512" spans="2:31" ht="15" x14ac:dyDescent="0.25">
      <c r="B512" s="35">
        <f t="shared" ca="1" si="180"/>
        <v>29</v>
      </c>
      <c r="C512" s="12">
        <f ca="1">IF(B512="","",VLOOKUP(B512,Tabelle2!$D$1:$E$37,2,0))</f>
        <v>5</v>
      </c>
      <c r="D512" s="18" t="str">
        <f t="shared" ca="1" si="183"/>
        <v>L</v>
      </c>
      <c r="E512" s="16" t="str">
        <f t="shared" ref="E512:E575" ca="1" si="201">IF(AND(F511="l1",D512="w"),"w",IF(F511="l2","",IF(AND(J512=1,I512&gt;=3),D512,IF(J512=1,"",D512))))</f>
        <v>L</v>
      </c>
      <c r="F512" s="19" t="str">
        <f t="shared" ca="1" si="181"/>
        <v>l1</v>
      </c>
      <c r="G512" s="38">
        <f t="shared" ca="1" si="182"/>
        <v>-3</v>
      </c>
      <c r="H512" s="38">
        <f t="shared" ca="1" si="184"/>
        <v>-25</v>
      </c>
      <c r="I512" s="27">
        <f t="shared" ca="1" si="185"/>
        <v>3</v>
      </c>
      <c r="J512" s="27" t="str">
        <f t="shared" ca="1" si="186"/>
        <v/>
      </c>
      <c r="K512" s="19">
        <f t="shared" ca="1" si="187"/>
        <v>4</v>
      </c>
      <c r="L512" s="12">
        <f t="shared" ca="1" si="188"/>
        <v>5</v>
      </c>
      <c r="M512" s="19">
        <f t="shared" ca="1" si="189"/>
        <v>3</v>
      </c>
      <c r="N512" s="19" t="str">
        <f t="shared" ca="1" si="190"/>
        <v/>
      </c>
      <c r="O512" s="24"/>
      <c r="P512" s="40">
        <f t="shared" ca="1" si="191"/>
        <v>3</v>
      </c>
      <c r="Q512" s="40"/>
      <c r="R512" s="19">
        <f t="shared" ca="1" si="192"/>
        <v>5</v>
      </c>
      <c r="S512" s="19">
        <f t="shared" ca="1" si="193"/>
        <v>4</v>
      </c>
      <c r="T512" s="19">
        <f t="shared" ca="1" si="194"/>
        <v>3</v>
      </c>
      <c r="U512" s="42"/>
      <c r="V512" s="19">
        <f t="shared" ca="1" si="195"/>
        <v>5</v>
      </c>
      <c r="W512" s="19">
        <f t="shared" ca="1" si="196"/>
        <v>4</v>
      </c>
      <c r="X512" s="19">
        <f t="shared" ca="1" si="197"/>
        <v>4</v>
      </c>
      <c r="Y512" s="19">
        <f t="shared" ca="1" si="198"/>
        <v>5</v>
      </c>
      <c r="Z512" s="19">
        <f t="shared" ca="1" si="199"/>
        <v>3</v>
      </c>
      <c r="AA512" s="19">
        <f t="shared" ca="1" si="200"/>
        <v>3</v>
      </c>
      <c r="AB512" s="3"/>
      <c r="AE512" s="1"/>
    </row>
    <row r="513" spans="2:31" ht="15" x14ac:dyDescent="0.25">
      <c r="B513" s="35">
        <f t="shared" ca="1" si="180"/>
        <v>3</v>
      </c>
      <c r="C513" s="12">
        <f ca="1">IF(B513="","",VLOOKUP(B513,Tabelle2!$D$1:$E$37,2,0))</f>
        <v>1</v>
      </c>
      <c r="D513" s="18" t="str">
        <f t="shared" ca="1" si="183"/>
        <v>W</v>
      </c>
      <c r="E513" s="16" t="str">
        <f t="shared" ca="1" si="201"/>
        <v>w</v>
      </c>
      <c r="F513" s="19" t="str">
        <f t="shared" ca="1" si="181"/>
        <v/>
      </c>
      <c r="G513" s="38">
        <f t="shared" ca="1" si="182"/>
        <v>2</v>
      </c>
      <c r="H513" s="38">
        <f t="shared" ca="1" si="184"/>
        <v>-23</v>
      </c>
      <c r="I513" s="27">
        <f t="shared" ca="1" si="185"/>
        <v>4</v>
      </c>
      <c r="J513" s="27" t="str">
        <f t="shared" ca="1" si="186"/>
        <v/>
      </c>
      <c r="K513" s="19">
        <f t="shared" ca="1" si="187"/>
        <v>4</v>
      </c>
      <c r="L513" s="12">
        <f t="shared" ca="1" si="188"/>
        <v>5</v>
      </c>
      <c r="M513" s="19">
        <f t="shared" ca="1" si="189"/>
        <v>3</v>
      </c>
      <c r="N513" s="19">
        <f t="shared" ca="1" si="190"/>
        <v>1</v>
      </c>
      <c r="O513" s="24"/>
      <c r="P513" s="40">
        <f t="shared" ca="1" si="191"/>
        <v>3</v>
      </c>
      <c r="Q513" s="40"/>
      <c r="R513" s="19">
        <f t="shared" ca="1" si="192"/>
        <v>1</v>
      </c>
      <c r="S513" s="19">
        <f t="shared" ca="1" si="193"/>
        <v>5</v>
      </c>
      <c r="T513" s="19">
        <f t="shared" ca="1" si="194"/>
        <v>4</v>
      </c>
      <c r="U513" s="42"/>
      <c r="V513" s="19">
        <f t="shared" ca="1" si="195"/>
        <v>1</v>
      </c>
      <c r="W513" s="19">
        <f t="shared" ca="1" si="196"/>
        <v>5</v>
      </c>
      <c r="X513" s="19">
        <f t="shared" ca="1" si="197"/>
        <v>4</v>
      </c>
      <c r="Y513" s="19">
        <f t="shared" ca="1" si="198"/>
        <v>4</v>
      </c>
      <c r="Z513" s="19">
        <f t="shared" ca="1" si="199"/>
        <v>5</v>
      </c>
      <c r="AA513" s="19">
        <f t="shared" ca="1" si="200"/>
        <v>3</v>
      </c>
      <c r="AB513" s="3"/>
      <c r="AE513" s="1"/>
    </row>
    <row r="514" spans="2:31" ht="15" x14ac:dyDescent="0.25">
      <c r="B514" s="35">
        <f t="shared" ca="1" si="180"/>
        <v>16</v>
      </c>
      <c r="C514" s="12">
        <f ca="1">IF(B514="","",VLOOKUP(B514,Tabelle2!$D$1:$E$37,2,0))</f>
        <v>3</v>
      </c>
      <c r="D514" s="18" t="str">
        <f t="shared" ca="1" si="183"/>
        <v>W</v>
      </c>
      <c r="E514" s="16" t="str">
        <f t="shared" ca="1" si="201"/>
        <v>W</v>
      </c>
      <c r="F514" s="19" t="str">
        <f t="shared" ca="1" si="181"/>
        <v/>
      </c>
      <c r="G514" s="38">
        <f t="shared" ca="1" si="182"/>
        <v>3</v>
      </c>
      <c r="H514" s="38">
        <f t="shared" ca="1" si="184"/>
        <v>-20</v>
      </c>
      <c r="I514" s="27">
        <f t="shared" ca="1" si="185"/>
        <v>3</v>
      </c>
      <c r="J514" s="27" t="str">
        <f t="shared" ca="1" si="186"/>
        <v/>
      </c>
      <c r="K514" s="19">
        <f t="shared" ca="1" si="187"/>
        <v>4</v>
      </c>
      <c r="L514" s="12">
        <f t="shared" ca="1" si="188"/>
        <v>5</v>
      </c>
      <c r="M514" s="19">
        <f t="shared" ca="1" si="189"/>
        <v>3</v>
      </c>
      <c r="N514" s="19" t="str">
        <f t="shared" ca="1" si="190"/>
        <v/>
      </c>
      <c r="O514" s="24"/>
      <c r="P514" s="40">
        <f t="shared" ca="1" si="191"/>
        <v>3</v>
      </c>
      <c r="Q514" s="40"/>
      <c r="R514" s="19">
        <f t="shared" ca="1" si="192"/>
        <v>3</v>
      </c>
      <c r="S514" s="19">
        <f t="shared" ca="1" si="193"/>
        <v>1</v>
      </c>
      <c r="T514" s="19">
        <f t="shared" ca="1" si="194"/>
        <v>5</v>
      </c>
      <c r="U514" s="42"/>
      <c r="V514" s="19">
        <f t="shared" ca="1" si="195"/>
        <v>3</v>
      </c>
      <c r="W514" s="19">
        <f t="shared" ca="1" si="196"/>
        <v>1</v>
      </c>
      <c r="X514" s="19">
        <f t="shared" ca="1" si="197"/>
        <v>5</v>
      </c>
      <c r="Y514" s="19">
        <f t="shared" ca="1" si="198"/>
        <v>4</v>
      </c>
      <c r="Z514" s="19">
        <f t="shared" ca="1" si="199"/>
        <v>4</v>
      </c>
      <c r="AA514" s="19">
        <f t="shared" ca="1" si="200"/>
        <v>5</v>
      </c>
      <c r="AB514" s="3"/>
      <c r="AE514" s="1"/>
    </row>
    <row r="515" spans="2:31" ht="15" x14ac:dyDescent="0.25">
      <c r="B515" s="35">
        <f t="shared" ca="1" si="180"/>
        <v>23</v>
      </c>
      <c r="C515" s="12">
        <f ca="1">IF(B515="","",VLOOKUP(B515,Tabelle2!$D$1:$E$37,2,0))</f>
        <v>4</v>
      </c>
      <c r="D515" s="18" t="str">
        <f t="shared" ca="1" si="183"/>
        <v>W</v>
      </c>
      <c r="E515" s="16" t="str">
        <f t="shared" ca="1" si="201"/>
        <v>W</v>
      </c>
      <c r="F515" s="19" t="str">
        <f t="shared" ca="1" si="181"/>
        <v/>
      </c>
      <c r="G515" s="38">
        <f t="shared" ca="1" si="182"/>
        <v>3</v>
      </c>
      <c r="H515" s="38">
        <f t="shared" ca="1" si="184"/>
        <v>-17</v>
      </c>
      <c r="I515" s="27">
        <f t="shared" ca="1" si="185"/>
        <v>3</v>
      </c>
      <c r="J515" s="27" t="str">
        <f t="shared" ca="1" si="186"/>
        <v/>
      </c>
      <c r="K515" s="19">
        <f t="shared" ca="1" si="187"/>
        <v>4</v>
      </c>
      <c r="L515" s="12">
        <f t="shared" ca="1" si="188"/>
        <v>5</v>
      </c>
      <c r="M515" s="19">
        <f t="shared" ca="1" si="189"/>
        <v>3</v>
      </c>
      <c r="N515" s="19" t="str">
        <f t="shared" ca="1" si="190"/>
        <v/>
      </c>
      <c r="O515" s="24"/>
      <c r="P515" s="40">
        <f t="shared" ca="1" si="191"/>
        <v>3</v>
      </c>
      <c r="Q515" s="40"/>
      <c r="R515" s="19">
        <f t="shared" ca="1" si="192"/>
        <v>4</v>
      </c>
      <c r="S515" s="19">
        <f t="shared" ca="1" si="193"/>
        <v>3</v>
      </c>
      <c r="T515" s="19">
        <f t="shared" ca="1" si="194"/>
        <v>1</v>
      </c>
      <c r="U515" s="42"/>
      <c r="V515" s="19">
        <f t="shared" ca="1" si="195"/>
        <v>4</v>
      </c>
      <c r="W515" s="19">
        <f t="shared" ca="1" si="196"/>
        <v>3</v>
      </c>
      <c r="X515" s="19">
        <f t="shared" ca="1" si="197"/>
        <v>1</v>
      </c>
      <c r="Y515" s="19">
        <f t="shared" ca="1" si="198"/>
        <v>5</v>
      </c>
      <c r="Z515" s="19">
        <f t="shared" ca="1" si="199"/>
        <v>4</v>
      </c>
      <c r="AA515" s="19">
        <f t="shared" ca="1" si="200"/>
        <v>4</v>
      </c>
      <c r="AB515" s="3"/>
      <c r="AE515" s="1"/>
    </row>
    <row r="516" spans="2:31" ht="15" x14ac:dyDescent="0.25">
      <c r="B516" s="35">
        <f t="shared" ref="B516:B579" ca="1" si="202">RANDBETWEEN(0,36)</f>
        <v>14</v>
      </c>
      <c r="C516" s="12">
        <f ca="1">IF(B516="","",VLOOKUP(B516,Tabelle2!$D$1:$E$37,2,0))</f>
        <v>3</v>
      </c>
      <c r="D516" s="18" t="str">
        <f t="shared" ca="1" si="183"/>
        <v>L</v>
      </c>
      <c r="E516" s="16" t="str">
        <f t="shared" ca="1" si="201"/>
        <v>L</v>
      </c>
      <c r="F516" s="19" t="str">
        <f t="shared" ca="1" si="181"/>
        <v>l1</v>
      </c>
      <c r="G516" s="38">
        <f t="shared" ca="1" si="182"/>
        <v>-3</v>
      </c>
      <c r="H516" s="38">
        <f t="shared" ca="1" si="184"/>
        <v>-20</v>
      </c>
      <c r="I516" s="27">
        <f t="shared" ca="1" si="185"/>
        <v>3</v>
      </c>
      <c r="J516" s="27" t="str">
        <f t="shared" ca="1" si="186"/>
        <v/>
      </c>
      <c r="K516" s="19">
        <f t="shared" ca="1" si="187"/>
        <v>4</v>
      </c>
      <c r="L516" s="12">
        <f t="shared" ca="1" si="188"/>
        <v>5</v>
      </c>
      <c r="M516" s="19">
        <f t="shared" ca="1" si="189"/>
        <v>3</v>
      </c>
      <c r="N516" s="19" t="str">
        <f t="shared" ca="1" si="190"/>
        <v/>
      </c>
      <c r="O516" s="24"/>
      <c r="P516" s="40">
        <f t="shared" ca="1" si="191"/>
        <v>3</v>
      </c>
      <c r="Q516" s="40"/>
      <c r="R516" s="19">
        <f t="shared" ca="1" si="192"/>
        <v>3</v>
      </c>
      <c r="S516" s="19">
        <f t="shared" ca="1" si="193"/>
        <v>4</v>
      </c>
      <c r="T516" s="19">
        <f t="shared" ca="1" si="194"/>
        <v>1</v>
      </c>
      <c r="U516" s="42"/>
      <c r="V516" s="19">
        <f t="shared" ca="1" si="195"/>
        <v>3</v>
      </c>
      <c r="W516" s="19">
        <f t="shared" ca="1" si="196"/>
        <v>4</v>
      </c>
      <c r="X516" s="19">
        <f t="shared" ca="1" si="197"/>
        <v>3</v>
      </c>
      <c r="Y516" s="19">
        <f t="shared" ca="1" si="198"/>
        <v>1</v>
      </c>
      <c r="Z516" s="19">
        <f t="shared" ca="1" si="199"/>
        <v>5</v>
      </c>
      <c r="AA516" s="19">
        <f t="shared" ca="1" si="200"/>
        <v>4</v>
      </c>
      <c r="AB516" s="3"/>
      <c r="AE516" s="1"/>
    </row>
    <row r="517" spans="2:31" ht="15" x14ac:dyDescent="0.25">
      <c r="B517" s="35">
        <f t="shared" ca="1" si="202"/>
        <v>5</v>
      </c>
      <c r="C517" s="12">
        <f ca="1">IF(B517="","",VLOOKUP(B517,Tabelle2!$D$1:$E$37,2,0))</f>
        <v>1</v>
      </c>
      <c r="D517" s="18" t="str">
        <f t="shared" ca="1" si="183"/>
        <v>W</v>
      </c>
      <c r="E517" s="16" t="str">
        <f t="shared" ca="1" si="201"/>
        <v>w</v>
      </c>
      <c r="F517" s="19" t="str">
        <f t="shared" ca="1" si="181"/>
        <v/>
      </c>
      <c r="G517" s="38">
        <f t="shared" ca="1" si="182"/>
        <v>2</v>
      </c>
      <c r="H517" s="38">
        <f t="shared" ca="1" si="184"/>
        <v>-18</v>
      </c>
      <c r="I517" s="27">
        <f t="shared" ca="1" si="185"/>
        <v>4</v>
      </c>
      <c r="J517" s="27" t="str">
        <f t="shared" ca="1" si="186"/>
        <v/>
      </c>
      <c r="K517" s="19">
        <f t="shared" ca="1" si="187"/>
        <v>4</v>
      </c>
      <c r="L517" s="12">
        <f t="shared" ca="1" si="188"/>
        <v>5</v>
      </c>
      <c r="M517" s="19">
        <f t="shared" ca="1" si="189"/>
        <v>3</v>
      </c>
      <c r="N517" s="19">
        <f t="shared" ca="1" si="190"/>
        <v>1</v>
      </c>
      <c r="O517" s="24"/>
      <c r="P517" s="40">
        <f t="shared" ca="1" si="191"/>
        <v>3</v>
      </c>
      <c r="Q517" s="40"/>
      <c r="R517" s="19">
        <f t="shared" ca="1" si="192"/>
        <v>1</v>
      </c>
      <c r="S517" s="19">
        <f t="shared" ca="1" si="193"/>
        <v>3</v>
      </c>
      <c r="T517" s="19">
        <f t="shared" ca="1" si="194"/>
        <v>4</v>
      </c>
      <c r="U517" s="42"/>
      <c r="V517" s="19">
        <f t="shared" ca="1" si="195"/>
        <v>1</v>
      </c>
      <c r="W517" s="19">
        <f t="shared" ca="1" si="196"/>
        <v>3</v>
      </c>
      <c r="X517" s="19">
        <f t="shared" ca="1" si="197"/>
        <v>4</v>
      </c>
      <c r="Y517" s="19">
        <f t="shared" ca="1" si="198"/>
        <v>3</v>
      </c>
      <c r="Z517" s="19">
        <f t="shared" ca="1" si="199"/>
        <v>1</v>
      </c>
      <c r="AA517" s="19">
        <f t="shared" ca="1" si="200"/>
        <v>5</v>
      </c>
      <c r="AB517" s="3"/>
      <c r="AE517" s="1"/>
    </row>
    <row r="518" spans="2:31" ht="15" x14ac:dyDescent="0.25">
      <c r="B518" s="35">
        <f t="shared" ca="1" si="202"/>
        <v>23</v>
      </c>
      <c r="C518" s="12">
        <f ca="1">IF(B518="","",VLOOKUP(B518,Tabelle2!$D$1:$E$37,2,0))</f>
        <v>4</v>
      </c>
      <c r="D518" s="18" t="str">
        <f t="shared" ca="1" si="183"/>
        <v>W</v>
      </c>
      <c r="E518" s="16" t="str">
        <f t="shared" ca="1" si="201"/>
        <v>W</v>
      </c>
      <c r="F518" s="19" t="str">
        <f t="shared" ca="1" si="181"/>
        <v/>
      </c>
      <c r="G518" s="38">
        <f t="shared" ca="1" si="182"/>
        <v>3</v>
      </c>
      <c r="H518" s="38">
        <f t="shared" ca="1" si="184"/>
        <v>-15</v>
      </c>
      <c r="I518" s="27">
        <f t="shared" ca="1" si="185"/>
        <v>3</v>
      </c>
      <c r="J518" s="27" t="str">
        <f t="shared" ca="1" si="186"/>
        <v/>
      </c>
      <c r="K518" s="19">
        <f t="shared" ca="1" si="187"/>
        <v>4</v>
      </c>
      <c r="L518" s="12">
        <f t="shared" ca="1" si="188"/>
        <v>5</v>
      </c>
      <c r="M518" s="19">
        <f t="shared" ca="1" si="189"/>
        <v>3</v>
      </c>
      <c r="N518" s="19" t="str">
        <f t="shared" ca="1" si="190"/>
        <v/>
      </c>
      <c r="O518" s="24"/>
      <c r="P518" s="40">
        <f t="shared" ca="1" si="191"/>
        <v>3</v>
      </c>
      <c r="Q518" s="40"/>
      <c r="R518" s="19">
        <f t="shared" ca="1" si="192"/>
        <v>4</v>
      </c>
      <c r="S518" s="19">
        <f t="shared" ca="1" si="193"/>
        <v>1</v>
      </c>
      <c r="T518" s="19">
        <f t="shared" ca="1" si="194"/>
        <v>3</v>
      </c>
      <c r="U518" s="42"/>
      <c r="V518" s="19">
        <f t="shared" ca="1" si="195"/>
        <v>4</v>
      </c>
      <c r="W518" s="19">
        <f t="shared" ca="1" si="196"/>
        <v>1</v>
      </c>
      <c r="X518" s="19">
        <f t="shared" ca="1" si="197"/>
        <v>3</v>
      </c>
      <c r="Y518" s="19">
        <f t="shared" ca="1" si="198"/>
        <v>4</v>
      </c>
      <c r="Z518" s="19">
        <f t="shared" ca="1" si="199"/>
        <v>3</v>
      </c>
      <c r="AA518" s="19">
        <f t="shared" ca="1" si="200"/>
        <v>1</v>
      </c>
      <c r="AB518" s="3"/>
      <c r="AE518" s="1"/>
    </row>
    <row r="519" spans="2:31" ht="15" x14ac:dyDescent="0.25">
      <c r="B519" s="35">
        <f t="shared" ca="1" si="202"/>
        <v>18</v>
      </c>
      <c r="C519" s="12">
        <f ca="1">IF(B519="","",VLOOKUP(B519,Tabelle2!$D$1:$E$37,2,0))</f>
        <v>3</v>
      </c>
      <c r="D519" s="18" t="str">
        <f t="shared" ca="1" si="183"/>
        <v>L</v>
      </c>
      <c r="E519" s="16" t="str">
        <f t="shared" ca="1" si="201"/>
        <v>L</v>
      </c>
      <c r="F519" s="19" t="str">
        <f t="shared" ca="1" si="181"/>
        <v>l1</v>
      </c>
      <c r="G519" s="38">
        <f t="shared" ca="1" si="182"/>
        <v>-3</v>
      </c>
      <c r="H519" s="38">
        <f t="shared" ca="1" si="184"/>
        <v>-18</v>
      </c>
      <c r="I519" s="27">
        <f t="shared" ca="1" si="185"/>
        <v>3</v>
      </c>
      <c r="J519" s="27" t="str">
        <f t="shared" ca="1" si="186"/>
        <v/>
      </c>
      <c r="K519" s="19">
        <f t="shared" ca="1" si="187"/>
        <v>4</v>
      </c>
      <c r="L519" s="12">
        <f t="shared" ca="1" si="188"/>
        <v>5</v>
      </c>
      <c r="M519" s="19">
        <f t="shared" ca="1" si="189"/>
        <v>3</v>
      </c>
      <c r="N519" s="19" t="str">
        <f t="shared" ca="1" si="190"/>
        <v/>
      </c>
      <c r="O519" s="24"/>
      <c r="P519" s="40">
        <f t="shared" ca="1" si="191"/>
        <v>3</v>
      </c>
      <c r="Q519" s="40"/>
      <c r="R519" s="19">
        <f t="shared" ca="1" si="192"/>
        <v>3</v>
      </c>
      <c r="S519" s="19">
        <f t="shared" ca="1" si="193"/>
        <v>4</v>
      </c>
      <c r="T519" s="19">
        <f t="shared" ca="1" si="194"/>
        <v>1</v>
      </c>
      <c r="U519" s="42"/>
      <c r="V519" s="19">
        <f t="shared" ca="1" si="195"/>
        <v>3</v>
      </c>
      <c r="W519" s="19">
        <f t="shared" ca="1" si="196"/>
        <v>4</v>
      </c>
      <c r="X519" s="19">
        <f t="shared" ca="1" si="197"/>
        <v>1</v>
      </c>
      <c r="Y519" s="19">
        <f t="shared" ca="1" si="198"/>
        <v>3</v>
      </c>
      <c r="Z519" s="19">
        <f t="shared" ca="1" si="199"/>
        <v>4</v>
      </c>
      <c r="AA519" s="19">
        <f t="shared" ca="1" si="200"/>
        <v>3</v>
      </c>
      <c r="AB519" s="3"/>
      <c r="AE519" s="1"/>
    </row>
    <row r="520" spans="2:31" ht="15" x14ac:dyDescent="0.25">
      <c r="B520" s="35">
        <f t="shared" ca="1" si="202"/>
        <v>32</v>
      </c>
      <c r="C520" s="12">
        <f ca="1">IF(B520="","",VLOOKUP(B520,Tabelle2!$D$1:$E$37,2,0))</f>
        <v>6</v>
      </c>
      <c r="D520" s="18" t="str">
        <f t="shared" ca="1" si="183"/>
        <v>L</v>
      </c>
      <c r="E520" s="16" t="str">
        <f t="shared" ca="1" si="201"/>
        <v>L</v>
      </c>
      <c r="F520" s="19" t="str">
        <f t="shared" ca="1" si="181"/>
        <v>L2</v>
      </c>
      <c r="G520" s="38">
        <f t="shared" ca="1" si="182"/>
        <v>-4</v>
      </c>
      <c r="H520" s="38">
        <f t="shared" ca="1" si="184"/>
        <v>-22</v>
      </c>
      <c r="I520" s="27">
        <f t="shared" ca="1" si="185"/>
        <v>4</v>
      </c>
      <c r="J520" s="27" t="str">
        <f t="shared" ca="1" si="186"/>
        <v/>
      </c>
      <c r="K520" s="19">
        <f t="shared" ca="1" si="187"/>
        <v>4</v>
      </c>
      <c r="L520" s="12">
        <f t="shared" ca="1" si="188"/>
        <v>5</v>
      </c>
      <c r="M520" s="19">
        <f t="shared" ca="1" si="189"/>
        <v>3</v>
      </c>
      <c r="N520" s="19">
        <f t="shared" ca="1" si="190"/>
        <v>6</v>
      </c>
      <c r="O520" s="24"/>
      <c r="P520" s="40">
        <f t="shared" ca="1" si="191"/>
        <v>3</v>
      </c>
      <c r="Q520" s="40"/>
      <c r="R520" s="19">
        <f t="shared" ca="1" si="192"/>
        <v>6</v>
      </c>
      <c r="S520" s="19">
        <f t="shared" ca="1" si="193"/>
        <v>3</v>
      </c>
      <c r="T520" s="19">
        <f t="shared" ca="1" si="194"/>
        <v>4</v>
      </c>
      <c r="U520" s="42"/>
      <c r="V520" s="19">
        <f t="shared" ca="1" si="195"/>
        <v>6</v>
      </c>
      <c r="W520" s="19">
        <f t="shared" ca="1" si="196"/>
        <v>3</v>
      </c>
      <c r="X520" s="19">
        <f t="shared" ca="1" si="197"/>
        <v>4</v>
      </c>
      <c r="Y520" s="19">
        <f t="shared" ca="1" si="198"/>
        <v>1</v>
      </c>
      <c r="Z520" s="19">
        <f t="shared" ca="1" si="199"/>
        <v>3</v>
      </c>
      <c r="AA520" s="19">
        <f t="shared" ca="1" si="200"/>
        <v>4</v>
      </c>
      <c r="AB520" s="3"/>
      <c r="AE520" s="1"/>
    </row>
    <row r="521" spans="2:31" ht="15" x14ac:dyDescent="0.25">
      <c r="B521" s="35">
        <f t="shared" ca="1" si="202"/>
        <v>3</v>
      </c>
      <c r="C521" s="12">
        <f ca="1">IF(B521="","",VLOOKUP(B521,Tabelle2!$D$1:$E$37,2,0))</f>
        <v>1</v>
      </c>
      <c r="D521" s="18" t="str">
        <f t="shared" ca="1" si="183"/>
        <v>W</v>
      </c>
      <c r="E521" s="16" t="str">
        <f t="shared" ca="1" si="201"/>
        <v/>
      </c>
      <c r="F521" s="19" t="str">
        <f t="shared" ca="1" si="181"/>
        <v>New</v>
      </c>
      <c r="G521" s="38">
        <f t="shared" ca="1" si="182"/>
        <v>0</v>
      </c>
      <c r="H521" s="38">
        <f t="shared" ca="1" si="184"/>
        <v>-22</v>
      </c>
      <c r="I521" s="27">
        <f t="shared" ca="1" si="185"/>
        <v>3</v>
      </c>
      <c r="J521" s="27">
        <f t="shared" ca="1" si="186"/>
        <v>1</v>
      </c>
      <c r="K521" s="19">
        <f t="shared" ca="1" si="187"/>
        <v>1</v>
      </c>
      <c r="L521" s="12">
        <f t="shared" ca="1" si="188"/>
        <v>6</v>
      </c>
      <c r="M521" s="19">
        <f t="shared" ca="1" si="189"/>
        <v>3</v>
      </c>
      <c r="N521" s="19" t="str">
        <f t="shared" ca="1" si="190"/>
        <v/>
      </c>
      <c r="O521" s="24"/>
      <c r="P521" s="40">
        <f t="shared" ca="1" si="191"/>
        <v>3</v>
      </c>
      <c r="Q521" s="40"/>
      <c r="R521" s="19">
        <f t="shared" ca="1" si="192"/>
        <v>1</v>
      </c>
      <c r="S521" s="19">
        <f t="shared" ca="1" si="193"/>
        <v>6</v>
      </c>
      <c r="T521" s="19">
        <f t="shared" ca="1" si="194"/>
        <v>3</v>
      </c>
      <c r="U521" s="42"/>
      <c r="V521" s="19">
        <f t="shared" ca="1" si="195"/>
        <v>1</v>
      </c>
      <c r="W521" s="19">
        <f t="shared" ca="1" si="196"/>
        <v>6</v>
      </c>
      <c r="X521" s="19">
        <f t="shared" ca="1" si="197"/>
        <v>3</v>
      </c>
      <c r="Y521" s="19">
        <f t="shared" ca="1" si="198"/>
        <v>4</v>
      </c>
      <c r="Z521" s="19">
        <f t="shared" ca="1" si="199"/>
        <v>1</v>
      </c>
      <c r="AA521" s="19">
        <f t="shared" ca="1" si="200"/>
        <v>3</v>
      </c>
      <c r="AB521" s="3"/>
      <c r="AE521" s="1"/>
    </row>
    <row r="522" spans="2:31" ht="15" x14ac:dyDescent="0.25">
      <c r="B522" s="35">
        <f t="shared" ca="1" si="202"/>
        <v>31</v>
      </c>
      <c r="C522" s="12">
        <f ca="1">IF(B522="","",VLOOKUP(B522,Tabelle2!$D$1:$E$37,2,0))</f>
        <v>6</v>
      </c>
      <c r="D522" s="18" t="str">
        <f t="shared" ca="1" si="183"/>
        <v>L</v>
      </c>
      <c r="E522" s="16" t="str">
        <f t="shared" ca="1" si="201"/>
        <v/>
      </c>
      <c r="F522" s="19" t="str">
        <f t="shared" ca="1" si="181"/>
        <v/>
      </c>
      <c r="G522" s="38">
        <f t="shared" ca="1" si="182"/>
        <v>0</v>
      </c>
      <c r="H522" s="38">
        <f t="shared" ca="1" si="184"/>
        <v>-22</v>
      </c>
      <c r="I522" s="27">
        <f t="shared" ca="1" si="185"/>
        <v>1</v>
      </c>
      <c r="J522" s="27">
        <f t="shared" ca="1" si="186"/>
        <v>1</v>
      </c>
      <c r="K522" s="19">
        <f t="shared" ca="1" si="187"/>
        <v>6</v>
      </c>
      <c r="L522" s="12" t="str">
        <f t="shared" ca="1" si="188"/>
        <v/>
      </c>
      <c r="M522" s="19" t="str">
        <f t="shared" ca="1" si="189"/>
        <v/>
      </c>
      <c r="N522" s="19" t="str">
        <f t="shared" ca="1" si="190"/>
        <v/>
      </c>
      <c r="O522" s="24"/>
      <c r="P522" s="40">
        <f t="shared" ca="1" si="191"/>
        <v>1</v>
      </c>
      <c r="Q522" s="40"/>
      <c r="R522" s="19">
        <f t="shared" ca="1" si="192"/>
        <v>6</v>
      </c>
      <c r="S522" s="19" t="str">
        <f t="shared" ca="1" si="193"/>
        <v/>
      </c>
      <c r="T522" s="19" t="str">
        <f t="shared" ca="1" si="194"/>
        <v/>
      </c>
      <c r="U522" s="42"/>
      <c r="V522" s="19">
        <f t="shared" ca="1" si="195"/>
        <v>6</v>
      </c>
      <c r="W522" s="19" t="str">
        <f t="shared" ca="1" si="196"/>
        <v/>
      </c>
      <c r="X522" s="19" t="str">
        <f t="shared" ca="1" si="197"/>
        <v/>
      </c>
      <c r="Y522" s="19" t="str">
        <f t="shared" ca="1" si="198"/>
        <v/>
      </c>
      <c r="Z522" s="19" t="str">
        <f t="shared" ca="1" si="199"/>
        <v/>
      </c>
      <c r="AA522" s="19" t="str">
        <f t="shared" ca="1" si="200"/>
        <v/>
      </c>
      <c r="AB522" s="3"/>
      <c r="AE522" s="1"/>
    </row>
    <row r="523" spans="2:31" ht="15" x14ac:dyDescent="0.25">
      <c r="B523" s="35">
        <f t="shared" ca="1" si="202"/>
        <v>8</v>
      </c>
      <c r="C523" s="12">
        <f ca="1">IF(B523="","",VLOOKUP(B523,Tabelle2!$D$1:$E$37,2,0))</f>
        <v>2</v>
      </c>
      <c r="D523" s="18" t="str">
        <f t="shared" ca="1" si="183"/>
        <v>L</v>
      </c>
      <c r="E523" s="16" t="str">
        <f t="shared" ca="1" si="201"/>
        <v/>
      </c>
      <c r="F523" s="19" t="str">
        <f t="shared" ca="1" si="181"/>
        <v/>
      </c>
      <c r="G523" s="38">
        <f t="shared" ca="1" si="182"/>
        <v>0</v>
      </c>
      <c r="H523" s="38">
        <f t="shared" ca="1" si="184"/>
        <v>-22</v>
      </c>
      <c r="I523" s="27">
        <f t="shared" ca="1" si="185"/>
        <v>2</v>
      </c>
      <c r="J523" s="27">
        <f t="shared" ca="1" si="186"/>
        <v>1</v>
      </c>
      <c r="K523" s="19">
        <f t="shared" ca="1" si="187"/>
        <v>6</v>
      </c>
      <c r="L523" s="12" t="str">
        <f t="shared" ca="1" si="188"/>
        <v/>
      </c>
      <c r="M523" s="19" t="str">
        <f t="shared" ca="1" si="189"/>
        <v/>
      </c>
      <c r="N523" s="19">
        <f t="shared" ca="1" si="190"/>
        <v>2</v>
      </c>
      <c r="O523" s="24"/>
      <c r="P523" s="40">
        <f t="shared" ca="1" si="191"/>
        <v>2</v>
      </c>
      <c r="Q523" s="40"/>
      <c r="R523" s="19">
        <f t="shared" ca="1" si="192"/>
        <v>2</v>
      </c>
      <c r="S523" s="19">
        <f t="shared" ca="1" si="193"/>
        <v>6</v>
      </c>
      <c r="T523" s="19" t="str">
        <f t="shared" ca="1" si="194"/>
        <v/>
      </c>
      <c r="U523" s="42"/>
      <c r="V523" s="19">
        <f t="shared" ca="1" si="195"/>
        <v>2</v>
      </c>
      <c r="W523" s="19">
        <f t="shared" ca="1" si="196"/>
        <v>6</v>
      </c>
      <c r="X523" s="19" t="str">
        <f t="shared" ca="1" si="197"/>
        <v/>
      </c>
      <c r="Y523" s="19" t="str">
        <f t="shared" ca="1" si="198"/>
        <v/>
      </c>
      <c r="Z523" s="19" t="str">
        <f t="shared" ca="1" si="199"/>
        <v/>
      </c>
      <c r="AA523" s="19" t="str">
        <f t="shared" ca="1" si="200"/>
        <v/>
      </c>
      <c r="AB523" s="3"/>
      <c r="AE523" s="1"/>
    </row>
    <row r="524" spans="2:31" ht="15" x14ac:dyDescent="0.25">
      <c r="B524" s="35">
        <f t="shared" ca="1" si="202"/>
        <v>31</v>
      </c>
      <c r="C524" s="12">
        <f ca="1">IF(B524="","",VLOOKUP(B524,Tabelle2!$D$1:$E$37,2,0))</f>
        <v>6</v>
      </c>
      <c r="D524" s="18" t="str">
        <f t="shared" ca="1" si="183"/>
        <v>L</v>
      </c>
      <c r="E524" s="16" t="str">
        <f t="shared" ca="1" si="201"/>
        <v/>
      </c>
      <c r="F524" s="19" t="str">
        <f t="shared" ca="1" si="181"/>
        <v/>
      </c>
      <c r="G524" s="38">
        <f t="shared" ca="1" si="182"/>
        <v>0</v>
      </c>
      <c r="H524" s="38">
        <f t="shared" ca="1" si="184"/>
        <v>-22</v>
      </c>
      <c r="I524" s="27">
        <f t="shared" ca="1" si="185"/>
        <v>2</v>
      </c>
      <c r="J524" s="27">
        <f t="shared" ca="1" si="186"/>
        <v>1</v>
      </c>
      <c r="K524" s="19">
        <f t="shared" ca="1" si="187"/>
        <v>6</v>
      </c>
      <c r="L524" s="12">
        <f t="shared" ca="1" si="188"/>
        <v>2</v>
      </c>
      <c r="M524" s="19" t="str">
        <f t="shared" ca="1" si="189"/>
        <v/>
      </c>
      <c r="N524" s="19" t="str">
        <f t="shared" ca="1" si="190"/>
        <v/>
      </c>
      <c r="O524" s="24"/>
      <c r="P524" s="40">
        <f t="shared" ca="1" si="191"/>
        <v>2</v>
      </c>
      <c r="Q524" s="40"/>
      <c r="R524" s="19">
        <f t="shared" ca="1" si="192"/>
        <v>6</v>
      </c>
      <c r="S524" s="19">
        <f t="shared" ca="1" si="193"/>
        <v>2</v>
      </c>
      <c r="T524" s="19" t="str">
        <f t="shared" ca="1" si="194"/>
        <v/>
      </c>
      <c r="U524" s="42"/>
      <c r="V524" s="19">
        <f t="shared" ca="1" si="195"/>
        <v>6</v>
      </c>
      <c r="W524" s="19">
        <f t="shared" ca="1" si="196"/>
        <v>2</v>
      </c>
      <c r="X524" s="19">
        <f t="shared" ca="1" si="197"/>
        <v>6</v>
      </c>
      <c r="Y524" s="19" t="str">
        <f t="shared" ca="1" si="198"/>
        <v/>
      </c>
      <c r="Z524" s="19" t="str">
        <f t="shared" ca="1" si="199"/>
        <v/>
      </c>
      <c r="AA524" s="19" t="str">
        <f t="shared" ca="1" si="200"/>
        <v/>
      </c>
      <c r="AB524" s="3"/>
      <c r="AE524" s="1"/>
    </row>
    <row r="525" spans="2:31" ht="15" x14ac:dyDescent="0.25">
      <c r="B525" s="35">
        <f t="shared" ca="1" si="202"/>
        <v>12</v>
      </c>
      <c r="C525" s="12">
        <f ca="1">IF(B525="","",VLOOKUP(B525,Tabelle2!$D$1:$E$37,2,0))</f>
        <v>2</v>
      </c>
      <c r="D525" s="18" t="str">
        <f t="shared" ca="1" si="183"/>
        <v>L</v>
      </c>
      <c r="E525" s="16" t="str">
        <f t="shared" ca="1" si="201"/>
        <v/>
      </c>
      <c r="F525" s="19" t="str">
        <f t="shared" ca="1" si="181"/>
        <v/>
      </c>
      <c r="G525" s="38">
        <f t="shared" ca="1" si="182"/>
        <v>0</v>
      </c>
      <c r="H525" s="38">
        <f t="shared" ca="1" si="184"/>
        <v>-22</v>
      </c>
      <c r="I525" s="27">
        <f t="shared" ca="1" si="185"/>
        <v>2</v>
      </c>
      <c r="J525" s="27">
        <f t="shared" ca="1" si="186"/>
        <v>1</v>
      </c>
      <c r="K525" s="19">
        <f t="shared" ca="1" si="187"/>
        <v>2</v>
      </c>
      <c r="L525" s="12">
        <f t="shared" ca="1" si="188"/>
        <v>6</v>
      </c>
      <c r="M525" s="19" t="str">
        <f t="shared" ca="1" si="189"/>
        <v/>
      </c>
      <c r="N525" s="19" t="str">
        <f t="shared" ca="1" si="190"/>
        <v/>
      </c>
      <c r="O525" s="24"/>
      <c r="P525" s="40">
        <f t="shared" ca="1" si="191"/>
        <v>2</v>
      </c>
      <c r="Q525" s="40"/>
      <c r="R525" s="19">
        <f t="shared" ca="1" si="192"/>
        <v>2</v>
      </c>
      <c r="S525" s="19">
        <f t="shared" ca="1" si="193"/>
        <v>6</v>
      </c>
      <c r="T525" s="19" t="str">
        <f t="shared" ca="1" si="194"/>
        <v/>
      </c>
      <c r="U525" s="42"/>
      <c r="V525" s="19">
        <f t="shared" ca="1" si="195"/>
        <v>2</v>
      </c>
      <c r="W525" s="19">
        <f t="shared" ca="1" si="196"/>
        <v>6</v>
      </c>
      <c r="X525" s="19">
        <f t="shared" ca="1" si="197"/>
        <v>2</v>
      </c>
      <c r="Y525" s="19">
        <f t="shared" ca="1" si="198"/>
        <v>6</v>
      </c>
      <c r="Z525" s="19" t="str">
        <f t="shared" ca="1" si="199"/>
        <v/>
      </c>
      <c r="AA525" s="19" t="str">
        <f t="shared" ca="1" si="200"/>
        <v/>
      </c>
      <c r="AB525" s="3"/>
      <c r="AE525" s="1"/>
    </row>
    <row r="526" spans="2:31" ht="15" x14ac:dyDescent="0.25">
      <c r="B526" s="35">
        <f t="shared" ca="1" si="202"/>
        <v>12</v>
      </c>
      <c r="C526" s="12">
        <f ca="1">IF(B526="","",VLOOKUP(B526,Tabelle2!$D$1:$E$37,2,0))</f>
        <v>2</v>
      </c>
      <c r="D526" s="18" t="str">
        <f t="shared" ca="1" si="183"/>
        <v>L</v>
      </c>
      <c r="E526" s="16" t="str">
        <f t="shared" ca="1" si="201"/>
        <v/>
      </c>
      <c r="F526" s="19" t="str">
        <f t="shared" ca="1" si="181"/>
        <v/>
      </c>
      <c r="G526" s="38">
        <f t="shared" ca="1" si="182"/>
        <v>0</v>
      </c>
      <c r="H526" s="38">
        <f t="shared" ca="1" si="184"/>
        <v>-22</v>
      </c>
      <c r="I526" s="27">
        <f t="shared" ca="1" si="185"/>
        <v>2</v>
      </c>
      <c r="J526" s="27">
        <f t="shared" ca="1" si="186"/>
        <v>1</v>
      </c>
      <c r="K526" s="19">
        <f t="shared" ca="1" si="187"/>
        <v>2</v>
      </c>
      <c r="L526" s="12">
        <f t="shared" ca="1" si="188"/>
        <v>6</v>
      </c>
      <c r="M526" s="19" t="str">
        <f t="shared" ca="1" si="189"/>
        <v/>
      </c>
      <c r="N526" s="19" t="str">
        <f t="shared" ca="1" si="190"/>
        <v/>
      </c>
      <c r="O526" s="24"/>
      <c r="P526" s="40">
        <f t="shared" ca="1" si="191"/>
        <v>2</v>
      </c>
      <c r="Q526" s="40"/>
      <c r="R526" s="19">
        <f t="shared" ca="1" si="192"/>
        <v>2</v>
      </c>
      <c r="S526" s="19">
        <f t="shared" ca="1" si="193"/>
        <v>6</v>
      </c>
      <c r="T526" s="19" t="str">
        <f t="shared" ca="1" si="194"/>
        <v/>
      </c>
      <c r="U526" s="42"/>
      <c r="V526" s="19">
        <f t="shared" ca="1" si="195"/>
        <v>2</v>
      </c>
      <c r="W526" s="19">
        <f t="shared" ca="1" si="196"/>
        <v>2</v>
      </c>
      <c r="X526" s="19">
        <f t="shared" ca="1" si="197"/>
        <v>6</v>
      </c>
      <c r="Y526" s="19">
        <f t="shared" ca="1" si="198"/>
        <v>2</v>
      </c>
      <c r="Z526" s="19">
        <f t="shared" ca="1" si="199"/>
        <v>6</v>
      </c>
      <c r="AA526" s="19" t="str">
        <f t="shared" ca="1" si="200"/>
        <v/>
      </c>
      <c r="AB526" s="3"/>
      <c r="AE526" s="1"/>
    </row>
    <row r="527" spans="2:31" ht="15" x14ac:dyDescent="0.25">
      <c r="B527" s="35">
        <f t="shared" ca="1" si="202"/>
        <v>24</v>
      </c>
      <c r="C527" s="12">
        <f ca="1">IF(B527="","",VLOOKUP(B527,Tabelle2!$D$1:$E$37,2,0))</f>
        <v>4</v>
      </c>
      <c r="D527" s="18" t="str">
        <f t="shared" ca="1" si="183"/>
        <v>L</v>
      </c>
      <c r="E527" s="16" t="str">
        <f t="shared" ca="1" si="201"/>
        <v>L</v>
      </c>
      <c r="F527" s="19" t="str">
        <f t="shared" ca="1" si="181"/>
        <v>l1</v>
      </c>
      <c r="G527" s="38">
        <f t="shared" ca="1" si="182"/>
        <v>-3</v>
      </c>
      <c r="H527" s="38">
        <f t="shared" ca="1" si="184"/>
        <v>-25</v>
      </c>
      <c r="I527" s="27">
        <f t="shared" ca="1" si="185"/>
        <v>3</v>
      </c>
      <c r="J527" s="27" t="str">
        <f t="shared" ca="1" si="186"/>
        <v/>
      </c>
      <c r="K527" s="19">
        <f t="shared" ca="1" si="187"/>
        <v>4</v>
      </c>
      <c r="L527" s="12">
        <f t="shared" ca="1" si="188"/>
        <v>2</v>
      </c>
      <c r="M527" s="19">
        <f t="shared" ca="1" si="189"/>
        <v>6</v>
      </c>
      <c r="N527" s="19" t="str">
        <f t="shared" ca="1" si="190"/>
        <v/>
      </c>
      <c r="O527" s="24"/>
      <c r="P527" s="40">
        <f t="shared" ca="1" si="191"/>
        <v>3</v>
      </c>
      <c r="Q527" s="40"/>
      <c r="R527" s="19">
        <f t="shared" ca="1" si="192"/>
        <v>4</v>
      </c>
      <c r="S527" s="19">
        <f t="shared" ca="1" si="193"/>
        <v>2</v>
      </c>
      <c r="T527" s="19">
        <f t="shared" ca="1" si="194"/>
        <v>6</v>
      </c>
      <c r="U527" s="42"/>
      <c r="V527" s="19">
        <f t="shared" ca="1" si="195"/>
        <v>4</v>
      </c>
      <c r="W527" s="19">
        <f t="shared" ca="1" si="196"/>
        <v>2</v>
      </c>
      <c r="X527" s="19">
        <f t="shared" ca="1" si="197"/>
        <v>2</v>
      </c>
      <c r="Y527" s="19">
        <f t="shared" ca="1" si="198"/>
        <v>6</v>
      </c>
      <c r="Z527" s="19">
        <f t="shared" ca="1" si="199"/>
        <v>2</v>
      </c>
      <c r="AA527" s="19">
        <f t="shared" ca="1" si="200"/>
        <v>6</v>
      </c>
      <c r="AB527" s="3"/>
      <c r="AE527" s="1"/>
    </row>
    <row r="528" spans="2:31" ht="15" x14ac:dyDescent="0.25">
      <c r="B528" s="35">
        <f t="shared" ca="1" si="202"/>
        <v>15</v>
      </c>
      <c r="C528" s="12">
        <f ca="1">IF(B528="","",VLOOKUP(B528,Tabelle2!$D$1:$E$37,2,0))</f>
        <v>3</v>
      </c>
      <c r="D528" s="18" t="str">
        <f t="shared" ca="1" si="183"/>
        <v>L</v>
      </c>
      <c r="E528" s="16" t="str">
        <f t="shared" ca="1" si="201"/>
        <v>L</v>
      </c>
      <c r="F528" s="19" t="str">
        <f t="shared" ca="1" si="181"/>
        <v>L2</v>
      </c>
      <c r="G528" s="38">
        <f t="shared" ca="1" si="182"/>
        <v>-4</v>
      </c>
      <c r="H528" s="38">
        <f t="shared" ca="1" si="184"/>
        <v>-29</v>
      </c>
      <c r="I528" s="27">
        <f t="shared" ca="1" si="185"/>
        <v>4</v>
      </c>
      <c r="J528" s="27" t="str">
        <f t="shared" ca="1" si="186"/>
        <v/>
      </c>
      <c r="K528" s="19">
        <f t="shared" ca="1" si="187"/>
        <v>4</v>
      </c>
      <c r="L528" s="12">
        <f t="shared" ca="1" si="188"/>
        <v>2</v>
      </c>
      <c r="M528" s="19">
        <f t="shared" ca="1" si="189"/>
        <v>6</v>
      </c>
      <c r="N528" s="19">
        <f t="shared" ca="1" si="190"/>
        <v>3</v>
      </c>
      <c r="O528" s="24"/>
      <c r="P528" s="40">
        <f t="shared" ca="1" si="191"/>
        <v>3</v>
      </c>
      <c r="Q528" s="40"/>
      <c r="R528" s="19">
        <f t="shared" ca="1" si="192"/>
        <v>3</v>
      </c>
      <c r="S528" s="19">
        <f t="shared" ca="1" si="193"/>
        <v>4</v>
      </c>
      <c r="T528" s="19">
        <f t="shared" ca="1" si="194"/>
        <v>2</v>
      </c>
      <c r="U528" s="42"/>
      <c r="V528" s="19">
        <f t="shared" ca="1" si="195"/>
        <v>3</v>
      </c>
      <c r="W528" s="19">
        <f t="shared" ca="1" si="196"/>
        <v>4</v>
      </c>
      <c r="X528" s="19">
        <f t="shared" ca="1" si="197"/>
        <v>2</v>
      </c>
      <c r="Y528" s="19">
        <f t="shared" ca="1" si="198"/>
        <v>2</v>
      </c>
      <c r="Z528" s="19">
        <f t="shared" ca="1" si="199"/>
        <v>6</v>
      </c>
      <c r="AA528" s="19">
        <f t="shared" ca="1" si="200"/>
        <v>2</v>
      </c>
      <c r="AB528" s="3"/>
      <c r="AE528" s="1"/>
    </row>
    <row r="529" spans="2:31" ht="15" x14ac:dyDescent="0.25">
      <c r="B529" s="35">
        <f t="shared" ca="1" si="202"/>
        <v>4</v>
      </c>
      <c r="C529" s="12">
        <f ca="1">IF(B529="","",VLOOKUP(B529,Tabelle2!$D$1:$E$37,2,0))</f>
        <v>1</v>
      </c>
      <c r="D529" s="18" t="str">
        <f t="shared" ca="1" si="183"/>
        <v>W</v>
      </c>
      <c r="E529" s="16" t="str">
        <f t="shared" ca="1" si="201"/>
        <v/>
      </c>
      <c r="F529" s="19" t="str">
        <f t="shared" ca="1" si="181"/>
        <v>New</v>
      </c>
      <c r="G529" s="38">
        <f t="shared" ca="1" si="182"/>
        <v>0</v>
      </c>
      <c r="H529" s="38">
        <f t="shared" ca="1" si="184"/>
        <v>-29</v>
      </c>
      <c r="I529" s="27">
        <f t="shared" ca="1" si="185"/>
        <v>3</v>
      </c>
      <c r="J529" s="27">
        <f t="shared" ca="1" si="186"/>
        <v>1</v>
      </c>
      <c r="K529" s="19">
        <f t="shared" ca="1" si="187"/>
        <v>1</v>
      </c>
      <c r="L529" s="12">
        <f t="shared" ca="1" si="188"/>
        <v>3</v>
      </c>
      <c r="M529" s="19">
        <f t="shared" ca="1" si="189"/>
        <v>4</v>
      </c>
      <c r="N529" s="19" t="str">
        <f t="shared" ca="1" si="190"/>
        <v/>
      </c>
      <c r="O529" s="24"/>
      <c r="P529" s="40">
        <f t="shared" ca="1" si="191"/>
        <v>3</v>
      </c>
      <c r="Q529" s="40"/>
      <c r="R529" s="19">
        <f t="shared" ca="1" si="192"/>
        <v>1</v>
      </c>
      <c r="S529" s="19">
        <f t="shared" ca="1" si="193"/>
        <v>3</v>
      </c>
      <c r="T529" s="19">
        <f t="shared" ca="1" si="194"/>
        <v>4</v>
      </c>
      <c r="U529" s="42"/>
      <c r="V529" s="19">
        <f t="shared" ca="1" si="195"/>
        <v>1</v>
      </c>
      <c r="W529" s="19">
        <f t="shared" ca="1" si="196"/>
        <v>3</v>
      </c>
      <c r="X529" s="19">
        <f t="shared" ca="1" si="197"/>
        <v>4</v>
      </c>
      <c r="Y529" s="19">
        <f t="shared" ca="1" si="198"/>
        <v>2</v>
      </c>
      <c r="Z529" s="19">
        <f t="shared" ca="1" si="199"/>
        <v>2</v>
      </c>
      <c r="AA529" s="19">
        <f t="shared" ca="1" si="200"/>
        <v>6</v>
      </c>
      <c r="AB529" s="3"/>
      <c r="AE529" s="1"/>
    </row>
    <row r="530" spans="2:31" ht="15" x14ac:dyDescent="0.25">
      <c r="B530" s="35">
        <f t="shared" ca="1" si="202"/>
        <v>15</v>
      </c>
      <c r="C530" s="12">
        <f ca="1">IF(B530="","",VLOOKUP(B530,Tabelle2!$D$1:$E$37,2,0))</f>
        <v>3</v>
      </c>
      <c r="D530" s="18" t="str">
        <f t="shared" ca="1" si="183"/>
        <v>L</v>
      </c>
      <c r="E530" s="16" t="str">
        <f t="shared" ca="1" si="201"/>
        <v/>
      </c>
      <c r="F530" s="19" t="str">
        <f t="shared" ref="F530:F593" ca="1" si="203">IF(AND(F529="l1",I530&gt;3,D530="l"),"L2",IF(I530&lt;3,"",IF(AND(D530="l",I530=3,F529=""),"l1",IF(F529="L2","New",IF(AND(D530="l",D529="w"),"L1",IF(AND(D530="l",D529="l",D528="W"),"L2",""))))))</f>
        <v/>
      </c>
      <c r="G530" s="38">
        <f t="shared" ca="1" si="182"/>
        <v>0</v>
      </c>
      <c r="H530" s="38">
        <f t="shared" ca="1" si="184"/>
        <v>-29</v>
      </c>
      <c r="I530" s="27">
        <f t="shared" ca="1" si="185"/>
        <v>1</v>
      </c>
      <c r="J530" s="27">
        <f t="shared" ca="1" si="186"/>
        <v>1</v>
      </c>
      <c r="K530" s="19">
        <f t="shared" ca="1" si="187"/>
        <v>3</v>
      </c>
      <c r="L530" s="12" t="str">
        <f t="shared" ca="1" si="188"/>
        <v/>
      </c>
      <c r="M530" s="19" t="str">
        <f t="shared" ca="1" si="189"/>
        <v/>
      </c>
      <c r="N530" s="19" t="str">
        <f t="shared" ca="1" si="190"/>
        <v/>
      </c>
      <c r="O530" s="24"/>
      <c r="P530" s="40">
        <f t="shared" ca="1" si="191"/>
        <v>1</v>
      </c>
      <c r="Q530" s="40"/>
      <c r="R530" s="19">
        <f t="shared" ca="1" si="192"/>
        <v>3</v>
      </c>
      <c r="S530" s="19" t="str">
        <f t="shared" ca="1" si="193"/>
        <v/>
      </c>
      <c r="T530" s="19" t="str">
        <f t="shared" ca="1" si="194"/>
        <v/>
      </c>
      <c r="U530" s="42"/>
      <c r="V530" s="19">
        <f t="shared" ca="1" si="195"/>
        <v>3</v>
      </c>
      <c r="W530" s="19" t="str">
        <f t="shared" ca="1" si="196"/>
        <v/>
      </c>
      <c r="X530" s="19" t="str">
        <f t="shared" ca="1" si="197"/>
        <v/>
      </c>
      <c r="Y530" s="19" t="str">
        <f t="shared" ca="1" si="198"/>
        <v/>
      </c>
      <c r="Z530" s="19" t="str">
        <f t="shared" ca="1" si="199"/>
        <v/>
      </c>
      <c r="AA530" s="19" t="str">
        <f t="shared" ca="1" si="200"/>
        <v/>
      </c>
      <c r="AB530" s="3"/>
      <c r="AE530" s="1"/>
    </row>
    <row r="531" spans="2:31" ht="15" x14ac:dyDescent="0.25">
      <c r="B531" s="35">
        <f t="shared" ca="1" si="202"/>
        <v>17</v>
      </c>
      <c r="C531" s="12">
        <f ca="1">IF(B531="","",VLOOKUP(B531,Tabelle2!$D$1:$E$37,2,0))</f>
        <v>3</v>
      </c>
      <c r="D531" s="18" t="str">
        <f t="shared" ca="1" si="183"/>
        <v>L</v>
      </c>
      <c r="E531" s="16" t="str">
        <f t="shared" ca="1" si="201"/>
        <v/>
      </c>
      <c r="F531" s="19" t="str">
        <f t="shared" ca="1" si="203"/>
        <v/>
      </c>
      <c r="G531" s="38">
        <f t="shared" ca="1" si="182"/>
        <v>0</v>
      </c>
      <c r="H531" s="38">
        <f t="shared" ca="1" si="184"/>
        <v>-29</v>
      </c>
      <c r="I531" s="27">
        <f t="shared" ca="1" si="185"/>
        <v>1</v>
      </c>
      <c r="J531" s="27">
        <f t="shared" ca="1" si="186"/>
        <v>1</v>
      </c>
      <c r="K531" s="19">
        <f t="shared" ca="1" si="187"/>
        <v>3</v>
      </c>
      <c r="L531" s="12" t="str">
        <f t="shared" ca="1" si="188"/>
        <v/>
      </c>
      <c r="M531" s="19" t="str">
        <f t="shared" ca="1" si="189"/>
        <v/>
      </c>
      <c r="N531" s="19" t="str">
        <f t="shared" ca="1" si="190"/>
        <v/>
      </c>
      <c r="O531" s="24"/>
      <c r="P531" s="40">
        <f t="shared" ca="1" si="191"/>
        <v>1</v>
      </c>
      <c r="Q531" s="40"/>
      <c r="R531" s="19">
        <f t="shared" ca="1" si="192"/>
        <v>3</v>
      </c>
      <c r="S531" s="19" t="str">
        <f t="shared" ca="1" si="193"/>
        <v/>
      </c>
      <c r="T531" s="19" t="str">
        <f t="shared" ca="1" si="194"/>
        <v/>
      </c>
      <c r="U531" s="42"/>
      <c r="V531" s="19">
        <f t="shared" ca="1" si="195"/>
        <v>3</v>
      </c>
      <c r="W531" s="19">
        <f t="shared" ca="1" si="196"/>
        <v>3</v>
      </c>
      <c r="X531" s="19" t="str">
        <f t="shared" ca="1" si="197"/>
        <v/>
      </c>
      <c r="Y531" s="19" t="str">
        <f t="shared" ca="1" si="198"/>
        <v/>
      </c>
      <c r="Z531" s="19" t="str">
        <f t="shared" ca="1" si="199"/>
        <v/>
      </c>
      <c r="AA531" s="19" t="str">
        <f t="shared" ca="1" si="200"/>
        <v/>
      </c>
      <c r="AB531" s="3"/>
      <c r="AE531" s="1"/>
    </row>
    <row r="532" spans="2:31" ht="15" x14ac:dyDescent="0.25">
      <c r="B532" s="35">
        <f t="shared" ca="1" si="202"/>
        <v>21</v>
      </c>
      <c r="C532" s="12">
        <f ca="1">IF(B532="","",VLOOKUP(B532,Tabelle2!$D$1:$E$37,2,0))</f>
        <v>4</v>
      </c>
      <c r="D532" s="18" t="str">
        <f t="shared" ca="1" si="183"/>
        <v>L</v>
      </c>
      <c r="E532" s="16" t="str">
        <f t="shared" ca="1" si="201"/>
        <v/>
      </c>
      <c r="F532" s="19" t="str">
        <f t="shared" ca="1" si="203"/>
        <v/>
      </c>
      <c r="G532" s="38">
        <f t="shared" ca="1" si="182"/>
        <v>0</v>
      </c>
      <c r="H532" s="38">
        <f t="shared" ca="1" si="184"/>
        <v>-29</v>
      </c>
      <c r="I532" s="27">
        <f t="shared" ca="1" si="185"/>
        <v>2</v>
      </c>
      <c r="J532" s="27">
        <f t="shared" ca="1" si="186"/>
        <v>1</v>
      </c>
      <c r="K532" s="19">
        <f t="shared" ca="1" si="187"/>
        <v>4</v>
      </c>
      <c r="L532" s="12">
        <f t="shared" ca="1" si="188"/>
        <v>3</v>
      </c>
      <c r="M532" s="19" t="str">
        <f t="shared" ca="1" si="189"/>
        <v/>
      </c>
      <c r="N532" s="19" t="str">
        <f t="shared" ca="1" si="190"/>
        <v/>
      </c>
      <c r="O532" s="24"/>
      <c r="P532" s="40">
        <f t="shared" ca="1" si="191"/>
        <v>2</v>
      </c>
      <c r="Q532" s="40"/>
      <c r="R532" s="19">
        <f t="shared" ca="1" si="192"/>
        <v>4</v>
      </c>
      <c r="S532" s="19">
        <f t="shared" ca="1" si="193"/>
        <v>3</v>
      </c>
      <c r="T532" s="19" t="str">
        <f t="shared" ca="1" si="194"/>
        <v/>
      </c>
      <c r="U532" s="42"/>
      <c r="V532" s="19">
        <f t="shared" ca="1" si="195"/>
        <v>4</v>
      </c>
      <c r="W532" s="19">
        <f t="shared" ca="1" si="196"/>
        <v>3</v>
      </c>
      <c r="X532" s="19">
        <f t="shared" ca="1" si="197"/>
        <v>3</v>
      </c>
      <c r="Y532" s="19" t="str">
        <f t="shared" ca="1" si="198"/>
        <v/>
      </c>
      <c r="Z532" s="19" t="str">
        <f t="shared" ca="1" si="199"/>
        <v/>
      </c>
      <c r="AA532" s="19" t="str">
        <f t="shared" ca="1" si="200"/>
        <v/>
      </c>
      <c r="AB532" s="3"/>
      <c r="AE532" s="1"/>
    </row>
    <row r="533" spans="2:31" ht="15" x14ac:dyDescent="0.25">
      <c r="B533" s="35">
        <f t="shared" ca="1" si="202"/>
        <v>11</v>
      </c>
      <c r="C533" s="12">
        <f ca="1">IF(B533="","",VLOOKUP(B533,Tabelle2!$D$1:$E$37,2,0))</f>
        <v>2</v>
      </c>
      <c r="D533" s="18" t="str">
        <f t="shared" ca="1" si="183"/>
        <v>L</v>
      </c>
      <c r="E533" s="16" t="str">
        <f t="shared" ca="1" si="201"/>
        <v>L</v>
      </c>
      <c r="F533" s="19" t="str">
        <f t="shared" ca="1" si="203"/>
        <v>l1</v>
      </c>
      <c r="G533" s="38">
        <f t="shared" ca="1" si="182"/>
        <v>-3</v>
      </c>
      <c r="H533" s="38">
        <f t="shared" ca="1" si="184"/>
        <v>-32</v>
      </c>
      <c r="I533" s="27">
        <f t="shared" ca="1" si="185"/>
        <v>3</v>
      </c>
      <c r="J533" s="27">
        <f t="shared" ca="1" si="186"/>
        <v>1</v>
      </c>
      <c r="K533" s="19">
        <f t="shared" ca="1" si="187"/>
        <v>2</v>
      </c>
      <c r="L533" s="12">
        <f t="shared" ca="1" si="188"/>
        <v>4</v>
      </c>
      <c r="M533" s="19">
        <f t="shared" ca="1" si="189"/>
        <v>3</v>
      </c>
      <c r="N533" s="19" t="str">
        <f t="shared" ca="1" si="190"/>
        <v/>
      </c>
      <c r="O533" s="24"/>
      <c r="P533" s="40">
        <f t="shared" ca="1" si="191"/>
        <v>3</v>
      </c>
      <c r="Q533" s="40"/>
      <c r="R533" s="19">
        <f t="shared" ca="1" si="192"/>
        <v>2</v>
      </c>
      <c r="S533" s="19">
        <f t="shared" ca="1" si="193"/>
        <v>4</v>
      </c>
      <c r="T533" s="19">
        <f t="shared" ca="1" si="194"/>
        <v>3</v>
      </c>
      <c r="U533" s="42"/>
      <c r="V533" s="19">
        <f t="shared" ca="1" si="195"/>
        <v>2</v>
      </c>
      <c r="W533" s="19">
        <f t="shared" ca="1" si="196"/>
        <v>4</v>
      </c>
      <c r="X533" s="19">
        <f t="shared" ca="1" si="197"/>
        <v>3</v>
      </c>
      <c r="Y533" s="19">
        <f t="shared" ca="1" si="198"/>
        <v>3</v>
      </c>
      <c r="Z533" s="19" t="str">
        <f t="shared" ca="1" si="199"/>
        <v/>
      </c>
      <c r="AA533" s="19" t="str">
        <f t="shared" ca="1" si="200"/>
        <v/>
      </c>
      <c r="AB533" s="3"/>
      <c r="AE533" s="1"/>
    </row>
    <row r="534" spans="2:31" ht="15" x14ac:dyDescent="0.25">
      <c r="B534" s="35">
        <f t="shared" ca="1" si="202"/>
        <v>35</v>
      </c>
      <c r="C534" s="12">
        <f ca="1">IF(B534="","",VLOOKUP(B534,Tabelle2!$D$1:$E$37,2,0))</f>
        <v>6</v>
      </c>
      <c r="D534" s="18" t="str">
        <f t="shared" ca="1" si="183"/>
        <v>L</v>
      </c>
      <c r="E534" s="16" t="str">
        <f t="shared" ca="1" si="201"/>
        <v>L</v>
      </c>
      <c r="F534" s="19" t="str">
        <f t="shared" ca="1" si="203"/>
        <v>L2</v>
      </c>
      <c r="G534" s="38">
        <f t="shared" ca="1" si="182"/>
        <v>-4</v>
      </c>
      <c r="H534" s="38">
        <f t="shared" ca="1" si="184"/>
        <v>-36</v>
      </c>
      <c r="I534" s="27">
        <f t="shared" ca="1" si="185"/>
        <v>4</v>
      </c>
      <c r="J534" s="27">
        <f t="shared" ca="1" si="186"/>
        <v>1</v>
      </c>
      <c r="K534" s="19">
        <f t="shared" ca="1" si="187"/>
        <v>2</v>
      </c>
      <c r="L534" s="12">
        <f t="shared" ca="1" si="188"/>
        <v>4</v>
      </c>
      <c r="M534" s="19">
        <f t="shared" ca="1" si="189"/>
        <v>3</v>
      </c>
      <c r="N534" s="19">
        <f t="shared" ca="1" si="190"/>
        <v>6</v>
      </c>
      <c r="O534" s="24"/>
      <c r="P534" s="40">
        <f t="shared" ca="1" si="191"/>
        <v>3</v>
      </c>
      <c r="Q534" s="40"/>
      <c r="R534" s="19">
        <f t="shared" ca="1" si="192"/>
        <v>6</v>
      </c>
      <c r="S534" s="19">
        <f t="shared" ca="1" si="193"/>
        <v>2</v>
      </c>
      <c r="T534" s="19">
        <f t="shared" ca="1" si="194"/>
        <v>4</v>
      </c>
      <c r="U534" s="42"/>
      <c r="V534" s="19">
        <f t="shared" ca="1" si="195"/>
        <v>6</v>
      </c>
      <c r="W534" s="19">
        <f t="shared" ca="1" si="196"/>
        <v>2</v>
      </c>
      <c r="X534" s="19">
        <f t="shared" ca="1" si="197"/>
        <v>4</v>
      </c>
      <c r="Y534" s="19">
        <f t="shared" ca="1" si="198"/>
        <v>3</v>
      </c>
      <c r="Z534" s="19">
        <f t="shared" ca="1" si="199"/>
        <v>3</v>
      </c>
      <c r="AA534" s="19" t="str">
        <f t="shared" ca="1" si="200"/>
        <v/>
      </c>
      <c r="AB534" s="3"/>
      <c r="AE534" s="1"/>
    </row>
    <row r="535" spans="2:31" ht="15" x14ac:dyDescent="0.25">
      <c r="B535" s="35">
        <f t="shared" ca="1" si="202"/>
        <v>2</v>
      </c>
      <c r="C535" s="12">
        <f ca="1">IF(B535="","",VLOOKUP(B535,Tabelle2!$D$1:$E$37,2,0))</f>
        <v>1</v>
      </c>
      <c r="D535" s="18" t="str">
        <f t="shared" ca="1" si="183"/>
        <v>L</v>
      </c>
      <c r="E535" s="16" t="str">
        <f t="shared" ca="1" si="201"/>
        <v/>
      </c>
      <c r="F535" s="19" t="str">
        <f t="shared" ca="1" si="203"/>
        <v>New</v>
      </c>
      <c r="G535" s="38">
        <f t="shared" ca="1" si="182"/>
        <v>0</v>
      </c>
      <c r="H535" s="38">
        <f t="shared" ca="1" si="184"/>
        <v>-36</v>
      </c>
      <c r="I535" s="27">
        <f t="shared" ca="1" si="185"/>
        <v>3</v>
      </c>
      <c r="J535" s="27">
        <f t="shared" ca="1" si="186"/>
        <v>1</v>
      </c>
      <c r="K535" s="19">
        <f t="shared" ca="1" si="187"/>
        <v>1</v>
      </c>
      <c r="L535" s="12">
        <f t="shared" ca="1" si="188"/>
        <v>6</v>
      </c>
      <c r="M535" s="19">
        <f t="shared" ca="1" si="189"/>
        <v>2</v>
      </c>
      <c r="N535" s="19" t="str">
        <f t="shared" ca="1" si="190"/>
        <v/>
      </c>
      <c r="O535" s="24"/>
      <c r="P535" s="40">
        <f t="shared" ca="1" si="191"/>
        <v>3</v>
      </c>
      <c r="Q535" s="40"/>
      <c r="R535" s="19">
        <f t="shared" ca="1" si="192"/>
        <v>1</v>
      </c>
      <c r="S535" s="19">
        <f t="shared" ca="1" si="193"/>
        <v>6</v>
      </c>
      <c r="T535" s="19">
        <f t="shared" ca="1" si="194"/>
        <v>2</v>
      </c>
      <c r="U535" s="42"/>
      <c r="V535" s="19">
        <f t="shared" ca="1" si="195"/>
        <v>1</v>
      </c>
      <c r="W535" s="19">
        <f t="shared" ca="1" si="196"/>
        <v>6</v>
      </c>
      <c r="X535" s="19">
        <f t="shared" ca="1" si="197"/>
        <v>2</v>
      </c>
      <c r="Y535" s="19">
        <f t="shared" ca="1" si="198"/>
        <v>4</v>
      </c>
      <c r="Z535" s="19">
        <f t="shared" ca="1" si="199"/>
        <v>3</v>
      </c>
      <c r="AA535" s="19">
        <f t="shared" ca="1" si="200"/>
        <v>3</v>
      </c>
      <c r="AB535" s="3"/>
      <c r="AE535" s="1"/>
    </row>
    <row r="536" spans="2:31" ht="15" x14ac:dyDescent="0.25">
      <c r="B536" s="35">
        <f t="shared" ca="1" si="202"/>
        <v>22</v>
      </c>
      <c r="C536" s="12">
        <f ca="1">IF(B536="","",VLOOKUP(B536,Tabelle2!$D$1:$E$37,2,0))</f>
        <v>4</v>
      </c>
      <c r="D536" s="18" t="str">
        <f t="shared" ca="1" si="183"/>
        <v>L</v>
      </c>
      <c r="E536" s="16" t="str">
        <f t="shared" ca="1" si="201"/>
        <v/>
      </c>
      <c r="F536" s="19" t="str">
        <f t="shared" ca="1" si="203"/>
        <v/>
      </c>
      <c r="G536" s="38">
        <f t="shared" ref="G536:G599" ca="1" si="204">IF(AND(E536="w",F535="l1"),2,IF(E536="",0,IF(AND(E536="w",F536=""),3,IF(AND(E536="l",F536="l1"),-3,IF(AND(E536="l",F536="l2"),-4)))))</f>
        <v>0</v>
      </c>
      <c r="H536" s="38">
        <f t="shared" ca="1" si="184"/>
        <v>-36</v>
      </c>
      <c r="I536" s="27">
        <f t="shared" ca="1" si="185"/>
        <v>1</v>
      </c>
      <c r="J536" s="27">
        <f t="shared" ca="1" si="186"/>
        <v>1</v>
      </c>
      <c r="K536" s="19">
        <f t="shared" ca="1" si="187"/>
        <v>4</v>
      </c>
      <c r="L536" s="12" t="str">
        <f t="shared" ca="1" si="188"/>
        <v/>
      </c>
      <c r="M536" s="19" t="str">
        <f t="shared" ca="1" si="189"/>
        <v/>
      </c>
      <c r="N536" s="19" t="str">
        <f t="shared" ca="1" si="190"/>
        <v/>
      </c>
      <c r="O536" s="24"/>
      <c r="P536" s="40">
        <f t="shared" ca="1" si="191"/>
        <v>1</v>
      </c>
      <c r="Q536" s="40"/>
      <c r="R536" s="19">
        <f t="shared" ca="1" si="192"/>
        <v>4</v>
      </c>
      <c r="S536" s="19" t="str">
        <f t="shared" ca="1" si="193"/>
        <v/>
      </c>
      <c r="T536" s="19" t="str">
        <f t="shared" ca="1" si="194"/>
        <v/>
      </c>
      <c r="U536" s="42"/>
      <c r="V536" s="19">
        <f t="shared" ca="1" si="195"/>
        <v>4</v>
      </c>
      <c r="W536" s="19" t="str">
        <f t="shared" ca="1" si="196"/>
        <v/>
      </c>
      <c r="X536" s="19" t="str">
        <f t="shared" ca="1" si="197"/>
        <v/>
      </c>
      <c r="Y536" s="19" t="str">
        <f t="shared" ca="1" si="198"/>
        <v/>
      </c>
      <c r="Z536" s="19" t="str">
        <f t="shared" ca="1" si="199"/>
        <v/>
      </c>
      <c r="AA536" s="19" t="str">
        <f t="shared" ca="1" si="200"/>
        <v/>
      </c>
      <c r="AB536" s="3"/>
      <c r="AE536" s="1"/>
    </row>
    <row r="537" spans="2:31" ht="15" x14ac:dyDescent="0.25">
      <c r="B537" s="35">
        <f t="shared" ca="1" si="202"/>
        <v>24</v>
      </c>
      <c r="C537" s="12">
        <f ca="1">IF(B537="","",VLOOKUP(B537,Tabelle2!$D$1:$E$37,2,0))</f>
        <v>4</v>
      </c>
      <c r="D537" s="18" t="str">
        <f t="shared" ca="1" si="183"/>
        <v>L</v>
      </c>
      <c r="E537" s="16" t="str">
        <f t="shared" ca="1" si="201"/>
        <v/>
      </c>
      <c r="F537" s="19" t="str">
        <f t="shared" ca="1" si="203"/>
        <v/>
      </c>
      <c r="G537" s="38">
        <f t="shared" ca="1" si="204"/>
        <v>0</v>
      </c>
      <c r="H537" s="38">
        <f t="shared" ca="1" si="184"/>
        <v>-36</v>
      </c>
      <c r="I537" s="27">
        <f t="shared" ca="1" si="185"/>
        <v>1</v>
      </c>
      <c r="J537" s="27">
        <f t="shared" ca="1" si="186"/>
        <v>1</v>
      </c>
      <c r="K537" s="19">
        <f t="shared" ca="1" si="187"/>
        <v>4</v>
      </c>
      <c r="L537" s="12" t="str">
        <f t="shared" ca="1" si="188"/>
        <v/>
      </c>
      <c r="M537" s="19" t="str">
        <f t="shared" ca="1" si="189"/>
        <v/>
      </c>
      <c r="N537" s="19" t="str">
        <f t="shared" ca="1" si="190"/>
        <v/>
      </c>
      <c r="O537" s="24"/>
      <c r="P537" s="40">
        <f t="shared" ca="1" si="191"/>
        <v>1</v>
      </c>
      <c r="Q537" s="40"/>
      <c r="R537" s="19">
        <f t="shared" ca="1" si="192"/>
        <v>4</v>
      </c>
      <c r="S537" s="19" t="str">
        <f t="shared" ca="1" si="193"/>
        <v/>
      </c>
      <c r="T537" s="19" t="str">
        <f t="shared" ca="1" si="194"/>
        <v/>
      </c>
      <c r="U537" s="42"/>
      <c r="V537" s="19">
        <f t="shared" ca="1" si="195"/>
        <v>4</v>
      </c>
      <c r="W537" s="19">
        <f t="shared" ca="1" si="196"/>
        <v>4</v>
      </c>
      <c r="X537" s="19" t="str">
        <f t="shared" ca="1" si="197"/>
        <v/>
      </c>
      <c r="Y537" s="19" t="str">
        <f t="shared" ca="1" si="198"/>
        <v/>
      </c>
      <c r="Z537" s="19" t="str">
        <f t="shared" ca="1" si="199"/>
        <v/>
      </c>
      <c r="AA537" s="19" t="str">
        <f t="shared" ca="1" si="200"/>
        <v/>
      </c>
      <c r="AB537" s="3"/>
      <c r="AE537" s="1"/>
    </row>
    <row r="538" spans="2:31" ht="15" x14ac:dyDescent="0.25">
      <c r="B538" s="35">
        <f t="shared" ca="1" si="202"/>
        <v>7</v>
      </c>
      <c r="C538" s="12">
        <f ca="1">IF(B538="","",VLOOKUP(B538,Tabelle2!$D$1:$E$37,2,0))</f>
        <v>2</v>
      </c>
      <c r="D538" s="18" t="str">
        <f t="shared" ca="1" si="183"/>
        <v>L</v>
      </c>
      <c r="E538" s="16" t="str">
        <f t="shared" ca="1" si="201"/>
        <v/>
      </c>
      <c r="F538" s="19" t="str">
        <f t="shared" ca="1" si="203"/>
        <v/>
      </c>
      <c r="G538" s="38">
        <f t="shared" ca="1" si="204"/>
        <v>0</v>
      </c>
      <c r="H538" s="38">
        <f t="shared" ca="1" si="184"/>
        <v>-36</v>
      </c>
      <c r="I538" s="27">
        <f t="shared" ca="1" si="185"/>
        <v>2</v>
      </c>
      <c r="J538" s="27">
        <f t="shared" ca="1" si="186"/>
        <v>1</v>
      </c>
      <c r="K538" s="19">
        <f t="shared" ca="1" si="187"/>
        <v>2</v>
      </c>
      <c r="L538" s="12">
        <f t="shared" ca="1" si="188"/>
        <v>4</v>
      </c>
      <c r="M538" s="19" t="str">
        <f t="shared" ca="1" si="189"/>
        <v/>
      </c>
      <c r="N538" s="19" t="str">
        <f t="shared" ca="1" si="190"/>
        <v/>
      </c>
      <c r="O538" s="24"/>
      <c r="P538" s="40">
        <f t="shared" ca="1" si="191"/>
        <v>2</v>
      </c>
      <c r="Q538" s="40"/>
      <c r="R538" s="19">
        <f t="shared" ca="1" si="192"/>
        <v>2</v>
      </c>
      <c r="S538" s="19">
        <f t="shared" ca="1" si="193"/>
        <v>4</v>
      </c>
      <c r="T538" s="19" t="str">
        <f t="shared" ca="1" si="194"/>
        <v/>
      </c>
      <c r="U538" s="42"/>
      <c r="V538" s="19">
        <f t="shared" ca="1" si="195"/>
        <v>2</v>
      </c>
      <c r="W538" s="19">
        <f t="shared" ca="1" si="196"/>
        <v>4</v>
      </c>
      <c r="X538" s="19">
        <f t="shared" ca="1" si="197"/>
        <v>4</v>
      </c>
      <c r="Y538" s="19" t="str">
        <f t="shared" ca="1" si="198"/>
        <v/>
      </c>
      <c r="Z538" s="19" t="str">
        <f t="shared" ca="1" si="199"/>
        <v/>
      </c>
      <c r="AA538" s="19" t="str">
        <f t="shared" ca="1" si="200"/>
        <v/>
      </c>
      <c r="AB538" s="3"/>
      <c r="AE538" s="1"/>
    </row>
    <row r="539" spans="2:31" ht="15" x14ac:dyDescent="0.25">
      <c r="B539" s="35">
        <f t="shared" ca="1" si="202"/>
        <v>8</v>
      </c>
      <c r="C539" s="12">
        <f ca="1">IF(B539="","",VLOOKUP(B539,Tabelle2!$D$1:$E$37,2,0))</f>
        <v>2</v>
      </c>
      <c r="D539" s="18" t="str">
        <f t="shared" ca="1" si="183"/>
        <v>L</v>
      </c>
      <c r="E539" s="16" t="str">
        <f t="shared" ca="1" si="201"/>
        <v/>
      </c>
      <c r="F539" s="19" t="str">
        <f t="shared" ca="1" si="203"/>
        <v/>
      </c>
      <c r="G539" s="38">
        <f t="shared" ca="1" si="204"/>
        <v>0</v>
      </c>
      <c r="H539" s="38">
        <f t="shared" ca="1" si="184"/>
        <v>-36</v>
      </c>
      <c r="I539" s="27">
        <f t="shared" ca="1" si="185"/>
        <v>2</v>
      </c>
      <c r="J539" s="27">
        <f t="shared" ca="1" si="186"/>
        <v>1</v>
      </c>
      <c r="K539" s="19">
        <f t="shared" ca="1" si="187"/>
        <v>2</v>
      </c>
      <c r="L539" s="12">
        <f t="shared" ca="1" si="188"/>
        <v>4</v>
      </c>
      <c r="M539" s="19" t="str">
        <f t="shared" ca="1" si="189"/>
        <v/>
      </c>
      <c r="N539" s="19" t="str">
        <f t="shared" ca="1" si="190"/>
        <v/>
      </c>
      <c r="O539" s="24"/>
      <c r="P539" s="40">
        <f t="shared" ca="1" si="191"/>
        <v>2</v>
      </c>
      <c r="Q539" s="40"/>
      <c r="R539" s="19">
        <f t="shared" ca="1" si="192"/>
        <v>2</v>
      </c>
      <c r="S539" s="19">
        <f t="shared" ca="1" si="193"/>
        <v>4</v>
      </c>
      <c r="T539" s="19" t="str">
        <f t="shared" ca="1" si="194"/>
        <v/>
      </c>
      <c r="U539" s="42"/>
      <c r="V539" s="19">
        <f t="shared" ca="1" si="195"/>
        <v>2</v>
      </c>
      <c r="W539" s="19">
        <f t="shared" ca="1" si="196"/>
        <v>2</v>
      </c>
      <c r="X539" s="19">
        <f t="shared" ca="1" si="197"/>
        <v>4</v>
      </c>
      <c r="Y539" s="19">
        <f t="shared" ca="1" si="198"/>
        <v>4</v>
      </c>
      <c r="Z539" s="19" t="str">
        <f t="shared" ca="1" si="199"/>
        <v/>
      </c>
      <c r="AA539" s="19" t="str">
        <f t="shared" ca="1" si="200"/>
        <v/>
      </c>
      <c r="AB539" s="3"/>
      <c r="AE539" s="1"/>
    </row>
    <row r="540" spans="2:31" ht="15" x14ac:dyDescent="0.25">
      <c r="B540" s="35">
        <f t="shared" ca="1" si="202"/>
        <v>29</v>
      </c>
      <c r="C540" s="12">
        <f ca="1">IF(B540="","",VLOOKUP(B540,Tabelle2!$D$1:$E$37,2,0))</f>
        <v>5</v>
      </c>
      <c r="D540" s="18" t="str">
        <f t="shared" ref="D540:D603" ca="1" si="205">IF(AND(I540=3,OR(C541=K540,C541=L540,C541=M540)),"W",IF(AND(I540=4,OR(C541=K540,C541=L540,C541=M540,C541=N540)),"W","L"))</f>
        <v>W</v>
      </c>
      <c r="E540" s="16" t="str">
        <f t="shared" ca="1" si="201"/>
        <v>W</v>
      </c>
      <c r="F540" s="19" t="str">
        <f t="shared" ca="1" si="203"/>
        <v/>
      </c>
      <c r="G540" s="38">
        <f t="shared" ca="1" si="204"/>
        <v>3</v>
      </c>
      <c r="H540" s="38">
        <f t="shared" ref="H540:H603" ca="1" si="206">H539+G540</f>
        <v>-33</v>
      </c>
      <c r="I540" s="27">
        <f t="shared" ref="I540:I603" ca="1" si="207">COUNTIF(K540:N540,1)+COUNTIF(K540:N540,2)+COUNTIF(K540:N540,3)+COUNTIF(K540:N540,4)+COUNTIF(K540:N540,5)+COUNTIF(K540:N540,6)</f>
        <v>3</v>
      </c>
      <c r="J540" s="27">
        <f t="shared" ref="J540:J603" ca="1" si="208">IF(OR(F537="New",F536="New",F535="New",F538="New",F539="New",F540="New"),1,"")</f>
        <v>1</v>
      </c>
      <c r="K540" s="19">
        <f t="shared" ref="K540:K603" ca="1" si="209">IF(AND(F539="New",P540&gt;=1),R540,IF(AND(F539="l1",I539=3),K539,IF(D538="w",K539,IF(D539="w",K539,IF(V540&lt;&gt;0,V540,IF(W540&lt;&gt;0,W540,IF(X540&lt;&gt;0,X540,IF(Y540&lt;&gt;0,Y540,IF(Z540&lt;&gt;0,Z540,IF(AA540&lt;&gt;0,AA540,""))))))))))</f>
        <v>5</v>
      </c>
      <c r="L540" s="12">
        <f t="shared" ref="L540:L603" ca="1" si="210">IF(AND(F539="New",P540=1),"",IF(AND(F539="New",P540&gt;=2),S540,IF(AND(F539="l1",I539=3),L539,IF(D538="w",L539,IF(D539="w",L539,IF(F539="l1",L539,IF(AND(W540&lt;&gt;0,W540&lt;&gt;K540),W540,IF(AND(X540&lt;&gt;0,X540&lt;&gt;K540),X540,IF(AND(Y540&lt;&gt;0,Y540&lt;&gt;K540),Y540,IF(AND(Z540&lt;&gt;0,Z540&lt;&gt;K540),Z540,IF(AND(AA540&lt;&gt;0,AA540&lt;&gt;K540),AA540)))))))))))</f>
        <v>2</v>
      </c>
      <c r="M540" s="19">
        <f t="shared" ref="M540:M603" ca="1" si="211">IF(AND(F539="New",P540=1),"",IF(AND(F539="New",P540=2),"",IF(AND(F539="New",P540=3),T540,IF(AND(F539="l1",I539=3),M539,IF(D538="w",M539,IF(D539="w",M539,IF(AND(X540&lt;&gt;0,X540&lt;&gt;K540,X540&lt;&gt;L540),X540,IF(AND(Y540&lt;&gt;0,Y540&lt;&gt;K540,Y540&lt;&gt;L540),Y540,IF(AND(Z540&lt;&gt;0,Z540&lt;&gt;K540,Z540&lt;&gt;L540),Z540,IF(AND(AA540&lt;&gt;0,AA540&lt;&gt;K540,AA540&lt;&gt;L540),AA540,""))))))))))</f>
        <v>4</v>
      </c>
      <c r="N540" s="19" t="str">
        <f t="shared" ref="N540:N603" ca="1" si="212">IF(N539&lt;&gt;"","",IF(AND(R540&lt;&gt;K540,R540&lt;&gt;L540,R540&lt;&gt;M540,R540&lt;&gt;0),R540,""))</f>
        <v/>
      </c>
      <c r="O540" s="24"/>
      <c r="P540" s="40">
        <f t="shared" ref="P540:P603" ca="1" si="213">COUNTIF(R540:T540,1)+COUNTIF(R540:T540,2)+COUNTIF(R540:T540,3)+COUNTIF(R540:T540,4)+COUNTIF(R540:T540,5)+COUNTIF(R540:T540,6)</f>
        <v>3</v>
      </c>
      <c r="Q540" s="40"/>
      <c r="R540" s="19">
        <f t="shared" ref="R540:R603" ca="1" si="214">V540</f>
        <v>5</v>
      </c>
      <c r="S540" s="19">
        <f t="shared" ref="S540:S603" ca="1" si="215">IF(AND(W540&lt;&gt;0,W540&lt;&gt;V540),W540,IF(AND(X540&lt;&gt;0,X540&lt;&gt;V540),X540,IF(AND(Y540&lt;&gt;0,Y540&lt;&gt;V540),Y540,IF(AND(Z540&lt;&gt;0,Z540&lt;&gt;V540),Z540,IF(AND(AA540&lt;&gt;0,AA540&lt;&gt;V540),AA540)))))</f>
        <v>2</v>
      </c>
      <c r="T540" s="19">
        <f t="shared" ref="T540:T603" ca="1" si="216">IF(AND(X540&lt;&gt;0,X540&lt;&gt;S540,X540&lt;&gt;R540),X540,IF(AND(Y540&lt;&gt;0,Y540&lt;&gt;R540,Y540&lt;&gt;S540),Y540,IF(AND(Z540&lt;&gt;0,Z540&lt;&gt;R540,Z540&lt;&gt;S540),Z540,IF(AND(AA540&lt;&gt;0,AA540&lt;&gt;R540,AA540&lt;&gt;S540),AA540,""))))</f>
        <v>4</v>
      </c>
      <c r="U540" s="42"/>
      <c r="V540" s="19">
        <f t="shared" ref="V540:V603" ca="1" si="217">C540</f>
        <v>5</v>
      </c>
      <c r="W540" s="19">
        <f t="shared" ref="W540:W603" ca="1" si="218">IF(F539="New","",C539)</f>
        <v>2</v>
      </c>
      <c r="X540" s="19">
        <f t="shared" ref="X540:X603" ca="1" si="219">IF(F538="New","",IF(F539="New","",C538))</f>
        <v>2</v>
      </c>
      <c r="Y540" s="19">
        <f t="shared" ref="Y540:Y603" ca="1" si="220">IF(F537="New","",IF(F538="New","",IF(F539="New","",C537)))</f>
        <v>4</v>
      </c>
      <c r="Z540" s="19">
        <f t="shared" ref="Z540:Z603" ca="1" si="221">IF(F536="New","",IF(F537="New","",IF(F538="New","",IF(F539="New","",C536))))</f>
        <v>4</v>
      </c>
      <c r="AA540" s="19" t="str">
        <f t="shared" ref="AA540:AA603" ca="1" si="222">IF(F535="New","",IF(F536="New","",IF(F537="New","",IF(F538="New","",IF(F539="New","",C535)))))</f>
        <v/>
      </c>
      <c r="AB540" s="3"/>
      <c r="AE540" s="1"/>
    </row>
    <row r="541" spans="2:31" ht="15" x14ac:dyDescent="0.25">
      <c r="B541" s="35">
        <f t="shared" ca="1" si="202"/>
        <v>20</v>
      </c>
      <c r="C541" s="12">
        <f ca="1">IF(B541="","",VLOOKUP(B541,Tabelle2!$D$1:$E$37,2,0))</f>
        <v>4</v>
      </c>
      <c r="D541" s="18" t="str">
        <f t="shared" ca="1" si="205"/>
        <v>W</v>
      </c>
      <c r="E541" s="16" t="str">
        <f t="shared" ca="1" si="201"/>
        <v>W</v>
      </c>
      <c r="F541" s="19" t="str">
        <f t="shared" ca="1" si="203"/>
        <v/>
      </c>
      <c r="G541" s="38">
        <f t="shared" ca="1" si="204"/>
        <v>3</v>
      </c>
      <c r="H541" s="38">
        <f t="shared" ca="1" si="206"/>
        <v>-30</v>
      </c>
      <c r="I541" s="27">
        <f t="shared" ca="1" si="207"/>
        <v>3</v>
      </c>
      <c r="J541" s="27" t="str">
        <f t="shared" ca="1" si="208"/>
        <v/>
      </c>
      <c r="K541" s="19">
        <f t="shared" ca="1" si="209"/>
        <v>5</v>
      </c>
      <c r="L541" s="12">
        <f t="shared" ca="1" si="210"/>
        <v>2</v>
      </c>
      <c r="M541" s="19">
        <f t="shared" ca="1" si="211"/>
        <v>4</v>
      </c>
      <c r="N541" s="19" t="str">
        <f t="shared" ca="1" si="212"/>
        <v/>
      </c>
      <c r="O541" s="24"/>
      <c r="P541" s="40">
        <f t="shared" ca="1" si="213"/>
        <v>3</v>
      </c>
      <c r="Q541" s="40"/>
      <c r="R541" s="19">
        <f t="shared" ca="1" si="214"/>
        <v>4</v>
      </c>
      <c r="S541" s="19">
        <f t="shared" ca="1" si="215"/>
        <v>5</v>
      </c>
      <c r="T541" s="19">
        <f t="shared" ca="1" si="216"/>
        <v>2</v>
      </c>
      <c r="U541" s="42"/>
      <c r="V541" s="19">
        <f t="shared" ca="1" si="217"/>
        <v>4</v>
      </c>
      <c r="W541" s="19">
        <f t="shared" ca="1" si="218"/>
        <v>5</v>
      </c>
      <c r="X541" s="19">
        <f t="shared" ca="1" si="219"/>
        <v>2</v>
      </c>
      <c r="Y541" s="19">
        <f t="shared" ca="1" si="220"/>
        <v>2</v>
      </c>
      <c r="Z541" s="19">
        <f t="shared" ca="1" si="221"/>
        <v>4</v>
      </c>
      <c r="AA541" s="19">
        <f t="shared" ca="1" si="222"/>
        <v>4</v>
      </c>
      <c r="AB541" s="3"/>
      <c r="AE541" s="1"/>
    </row>
    <row r="542" spans="2:31" ht="15" x14ac:dyDescent="0.25">
      <c r="B542" s="35">
        <f t="shared" ca="1" si="202"/>
        <v>9</v>
      </c>
      <c r="C542" s="12">
        <f ca="1">IF(B542="","",VLOOKUP(B542,Tabelle2!$D$1:$E$37,2,0))</f>
        <v>2</v>
      </c>
      <c r="D542" s="18" t="str">
        <f t="shared" ca="1" si="205"/>
        <v>W</v>
      </c>
      <c r="E542" s="16" t="str">
        <f t="shared" ca="1" si="201"/>
        <v>W</v>
      </c>
      <c r="F542" s="19" t="str">
        <f t="shared" ca="1" si="203"/>
        <v/>
      </c>
      <c r="G542" s="38">
        <f t="shared" ca="1" si="204"/>
        <v>3</v>
      </c>
      <c r="H542" s="38">
        <f t="shared" ca="1" si="206"/>
        <v>-27</v>
      </c>
      <c r="I542" s="27">
        <f t="shared" ca="1" si="207"/>
        <v>3</v>
      </c>
      <c r="J542" s="27" t="str">
        <f t="shared" ca="1" si="208"/>
        <v/>
      </c>
      <c r="K542" s="19">
        <f t="shared" ca="1" si="209"/>
        <v>5</v>
      </c>
      <c r="L542" s="12">
        <f t="shared" ca="1" si="210"/>
        <v>2</v>
      </c>
      <c r="M542" s="19">
        <f t="shared" ca="1" si="211"/>
        <v>4</v>
      </c>
      <c r="N542" s="19" t="str">
        <f t="shared" ca="1" si="212"/>
        <v/>
      </c>
      <c r="O542" s="24"/>
      <c r="P542" s="40">
        <f t="shared" ca="1" si="213"/>
        <v>3</v>
      </c>
      <c r="Q542" s="40"/>
      <c r="R542" s="19">
        <f t="shared" ca="1" si="214"/>
        <v>2</v>
      </c>
      <c r="S542" s="19">
        <f t="shared" ca="1" si="215"/>
        <v>4</v>
      </c>
      <c r="T542" s="19">
        <f t="shared" ca="1" si="216"/>
        <v>5</v>
      </c>
      <c r="U542" s="42"/>
      <c r="V542" s="19">
        <f t="shared" ca="1" si="217"/>
        <v>2</v>
      </c>
      <c r="W542" s="19">
        <f t="shared" ca="1" si="218"/>
        <v>4</v>
      </c>
      <c r="X542" s="19">
        <f t="shared" ca="1" si="219"/>
        <v>5</v>
      </c>
      <c r="Y542" s="19">
        <f t="shared" ca="1" si="220"/>
        <v>2</v>
      </c>
      <c r="Z542" s="19">
        <f t="shared" ca="1" si="221"/>
        <v>2</v>
      </c>
      <c r="AA542" s="19">
        <f t="shared" ca="1" si="222"/>
        <v>4</v>
      </c>
      <c r="AB542" s="3"/>
      <c r="AE542" s="1"/>
    </row>
    <row r="543" spans="2:31" ht="15" x14ac:dyDescent="0.25">
      <c r="B543" s="35">
        <f t="shared" ca="1" si="202"/>
        <v>25</v>
      </c>
      <c r="C543" s="12">
        <f ca="1">IF(B543="","",VLOOKUP(B543,Tabelle2!$D$1:$E$37,2,0))</f>
        <v>5</v>
      </c>
      <c r="D543" s="18" t="str">
        <f t="shared" ca="1" si="205"/>
        <v>W</v>
      </c>
      <c r="E543" s="16" t="str">
        <f t="shared" ca="1" si="201"/>
        <v>W</v>
      </c>
      <c r="F543" s="19" t="str">
        <f t="shared" ca="1" si="203"/>
        <v/>
      </c>
      <c r="G543" s="38">
        <f t="shared" ca="1" si="204"/>
        <v>3</v>
      </c>
      <c r="H543" s="38">
        <f t="shared" ca="1" si="206"/>
        <v>-24</v>
      </c>
      <c r="I543" s="27">
        <f t="shared" ca="1" si="207"/>
        <v>3</v>
      </c>
      <c r="J543" s="27" t="str">
        <f t="shared" ca="1" si="208"/>
        <v/>
      </c>
      <c r="K543" s="19">
        <f t="shared" ca="1" si="209"/>
        <v>5</v>
      </c>
      <c r="L543" s="12">
        <f t="shared" ca="1" si="210"/>
        <v>2</v>
      </c>
      <c r="M543" s="19">
        <f t="shared" ca="1" si="211"/>
        <v>4</v>
      </c>
      <c r="N543" s="19" t="str">
        <f t="shared" ca="1" si="212"/>
        <v/>
      </c>
      <c r="O543" s="24"/>
      <c r="P543" s="40">
        <f t="shared" ca="1" si="213"/>
        <v>3</v>
      </c>
      <c r="Q543" s="40"/>
      <c r="R543" s="19">
        <f t="shared" ca="1" si="214"/>
        <v>5</v>
      </c>
      <c r="S543" s="19">
        <f t="shared" ca="1" si="215"/>
        <v>2</v>
      </c>
      <c r="T543" s="19">
        <f t="shared" ca="1" si="216"/>
        <v>4</v>
      </c>
      <c r="U543" s="42"/>
      <c r="V543" s="19">
        <f t="shared" ca="1" si="217"/>
        <v>5</v>
      </c>
      <c r="W543" s="19">
        <f t="shared" ca="1" si="218"/>
        <v>2</v>
      </c>
      <c r="X543" s="19">
        <f t="shared" ca="1" si="219"/>
        <v>4</v>
      </c>
      <c r="Y543" s="19">
        <f t="shared" ca="1" si="220"/>
        <v>5</v>
      </c>
      <c r="Z543" s="19">
        <f t="shared" ca="1" si="221"/>
        <v>2</v>
      </c>
      <c r="AA543" s="19">
        <f t="shared" ca="1" si="222"/>
        <v>2</v>
      </c>
      <c r="AB543" s="3"/>
      <c r="AE543" s="1"/>
    </row>
    <row r="544" spans="2:31" ht="15" x14ac:dyDescent="0.25">
      <c r="B544" s="35">
        <f t="shared" ca="1" si="202"/>
        <v>25</v>
      </c>
      <c r="C544" s="12">
        <f ca="1">IF(B544="","",VLOOKUP(B544,Tabelle2!$D$1:$E$37,2,0))</f>
        <v>5</v>
      </c>
      <c r="D544" s="18" t="str">
        <f t="shared" ca="1" si="205"/>
        <v>L</v>
      </c>
      <c r="E544" s="16" t="str">
        <f t="shared" ca="1" si="201"/>
        <v>L</v>
      </c>
      <c r="F544" s="19" t="str">
        <f t="shared" ca="1" si="203"/>
        <v>l1</v>
      </c>
      <c r="G544" s="38">
        <f t="shared" ca="1" si="204"/>
        <v>-3</v>
      </c>
      <c r="H544" s="38">
        <f t="shared" ca="1" si="206"/>
        <v>-27</v>
      </c>
      <c r="I544" s="27">
        <f t="shared" ca="1" si="207"/>
        <v>3</v>
      </c>
      <c r="J544" s="27" t="str">
        <f t="shared" ca="1" si="208"/>
        <v/>
      </c>
      <c r="K544" s="19">
        <f t="shared" ca="1" si="209"/>
        <v>5</v>
      </c>
      <c r="L544" s="12">
        <f t="shared" ca="1" si="210"/>
        <v>2</v>
      </c>
      <c r="M544" s="19">
        <f t="shared" ca="1" si="211"/>
        <v>4</v>
      </c>
      <c r="N544" s="19" t="str">
        <f t="shared" ca="1" si="212"/>
        <v/>
      </c>
      <c r="O544" s="24"/>
      <c r="P544" s="40">
        <f t="shared" ca="1" si="213"/>
        <v>3</v>
      </c>
      <c r="Q544" s="40"/>
      <c r="R544" s="19">
        <f t="shared" ca="1" si="214"/>
        <v>5</v>
      </c>
      <c r="S544" s="19">
        <f t="shared" ca="1" si="215"/>
        <v>2</v>
      </c>
      <c r="T544" s="19">
        <f t="shared" ca="1" si="216"/>
        <v>4</v>
      </c>
      <c r="U544" s="42"/>
      <c r="V544" s="19">
        <f t="shared" ca="1" si="217"/>
        <v>5</v>
      </c>
      <c r="W544" s="19">
        <f t="shared" ca="1" si="218"/>
        <v>5</v>
      </c>
      <c r="X544" s="19">
        <f t="shared" ca="1" si="219"/>
        <v>2</v>
      </c>
      <c r="Y544" s="19">
        <f t="shared" ca="1" si="220"/>
        <v>4</v>
      </c>
      <c r="Z544" s="19">
        <f t="shared" ca="1" si="221"/>
        <v>5</v>
      </c>
      <c r="AA544" s="19">
        <f t="shared" ca="1" si="222"/>
        <v>2</v>
      </c>
      <c r="AB544" s="3"/>
      <c r="AE544" s="1"/>
    </row>
    <row r="545" spans="2:31" ht="15" x14ac:dyDescent="0.25">
      <c r="B545" s="35">
        <f t="shared" ca="1" si="202"/>
        <v>34</v>
      </c>
      <c r="C545" s="12">
        <f ca="1">IF(B545="","",VLOOKUP(B545,Tabelle2!$D$1:$E$37,2,0))</f>
        <v>6</v>
      </c>
      <c r="D545" s="18" t="str">
        <f t="shared" ca="1" si="205"/>
        <v>W</v>
      </c>
      <c r="E545" s="16" t="str">
        <f t="shared" ca="1" si="201"/>
        <v>w</v>
      </c>
      <c r="F545" s="19" t="str">
        <f t="shared" ca="1" si="203"/>
        <v/>
      </c>
      <c r="G545" s="38">
        <f t="shared" ca="1" si="204"/>
        <v>2</v>
      </c>
      <c r="H545" s="38">
        <f t="shared" ca="1" si="206"/>
        <v>-25</v>
      </c>
      <c r="I545" s="27">
        <f t="shared" ca="1" si="207"/>
        <v>4</v>
      </c>
      <c r="J545" s="27" t="str">
        <f t="shared" ca="1" si="208"/>
        <v/>
      </c>
      <c r="K545" s="19">
        <f t="shared" ca="1" si="209"/>
        <v>5</v>
      </c>
      <c r="L545" s="12">
        <f t="shared" ca="1" si="210"/>
        <v>2</v>
      </c>
      <c r="M545" s="19">
        <f t="shared" ca="1" si="211"/>
        <v>4</v>
      </c>
      <c r="N545" s="19">
        <f t="shared" ca="1" si="212"/>
        <v>6</v>
      </c>
      <c r="O545" s="24"/>
      <c r="P545" s="40">
        <f t="shared" ca="1" si="213"/>
        <v>3</v>
      </c>
      <c r="Q545" s="40"/>
      <c r="R545" s="19">
        <f t="shared" ca="1" si="214"/>
        <v>6</v>
      </c>
      <c r="S545" s="19">
        <f t="shared" ca="1" si="215"/>
        <v>5</v>
      </c>
      <c r="T545" s="19">
        <f t="shared" ca="1" si="216"/>
        <v>2</v>
      </c>
      <c r="U545" s="42"/>
      <c r="V545" s="19">
        <f t="shared" ca="1" si="217"/>
        <v>6</v>
      </c>
      <c r="W545" s="19">
        <f t="shared" ca="1" si="218"/>
        <v>5</v>
      </c>
      <c r="X545" s="19">
        <f t="shared" ca="1" si="219"/>
        <v>5</v>
      </c>
      <c r="Y545" s="19">
        <f t="shared" ca="1" si="220"/>
        <v>2</v>
      </c>
      <c r="Z545" s="19">
        <f t="shared" ca="1" si="221"/>
        <v>4</v>
      </c>
      <c r="AA545" s="19">
        <f t="shared" ca="1" si="222"/>
        <v>5</v>
      </c>
      <c r="AB545" s="3"/>
      <c r="AE545" s="1"/>
    </row>
    <row r="546" spans="2:31" ht="15" x14ac:dyDescent="0.25">
      <c r="B546" s="35">
        <f t="shared" ca="1" si="202"/>
        <v>20</v>
      </c>
      <c r="C546" s="12">
        <f ca="1">IF(B546="","",VLOOKUP(B546,Tabelle2!$D$1:$E$37,2,0))</f>
        <v>4</v>
      </c>
      <c r="D546" s="18" t="str">
        <f t="shared" ca="1" si="205"/>
        <v>L</v>
      </c>
      <c r="E546" s="16" t="str">
        <f t="shared" ca="1" si="201"/>
        <v>L</v>
      </c>
      <c r="F546" s="19" t="str">
        <f t="shared" ca="1" si="203"/>
        <v>l1</v>
      </c>
      <c r="G546" s="38">
        <f t="shared" ca="1" si="204"/>
        <v>-3</v>
      </c>
      <c r="H546" s="38">
        <f t="shared" ca="1" si="206"/>
        <v>-28</v>
      </c>
      <c r="I546" s="27">
        <f t="shared" ca="1" si="207"/>
        <v>3</v>
      </c>
      <c r="J546" s="27" t="str">
        <f t="shared" ca="1" si="208"/>
        <v/>
      </c>
      <c r="K546" s="19">
        <f t="shared" ca="1" si="209"/>
        <v>5</v>
      </c>
      <c r="L546" s="12">
        <f t="shared" ca="1" si="210"/>
        <v>2</v>
      </c>
      <c r="M546" s="19">
        <f t="shared" ca="1" si="211"/>
        <v>4</v>
      </c>
      <c r="N546" s="19" t="str">
        <f t="shared" ca="1" si="212"/>
        <v/>
      </c>
      <c r="O546" s="24"/>
      <c r="P546" s="40">
        <f t="shared" ca="1" si="213"/>
        <v>3</v>
      </c>
      <c r="Q546" s="40"/>
      <c r="R546" s="19">
        <f t="shared" ca="1" si="214"/>
        <v>4</v>
      </c>
      <c r="S546" s="19">
        <f t="shared" ca="1" si="215"/>
        <v>6</v>
      </c>
      <c r="T546" s="19">
        <f t="shared" ca="1" si="216"/>
        <v>5</v>
      </c>
      <c r="U546" s="42"/>
      <c r="V546" s="19">
        <f t="shared" ca="1" si="217"/>
        <v>4</v>
      </c>
      <c r="W546" s="19">
        <f t="shared" ca="1" si="218"/>
        <v>6</v>
      </c>
      <c r="X546" s="19">
        <f t="shared" ca="1" si="219"/>
        <v>5</v>
      </c>
      <c r="Y546" s="19">
        <f t="shared" ca="1" si="220"/>
        <v>5</v>
      </c>
      <c r="Z546" s="19">
        <f t="shared" ca="1" si="221"/>
        <v>2</v>
      </c>
      <c r="AA546" s="19">
        <f t="shared" ca="1" si="222"/>
        <v>4</v>
      </c>
      <c r="AB546" s="3"/>
      <c r="AE546" s="1"/>
    </row>
    <row r="547" spans="2:31" ht="15" x14ac:dyDescent="0.25">
      <c r="B547" s="35">
        <f t="shared" ca="1" si="202"/>
        <v>6</v>
      </c>
      <c r="C547" s="12">
        <f ca="1">IF(B547="","",VLOOKUP(B547,Tabelle2!$D$1:$E$37,2,0))</f>
        <v>1</v>
      </c>
      <c r="D547" s="18" t="str">
        <f t="shared" ca="1" si="205"/>
        <v>W</v>
      </c>
      <c r="E547" s="16" t="str">
        <f t="shared" ca="1" si="201"/>
        <v>w</v>
      </c>
      <c r="F547" s="19" t="str">
        <f t="shared" ca="1" si="203"/>
        <v/>
      </c>
      <c r="G547" s="38">
        <f t="shared" ca="1" si="204"/>
        <v>2</v>
      </c>
      <c r="H547" s="38">
        <f t="shared" ca="1" si="206"/>
        <v>-26</v>
      </c>
      <c r="I547" s="27">
        <f t="shared" ca="1" si="207"/>
        <v>4</v>
      </c>
      <c r="J547" s="27" t="str">
        <f t="shared" ca="1" si="208"/>
        <v/>
      </c>
      <c r="K547" s="19">
        <f t="shared" ca="1" si="209"/>
        <v>5</v>
      </c>
      <c r="L547" s="12">
        <f t="shared" ca="1" si="210"/>
        <v>2</v>
      </c>
      <c r="M547" s="19">
        <f t="shared" ca="1" si="211"/>
        <v>4</v>
      </c>
      <c r="N547" s="19">
        <f t="shared" ca="1" si="212"/>
        <v>1</v>
      </c>
      <c r="O547" s="24"/>
      <c r="P547" s="40">
        <f t="shared" ca="1" si="213"/>
        <v>3</v>
      </c>
      <c r="Q547" s="40"/>
      <c r="R547" s="19">
        <f t="shared" ca="1" si="214"/>
        <v>1</v>
      </c>
      <c r="S547" s="19">
        <f t="shared" ca="1" si="215"/>
        <v>4</v>
      </c>
      <c r="T547" s="19">
        <f t="shared" ca="1" si="216"/>
        <v>6</v>
      </c>
      <c r="U547" s="42"/>
      <c r="V547" s="19">
        <f t="shared" ca="1" si="217"/>
        <v>1</v>
      </c>
      <c r="W547" s="19">
        <f t="shared" ca="1" si="218"/>
        <v>4</v>
      </c>
      <c r="X547" s="19">
        <f t="shared" ca="1" si="219"/>
        <v>6</v>
      </c>
      <c r="Y547" s="19">
        <f t="shared" ca="1" si="220"/>
        <v>5</v>
      </c>
      <c r="Z547" s="19">
        <f t="shared" ca="1" si="221"/>
        <v>5</v>
      </c>
      <c r="AA547" s="19">
        <f t="shared" ca="1" si="222"/>
        <v>2</v>
      </c>
      <c r="AB547" s="3"/>
      <c r="AE547" s="1"/>
    </row>
    <row r="548" spans="2:31" ht="15" x14ac:dyDescent="0.25">
      <c r="B548" s="35">
        <f t="shared" ca="1" si="202"/>
        <v>19</v>
      </c>
      <c r="C548" s="12">
        <f ca="1">IF(B548="","",VLOOKUP(B548,Tabelle2!$D$1:$E$37,2,0))</f>
        <v>4</v>
      </c>
      <c r="D548" s="18" t="str">
        <f t="shared" ca="1" si="205"/>
        <v>W</v>
      </c>
      <c r="E548" s="16" t="str">
        <f t="shared" ca="1" si="201"/>
        <v>W</v>
      </c>
      <c r="F548" s="19" t="str">
        <f t="shared" ca="1" si="203"/>
        <v/>
      </c>
      <c r="G548" s="38">
        <f t="shared" ca="1" si="204"/>
        <v>3</v>
      </c>
      <c r="H548" s="38">
        <f t="shared" ca="1" si="206"/>
        <v>-23</v>
      </c>
      <c r="I548" s="27">
        <f t="shared" ca="1" si="207"/>
        <v>3</v>
      </c>
      <c r="J548" s="27" t="str">
        <f t="shared" ca="1" si="208"/>
        <v/>
      </c>
      <c r="K548" s="19">
        <f t="shared" ca="1" si="209"/>
        <v>5</v>
      </c>
      <c r="L548" s="12">
        <f t="shared" ca="1" si="210"/>
        <v>2</v>
      </c>
      <c r="M548" s="19">
        <f t="shared" ca="1" si="211"/>
        <v>4</v>
      </c>
      <c r="N548" s="19" t="str">
        <f t="shared" ca="1" si="212"/>
        <v/>
      </c>
      <c r="O548" s="24"/>
      <c r="P548" s="40">
        <f t="shared" ca="1" si="213"/>
        <v>3</v>
      </c>
      <c r="Q548" s="40"/>
      <c r="R548" s="19">
        <f t="shared" ca="1" si="214"/>
        <v>4</v>
      </c>
      <c r="S548" s="19">
        <f t="shared" ca="1" si="215"/>
        <v>1</v>
      </c>
      <c r="T548" s="19">
        <f t="shared" ca="1" si="216"/>
        <v>6</v>
      </c>
      <c r="U548" s="42"/>
      <c r="V548" s="19">
        <f t="shared" ca="1" si="217"/>
        <v>4</v>
      </c>
      <c r="W548" s="19">
        <f t="shared" ca="1" si="218"/>
        <v>1</v>
      </c>
      <c r="X548" s="19">
        <f t="shared" ca="1" si="219"/>
        <v>4</v>
      </c>
      <c r="Y548" s="19">
        <f t="shared" ca="1" si="220"/>
        <v>6</v>
      </c>
      <c r="Z548" s="19">
        <f t="shared" ca="1" si="221"/>
        <v>5</v>
      </c>
      <c r="AA548" s="19">
        <f t="shared" ca="1" si="222"/>
        <v>5</v>
      </c>
      <c r="AB548" s="3"/>
      <c r="AE548" s="1"/>
    </row>
    <row r="549" spans="2:31" ht="15" x14ac:dyDescent="0.25">
      <c r="B549" s="35">
        <f t="shared" ca="1" si="202"/>
        <v>9</v>
      </c>
      <c r="C549" s="12">
        <f ca="1">IF(B549="","",VLOOKUP(B549,Tabelle2!$D$1:$E$37,2,0))</f>
        <v>2</v>
      </c>
      <c r="D549" s="18" t="str">
        <f t="shared" ca="1" si="205"/>
        <v>W</v>
      </c>
      <c r="E549" s="16" t="str">
        <f t="shared" ca="1" si="201"/>
        <v>W</v>
      </c>
      <c r="F549" s="19" t="str">
        <f t="shared" ca="1" si="203"/>
        <v/>
      </c>
      <c r="G549" s="38">
        <f t="shared" ca="1" si="204"/>
        <v>3</v>
      </c>
      <c r="H549" s="38">
        <f t="shared" ca="1" si="206"/>
        <v>-20</v>
      </c>
      <c r="I549" s="27">
        <f t="shared" ca="1" si="207"/>
        <v>3</v>
      </c>
      <c r="J549" s="27" t="str">
        <f t="shared" ca="1" si="208"/>
        <v/>
      </c>
      <c r="K549" s="19">
        <f t="shared" ca="1" si="209"/>
        <v>5</v>
      </c>
      <c r="L549" s="12">
        <f t="shared" ca="1" si="210"/>
        <v>2</v>
      </c>
      <c r="M549" s="19">
        <f t="shared" ca="1" si="211"/>
        <v>4</v>
      </c>
      <c r="N549" s="19" t="str">
        <f t="shared" ca="1" si="212"/>
        <v/>
      </c>
      <c r="O549" s="24"/>
      <c r="P549" s="40">
        <f t="shared" ca="1" si="213"/>
        <v>3</v>
      </c>
      <c r="Q549" s="40"/>
      <c r="R549" s="19">
        <f t="shared" ca="1" si="214"/>
        <v>2</v>
      </c>
      <c r="S549" s="19">
        <f t="shared" ca="1" si="215"/>
        <v>4</v>
      </c>
      <c r="T549" s="19">
        <f t="shared" ca="1" si="216"/>
        <v>1</v>
      </c>
      <c r="U549" s="42"/>
      <c r="V549" s="19">
        <f t="shared" ca="1" si="217"/>
        <v>2</v>
      </c>
      <c r="W549" s="19">
        <f t="shared" ca="1" si="218"/>
        <v>4</v>
      </c>
      <c r="X549" s="19">
        <f t="shared" ca="1" si="219"/>
        <v>1</v>
      </c>
      <c r="Y549" s="19">
        <f t="shared" ca="1" si="220"/>
        <v>4</v>
      </c>
      <c r="Z549" s="19">
        <f t="shared" ca="1" si="221"/>
        <v>6</v>
      </c>
      <c r="AA549" s="19">
        <f t="shared" ca="1" si="222"/>
        <v>5</v>
      </c>
      <c r="AB549" s="3"/>
      <c r="AE549" s="1"/>
    </row>
    <row r="550" spans="2:31" ht="15" x14ac:dyDescent="0.25">
      <c r="B550" s="35">
        <f t="shared" ca="1" si="202"/>
        <v>10</v>
      </c>
      <c r="C550" s="12">
        <f ca="1">IF(B550="","",VLOOKUP(B550,Tabelle2!$D$1:$E$37,2,0))</f>
        <v>2</v>
      </c>
      <c r="D550" s="18" t="str">
        <f t="shared" ca="1" si="205"/>
        <v>W</v>
      </c>
      <c r="E550" s="16" t="str">
        <f t="shared" ca="1" si="201"/>
        <v>W</v>
      </c>
      <c r="F550" s="19" t="str">
        <f t="shared" ca="1" si="203"/>
        <v/>
      </c>
      <c r="G550" s="38">
        <f t="shared" ca="1" si="204"/>
        <v>3</v>
      </c>
      <c r="H550" s="38">
        <f t="shared" ca="1" si="206"/>
        <v>-17</v>
      </c>
      <c r="I550" s="27">
        <f t="shared" ca="1" si="207"/>
        <v>3</v>
      </c>
      <c r="J550" s="27" t="str">
        <f t="shared" ca="1" si="208"/>
        <v/>
      </c>
      <c r="K550" s="19">
        <f t="shared" ca="1" si="209"/>
        <v>5</v>
      </c>
      <c r="L550" s="12">
        <f t="shared" ca="1" si="210"/>
        <v>2</v>
      </c>
      <c r="M550" s="19">
        <f t="shared" ca="1" si="211"/>
        <v>4</v>
      </c>
      <c r="N550" s="19" t="str">
        <f t="shared" ca="1" si="212"/>
        <v/>
      </c>
      <c r="O550" s="24"/>
      <c r="P550" s="40">
        <f t="shared" ca="1" si="213"/>
        <v>3</v>
      </c>
      <c r="Q550" s="40"/>
      <c r="R550" s="19">
        <f t="shared" ca="1" si="214"/>
        <v>2</v>
      </c>
      <c r="S550" s="19">
        <f t="shared" ca="1" si="215"/>
        <v>4</v>
      </c>
      <c r="T550" s="19">
        <f t="shared" ca="1" si="216"/>
        <v>1</v>
      </c>
      <c r="U550" s="42"/>
      <c r="V550" s="19">
        <f t="shared" ca="1" si="217"/>
        <v>2</v>
      </c>
      <c r="W550" s="19">
        <f t="shared" ca="1" si="218"/>
        <v>2</v>
      </c>
      <c r="X550" s="19">
        <f t="shared" ca="1" si="219"/>
        <v>4</v>
      </c>
      <c r="Y550" s="19">
        <f t="shared" ca="1" si="220"/>
        <v>1</v>
      </c>
      <c r="Z550" s="19">
        <f t="shared" ca="1" si="221"/>
        <v>4</v>
      </c>
      <c r="AA550" s="19">
        <f t="shared" ca="1" si="222"/>
        <v>6</v>
      </c>
      <c r="AB550" s="3"/>
      <c r="AE550" s="1"/>
    </row>
    <row r="551" spans="2:31" ht="15" x14ac:dyDescent="0.25">
      <c r="B551" s="35">
        <f t="shared" ca="1" si="202"/>
        <v>22</v>
      </c>
      <c r="C551" s="12">
        <f ca="1">IF(B551="","",VLOOKUP(B551,Tabelle2!$D$1:$E$37,2,0))</f>
        <v>4</v>
      </c>
      <c r="D551" s="18" t="str">
        <f t="shared" ca="1" si="205"/>
        <v>L</v>
      </c>
      <c r="E551" s="16" t="str">
        <f t="shared" ca="1" si="201"/>
        <v>L</v>
      </c>
      <c r="F551" s="19" t="str">
        <f t="shared" ca="1" si="203"/>
        <v>l1</v>
      </c>
      <c r="G551" s="38">
        <f t="shared" ca="1" si="204"/>
        <v>-3</v>
      </c>
      <c r="H551" s="38">
        <f t="shared" ca="1" si="206"/>
        <v>-20</v>
      </c>
      <c r="I551" s="27">
        <f t="shared" ca="1" si="207"/>
        <v>3</v>
      </c>
      <c r="J551" s="27" t="str">
        <f t="shared" ca="1" si="208"/>
        <v/>
      </c>
      <c r="K551" s="19">
        <f t="shared" ca="1" si="209"/>
        <v>5</v>
      </c>
      <c r="L551" s="12">
        <f t="shared" ca="1" si="210"/>
        <v>2</v>
      </c>
      <c r="M551" s="19">
        <f t="shared" ca="1" si="211"/>
        <v>4</v>
      </c>
      <c r="N551" s="19" t="str">
        <f t="shared" ca="1" si="212"/>
        <v/>
      </c>
      <c r="O551" s="24"/>
      <c r="P551" s="40">
        <f t="shared" ca="1" si="213"/>
        <v>3</v>
      </c>
      <c r="Q551" s="40"/>
      <c r="R551" s="19">
        <f t="shared" ca="1" si="214"/>
        <v>4</v>
      </c>
      <c r="S551" s="19">
        <f t="shared" ca="1" si="215"/>
        <v>2</v>
      </c>
      <c r="T551" s="19">
        <f t="shared" ca="1" si="216"/>
        <v>1</v>
      </c>
      <c r="U551" s="42"/>
      <c r="V551" s="19">
        <f t="shared" ca="1" si="217"/>
        <v>4</v>
      </c>
      <c r="W551" s="19">
        <f t="shared" ca="1" si="218"/>
        <v>2</v>
      </c>
      <c r="X551" s="19">
        <f t="shared" ca="1" si="219"/>
        <v>2</v>
      </c>
      <c r="Y551" s="19">
        <f t="shared" ca="1" si="220"/>
        <v>4</v>
      </c>
      <c r="Z551" s="19">
        <f t="shared" ca="1" si="221"/>
        <v>1</v>
      </c>
      <c r="AA551" s="19">
        <f t="shared" ca="1" si="222"/>
        <v>4</v>
      </c>
      <c r="AB551" s="3"/>
      <c r="AE551" s="1"/>
    </row>
    <row r="552" spans="2:31" ht="15" x14ac:dyDescent="0.25">
      <c r="B552" s="35">
        <f t="shared" ca="1" si="202"/>
        <v>1</v>
      </c>
      <c r="C552" s="12">
        <f ca="1">IF(B552="","",VLOOKUP(B552,Tabelle2!$D$1:$E$37,2,0))</f>
        <v>1</v>
      </c>
      <c r="D552" s="18" t="str">
        <f t="shared" ca="1" si="205"/>
        <v>W</v>
      </c>
      <c r="E552" s="16" t="str">
        <f t="shared" ca="1" si="201"/>
        <v>w</v>
      </c>
      <c r="F552" s="19" t="str">
        <f t="shared" ca="1" si="203"/>
        <v/>
      </c>
      <c r="G552" s="38">
        <f t="shared" ca="1" si="204"/>
        <v>2</v>
      </c>
      <c r="H552" s="38">
        <f t="shared" ca="1" si="206"/>
        <v>-18</v>
      </c>
      <c r="I552" s="27">
        <f t="shared" ca="1" si="207"/>
        <v>4</v>
      </c>
      <c r="J552" s="27" t="str">
        <f t="shared" ca="1" si="208"/>
        <v/>
      </c>
      <c r="K552" s="19">
        <f t="shared" ca="1" si="209"/>
        <v>5</v>
      </c>
      <c r="L552" s="12">
        <f t="shared" ca="1" si="210"/>
        <v>2</v>
      </c>
      <c r="M552" s="19">
        <f t="shared" ca="1" si="211"/>
        <v>4</v>
      </c>
      <c r="N552" s="19">
        <f t="shared" ca="1" si="212"/>
        <v>1</v>
      </c>
      <c r="O552" s="24"/>
      <c r="P552" s="40">
        <f t="shared" ca="1" si="213"/>
        <v>3</v>
      </c>
      <c r="Q552" s="40"/>
      <c r="R552" s="19">
        <f t="shared" ca="1" si="214"/>
        <v>1</v>
      </c>
      <c r="S552" s="19">
        <f t="shared" ca="1" si="215"/>
        <v>4</v>
      </c>
      <c r="T552" s="19">
        <f t="shared" ca="1" si="216"/>
        <v>2</v>
      </c>
      <c r="U552" s="42"/>
      <c r="V552" s="19">
        <f t="shared" ca="1" si="217"/>
        <v>1</v>
      </c>
      <c r="W552" s="19">
        <f t="shared" ca="1" si="218"/>
        <v>4</v>
      </c>
      <c r="X552" s="19">
        <f t="shared" ca="1" si="219"/>
        <v>2</v>
      </c>
      <c r="Y552" s="19">
        <f t="shared" ca="1" si="220"/>
        <v>2</v>
      </c>
      <c r="Z552" s="19">
        <f t="shared" ca="1" si="221"/>
        <v>4</v>
      </c>
      <c r="AA552" s="19">
        <f t="shared" ca="1" si="222"/>
        <v>1</v>
      </c>
      <c r="AB552" s="3"/>
      <c r="AE552" s="1"/>
    </row>
    <row r="553" spans="2:31" ht="15" x14ac:dyDescent="0.25">
      <c r="B553" s="35">
        <f t="shared" ca="1" si="202"/>
        <v>5</v>
      </c>
      <c r="C553" s="12">
        <f ca="1">IF(B553="","",VLOOKUP(B553,Tabelle2!$D$1:$E$37,2,0))</f>
        <v>1</v>
      </c>
      <c r="D553" s="18" t="str">
        <f t="shared" ca="1" si="205"/>
        <v>W</v>
      </c>
      <c r="E553" s="16" t="str">
        <f t="shared" ca="1" si="201"/>
        <v>W</v>
      </c>
      <c r="F553" s="19" t="str">
        <f t="shared" ca="1" si="203"/>
        <v/>
      </c>
      <c r="G553" s="38">
        <f t="shared" ca="1" si="204"/>
        <v>3</v>
      </c>
      <c r="H553" s="38">
        <f t="shared" ca="1" si="206"/>
        <v>-15</v>
      </c>
      <c r="I553" s="27">
        <f t="shared" ca="1" si="207"/>
        <v>3</v>
      </c>
      <c r="J553" s="27" t="str">
        <f t="shared" ca="1" si="208"/>
        <v/>
      </c>
      <c r="K553" s="19">
        <f t="shared" ca="1" si="209"/>
        <v>5</v>
      </c>
      <c r="L553" s="12">
        <f t="shared" ca="1" si="210"/>
        <v>2</v>
      </c>
      <c r="M553" s="19">
        <f t="shared" ca="1" si="211"/>
        <v>4</v>
      </c>
      <c r="N553" s="19" t="str">
        <f t="shared" ca="1" si="212"/>
        <v/>
      </c>
      <c r="O553" s="24"/>
      <c r="P553" s="40">
        <f t="shared" ca="1" si="213"/>
        <v>3</v>
      </c>
      <c r="Q553" s="40"/>
      <c r="R553" s="19">
        <f t="shared" ca="1" si="214"/>
        <v>1</v>
      </c>
      <c r="S553" s="19">
        <f t="shared" ca="1" si="215"/>
        <v>4</v>
      </c>
      <c r="T553" s="19">
        <f t="shared" ca="1" si="216"/>
        <v>2</v>
      </c>
      <c r="U553" s="42"/>
      <c r="V553" s="19">
        <f t="shared" ca="1" si="217"/>
        <v>1</v>
      </c>
      <c r="W553" s="19">
        <f t="shared" ca="1" si="218"/>
        <v>1</v>
      </c>
      <c r="X553" s="19">
        <f t="shared" ca="1" si="219"/>
        <v>4</v>
      </c>
      <c r="Y553" s="19">
        <f t="shared" ca="1" si="220"/>
        <v>2</v>
      </c>
      <c r="Z553" s="19">
        <f t="shared" ca="1" si="221"/>
        <v>2</v>
      </c>
      <c r="AA553" s="19">
        <f t="shared" ca="1" si="222"/>
        <v>4</v>
      </c>
      <c r="AB553" s="3"/>
      <c r="AE553" s="1"/>
    </row>
    <row r="554" spans="2:31" ht="15" x14ac:dyDescent="0.25">
      <c r="B554" s="35">
        <f t="shared" ca="1" si="202"/>
        <v>11</v>
      </c>
      <c r="C554" s="12">
        <f ca="1">IF(B554="","",VLOOKUP(B554,Tabelle2!$D$1:$E$37,2,0))</f>
        <v>2</v>
      </c>
      <c r="D554" s="18" t="str">
        <f t="shared" ca="1" si="205"/>
        <v>W</v>
      </c>
      <c r="E554" s="16" t="str">
        <f t="shared" ca="1" si="201"/>
        <v>W</v>
      </c>
      <c r="F554" s="19" t="str">
        <f t="shared" ca="1" si="203"/>
        <v/>
      </c>
      <c r="G554" s="38">
        <f t="shared" ca="1" si="204"/>
        <v>3</v>
      </c>
      <c r="H554" s="38">
        <f t="shared" ca="1" si="206"/>
        <v>-12</v>
      </c>
      <c r="I554" s="27">
        <f t="shared" ca="1" si="207"/>
        <v>3</v>
      </c>
      <c r="J554" s="27" t="str">
        <f t="shared" ca="1" si="208"/>
        <v/>
      </c>
      <c r="K554" s="19">
        <f t="shared" ca="1" si="209"/>
        <v>5</v>
      </c>
      <c r="L554" s="12">
        <f t="shared" ca="1" si="210"/>
        <v>2</v>
      </c>
      <c r="M554" s="19">
        <f t="shared" ca="1" si="211"/>
        <v>4</v>
      </c>
      <c r="N554" s="19" t="str">
        <f t="shared" ca="1" si="212"/>
        <v/>
      </c>
      <c r="O554" s="24"/>
      <c r="P554" s="40">
        <f t="shared" ca="1" si="213"/>
        <v>3</v>
      </c>
      <c r="Q554" s="40"/>
      <c r="R554" s="19">
        <f t="shared" ca="1" si="214"/>
        <v>2</v>
      </c>
      <c r="S554" s="19">
        <f t="shared" ca="1" si="215"/>
        <v>1</v>
      </c>
      <c r="T554" s="19">
        <f t="shared" ca="1" si="216"/>
        <v>4</v>
      </c>
      <c r="U554" s="42"/>
      <c r="V554" s="19">
        <f t="shared" ca="1" si="217"/>
        <v>2</v>
      </c>
      <c r="W554" s="19">
        <f t="shared" ca="1" si="218"/>
        <v>1</v>
      </c>
      <c r="X554" s="19">
        <f t="shared" ca="1" si="219"/>
        <v>1</v>
      </c>
      <c r="Y554" s="19">
        <f t="shared" ca="1" si="220"/>
        <v>4</v>
      </c>
      <c r="Z554" s="19">
        <f t="shared" ca="1" si="221"/>
        <v>2</v>
      </c>
      <c r="AA554" s="19">
        <f t="shared" ca="1" si="222"/>
        <v>2</v>
      </c>
      <c r="AB554" s="3"/>
      <c r="AE554" s="1"/>
    </row>
    <row r="555" spans="2:31" ht="15" x14ac:dyDescent="0.25">
      <c r="B555" s="35">
        <f t="shared" ca="1" si="202"/>
        <v>19</v>
      </c>
      <c r="C555" s="12">
        <f ca="1">IF(B555="","",VLOOKUP(B555,Tabelle2!$D$1:$E$37,2,0))</f>
        <v>4</v>
      </c>
      <c r="D555" s="18" t="str">
        <f t="shared" ca="1" si="205"/>
        <v>L</v>
      </c>
      <c r="E555" s="16" t="str">
        <f t="shared" ca="1" si="201"/>
        <v>L</v>
      </c>
      <c r="F555" s="19" t="str">
        <f t="shared" ca="1" si="203"/>
        <v>l1</v>
      </c>
      <c r="G555" s="38">
        <f t="shared" ca="1" si="204"/>
        <v>-3</v>
      </c>
      <c r="H555" s="38">
        <f t="shared" ca="1" si="206"/>
        <v>-15</v>
      </c>
      <c r="I555" s="27">
        <f t="shared" ca="1" si="207"/>
        <v>3</v>
      </c>
      <c r="J555" s="27" t="str">
        <f t="shared" ca="1" si="208"/>
        <v/>
      </c>
      <c r="K555" s="19">
        <f t="shared" ca="1" si="209"/>
        <v>5</v>
      </c>
      <c r="L555" s="12">
        <f t="shared" ca="1" si="210"/>
        <v>2</v>
      </c>
      <c r="M555" s="19">
        <f t="shared" ca="1" si="211"/>
        <v>4</v>
      </c>
      <c r="N555" s="19" t="str">
        <f t="shared" ca="1" si="212"/>
        <v/>
      </c>
      <c r="O555" s="24"/>
      <c r="P555" s="40">
        <f t="shared" ca="1" si="213"/>
        <v>3</v>
      </c>
      <c r="Q555" s="40"/>
      <c r="R555" s="19">
        <f t="shared" ca="1" si="214"/>
        <v>4</v>
      </c>
      <c r="S555" s="19">
        <f t="shared" ca="1" si="215"/>
        <v>2</v>
      </c>
      <c r="T555" s="19">
        <f t="shared" ca="1" si="216"/>
        <v>1</v>
      </c>
      <c r="U555" s="42"/>
      <c r="V555" s="19">
        <f t="shared" ca="1" si="217"/>
        <v>4</v>
      </c>
      <c r="W555" s="19">
        <f t="shared" ca="1" si="218"/>
        <v>2</v>
      </c>
      <c r="X555" s="19">
        <f t="shared" ca="1" si="219"/>
        <v>1</v>
      </c>
      <c r="Y555" s="19">
        <f t="shared" ca="1" si="220"/>
        <v>1</v>
      </c>
      <c r="Z555" s="19">
        <f t="shared" ca="1" si="221"/>
        <v>4</v>
      </c>
      <c r="AA555" s="19">
        <f t="shared" ca="1" si="222"/>
        <v>2</v>
      </c>
      <c r="AB555" s="3"/>
      <c r="AE555" s="1"/>
    </row>
    <row r="556" spans="2:31" ht="15" x14ac:dyDescent="0.25">
      <c r="B556" s="35">
        <f t="shared" ca="1" si="202"/>
        <v>4</v>
      </c>
      <c r="C556" s="12">
        <f ca="1">IF(B556="","",VLOOKUP(B556,Tabelle2!$D$1:$E$37,2,0))</f>
        <v>1</v>
      </c>
      <c r="D556" s="18" t="str">
        <f t="shared" ca="1" si="205"/>
        <v>W</v>
      </c>
      <c r="E556" s="16" t="str">
        <f t="shared" ca="1" si="201"/>
        <v>w</v>
      </c>
      <c r="F556" s="19" t="str">
        <f t="shared" ca="1" si="203"/>
        <v/>
      </c>
      <c r="G556" s="38">
        <f t="shared" ca="1" si="204"/>
        <v>2</v>
      </c>
      <c r="H556" s="38">
        <f t="shared" ca="1" si="206"/>
        <v>-13</v>
      </c>
      <c r="I556" s="27">
        <f t="shared" ca="1" si="207"/>
        <v>4</v>
      </c>
      <c r="J556" s="27" t="str">
        <f t="shared" ca="1" si="208"/>
        <v/>
      </c>
      <c r="K556" s="19">
        <f t="shared" ca="1" si="209"/>
        <v>5</v>
      </c>
      <c r="L556" s="12">
        <f t="shared" ca="1" si="210"/>
        <v>2</v>
      </c>
      <c r="M556" s="19">
        <f t="shared" ca="1" si="211"/>
        <v>4</v>
      </c>
      <c r="N556" s="19">
        <f t="shared" ca="1" si="212"/>
        <v>1</v>
      </c>
      <c r="O556" s="24"/>
      <c r="P556" s="40">
        <f t="shared" ca="1" si="213"/>
        <v>3</v>
      </c>
      <c r="Q556" s="40"/>
      <c r="R556" s="19">
        <f t="shared" ca="1" si="214"/>
        <v>1</v>
      </c>
      <c r="S556" s="19">
        <f t="shared" ca="1" si="215"/>
        <v>4</v>
      </c>
      <c r="T556" s="19">
        <f t="shared" ca="1" si="216"/>
        <v>2</v>
      </c>
      <c r="U556" s="42"/>
      <c r="V556" s="19">
        <f t="shared" ca="1" si="217"/>
        <v>1</v>
      </c>
      <c r="W556" s="19">
        <f t="shared" ca="1" si="218"/>
        <v>4</v>
      </c>
      <c r="X556" s="19">
        <f t="shared" ca="1" si="219"/>
        <v>2</v>
      </c>
      <c r="Y556" s="19">
        <f t="shared" ca="1" si="220"/>
        <v>1</v>
      </c>
      <c r="Z556" s="19">
        <f t="shared" ca="1" si="221"/>
        <v>1</v>
      </c>
      <c r="AA556" s="19">
        <f t="shared" ca="1" si="222"/>
        <v>4</v>
      </c>
      <c r="AB556" s="3"/>
      <c r="AE556" s="1"/>
    </row>
    <row r="557" spans="2:31" ht="15" x14ac:dyDescent="0.25">
      <c r="B557" s="35">
        <f t="shared" ca="1" si="202"/>
        <v>5</v>
      </c>
      <c r="C557" s="12">
        <f ca="1">IF(B557="","",VLOOKUP(B557,Tabelle2!$D$1:$E$37,2,0))</f>
        <v>1</v>
      </c>
      <c r="D557" s="18" t="str">
        <f t="shared" ca="1" si="205"/>
        <v>W</v>
      </c>
      <c r="E557" s="16" t="str">
        <f t="shared" ca="1" si="201"/>
        <v>W</v>
      </c>
      <c r="F557" s="19" t="str">
        <f t="shared" ca="1" si="203"/>
        <v/>
      </c>
      <c r="G557" s="38">
        <f t="shared" ca="1" si="204"/>
        <v>3</v>
      </c>
      <c r="H557" s="38">
        <f t="shared" ca="1" si="206"/>
        <v>-10</v>
      </c>
      <c r="I557" s="27">
        <f t="shared" ca="1" si="207"/>
        <v>3</v>
      </c>
      <c r="J557" s="27" t="str">
        <f t="shared" ca="1" si="208"/>
        <v/>
      </c>
      <c r="K557" s="19">
        <f t="shared" ca="1" si="209"/>
        <v>5</v>
      </c>
      <c r="L557" s="12">
        <f t="shared" ca="1" si="210"/>
        <v>2</v>
      </c>
      <c r="M557" s="19">
        <f t="shared" ca="1" si="211"/>
        <v>4</v>
      </c>
      <c r="N557" s="19" t="str">
        <f t="shared" ca="1" si="212"/>
        <v/>
      </c>
      <c r="O557" s="24"/>
      <c r="P557" s="40">
        <f t="shared" ca="1" si="213"/>
        <v>3</v>
      </c>
      <c r="Q557" s="40"/>
      <c r="R557" s="19">
        <f t="shared" ca="1" si="214"/>
        <v>1</v>
      </c>
      <c r="S557" s="19">
        <f t="shared" ca="1" si="215"/>
        <v>4</v>
      </c>
      <c r="T557" s="19">
        <f t="shared" ca="1" si="216"/>
        <v>2</v>
      </c>
      <c r="U557" s="42"/>
      <c r="V557" s="19">
        <f t="shared" ca="1" si="217"/>
        <v>1</v>
      </c>
      <c r="W557" s="19">
        <f t="shared" ca="1" si="218"/>
        <v>1</v>
      </c>
      <c r="X557" s="19">
        <f t="shared" ca="1" si="219"/>
        <v>4</v>
      </c>
      <c r="Y557" s="19">
        <f t="shared" ca="1" si="220"/>
        <v>2</v>
      </c>
      <c r="Z557" s="19">
        <f t="shared" ca="1" si="221"/>
        <v>1</v>
      </c>
      <c r="AA557" s="19">
        <f t="shared" ca="1" si="222"/>
        <v>1</v>
      </c>
      <c r="AB557" s="3"/>
      <c r="AE557" s="1"/>
    </row>
    <row r="558" spans="2:31" ht="15" x14ac:dyDescent="0.25">
      <c r="B558" s="35">
        <f t="shared" ca="1" si="202"/>
        <v>8</v>
      </c>
      <c r="C558" s="12">
        <f ca="1">IF(B558="","",VLOOKUP(B558,Tabelle2!$D$1:$E$37,2,0))</f>
        <v>2</v>
      </c>
      <c r="D558" s="18" t="str">
        <f t="shared" ca="1" si="205"/>
        <v>W</v>
      </c>
      <c r="E558" s="16" t="str">
        <f t="shared" ca="1" si="201"/>
        <v>W</v>
      </c>
      <c r="F558" s="19" t="str">
        <f t="shared" ca="1" si="203"/>
        <v/>
      </c>
      <c r="G558" s="38">
        <f t="shared" ca="1" si="204"/>
        <v>3</v>
      </c>
      <c r="H558" s="38">
        <f t="shared" ca="1" si="206"/>
        <v>-7</v>
      </c>
      <c r="I558" s="27">
        <f t="shared" ca="1" si="207"/>
        <v>3</v>
      </c>
      <c r="J558" s="27" t="str">
        <f t="shared" ca="1" si="208"/>
        <v/>
      </c>
      <c r="K558" s="19">
        <f t="shared" ca="1" si="209"/>
        <v>5</v>
      </c>
      <c r="L558" s="12">
        <f t="shared" ca="1" si="210"/>
        <v>2</v>
      </c>
      <c r="M558" s="19">
        <f t="shared" ca="1" si="211"/>
        <v>4</v>
      </c>
      <c r="N558" s="19" t="str">
        <f t="shared" ca="1" si="212"/>
        <v/>
      </c>
      <c r="O558" s="24"/>
      <c r="P558" s="40">
        <f t="shared" ca="1" si="213"/>
        <v>3</v>
      </c>
      <c r="Q558" s="40"/>
      <c r="R558" s="19">
        <f t="shared" ca="1" si="214"/>
        <v>2</v>
      </c>
      <c r="S558" s="19">
        <f t="shared" ca="1" si="215"/>
        <v>1</v>
      </c>
      <c r="T558" s="19">
        <f t="shared" ca="1" si="216"/>
        <v>4</v>
      </c>
      <c r="U558" s="42"/>
      <c r="V558" s="19">
        <f t="shared" ca="1" si="217"/>
        <v>2</v>
      </c>
      <c r="W558" s="19">
        <f t="shared" ca="1" si="218"/>
        <v>1</v>
      </c>
      <c r="X558" s="19">
        <f t="shared" ca="1" si="219"/>
        <v>1</v>
      </c>
      <c r="Y558" s="19">
        <f t="shared" ca="1" si="220"/>
        <v>4</v>
      </c>
      <c r="Z558" s="19">
        <f t="shared" ca="1" si="221"/>
        <v>2</v>
      </c>
      <c r="AA558" s="19">
        <f t="shared" ca="1" si="222"/>
        <v>1</v>
      </c>
      <c r="AB558" s="3"/>
      <c r="AE558" s="1"/>
    </row>
    <row r="559" spans="2:31" ht="15" x14ac:dyDescent="0.25">
      <c r="B559" s="35">
        <f t="shared" ca="1" si="202"/>
        <v>25</v>
      </c>
      <c r="C559" s="12">
        <f ca="1">IF(B559="","",VLOOKUP(B559,Tabelle2!$D$1:$E$37,2,0))</f>
        <v>5</v>
      </c>
      <c r="D559" s="18" t="str">
        <f t="shared" ca="1" si="205"/>
        <v>L</v>
      </c>
      <c r="E559" s="16" t="str">
        <f t="shared" ca="1" si="201"/>
        <v>L</v>
      </c>
      <c r="F559" s="19" t="str">
        <f t="shared" ca="1" si="203"/>
        <v>l1</v>
      </c>
      <c r="G559" s="38">
        <f t="shared" ca="1" si="204"/>
        <v>-3</v>
      </c>
      <c r="H559" s="38">
        <f t="shared" ca="1" si="206"/>
        <v>-10</v>
      </c>
      <c r="I559" s="27">
        <f t="shared" ca="1" si="207"/>
        <v>3</v>
      </c>
      <c r="J559" s="27" t="str">
        <f t="shared" ca="1" si="208"/>
        <v/>
      </c>
      <c r="K559" s="19">
        <f t="shared" ca="1" si="209"/>
        <v>5</v>
      </c>
      <c r="L559" s="12">
        <f t="shared" ca="1" si="210"/>
        <v>2</v>
      </c>
      <c r="M559" s="19">
        <f t="shared" ca="1" si="211"/>
        <v>4</v>
      </c>
      <c r="N559" s="19" t="str">
        <f t="shared" ca="1" si="212"/>
        <v/>
      </c>
      <c r="O559" s="24"/>
      <c r="P559" s="40">
        <f t="shared" ca="1" si="213"/>
        <v>3</v>
      </c>
      <c r="Q559" s="40"/>
      <c r="R559" s="19">
        <f t="shared" ca="1" si="214"/>
        <v>5</v>
      </c>
      <c r="S559" s="19">
        <f t="shared" ca="1" si="215"/>
        <v>2</v>
      </c>
      <c r="T559" s="19">
        <f t="shared" ca="1" si="216"/>
        <v>1</v>
      </c>
      <c r="U559" s="42"/>
      <c r="V559" s="19">
        <f t="shared" ca="1" si="217"/>
        <v>5</v>
      </c>
      <c r="W559" s="19">
        <f t="shared" ca="1" si="218"/>
        <v>2</v>
      </c>
      <c r="X559" s="19">
        <f t="shared" ca="1" si="219"/>
        <v>1</v>
      </c>
      <c r="Y559" s="19">
        <f t="shared" ca="1" si="220"/>
        <v>1</v>
      </c>
      <c r="Z559" s="19">
        <f t="shared" ca="1" si="221"/>
        <v>4</v>
      </c>
      <c r="AA559" s="19">
        <f t="shared" ca="1" si="222"/>
        <v>2</v>
      </c>
      <c r="AB559" s="3"/>
      <c r="AE559" s="1"/>
    </row>
    <row r="560" spans="2:31" ht="15" x14ac:dyDescent="0.25">
      <c r="B560" s="35">
        <f t="shared" ca="1" si="202"/>
        <v>35</v>
      </c>
      <c r="C560" s="12">
        <f ca="1">IF(B560="","",VLOOKUP(B560,Tabelle2!$D$1:$E$37,2,0))</f>
        <v>6</v>
      </c>
      <c r="D560" s="18" t="str">
        <f t="shared" ca="1" si="205"/>
        <v>W</v>
      </c>
      <c r="E560" s="16" t="str">
        <f t="shared" ca="1" si="201"/>
        <v>w</v>
      </c>
      <c r="F560" s="19" t="str">
        <f t="shared" ca="1" si="203"/>
        <v/>
      </c>
      <c r="G560" s="38">
        <f t="shared" ca="1" si="204"/>
        <v>2</v>
      </c>
      <c r="H560" s="38">
        <f t="shared" ca="1" si="206"/>
        <v>-8</v>
      </c>
      <c r="I560" s="27">
        <f t="shared" ca="1" si="207"/>
        <v>4</v>
      </c>
      <c r="J560" s="27" t="str">
        <f t="shared" ca="1" si="208"/>
        <v/>
      </c>
      <c r="K560" s="19">
        <f t="shared" ca="1" si="209"/>
        <v>5</v>
      </c>
      <c r="L560" s="12">
        <f t="shared" ca="1" si="210"/>
        <v>2</v>
      </c>
      <c r="M560" s="19">
        <f t="shared" ca="1" si="211"/>
        <v>4</v>
      </c>
      <c r="N560" s="19">
        <f t="shared" ca="1" si="212"/>
        <v>6</v>
      </c>
      <c r="O560" s="24"/>
      <c r="P560" s="40">
        <f t="shared" ca="1" si="213"/>
        <v>3</v>
      </c>
      <c r="Q560" s="40"/>
      <c r="R560" s="19">
        <f t="shared" ca="1" si="214"/>
        <v>6</v>
      </c>
      <c r="S560" s="19">
        <f t="shared" ca="1" si="215"/>
        <v>5</v>
      </c>
      <c r="T560" s="19">
        <f t="shared" ca="1" si="216"/>
        <v>2</v>
      </c>
      <c r="U560" s="42"/>
      <c r="V560" s="19">
        <f t="shared" ca="1" si="217"/>
        <v>6</v>
      </c>
      <c r="W560" s="19">
        <f t="shared" ca="1" si="218"/>
        <v>5</v>
      </c>
      <c r="X560" s="19">
        <f t="shared" ca="1" si="219"/>
        <v>2</v>
      </c>
      <c r="Y560" s="19">
        <f t="shared" ca="1" si="220"/>
        <v>1</v>
      </c>
      <c r="Z560" s="19">
        <f t="shared" ca="1" si="221"/>
        <v>1</v>
      </c>
      <c r="AA560" s="19">
        <f t="shared" ca="1" si="222"/>
        <v>4</v>
      </c>
      <c r="AB560" s="3"/>
      <c r="AE560" s="1"/>
    </row>
    <row r="561" spans="2:31" ht="15" x14ac:dyDescent="0.25">
      <c r="B561" s="35">
        <f t="shared" ca="1" si="202"/>
        <v>20</v>
      </c>
      <c r="C561" s="12">
        <f ca="1">IF(B561="","",VLOOKUP(B561,Tabelle2!$D$1:$E$37,2,0))</f>
        <v>4</v>
      </c>
      <c r="D561" s="18" t="str">
        <f t="shared" ca="1" si="205"/>
        <v>L</v>
      </c>
      <c r="E561" s="16" t="str">
        <f t="shared" ca="1" si="201"/>
        <v>L</v>
      </c>
      <c r="F561" s="19" t="str">
        <f t="shared" ca="1" si="203"/>
        <v>l1</v>
      </c>
      <c r="G561" s="38">
        <f t="shared" ca="1" si="204"/>
        <v>-3</v>
      </c>
      <c r="H561" s="38">
        <f t="shared" ca="1" si="206"/>
        <v>-11</v>
      </c>
      <c r="I561" s="27">
        <f t="shared" ca="1" si="207"/>
        <v>3</v>
      </c>
      <c r="J561" s="27" t="str">
        <f t="shared" ca="1" si="208"/>
        <v/>
      </c>
      <c r="K561" s="19">
        <f t="shared" ca="1" si="209"/>
        <v>5</v>
      </c>
      <c r="L561" s="12">
        <f t="shared" ca="1" si="210"/>
        <v>2</v>
      </c>
      <c r="M561" s="19">
        <f t="shared" ca="1" si="211"/>
        <v>4</v>
      </c>
      <c r="N561" s="19" t="str">
        <f t="shared" ca="1" si="212"/>
        <v/>
      </c>
      <c r="O561" s="24"/>
      <c r="P561" s="40">
        <f t="shared" ca="1" si="213"/>
        <v>3</v>
      </c>
      <c r="Q561" s="40"/>
      <c r="R561" s="19">
        <f t="shared" ca="1" si="214"/>
        <v>4</v>
      </c>
      <c r="S561" s="19">
        <f t="shared" ca="1" si="215"/>
        <v>6</v>
      </c>
      <c r="T561" s="19">
        <f t="shared" ca="1" si="216"/>
        <v>5</v>
      </c>
      <c r="U561" s="42"/>
      <c r="V561" s="19">
        <f t="shared" ca="1" si="217"/>
        <v>4</v>
      </c>
      <c r="W561" s="19">
        <f t="shared" ca="1" si="218"/>
        <v>6</v>
      </c>
      <c r="X561" s="19">
        <f t="shared" ca="1" si="219"/>
        <v>5</v>
      </c>
      <c r="Y561" s="19">
        <f t="shared" ca="1" si="220"/>
        <v>2</v>
      </c>
      <c r="Z561" s="19">
        <f t="shared" ca="1" si="221"/>
        <v>1</v>
      </c>
      <c r="AA561" s="19">
        <f t="shared" ca="1" si="222"/>
        <v>1</v>
      </c>
      <c r="AB561" s="3"/>
      <c r="AE561" s="1"/>
    </row>
    <row r="562" spans="2:31" ht="15" x14ac:dyDescent="0.25">
      <c r="B562" s="35">
        <f t="shared" ca="1" si="202"/>
        <v>36</v>
      </c>
      <c r="C562" s="12">
        <f ca="1">IF(B562="","",VLOOKUP(B562,Tabelle2!$D$1:$E$37,2,0))</f>
        <v>6</v>
      </c>
      <c r="D562" s="18" t="str">
        <f t="shared" ca="1" si="205"/>
        <v>W</v>
      </c>
      <c r="E562" s="16" t="str">
        <f t="shared" ca="1" si="201"/>
        <v>w</v>
      </c>
      <c r="F562" s="19" t="str">
        <f t="shared" ca="1" si="203"/>
        <v/>
      </c>
      <c r="G562" s="38">
        <f t="shared" ca="1" si="204"/>
        <v>2</v>
      </c>
      <c r="H562" s="38">
        <f t="shared" ca="1" si="206"/>
        <v>-9</v>
      </c>
      <c r="I562" s="27">
        <f t="shared" ca="1" si="207"/>
        <v>4</v>
      </c>
      <c r="J562" s="27" t="str">
        <f t="shared" ca="1" si="208"/>
        <v/>
      </c>
      <c r="K562" s="19">
        <f t="shared" ca="1" si="209"/>
        <v>5</v>
      </c>
      <c r="L562" s="12">
        <f t="shared" ca="1" si="210"/>
        <v>2</v>
      </c>
      <c r="M562" s="19">
        <f t="shared" ca="1" si="211"/>
        <v>4</v>
      </c>
      <c r="N562" s="19">
        <f t="shared" ca="1" si="212"/>
        <v>6</v>
      </c>
      <c r="O562" s="24"/>
      <c r="P562" s="40">
        <f t="shared" ca="1" si="213"/>
        <v>3</v>
      </c>
      <c r="Q562" s="40"/>
      <c r="R562" s="19">
        <f t="shared" ca="1" si="214"/>
        <v>6</v>
      </c>
      <c r="S562" s="19">
        <f t="shared" ca="1" si="215"/>
        <v>4</v>
      </c>
      <c r="T562" s="19">
        <f t="shared" ca="1" si="216"/>
        <v>5</v>
      </c>
      <c r="U562" s="42"/>
      <c r="V562" s="19">
        <f t="shared" ca="1" si="217"/>
        <v>6</v>
      </c>
      <c r="W562" s="19">
        <f t="shared" ca="1" si="218"/>
        <v>4</v>
      </c>
      <c r="X562" s="19">
        <f t="shared" ca="1" si="219"/>
        <v>6</v>
      </c>
      <c r="Y562" s="19">
        <f t="shared" ca="1" si="220"/>
        <v>5</v>
      </c>
      <c r="Z562" s="19">
        <f t="shared" ca="1" si="221"/>
        <v>2</v>
      </c>
      <c r="AA562" s="19">
        <f t="shared" ca="1" si="222"/>
        <v>1</v>
      </c>
      <c r="AB562" s="3"/>
      <c r="AE562" s="1"/>
    </row>
    <row r="563" spans="2:31" ht="15" x14ac:dyDescent="0.25">
      <c r="B563" s="35">
        <f t="shared" ca="1" si="202"/>
        <v>32</v>
      </c>
      <c r="C563" s="12">
        <f ca="1">IF(B563="","",VLOOKUP(B563,Tabelle2!$D$1:$E$37,2,0))</f>
        <v>6</v>
      </c>
      <c r="D563" s="18" t="str">
        <f t="shared" ca="1" si="205"/>
        <v>W</v>
      </c>
      <c r="E563" s="16" t="str">
        <f t="shared" ca="1" si="201"/>
        <v>W</v>
      </c>
      <c r="F563" s="19" t="str">
        <f t="shared" ca="1" si="203"/>
        <v/>
      </c>
      <c r="G563" s="38">
        <f t="shared" ca="1" si="204"/>
        <v>3</v>
      </c>
      <c r="H563" s="38">
        <f t="shared" ca="1" si="206"/>
        <v>-6</v>
      </c>
      <c r="I563" s="27">
        <f t="shared" ca="1" si="207"/>
        <v>3</v>
      </c>
      <c r="J563" s="27" t="str">
        <f t="shared" ca="1" si="208"/>
        <v/>
      </c>
      <c r="K563" s="19">
        <f t="shared" ca="1" si="209"/>
        <v>5</v>
      </c>
      <c r="L563" s="12">
        <f t="shared" ca="1" si="210"/>
        <v>2</v>
      </c>
      <c r="M563" s="19">
        <f t="shared" ca="1" si="211"/>
        <v>4</v>
      </c>
      <c r="N563" s="19" t="str">
        <f t="shared" ca="1" si="212"/>
        <v/>
      </c>
      <c r="O563" s="24"/>
      <c r="P563" s="40">
        <f t="shared" ca="1" si="213"/>
        <v>3</v>
      </c>
      <c r="Q563" s="40"/>
      <c r="R563" s="19">
        <f t="shared" ca="1" si="214"/>
        <v>6</v>
      </c>
      <c r="S563" s="19">
        <f t="shared" ca="1" si="215"/>
        <v>4</v>
      </c>
      <c r="T563" s="19">
        <f t="shared" ca="1" si="216"/>
        <v>5</v>
      </c>
      <c r="U563" s="42"/>
      <c r="V563" s="19">
        <f t="shared" ca="1" si="217"/>
        <v>6</v>
      </c>
      <c r="W563" s="19">
        <f t="shared" ca="1" si="218"/>
        <v>6</v>
      </c>
      <c r="X563" s="19">
        <f t="shared" ca="1" si="219"/>
        <v>4</v>
      </c>
      <c r="Y563" s="19">
        <f t="shared" ca="1" si="220"/>
        <v>6</v>
      </c>
      <c r="Z563" s="19">
        <f t="shared" ca="1" si="221"/>
        <v>5</v>
      </c>
      <c r="AA563" s="19">
        <f t="shared" ca="1" si="222"/>
        <v>2</v>
      </c>
      <c r="AB563" s="3"/>
      <c r="AE563" s="1"/>
    </row>
    <row r="564" spans="2:31" ht="15" x14ac:dyDescent="0.25">
      <c r="B564" s="35">
        <f t="shared" ca="1" si="202"/>
        <v>11</v>
      </c>
      <c r="C564" s="12">
        <f ca="1">IF(B564="","",VLOOKUP(B564,Tabelle2!$D$1:$E$37,2,0))</f>
        <v>2</v>
      </c>
      <c r="D564" s="18" t="str">
        <f t="shared" ca="1" si="205"/>
        <v>L</v>
      </c>
      <c r="E564" s="16" t="str">
        <f t="shared" ca="1" si="201"/>
        <v>L</v>
      </c>
      <c r="F564" s="19" t="str">
        <f t="shared" ca="1" si="203"/>
        <v>l1</v>
      </c>
      <c r="G564" s="38">
        <f t="shared" ca="1" si="204"/>
        <v>-3</v>
      </c>
      <c r="H564" s="38">
        <f t="shared" ca="1" si="206"/>
        <v>-9</v>
      </c>
      <c r="I564" s="27">
        <f t="shared" ca="1" si="207"/>
        <v>3</v>
      </c>
      <c r="J564" s="27" t="str">
        <f t="shared" ca="1" si="208"/>
        <v/>
      </c>
      <c r="K564" s="19">
        <f t="shared" ca="1" si="209"/>
        <v>5</v>
      </c>
      <c r="L564" s="12">
        <f t="shared" ca="1" si="210"/>
        <v>2</v>
      </c>
      <c r="M564" s="19">
        <f t="shared" ca="1" si="211"/>
        <v>4</v>
      </c>
      <c r="N564" s="19" t="str">
        <f t="shared" ca="1" si="212"/>
        <v/>
      </c>
      <c r="O564" s="24"/>
      <c r="P564" s="40">
        <f t="shared" ca="1" si="213"/>
        <v>3</v>
      </c>
      <c r="Q564" s="40"/>
      <c r="R564" s="19">
        <f t="shared" ca="1" si="214"/>
        <v>2</v>
      </c>
      <c r="S564" s="19">
        <f t="shared" ca="1" si="215"/>
        <v>6</v>
      </c>
      <c r="T564" s="19">
        <f t="shared" ca="1" si="216"/>
        <v>4</v>
      </c>
      <c r="U564" s="42"/>
      <c r="V564" s="19">
        <f t="shared" ca="1" si="217"/>
        <v>2</v>
      </c>
      <c r="W564" s="19">
        <f t="shared" ca="1" si="218"/>
        <v>6</v>
      </c>
      <c r="X564" s="19">
        <f t="shared" ca="1" si="219"/>
        <v>6</v>
      </c>
      <c r="Y564" s="19">
        <f t="shared" ca="1" si="220"/>
        <v>4</v>
      </c>
      <c r="Z564" s="19">
        <f t="shared" ca="1" si="221"/>
        <v>6</v>
      </c>
      <c r="AA564" s="19">
        <f t="shared" ca="1" si="222"/>
        <v>5</v>
      </c>
      <c r="AB564" s="3"/>
      <c r="AE564" s="1"/>
    </row>
    <row r="565" spans="2:31" ht="15" x14ac:dyDescent="0.25">
      <c r="B565" s="35">
        <f t="shared" ca="1" si="202"/>
        <v>31</v>
      </c>
      <c r="C565" s="12">
        <f ca="1">IF(B565="","",VLOOKUP(B565,Tabelle2!$D$1:$E$37,2,0))</f>
        <v>6</v>
      </c>
      <c r="D565" s="18" t="str">
        <f t="shared" ca="1" si="205"/>
        <v>W</v>
      </c>
      <c r="E565" s="16" t="str">
        <f t="shared" ca="1" si="201"/>
        <v>w</v>
      </c>
      <c r="F565" s="19" t="str">
        <f t="shared" ca="1" si="203"/>
        <v/>
      </c>
      <c r="G565" s="38">
        <f t="shared" ca="1" si="204"/>
        <v>2</v>
      </c>
      <c r="H565" s="38">
        <f t="shared" ca="1" si="206"/>
        <v>-7</v>
      </c>
      <c r="I565" s="27">
        <f t="shared" ca="1" si="207"/>
        <v>4</v>
      </c>
      <c r="J565" s="27" t="str">
        <f t="shared" ca="1" si="208"/>
        <v/>
      </c>
      <c r="K565" s="19">
        <f t="shared" ca="1" si="209"/>
        <v>5</v>
      </c>
      <c r="L565" s="12">
        <f t="shared" ca="1" si="210"/>
        <v>2</v>
      </c>
      <c r="M565" s="19">
        <f t="shared" ca="1" si="211"/>
        <v>4</v>
      </c>
      <c r="N565" s="19">
        <f t="shared" ca="1" si="212"/>
        <v>6</v>
      </c>
      <c r="O565" s="24"/>
      <c r="P565" s="40">
        <f t="shared" ca="1" si="213"/>
        <v>3</v>
      </c>
      <c r="Q565" s="40"/>
      <c r="R565" s="19">
        <f t="shared" ca="1" si="214"/>
        <v>6</v>
      </c>
      <c r="S565" s="19">
        <f t="shared" ca="1" si="215"/>
        <v>2</v>
      </c>
      <c r="T565" s="19">
        <f t="shared" ca="1" si="216"/>
        <v>4</v>
      </c>
      <c r="U565" s="42"/>
      <c r="V565" s="19">
        <f t="shared" ca="1" si="217"/>
        <v>6</v>
      </c>
      <c r="W565" s="19">
        <f t="shared" ca="1" si="218"/>
        <v>2</v>
      </c>
      <c r="X565" s="19">
        <f t="shared" ca="1" si="219"/>
        <v>6</v>
      </c>
      <c r="Y565" s="19">
        <f t="shared" ca="1" si="220"/>
        <v>6</v>
      </c>
      <c r="Z565" s="19">
        <f t="shared" ca="1" si="221"/>
        <v>4</v>
      </c>
      <c r="AA565" s="19">
        <f t="shared" ca="1" si="222"/>
        <v>6</v>
      </c>
      <c r="AB565" s="3"/>
      <c r="AE565" s="1"/>
    </row>
    <row r="566" spans="2:31" ht="15" x14ac:dyDescent="0.25">
      <c r="B566" s="35">
        <f t="shared" ca="1" si="202"/>
        <v>35</v>
      </c>
      <c r="C566" s="12">
        <f ca="1">IF(B566="","",VLOOKUP(B566,Tabelle2!$D$1:$E$37,2,0))</f>
        <v>6</v>
      </c>
      <c r="D566" s="18" t="str">
        <f t="shared" ca="1" si="205"/>
        <v>W</v>
      </c>
      <c r="E566" s="16" t="str">
        <f t="shared" ca="1" si="201"/>
        <v>W</v>
      </c>
      <c r="F566" s="19" t="str">
        <f t="shared" ca="1" si="203"/>
        <v/>
      </c>
      <c r="G566" s="38">
        <f t="shared" ca="1" si="204"/>
        <v>3</v>
      </c>
      <c r="H566" s="38">
        <f t="shared" ca="1" si="206"/>
        <v>-4</v>
      </c>
      <c r="I566" s="27">
        <f t="shared" ca="1" si="207"/>
        <v>3</v>
      </c>
      <c r="J566" s="27" t="str">
        <f t="shared" ca="1" si="208"/>
        <v/>
      </c>
      <c r="K566" s="19">
        <f t="shared" ca="1" si="209"/>
        <v>5</v>
      </c>
      <c r="L566" s="12">
        <f t="shared" ca="1" si="210"/>
        <v>2</v>
      </c>
      <c r="M566" s="19">
        <f t="shared" ca="1" si="211"/>
        <v>4</v>
      </c>
      <c r="N566" s="19" t="str">
        <f t="shared" ca="1" si="212"/>
        <v/>
      </c>
      <c r="O566" s="24"/>
      <c r="P566" s="40">
        <f t="shared" ca="1" si="213"/>
        <v>3</v>
      </c>
      <c r="Q566" s="40"/>
      <c r="R566" s="19">
        <f t="shared" ca="1" si="214"/>
        <v>6</v>
      </c>
      <c r="S566" s="19">
        <f t="shared" ca="1" si="215"/>
        <v>2</v>
      </c>
      <c r="T566" s="19">
        <f t="shared" ca="1" si="216"/>
        <v>4</v>
      </c>
      <c r="U566" s="42"/>
      <c r="V566" s="19">
        <f t="shared" ca="1" si="217"/>
        <v>6</v>
      </c>
      <c r="W566" s="19">
        <f t="shared" ca="1" si="218"/>
        <v>6</v>
      </c>
      <c r="X566" s="19">
        <f t="shared" ca="1" si="219"/>
        <v>2</v>
      </c>
      <c r="Y566" s="19">
        <f t="shared" ca="1" si="220"/>
        <v>6</v>
      </c>
      <c r="Z566" s="19">
        <f t="shared" ca="1" si="221"/>
        <v>6</v>
      </c>
      <c r="AA566" s="19">
        <f t="shared" ca="1" si="222"/>
        <v>4</v>
      </c>
      <c r="AB566" s="3"/>
      <c r="AE566" s="1"/>
    </row>
    <row r="567" spans="2:31" ht="15" x14ac:dyDescent="0.25">
      <c r="B567" s="35">
        <f t="shared" ca="1" si="202"/>
        <v>30</v>
      </c>
      <c r="C567" s="12">
        <f ca="1">IF(B567="","",VLOOKUP(B567,Tabelle2!$D$1:$E$37,2,0))</f>
        <v>5</v>
      </c>
      <c r="D567" s="18" t="str">
        <f t="shared" ca="1" si="205"/>
        <v>W</v>
      </c>
      <c r="E567" s="16" t="str">
        <f t="shared" ca="1" si="201"/>
        <v>W</v>
      </c>
      <c r="F567" s="19" t="str">
        <f t="shared" ca="1" si="203"/>
        <v/>
      </c>
      <c r="G567" s="38">
        <f t="shared" ca="1" si="204"/>
        <v>3</v>
      </c>
      <c r="H567" s="38">
        <f t="shared" ca="1" si="206"/>
        <v>-1</v>
      </c>
      <c r="I567" s="27">
        <f t="shared" ca="1" si="207"/>
        <v>3</v>
      </c>
      <c r="J567" s="27" t="str">
        <f t="shared" ca="1" si="208"/>
        <v/>
      </c>
      <c r="K567" s="19">
        <f t="shared" ca="1" si="209"/>
        <v>5</v>
      </c>
      <c r="L567" s="12">
        <f t="shared" ca="1" si="210"/>
        <v>2</v>
      </c>
      <c r="M567" s="19">
        <f t="shared" ca="1" si="211"/>
        <v>4</v>
      </c>
      <c r="N567" s="19" t="str">
        <f t="shared" ca="1" si="212"/>
        <v/>
      </c>
      <c r="O567" s="24"/>
      <c r="P567" s="40">
        <f t="shared" ca="1" si="213"/>
        <v>3</v>
      </c>
      <c r="Q567" s="40"/>
      <c r="R567" s="19">
        <f t="shared" ca="1" si="214"/>
        <v>5</v>
      </c>
      <c r="S567" s="19">
        <f t="shared" ca="1" si="215"/>
        <v>6</v>
      </c>
      <c r="T567" s="19">
        <f t="shared" ca="1" si="216"/>
        <v>2</v>
      </c>
      <c r="U567" s="42"/>
      <c r="V567" s="19">
        <f t="shared" ca="1" si="217"/>
        <v>5</v>
      </c>
      <c r="W567" s="19">
        <f t="shared" ca="1" si="218"/>
        <v>6</v>
      </c>
      <c r="X567" s="19">
        <f t="shared" ca="1" si="219"/>
        <v>6</v>
      </c>
      <c r="Y567" s="19">
        <f t="shared" ca="1" si="220"/>
        <v>2</v>
      </c>
      <c r="Z567" s="19">
        <f t="shared" ca="1" si="221"/>
        <v>6</v>
      </c>
      <c r="AA567" s="19">
        <f t="shared" ca="1" si="222"/>
        <v>6</v>
      </c>
      <c r="AB567" s="3"/>
      <c r="AE567" s="1"/>
    </row>
    <row r="568" spans="2:31" ht="15" x14ac:dyDescent="0.25">
      <c r="B568" s="35">
        <f t="shared" ca="1" si="202"/>
        <v>9</v>
      </c>
      <c r="C568" s="12">
        <f ca="1">IF(B568="","",VLOOKUP(B568,Tabelle2!$D$1:$E$37,2,0))</f>
        <v>2</v>
      </c>
      <c r="D568" s="18" t="str">
        <f t="shared" ca="1" si="205"/>
        <v>W</v>
      </c>
      <c r="E568" s="16" t="str">
        <f t="shared" ca="1" si="201"/>
        <v>W</v>
      </c>
      <c r="F568" s="19" t="str">
        <f t="shared" ca="1" si="203"/>
        <v/>
      </c>
      <c r="G568" s="38">
        <f t="shared" ca="1" si="204"/>
        <v>3</v>
      </c>
      <c r="H568" s="38">
        <f t="shared" ca="1" si="206"/>
        <v>2</v>
      </c>
      <c r="I568" s="27">
        <f t="shared" ca="1" si="207"/>
        <v>3</v>
      </c>
      <c r="J568" s="27" t="str">
        <f t="shared" ca="1" si="208"/>
        <v/>
      </c>
      <c r="K568" s="19">
        <f t="shared" ca="1" si="209"/>
        <v>5</v>
      </c>
      <c r="L568" s="12">
        <f t="shared" ca="1" si="210"/>
        <v>2</v>
      </c>
      <c r="M568" s="19">
        <f t="shared" ca="1" si="211"/>
        <v>4</v>
      </c>
      <c r="N568" s="19" t="str">
        <f t="shared" ca="1" si="212"/>
        <v/>
      </c>
      <c r="O568" s="24"/>
      <c r="P568" s="40">
        <f t="shared" ca="1" si="213"/>
        <v>3</v>
      </c>
      <c r="Q568" s="40"/>
      <c r="R568" s="19">
        <f t="shared" ca="1" si="214"/>
        <v>2</v>
      </c>
      <c r="S568" s="19">
        <f t="shared" ca="1" si="215"/>
        <v>5</v>
      </c>
      <c r="T568" s="19">
        <f t="shared" ca="1" si="216"/>
        <v>6</v>
      </c>
      <c r="U568" s="42"/>
      <c r="V568" s="19">
        <f t="shared" ca="1" si="217"/>
        <v>2</v>
      </c>
      <c r="W568" s="19">
        <f t="shared" ca="1" si="218"/>
        <v>5</v>
      </c>
      <c r="X568" s="19">
        <f t="shared" ca="1" si="219"/>
        <v>6</v>
      </c>
      <c r="Y568" s="19">
        <f t="shared" ca="1" si="220"/>
        <v>6</v>
      </c>
      <c r="Z568" s="19">
        <f t="shared" ca="1" si="221"/>
        <v>2</v>
      </c>
      <c r="AA568" s="19">
        <f t="shared" ca="1" si="222"/>
        <v>6</v>
      </c>
      <c r="AB568" s="3"/>
      <c r="AE568" s="1"/>
    </row>
    <row r="569" spans="2:31" ht="15" x14ac:dyDescent="0.25">
      <c r="B569" s="35">
        <f t="shared" ca="1" si="202"/>
        <v>11</v>
      </c>
      <c r="C569" s="12">
        <f ca="1">IF(B569="","",VLOOKUP(B569,Tabelle2!$D$1:$E$37,2,0))</f>
        <v>2</v>
      </c>
      <c r="D569" s="18" t="str">
        <f t="shared" ca="1" si="205"/>
        <v>L</v>
      </c>
      <c r="E569" s="16" t="str">
        <f t="shared" ca="1" si="201"/>
        <v>L</v>
      </c>
      <c r="F569" s="19" t="str">
        <f t="shared" ca="1" si="203"/>
        <v>l1</v>
      </c>
      <c r="G569" s="38">
        <f t="shared" ca="1" si="204"/>
        <v>-3</v>
      </c>
      <c r="H569" s="38">
        <f t="shared" ca="1" si="206"/>
        <v>-1</v>
      </c>
      <c r="I569" s="27">
        <f t="shared" ca="1" si="207"/>
        <v>3</v>
      </c>
      <c r="J569" s="27" t="str">
        <f t="shared" ca="1" si="208"/>
        <v/>
      </c>
      <c r="K569" s="19">
        <f t="shared" ca="1" si="209"/>
        <v>5</v>
      </c>
      <c r="L569" s="12">
        <f t="shared" ca="1" si="210"/>
        <v>2</v>
      </c>
      <c r="M569" s="19">
        <f t="shared" ca="1" si="211"/>
        <v>4</v>
      </c>
      <c r="N569" s="19" t="str">
        <f t="shared" ca="1" si="212"/>
        <v/>
      </c>
      <c r="O569" s="24"/>
      <c r="P569" s="40">
        <f t="shared" ca="1" si="213"/>
        <v>3</v>
      </c>
      <c r="Q569" s="40"/>
      <c r="R569" s="19">
        <f t="shared" ca="1" si="214"/>
        <v>2</v>
      </c>
      <c r="S569" s="19">
        <f t="shared" ca="1" si="215"/>
        <v>5</v>
      </c>
      <c r="T569" s="19">
        <f t="shared" ca="1" si="216"/>
        <v>6</v>
      </c>
      <c r="U569" s="42"/>
      <c r="V569" s="19">
        <f t="shared" ca="1" si="217"/>
        <v>2</v>
      </c>
      <c r="W569" s="19">
        <f t="shared" ca="1" si="218"/>
        <v>2</v>
      </c>
      <c r="X569" s="19">
        <f t="shared" ca="1" si="219"/>
        <v>5</v>
      </c>
      <c r="Y569" s="19">
        <f t="shared" ca="1" si="220"/>
        <v>6</v>
      </c>
      <c r="Z569" s="19">
        <f t="shared" ca="1" si="221"/>
        <v>6</v>
      </c>
      <c r="AA569" s="19">
        <f t="shared" ca="1" si="222"/>
        <v>2</v>
      </c>
      <c r="AB569" s="3"/>
      <c r="AE569" s="1"/>
    </row>
    <row r="570" spans="2:31" ht="15" x14ac:dyDescent="0.25">
      <c r="B570" s="35">
        <f t="shared" ca="1" si="202"/>
        <v>3</v>
      </c>
      <c r="C570" s="12">
        <f ca="1">IF(B570="","",VLOOKUP(B570,Tabelle2!$D$1:$E$37,2,0))</f>
        <v>1</v>
      </c>
      <c r="D570" s="18" t="str">
        <f t="shared" ca="1" si="205"/>
        <v>L</v>
      </c>
      <c r="E570" s="16" t="str">
        <f t="shared" ca="1" si="201"/>
        <v>L</v>
      </c>
      <c r="F570" s="19" t="str">
        <f t="shared" ca="1" si="203"/>
        <v>L2</v>
      </c>
      <c r="G570" s="38">
        <f t="shared" ca="1" si="204"/>
        <v>-4</v>
      </c>
      <c r="H570" s="38">
        <f t="shared" ca="1" si="206"/>
        <v>-5</v>
      </c>
      <c r="I570" s="27">
        <f t="shared" ca="1" si="207"/>
        <v>4</v>
      </c>
      <c r="J570" s="27" t="str">
        <f t="shared" ca="1" si="208"/>
        <v/>
      </c>
      <c r="K570" s="19">
        <f t="shared" ca="1" si="209"/>
        <v>5</v>
      </c>
      <c r="L570" s="12">
        <f t="shared" ca="1" si="210"/>
        <v>2</v>
      </c>
      <c r="M570" s="19">
        <f t="shared" ca="1" si="211"/>
        <v>4</v>
      </c>
      <c r="N570" s="19">
        <f t="shared" ca="1" si="212"/>
        <v>1</v>
      </c>
      <c r="O570" s="24"/>
      <c r="P570" s="40">
        <f t="shared" ca="1" si="213"/>
        <v>3</v>
      </c>
      <c r="Q570" s="40"/>
      <c r="R570" s="19">
        <f t="shared" ca="1" si="214"/>
        <v>1</v>
      </c>
      <c r="S570" s="19">
        <f t="shared" ca="1" si="215"/>
        <v>2</v>
      </c>
      <c r="T570" s="19">
        <f t="shared" ca="1" si="216"/>
        <v>5</v>
      </c>
      <c r="U570" s="42"/>
      <c r="V570" s="19">
        <f t="shared" ca="1" si="217"/>
        <v>1</v>
      </c>
      <c r="W570" s="19">
        <f t="shared" ca="1" si="218"/>
        <v>2</v>
      </c>
      <c r="X570" s="19">
        <f t="shared" ca="1" si="219"/>
        <v>2</v>
      </c>
      <c r="Y570" s="19">
        <f t="shared" ca="1" si="220"/>
        <v>5</v>
      </c>
      <c r="Z570" s="19">
        <f t="shared" ca="1" si="221"/>
        <v>6</v>
      </c>
      <c r="AA570" s="19">
        <f t="shared" ca="1" si="222"/>
        <v>6</v>
      </c>
      <c r="AB570" s="3"/>
      <c r="AE570" s="1"/>
    </row>
    <row r="571" spans="2:31" ht="15" x14ac:dyDescent="0.25">
      <c r="B571" s="35">
        <f t="shared" ca="1" si="202"/>
        <v>31</v>
      </c>
      <c r="C571" s="12">
        <f ca="1">IF(B571="","",VLOOKUP(B571,Tabelle2!$D$1:$E$37,2,0))</f>
        <v>6</v>
      </c>
      <c r="D571" s="18" t="str">
        <f t="shared" ca="1" si="205"/>
        <v>W</v>
      </c>
      <c r="E571" s="16" t="str">
        <f t="shared" ca="1" si="201"/>
        <v/>
      </c>
      <c r="F571" s="19" t="str">
        <f t="shared" ca="1" si="203"/>
        <v>New</v>
      </c>
      <c r="G571" s="38">
        <f t="shared" ca="1" si="204"/>
        <v>0</v>
      </c>
      <c r="H571" s="38">
        <f t="shared" ca="1" si="206"/>
        <v>-5</v>
      </c>
      <c r="I571" s="27">
        <f t="shared" ca="1" si="207"/>
        <v>3</v>
      </c>
      <c r="J571" s="27">
        <f t="shared" ca="1" si="208"/>
        <v>1</v>
      </c>
      <c r="K571" s="19">
        <f t="shared" ca="1" si="209"/>
        <v>6</v>
      </c>
      <c r="L571" s="12">
        <f t="shared" ca="1" si="210"/>
        <v>1</v>
      </c>
      <c r="M571" s="19">
        <f t="shared" ca="1" si="211"/>
        <v>2</v>
      </c>
      <c r="N571" s="19" t="str">
        <f t="shared" ca="1" si="212"/>
        <v/>
      </c>
      <c r="O571" s="24"/>
      <c r="P571" s="40">
        <f t="shared" ca="1" si="213"/>
        <v>3</v>
      </c>
      <c r="Q571" s="40"/>
      <c r="R571" s="19">
        <f t="shared" ca="1" si="214"/>
        <v>6</v>
      </c>
      <c r="S571" s="19">
        <f t="shared" ca="1" si="215"/>
        <v>1</v>
      </c>
      <c r="T571" s="19">
        <f t="shared" ca="1" si="216"/>
        <v>2</v>
      </c>
      <c r="U571" s="42"/>
      <c r="V571" s="19">
        <f t="shared" ca="1" si="217"/>
        <v>6</v>
      </c>
      <c r="W571" s="19">
        <f t="shared" ca="1" si="218"/>
        <v>1</v>
      </c>
      <c r="X571" s="19">
        <f t="shared" ca="1" si="219"/>
        <v>2</v>
      </c>
      <c r="Y571" s="19">
        <f t="shared" ca="1" si="220"/>
        <v>2</v>
      </c>
      <c r="Z571" s="19">
        <f t="shared" ca="1" si="221"/>
        <v>5</v>
      </c>
      <c r="AA571" s="19">
        <f t="shared" ca="1" si="222"/>
        <v>6</v>
      </c>
      <c r="AB571" s="3"/>
      <c r="AE571" s="1"/>
    </row>
    <row r="572" spans="2:31" ht="15" x14ac:dyDescent="0.25">
      <c r="B572" s="35">
        <f t="shared" ca="1" si="202"/>
        <v>6</v>
      </c>
      <c r="C572" s="12">
        <f ca="1">IF(B572="","",VLOOKUP(B572,Tabelle2!$D$1:$E$37,2,0))</f>
        <v>1</v>
      </c>
      <c r="D572" s="18" t="str">
        <f t="shared" ca="1" si="205"/>
        <v>L</v>
      </c>
      <c r="E572" s="16" t="str">
        <f t="shared" ca="1" si="201"/>
        <v/>
      </c>
      <c r="F572" s="19" t="str">
        <f t="shared" ca="1" si="203"/>
        <v/>
      </c>
      <c r="G572" s="38">
        <f t="shared" ca="1" si="204"/>
        <v>0</v>
      </c>
      <c r="H572" s="38">
        <f t="shared" ca="1" si="206"/>
        <v>-5</v>
      </c>
      <c r="I572" s="27">
        <f t="shared" ca="1" si="207"/>
        <v>1</v>
      </c>
      <c r="J572" s="27">
        <f t="shared" ca="1" si="208"/>
        <v>1</v>
      </c>
      <c r="K572" s="19">
        <f t="shared" ca="1" si="209"/>
        <v>1</v>
      </c>
      <c r="L572" s="12" t="str">
        <f t="shared" ca="1" si="210"/>
        <v/>
      </c>
      <c r="M572" s="19" t="str">
        <f t="shared" ca="1" si="211"/>
        <v/>
      </c>
      <c r="N572" s="19" t="str">
        <f t="shared" ca="1" si="212"/>
        <v/>
      </c>
      <c r="O572" s="24"/>
      <c r="P572" s="40">
        <f t="shared" ca="1" si="213"/>
        <v>1</v>
      </c>
      <c r="Q572" s="40"/>
      <c r="R572" s="19">
        <f t="shared" ca="1" si="214"/>
        <v>1</v>
      </c>
      <c r="S572" s="19" t="str">
        <f t="shared" ca="1" si="215"/>
        <v/>
      </c>
      <c r="T572" s="19" t="str">
        <f t="shared" ca="1" si="216"/>
        <v/>
      </c>
      <c r="U572" s="42"/>
      <c r="V572" s="19">
        <f t="shared" ca="1" si="217"/>
        <v>1</v>
      </c>
      <c r="W572" s="19" t="str">
        <f t="shared" ca="1" si="218"/>
        <v/>
      </c>
      <c r="X572" s="19" t="str">
        <f t="shared" ca="1" si="219"/>
        <v/>
      </c>
      <c r="Y572" s="19" t="str">
        <f t="shared" ca="1" si="220"/>
        <v/>
      </c>
      <c r="Z572" s="19" t="str">
        <f t="shared" ca="1" si="221"/>
        <v/>
      </c>
      <c r="AA572" s="19" t="str">
        <f t="shared" ca="1" si="222"/>
        <v/>
      </c>
      <c r="AB572" s="3"/>
      <c r="AE572" s="1"/>
    </row>
    <row r="573" spans="2:31" ht="15" x14ac:dyDescent="0.25">
      <c r="B573" s="35">
        <f t="shared" ca="1" si="202"/>
        <v>10</v>
      </c>
      <c r="C573" s="12">
        <f ca="1">IF(B573="","",VLOOKUP(B573,Tabelle2!$D$1:$E$37,2,0))</f>
        <v>2</v>
      </c>
      <c r="D573" s="18" t="str">
        <f t="shared" ca="1" si="205"/>
        <v>L</v>
      </c>
      <c r="E573" s="16" t="str">
        <f t="shared" ca="1" si="201"/>
        <v/>
      </c>
      <c r="F573" s="19" t="str">
        <f t="shared" ca="1" si="203"/>
        <v/>
      </c>
      <c r="G573" s="38">
        <f t="shared" ca="1" si="204"/>
        <v>0</v>
      </c>
      <c r="H573" s="38">
        <f t="shared" ca="1" si="206"/>
        <v>-5</v>
      </c>
      <c r="I573" s="27">
        <f t="shared" ca="1" si="207"/>
        <v>2</v>
      </c>
      <c r="J573" s="27">
        <f t="shared" ca="1" si="208"/>
        <v>1</v>
      </c>
      <c r="K573" s="19">
        <f t="shared" ca="1" si="209"/>
        <v>1</v>
      </c>
      <c r="L573" s="12" t="str">
        <f t="shared" ca="1" si="210"/>
        <v/>
      </c>
      <c r="M573" s="19" t="str">
        <f t="shared" ca="1" si="211"/>
        <v/>
      </c>
      <c r="N573" s="19">
        <f t="shared" ca="1" si="212"/>
        <v>2</v>
      </c>
      <c r="O573" s="24"/>
      <c r="P573" s="40">
        <f t="shared" ca="1" si="213"/>
        <v>2</v>
      </c>
      <c r="Q573" s="40"/>
      <c r="R573" s="19">
        <f t="shared" ca="1" si="214"/>
        <v>2</v>
      </c>
      <c r="S573" s="19">
        <f t="shared" ca="1" si="215"/>
        <v>1</v>
      </c>
      <c r="T573" s="19" t="str">
        <f t="shared" ca="1" si="216"/>
        <v/>
      </c>
      <c r="U573" s="42"/>
      <c r="V573" s="19">
        <f t="shared" ca="1" si="217"/>
        <v>2</v>
      </c>
      <c r="W573" s="19">
        <f t="shared" ca="1" si="218"/>
        <v>1</v>
      </c>
      <c r="X573" s="19" t="str">
        <f t="shared" ca="1" si="219"/>
        <v/>
      </c>
      <c r="Y573" s="19" t="str">
        <f t="shared" ca="1" si="220"/>
        <v/>
      </c>
      <c r="Z573" s="19" t="str">
        <f t="shared" ca="1" si="221"/>
        <v/>
      </c>
      <c r="AA573" s="19" t="str">
        <f t="shared" ca="1" si="222"/>
        <v/>
      </c>
      <c r="AB573" s="3"/>
      <c r="AE573" s="1"/>
    </row>
    <row r="574" spans="2:31" ht="15" x14ac:dyDescent="0.25">
      <c r="B574" s="35">
        <f t="shared" ca="1" si="202"/>
        <v>33</v>
      </c>
      <c r="C574" s="12">
        <f ca="1">IF(B574="","",VLOOKUP(B574,Tabelle2!$D$1:$E$37,2,0))</f>
        <v>6</v>
      </c>
      <c r="D574" s="18" t="str">
        <f t="shared" ca="1" si="205"/>
        <v>L</v>
      </c>
      <c r="E574" s="16" t="str">
        <f t="shared" ca="1" si="201"/>
        <v>L</v>
      </c>
      <c r="F574" s="19" t="str">
        <f t="shared" ca="1" si="203"/>
        <v>l1</v>
      </c>
      <c r="G574" s="38">
        <f t="shared" ca="1" si="204"/>
        <v>-3</v>
      </c>
      <c r="H574" s="38">
        <f t="shared" ca="1" si="206"/>
        <v>-8</v>
      </c>
      <c r="I574" s="27">
        <f t="shared" ca="1" si="207"/>
        <v>3</v>
      </c>
      <c r="J574" s="27">
        <f t="shared" ca="1" si="208"/>
        <v>1</v>
      </c>
      <c r="K574" s="19">
        <f t="shared" ca="1" si="209"/>
        <v>6</v>
      </c>
      <c r="L574" s="12">
        <f t="shared" ca="1" si="210"/>
        <v>2</v>
      </c>
      <c r="M574" s="19">
        <f t="shared" ca="1" si="211"/>
        <v>1</v>
      </c>
      <c r="N574" s="19" t="str">
        <f t="shared" ca="1" si="212"/>
        <v/>
      </c>
      <c r="O574" s="24"/>
      <c r="P574" s="40">
        <f t="shared" ca="1" si="213"/>
        <v>3</v>
      </c>
      <c r="Q574" s="40"/>
      <c r="R574" s="19">
        <f t="shared" ca="1" si="214"/>
        <v>6</v>
      </c>
      <c r="S574" s="19">
        <f t="shared" ca="1" si="215"/>
        <v>2</v>
      </c>
      <c r="T574" s="19">
        <f t="shared" ca="1" si="216"/>
        <v>1</v>
      </c>
      <c r="U574" s="42"/>
      <c r="V574" s="19">
        <f t="shared" ca="1" si="217"/>
        <v>6</v>
      </c>
      <c r="W574" s="19">
        <f t="shared" ca="1" si="218"/>
        <v>2</v>
      </c>
      <c r="X574" s="19">
        <f t="shared" ca="1" si="219"/>
        <v>1</v>
      </c>
      <c r="Y574" s="19" t="str">
        <f t="shared" ca="1" si="220"/>
        <v/>
      </c>
      <c r="Z574" s="19" t="str">
        <f t="shared" ca="1" si="221"/>
        <v/>
      </c>
      <c r="AA574" s="19" t="str">
        <f t="shared" ca="1" si="222"/>
        <v/>
      </c>
      <c r="AB574" s="3"/>
      <c r="AE574" s="1"/>
    </row>
    <row r="575" spans="2:31" ht="15" x14ac:dyDescent="0.25">
      <c r="B575" s="35">
        <f t="shared" ca="1" si="202"/>
        <v>14</v>
      </c>
      <c r="C575" s="12">
        <f ca="1">IF(B575="","",VLOOKUP(B575,Tabelle2!$D$1:$E$37,2,0))</f>
        <v>3</v>
      </c>
      <c r="D575" s="18" t="str">
        <f t="shared" ca="1" si="205"/>
        <v>W</v>
      </c>
      <c r="E575" s="16" t="str">
        <f t="shared" ca="1" si="201"/>
        <v>w</v>
      </c>
      <c r="F575" s="19" t="str">
        <f t="shared" ca="1" si="203"/>
        <v/>
      </c>
      <c r="G575" s="38">
        <f t="shared" ca="1" si="204"/>
        <v>2</v>
      </c>
      <c r="H575" s="38">
        <f t="shared" ca="1" si="206"/>
        <v>-6</v>
      </c>
      <c r="I575" s="27">
        <f t="shared" ca="1" si="207"/>
        <v>4</v>
      </c>
      <c r="J575" s="27">
        <f t="shared" ca="1" si="208"/>
        <v>1</v>
      </c>
      <c r="K575" s="19">
        <f t="shared" ca="1" si="209"/>
        <v>6</v>
      </c>
      <c r="L575" s="12">
        <f t="shared" ca="1" si="210"/>
        <v>2</v>
      </c>
      <c r="M575" s="19">
        <f t="shared" ca="1" si="211"/>
        <v>1</v>
      </c>
      <c r="N575" s="19">
        <f t="shared" ca="1" si="212"/>
        <v>3</v>
      </c>
      <c r="O575" s="24"/>
      <c r="P575" s="40">
        <f t="shared" ca="1" si="213"/>
        <v>3</v>
      </c>
      <c r="Q575" s="40"/>
      <c r="R575" s="19">
        <f t="shared" ca="1" si="214"/>
        <v>3</v>
      </c>
      <c r="S575" s="19">
        <f t="shared" ca="1" si="215"/>
        <v>6</v>
      </c>
      <c r="T575" s="19">
        <f t="shared" ca="1" si="216"/>
        <v>2</v>
      </c>
      <c r="U575" s="42"/>
      <c r="V575" s="19">
        <f t="shared" ca="1" si="217"/>
        <v>3</v>
      </c>
      <c r="W575" s="19">
        <f t="shared" ca="1" si="218"/>
        <v>6</v>
      </c>
      <c r="X575" s="19">
        <f t="shared" ca="1" si="219"/>
        <v>2</v>
      </c>
      <c r="Y575" s="19">
        <f t="shared" ca="1" si="220"/>
        <v>1</v>
      </c>
      <c r="Z575" s="19" t="str">
        <f t="shared" ca="1" si="221"/>
        <v/>
      </c>
      <c r="AA575" s="19" t="str">
        <f t="shared" ca="1" si="222"/>
        <v/>
      </c>
      <c r="AB575" s="3"/>
      <c r="AE575" s="1"/>
    </row>
    <row r="576" spans="2:31" ht="15" x14ac:dyDescent="0.25">
      <c r="B576" s="35">
        <f t="shared" ca="1" si="202"/>
        <v>18</v>
      </c>
      <c r="C576" s="12">
        <f ca="1">IF(B576="","",VLOOKUP(B576,Tabelle2!$D$1:$E$37,2,0))</f>
        <v>3</v>
      </c>
      <c r="D576" s="18" t="str">
        <f t="shared" ca="1" si="205"/>
        <v>L</v>
      </c>
      <c r="E576" s="16" t="str">
        <f t="shared" ref="E576:E639" ca="1" si="223">IF(AND(F575="l1",D576="w"),"w",IF(F575="l2","",IF(AND(J576=1,I576&gt;=3),D576,IF(J576=1,"",D576))))</f>
        <v>L</v>
      </c>
      <c r="F576" s="19" t="str">
        <f t="shared" ca="1" si="203"/>
        <v>l1</v>
      </c>
      <c r="G576" s="38">
        <f t="shared" ca="1" si="204"/>
        <v>-3</v>
      </c>
      <c r="H576" s="38">
        <f t="shared" ca="1" si="206"/>
        <v>-9</v>
      </c>
      <c r="I576" s="27">
        <f t="shared" ca="1" si="207"/>
        <v>3</v>
      </c>
      <c r="J576" s="27">
        <f t="shared" ca="1" si="208"/>
        <v>1</v>
      </c>
      <c r="K576" s="19">
        <f t="shared" ca="1" si="209"/>
        <v>6</v>
      </c>
      <c r="L576" s="12">
        <f t="shared" ca="1" si="210"/>
        <v>2</v>
      </c>
      <c r="M576" s="19">
        <f t="shared" ca="1" si="211"/>
        <v>1</v>
      </c>
      <c r="N576" s="19" t="str">
        <f t="shared" ca="1" si="212"/>
        <v/>
      </c>
      <c r="O576" s="24"/>
      <c r="P576" s="40">
        <f t="shared" ca="1" si="213"/>
        <v>3</v>
      </c>
      <c r="Q576" s="40"/>
      <c r="R576" s="19">
        <f t="shared" ca="1" si="214"/>
        <v>3</v>
      </c>
      <c r="S576" s="19">
        <f t="shared" ca="1" si="215"/>
        <v>6</v>
      </c>
      <c r="T576" s="19">
        <f t="shared" ca="1" si="216"/>
        <v>2</v>
      </c>
      <c r="U576" s="42"/>
      <c r="V576" s="19">
        <f t="shared" ca="1" si="217"/>
        <v>3</v>
      </c>
      <c r="W576" s="19">
        <f t="shared" ca="1" si="218"/>
        <v>3</v>
      </c>
      <c r="X576" s="19">
        <f t="shared" ca="1" si="219"/>
        <v>6</v>
      </c>
      <c r="Y576" s="19">
        <f t="shared" ca="1" si="220"/>
        <v>2</v>
      </c>
      <c r="Z576" s="19">
        <f t="shared" ca="1" si="221"/>
        <v>1</v>
      </c>
      <c r="AA576" s="19" t="str">
        <f t="shared" ca="1" si="222"/>
        <v/>
      </c>
      <c r="AB576" s="3"/>
      <c r="AE576" s="1"/>
    </row>
    <row r="577" spans="2:31" ht="15" x14ac:dyDescent="0.25">
      <c r="B577" s="35">
        <f t="shared" ca="1" si="202"/>
        <v>14</v>
      </c>
      <c r="C577" s="12">
        <f ca="1">IF(B577="","",VLOOKUP(B577,Tabelle2!$D$1:$E$37,2,0))</f>
        <v>3</v>
      </c>
      <c r="D577" s="18" t="str">
        <f t="shared" ca="1" si="205"/>
        <v>W</v>
      </c>
      <c r="E577" s="16" t="str">
        <f t="shared" ca="1" si="223"/>
        <v>w</v>
      </c>
      <c r="F577" s="19" t="str">
        <f t="shared" ca="1" si="203"/>
        <v/>
      </c>
      <c r="G577" s="38">
        <f t="shared" ca="1" si="204"/>
        <v>2</v>
      </c>
      <c r="H577" s="38">
        <f t="shared" ca="1" si="206"/>
        <v>-7</v>
      </c>
      <c r="I577" s="27">
        <f t="shared" ca="1" si="207"/>
        <v>4</v>
      </c>
      <c r="J577" s="27" t="str">
        <f t="shared" ca="1" si="208"/>
        <v/>
      </c>
      <c r="K577" s="19">
        <f t="shared" ca="1" si="209"/>
        <v>6</v>
      </c>
      <c r="L577" s="12">
        <f t="shared" ca="1" si="210"/>
        <v>2</v>
      </c>
      <c r="M577" s="19">
        <f t="shared" ca="1" si="211"/>
        <v>1</v>
      </c>
      <c r="N577" s="19">
        <f t="shared" ca="1" si="212"/>
        <v>3</v>
      </c>
      <c r="O577" s="24"/>
      <c r="P577" s="40">
        <f t="shared" ca="1" si="213"/>
        <v>3</v>
      </c>
      <c r="Q577" s="40"/>
      <c r="R577" s="19">
        <f t="shared" ca="1" si="214"/>
        <v>3</v>
      </c>
      <c r="S577" s="19">
        <f t="shared" ca="1" si="215"/>
        <v>6</v>
      </c>
      <c r="T577" s="19">
        <f t="shared" ca="1" si="216"/>
        <v>2</v>
      </c>
      <c r="U577" s="42"/>
      <c r="V577" s="19">
        <f t="shared" ca="1" si="217"/>
        <v>3</v>
      </c>
      <c r="W577" s="19">
        <f t="shared" ca="1" si="218"/>
        <v>3</v>
      </c>
      <c r="X577" s="19">
        <f t="shared" ca="1" si="219"/>
        <v>3</v>
      </c>
      <c r="Y577" s="19">
        <f t="shared" ca="1" si="220"/>
        <v>6</v>
      </c>
      <c r="Z577" s="19">
        <f t="shared" ca="1" si="221"/>
        <v>2</v>
      </c>
      <c r="AA577" s="19">
        <f t="shared" ca="1" si="222"/>
        <v>1</v>
      </c>
      <c r="AB577" s="3"/>
      <c r="AE577" s="1"/>
    </row>
    <row r="578" spans="2:31" ht="15" x14ac:dyDescent="0.25">
      <c r="B578" s="35">
        <f t="shared" ca="1" si="202"/>
        <v>33</v>
      </c>
      <c r="C578" s="12">
        <f ca="1">IF(B578="","",VLOOKUP(B578,Tabelle2!$D$1:$E$37,2,0))</f>
        <v>6</v>
      </c>
      <c r="D578" s="18" t="str">
        <f t="shared" ca="1" si="205"/>
        <v>L</v>
      </c>
      <c r="E578" s="16" t="str">
        <f t="shared" ca="1" si="223"/>
        <v>L</v>
      </c>
      <c r="F578" s="19" t="str">
        <f t="shared" ca="1" si="203"/>
        <v>l1</v>
      </c>
      <c r="G578" s="38">
        <f t="shared" ca="1" si="204"/>
        <v>-3</v>
      </c>
      <c r="H578" s="38">
        <f t="shared" ca="1" si="206"/>
        <v>-10</v>
      </c>
      <c r="I578" s="27">
        <f t="shared" ca="1" si="207"/>
        <v>3</v>
      </c>
      <c r="J578" s="27" t="str">
        <f t="shared" ca="1" si="208"/>
        <v/>
      </c>
      <c r="K578" s="19">
        <f t="shared" ca="1" si="209"/>
        <v>6</v>
      </c>
      <c r="L578" s="12">
        <f t="shared" ca="1" si="210"/>
        <v>2</v>
      </c>
      <c r="M578" s="19">
        <f t="shared" ca="1" si="211"/>
        <v>1</v>
      </c>
      <c r="N578" s="19" t="str">
        <f t="shared" ca="1" si="212"/>
        <v/>
      </c>
      <c r="O578" s="24"/>
      <c r="P578" s="40">
        <f t="shared" ca="1" si="213"/>
        <v>3</v>
      </c>
      <c r="Q578" s="40"/>
      <c r="R578" s="19">
        <f t="shared" ca="1" si="214"/>
        <v>6</v>
      </c>
      <c r="S578" s="19">
        <f t="shared" ca="1" si="215"/>
        <v>3</v>
      </c>
      <c r="T578" s="19">
        <f t="shared" ca="1" si="216"/>
        <v>2</v>
      </c>
      <c r="U578" s="42"/>
      <c r="V578" s="19">
        <f t="shared" ca="1" si="217"/>
        <v>6</v>
      </c>
      <c r="W578" s="19">
        <f t="shared" ca="1" si="218"/>
        <v>3</v>
      </c>
      <c r="X578" s="19">
        <f t="shared" ca="1" si="219"/>
        <v>3</v>
      </c>
      <c r="Y578" s="19">
        <f t="shared" ca="1" si="220"/>
        <v>3</v>
      </c>
      <c r="Z578" s="19">
        <f t="shared" ca="1" si="221"/>
        <v>6</v>
      </c>
      <c r="AA578" s="19">
        <f t="shared" ca="1" si="222"/>
        <v>2</v>
      </c>
      <c r="AB578" s="3"/>
      <c r="AE578" s="1"/>
    </row>
    <row r="579" spans="2:31" ht="15" x14ac:dyDescent="0.25">
      <c r="B579" s="35">
        <f t="shared" ca="1" si="202"/>
        <v>24</v>
      </c>
      <c r="C579" s="12">
        <f ca="1">IF(B579="","",VLOOKUP(B579,Tabelle2!$D$1:$E$37,2,0))</f>
        <v>4</v>
      </c>
      <c r="D579" s="18" t="str">
        <f t="shared" ca="1" si="205"/>
        <v>W</v>
      </c>
      <c r="E579" s="16" t="str">
        <f t="shared" ca="1" si="223"/>
        <v>w</v>
      </c>
      <c r="F579" s="19" t="str">
        <f t="shared" ca="1" si="203"/>
        <v/>
      </c>
      <c r="G579" s="38">
        <f t="shared" ca="1" si="204"/>
        <v>2</v>
      </c>
      <c r="H579" s="38">
        <f t="shared" ca="1" si="206"/>
        <v>-8</v>
      </c>
      <c r="I579" s="27">
        <f t="shared" ca="1" si="207"/>
        <v>4</v>
      </c>
      <c r="J579" s="27" t="str">
        <f t="shared" ca="1" si="208"/>
        <v/>
      </c>
      <c r="K579" s="19">
        <f t="shared" ca="1" si="209"/>
        <v>6</v>
      </c>
      <c r="L579" s="12">
        <f t="shared" ca="1" si="210"/>
        <v>2</v>
      </c>
      <c r="M579" s="19">
        <f t="shared" ca="1" si="211"/>
        <v>1</v>
      </c>
      <c r="N579" s="19">
        <f t="shared" ca="1" si="212"/>
        <v>4</v>
      </c>
      <c r="O579" s="24"/>
      <c r="P579" s="40">
        <f t="shared" ca="1" si="213"/>
        <v>3</v>
      </c>
      <c r="Q579" s="40"/>
      <c r="R579" s="19">
        <f t="shared" ca="1" si="214"/>
        <v>4</v>
      </c>
      <c r="S579" s="19">
        <f t="shared" ca="1" si="215"/>
        <v>6</v>
      </c>
      <c r="T579" s="19">
        <f t="shared" ca="1" si="216"/>
        <v>3</v>
      </c>
      <c r="U579" s="42"/>
      <c r="V579" s="19">
        <f t="shared" ca="1" si="217"/>
        <v>4</v>
      </c>
      <c r="W579" s="19">
        <f t="shared" ca="1" si="218"/>
        <v>6</v>
      </c>
      <c r="X579" s="19">
        <f t="shared" ca="1" si="219"/>
        <v>3</v>
      </c>
      <c r="Y579" s="19">
        <f t="shared" ca="1" si="220"/>
        <v>3</v>
      </c>
      <c r="Z579" s="19">
        <f t="shared" ca="1" si="221"/>
        <v>3</v>
      </c>
      <c r="AA579" s="19">
        <f t="shared" ca="1" si="222"/>
        <v>6</v>
      </c>
      <c r="AB579" s="3"/>
      <c r="AE579" s="1"/>
    </row>
    <row r="580" spans="2:31" ht="15" x14ac:dyDescent="0.25">
      <c r="B580" s="35">
        <f t="shared" ref="B580:B643" ca="1" si="224">RANDBETWEEN(0,36)</f>
        <v>32</v>
      </c>
      <c r="C580" s="12">
        <f ca="1">IF(B580="","",VLOOKUP(B580,Tabelle2!$D$1:$E$37,2,0))</f>
        <v>6</v>
      </c>
      <c r="D580" s="18" t="str">
        <f t="shared" ca="1" si="205"/>
        <v>L</v>
      </c>
      <c r="E580" s="16" t="str">
        <f t="shared" ca="1" si="223"/>
        <v>L</v>
      </c>
      <c r="F580" s="19" t="str">
        <f t="shared" ca="1" si="203"/>
        <v>l1</v>
      </c>
      <c r="G580" s="38">
        <f t="shared" ca="1" si="204"/>
        <v>-3</v>
      </c>
      <c r="H580" s="38">
        <f t="shared" ca="1" si="206"/>
        <v>-11</v>
      </c>
      <c r="I580" s="27">
        <f t="shared" ca="1" si="207"/>
        <v>3</v>
      </c>
      <c r="J580" s="27" t="str">
        <f t="shared" ca="1" si="208"/>
        <v/>
      </c>
      <c r="K580" s="19">
        <f t="shared" ca="1" si="209"/>
        <v>6</v>
      </c>
      <c r="L580" s="12">
        <f t="shared" ca="1" si="210"/>
        <v>2</v>
      </c>
      <c r="M580" s="19">
        <f t="shared" ca="1" si="211"/>
        <v>1</v>
      </c>
      <c r="N580" s="19" t="str">
        <f t="shared" ca="1" si="212"/>
        <v/>
      </c>
      <c r="O580" s="24"/>
      <c r="P580" s="40">
        <f t="shared" ca="1" si="213"/>
        <v>3</v>
      </c>
      <c r="Q580" s="40"/>
      <c r="R580" s="19">
        <f t="shared" ca="1" si="214"/>
        <v>6</v>
      </c>
      <c r="S580" s="19">
        <f t="shared" ca="1" si="215"/>
        <v>4</v>
      </c>
      <c r="T580" s="19">
        <f t="shared" ca="1" si="216"/>
        <v>3</v>
      </c>
      <c r="U580" s="42"/>
      <c r="V580" s="19">
        <f t="shared" ca="1" si="217"/>
        <v>6</v>
      </c>
      <c r="W580" s="19">
        <f t="shared" ca="1" si="218"/>
        <v>4</v>
      </c>
      <c r="X580" s="19">
        <f t="shared" ca="1" si="219"/>
        <v>6</v>
      </c>
      <c r="Y580" s="19">
        <f t="shared" ca="1" si="220"/>
        <v>3</v>
      </c>
      <c r="Z580" s="19">
        <f t="shared" ca="1" si="221"/>
        <v>3</v>
      </c>
      <c r="AA580" s="19">
        <f t="shared" ca="1" si="222"/>
        <v>3</v>
      </c>
      <c r="AB580" s="3"/>
      <c r="AE580" s="1"/>
    </row>
    <row r="581" spans="2:31" ht="15" x14ac:dyDescent="0.25">
      <c r="B581" s="35">
        <f t="shared" ca="1" si="224"/>
        <v>29</v>
      </c>
      <c r="C581" s="12">
        <f ca="1">IF(B581="","",VLOOKUP(B581,Tabelle2!$D$1:$E$37,2,0))</f>
        <v>5</v>
      </c>
      <c r="D581" s="18" t="str">
        <f t="shared" ca="1" si="205"/>
        <v>W</v>
      </c>
      <c r="E581" s="16" t="str">
        <f t="shared" ca="1" si="223"/>
        <v>w</v>
      </c>
      <c r="F581" s="19" t="str">
        <f t="shared" ca="1" si="203"/>
        <v/>
      </c>
      <c r="G581" s="38">
        <f t="shared" ca="1" si="204"/>
        <v>2</v>
      </c>
      <c r="H581" s="38">
        <f t="shared" ca="1" si="206"/>
        <v>-9</v>
      </c>
      <c r="I581" s="27">
        <f t="shared" ca="1" si="207"/>
        <v>4</v>
      </c>
      <c r="J581" s="27" t="str">
        <f t="shared" ca="1" si="208"/>
        <v/>
      </c>
      <c r="K581" s="19">
        <f t="shared" ca="1" si="209"/>
        <v>6</v>
      </c>
      <c r="L581" s="12">
        <f t="shared" ca="1" si="210"/>
        <v>2</v>
      </c>
      <c r="M581" s="19">
        <f t="shared" ca="1" si="211"/>
        <v>1</v>
      </c>
      <c r="N581" s="19">
        <f t="shared" ca="1" si="212"/>
        <v>5</v>
      </c>
      <c r="O581" s="24"/>
      <c r="P581" s="40">
        <f t="shared" ca="1" si="213"/>
        <v>3</v>
      </c>
      <c r="Q581" s="40"/>
      <c r="R581" s="19">
        <f t="shared" ca="1" si="214"/>
        <v>5</v>
      </c>
      <c r="S581" s="19">
        <f t="shared" ca="1" si="215"/>
        <v>6</v>
      </c>
      <c r="T581" s="19">
        <f t="shared" ca="1" si="216"/>
        <v>4</v>
      </c>
      <c r="U581" s="42"/>
      <c r="V581" s="19">
        <f t="shared" ca="1" si="217"/>
        <v>5</v>
      </c>
      <c r="W581" s="19">
        <f t="shared" ca="1" si="218"/>
        <v>6</v>
      </c>
      <c r="X581" s="19">
        <f t="shared" ca="1" si="219"/>
        <v>4</v>
      </c>
      <c r="Y581" s="19">
        <f t="shared" ca="1" si="220"/>
        <v>6</v>
      </c>
      <c r="Z581" s="19">
        <f t="shared" ca="1" si="221"/>
        <v>3</v>
      </c>
      <c r="AA581" s="19">
        <f t="shared" ca="1" si="222"/>
        <v>3</v>
      </c>
      <c r="AB581" s="3"/>
      <c r="AE581" s="1"/>
    </row>
    <row r="582" spans="2:31" ht="15" x14ac:dyDescent="0.25">
      <c r="B582" s="35">
        <f t="shared" ca="1" si="224"/>
        <v>12</v>
      </c>
      <c r="C582" s="12">
        <f ca="1">IF(B582="","",VLOOKUP(B582,Tabelle2!$D$1:$E$37,2,0))</f>
        <v>2</v>
      </c>
      <c r="D582" s="18" t="str">
        <f t="shared" ca="1" si="205"/>
        <v>W</v>
      </c>
      <c r="E582" s="16" t="str">
        <f t="shared" ca="1" si="223"/>
        <v>W</v>
      </c>
      <c r="F582" s="19" t="str">
        <f t="shared" ca="1" si="203"/>
        <v/>
      </c>
      <c r="G582" s="38">
        <f t="shared" ca="1" si="204"/>
        <v>3</v>
      </c>
      <c r="H582" s="38">
        <f t="shared" ca="1" si="206"/>
        <v>-6</v>
      </c>
      <c r="I582" s="27">
        <f t="shared" ca="1" si="207"/>
        <v>3</v>
      </c>
      <c r="J582" s="27" t="str">
        <f t="shared" ca="1" si="208"/>
        <v/>
      </c>
      <c r="K582" s="19">
        <f t="shared" ca="1" si="209"/>
        <v>6</v>
      </c>
      <c r="L582" s="12">
        <f t="shared" ca="1" si="210"/>
        <v>2</v>
      </c>
      <c r="M582" s="19">
        <f t="shared" ca="1" si="211"/>
        <v>1</v>
      </c>
      <c r="N582" s="19" t="str">
        <f t="shared" ca="1" si="212"/>
        <v/>
      </c>
      <c r="O582" s="24"/>
      <c r="P582" s="40">
        <f t="shared" ca="1" si="213"/>
        <v>3</v>
      </c>
      <c r="Q582" s="40"/>
      <c r="R582" s="19">
        <f t="shared" ca="1" si="214"/>
        <v>2</v>
      </c>
      <c r="S582" s="19">
        <f t="shared" ca="1" si="215"/>
        <v>5</v>
      </c>
      <c r="T582" s="19">
        <f t="shared" ca="1" si="216"/>
        <v>6</v>
      </c>
      <c r="U582" s="42"/>
      <c r="V582" s="19">
        <f t="shared" ca="1" si="217"/>
        <v>2</v>
      </c>
      <c r="W582" s="19">
        <f t="shared" ca="1" si="218"/>
        <v>5</v>
      </c>
      <c r="X582" s="19">
        <f t="shared" ca="1" si="219"/>
        <v>6</v>
      </c>
      <c r="Y582" s="19">
        <f t="shared" ca="1" si="220"/>
        <v>4</v>
      </c>
      <c r="Z582" s="19">
        <f t="shared" ca="1" si="221"/>
        <v>6</v>
      </c>
      <c r="AA582" s="19">
        <f t="shared" ca="1" si="222"/>
        <v>3</v>
      </c>
      <c r="AB582" s="3"/>
      <c r="AE582" s="1"/>
    </row>
    <row r="583" spans="2:31" ht="15" x14ac:dyDescent="0.25">
      <c r="B583" s="35">
        <f t="shared" ca="1" si="224"/>
        <v>6</v>
      </c>
      <c r="C583" s="12">
        <f ca="1">IF(B583="","",VLOOKUP(B583,Tabelle2!$D$1:$E$37,2,0))</f>
        <v>1</v>
      </c>
      <c r="D583" s="18" t="str">
        <f t="shared" ca="1" si="205"/>
        <v>L</v>
      </c>
      <c r="E583" s="16" t="str">
        <f t="shared" ca="1" si="223"/>
        <v>L</v>
      </c>
      <c r="F583" s="19" t="str">
        <f t="shared" ca="1" si="203"/>
        <v>l1</v>
      </c>
      <c r="G583" s="38">
        <f t="shared" ca="1" si="204"/>
        <v>-3</v>
      </c>
      <c r="H583" s="38">
        <f t="shared" ca="1" si="206"/>
        <v>-9</v>
      </c>
      <c r="I583" s="27">
        <f t="shared" ca="1" si="207"/>
        <v>3</v>
      </c>
      <c r="J583" s="27" t="str">
        <f t="shared" ca="1" si="208"/>
        <v/>
      </c>
      <c r="K583" s="19">
        <f t="shared" ca="1" si="209"/>
        <v>6</v>
      </c>
      <c r="L583" s="12">
        <f t="shared" ca="1" si="210"/>
        <v>2</v>
      </c>
      <c r="M583" s="19">
        <f t="shared" ca="1" si="211"/>
        <v>1</v>
      </c>
      <c r="N583" s="19" t="str">
        <f t="shared" ca="1" si="212"/>
        <v/>
      </c>
      <c r="O583" s="24"/>
      <c r="P583" s="40">
        <f t="shared" ca="1" si="213"/>
        <v>3</v>
      </c>
      <c r="Q583" s="40"/>
      <c r="R583" s="19">
        <f t="shared" ca="1" si="214"/>
        <v>1</v>
      </c>
      <c r="S583" s="19">
        <f t="shared" ca="1" si="215"/>
        <v>2</v>
      </c>
      <c r="T583" s="19">
        <f t="shared" ca="1" si="216"/>
        <v>5</v>
      </c>
      <c r="U583" s="42"/>
      <c r="V583" s="19">
        <f t="shared" ca="1" si="217"/>
        <v>1</v>
      </c>
      <c r="W583" s="19">
        <f t="shared" ca="1" si="218"/>
        <v>2</v>
      </c>
      <c r="X583" s="19">
        <f t="shared" ca="1" si="219"/>
        <v>5</v>
      </c>
      <c r="Y583" s="19">
        <f t="shared" ca="1" si="220"/>
        <v>6</v>
      </c>
      <c r="Z583" s="19">
        <f t="shared" ca="1" si="221"/>
        <v>4</v>
      </c>
      <c r="AA583" s="19">
        <f t="shared" ca="1" si="222"/>
        <v>6</v>
      </c>
      <c r="AB583" s="3"/>
      <c r="AE583" s="1"/>
    </row>
    <row r="584" spans="2:31" ht="15" x14ac:dyDescent="0.25">
      <c r="B584" s="35">
        <f t="shared" ca="1" si="224"/>
        <v>27</v>
      </c>
      <c r="C584" s="12">
        <f ca="1">IF(B584="","",VLOOKUP(B584,Tabelle2!$D$1:$E$37,2,0))</f>
        <v>5</v>
      </c>
      <c r="D584" s="18" t="str">
        <f t="shared" ca="1" si="205"/>
        <v>W</v>
      </c>
      <c r="E584" s="16" t="str">
        <f t="shared" ca="1" si="223"/>
        <v>w</v>
      </c>
      <c r="F584" s="19" t="str">
        <f t="shared" ca="1" si="203"/>
        <v/>
      </c>
      <c r="G584" s="38">
        <f t="shared" ca="1" si="204"/>
        <v>2</v>
      </c>
      <c r="H584" s="38">
        <f t="shared" ca="1" si="206"/>
        <v>-7</v>
      </c>
      <c r="I584" s="27">
        <f t="shared" ca="1" si="207"/>
        <v>4</v>
      </c>
      <c r="J584" s="27" t="str">
        <f t="shared" ca="1" si="208"/>
        <v/>
      </c>
      <c r="K584" s="19">
        <f t="shared" ca="1" si="209"/>
        <v>6</v>
      </c>
      <c r="L584" s="12">
        <f t="shared" ca="1" si="210"/>
        <v>2</v>
      </c>
      <c r="M584" s="19">
        <f t="shared" ca="1" si="211"/>
        <v>1</v>
      </c>
      <c r="N584" s="19">
        <f t="shared" ca="1" si="212"/>
        <v>5</v>
      </c>
      <c r="O584" s="24"/>
      <c r="P584" s="40">
        <f t="shared" ca="1" si="213"/>
        <v>3</v>
      </c>
      <c r="Q584" s="40"/>
      <c r="R584" s="19">
        <f t="shared" ca="1" si="214"/>
        <v>5</v>
      </c>
      <c r="S584" s="19">
        <f t="shared" ca="1" si="215"/>
        <v>1</v>
      </c>
      <c r="T584" s="19">
        <f t="shared" ca="1" si="216"/>
        <v>2</v>
      </c>
      <c r="U584" s="42"/>
      <c r="V584" s="19">
        <f t="shared" ca="1" si="217"/>
        <v>5</v>
      </c>
      <c r="W584" s="19">
        <f t="shared" ca="1" si="218"/>
        <v>1</v>
      </c>
      <c r="X584" s="19">
        <f t="shared" ca="1" si="219"/>
        <v>2</v>
      </c>
      <c r="Y584" s="19">
        <f t="shared" ca="1" si="220"/>
        <v>5</v>
      </c>
      <c r="Z584" s="19">
        <f t="shared" ca="1" si="221"/>
        <v>6</v>
      </c>
      <c r="AA584" s="19">
        <f t="shared" ca="1" si="222"/>
        <v>4</v>
      </c>
      <c r="AB584" s="3"/>
      <c r="AE584" s="1"/>
    </row>
    <row r="585" spans="2:31" ht="15" x14ac:dyDescent="0.25">
      <c r="B585" s="35">
        <f t="shared" ca="1" si="224"/>
        <v>28</v>
      </c>
      <c r="C585" s="12">
        <f ca="1">IF(B585="","",VLOOKUP(B585,Tabelle2!$D$1:$E$37,2,0))</f>
        <v>5</v>
      </c>
      <c r="D585" s="18" t="str">
        <f t="shared" ca="1" si="205"/>
        <v>L</v>
      </c>
      <c r="E585" s="16" t="str">
        <f t="shared" ca="1" si="223"/>
        <v>L</v>
      </c>
      <c r="F585" s="19" t="str">
        <f t="shared" ca="1" si="203"/>
        <v>l1</v>
      </c>
      <c r="G585" s="38">
        <f t="shared" ca="1" si="204"/>
        <v>-3</v>
      </c>
      <c r="H585" s="38">
        <f t="shared" ca="1" si="206"/>
        <v>-10</v>
      </c>
      <c r="I585" s="27">
        <f t="shared" ca="1" si="207"/>
        <v>3</v>
      </c>
      <c r="J585" s="27" t="str">
        <f t="shared" ca="1" si="208"/>
        <v/>
      </c>
      <c r="K585" s="19">
        <f t="shared" ca="1" si="209"/>
        <v>6</v>
      </c>
      <c r="L585" s="12">
        <f t="shared" ca="1" si="210"/>
        <v>2</v>
      </c>
      <c r="M585" s="19">
        <f t="shared" ca="1" si="211"/>
        <v>1</v>
      </c>
      <c r="N585" s="19" t="str">
        <f t="shared" ca="1" si="212"/>
        <v/>
      </c>
      <c r="O585" s="24"/>
      <c r="P585" s="40">
        <f t="shared" ca="1" si="213"/>
        <v>3</v>
      </c>
      <c r="Q585" s="40"/>
      <c r="R585" s="19">
        <f t="shared" ca="1" si="214"/>
        <v>5</v>
      </c>
      <c r="S585" s="19">
        <f t="shared" ca="1" si="215"/>
        <v>1</v>
      </c>
      <c r="T585" s="19">
        <f t="shared" ca="1" si="216"/>
        <v>2</v>
      </c>
      <c r="U585" s="42"/>
      <c r="V585" s="19">
        <f t="shared" ca="1" si="217"/>
        <v>5</v>
      </c>
      <c r="W585" s="19">
        <f t="shared" ca="1" si="218"/>
        <v>5</v>
      </c>
      <c r="X585" s="19">
        <f t="shared" ca="1" si="219"/>
        <v>1</v>
      </c>
      <c r="Y585" s="19">
        <f t="shared" ca="1" si="220"/>
        <v>2</v>
      </c>
      <c r="Z585" s="19">
        <f t="shared" ca="1" si="221"/>
        <v>5</v>
      </c>
      <c r="AA585" s="19">
        <f t="shared" ca="1" si="222"/>
        <v>6</v>
      </c>
      <c r="AB585" s="3"/>
      <c r="AE585" s="1"/>
    </row>
    <row r="586" spans="2:31" ht="15" x14ac:dyDescent="0.25">
      <c r="B586" s="35">
        <f t="shared" ca="1" si="224"/>
        <v>28</v>
      </c>
      <c r="C586" s="12">
        <f ca="1">IF(B586="","",VLOOKUP(B586,Tabelle2!$D$1:$E$37,2,0))</f>
        <v>5</v>
      </c>
      <c r="D586" s="18" t="str">
        <f t="shared" ca="1" si="205"/>
        <v>W</v>
      </c>
      <c r="E586" s="16" t="str">
        <f t="shared" ca="1" si="223"/>
        <v>w</v>
      </c>
      <c r="F586" s="19" t="str">
        <f t="shared" ca="1" si="203"/>
        <v/>
      </c>
      <c r="G586" s="38">
        <f t="shared" ca="1" si="204"/>
        <v>2</v>
      </c>
      <c r="H586" s="38">
        <f t="shared" ca="1" si="206"/>
        <v>-8</v>
      </c>
      <c r="I586" s="27">
        <f t="shared" ca="1" si="207"/>
        <v>4</v>
      </c>
      <c r="J586" s="27" t="str">
        <f t="shared" ca="1" si="208"/>
        <v/>
      </c>
      <c r="K586" s="19">
        <f t="shared" ca="1" si="209"/>
        <v>6</v>
      </c>
      <c r="L586" s="12">
        <f t="shared" ca="1" si="210"/>
        <v>2</v>
      </c>
      <c r="M586" s="19">
        <f t="shared" ca="1" si="211"/>
        <v>1</v>
      </c>
      <c r="N586" s="19">
        <f t="shared" ca="1" si="212"/>
        <v>5</v>
      </c>
      <c r="O586" s="24"/>
      <c r="P586" s="40">
        <f t="shared" ca="1" si="213"/>
        <v>3</v>
      </c>
      <c r="Q586" s="40"/>
      <c r="R586" s="19">
        <f t="shared" ca="1" si="214"/>
        <v>5</v>
      </c>
      <c r="S586" s="19">
        <f t="shared" ca="1" si="215"/>
        <v>1</v>
      </c>
      <c r="T586" s="19">
        <f t="shared" ca="1" si="216"/>
        <v>2</v>
      </c>
      <c r="U586" s="42"/>
      <c r="V586" s="19">
        <f t="shared" ca="1" si="217"/>
        <v>5</v>
      </c>
      <c r="W586" s="19">
        <f t="shared" ca="1" si="218"/>
        <v>5</v>
      </c>
      <c r="X586" s="19">
        <f t="shared" ca="1" si="219"/>
        <v>5</v>
      </c>
      <c r="Y586" s="19">
        <f t="shared" ca="1" si="220"/>
        <v>1</v>
      </c>
      <c r="Z586" s="19">
        <f t="shared" ca="1" si="221"/>
        <v>2</v>
      </c>
      <c r="AA586" s="19">
        <f t="shared" ca="1" si="222"/>
        <v>5</v>
      </c>
      <c r="AB586" s="3"/>
      <c r="AE586" s="1"/>
    </row>
    <row r="587" spans="2:31" ht="15" x14ac:dyDescent="0.25">
      <c r="B587" s="35">
        <f t="shared" ca="1" si="224"/>
        <v>29</v>
      </c>
      <c r="C587" s="12">
        <f ca="1">IF(B587="","",VLOOKUP(B587,Tabelle2!$D$1:$E$37,2,0))</f>
        <v>5</v>
      </c>
      <c r="D587" s="18" t="str">
        <f t="shared" ca="1" si="205"/>
        <v>W</v>
      </c>
      <c r="E587" s="16" t="str">
        <f t="shared" ca="1" si="223"/>
        <v>W</v>
      </c>
      <c r="F587" s="19" t="str">
        <f t="shared" ca="1" si="203"/>
        <v/>
      </c>
      <c r="G587" s="38">
        <f t="shared" ca="1" si="204"/>
        <v>3</v>
      </c>
      <c r="H587" s="38">
        <f t="shared" ca="1" si="206"/>
        <v>-5</v>
      </c>
      <c r="I587" s="27">
        <f t="shared" ca="1" si="207"/>
        <v>3</v>
      </c>
      <c r="J587" s="27" t="str">
        <f t="shared" ca="1" si="208"/>
        <v/>
      </c>
      <c r="K587" s="19">
        <f t="shared" ca="1" si="209"/>
        <v>6</v>
      </c>
      <c r="L587" s="12">
        <f t="shared" ca="1" si="210"/>
        <v>2</v>
      </c>
      <c r="M587" s="19">
        <f t="shared" ca="1" si="211"/>
        <v>1</v>
      </c>
      <c r="N587" s="19" t="str">
        <f t="shared" ca="1" si="212"/>
        <v/>
      </c>
      <c r="O587" s="24"/>
      <c r="P587" s="40">
        <f t="shared" ca="1" si="213"/>
        <v>3</v>
      </c>
      <c r="Q587" s="40"/>
      <c r="R587" s="19">
        <f t="shared" ca="1" si="214"/>
        <v>5</v>
      </c>
      <c r="S587" s="19">
        <f t="shared" ca="1" si="215"/>
        <v>1</v>
      </c>
      <c r="T587" s="19">
        <f t="shared" ca="1" si="216"/>
        <v>2</v>
      </c>
      <c r="U587" s="42"/>
      <c r="V587" s="19">
        <f t="shared" ca="1" si="217"/>
        <v>5</v>
      </c>
      <c r="W587" s="19">
        <f t="shared" ca="1" si="218"/>
        <v>5</v>
      </c>
      <c r="X587" s="19">
        <f t="shared" ca="1" si="219"/>
        <v>5</v>
      </c>
      <c r="Y587" s="19">
        <f t="shared" ca="1" si="220"/>
        <v>5</v>
      </c>
      <c r="Z587" s="19">
        <f t="shared" ca="1" si="221"/>
        <v>1</v>
      </c>
      <c r="AA587" s="19">
        <f t="shared" ca="1" si="222"/>
        <v>2</v>
      </c>
      <c r="AB587" s="3"/>
      <c r="AE587" s="1"/>
    </row>
    <row r="588" spans="2:31" ht="15" x14ac:dyDescent="0.25">
      <c r="B588" s="35">
        <f t="shared" ca="1" si="224"/>
        <v>10</v>
      </c>
      <c r="C588" s="12">
        <f ca="1">IF(B588="","",VLOOKUP(B588,Tabelle2!$D$1:$E$37,2,0))</f>
        <v>2</v>
      </c>
      <c r="D588" s="18" t="str">
        <f t="shared" ca="1" si="205"/>
        <v>L</v>
      </c>
      <c r="E588" s="16" t="str">
        <f t="shared" ca="1" si="223"/>
        <v>L</v>
      </c>
      <c r="F588" s="19" t="str">
        <f t="shared" ca="1" si="203"/>
        <v>l1</v>
      </c>
      <c r="G588" s="38">
        <f t="shared" ca="1" si="204"/>
        <v>-3</v>
      </c>
      <c r="H588" s="38">
        <f t="shared" ca="1" si="206"/>
        <v>-8</v>
      </c>
      <c r="I588" s="27">
        <f t="shared" ca="1" si="207"/>
        <v>3</v>
      </c>
      <c r="J588" s="27" t="str">
        <f t="shared" ca="1" si="208"/>
        <v/>
      </c>
      <c r="K588" s="19">
        <f t="shared" ca="1" si="209"/>
        <v>6</v>
      </c>
      <c r="L588" s="12">
        <f t="shared" ca="1" si="210"/>
        <v>2</v>
      </c>
      <c r="M588" s="19">
        <f t="shared" ca="1" si="211"/>
        <v>1</v>
      </c>
      <c r="N588" s="19" t="str">
        <f t="shared" ca="1" si="212"/>
        <v/>
      </c>
      <c r="O588" s="24"/>
      <c r="P588" s="40">
        <f t="shared" ca="1" si="213"/>
        <v>3</v>
      </c>
      <c r="Q588" s="40"/>
      <c r="R588" s="19">
        <f t="shared" ca="1" si="214"/>
        <v>2</v>
      </c>
      <c r="S588" s="19">
        <f t="shared" ca="1" si="215"/>
        <v>5</v>
      </c>
      <c r="T588" s="19">
        <f t="shared" ca="1" si="216"/>
        <v>1</v>
      </c>
      <c r="U588" s="42"/>
      <c r="V588" s="19">
        <f t="shared" ca="1" si="217"/>
        <v>2</v>
      </c>
      <c r="W588" s="19">
        <f t="shared" ca="1" si="218"/>
        <v>5</v>
      </c>
      <c r="X588" s="19">
        <f t="shared" ca="1" si="219"/>
        <v>5</v>
      </c>
      <c r="Y588" s="19">
        <f t="shared" ca="1" si="220"/>
        <v>5</v>
      </c>
      <c r="Z588" s="19">
        <f t="shared" ca="1" si="221"/>
        <v>5</v>
      </c>
      <c r="AA588" s="19">
        <f t="shared" ca="1" si="222"/>
        <v>1</v>
      </c>
      <c r="AB588" s="3"/>
      <c r="AE588" s="1"/>
    </row>
    <row r="589" spans="2:31" ht="15" x14ac:dyDescent="0.25">
      <c r="B589" s="35">
        <f t="shared" ca="1" si="224"/>
        <v>25</v>
      </c>
      <c r="C589" s="12">
        <f ca="1">IF(B589="","",VLOOKUP(B589,Tabelle2!$D$1:$E$37,2,0))</f>
        <v>5</v>
      </c>
      <c r="D589" s="18" t="str">
        <f t="shared" ca="1" si="205"/>
        <v>L</v>
      </c>
      <c r="E589" s="16" t="str">
        <f t="shared" ca="1" si="223"/>
        <v>L</v>
      </c>
      <c r="F589" s="19" t="str">
        <f t="shared" ca="1" si="203"/>
        <v>L2</v>
      </c>
      <c r="G589" s="38">
        <f t="shared" ca="1" si="204"/>
        <v>-4</v>
      </c>
      <c r="H589" s="38">
        <f t="shared" ca="1" si="206"/>
        <v>-12</v>
      </c>
      <c r="I589" s="27">
        <f t="shared" ca="1" si="207"/>
        <v>4</v>
      </c>
      <c r="J589" s="27" t="str">
        <f t="shared" ca="1" si="208"/>
        <v/>
      </c>
      <c r="K589" s="19">
        <f t="shared" ca="1" si="209"/>
        <v>6</v>
      </c>
      <c r="L589" s="12">
        <f t="shared" ca="1" si="210"/>
        <v>2</v>
      </c>
      <c r="M589" s="19">
        <f t="shared" ca="1" si="211"/>
        <v>1</v>
      </c>
      <c r="N589" s="19">
        <f t="shared" ca="1" si="212"/>
        <v>5</v>
      </c>
      <c r="O589" s="24"/>
      <c r="P589" s="40">
        <f t="shared" ca="1" si="213"/>
        <v>2</v>
      </c>
      <c r="Q589" s="40"/>
      <c r="R589" s="19">
        <f t="shared" ca="1" si="214"/>
        <v>5</v>
      </c>
      <c r="S589" s="19">
        <f t="shared" ca="1" si="215"/>
        <v>2</v>
      </c>
      <c r="T589" s="19" t="str">
        <f t="shared" ca="1" si="216"/>
        <v/>
      </c>
      <c r="U589" s="42"/>
      <c r="V589" s="19">
        <f t="shared" ca="1" si="217"/>
        <v>5</v>
      </c>
      <c r="W589" s="19">
        <f t="shared" ca="1" si="218"/>
        <v>2</v>
      </c>
      <c r="X589" s="19">
        <f t="shared" ca="1" si="219"/>
        <v>5</v>
      </c>
      <c r="Y589" s="19">
        <f t="shared" ca="1" si="220"/>
        <v>5</v>
      </c>
      <c r="Z589" s="19">
        <f t="shared" ca="1" si="221"/>
        <v>5</v>
      </c>
      <c r="AA589" s="19">
        <f t="shared" ca="1" si="222"/>
        <v>5</v>
      </c>
      <c r="AB589" s="3"/>
      <c r="AE589" s="1"/>
    </row>
    <row r="590" spans="2:31" ht="15" x14ac:dyDescent="0.25">
      <c r="B590" s="35">
        <f t="shared" ca="1" si="224"/>
        <v>19</v>
      </c>
      <c r="C590" s="12">
        <f ca="1">IF(B590="","",VLOOKUP(B590,Tabelle2!$D$1:$E$37,2,0))</f>
        <v>4</v>
      </c>
      <c r="D590" s="18" t="str">
        <f t="shared" ca="1" si="205"/>
        <v>L</v>
      </c>
      <c r="E590" s="16" t="str">
        <f t="shared" ca="1" si="223"/>
        <v/>
      </c>
      <c r="F590" s="19" t="str">
        <f t="shared" ca="1" si="203"/>
        <v>New</v>
      </c>
      <c r="G590" s="38">
        <f t="shared" ca="1" si="204"/>
        <v>0</v>
      </c>
      <c r="H590" s="38">
        <f t="shared" ca="1" si="206"/>
        <v>-12</v>
      </c>
      <c r="I590" s="27">
        <f t="shared" ca="1" si="207"/>
        <v>3</v>
      </c>
      <c r="J590" s="27">
        <f t="shared" ca="1" si="208"/>
        <v>1</v>
      </c>
      <c r="K590" s="19">
        <f t="shared" ca="1" si="209"/>
        <v>4</v>
      </c>
      <c r="L590" s="12">
        <f t="shared" ca="1" si="210"/>
        <v>5</v>
      </c>
      <c r="M590" s="19">
        <f t="shared" ca="1" si="211"/>
        <v>2</v>
      </c>
      <c r="N590" s="19" t="str">
        <f t="shared" ca="1" si="212"/>
        <v/>
      </c>
      <c r="O590" s="24"/>
      <c r="P590" s="40">
        <f t="shared" ca="1" si="213"/>
        <v>3</v>
      </c>
      <c r="Q590" s="40"/>
      <c r="R590" s="19">
        <f t="shared" ca="1" si="214"/>
        <v>4</v>
      </c>
      <c r="S590" s="19">
        <f t="shared" ca="1" si="215"/>
        <v>5</v>
      </c>
      <c r="T590" s="19">
        <f t="shared" ca="1" si="216"/>
        <v>2</v>
      </c>
      <c r="U590" s="42"/>
      <c r="V590" s="19">
        <f t="shared" ca="1" si="217"/>
        <v>4</v>
      </c>
      <c r="W590" s="19">
        <f t="shared" ca="1" si="218"/>
        <v>5</v>
      </c>
      <c r="X590" s="19">
        <f t="shared" ca="1" si="219"/>
        <v>2</v>
      </c>
      <c r="Y590" s="19">
        <f t="shared" ca="1" si="220"/>
        <v>5</v>
      </c>
      <c r="Z590" s="19">
        <f t="shared" ca="1" si="221"/>
        <v>5</v>
      </c>
      <c r="AA590" s="19">
        <f t="shared" ca="1" si="222"/>
        <v>5</v>
      </c>
      <c r="AB590" s="3"/>
      <c r="AE590" s="1"/>
    </row>
    <row r="591" spans="2:31" ht="15" x14ac:dyDescent="0.25">
      <c r="B591" s="35">
        <f t="shared" ca="1" si="224"/>
        <v>18</v>
      </c>
      <c r="C591" s="12">
        <f ca="1">IF(B591="","",VLOOKUP(B591,Tabelle2!$D$1:$E$37,2,0))</f>
        <v>3</v>
      </c>
      <c r="D591" s="18" t="str">
        <f t="shared" ca="1" si="205"/>
        <v>L</v>
      </c>
      <c r="E591" s="16" t="str">
        <f t="shared" ca="1" si="223"/>
        <v/>
      </c>
      <c r="F591" s="19" t="str">
        <f t="shared" ca="1" si="203"/>
        <v/>
      </c>
      <c r="G591" s="38">
        <f t="shared" ca="1" si="204"/>
        <v>0</v>
      </c>
      <c r="H591" s="38">
        <f t="shared" ca="1" si="206"/>
        <v>-12</v>
      </c>
      <c r="I591" s="27">
        <f t="shared" ca="1" si="207"/>
        <v>1</v>
      </c>
      <c r="J591" s="27">
        <f t="shared" ca="1" si="208"/>
        <v>1</v>
      </c>
      <c r="K591" s="19">
        <f t="shared" ca="1" si="209"/>
        <v>3</v>
      </c>
      <c r="L591" s="12" t="str">
        <f t="shared" ca="1" si="210"/>
        <v/>
      </c>
      <c r="M591" s="19" t="str">
        <f t="shared" ca="1" si="211"/>
        <v/>
      </c>
      <c r="N591" s="19" t="str">
        <f t="shared" ca="1" si="212"/>
        <v/>
      </c>
      <c r="O591" s="24"/>
      <c r="P591" s="40">
        <f t="shared" ca="1" si="213"/>
        <v>1</v>
      </c>
      <c r="Q591" s="40"/>
      <c r="R591" s="19">
        <f t="shared" ca="1" si="214"/>
        <v>3</v>
      </c>
      <c r="S591" s="19" t="str">
        <f t="shared" ca="1" si="215"/>
        <v/>
      </c>
      <c r="T591" s="19" t="str">
        <f t="shared" ca="1" si="216"/>
        <v/>
      </c>
      <c r="U591" s="42"/>
      <c r="V591" s="19">
        <f t="shared" ca="1" si="217"/>
        <v>3</v>
      </c>
      <c r="W591" s="19" t="str">
        <f t="shared" ca="1" si="218"/>
        <v/>
      </c>
      <c r="X591" s="19" t="str">
        <f t="shared" ca="1" si="219"/>
        <v/>
      </c>
      <c r="Y591" s="19" t="str">
        <f t="shared" ca="1" si="220"/>
        <v/>
      </c>
      <c r="Z591" s="19" t="str">
        <f t="shared" ca="1" si="221"/>
        <v/>
      </c>
      <c r="AA591" s="19" t="str">
        <f t="shared" ca="1" si="222"/>
        <v/>
      </c>
      <c r="AB591" s="3"/>
      <c r="AE591" s="1"/>
    </row>
    <row r="592" spans="2:31" ht="15" x14ac:dyDescent="0.25">
      <c r="B592" s="35">
        <f t="shared" ca="1" si="224"/>
        <v>12</v>
      </c>
      <c r="C592" s="12">
        <f ca="1">IF(B592="","",VLOOKUP(B592,Tabelle2!$D$1:$E$37,2,0))</f>
        <v>2</v>
      </c>
      <c r="D592" s="18" t="str">
        <f t="shared" ca="1" si="205"/>
        <v>L</v>
      </c>
      <c r="E592" s="16" t="str">
        <f t="shared" ca="1" si="223"/>
        <v/>
      </c>
      <c r="F592" s="19" t="str">
        <f t="shared" ca="1" si="203"/>
        <v/>
      </c>
      <c r="G592" s="38">
        <f t="shared" ca="1" si="204"/>
        <v>0</v>
      </c>
      <c r="H592" s="38">
        <f t="shared" ca="1" si="206"/>
        <v>-12</v>
      </c>
      <c r="I592" s="27">
        <f t="shared" ca="1" si="207"/>
        <v>2</v>
      </c>
      <c r="J592" s="27">
        <f t="shared" ca="1" si="208"/>
        <v>1</v>
      </c>
      <c r="K592" s="19">
        <f t="shared" ca="1" si="209"/>
        <v>2</v>
      </c>
      <c r="L592" s="12">
        <f t="shared" ca="1" si="210"/>
        <v>3</v>
      </c>
      <c r="M592" s="19" t="str">
        <f t="shared" ca="1" si="211"/>
        <v/>
      </c>
      <c r="N592" s="19" t="str">
        <f t="shared" ca="1" si="212"/>
        <v/>
      </c>
      <c r="O592" s="24"/>
      <c r="P592" s="40">
        <f t="shared" ca="1" si="213"/>
        <v>2</v>
      </c>
      <c r="Q592" s="40"/>
      <c r="R592" s="19">
        <f t="shared" ca="1" si="214"/>
        <v>2</v>
      </c>
      <c r="S592" s="19">
        <f t="shared" ca="1" si="215"/>
        <v>3</v>
      </c>
      <c r="T592" s="19" t="str">
        <f t="shared" ca="1" si="216"/>
        <v/>
      </c>
      <c r="U592" s="42"/>
      <c r="V592" s="19">
        <f t="shared" ca="1" si="217"/>
        <v>2</v>
      </c>
      <c r="W592" s="19">
        <f t="shared" ca="1" si="218"/>
        <v>3</v>
      </c>
      <c r="X592" s="19" t="str">
        <f t="shared" ca="1" si="219"/>
        <v/>
      </c>
      <c r="Y592" s="19" t="str">
        <f t="shared" ca="1" si="220"/>
        <v/>
      </c>
      <c r="Z592" s="19" t="str">
        <f t="shared" ca="1" si="221"/>
        <v/>
      </c>
      <c r="AA592" s="19" t="str">
        <f t="shared" ca="1" si="222"/>
        <v/>
      </c>
      <c r="AB592" s="3"/>
      <c r="AE592" s="1"/>
    </row>
    <row r="593" spans="2:31" ht="15" x14ac:dyDescent="0.25">
      <c r="B593" s="35">
        <f t="shared" ca="1" si="224"/>
        <v>5</v>
      </c>
      <c r="C593" s="12">
        <f ca="1">IF(B593="","",VLOOKUP(B593,Tabelle2!$D$1:$E$37,2,0))</f>
        <v>1</v>
      </c>
      <c r="D593" s="18" t="str">
        <f t="shared" ca="1" si="205"/>
        <v>L</v>
      </c>
      <c r="E593" s="16" t="str">
        <f t="shared" ca="1" si="223"/>
        <v>L</v>
      </c>
      <c r="F593" s="19" t="str">
        <f t="shared" ca="1" si="203"/>
        <v>l1</v>
      </c>
      <c r="G593" s="38">
        <f t="shared" ca="1" si="204"/>
        <v>-3</v>
      </c>
      <c r="H593" s="38">
        <f t="shared" ca="1" si="206"/>
        <v>-15</v>
      </c>
      <c r="I593" s="27">
        <f t="shared" ca="1" si="207"/>
        <v>3</v>
      </c>
      <c r="J593" s="27">
        <f t="shared" ca="1" si="208"/>
        <v>1</v>
      </c>
      <c r="K593" s="19">
        <f t="shared" ca="1" si="209"/>
        <v>1</v>
      </c>
      <c r="L593" s="12">
        <f t="shared" ca="1" si="210"/>
        <v>2</v>
      </c>
      <c r="M593" s="19">
        <f t="shared" ca="1" si="211"/>
        <v>3</v>
      </c>
      <c r="N593" s="19" t="str">
        <f t="shared" ca="1" si="212"/>
        <v/>
      </c>
      <c r="O593" s="24"/>
      <c r="P593" s="40">
        <f t="shared" ca="1" si="213"/>
        <v>3</v>
      </c>
      <c r="Q593" s="40"/>
      <c r="R593" s="19">
        <f t="shared" ca="1" si="214"/>
        <v>1</v>
      </c>
      <c r="S593" s="19">
        <f t="shared" ca="1" si="215"/>
        <v>2</v>
      </c>
      <c r="T593" s="19">
        <f t="shared" ca="1" si="216"/>
        <v>3</v>
      </c>
      <c r="U593" s="42"/>
      <c r="V593" s="19">
        <f t="shared" ca="1" si="217"/>
        <v>1</v>
      </c>
      <c r="W593" s="19">
        <f t="shared" ca="1" si="218"/>
        <v>2</v>
      </c>
      <c r="X593" s="19">
        <f t="shared" ca="1" si="219"/>
        <v>3</v>
      </c>
      <c r="Y593" s="19" t="str">
        <f t="shared" ca="1" si="220"/>
        <v/>
      </c>
      <c r="Z593" s="19" t="str">
        <f t="shared" ca="1" si="221"/>
        <v/>
      </c>
      <c r="AA593" s="19" t="str">
        <f t="shared" ca="1" si="222"/>
        <v/>
      </c>
      <c r="AB593" s="3"/>
      <c r="AE593" s="1"/>
    </row>
    <row r="594" spans="2:31" ht="15" x14ac:dyDescent="0.25">
      <c r="B594" s="35">
        <f t="shared" ca="1" si="224"/>
        <v>20</v>
      </c>
      <c r="C594" s="12">
        <f ca="1">IF(B594="","",VLOOKUP(B594,Tabelle2!$D$1:$E$37,2,0))</f>
        <v>4</v>
      </c>
      <c r="D594" s="18" t="str">
        <f t="shared" ca="1" si="205"/>
        <v>W</v>
      </c>
      <c r="E594" s="16" t="str">
        <f t="shared" ca="1" si="223"/>
        <v>w</v>
      </c>
      <c r="F594" s="19" t="str">
        <f t="shared" ref="F594:F657" ca="1" si="225">IF(AND(F593="l1",I594&gt;3,D594="l"),"L2",IF(I594&lt;3,"",IF(AND(D594="l",I594=3,F593=""),"l1",IF(F593="L2","New",IF(AND(D594="l",D593="w"),"L1",IF(AND(D594="l",D593="l",D592="W"),"L2",""))))))</f>
        <v/>
      </c>
      <c r="G594" s="38">
        <f t="shared" ca="1" si="204"/>
        <v>2</v>
      </c>
      <c r="H594" s="38">
        <f t="shared" ca="1" si="206"/>
        <v>-13</v>
      </c>
      <c r="I594" s="27">
        <f t="shared" ca="1" si="207"/>
        <v>4</v>
      </c>
      <c r="J594" s="27">
        <f t="shared" ca="1" si="208"/>
        <v>1</v>
      </c>
      <c r="K594" s="19">
        <f t="shared" ca="1" si="209"/>
        <v>1</v>
      </c>
      <c r="L594" s="12">
        <f t="shared" ca="1" si="210"/>
        <v>2</v>
      </c>
      <c r="M594" s="19">
        <f t="shared" ca="1" si="211"/>
        <v>3</v>
      </c>
      <c r="N594" s="19">
        <f t="shared" ca="1" si="212"/>
        <v>4</v>
      </c>
      <c r="O594" s="24"/>
      <c r="P594" s="40">
        <f t="shared" ca="1" si="213"/>
        <v>3</v>
      </c>
      <c r="Q594" s="40"/>
      <c r="R594" s="19">
        <f t="shared" ca="1" si="214"/>
        <v>4</v>
      </c>
      <c r="S594" s="19">
        <f t="shared" ca="1" si="215"/>
        <v>1</v>
      </c>
      <c r="T594" s="19">
        <f t="shared" ca="1" si="216"/>
        <v>2</v>
      </c>
      <c r="U594" s="42"/>
      <c r="V594" s="19">
        <f t="shared" ca="1" si="217"/>
        <v>4</v>
      </c>
      <c r="W594" s="19">
        <f t="shared" ca="1" si="218"/>
        <v>1</v>
      </c>
      <c r="X594" s="19">
        <f t="shared" ca="1" si="219"/>
        <v>2</v>
      </c>
      <c r="Y594" s="19">
        <f t="shared" ca="1" si="220"/>
        <v>3</v>
      </c>
      <c r="Z594" s="19" t="str">
        <f t="shared" ca="1" si="221"/>
        <v/>
      </c>
      <c r="AA594" s="19" t="str">
        <f t="shared" ca="1" si="222"/>
        <v/>
      </c>
      <c r="AB594" s="3"/>
      <c r="AE594" s="1"/>
    </row>
    <row r="595" spans="2:31" ht="15" x14ac:dyDescent="0.25">
      <c r="B595" s="35">
        <f t="shared" ca="1" si="224"/>
        <v>22</v>
      </c>
      <c r="C595" s="12">
        <f ca="1">IF(B595="","",VLOOKUP(B595,Tabelle2!$D$1:$E$37,2,0))</f>
        <v>4</v>
      </c>
      <c r="D595" s="18" t="str">
        <f t="shared" ca="1" si="205"/>
        <v>L</v>
      </c>
      <c r="E595" s="16" t="str">
        <f t="shared" ca="1" si="223"/>
        <v>L</v>
      </c>
      <c r="F595" s="19" t="str">
        <f t="shared" ca="1" si="225"/>
        <v>l1</v>
      </c>
      <c r="G595" s="38">
        <f t="shared" ca="1" si="204"/>
        <v>-3</v>
      </c>
      <c r="H595" s="38">
        <f t="shared" ca="1" si="206"/>
        <v>-16</v>
      </c>
      <c r="I595" s="27">
        <f t="shared" ca="1" si="207"/>
        <v>3</v>
      </c>
      <c r="J595" s="27">
        <f t="shared" ca="1" si="208"/>
        <v>1</v>
      </c>
      <c r="K595" s="19">
        <f t="shared" ca="1" si="209"/>
        <v>1</v>
      </c>
      <c r="L595" s="12">
        <f t="shared" ca="1" si="210"/>
        <v>2</v>
      </c>
      <c r="M595" s="19">
        <f t="shared" ca="1" si="211"/>
        <v>3</v>
      </c>
      <c r="N595" s="19" t="str">
        <f t="shared" ca="1" si="212"/>
        <v/>
      </c>
      <c r="O595" s="24"/>
      <c r="P595" s="40">
        <f t="shared" ca="1" si="213"/>
        <v>3</v>
      </c>
      <c r="Q595" s="40"/>
      <c r="R595" s="19">
        <f t="shared" ca="1" si="214"/>
        <v>4</v>
      </c>
      <c r="S595" s="19">
        <f t="shared" ca="1" si="215"/>
        <v>1</v>
      </c>
      <c r="T595" s="19">
        <f t="shared" ca="1" si="216"/>
        <v>2</v>
      </c>
      <c r="U595" s="42"/>
      <c r="V595" s="19">
        <f t="shared" ca="1" si="217"/>
        <v>4</v>
      </c>
      <c r="W595" s="19">
        <f t="shared" ca="1" si="218"/>
        <v>4</v>
      </c>
      <c r="X595" s="19">
        <f t="shared" ca="1" si="219"/>
        <v>1</v>
      </c>
      <c r="Y595" s="19">
        <f t="shared" ca="1" si="220"/>
        <v>2</v>
      </c>
      <c r="Z595" s="19">
        <f t="shared" ca="1" si="221"/>
        <v>3</v>
      </c>
      <c r="AA595" s="19" t="str">
        <f t="shared" ca="1" si="222"/>
        <v/>
      </c>
      <c r="AB595" s="3"/>
      <c r="AE595" s="1"/>
    </row>
    <row r="596" spans="2:31" ht="15" x14ac:dyDescent="0.25">
      <c r="B596" s="35">
        <f t="shared" ca="1" si="224"/>
        <v>29</v>
      </c>
      <c r="C596" s="12">
        <f ca="1">IF(B596="","",VLOOKUP(B596,Tabelle2!$D$1:$E$37,2,0))</f>
        <v>5</v>
      </c>
      <c r="D596" s="18" t="str">
        <f t="shared" ca="1" si="205"/>
        <v>W</v>
      </c>
      <c r="E596" s="16" t="str">
        <f t="shared" ca="1" si="223"/>
        <v>w</v>
      </c>
      <c r="F596" s="19" t="str">
        <f t="shared" ca="1" si="225"/>
        <v/>
      </c>
      <c r="G596" s="38">
        <f t="shared" ca="1" si="204"/>
        <v>2</v>
      </c>
      <c r="H596" s="38">
        <f t="shared" ca="1" si="206"/>
        <v>-14</v>
      </c>
      <c r="I596" s="27">
        <f t="shared" ca="1" si="207"/>
        <v>4</v>
      </c>
      <c r="J596" s="27" t="str">
        <f t="shared" ca="1" si="208"/>
        <v/>
      </c>
      <c r="K596" s="19">
        <f t="shared" ca="1" si="209"/>
        <v>1</v>
      </c>
      <c r="L596" s="12">
        <f t="shared" ca="1" si="210"/>
        <v>2</v>
      </c>
      <c r="M596" s="19">
        <f t="shared" ca="1" si="211"/>
        <v>3</v>
      </c>
      <c r="N596" s="19">
        <f t="shared" ca="1" si="212"/>
        <v>5</v>
      </c>
      <c r="O596" s="24"/>
      <c r="P596" s="40">
        <f t="shared" ca="1" si="213"/>
        <v>3</v>
      </c>
      <c r="Q596" s="40"/>
      <c r="R596" s="19">
        <f t="shared" ca="1" si="214"/>
        <v>5</v>
      </c>
      <c r="S596" s="19">
        <f t="shared" ca="1" si="215"/>
        <v>4</v>
      </c>
      <c r="T596" s="19">
        <f t="shared" ca="1" si="216"/>
        <v>1</v>
      </c>
      <c r="U596" s="42"/>
      <c r="V596" s="19">
        <f t="shared" ca="1" si="217"/>
        <v>5</v>
      </c>
      <c r="W596" s="19">
        <f t="shared" ca="1" si="218"/>
        <v>4</v>
      </c>
      <c r="X596" s="19">
        <f t="shared" ca="1" si="219"/>
        <v>4</v>
      </c>
      <c r="Y596" s="19">
        <f t="shared" ca="1" si="220"/>
        <v>1</v>
      </c>
      <c r="Z596" s="19">
        <f t="shared" ca="1" si="221"/>
        <v>2</v>
      </c>
      <c r="AA596" s="19">
        <f t="shared" ca="1" si="222"/>
        <v>3</v>
      </c>
      <c r="AB596" s="3"/>
      <c r="AE596" s="1"/>
    </row>
    <row r="597" spans="2:31" ht="15" x14ac:dyDescent="0.25">
      <c r="B597" s="35">
        <f t="shared" ca="1" si="224"/>
        <v>29</v>
      </c>
      <c r="C597" s="12">
        <f ca="1">IF(B597="","",VLOOKUP(B597,Tabelle2!$D$1:$E$37,2,0))</f>
        <v>5</v>
      </c>
      <c r="D597" s="18" t="str">
        <f t="shared" ca="1" si="205"/>
        <v>W</v>
      </c>
      <c r="E597" s="16" t="str">
        <f t="shared" ca="1" si="223"/>
        <v>W</v>
      </c>
      <c r="F597" s="19" t="str">
        <f t="shared" ca="1" si="225"/>
        <v/>
      </c>
      <c r="G597" s="38">
        <f t="shared" ca="1" si="204"/>
        <v>3</v>
      </c>
      <c r="H597" s="38">
        <f t="shared" ca="1" si="206"/>
        <v>-11</v>
      </c>
      <c r="I597" s="27">
        <f t="shared" ca="1" si="207"/>
        <v>3</v>
      </c>
      <c r="J597" s="27" t="str">
        <f t="shared" ca="1" si="208"/>
        <v/>
      </c>
      <c r="K597" s="19">
        <f t="shared" ca="1" si="209"/>
        <v>1</v>
      </c>
      <c r="L597" s="12">
        <f t="shared" ca="1" si="210"/>
        <v>2</v>
      </c>
      <c r="M597" s="19">
        <f t="shared" ca="1" si="211"/>
        <v>3</v>
      </c>
      <c r="N597" s="19" t="str">
        <f t="shared" ca="1" si="212"/>
        <v/>
      </c>
      <c r="O597" s="24"/>
      <c r="P597" s="40">
        <f t="shared" ca="1" si="213"/>
        <v>3</v>
      </c>
      <c r="Q597" s="40"/>
      <c r="R597" s="19">
        <f t="shared" ca="1" si="214"/>
        <v>5</v>
      </c>
      <c r="S597" s="19">
        <f t="shared" ca="1" si="215"/>
        <v>4</v>
      </c>
      <c r="T597" s="19">
        <f t="shared" ca="1" si="216"/>
        <v>1</v>
      </c>
      <c r="U597" s="42"/>
      <c r="V597" s="19">
        <f t="shared" ca="1" si="217"/>
        <v>5</v>
      </c>
      <c r="W597" s="19">
        <f t="shared" ca="1" si="218"/>
        <v>5</v>
      </c>
      <c r="X597" s="19">
        <f t="shared" ca="1" si="219"/>
        <v>4</v>
      </c>
      <c r="Y597" s="19">
        <f t="shared" ca="1" si="220"/>
        <v>4</v>
      </c>
      <c r="Z597" s="19">
        <f t="shared" ca="1" si="221"/>
        <v>1</v>
      </c>
      <c r="AA597" s="19">
        <f t="shared" ca="1" si="222"/>
        <v>2</v>
      </c>
      <c r="AB597" s="3"/>
      <c r="AE597" s="1"/>
    </row>
    <row r="598" spans="2:31" ht="15" x14ac:dyDescent="0.25">
      <c r="B598" s="35">
        <f t="shared" ca="1" si="224"/>
        <v>11</v>
      </c>
      <c r="C598" s="12">
        <f ca="1">IF(B598="","",VLOOKUP(B598,Tabelle2!$D$1:$E$37,2,0))</f>
        <v>2</v>
      </c>
      <c r="D598" s="18" t="str">
        <f t="shared" ca="1" si="205"/>
        <v>L</v>
      </c>
      <c r="E598" s="16" t="str">
        <f t="shared" ca="1" si="223"/>
        <v>L</v>
      </c>
      <c r="F598" s="19" t="str">
        <f t="shared" ca="1" si="225"/>
        <v>l1</v>
      </c>
      <c r="G598" s="38">
        <f t="shared" ca="1" si="204"/>
        <v>-3</v>
      </c>
      <c r="H598" s="38">
        <f t="shared" ca="1" si="206"/>
        <v>-14</v>
      </c>
      <c r="I598" s="27">
        <f t="shared" ca="1" si="207"/>
        <v>3</v>
      </c>
      <c r="J598" s="27" t="str">
        <f t="shared" ca="1" si="208"/>
        <v/>
      </c>
      <c r="K598" s="19">
        <f t="shared" ca="1" si="209"/>
        <v>1</v>
      </c>
      <c r="L598" s="12">
        <f t="shared" ca="1" si="210"/>
        <v>2</v>
      </c>
      <c r="M598" s="19">
        <f t="shared" ca="1" si="211"/>
        <v>3</v>
      </c>
      <c r="N598" s="19" t="str">
        <f t="shared" ca="1" si="212"/>
        <v/>
      </c>
      <c r="O598" s="24"/>
      <c r="P598" s="40">
        <f t="shared" ca="1" si="213"/>
        <v>3</v>
      </c>
      <c r="Q598" s="40"/>
      <c r="R598" s="19">
        <f t="shared" ca="1" si="214"/>
        <v>2</v>
      </c>
      <c r="S598" s="19">
        <f t="shared" ca="1" si="215"/>
        <v>5</v>
      </c>
      <c r="T598" s="19">
        <f t="shared" ca="1" si="216"/>
        <v>4</v>
      </c>
      <c r="U598" s="42"/>
      <c r="V598" s="19">
        <f t="shared" ca="1" si="217"/>
        <v>2</v>
      </c>
      <c r="W598" s="19">
        <f t="shared" ca="1" si="218"/>
        <v>5</v>
      </c>
      <c r="X598" s="19">
        <f t="shared" ca="1" si="219"/>
        <v>5</v>
      </c>
      <c r="Y598" s="19">
        <f t="shared" ca="1" si="220"/>
        <v>4</v>
      </c>
      <c r="Z598" s="19">
        <f t="shared" ca="1" si="221"/>
        <v>4</v>
      </c>
      <c r="AA598" s="19">
        <f t="shared" ca="1" si="222"/>
        <v>1</v>
      </c>
      <c r="AB598" s="3"/>
      <c r="AE598" s="1"/>
    </row>
    <row r="599" spans="2:31" ht="15" x14ac:dyDescent="0.25">
      <c r="B599" s="35">
        <f t="shared" ca="1" si="224"/>
        <v>21</v>
      </c>
      <c r="C599" s="12">
        <f ca="1">IF(B599="","",VLOOKUP(B599,Tabelle2!$D$1:$E$37,2,0))</f>
        <v>4</v>
      </c>
      <c r="D599" s="18" t="str">
        <f t="shared" ca="1" si="205"/>
        <v>W</v>
      </c>
      <c r="E599" s="16" t="str">
        <f t="shared" ca="1" si="223"/>
        <v>w</v>
      </c>
      <c r="F599" s="19" t="str">
        <f t="shared" ca="1" si="225"/>
        <v/>
      </c>
      <c r="G599" s="38">
        <f t="shared" ca="1" si="204"/>
        <v>2</v>
      </c>
      <c r="H599" s="38">
        <f t="shared" ca="1" si="206"/>
        <v>-12</v>
      </c>
      <c r="I599" s="27">
        <f t="shared" ca="1" si="207"/>
        <v>4</v>
      </c>
      <c r="J599" s="27" t="str">
        <f t="shared" ca="1" si="208"/>
        <v/>
      </c>
      <c r="K599" s="19">
        <f t="shared" ca="1" si="209"/>
        <v>1</v>
      </c>
      <c r="L599" s="12">
        <f t="shared" ca="1" si="210"/>
        <v>2</v>
      </c>
      <c r="M599" s="19">
        <f t="shared" ca="1" si="211"/>
        <v>3</v>
      </c>
      <c r="N599" s="19">
        <f t="shared" ca="1" si="212"/>
        <v>4</v>
      </c>
      <c r="O599" s="24"/>
      <c r="P599" s="40">
        <f t="shared" ca="1" si="213"/>
        <v>3</v>
      </c>
      <c r="Q599" s="40"/>
      <c r="R599" s="19">
        <f t="shared" ca="1" si="214"/>
        <v>4</v>
      </c>
      <c r="S599" s="19">
        <f t="shared" ca="1" si="215"/>
        <v>2</v>
      </c>
      <c r="T599" s="19">
        <f t="shared" ca="1" si="216"/>
        <v>5</v>
      </c>
      <c r="U599" s="42"/>
      <c r="V599" s="19">
        <f t="shared" ca="1" si="217"/>
        <v>4</v>
      </c>
      <c r="W599" s="19">
        <f t="shared" ca="1" si="218"/>
        <v>2</v>
      </c>
      <c r="X599" s="19">
        <f t="shared" ca="1" si="219"/>
        <v>5</v>
      </c>
      <c r="Y599" s="19">
        <f t="shared" ca="1" si="220"/>
        <v>5</v>
      </c>
      <c r="Z599" s="19">
        <f t="shared" ca="1" si="221"/>
        <v>4</v>
      </c>
      <c r="AA599" s="19">
        <f t="shared" ca="1" si="222"/>
        <v>4</v>
      </c>
      <c r="AB599" s="3"/>
      <c r="AE599" s="1"/>
    </row>
    <row r="600" spans="2:31" ht="15" x14ac:dyDescent="0.25">
      <c r="B600" s="35">
        <f t="shared" ca="1" si="224"/>
        <v>6</v>
      </c>
      <c r="C600" s="12">
        <f ca="1">IF(B600="","",VLOOKUP(B600,Tabelle2!$D$1:$E$37,2,0))</f>
        <v>1</v>
      </c>
      <c r="D600" s="18" t="str">
        <f t="shared" ca="1" si="205"/>
        <v>L</v>
      </c>
      <c r="E600" s="16" t="str">
        <f t="shared" ca="1" si="223"/>
        <v>L</v>
      </c>
      <c r="F600" s="19" t="str">
        <f t="shared" ca="1" si="225"/>
        <v>l1</v>
      </c>
      <c r="G600" s="38">
        <f t="shared" ref="G600:G663" ca="1" si="226">IF(AND(E600="w",F599="l1"),2,IF(E600="",0,IF(AND(E600="w",F600=""),3,IF(AND(E600="l",F600="l1"),-3,IF(AND(E600="l",F600="l2"),-4)))))</f>
        <v>-3</v>
      </c>
      <c r="H600" s="38">
        <f t="shared" ca="1" si="206"/>
        <v>-15</v>
      </c>
      <c r="I600" s="27">
        <f t="shared" ca="1" si="207"/>
        <v>3</v>
      </c>
      <c r="J600" s="27" t="str">
        <f t="shared" ca="1" si="208"/>
        <v/>
      </c>
      <c r="K600" s="19">
        <f t="shared" ca="1" si="209"/>
        <v>1</v>
      </c>
      <c r="L600" s="12">
        <f t="shared" ca="1" si="210"/>
        <v>2</v>
      </c>
      <c r="M600" s="19">
        <f t="shared" ca="1" si="211"/>
        <v>3</v>
      </c>
      <c r="N600" s="19" t="str">
        <f t="shared" ca="1" si="212"/>
        <v/>
      </c>
      <c r="O600" s="24"/>
      <c r="P600" s="40">
        <f t="shared" ca="1" si="213"/>
        <v>3</v>
      </c>
      <c r="Q600" s="40"/>
      <c r="R600" s="19">
        <f t="shared" ca="1" si="214"/>
        <v>1</v>
      </c>
      <c r="S600" s="19">
        <f t="shared" ca="1" si="215"/>
        <v>4</v>
      </c>
      <c r="T600" s="19">
        <f t="shared" ca="1" si="216"/>
        <v>2</v>
      </c>
      <c r="U600" s="42"/>
      <c r="V600" s="19">
        <f t="shared" ca="1" si="217"/>
        <v>1</v>
      </c>
      <c r="W600" s="19">
        <f t="shared" ca="1" si="218"/>
        <v>4</v>
      </c>
      <c r="X600" s="19">
        <f t="shared" ca="1" si="219"/>
        <v>2</v>
      </c>
      <c r="Y600" s="19">
        <f t="shared" ca="1" si="220"/>
        <v>5</v>
      </c>
      <c r="Z600" s="19">
        <f t="shared" ca="1" si="221"/>
        <v>5</v>
      </c>
      <c r="AA600" s="19">
        <f t="shared" ca="1" si="222"/>
        <v>4</v>
      </c>
      <c r="AB600" s="3"/>
      <c r="AE600" s="1"/>
    </row>
    <row r="601" spans="2:31" ht="15" x14ac:dyDescent="0.25">
      <c r="B601" s="35">
        <f t="shared" ca="1" si="224"/>
        <v>28</v>
      </c>
      <c r="C601" s="12">
        <f ca="1">IF(B601="","",VLOOKUP(B601,Tabelle2!$D$1:$E$37,2,0))</f>
        <v>5</v>
      </c>
      <c r="D601" s="18" t="str">
        <f t="shared" ca="1" si="205"/>
        <v>L</v>
      </c>
      <c r="E601" s="16" t="str">
        <f t="shared" ca="1" si="223"/>
        <v>L</v>
      </c>
      <c r="F601" s="19" t="str">
        <f t="shared" ca="1" si="225"/>
        <v>L2</v>
      </c>
      <c r="G601" s="38">
        <f t="shared" ca="1" si="226"/>
        <v>-4</v>
      </c>
      <c r="H601" s="38">
        <f t="shared" ca="1" si="206"/>
        <v>-19</v>
      </c>
      <c r="I601" s="27">
        <f t="shared" ca="1" si="207"/>
        <v>4</v>
      </c>
      <c r="J601" s="27" t="str">
        <f t="shared" ca="1" si="208"/>
        <v/>
      </c>
      <c r="K601" s="19">
        <f t="shared" ca="1" si="209"/>
        <v>1</v>
      </c>
      <c r="L601" s="12">
        <f t="shared" ca="1" si="210"/>
        <v>2</v>
      </c>
      <c r="M601" s="19">
        <f t="shared" ca="1" si="211"/>
        <v>3</v>
      </c>
      <c r="N601" s="19">
        <f t="shared" ca="1" si="212"/>
        <v>5</v>
      </c>
      <c r="O601" s="24"/>
      <c r="P601" s="40">
        <f t="shared" ca="1" si="213"/>
        <v>3</v>
      </c>
      <c r="Q601" s="40"/>
      <c r="R601" s="19">
        <f t="shared" ca="1" si="214"/>
        <v>5</v>
      </c>
      <c r="S601" s="19">
        <f t="shared" ca="1" si="215"/>
        <v>1</v>
      </c>
      <c r="T601" s="19">
        <f t="shared" ca="1" si="216"/>
        <v>4</v>
      </c>
      <c r="U601" s="42"/>
      <c r="V601" s="19">
        <f t="shared" ca="1" si="217"/>
        <v>5</v>
      </c>
      <c r="W601" s="19">
        <f t="shared" ca="1" si="218"/>
        <v>1</v>
      </c>
      <c r="X601" s="19">
        <f t="shared" ca="1" si="219"/>
        <v>4</v>
      </c>
      <c r="Y601" s="19">
        <f t="shared" ca="1" si="220"/>
        <v>2</v>
      </c>
      <c r="Z601" s="19">
        <f t="shared" ca="1" si="221"/>
        <v>5</v>
      </c>
      <c r="AA601" s="19">
        <f t="shared" ca="1" si="222"/>
        <v>5</v>
      </c>
      <c r="AB601" s="3"/>
      <c r="AE601" s="1"/>
    </row>
    <row r="602" spans="2:31" ht="15" x14ac:dyDescent="0.25">
      <c r="B602" s="35">
        <f t="shared" ca="1" si="224"/>
        <v>23</v>
      </c>
      <c r="C602" s="12">
        <f ca="1">IF(B602="","",VLOOKUP(B602,Tabelle2!$D$1:$E$37,2,0))</f>
        <v>4</v>
      </c>
      <c r="D602" s="18" t="str">
        <f t="shared" ca="1" si="205"/>
        <v>L</v>
      </c>
      <c r="E602" s="16" t="str">
        <f t="shared" ca="1" si="223"/>
        <v/>
      </c>
      <c r="F602" s="19" t="str">
        <f t="shared" ca="1" si="225"/>
        <v>New</v>
      </c>
      <c r="G602" s="38">
        <f t="shared" ca="1" si="226"/>
        <v>0</v>
      </c>
      <c r="H602" s="38">
        <f t="shared" ca="1" si="206"/>
        <v>-19</v>
      </c>
      <c r="I602" s="27">
        <f t="shared" ca="1" si="207"/>
        <v>3</v>
      </c>
      <c r="J602" s="27">
        <f t="shared" ca="1" si="208"/>
        <v>1</v>
      </c>
      <c r="K602" s="19">
        <f t="shared" ca="1" si="209"/>
        <v>4</v>
      </c>
      <c r="L602" s="12">
        <f t="shared" ca="1" si="210"/>
        <v>5</v>
      </c>
      <c r="M602" s="19">
        <f t="shared" ca="1" si="211"/>
        <v>1</v>
      </c>
      <c r="N602" s="19" t="str">
        <f t="shared" ca="1" si="212"/>
        <v/>
      </c>
      <c r="O602" s="24"/>
      <c r="P602" s="40">
        <f t="shared" ca="1" si="213"/>
        <v>3</v>
      </c>
      <c r="Q602" s="40"/>
      <c r="R602" s="19">
        <f t="shared" ca="1" si="214"/>
        <v>4</v>
      </c>
      <c r="S602" s="19">
        <f t="shared" ca="1" si="215"/>
        <v>5</v>
      </c>
      <c r="T602" s="19">
        <f t="shared" ca="1" si="216"/>
        <v>1</v>
      </c>
      <c r="U602" s="42"/>
      <c r="V602" s="19">
        <f t="shared" ca="1" si="217"/>
        <v>4</v>
      </c>
      <c r="W602" s="19">
        <f t="shared" ca="1" si="218"/>
        <v>5</v>
      </c>
      <c r="X602" s="19">
        <f t="shared" ca="1" si="219"/>
        <v>1</v>
      </c>
      <c r="Y602" s="19">
        <f t="shared" ca="1" si="220"/>
        <v>4</v>
      </c>
      <c r="Z602" s="19">
        <f t="shared" ca="1" si="221"/>
        <v>2</v>
      </c>
      <c r="AA602" s="19">
        <f t="shared" ca="1" si="222"/>
        <v>5</v>
      </c>
      <c r="AB602" s="3"/>
      <c r="AE602" s="1"/>
    </row>
    <row r="603" spans="2:31" ht="15" x14ac:dyDescent="0.25">
      <c r="B603" s="35">
        <f t="shared" ca="1" si="224"/>
        <v>7</v>
      </c>
      <c r="C603" s="12">
        <f ca="1">IF(B603="","",VLOOKUP(B603,Tabelle2!$D$1:$E$37,2,0))</f>
        <v>2</v>
      </c>
      <c r="D603" s="18" t="str">
        <f t="shared" ca="1" si="205"/>
        <v>L</v>
      </c>
      <c r="E603" s="16" t="str">
        <f t="shared" ca="1" si="223"/>
        <v/>
      </c>
      <c r="F603" s="19" t="str">
        <f t="shared" ca="1" si="225"/>
        <v/>
      </c>
      <c r="G603" s="38">
        <f t="shared" ca="1" si="226"/>
        <v>0</v>
      </c>
      <c r="H603" s="38">
        <f t="shared" ca="1" si="206"/>
        <v>-19</v>
      </c>
      <c r="I603" s="27">
        <f t="shared" ca="1" si="207"/>
        <v>1</v>
      </c>
      <c r="J603" s="27">
        <f t="shared" ca="1" si="208"/>
        <v>1</v>
      </c>
      <c r="K603" s="19">
        <f t="shared" ca="1" si="209"/>
        <v>2</v>
      </c>
      <c r="L603" s="12" t="str">
        <f t="shared" ca="1" si="210"/>
        <v/>
      </c>
      <c r="M603" s="19" t="str">
        <f t="shared" ca="1" si="211"/>
        <v/>
      </c>
      <c r="N603" s="19" t="str">
        <f t="shared" ca="1" si="212"/>
        <v/>
      </c>
      <c r="O603" s="24"/>
      <c r="P603" s="40">
        <f t="shared" ca="1" si="213"/>
        <v>1</v>
      </c>
      <c r="Q603" s="40"/>
      <c r="R603" s="19">
        <f t="shared" ca="1" si="214"/>
        <v>2</v>
      </c>
      <c r="S603" s="19" t="str">
        <f t="shared" ca="1" si="215"/>
        <v/>
      </c>
      <c r="T603" s="19" t="str">
        <f t="shared" ca="1" si="216"/>
        <v/>
      </c>
      <c r="U603" s="42"/>
      <c r="V603" s="19">
        <f t="shared" ca="1" si="217"/>
        <v>2</v>
      </c>
      <c r="W603" s="19" t="str">
        <f t="shared" ca="1" si="218"/>
        <v/>
      </c>
      <c r="X603" s="19" t="str">
        <f t="shared" ca="1" si="219"/>
        <v/>
      </c>
      <c r="Y603" s="19" t="str">
        <f t="shared" ca="1" si="220"/>
        <v/>
      </c>
      <c r="Z603" s="19" t="str">
        <f t="shared" ca="1" si="221"/>
        <v/>
      </c>
      <c r="AA603" s="19" t="str">
        <f t="shared" ca="1" si="222"/>
        <v/>
      </c>
      <c r="AB603" s="3"/>
      <c r="AE603" s="1"/>
    </row>
    <row r="604" spans="2:31" ht="15" x14ac:dyDescent="0.25">
      <c r="B604" s="35">
        <f t="shared" ca="1" si="224"/>
        <v>31</v>
      </c>
      <c r="C604" s="12">
        <f ca="1">IF(B604="","",VLOOKUP(B604,Tabelle2!$D$1:$E$37,2,0))</f>
        <v>6</v>
      </c>
      <c r="D604" s="18" t="str">
        <f t="shared" ref="D604:D667" ca="1" si="227">IF(AND(I604=3,OR(C605=K604,C605=L604,C605=M604)),"W",IF(AND(I604=4,OR(C605=K604,C605=L604,C605=M604,C605=N604)),"W","L"))</f>
        <v>L</v>
      </c>
      <c r="E604" s="16" t="str">
        <f t="shared" ca="1" si="223"/>
        <v/>
      </c>
      <c r="F604" s="19" t="str">
        <f t="shared" ca="1" si="225"/>
        <v/>
      </c>
      <c r="G604" s="38">
        <f t="shared" ca="1" si="226"/>
        <v>0</v>
      </c>
      <c r="H604" s="38">
        <f t="shared" ref="H604:H667" ca="1" si="228">H603+G604</f>
        <v>-19</v>
      </c>
      <c r="I604" s="27">
        <f t="shared" ref="I604:I667" ca="1" si="229">COUNTIF(K604:N604,1)+COUNTIF(K604:N604,2)+COUNTIF(K604:N604,3)+COUNTIF(K604:N604,4)+COUNTIF(K604:N604,5)+COUNTIF(K604:N604,6)</f>
        <v>2</v>
      </c>
      <c r="J604" s="27">
        <f t="shared" ref="J604:J667" ca="1" si="230">IF(OR(F601="New",F600="New",F599="New",F602="New",F603="New",F604="New"),1,"")</f>
        <v>1</v>
      </c>
      <c r="K604" s="19">
        <f t="shared" ref="K604:K667" ca="1" si="231">IF(AND(F603="New",P604&gt;=1),R604,IF(AND(F603="l1",I603=3),K603,IF(D602="w",K603,IF(D603="w",K603,IF(V604&lt;&gt;0,V604,IF(W604&lt;&gt;0,W604,IF(X604&lt;&gt;0,X604,IF(Y604&lt;&gt;0,Y604,IF(Z604&lt;&gt;0,Z604,IF(AA604&lt;&gt;0,AA604,""))))))))))</f>
        <v>6</v>
      </c>
      <c r="L604" s="12">
        <f t="shared" ref="L604:L667" ca="1" si="232">IF(AND(F603="New",P604=1),"",IF(AND(F603="New",P604&gt;=2),S604,IF(AND(F603="l1",I603=3),L603,IF(D602="w",L603,IF(D603="w",L603,IF(F603="l1",L603,IF(AND(W604&lt;&gt;0,W604&lt;&gt;K604),W604,IF(AND(X604&lt;&gt;0,X604&lt;&gt;K604),X604,IF(AND(Y604&lt;&gt;0,Y604&lt;&gt;K604),Y604,IF(AND(Z604&lt;&gt;0,Z604&lt;&gt;K604),Z604,IF(AND(AA604&lt;&gt;0,AA604&lt;&gt;K604),AA604)))))))))))</f>
        <v>2</v>
      </c>
      <c r="M604" s="19" t="str">
        <f t="shared" ref="M604:M667" ca="1" si="233">IF(AND(F603="New",P604=1),"",IF(AND(F603="New",P604=2),"",IF(AND(F603="New",P604=3),T604,IF(AND(F603="l1",I603=3),M603,IF(D602="w",M603,IF(D603="w",M603,IF(AND(X604&lt;&gt;0,X604&lt;&gt;K604,X604&lt;&gt;L604),X604,IF(AND(Y604&lt;&gt;0,Y604&lt;&gt;K604,Y604&lt;&gt;L604),Y604,IF(AND(Z604&lt;&gt;0,Z604&lt;&gt;K604,Z604&lt;&gt;L604),Z604,IF(AND(AA604&lt;&gt;0,AA604&lt;&gt;K604,AA604&lt;&gt;L604),AA604,""))))))))))</f>
        <v/>
      </c>
      <c r="N604" s="19" t="str">
        <f t="shared" ref="N604:N667" ca="1" si="234">IF(N603&lt;&gt;"","",IF(AND(R604&lt;&gt;K604,R604&lt;&gt;L604,R604&lt;&gt;M604,R604&lt;&gt;0),R604,""))</f>
        <v/>
      </c>
      <c r="O604" s="24"/>
      <c r="P604" s="40">
        <f t="shared" ref="P604:P667" ca="1" si="235">COUNTIF(R604:T604,1)+COUNTIF(R604:T604,2)+COUNTIF(R604:T604,3)+COUNTIF(R604:T604,4)+COUNTIF(R604:T604,5)+COUNTIF(R604:T604,6)</f>
        <v>2</v>
      </c>
      <c r="Q604" s="40"/>
      <c r="R604" s="19">
        <f t="shared" ref="R604:R667" ca="1" si="236">V604</f>
        <v>6</v>
      </c>
      <c r="S604" s="19">
        <f t="shared" ref="S604:S667" ca="1" si="237">IF(AND(W604&lt;&gt;0,W604&lt;&gt;V604),W604,IF(AND(X604&lt;&gt;0,X604&lt;&gt;V604),X604,IF(AND(Y604&lt;&gt;0,Y604&lt;&gt;V604),Y604,IF(AND(Z604&lt;&gt;0,Z604&lt;&gt;V604),Z604,IF(AND(AA604&lt;&gt;0,AA604&lt;&gt;V604),AA604)))))</f>
        <v>2</v>
      </c>
      <c r="T604" s="19" t="str">
        <f t="shared" ref="T604:T667" ca="1" si="238">IF(AND(X604&lt;&gt;0,X604&lt;&gt;S604,X604&lt;&gt;R604),X604,IF(AND(Y604&lt;&gt;0,Y604&lt;&gt;R604,Y604&lt;&gt;S604),Y604,IF(AND(Z604&lt;&gt;0,Z604&lt;&gt;R604,Z604&lt;&gt;S604),Z604,IF(AND(AA604&lt;&gt;0,AA604&lt;&gt;R604,AA604&lt;&gt;S604),AA604,""))))</f>
        <v/>
      </c>
      <c r="U604" s="42"/>
      <c r="V604" s="19">
        <f t="shared" ref="V604:V667" ca="1" si="239">C604</f>
        <v>6</v>
      </c>
      <c r="W604" s="19">
        <f t="shared" ref="W604:W667" ca="1" si="240">IF(F603="New","",C603)</f>
        <v>2</v>
      </c>
      <c r="X604" s="19" t="str">
        <f t="shared" ref="X604:X667" ca="1" si="241">IF(F602="New","",IF(F603="New","",C602))</f>
        <v/>
      </c>
      <c r="Y604" s="19" t="str">
        <f t="shared" ref="Y604:Y667" ca="1" si="242">IF(F601="New","",IF(F602="New","",IF(F603="New","",C601)))</f>
        <v/>
      </c>
      <c r="Z604" s="19" t="str">
        <f t="shared" ref="Z604:Z667" ca="1" si="243">IF(F600="New","",IF(F601="New","",IF(F602="New","",IF(F603="New","",C600))))</f>
        <v/>
      </c>
      <c r="AA604" s="19" t="str">
        <f t="shared" ref="AA604:AA667" ca="1" si="244">IF(F599="New","",IF(F600="New","",IF(F601="New","",IF(F602="New","",IF(F603="New","",C599)))))</f>
        <v/>
      </c>
      <c r="AB604" s="3"/>
      <c r="AE604" s="1"/>
    </row>
    <row r="605" spans="2:31" ht="15" x14ac:dyDescent="0.25">
      <c r="B605" s="35">
        <f t="shared" ca="1" si="224"/>
        <v>33</v>
      </c>
      <c r="C605" s="12">
        <f ca="1">IF(B605="","",VLOOKUP(B605,Tabelle2!$D$1:$E$37,2,0))</f>
        <v>6</v>
      </c>
      <c r="D605" s="18" t="str">
        <f t="shared" ca="1" si="227"/>
        <v>L</v>
      </c>
      <c r="E605" s="16" t="str">
        <f t="shared" ca="1" si="223"/>
        <v/>
      </c>
      <c r="F605" s="19" t="str">
        <f t="shared" ca="1" si="225"/>
        <v/>
      </c>
      <c r="G605" s="38">
        <f t="shared" ca="1" si="226"/>
        <v>0</v>
      </c>
      <c r="H605" s="38">
        <f t="shared" ca="1" si="228"/>
        <v>-19</v>
      </c>
      <c r="I605" s="27">
        <f t="shared" ca="1" si="229"/>
        <v>2</v>
      </c>
      <c r="J605" s="27">
        <f t="shared" ca="1" si="230"/>
        <v>1</v>
      </c>
      <c r="K605" s="19">
        <f t="shared" ca="1" si="231"/>
        <v>6</v>
      </c>
      <c r="L605" s="12">
        <f t="shared" ca="1" si="232"/>
        <v>2</v>
      </c>
      <c r="M605" s="19" t="str">
        <f t="shared" ca="1" si="233"/>
        <v/>
      </c>
      <c r="N605" s="19" t="str">
        <f t="shared" ca="1" si="234"/>
        <v/>
      </c>
      <c r="O605" s="24"/>
      <c r="P605" s="40">
        <f t="shared" ca="1" si="235"/>
        <v>2</v>
      </c>
      <c r="Q605" s="40"/>
      <c r="R605" s="19">
        <f t="shared" ca="1" si="236"/>
        <v>6</v>
      </c>
      <c r="S605" s="19">
        <f t="shared" ca="1" si="237"/>
        <v>2</v>
      </c>
      <c r="T605" s="19" t="str">
        <f t="shared" ca="1" si="238"/>
        <v/>
      </c>
      <c r="U605" s="42"/>
      <c r="V605" s="19">
        <f t="shared" ca="1" si="239"/>
        <v>6</v>
      </c>
      <c r="W605" s="19">
        <f t="shared" ca="1" si="240"/>
        <v>6</v>
      </c>
      <c r="X605" s="19">
        <f t="shared" ca="1" si="241"/>
        <v>2</v>
      </c>
      <c r="Y605" s="19" t="str">
        <f t="shared" ca="1" si="242"/>
        <v/>
      </c>
      <c r="Z605" s="19" t="str">
        <f t="shared" ca="1" si="243"/>
        <v/>
      </c>
      <c r="AA605" s="19" t="str">
        <f t="shared" ca="1" si="244"/>
        <v/>
      </c>
      <c r="AB605" s="3"/>
      <c r="AE605" s="1"/>
    </row>
    <row r="606" spans="2:31" ht="15" x14ac:dyDescent="0.25">
      <c r="B606" s="35">
        <f t="shared" ca="1" si="224"/>
        <v>34</v>
      </c>
      <c r="C606" s="12">
        <f ca="1">IF(B606="","",VLOOKUP(B606,Tabelle2!$D$1:$E$37,2,0))</f>
        <v>6</v>
      </c>
      <c r="D606" s="18" t="str">
        <f t="shared" ca="1" si="227"/>
        <v>L</v>
      </c>
      <c r="E606" s="16" t="str">
        <f t="shared" ca="1" si="223"/>
        <v/>
      </c>
      <c r="F606" s="19" t="str">
        <f t="shared" ca="1" si="225"/>
        <v/>
      </c>
      <c r="G606" s="38">
        <f t="shared" ca="1" si="226"/>
        <v>0</v>
      </c>
      <c r="H606" s="38">
        <f t="shared" ca="1" si="228"/>
        <v>-19</v>
      </c>
      <c r="I606" s="27">
        <f t="shared" ca="1" si="229"/>
        <v>2</v>
      </c>
      <c r="J606" s="27">
        <f t="shared" ca="1" si="230"/>
        <v>1</v>
      </c>
      <c r="K606" s="19">
        <f t="shared" ca="1" si="231"/>
        <v>6</v>
      </c>
      <c r="L606" s="12">
        <f t="shared" ca="1" si="232"/>
        <v>2</v>
      </c>
      <c r="M606" s="19" t="str">
        <f t="shared" ca="1" si="233"/>
        <v/>
      </c>
      <c r="N606" s="19" t="str">
        <f t="shared" ca="1" si="234"/>
        <v/>
      </c>
      <c r="O606" s="24"/>
      <c r="P606" s="40">
        <f t="shared" ca="1" si="235"/>
        <v>2</v>
      </c>
      <c r="Q606" s="40"/>
      <c r="R606" s="19">
        <f t="shared" ca="1" si="236"/>
        <v>6</v>
      </c>
      <c r="S606" s="19">
        <f t="shared" ca="1" si="237"/>
        <v>2</v>
      </c>
      <c r="T606" s="19" t="str">
        <f t="shared" ca="1" si="238"/>
        <v/>
      </c>
      <c r="U606" s="42"/>
      <c r="V606" s="19">
        <f t="shared" ca="1" si="239"/>
        <v>6</v>
      </c>
      <c r="W606" s="19">
        <f t="shared" ca="1" si="240"/>
        <v>6</v>
      </c>
      <c r="X606" s="19">
        <f t="shared" ca="1" si="241"/>
        <v>6</v>
      </c>
      <c r="Y606" s="19">
        <f t="shared" ca="1" si="242"/>
        <v>2</v>
      </c>
      <c r="Z606" s="19" t="str">
        <f t="shared" ca="1" si="243"/>
        <v/>
      </c>
      <c r="AA606" s="19" t="str">
        <f t="shared" ca="1" si="244"/>
        <v/>
      </c>
      <c r="AB606" s="3"/>
      <c r="AE606" s="1"/>
    </row>
    <row r="607" spans="2:31" ht="15" x14ac:dyDescent="0.25">
      <c r="B607" s="35">
        <f t="shared" ca="1" si="224"/>
        <v>15</v>
      </c>
      <c r="C607" s="12">
        <f ca="1">IF(B607="","",VLOOKUP(B607,Tabelle2!$D$1:$E$37,2,0))</f>
        <v>3</v>
      </c>
      <c r="D607" s="18" t="str">
        <f t="shared" ca="1" si="227"/>
        <v>W</v>
      </c>
      <c r="E607" s="16" t="str">
        <f t="shared" ca="1" si="223"/>
        <v>W</v>
      </c>
      <c r="F607" s="19" t="str">
        <f t="shared" ca="1" si="225"/>
        <v/>
      </c>
      <c r="G607" s="38">
        <f t="shared" ca="1" si="226"/>
        <v>3</v>
      </c>
      <c r="H607" s="38">
        <f t="shared" ca="1" si="228"/>
        <v>-16</v>
      </c>
      <c r="I607" s="27">
        <f t="shared" ca="1" si="229"/>
        <v>3</v>
      </c>
      <c r="J607" s="27">
        <f t="shared" ca="1" si="230"/>
        <v>1</v>
      </c>
      <c r="K607" s="19">
        <f t="shared" ca="1" si="231"/>
        <v>3</v>
      </c>
      <c r="L607" s="12">
        <f t="shared" ca="1" si="232"/>
        <v>6</v>
      </c>
      <c r="M607" s="19">
        <f t="shared" ca="1" si="233"/>
        <v>2</v>
      </c>
      <c r="N607" s="19" t="str">
        <f t="shared" ca="1" si="234"/>
        <v/>
      </c>
      <c r="O607" s="24"/>
      <c r="P607" s="40">
        <f t="shared" ca="1" si="235"/>
        <v>3</v>
      </c>
      <c r="Q607" s="40"/>
      <c r="R607" s="19">
        <f t="shared" ca="1" si="236"/>
        <v>3</v>
      </c>
      <c r="S607" s="19">
        <f t="shared" ca="1" si="237"/>
        <v>6</v>
      </c>
      <c r="T607" s="19">
        <f t="shared" ca="1" si="238"/>
        <v>2</v>
      </c>
      <c r="U607" s="42"/>
      <c r="V607" s="19">
        <f t="shared" ca="1" si="239"/>
        <v>3</v>
      </c>
      <c r="W607" s="19">
        <f t="shared" ca="1" si="240"/>
        <v>6</v>
      </c>
      <c r="X607" s="19">
        <f t="shared" ca="1" si="241"/>
        <v>6</v>
      </c>
      <c r="Y607" s="19">
        <f t="shared" ca="1" si="242"/>
        <v>6</v>
      </c>
      <c r="Z607" s="19">
        <f t="shared" ca="1" si="243"/>
        <v>2</v>
      </c>
      <c r="AA607" s="19" t="str">
        <f t="shared" ca="1" si="244"/>
        <v/>
      </c>
      <c r="AB607" s="3"/>
      <c r="AE607" s="1"/>
    </row>
    <row r="608" spans="2:31" ht="15" x14ac:dyDescent="0.25">
      <c r="B608" s="35">
        <f t="shared" ca="1" si="224"/>
        <v>35</v>
      </c>
      <c r="C608" s="12">
        <f ca="1">IF(B608="","",VLOOKUP(B608,Tabelle2!$D$1:$E$37,2,0))</f>
        <v>6</v>
      </c>
      <c r="D608" s="18" t="str">
        <f t="shared" ca="1" si="227"/>
        <v>L</v>
      </c>
      <c r="E608" s="16" t="str">
        <f t="shared" ca="1" si="223"/>
        <v>L</v>
      </c>
      <c r="F608" s="19" t="str">
        <f t="shared" ca="1" si="225"/>
        <v>l1</v>
      </c>
      <c r="G608" s="38">
        <f t="shared" ca="1" si="226"/>
        <v>-3</v>
      </c>
      <c r="H608" s="38">
        <f t="shared" ca="1" si="228"/>
        <v>-19</v>
      </c>
      <c r="I608" s="27">
        <f t="shared" ca="1" si="229"/>
        <v>3</v>
      </c>
      <c r="J608" s="27" t="str">
        <f t="shared" ca="1" si="230"/>
        <v/>
      </c>
      <c r="K608" s="19">
        <f t="shared" ca="1" si="231"/>
        <v>3</v>
      </c>
      <c r="L608" s="12">
        <f t="shared" ca="1" si="232"/>
        <v>6</v>
      </c>
      <c r="M608" s="19">
        <f t="shared" ca="1" si="233"/>
        <v>2</v>
      </c>
      <c r="N608" s="19" t="str">
        <f t="shared" ca="1" si="234"/>
        <v/>
      </c>
      <c r="O608" s="24"/>
      <c r="P608" s="40">
        <f t="shared" ca="1" si="235"/>
        <v>3</v>
      </c>
      <c r="Q608" s="40"/>
      <c r="R608" s="19">
        <f t="shared" ca="1" si="236"/>
        <v>6</v>
      </c>
      <c r="S608" s="19">
        <f t="shared" ca="1" si="237"/>
        <v>3</v>
      </c>
      <c r="T608" s="19">
        <f t="shared" ca="1" si="238"/>
        <v>2</v>
      </c>
      <c r="U608" s="42"/>
      <c r="V608" s="19">
        <f t="shared" ca="1" si="239"/>
        <v>6</v>
      </c>
      <c r="W608" s="19">
        <f t="shared" ca="1" si="240"/>
        <v>3</v>
      </c>
      <c r="X608" s="19">
        <f t="shared" ca="1" si="241"/>
        <v>6</v>
      </c>
      <c r="Y608" s="19">
        <f t="shared" ca="1" si="242"/>
        <v>6</v>
      </c>
      <c r="Z608" s="19">
        <f t="shared" ca="1" si="243"/>
        <v>6</v>
      </c>
      <c r="AA608" s="19">
        <f t="shared" ca="1" si="244"/>
        <v>2</v>
      </c>
      <c r="AB608" s="3"/>
      <c r="AE608" s="1"/>
    </row>
    <row r="609" spans="2:31" ht="15" x14ac:dyDescent="0.25">
      <c r="B609" s="35">
        <f t="shared" ca="1" si="224"/>
        <v>20</v>
      </c>
      <c r="C609" s="12">
        <f ca="1">IF(B609="","",VLOOKUP(B609,Tabelle2!$D$1:$E$37,2,0))</f>
        <v>4</v>
      </c>
      <c r="D609" s="18" t="str">
        <f t="shared" ca="1" si="227"/>
        <v>W</v>
      </c>
      <c r="E609" s="16" t="str">
        <f t="shared" ca="1" si="223"/>
        <v>w</v>
      </c>
      <c r="F609" s="19" t="str">
        <f t="shared" ca="1" si="225"/>
        <v/>
      </c>
      <c r="G609" s="38">
        <f t="shared" ca="1" si="226"/>
        <v>2</v>
      </c>
      <c r="H609" s="38">
        <f t="shared" ca="1" si="228"/>
        <v>-17</v>
      </c>
      <c r="I609" s="27">
        <f t="shared" ca="1" si="229"/>
        <v>4</v>
      </c>
      <c r="J609" s="27" t="str">
        <f t="shared" ca="1" si="230"/>
        <v/>
      </c>
      <c r="K609" s="19">
        <f t="shared" ca="1" si="231"/>
        <v>3</v>
      </c>
      <c r="L609" s="12">
        <f t="shared" ca="1" si="232"/>
        <v>6</v>
      </c>
      <c r="M609" s="19">
        <f t="shared" ca="1" si="233"/>
        <v>2</v>
      </c>
      <c r="N609" s="19">
        <f t="shared" ca="1" si="234"/>
        <v>4</v>
      </c>
      <c r="O609" s="24"/>
      <c r="P609" s="40">
        <f t="shared" ca="1" si="235"/>
        <v>3</v>
      </c>
      <c r="Q609" s="40"/>
      <c r="R609" s="19">
        <f t="shared" ca="1" si="236"/>
        <v>4</v>
      </c>
      <c r="S609" s="19">
        <f t="shared" ca="1" si="237"/>
        <v>6</v>
      </c>
      <c r="T609" s="19">
        <f t="shared" ca="1" si="238"/>
        <v>3</v>
      </c>
      <c r="U609" s="42"/>
      <c r="V609" s="19">
        <f t="shared" ca="1" si="239"/>
        <v>4</v>
      </c>
      <c r="W609" s="19">
        <f t="shared" ca="1" si="240"/>
        <v>6</v>
      </c>
      <c r="X609" s="19">
        <f t="shared" ca="1" si="241"/>
        <v>3</v>
      </c>
      <c r="Y609" s="19">
        <f t="shared" ca="1" si="242"/>
        <v>6</v>
      </c>
      <c r="Z609" s="19">
        <f t="shared" ca="1" si="243"/>
        <v>6</v>
      </c>
      <c r="AA609" s="19">
        <f t="shared" ca="1" si="244"/>
        <v>6</v>
      </c>
      <c r="AB609" s="3"/>
      <c r="AE609" s="1"/>
    </row>
    <row r="610" spans="2:31" ht="15" x14ac:dyDescent="0.25">
      <c r="B610" s="35">
        <f t="shared" ca="1" si="224"/>
        <v>8</v>
      </c>
      <c r="C610" s="12">
        <f ca="1">IF(B610="","",VLOOKUP(B610,Tabelle2!$D$1:$E$37,2,0))</f>
        <v>2</v>
      </c>
      <c r="D610" s="18" t="str">
        <f t="shared" ca="1" si="227"/>
        <v>L</v>
      </c>
      <c r="E610" s="16" t="str">
        <f t="shared" ca="1" si="223"/>
        <v>L</v>
      </c>
      <c r="F610" s="19" t="str">
        <f t="shared" ca="1" si="225"/>
        <v>l1</v>
      </c>
      <c r="G610" s="38">
        <f t="shared" ca="1" si="226"/>
        <v>-3</v>
      </c>
      <c r="H610" s="38">
        <f t="shared" ca="1" si="228"/>
        <v>-20</v>
      </c>
      <c r="I610" s="27">
        <f t="shared" ca="1" si="229"/>
        <v>3</v>
      </c>
      <c r="J610" s="27" t="str">
        <f t="shared" ca="1" si="230"/>
        <v/>
      </c>
      <c r="K610" s="19">
        <f t="shared" ca="1" si="231"/>
        <v>3</v>
      </c>
      <c r="L610" s="12">
        <f t="shared" ca="1" si="232"/>
        <v>6</v>
      </c>
      <c r="M610" s="19">
        <f t="shared" ca="1" si="233"/>
        <v>2</v>
      </c>
      <c r="N610" s="19" t="str">
        <f t="shared" ca="1" si="234"/>
        <v/>
      </c>
      <c r="O610" s="24"/>
      <c r="P610" s="40">
        <f t="shared" ca="1" si="235"/>
        <v>3</v>
      </c>
      <c r="Q610" s="40"/>
      <c r="R610" s="19">
        <f t="shared" ca="1" si="236"/>
        <v>2</v>
      </c>
      <c r="S610" s="19">
        <f t="shared" ca="1" si="237"/>
        <v>4</v>
      </c>
      <c r="T610" s="19">
        <f t="shared" ca="1" si="238"/>
        <v>6</v>
      </c>
      <c r="U610" s="42"/>
      <c r="V610" s="19">
        <f t="shared" ca="1" si="239"/>
        <v>2</v>
      </c>
      <c r="W610" s="19">
        <f t="shared" ca="1" si="240"/>
        <v>4</v>
      </c>
      <c r="X610" s="19">
        <f t="shared" ca="1" si="241"/>
        <v>6</v>
      </c>
      <c r="Y610" s="19">
        <f t="shared" ca="1" si="242"/>
        <v>3</v>
      </c>
      <c r="Z610" s="19">
        <f t="shared" ca="1" si="243"/>
        <v>6</v>
      </c>
      <c r="AA610" s="19">
        <f t="shared" ca="1" si="244"/>
        <v>6</v>
      </c>
      <c r="AB610" s="3"/>
      <c r="AE610" s="1"/>
    </row>
    <row r="611" spans="2:31" ht="15" x14ac:dyDescent="0.25">
      <c r="B611" s="35">
        <f t="shared" ca="1" si="224"/>
        <v>4</v>
      </c>
      <c r="C611" s="12">
        <f ca="1">IF(B611="","",VLOOKUP(B611,Tabelle2!$D$1:$E$37,2,0))</f>
        <v>1</v>
      </c>
      <c r="D611" s="18" t="str">
        <f t="shared" ca="1" si="227"/>
        <v>W</v>
      </c>
      <c r="E611" s="16" t="str">
        <f t="shared" ca="1" si="223"/>
        <v>w</v>
      </c>
      <c r="F611" s="19" t="str">
        <f t="shared" ca="1" si="225"/>
        <v/>
      </c>
      <c r="G611" s="38">
        <f t="shared" ca="1" si="226"/>
        <v>2</v>
      </c>
      <c r="H611" s="38">
        <f t="shared" ca="1" si="228"/>
        <v>-18</v>
      </c>
      <c r="I611" s="27">
        <f t="shared" ca="1" si="229"/>
        <v>4</v>
      </c>
      <c r="J611" s="27" t="str">
        <f t="shared" ca="1" si="230"/>
        <v/>
      </c>
      <c r="K611" s="19">
        <f t="shared" ca="1" si="231"/>
        <v>3</v>
      </c>
      <c r="L611" s="12">
        <f t="shared" ca="1" si="232"/>
        <v>6</v>
      </c>
      <c r="M611" s="19">
        <f t="shared" ca="1" si="233"/>
        <v>2</v>
      </c>
      <c r="N611" s="19">
        <f t="shared" ca="1" si="234"/>
        <v>1</v>
      </c>
      <c r="O611" s="24"/>
      <c r="P611" s="40">
        <f t="shared" ca="1" si="235"/>
        <v>3</v>
      </c>
      <c r="Q611" s="40"/>
      <c r="R611" s="19">
        <f t="shared" ca="1" si="236"/>
        <v>1</v>
      </c>
      <c r="S611" s="19">
        <f t="shared" ca="1" si="237"/>
        <v>2</v>
      </c>
      <c r="T611" s="19">
        <f t="shared" ca="1" si="238"/>
        <v>4</v>
      </c>
      <c r="U611" s="42"/>
      <c r="V611" s="19">
        <f t="shared" ca="1" si="239"/>
        <v>1</v>
      </c>
      <c r="W611" s="19">
        <f t="shared" ca="1" si="240"/>
        <v>2</v>
      </c>
      <c r="X611" s="19">
        <f t="shared" ca="1" si="241"/>
        <v>4</v>
      </c>
      <c r="Y611" s="19">
        <f t="shared" ca="1" si="242"/>
        <v>6</v>
      </c>
      <c r="Z611" s="19">
        <f t="shared" ca="1" si="243"/>
        <v>3</v>
      </c>
      <c r="AA611" s="19">
        <f t="shared" ca="1" si="244"/>
        <v>6</v>
      </c>
      <c r="AB611" s="3"/>
      <c r="AE611" s="1"/>
    </row>
    <row r="612" spans="2:31" ht="15" x14ac:dyDescent="0.25">
      <c r="B612" s="35">
        <f t="shared" ca="1" si="224"/>
        <v>14</v>
      </c>
      <c r="C612" s="12">
        <f ca="1">IF(B612="","",VLOOKUP(B612,Tabelle2!$D$1:$E$37,2,0))</f>
        <v>3</v>
      </c>
      <c r="D612" s="18" t="str">
        <f t="shared" ca="1" si="227"/>
        <v>L</v>
      </c>
      <c r="E612" s="16" t="str">
        <f t="shared" ca="1" si="223"/>
        <v>L</v>
      </c>
      <c r="F612" s="19" t="str">
        <f t="shared" ca="1" si="225"/>
        <v>l1</v>
      </c>
      <c r="G612" s="38">
        <f t="shared" ca="1" si="226"/>
        <v>-3</v>
      </c>
      <c r="H612" s="38">
        <f t="shared" ca="1" si="228"/>
        <v>-21</v>
      </c>
      <c r="I612" s="27">
        <f t="shared" ca="1" si="229"/>
        <v>3</v>
      </c>
      <c r="J612" s="27" t="str">
        <f t="shared" ca="1" si="230"/>
        <v/>
      </c>
      <c r="K612" s="19">
        <f t="shared" ca="1" si="231"/>
        <v>3</v>
      </c>
      <c r="L612" s="12">
        <f t="shared" ca="1" si="232"/>
        <v>6</v>
      </c>
      <c r="M612" s="19">
        <f t="shared" ca="1" si="233"/>
        <v>2</v>
      </c>
      <c r="N612" s="19" t="str">
        <f t="shared" ca="1" si="234"/>
        <v/>
      </c>
      <c r="O612" s="24"/>
      <c r="P612" s="40">
        <f t="shared" ca="1" si="235"/>
        <v>3</v>
      </c>
      <c r="Q612" s="40"/>
      <c r="R612" s="19">
        <f t="shared" ca="1" si="236"/>
        <v>3</v>
      </c>
      <c r="S612" s="19">
        <f t="shared" ca="1" si="237"/>
        <v>1</v>
      </c>
      <c r="T612" s="19">
        <f t="shared" ca="1" si="238"/>
        <v>2</v>
      </c>
      <c r="U612" s="42"/>
      <c r="V612" s="19">
        <f t="shared" ca="1" si="239"/>
        <v>3</v>
      </c>
      <c r="W612" s="19">
        <f t="shared" ca="1" si="240"/>
        <v>1</v>
      </c>
      <c r="X612" s="19">
        <f t="shared" ca="1" si="241"/>
        <v>2</v>
      </c>
      <c r="Y612" s="19">
        <f t="shared" ca="1" si="242"/>
        <v>4</v>
      </c>
      <c r="Z612" s="19">
        <f t="shared" ca="1" si="243"/>
        <v>6</v>
      </c>
      <c r="AA612" s="19">
        <f t="shared" ca="1" si="244"/>
        <v>3</v>
      </c>
      <c r="AB612" s="3"/>
      <c r="AE612" s="1"/>
    </row>
    <row r="613" spans="2:31" ht="15" x14ac:dyDescent="0.25">
      <c r="B613" s="35">
        <f t="shared" ca="1" si="224"/>
        <v>29</v>
      </c>
      <c r="C613" s="12">
        <f ca="1">IF(B613="","",VLOOKUP(B613,Tabelle2!$D$1:$E$37,2,0))</f>
        <v>5</v>
      </c>
      <c r="D613" s="18" t="str">
        <f t="shared" ca="1" si="227"/>
        <v>L</v>
      </c>
      <c r="E613" s="16" t="str">
        <f t="shared" ca="1" si="223"/>
        <v>L</v>
      </c>
      <c r="F613" s="19" t="str">
        <f t="shared" ca="1" si="225"/>
        <v>L2</v>
      </c>
      <c r="G613" s="38">
        <f t="shared" ca="1" si="226"/>
        <v>-4</v>
      </c>
      <c r="H613" s="38">
        <f t="shared" ca="1" si="228"/>
        <v>-25</v>
      </c>
      <c r="I613" s="27">
        <f t="shared" ca="1" si="229"/>
        <v>4</v>
      </c>
      <c r="J613" s="27" t="str">
        <f t="shared" ca="1" si="230"/>
        <v/>
      </c>
      <c r="K613" s="19">
        <f t="shared" ca="1" si="231"/>
        <v>3</v>
      </c>
      <c r="L613" s="12">
        <f t="shared" ca="1" si="232"/>
        <v>6</v>
      </c>
      <c r="M613" s="19">
        <f t="shared" ca="1" si="233"/>
        <v>2</v>
      </c>
      <c r="N613" s="19">
        <f t="shared" ca="1" si="234"/>
        <v>5</v>
      </c>
      <c r="O613" s="24"/>
      <c r="P613" s="40">
        <f t="shared" ca="1" si="235"/>
        <v>3</v>
      </c>
      <c r="Q613" s="40"/>
      <c r="R613" s="19">
        <f t="shared" ca="1" si="236"/>
        <v>5</v>
      </c>
      <c r="S613" s="19">
        <f t="shared" ca="1" si="237"/>
        <v>3</v>
      </c>
      <c r="T613" s="19">
        <f t="shared" ca="1" si="238"/>
        <v>1</v>
      </c>
      <c r="U613" s="42"/>
      <c r="V613" s="19">
        <f t="shared" ca="1" si="239"/>
        <v>5</v>
      </c>
      <c r="W613" s="19">
        <f t="shared" ca="1" si="240"/>
        <v>3</v>
      </c>
      <c r="X613" s="19">
        <f t="shared" ca="1" si="241"/>
        <v>1</v>
      </c>
      <c r="Y613" s="19">
        <f t="shared" ca="1" si="242"/>
        <v>2</v>
      </c>
      <c r="Z613" s="19">
        <f t="shared" ca="1" si="243"/>
        <v>4</v>
      </c>
      <c r="AA613" s="19">
        <f t="shared" ca="1" si="244"/>
        <v>6</v>
      </c>
      <c r="AB613" s="3"/>
      <c r="AE613" s="1"/>
    </row>
    <row r="614" spans="2:31" ht="15" x14ac:dyDescent="0.25">
      <c r="B614" s="35">
        <f t="shared" ca="1" si="224"/>
        <v>0</v>
      </c>
      <c r="C614" s="12">
        <f ca="1">IF(B614="","",VLOOKUP(B614,Tabelle2!$D$1:$E$37,2,0))</f>
        <v>0</v>
      </c>
      <c r="D614" s="18" t="str">
        <f t="shared" ca="1" si="227"/>
        <v>W</v>
      </c>
      <c r="E614" s="16" t="str">
        <f t="shared" ca="1" si="223"/>
        <v/>
      </c>
      <c r="F614" s="19" t="str">
        <f t="shared" ca="1" si="225"/>
        <v>New</v>
      </c>
      <c r="G614" s="38">
        <f t="shared" ca="1" si="226"/>
        <v>0</v>
      </c>
      <c r="H614" s="38">
        <f t="shared" ca="1" si="228"/>
        <v>-25</v>
      </c>
      <c r="I614" s="27">
        <f t="shared" ca="1" si="229"/>
        <v>3</v>
      </c>
      <c r="J614" s="27">
        <f t="shared" ca="1" si="230"/>
        <v>1</v>
      </c>
      <c r="K614" s="19">
        <f t="shared" ca="1" si="231"/>
        <v>5</v>
      </c>
      <c r="L614" s="12">
        <f t="shared" ca="1" si="232"/>
        <v>3</v>
      </c>
      <c r="M614" s="19">
        <f t="shared" ca="1" si="233"/>
        <v>1</v>
      </c>
      <c r="N614" s="19" t="str">
        <f t="shared" ca="1" si="234"/>
        <v/>
      </c>
      <c r="O614" s="24"/>
      <c r="P614" s="40">
        <f t="shared" ca="1" si="235"/>
        <v>2</v>
      </c>
      <c r="Q614" s="40"/>
      <c r="R614" s="19">
        <f t="shared" ca="1" si="236"/>
        <v>0</v>
      </c>
      <c r="S614" s="19">
        <f t="shared" ca="1" si="237"/>
        <v>5</v>
      </c>
      <c r="T614" s="19">
        <f t="shared" ca="1" si="238"/>
        <v>3</v>
      </c>
      <c r="U614" s="42"/>
      <c r="V614" s="19">
        <f t="shared" ca="1" si="239"/>
        <v>0</v>
      </c>
      <c r="W614" s="19">
        <f t="shared" ca="1" si="240"/>
        <v>5</v>
      </c>
      <c r="X614" s="19">
        <f t="shared" ca="1" si="241"/>
        <v>3</v>
      </c>
      <c r="Y614" s="19">
        <f t="shared" ca="1" si="242"/>
        <v>1</v>
      </c>
      <c r="Z614" s="19">
        <f t="shared" ca="1" si="243"/>
        <v>2</v>
      </c>
      <c r="AA614" s="19">
        <f t="shared" ca="1" si="244"/>
        <v>4</v>
      </c>
      <c r="AB614" s="3"/>
      <c r="AE614" s="1"/>
    </row>
    <row r="615" spans="2:31" ht="15" x14ac:dyDescent="0.25">
      <c r="B615" s="35">
        <f t="shared" ca="1" si="224"/>
        <v>30</v>
      </c>
      <c r="C615" s="12">
        <f ca="1">IF(B615="","",VLOOKUP(B615,Tabelle2!$D$1:$E$37,2,0))</f>
        <v>5</v>
      </c>
      <c r="D615" s="18" t="str">
        <f t="shared" ca="1" si="227"/>
        <v>L</v>
      </c>
      <c r="E615" s="16" t="str">
        <f t="shared" ca="1" si="223"/>
        <v/>
      </c>
      <c r="F615" s="19" t="str">
        <f t="shared" ca="1" si="225"/>
        <v/>
      </c>
      <c r="G615" s="38">
        <f t="shared" ca="1" si="226"/>
        <v>0</v>
      </c>
      <c r="H615" s="38">
        <f t="shared" ca="1" si="228"/>
        <v>-25</v>
      </c>
      <c r="I615" s="27">
        <f t="shared" ca="1" si="229"/>
        <v>1</v>
      </c>
      <c r="J615" s="27">
        <f t="shared" ca="1" si="230"/>
        <v>1</v>
      </c>
      <c r="K615" s="19">
        <f t="shared" ca="1" si="231"/>
        <v>5</v>
      </c>
      <c r="L615" s="12" t="str">
        <f t="shared" ca="1" si="232"/>
        <v/>
      </c>
      <c r="M615" s="19" t="str">
        <f t="shared" ca="1" si="233"/>
        <v/>
      </c>
      <c r="N615" s="19" t="str">
        <f t="shared" ca="1" si="234"/>
        <v/>
      </c>
      <c r="O615" s="24"/>
      <c r="P615" s="40">
        <f t="shared" ca="1" si="235"/>
        <v>1</v>
      </c>
      <c r="Q615" s="40"/>
      <c r="R615" s="19">
        <f t="shared" ca="1" si="236"/>
        <v>5</v>
      </c>
      <c r="S615" s="19" t="str">
        <f t="shared" ca="1" si="237"/>
        <v/>
      </c>
      <c r="T615" s="19" t="str">
        <f t="shared" ca="1" si="238"/>
        <v/>
      </c>
      <c r="U615" s="42"/>
      <c r="V615" s="19">
        <f t="shared" ca="1" si="239"/>
        <v>5</v>
      </c>
      <c r="W615" s="19" t="str">
        <f t="shared" ca="1" si="240"/>
        <v/>
      </c>
      <c r="X615" s="19" t="str">
        <f t="shared" ca="1" si="241"/>
        <v/>
      </c>
      <c r="Y615" s="19" t="str">
        <f t="shared" ca="1" si="242"/>
        <v/>
      </c>
      <c r="Z615" s="19" t="str">
        <f t="shared" ca="1" si="243"/>
        <v/>
      </c>
      <c r="AA615" s="19" t="str">
        <f t="shared" ca="1" si="244"/>
        <v/>
      </c>
      <c r="AB615" s="3"/>
      <c r="AE615" s="1"/>
    </row>
    <row r="616" spans="2:31" ht="15" x14ac:dyDescent="0.25">
      <c r="B616" s="35">
        <f t="shared" ca="1" si="224"/>
        <v>31</v>
      </c>
      <c r="C616" s="12">
        <f ca="1">IF(B616="","",VLOOKUP(B616,Tabelle2!$D$1:$E$37,2,0))</f>
        <v>6</v>
      </c>
      <c r="D616" s="18" t="str">
        <f t="shared" ca="1" si="227"/>
        <v>L</v>
      </c>
      <c r="E616" s="16" t="str">
        <f t="shared" ca="1" si="223"/>
        <v/>
      </c>
      <c r="F616" s="19" t="str">
        <f t="shared" ca="1" si="225"/>
        <v/>
      </c>
      <c r="G616" s="38">
        <f t="shared" ca="1" si="226"/>
        <v>0</v>
      </c>
      <c r="H616" s="38">
        <f t="shared" ca="1" si="228"/>
        <v>-25</v>
      </c>
      <c r="I616" s="27">
        <f t="shared" ca="1" si="229"/>
        <v>2</v>
      </c>
      <c r="J616" s="27">
        <f t="shared" ca="1" si="230"/>
        <v>1</v>
      </c>
      <c r="K616" s="19">
        <f t="shared" ca="1" si="231"/>
        <v>5</v>
      </c>
      <c r="L616" s="12" t="str">
        <f t="shared" ca="1" si="232"/>
        <v/>
      </c>
      <c r="M616" s="19" t="str">
        <f t="shared" ca="1" si="233"/>
        <v/>
      </c>
      <c r="N616" s="19">
        <f t="shared" ca="1" si="234"/>
        <v>6</v>
      </c>
      <c r="O616" s="24"/>
      <c r="P616" s="40">
        <f t="shared" ca="1" si="235"/>
        <v>2</v>
      </c>
      <c r="Q616" s="40"/>
      <c r="R616" s="19">
        <f t="shared" ca="1" si="236"/>
        <v>6</v>
      </c>
      <c r="S616" s="19">
        <f t="shared" ca="1" si="237"/>
        <v>5</v>
      </c>
      <c r="T616" s="19" t="str">
        <f t="shared" ca="1" si="238"/>
        <v/>
      </c>
      <c r="U616" s="42"/>
      <c r="V616" s="19">
        <f t="shared" ca="1" si="239"/>
        <v>6</v>
      </c>
      <c r="W616" s="19">
        <f t="shared" ca="1" si="240"/>
        <v>5</v>
      </c>
      <c r="X616" s="19" t="str">
        <f t="shared" ca="1" si="241"/>
        <v/>
      </c>
      <c r="Y616" s="19" t="str">
        <f t="shared" ca="1" si="242"/>
        <v/>
      </c>
      <c r="Z616" s="19" t="str">
        <f t="shared" ca="1" si="243"/>
        <v/>
      </c>
      <c r="AA616" s="19" t="str">
        <f t="shared" ca="1" si="244"/>
        <v/>
      </c>
      <c r="AB616" s="3"/>
      <c r="AE616" s="1"/>
    </row>
    <row r="617" spans="2:31" ht="15" x14ac:dyDescent="0.25">
      <c r="B617" s="35">
        <f t="shared" ca="1" si="224"/>
        <v>13</v>
      </c>
      <c r="C617" s="12">
        <f ca="1">IF(B617="","",VLOOKUP(B617,Tabelle2!$D$1:$E$37,2,0))</f>
        <v>3</v>
      </c>
      <c r="D617" s="18" t="str">
        <f t="shared" ca="1" si="227"/>
        <v>W</v>
      </c>
      <c r="E617" s="16" t="str">
        <f t="shared" ca="1" si="223"/>
        <v>W</v>
      </c>
      <c r="F617" s="19" t="str">
        <f t="shared" ca="1" si="225"/>
        <v/>
      </c>
      <c r="G617" s="38">
        <f t="shared" ca="1" si="226"/>
        <v>3</v>
      </c>
      <c r="H617" s="38">
        <f t="shared" ca="1" si="228"/>
        <v>-22</v>
      </c>
      <c r="I617" s="27">
        <f t="shared" ca="1" si="229"/>
        <v>3</v>
      </c>
      <c r="J617" s="27">
        <f t="shared" ca="1" si="230"/>
        <v>1</v>
      </c>
      <c r="K617" s="19">
        <f t="shared" ca="1" si="231"/>
        <v>3</v>
      </c>
      <c r="L617" s="12">
        <f t="shared" ca="1" si="232"/>
        <v>6</v>
      </c>
      <c r="M617" s="19">
        <f t="shared" ca="1" si="233"/>
        <v>5</v>
      </c>
      <c r="N617" s="19" t="str">
        <f t="shared" ca="1" si="234"/>
        <v/>
      </c>
      <c r="O617" s="24"/>
      <c r="P617" s="40">
        <f t="shared" ca="1" si="235"/>
        <v>3</v>
      </c>
      <c r="Q617" s="40"/>
      <c r="R617" s="19">
        <f t="shared" ca="1" si="236"/>
        <v>3</v>
      </c>
      <c r="S617" s="19">
        <f t="shared" ca="1" si="237"/>
        <v>6</v>
      </c>
      <c r="T617" s="19">
        <f t="shared" ca="1" si="238"/>
        <v>5</v>
      </c>
      <c r="U617" s="42"/>
      <c r="V617" s="19">
        <f t="shared" ca="1" si="239"/>
        <v>3</v>
      </c>
      <c r="W617" s="19">
        <f t="shared" ca="1" si="240"/>
        <v>6</v>
      </c>
      <c r="X617" s="19">
        <f t="shared" ca="1" si="241"/>
        <v>5</v>
      </c>
      <c r="Y617" s="19" t="str">
        <f t="shared" ca="1" si="242"/>
        <v/>
      </c>
      <c r="Z617" s="19" t="str">
        <f t="shared" ca="1" si="243"/>
        <v/>
      </c>
      <c r="AA617" s="19" t="str">
        <f t="shared" ca="1" si="244"/>
        <v/>
      </c>
      <c r="AB617" s="3"/>
      <c r="AE617" s="1"/>
    </row>
    <row r="618" spans="2:31" ht="15" x14ac:dyDescent="0.25">
      <c r="B618" s="35">
        <f t="shared" ca="1" si="224"/>
        <v>13</v>
      </c>
      <c r="C618" s="12">
        <f ca="1">IF(B618="","",VLOOKUP(B618,Tabelle2!$D$1:$E$37,2,0))</f>
        <v>3</v>
      </c>
      <c r="D618" s="18" t="str">
        <f t="shared" ca="1" si="227"/>
        <v>L</v>
      </c>
      <c r="E618" s="16" t="str">
        <f t="shared" ca="1" si="223"/>
        <v>L</v>
      </c>
      <c r="F618" s="19" t="str">
        <f t="shared" ca="1" si="225"/>
        <v>l1</v>
      </c>
      <c r="G618" s="38">
        <f t="shared" ca="1" si="226"/>
        <v>-3</v>
      </c>
      <c r="H618" s="38">
        <f t="shared" ca="1" si="228"/>
        <v>-25</v>
      </c>
      <c r="I618" s="27">
        <f t="shared" ca="1" si="229"/>
        <v>3</v>
      </c>
      <c r="J618" s="27">
        <f t="shared" ca="1" si="230"/>
        <v>1</v>
      </c>
      <c r="K618" s="19">
        <f t="shared" ca="1" si="231"/>
        <v>3</v>
      </c>
      <c r="L618" s="12">
        <f t="shared" ca="1" si="232"/>
        <v>6</v>
      </c>
      <c r="M618" s="19">
        <f t="shared" ca="1" si="233"/>
        <v>5</v>
      </c>
      <c r="N618" s="19" t="str">
        <f t="shared" ca="1" si="234"/>
        <v/>
      </c>
      <c r="O618" s="24"/>
      <c r="P618" s="40">
        <f t="shared" ca="1" si="235"/>
        <v>3</v>
      </c>
      <c r="Q618" s="40"/>
      <c r="R618" s="19">
        <f t="shared" ca="1" si="236"/>
        <v>3</v>
      </c>
      <c r="S618" s="19">
        <f t="shared" ca="1" si="237"/>
        <v>6</v>
      </c>
      <c r="T618" s="19">
        <f t="shared" ca="1" si="238"/>
        <v>5</v>
      </c>
      <c r="U618" s="42"/>
      <c r="V618" s="19">
        <f t="shared" ca="1" si="239"/>
        <v>3</v>
      </c>
      <c r="W618" s="19">
        <f t="shared" ca="1" si="240"/>
        <v>3</v>
      </c>
      <c r="X618" s="19">
        <f t="shared" ca="1" si="241"/>
        <v>6</v>
      </c>
      <c r="Y618" s="19">
        <f t="shared" ca="1" si="242"/>
        <v>5</v>
      </c>
      <c r="Z618" s="19" t="str">
        <f t="shared" ca="1" si="243"/>
        <v/>
      </c>
      <c r="AA618" s="19" t="str">
        <f t="shared" ca="1" si="244"/>
        <v/>
      </c>
      <c r="AB618" s="3"/>
      <c r="AE618" s="1"/>
    </row>
    <row r="619" spans="2:31" ht="15" x14ac:dyDescent="0.25">
      <c r="B619" s="35">
        <f t="shared" ca="1" si="224"/>
        <v>22</v>
      </c>
      <c r="C619" s="12">
        <f ca="1">IF(B619="","",VLOOKUP(B619,Tabelle2!$D$1:$E$37,2,0))</f>
        <v>4</v>
      </c>
      <c r="D619" s="18" t="str">
        <f t="shared" ca="1" si="227"/>
        <v>L</v>
      </c>
      <c r="E619" s="16" t="str">
        <f t="shared" ca="1" si="223"/>
        <v>L</v>
      </c>
      <c r="F619" s="19" t="str">
        <f t="shared" ca="1" si="225"/>
        <v>L2</v>
      </c>
      <c r="G619" s="38">
        <f t="shared" ca="1" si="226"/>
        <v>-4</v>
      </c>
      <c r="H619" s="38">
        <f t="shared" ca="1" si="228"/>
        <v>-29</v>
      </c>
      <c r="I619" s="27">
        <f t="shared" ca="1" si="229"/>
        <v>4</v>
      </c>
      <c r="J619" s="27">
        <f t="shared" ca="1" si="230"/>
        <v>1</v>
      </c>
      <c r="K619" s="19">
        <f t="shared" ca="1" si="231"/>
        <v>3</v>
      </c>
      <c r="L619" s="12">
        <f t="shared" ca="1" si="232"/>
        <v>6</v>
      </c>
      <c r="M619" s="19">
        <f t="shared" ca="1" si="233"/>
        <v>5</v>
      </c>
      <c r="N619" s="19">
        <f t="shared" ca="1" si="234"/>
        <v>4</v>
      </c>
      <c r="O619" s="24"/>
      <c r="P619" s="40">
        <f t="shared" ca="1" si="235"/>
        <v>3</v>
      </c>
      <c r="Q619" s="40"/>
      <c r="R619" s="19">
        <f t="shared" ca="1" si="236"/>
        <v>4</v>
      </c>
      <c r="S619" s="19">
        <f t="shared" ca="1" si="237"/>
        <v>3</v>
      </c>
      <c r="T619" s="19">
        <f t="shared" ca="1" si="238"/>
        <v>6</v>
      </c>
      <c r="U619" s="42"/>
      <c r="V619" s="19">
        <f t="shared" ca="1" si="239"/>
        <v>4</v>
      </c>
      <c r="W619" s="19">
        <f t="shared" ca="1" si="240"/>
        <v>3</v>
      </c>
      <c r="X619" s="19">
        <f t="shared" ca="1" si="241"/>
        <v>3</v>
      </c>
      <c r="Y619" s="19">
        <f t="shared" ca="1" si="242"/>
        <v>6</v>
      </c>
      <c r="Z619" s="19">
        <f t="shared" ca="1" si="243"/>
        <v>5</v>
      </c>
      <c r="AA619" s="19" t="str">
        <f t="shared" ca="1" si="244"/>
        <v/>
      </c>
      <c r="AB619" s="3"/>
      <c r="AE619" s="1"/>
    </row>
    <row r="620" spans="2:31" ht="15" x14ac:dyDescent="0.25">
      <c r="B620" s="35">
        <f t="shared" ca="1" si="224"/>
        <v>0</v>
      </c>
      <c r="C620" s="12">
        <f ca="1">IF(B620="","",VLOOKUP(B620,Tabelle2!$D$1:$E$37,2,0))</f>
        <v>0</v>
      </c>
      <c r="D620" s="18" t="str">
        <f t="shared" ca="1" si="227"/>
        <v>L</v>
      </c>
      <c r="E620" s="16" t="str">
        <f t="shared" ca="1" si="223"/>
        <v/>
      </c>
      <c r="F620" s="19" t="str">
        <f t="shared" ca="1" si="225"/>
        <v>New</v>
      </c>
      <c r="G620" s="38">
        <f t="shared" ca="1" si="226"/>
        <v>0</v>
      </c>
      <c r="H620" s="38">
        <f t="shared" ca="1" si="228"/>
        <v>-29</v>
      </c>
      <c r="I620" s="27">
        <f t="shared" ca="1" si="229"/>
        <v>3</v>
      </c>
      <c r="J620" s="27">
        <f t="shared" ca="1" si="230"/>
        <v>1</v>
      </c>
      <c r="K620" s="19">
        <f t="shared" ca="1" si="231"/>
        <v>4</v>
      </c>
      <c r="L620" s="12">
        <f t="shared" ca="1" si="232"/>
        <v>3</v>
      </c>
      <c r="M620" s="19">
        <f t="shared" ca="1" si="233"/>
        <v>6</v>
      </c>
      <c r="N620" s="19" t="str">
        <f t="shared" ca="1" si="234"/>
        <v/>
      </c>
      <c r="O620" s="24"/>
      <c r="P620" s="40">
        <f t="shared" ca="1" si="235"/>
        <v>2</v>
      </c>
      <c r="Q620" s="40"/>
      <c r="R620" s="19">
        <f t="shared" ca="1" si="236"/>
        <v>0</v>
      </c>
      <c r="S620" s="19">
        <f t="shared" ca="1" si="237"/>
        <v>4</v>
      </c>
      <c r="T620" s="19">
        <f t="shared" ca="1" si="238"/>
        <v>3</v>
      </c>
      <c r="U620" s="42"/>
      <c r="V620" s="19">
        <f t="shared" ca="1" si="239"/>
        <v>0</v>
      </c>
      <c r="W620" s="19">
        <f t="shared" ca="1" si="240"/>
        <v>4</v>
      </c>
      <c r="X620" s="19">
        <f t="shared" ca="1" si="241"/>
        <v>3</v>
      </c>
      <c r="Y620" s="19">
        <f t="shared" ca="1" si="242"/>
        <v>3</v>
      </c>
      <c r="Z620" s="19">
        <f t="shared" ca="1" si="243"/>
        <v>6</v>
      </c>
      <c r="AA620" s="19">
        <f t="shared" ca="1" si="244"/>
        <v>5</v>
      </c>
      <c r="AB620" s="3"/>
      <c r="AE620" s="1"/>
    </row>
    <row r="621" spans="2:31" ht="15" x14ac:dyDescent="0.25">
      <c r="B621" s="35">
        <f t="shared" ca="1" si="224"/>
        <v>1</v>
      </c>
      <c r="C621" s="12">
        <f ca="1">IF(B621="","",VLOOKUP(B621,Tabelle2!$D$1:$E$37,2,0))</f>
        <v>1</v>
      </c>
      <c r="D621" s="18" t="str">
        <f t="shared" ca="1" si="227"/>
        <v>L</v>
      </c>
      <c r="E621" s="16" t="str">
        <f t="shared" ca="1" si="223"/>
        <v/>
      </c>
      <c r="F621" s="19" t="str">
        <f t="shared" ca="1" si="225"/>
        <v/>
      </c>
      <c r="G621" s="38">
        <f t="shared" ca="1" si="226"/>
        <v>0</v>
      </c>
      <c r="H621" s="38">
        <f t="shared" ca="1" si="228"/>
        <v>-29</v>
      </c>
      <c r="I621" s="27">
        <f t="shared" ca="1" si="229"/>
        <v>1</v>
      </c>
      <c r="J621" s="27">
        <f t="shared" ca="1" si="230"/>
        <v>1</v>
      </c>
      <c r="K621" s="19">
        <f t="shared" ca="1" si="231"/>
        <v>1</v>
      </c>
      <c r="L621" s="12" t="str">
        <f t="shared" ca="1" si="232"/>
        <v/>
      </c>
      <c r="M621" s="19" t="str">
        <f t="shared" ca="1" si="233"/>
        <v/>
      </c>
      <c r="N621" s="19" t="str">
        <f t="shared" ca="1" si="234"/>
        <v/>
      </c>
      <c r="O621" s="24"/>
      <c r="P621" s="40">
        <f t="shared" ca="1" si="235"/>
        <v>1</v>
      </c>
      <c r="Q621" s="40"/>
      <c r="R621" s="19">
        <f t="shared" ca="1" si="236"/>
        <v>1</v>
      </c>
      <c r="S621" s="19" t="str">
        <f t="shared" ca="1" si="237"/>
        <v/>
      </c>
      <c r="T621" s="19" t="str">
        <f t="shared" ca="1" si="238"/>
        <v/>
      </c>
      <c r="U621" s="42"/>
      <c r="V621" s="19">
        <f t="shared" ca="1" si="239"/>
        <v>1</v>
      </c>
      <c r="W621" s="19" t="str">
        <f t="shared" ca="1" si="240"/>
        <v/>
      </c>
      <c r="X621" s="19" t="str">
        <f t="shared" ca="1" si="241"/>
        <v/>
      </c>
      <c r="Y621" s="19" t="str">
        <f t="shared" ca="1" si="242"/>
        <v/>
      </c>
      <c r="Z621" s="19" t="str">
        <f t="shared" ca="1" si="243"/>
        <v/>
      </c>
      <c r="AA621" s="19" t="str">
        <f t="shared" ca="1" si="244"/>
        <v/>
      </c>
      <c r="AB621" s="3"/>
      <c r="AE621" s="1"/>
    </row>
    <row r="622" spans="2:31" ht="15" x14ac:dyDescent="0.25">
      <c r="B622" s="35">
        <f t="shared" ca="1" si="224"/>
        <v>34</v>
      </c>
      <c r="C622" s="12">
        <f ca="1">IF(B622="","",VLOOKUP(B622,Tabelle2!$D$1:$E$37,2,0))</f>
        <v>6</v>
      </c>
      <c r="D622" s="18" t="str">
        <f t="shared" ca="1" si="227"/>
        <v>L</v>
      </c>
      <c r="E622" s="16" t="str">
        <f t="shared" ca="1" si="223"/>
        <v/>
      </c>
      <c r="F622" s="19" t="str">
        <f t="shared" ca="1" si="225"/>
        <v/>
      </c>
      <c r="G622" s="38">
        <f t="shared" ca="1" si="226"/>
        <v>0</v>
      </c>
      <c r="H622" s="38">
        <f t="shared" ca="1" si="228"/>
        <v>-29</v>
      </c>
      <c r="I622" s="27">
        <f t="shared" ca="1" si="229"/>
        <v>2</v>
      </c>
      <c r="J622" s="27">
        <f t="shared" ca="1" si="230"/>
        <v>1</v>
      </c>
      <c r="K622" s="19">
        <f t="shared" ca="1" si="231"/>
        <v>6</v>
      </c>
      <c r="L622" s="12">
        <f t="shared" ca="1" si="232"/>
        <v>1</v>
      </c>
      <c r="M622" s="19" t="str">
        <f t="shared" ca="1" si="233"/>
        <v/>
      </c>
      <c r="N622" s="19" t="str">
        <f t="shared" ca="1" si="234"/>
        <v/>
      </c>
      <c r="O622" s="24"/>
      <c r="P622" s="40">
        <f t="shared" ca="1" si="235"/>
        <v>2</v>
      </c>
      <c r="Q622" s="40"/>
      <c r="R622" s="19">
        <f t="shared" ca="1" si="236"/>
        <v>6</v>
      </c>
      <c r="S622" s="19">
        <f t="shared" ca="1" si="237"/>
        <v>1</v>
      </c>
      <c r="T622" s="19" t="str">
        <f t="shared" ca="1" si="238"/>
        <v/>
      </c>
      <c r="U622" s="42"/>
      <c r="V622" s="19">
        <f t="shared" ca="1" si="239"/>
        <v>6</v>
      </c>
      <c r="W622" s="19">
        <f t="shared" ca="1" si="240"/>
        <v>1</v>
      </c>
      <c r="X622" s="19" t="str">
        <f t="shared" ca="1" si="241"/>
        <v/>
      </c>
      <c r="Y622" s="19" t="str">
        <f t="shared" ca="1" si="242"/>
        <v/>
      </c>
      <c r="Z622" s="19" t="str">
        <f t="shared" ca="1" si="243"/>
        <v/>
      </c>
      <c r="AA622" s="19" t="str">
        <f t="shared" ca="1" si="244"/>
        <v/>
      </c>
      <c r="AB622" s="3"/>
      <c r="AE622" s="1"/>
    </row>
    <row r="623" spans="2:31" ht="15" x14ac:dyDescent="0.25">
      <c r="B623" s="35">
        <f t="shared" ca="1" si="224"/>
        <v>2</v>
      </c>
      <c r="C623" s="12">
        <f ca="1">IF(B623="","",VLOOKUP(B623,Tabelle2!$D$1:$E$37,2,0))</f>
        <v>1</v>
      </c>
      <c r="D623" s="18" t="str">
        <f t="shared" ca="1" si="227"/>
        <v>L</v>
      </c>
      <c r="E623" s="16" t="str">
        <f t="shared" ca="1" si="223"/>
        <v/>
      </c>
      <c r="F623" s="19" t="str">
        <f t="shared" ca="1" si="225"/>
        <v/>
      </c>
      <c r="G623" s="38">
        <f t="shared" ca="1" si="226"/>
        <v>0</v>
      </c>
      <c r="H623" s="38">
        <f t="shared" ca="1" si="228"/>
        <v>-29</v>
      </c>
      <c r="I623" s="27">
        <f t="shared" ca="1" si="229"/>
        <v>2</v>
      </c>
      <c r="J623" s="27">
        <f t="shared" ca="1" si="230"/>
        <v>1</v>
      </c>
      <c r="K623" s="19">
        <f t="shared" ca="1" si="231"/>
        <v>1</v>
      </c>
      <c r="L623" s="12">
        <f t="shared" ca="1" si="232"/>
        <v>6</v>
      </c>
      <c r="M623" s="19" t="str">
        <f t="shared" ca="1" si="233"/>
        <v/>
      </c>
      <c r="N623" s="19" t="str">
        <f t="shared" ca="1" si="234"/>
        <v/>
      </c>
      <c r="O623" s="24"/>
      <c r="P623" s="40">
        <f t="shared" ca="1" si="235"/>
        <v>2</v>
      </c>
      <c r="Q623" s="40"/>
      <c r="R623" s="19">
        <f t="shared" ca="1" si="236"/>
        <v>1</v>
      </c>
      <c r="S623" s="19">
        <f t="shared" ca="1" si="237"/>
        <v>6</v>
      </c>
      <c r="T623" s="19" t="str">
        <f t="shared" ca="1" si="238"/>
        <v/>
      </c>
      <c r="U623" s="42"/>
      <c r="V623" s="19">
        <f t="shared" ca="1" si="239"/>
        <v>1</v>
      </c>
      <c r="W623" s="19">
        <f t="shared" ca="1" si="240"/>
        <v>6</v>
      </c>
      <c r="X623" s="19">
        <f t="shared" ca="1" si="241"/>
        <v>1</v>
      </c>
      <c r="Y623" s="19" t="str">
        <f t="shared" ca="1" si="242"/>
        <v/>
      </c>
      <c r="Z623" s="19" t="str">
        <f t="shared" ca="1" si="243"/>
        <v/>
      </c>
      <c r="AA623" s="19" t="str">
        <f t="shared" ca="1" si="244"/>
        <v/>
      </c>
      <c r="AB623" s="3"/>
      <c r="AE623" s="1"/>
    </row>
    <row r="624" spans="2:31" ht="15" x14ac:dyDescent="0.25">
      <c r="B624" s="35">
        <f t="shared" ca="1" si="224"/>
        <v>33</v>
      </c>
      <c r="C624" s="12">
        <f ca="1">IF(B624="","",VLOOKUP(B624,Tabelle2!$D$1:$E$37,2,0))</f>
        <v>6</v>
      </c>
      <c r="D624" s="18" t="str">
        <f t="shared" ca="1" si="227"/>
        <v>L</v>
      </c>
      <c r="E624" s="16" t="str">
        <f t="shared" ca="1" si="223"/>
        <v/>
      </c>
      <c r="F624" s="19" t="str">
        <f t="shared" ca="1" si="225"/>
        <v/>
      </c>
      <c r="G624" s="38">
        <f t="shared" ca="1" si="226"/>
        <v>0</v>
      </c>
      <c r="H624" s="38">
        <f t="shared" ca="1" si="228"/>
        <v>-29</v>
      </c>
      <c r="I624" s="27">
        <f t="shared" ca="1" si="229"/>
        <v>2</v>
      </c>
      <c r="J624" s="27">
        <f t="shared" ca="1" si="230"/>
        <v>1</v>
      </c>
      <c r="K624" s="19">
        <f t="shared" ca="1" si="231"/>
        <v>6</v>
      </c>
      <c r="L624" s="12">
        <f t="shared" ca="1" si="232"/>
        <v>1</v>
      </c>
      <c r="M624" s="19" t="str">
        <f t="shared" ca="1" si="233"/>
        <v/>
      </c>
      <c r="N624" s="19" t="str">
        <f t="shared" ca="1" si="234"/>
        <v/>
      </c>
      <c r="O624" s="24"/>
      <c r="P624" s="40">
        <f t="shared" ca="1" si="235"/>
        <v>2</v>
      </c>
      <c r="Q624" s="40"/>
      <c r="R624" s="19">
        <f t="shared" ca="1" si="236"/>
        <v>6</v>
      </c>
      <c r="S624" s="19">
        <f t="shared" ca="1" si="237"/>
        <v>1</v>
      </c>
      <c r="T624" s="19" t="str">
        <f t="shared" ca="1" si="238"/>
        <v/>
      </c>
      <c r="U624" s="42"/>
      <c r="V624" s="19">
        <f t="shared" ca="1" si="239"/>
        <v>6</v>
      </c>
      <c r="W624" s="19">
        <f t="shared" ca="1" si="240"/>
        <v>1</v>
      </c>
      <c r="X624" s="19">
        <f t="shared" ca="1" si="241"/>
        <v>6</v>
      </c>
      <c r="Y624" s="19">
        <f t="shared" ca="1" si="242"/>
        <v>1</v>
      </c>
      <c r="Z624" s="19" t="str">
        <f t="shared" ca="1" si="243"/>
        <v/>
      </c>
      <c r="AA624" s="19" t="str">
        <f t="shared" ca="1" si="244"/>
        <v/>
      </c>
      <c r="AB624" s="3"/>
      <c r="AE624" s="1"/>
    </row>
    <row r="625" spans="2:31" ht="15" x14ac:dyDescent="0.25">
      <c r="B625" s="35">
        <f t="shared" ca="1" si="224"/>
        <v>18</v>
      </c>
      <c r="C625" s="12">
        <f ca="1">IF(B625="","",VLOOKUP(B625,Tabelle2!$D$1:$E$37,2,0))</f>
        <v>3</v>
      </c>
      <c r="D625" s="18" t="str">
        <f t="shared" ca="1" si="227"/>
        <v>W</v>
      </c>
      <c r="E625" s="16" t="str">
        <f t="shared" ca="1" si="223"/>
        <v>W</v>
      </c>
      <c r="F625" s="19" t="str">
        <f t="shared" ca="1" si="225"/>
        <v/>
      </c>
      <c r="G625" s="38">
        <f t="shared" ca="1" si="226"/>
        <v>3</v>
      </c>
      <c r="H625" s="38">
        <f t="shared" ca="1" si="228"/>
        <v>-26</v>
      </c>
      <c r="I625" s="27">
        <f t="shared" ca="1" si="229"/>
        <v>3</v>
      </c>
      <c r="J625" s="27">
        <f t="shared" ca="1" si="230"/>
        <v>1</v>
      </c>
      <c r="K625" s="19">
        <f t="shared" ca="1" si="231"/>
        <v>3</v>
      </c>
      <c r="L625" s="12">
        <f t="shared" ca="1" si="232"/>
        <v>6</v>
      </c>
      <c r="M625" s="19">
        <f t="shared" ca="1" si="233"/>
        <v>1</v>
      </c>
      <c r="N625" s="19" t="str">
        <f t="shared" ca="1" si="234"/>
        <v/>
      </c>
      <c r="O625" s="24"/>
      <c r="P625" s="40">
        <f t="shared" ca="1" si="235"/>
        <v>3</v>
      </c>
      <c r="Q625" s="40"/>
      <c r="R625" s="19">
        <f t="shared" ca="1" si="236"/>
        <v>3</v>
      </c>
      <c r="S625" s="19">
        <f t="shared" ca="1" si="237"/>
        <v>6</v>
      </c>
      <c r="T625" s="19">
        <f t="shared" ca="1" si="238"/>
        <v>1</v>
      </c>
      <c r="U625" s="42"/>
      <c r="V625" s="19">
        <f t="shared" ca="1" si="239"/>
        <v>3</v>
      </c>
      <c r="W625" s="19">
        <f t="shared" ca="1" si="240"/>
        <v>6</v>
      </c>
      <c r="X625" s="19">
        <f t="shared" ca="1" si="241"/>
        <v>1</v>
      </c>
      <c r="Y625" s="19">
        <f t="shared" ca="1" si="242"/>
        <v>6</v>
      </c>
      <c r="Z625" s="19">
        <f t="shared" ca="1" si="243"/>
        <v>1</v>
      </c>
      <c r="AA625" s="19" t="str">
        <f t="shared" ca="1" si="244"/>
        <v/>
      </c>
      <c r="AB625" s="3"/>
      <c r="AE625" s="1"/>
    </row>
    <row r="626" spans="2:31" ht="15" x14ac:dyDescent="0.25">
      <c r="B626" s="35">
        <f t="shared" ca="1" si="224"/>
        <v>32</v>
      </c>
      <c r="C626" s="12">
        <f ca="1">IF(B626="","",VLOOKUP(B626,Tabelle2!$D$1:$E$37,2,0))</f>
        <v>6</v>
      </c>
      <c r="D626" s="18" t="str">
        <f t="shared" ca="1" si="227"/>
        <v>W</v>
      </c>
      <c r="E626" s="16" t="str">
        <f t="shared" ca="1" si="223"/>
        <v>W</v>
      </c>
      <c r="F626" s="19" t="str">
        <f t="shared" ca="1" si="225"/>
        <v/>
      </c>
      <c r="G626" s="38">
        <f t="shared" ca="1" si="226"/>
        <v>3</v>
      </c>
      <c r="H626" s="38">
        <f t="shared" ca="1" si="228"/>
        <v>-23</v>
      </c>
      <c r="I626" s="27">
        <f t="shared" ca="1" si="229"/>
        <v>3</v>
      </c>
      <c r="J626" s="27" t="str">
        <f t="shared" ca="1" si="230"/>
        <v/>
      </c>
      <c r="K626" s="19">
        <f t="shared" ca="1" si="231"/>
        <v>3</v>
      </c>
      <c r="L626" s="12">
        <f t="shared" ca="1" si="232"/>
        <v>6</v>
      </c>
      <c r="M626" s="19">
        <f t="shared" ca="1" si="233"/>
        <v>1</v>
      </c>
      <c r="N626" s="19" t="str">
        <f t="shared" ca="1" si="234"/>
        <v/>
      </c>
      <c r="O626" s="24"/>
      <c r="P626" s="40">
        <f t="shared" ca="1" si="235"/>
        <v>3</v>
      </c>
      <c r="Q626" s="40"/>
      <c r="R626" s="19">
        <f t="shared" ca="1" si="236"/>
        <v>6</v>
      </c>
      <c r="S626" s="19">
        <f t="shared" ca="1" si="237"/>
        <v>3</v>
      </c>
      <c r="T626" s="19">
        <f t="shared" ca="1" si="238"/>
        <v>1</v>
      </c>
      <c r="U626" s="42"/>
      <c r="V626" s="19">
        <f t="shared" ca="1" si="239"/>
        <v>6</v>
      </c>
      <c r="W626" s="19">
        <f t="shared" ca="1" si="240"/>
        <v>3</v>
      </c>
      <c r="X626" s="19">
        <f t="shared" ca="1" si="241"/>
        <v>6</v>
      </c>
      <c r="Y626" s="19">
        <f t="shared" ca="1" si="242"/>
        <v>1</v>
      </c>
      <c r="Z626" s="19">
        <f t="shared" ca="1" si="243"/>
        <v>6</v>
      </c>
      <c r="AA626" s="19">
        <f t="shared" ca="1" si="244"/>
        <v>1</v>
      </c>
      <c r="AB626" s="3"/>
      <c r="AE626" s="1"/>
    </row>
    <row r="627" spans="2:31" ht="15" x14ac:dyDescent="0.25">
      <c r="B627" s="35">
        <f t="shared" ca="1" si="224"/>
        <v>2</v>
      </c>
      <c r="C627" s="12">
        <f ca="1">IF(B627="","",VLOOKUP(B627,Tabelle2!$D$1:$E$37,2,0))</f>
        <v>1</v>
      </c>
      <c r="D627" s="18" t="str">
        <f t="shared" ca="1" si="227"/>
        <v>L</v>
      </c>
      <c r="E627" s="16" t="str">
        <f t="shared" ca="1" si="223"/>
        <v>L</v>
      </c>
      <c r="F627" s="19" t="str">
        <f t="shared" ca="1" si="225"/>
        <v>l1</v>
      </c>
      <c r="G627" s="38">
        <f t="shared" ca="1" si="226"/>
        <v>-3</v>
      </c>
      <c r="H627" s="38">
        <f t="shared" ca="1" si="228"/>
        <v>-26</v>
      </c>
      <c r="I627" s="27">
        <f t="shared" ca="1" si="229"/>
        <v>3</v>
      </c>
      <c r="J627" s="27" t="str">
        <f t="shared" ca="1" si="230"/>
        <v/>
      </c>
      <c r="K627" s="19">
        <f t="shared" ca="1" si="231"/>
        <v>3</v>
      </c>
      <c r="L627" s="12">
        <f t="shared" ca="1" si="232"/>
        <v>6</v>
      </c>
      <c r="M627" s="19">
        <f t="shared" ca="1" si="233"/>
        <v>1</v>
      </c>
      <c r="N627" s="19" t="str">
        <f t="shared" ca="1" si="234"/>
        <v/>
      </c>
      <c r="O627" s="24"/>
      <c r="P627" s="40">
        <f t="shared" ca="1" si="235"/>
        <v>3</v>
      </c>
      <c r="Q627" s="40"/>
      <c r="R627" s="19">
        <f t="shared" ca="1" si="236"/>
        <v>1</v>
      </c>
      <c r="S627" s="19">
        <f t="shared" ca="1" si="237"/>
        <v>6</v>
      </c>
      <c r="T627" s="19">
        <f t="shared" ca="1" si="238"/>
        <v>3</v>
      </c>
      <c r="U627" s="42"/>
      <c r="V627" s="19">
        <f t="shared" ca="1" si="239"/>
        <v>1</v>
      </c>
      <c r="W627" s="19">
        <f t="shared" ca="1" si="240"/>
        <v>6</v>
      </c>
      <c r="X627" s="19">
        <f t="shared" ca="1" si="241"/>
        <v>3</v>
      </c>
      <c r="Y627" s="19">
        <f t="shared" ca="1" si="242"/>
        <v>6</v>
      </c>
      <c r="Z627" s="19">
        <f t="shared" ca="1" si="243"/>
        <v>1</v>
      </c>
      <c r="AA627" s="19">
        <f t="shared" ca="1" si="244"/>
        <v>6</v>
      </c>
      <c r="AB627" s="3"/>
      <c r="AE627" s="1"/>
    </row>
    <row r="628" spans="2:31" ht="15" x14ac:dyDescent="0.25">
      <c r="B628" s="35">
        <f t="shared" ca="1" si="224"/>
        <v>8</v>
      </c>
      <c r="C628" s="12">
        <f ca="1">IF(B628="","",VLOOKUP(B628,Tabelle2!$D$1:$E$37,2,0))</f>
        <v>2</v>
      </c>
      <c r="D628" s="18" t="str">
        <f t="shared" ca="1" si="227"/>
        <v>L</v>
      </c>
      <c r="E628" s="16" t="str">
        <f t="shared" ca="1" si="223"/>
        <v>L</v>
      </c>
      <c r="F628" s="19" t="str">
        <f t="shared" ca="1" si="225"/>
        <v>L2</v>
      </c>
      <c r="G628" s="38">
        <f t="shared" ca="1" si="226"/>
        <v>-4</v>
      </c>
      <c r="H628" s="38">
        <f t="shared" ca="1" si="228"/>
        <v>-30</v>
      </c>
      <c r="I628" s="27">
        <f t="shared" ca="1" si="229"/>
        <v>4</v>
      </c>
      <c r="J628" s="27" t="str">
        <f t="shared" ca="1" si="230"/>
        <v/>
      </c>
      <c r="K628" s="19">
        <f t="shared" ca="1" si="231"/>
        <v>3</v>
      </c>
      <c r="L628" s="12">
        <f t="shared" ca="1" si="232"/>
        <v>6</v>
      </c>
      <c r="M628" s="19">
        <f t="shared" ca="1" si="233"/>
        <v>1</v>
      </c>
      <c r="N628" s="19">
        <f t="shared" ca="1" si="234"/>
        <v>2</v>
      </c>
      <c r="O628" s="24"/>
      <c r="P628" s="40">
        <f t="shared" ca="1" si="235"/>
        <v>3</v>
      </c>
      <c r="Q628" s="40"/>
      <c r="R628" s="19">
        <f t="shared" ca="1" si="236"/>
        <v>2</v>
      </c>
      <c r="S628" s="19">
        <f t="shared" ca="1" si="237"/>
        <v>1</v>
      </c>
      <c r="T628" s="19">
        <f t="shared" ca="1" si="238"/>
        <v>6</v>
      </c>
      <c r="U628" s="42"/>
      <c r="V628" s="19">
        <f t="shared" ca="1" si="239"/>
        <v>2</v>
      </c>
      <c r="W628" s="19">
        <f t="shared" ca="1" si="240"/>
        <v>1</v>
      </c>
      <c r="X628" s="19">
        <f t="shared" ca="1" si="241"/>
        <v>6</v>
      </c>
      <c r="Y628" s="19">
        <f t="shared" ca="1" si="242"/>
        <v>3</v>
      </c>
      <c r="Z628" s="19">
        <f t="shared" ca="1" si="243"/>
        <v>6</v>
      </c>
      <c r="AA628" s="19">
        <f t="shared" ca="1" si="244"/>
        <v>1</v>
      </c>
      <c r="AB628" s="3"/>
      <c r="AE628" s="1"/>
    </row>
    <row r="629" spans="2:31" ht="15" x14ac:dyDescent="0.25">
      <c r="B629" s="35">
        <f t="shared" ca="1" si="224"/>
        <v>0</v>
      </c>
      <c r="C629" s="12">
        <f ca="1">IF(B629="","",VLOOKUP(B629,Tabelle2!$D$1:$E$37,2,0))</f>
        <v>0</v>
      </c>
      <c r="D629" s="18" t="str">
        <f t="shared" ca="1" si="227"/>
        <v>L</v>
      </c>
      <c r="E629" s="16" t="str">
        <f t="shared" ca="1" si="223"/>
        <v/>
      </c>
      <c r="F629" s="19" t="str">
        <f t="shared" ca="1" si="225"/>
        <v>New</v>
      </c>
      <c r="G629" s="38">
        <f t="shared" ca="1" si="226"/>
        <v>0</v>
      </c>
      <c r="H629" s="38">
        <f t="shared" ca="1" si="228"/>
        <v>-30</v>
      </c>
      <c r="I629" s="27">
        <f t="shared" ca="1" si="229"/>
        <v>3</v>
      </c>
      <c r="J629" s="27">
        <f t="shared" ca="1" si="230"/>
        <v>1</v>
      </c>
      <c r="K629" s="19">
        <f t="shared" ca="1" si="231"/>
        <v>2</v>
      </c>
      <c r="L629" s="12">
        <f t="shared" ca="1" si="232"/>
        <v>1</v>
      </c>
      <c r="M629" s="19">
        <f t="shared" ca="1" si="233"/>
        <v>6</v>
      </c>
      <c r="N629" s="19" t="str">
        <f t="shared" ca="1" si="234"/>
        <v/>
      </c>
      <c r="O629" s="24"/>
      <c r="P629" s="40">
        <f t="shared" ca="1" si="235"/>
        <v>2</v>
      </c>
      <c r="Q629" s="40"/>
      <c r="R629" s="19">
        <f t="shared" ca="1" si="236"/>
        <v>0</v>
      </c>
      <c r="S629" s="19">
        <f t="shared" ca="1" si="237"/>
        <v>2</v>
      </c>
      <c r="T629" s="19">
        <f t="shared" ca="1" si="238"/>
        <v>1</v>
      </c>
      <c r="U629" s="42"/>
      <c r="V629" s="19">
        <f t="shared" ca="1" si="239"/>
        <v>0</v>
      </c>
      <c r="W629" s="19">
        <f t="shared" ca="1" si="240"/>
        <v>2</v>
      </c>
      <c r="X629" s="19">
        <f t="shared" ca="1" si="241"/>
        <v>1</v>
      </c>
      <c r="Y629" s="19">
        <f t="shared" ca="1" si="242"/>
        <v>6</v>
      </c>
      <c r="Z629" s="19">
        <f t="shared" ca="1" si="243"/>
        <v>3</v>
      </c>
      <c r="AA629" s="19">
        <f t="shared" ca="1" si="244"/>
        <v>6</v>
      </c>
      <c r="AB629" s="3"/>
      <c r="AE629" s="1"/>
    </row>
    <row r="630" spans="2:31" ht="15" x14ac:dyDescent="0.25">
      <c r="B630" s="35">
        <f t="shared" ca="1" si="224"/>
        <v>17</v>
      </c>
      <c r="C630" s="12">
        <f ca="1">IF(B630="","",VLOOKUP(B630,Tabelle2!$D$1:$E$37,2,0))</f>
        <v>3</v>
      </c>
      <c r="D630" s="18" t="str">
        <f t="shared" ca="1" si="227"/>
        <v>L</v>
      </c>
      <c r="E630" s="16" t="str">
        <f t="shared" ca="1" si="223"/>
        <v/>
      </c>
      <c r="F630" s="19" t="str">
        <f t="shared" ca="1" si="225"/>
        <v/>
      </c>
      <c r="G630" s="38">
        <f t="shared" ca="1" si="226"/>
        <v>0</v>
      </c>
      <c r="H630" s="38">
        <f t="shared" ca="1" si="228"/>
        <v>-30</v>
      </c>
      <c r="I630" s="27">
        <f t="shared" ca="1" si="229"/>
        <v>1</v>
      </c>
      <c r="J630" s="27">
        <f t="shared" ca="1" si="230"/>
        <v>1</v>
      </c>
      <c r="K630" s="19">
        <f t="shared" ca="1" si="231"/>
        <v>3</v>
      </c>
      <c r="L630" s="12" t="str">
        <f t="shared" ca="1" si="232"/>
        <v/>
      </c>
      <c r="M630" s="19" t="str">
        <f t="shared" ca="1" si="233"/>
        <v/>
      </c>
      <c r="N630" s="19" t="str">
        <f t="shared" ca="1" si="234"/>
        <v/>
      </c>
      <c r="O630" s="24"/>
      <c r="P630" s="40">
        <f t="shared" ca="1" si="235"/>
        <v>1</v>
      </c>
      <c r="Q630" s="40"/>
      <c r="R630" s="19">
        <f t="shared" ca="1" si="236"/>
        <v>3</v>
      </c>
      <c r="S630" s="19" t="str">
        <f t="shared" ca="1" si="237"/>
        <v/>
      </c>
      <c r="T630" s="19" t="str">
        <f t="shared" ca="1" si="238"/>
        <v/>
      </c>
      <c r="U630" s="42"/>
      <c r="V630" s="19">
        <f t="shared" ca="1" si="239"/>
        <v>3</v>
      </c>
      <c r="W630" s="19" t="str">
        <f t="shared" ca="1" si="240"/>
        <v/>
      </c>
      <c r="X630" s="19" t="str">
        <f t="shared" ca="1" si="241"/>
        <v/>
      </c>
      <c r="Y630" s="19" t="str">
        <f t="shared" ca="1" si="242"/>
        <v/>
      </c>
      <c r="Z630" s="19" t="str">
        <f t="shared" ca="1" si="243"/>
        <v/>
      </c>
      <c r="AA630" s="19" t="str">
        <f t="shared" ca="1" si="244"/>
        <v/>
      </c>
      <c r="AB630" s="3"/>
      <c r="AE630" s="1"/>
    </row>
    <row r="631" spans="2:31" ht="15" x14ac:dyDescent="0.25">
      <c r="B631" s="35">
        <f t="shared" ca="1" si="224"/>
        <v>30</v>
      </c>
      <c r="C631" s="12">
        <f ca="1">IF(B631="","",VLOOKUP(B631,Tabelle2!$D$1:$E$37,2,0))</f>
        <v>5</v>
      </c>
      <c r="D631" s="18" t="str">
        <f t="shared" ca="1" si="227"/>
        <v>L</v>
      </c>
      <c r="E631" s="16" t="str">
        <f t="shared" ca="1" si="223"/>
        <v/>
      </c>
      <c r="F631" s="19" t="str">
        <f t="shared" ca="1" si="225"/>
        <v/>
      </c>
      <c r="G631" s="38">
        <f t="shared" ca="1" si="226"/>
        <v>0</v>
      </c>
      <c r="H631" s="38">
        <f t="shared" ca="1" si="228"/>
        <v>-30</v>
      </c>
      <c r="I631" s="27">
        <f t="shared" ca="1" si="229"/>
        <v>2</v>
      </c>
      <c r="J631" s="27">
        <f t="shared" ca="1" si="230"/>
        <v>1</v>
      </c>
      <c r="K631" s="19">
        <f t="shared" ca="1" si="231"/>
        <v>5</v>
      </c>
      <c r="L631" s="12">
        <f t="shared" ca="1" si="232"/>
        <v>3</v>
      </c>
      <c r="M631" s="19" t="str">
        <f t="shared" ca="1" si="233"/>
        <v/>
      </c>
      <c r="N631" s="19" t="str">
        <f t="shared" ca="1" si="234"/>
        <v/>
      </c>
      <c r="O631" s="24"/>
      <c r="P631" s="40">
        <f t="shared" ca="1" si="235"/>
        <v>2</v>
      </c>
      <c r="Q631" s="40"/>
      <c r="R631" s="19">
        <f t="shared" ca="1" si="236"/>
        <v>5</v>
      </c>
      <c r="S631" s="19">
        <f t="shared" ca="1" si="237"/>
        <v>3</v>
      </c>
      <c r="T631" s="19" t="str">
        <f t="shared" ca="1" si="238"/>
        <v/>
      </c>
      <c r="U631" s="42"/>
      <c r="V631" s="19">
        <f t="shared" ca="1" si="239"/>
        <v>5</v>
      </c>
      <c r="W631" s="19">
        <f t="shared" ca="1" si="240"/>
        <v>3</v>
      </c>
      <c r="X631" s="19" t="str">
        <f t="shared" ca="1" si="241"/>
        <v/>
      </c>
      <c r="Y631" s="19" t="str">
        <f t="shared" ca="1" si="242"/>
        <v/>
      </c>
      <c r="Z631" s="19" t="str">
        <f t="shared" ca="1" si="243"/>
        <v/>
      </c>
      <c r="AA631" s="19" t="str">
        <f t="shared" ca="1" si="244"/>
        <v/>
      </c>
      <c r="AB631" s="3"/>
      <c r="AE631" s="1"/>
    </row>
    <row r="632" spans="2:31" ht="15" x14ac:dyDescent="0.25">
      <c r="B632" s="35">
        <f t="shared" ca="1" si="224"/>
        <v>4</v>
      </c>
      <c r="C632" s="12">
        <f ca="1">IF(B632="","",VLOOKUP(B632,Tabelle2!$D$1:$E$37,2,0))</f>
        <v>1</v>
      </c>
      <c r="D632" s="18" t="str">
        <f t="shared" ca="1" si="227"/>
        <v>W</v>
      </c>
      <c r="E632" s="16" t="str">
        <f t="shared" ca="1" si="223"/>
        <v>W</v>
      </c>
      <c r="F632" s="19" t="str">
        <f t="shared" ca="1" si="225"/>
        <v/>
      </c>
      <c r="G632" s="38">
        <f t="shared" ca="1" si="226"/>
        <v>3</v>
      </c>
      <c r="H632" s="38">
        <f t="shared" ca="1" si="228"/>
        <v>-27</v>
      </c>
      <c r="I632" s="27">
        <f t="shared" ca="1" si="229"/>
        <v>3</v>
      </c>
      <c r="J632" s="27">
        <f t="shared" ca="1" si="230"/>
        <v>1</v>
      </c>
      <c r="K632" s="19">
        <f t="shared" ca="1" si="231"/>
        <v>1</v>
      </c>
      <c r="L632" s="12">
        <f t="shared" ca="1" si="232"/>
        <v>5</v>
      </c>
      <c r="M632" s="19">
        <f t="shared" ca="1" si="233"/>
        <v>3</v>
      </c>
      <c r="N632" s="19" t="str">
        <f t="shared" ca="1" si="234"/>
        <v/>
      </c>
      <c r="O632" s="24"/>
      <c r="P632" s="40">
        <f t="shared" ca="1" si="235"/>
        <v>3</v>
      </c>
      <c r="Q632" s="40"/>
      <c r="R632" s="19">
        <f t="shared" ca="1" si="236"/>
        <v>1</v>
      </c>
      <c r="S632" s="19">
        <f t="shared" ca="1" si="237"/>
        <v>5</v>
      </c>
      <c r="T632" s="19">
        <f t="shared" ca="1" si="238"/>
        <v>3</v>
      </c>
      <c r="U632" s="42"/>
      <c r="V632" s="19">
        <f t="shared" ca="1" si="239"/>
        <v>1</v>
      </c>
      <c r="W632" s="19">
        <f t="shared" ca="1" si="240"/>
        <v>5</v>
      </c>
      <c r="X632" s="19">
        <f t="shared" ca="1" si="241"/>
        <v>3</v>
      </c>
      <c r="Y632" s="19" t="str">
        <f t="shared" ca="1" si="242"/>
        <v/>
      </c>
      <c r="Z632" s="19" t="str">
        <f t="shared" ca="1" si="243"/>
        <v/>
      </c>
      <c r="AA632" s="19" t="str">
        <f t="shared" ca="1" si="244"/>
        <v/>
      </c>
      <c r="AB632" s="3"/>
      <c r="AE632" s="1"/>
    </row>
    <row r="633" spans="2:31" ht="15" x14ac:dyDescent="0.25">
      <c r="B633" s="35">
        <f t="shared" ca="1" si="224"/>
        <v>2</v>
      </c>
      <c r="C633" s="12">
        <f ca="1">IF(B633="","",VLOOKUP(B633,Tabelle2!$D$1:$E$37,2,0))</f>
        <v>1</v>
      </c>
      <c r="D633" s="18" t="str">
        <f t="shared" ca="1" si="227"/>
        <v>W</v>
      </c>
      <c r="E633" s="16" t="str">
        <f t="shared" ca="1" si="223"/>
        <v>W</v>
      </c>
      <c r="F633" s="19" t="str">
        <f t="shared" ca="1" si="225"/>
        <v/>
      </c>
      <c r="G633" s="38">
        <f t="shared" ca="1" si="226"/>
        <v>3</v>
      </c>
      <c r="H633" s="38">
        <f t="shared" ca="1" si="228"/>
        <v>-24</v>
      </c>
      <c r="I633" s="27">
        <f t="shared" ca="1" si="229"/>
        <v>3</v>
      </c>
      <c r="J633" s="27">
        <f t="shared" ca="1" si="230"/>
        <v>1</v>
      </c>
      <c r="K633" s="19">
        <f t="shared" ca="1" si="231"/>
        <v>1</v>
      </c>
      <c r="L633" s="12">
        <f t="shared" ca="1" si="232"/>
        <v>5</v>
      </c>
      <c r="M633" s="19">
        <f t="shared" ca="1" si="233"/>
        <v>3</v>
      </c>
      <c r="N633" s="19" t="str">
        <f t="shared" ca="1" si="234"/>
        <v/>
      </c>
      <c r="O633" s="24"/>
      <c r="P633" s="40">
        <f t="shared" ca="1" si="235"/>
        <v>3</v>
      </c>
      <c r="Q633" s="40"/>
      <c r="R633" s="19">
        <f t="shared" ca="1" si="236"/>
        <v>1</v>
      </c>
      <c r="S633" s="19">
        <f t="shared" ca="1" si="237"/>
        <v>5</v>
      </c>
      <c r="T633" s="19">
        <f t="shared" ca="1" si="238"/>
        <v>3</v>
      </c>
      <c r="U633" s="42"/>
      <c r="V633" s="19">
        <f t="shared" ca="1" si="239"/>
        <v>1</v>
      </c>
      <c r="W633" s="19">
        <f t="shared" ca="1" si="240"/>
        <v>1</v>
      </c>
      <c r="X633" s="19">
        <f t="shared" ca="1" si="241"/>
        <v>5</v>
      </c>
      <c r="Y633" s="19">
        <f t="shared" ca="1" si="242"/>
        <v>3</v>
      </c>
      <c r="Z633" s="19" t="str">
        <f t="shared" ca="1" si="243"/>
        <v/>
      </c>
      <c r="AA633" s="19" t="str">
        <f t="shared" ca="1" si="244"/>
        <v/>
      </c>
      <c r="AB633" s="3"/>
      <c r="AE633" s="1"/>
    </row>
    <row r="634" spans="2:31" ht="15" x14ac:dyDescent="0.25">
      <c r="B634" s="35">
        <f t="shared" ca="1" si="224"/>
        <v>13</v>
      </c>
      <c r="C634" s="12">
        <f ca="1">IF(B634="","",VLOOKUP(B634,Tabelle2!$D$1:$E$37,2,0))</f>
        <v>3</v>
      </c>
      <c r="D634" s="18" t="str">
        <f t="shared" ca="1" si="227"/>
        <v>L</v>
      </c>
      <c r="E634" s="16" t="str">
        <f t="shared" ca="1" si="223"/>
        <v>L</v>
      </c>
      <c r="F634" s="19" t="str">
        <f t="shared" ca="1" si="225"/>
        <v>l1</v>
      </c>
      <c r="G634" s="38">
        <f t="shared" ca="1" si="226"/>
        <v>-3</v>
      </c>
      <c r="H634" s="38">
        <f t="shared" ca="1" si="228"/>
        <v>-27</v>
      </c>
      <c r="I634" s="27">
        <f t="shared" ca="1" si="229"/>
        <v>3</v>
      </c>
      <c r="J634" s="27">
        <f t="shared" ca="1" si="230"/>
        <v>1</v>
      </c>
      <c r="K634" s="19">
        <f t="shared" ca="1" si="231"/>
        <v>1</v>
      </c>
      <c r="L634" s="12">
        <f t="shared" ca="1" si="232"/>
        <v>5</v>
      </c>
      <c r="M634" s="19">
        <f t="shared" ca="1" si="233"/>
        <v>3</v>
      </c>
      <c r="N634" s="19" t="str">
        <f t="shared" ca="1" si="234"/>
        <v/>
      </c>
      <c r="O634" s="24"/>
      <c r="P634" s="40">
        <f t="shared" ca="1" si="235"/>
        <v>3</v>
      </c>
      <c r="Q634" s="40"/>
      <c r="R634" s="19">
        <f t="shared" ca="1" si="236"/>
        <v>3</v>
      </c>
      <c r="S634" s="19">
        <f t="shared" ca="1" si="237"/>
        <v>1</v>
      </c>
      <c r="T634" s="19">
        <f t="shared" ca="1" si="238"/>
        <v>5</v>
      </c>
      <c r="U634" s="42"/>
      <c r="V634" s="19">
        <f t="shared" ca="1" si="239"/>
        <v>3</v>
      </c>
      <c r="W634" s="19">
        <f t="shared" ca="1" si="240"/>
        <v>1</v>
      </c>
      <c r="X634" s="19">
        <f t="shared" ca="1" si="241"/>
        <v>1</v>
      </c>
      <c r="Y634" s="19">
        <f t="shared" ca="1" si="242"/>
        <v>5</v>
      </c>
      <c r="Z634" s="19">
        <f t="shared" ca="1" si="243"/>
        <v>3</v>
      </c>
      <c r="AA634" s="19" t="str">
        <f t="shared" ca="1" si="244"/>
        <v/>
      </c>
      <c r="AB634" s="3"/>
      <c r="AE634" s="1"/>
    </row>
    <row r="635" spans="2:31" ht="15" x14ac:dyDescent="0.25">
      <c r="B635" s="35">
        <f t="shared" ca="1" si="224"/>
        <v>23</v>
      </c>
      <c r="C635" s="12">
        <f ca="1">IF(B635="","",VLOOKUP(B635,Tabelle2!$D$1:$E$37,2,0))</f>
        <v>4</v>
      </c>
      <c r="D635" s="18" t="str">
        <f t="shared" ca="1" si="227"/>
        <v>W</v>
      </c>
      <c r="E635" s="16" t="str">
        <f t="shared" ca="1" si="223"/>
        <v>w</v>
      </c>
      <c r="F635" s="19" t="str">
        <f t="shared" ca="1" si="225"/>
        <v/>
      </c>
      <c r="G635" s="38">
        <f t="shared" ca="1" si="226"/>
        <v>2</v>
      </c>
      <c r="H635" s="38">
        <f t="shared" ca="1" si="228"/>
        <v>-25</v>
      </c>
      <c r="I635" s="27">
        <f t="shared" ca="1" si="229"/>
        <v>4</v>
      </c>
      <c r="J635" s="27" t="str">
        <f t="shared" ca="1" si="230"/>
        <v/>
      </c>
      <c r="K635" s="19">
        <f t="shared" ca="1" si="231"/>
        <v>1</v>
      </c>
      <c r="L635" s="12">
        <f t="shared" ca="1" si="232"/>
        <v>5</v>
      </c>
      <c r="M635" s="19">
        <f t="shared" ca="1" si="233"/>
        <v>3</v>
      </c>
      <c r="N635" s="19">
        <f t="shared" ca="1" si="234"/>
        <v>4</v>
      </c>
      <c r="O635" s="24"/>
      <c r="P635" s="40">
        <f t="shared" ca="1" si="235"/>
        <v>3</v>
      </c>
      <c r="Q635" s="40"/>
      <c r="R635" s="19">
        <f t="shared" ca="1" si="236"/>
        <v>4</v>
      </c>
      <c r="S635" s="19">
        <f t="shared" ca="1" si="237"/>
        <v>3</v>
      </c>
      <c r="T635" s="19">
        <f t="shared" ca="1" si="238"/>
        <v>1</v>
      </c>
      <c r="U635" s="42"/>
      <c r="V635" s="19">
        <f t="shared" ca="1" si="239"/>
        <v>4</v>
      </c>
      <c r="W635" s="19">
        <f t="shared" ca="1" si="240"/>
        <v>3</v>
      </c>
      <c r="X635" s="19">
        <f t="shared" ca="1" si="241"/>
        <v>1</v>
      </c>
      <c r="Y635" s="19">
        <f t="shared" ca="1" si="242"/>
        <v>1</v>
      </c>
      <c r="Z635" s="19">
        <f t="shared" ca="1" si="243"/>
        <v>5</v>
      </c>
      <c r="AA635" s="19">
        <f t="shared" ca="1" si="244"/>
        <v>3</v>
      </c>
      <c r="AB635" s="3"/>
      <c r="AE635" s="1"/>
    </row>
    <row r="636" spans="2:31" ht="15" x14ac:dyDescent="0.25">
      <c r="B636" s="35">
        <f t="shared" ca="1" si="224"/>
        <v>13</v>
      </c>
      <c r="C636" s="12">
        <f ca="1">IF(B636="","",VLOOKUP(B636,Tabelle2!$D$1:$E$37,2,0))</f>
        <v>3</v>
      </c>
      <c r="D636" s="18" t="str">
        <f t="shared" ca="1" si="227"/>
        <v>W</v>
      </c>
      <c r="E636" s="16" t="str">
        <f t="shared" ca="1" si="223"/>
        <v>W</v>
      </c>
      <c r="F636" s="19" t="str">
        <f t="shared" ca="1" si="225"/>
        <v/>
      </c>
      <c r="G636" s="38">
        <f t="shared" ca="1" si="226"/>
        <v>3</v>
      </c>
      <c r="H636" s="38">
        <f t="shared" ca="1" si="228"/>
        <v>-22</v>
      </c>
      <c r="I636" s="27">
        <f t="shared" ca="1" si="229"/>
        <v>3</v>
      </c>
      <c r="J636" s="27" t="str">
        <f t="shared" ca="1" si="230"/>
        <v/>
      </c>
      <c r="K636" s="19">
        <f t="shared" ca="1" si="231"/>
        <v>1</v>
      </c>
      <c r="L636" s="12">
        <f t="shared" ca="1" si="232"/>
        <v>5</v>
      </c>
      <c r="M636" s="19">
        <f t="shared" ca="1" si="233"/>
        <v>3</v>
      </c>
      <c r="N636" s="19" t="str">
        <f t="shared" ca="1" si="234"/>
        <v/>
      </c>
      <c r="O636" s="24"/>
      <c r="P636" s="40">
        <f t="shared" ca="1" si="235"/>
        <v>3</v>
      </c>
      <c r="Q636" s="40"/>
      <c r="R636" s="19">
        <f t="shared" ca="1" si="236"/>
        <v>3</v>
      </c>
      <c r="S636" s="19">
        <f t="shared" ca="1" si="237"/>
        <v>4</v>
      </c>
      <c r="T636" s="19">
        <f t="shared" ca="1" si="238"/>
        <v>1</v>
      </c>
      <c r="U636" s="42"/>
      <c r="V636" s="19">
        <f t="shared" ca="1" si="239"/>
        <v>3</v>
      </c>
      <c r="W636" s="19">
        <f t="shared" ca="1" si="240"/>
        <v>4</v>
      </c>
      <c r="X636" s="19">
        <f t="shared" ca="1" si="241"/>
        <v>3</v>
      </c>
      <c r="Y636" s="19">
        <f t="shared" ca="1" si="242"/>
        <v>1</v>
      </c>
      <c r="Z636" s="19">
        <f t="shared" ca="1" si="243"/>
        <v>1</v>
      </c>
      <c r="AA636" s="19">
        <f t="shared" ca="1" si="244"/>
        <v>5</v>
      </c>
      <c r="AB636" s="3"/>
      <c r="AE636" s="1"/>
    </row>
    <row r="637" spans="2:31" ht="15" x14ac:dyDescent="0.25">
      <c r="B637" s="35">
        <f t="shared" ca="1" si="224"/>
        <v>4</v>
      </c>
      <c r="C637" s="12">
        <f ca="1">IF(B637="","",VLOOKUP(B637,Tabelle2!$D$1:$E$37,2,0))</f>
        <v>1</v>
      </c>
      <c r="D637" s="18" t="str">
        <f t="shared" ca="1" si="227"/>
        <v>L</v>
      </c>
      <c r="E637" s="16" t="str">
        <f t="shared" ca="1" si="223"/>
        <v>L</v>
      </c>
      <c r="F637" s="19" t="str">
        <f t="shared" ca="1" si="225"/>
        <v>l1</v>
      </c>
      <c r="G637" s="38">
        <f t="shared" ca="1" si="226"/>
        <v>-3</v>
      </c>
      <c r="H637" s="38">
        <f t="shared" ca="1" si="228"/>
        <v>-25</v>
      </c>
      <c r="I637" s="27">
        <f t="shared" ca="1" si="229"/>
        <v>3</v>
      </c>
      <c r="J637" s="27" t="str">
        <f t="shared" ca="1" si="230"/>
        <v/>
      </c>
      <c r="K637" s="19">
        <f t="shared" ca="1" si="231"/>
        <v>1</v>
      </c>
      <c r="L637" s="12">
        <f t="shared" ca="1" si="232"/>
        <v>5</v>
      </c>
      <c r="M637" s="19">
        <f t="shared" ca="1" si="233"/>
        <v>3</v>
      </c>
      <c r="N637" s="19" t="str">
        <f t="shared" ca="1" si="234"/>
        <v/>
      </c>
      <c r="O637" s="24"/>
      <c r="P637" s="40">
        <f t="shared" ca="1" si="235"/>
        <v>3</v>
      </c>
      <c r="Q637" s="40"/>
      <c r="R637" s="19">
        <f t="shared" ca="1" si="236"/>
        <v>1</v>
      </c>
      <c r="S637" s="19">
        <f t="shared" ca="1" si="237"/>
        <v>3</v>
      </c>
      <c r="T637" s="19">
        <f t="shared" ca="1" si="238"/>
        <v>4</v>
      </c>
      <c r="U637" s="42"/>
      <c r="V637" s="19">
        <f t="shared" ca="1" si="239"/>
        <v>1</v>
      </c>
      <c r="W637" s="19">
        <f t="shared" ca="1" si="240"/>
        <v>3</v>
      </c>
      <c r="X637" s="19">
        <f t="shared" ca="1" si="241"/>
        <v>4</v>
      </c>
      <c r="Y637" s="19">
        <f t="shared" ca="1" si="242"/>
        <v>3</v>
      </c>
      <c r="Z637" s="19">
        <f t="shared" ca="1" si="243"/>
        <v>1</v>
      </c>
      <c r="AA637" s="19">
        <f t="shared" ca="1" si="244"/>
        <v>1</v>
      </c>
      <c r="AB637" s="3"/>
      <c r="AE637" s="1"/>
    </row>
    <row r="638" spans="2:31" ht="15" x14ac:dyDescent="0.25">
      <c r="B638" s="35">
        <f t="shared" ca="1" si="224"/>
        <v>32</v>
      </c>
      <c r="C638" s="12">
        <f ca="1">IF(B638="","",VLOOKUP(B638,Tabelle2!$D$1:$E$37,2,0))</f>
        <v>6</v>
      </c>
      <c r="D638" s="18" t="str">
        <f t="shared" ca="1" si="227"/>
        <v>L</v>
      </c>
      <c r="E638" s="16" t="str">
        <f t="shared" ca="1" si="223"/>
        <v>L</v>
      </c>
      <c r="F638" s="19" t="str">
        <f t="shared" ca="1" si="225"/>
        <v>L2</v>
      </c>
      <c r="G638" s="38">
        <f t="shared" ca="1" si="226"/>
        <v>-4</v>
      </c>
      <c r="H638" s="38">
        <f t="shared" ca="1" si="228"/>
        <v>-29</v>
      </c>
      <c r="I638" s="27">
        <f t="shared" ca="1" si="229"/>
        <v>4</v>
      </c>
      <c r="J638" s="27" t="str">
        <f t="shared" ca="1" si="230"/>
        <v/>
      </c>
      <c r="K638" s="19">
        <f t="shared" ca="1" si="231"/>
        <v>1</v>
      </c>
      <c r="L638" s="12">
        <f t="shared" ca="1" si="232"/>
        <v>5</v>
      </c>
      <c r="M638" s="19">
        <f t="shared" ca="1" si="233"/>
        <v>3</v>
      </c>
      <c r="N638" s="19">
        <f t="shared" ca="1" si="234"/>
        <v>6</v>
      </c>
      <c r="O638" s="24"/>
      <c r="P638" s="40">
        <f t="shared" ca="1" si="235"/>
        <v>3</v>
      </c>
      <c r="Q638" s="40"/>
      <c r="R638" s="19">
        <f t="shared" ca="1" si="236"/>
        <v>6</v>
      </c>
      <c r="S638" s="19">
        <f t="shared" ca="1" si="237"/>
        <v>1</v>
      </c>
      <c r="T638" s="19">
        <f t="shared" ca="1" si="238"/>
        <v>3</v>
      </c>
      <c r="U638" s="42"/>
      <c r="V638" s="19">
        <f t="shared" ca="1" si="239"/>
        <v>6</v>
      </c>
      <c r="W638" s="19">
        <f t="shared" ca="1" si="240"/>
        <v>1</v>
      </c>
      <c r="X638" s="19">
        <f t="shared" ca="1" si="241"/>
        <v>3</v>
      </c>
      <c r="Y638" s="19">
        <f t="shared" ca="1" si="242"/>
        <v>4</v>
      </c>
      <c r="Z638" s="19">
        <f t="shared" ca="1" si="243"/>
        <v>3</v>
      </c>
      <c r="AA638" s="19">
        <f t="shared" ca="1" si="244"/>
        <v>1</v>
      </c>
      <c r="AB638" s="3"/>
      <c r="AE638" s="1"/>
    </row>
    <row r="639" spans="2:31" ht="15" x14ac:dyDescent="0.25">
      <c r="B639" s="35">
        <f t="shared" ca="1" si="224"/>
        <v>10</v>
      </c>
      <c r="C639" s="12">
        <f ca="1">IF(B639="","",VLOOKUP(B639,Tabelle2!$D$1:$E$37,2,0))</f>
        <v>2</v>
      </c>
      <c r="D639" s="18" t="str">
        <f t="shared" ca="1" si="227"/>
        <v>W</v>
      </c>
      <c r="E639" s="16" t="str">
        <f t="shared" ca="1" si="223"/>
        <v/>
      </c>
      <c r="F639" s="19" t="str">
        <f t="shared" ca="1" si="225"/>
        <v>New</v>
      </c>
      <c r="G639" s="38">
        <f t="shared" ca="1" si="226"/>
        <v>0</v>
      </c>
      <c r="H639" s="38">
        <f t="shared" ca="1" si="228"/>
        <v>-29</v>
      </c>
      <c r="I639" s="27">
        <f t="shared" ca="1" si="229"/>
        <v>3</v>
      </c>
      <c r="J639" s="27">
        <f t="shared" ca="1" si="230"/>
        <v>1</v>
      </c>
      <c r="K639" s="19">
        <f t="shared" ca="1" si="231"/>
        <v>2</v>
      </c>
      <c r="L639" s="12">
        <f t="shared" ca="1" si="232"/>
        <v>6</v>
      </c>
      <c r="M639" s="19">
        <f t="shared" ca="1" si="233"/>
        <v>1</v>
      </c>
      <c r="N639" s="19" t="str">
        <f t="shared" ca="1" si="234"/>
        <v/>
      </c>
      <c r="O639" s="24"/>
      <c r="P639" s="40">
        <f t="shared" ca="1" si="235"/>
        <v>3</v>
      </c>
      <c r="Q639" s="40"/>
      <c r="R639" s="19">
        <f t="shared" ca="1" si="236"/>
        <v>2</v>
      </c>
      <c r="S639" s="19">
        <f t="shared" ca="1" si="237"/>
        <v>6</v>
      </c>
      <c r="T639" s="19">
        <f t="shared" ca="1" si="238"/>
        <v>1</v>
      </c>
      <c r="U639" s="42"/>
      <c r="V639" s="19">
        <f t="shared" ca="1" si="239"/>
        <v>2</v>
      </c>
      <c r="W639" s="19">
        <f t="shared" ca="1" si="240"/>
        <v>6</v>
      </c>
      <c r="X639" s="19">
        <f t="shared" ca="1" si="241"/>
        <v>1</v>
      </c>
      <c r="Y639" s="19">
        <f t="shared" ca="1" si="242"/>
        <v>3</v>
      </c>
      <c r="Z639" s="19">
        <f t="shared" ca="1" si="243"/>
        <v>4</v>
      </c>
      <c r="AA639" s="19">
        <f t="shared" ca="1" si="244"/>
        <v>3</v>
      </c>
      <c r="AB639" s="3"/>
      <c r="AE639" s="1"/>
    </row>
    <row r="640" spans="2:31" ht="15" x14ac:dyDescent="0.25">
      <c r="B640" s="35">
        <f t="shared" ca="1" si="224"/>
        <v>10</v>
      </c>
      <c r="C640" s="12">
        <f ca="1">IF(B640="","",VLOOKUP(B640,Tabelle2!$D$1:$E$37,2,0))</f>
        <v>2</v>
      </c>
      <c r="D640" s="18" t="str">
        <f t="shared" ca="1" si="227"/>
        <v>L</v>
      </c>
      <c r="E640" s="16" t="str">
        <f t="shared" ref="E640:E703" ca="1" si="245">IF(AND(F639="l1",D640="w"),"w",IF(F639="l2","",IF(AND(J640=1,I640&gt;=3),D640,IF(J640=1,"",D640))))</f>
        <v/>
      </c>
      <c r="F640" s="19" t="str">
        <f t="shared" ca="1" si="225"/>
        <v/>
      </c>
      <c r="G640" s="38">
        <f t="shared" ca="1" si="226"/>
        <v>0</v>
      </c>
      <c r="H640" s="38">
        <f t="shared" ca="1" si="228"/>
        <v>-29</v>
      </c>
      <c r="I640" s="27">
        <f t="shared" ca="1" si="229"/>
        <v>1</v>
      </c>
      <c r="J640" s="27">
        <f t="shared" ca="1" si="230"/>
        <v>1</v>
      </c>
      <c r="K640" s="19">
        <f t="shared" ca="1" si="231"/>
        <v>2</v>
      </c>
      <c r="L640" s="12" t="str">
        <f t="shared" ca="1" si="232"/>
        <v/>
      </c>
      <c r="M640" s="19" t="str">
        <f t="shared" ca="1" si="233"/>
        <v/>
      </c>
      <c r="N640" s="19" t="str">
        <f t="shared" ca="1" si="234"/>
        <v/>
      </c>
      <c r="O640" s="24"/>
      <c r="P640" s="40">
        <f t="shared" ca="1" si="235"/>
        <v>1</v>
      </c>
      <c r="Q640" s="40"/>
      <c r="R640" s="19">
        <f t="shared" ca="1" si="236"/>
        <v>2</v>
      </c>
      <c r="S640" s="19" t="str">
        <f t="shared" ca="1" si="237"/>
        <v/>
      </c>
      <c r="T640" s="19" t="str">
        <f t="shared" ca="1" si="238"/>
        <v/>
      </c>
      <c r="U640" s="42"/>
      <c r="V640" s="19">
        <f t="shared" ca="1" si="239"/>
        <v>2</v>
      </c>
      <c r="W640" s="19" t="str">
        <f t="shared" ca="1" si="240"/>
        <v/>
      </c>
      <c r="X640" s="19" t="str">
        <f t="shared" ca="1" si="241"/>
        <v/>
      </c>
      <c r="Y640" s="19" t="str">
        <f t="shared" ca="1" si="242"/>
        <v/>
      </c>
      <c r="Z640" s="19" t="str">
        <f t="shared" ca="1" si="243"/>
        <v/>
      </c>
      <c r="AA640" s="19" t="str">
        <f t="shared" ca="1" si="244"/>
        <v/>
      </c>
      <c r="AB640" s="3"/>
      <c r="AE640" s="1"/>
    </row>
    <row r="641" spans="2:31" ht="15" x14ac:dyDescent="0.25">
      <c r="B641" s="35">
        <f t="shared" ca="1" si="224"/>
        <v>23</v>
      </c>
      <c r="C641" s="12">
        <f ca="1">IF(B641="","",VLOOKUP(B641,Tabelle2!$D$1:$E$37,2,0))</f>
        <v>4</v>
      </c>
      <c r="D641" s="18" t="str">
        <f t="shared" ca="1" si="227"/>
        <v>L</v>
      </c>
      <c r="E641" s="16" t="str">
        <f t="shared" ca="1" si="245"/>
        <v/>
      </c>
      <c r="F641" s="19" t="str">
        <f t="shared" ca="1" si="225"/>
        <v/>
      </c>
      <c r="G641" s="38">
        <f t="shared" ca="1" si="226"/>
        <v>0</v>
      </c>
      <c r="H641" s="38">
        <f t="shared" ca="1" si="228"/>
        <v>-29</v>
      </c>
      <c r="I641" s="27">
        <f t="shared" ca="1" si="229"/>
        <v>2</v>
      </c>
      <c r="J641" s="27">
        <f t="shared" ca="1" si="230"/>
        <v>1</v>
      </c>
      <c r="K641" s="19">
        <f t="shared" ca="1" si="231"/>
        <v>2</v>
      </c>
      <c r="L641" s="12" t="str">
        <f t="shared" ca="1" si="232"/>
        <v/>
      </c>
      <c r="M641" s="19" t="str">
        <f t="shared" ca="1" si="233"/>
        <v/>
      </c>
      <c r="N641" s="19">
        <f t="shared" ca="1" si="234"/>
        <v>4</v>
      </c>
      <c r="O641" s="24"/>
      <c r="P641" s="40">
        <f t="shared" ca="1" si="235"/>
        <v>2</v>
      </c>
      <c r="Q641" s="40"/>
      <c r="R641" s="19">
        <f t="shared" ca="1" si="236"/>
        <v>4</v>
      </c>
      <c r="S641" s="19">
        <f t="shared" ca="1" si="237"/>
        <v>2</v>
      </c>
      <c r="T641" s="19" t="str">
        <f t="shared" ca="1" si="238"/>
        <v/>
      </c>
      <c r="U641" s="42"/>
      <c r="V641" s="19">
        <f t="shared" ca="1" si="239"/>
        <v>4</v>
      </c>
      <c r="W641" s="19">
        <f t="shared" ca="1" si="240"/>
        <v>2</v>
      </c>
      <c r="X641" s="19" t="str">
        <f t="shared" ca="1" si="241"/>
        <v/>
      </c>
      <c r="Y641" s="19" t="str">
        <f t="shared" ca="1" si="242"/>
        <v/>
      </c>
      <c r="Z641" s="19" t="str">
        <f t="shared" ca="1" si="243"/>
        <v/>
      </c>
      <c r="AA641" s="19" t="str">
        <f t="shared" ca="1" si="244"/>
        <v/>
      </c>
      <c r="AB641" s="3"/>
      <c r="AE641" s="1"/>
    </row>
    <row r="642" spans="2:31" ht="15" x14ac:dyDescent="0.25">
      <c r="B642" s="35">
        <f t="shared" ca="1" si="224"/>
        <v>24</v>
      </c>
      <c r="C642" s="12">
        <f ca="1">IF(B642="","",VLOOKUP(B642,Tabelle2!$D$1:$E$37,2,0))</f>
        <v>4</v>
      </c>
      <c r="D642" s="18" t="str">
        <f t="shared" ca="1" si="227"/>
        <v>L</v>
      </c>
      <c r="E642" s="16" t="str">
        <f t="shared" ca="1" si="245"/>
        <v/>
      </c>
      <c r="F642" s="19" t="str">
        <f t="shared" ca="1" si="225"/>
        <v/>
      </c>
      <c r="G642" s="38">
        <f t="shared" ca="1" si="226"/>
        <v>0</v>
      </c>
      <c r="H642" s="38">
        <f t="shared" ca="1" si="228"/>
        <v>-29</v>
      </c>
      <c r="I642" s="27">
        <f t="shared" ca="1" si="229"/>
        <v>2</v>
      </c>
      <c r="J642" s="27">
        <f t="shared" ca="1" si="230"/>
        <v>1</v>
      </c>
      <c r="K642" s="19">
        <f t="shared" ca="1" si="231"/>
        <v>4</v>
      </c>
      <c r="L642" s="12">
        <f t="shared" ca="1" si="232"/>
        <v>2</v>
      </c>
      <c r="M642" s="19" t="str">
        <f t="shared" ca="1" si="233"/>
        <v/>
      </c>
      <c r="N642" s="19" t="str">
        <f t="shared" ca="1" si="234"/>
        <v/>
      </c>
      <c r="O642" s="24"/>
      <c r="P642" s="40">
        <f t="shared" ca="1" si="235"/>
        <v>2</v>
      </c>
      <c r="Q642" s="40"/>
      <c r="R642" s="19">
        <f t="shared" ca="1" si="236"/>
        <v>4</v>
      </c>
      <c r="S642" s="19">
        <f t="shared" ca="1" si="237"/>
        <v>2</v>
      </c>
      <c r="T642" s="19" t="str">
        <f t="shared" ca="1" si="238"/>
        <v/>
      </c>
      <c r="U642" s="42"/>
      <c r="V642" s="19">
        <f t="shared" ca="1" si="239"/>
        <v>4</v>
      </c>
      <c r="W642" s="19">
        <f t="shared" ca="1" si="240"/>
        <v>4</v>
      </c>
      <c r="X642" s="19">
        <f t="shared" ca="1" si="241"/>
        <v>2</v>
      </c>
      <c r="Y642" s="19" t="str">
        <f t="shared" ca="1" si="242"/>
        <v/>
      </c>
      <c r="Z642" s="19" t="str">
        <f t="shared" ca="1" si="243"/>
        <v/>
      </c>
      <c r="AA642" s="19" t="str">
        <f t="shared" ca="1" si="244"/>
        <v/>
      </c>
      <c r="AB642" s="3"/>
      <c r="AE642" s="1"/>
    </row>
    <row r="643" spans="2:31" ht="15" x14ac:dyDescent="0.25">
      <c r="B643" s="35">
        <f t="shared" ca="1" si="224"/>
        <v>13</v>
      </c>
      <c r="C643" s="12">
        <f ca="1">IF(B643="","",VLOOKUP(B643,Tabelle2!$D$1:$E$37,2,0))</f>
        <v>3</v>
      </c>
      <c r="D643" s="18" t="str">
        <f t="shared" ca="1" si="227"/>
        <v>W</v>
      </c>
      <c r="E643" s="16" t="str">
        <f t="shared" ca="1" si="245"/>
        <v>W</v>
      </c>
      <c r="F643" s="19" t="str">
        <f t="shared" ca="1" si="225"/>
        <v/>
      </c>
      <c r="G643" s="38">
        <f t="shared" ca="1" si="226"/>
        <v>3</v>
      </c>
      <c r="H643" s="38">
        <f t="shared" ca="1" si="228"/>
        <v>-26</v>
      </c>
      <c r="I643" s="27">
        <f t="shared" ca="1" si="229"/>
        <v>3</v>
      </c>
      <c r="J643" s="27">
        <f t="shared" ca="1" si="230"/>
        <v>1</v>
      </c>
      <c r="K643" s="19">
        <f t="shared" ca="1" si="231"/>
        <v>3</v>
      </c>
      <c r="L643" s="12">
        <f t="shared" ca="1" si="232"/>
        <v>4</v>
      </c>
      <c r="M643" s="19">
        <f t="shared" ca="1" si="233"/>
        <v>2</v>
      </c>
      <c r="N643" s="19" t="str">
        <f t="shared" ca="1" si="234"/>
        <v/>
      </c>
      <c r="O643" s="24"/>
      <c r="P643" s="40">
        <f t="shared" ca="1" si="235"/>
        <v>3</v>
      </c>
      <c r="Q643" s="40"/>
      <c r="R643" s="19">
        <f t="shared" ca="1" si="236"/>
        <v>3</v>
      </c>
      <c r="S643" s="19">
        <f t="shared" ca="1" si="237"/>
        <v>4</v>
      </c>
      <c r="T643" s="19">
        <f t="shared" ca="1" si="238"/>
        <v>2</v>
      </c>
      <c r="U643" s="42"/>
      <c r="V643" s="19">
        <f t="shared" ca="1" si="239"/>
        <v>3</v>
      </c>
      <c r="W643" s="19">
        <f t="shared" ca="1" si="240"/>
        <v>4</v>
      </c>
      <c r="X643" s="19">
        <f t="shared" ca="1" si="241"/>
        <v>4</v>
      </c>
      <c r="Y643" s="19">
        <f t="shared" ca="1" si="242"/>
        <v>2</v>
      </c>
      <c r="Z643" s="19" t="str">
        <f t="shared" ca="1" si="243"/>
        <v/>
      </c>
      <c r="AA643" s="19" t="str">
        <f t="shared" ca="1" si="244"/>
        <v/>
      </c>
      <c r="AB643" s="3"/>
      <c r="AE643" s="1"/>
    </row>
    <row r="644" spans="2:31" ht="15" x14ac:dyDescent="0.25">
      <c r="B644" s="35">
        <f t="shared" ref="B644:B707" ca="1" si="246">RANDBETWEEN(0,36)</f>
        <v>7</v>
      </c>
      <c r="C644" s="12">
        <f ca="1">IF(B644="","",VLOOKUP(B644,Tabelle2!$D$1:$E$37,2,0))</f>
        <v>2</v>
      </c>
      <c r="D644" s="18" t="str">
        <f t="shared" ca="1" si="227"/>
        <v>W</v>
      </c>
      <c r="E644" s="16" t="str">
        <f t="shared" ca="1" si="245"/>
        <v>W</v>
      </c>
      <c r="F644" s="19" t="str">
        <f t="shared" ca="1" si="225"/>
        <v/>
      </c>
      <c r="G644" s="38">
        <f t="shared" ca="1" si="226"/>
        <v>3</v>
      </c>
      <c r="H644" s="38">
        <f t="shared" ca="1" si="228"/>
        <v>-23</v>
      </c>
      <c r="I644" s="27">
        <f t="shared" ca="1" si="229"/>
        <v>3</v>
      </c>
      <c r="J644" s="27">
        <f t="shared" ca="1" si="230"/>
        <v>1</v>
      </c>
      <c r="K644" s="19">
        <f t="shared" ca="1" si="231"/>
        <v>3</v>
      </c>
      <c r="L644" s="12">
        <f t="shared" ca="1" si="232"/>
        <v>4</v>
      </c>
      <c r="M644" s="19">
        <f t="shared" ca="1" si="233"/>
        <v>2</v>
      </c>
      <c r="N644" s="19" t="str">
        <f t="shared" ca="1" si="234"/>
        <v/>
      </c>
      <c r="O644" s="24"/>
      <c r="P644" s="40">
        <f t="shared" ca="1" si="235"/>
        <v>3</v>
      </c>
      <c r="Q644" s="40"/>
      <c r="R644" s="19">
        <f t="shared" ca="1" si="236"/>
        <v>2</v>
      </c>
      <c r="S644" s="19">
        <f t="shared" ca="1" si="237"/>
        <v>3</v>
      </c>
      <c r="T644" s="19">
        <f t="shared" ca="1" si="238"/>
        <v>4</v>
      </c>
      <c r="U644" s="42"/>
      <c r="V644" s="19">
        <f t="shared" ca="1" si="239"/>
        <v>2</v>
      </c>
      <c r="W644" s="19">
        <f t="shared" ca="1" si="240"/>
        <v>3</v>
      </c>
      <c r="X644" s="19">
        <f t="shared" ca="1" si="241"/>
        <v>4</v>
      </c>
      <c r="Y644" s="19">
        <f t="shared" ca="1" si="242"/>
        <v>4</v>
      </c>
      <c r="Z644" s="19">
        <f t="shared" ca="1" si="243"/>
        <v>2</v>
      </c>
      <c r="AA644" s="19" t="str">
        <f t="shared" ca="1" si="244"/>
        <v/>
      </c>
      <c r="AB644" s="3"/>
      <c r="AE644" s="1"/>
    </row>
    <row r="645" spans="2:31" ht="15" x14ac:dyDescent="0.25">
      <c r="B645" s="35">
        <f t="shared" ca="1" si="246"/>
        <v>17</v>
      </c>
      <c r="C645" s="12">
        <f ca="1">IF(B645="","",VLOOKUP(B645,Tabelle2!$D$1:$E$37,2,0))</f>
        <v>3</v>
      </c>
      <c r="D645" s="18" t="str">
        <f t="shared" ca="1" si="227"/>
        <v>L</v>
      </c>
      <c r="E645" s="16" t="str">
        <f t="shared" ca="1" si="245"/>
        <v>L</v>
      </c>
      <c r="F645" s="19" t="str">
        <f t="shared" ca="1" si="225"/>
        <v>l1</v>
      </c>
      <c r="G645" s="38">
        <f t="shared" ca="1" si="226"/>
        <v>-3</v>
      </c>
      <c r="H645" s="38">
        <f t="shared" ca="1" si="228"/>
        <v>-26</v>
      </c>
      <c r="I645" s="27">
        <f t="shared" ca="1" si="229"/>
        <v>3</v>
      </c>
      <c r="J645" s="27" t="str">
        <f t="shared" ca="1" si="230"/>
        <v/>
      </c>
      <c r="K645" s="19">
        <f t="shared" ca="1" si="231"/>
        <v>3</v>
      </c>
      <c r="L645" s="12">
        <f t="shared" ca="1" si="232"/>
        <v>4</v>
      </c>
      <c r="M645" s="19">
        <f t="shared" ca="1" si="233"/>
        <v>2</v>
      </c>
      <c r="N645" s="19" t="str">
        <f t="shared" ca="1" si="234"/>
        <v/>
      </c>
      <c r="O645" s="24"/>
      <c r="P645" s="40">
        <f t="shared" ca="1" si="235"/>
        <v>3</v>
      </c>
      <c r="Q645" s="40"/>
      <c r="R645" s="19">
        <f t="shared" ca="1" si="236"/>
        <v>3</v>
      </c>
      <c r="S645" s="19">
        <f t="shared" ca="1" si="237"/>
        <v>2</v>
      </c>
      <c r="T645" s="19">
        <f t="shared" ca="1" si="238"/>
        <v>4</v>
      </c>
      <c r="U645" s="42"/>
      <c r="V645" s="19">
        <f t="shared" ca="1" si="239"/>
        <v>3</v>
      </c>
      <c r="W645" s="19">
        <f t="shared" ca="1" si="240"/>
        <v>2</v>
      </c>
      <c r="X645" s="19">
        <f t="shared" ca="1" si="241"/>
        <v>3</v>
      </c>
      <c r="Y645" s="19">
        <f t="shared" ca="1" si="242"/>
        <v>4</v>
      </c>
      <c r="Z645" s="19">
        <f t="shared" ca="1" si="243"/>
        <v>4</v>
      </c>
      <c r="AA645" s="19">
        <f t="shared" ca="1" si="244"/>
        <v>2</v>
      </c>
      <c r="AB645" s="3"/>
      <c r="AE645" s="1"/>
    </row>
    <row r="646" spans="2:31" ht="15" x14ac:dyDescent="0.25">
      <c r="B646" s="35">
        <f t="shared" ca="1" si="246"/>
        <v>28</v>
      </c>
      <c r="C646" s="12">
        <f ca="1">IF(B646="","",VLOOKUP(B646,Tabelle2!$D$1:$E$37,2,0))</f>
        <v>5</v>
      </c>
      <c r="D646" s="18" t="str">
        <f t="shared" ca="1" si="227"/>
        <v>W</v>
      </c>
      <c r="E646" s="16" t="str">
        <f t="shared" ca="1" si="245"/>
        <v>w</v>
      </c>
      <c r="F646" s="19" t="str">
        <f t="shared" ca="1" si="225"/>
        <v/>
      </c>
      <c r="G646" s="38">
        <f t="shared" ca="1" si="226"/>
        <v>2</v>
      </c>
      <c r="H646" s="38">
        <f t="shared" ca="1" si="228"/>
        <v>-24</v>
      </c>
      <c r="I646" s="27">
        <f t="shared" ca="1" si="229"/>
        <v>4</v>
      </c>
      <c r="J646" s="27" t="str">
        <f t="shared" ca="1" si="230"/>
        <v/>
      </c>
      <c r="K646" s="19">
        <f t="shared" ca="1" si="231"/>
        <v>3</v>
      </c>
      <c r="L646" s="12">
        <f t="shared" ca="1" si="232"/>
        <v>4</v>
      </c>
      <c r="M646" s="19">
        <f t="shared" ca="1" si="233"/>
        <v>2</v>
      </c>
      <c r="N646" s="19">
        <f t="shared" ca="1" si="234"/>
        <v>5</v>
      </c>
      <c r="O646" s="24"/>
      <c r="P646" s="40">
        <f t="shared" ca="1" si="235"/>
        <v>3</v>
      </c>
      <c r="Q646" s="40"/>
      <c r="R646" s="19">
        <f t="shared" ca="1" si="236"/>
        <v>5</v>
      </c>
      <c r="S646" s="19">
        <f t="shared" ca="1" si="237"/>
        <v>3</v>
      </c>
      <c r="T646" s="19">
        <f t="shared" ca="1" si="238"/>
        <v>2</v>
      </c>
      <c r="U646" s="42"/>
      <c r="V646" s="19">
        <f t="shared" ca="1" si="239"/>
        <v>5</v>
      </c>
      <c r="W646" s="19">
        <f t="shared" ca="1" si="240"/>
        <v>3</v>
      </c>
      <c r="X646" s="19">
        <f t="shared" ca="1" si="241"/>
        <v>2</v>
      </c>
      <c r="Y646" s="19">
        <f t="shared" ca="1" si="242"/>
        <v>3</v>
      </c>
      <c r="Z646" s="19">
        <f t="shared" ca="1" si="243"/>
        <v>4</v>
      </c>
      <c r="AA646" s="19">
        <f t="shared" ca="1" si="244"/>
        <v>4</v>
      </c>
      <c r="AB646" s="3"/>
      <c r="AE646" s="1"/>
    </row>
    <row r="647" spans="2:31" ht="15" x14ac:dyDescent="0.25">
      <c r="B647" s="35">
        <f t="shared" ca="1" si="246"/>
        <v>24</v>
      </c>
      <c r="C647" s="12">
        <f ca="1">IF(B647="","",VLOOKUP(B647,Tabelle2!$D$1:$E$37,2,0))</f>
        <v>4</v>
      </c>
      <c r="D647" s="18" t="str">
        <f t="shared" ca="1" si="227"/>
        <v>W</v>
      </c>
      <c r="E647" s="16" t="str">
        <f t="shared" ca="1" si="245"/>
        <v>W</v>
      </c>
      <c r="F647" s="19" t="str">
        <f t="shared" ca="1" si="225"/>
        <v/>
      </c>
      <c r="G647" s="38">
        <f t="shared" ca="1" si="226"/>
        <v>3</v>
      </c>
      <c r="H647" s="38">
        <f t="shared" ca="1" si="228"/>
        <v>-21</v>
      </c>
      <c r="I647" s="27">
        <f t="shared" ca="1" si="229"/>
        <v>3</v>
      </c>
      <c r="J647" s="27" t="str">
        <f t="shared" ca="1" si="230"/>
        <v/>
      </c>
      <c r="K647" s="19">
        <f t="shared" ca="1" si="231"/>
        <v>3</v>
      </c>
      <c r="L647" s="12">
        <f t="shared" ca="1" si="232"/>
        <v>4</v>
      </c>
      <c r="M647" s="19">
        <f t="shared" ca="1" si="233"/>
        <v>2</v>
      </c>
      <c r="N647" s="19" t="str">
        <f t="shared" ca="1" si="234"/>
        <v/>
      </c>
      <c r="O647" s="24"/>
      <c r="P647" s="40">
        <f t="shared" ca="1" si="235"/>
        <v>3</v>
      </c>
      <c r="Q647" s="40"/>
      <c r="R647" s="19">
        <f t="shared" ca="1" si="236"/>
        <v>4</v>
      </c>
      <c r="S647" s="19">
        <f t="shared" ca="1" si="237"/>
        <v>5</v>
      </c>
      <c r="T647" s="19">
        <f t="shared" ca="1" si="238"/>
        <v>3</v>
      </c>
      <c r="U647" s="42"/>
      <c r="V647" s="19">
        <f t="shared" ca="1" si="239"/>
        <v>4</v>
      </c>
      <c r="W647" s="19">
        <f t="shared" ca="1" si="240"/>
        <v>5</v>
      </c>
      <c r="X647" s="19">
        <f t="shared" ca="1" si="241"/>
        <v>3</v>
      </c>
      <c r="Y647" s="19">
        <f t="shared" ca="1" si="242"/>
        <v>2</v>
      </c>
      <c r="Z647" s="19">
        <f t="shared" ca="1" si="243"/>
        <v>3</v>
      </c>
      <c r="AA647" s="19">
        <f t="shared" ca="1" si="244"/>
        <v>4</v>
      </c>
      <c r="AB647" s="3"/>
      <c r="AE647" s="1"/>
    </row>
    <row r="648" spans="2:31" ht="15" x14ac:dyDescent="0.25">
      <c r="B648" s="35">
        <f t="shared" ca="1" si="246"/>
        <v>14</v>
      </c>
      <c r="C648" s="12">
        <f ca="1">IF(B648="","",VLOOKUP(B648,Tabelle2!$D$1:$E$37,2,0))</f>
        <v>3</v>
      </c>
      <c r="D648" s="18" t="str">
        <f t="shared" ca="1" si="227"/>
        <v>W</v>
      </c>
      <c r="E648" s="16" t="str">
        <f t="shared" ca="1" si="245"/>
        <v>W</v>
      </c>
      <c r="F648" s="19" t="str">
        <f t="shared" ca="1" si="225"/>
        <v/>
      </c>
      <c r="G648" s="38">
        <f t="shared" ca="1" si="226"/>
        <v>3</v>
      </c>
      <c r="H648" s="38">
        <f t="shared" ca="1" si="228"/>
        <v>-18</v>
      </c>
      <c r="I648" s="27">
        <f t="shared" ca="1" si="229"/>
        <v>3</v>
      </c>
      <c r="J648" s="27" t="str">
        <f t="shared" ca="1" si="230"/>
        <v/>
      </c>
      <c r="K648" s="19">
        <f t="shared" ca="1" si="231"/>
        <v>3</v>
      </c>
      <c r="L648" s="12">
        <f t="shared" ca="1" si="232"/>
        <v>4</v>
      </c>
      <c r="M648" s="19">
        <f t="shared" ca="1" si="233"/>
        <v>2</v>
      </c>
      <c r="N648" s="19" t="str">
        <f t="shared" ca="1" si="234"/>
        <v/>
      </c>
      <c r="O648" s="24"/>
      <c r="P648" s="40">
        <f t="shared" ca="1" si="235"/>
        <v>3</v>
      </c>
      <c r="Q648" s="40"/>
      <c r="R648" s="19">
        <f t="shared" ca="1" si="236"/>
        <v>3</v>
      </c>
      <c r="S648" s="19">
        <f t="shared" ca="1" si="237"/>
        <v>4</v>
      </c>
      <c r="T648" s="19">
        <f t="shared" ca="1" si="238"/>
        <v>5</v>
      </c>
      <c r="U648" s="42"/>
      <c r="V648" s="19">
        <f t="shared" ca="1" si="239"/>
        <v>3</v>
      </c>
      <c r="W648" s="19">
        <f t="shared" ca="1" si="240"/>
        <v>4</v>
      </c>
      <c r="X648" s="19">
        <f t="shared" ca="1" si="241"/>
        <v>5</v>
      </c>
      <c r="Y648" s="19">
        <f t="shared" ca="1" si="242"/>
        <v>3</v>
      </c>
      <c r="Z648" s="19">
        <f t="shared" ca="1" si="243"/>
        <v>2</v>
      </c>
      <c r="AA648" s="19">
        <f t="shared" ca="1" si="244"/>
        <v>3</v>
      </c>
      <c r="AB648" s="3"/>
      <c r="AE648" s="1"/>
    </row>
    <row r="649" spans="2:31" ht="15" x14ac:dyDescent="0.25">
      <c r="B649" s="35">
        <f t="shared" ca="1" si="246"/>
        <v>21</v>
      </c>
      <c r="C649" s="12">
        <f ca="1">IF(B649="","",VLOOKUP(B649,Tabelle2!$D$1:$E$37,2,0))</f>
        <v>4</v>
      </c>
      <c r="D649" s="18" t="str">
        <f t="shared" ca="1" si="227"/>
        <v>L</v>
      </c>
      <c r="E649" s="16" t="str">
        <f t="shared" ca="1" si="245"/>
        <v>L</v>
      </c>
      <c r="F649" s="19" t="str">
        <f t="shared" ca="1" si="225"/>
        <v>l1</v>
      </c>
      <c r="G649" s="38">
        <f t="shared" ca="1" si="226"/>
        <v>-3</v>
      </c>
      <c r="H649" s="38">
        <f t="shared" ca="1" si="228"/>
        <v>-21</v>
      </c>
      <c r="I649" s="27">
        <f t="shared" ca="1" si="229"/>
        <v>3</v>
      </c>
      <c r="J649" s="27" t="str">
        <f t="shared" ca="1" si="230"/>
        <v/>
      </c>
      <c r="K649" s="19">
        <f t="shared" ca="1" si="231"/>
        <v>3</v>
      </c>
      <c r="L649" s="12">
        <f t="shared" ca="1" si="232"/>
        <v>4</v>
      </c>
      <c r="M649" s="19">
        <f t="shared" ca="1" si="233"/>
        <v>2</v>
      </c>
      <c r="N649" s="19" t="str">
        <f t="shared" ca="1" si="234"/>
        <v/>
      </c>
      <c r="O649" s="24"/>
      <c r="P649" s="40">
        <f t="shared" ca="1" si="235"/>
        <v>3</v>
      </c>
      <c r="Q649" s="40"/>
      <c r="R649" s="19">
        <f t="shared" ca="1" si="236"/>
        <v>4</v>
      </c>
      <c r="S649" s="19">
        <f t="shared" ca="1" si="237"/>
        <v>3</v>
      </c>
      <c r="T649" s="19">
        <f t="shared" ca="1" si="238"/>
        <v>5</v>
      </c>
      <c r="U649" s="42"/>
      <c r="V649" s="19">
        <f t="shared" ca="1" si="239"/>
        <v>4</v>
      </c>
      <c r="W649" s="19">
        <f t="shared" ca="1" si="240"/>
        <v>3</v>
      </c>
      <c r="X649" s="19">
        <f t="shared" ca="1" si="241"/>
        <v>4</v>
      </c>
      <c r="Y649" s="19">
        <f t="shared" ca="1" si="242"/>
        <v>5</v>
      </c>
      <c r="Z649" s="19">
        <f t="shared" ca="1" si="243"/>
        <v>3</v>
      </c>
      <c r="AA649" s="19">
        <f t="shared" ca="1" si="244"/>
        <v>2</v>
      </c>
      <c r="AB649" s="3"/>
      <c r="AE649" s="1"/>
    </row>
    <row r="650" spans="2:31" ht="15" x14ac:dyDescent="0.25">
      <c r="B650" s="35">
        <f t="shared" ca="1" si="246"/>
        <v>5</v>
      </c>
      <c r="C650" s="12">
        <f ca="1">IF(B650="","",VLOOKUP(B650,Tabelle2!$D$1:$E$37,2,0))</f>
        <v>1</v>
      </c>
      <c r="D650" s="18" t="str">
        <f t="shared" ca="1" si="227"/>
        <v>L</v>
      </c>
      <c r="E650" s="16" t="str">
        <f t="shared" ca="1" si="245"/>
        <v>L</v>
      </c>
      <c r="F650" s="19" t="str">
        <f t="shared" ca="1" si="225"/>
        <v>L2</v>
      </c>
      <c r="G650" s="38">
        <f t="shared" ca="1" si="226"/>
        <v>-4</v>
      </c>
      <c r="H650" s="38">
        <f t="shared" ca="1" si="228"/>
        <v>-25</v>
      </c>
      <c r="I650" s="27">
        <f t="shared" ca="1" si="229"/>
        <v>4</v>
      </c>
      <c r="J650" s="27" t="str">
        <f t="shared" ca="1" si="230"/>
        <v/>
      </c>
      <c r="K650" s="19">
        <f t="shared" ca="1" si="231"/>
        <v>3</v>
      </c>
      <c r="L650" s="12">
        <f t="shared" ca="1" si="232"/>
        <v>4</v>
      </c>
      <c r="M650" s="19">
        <f t="shared" ca="1" si="233"/>
        <v>2</v>
      </c>
      <c r="N650" s="19">
        <f t="shared" ca="1" si="234"/>
        <v>1</v>
      </c>
      <c r="O650" s="24"/>
      <c r="P650" s="40">
        <f t="shared" ca="1" si="235"/>
        <v>3</v>
      </c>
      <c r="Q650" s="40"/>
      <c r="R650" s="19">
        <f t="shared" ca="1" si="236"/>
        <v>1</v>
      </c>
      <c r="S650" s="19">
        <f t="shared" ca="1" si="237"/>
        <v>4</v>
      </c>
      <c r="T650" s="19">
        <f t="shared" ca="1" si="238"/>
        <v>3</v>
      </c>
      <c r="U650" s="42"/>
      <c r="V650" s="19">
        <f t="shared" ca="1" si="239"/>
        <v>1</v>
      </c>
      <c r="W650" s="19">
        <f t="shared" ca="1" si="240"/>
        <v>4</v>
      </c>
      <c r="X650" s="19">
        <f t="shared" ca="1" si="241"/>
        <v>3</v>
      </c>
      <c r="Y650" s="19">
        <f t="shared" ca="1" si="242"/>
        <v>4</v>
      </c>
      <c r="Z650" s="19">
        <f t="shared" ca="1" si="243"/>
        <v>5</v>
      </c>
      <c r="AA650" s="19">
        <f t="shared" ca="1" si="244"/>
        <v>3</v>
      </c>
      <c r="AB650" s="3"/>
      <c r="AE650" s="1"/>
    </row>
    <row r="651" spans="2:31" ht="15" x14ac:dyDescent="0.25">
      <c r="B651" s="35">
        <f t="shared" ca="1" si="246"/>
        <v>29</v>
      </c>
      <c r="C651" s="12">
        <f ca="1">IF(B651="","",VLOOKUP(B651,Tabelle2!$D$1:$E$37,2,0))</f>
        <v>5</v>
      </c>
      <c r="D651" s="18" t="str">
        <f t="shared" ca="1" si="227"/>
        <v>W</v>
      </c>
      <c r="E651" s="16" t="str">
        <f t="shared" ca="1" si="245"/>
        <v/>
      </c>
      <c r="F651" s="19" t="str">
        <f t="shared" ca="1" si="225"/>
        <v>New</v>
      </c>
      <c r="G651" s="38">
        <f t="shared" ca="1" si="226"/>
        <v>0</v>
      </c>
      <c r="H651" s="38">
        <f t="shared" ca="1" si="228"/>
        <v>-25</v>
      </c>
      <c r="I651" s="27">
        <f t="shared" ca="1" si="229"/>
        <v>3</v>
      </c>
      <c r="J651" s="27">
        <f t="shared" ca="1" si="230"/>
        <v>1</v>
      </c>
      <c r="K651" s="19">
        <f t="shared" ca="1" si="231"/>
        <v>5</v>
      </c>
      <c r="L651" s="12">
        <f t="shared" ca="1" si="232"/>
        <v>1</v>
      </c>
      <c r="M651" s="19">
        <f t="shared" ca="1" si="233"/>
        <v>4</v>
      </c>
      <c r="N651" s="19" t="str">
        <f t="shared" ca="1" si="234"/>
        <v/>
      </c>
      <c r="O651" s="24"/>
      <c r="P651" s="40">
        <f t="shared" ca="1" si="235"/>
        <v>3</v>
      </c>
      <c r="Q651" s="40"/>
      <c r="R651" s="19">
        <f t="shared" ca="1" si="236"/>
        <v>5</v>
      </c>
      <c r="S651" s="19">
        <f t="shared" ca="1" si="237"/>
        <v>1</v>
      </c>
      <c r="T651" s="19">
        <f t="shared" ca="1" si="238"/>
        <v>4</v>
      </c>
      <c r="U651" s="42"/>
      <c r="V651" s="19">
        <f t="shared" ca="1" si="239"/>
        <v>5</v>
      </c>
      <c r="W651" s="19">
        <f t="shared" ca="1" si="240"/>
        <v>1</v>
      </c>
      <c r="X651" s="19">
        <f t="shared" ca="1" si="241"/>
        <v>4</v>
      </c>
      <c r="Y651" s="19">
        <f t="shared" ca="1" si="242"/>
        <v>3</v>
      </c>
      <c r="Z651" s="19">
        <f t="shared" ca="1" si="243"/>
        <v>4</v>
      </c>
      <c r="AA651" s="19">
        <f t="shared" ca="1" si="244"/>
        <v>5</v>
      </c>
      <c r="AB651" s="3"/>
      <c r="AE651" s="1"/>
    </row>
    <row r="652" spans="2:31" ht="15" x14ac:dyDescent="0.25">
      <c r="B652" s="35">
        <f t="shared" ca="1" si="246"/>
        <v>27</v>
      </c>
      <c r="C652" s="12">
        <f ca="1">IF(B652="","",VLOOKUP(B652,Tabelle2!$D$1:$E$37,2,0))</f>
        <v>5</v>
      </c>
      <c r="D652" s="18" t="str">
        <f t="shared" ca="1" si="227"/>
        <v>L</v>
      </c>
      <c r="E652" s="16" t="str">
        <f t="shared" ca="1" si="245"/>
        <v/>
      </c>
      <c r="F652" s="19" t="str">
        <f t="shared" ca="1" si="225"/>
        <v/>
      </c>
      <c r="G652" s="38">
        <f t="shared" ca="1" si="226"/>
        <v>0</v>
      </c>
      <c r="H652" s="38">
        <f t="shared" ca="1" si="228"/>
        <v>-25</v>
      </c>
      <c r="I652" s="27">
        <f t="shared" ca="1" si="229"/>
        <v>1</v>
      </c>
      <c r="J652" s="27">
        <f t="shared" ca="1" si="230"/>
        <v>1</v>
      </c>
      <c r="K652" s="19">
        <f t="shared" ca="1" si="231"/>
        <v>5</v>
      </c>
      <c r="L652" s="12" t="str">
        <f t="shared" ca="1" si="232"/>
        <v/>
      </c>
      <c r="M652" s="19" t="str">
        <f t="shared" ca="1" si="233"/>
        <v/>
      </c>
      <c r="N652" s="19" t="str">
        <f t="shared" ca="1" si="234"/>
        <v/>
      </c>
      <c r="O652" s="24"/>
      <c r="P652" s="40">
        <f t="shared" ca="1" si="235"/>
        <v>1</v>
      </c>
      <c r="Q652" s="40"/>
      <c r="R652" s="19">
        <f t="shared" ca="1" si="236"/>
        <v>5</v>
      </c>
      <c r="S652" s="19" t="str">
        <f t="shared" ca="1" si="237"/>
        <v/>
      </c>
      <c r="T652" s="19" t="str">
        <f t="shared" ca="1" si="238"/>
        <v/>
      </c>
      <c r="U652" s="42"/>
      <c r="V652" s="19">
        <f t="shared" ca="1" si="239"/>
        <v>5</v>
      </c>
      <c r="W652" s="19" t="str">
        <f t="shared" ca="1" si="240"/>
        <v/>
      </c>
      <c r="X652" s="19" t="str">
        <f t="shared" ca="1" si="241"/>
        <v/>
      </c>
      <c r="Y652" s="19" t="str">
        <f t="shared" ca="1" si="242"/>
        <v/>
      </c>
      <c r="Z652" s="19" t="str">
        <f t="shared" ca="1" si="243"/>
        <v/>
      </c>
      <c r="AA652" s="19" t="str">
        <f t="shared" ca="1" si="244"/>
        <v/>
      </c>
      <c r="AB652" s="3"/>
      <c r="AE652" s="1"/>
    </row>
    <row r="653" spans="2:31" ht="15" x14ac:dyDescent="0.25">
      <c r="B653" s="35">
        <f t="shared" ca="1" si="246"/>
        <v>35</v>
      </c>
      <c r="C653" s="12">
        <f ca="1">IF(B653="","",VLOOKUP(B653,Tabelle2!$D$1:$E$37,2,0))</f>
        <v>6</v>
      </c>
      <c r="D653" s="18" t="str">
        <f t="shared" ca="1" si="227"/>
        <v>L</v>
      </c>
      <c r="E653" s="16" t="str">
        <f t="shared" ca="1" si="245"/>
        <v/>
      </c>
      <c r="F653" s="19" t="str">
        <f t="shared" ca="1" si="225"/>
        <v/>
      </c>
      <c r="G653" s="38">
        <f t="shared" ca="1" si="226"/>
        <v>0</v>
      </c>
      <c r="H653" s="38">
        <f t="shared" ca="1" si="228"/>
        <v>-25</v>
      </c>
      <c r="I653" s="27">
        <f t="shared" ca="1" si="229"/>
        <v>2</v>
      </c>
      <c r="J653" s="27">
        <f t="shared" ca="1" si="230"/>
        <v>1</v>
      </c>
      <c r="K653" s="19">
        <f t="shared" ca="1" si="231"/>
        <v>5</v>
      </c>
      <c r="L653" s="12" t="str">
        <f t="shared" ca="1" si="232"/>
        <v/>
      </c>
      <c r="M653" s="19" t="str">
        <f t="shared" ca="1" si="233"/>
        <v/>
      </c>
      <c r="N653" s="19">
        <f t="shared" ca="1" si="234"/>
        <v>6</v>
      </c>
      <c r="O653" s="24"/>
      <c r="P653" s="40">
        <f t="shared" ca="1" si="235"/>
        <v>2</v>
      </c>
      <c r="Q653" s="40"/>
      <c r="R653" s="19">
        <f t="shared" ca="1" si="236"/>
        <v>6</v>
      </c>
      <c r="S653" s="19">
        <f t="shared" ca="1" si="237"/>
        <v>5</v>
      </c>
      <c r="T653" s="19" t="str">
        <f t="shared" ca="1" si="238"/>
        <v/>
      </c>
      <c r="U653" s="42"/>
      <c r="V653" s="19">
        <f t="shared" ca="1" si="239"/>
        <v>6</v>
      </c>
      <c r="W653" s="19">
        <f t="shared" ca="1" si="240"/>
        <v>5</v>
      </c>
      <c r="X653" s="19" t="str">
        <f t="shared" ca="1" si="241"/>
        <v/>
      </c>
      <c r="Y653" s="19" t="str">
        <f t="shared" ca="1" si="242"/>
        <v/>
      </c>
      <c r="Z653" s="19" t="str">
        <f t="shared" ca="1" si="243"/>
        <v/>
      </c>
      <c r="AA653" s="19" t="str">
        <f t="shared" ca="1" si="244"/>
        <v/>
      </c>
      <c r="AB653" s="3"/>
      <c r="AE653" s="1"/>
    </row>
    <row r="654" spans="2:31" ht="15" x14ac:dyDescent="0.25">
      <c r="B654" s="35">
        <f t="shared" ca="1" si="246"/>
        <v>10</v>
      </c>
      <c r="C654" s="12">
        <f ca="1">IF(B654="","",VLOOKUP(B654,Tabelle2!$D$1:$E$37,2,0))</f>
        <v>2</v>
      </c>
      <c r="D654" s="18" t="str">
        <f t="shared" ca="1" si="227"/>
        <v>L</v>
      </c>
      <c r="E654" s="16" t="str">
        <f t="shared" ca="1" si="245"/>
        <v>L</v>
      </c>
      <c r="F654" s="19" t="str">
        <f t="shared" ca="1" si="225"/>
        <v>l1</v>
      </c>
      <c r="G654" s="38">
        <f t="shared" ca="1" si="226"/>
        <v>-3</v>
      </c>
      <c r="H654" s="38">
        <f t="shared" ca="1" si="228"/>
        <v>-28</v>
      </c>
      <c r="I654" s="27">
        <f t="shared" ca="1" si="229"/>
        <v>3</v>
      </c>
      <c r="J654" s="27">
        <f t="shared" ca="1" si="230"/>
        <v>1</v>
      </c>
      <c r="K654" s="19">
        <f t="shared" ca="1" si="231"/>
        <v>2</v>
      </c>
      <c r="L654" s="12">
        <f t="shared" ca="1" si="232"/>
        <v>6</v>
      </c>
      <c r="M654" s="19">
        <f t="shared" ca="1" si="233"/>
        <v>5</v>
      </c>
      <c r="N654" s="19" t="str">
        <f t="shared" ca="1" si="234"/>
        <v/>
      </c>
      <c r="O654" s="24"/>
      <c r="P654" s="40">
        <f t="shared" ca="1" si="235"/>
        <v>3</v>
      </c>
      <c r="Q654" s="40"/>
      <c r="R654" s="19">
        <f t="shared" ca="1" si="236"/>
        <v>2</v>
      </c>
      <c r="S654" s="19">
        <f t="shared" ca="1" si="237"/>
        <v>6</v>
      </c>
      <c r="T654" s="19">
        <f t="shared" ca="1" si="238"/>
        <v>5</v>
      </c>
      <c r="U654" s="42"/>
      <c r="V654" s="19">
        <f t="shared" ca="1" si="239"/>
        <v>2</v>
      </c>
      <c r="W654" s="19">
        <f t="shared" ca="1" si="240"/>
        <v>6</v>
      </c>
      <c r="X654" s="19">
        <f t="shared" ca="1" si="241"/>
        <v>5</v>
      </c>
      <c r="Y654" s="19" t="str">
        <f t="shared" ca="1" si="242"/>
        <v/>
      </c>
      <c r="Z654" s="19" t="str">
        <f t="shared" ca="1" si="243"/>
        <v/>
      </c>
      <c r="AA654" s="19" t="str">
        <f t="shared" ca="1" si="244"/>
        <v/>
      </c>
      <c r="AB654" s="3"/>
      <c r="AE654" s="1"/>
    </row>
    <row r="655" spans="2:31" ht="15" x14ac:dyDescent="0.25">
      <c r="B655" s="35">
        <f t="shared" ca="1" si="246"/>
        <v>24</v>
      </c>
      <c r="C655" s="12">
        <f ca="1">IF(B655="","",VLOOKUP(B655,Tabelle2!$D$1:$E$37,2,0))</f>
        <v>4</v>
      </c>
      <c r="D655" s="18" t="str">
        <f t="shared" ca="1" si="227"/>
        <v>W</v>
      </c>
      <c r="E655" s="16" t="str">
        <f t="shared" ca="1" si="245"/>
        <v>w</v>
      </c>
      <c r="F655" s="19" t="str">
        <f t="shared" ca="1" si="225"/>
        <v/>
      </c>
      <c r="G655" s="38">
        <f t="shared" ca="1" si="226"/>
        <v>2</v>
      </c>
      <c r="H655" s="38">
        <f t="shared" ca="1" si="228"/>
        <v>-26</v>
      </c>
      <c r="I655" s="27">
        <f t="shared" ca="1" si="229"/>
        <v>4</v>
      </c>
      <c r="J655" s="27">
        <f t="shared" ca="1" si="230"/>
        <v>1</v>
      </c>
      <c r="K655" s="19">
        <f t="shared" ca="1" si="231"/>
        <v>2</v>
      </c>
      <c r="L655" s="12">
        <f t="shared" ca="1" si="232"/>
        <v>6</v>
      </c>
      <c r="M655" s="19">
        <f t="shared" ca="1" si="233"/>
        <v>5</v>
      </c>
      <c r="N655" s="19">
        <f t="shared" ca="1" si="234"/>
        <v>4</v>
      </c>
      <c r="O655" s="24"/>
      <c r="P655" s="40">
        <f t="shared" ca="1" si="235"/>
        <v>3</v>
      </c>
      <c r="Q655" s="40"/>
      <c r="R655" s="19">
        <f t="shared" ca="1" si="236"/>
        <v>4</v>
      </c>
      <c r="S655" s="19">
        <f t="shared" ca="1" si="237"/>
        <v>2</v>
      </c>
      <c r="T655" s="19">
        <f t="shared" ca="1" si="238"/>
        <v>6</v>
      </c>
      <c r="U655" s="42"/>
      <c r="V655" s="19">
        <f t="shared" ca="1" si="239"/>
        <v>4</v>
      </c>
      <c r="W655" s="19">
        <f t="shared" ca="1" si="240"/>
        <v>2</v>
      </c>
      <c r="X655" s="19">
        <f t="shared" ca="1" si="241"/>
        <v>6</v>
      </c>
      <c r="Y655" s="19">
        <f t="shared" ca="1" si="242"/>
        <v>5</v>
      </c>
      <c r="Z655" s="19" t="str">
        <f t="shared" ca="1" si="243"/>
        <v/>
      </c>
      <c r="AA655" s="19" t="str">
        <f t="shared" ca="1" si="244"/>
        <v/>
      </c>
      <c r="AB655" s="3"/>
      <c r="AE655" s="1"/>
    </row>
    <row r="656" spans="2:31" ht="15" x14ac:dyDescent="0.25">
      <c r="B656" s="35">
        <f t="shared" ca="1" si="246"/>
        <v>28</v>
      </c>
      <c r="C656" s="12">
        <f ca="1">IF(B656="","",VLOOKUP(B656,Tabelle2!$D$1:$E$37,2,0))</f>
        <v>5</v>
      </c>
      <c r="D656" s="18" t="str">
        <f t="shared" ca="1" si="227"/>
        <v>W</v>
      </c>
      <c r="E656" s="16" t="str">
        <f t="shared" ca="1" si="245"/>
        <v>W</v>
      </c>
      <c r="F656" s="19" t="str">
        <f t="shared" ca="1" si="225"/>
        <v/>
      </c>
      <c r="G656" s="38">
        <f t="shared" ca="1" si="226"/>
        <v>3</v>
      </c>
      <c r="H656" s="38">
        <f t="shared" ca="1" si="228"/>
        <v>-23</v>
      </c>
      <c r="I656" s="27">
        <f t="shared" ca="1" si="229"/>
        <v>3</v>
      </c>
      <c r="J656" s="27">
        <f t="shared" ca="1" si="230"/>
        <v>1</v>
      </c>
      <c r="K656" s="19">
        <f t="shared" ca="1" si="231"/>
        <v>2</v>
      </c>
      <c r="L656" s="12">
        <f t="shared" ca="1" si="232"/>
        <v>6</v>
      </c>
      <c r="M656" s="19">
        <f t="shared" ca="1" si="233"/>
        <v>5</v>
      </c>
      <c r="N656" s="19" t="str">
        <f t="shared" ca="1" si="234"/>
        <v/>
      </c>
      <c r="O656" s="24"/>
      <c r="P656" s="40">
        <f t="shared" ca="1" si="235"/>
        <v>3</v>
      </c>
      <c r="Q656" s="40"/>
      <c r="R656" s="19">
        <f t="shared" ca="1" si="236"/>
        <v>5</v>
      </c>
      <c r="S656" s="19">
        <f t="shared" ca="1" si="237"/>
        <v>4</v>
      </c>
      <c r="T656" s="19">
        <f t="shared" ca="1" si="238"/>
        <v>2</v>
      </c>
      <c r="U656" s="42"/>
      <c r="V656" s="19">
        <f t="shared" ca="1" si="239"/>
        <v>5</v>
      </c>
      <c r="W656" s="19">
        <f t="shared" ca="1" si="240"/>
        <v>4</v>
      </c>
      <c r="X656" s="19">
        <f t="shared" ca="1" si="241"/>
        <v>2</v>
      </c>
      <c r="Y656" s="19">
        <f t="shared" ca="1" si="242"/>
        <v>6</v>
      </c>
      <c r="Z656" s="19">
        <f t="shared" ca="1" si="243"/>
        <v>5</v>
      </c>
      <c r="AA656" s="19" t="str">
        <f t="shared" ca="1" si="244"/>
        <v/>
      </c>
      <c r="AB656" s="3"/>
      <c r="AE656" s="1"/>
    </row>
    <row r="657" spans="2:31" ht="15" x14ac:dyDescent="0.25">
      <c r="B657" s="35">
        <f t="shared" ca="1" si="246"/>
        <v>25</v>
      </c>
      <c r="C657" s="12">
        <f ca="1">IF(B657="","",VLOOKUP(B657,Tabelle2!$D$1:$E$37,2,0))</f>
        <v>5</v>
      </c>
      <c r="D657" s="18" t="str">
        <f t="shared" ca="1" si="227"/>
        <v>L</v>
      </c>
      <c r="E657" s="16" t="str">
        <f t="shared" ca="1" si="245"/>
        <v>L</v>
      </c>
      <c r="F657" s="19" t="str">
        <f t="shared" ca="1" si="225"/>
        <v>l1</v>
      </c>
      <c r="G657" s="38">
        <f t="shared" ca="1" si="226"/>
        <v>-3</v>
      </c>
      <c r="H657" s="38">
        <f t="shared" ca="1" si="228"/>
        <v>-26</v>
      </c>
      <c r="I657" s="27">
        <f t="shared" ca="1" si="229"/>
        <v>3</v>
      </c>
      <c r="J657" s="27" t="str">
        <f t="shared" ca="1" si="230"/>
        <v/>
      </c>
      <c r="K657" s="19">
        <f t="shared" ca="1" si="231"/>
        <v>2</v>
      </c>
      <c r="L657" s="12">
        <f t="shared" ca="1" si="232"/>
        <v>6</v>
      </c>
      <c r="M657" s="19">
        <f t="shared" ca="1" si="233"/>
        <v>5</v>
      </c>
      <c r="N657" s="19" t="str">
        <f t="shared" ca="1" si="234"/>
        <v/>
      </c>
      <c r="O657" s="24"/>
      <c r="P657" s="40">
        <f t="shared" ca="1" si="235"/>
        <v>3</v>
      </c>
      <c r="Q657" s="40"/>
      <c r="R657" s="19">
        <f t="shared" ca="1" si="236"/>
        <v>5</v>
      </c>
      <c r="S657" s="19">
        <f t="shared" ca="1" si="237"/>
        <v>4</v>
      </c>
      <c r="T657" s="19">
        <f t="shared" ca="1" si="238"/>
        <v>2</v>
      </c>
      <c r="U657" s="42"/>
      <c r="V657" s="19">
        <f t="shared" ca="1" si="239"/>
        <v>5</v>
      </c>
      <c r="W657" s="19">
        <f t="shared" ca="1" si="240"/>
        <v>5</v>
      </c>
      <c r="X657" s="19">
        <f t="shared" ca="1" si="241"/>
        <v>4</v>
      </c>
      <c r="Y657" s="19">
        <f t="shared" ca="1" si="242"/>
        <v>2</v>
      </c>
      <c r="Z657" s="19">
        <f t="shared" ca="1" si="243"/>
        <v>6</v>
      </c>
      <c r="AA657" s="19">
        <f t="shared" ca="1" si="244"/>
        <v>5</v>
      </c>
      <c r="AB657" s="3"/>
      <c r="AE657" s="1"/>
    </row>
    <row r="658" spans="2:31" ht="15" x14ac:dyDescent="0.25">
      <c r="B658" s="35">
        <f t="shared" ca="1" si="246"/>
        <v>13</v>
      </c>
      <c r="C658" s="12">
        <f ca="1">IF(B658="","",VLOOKUP(B658,Tabelle2!$D$1:$E$37,2,0))</f>
        <v>3</v>
      </c>
      <c r="D658" s="18" t="str">
        <f t="shared" ca="1" si="227"/>
        <v>L</v>
      </c>
      <c r="E658" s="16" t="str">
        <f t="shared" ca="1" si="245"/>
        <v>L</v>
      </c>
      <c r="F658" s="19" t="str">
        <f t="shared" ref="F658:F721" ca="1" si="247">IF(AND(F657="l1",I658&gt;3,D658="l"),"L2",IF(I658&lt;3,"",IF(AND(D658="l",I658=3,F657=""),"l1",IF(F657="L2","New",IF(AND(D658="l",D657="w"),"L1",IF(AND(D658="l",D657="l",D656="W"),"L2",""))))))</f>
        <v>L2</v>
      </c>
      <c r="G658" s="38">
        <f t="shared" ca="1" si="226"/>
        <v>-4</v>
      </c>
      <c r="H658" s="38">
        <f t="shared" ca="1" si="228"/>
        <v>-30</v>
      </c>
      <c r="I658" s="27">
        <f t="shared" ca="1" si="229"/>
        <v>4</v>
      </c>
      <c r="J658" s="27" t="str">
        <f t="shared" ca="1" si="230"/>
        <v/>
      </c>
      <c r="K658" s="19">
        <f t="shared" ca="1" si="231"/>
        <v>2</v>
      </c>
      <c r="L658" s="12">
        <f t="shared" ca="1" si="232"/>
        <v>6</v>
      </c>
      <c r="M658" s="19">
        <f t="shared" ca="1" si="233"/>
        <v>5</v>
      </c>
      <c r="N658" s="19">
        <f t="shared" ca="1" si="234"/>
        <v>3</v>
      </c>
      <c r="O658" s="24"/>
      <c r="P658" s="40">
        <f t="shared" ca="1" si="235"/>
        <v>3</v>
      </c>
      <c r="Q658" s="40"/>
      <c r="R658" s="19">
        <f t="shared" ca="1" si="236"/>
        <v>3</v>
      </c>
      <c r="S658" s="19">
        <f t="shared" ca="1" si="237"/>
        <v>5</v>
      </c>
      <c r="T658" s="19">
        <f t="shared" ca="1" si="238"/>
        <v>4</v>
      </c>
      <c r="U658" s="42"/>
      <c r="V658" s="19">
        <f t="shared" ca="1" si="239"/>
        <v>3</v>
      </c>
      <c r="W658" s="19">
        <f t="shared" ca="1" si="240"/>
        <v>5</v>
      </c>
      <c r="X658" s="19">
        <f t="shared" ca="1" si="241"/>
        <v>5</v>
      </c>
      <c r="Y658" s="19">
        <f t="shared" ca="1" si="242"/>
        <v>4</v>
      </c>
      <c r="Z658" s="19">
        <f t="shared" ca="1" si="243"/>
        <v>2</v>
      </c>
      <c r="AA658" s="19">
        <f t="shared" ca="1" si="244"/>
        <v>6</v>
      </c>
      <c r="AB658" s="3"/>
      <c r="AE658" s="1"/>
    </row>
    <row r="659" spans="2:31" ht="15" x14ac:dyDescent="0.25">
      <c r="B659" s="35">
        <f t="shared" ca="1" si="246"/>
        <v>23</v>
      </c>
      <c r="C659" s="12">
        <f ca="1">IF(B659="","",VLOOKUP(B659,Tabelle2!$D$1:$E$37,2,0))</f>
        <v>4</v>
      </c>
      <c r="D659" s="18" t="str">
        <f t="shared" ca="1" si="227"/>
        <v>W</v>
      </c>
      <c r="E659" s="16" t="str">
        <f t="shared" ca="1" si="245"/>
        <v/>
      </c>
      <c r="F659" s="19" t="str">
        <f t="shared" ca="1" si="247"/>
        <v>New</v>
      </c>
      <c r="G659" s="38">
        <f t="shared" ca="1" si="226"/>
        <v>0</v>
      </c>
      <c r="H659" s="38">
        <f t="shared" ca="1" si="228"/>
        <v>-30</v>
      </c>
      <c r="I659" s="27">
        <f t="shared" ca="1" si="229"/>
        <v>3</v>
      </c>
      <c r="J659" s="27">
        <f t="shared" ca="1" si="230"/>
        <v>1</v>
      </c>
      <c r="K659" s="19">
        <f t="shared" ca="1" si="231"/>
        <v>4</v>
      </c>
      <c r="L659" s="12">
        <f t="shared" ca="1" si="232"/>
        <v>3</v>
      </c>
      <c r="M659" s="19">
        <f t="shared" ca="1" si="233"/>
        <v>5</v>
      </c>
      <c r="N659" s="19" t="str">
        <f t="shared" ca="1" si="234"/>
        <v/>
      </c>
      <c r="O659" s="24"/>
      <c r="P659" s="40">
        <f t="shared" ca="1" si="235"/>
        <v>3</v>
      </c>
      <c r="Q659" s="40"/>
      <c r="R659" s="19">
        <f t="shared" ca="1" si="236"/>
        <v>4</v>
      </c>
      <c r="S659" s="19">
        <f t="shared" ca="1" si="237"/>
        <v>3</v>
      </c>
      <c r="T659" s="19">
        <f t="shared" ca="1" si="238"/>
        <v>5</v>
      </c>
      <c r="U659" s="42"/>
      <c r="V659" s="19">
        <f t="shared" ca="1" si="239"/>
        <v>4</v>
      </c>
      <c r="W659" s="19">
        <f t="shared" ca="1" si="240"/>
        <v>3</v>
      </c>
      <c r="X659" s="19">
        <f t="shared" ca="1" si="241"/>
        <v>5</v>
      </c>
      <c r="Y659" s="19">
        <f t="shared" ca="1" si="242"/>
        <v>5</v>
      </c>
      <c r="Z659" s="19">
        <f t="shared" ca="1" si="243"/>
        <v>4</v>
      </c>
      <c r="AA659" s="19">
        <f t="shared" ca="1" si="244"/>
        <v>2</v>
      </c>
      <c r="AB659" s="3"/>
      <c r="AE659" s="1"/>
    </row>
    <row r="660" spans="2:31" ht="15" x14ac:dyDescent="0.25">
      <c r="B660" s="35">
        <f t="shared" ca="1" si="246"/>
        <v>13</v>
      </c>
      <c r="C660" s="12">
        <f ca="1">IF(B660="","",VLOOKUP(B660,Tabelle2!$D$1:$E$37,2,0))</f>
        <v>3</v>
      </c>
      <c r="D660" s="18" t="str">
        <f t="shared" ca="1" si="227"/>
        <v>L</v>
      </c>
      <c r="E660" s="16" t="str">
        <f t="shared" ca="1" si="245"/>
        <v/>
      </c>
      <c r="F660" s="19" t="str">
        <f t="shared" ca="1" si="247"/>
        <v/>
      </c>
      <c r="G660" s="38">
        <f t="shared" ca="1" si="226"/>
        <v>0</v>
      </c>
      <c r="H660" s="38">
        <f t="shared" ca="1" si="228"/>
        <v>-30</v>
      </c>
      <c r="I660" s="27">
        <f t="shared" ca="1" si="229"/>
        <v>1</v>
      </c>
      <c r="J660" s="27">
        <f t="shared" ca="1" si="230"/>
        <v>1</v>
      </c>
      <c r="K660" s="19">
        <f t="shared" ca="1" si="231"/>
        <v>3</v>
      </c>
      <c r="L660" s="12" t="str">
        <f t="shared" ca="1" si="232"/>
        <v/>
      </c>
      <c r="M660" s="19" t="str">
        <f t="shared" ca="1" si="233"/>
        <v/>
      </c>
      <c r="N660" s="19" t="str">
        <f t="shared" ca="1" si="234"/>
        <v/>
      </c>
      <c r="O660" s="24"/>
      <c r="P660" s="40">
        <f t="shared" ca="1" si="235"/>
        <v>1</v>
      </c>
      <c r="Q660" s="40"/>
      <c r="R660" s="19">
        <f t="shared" ca="1" si="236"/>
        <v>3</v>
      </c>
      <c r="S660" s="19" t="str">
        <f t="shared" ca="1" si="237"/>
        <v/>
      </c>
      <c r="T660" s="19" t="str">
        <f t="shared" ca="1" si="238"/>
        <v/>
      </c>
      <c r="U660" s="42"/>
      <c r="V660" s="19">
        <f t="shared" ca="1" si="239"/>
        <v>3</v>
      </c>
      <c r="W660" s="19" t="str">
        <f t="shared" ca="1" si="240"/>
        <v/>
      </c>
      <c r="X660" s="19" t="str">
        <f t="shared" ca="1" si="241"/>
        <v/>
      </c>
      <c r="Y660" s="19" t="str">
        <f t="shared" ca="1" si="242"/>
        <v/>
      </c>
      <c r="Z660" s="19" t="str">
        <f t="shared" ca="1" si="243"/>
        <v/>
      </c>
      <c r="AA660" s="19" t="str">
        <f t="shared" ca="1" si="244"/>
        <v/>
      </c>
      <c r="AB660" s="3"/>
      <c r="AE660" s="1"/>
    </row>
    <row r="661" spans="2:31" ht="15" x14ac:dyDescent="0.25">
      <c r="B661" s="35">
        <f t="shared" ca="1" si="246"/>
        <v>31</v>
      </c>
      <c r="C661" s="12">
        <f ca="1">IF(B661="","",VLOOKUP(B661,Tabelle2!$D$1:$E$37,2,0))</f>
        <v>6</v>
      </c>
      <c r="D661" s="18" t="str">
        <f t="shared" ca="1" si="227"/>
        <v>L</v>
      </c>
      <c r="E661" s="16" t="str">
        <f t="shared" ca="1" si="245"/>
        <v/>
      </c>
      <c r="F661" s="19" t="str">
        <f t="shared" ca="1" si="247"/>
        <v/>
      </c>
      <c r="G661" s="38">
        <f t="shared" ca="1" si="226"/>
        <v>0</v>
      </c>
      <c r="H661" s="38">
        <f t="shared" ca="1" si="228"/>
        <v>-30</v>
      </c>
      <c r="I661" s="27">
        <f t="shared" ca="1" si="229"/>
        <v>2</v>
      </c>
      <c r="J661" s="27">
        <f t="shared" ca="1" si="230"/>
        <v>1</v>
      </c>
      <c r="K661" s="19">
        <f t="shared" ca="1" si="231"/>
        <v>3</v>
      </c>
      <c r="L661" s="12" t="str">
        <f t="shared" ca="1" si="232"/>
        <v/>
      </c>
      <c r="M661" s="19" t="str">
        <f t="shared" ca="1" si="233"/>
        <v/>
      </c>
      <c r="N661" s="19">
        <f t="shared" ca="1" si="234"/>
        <v>6</v>
      </c>
      <c r="O661" s="24"/>
      <c r="P661" s="40">
        <f t="shared" ca="1" si="235"/>
        <v>2</v>
      </c>
      <c r="Q661" s="40"/>
      <c r="R661" s="19">
        <f t="shared" ca="1" si="236"/>
        <v>6</v>
      </c>
      <c r="S661" s="19">
        <f t="shared" ca="1" si="237"/>
        <v>3</v>
      </c>
      <c r="T661" s="19" t="str">
        <f t="shared" ca="1" si="238"/>
        <v/>
      </c>
      <c r="U661" s="42"/>
      <c r="V661" s="19">
        <f t="shared" ca="1" si="239"/>
        <v>6</v>
      </c>
      <c r="W661" s="19">
        <f t="shared" ca="1" si="240"/>
        <v>3</v>
      </c>
      <c r="X661" s="19" t="str">
        <f t="shared" ca="1" si="241"/>
        <v/>
      </c>
      <c r="Y661" s="19" t="str">
        <f t="shared" ca="1" si="242"/>
        <v/>
      </c>
      <c r="Z661" s="19" t="str">
        <f t="shared" ca="1" si="243"/>
        <v/>
      </c>
      <c r="AA661" s="19" t="str">
        <f t="shared" ca="1" si="244"/>
        <v/>
      </c>
      <c r="AB661" s="3"/>
      <c r="AE661" s="1"/>
    </row>
    <row r="662" spans="2:31" ht="15" x14ac:dyDescent="0.25">
      <c r="B662" s="35">
        <f t="shared" ca="1" si="246"/>
        <v>9</v>
      </c>
      <c r="C662" s="12">
        <f ca="1">IF(B662="","",VLOOKUP(B662,Tabelle2!$D$1:$E$37,2,0))</f>
        <v>2</v>
      </c>
      <c r="D662" s="18" t="str">
        <f t="shared" ca="1" si="227"/>
        <v>L</v>
      </c>
      <c r="E662" s="16" t="str">
        <f t="shared" ca="1" si="245"/>
        <v>L</v>
      </c>
      <c r="F662" s="19" t="str">
        <f t="shared" ca="1" si="247"/>
        <v>l1</v>
      </c>
      <c r="G662" s="38">
        <f t="shared" ca="1" si="226"/>
        <v>-3</v>
      </c>
      <c r="H662" s="38">
        <f t="shared" ca="1" si="228"/>
        <v>-33</v>
      </c>
      <c r="I662" s="27">
        <f t="shared" ca="1" si="229"/>
        <v>3</v>
      </c>
      <c r="J662" s="27">
        <f t="shared" ca="1" si="230"/>
        <v>1</v>
      </c>
      <c r="K662" s="19">
        <f t="shared" ca="1" si="231"/>
        <v>2</v>
      </c>
      <c r="L662" s="12">
        <f t="shared" ca="1" si="232"/>
        <v>6</v>
      </c>
      <c r="M662" s="19">
        <f t="shared" ca="1" si="233"/>
        <v>3</v>
      </c>
      <c r="N662" s="19" t="str">
        <f t="shared" ca="1" si="234"/>
        <v/>
      </c>
      <c r="O662" s="24"/>
      <c r="P662" s="40">
        <f t="shared" ca="1" si="235"/>
        <v>3</v>
      </c>
      <c r="Q662" s="40"/>
      <c r="R662" s="19">
        <f t="shared" ca="1" si="236"/>
        <v>2</v>
      </c>
      <c r="S662" s="19">
        <f t="shared" ca="1" si="237"/>
        <v>6</v>
      </c>
      <c r="T662" s="19">
        <f t="shared" ca="1" si="238"/>
        <v>3</v>
      </c>
      <c r="U662" s="42"/>
      <c r="V662" s="19">
        <f t="shared" ca="1" si="239"/>
        <v>2</v>
      </c>
      <c r="W662" s="19">
        <f t="shared" ca="1" si="240"/>
        <v>6</v>
      </c>
      <c r="X662" s="19">
        <f t="shared" ca="1" si="241"/>
        <v>3</v>
      </c>
      <c r="Y662" s="19" t="str">
        <f t="shared" ca="1" si="242"/>
        <v/>
      </c>
      <c r="Z662" s="19" t="str">
        <f t="shared" ca="1" si="243"/>
        <v/>
      </c>
      <c r="AA662" s="19" t="str">
        <f t="shared" ca="1" si="244"/>
        <v/>
      </c>
      <c r="AB662" s="3"/>
      <c r="AE662" s="1"/>
    </row>
    <row r="663" spans="2:31" ht="15" x14ac:dyDescent="0.25">
      <c r="B663" s="35">
        <f t="shared" ca="1" si="246"/>
        <v>22</v>
      </c>
      <c r="C663" s="12">
        <f ca="1">IF(B663="","",VLOOKUP(B663,Tabelle2!$D$1:$E$37,2,0))</f>
        <v>4</v>
      </c>
      <c r="D663" s="18" t="str">
        <f t="shared" ca="1" si="227"/>
        <v>W</v>
      </c>
      <c r="E663" s="16" t="str">
        <f t="shared" ca="1" si="245"/>
        <v>w</v>
      </c>
      <c r="F663" s="19" t="str">
        <f t="shared" ca="1" si="247"/>
        <v/>
      </c>
      <c r="G663" s="38">
        <f t="shared" ca="1" si="226"/>
        <v>2</v>
      </c>
      <c r="H663" s="38">
        <f t="shared" ca="1" si="228"/>
        <v>-31</v>
      </c>
      <c r="I663" s="27">
        <f t="shared" ca="1" si="229"/>
        <v>4</v>
      </c>
      <c r="J663" s="27">
        <f t="shared" ca="1" si="230"/>
        <v>1</v>
      </c>
      <c r="K663" s="19">
        <f t="shared" ca="1" si="231"/>
        <v>2</v>
      </c>
      <c r="L663" s="12">
        <f t="shared" ca="1" si="232"/>
        <v>6</v>
      </c>
      <c r="M663" s="19">
        <f t="shared" ca="1" si="233"/>
        <v>3</v>
      </c>
      <c r="N663" s="19">
        <f t="shared" ca="1" si="234"/>
        <v>4</v>
      </c>
      <c r="O663" s="24"/>
      <c r="P663" s="40">
        <f t="shared" ca="1" si="235"/>
        <v>3</v>
      </c>
      <c r="Q663" s="40"/>
      <c r="R663" s="19">
        <f t="shared" ca="1" si="236"/>
        <v>4</v>
      </c>
      <c r="S663" s="19">
        <f t="shared" ca="1" si="237"/>
        <v>2</v>
      </c>
      <c r="T663" s="19">
        <f t="shared" ca="1" si="238"/>
        <v>6</v>
      </c>
      <c r="U663" s="42"/>
      <c r="V663" s="19">
        <f t="shared" ca="1" si="239"/>
        <v>4</v>
      </c>
      <c r="W663" s="19">
        <f t="shared" ca="1" si="240"/>
        <v>2</v>
      </c>
      <c r="X663" s="19">
        <f t="shared" ca="1" si="241"/>
        <v>6</v>
      </c>
      <c r="Y663" s="19">
        <f t="shared" ca="1" si="242"/>
        <v>3</v>
      </c>
      <c r="Z663" s="19" t="str">
        <f t="shared" ca="1" si="243"/>
        <v/>
      </c>
      <c r="AA663" s="19" t="str">
        <f t="shared" ca="1" si="244"/>
        <v/>
      </c>
      <c r="AB663" s="3"/>
      <c r="AE663" s="1"/>
    </row>
    <row r="664" spans="2:31" ht="15" x14ac:dyDescent="0.25">
      <c r="B664" s="35">
        <f t="shared" ca="1" si="246"/>
        <v>14</v>
      </c>
      <c r="C664" s="12">
        <f ca="1">IF(B664="","",VLOOKUP(B664,Tabelle2!$D$1:$E$37,2,0))</f>
        <v>3</v>
      </c>
      <c r="D664" s="18" t="str">
        <f t="shared" ca="1" si="227"/>
        <v>L</v>
      </c>
      <c r="E664" s="16" t="str">
        <f t="shared" ca="1" si="245"/>
        <v>L</v>
      </c>
      <c r="F664" s="19" t="str">
        <f t="shared" ca="1" si="247"/>
        <v>l1</v>
      </c>
      <c r="G664" s="38">
        <f t="shared" ref="G664:G727" ca="1" si="248">IF(AND(E664="w",F663="l1"),2,IF(E664="",0,IF(AND(E664="w",F664=""),3,IF(AND(E664="l",F664="l1"),-3,IF(AND(E664="l",F664="l2"),-4)))))</f>
        <v>-3</v>
      </c>
      <c r="H664" s="38">
        <f t="shared" ca="1" si="228"/>
        <v>-34</v>
      </c>
      <c r="I664" s="27">
        <f t="shared" ca="1" si="229"/>
        <v>3</v>
      </c>
      <c r="J664" s="27">
        <f t="shared" ca="1" si="230"/>
        <v>1</v>
      </c>
      <c r="K664" s="19">
        <f t="shared" ca="1" si="231"/>
        <v>2</v>
      </c>
      <c r="L664" s="12">
        <f t="shared" ca="1" si="232"/>
        <v>6</v>
      </c>
      <c r="M664" s="19">
        <f t="shared" ca="1" si="233"/>
        <v>3</v>
      </c>
      <c r="N664" s="19" t="str">
        <f t="shared" ca="1" si="234"/>
        <v/>
      </c>
      <c r="O664" s="24"/>
      <c r="P664" s="40">
        <f t="shared" ca="1" si="235"/>
        <v>3</v>
      </c>
      <c r="Q664" s="40"/>
      <c r="R664" s="19">
        <f t="shared" ca="1" si="236"/>
        <v>3</v>
      </c>
      <c r="S664" s="19">
        <f t="shared" ca="1" si="237"/>
        <v>4</v>
      </c>
      <c r="T664" s="19">
        <f t="shared" ca="1" si="238"/>
        <v>2</v>
      </c>
      <c r="U664" s="42"/>
      <c r="V664" s="19">
        <f t="shared" ca="1" si="239"/>
        <v>3</v>
      </c>
      <c r="W664" s="19">
        <f t="shared" ca="1" si="240"/>
        <v>4</v>
      </c>
      <c r="X664" s="19">
        <f t="shared" ca="1" si="241"/>
        <v>2</v>
      </c>
      <c r="Y664" s="19">
        <f t="shared" ca="1" si="242"/>
        <v>6</v>
      </c>
      <c r="Z664" s="19">
        <f t="shared" ca="1" si="243"/>
        <v>3</v>
      </c>
      <c r="AA664" s="19" t="str">
        <f t="shared" ca="1" si="244"/>
        <v/>
      </c>
      <c r="AB664" s="3"/>
      <c r="AE664" s="1"/>
    </row>
    <row r="665" spans="2:31" ht="15" x14ac:dyDescent="0.25">
      <c r="B665" s="35">
        <f t="shared" ca="1" si="246"/>
        <v>19</v>
      </c>
      <c r="C665" s="12">
        <f ca="1">IF(B665="","",VLOOKUP(B665,Tabelle2!$D$1:$E$37,2,0))</f>
        <v>4</v>
      </c>
      <c r="D665" s="18" t="str">
        <f t="shared" ca="1" si="227"/>
        <v>W</v>
      </c>
      <c r="E665" s="16" t="str">
        <f t="shared" ca="1" si="245"/>
        <v>w</v>
      </c>
      <c r="F665" s="19" t="str">
        <f t="shared" ca="1" si="247"/>
        <v/>
      </c>
      <c r="G665" s="38">
        <f t="shared" ca="1" si="248"/>
        <v>2</v>
      </c>
      <c r="H665" s="38">
        <f t="shared" ca="1" si="228"/>
        <v>-32</v>
      </c>
      <c r="I665" s="27">
        <f t="shared" ca="1" si="229"/>
        <v>4</v>
      </c>
      <c r="J665" s="27" t="str">
        <f t="shared" ca="1" si="230"/>
        <v/>
      </c>
      <c r="K665" s="19">
        <f t="shared" ca="1" si="231"/>
        <v>2</v>
      </c>
      <c r="L665" s="12">
        <f t="shared" ca="1" si="232"/>
        <v>6</v>
      </c>
      <c r="M665" s="19">
        <f t="shared" ca="1" si="233"/>
        <v>3</v>
      </c>
      <c r="N665" s="19">
        <f t="shared" ca="1" si="234"/>
        <v>4</v>
      </c>
      <c r="O665" s="24"/>
      <c r="P665" s="40">
        <f t="shared" ca="1" si="235"/>
        <v>3</v>
      </c>
      <c r="Q665" s="40"/>
      <c r="R665" s="19">
        <f t="shared" ca="1" si="236"/>
        <v>4</v>
      </c>
      <c r="S665" s="19">
        <f t="shared" ca="1" si="237"/>
        <v>3</v>
      </c>
      <c r="T665" s="19">
        <f t="shared" ca="1" si="238"/>
        <v>2</v>
      </c>
      <c r="U665" s="42"/>
      <c r="V665" s="19">
        <f t="shared" ca="1" si="239"/>
        <v>4</v>
      </c>
      <c r="W665" s="19">
        <f t="shared" ca="1" si="240"/>
        <v>3</v>
      </c>
      <c r="X665" s="19">
        <f t="shared" ca="1" si="241"/>
        <v>4</v>
      </c>
      <c r="Y665" s="19">
        <f t="shared" ca="1" si="242"/>
        <v>2</v>
      </c>
      <c r="Z665" s="19">
        <f t="shared" ca="1" si="243"/>
        <v>6</v>
      </c>
      <c r="AA665" s="19">
        <f t="shared" ca="1" si="244"/>
        <v>3</v>
      </c>
      <c r="AB665" s="3"/>
      <c r="AE665" s="1"/>
    </row>
    <row r="666" spans="2:31" ht="15" x14ac:dyDescent="0.25">
      <c r="B666" s="35">
        <f t="shared" ca="1" si="246"/>
        <v>32</v>
      </c>
      <c r="C666" s="12">
        <f ca="1">IF(B666="","",VLOOKUP(B666,Tabelle2!$D$1:$E$37,2,0))</f>
        <v>6</v>
      </c>
      <c r="D666" s="18" t="str">
        <f t="shared" ca="1" si="227"/>
        <v>L</v>
      </c>
      <c r="E666" s="16" t="str">
        <f t="shared" ca="1" si="245"/>
        <v>L</v>
      </c>
      <c r="F666" s="19" t="str">
        <f t="shared" ca="1" si="247"/>
        <v>l1</v>
      </c>
      <c r="G666" s="38">
        <f t="shared" ca="1" si="248"/>
        <v>-3</v>
      </c>
      <c r="H666" s="38">
        <f t="shared" ca="1" si="228"/>
        <v>-35</v>
      </c>
      <c r="I666" s="27">
        <f t="shared" ca="1" si="229"/>
        <v>3</v>
      </c>
      <c r="J666" s="27" t="str">
        <f t="shared" ca="1" si="230"/>
        <v/>
      </c>
      <c r="K666" s="19">
        <f t="shared" ca="1" si="231"/>
        <v>2</v>
      </c>
      <c r="L666" s="12">
        <f t="shared" ca="1" si="232"/>
        <v>6</v>
      </c>
      <c r="M666" s="19">
        <f t="shared" ca="1" si="233"/>
        <v>3</v>
      </c>
      <c r="N666" s="19" t="str">
        <f t="shared" ca="1" si="234"/>
        <v/>
      </c>
      <c r="O666" s="24"/>
      <c r="P666" s="40">
        <f t="shared" ca="1" si="235"/>
        <v>3</v>
      </c>
      <c r="Q666" s="40"/>
      <c r="R666" s="19">
        <f t="shared" ca="1" si="236"/>
        <v>6</v>
      </c>
      <c r="S666" s="19">
        <f t="shared" ca="1" si="237"/>
        <v>4</v>
      </c>
      <c r="T666" s="19">
        <f t="shared" ca="1" si="238"/>
        <v>3</v>
      </c>
      <c r="U666" s="42"/>
      <c r="V666" s="19">
        <f t="shared" ca="1" si="239"/>
        <v>6</v>
      </c>
      <c r="W666" s="19">
        <f t="shared" ca="1" si="240"/>
        <v>4</v>
      </c>
      <c r="X666" s="19">
        <f t="shared" ca="1" si="241"/>
        <v>3</v>
      </c>
      <c r="Y666" s="19">
        <f t="shared" ca="1" si="242"/>
        <v>4</v>
      </c>
      <c r="Z666" s="19">
        <f t="shared" ca="1" si="243"/>
        <v>2</v>
      </c>
      <c r="AA666" s="19">
        <f t="shared" ca="1" si="244"/>
        <v>6</v>
      </c>
      <c r="AB666" s="3"/>
      <c r="AE666" s="1"/>
    </row>
    <row r="667" spans="2:31" ht="15" x14ac:dyDescent="0.25">
      <c r="B667" s="35">
        <f t="shared" ca="1" si="246"/>
        <v>29</v>
      </c>
      <c r="C667" s="12">
        <f ca="1">IF(B667="","",VLOOKUP(B667,Tabelle2!$D$1:$E$37,2,0))</f>
        <v>5</v>
      </c>
      <c r="D667" s="18" t="str">
        <f t="shared" ca="1" si="227"/>
        <v>L</v>
      </c>
      <c r="E667" s="16" t="str">
        <f t="shared" ca="1" si="245"/>
        <v>L</v>
      </c>
      <c r="F667" s="19" t="str">
        <f t="shared" ca="1" si="247"/>
        <v>L2</v>
      </c>
      <c r="G667" s="38">
        <f t="shared" ca="1" si="248"/>
        <v>-4</v>
      </c>
      <c r="H667" s="38">
        <f t="shared" ca="1" si="228"/>
        <v>-39</v>
      </c>
      <c r="I667" s="27">
        <f t="shared" ca="1" si="229"/>
        <v>4</v>
      </c>
      <c r="J667" s="27" t="str">
        <f t="shared" ca="1" si="230"/>
        <v/>
      </c>
      <c r="K667" s="19">
        <f t="shared" ca="1" si="231"/>
        <v>2</v>
      </c>
      <c r="L667" s="12">
        <f t="shared" ca="1" si="232"/>
        <v>6</v>
      </c>
      <c r="M667" s="19">
        <f t="shared" ca="1" si="233"/>
        <v>3</v>
      </c>
      <c r="N667" s="19">
        <f t="shared" ca="1" si="234"/>
        <v>5</v>
      </c>
      <c r="O667" s="24"/>
      <c r="P667" s="40">
        <f t="shared" ca="1" si="235"/>
        <v>3</v>
      </c>
      <c r="Q667" s="40"/>
      <c r="R667" s="19">
        <f t="shared" ca="1" si="236"/>
        <v>5</v>
      </c>
      <c r="S667" s="19">
        <f t="shared" ca="1" si="237"/>
        <v>6</v>
      </c>
      <c r="T667" s="19">
        <f t="shared" ca="1" si="238"/>
        <v>4</v>
      </c>
      <c r="U667" s="42"/>
      <c r="V667" s="19">
        <f t="shared" ca="1" si="239"/>
        <v>5</v>
      </c>
      <c r="W667" s="19">
        <f t="shared" ca="1" si="240"/>
        <v>6</v>
      </c>
      <c r="X667" s="19">
        <f t="shared" ca="1" si="241"/>
        <v>4</v>
      </c>
      <c r="Y667" s="19">
        <f t="shared" ca="1" si="242"/>
        <v>3</v>
      </c>
      <c r="Z667" s="19">
        <f t="shared" ca="1" si="243"/>
        <v>4</v>
      </c>
      <c r="AA667" s="19">
        <f t="shared" ca="1" si="244"/>
        <v>2</v>
      </c>
      <c r="AB667" s="3"/>
      <c r="AE667" s="1"/>
    </row>
    <row r="668" spans="2:31" ht="15" x14ac:dyDescent="0.25">
      <c r="B668" s="35">
        <f t="shared" ca="1" si="246"/>
        <v>24</v>
      </c>
      <c r="C668" s="12">
        <f ca="1">IF(B668="","",VLOOKUP(B668,Tabelle2!$D$1:$E$37,2,0))</f>
        <v>4</v>
      </c>
      <c r="D668" s="18" t="str">
        <f t="shared" ref="D668:D731" ca="1" si="249">IF(AND(I668=3,OR(C669=K668,C669=L668,C669=M668)),"W",IF(AND(I668=4,OR(C669=K668,C669=L668,C669=M668,C669=N668)),"W","L"))</f>
        <v>W</v>
      </c>
      <c r="E668" s="16" t="str">
        <f t="shared" ca="1" si="245"/>
        <v/>
      </c>
      <c r="F668" s="19" t="str">
        <f t="shared" ca="1" si="247"/>
        <v>New</v>
      </c>
      <c r="G668" s="38">
        <f t="shared" ca="1" si="248"/>
        <v>0</v>
      </c>
      <c r="H668" s="38">
        <f t="shared" ref="H668:H731" ca="1" si="250">H667+G668</f>
        <v>-39</v>
      </c>
      <c r="I668" s="27">
        <f t="shared" ref="I668:I731" ca="1" si="251">COUNTIF(K668:N668,1)+COUNTIF(K668:N668,2)+COUNTIF(K668:N668,3)+COUNTIF(K668:N668,4)+COUNTIF(K668:N668,5)+COUNTIF(K668:N668,6)</f>
        <v>3</v>
      </c>
      <c r="J668" s="27">
        <f t="shared" ref="J668:J731" ca="1" si="252">IF(OR(F665="New",F664="New",F663="New",F666="New",F667="New",F668="New"),1,"")</f>
        <v>1</v>
      </c>
      <c r="K668" s="19">
        <f t="shared" ref="K668:K731" ca="1" si="253">IF(AND(F667="New",P668&gt;=1),R668,IF(AND(F667="l1",I667=3),K667,IF(D666="w",K667,IF(D667="w",K667,IF(V668&lt;&gt;0,V668,IF(W668&lt;&gt;0,W668,IF(X668&lt;&gt;0,X668,IF(Y668&lt;&gt;0,Y668,IF(Z668&lt;&gt;0,Z668,IF(AA668&lt;&gt;0,AA668,""))))))))))</f>
        <v>4</v>
      </c>
      <c r="L668" s="12">
        <f t="shared" ref="L668:L731" ca="1" si="254">IF(AND(F667="New",P668=1),"",IF(AND(F667="New",P668&gt;=2),S668,IF(AND(F667="l1",I667=3),L667,IF(D666="w",L667,IF(D667="w",L667,IF(F667="l1",L667,IF(AND(W668&lt;&gt;0,W668&lt;&gt;K668),W668,IF(AND(X668&lt;&gt;0,X668&lt;&gt;K668),X668,IF(AND(Y668&lt;&gt;0,Y668&lt;&gt;K668),Y668,IF(AND(Z668&lt;&gt;0,Z668&lt;&gt;K668),Z668,IF(AND(AA668&lt;&gt;0,AA668&lt;&gt;K668),AA668)))))))))))</f>
        <v>5</v>
      </c>
      <c r="M668" s="19">
        <f t="shared" ref="M668:M731" ca="1" si="255">IF(AND(F667="New",P668=1),"",IF(AND(F667="New",P668=2),"",IF(AND(F667="New",P668=3),T668,IF(AND(F667="l1",I667=3),M667,IF(D666="w",M667,IF(D667="w",M667,IF(AND(X668&lt;&gt;0,X668&lt;&gt;K668,X668&lt;&gt;L668),X668,IF(AND(Y668&lt;&gt;0,Y668&lt;&gt;K668,Y668&lt;&gt;L668),Y668,IF(AND(Z668&lt;&gt;0,Z668&lt;&gt;K668,Z668&lt;&gt;L668),Z668,IF(AND(AA668&lt;&gt;0,AA668&lt;&gt;K668,AA668&lt;&gt;L668),AA668,""))))))))))</f>
        <v>6</v>
      </c>
      <c r="N668" s="19" t="str">
        <f t="shared" ref="N668:N731" ca="1" si="256">IF(N667&lt;&gt;"","",IF(AND(R668&lt;&gt;K668,R668&lt;&gt;L668,R668&lt;&gt;M668,R668&lt;&gt;0),R668,""))</f>
        <v/>
      </c>
      <c r="O668" s="24"/>
      <c r="P668" s="40">
        <f t="shared" ref="P668:P731" ca="1" si="257">COUNTIF(R668:T668,1)+COUNTIF(R668:T668,2)+COUNTIF(R668:T668,3)+COUNTIF(R668:T668,4)+COUNTIF(R668:T668,5)+COUNTIF(R668:T668,6)</f>
        <v>3</v>
      </c>
      <c r="Q668" s="40"/>
      <c r="R668" s="19">
        <f t="shared" ref="R668:R731" ca="1" si="258">V668</f>
        <v>4</v>
      </c>
      <c r="S668" s="19">
        <f t="shared" ref="S668:S731" ca="1" si="259">IF(AND(W668&lt;&gt;0,W668&lt;&gt;V668),W668,IF(AND(X668&lt;&gt;0,X668&lt;&gt;V668),X668,IF(AND(Y668&lt;&gt;0,Y668&lt;&gt;V668),Y668,IF(AND(Z668&lt;&gt;0,Z668&lt;&gt;V668),Z668,IF(AND(AA668&lt;&gt;0,AA668&lt;&gt;V668),AA668)))))</f>
        <v>5</v>
      </c>
      <c r="T668" s="19">
        <f t="shared" ref="T668:T731" ca="1" si="260">IF(AND(X668&lt;&gt;0,X668&lt;&gt;S668,X668&lt;&gt;R668),X668,IF(AND(Y668&lt;&gt;0,Y668&lt;&gt;R668,Y668&lt;&gt;S668),Y668,IF(AND(Z668&lt;&gt;0,Z668&lt;&gt;R668,Z668&lt;&gt;S668),Z668,IF(AND(AA668&lt;&gt;0,AA668&lt;&gt;R668,AA668&lt;&gt;S668),AA668,""))))</f>
        <v>6</v>
      </c>
      <c r="U668" s="42"/>
      <c r="V668" s="19">
        <f t="shared" ref="V668:V731" ca="1" si="261">C668</f>
        <v>4</v>
      </c>
      <c r="W668" s="19">
        <f t="shared" ref="W668:W731" ca="1" si="262">IF(F667="New","",C667)</f>
        <v>5</v>
      </c>
      <c r="X668" s="19">
        <f t="shared" ref="X668:X731" ca="1" si="263">IF(F666="New","",IF(F667="New","",C666))</f>
        <v>6</v>
      </c>
      <c r="Y668" s="19">
        <f t="shared" ref="Y668:Y731" ca="1" si="264">IF(F665="New","",IF(F666="New","",IF(F667="New","",C665)))</f>
        <v>4</v>
      </c>
      <c r="Z668" s="19">
        <f t="shared" ref="Z668:Z731" ca="1" si="265">IF(F664="New","",IF(F665="New","",IF(F666="New","",IF(F667="New","",C664))))</f>
        <v>3</v>
      </c>
      <c r="AA668" s="19">
        <f t="shared" ref="AA668:AA731" ca="1" si="266">IF(F663="New","",IF(F664="New","",IF(F665="New","",IF(F666="New","",IF(F667="New","",C663)))))</f>
        <v>4</v>
      </c>
      <c r="AB668" s="3"/>
      <c r="AE668" s="1"/>
    </row>
    <row r="669" spans="2:31" ht="15" x14ac:dyDescent="0.25">
      <c r="B669" s="35">
        <f t="shared" ca="1" si="246"/>
        <v>20</v>
      </c>
      <c r="C669" s="12">
        <f ca="1">IF(B669="","",VLOOKUP(B669,Tabelle2!$D$1:$E$37,2,0))</f>
        <v>4</v>
      </c>
      <c r="D669" s="18" t="str">
        <f t="shared" ca="1" si="249"/>
        <v>L</v>
      </c>
      <c r="E669" s="16" t="str">
        <f t="shared" ca="1" si="245"/>
        <v/>
      </c>
      <c r="F669" s="19" t="str">
        <f t="shared" ca="1" si="247"/>
        <v/>
      </c>
      <c r="G669" s="38">
        <f t="shared" ca="1" si="248"/>
        <v>0</v>
      </c>
      <c r="H669" s="38">
        <f t="shared" ca="1" si="250"/>
        <v>-39</v>
      </c>
      <c r="I669" s="27">
        <f t="shared" ca="1" si="251"/>
        <v>1</v>
      </c>
      <c r="J669" s="27">
        <f t="shared" ca="1" si="252"/>
        <v>1</v>
      </c>
      <c r="K669" s="19">
        <f t="shared" ca="1" si="253"/>
        <v>4</v>
      </c>
      <c r="L669" s="12" t="str">
        <f t="shared" ca="1" si="254"/>
        <v/>
      </c>
      <c r="M669" s="19" t="str">
        <f t="shared" ca="1" si="255"/>
        <v/>
      </c>
      <c r="N669" s="19" t="str">
        <f t="shared" ca="1" si="256"/>
        <v/>
      </c>
      <c r="O669" s="24"/>
      <c r="P669" s="40">
        <f t="shared" ca="1" si="257"/>
        <v>1</v>
      </c>
      <c r="Q669" s="40"/>
      <c r="R669" s="19">
        <f t="shared" ca="1" si="258"/>
        <v>4</v>
      </c>
      <c r="S669" s="19" t="str">
        <f t="shared" ca="1" si="259"/>
        <v/>
      </c>
      <c r="T669" s="19" t="str">
        <f t="shared" ca="1" si="260"/>
        <v/>
      </c>
      <c r="U669" s="42"/>
      <c r="V669" s="19">
        <f t="shared" ca="1" si="261"/>
        <v>4</v>
      </c>
      <c r="W669" s="19" t="str">
        <f t="shared" ca="1" si="262"/>
        <v/>
      </c>
      <c r="X669" s="19" t="str">
        <f t="shared" ca="1" si="263"/>
        <v/>
      </c>
      <c r="Y669" s="19" t="str">
        <f t="shared" ca="1" si="264"/>
        <v/>
      </c>
      <c r="Z669" s="19" t="str">
        <f t="shared" ca="1" si="265"/>
        <v/>
      </c>
      <c r="AA669" s="19" t="str">
        <f t="shared" ca="1" si="266"/>
        <v/>
      </c>
      <c r="AB669" s="3"/>
      <c r="AE669" s="1"/>
    </row>
    <row r="670" spans="2:31" ht="15" x14ac:dyDescent="0.25">
      <c r="B670" s="35">
        <f t="shared" ca="1" si="246"/>
        <v>27</v>
      </c>
      <c r="C670" s="12">
        <f ca="1">IF(B670="","",VLOOKUP(B670,Tabelle2!$D$1:$E$37,2,0))</f>
        <v>5</v>
      </c>
      <c r="D670" s="18" t="str">
        <f t="shared" ca="1" si="249"/>
        <v>L</v>
      </c>
      <c r="E670" s="16" t="str">
        <f t="shared" ca="1" si="245"/>
        <v/>
      </c>
      <c r="F670" s="19" t="str">
        <f t="shared" ca="1" si="247"/>
        <v/>
      </c>
      <c r="G670" s="38">
        <f t="shared" ca="1" si="248"/>
        <v>0</v>
      </c>
      <c r="H670" s="38">
        <f t="shared" ca="1" si="250"/>
        <v>-39</v>
      </c>
      <c r="I670" s="27">
        <f t="shared" ca="1" si="251"/>
        <v>2</v>
      </c>
      <c r="J670" s="27">
        <f t="shared" ca="1" si="252"/>
        <v>1</v>
      </c>
      <c r="K670" s="19">
        <f t="shared" ca="1" si="253"/>
        <v>4</v>
      </c>
      <c r="L670" s="12" t="str">
        <f t="shared" ca="1" si="254"/>
        <v/>
      </c>
      <c r="M670" s="19" t="str">
        <f t="shared" ca="1" si="255"/>
        <v/>
      </c>
      <c r="N670" s="19">
        <f t="shared" ca="1" si="256"/>
        <v>5</v>
      </c>
      <c r="O670" s="24"/>
      <c r="P670" s="40">
        <f t="shared" ca="1" si="257"/>
        <v>2</v>
      </c>
      <c r="Q670" s="40"/>
      <c r="R670" s="19">
        <f t="shared" ca="1" si="258"/>
        <v>5</v>
      </c>
      <c r="S670" s="19">
        <f t="shared" ca="1" si="259"/>
        <v>4</v>
      </c>
      <c r="T670" s="19" t="str">
        <f t="shared" ca="1" si="260"/>
        <v/>
      </c>
      <c r="U670" s="42"/>
      <c r="V670" s="19">
        <f t="shared" ca="1" si="261"/>
        <v>5</v>
      </c>
      <c r="W670" s="19">
        <f t="shared" ca="1" si="262"/>
        <v>4</v>
      </c>
      <c r="X670" s="19" t="str">
        <f t="shared" ca="1" si="263"/>
        <v/>
      </c>
      <c r="Y670" s="19" t="str">
        <f t="shared" ca="1" si="264"/>
        <v/>
      </c>
      <c r="Z670" s="19" t="str">
        <f t="shared" ca="1" si="265"/>
        <v/>
      </c>
      <c r="AA670" s="19" t="str">
        <f t="shared" ca="1" si="266"/>
        <v/>
      </c>
      <c r="AB670" s="3"/>
      <c r="AE670" s="1"/>
    </row>
    <row r="671" spans="2:31" ht="15" x14ac:dyDescent="0.25">
      <c r="B671" s="35">
        <f t="shared" ca="1" si="246"/>
        <v>5</v>
      </c>
      <c r="C671" s="12">
        <f ca="1">IF(B671="","",VLOOKUP(B671,Tabelle2!$D$1:$E$37,2,0))</f>
        <v>1</v>
      </c>
      <c r="D671" s="18" t="str">
        <f t="shared" ca="1" si="249"/>
        <v>L</v>
      </c>
      <c r="E671" s="16" t="str">
        <f t="shared" ca="1" si="245"/>
        <v>L</v>
      </c>
      <c r="F671" s="19" t="str">
        <f t="shared" ca="1" si="247"/>
        <v>l1</v>
      </c>
      <c r="G671" s="38">
        <f t="shared" ca="1" si="248"/>
        <v>-3</v>
      </c>
      <c r="H671" s="38">
        <f t="shared" ca="1" si="250"/>
        <v>-42</v>
      </c>
      <c r="I671" s="27">
        <f t="shared" ca="1" si="251"/>
        <v>3</v>
      </c>
      <c r="J671" s="27">
        <f t="shared" ca="1" si="252"/>
        <v>1</v>
      </c>
      <c r="K671" s="19">
        <f t="shared" ca="1" si="253"/>
        <v>1</v>
      </c>
      <c r="L671" s="12">
        <f t="shared" ca="1" si="254"/>
        <v>5</v>
      </c>
      <c r="M671" s="19">
        <f t="shared" ca="1" si="255"/>
        <v>4</v>
      </c>
      <c r="N671" s="19" t="str">
        <f t="shared" ca="1" si="256"/>
        <v/>
      </c>
      <c r="O671" s="24"/>
      <c r="P671" s="40">
        <f t="shared" ca="1" si="257"/>
        <v>3</v>
      </c>
      <c r="Q671" s="40"/>
      <c r="R671" s="19">
        <f t="shared" ca="1" si="258"/>
        <v>1</v>
      </c>
      <c r="S671" s="19">
        <f t="shared" ca="1" si="259"/>
        <v>5</v>
      </c>
      <c r="T671" s="19">
        <f t="shared" ca="1" si="260"/>
        <v>4</v>
      </c>
      <c r="U671" s="42"/>
      <c r="V671" s="19">
        <f t="shared" ca="1" si="261"/>
        <v>1</v>
      </c>
      <c r="W671" s="19">
        <f t="shared" ca="1" si="262"/>
        <v>5</v>
      </c>
      <c r="X671" s="19">
        <f t="shared" ca="1" si="263"/>
        <v>4</v>
      </c>
      <c r="Y671" s="19" t="str">
        <f t="shared" ca="1" si="264"/>
        <v/>
      </c>
      <c r="Z671" s="19" t="str">
        <f t="shared" ca="1" si="265"/>
        <v/>
      </c>
      <c r="AA671" s="19" t="str">
        <f t="shared" ca="1" si="266"/>
        <v/>
      </c>
      <c r="AB671" s="3"/>
      <c r="AE671" s="1"/>
    </row>
    <row r="672" spans="2:31" ht="15" x14ac:dyDescent="0.25">
      <c r="B672" s="35">
        <f t="shared" ca="1" si="246"/>
        <v>14</v>
      </c>
      <c r="C672" s="12">
        <f ca="1">IF(B672="","",VLOOKUP(B672,Tabelle2!$D$1:$E$37,2,0))</f>
        <v>3</v>
      </c>
      <c r="D672" s="18" t="str">
        <f t="shared" ca="1" si="249"/>
        <v>W</v>
      </c>
      <c r="E672" s="16" t="str">
        <f t="shared" ca="1" si="245"/>
        <v>w</v>
      </c>
      <c r="F672" s="19" t="str">
        <f t="shared" ca="1" si="247"/>
        <v/>
      </c>
      <c r="G672" s="38">
        <f t="shared" ca="1" si="248"/>
        <v>2</v>
      </c>
      <c r="H672" s="38">
        <f t="shared" ca="1" si="250"/>
        <v>-40</v>
      </c>
      <c r="I672" s="27">
        <f t="shared" ca="1" si="251"/>
        <v>4</v>
      </c>
      <c r="J672" s="27">
        <f t="shared" ca="1" si="252"/>
        <v>1</v>
      </c>
      <c r="K672" s="19">
        <f t="shared" ca="1" si="253"/>
        <v>1</v>
      </c>
      <c r="L672" s="12">
        <f t="shared" ca="1" si="254"/>
        <v>5</v>
      </c>
      <c r="M672" s="19">
        <f t="shared" ca="1" si="255"/>
        <v>4</v>
      </c>
      <c r="N672" s="19">
        <f t="shared" ca="1" si="256"/>
        <v>3</v>
      </c>
      <c r="O672" s="24"/>
      <c r="P672" s="40">
        <f t="shared" ca="1" si="257"/>
        <v>3</v>
      </c>
      <c r="Q672" s="40"/>
      <c r="R672" s="19">
        <f t="shared" ca="1" si="258"/>
        <v>3</v>
      </c>
      <c r="S672" s="19">
        <f t="shared" ca="1" si="259"/>
        <v>1</v>
      </c>
      <c r="T672" s="19">
        <f t="shared" ca="1" si="260"/>
        <v>5</v>
      </c>
      <c r="U672" s="42"/>
      <c r="V672" s="19">
        <f t="shared" ca="1" si="261"/>
        <v>3</v>
      </c>
      <c r="W672" s="19">
        <f t="shared" ca="1" si="262"/>
        <v>1</v>
      </c>
      <c r="X672" s="19">
        <f t="shared" ca="1" si="263"/>
        <v>5</v>
      </c>
      <c r="Y672" s="19">
        <f t="shared" ca="1" si="264"/>
        <v>4</v>
      </c>
      <c r="Z672" s="19" t="str">
        <f t="shared" ca="1" si="265"/>
        <v/>
      </c>
      <c r="AA672" s="19" t="str">
        <f t="shared" ca="1" si="266"/>
        <v/>
      </c>
      <c r="AB672" s="3"/>
      <c r="AE672" s="1"/>
    </row>
    <row r="673" spans="2:31" ht="15" x14ac:dyDescent="0.25">
      <c r="B673" s="35">
        <f t="shared" ca="1" si="246"/>
        <v>30</v>
      </c>
      <c r="C673" s="12">
        <f ca="1">IF(B673="","",VLOOKUP(B673,Tabelle2!$D$1:$E$37,2,0))</f>
        <v>5</v>
      </c>
      <c r="D673" s="18" t="str">
        <f t="shared" ca="1" si="249"/>
        <v>L</v>
      </c>
      <c r="E673" s="16" t="str">
        <f t="shared" ca="1" si="245"/>
        <v>L</v>
      </c>
      <c r="F673" s="19" t="str">
        <f t="shared" ca="1" si="247"/>
        <v>l1</v>
      </c>
      <c r="G673" s="38">
        <f t="shared" ca="1" si="248"/>
        <v>-3</v>
      </c>
      <c r="H673" s="38">
        <f t="shared" ca="1" si="250"/>
        <v>-43</v>
      </c>
      <c r="I673" s="27">
        <f t="shared" ca="1" si="251"/>
        <v>3</v>
      </c>
      <c r="J673" s="27">
        <f t="shared" ca="1" si="252"/>
        <v>1</v>
      </c>
      <c r="K673" s="19">
        <f t="shared" ca="1" si="253"/>
        <v>1</v>
      </c>
      <c r="L673" s="12">
        <f t="shared" ca="1" si="254"/>
        <v>5</v>
      </c>
      <c r="M673" s="19">
        <f t="shared" ca="1" si="255"/>
        <v>4</v>
      </c>
      <c r="N673" s="19" t="str">
        <f t="shared" ca="1" si="256"/>
        <v/>
      </c>
      <c r="O673" s="24"/>
      <c r="P673" s="40">
        <f t="shared" ca="1" si="257"/>
        <v>3</v>
      </c>
      <c r="Q673" s="40"/>
      <c r="R673" s="19">
        <f t="shared" ca="1" si="258"/>
        <v>5</v>
      </c>
      <c r="S673" s="19">
        <f t="shared" ca="1" si="259"/>
        <v>3</v>
      </c>
      <c r="T673" s="19">
        <f t="shared" ca="1" si="260"/>
        <v>1</v>
      </c>
      <c r="U673" s="42"/>
      <c r="V673" s="19">
        <f t="shared" ca="1" si="261"/>
        <v>5</v>
      </c>
      <c r="W673" s="19">
        <f t="shared" ca="1" si="262"/>
        <v>3</v>
      </c>
      <c r="X673" s="19">
        <f t="shared" ca="1" si="263"/>
        <v>1</v>
      </c>
      <c r="Y673" s="19">
        <f t="shared" ca="1" si="264"/>
        <v>5</v>
      </c>
      <c r="Z673" s="19">
        <f t="shared" ca="1" si="265"/>
        <v>4</v>
      </c>
      <c r="AA673" s="19" t="str">
        <f t="shared" ca="1" si="266"/>
        <v/>
      </c>
      <c r="AB673" s="3"/>
      <c r="AE673" s="1"/>
    </row>
    <row r="674" spans="2:31" ht="15" x14ac:dyDescent="0.25">
      <c r="B674" s="35">
        <f t="shared" ca="1" si="246"/>
        <v>11</v>
      </c>
      <c r="C674" s="12">
        <f ca="1">IF(B674="","",VLOOKUP(B674,Tabelle2!$D$1:$E$37,2,0))</f>
        <v>2</v>
      </c>
      <c r="D674" s="18" t="str">
        <f t="shared" ca="1" si="249"/>
        <v>L</v>
      </c>
      <c r="E674" s="16" t="str">
        <f t="shared" ca="1" si="245"/>
        <v>L</v>
      </c>
      <c r="F674" s="19" t="str">
        <f t="shared" ca="1" si="247"/>
        <v>L2</v>
      </c>
      <c r="G674" s="38">
        <f t="shared" ca="1" si="248"/>
        <v>-4</v>
      </c>
      <c r="H674" s="38">
        <f t="shared" ca="1" si="250"/>
        <v>-47</v>
      </c>
      <c r="I674" s="27">
        <f t="shared" ca="1" si="251"/>
        <v>4</v>
      </c>
      <c r="J674" s="27" t="str">
        <f t="shared" ca="1" si="252"/>
        <v/>
      </c>
      <c r="K674" s="19">
        <f t="shared" ca="1" si="253"/>
        <v>1</v>
      </c>
      <c r="L674" s="12">
        <f t="shared" ca="1" si="254"/>
        <v>5</v>
      </c>
      <c r="M674" s="19">
        <f t="shared" ca="1" si="255"/>
        <v>4</v>
      </c>
      <c r="N674" s="19">
        <f t="shared" ca="1" si="256"/>
        <v>2</v>
      </c>
      <c r="O674" s="24"/>
      <c r="P674" s="40">
        <f t="shared" ca="1" si="257"/>
        <v>3</v>
      </c>
      <c r="Q674" s="40"/>
      <c r="R674" s="19">
        <f t="shared" ca="1" si="258"/>
        <v>2</v>
      </c>
      <c r="S674" s="19">
        <f t="shared" ca="1" si="259"/>
        <v>5</v>
      </c>
      <c r="T674" s="19">
        <f t="shared" ca="1" si="260"/>
        <v>3</v>
      </c>
      <c r="U674" s="42"/>
      <c r="V674" s="19">
        <f t="shared" ca="1" si="261"/>
        <v>2</v>
      </c>
      <c r="W674" s="19">
        <f t="shared" ca="1" si="262"/>
        <v>5</v>
      </c>
      <c r="X674" s="19">
        <f t="shared" ca="1" si="263"/>
        <v>3</v>
      </c>
      <c r="Y674" s="19">
        <f t="shared" ca="1" si="264"/>
        <v>1</v>
      </c>
      <c r="Z674" s="19">
        <f t="shared" ca="1" si="265"/>
        <v>5</v>
      </c>
      <c r="AA674" s="19">
        <f t="shared" ca="1" si="266"/>
        <v>4</v>
      </c>
      <c r="AB674" s="3"/>
      <c r="AE674" s="1"/>
    </row>
    <row r="675" spans="2:31" ht="15" x14ac:dyDescent="0.25">
      <c r="B675" s="35">
        <f t="shared" ca="1" si="246"/>
        <v>17</v>
      </c>
      <c r="C675" s="12">
        <f ca="1">IF(B675="","",VLOOKUP(B675,Tabelle2!$D$1:$E$37,2,0))</f>
        <v>3</v>
      </c>
      <c r="D675" s="18" t="str">
        <f t="shared" ca="1" si="249"/>
        <v>W</v>
      </c>
      <c r="E675" s="16" t="str">
        <f t="shared" ca="1" si="245"/>
        <v/>
      </c>
      <c r="F675" s="19" t="str">
        <f t="shared" ca="1" si="247"/>
        <v>New</v>
      </c>
      <c r="G675" s="38">
        <f t="shared" ca="1" si="248"/>
        <v>0</v>
      </c>
      <c r="H675" s="38">
        <f t="shared" ca="1" si="250"/>
        <v>-47</v>
      </c>
      <c r="I675" s="27">
        <f t="shared" ca="1" si="251"/>
        <v>3</v>
      </c>
      <c r="J675" s="27">
        <f t="shared" ca="1" si="252"/>
        <v>1</v>
      </c>
      <c r="K675" s="19">
        <f t="shared" ca="1" si="253"/>
        <v>3</v>
      </c>
      <c r="L675" s="12">
        <f t="shared" ca="1" si="254"/>
        <v>2</v>
      </c>
      <c r="M675" s="19">
        <f t="shared" ca="1" si="255"/>
        <v>5</v>
      </c>
      <c r="N675" s="19" t="str">
        <f t="shared" ca="1" si="256"/>
        <v/>
      </c>
      <c r="O675" s="24"/>
      <c r="P675" s="40">
        <f t="shared" ca="1" si="257"/>
        <v>3</v>
      </c>
      <c r="Q675" s="40"/>
      <c r="R675" s="19">
        <f t="shared" ca="1" si="258"/>
        <v>3</v>
      </c>
      <c r="S675" s="19">
        <f t="shared" ca="1" si="259"/>
        <v>2</v>
      </c>
      <c r="T675" s="19">
        <f t="shared" ca="1" si="260"/>
        <v>5</v>
      </c>
      <c r="U675" s="42"/>
      <c r="V675" s="19">
        <f t="shared" ca="1" si="261"/>
        <v>3</v>
      </c>
      <c r="W675" s="19">
        <f t="shared" ca="1" si="262"/>
        <v>2</v>
      </c>
      <c r="X675" s="19">
        <f t="shared" ca="1" si="263"/>
        <v>5</v>
      </c>
      <c r="Y675" s="19">
        <f t="shared" ca="1" si="264"/>
        <v>3</v>
      </c>
      <c r="Z675" s="19">
        <f t="shared" ca="1" si="265"/>
        <v>1</v>
      </c>
      <c r="AA675" s="19">
        <f t="shared" ca="1" si="266"/>
        <v>5</v>
      </c>
      <c r="AB675" s="3"/>
      <c r="AE675" s="1"/>
    </row>
    <row r="676" spans="2:31" ht="15" x14ac:dyDescent="0.25">
      <c r="B676" s="35">
        <f t="shared" ca="1" si="246"/>
        <v>13</v>
      </c>
      <c r="C676" s="12">
        <f ca="1">IF(B676="","",VLOOKUP(B676,Tabelle2!$D$1:$E$37,2,0))</f>
        <v>3</v>
      </c>
      <c r="D676" s="18" t="str">
        <f t="shared" ca="1" si="249"/>
        <v>L</v>
      </c>
      <c r="E676" s="16" t="str">
        <f t="shared" ca="1" si="245"/>
        <v/>
      </c>
      <c r="F676" s="19" t="str">
        <f t="shared" ca="1" si="247"/>
        <v/>
      </c>
      <c r="G676" s="38">
        <f t="shared" ca="1" si="248"/>
        <v>0</v>
      </c>
      <c r="H676" s="38">
        <f t="shared" ca="1" si="250"/>
        <v>-47</v>
      </c>
      <c r="I676" s="27">
        <f t="shared" ca="1" si="251"/>
        <v>1</v>
      </c>
      <c r="J676" s="27">
        <f t="shared" ca="1" si="252"/>
        <v>1</v>
      </c>
      <c r="K676" s="19">
        <f t="shared" ca="1" si="253"/>
        <v>3</v>
      </c>
      <c r="L676" s="12" t="str">
        <f t="shared" ca="1" si="254"/>
        <v/>
      </c>
      <c r="M676" s="19" t="str">
        <f t="shared" ca="1" si="255"/>
        <v/>
      </c>
      <c r="N676" s="19" t="str">
        <f t="shared" ca="1" si="256"/>
        <v/>
      </c>
      <c r="O676" s="24"/>
      <c r="P676" s="40">
        <f t="shared" ca="1" si="257"/>
        <v>1</v>
      </c>
      <c r="Q676" s="40"/>
      <c r="R676" s="19">
        <f t="shared" ca="1" si="258"/>
        <v>3</v>
      </c>
      <c r="S676" s="19" t="str">
        <f t="shared" ca="1" si="259"/>
        <v/>
      </c>
      <c r="T676" s="19" t="str">
        <f t="shared" ca="1" si="260"/>
        <v/>
      </c>
      <c r="U676" s="42"/>
      <c r="V676" s="19">
        <f t="shared" ca="1" si="261"/>
        <v>3</v>
      </c>
      <c r="W676" s="19" t="str">
        <f t="shared" ca="1" si="262"/>
        <v/>
      </c>
      <c r="X676" s="19" t="str">
        <f t="shared" ca="1" si="263"/>
        <v/>
      </c>
      <c r="Y676" s="19" t="str">
        <f t="shared" ca="1" si="264"/>
        <v/>
      </c>
      <c r="Z676" s="19" t="str">
        <f t="shared" ca="1" si="265"/>
        <v/>
      </c>
      <c r="AA676" s="19" t="str">
        <f t="shared" ca="1" si="266"/>
        <v/>
      </c>
      <c r="AB676" s="3"/>
      <c r="AE676" s="1"/>
    </row>
    <row r="677" spans="2:31" ht="15" x14ac:dyDescent="0.25">
      <c r="B677" s="35">
        <f t="shared" ca="1" si="246"/>
        <v>14</v>
      </c>
      <c r="C677" s="12">
        <f ca="1">IF(B677="","",VLOOKUP(B677,Tabelle2!$D$1:$E$37,2,0))</f>
        <v>3</v>
      </c>
      <c r="D677" s="18" t="str">
        <f t="shared" ca="1" si="249"/>
        <v>L</v>
      </c>
      <c r="E677" s="16" t="str">
        <f t="shared" ca="1" si="245"/>
        <v/>
      </c>
      <c r="F677" s="19" t="str">
        <f t="shared" ca="1" si="247"/>
        <v/>
      </c>
      <c r="G677" s="38">
        <f t="shared" ca="1" si="248"/>
        <v>0</v>
      </c>
      <c r="H677" s="38">
        <f t="shared" ca="1" si="250"/>
        <v>-47</v>
      </c>
      <c r="I677" s="27">
        <f t="shared" ca="1" si="251"/>
        <v>1</v>
      </c>
      <c r="J677" s="27">
        <f t="shared" ca="1" si="252"/>
        <v>1</v>
      </c>
      <c r="K677" s="19">
        <f t="shared" ca="1" si="253"/>
        <v>3</v>
      </c>
      <c r="L677" s="12" t="str">
        <f t="shared" ca="1" si="254"/>
        <v/>
      </c>
      <c r="M677" s="19" t="str">
        <f t="shared" ca="1" si="255"/>
        <v/>
      </c>
      <c r="N677" s="19" t="str">
        <f t="shared" ca="1" si="256"/>
        <v/>
      </c>
      <c r="O677" s="24"/>
      <c r="P677" s="40">
        <f t="shared" ca="1" si="257"/>
        <v>1</v>
      </c>
      <c r="Q677" s="40"/>
      <c r="R677" s="19">
        <f t="shared" ca="1" si="258"/>
        <v>3</v>
      </c>
      <c r="S677" s="19" t="str">
        <f t="shared" ca="1" si="259"/>
        <v/>
      </c>
      <c r="T677" s="19" t="str">
        <f t="shared" ca="1" si="260"/>
        <v/>
      </c>
      <c r="U677" s="42"/>
      <c r="V677" s="19">
        <f t="shared" ca="1" si="261"/>
        <v>3</v>
      </c>
      <c r="W677" s="19">
        <f t="shared" ca="1" si="262"/>
        <v>3</v>
      </c>
      <c r="X677" s="19" t="str">
        <f t="shared" ca="1" si="263"/>
        <v/>
      </c>
      <c r="Y677" s="19" t="str">
        <f t="shared" ca="1" si="264"/>
        <v/>
      </c>
      <c r="Z677" s="19" t="str">
        <f t="shared" ca="1" si="265"/>
        <v/>
      </c>
      <c r="AA677" s="19" t="str">
        <f t="shared" ca="1" si="266"/>
        <v/>
      </c>
      <c r="AB677" s="3"/>
      <c r="AE677" s="1"/>
    </row>
    <row r="678" spans="2:31" ht="15" x14ac:dyDescent="0.25">
      <c r="B678" s="35">
        <f t="shared" ca="1" si="246"/>
        <v>2</v>
      </c>
      <c r="C678" s="12">
        <f ca="1">IF(B678="","",VLOOKUP(B678,Tabelle2!$D$1:$E$37,2,0))</f>
        <v>1</v>
      </c>
      <c r="D678" s="18" t="str">
        <f t="shared" ca="1" si="249"/>
        <v>L</v>
      </c>
      <c r="E678" s="16" t="str">
        <f t="shared" ca="1" si="245"/>
        <v/>
      </c>
      <c r="F678" s="19" t="str">
        <f t="shared" ca="1" si="247"/>
        <v/>
      </c>
      <c r="G678" s="38">
        <f t="shared" ca="1" si="248"/>
        <v>0</v>
      </c>
      <c r="H678" s="38">
        <f t="shared" ca="1" si="250"/>
        <v>-47</v>
      </c>
      <c r="I678" s="27">
        <f t="shared" ca="1" si="251"/>
        <v>2</v>
      </c>
      <c r="J678" s="27">
        <f t="shared" ca="1" si="252"/>
        <v>1</v>
      </c>
      <c r="K678" s="19">
        <f t="shared" ca="1" si="253"/>
        <v>1</v>
      </c>
      <c r="L678" s="12">
        <f t="shared" ca="1" si="254"/>
        <v>3</v>
      </c>
      <c r="M678" s="19" t="str">
        <f t="shared" ca="1" si="255"/>
        <v/>
      </c>
      <c r="N678" s="19" t="str">
        <f t="shared" ca="1" si="256"/>
        <v/>
      </c>
      <c r="O678" s="24"/>
      <c r="P678" s="40">
        <f t="shared" ca="1" si="257"/>
        <v>2</v>
      </c>
      <c r="Q678" s="40"/>
      <c r="R678" s="19">
        <f t="shared" ca="1" si="258"/>
        <v>1</v>
      </c>
      <c r="S678" s="19">
        <f t="shared" ca="1" si="259"/>
        <v>3</v>
      </c>
      <c r="T678" s="19" t="str">
        <f t="shared" ca="1" si="260"/>
        <v/>
      </c>
      <c r="U678" s="42"/>
      <c r="V678" s="19">
        <f t="shared" ca="1" si="261"/>
        <v>1</v>
      </c>
      <c r="W678" s="19">
        <f t="shared" ca="1" si="262"/>
        <v>3</v>
      </c>
      <c r="X678" s="19">
        <f t="shared" ca="1" si="263"/>
        <v>3</v>
      </c>
      <c r="Y678" s="19" t="str">
        <f t="shared" ca="1" si="264"/>
        <v/>
      </c>
      <c r="Z678" s="19" t="str">
        <f t="shared" ca="1" si="265"/>
        <v/>
      </c>
      <c r="AA678" s="19" t="str">
        <f t="shared" ca="1" si="266"/>
        <v/>
      </c>
      <c r="AB678" s="3"/>
      <c r="AE678" s="1"/>
    </row>
    <row r="679" spans="2:31" ht="15" x14ac:dyDescent="0.25">
      <c r="B679" s="35">
        <f t="shared" ca="1" si="246"/>
        <v>32</v>
      </c>
      <c r="C679" s="12">
        <f ca="1">IF(B679="","",VLOOKUP(B679,Tabelle2!$D$1:$E$37,2,0))</f>
        <v>6</v>
      </c>
      <c r="D679" s="18" t="str">
        <f t="shared" ca="1" si="249"/>
        <v>W</v>
      </c>
      <c r="E679" s="16" t="str">
        <f t="shared" ca="1" si="245"/>
        <v>W</v>
      </c>
      <c r="F679" s="19" t="str">
        <f t="shared" ca="1" si="247"/>
        <v/>
      </c>
      <c r="G679" s="38">
        <f t="shared" ca="1" si="248"/>
        <v>3</v>
      </c>
      <c r="H679" s="38">
        <f t="shared" ca="1" si="250"/>
        <v>-44</v>
      </c>
      <c r="I679" s="27">
        <f t="shared" ca="1" si="251"/>
        <v>3</v>
      </c>
      <c r="J679" s="27">
        <f t="shared" ca="1" si="252"/>
        <v>1</v>
      </c>
      <c r="K679" s="19">
        <f t="shared" ca="1" si="253"/>
        <v>6</v>
      </c>
      <c r="L679" s="12">
        <f t="shared" ca="1" si="254"/>
        <v>1</v>
      </c>
      <c r="M679" s="19">
        <f t="shared" ca="1" si="255"/>
        <v>3</v>
      </c>
      <c r="N679" s="19" t="str">
        <f t="shared" ca="1" si="256"/>
        <v/>
      </c>
      <c r="O679" s="24"/>
      <c r="P679" s="40">
        <f t="shared" ca="1" si="257"/>
        <v>3</v>
      </c>
      <c r="Q679" s="40"/>
      <c r="R679" s="19">
        <f t="shared" ca="1" si="258"/>
        <v>6</v>
      </c>
      <c r="S679" s="19">
        <f t="shared" ca="1" si="259"/>
        <v>1</v>
      </c>
      <c r="T679" s="19">
        <f t="shared" ca="1" si="260"/>
        <v>3</v>
      </c>
      <c r="U679" s="42"/>
      <c r="V679" s="19">
        <f t="shared" ca="1" si="261"/>
        <v>6</v>
      </c>
      <c r="W679" s="19">
        <f t="shared" ca="1" si="262"/>
        <v>1</v>
      </c>
      <c r="X679" s="19">
        <f t="shared" ca="1" si="263"/>
        <v>3</v>
      </c>
      <c r="Y679" s="19">
        <f t="shared" ca="1" si="264"/>
        <v>3</v>
      </c>
      <c r="Z679" s="19" t="str">
        <f t="shared" ca="1" si="265"/>
        <v/>
      </c>
      <c r="AA679" s="19" t="str">
        <f t="shared" ca="1" si="266"/>
        <v/>
      </c>
      <c r="AB679" s="3"/>
      <c r="AE679" s="1"/>
    </row>
    <row r="680" spans="2:31" ht="15" x14ac:dyDescent="0.25">
      <c r="B680" s="35">
        <f t="shared" ca="1" si="246"/>
        <v>16</v>
      </c>
      <c r="C680" s="12">
        <f ca="1">IF(B680="","",VLOOKUP(B680,Tabelle2!$D$1:$E$37,2,0))</f>
        <v>3</v>
      </c>
      <c r="D680" s="18" t="str">
        <f t="shared" ca="1" si="249"/>
        <v>L</v>
      </c>
      <c r="E680" s="16" t="str">
        <f t="shared" ca="1" si="245"/>
        <v>L</v>
      </c>
      <c r="F680" s="19" t="str">
        <f t="shared" ca="1" si="247"/>
        <v>l1</v>
      </c>
      <c r="G680" s="38">
        <f t="shared" ca="1" si="248"/>
        <v>-3</v>
      </c>
      <c r="H680" s="38">
        <f t="shared" ca="1" si="250"/>
        <v>-47</v>
      </c>
      <c r="I680" s="27">
        <f t="shared" ca="1" si="251"/>
        <v>3</v>
      </c>
      <c r="J680" s="27">
        <f t="shared" ca="1" si="252"/>
        <v>1</v>
      </c>
      <c r="K680" s="19">
        <f t="shared" ca="1" si="253"/>
        <v>6</v>
      </c>
      <c r="L680" s="12">
        <f t="shared" ca="1" si="254"/>
        <v>1</v>
      </c>
      <c r="M680" s="19">
        <f t="shared" ca="1" si="255"/>
        <v>3</v>
      </c>
      <c r="N680" s="19" t="str">
        <f t="shared" ca="1" si="256"/>
        <v/>
      </c>
      <c r="O680" s="24"/>
      <c r="P680" s="40">
        <f t="shared" ca="1" si="257"/>
        <v>3</v>
      </c>
      <c r="Q680" s="40"/>
      <c r="R680" s="19">
        <f t="shared" ca="1" si="258"/>
        <v>3</v>
      </c>
      <c r="S680" s="19">
        <f t="shared" ca="1" si="259"/>
        <v>6</v>
      </c>
      <c r="T680" s="19">
        <f t="shared" ca="1" si="260"/>
        <v>1</v>
      </c>
      <c r="U680" s="42"/>
      <c r="V680" s="19">
        <f t="shared" ca="1" si="261"/>
        <v>3</v>
      </c>
      <c r="W680" s="19">
        <f t="shared" ca="1" si="262"/>
        <v>6</v>
      </c>
      <c r="X680" s="19">
        <f t="shared" ca="1" si="263"/>
        <v>1</v>
      </c>
      <c r="Y680" s="19">
        <f t="shared" ca="1" si="264"/>
        <v>3</v>
      </c>
      <c r="Z680" s="19">
        <f t="shared" ca="1" si="265"/>
        <v>3</v>
      </c>
      <c r="AA680" s="19" t="str">
        <f t="shared" ca="1" si="266"/>
        <v/>
      </c>
      <c r="AB680" s="3"/>
      <c r="AE680" s="1"/>
    </row>
    <row r="681" spans="2:31" ht="15" x14ac:dyDescent="0.25">
      <c r="B681" s="35">
        <f t="shared" ca="1" si="246"/>
        <v>10</v>
      </c>
      <c r="C681" s="12">
        <f ca="1">IF(B681="","",VLOOKUP(B681,Tabelle2!$D$1:$E$37,2,0))</f>
        <v>2</v>
      </c>
      <c r="D681" s="18" t="str">
        <f t="shared" ca="1" si="249"/>
        <v>L</v>
      </c>
      <c r="E681" s="16" t="str">
        <f t="shared" ca="1" si="245"/>
        <v>L</v>
      </c>
      <c r="F681" s="19" t="str">
        <f t="shared" ca="1" si="247"/>
        <v>L2</v>
      </c>
      <c r="G681" s="38">
        <f t="shared" ca="1" si="248"/>
        <v>-4</v>
      </c>
      <c r="H681" s="38">
        <f t="shared" ca="1" si="250"/>
        <v>-51</v>
      </c>
      <c r="I681" s="27">
        <f t="shared" ca="1" si="251"/>
        <v>4</v>
      </c>
      <c r="J681" s="27" t="str">
        <f t="shared" ca="1" si="252"/>
        <v/>
      </c>
      <c r="K681" s="19">
        <f t="shared" ca="1" si="253"/>
        <v>6</v>
      </c>
      <c r="L681" s="12">
        <f t="shared" ca="1" si="254"/>
        <v>1</v>
      </c>
      <c r="M681" s="19">
        <f t="shared" ca="1" si="255"/>
        <v>3</v>
      </c>
      <c r="N681" s="19">
        <f t="shared" ca="1" si="256"/>
        <v>2</v>
      </c>
      <c r="O681" s="24"/>
      <c r="P681" s="40">
        <f t="shared" ca="1" si="257"/>
        <v>3</v>
      </c>
      <c r="Q681" s="40"/>
      <c r="R681" s="19">
        <f t="shared" ca="1" si="258"/>
        <v>2</v>
      </c>
      <c r="S681" s="19">
        <f t="shared" ca="1" si="259"/>
        <v>3</v>
      </c>
      <c r="T681" s="19">
        <f t="shared" ca="1" si="260"/>
        <v>6</v>
      </c>
      <c r="U681" s="42"/>
      <c r="V681" s="19">
        <f t="shared" ca="1" si="261"/>
        <v>2</v>
      </c>
      <c r="W681" s="19">
        <f t="shared" ca="1" si="262"/>
        <v>3</v>
      </c>
      <c r="X681" s="19">
        <f t="shared" ca="1" si="263"/>
        <v>6</v>
      </c>
      <c r="Y681" s="19">
        <f t="shared" ca="1" si="264"/>
        <v>1</v>
      </c>
      <c r="Z681" s="19">
        <f t="shared" ca="1" si="265"/>
        <v>3</v>
      </c>
      <c r="AA681" s="19">
        <f t="shared" ca="1" si="266"/>
        <v>3</v>
      </c>
      <c r="AB681" s="3"/>
      <c r="AE681" s="1"/>
    </row>
    <row r="682" spans="2:31" ht="15" x14ac:dyDescent="0.25">
      <c r="B682" s="35">
        <f t="shared" ca="1" si="246"/>
        <v>26</v>
      </c>
      <c r="C682" s="12">
        <f ca="1">IF(B682="","",VLOOKUP(B682,Tabelle2!$D$1:$E$37,2,0))</f>
        <v>5</v>
      </c>
      <c r="D682" s="18" t="str">
        <f t="shared" ca="1" si="249"/>
        <v>W</v>
      </c>
      <c r="E682" s="16" t="str">
        <f t="shared" ca="1" si="245"/>
        <v/>
      </c>
      <c r="F682" s="19" t="str">
        <f t="shared" ca="1" si="247"/>
        <v>New</v>
      </c>
      <c r="G682" s="38">
        <f t="shared" ca="1" si="248"/>
        <v>0</v>
      </c>
      <c r="H682" s="38">
        <f t="shared" ca="1" si="250"/>
        <v>-51</v>
      </c>
      <c r="I682" s="27">
        <f t="shared" ca="1" si="251"/>
        <v>3</v>
      </c>
      <c r="J682" s="27">
        <f t="shared" ca="1" si="252"/>
        <v>1</v>
      </c>
      <c r="K682" s="19">
        <f t="shared" ca="1" si="253"/>
        <v>5</v>
      </c>
      <c r="L682" s="12">
        <f t="shared" ca="1" si="254"/>
        <v>2</v>
      </c>
      <c r="M682" s="19">
        <f t="shared" ca="1" si="255"/>
        <v>3</v>
      </c>
      <c r="N682" s="19" t="str">
        <f t="shared" ca="1" si="256"/>
        <v/>
      </c>
      <c r="O682" s="24"/>
      <c r="P682" s="40">
        <f t="shared" ca="1" si="257"/>
        <v>3</v>
      </c>
      <c r="Q682" s="40"/>
      <c r="R682" s="19">
        <f t="shared" ca="1" si="258"/>
        <v>5</v>
      </c>
      <c r="S682" s="19">
        <f t="shared" ca="1" si="259"/>
        <v>2</v>
      </c>
      <c r="T682" s="19">
        <f t="shared" ca="1" si="260"/>
        <v>3</v>
      </c>
      <c r="U682" s="42"/>
      <c r="V682" s="19">
        <f t="shared" ca="1" si="261"/>
        <v>5</v>
      </c>
      <c r="W682" s="19">
        <f t="shared" ca="1" si="262"/>
        <v>2</v>
      </c>
      <c r="X682" s="19">
        <f t="shared" ca="1" si="263"/>
        <v>3</v>
      </c>
      <c r="Y682" s="19">
        <f t="shared" ca="1" si="264"/>
        <v>6</v>
      </c>
      <c r="Z682" s="19">
        <f t="shared" ca="1" si="265"/>
        <v>1</v>
      </c>
      <c r="AA682" s="19">
        <f t="shared" ca="1" si="266"/>
        <v>3</v>
      </c>
      <c r="AB682" s="3"/>
      <c r="AE682" s="1"/>
    </row>
    <row r="683" spans="2:31" ht="15" x14ac:dyDescent="0.25">
      <c r="B683" s="35">
        <f t="shared" ca="1" si="246"/>
        <v>8</v>
      </c>
      <c r="C683" s="12">
        <f ca="1">IF(B683="","",VLOOKUP(B683,Tabelle2!$D$1:$E$37,2,0))</f>
        <v>2</v>
      </c>
      <c r="D683" s="18" t="str">
        <f t="shared" ca="1" si="249"/>
        <v>L</v>
      </c>
      <c r="E683" s="16" t="str">
        <f t="shared" ca="1" si="245"/>
        <v/>
      </c>
      <c r="F683" s="19" t="str">
        <f t="shared" ca="1" si="247"/>
        <v/>
      </c>
      <c r="G683" s="38">
        <f t="shared" ca="1" si="248"/>
        <v>0</v>
      </c>
      <c r="H683" s="38">
        <f t="shared" ca="1" si="250"/>
        <v>-51</v>
      </c>
      <c r="I683" s="27">
        <f t="shared" ca="1" si="251"/>
        <v>1</v>
      </c>
      <c r="J683" s="27">
        <f t="shared" ca="1" si="252"/>
        <v>1</v>
      </c>
      <c r="K683" s="19">
        <f t="shared" ca="1" si="253"/>
        <v>2</v>
      </c>
      <c r="L683" s="12" t="str">
        <f t="shared" ca="1" si="254"/>
        <v/>
      </c>
      <c r="M683" s="19" t="str">
        <f t="shared" ca="1" si="255"/>
        <v/>
      </c>
      <c r="N683" s="19" t="str">
        <f t="shared" ca="1" si="256"/>
        <v/>
      </c>
      <c r="O683" s="24"/>
      <c r="P683" s="40">
        <f t="shared" ca="1" si="257"/>
        <v>1</v>
      </c>
      <c r="Q683" s="40"/>
      <c r="R683" s="19">
        <f t="shared" ca="1" si="258"/>
        <v>2</v>
      </c>
      <c r="S683" s="19" t="str">
        <f t="shared" ca="1" si="259"/>
        <v/>
      </c>
      <c r="T683" s="19" t="str">
        <f t="shared" ca="1" si="260"/>
        <v/>
      </c>
      <c r="U683" s="42"/>
      <c r="V683" s="19">
        <f t="shared" ca="1" si="261"/>
        <v>2</v>
      </c>
      <c r="W683" s="19" t="str">
        <f t="shared" ca="1" si="262"/>
        <v/>
      </c>
      <c r="X683" s="19" t="str">
        <f t="shared" ca="1" si="263"/>
        <v/>
      </c>
      <c r="Y683" s="19" t="str">
        <f t="shared" ca="1" si="264"/>
        <v/>
      </c>
      <c r="Z683" s="19" t="str">
        <f t="shared" ca="1" si="265"/>
        <v/>
      </c>
      <c r="AA683" s="19" t="str">
        <f t="shared" ca="1" si="266"/>
        <v/>
      </c>
      <c r="AB683" s="3"/>
      <c r="AE683" s="1"/>
    </row>
    <row r="684" spans="2:31" ht="15" x14ac:dyDescent="0.25">
      <c r="B684" s="35">
        <f t="shared" ca="1" si="246"/>
        <v>5</v>
      </c>
      <c r="C684" s="12">
        <f ca="1">IF(B684="","",VLOOKUP(B684,Tabelle2!$D$1:$E$37,2,0))</f>
        <v>1</v>
      </c>
      <c r="D684" s="18" t="str">
        <f t="shared" ca="1" si="249"/>
        <v>L</v>
      </c>
      <c r="E684" s="16" t="str">
        <f t="shared" ca="1" si="245"/>
        <v/>
      </c>
      <c r="F684" s="19" t="str">
        <f t="shared" ca="1" si="247"/>
        <v/>
      </c>
      <c r="G684" s="38">
        <f t="shared" ca="1" si="248"/>
        <v>0</v>
      </c>
      <c r="H684" s="38">
        <f t="shared" ca="1" si="250"/>
        <v>-51</v>
      </c>
      <c r="I684" s="27">
        <f t="shared" ca="1" si="251"/>
        <v>2</v>
      </c>
      <c r="J684" s="27">
        <f t="shared" ca="1" si="252"/>
        <v>1</v>
      </c>
      <c r="K684" s="19">
        <f t="shared" ca="1" si="253"/>
        <v>2</v>
      </c>
      <c r="L684" s="12" t="str">
        <f t="shared" ca="1" si="254"/>
        <v/>
      </c>
      <c r="M684" s="19" t="str">
        <f t="shared" ca="1" si="255"/>
        <v/>
      </c>
      <c r="N684" s="19">
        <f t="shared" ca="1" si="256"/>
        <v>1</v>
      </c>
      <c r="O684" s="24"/>
      <c r="P684" s="40">
        <f t="shared" ca="1" si="257"/>
        <v>2</v>
      </c>
      <c r="Q684" s="40"/>
      <c r="R684" s="19">
        <f t="shared" ca="1" si="258"/>
        <v>1</v>
      </c>
      <c r="S684" s="19">
        <f t="shared" ca="1" si="259"/>
        <v>2</v>
      </c>
      <c r="T684" s="19" t="str">
        <f t="shared" ca="1" si="260"/>
        <v/>
      </c>
      <c r="U684" s="42"/>
      <c r="V684" s="19">
        <f t="shared" ca="1" si="261"/>
        <v>1</v>
      </c>
      <c r="W684" s="19">
        <f t="shared" ca="1" si="262"/>
        <v>2</v>
      </c>
      <c r="X684" s="19" t="str">
        <f t="shared" ca="1" si="263"/>
        <v/>
      </c>
      <c r="Y684" s="19" t="str">
        <f t="shared" ca="1" si="264"/>
        <v/>
      </c>
      <c r="Z684" s="19" t="str">
        <f t="shared" ca="1" si="265"/>
        <v/>
      </c>
      <c r="AA684" s="19" t="str">
        <f t="shared" ca="1" si="266"/>
        <v/>
      </c>
      <c r="AB684" s="3"/>
      <c r="AE684" s="1"/>
    </row>
    <row r="685" spans="2:31" ht="15" x14ac:dyDescent="0.25">
      <c r="B685" s="35">
        <f t="shared" ca="1" si="246"/>
        <v>30</v>
      </c>
      <c r="C685" s="12">
        <f ca="1">IF(B685="","",VLOOKUP(B685,Tabelle2!$D$1:$E$37,2,0))</f>
        <v>5</v>
      </c>
      <c r="D685" s="18" t="str">
        <f t="shared" ca="1" si="249"/>
        <v>L</v>
      </c>
      <c r="E685" s="16" t="str">
        <f t="shared" ca="1" si="245"/>
        <v>L</v>
      </c>
      <c r="F685" s="19" t="str">
        <f t="shared" ca="1" si="247"/>
        <v>l1</v>
      </c>
      <c r="G685" s="38">
        <f t="shared" ca="1" si="248"/>
        <v>-3</v>
      </c>
      <c r="H685" s="38">
        <f t="shared" ca="1" si="250"/>
        <v>-54</v>
      </c>
      <c r="I685" s="27">
        <f t="shared" ca="1" si="251"/>
        <v>3</v>
      </c>
      <c r="J685" s="27">
        <f t="shared" ca="1" si="252"/>
        <v>1</v>
      </c>
      <c r="K685" s="19">
        <f t="shared" ca="1" si="253"/>
        <v>5</v>
      </c>
      <c r="L685" s="12">
        <f t="shared" ca="1" si="254"/>
        <v>1</v>
      </c>
      <c r="M685" s="19">
        <f t="shared" ca="1" si="255"/>
        <v>2</v>
      </c>
      <c r="N685" s="19" t="str">
        <f t="shared" ca="1" si="256"/>
        <v/>
      </c>
      <c r="O685" s="24"/>
      <c r="P685" s="40">
        <f t="shared" ca="1" si="257"/>
        <v>3</v>
      </c>
      <c r="Q685" s="40"/>
      <c r="R685" s="19">
        <f t="shared" ca="1" si="258"/>
        <v>5</v>
      </c>
      <c r="S685" s="19">
        <f t="shared" ca="1" si="259"/>
        <v>1</v>
      </c>
      <c r="T685" s="19">
        <f t="shared" ca="1" si="260"/>
        <v>2</v>
      </c>
      <c r="U685" s="42"/>
      <c r="V685" s="19">
        <f t="shared" ca="1" si="261"/>
        <v>5</v>
      </c>
      <c r="W685" s="19">
        <f t="shared" ca="1" si="262"/>
        <v>1</v>
      </c>
      <c r="X685" s="19">
        <f t="shared" ca="1" si="263"/>
        <v>2</v>
      </c>
      <c r="Y685" s="19" t="str">
        <f t="shared" ca="1" si="264"/>
        <v/>
      </c>
      <c r="Z685" s="19" t="str">
        <f t="shared" ca="1" si="265"/>
        <v/>
      </c>
      <c r="AA685" s="19" t="str">
        <f t="shared" ca="1" si="266"/>
        <v/>
      </c>
      <c r="AB685" s="3"/>
      <c r="AE685" s="1"/>
    </row>
    <row r="686" spans="2:31" ht="15" x14ac:dyDescent="0.25">
      <c r="B686" s="35">
        <f t="shared" ca="1" si="246"/>
        <v>24</v>
      </c>
      <c r="C686" s="12">
        <f ca="1">IF(B686="","",VLOOKUP(B686,Tabelle2!$D$1:$E$37,2,0))</f>
        <v>4</v>
      </c>
      <c r="D686" s="18" t="str">
        <f t="shared" ca="1" si="249"/>
        <v>L</v>
      </c>
      <c r="E686" s="16" t="str">
        <f t="shared" ca="1" si="245"/>
        <v>L</v>
      </c>
      <c r="F686" s="19" t="str">
        <f t="shared" ca="1" si="247"/>
        <v>L2</v>
      </c>
      <c r="G686" s="38">
        <f t="shared" ca="1" si="248"/>
        <v>-4</v>
      </c>
      <c r="H686" s="38">
        <f t="shared" ca="1" si="250"/>
        <v>-58</v>
      </c>
      <c r="I686" s="27">
        <f t="shared" ca="1" si="251"/>
        <v>4</v>
      </c>
      <c r="J686" s="27">
        <f t="shared" ca="1" si="252"/>
        <v>1</v>
      </c>
      <c r="K686" s="19">
        <f t="shared" ca="1" si="253"/>
        <v>5</v>
      </c>
      <c r="L686" s="12">
        <f t="shared" ca="1" si="254"/>
        <v>1</v>
      </c>
      <c r="M686" s="19">
        <f t="shared" ca="1" si="255"/>
        <v>2</v>
      </c>
      <c r="N686" s="19">
        <f t="shared" ca="1" si="256"/>
        <v>4</v>
      </c>
      <c r="O686" s="24"/>
      <c r="P686" s="40">
        <f t="shared" ca="1" si="257"/>
        <v>3</v>
      </c>
      <c r="Q686" s="40"/>
      <c r="R686" s="19">
        <f t="shared" ca="1" si="258"/>
        <v>4</v>
      </c>
      <c r="S686" s="19">
        <f t="shared" ca="1" si="259"/>
        <v>5</v>
      </c>
      <c r="T686" s="19">
        <f t="shared" ca="1" si="260"/>
        <v>1</v>
      </c>
      <c r="U686" s="42"/>
      <c r="V686" s="19">
        <f t="shared" ca="1" si="261"/>
        <v>4</v>
      </c>
      <c r="W686" s="19">
        <f t="shared" ca="1" si="262"/>
        <v>5</v>
      </c>
      <c r="X686" s="19">
        <f t="shared" ca="1" si="263"/>
        <v>1</v>
      </c>
      <c r="Y686" s="19">
        <f t="shared" ca="1" si="264"/>
        <v>2</v>
      </c>
      <c r="Z686" s="19" t="str">
        <f t="shared" ca="1" si="265"/>
        <v/>
      </c>
      <c r="AA686" s="19" t="str">
        <f t="shared" ca="1" si="266"/>
        <v/>
      </c>
      <c r="AB686" s="3"/>
      <c r="AE686" s="1"/>
    </row>
    <row r="687" spans="2:31" ht="15" x14ac:dyDescent="0.25">
      <c r="B687" s="35">
        <f t="shared" ca="1" si="246"/>
        <v>13</v>
      </c>
      <c r="C687" s="12">
        <f ca="1">IF(B687="","",VLOOKUP(B687,Tabelle2!$D$1:$E$37,2,0))</f>
        <v>3</v>
      </c>
      <c r="D687" s="18" t="str">
        <f t="shared" ca="1" si="249"/>
        <v>L</v>
      </c>
      <c r="E687" s="16" t="str">
        <f t="shared" ca="1" si="245"/>
        <v/>
      </c>
      <c r="F687" s="19" t="str">
        <f t="shared" ca="1" si="247"/>
        <v>New</v>
      </c>
      <c r="G687" s="38">
        <f t="shared" ca="1" si="248"/>
        <v>0</v>
      </c>
      <c r="H687" s="38">
        <f t="shared" ca="1" si="250"/>
        <v>-58</v>
      </c>
      <c r="I687" s="27">
        <f t="shared" ca="1" si="251"/>
        <v>3</v>
      </c>
      <c r="J687" s="27">
        <f t="shared" ca="1" si="252"/>
        <v>1</v>
      </c>
      <c r="K687" s="19">
        <f t="shared" ca="1" si="253"/>
        <v>3</v>
      </c>
      <c r="L687" s="12">
        <f t="shared" ca="1" si="254"/>
        <v>4</v>
      </c>
      <c r="M687" s="19">
        <f t="shared" ca="1" si="255"/>
        <v>5</v>
      </c>
      <c r="N687" s="19" t="str">
        <f t="shared" ca="1" si="256"/>
        <v/>
      </c>
      <c r="O687" s="24"/>
      <c r="P687" s="40">
        <f t="shared" ca="1" si="257"/>
        <v>3</v>
      </c>
      <c r="Q687" s="40"/>
      <c r="R687" s="19">
        <f t="shared" ca="1" si="258"/>
        <v>3</v>
      </c>
      <c r="S687" s="19">
        <f t="shared" ca="1" si="259"/>
        <v>4</v>
      </c>
      <c r="T687" s="19">
        <f t="shared" ca="1" si="260"/>
        <v>5</v>
      </c>
      <c r="U687" s="42"/>
      <c r="V687" s="19">
        <f t="shared" ca="1" si="261"/>
        <v>3</v>
      </c>
      <c r="W687" s="19">
        <f t="shared" ca="1" si="262"/>
        <v>4</v>
      </c>
      <c r="X687" s="19">
        <f t="shared" ca="1" si="263"/>
        <v>5</v>
      </c>
      <c r="Y687" s="19">
        <f t="shared" ca="1" si="264"/>
        <v>1</v>
      </c>
      <c r="Z687" s="19">
        <f t="shared" ca="1" si="265"/>
        <v>2</v>
      </c>
      <c r="AA687" s="19" t="str">
        <f t="shared" ca="1" si="266"/>
        <v/>
      </c>
      <c r="AB687" s="3"/>
      <c r="AE687" s="1"/>
    </row>
    <row r="688" spans="2:31" ht="15" x14ac:dyDescent="0.25">
      <c r="B688" s="35">
        <f t="shared" ca="1" si="246"/>
        <v>5</v>
      </c>
      <c r="C688" s="12">
        <f ca="1">IF(B688="","",VLOOKUP(B688,Tabelle2!$D$1:$E$37,2,0))</f>
        <v>1</v>
      </c>
      <c r="D688" s="18" t="str">
        <f t="shared" ca="1" si="249"/>
        <v>L</v>
      </c>
      <c r="E688" s="16" t="str">
        <f t="shared" ca="1" si="245"/>
        <v/>
      </c>
      <c r="F688" s="19" t="str">
        <f t="shared" ca="1" si="247"/>
        <v/>
      </c>
      <c r="G688" s="38">
        <f t="shared" ca="1" si="248"/>
        <v>0</v>
      </c>
      <c r="H688" s="38">
        <f t="shared" ca="1" si="250"/>
        <v>-58</v>
      </c>
      <c r="I688" s="27">
        <f t="shared" ca="1" si="251"/>
        <v>1</v>
      </c>
      <c r="J688" s="27">
        <f t="shared" ca="1" si="252"/>
        <v>1</v>
      </c>
      <c r="K688" s="19">
        <f t="shared" ca="1" si="253"/>
        <v>1</v>
      </c>
      <c r="L688" s="12" t="str">
        <f t="shared" ca="1" si="254"/>
        <v/>
      </c>
      <c r="M688" s="19" t="str">
        <f t="shared" ca="1" si="255"/>
        <v/>
      </c>
      <c r="N688" s="19" t="str">
        <f t="shared" ca="1" si="256"/>
        <v/>
      </c>
      <c r="O688" s="24"/>
      <c r="P688" s="40">
        <f t="shared" ca="1" si="257"/>
        <v>1</v>
      </c>
      <c r="Q688" s="40"/>
      <c r="R688" s="19">
        <f t="shared" ca="1" si="258"/>
        <v>1</v>
      </c>
      <c r="S688" s="19" t="str">
        <f t="shared" ca="1" si="259"/>
        <v/>
      </c>
      <c r="T688" s="19" t="str">
        <f t="shared" ca="1" si="260"/>
        <v/>
      </c>
      <c r="U688" s="42"/>
      <c r="V688" s="19">
        <f t="shared" ca="1" si="261"/>
        <v>1</v>
      </c>
      <c r="W688" s="19" t="str">
        <f t="shared" ca="1" si="262"/>
        <v/>
      </c>
      <c r="X688" s="19" t="str">
        <f t="shared" ca="1" si="263"/>
        <v/>
      </c>
      <c r="Y688" s="19" t="str">
        <f t="shared" ca="1" si="264"/>
        <v/>
      </c>
      <c r="Z688" s="19" t="str">
        <f t="shared" ca="1" si="265"/>
        <v/>
      </c>
      <c r="AA688" s="19" t="str">
        <f t="shared" ca="1" si="266"/>
        <v/>
      </c>
      <c r="AB688" s="3"/>
      <c r="AE688" s="1"/>
    </row>
    <row r="689" spans="2:31" ht="15" x14ac:dyDescent="0.25">
      <c r="B689" s="35">
        <f t="shared" ca="1" si="246"/>
        <v>0</v>
      </c>
      <c r="C689" s="12">
        <f ca="1">IF(B689="","",VLOOKUP(B689,Tabelle2!$D$1:$E$37,2,0))</f>
        <v>0</v>
      </c>
      <c r="D689" s="18" t="str">
        <f t="shared" ca="1" si="249"/>
        <v>L</v>
      </c>
      <c r="E689" s="16" t="str">
        <f t="shared" ca="1" si="245"/>
        <v/>
      </c>
      <c r="F689" s="19" t="str">
        <f t="shared" ca="1" si="247"/>
        <v/>
      </c>
      <c r="G689" s="38">
        <f t="shared" ca="1" si="248"/>
        <v>0</v>
      </c>
      <c r="H689" s="38">
        <f t="shared" ca="1" si="250"/>
        <v>-58</v>
      </c>
      <c r="I689" s="27">
        <f t="shared" ca="1" si="251"/>
        <v>1</v>
      </c>
      <c r="J689" s="27">
        <f t="shared" ca="1" si="252"/>
        <v>1</v>
      </c>
      <c r="K689" s="19">
        <f t="shared" ca="1" si="253"/>
        <v>1</v>
      </c>
      <c r="L689" s="12" t="str">
        <f t="shared" ca="1" si="254"/>
        <v/>
      </c>
      <c r="M689" s="19" t="str">
        <f t="shared" ca="1" si="255"/>
        <v/>
      </c>
      <c r="N689" s="19" t="str">
        <f t="shared" ca="1" si="256"/>
        <v/>
      </c>
      <c r="O689" s="24"/>
      <c r="P689" s="40">
        <f t="shared" ca="1" si="257"/>
        <v>1</v>
      </c>
      <c r="Q689" s="40"/>
      <c r="R689" s="19">
        <f t="shared" ca="1" si="258"/>
        <v>0</v>
      </c>
      <c r="S689" s="19">
        <f t="shared" ca="1" si="259"/>
        <v>1</v>
      </c>
      <c r="T689" s="19" t="str">
        <f t="shared" ca="1" si="260"/>
        <v/>
      </c>
      <c r="U689" s="42"/>
      <c r="V689" s="19">
        <f t="shared" ca="1" si="261"/>
        <v>0</v>
      </c>
      <c r="W689" s="19">
        <f t="shared" ca="1" si="262"/>
        <v>1</v>
      </c>
      <c r="X689" s="19" t="str">
        <f t="shared" ca="1" si="263"/>
        <v/>
      </c>
      <c r="Y689" s="19" t="str">
        <f t="shared" ca="1" si="264"/>
        <v/>
      </c>
      <c r="Z689" s="19" t="str">
        <f t="shared" ca="1" si="265"/>
        <v/>
      </c>
      <c r="AA689" s="19" t="str">
        <f t="shared" ca="1" si="266"/>
        <v/>
      </c>
      <c r="AB689" s="3"/>
      <c r="AE689" s="1"/>
    </row>
    <row r="690" spans="2:31" ht="15" x14ac:dyDescent="0.25">
      <c r="B690" s="35">
        <f t="shared" ca="1" si="246"/>
        <v>14</v>
      </c>
      <c r="C690" s="12">
        <f ca="1">IF(B690="","",VLOOKUP(B690,Tabelle2!$D$1:$E$37,2,0))</f>
        <v>3</v>
      </c>
      <c r="D690" s="18" t="str">
        <f t="shared" ca="1" si="249"/>
        <v>L</v>
      </c>
      <c r="E690" s="16" t="str">
        <f t="shared" ca="1" si="245"/>
        <v/>
      </c>
      <c r="F690" s="19" t="str">
        <f t="shared" ca="1" si="247"/>
        <v/>
      </c>
      <c r="G690" s="38">
        <f t="shared" ca="1" si="248"/>
        <v>0</v>
      </c>
      <c r="H690" s="38">
        <f t="shared" ca="1" si="250"/>
        <v>-58</v>
      </c>
      <c r="I690" s="27">
        <f t="shared" ca="1" si="251"/>
        <v>2</v>
      </c>
      <c r="J690" s="27">
        <f t="shared" ca="1" si="252"/>
        <v>1</v>
      </c>
      <c r="K690" s="19">
        <f t="shared" ca="1" si="253"/>
        <v>3</v>
      </c>
      <c r="L690" s="12">
        <f t="shared" ca="1" si="254"/>
        <v>1</v>
      </c>
      <c r="M690" s="19" t="str">
        <f t="shared" ca="1" si="255"/>
        <v/>
      </c>
      <c r="N690" s="19" t="str">
        <f t="shared" ca="1" si="256"/>
        <v/>
      </c>
      <c r="O690" s="24"/>
      <c r="P690" s="40">
        <f t="shared" ca="1" si="257"/>
        <v>2</v>
      </c>
      <c r="Q690" s="40"/>
      <c r="R690" s="19">
        <f t="shared" ca="1" si="258"/>
        <v>3</v>
      </c>
      <c r="S690" s="19">
        <f t="shared" ca="1" si="259"/>
        <v>1</v>
      </c>
      <c r="T690" s="19" t="str">
        <f t="shared" ca="1" si="260"/>
        <v/>
      </c>
      <c r="U690" s="42"/>
      <c r="V690" s="19">
        <f t="shared" ca="1" si="261"/>
        <v>3</v>
      </c>
      <c r="W690" s="19">
        <f t="shared" ca="1" si="262"/>
        <v>0</v>
      </c>
      <c r="X690" s="19">
        <f t="shared" ca="1" si="263"/>
        <v>1</v>
      </c>
      <c r="Y690" s="19" t="str">
        <f t="shared" ca="1" si="264"/>
        <v/>
      </c>
      <c r="Z690" s="19" t="str">
        <f t="shared" ca="1" si="265"/>
        <v/>
      </c>
      <c r="AA690" s="19" t="str">
        <f t="shared" ca="1" si="266"/>
        <v/>
      </c>
      <c r="AB690" s="3"/>
      <c r="AE690" s="1"/>
    </row>
    <row r="691" spans="2:31" ht="15" x14ac:dyDescent="0.25">
      <c r="B691" s="35">
        <f t="shared" ca="1" si="246"/>
        <v>29</v>
      </c>
      <c r="C691" s="12">
        <f ca="1">IF(B691="","",VLOOKUP(B691,Tabelle2!$D$1:$E$37,2,0))</f>
        <v>5</v>
      </c>
      <c r="D691" s="18" t="str">
        <f t="shared" ca="1" si="249"/>
        <v>W</v>
      </c>
      <c r="E691" s="16" t="str">
        <f t="shared" ca="1" si="245"/>
        <v>W</v>
      </c>
      <c r="F691" s="19" t="str">
        <f t="shared" ca="1" si="247"/>
        <v/>
      </c>
      <c r="G691" s="38">
        <f t="shared" ca="1" si="248"/>
        <v>3</v>
      </c>
      <c r="H691" s="38">
        <f t="shared" ca="1" si="250"/>
        <v>-55</v>
      </c>
      <c r="I691" s="27">
        <f t="shared" ca="1" si="251"/>
        <v>3</v>
      </c>
      <c r="J691" s="27">
        <f t="shared" ca="1" si="252"/>
        <v>1</v>
      </c>
      <c r="K691" s="19">
        <f t="shared" ca="1" si="253"/>
        <v>5</v>
      </c>
      <c r="L691" s="12">
        <f t="shared" ca="1" si="254"/>
        <v>3</v>
      </c>
      <c r="M691" s="19">
        <f t="shared" ca="1" si="255"/>
        <v>1</v>
      </c>
      <c r="N691" s="19" t="str">
        <f t="shared" ca="1" si="256"/>
        <v/>
      </c>
      <c r="O691" s="24"/>
      <c r="P691" s="40">
        <f t="shared" ca="1" si="257"/>
        <v>3</v>
      </c>
      <c r="Q691" s="40"/>
      <c r="R691" s="19">
        <f t="shared" ca="1" si="258"/>
        <v>5</v>
      </c>
      <c r="S691" s="19">
        <f t="shared" ca="1" si="259"/>
        <v>3</v>
      </c>
      <c r="T691" s="19">
        <f t="shared" ca="1" si="260"/>
        <v>1</v>
      </c>
      <c r="U691" s="42"/>
      <c r="V691" s="19">
        <f t="shared" ca="1" si="261"/>
        <v>5</v>
      </c>
      <c r="W691" s="19">
        <f t="shared" ca="1" si="262"/>
        <v>3</v>
      </c>
      <c r="X691" s="19">
        <f t="shared" ca="1" si="263"/>
        <v>0</v>
      </c>
      <c r="Y691" s="19">
        <f t="shared" ca="1" si="264"/>
        <v>1</v>
      </c>
      <c r="Z691" s="19" t="str">
        <f t="shared" ca="1" si="265"/>
        <v/>
      </c>
      <c r="AA691" s="19" t="str">
        <f t="shared" ca="1" si="266"/>
        <v/>
      </c>
      <c r="AB691" s="3"/>
      <c r="AE691" s="1"/>
    </row>
    <row r="692" spans="2:31" ht="15" x14ac:dyDescent="0.25">
      <c r="B692" s="35">
        <f t="shared" ca="1" si="246"/>
        <v>28</v>
      </c>
      <c r="C692" s="12">
        <f ca="1">IF(B692="","",VLOOKUP(B692,Tabelle2!$D$1:$E$37,2,0))</f>
        <v>5</v>
      </c>
      <c r="D692" s="18" t="str">
        <f t="shared" ca="1" si="249"/>
        <v>W</v>
      </c>
      <c r="E692" s="16" t="str">
        <f t="shared" ca="1" si="245"/>
        <v>W</v>
      </c>
      <c r="F692" s="19" t="str">
        <f t="shared" ca="1" si="247"/>
        <v/>
      </c>
      <c r="G692" s="38">
        <f t="shared" ca="1" si="248"/>
        <v>3</v>
      </c>
      <c r="H692" s="38">
        <f t="shared" ca="1" si="250"/>
        <v>-52</v>
      </c>
      <c r="I692" s="27">
        <f t="shared" ca="1" si="251"/>
        <v>3</v>
      </c>
      <c r="J692" s="27">
        <f t="shared" ca="1" si="252"/>
        <v>1</v>
      </c>
      <c r="K692" s="19">
        <f t="shared" ca="1" si="253"/>
        <v>5</v>
      </c>
      <c r="L692" s="12">
        <f t="shared" ca="1" si="254"/>
        <v>3</v>
      </c>
      <c r="M692" s="19">
        <f t="shared" ca="1" si="255"/>
        <v>1</v>
      </c>
      <c r="N692" s="19" t="str">
        <f t="shared" ca="1" si="256"/>
        <v/>
      </c>
      <c r="O692" s="24"/>
      <c r="P692" s="40">
        <f t="shared" ca="1" si="257"/>
        <v>3</v>
      </c>
      <c r="Q692" s="40"/>
      <c r="R692" s="19">
        <f t="shared" ca="1" si="258"/>
        <v>5</v>
      </c>
      <c r="S692" s="19">
        <f t="shared" ca="1" si="259"/>
        <v>3</v>
      </c>
      <c r="T692" s="19">
        <f t="shared" ca="1" si="260"/>
        <v>1</v>
      </c>
      <c r="U692" s="42"/>
      <c r="V692" s="19">
        <f t="shared" ca="1" si="261"/>
        <v>5</v>
      </c>
      <c r="W692" s="19">
        <f t="shared" ca="1" si="262"/>
        <v>5</v>
      </c>
      <c r="X692" s="19">
        <f t="shared" ca="1" si="263"/>
        <v>3</v>
      </c>
      <c r="Y692" s="19">
        <f t="shared" ca="1" si="264"/>
        <v>0</v>
      </c>
      <c r="Z692" s="19">
        <f t="shared" ca="1" si="265"/>
        <v>1</v>
      </c>
      <c r="AA692" s="19" t="str">
        <f t="shared" ca="1" si="266"/>
        <v/>
      </c>
      <c r="AB692" s="3"/>
      <c r="AE692" s="1"/>
    </row>
    <row r="693" spans="2:31" ht="15" x14ac:dyDescent="0.25">
      <c r="B693" s="35">
        <f t="shared" ca="1" si="246"/>
        <v>29</v>
      </c>
      <c r="C693" s="12">
        <f ca="1">IF(B693="","",VLOOKUP(B693,Tabelle2!$D$1:$E$37,2,0))</f>
        <v>5</v>
      </c>
      <c r="D693" s="18" t="str">
        <f t="shared" ca="1" si="249"/>
        <v>L</v>
      </c>
      <c r="E693" s="16" t="str">
        <f t="shared" ca="1" si="245"/>
        <v>L</v>
      </c>
      <c r="F693" s="19" t="str">
        <f t="shared" ca="1" si="247"/>
        <v>l1</v>
      </c>
      <c r="G693" s="38">
        <f t="shared" ca="1" si="248"/>
        <v>-3</v>
      </c>
      <c r="H693" s="38">
        <f t="shared" ca="1" si="250"/>
        <v>-55</v>
      </c>
      <c r="I693" s="27">
        <f t="shared" ca="1" si="251"/>
        <v>3</v>
      </c>
      <c r="J693" s="27" t="str">
        <f t="shared" ca="1" si="252"/>
        <v/>
      </c>
      <c r="K693" s="19">
        <f t="shared" ca="1" si="253"/>
        <v>5</v>
      </c>
      <c r="L693" s="12">
        <f t="shared" ca="1" si="254"/>
        <v>3</v>
      </c>
      <c r="M693" s="19">
        <f t="shared" ca="1" si="255"/>
        <v>1</v>
      </c>
      <c r="N693" s="19" t="str">
        <f t="shared" ca="1" si="256"/>
        <v/>
      </c>
      <c r="O693" s="24"/>
      <c r="P693" s="40">
        <f t="shared" ca="1" si="257"/>
        <v>3</v>
      </c>
      <c r="Q693" s="40"/>
      <c r="R693" s="19">
        <f t="shared" ca="1" si="258"/>
        <v>5</v>
      </c>
      <c r="S693" s="19">
        <f t="shared" ca="1" si="259"/>
        <v>3</v>
      </c>
      <c r="T693" s="19">
        <f t="shared" ca="1" si="260"/>
        <v>1</v>
      </c>
      <c r="U693" s="42"/>
      <c r="V693" s="19">
        <f t="shared" ca="1" si="261"/>
        <v>5</v>
      </c>
      <c r="W693" s="19">
        <f t="shared" ca="1" si="262"/>
        <v>5</v>
      </c>
      <c r="X693" s="19">
        <f t="shared" ca="1" si="263"/>
        <v>5</v>
      </c>
      <c r="Y693" s="19">
        <f t="shared" ca="1" si="264"/>
        <v>3</v>
      </c>
      <c r="Z693" s="19">
        <f t="shared" ca="1" si="265"/>
        <v>0</v>
      </c>
      <c r="AA693" s="19">
        <f t="shared" ca="1" si="266"/>
        <v>1</v>
      </c>
      <c r="AB693" s="3"/>
      <c r="AE693" s="1"/>
    </row>
    <row r="694" spans="2:31" ht="15" x14ac:dyDescent="0.25">
      <c r="B694" s="35">
        <f t="shared" ca="1" si="246"/>
        <v>34</v>
      </c>
      <c r="C694" s="12">
        <f ca="1">IF(B694="","",VLOOKUP(B694,Tabelle2!$D$1:$E$37,2,0))</f>
        <v>6</v>
      </c>
      <c r="D694" s="18" t="str">
        <f t="shared" ca="1" si="249"/>
        <v>W</v>
      </c>
      <c r="E694" s="16" t="str">
        <f t="shared" ca="1" si="245"/>
        <v>w</v>
      </c>
      <c r="F694" s="19" t="str">
        <f t="shared" ca="1" si="247"/>
        <v/>
      </c>
      <c r="G694" s="38">
        <f t="shared" ca="1" si="248"/>
        <v>2</v>
      </c>
      <c r="H694" s="38">
        <f t="shared" ca="1" si="250"/>
        <v>-53</v>
      </c>
      <c r="I694" s="27">
        <f t="shared" ca="1" si="251"/>
        <v>4</v>
      </c>
      <c r="J694" s="27" t="str">
        <f t="shared" ca="1" si="252"/>
        <v/>
      </c>
      <c r="K694" s="19">
        <f t="shared" ca="1" si="253"/>
        <v>5</v>
      </c>
      <c r="L694" s="12">
        <f t="shared" ca="1" si="254"/>
        <v>3</v>
      </c>
      <c r="M694" s="19">
        <f t="shared" ca="1" si="255"/>
        <v>1</v>
      </c>
      <c r="N694" s="19">
        <f t="shared" ca="1" si="256"/>
        <v>6</v>
      </c>
      <c r="O694" s="24"/>
      <c r="P694" s="40">
        <f t="shared" ca="1" si="257"/>
        <v>3</v>
      </c>
      <c r="Q694" s="40"/>
      <c r="R694" s="19">
        <f t="shared" ca="1" si="258"/>
        <v>6</v>
      </c>
      <c r="S694" s="19">
        <f t="shared" ca="1" si="259"/>
        <v>5</v>
      </c>
      <c r="T694" s="19">
        <f t="shared" ca="1" si="260"/>
        <v>3</v>
      </c>
      <c r="U694" s="42"/>
      <c r="V694" s="19">
        <f t="shared" ca="1" si="261"/>
        <v>6</v>
      </c>
      <c r="W694" s="19">
        <f t="shared" ca="1" si="262"/>
        <v>5</v>
      </c>
      <c r="X694" s="19">
        <f t="shared" ca="1" si="263"/>
        <v>5</v>
      </c>
      <c r="Y694" s="19">
        <f t="shared" ca="1" si="264"/>
        <v>5</v>
      </c>
      <c r="Z694" s="19">
        <f t="shared" ca="1" si="265"/>
        <v>3</v>
      </c>
      <c r="AA694" s="19">
        <f t="shared" ca="1" si="266"/>
        <v>0</v>
      </c>
      <c r="AB694" s="3"/>
      <c r="AE694" s="1"/>
    </row>
    <row r="695" spans="2:31" ht="15" x14ac:dyDescent="0.25">
      <c r="B695" s="35">
        <f t="shared" ca="1" si="246"/>
        <v>15</v>
      </c>
      <c r="C695" s="12">
        <f ca="1">IF(B695="","",VLOOKUP(B695,Tabelle2!$D$1:$E$37,2,0))</f>
        <v>3</v>
      </c>
      <c r="D695" s="18" t="str">
        <f t="shared" ca="1" si="249"/>
        <v>W</v>
      </c>
      <c r="E695" s="16" t="str">
        <f t="shared" ca="1" si="245"/>
        <v>W</v>
      </c>
      <c r="F695" s="19" t="str">
        <f t="shared" ca="1" si="247"/>
        <v/>
      </c>
      <c r="G695" s="38">
        <f t="shared" ca="1" si="248"/>
        <v>3</v>
      </c>
      <c r="H695" s="38">
        <f t="shared" ca="1" si="250"/>
        <v>-50</v>
      </c>
      <c r="I695" s="27">
        <f t="shared" ca="1" si="251"/>
        <v>3</v>
      </c>
      <c r="J695" s="27" t="str">
        <f t="shared" ca="1" si="252"/>
        <v/>
      </c>
      <c r="K695" s="19">
        <f t="shared" ca="1" si="253"/>
        <v>5</v>
      </c>
      <c r="L695" s="12">
        <f t="shared" ca="1" si="254"/>
        <v>3</v>
      </c>
      <c r="M695" s="19">
        <f t="shared" ca="1" si="255"/>
        <v>1</v>
      </c>
      <c r="N695" s="19" t="str">
        <f t="shared" ca="1" si="256"/>
        <v/>
      </c>
      <c r="O695" s="24"/>
      <c r="P695" s="40">
        <f t="shared" ca="1" si="257"/>
        <v>3</v>
      </c>
      <c r="Q695" s="40"/>
      <c r="R695" s="19">
        <f t="shared" ca="1" si="258"/>
        <v>3</v>
      </c>
      <c r="S695" s="19">
        <f t="shared" ca="1" si="259"/>
        <v>6</v>
      </c>
      <c r="T695" s="19">
        <f t="shared" ca="1" si="260"/>
        <v>5</v>
      </c>
      <c r="U695" s="42"/>
      <c r="V695" s="19">
        <f t="shared" ca="1" si="261"/>
        <v>3</v>
      </c>
      <c r="W695" s="19">
        <f t="shared" ca="1" si="262"/>
        <v>6</v>
      </c>
      <c r="X695" s="19">
        <f t="shared" ca="1" si="263"/>
        <v>5</v>
      </c>
      <c r="Y695" s="19">
        <f t="shared" ca="1" si="264"/>
        <v>5</v>
      </c>
      <c r="Z695" s="19">
        <f t="shared" ca="1" si="265"/>
        <v>5</v>
      </c>
      <c r="AA695" s="19">
        <f t="shared" ca="1" si="266"/>
        <v>3</v>
      </c>
      <c r="AB695" s="3"/>
      <c r="AE695" s="1"/>
    </row>
    <row r="696" spans="2:31" ht="15" x14ac:dyDescent="0.25">
      <c r="B696" s="35">
        <f t="shared" ca="1" si="246"/>
        <v>18</v>
      </c>
      <c r="C696" s="12">
        <f ca="1">IF(B696="","",VLOOKUP(B696,Tabelle2!$D$1:$E$37,2,0))</f>
        <v>3</v>
      </c>
      <c r="D696" s="18" t="str">
        <f t="shared" ca="1" si="249"/>
        <v>W</v>
      </c>
      <c r="E696" s="16" t="str">
        <f t="shared" ca="1" si="245"/>
        <v>W</v>
      </c>
      <c r="F696" s="19" t="str">
        <f t="shared" ca="1" si="247"/>
        <v/>
      </c>
      <c r="G696" s="38">
        <f t="shared" ca="1" si="248"/>
        <v>3</v>
      </c>
      <c r="H696" s="38">
        <f t="shared" ca="1" si="250"/>
        <v>-47</v>
      </c>
      <c r="I696" s="27">
        <f t="shared" ca="1" si="251"/>
        <v>3</v>
      </c>
      <c r="J696" s="27" t="str">
        <f t="shared" ca="1" si="252"/>
        <v/>
      </c>
      <c r="K696" s="19">
        <f t="shared" ca="1" si="253"/>
        <v>5</v>
      </c>
      <c r="L696" s="12">
        <f t="shared" ca="1" si="254"/>
        <v>3</v>
      </c>
      <c r="M696" s="19">
        <f t="shared" ca="1" si="255"/>
        <v>1</v>
      </c>
      <c r="N696" s="19" t="str">
        <f t="shared" ca="1" si="256"/>
        <v/>
      </c>
      <c r="O696" s="24"/>
      <c r="P696" s="40">
        <f t="shared" ca="1" si="257"/>
        <v>3</v>
      </c>
      <c r="Q696" s="40"/>
      <c r="R696" s="19">
        <f t="shared" ca="1" si="258"/>
        <v>3</v>
      </c>
      <c r="S696" s="19">
        <f t="shared" ca="1" si="259"/>
        <v>6</v>
      </c>
      <c r="T696" s="19">
        <f t="shared" ca="1" si="260"/>
        <v>5</v>
      </c>
      <c r="U696" s="42"/>
      <c r="V696" s="19">
        <f t="shared" ca="1" si="261"/>
        <v>3</v>
      </c>
      <c r="W696" s="19">
        <f t="shared" ca="1" si="262"/>
        <v>3</v>
      </c>
      <c r="X696" s="19">
        <f t="shared" ca="1" si="263"/>
        <v>6</v>
      </c>
      <c r="Y696" s="19">
        <f t="shared" ca="1" si="264"/>
        <v>5</v>
      </c>
      <c r="Z696" s="19">
        <f t="shared" ca="1" si="265"/>
        <v>5</v>
      </c>
      <c r="AA696" s="19">
        <f t="shared" ca="1" si="266"/>
        <v>5</v>
      </c>
      <c r="AB696" s="3"/>
      <c r="AE696" s="1"/>
    </row>
    <row r="697" spans="2:31" ht="15" x14ac:dyDescent="0.25">
      <c r="B697" s="35">
        <f t="shared" ca="1" si="246"/>
        <v>17</v>
      </c>
      <c r="C697" s="12">
        <f ca="1">IF(B697="","",VLOOKUP(B697,Tabelle2!$D$1:$E$37,2,0))</f>
        <v>3</v>
      </c>
      <c r="D697" s="18" t="str">
        <f t="shared" ca="1" si="249"/>
        <v>W</v>
      </c>
      <c r="E697" s="16" t="str">
        <f t="shared" ca="1" si="245"/>
        <v>W</v>
      </c>
      <c r="F697" s="19" t="str">
        <f t="shared" ca="1" si="247"/>
        <v/>
      </c>
      <c r="G697" s="38">
        <f t="shared" ca="1" si="248"/>
        <v>3</v>
      </c>
      <c r="H697" s="38">
        <f t="shared" ca="1" si="250"/>
        <v>-44</v>
      </c>
      <c r="I697" s="27">
        <f t="shared" ca="1" si="251"/>
        <v>3</v>
      </c>
      <c r="J697" s="27" t="str">
        <f t="shared" ca="1" si="252"/>
        <v/>
      </c>
      <c r="K697" s="19">
        <f t="shared" ca="1" si="253"/>
        <v>5</v>
      </c>
      <c r="L697" s="12">
        <f t="shared" ca="1" si="254"/>
        <v>3</v>
      </c>
      <c r="M697" s="19">
        <f t="shared" ca="1" si="255"/>
        <v>1</v>
      </c>
      <c r="N697" s="19" t="str">
        <f t="shared" ca="1" si="256"/>
        <v/>
      </c>
      <c r="O697" s="24"/>
      <c r="P697" s="40">
        <f t="shared" ca="1" si="257"/>
        <v>3</v>
      </c>
      <c r="Q697" s="40"/>
      <c r="R697" s="19">
        <f t="shared" ca="1" si="258"/>
        <v>3</v>
      </c>
      <c r="S697" s="19">
        <f t="shared" ca="1" si="259"/>
        <v>6</v>
      </c>
      <c r="T697" s="19">
        <f t="shared" ca="1" si="260"/>
        <v>5</v>
      </c>
      <c r="U697" s="42"/>
      <c r="V697" s="19">
        <f t="shared" ca="1" si="261"/>
        <v>3</v>
      </c>
      <c r="W697" s="19">
        <f t="shared" ca="1" si="262"/>
        <v>3</v>
      </c>
      <c r="X697" s="19">
        <f t="shared" ca="1" si="263"/>
        <v>3</v>
      </c>
      <c r="Y697" s="19">
        <f t="shared" ca="1" si="264"/>
        <v>6</v>
      </c>
      <c r="Z697" s="19">
        <f t="shared" ca="1" si="265"/>
        <v>5</v>
      </c>
      <c r="AA697" s="19">
        <f t="shared" ca="1" si="266"/>
        <v>5</v>
      </c>
      <c r="AB697" s="3"/>
      <c r="AE697" s="1"/>
    </row>
    <row r="698" spans="2:31" ht="15" x14ac:dyDescent="0.25">
      <c r="B698" s="35">
        <f t="shared" ca="1" si="246"/>
        <v>14</v>
      </c>
      <c r="C698" s="12">
        <f ca="1">IF(B698="","",VLOOKUP(B698,Tabelle2!$D$1:$E$37,2,0))</f>
        <v>3</v>
      </c>
      <c r="D698" s="18" t="str">
        <f t="shared" ca="1" si="249"/>
        <v>L</v>
      </c>
      <c r="E698" s="16" t="str">
        <f t="shared" ca="1" si="245"/>
        <v>L</v>
      </c>
      <c r="F698" s="19" t="str">
        <f t="shared" ca="1" si="247"/>
        <v>l1</v>
      </c>
      <c r="G698" s="38">
        <f t="shared" ca="1" si="248"/>
        <v>-3</v>
      </c>
      <c r="H698" s="38">
        <f t="shared" ca="1" si="250"/>
        <v>-47</v>
      </c>
      <c r="I698" s="27">
        <f t="shared" ca="1" si="251"/>
        <v>3</v>
      </c>
      <c r="J698" s="27" t="str">
        <f t="shared" ca="1" si="252"/>
        <v/>
      </c>
      <c r="K698" s="19">
        <f t="shared" ca="1" si="253"/>
        <v>5</v>
      </c>
      <c r="L698" s="12">
        <f t="shared" ca="1" si="254"/>
        <v>3</v>
      </c>
      <c r="M698" s="19">
        <f t="shared" ca="1" si="255"/>
        <v>1</v>
      </c>
      <c r="N698" s="19" t="str">
        <f t="shared" ca="1" si="256"/>
        <v/>
      </c>
      <c r="O698" s="24"/>
      <c r="P698" s="40">
        <f t="shared" ca="1" si="257"/>
        <v>3</v>
      </c>
      <c r="Q698" s="40"/>
      <c r="R698" s="19">
        <f t="shared" ca="1" si="258"/>
        <v>3</v>
      </c>
      <c r="S698" s="19">
        <f t="shared" ca="1" si="259"/>
        <v>6</v>
      </c>
      <c r="T698" s="19">
        <f t="shared" ca="1" si="260"/>
        <v>5</v>
      </c>
      <c r="U698" s="42"/>
      <c r="V698" s="19">
        <f t="shared" ca="1" si="261"/>
        <v>3</v>
      </c>
      <c r="W698" s="19">
        <f t="shared" ca="1" si="262"/>
        <v>3</v>
      </c>
      <c r="X698" s="19">
        <f t="shared" ca="1" si="263"/>
        <v>3</v>
      </c>
      <c r="Y698" s="19">
        <f t="shared" ca="1" si="264"/>
        <v>3</v>
      </c>
      <c r="Z698" s="19">
        <f t="shared" ca="1" si="265"/>
        <v>6</v>
      </c>
      <c r="AA698" s="19">
        <f t="shared" ca="1" si="266"/>
        <v>5</v>
      </c>
      <c r="AB698" s="3"/>
      <c r="AE698" s="1"/>
    </row>
    <row r="699" spans="2:31" ht="15" x14ac:dyDescent="0.25">
      <c r="B699" s="35">
        <f t="shared" ca="1" si="246"/>
        <v>9</v>
      </c>
      <c r="C699" s="12">
        <f ca="1">IF(B699="","",VLOOKUP(B699,Tabelle2!$D$1:$E$37,2,0))</f>
        <v>2</v>
      </c>
      <c r="D699" s="18" t="str">
        <f t="shared" ca="1" si="249"/>
        <v>W</v>
      </c>
      <c r="E699" s="16" t="str">
        <f t="shared" ca="1" si="245"/>
        <v>w</v>
      </c>
      <c r="F699" s="19" t="str">
        <f t="shared" ca="1" si="247"/>
        <v/>
      </c>
      <c r="G699" s="38">
        <f t="shared" ca="1" si="248"/>
        <v>2</v>
      </c>
      <c r="H699" s="38">
        <f t="shared" ca="1" si="250"/>
        <v>-45</v>
      </c>
      <c r="I699" s="27">
        <f t="shared" ca="1" si="251"/>
        <v>4</v>
      </c>
      <c r="J699" s="27" t="str">
        <f t="shared" ca="1" si="252"/>
        <v/>
      </c>
      <c r="K699" s="19">
        <f t="shared" ca="1" si="253"/>
        <v>5</v>
      </c>
      <c r="L699" s="12">
        <f t="shared" ca="1" si="254"/>
        <v>3</v>
      </c>
      <c r="M699" s="19">
        <f t="shared" ca="1" si="255"/>
        <v>1</v>
      </c>
      <c r="N699" s="19">
        <f t="shared" ca="1" si="256"/>
        <v>2</v>
      </c>
      <c r="O699" s="24"/>
      <c r="P699" s="40">
        <f t="shared" ca="1" si="257"/>
        <v>3</v>
      </c>
      <c r="Q699" s="40"/>
      <c r="R699" s="19">
        <f t="shared" ca="1" si="258"/>
        <v>2</v>
      </c>
      <c r="S699" s="19">
        <f t="shared" ca="1" si="259"/>
        <v>3</v>
      </c>
      <c r="T699" s="19">
        <f t="shared" ca="1" si="260"/>
        <v>6</v>
      </c>
      <c r="U699" s="42"/>
      <c r="V699" s="19">
        <f t="shared" ca="1" si="261"/>
        <v>2</v>
      </c>
      <c r="W699" s="19">
        <f t="shared" ca="1" si="262"/>
        <v>3</v>
      </c>
      <c r="X699" s="19">
        <f t="shared" ca="1" si="263"/>
        <v>3</v>
      </c>
      <c r="Y699" s="19">
        <f t="shared" ca="1" si="264"/>
        <v>3</v>
      </c>
      <c r="Z699" s="19">
        <f t="shared" ca="1" si="265"/>
        <v>3</v>
      </c>
      <c r="AA699" s="19">
        <f t="shared" ca="1" si="266"/>
        <v>6</v>
      </c>
      <c r="AB699" s="3"/>
      <c r="AE699" s="1"/>
    </row>
    <row r="700" spans="2:31" ht="15" x14ac:dyDescent="0.25">
      <c r="B700" s="35">
        <f t="shared" ca="1" si="246"/>
        <v>6</v>
      </c>
      <c r="C700" s="12">
        <f ca="1">IF(B700="","",VLOOKUP(B700,Tabelle2!$D$1:$E$37,2,0))</f>
        <v>1</v>
      </c>
      <c r="D700" s="18" t="str">
        <f t="shared" ca="1" si="249"/>
        <v>L</v>
      </c>
      <c r="E700" s="16" t="str">
        <f t="shared" ca="1" si="245"/>
        <v>L</v>
      </c>
      <c r="F700" s="19" t="str">
        <f t="shared" ca="1" si="247"/>
        <v>l1</v>
      </c>
      <c r="G700" s="38">
        <f t="shared" ca="1" si="248"/>
        <v>-3</v>
      </c>
      <c r="H700" s="38">
        <f t="shared" ca="1" si="250"/>
        <v>-48</v>
      </c>
      <c r="I700" s="27">
        <f t="shared" ca="1" si="251"/>
        <v>3</v>
      </c>
      <c r="J700" s="27" t="str">
        <f t="shared" ca="1" si="252"/>
        <v/>
      </c>
      <c r="K700" s="19">
        <f t="shared" ca="1" si="253"/>
        <v>5</v>
      </c>
      <c r="L700" s="12">
        <f t="shared" ca="1" si="254"/>
        <v>3</v>
      </c>
      <c r="M700" s="19">
        <f t="shared" ca="1" si="255"/>
        <v>1</v>
      </c>
      <c r="N700" s="19" t="str">
        <f t="shared" ca="1" si="256"/>
        <v/>
      </c>
      <c r="O700" s="24"/>
      <c r="P700" s="40">
        <f t="shared" ca="1" si="257"/>
        <v>3</v>
      </c>
      <c r="Q700" s="40"/>
      <c r="R700" s="19">
        <f t="shared" ca="1" si="258"/>
        <v>1</v>
      </c>
      <c r="S700" s="19">
        <f t="shared" ca="1" si="259"/>
        <v>2</v>
      </c>
      <c r="T700" s="19">
        <f t="shared" ca="1" si="260"/>
        <v>3</v>
      </c>
      <c r="U700" s="42"/>
      <c r="V700" s="19">
        <f t="shared" ca="1" si="261"/>
        <v>1</v>
      </c>
      <c r="W700" s="19">
        <f t="shared" ca="1" si="262"/>
        <v>2</v>
      </c>
      <c r="X700" s="19">
        <f t="shared" ca="1" si="263"/>
        <v>3</v>
      </c>
      <c r="Y700" s="19">
        <f t="shared" ca="1" si="264"/>
        <v>3</v>
      </c>
      <c r="Z700" s="19">
        <f t="shared" ca="1" si="265"/>
        <v>3</v>
      </c>
      <c r="AA700" s="19">
        <f t="shared" ca="1" si="266"/>
        <v>3</v>
      </c>
      <c r="AB700" s="3"/>
      <c r="AE700" s="1"/>
    </row>
    <row r="701" spans="2:31" ht="15" x14ac:dyDescent="0.25">
      <c r="B701" s="35">
        <f t="shared" ca="1" si="246"/>
        <v>7</v>
      </c>
      <c r="C701" s="12">
        <f ca="1">IF(B701="","",VLOOKUP(B701,Tabelle2!$D$1:$E$37,2,0))</f>
        <v>2</v>
      </c>
      <c r="D701" s="18" t="str">
        <f t="shared" ca="1" si="249"/>
        <v>W</v>
      </c>
      <c r="E701" s="16" t="str">
        <f t="shared" ca="1" si="245"/>
        <v>w</v>
      </c>
      <c r="F701" s="19" t="str">
        <f t="shared" ca="1" si="247"/>
        <v/>
      </c>
      <c r="G701" s="38">
        <f t="shared" ca="1" si="248"/>
        <v>2</v>
      </c>
      <c r="H701" s="38">
        <f t="shared" ca="1" si="250"/>
        <v>-46</v>
      </c>
      <c r="I701" s="27">
        <f t="shared" ca="1" si="251"/>
        <v>4</v>
      </c>
      <c r="J701" s="27" t="str">
        <f t="shared" ca="1" si="252"/>
        <v/>
      </c>
      <c r="K701" s="19">
        <f t="shared" ca="1" si="253"/>
        <v>5</v>
      </c>
      <c r="L701" s="12">
        <f t="shared" ca="1" si="254"/>
        <v>3</v>
      </c>
      <c r="M701" s="19">
        <f t="shared" ca="1" si="255"/>
        <v>1</v>
      </c>
      <c r="N701" s="19">
        <f t="shared" ca="1" si="256"/>
        <v>2</v>
      </c>
      <c r="O701" s="24"/>
      <c r="P701" s="40">
        <f t="shared" ca="1" si="257"/>
        <v>3</v>
      </c>
      <c r="Q701" s="40"/>
      <c r="R701" s="19">
        <f t="shared" ca="1" si="258"/>
        <v>2</v>
      </c>
      <c r="S701" s="19">
        <f t="shared" ca="1" si="259"/>
        <v>1</v>
      </c>
      <c r="T701" s="19">
        <f t="shared" ca="1" si="260"/>
        <v>3</v>
      </c>
      <c r="U701" s="42"/>
      <c r="V701" s="19">
        <f t="shared" ca="1" si="261"/>
        <v>2</v>
      </c>
      <c r="W701" s="19">
        <f t="shared" ca="1" si="262"/>
        <v>1</v>
      </c>
      <c r="X701" s="19">
        <f t="shared" ca="1" si="263"/>
        <v>2</v>
      </c>
      <c r="Y701" s="19">
        <f t="shared" ca="1" si="264"/>
        <v>3</v>
      </c>
      <c r="Z701" s="19">
        <f t="shared" ca="1" si="265"/>
        <v>3</v>
      </c>
      <c r="AA701" s="19">
        <f t="shared" ca="1" si="266"/>
        <v>3</v>
      </c>
      <c r="AB701" s="3"/>
      <c r="AE701" s="1"/>
    </row>
    <row r="702" spans="2:31" ht="15" x14ac:dyDescent="0.25">
      <c r="B702" s="35">
        <f t="shared" ca="1" si="246"/>
        <v>29</v>
      </c>
      <c r="C702" s="12">
        <f ca="1">IF(B702="","",VLOOKUP(B702,Tabelle2!$D$1:$E$37,2,0))</f>
        <v>5</v>
      </c>
      <c r="D702" s="18" t="str">
        <f t="shared" ca="1" si="249"/>
        <v>W</v>
      </c>
      <c r="E702" s="16" t="str">
        <f t="shared" ca="1" si="245"/>
        <v>W</v>
      </c>
      <c r="F702" s="19" t="str">
        <f t="shared" ca="1" si="247"/>
        <v/>
      </c>
      <c r="G702" s="38">
        <f t="shared" ca="1" si="248"/>
        <v>3</v>
      </c>
      <c r="H702" s="38">
        <f t="shared" ca="1" si="250"/>
        <v>-43</v>
      </c>
      <c r="I702" s="27">
        <f t="shared" ca="1" si="251"/>
        <v>3</v>
      </c>
      <c r="J702" s="27" t="str">
        <f t="shared" ca="1" si="252"/>
        <v/>
      </c>
      <c r="K702" s="19">
        <f t="shared" ca="1" si="253"/>
        <v>5</v>
      </c>
      <c r="L702" s="12">
        <f t="shared" ca="1" si="254"/>
        <v>3</v>
      </c>
      <c r="M702" s="19">
        <f t="shared" ca="1" si="255"/>
        <v>1</v>
      </c>
      <c r="N702" s="19" t="str">
        <f t="shared" ca="1" si="256"/>
        <v/>
      </c>
      <c r="O702" s="24"/>
      <c r="P702" s="40">
        <f t="shared" ca="1" si="257"/>
        <v>3</v>
      </c>
      <c r="Q702" s="40"/>
      <c r="R702" s="19">
        <f t="shared" ca="1" si="258"/>
        <v>5</v>
      </c>
      <c r="S702" s="19">
        <f t="shared" ca="1" si="259"/>
        <v>2</v>
      </c>
      <c r="T702" s="19">
        <f t="shared" ca="1" si="260"/>
        <v>1</v>
      </c>
      <c r="U702" s="42"/>
      <c r="V702" s="19">
        <f t="shared" ca="1" si="261"/>
        <v>5</v>
      </c>
      <c r="W702" s="19">
        <f t="shared" ca="1" si="262"/>
        <v>2</v>
      </c>
      <c r="X702" s="19">
        <f t="shared" ca="1" si="263"/>
        <v>1</v>
      </c>
      <c r="Y702" s="19">
        <f t="shared" ca="1" si="264"/>
        <v>2</v>
      </c>
      <c r="Z702" s="19">
        <f t="shared" ca="1" si="265"/>
        <v>3</v>
      </c>
      <c r="AA702" s="19">
        <f t="shared" ca="1" si="266"/>
        <v>3</v>
      </c>
      <c r="AB702" s="3"/>
      <c r="AE702" s="1"/>
    </row>
    <row r="703" spans="2:31" ht="15" x14ac:dyDescent="0.25">
      <c r="B703" s="35">
        <f t="shared" ca="1" si="246"/>
        <v>18</v>
      </c>
      <c r="C703" s="12">
        <f ca="1">IF(B703="","",VLOOKUP(B703,Tabelle2!$D$1:$E$37,2,0))</f>
        <v>3</v>
      </c>
      <c r="D703" s="18" t="str">
        <f t="shared" ca="1" si="249"/>
        <v>L</v>
      </c>
      <c r="E703" s="16" t="str">
        <f t="shared" ca="1" si="245"/>
        <v>L</v>
      </c>
      <c r="F703" s="19" t="str">
        <f t="shared" ca="1" si="247"/>
        <v>l1</v>
      </c>
      <c r="G703" s="38">
        <f t="shared" ca="1" si="248"/>
        <v>-3</v>
      </c>
      <c r="H703" s="38">
        <f t="shared" ca="1" si="250"/>
        <v>-46</v>
      </c>
      <c r="I703" s="27">
        <f t="shared" ca="1" si="251"/>
        <v>3</v>
      </c>
      <c r="J703" s="27" t="str">
        <f t="shared" ca="1" si="252"/>
        <v/>
      </c>
      <c r="K703" s="19">
        <f t="shared" ca="1" si="253"/>
        <v>5</v>
      </c>
      <c r="L703" s="12">
        <f t="shared" ca="1" si="254"/>
        <v>3</v>
      </c>
      <c r="M703" s="19">
        <f t="shared" ca="1" si="255"/>
        <v>1</v>
      </c>
      <c r="N703" s="19" t="str">
        <f t="shared" ca="1" si="256"/>
        <v/>
      </c>
      <c r="O703" s="24"/>
      <c r="P703" s="40">
        <f t="shared" ca="1" si="257"/>
        <v>3</v>
      </c>
      <c r="Q703" s="40"/>
      <c r="R703" s="19">
        <f t="shared" ca="1" si="258"/>
        <v>3</v>
      </c>
      <c r="S703" s="19">
        <f t="shared" ca="1" si="259"/>
        <v>5</v>
      </c>
      <c r="T703" s="19">
        <f t="shared" ca="1" si="260"/>
        <v>2</v>
      </c>
      <c r="U703" s="42"/>
      <c r="V703" s="19">
        <f t="shared" ca="1" si="261"/>
        <v>3</v>
      </c>
      <c r="W703" s="19">
        <f t="shared" ca="1" si="262"/>
        <v>5</v>
      </c>
      <c r="X703" s="19">
        <f t="shared" ca="1" si="263"/>
        <v>2</v>
      </c>
      <c r="Y703" s="19">
        <f t="shared" ca="1" si="264"/>
        <v>1</v>
      </c>
      <c r="Z703" s="19">
        <f t="shared" ca="1" si="265"/>
        <v>2</v>
      </c>
      <c r="AA703" s="19">
        <f t="shared" ca="1" si="266"/>
        <v>3</v>
      </c>
      <c r="AB703" s="3"/>
      <c r="AE703" s="1"/>
    </row>
    <row r="704" spans="2:31" ht="15" x14ac:dyDescent="0.25">
      <c r="B704" s="35">
        <f t="shared" ca="1" si="246"/>
        <v>32</v>
      </c>
      <c r="C704" s="12">
        <f ca="1">IF(B704="","",VLOOKUP(B704,Tabelle2!$D$1:$E$37,2,0))</f>
        <v>6</v>
      </c>
      <c r="D704" s="18" t="str">
        <f t="shared" ca="1" si="249"/>
        <v>W</v>
      </c>
      <c r="E704" s="16" t="str">
        <f t="shared" ref="E704:E767" ca="1" si="267">IF(AND(F703="l1",D704="w"),"w",IF(F703="l2","",IF(AND(J704=1,I704&gt;=3),D704,IF(J704=1,"",D704))))</f>
        <v>w</v>
      </c>
      <c r="F704" s="19" t="str">
        <f t="shared" ca="1" si="247"/>
        <v/>
      </c>
      <c r="G704" s="38">
        <f t="shared" ca="1" si="248"/>
        <v>2</v>
      </c>
      <c r="H704" s="38">
        <f t="shared" ca="1" si="250"/>
        <v>-44</v>
      </c>
      <c r="I704" s="27">
        <f t="shared" ca="1" si="251"/>
        <v>4</v>
      </c>
      <c r="J704" s="27" t="str">
        <f t="shared" ca="1" si="252"/>
        <v/>
      </c>
      <c r="K704" s="19">
        <f t="shared" ca="1" si="253"/>
        <v>5</v>
      </c>
      <c r="L704" s="12">
        <f t="shared" ca="1" si="254"/>
        <v>3</v>
      </c>
      <c r="M704" s="19">
        <f t="shared" ca="1" si="255"/>
        <v>1</v>
      </c>
      <c r="N704" s="19">
        <f t="shared" ca="1" si="256"/>
        <v>6</v>
      </c>
      <c r="O704" s="24"/>
      <c r="P704" s="40">
        <f t="shared" ca="1" si="257"/>
        <v>3</v>
      </c>
      <c r="Q704" s="40"/>
      <c r="R704" s="19">
        <f t="shared" ca="1" si="258"/>
        <v>6</v>
      </c>
      <c r="S704" s="19">
        <f t="shared" ca="1" si="259"/>
        <v>3</v>
      </c>
      <c r="T704" s="19">
        <f t="shared" ca="1" si="260"/>
        <v>5</v>
      </c>
      <c r="U704" s="42"/>
      <c r="V704" s="19">
        <f t="shared" ca="1" si="261"/>
        <v>6</v>
      </c>
      <c r="W704" s="19">
        <f t="shared" ca="1" si="262"/>
        <v>3</v>
      </c>
      <c r="X704" s="19">
        <f t="shared" ca="1" si="263"/>
        <v>5</v>
      </c>
      <c r="Y704" s="19">
        <f t="shared" ca="1" si="264"/>
        <v>2</v>
      </c>
      <c r="Z704" s="19">
        <f t="shared" ca="1" si="265"/>
        <v>1</v>
      </c>
      <c r="AA704" s="19">
        <f t="shared" ca="1" si="266"/>
        <v>2</v>
      </c>
      <c r="AB704" s="3"/>
      <c r="AE704" s="1"/>
    </row>
    <row r="705" spans="2:31" ht="15" x14ac:dyDescent="0.25">
      <c r="B705" s="35">
        <f t="shared" ca="1" si="246"/>
        <v>5</v>
      </c>
      <c r="C705" s="12">
        <f ca="1">IF(B705="","",VLOOKUP(B705,Tabelle2!$D$1:$E$37,2,0))</f>
        <v>1</v>
      </c>
      <c r="D705" s="18" t="str">
        <f t="shared" ca="1" si="249"/>
        <v>L</v>
      </c>
      <c r="E705" s="16" t="str">
        <f t="shared" ca="1" si="267"/>
        <v>L</v>
      </c>
      <c r="F705" s="19" t="str">
        <f t="shared" ca="1" si="247"/>
        <v>l1</v>
      </c>
      <c r="G705" s="38">
        <f t="shared" ca="1" si="248"/>
        <v>-3</v>
      </c>
      <c r="H705" s="38">
        <f t="shared" ca="1" si="250"/>
        <v>-47</v>
      </c>
      <c r="I705" s="27">
        <f t="shared" ca="1" si="251"/>
        <v>3</v>
      </c>
      <c r="J705" s="27" t="str">
        <f t="shared" ca="1" si="252"/>
        <v/>
      </c>
      <c r="K705" s="19">
        <f t="shared" ca="1" si="253"/>
        <v>5</v>
      </c>
      <c r="L705" s="12">
        <f t="shared" ca="1" si="254"/>
        <v>3</v>
      </c>
      <c r="M705" s="19">
        <f t="shared" ca="1" si="255"/>
        <v>1</v>
      </c>
      <c r="N705" s="19" t="str">
        <f t="shared" ca="1" si="256"/>
        <v/>
      </c>
      <c r="O705" s="24"/>
      <c r="P705" s="40">
        <f t="shared" ca="1" si="257"/>
        <v>3</v>
      </c>
      <c r="Q705" s="40"/>
      <c r="R705" s="19">
        <f t="shared" ca="1" si="258"/>
        <v>1</v>
      </c>
      <c r="S705" s="19">
        <f t="shared" ca="1" si="259"/>
        <v>6</v>
      </c>
      <c r="T705" s="19">
        <f t="shared" ca="1" si="260"/>
        <v>3</v>
      </c>
      <c r="U705" s="42"/>
      <c r="V705" s="19">
        <f t="shared" ca="1" si="261"/>
        <v>1</v>
      </c>
      <c r="W705" s="19">
        <f t="shared" ca="1" si="262"/>
        <v>6</v>
      </c>
      <c r="X705" s="19">
        <f t="shared" ca="1" si="263"/>
        <v>3</v>
      </c>
      <c r="Y705" s="19">
        <f t="shared" ca="1" si="264"/>
        <v>5</v>
      </c>
      <c r="Z705" s="19">
        <f t="shared" ca="1" si="265"/>
        <v>2</v>
      </c>
      <c r="AA705" s="19">
        <f t="shared" ca="1" si="266"/>
        <v>1</v>
      </c>
      <c r="AB705" s="3"/>
      <c r="AE705" s="1"/>
    </row>
    <row r="706" spans="2:31" ht="15" x14ac:dyDescent="0.25">
      <c r="B706" s="35">
        <f t="shared" ca="1" si="246"/>
        <v>32</v>
      </c>
      <c r="C706" s="12">
        <f ca="1">IF(B706="","",VLOOKUP(B706,Tabelle2!$D$1:$E$37,2,0))</f>
        <v>6</v>
      </c>
      <c r="D706" s="18" t="str">
        <f t="shared" ca="1" si="249"/>
        <v>W</v>
      </c>
      <c r="E706" s="16" t="str">
        <f t="shared" ca="1" si="267"/>
        <v>w</v>
      </c>
      <c r="F706" s="19" t="str">
        <f t="shared" ca="1" si="247"/>
        <v/>
      </c>
      <c r="G706" s="38">
        <f t="shared" ca="1" si="248"/>
        <v>2</v>
      </c>
      <c r="H706" s="38">
        <f t="shared" ca="1" si="250"/>
        <v>-45</v>
      </c>
      <c r="I706" s="27">
        <f t="shared" ca="1" si="251"/>
        <v>4</v>
      </c>
      <c r="J706" s="27" t="str">
        <f t="shared" ca="1" si="252"/>
        <v/>
      </c>
      <c r="K706" s="19">
        <f t="shared" ca="1" si="253"/>
        <v>5</v>
      </c>
      <c r="L706" s="12">
        <f t="shared" ca="1" si="254"/>
        <v>3</v>
      </c>
      <c r="M706" s="19">
        <f t="shared" ca="1" si="255"/>
        <v>1</v>
      </c>
      <c r="N706" s="19">
        <f t="shared" ca="1" si="256"/>
        <v>6</v>
      </c>
      <c r="O706" s="24"/>
      <c r="P706" s="40">
        <f t="shared" ca="1" si="257"/>
        <v>3</v>
      </c>
      <c r="Q706" s="40"/>
      <c r="R706" s="19">
        <f t="shared" ca="1" si="258"/>
        <v>6</v>
      </c>
      <c r="S706" s="19">
        <f t="shared" ca="1" si="259"/>
        <v>1</v>
      </c>
      <c r="T706" s="19">
        <f t="shared" ca="1" si="260"/>
        <v>3</v>
      </c>
      <c r="U706" s="42"/>
      <c r="V706" s="19">
        <f t="shared" ca="1" si="261"/>
        <v>6</v>
      </c>
      <c r="W706" s="19">
        <f t="shared" ca="1" si="262"/>
        <v>1</v>
      </c>
      <c r="X706" s="19">
        <f t="shared" ca="1" si="263"/>
        <v>6</v>
      </c>
      <c r="Y706" s="19">
        <f t="shared" ca="1" si="264"/>
        <v>3</v>
      </c>
      <c r="Z706" s="19">
        <f t="shared" ca="1" si="265"/>
        <v>5</v>
      </c>
      <c r="AA706" s="19">
        <f t="shared" ca="1" si="266"/>
        <v>2</v>
      </c>
      <c r="AB706" s="3"/>
      <c r="AE706" s="1"/>
    </row>
    <row r="707" spans="2:31" ht="15" x14ac:dyDescent="0.25">
      <c r="B707" s="35">
        <f t="shared" ca="1" si="246"/>
        <v>28</v>
      </c>
      <c r="C707" s="12">
        <f ca="1">IF(B707="","",VLOOKUP(B707,Tabelle2!$D$1:$E$37,2,0))</f>
        <v>5</v>
      </c>
      <c r="D707" s="18" t="str">
        <f t="shared" ca="1" si="249"/>
        <v>L</v>
      </c>
      <c r="E707" s="16" t="str">
        <f t="shared" ca="1" si="267"/>
        <v>L</v>
      </c>
      <c r="F707" s="19" t="str">
        <f t="shared" ca="1" si="247"/>
        <v>l1</v>
      </c>
      <c r="G707" s="38">
        <f t="shared" ca="1" si="248"/>
        <v>-3</v>
      </c>
      <c r="H707" s="38">
        <f t="shared" ca="1" si="250"/>
        <v>-48</v>
      </c>
      <c r="I707" s="27">
        <f t="shared" ca="1" si="251"/>
        <v>3</v>
      </c>
      <c r="J707" s="27" t="str">
        <f t="shared" ca="1" si="252"/>
        <v/>
      </c>
      <c r="K707" s="19">
        <f t="shared" ca="1" si="253"/>
        <v>5</v>
      </c>
      <c r="L707" s="12">
        <f t="shared" ca="1" si="254"/>
        <v>3</v>
      </c>
      <c r="M707" s="19">
        <f t="shared" ca="1" si="255"/>
        <v>1</v>
      </c>
      <c r="N707" s="19" t="str">
        <f t="shared" ca="1" si="256"/>
        <v/>
      </c>
      <c r="O707" s="24"/>
      <c r="P707" s="40">
        <f t="shared" ca="1" si="257"/>
        <v>3</v>
      </c>
      <c r="Q707" s="40"/>
      <c r="R707" s="19">
        <f t="shared" ca="1" si="258"/>
        <v>5</v>
      </c>
      <c r="S707" s="19">
        <f t="shared" ca="1" si="259"/>
        <v>6</v>
      </c>
      <c r="T707" s="19">
        <f t="shared" ca="1" si="260"/>
        <v>1</v>
      </c>
      <c r="U707" s="42"/>
      <c r="V707" s="19">
        <f t="shared" ca="1" si="261"/>
        <v>5</v>
      </c>
      <c r="W707" s="19">
        <f t="shared" ca="1" si="262"/>
        <v>6</v>
      </c>
      <c r="X707" s="19">
        <f t="shared" ca="1" si="263"/>
        <v>1</v>
      </c>
      <c r="Y707" s="19">
        <f t="shared" ca="1" si="264"/>
        <v>6</v>
      </c>
      <c r="Z707" s="19">
        <f t="shared" ca="1" si="265"/>
        <v>3</v>
      </c>
      <c r="AA707" s="19">
        <f t="shared" ca="1" si="266"/>
        <v>5</v>
      </c>
      <c r="AB707" s="3"/>
      <c r="AE707" s="1"/>
    </row>
    <row r="708" spans="2:31" ht="15" x14ac:dyDescent="0.25">
      <c r="B708" s="35">
        <f t="shared" ref="B708:B771" ca="1" si="268">RANDBETWEEN(0,36)</f>
        <v>31</v>
      </c>
      <c r="C708" s="12">
        <f ca="1">IF(B708="","",VLOOKUP(B708,Tabelle2!$D$1:$E$37,2,0))</f>
        <v>6</v>
      </c>
      <c r="D708" s="18" t="str">
        <f t="shared" ca="1" si="249"/>
        <v>W</v>
      </c>
      <c r="E708" s="16" t="str">
        <f t="shared" ca="1" si="267"/>
        <v>w</v>
      </c>
      <c r="F708" s="19" t="str">
        <f t="shared" ca="1" si="247"/>
        <v/>
      </c>
      <c r="G708" s="38">
        <f t="shared" ca="1" si="248"/>
        <v>2</v>
      </c>
      <c r="H708" s="38">
        <f t="shared" ca="1" si="250"/>
        <v>-46</v>
      </c>
      <c r="I708" s="27">
        <f t="shared" ca="1" si="251"/>
        <v>4</v>
      </c>
      <c r="J708" s="27" t="str">
        <f t="shared" ca="1" si="252"/>
        <v/>
      </c>
      <c r="K708" s="19">
        <f t="shared" ca="1" si="253"/>
        <v>5</v>
      </c>
      <c r="L708" s="12">
        <f t="shared" ca="1" si="254"/>
        <v>3</v>
      </c>
      <c r="M708" s="19">
        <f t="shared" ca="1" si="255"/>
        <v>1</v>
      </c>
      <c r="N708" s="19">
        <f t="shared" ca="1" si="256"/>
        <v>6</v>
      </c>
      <c r="O708" s="24"/>
      <c r="P708" s="40">
        <f t="shared" ca="1" si="257"/>
        <v>3</v>
      </c>
      <c r="Q708" s="40"/>
      <c r="R708" s="19">
        <f t="shared" ca="1" si="258"/>
        <v>6</v>
      </c>
      <c r="S708" s="19">
        <f t="shared" ca="1" si="259"/>
        <v>5</v>
      </c>
      <c r="T708" s="19">
        <f t="shared" ca="1" si="260"/>
        <v>1</v>
      </c>
      <c r="U708" s="42"/>
      <c r="V708" s="19">
        <f t="shared" ca="1" si="261"/>
        <v>6</v>
      </c>
      <c r="W708" s="19">
        <f t="shared" ca="1" si="262"/>
        <v>5</v>
      </c>
      <c r="X708" s="19">
        <f t="shared" ca="1" si="263"/>
        <v>6</v>
      </c>
      <c r="Y708" s="19">
        <f t="shared" ca="1" si="264"/>
        <v>1</v>
      </c>
      <c r="Z708" s="19">
        <f t="shared" ca="1" si="265"/>
        <v>6</v>
      </c>
      <c r="AA708" s="19">
        <f t="shared" ca="1" si="266"/>
        <v>3</v>
      </c>
      <c r="AB708" s="3"/>
      <c r="AE708" s="1"/>
    </row>
    <row r="709" spans="2:31" ht="15" x14ac:dyDescent="0.25">
      <c r="B709" s="35">
        <f t="shared" ca="1" si="268"/>
        <v>30</v>
      </c>
      <c r="C709" s="12">
        <f ca="1">IF(B709="","",VLOOKUP(B709,Tabelle2!$D$1:$E$37,2,0))</f>
        <v>5</v>
      </c>
      <c r="D709" s="18" t="str">
        <f t="shared" ca="1" si="249"/>
        <v>L</v>
      </c>
      <c r="E709" s="16" t="str">
        <f t="shared" ca="1" si="267"/>
        <v>L</v>
      </c>
      <c r="F709" s="19" t="str">
        <f t="shared" ca="1" si="247"/>
        <v>l1</v>
      </c>
      <c r="G709" s="38">
        <f t="shared" ca="1" si="248"/>
        <v>-3</v>
      </c>
      <c r="H709" s="38">
        <f t="shared" ca="1" si="250"/>
        <v>-49</v>
      </c>
      <c r="I709" s="27">
        <f t="shared" ca="1" si="251"/>
        <v>3</v>
      </c>
      <c r="J709" s="27" t="str">
        <f t="shared" ca="1" si="252"/>
        <v/>
      </c>
      <c r="K709" s="19">
        <f t="shared" ca="1" si="253"/>
        <v>5</v>
      </c>
      <c r="L709" s="12">
        <f t="shared" ca="1" si="254"/>
        <v>3</v>
      </c>
      <c r="M709" s="19">
        <f t="shared" ca="1" si="255"/>
        <v>1</v>
      </c>
      <c r="N709" s="19" t="str">
        <f t="shared" ca="1" si="256"/>
        <v/>
      </c>
      <c r="O709" s="24"/>
      <c r="P709" s="40">
        <f t="shared" ca="1" si="257"/>
        <v>3</v>
      </c>
      <c r="Q709" s="40"/>
      <c r="R709" s="19">
        <f t="shared" ca="1" si="258"/>
        <v>5</v>
      </c>
      <c r="S709" s="19">
        <f t="shared" ca="1" si="259"/>
        <v>6</v>
      </c>
      <c r="T709" s="19">
        <f t="shared" ca="1" si="260"/>
        <v>1</v>
      </c>
      <c r="U709" s="42"/>
      <c r="V709" s="19">
        <f t="shared" ca="1" si="261"/>
        <v>5</v>
      </c>
      <c r="W709" s="19">
        <f t="shared" ca="1" si="262"/>
        <v>6</v>
      </c>
      <c r="X709" s="19">
        <f t="shared" ca="1" si="263"/>
        <v>5</v>
      </c>
      <c r="Y709" s="19">
        <f t="shared" ca="1" si="264"/>
        <v>6</v>
      </c>
      <c r="Z709" s="19">
        <f t="shared" ca="1" si="265"/>
        <v>1</v>
      </c>
      <c r="AA709" s="19">
        <f t="shared" ca="1" si="266"/>
        <v>6</v>
      </c>
      <c r="AB709" s="3"/>
      <c r="AE709" s="1"/>
    </row>
    <row r="710" spans="2:31" ht="15" x14ac:dyDescent="0.25">
      <c r="B710" s="35">
        <f t="shared" ca="1" si="268"/>
        <v>23</v>
      </c>
      <c r="C710" s="12">
        <f ca="1">IF(B710="","",VLOOKUP(B710,Tabelle2!$D$1:$E$37,2,0))</f>
        <v>4</v>
      </c>
      <c r="D710" s="18" t="str">
        <f t="shared" ca="1" si="249"/>
        <v>W</v>
      </c>
      <c r="E710" s="16" t="str">
        <f t="shared" ca="1" si="267"/>
        <v>w</v>
      </c>
      <c r="F710" s="19" t="str">
        <f t="shared" ca="1" si="247"/>
        <v/>
      </c>
      <c r="G710" s="38">
        <f t="shared" ca="1" si="248"/>
        <v>2</v>
      </c>
      <c r="H710" s="38">
        <f t="shared" ca="1" si="250"/>
        <v>-47</v>
      </c>
      <c r="I710" s="27">
        <f t="shared" ca="1" si="251"/>
        <v>4</v>
      </c>
      <c r="J710" s="27" t="str">
        <f t="shared" ca="1" si="252"/>
        <v/>
      </c>
      <c r="K710" s="19">
        <f t="shared" ca="1" si="253"/>
        <v>5</v>
      </c>
      <c r="L710" s="12">
        <f t="shared" ca="1" si="254"/>
        <v>3</v>
      </c>
      <c r="M710" s="19">
        <f t="shared" ca="1" si="255"/>
        <v>1</v>
      </c>
      <c r="N710" s="19">
        <f t="shared" ca="1" si="256"/>
        <v>4</v>
      </c>
      <c r="O710" s="24"/>
      <c r="P710" s="40">
        <f t="shared" ca="1" si="257"/>
        <v>3</v>
      </c>
      <c r="Q710" s="40"/>
      <c r="R710" s="19">
        <f t="shared" ca="1" si="258"/>
        <v>4</v>
      </c>
      <c r="S710" s="19">
        <f t="shared" ca="1" si="259"/>
        <v>5</v>
      </c>
      <c r="T710" s="19">
        <f t="shared" ca="1" si="260"/>
        <v>6</v>
      </c>
      <c r="U710" s="42"/>
      <c r="V710" s="19">
        <f t="shared" ca="1" si="261"/>
        <v>4</v>
      </c>
      <c r="W710" s="19">
        <f t="shared" ca="1" si="262"/>
        <v>5</v>
      </c>
      <c r="X710" s="19">
        <f t="shared" ca="1" si="263"/>
        <v>6</v>
      </c>
      <c r="Y710" s="19">
        <f t="shared" ca="1" si="264"/>
        <v>5</v>
      </c>
      <c r="Z710" s="19">
        <f t="shared" ca="1" si="265"/>
        <v>6</v>
      </c>
      <c r="AA710" s="19">
        <f t="shared" ca="1" si="266"/>
        <v>1</v>
      </c>
      <c r="AB710" s="3"/>
      <c r="AE710" s="1"/>
    </row>
    <row r="711" spans="2:31" ht="15" x14ac:dyDescent="0.25">
      <c r="B711" s="35">
        <f t="shared" ca="1" si="268"/>
        <v>20</v>
      </c>
      <c r="C711" s="12">
        <f ca="1">IF(B711="","",VLOOKUP(B711,Tabelle2!$D$1:$E$37,2,0))</f>
        <v>4</v>
      </c>
      <c r="D711" s="18" t="str">
        <f t="shared" ca="1" si="249"/>
        <v>W</v>
      </c>
      <c r="E711" s="16" t="str">
        <f t="shared" ca="1" si="267"/>
        <v>W</v>
      </c>
      <c r="F711" s="19" t="str">
        <f t="shared" ca="1" si="247"/>
        <v/>
      </c>
      <c r="G711" s="38">
        <f t="shared" ca="1" si="248"/>
        <v>3</v>
      </c>
      <c r="H711" s="38">
        <f t="shared" ca="1" si="250"/>
        <v>-44</v>
      </c>
      <c r="I711" s="27">
        <f t="shared" ca="1" si="251"/>
        <v>3</v>
      </c>
      <c r="J711" s="27" t="str">
        <f t="shared" ca="1" si="252"/>
        <v/>
      </c>
      <c r="K711" s="19">
        <f t="shared" ca="1" si="253"/>
        <v>5</v>
      </c>
      <c r="L711" s="12">
        <f t="shared" ca="1" si="254"/>
        <v>3</v>
      </c>
      <c r="M711" s="19">
        <f t="shared" ca="1" si="255"/>
        <v>1</v>
      </c>
      <c r="N711" s="19" t="str">
        <f t="shared" ca="1" si="256"/>
        <v/>
      </c>
      <c r="O711" s="24"/>
      <c r="P711" s="40">
        <f t="shared" ca="1" si="257"/>
        <v>3</v>
      </c>
      <c r="Q711" s="40"/>
      <c r="R711" s="19">
        <f t="shared" ca="1" si="258"/>
        <v>4</v>
      </c>
      <c r="S711" s="19">
        <f t="shared" ca="1" si="259"/>
        <v>5</v>
      </c>
      <c r="T711" s="19">
        <f t="shared" ca="1" si="260"/>
        <v>6</v>
      </c>
      <c r="U711" s="42"/>
      <c r="V711" s="19">
        <f t="shared" ca="1" si="261"/>
        <v>4</v>
      </c>
      <c r="W711" s="19">
        <f t="shared" ca="1" si="262"/>
        <v>4</v>
      </c>
      <c r="X711" s="19">
        <f t="shared" ca="1" si="263"/>
        <v>5</v>
      </c>
      <c r="Y711" s="19">
        <f t="shared" ca="1" si="264"/>
        <v>6</v>
      </c>
      <c r="Z711" s="19">
        <f t="shared" ca="1" si="265"/>
        <v>5</v>
      </c>
      <c r="AA711" s="19">
        <f t="shared" ca="1" si="266"/>
        <v>6</v>
      </c>
      <c r="AB711" s="3"/>
      <c r="AE711" s="1"/>
    </row>
    <row r="712" spans="2:31" ht="15" x14ac:dyDescent="0.25">
      <c r="B712" s="35">
        <f t="shared" ca="1" si="268"/>
        <v>14</v>
      </c>
      <c r="C712" s="12">
        <f ca="1">IF(B712="","",VLOOKUP(B712,Tabelle2!$D$1:$E$37,2,0))</f>
        <v>3</v>
      </c>
      <c r="D712" s="18" t="str">
        <f t="shared" ca="1" si="249"/>
        <v>L</v>
      </c>
      <c r="E712" s="16" t="str">
        <f t="shared" ca="1" si="267"/>
        <v>L</v>
      </c>
      <c r="F712" s="19" t="str">
        <f t="shared" ca="1" si="247"/>
        <v>l1</v>
      </c>
      <c r="G712" s="38">
        <f t="shared" ca="1" si="248"/>
        <v>-3</v>
      </c>
      <c r="H712" s="38">
        <f t="shared" ca="1" si="250"/>
        <v>-47</v>
      </c>
      <c r="I712" s="27">
        <f t="shared" ca="1" si="251"/>
        <v>3</v>
      </c>
      <c r="J712" s="27" t="str">
        <f t="shared" ca="1" si="252"/>
        <v/>
      </c>
      <c r="K712" s="19">
        <f t="shared" ca="1" si="253"/>
        <v>5</v>
      </c>
      <c r="L712" s="12">
        <f t="shared" ca="1" si="254"/>
        <v>3</v>
      </c>
      <c r="M712" s="19">
        <f t="shared" ca="1" si="255"/>
        <v>1</v>
      </c>
      <c r="N712" s="19" t="str">
        <f t="shared" ca="1" si="256"/>
        <v/>
      </c>
      <c r="O712" s="24"/>
      <c r="P712" s="40">
        <f t="shared" ca="1" si="257"/>
        <v>3</v>
      </c>
      <c r="Q712" s="40"/>
      <c r="R712" s="19">
        <f t="shared" ca="1" si="258"/>
        <v>3</v>
      </c>
      <c r="S712" s="19">
        <f t="shared" ca="1" si="259"/>
        <v>4</v>
      </c>
      <c r="T712" s="19">
        <f t="shared" ca="1" si="260"/>
        <v>5</v>
      </c>
      <c r="U712" s="42"/>
      <c r="V712" s="19">
        <f t="shared" ca="1" si="261"/>
        <v>3</v>
      </c>
      <c r="W712" s="19">
        <f t="shared" ca="1" si="262"/>
        <v>4</v>
      </c>
      <c r="X712" s="19">
        <f t="shared" ca="1" si="263"/>
        <v>4</v>
      </c>
      <c r="Y712" s="19">
        <f t="shared" ca="1" si="264"/>
        <v>5</v>
      </c>
      <c r="Z712" s="19">
        <f t="shared" ca="1" si="265"/>
        <v>6</v>
      </c>
      <c r="AA712" s="19">
        <f t="shared" ca="1" si="266"/>
        <v>5</v>
      </c>
      <c r="AB712" s="3"/>
      <c r="AE712" s="1"/>
    </row>
    <row r="713" spans="2:31" ht="15" x14ac:dyDescent="0.25">
      <c r="B713" s="35">
        <f t="shared" ca="1" si="268"/>
        <v>31</v>
      </c>
      <c r="C713" s="12">
        <f ca="1">IF(B713="","",VLOOKUP(B713,Tabelle2!$D$1:$E$37,2,0))</f>
        <v>6</v>
      </c>
      <c r="D713" s="18" t="str">
        <f t="shared" ca="1" si="249"/>
        <v>L</v>
      </c>
      <c r="E713" s="16" t="str">
        <f t="shared" ca="1" si="267"/>
        <v>L</v>
      </c>
      <c r="F713" s="19" t="str">
        <f t="shared" ca="1" si="247"/>
        <v>L2</v>
      </c>
      <c r="G713" s="38">
        <f t="shared" ca="1" si="248"/>
        <v>-4</v>
      </c>
      <c r="H713" s="38">
        <f t="shared" ca="1" si="250"/>
        <v>-51</v>
      </c>
      <c r="I713" s="27">
        <f t="shared" ca="1" si="251"/>
        <v>4</v>
      </c>
      <c r="J713" s="27" t="str">
        <f t="shared" ca="1" si="252"/>
        <v/>
      </c>
      <c r="K713" s="19">
        <f t="shared" ca="1" si="253"/>
        <v>5</v>
      </c>
      <c r="L713" s="12">
        <f t="shared" ca="1" si="254"/>
        <v>3</v>
      </c>
      <c r="M713" s="19">
        <f t="shared" ca="1" si="255"/>
        <v>1</v>
      </c>
      <c r="N713" s="19">
        <f t="shared" ca="1" si="256"/>
        <v>6</v>
      </c>
      <c r="O713" s="24"/>
      <c r="P713" s="40">
        <f t="shared" ca="1" si="257"/>
        <v>3</v>
      </c>
      <c r="Q713" s="40"/>
      <c r="R713" s="19">
        <f t="shared" ca="1" si="258"/>
        <v>6</v>
      </c>
      <c r="S713" s="19">
        <f t="shared" ca="1" si="259"/>
        <v>3</v>
      </c>
      <c r="T713" s="19">
        <f t="shared" ca="1" si="260"/>
        <v>4</v>
      </c>
      <c r="U713" s="42"/>
      <c r="V713" s="19">
        <f t="shared" ca="1" si="261"/>
        <v>6</v>
      </c>
      <c r="W713" s="19">
        <f t="shared" ca="1" si="262"/>
        <v>3</v>
      </c>
      <c r="X713" s="19">
        <f t="shared" ca="1" si="263"/>
        <v>4</v>
      </c>
      <c r="Y713" s="19">
        <f t="shared" ca="1" si="264"/>
        <v>4</v>
      </c>
      <c r="Z713" s="19">
        <f t="shared" ca="1" si="265"/>
        <v>5</v>
      </c>
      <c r="AA713" s="19">
        <f t="shared" ca="1" si="266"/>
        <v>6</v>
      </c>
      <c r="AB713" s="3"/>
      <c r="AE713" s="1"/>
    </row>
    <row r="714" spans="2:31" ht="15" x14ac:dyDescent="0.25">
      <c r="B714" s="35">
        <f t="shared" ca="1" si="268"/>
        <v>19</v>
      </c>
      <c r="C714" s="12">
        <f ca="1">IF(B714="","",VLOOKUP(B714,Tabelle2!$D$1:$E$37,2,0))</f>
        <v>4</v>
      </c>
      <c r="D714" s="18" t="str">
        <f t="shared" ca="1" si="249"/>
        <v>W</v>
      </c>
      <c r="E714" s="16" t="str">
        <f t="shared" ca="1" si="267"/>
        <v/>
      </c>
      <c r="F714" s="19" t="str">
        <f t="shared" ca="1" si="247"/>
        <v>New</v>
      </c>
      <c r="G714" s="38">
        <f t="shared" ca="1" si="248"/>
        <v>0</v>
      </c>
      <c r="H714" s="38">
        <f t="shared" ca="1" si="250"/>
        <v>-51</v>
      </c>
      <c r="I714" s="27">
        <f t="shared" ca="1" si="251"/>
        <v>3</v>
      </c>
      <c r="J714" s="27">
        <f t="shared" ca="1" si="252"/>
        <v>1</v>
      </c>
      <c r="K714" s="19">
        <f t="shared" ca="1" si="253"/>
        <v>4</v>
      </c>
      <c r="L714" s="12">
        <f t="shared" ca="1" si="254"/>
        <v>6</v>
      </c>
      <c r="M714" s="19">
        <f t="shared" ca="1" si="255"/>
        <v>3</v>
      </c>
      <c r="N714" s="19" t="str">
        <f t="shared" ca="1" si="256"/>
        <v/>
      </c>
      <c r="O714" s="24"/>
      <c r="P714" s="40">
        <f t="shared" ca="1" si="257"/>
        <v>3</v>
      </c>
      <c r="Q714" s="40"/>
      <c r="R714" s="19">
        <f t="shared" ca="1" si="258"/>
        <v>4</v>
      </c>
      <c r="S714" s="19">
        <f t="shared" ca="1" si="259"/>
        <v>6</v>
      </c>
      <c r="T714" s="19">
        <f t="shared" ca="1" si="260"/>
        <v>3</v>
      </c>
      <c r="U714" s="42"/>
      <c r="V714" s="19">
        <f t="shared" ca="1" si="261"/>
        <v>4</v>
      </c>
      <c r="W714" s="19">
        <f t="shared" ca="1" si="262"/>
        <v>6</v>
      </c>
      <c r="X714" s="19">
        <f t="shared" ca="1" si="263"/>
        <v>3</v>
      </c>
      <c r="Y714" s="19">
        <f t="shared" ca="1" si="264"/>
        <v>4</v>
      </c>
      <c r="Z714" s="19">
        <f t="shared" ca="1" si="265"/>
        <v>4</v>
      </c>
      <c r="AA714" s="19">
        <f t="shared" ca="1" si="266"/>
        <v>5</v>
      </c>
      <c r="AB714" s="3"/>
      <c r="AE714" s="1"/>
    </row>
    <row r="715" spans="2:31" ht="15" x14ac:dyDescent="0.25">
      <c r="B715" s="35">
        <f t="shared" ca="1" si="268"/>
        <v>21</v>
      </c>
      <c r="C715" s="12">
        <f ca="1">IF(B715="","",VLOOKUP(B715,Tabelle2!$D$1:$E$37,2,0))</f>
        <v>4</v>
      </c>
      <c r="D715" s="18" t="str">
        <f t="shared" ca="1" si="249"/>
        <v>L</v>
      </c>
      <c r="E715" s="16" t="str">
        <f t="shared" ca="1" si="267"/>
        <v/>
      </c>
      <c r="F715" s="19" t="str">
        <f t="shared" ca="1" si="247"/>
        <v/>
      </c>
      <c r="G715" s="38">
        <f t="shared" ca="1" si="248"/>
        <v>0</v>
      </c>
      <c r="H715" s="38">
        <f t="shared" ca="1" si="250"/>
        <v>-51</v>
      </c>
      <c r="I715" s="27">
        <f t="shared" ca="1" si="251"/>
        <v>1</v>
      </c>
      <c r="J715" s="27">
        <f t="shared" ca="1" si="252"/>
        <v>1</v>
      </c>
      <c r="K715" s="19">
        <f t="shared" ca="1" si="253"/>
        <v>4</v>
      </c>
      <c r="L715" s="12" t="str">
        <f t="shared" ca="1" si="254"/>
        <v/>
      </c>
      <c r="M715" s="19" t="str">
        <f t="shared" ca="1" si="255"/>
        <v/>
      </c>
      <c r="N715" s="19" t="str">
        <f t="shared" ca="1" si="256"/>
        <v/>
      </c>
      <c r="O715" s="24"/>
      <c r="P715" s="40">
        <f t="shared" ca="1" si="257"/>
        <v>1</v>
      </c>
      <c r="Q715" s="40"/>
      <c r="R715" s="19">
        <f t="shared" ca="1" si="258"/>
        <v>4</v>
      </c>
      <c r="S715" s="19" t="str">
        <f t="shared" ca="1" si="259"/>
        <v/>
      </c>
      <c r="T715" s="19" t="str">
        <f t="shared" ca="1" si="260"/>
        <v/>
      </c>
      <c r="U715" s="42"/>
      <c r="V715" s="19">
        <f t="shared" ca="1" si="261"/>
        <v>4</v>
      </c>
      <c r="W715" s="19" t="str">
        <f t="shared" ca="1" si="262"/>
        <v/>
      </c>
      <c r="X715" s="19" t="str">
        <f t="shared" ca="1" si="263"/>
        <v/>
      </c>
      <c r="Y715" s="19" t="str">
        <f t="shared" ca="1" si="264"/>
        <v/>
      </c>
      <c r="Z715" s="19" t="str">
        <f t="shared" ca="1" si="265"/>
        <v/>
      </c>
      <c r="AA715" s="19" t="str">
        <f t="shared" ca="1" si="266"/>
        <v/>
      </c>
      <c r="AB715" s="3"/>
      <c r="AE715" s="1"/>
    </row>
    <row r="716" spans="2:31" ht="15" x14ac:dyDescent="0.25">
      <c r="B716" s="35">
        <f t="shared" ca="1" si="268"/>
        <v>10</v>
      </c>
      <c r="C716" s="12">
        <f ca="1">IF(B716="","",VLOOKUP(B716,Tabelle2!$D$1:$E$37,2,0))</f>
        <v>2</v>
      </c>
      <c r="D716" s="18" t="str">
        <f t="shared" ca="1" si="249"/>
        <v>L</v>
      </c>
      <c r="E716" s="16" t="str">
        <f t="shared" ca="1" si="267"/>
        <v/>
      </c>
      <c r="F716" s="19" t="str">
        <f t="shared" ca="1" si="247"/>
        <v/>
      </c>
      <c r="G716" s="38">
        <f t="shared" ca="1" si="248"/>
        <v>0</v>
      </c>
      <c r="H716" s="38">
        <f t="shared" ca="1" si="250"/>
        <v>-51</v>
      </c>
      <c r="I716" s="27">
        <f t="shared" ca="1" si="251"/>
        <v>2</v>
      </c>
      <c r="J716" s="27">
        <f t="shared" ca="1" si="252"/>
        <v>1</v>
      </c>
      <c r="K716" s="19">
        <f t="shared" ca="1" si="253"/>
        <v>4</v>
      </c>
      <c r="L716" s="12" t="str">
        <f t="shared" ca="1" si="254"/>
        <v/>
      </c>
      <c r="M716" s="19" t="str">
        <f t="shared" ca="1" si="255"/>
        <v/>
      </c>
      <c r="N716" s="19">
        <f t="shared" ca="1" si="256"/>
        <v>2</v>
      </c>
      <c r="O716" s="24"/>
      <c r="P716" s="40">
        <f t="shared" ca="1" si="257"/>
        <v>2</v>
      </c>
      <c r="Q716" s="40"/>
      <c r="R716" s="19">
        <f t="shared" ca="1" si="258"/>
        <v>2</v>
      </c>
      <c r="S716" s="19">
        <f t="shared" ca="1" si="259"/>
        <v>4</v>
      </c>
      <c r="T716" s="19" t="str">
        <f t="shared" ca="1" si="260"/>
        <v/>
      </c>
      <c r="U716" s="42"/>
      <c r="V716" s="19">
        <f t="shared" ca="1" si="261"/>
        <v>2</v>
      </c>
      <c r="W716" s="19">
        <f t="shared" ca="1" si="262"/>
        <v>4</v>
      </c>
      <c r="X716" s="19" t="str">
        <f t="shared" ca="1" si="263"/>
        <v/>
      </c>
      <c r="Y716" s="19" t="str">
        <f t="shared" ca="1" si="264"/>
        <v/>
      </c>
      <c r="Z716" s="19" t="str">
        <f t="shared" ca="1" si="265"/>
        <v/>
      </c>
      <c r="AA716" s="19" t="str">
        <f t="shared" ca="1" si="266"/>
        <v/>
      </c>
      <c r="AB716" s="3"/>
      <c r="AE716" s="1"/>
    </row>
    <row r="717" spans="2:31" ht="15" x14ac:dyDescent="0.25">
      <c r="B717" s="35">
        <f t="shared" ca="1" si="268"/>
        <v>13</v>
      </c>
      <c r="C717" s="12">
        <f ca="1">IF(B717="","",VLOOKUP(B717,Tabelle2!$D$1:$E$37,2,0))</f>
        <v>3</v>
      </c>
      <c r="D717" s="18" t="str">
        <f t="shared" ca="1" si="249"/>
        <v>W</v>
      </c>
      <c r="E717" s="16" t="str">
        <f t="shared" ca="1" si="267"/>
        <v>W</v>
      </c>
      <c r="F717" s="19" t="str">
        <f t="shared" ca="1" si="247"/>
        <v/>
      </c>
      <c r="G717" s="38">
        <f t="shared" ca="1" si="248"/>
        <v>3</v>
      </c>
      <c r="H717" s="38">
        <f t="shared" ca="1" si="250"/>
        <v>-48</v>
      </c>
      <c r="I717" s="27">
        <f t="shared" ca="1" si="251"/>
        <v>3</v>
      </c>
      <c r="J717" s="27">
        <f t="shared" ca="1" si="252"/>
        <v>1</v>
      </c>
      <c r="K717" s="19">
        <f t="shared" ca="1" si="253"/>
        <v>3</v>
      </c>
      <c r="L717" s="12">
        <f t="shared" ca="1" si="254"/>
        <v>2</v>
      </c>
      <c r="M717" s="19">
        <f t="shared" ca="1" si="255"/>
        <v>4</v>
      </c>
      <c r="N717" s="19" t="str">
        <f t="shared" ca="1" si="256"/>
        <v/>
      </c>
      <c r="O717" s="24"/>
      <c r="P717" s="40">
        <f t="shared" ca="1" si="257"/>
        <v>3</v>
      </c>
      <c r="Q717" s="40"/>
      <c r="R717" s="19">
        <f t="shared" ca="1" si="258"/>
        <v>3</v>
      </c>
      <c r="S717" s="19">
        <f t="shared" ca="1" si="259"/>
        <v>2</v>
      </c>
      <c r="T717" s="19">
        <f t="shared" ca="1" si="260"/>
        <v>4</v>
      </c>
      <c r="U717" s="42"/>
      <c r="V717" s="19">
        <f t="shared" ca="1" si="261"/>
        <v>3</v>
      </c>
      <c r="W717" s="19">
        <f t="shared" ca="1" si="262"/>
        <v>2</v>
      </c>
      <c r="X717" s="19">
        <f t="shared" ca="1" si="263"/>
        <v>4</v>
      </c>
      <c r="Y717" s="19" t="str">
        <f t="shared" ca="1" si="264"/>
        <v/>
      </c>
      <c r="Z717" s="19" t="str">
        <f t="shared" ca="1" si="265"/>
        <v/>
      </c>
      <c r="AA717" s="19" t="str">
        <f t="shared" ca="1" si="266"/>
        <v/>
      </c>
      <c r="AB717" s="3"/>
      <c r="AE717" s="1"/>
    </row>
    <row r="718" spans="2:31" ht="15" x14ac:dyDescent="0.25">
      <c r="B718" s="35">
        <f t="shared" ca="1" si="268"/>
        <v>22</v>
      </c>
      <c r="C718" s="12">
        <f ca="1">IF(B718="","",VLOOKUP(B718,Tabelle2!$D$1:$E$37,2,0))</f>
        <v>4</v>
      </c>
      <c r="D718" s="18" t="str">
        <f t="shared" ca="1" si="249"/>
        <v>L</v>
      </c>
      <c r="E718" s="16" t="str">
        <f t="shared" ca="1" si="267"/>
        <v>L</v>
      </c>
      <c r="F718" s="19" t="str">
        <f t="shared" ca="1" si="247"/>
        <v>l1</v>
      </c>
      <c r="G718" s="38">
        <f t="shared" ca="1" si="248"/>
        <v>-3</v>
      </c>
      <c r="H718" s="38">
        <f t="shared" ca="1" si="250"/>
        <v>-51</v>
      </c>
      <c r="I718" s="27">
        <f t="shared" ca="1" si="251"/>
        <v>3</v>
      </c>
      <c r="J718" s="27">
        <f t="shared" ca="1" si="252"/>
        <v>1</v>
      </c>
      <c r="K718" s="19">
        <f t="shared" ca="1" si="253"/>
        <v>3</v>
      </c>
      <c r="L718" s="12">
        <f t="shared" ca="1" si="254"/>
        <v>2</v>
      </c>
      <c r="M718" s="19">
        <f t="shared" ca="1" si="255"/>
        <v>4</v>
      </c>
      <c r="N718" s="19" t="str">
        <f t="shared" ca="1" si="256"/>
        <v/>
      </c>
      <c r="O718" s="24"/>
      <c r="P718" s="40">
        <f t="shared" ca="1" si="257"/>
        <v>3</v>
      </c>
      <c r="Q718" s="40"/>
      <c r="R718" s="19">
        <f t="shared" ca="1" si="258"/>
        <v>4</v>
      </c>
      <c r="S718" s="19">
        <f t="shared" ca="1" si="259"/>
        <v>3</v>
      </c>
      <c r="T718" s="19">
        <f t="shared" ca="1" si="260"/>
        <v>2</v>
      </c>
      <c r="U718" s="42"/>
      <c r="V718" s="19">
        <f t="shared" ca="1" si="261"/>
        <v>4</v>
      </c>
      <c r="W718" s="19">
        <f t="shared" ca="1" si="262"/>
        <v>3</v>
      </c>
      <c r="X718" s="19">
        <f t="shared" ca="1" si="263"/>
        <v>2</v>
      </c>
      <c r="Y718" s="19">
        <f t="shared" ca="1" si="264"/>
        <v>4</v>
      </c>
      <c r="Z718" s="19" t="str">
        <f t="shared" ca="1" si="265"/>
        <v/>
      </c>
      <c r="AA718" s="19" t="str">
        <f t="shared" ca="1" si="266"/>
        <v/>
      </c>
      <c r="AB718" s="3"/>
      <c r="AE718" s="1"/>
    </row>
    <row r="719" spans="2:31" ht="15" x14ac:dyDescent="0.25">
      <c r="B719" s="35">
        <f t="shared" ca="1" si="268"/>
        <v>33</v>
      </c>
      <c r="C719" s="12">
        <f ca="1">IF(B719="","",VLOOKUP(B719,Tabelle2!$D$1:$E$37,2,0))</f>
        <v>6</v>
      </c>
      <c r="D719" s="18" t="str">
        <f t="shared" ca="1" si="249"/>
        <v>L</v>
      </c>
      <c r="E719" s="16" t="str">
        <f t="shared" ca="1" si="267"/>
        <v>L</v>
      </c>
      <c r="F719" s="19" t="str">
        <f t="shared" ca="1" si="247"/>
        <v>L2</v>
      </c>
      <c r="G719" s="38">
        <f t="shared" ca="1" si="248"/>
        <v>-4</v>
      </c>
      <c r="H719" s="38">
        <f t="shared" ca="1" si="250"/>
        <v>-55</v>
      </c>
      <c r="I719" s="27">
        <f t="shared" ca="1" si="251"/>
        <v>4</v>
      </c>
      <c r="J719" s="27">
        <f t="shared" ca="1" si="252"/>
        <v>1</v>
      </c>
      <c r="K719" s="19">
        <f t="shared" ca="1" si="253"/>
        <v>3</v>
      </c>
      <c r="L719" s="12">
        <f t="shared" ca="1" si="254"/>
        <v>2</v>
      </c>
      <c r="M719" s="19">
        <f t="shared" ca="1" si="255"/>
        <v>4</v>
      </c>
      <c r="N719" s="19">
        <f t="shared" ca="1" si="256"/>
        <v>6</v>
      </c>
      <c r="O719" s="24"/>
      <c r="P719" s="40">
        <f t="shared" ca="1" si="257"/>
        <v>3</v>
      </c>
      <c r="Q719" s="40"/>
      <c r="R719" s="19">
        <f t="shared" ca="1" si="258"/>
        <v>6</v>
      </c>
      <c r="S719" s="19">
        <f t="shared" ca="1" si="259"/>
        <v>4</v>
      </c>
      <c r="T719" s="19">
        <f t="shared" ca="1" si="260"/>
        <v>3</v>
      </c>
      <c r="U719" s="42"/>
      <c r="V719" s="19">
        <f t="shared" ca="1" si="261"/>
        <v>6</v>
      </c>
      <c r="W719" s="19">
        <f t="shared" ca="1" si="262"/>
        <v>4</v>
      </c>
      <c r="X719" s="19">
        <f t="shared" ca="1" si="263"/>
        <v>3</v>
      </c>
      <c r="Y719" s="19">
        <f t="shared" ca="1" si="264"/>
        <v>2</v>
      </c>
      <c r="Z719" s="19">
        <f t="shared" ca="1" si="265"/>
        <v>4</v>
      </c>
      <c r="AA719" s="19" t="str">
        <f t="shared" ca="1" si="266"/>
        <v/>
      </c>
      <c r="AB719" s="3"/>
      <c r="AE719" s="1"/>
    </row>
    <row r="720" spans="2:31" ht="15" x14ac:dyDescent="0.25">
      <c r="B720" s="35">
        <f t="shared" ca="1" si="268"/>
        <v>25</v>
      </c>
      <c r="C720" s="12">
        <f ca="1">IF(B720="","",VLOOKUP(B720,Tabelle2!$D$1:$E$37,2,0))</f>
        <v>5</v>
      </c>
      <c r="D720" s="18" t="str">
        <f t="shared" ca="1" si="249"/>
        <v>L</v>
      </c>
      <c r="E720" s="16" t="str">
        <f t="shared" ca="1" si="267"/>
        <v/>
      </c>
      <c r="F720" s="19" t="str">
        <f t="shared" ca="1" si="247"/>
        <v>New</v>
      </c>
      <c r="G720" s="38">
        <f t="shared" ca="1" si="248"/>
        <v>0</v>
      </c>
      <c r="H720" s="38">
        <f t="shared" ca="1" si="250"/>
        <v>-55</v>
      </c>
      <c r="I720" s="27">
        <f t="shared" ca="1" si="251"/>
        <v>3</v>
      </c>
      <c r="J720" s="27">
        <f t="shared" ca="1" si="252"/>
        <v>1</v>
      </c>
      <c r="K720" s="19">
        <f t="shared" ca="1" si="253"/>
        <v>5</v>
      </c>
      <c r="L720" s="12">
        <f t="shared" ca="1" si="254"/>
        <v>6</v>
      </c>
      <c r="M720" s="19">
        <f t="shared" ca="1" si="255"/>
        <v>4</v>
      </c>
      <c r="N720" s="19" t="str">
        <f t="shared" ca="1" si="256"/>
        <v/>
      </c>
      <c r="O720" s="24"/>
      <c r="P720" s="40">
        <f t="shared" ca="1" si="257"/>
        <v>3</v>
      </c>
      <c r="Q720" s="40"/>
      <c r="R720" s="19">
        <f t="shared" ca="1" si="258"/>
        <v>5</v>
      </c>
      <c r="S720" s="19">
        <f t="shared" ca="1" si="259"/>
        <v>6</v>
      </c>
      <c r="T720" s="19">
        <f t="shared" ca="1" si="260"/>
        <v>4</v>
      </c>
      <c r="U720" s="42"/>
      <c r="V720" s="19">
        <f t="shared" ca="1" si="261"/>
        <v>5</v>
      </c>
      <c r="W720" s="19">
        <f t="shared" ca="1" si="262"/>
        <v>6</v>
      </c>
      <c r="X720" s="19">
        <f t="shared" ca="1" si="263"/>
        <v>4</v>
      </c>
      <c r="Y720" s="19">
        <f t="shared" ca="1" si="264"/>
        <v>3</v>
      </c>
      <c r="Z720" s="19">
        <f t="shared" ca="1" si="265"/>
        <v>2</v>
      </c>
      <c r="AA720" s="19">
        <f t="shared" ca="1" si="266"/>
        <v>4</v>
      </c>
      <c r="AB720" s="3"/>
      <c r="AE720" s="1"/>
    </row>
    <row r="721" spans="2:31" ht="15" x14ac:dyDescent="0.25">
      <c r="B721" s="35">
        <f t="shared" ca="1" si="268"/>
        <v>1</v>
      </c>
      <c r="C721" s="12">
        <f ca="1">IF(B721="","",VLOOKUP(B721,Tabelle2!$D$1:$E$37,2,0))</f>
        <v>1</v>
      </c>
      <c r="D721" s="18" t="str">
        <f t="shared" ca="1" si="249"/>
        <v>L</v>
      </c>
      <c r="E721" s="16" t="str">
        <f t="shared" ca="1" si="267"/>
        <v/>
      </c>
      <c r="F721" s="19" t="str">
        <f t="shared" ca="1" si="247"/>
        <v/>
      </c>
      <c r="G721" s="38">
        <f t="shared" ca="1" si="248"/>
        <v>0</v>
      </c>
      <c r="H721" s="38">
        <f t="shared" ca="1" si="250"/>
        <v>-55</v>
      </c>
      <c r="I721" s="27">
        <f t="shared" ca="1" si="251"/>
        <v>1</v>
      </c>
      <c r="J721" s="27">
        <f t="shared" ca="1" si="252"/>
        <v>1</v>
      </c>
      <c r="K721" s="19">
        <f t="shared" ca="1" si="253"/>
        <v>1</v>
      </c>
      <c r="L721" s="12" t="str">
        <f t="shared" ca="1" si="254"/>
        <v/>
      </c>
      <c r="M721" s="19" t="str">
        <f t="shared" ca="1" si="255"/>
        <v/>
      </c>
      <c r="N721" s="19" t="str">
        <f t="shared" ca="1" si="256"/>
        <v/>
      </c>
      <c r="O721" s="24"/>
      <c r="P721" s="40">
        <f t="shared" ca="1" si="257"/>
        <v>1</v>
      </c>
      <c r="Q721" s="40"/>
      <c r="R721" s="19">
        <f t="shared" ca="1" si="258"/>
        <v>1</v>
      </c>
      <c r="S721" s="19" t="str">
        <f t="shared" ca="1" si="259"/>
        <v/>
      </c>
      <c r="T721" s="19" t="str">
        <f t="shared" ca="1" si="260"/>
        <v/>
      </c>
      <c r="U721" s="42"/>
      <c r="V721" s="19">
        <f t="shared" ca="1" si="261"/>
        <v>1</v>
      </c>
      <c r="W721" s="19" t="str">
        <f t="shared" ca="1" si="262"/>
        <v/>
      </c>
      <c r="X721" s="19" t="str">
        <f t="shared" ca="1" si="263"/>
        <v/>
      </c>
      <c r="Y721" s="19" t="str">
        <f t="shared" ca="1" si="264"/>
        <v/>
      </c>
      <c r="Z721" s="19" t="str">
        <f t="shared" ca="1" si="265"/>
        <v/>
      </c>
      <c r="AA721" s="19" t="str">
        <f t="shared" ca="1" si="266"/>
        <v/>
      </c>
      <c r="AB721" s="3"/>
      <c r="AE721" s="1"/>
    </row>
    <row r="722" spans="2:31" ht="15" x14ac:dyDescent="0.25">
      <c r="B722" s="35">
        <f t="shared" ca="1" si="268"/>
        <v>1</v>
      </c>
      <c r="C722" s="12">
        <f ca="1">IF(B722="","",VLOOKUP(B722,Tabelle2!$D$1:$E$37,2,0))</f>
        <v>1</v>
      </c>
      <c r="D722" s="18" t="str">
        <f t="shared" ca="1" si="249"/>
        <v>L</v>
      </c>
      <c r="E722" s="16" t="str">
        <f t="shared" ca="1" si="267"/>
        <v/>
      </c>
      <c r="F722" s="19" t="str">
        <f t="shared" ref="F722:F785" ca="1" si="269">IF(AND(F721="l1",I722&gt;3,D722="l"),"L2",IF(I722&lt;3,"",IF(AND(D722="l",I722=3,F721=""),"l1",IF(F721="L2","New",IF(AND(D722="l",D721="w"),"L1",IF(AND(D722="l",D721="l",D720="W"),"L2",""))))))</f>
        <v/>
      </c>
      <c r="G722" s="38">
        <f t="shared" ca="1" si="248"/>
        <v>0</v>
      </c>
      <c r="H722" s="38">
        <f t="shared" ca="1" si="250"/>
        <v>-55</v>
      </c>
      <c r="I722" s="27">
        <f t="shared" ca="1" si="251"/>
        <v>1</v>
      </c>
      <c r="J722" s="27">
        <f t="shared" ca="1" si="252"/>
        <v>1</v>
      </c>
      <c r="K722" s="19">
        <f t="shared" ca="1" si="253"/>
        <v>1</v>
      </c>
      <c r="L722" s="12" t="str">
        <f t="shared" ca="1" si="254"/>
        <v/>
      </c>
      <c r="M722" s="19" t="str">
        <f t="shared" ca="1" si="255"/>
        <v/>
      </c>
      <c r="N722" s="19" t="str">
        <f t="shared" ca="1" si="256"/>
        <v/>
      </c>
      <c r="O722" s="24"/>
      <c r="P722" s="40">
        <f t="shared" ca="1" si="257"/>
        <v>1</v>
      </c>
      <c r="Q722" s="40"/>
      <c r="R722" s="19">
        <f t="shared" ca="1" si="258"/>
        <v>1</v>
      </c>
      <c r="S722" s="19" t="str">
        <f t="shared" ca="1" si="259"/>
        <v/>
      </c>
      <c r="T722" s="19" t="str">
        <f t="shared" ca="1" si="260"/>
        <v/>
      </c>
      <c r="U722" s="42"/>
      <c r="V722" s="19">
        <f t="shared" ca="1" si="261"/>
        <v>1</v>
      </c>
      <c r="W722" s="19">
        <f t="shared" ca="1" si="262"/>
        <v>1</v>
      </c>
      <c r="X722" s="19" t="str">
        <f t="shared" ca="1" si="263"/>
        <v/>
      </c>
      <c r="Y722" s="19" t="str">
        <f t="shared" ca="1" si="264"/>
        <v/>
      </c>
      <c r="Z722" s="19" t="str">
        <f t="shared" ca="1" si="265"/>
        <v/>
      </c>
      <c r="AA722" s="19" t="str">
        <f t="shared" ca="1" si="266"/>
        <v/>
      </c>
      <c r="AB722" s="3"/>
      <c r="AE722" s="1"/>
    </row>
    <row r="723" spans="2:31" ht="15" x14ac:dyDescent="0.25">
      <c r="B723" s="35">
        <f t="shared" ca="1" si="268"/>
        <v>23</v>
      </c>
      <c r="C723" s="12">
        <f ca="1">IF(B723="","",VLOOKUP(B723,Tabelle2!$D$1:$E$37,2,0))</f>
        <v>4</v>
      </c>
      <c r="D723" s="18" t="str">
        <f t="shared" ca="1" si="249"/>
        <v>L</v>
      </c>
      <c r="E723" s="16" t="str">
        <f t="shared" ca="1" si="267"/>
        <v/>
      </c>
      <c r="F723" s="19" t="str">
        <f t="shared" ca="1" si="269"/>
        <v/>
      </c>
      <c r="G723" s="38">
        <f t="shared" ca="1" si="248"/>
        <v>0</v>
      </c>
      <c r="H723" s="38">
        <f t="shared" ca="1" si="250"/>
        <v>-55</v>
      </c>
      <c r="I723" s="27">
        <f t="shared" ca="1" si="251"/>
        <v>2</v>
      </c>
      <c r="J723" s="27">
        <f t="shared" ca="1" si="252"/>
        <v>1</v>
      </c>
      <c r="K723" s="19">
        <f t="shared" ca="1" si="253"/>
        <v>4</v>
      </c>
      <c r="L723" s="12">
        <f t="shared" ca="1" si="254"/>
        <v>1</v>
      </c>
      <c r="M723" s="19" t="str">
        <f t="shared" ca="1" si="255"/>
        <v/>
      </c>
      <c r="N723" s="19" t="str">
        <f t="shared" ca="1" si="256"/>
        <v/>
      </c>
      <c r="O723" s="24"/>
      <c r="P723" s="40">
        <f t="shared" ca="1" si="257"/>
        <v>2</v>
      </c>
      <c r="Q723" s="40"/>
      <c r="R723" s="19">
        <f t="shared" ca="1" si="258"/>
        <v>4</v>
      </c>
      <c r="S723" s="19">
        <f t="shared" ca="1" si="259"/>
        <v>1</v>
      </c>
      <c r="T723" s="19" t="str">
        <f t="shared" ca="1" si="260"/>
        <v/>
      </c>
      <c r="U723" s="42"/>
      <c r="V723" s="19">
        <f t="shared" ca="1" si="261"/>
        <v>4</v>
      </c>
      <c r="W723" s="19">
        <f t="shared" ca="1" si="262"/>
        <v>1</v>
      </c>
      <c r="X723" s="19">
        <f t="shared" ca="1" si="263"/>
        <v>1</v>
      </c>
      <c r="Y723" s="19" t="str">
        <f t="shared" ca="1" si="264"/>
        <v/>
      </c>
      <c r="Z723" s="19" t="str">
        <f t="shared" ca="1" si="265"/>
        <v/>
      </c>
      <c r="AA723" s="19" t="str">
        <f t="shared" ca="1" si="266"/>
        <v/>
      </c>
      <c r="AB723" s="3"/>
      <c r="AE723" s="1"/>
    </row>
    <row r="724" spans="2:31" ht="15" x14ac:dyDescent="0.25">
      <c r="B724" s="35">
        <f t="shared" ca="1" si="268"/>
        <v>15</v>
      </c>
      <c r="C724" s="12">
        <f ca="1">IF(B724="","",VLOOKUP(B724,Tabelle2!$D$1:$E$37,2,0))</f>
        <v>3</v>
      </c>
      <c r="D724" s="18" t="str">
        <f t="shared" ca="1" si="249"/>
        <v>L</v>
      </c>
      <c r="E724" s="16" t="str">
        <f t="shared" ca="1" si="267"/>
        <v>L</v>
      </c>
      <c r="F724" s="19" t="str">
        <f t="shared" ca="1" si="269"/>
        <v>l1</v>
      </c>
      <c r="G724" s="38">
        <f t="shared" ca="1" si="248"/>
        <v>-3</v>
      </c>
      <c r="H724" s="38">
        <f t="shared" ca="1" si="250"/>
        <v>-58</v>
      </c>
      <c r="I724" s="27">
        <f t="shared" ca="1" si="251"/>
        <v>3</v>
      </c>
      <c r="J724" s="27">
        <f t="shared" ca="1" si="252"/>
        <v>1</v>
      </c>
      <c r="K724" s="19">
        <f t="shared" ca="1" si="253"/>
        <v>3</v>
      </c>
      <c r="L724" s="12">
        <f t="shared" ca="1" si="254"/>
        <v>4</v>
      </c>
      <c r="M724" s="19">
        <f t="shared" ca="1" si="255"/>
        <v>1</v>
      </c>
      <c r="N724" s="19" t="str">
        <f t="shared" ca="1" si="256"/>
        <v/>
      </c>
      <c r="O724" s="24"/>
      <c r="P724" s="40">
        <f t="shared" ca="1" si="257"/>
        <v>3</v>
      </c>
      <c r="Q724" s="40"/>
      <c r="R724" s="19">
        <f t="shared" ca="1" si="258"/>
        <v>3</v>
      </c>
      <c r="S724" s="19">
        <f t="shared" ca="1" si="259"/>
        <v>4</v>
      </c>
      <c r="T724" s="19">
        <f t="shared" ca="1" si="260"/>
        <v>1</v>
      </c>
      <c r="U724" s="42"/>
      <c r="V724" s="19">
        <f t="shared" ca="1" si="261"/>
        <v>3</v>
      </c>
      <c r="W724" s="19">
        <f t="shared" ca="1" si="262"/>
        <v>4</v>
      </c>
      <c r="X724" s="19">
        <f t="shared" ca="1" si="263"/>
        <v>1</v>
      </c>
      <c r="Y724" s="19">
        <f t="shared" ca="1" si="264"/>
        <v>1</v>
      </c>
      <c r="Z724" s="19" t="str">
        <f t="shared" ca="1" si="265"/>
        <v/>
      </c>
      <c r="AA724" s="19" t="str">
        <f t="shared" ca="1" si="266"/>
        <v/>
      </c>
      <c r="AB724" s="3"/>
      <c r="AE724" s="1"/>
    </row>
    <row r="725" spans="2:31" ht="15" x14ac:dyDescent="0.25">
      <c r="B725" s="35">
        <f t="shared" ca="1" si="268"/>
        <v>32</v>
      </c>
      <c r="C725" s="12">
        <f ca="1">IF(B725="","",VLOOKUP(B725,Tabelle2!$D$1:$E$37,2,0))</f>
        <v>6</v>
      </c>
      <c r="D725" s="18" t="str">
        <f t="shared" ca="1" si="249"/>
        <v>W</v>
      </c>
      <c r="E725" s="16" t="str">
        <f t="shared" ca="1" si="267"/>
        <v>w</v>
      </c>
      <c r="F725" s="19" t="str">
        <f t="shared" ca="1" si="269"/>
        <v/>
      </c>
      <c r="G725" s="38">
        <f t="shared" ca="1" si="248"/>
        <v>2</v>
      </c>
      <c r="H725" s="38">
        <f t="shared" ca="1" si="250"/>
        <v>-56</v>
      </c>
      <c r="I725" s="27">
        <f t="shared" ca="1" si="251"/>
        <v>4</v>
      </c>
      <c r="J725" s="27">
        <f t="shared" ca="1" si="252"/>
        <v>1</v>
      </c>
      <c r="K725" s="19">
        <f t="shared" ca="1" si="253"/>
        <v>3</v>
      </c>
      <c r="L725" s="12">
        <f t="shared" ca="1" si="254"/>
        <v>4</v>
      </c>
      <c r="M725" s="19">
        <f t="shared" ca="1" si="255"/>
        <v>1</v>
      </c>
      <c r="N725" s="19">
        <f t="shared" ca="1" si="256"/>
        <v>6</v>
      </c>
      <c r="O725" s="24"/>
      <c r="P725" s="40">
        <f t="shared" ca="1" si="257"/>
        <v>3</v>
      </c>
      <c r="Q725" s="40"/>
      <c r="R725" s="19">
        <f t="shared" ca="1" si="258"/>
        <v>6</v>
      </c>
      <c r="S725" s="19">
        <f t="shared" ca="1" si="259"/>
        <v>3</v>
      </c>
      <c r="T725" s="19">
        <f t="shared" ca="1" si="260"/>
        <v>4</v>
      </c>
      <c r="U725" s="42"/>
      <c r="V725" s="19">
        <f t="shared" ca="1" si="261"/>
        <v>6</v>
      </c>
      <c r="W725" s="19">
        <f t="shared" ca="1" si="262"/>
        <v>3</v>
      </c>
      <c r="X725" s="19">
        <f t="shared" ca="1" si="263"/>
        <v>4</v>
      </c>
      <c r="Y725" s="19">
        <f t="shared" ca="1" si="264"/>
        <v>1</v>
      </c>
      <c r="Z725" s="19">
        <f t="shared" ca="1" si="265"/>
        <v>1</v>
      </c>
      <c r="AA725" s="19" t="str">
        <f t="shared" ca="1" si="266"/>
        <v/>
      </c>
      <c r="AB725" s="3"/>
      <c r="AE725" s="1"/>
    </row>
    <row r="726" spans="2:31" ht="15" x14ac:dyDescent="0.25">
      <c r="B726" s="35">
        <f t="shared" ca="1" si="268"/>
        <v>22</v>
      </c>
      <c r="C726" s="12">
        <f ca="1">IF(B726="","",VLOOKUP(B726,Tabelle2!$D$1:$E$37,2,0))</f>
        <v>4</v>
      </c>
      <c r="D726" s="18" t="str">
        <f t="shared" ca="1" si="249"/>
        <v>L</v>
      </c>
      <c r="E726" s="16" t="str">
        <f t="shared" ca="1" si="267"/>
        <v>L</v>
      </c>
      <c r="F726" s="19" t="str">
        <f t="shared" ca="1" si="269"/>
        <v>l1</v>
      </c>
      <c r="G726" s="38">
        <f t="shared" ca="1" si="248"/>
        <v>-3</v>
      </c>
      <c r="H726" s="38">
        <f t="shared" ca="1" si="250"/>
        <v>-59</v>
      </c>
      <c r="I726" s="27">
        <f t="shared" ca="1" si="251"/>
        <v>3</v>
      </c>
      <c r="J726" s="27" t="str">
        <f t="shared" ca="1" si="252"/>
        <v/>
      </c>
      <c r="K726" s="19">
        <f t="shared" ca="1" si="253"/>
        <v>3</v>
      </c>
      <c r="L726" s="12">
        <f t="shared" ca="1" si="254"/>
        <v>4</v>
      </c>
      <c r="M726" s="19">
        <f t="shared" ca="1" si="255"/>
        <v>1</v>
      </c>
      <c r="N726" s="19" t="str">
        <f t="shared" ca="1" si="256"/>
        <v/>
      </c>
      <c r="O726" s="24"/>
      <c r="P726" s="40">
        <f t="shared" ca="1" si="257"/>
        <v>3</v>
      </c>
      <c r="Q726" s="40"/>
      <c r="R726" s="19">
        <f t="shared" ca="1" si="258"/>
        <v>4</v>
      </c>
      <c r="S726" s="19">
        <f t="shared" ca="1" si="259"/>
        <v>6</v>
      </c>
      <c r="T726" s="19">
        <f t="shared" ca="1" si="260"/>
        <v>3</v>
      </c>
      <c r="U726" s="42"/>
      <c r="V726" s="19">
        <f t="shared" ca="1" si="261"/>
        <v>4</v>
      </c>
      <c r="W726" s="19">
        <f t="shared" ca="1" si="262"/>
        <v>6</v>
      </c>
      <c r="X726" s="19">
        <f t="shared" ca="1" si="263"/>
        <v>3</v>
      </c>
      <c r="Y726" s="19">
        <f t="shared" ca="1" si="264"/>
        <v>4</v>
      </c>
      <c r="Z726" s="19">
        <f t="shared" ca="1" si="265"/>
        <v>1</v>
      </c>
      <c r="AA726" s="19">
        <f t="shared" ca="1" si="266"/>
        <v>1</v>
      </c>
      <c r="AB726" s="3"/>
      <c r="AE726" s="1"/>
    </row>
    <row r="727" spans="2:31" ht="15" x14ac:dyDescent="0.25">
      <c r="B727" s="35">
        <f t="shared" ca="1" si="268"/>
        <v>36</v>
      </c>
      <c r="C727" s="12">
        <f ca="1">IF(B727="","",VLOOKUP(B727,Tabelle2!$D$1:$E$37,2,0))</f>
        <v>6</v>
      </c>
      <c r="D727" s="18" t="str">
        <f t="shared" ca="1" si="249"/>
        <v>L</v>
      </c>
      <c r="E727" s="16" t="str">
        <f t="shared" ca="1" si="267"/>
        <v>L</v>
      </c>
      <c r="F727" s="19" t="str">
        <f t="shared" ca="1" si="269"/>
        <v>L2</v>
      </c>
      <c r="G727" s="38">
        <f t="shared" ca="1" si="248"/>
        <v>-4</v>
      </c>
      <c r="H727" s="38">
        <f t="shared" ca="1" si="250"/>
        <v>-63</v>
      </c>
      <c r="I727" s="27">
        <f t="shared" ca="1" si="251"/>
        <v>4</v>
      </c>
      <c r="J727" s="27" t="str">
        <f t="shared" ca="1" si="252"/>
        <v/>
      </c>
      <c r="K727" s="19">
        <f t="shared" ca="1" si="253"/>
        <v>3</v>
      </c>
      <c r="L727" s="12">
        <f t="shared" ca="1" si="254"/>
        <v>4</v>
      </c>
      <c r="M727" s="19">
        <f t="shared" ca="1" si="255"/>
        <v>1</v>
      </c>
      <c r="N727" s="19">
        <f t="shared" ca="1" si="256"/>
        <v>6</v>
      </c>
      <c r="O727" s="24"/>
      <c r="P727" s="40">
        <f t="shared" ca="1" si="257"/>
        <v>3</v>
      </c>
      <c r="Q727" s="40"/>
      <c r="R727" s="19">
        <f t="shared" ca="1" si="258"/>
        <v>6</v>
      </c>
      <c r="S727" s="19">
        <f t="shared" ca="1" si="259"/>
        <v>4</v>
      </c>
      <c r="T727" s="19">
        <f t="shared" ca="1" si="260"/>
        <v>3</v>
      </c>
      <c r="U727" s="42"/>
      <c r="V727" s="19">
        <f t="shared" ca="1" si="261"/>
        <v>6</v>
      </c>
      <c r="W727" s="19">
        <f t="shared" ca="1" si="262"/>
        <v>4</v>
      </c>
      <c r="X727" s="19">
        <f t="shared" ca="1" si="263"/>
        <v>6</v>
      </c>
      <c r="Y727" s="19">
        <f t="shared" ca="1" si="264"/>
        <v>3</v>
      </c>
      <c r="Z727" s="19">
        <f t="shared" ca="1" si="265"/>
        <v>4</v>
      </c>
      <c r="AA727" s="19">
        <f t="shared" ca="1" si="266"/>
        <v>1</v>
      </c>
      <c r="AB727" s="3"/>
      <c r="AE727" s="1"/>
    </row>
    <row r="728" spans="2:31" ht="15" x14ac:dyDescent="0.25">
      <c r="B728" s="35">
        <f t="shared" ca="1" si="268"/>
        <v>26</v>
      </c>
      <c r="C728" s="12">
        <f ca="1">IF(B728="","",VLOOKUP(B728,Tabelle2!$D$1:$E$37,2,0))</f>
        <v>5</v>
      </c>
      <c r="D728" s="18" t="str">
        <f t="shared" ca="1" si="249"/>
        <v>L</v>
      </c>
      <c r="E728" s="16" t="str">
        <f t="shared" ca="1" si="267"/>
        <v/>
      </c>
      <c r="F728" s="19" t="str">
        <f t="shared" ca="1" si="269"/>
        <v>New</v>
      </c>
      <c r="G728" s="38">
        <f t="shared" ref="G728:G791" ca="1" si="270">IF(AND(E728="w",F727="l1"),2,IF(E728="",0,IF(AND(E728="w",F728=""),3,IF(AND(E728="l",F728="l1"),-3,IF(AND(E728="l",F728="l2"),-4)))))</f>
        <v>0</v>
      </c>
      <c r="H728" s="38">
        <f t="shared" ca="1" si="250"/>
        <v>-63</v>
      </c>
      <c r="I728" s="27">
        <f t="shared" ca="1" si="251"/>
        <v>3</v>
      </c>
      <c r="J728" s="27">
        <f t="shared" ca="1" si="252"/>
        <v>1</v>
      </c>
      <c r="K728" s="19">
        <f t="shared" ca="1" si="253"/>
        <v>5</v>
      </c>
      <c r="L728" s="12">
        <f t="shared" ca="1" si="254"/>
        <v>6</v>
      </c>
      <c r="M728" s="19">
        <f t="shared" ca="1" si="255"/>
        <v>4</v>
      </c>
      <c r="N728" s="19" t="str">
        <f t="shared" ca="1" si="256"/>
        <v/>
      </c>
      <c r="O728" s="24"/>
      <c r="P728" s="40">
        <f t="shared" ca="1" si="257"/>
        <v>3</v>
      </c>
      <c r="Q728" s="40"/>
      <c r="R728" s="19">
        <f t="shared" ca="1" si="258"/>
        <v>5</v>
      </c>
      <c r="S728" s="19">
        <f t="shared" ca="1" si="259"/>
        <v>6</v>
      </c>
      <c r="T728" s="19">
        <f t="shared" ca="1" si="260"/>
        <v>4</v>
      </c>
      <c r="U728" s="42"/>
      <c r="V728" s="19">
        <f t="shared" ca="1" si="261"/>
        <v>5</v>
      </c>
      <c r="W728" s="19">
        <f t="shared" ca="1" si="262"/>
        <v>6</v>
      </c>
      <c r="X728" s="19">
        <f t="shared" ca="1" si="263"/>
        <v>4</v>
      </c>
      <c r="Y728" s="19">
        <f t="shared" ca="1" si="264"/>
        <v>6</v>
      </c>
      <c r="Z728" s="19">
        <f t="shared" ca="1" si="265"/>
        <v>3</v>
      </c>
      <c r="AA728" s="19">
        <f t="shared" ca="1" si="266"/>
        <v>4</v>
      </c>
      <c r="AB728" s="3"/>
      <c r="AE728" s="1"/>
    </row>
    <row r="729" spans="2:31" ht="15" x14ac:dyDescent="0.25">
      <c r="B729" s="35">
        <f t="shared" ca="1" si="268"/>
        <v>2</v>
      </c>
      <c r="C729" s="12">
        <f ca="1">IF(B729="","",VLOOKUP(B729,Tabelle2!$D$1:$E$37,2,0))</f>
        <v>1</v>
      </c>
      <c r="D729" s="18" t="str">
        <f t="shared" ca="1" si="249"/>
        <v>L</v>
      </c>
      <c r="E729" s="16" t="str">
        <f t="shared" ca="1" si="267"/>
        <v/>
      </c>
      <c r="F729" s="19" t="str">
        <f t="shared" ca="1" si="269"/>
        <v/>
      </c>
      <c r="G729" s="38">
        <f t="shared" ca="1" si="270"/>
        <v>0</v>
      </c>
      <c r="H729" s="38">
        <f t="shared" ca="1" si="250"/>
        <v>-63</v>
      </c>
      <c r="I729" s="27">
        <f t="shared" ca="1" si="251"/>
        <v>1</v>
      </c>
      <c r="J729" s="27">
        <f t="shared" ca="1" si="252"/>
        <v>1</v>
      </c>
      <c r="K729" s="19">
        <f t="shared" ca="1" si="253"/>
        <v>1</v>
      </c>
      <c r="L729" s="12" t="str">
        <f t="shared" ca="1" si="254"/>
        <v/>
      </c>
      <c r="M729" s="19" t="str">
        <f t="shared" ca="1" si="255"/>
        <v/>
      </c>
      <c r="N729" s="19" t="str">
        <f t="shared" ca="1" si="256"/>
        <v/>
      </c>
      <c r="O729" s="24"/>
      <c r="P729" s="40">
        <f t="shared" ca="1" si="257"/>
        <v>1</v>
      </c>
      <c r="Q729" s="40"/>
      <c r="R729" s="19">
        <f t="shared" ca="1" si="258"/>
        <v>1</v>
      </c>
      <c r="S729" s="19" t="str">
        <f t="shared" ca="1" si="259"/>
        <v/>
      </c>
      <c r="T729" s="19" t="str">
        <f t="shared" ca="1" si="260"/>
        <v/>
      </c>
      <c r="U729" s="42"/>
      <c r="V729" s="19">
        <f t="shared" ca="1" si="261"/>
        <v>1</v>
      </c>
      <c r="W729" s="19" t="str">
        <f t="shared" ca="1" si="262"/>
        <v/>
      </c>
      <c r="X729" s="19" t="str">
        <f t="shared" ca="1" si="263"/>
        <v/>
      </c>
      <c r="Y729" s="19" t="str">
        <f t="shared" ca="1" si="264"/>
        <v/>
      </c>
      <c r="Z729" s="19" t="str">
        <f t="shared" ca="1" si="265"/>
        <v/>
      </c>
      <c r="AA729" s="19" t="str">
        <f t="shared" ca="1" si="266"/>
        <v/>
      </c>
      <c r="AB729" s="3"/>
      <c r="AE729" s="1"/>
    </row>
    <row r="730" spans="2:31" ht="15" x14ac:dyDescent="0.25">
      <c r="B730" s="35">
        <f t="shared" ca="1" si="268"/>
        <v>22</v>
      </c>
      <c r="C730" s="12">
        <f ca="1">IF(B730="","",VLOOKUP(B730,Tabelle2!$D$1:$E$37,2,0))</f>
        <v>4</v>
      </c>
      <c r="D730" s="18" t="str">
        <f t="shared" ca="1" si="249"/>
        <v>L</v>
      </c>
      <c r="E730" s="16" t="str">
        <f t="shared" ca="1" si="267"/>
        <v/>
      </c>
      <c r="F730" s="19" t="str">
        <f t="shared" ca="1" si="269"/>
        <v/>
      </c>
      <c r="G730" s="38">
        <f t="shared" ca="1" si="270"/>
        <v>0</v>
      </c>
      <c r="H730" s="38">
        <f t="shared" ca="1" si="250"/>
        <v>-63</v>
      </c>
      <c r="I730" s="27">
        <f t="shared" ca="1" si="251"/>
        <v>2</v>
      </c>
      <c r="J730" s="27">
        <f t="shared" ca="1" si="252"/>
        <v>1</v>
      </c>
      <c r="K730" s="19">
        <f t="shared" ca="1" si="253"/>
        <v>4</v>
      </c>
      <c r="L730" s="12">
        <f t="shared" ca="1" si="254"/>
        <v>1</v>
      </c>
      <c r="M730" s="19" t="str">
        <f t="shared" ca="1" si="255"/>
        <v/>
      </c>
      <c r="N730" s="19" t="str">
        <f t="shared" ca="1" si="256"/>
        <v/>
      </c>
      <c r="O730" s="24"/>
      <c r="P730" s="40">
        <f t="shared" ca="1" si="257"/>
        <v>2</v>
      </c>
      <c r="Q730" s="40"/>
      <c r="R730" s="19">
        <f t="shared" ca="1" si="258"/>
        <v>4</v>
      </c>
      <c r="S730" s="19">
        <f t="shared" ca="1" si="259"/>
        <v>1</v>
      </c>
      <c r="T730" s="19" t="str">
        <f t="shared" ca="1" si="260"/>
        <v/>
      </c>
      <c r="U730" s="42"/>
      <c r="V730" s="19">
        <f t="shared" ca="1" si="261"/>
        <v>4</v>
      </c>
      <c r="W730" s="19">
        <f t="shared" ca="1" si="262"/>
        <v>1</v>
      </c>
      <c r="X730" s="19" t="str">
        <f t="shared" ca="1" si="263"/>
        <v/>
      </c>
      <c r="Y730" s="19" t="str">
        <f t="shared" ca="1" si="264"/>
        <v/>
      </c>
      <c r="Z730" s="19" t="str">
        <f t="shared" ca="1" si="265"/>
        <v/>
      </c>
      <c r="AA730" s="19" t="str">
        <f t="shared" ca="1" si="266"/>
        <v/>
      </c>
      <c r="AB730" s="3"/>
      <c r="AE730" s="1"/>
    </row>
    <row r="731" spans="2:31" ht="15" x14ac:dyDescent="0.25">
      <c r="B731" s="35">
        <f t="shared" ca="1" si="268"/>
        <v>33</v>
      </c>
      <c r="C731" s="12">
        <f ca="1">IF(B731="","",VLOOKUP(B731,Tabelle2!$D$1:$E$37,2,0))</f>
        <v>6</v>
      </c>
      <c r="D731" s="18" t="str">
        <f t="shared" ca="1" si="249"/>
        <v>L</v>
      </c>
      <c r="E731" s="16" t="str">
        <f t="shared" ca="1" si="267"/>
        <v>L</v>
      </c>
      <c r="F731" s="19" t="str">
        <f t="shared" ca="1" si="269"/>
        <v>l1</v>
      </c>
      <c r="G731" s="38">
        <f t="shared" ca="1" si="270"/>
        <v>-3</v>
      </c>
      <c r="H731" s="38">
        <f t="shared" ca="1" si="250"/>
        <v>-66</v>
      </c>
      <c r="I731" s="27">
        <f t="shared" ca="1" si="251"/>
        <v>3</v>
      </c>
      <c r="J731" s="27">
        <f t="shared" ca="1" si="252"/>
        <v>1</v>
      </c>
      <c r="K731" s="19">
        <f t="shared" ca="1" si="253"/>
        <v>6</v>
      </c>
      <c r="L731" s="12">
        <f t="shared" ca="1" si="254"/>
        <v>4</v>
      </c>
      <c r="M731" s="19">
        <f t="shared" ca="1" si="255"/>
        <v>1</v>
      </c>
      <c r="N731" s="19" t="str">
        <f t="shared" ca="1" si="256"/>
        <v/>
      </c>
      <c r="O731" s="24"/>
      <c r="P731" s="40">
        <f t="shared" ca="1" si="257"/>
        <v>3</v>
      </c>
      <c r="Q731" s="40"/>
      <c r="R731" s="19">
        <f t="shared" ca="1" si="258"/>
        <v>6</v>
      </c>
      <c r="S731" s="19">
        <f t="shared" ca="1" si="259"/>
        <v>4</v>
      </c>
      <c r="T731" s="19">
        <f t="shared" ca="1" si="260"/>
        <v>1</v>
      </c>
      <c r="U731" s="42"/>
      <c r="V731" s="19">
        <f t="shared" ca="1" si="261"/>
        <v>6</v>
      </c>
      <c r="W731" s="19">
        <f t="shared" ca="1" si="262"/>
        <v>4</v>
      </c>
      <c r="X731" s="19">
        <f t="shared" ca="1" si="263"/>
        <v>1</v>
      </c>
      <c r="Y731" s="19" t="str">
        <f t="shared" ca="1" si="264"/>
        <v/>
      </c>
      <c r="Z731" s="19" t="str">
        <f t="shared" ca="1" si="265"/>
        <v/>
      </c>
      <c r="AA731" s="19" t="str">
        <f t="shared" ca="1" si="266"/>
        <v/>
      </c>
      <c r="AB731" s="3"/>
      <c r="AE731" s="1"/>
    </row>
    <row r="732" spans="2:31" ht="15" x14ac:dyDescent="0.25">
      <c r="B732" s="35">
        <f t="shared" ca="1" si="268"/>
        <v>15</v>
      </c>
      <c r="C732" s="12">
        <f ca="1">IF(B732="","",VLOOKUP(B732,Tabelle2!$D$1:$E$37,2,0))</f>
        <v>3</v>
      </c>
      <c r="D732" s="18" t="str">
        <f t="shared" ref="D732:D795" ca="1" si="271">IF(AND(I732=3,OR(C733=K732,C733=L732,C733=M732)),"W",IF(AND(I732=4,OR(C733=K732,C733=L732,C733=M732,C733=N732)),"W","L"))</f>
        <v>W</v>
      </c>
      <c r="E732" s="16" t="str">
        <f t="shared" ca="1" si="267"/>
        <v>w</v>
      </c>
      <c r="F732" s="19" t="str">
        <f t="shared" ca="1" si="269"/>
        <v/>
      </c>
      <c r="G732" s="38">
        <f t="shared" ca="1" si="270"/>
        <v>2</v>
      </c>
      <c r="H732" s="38">
        <f t="shared" ref="H732:H795" ca="1" si="272">H731+G732</f>
        <v>-64</v>
      </c>
      <c r="I732" s="27">
        <f t="shared" ref="I732:I795" ca="1" si="273">COUNTIF(K732:N732,1)+COUNTIF(K732:N732,2)+COUNTIF(K732:N732,3)+COUNTIF(K732:N732,4)+COUNTIF(K732:N732,5)+COUNTIF(K732:N732,6)</f>
        <v>4</v>
      </c>
      <c r="J732" s="27">
        <f t="shared" ref="J732:J795" ca="1" si="274">IF(OR(F729="New",F728="New",F727="New",F730="New",F731="New",F732="New"),1,"")</f>
        <v>1</v>
      </c>
      <c r="K732" s="19">
        <f t="shared" ref="K732:K795" ca="1" si="275">IF(AND(F731="New",P732&gt;=1),R732,IF(AND(F731="l1",I731=3),K731,IF(D730="w",K731,IF(D731="w",K731,IF(V732&lt;&gt;0,V732,IF(W732&lt;&gt;0,W732,IF(X732&lt;&gt;0,X732,IF(Y732&lt;&gt;0,Y732,IF(Z732&lt;&gt;0,Z732,IF(AA732&lt;&gt;0,AA732,""))))))))))</f>
        <v>6</v>
      </c>
      <c r="L732" s="12">
        <f t="shared" ref="L732:L795" ca="1" si="276">IF(AND(F731="New",P732=1),"",IF(AND(F731="New",P732&gt;=2),S732,IF(AND(F731="l1",I731=3),L731,IF(D730="w",L731,IF(D731="w",L731,IF(F731="l1",L731,IF(AND(W732&lt;&gt;0,W732&lt;&gt;K732),W732,IF(AND(X732&lt;&gt;0,X732&lt;&gt;K732),X732,IF(AND(Y732&lt;&gt;0,Y732&lt;&gt;K732),Y732,IF(AND(Z732&lt;&gt;0,Z732&lt;&gt;K732),Z732,IF(AND(AA732&lt;&gt;0,AA732&lt;&gt;K732),AA732)))))))))))</f>
        <v>4</v>
      </c>
      <c r="M732" s="19">
        <f t="shared" ref="M732:M795" ca="1" si="277">IF(AND(F731="New",P732=1),"",IF(AND(F731="New",P732=2),"",IF(AND(F731="New",P732=3),T732,IF(AND(F731="l1",I731=3),M731,IF(D730="w",M731,IF(D731="w",M731,IF(AND(X732&lt;&gt;0,X732&lt;&gt;K732,X732&lt;&gt;L732),X732,IF(AND(Y732&lt;&gt;0,Y732&lt;&gt;K732,Y732&lt;&gt;L732),Y732,IF(AND(Z732&lt;&gt;0,Z732&lt;&gt;K732,Z732&lt;&gt;L732),Z732,IF(AND(AA732&lt;&gt;0,AA732&lt;&gt;K732,AA732&lt;&gt;L732),AA732,""))))))))))</f>
        <v>1</v>
      </c>
      <c r="N732" s="19">
        <f t="shared" ref="N732:N795" ca="1" si="278">IF(N731&lt;&gt;"","",IF(AND(R732&lt;&gt;K732,R732&lt;&gt;L732,R732&lt;&gt;M732,R732&lt;&gt;0),R732,""))</f>
        <v>3</v>
      </c>
      <c r="O732" s="24"/>
      <c r="P732" s="40">
        <f t="shared" ref="P732:P795" ca="1" si="279">COUNTIF(R732:T732,1)+COUNTIF(R732:T732,2)+COUNTIF(R732:T732,3)+COUNTIF(R732:T732,4)+COUNTIF(R732:T732,5)+COUNTIF(R732:T732,6)</f>
        <v>3</v>
      </c>
      <c r="Q732" s="40"/>
      <c r="R732" s="19">
        <f t="shared" ref="R732:R795" ca="1" si="280">V732</f>
        <v>3</v>
      </c>
      <c r="S732" s="19">
        <f t="shared" ref="S732:S795" ca="1" si="281">IF(AND(W732&lt;&gt;0,W732&lt;&gt;V732),W732,IF(AND(X732&lt;&gt;0,X732&lt;&gt;V732),X732,IF(AND(Y732&lt;&gt;0,Y732&lt;&gt;V732),Y732,IF(AND(Z732&lt;&gt;0,Z732&lt;&gt;V732),Z732,IF(AND(AA732&lt;&gt;0,AA732&lt;&gt;V732),AA732)))))</f>
        <v>6</v>
      </c>
      <c r="T732" s="19">
        <f t="shared" ref="T732:T795" ca="1" si="282">IF(AND(X732&lt;&gt;0,X732&lt;&gt;S732,X732&lt;&gt;R732),X732,IF(AND(Y732&lt;&gt;0,Y732&lt;&gt;R732,Y732&lt;&gt;S732),Y732,IF(AND(Z732&lt;&gt;0,Z732&lt;&gt;R732,Z732&lt;&gt;S732),Z732,IF(AND(AA732&lt;&gt;0,AA732&lt;&gt;R732,AA732&lt;&gt;S732),AA732,""))))</f>
        <v>4</v>
      </c>
      <c r="U732" s="42"/>
      <c r="V732" s="19">
        <f t="shared" ref="V732:V795" ca="1" si="283">C732</f>
        <v>3</v>
      </c>
      <c r="W732" s="19">
        <f t="shared" ref="W732:W795" ca="1" si="284">IF(F731="New","",C731)</f>
        <v>6</v>
      </c>
      <c r="X732" s="19">
        <f t="shared" ref="X732:X795" ca="1" si="285">IF(F730="New","",IF(F731="New","",C730))</f>
        <v>4</v>
      </c>
      <c r="Y732" s="19">
        <f t="shared" ref="Y732:Y795" ca="1" si="286">IF(F729="New","",IF(F730="New","",IF(F731="New","",C729)))</f>
        <v>1</v>
      </c>
      <c r="Z732" s="19" t="str">
        <f t="shared" ref="Z732:Z795" ca="1" si="287">IF(F728="New","",IF(F729="New","",IF(F730="New","",IF(F731="New","",C728))))</f>
        <v/>
      </c>
      <c r="AA732" s="19" t="str">
        <f t="shared" ref="AA732:AA795" ca="1" si="288">IF(F727="New","",IF(F728="New","",IF(F729="New","",IF(F730="New","",IF(F731="New","",C727)))))</f>
        <v/>
      </c>
      <c r="AB732" s="3"/>
      <c r="AE732" s="1"/>
    </row>
    <row r="733" spans="2:31" ht="15" x14ac:dyDescent="0.25">
      <c r="B733" s="35">
        <f t="shared" ca="1" si="268"/>
        <v>22</v>
      </c>
      <c r="C733" s="12">
        <f ca="1">IF(B733="","",VLOOKUP(B733,Tabelle2!$D$1:$E$37,2,0))</f>
        <v>4</v>
      </c>
      <c r="D733" s="18" t="str">
        <f t="shared" ca="1" si="271"/>
        <v>L</v>
      </c>
      <c r="E733" s="16" t="str">
        <f t="shared" ca="1" si="267"/>
        <v>L</v>
      </c>
      <c r="F733" s="19" t="str">
        <f t="shared" ca="1" si="269"/>
        <v>l1</v>
      </c>
      <c r="G733" s="38">
        <f t="shared" ca="1" si="270"/>
        <v>-3</v>
      </c>
      <c r="H733" s="38">
        <f t="shared" ca="1" si="272"/>
        <v>-67</v>
      </c>
      <c r="I733" s="27">
        <f t="shared" ca="1" si="273"/>
        <v>3</v>
      </c>
      <c r="J733" s="27">
        <f t="shared" ca="1" si="274"/>
        <v>1</v>
      </c>
      <c r="K733" s="19">
        <f t="shared" ca="1" si="275"/>
        <v>6</v>
      </c>
      <c r="L733" s="12">
        <f t="shared" ca="1" si="276"/>
        <v>4</v>
      </c>
      <c r="M733" s="19">
        <f t="shared" ca="1" si="277"/>
        <v>1</v>
      </c>
      <c r="N733" s="19" t="str">
        <f t="shared" ca="1" si="278"/>
        <v/>
      </c>
      <c r="O733" s="24"/>
      <c r="P733" s="40">
        <f t="shared" ca="1" si="279"/>
        <v>3</v>
      </c>
      <c r="Q733" s="40"/>
      <c r="R733" s="19">
        <f t="shared" ca="1" si="280"/>
        <v>4</v>
      </c>
      <c r="S733" s="19">
        <f t="shared" ca="1" si="281"/>
        <v>3</v>
      </c>
      <c r="T733" s="19">
        <f t="shared" ca="1" si="282"/>
        <v>6</v>
      </c>
      <c r="U733" s="42"/>
      <c r="V733" s="19">
        <f t="shared" ca="1" si="283"/>
        <v>4</v>
      </c>
      <c r="W733" s="19">
        <f t="shared" ca="1" si="284"/>
        <v>3</v>
      </c>
      <c r="X733" s="19">
        <f t="shared" ca="1" si="285"/>
        <v>6</v>
      </c>
      <c r="Y733" s="19">
        <f t="shared" ca="1" si="286"/>
        <v>4</v>
      </c>
      <c r="Z733" s="19">
        <f t="shared" ca="1" si="287"/>
        <v>1</v>
      </c>
      <c r="AA733" s="19" t="str">
        <f t="shared" ca="1" si="288"/>
        <v/>
      </c>
      <c r="AB733" s="3"/>
      <c r="AE733" s="1"/>
    </row>
    <row r="734" spans="2:31" ht="15" x14ac:dyDescent="0.25">
      <c r="B734" s="35">
        <f t="shared" ca="1" si="268"/>
        <v>8</v>
      </c>
      <c r="C734" s="12">
        <f ca="1">IF(B734="","",VLOOKUP(B734,Tabelle2!$D$1:$E$37,2,0))</f>
        <v>2</v>
      </c>
      <c r="D734" s="18" t="str">
        <f t="shared" ca="1" si="271"/>
        <v>W</v>
      </c>
      <c r="E734" s="16" t="str">
        <f t="shared" ca="1" si="267"/>
        <v>w</v>
      </c>
      <c r="F734" s="19" t="str">
        <f t="shared" ca="1" si="269"/>
        <v/>
      </c>
      <c r="G734" s="38">
        <f t="shared" ca="1" si="270"/>
        <v>2</v>
      </c>
      <c r="H734" s="38">
        <f t="shared" ca="1" si="272"/>
        <v>-65</v>
      </c>
      <c r="I734" s="27">
        <f t="shared" ca="1" si="273"/>
        <v>4</v>
      </c>
      <c r="J734" s="27" t="str">
        <f t="shared" ca="1" si="274"/>
        <v/>
      </c>
      <c r="K734" s="19">
        <f t="shared" ca="1" si="275"/>
        <v>6</v>
      </c>
      <c r="L734" s="12">
        <f t="shared" ca="1" si="276"/>
        <v>4</v>
      </c>
      <c r="M734" s="19">
        <f t="shared" ca="1" si="277"/>
        <v>1</v>
      </c>
      <c r="N734" s="19">
        <f t="shared" ca="1" si="278"/>
        <v>2</v>
      </c>
      <c r="O734" s="24"/>
      <c r="P734" s="40">
        <f t="shared" ca="1" si="279"/>
        <v>3</v>
      </c>
      <c r="Q734" s="40"/>
      <c r="R734" s="19">
        <f t="shared" ca="1" si="280"/>
        <v>2</v>
      </c>
      <c r="S734" s="19">
        <f t="shared" ca="1" si="281"/>
        <v>4</v>
      </c>
      <c r="T734" s="19">
        <f t="shared" ca="1" si="282"/>
        <v>3</v>
      </c>
      <c r="U734" s="42"/>
      <c r="V734" s="19">
        <f t="shared" ca="1" si="283"/>
        <v>2</v>
      </c>
      <c r="W734" s="19">
        <f t="shared" ca="1" si="284"/>
        <v>4</v>
      </c>
      <c r="X734" s="19">
        <f t="shared" ca="1" si="285"/>
        <v>3</v>
      </c>
      <c r="Y734" s="19">
        <f t="shared" ca="1" si="286"/>
        <v>6</v>
      </c>
      <c r="Z734" s="19">
        <f t="shared" ca="1" si="287"/>
        <v>4</v>
      </c>
      <c r="AA734" s="19">
        <f t="shared" ca="1" si="288"/>
        <v>1</v>
      </c>
      <c r="AB734" s="3"/>
      <c r="AE734" s="1"/>
    </row>
    <row r="735" spans="2:31" ht="15" x14ac:dyDescent="0.25">
      <c r="B735" s="35">
        <f t="shared" ca="1" si="268"/>
        <v>21</v>
      </c>
      <c r="C735" s="12">
        <f ca="1">IF(B735="","",VLOOKUP(B735,Tabelle2!$D$1:$E$37,2,0))</f>
        <v>4</v>
      </c>
      <c r="D735" s="18" t="str">
        <f t="shared" ca="1" si="271"/>
        <v>L</v>
      </c>
      <c r="E735" s="16" t="str">
        <f t="shared" ca="1" si="267"/>
        <v>L</v>
      </c>
      <c r="F735" s="19" t="str">
        <f t="shared" ca="1" si="269"/>
        <v>l1</v>
      </c>
      <c r="G735" s="38">
        <f t="shared" ca="1" si="270"/>
        <v>-3</v>
      </c>
      <c r="H735" s="38">
        <f t="shared" ca="1" si="272"/>
        <v>-68</v>
      </c>
      <c r="I735" s="27">
        <f t="shared" ca="1" si="273"/>
        <v>3</v>
      </c>
      <c r="J735" s="27" t="str">
        <f t="shared" ca="1" si="274"/>
        <v/>
      </c>
      <c r="K735" s="19">
        <f t="shared" ca="1" si="275"/>
        <v>6</v>
      </c>
      <c r="L735" s="12">
        <f t="shared" ca="1" si="276"/>
        <v>4</v>
      </c>
      <c r="M735" s="19">
        <f t="shared" ca="1" si="277"/>
        <v>1</v>
      </c>
      <c r="N735" s="19" t="str">
        <f t="shared" ca="1" si="278"/>
        <v/>
      </c>
      <c r="O735" s="24"/>
      <c r="P735" s="40">
        <f t="shared" ca="1" si="279"/>
        <v>3</v>
      </c>
      <c r="Q735" s="40"/>
      <c r="R735" s="19">
        <f t="shared" ca="1" si="280"/>
        <v>4</v>
      </c>
      <c r="S735" s="19">
        <f t="shared" ca="1" si="281"/>
        <v>2</v>
      </c>
      <c r="T735" s="19">
        <f t="shared" ca="1" si="282"/>
        <v>3</v>
      </c>
      <c r="U735" s="42"/>
      <c r="V735" s="19">
        <f t="shared" ca="1" si="283"/>
        <v>4</v>
      </c>
      <c r="W735" s="19">
        <f t="shared" ca="1" si="284"/>
        <v>2</v>
      </c>
      <c r="X735" s="19">
        <f t="shared" ca="1" si="285"/>
        <v>4</v>
      </c>
      <c r="Y735" s="19">
        <f t="shared" ca="1" si="286"/>
        <v>3</v>
      </c>
      <c r="Z735" s="19">
        <f t="shared" ca="1" si="287"/>
        <v>6</v>
      </c>
      <c r="AA735" s="19">
        <f t="shared" ca="1" si="288"/>
        <v>4</v>
      </c>
      <c r="AB735" s="3"/>
      <c r="AE735" s="1"/>
    </row>
    <row r="736" spans="2:31" ht="15" x14ac:dyDescent="0.25">
      <c r="B736" s="35">
        <f t="shared" ca="1" si="268"/>
        <v>16</v>
      </c>
      <c r="C736" s="12">
        <f ca="1">IF(B736="","",VLOOKUP(B736,Tabelle2!$D$1:$E$37,2,0))</f>
        <v>3</v>
      </c>
      <c r="D736" s="18" t="str">
        <f t="shared" ca="1" si="271"/>
        <v>W</v>
      </c>
      <c r="E736" s="16" t="str">
        <f t="shared" ca="1" si="267"/>
        <v>w</v>
      </c>
      <c r="F736" s="19" t="str">
        <f t="shared" ca="1" si="269"/>
        <v/>
      </c>
      <c r="G736" s="38">
        <f t="shared" ca="1" si="270"/>
        <v>2</v>
      </c>
      <c r="H736" s="38">
        <f t="shared" ca="1" si="272"/>
        <v>-66</v>
      </c>
      <c r="I736" s="27">
        <f t="shared" ca="1" si="273"/>
        <v>4</v>
      </c>
      <c r="J736" s="27" t="str">
        <f t="shared" ca="1" si="274"/>
        <v/>
      </c>
      <c r="K736" s="19">
        <f t="shared" ca="1" si="275"/>
        <v>6</v>
      </c>
      <c r="L736" s="12">
        <f t="shared" ca="1" si="276"/>
        <v>4</v>
      </c>
      <c r="M736" s="19">
        <f t="shared" ca="1" si="277"/>
        <v>1</v>
      </c>
      <c r="N736" s="19">
        <f t="shared" ca="1" si="278"/>
        <v>3</v>
      </c>
      <c r="O736" s="24"/>
      <c r="P736" s="40">
        <f t="shared" ca="1" si="279"/>
        <v>3</v>
      </c>
      <c r="Q736" s="40"/>
      <c r="R736" s="19">
        <f t="shared" ca="1" si="280"/>
        <v>3</v>
      </c>
      <c r="S736" s="19">
        <f t="shared" ca="1" si="281"/>
        <v>4</v>
      </c>
      <c r="T736" s="19">
        <f t="shared" ca="1" si="282"/>
        <v>2</v>
      </c>
      <c r="U736" s="42"/>
      <c r="V736" s="19">
        <f t="shared" ca="1" si="283"/>
        <v>3</v>
      </c>
      <c r="W736" s="19">
        <f t="shared" ca="1" si="284"/>
        <v>4</v>
      </c>
      <c r="X736" s="19">
        <f t="shared" ca="1" si="285"/>
        <v>2</v>
      </c>
      <c r="Y736" s="19">
        <f t="shared" ca="1" si="286"/>
        <v>4</v>
      </c>
      <c r="Z736" s="19">
        <f t="shared" ca="1" si="287"/>
        <v>3</v>
      </c>
      <c r="AA736" s="19">
        <f t="shared" ca="1" si="288"/>
        <v>6</v>
      </c>
      <c r="AB736" s="3"/>
      <c r="AE736" s="1"/>
    </row>
    <row r="737" spans="2:31" ht="15" x14ac:dyDescent="0.25">
      <c r="B737" s="35">
        <f t="shared" ca="1" si="268"/>
        <v>24</v>
      </c>
      <c r="C737" s="12">
        <f ca="1">IF(B737="","",VLOOKUP(B737,Tabelle2!$D$1:$E$37,2,0))</f>
        <v>4</v>
      </c>
      <c r="D737" s="18" t="str">
        <f t="shared" ca="1" si="271"/>
        <v>L</v>
      </c>
      <c r="E737" s="16" t="str">
        <f t="shared" ca="1" si="267"/>
        <v>L</v>
      </c>
      <c r="F737" s="19" t="str">
        <f t="shared" ca="1" si="269"/>
        <v>l1</v>
      </c>
      <c r="G737" s="38">
        <f t="shared" ca="1" si="270"/>
        <v>-3</v>
      </c>
      <c r="H737" s="38">
        <f t="shared" ca="1" si="272"/>
        <v>-69</v>
      </c>
      <c r="I737" s="27">
        <f t="shared" ca="1" si="273"/>
        <v>3</v>
      </c>
      <c r="J737" s="27" t="str">
        <f t="shared" ca="1" si="274"/>
        <v/>
      </c>
      <c r="K737" s="19">
        <f t="shared" ca="1" si="275"/>
        <v>6</v>
      </c>
      <c r="L737" s="12">
        <f t="shared" ca="1" si="276"/>
        <v>4</v>
      </c>
      <c r="M737" s="19">
        <f t="shared" ca="1" si="277"/>
        <v>1</v>
      </c>
      <c r="N737" s="19" t="str">
        <f t="shared" ca="1" si="278"/>
        <v/>
      </c>
      <c r="O737" s="24"/>
      <c r="P737" s="40">
        <f t="shared" ca="1" si="279"/>
        <v>3</v>
      </c>
      <c r="Q737" s="40"/>
      <c r="R737" s="19">
        <f t="shared" ca="1" si="280"/>
        <v>4</v>
      </c>
      <c r="S737" s="19">
        <f t="shared" ca="1" si="281"/>
        <v>3</v>
      </c>
      <c r="T737" s="19">
        <f t="shared" ca="1" si="282"/>
        <v>2</v>
      </c>
      <c r="U737" s="42"/>
      <c r="V737" s="19">
        <f t="shared" ca="1" si="283"/>
        <v>4</v>
      </c>
      <c r="W737" s="19">
        <f t="shared" ca="1" si="284"/>
        <v>3</v>
      </c>
      <c r="X737" s="19">
        <f t="shared" ca="1" si="285"/>
        <v>4</v>
      </c>
      <c r="Y737" s="19">
        <f t="shared" ca="1" si="286"/>
        <v>2</v>
      </c>
      <c r="Z737" s="19">
        <f t="shared" ca="1" si="287"/>
        <v>4</v>
      </c>
      <c r="AA737" s="19">
        <f t="shared" ca="1" si="288"/>
        <v>3</v>
      </c>
      <c r="AB737" s="3"/>
      <c r="AE737" s="1"/>
    </row>
    <row r="738" spans="2:31" ht="15" x14ac:dyDescent="0.25">
      <c r="B738" s="35">
        <f t="shared" ca="1" si="268"/>
        <v>26</v>
      </c>
      <c r="C738" s="12">
        <f ca="1">IF(B738="","",VLOOKUP(B738,Tabelle2!$D$1:$E$37,2,0))</f>
        <v>5</v>
      </c>
      <c r="D738" s="18" t="str">
        <f t="shared" ca="1" si="271"/>
        <v>W</v>
      </c>
      <c r="E738" s="16" t="str">
        <f t="shared" ca="1" si="267"/>
        <v>w</v>
      </c>
      <c r="F738" s="19" t="str">
        <f t="shared" ca="1" si="269"/>
        <v/>
      </c>
      <c r="G738" s="38">
        <f t="shared" ca="1" si="270"/>
        <v>2</v>
      </c>
      <c r="H738" s="38">
        <f t="shared" ca="1" si="272"/>
        <v>-67</v>
      </c>
      <c r="I738" s="27">
        <f t="shared" ca="1" si="273"/>
        <v>4</v>
      </c>
      <c r="J738" s="27" t="str">
        <f t="shared" ca="1" si="274"/>
        <v/>
      </c>
      <c r="K738" s="19">
        <f t="shared" ca="1" si="275"/>
        <v>6</v>
      </c>
      <c r="L738" s="12">
        <f t="shared" ca="1" si="276"/>
        <v>4</v>
      </c>
      <c r="M738" s="19">
        <f t="shared" ca="1" si="277"/>
        <v>1</v>
      </c>
      <c r="N738" s="19">
        <f t="shared" ca="1" si="278"/>
        <v>5</v>
      </c>
      <c r="O738" s="24"/>
      <c r="P738" s="40">
        <f t="shared" ca="1" si="279"/>
        <v>3</v>
      </c>
      <c r="Q738" s="40"/>
      <c r="R738" s="19">
        <f t="shared" ca="1" si="280"/>
        <v>5</v>
      </c>
      <c r="S738" s="19">
        <f t="shared" ca="1" si="281"/>
        <v>4</v>
      </c>
      <c r="T738" s="19">
        <f t="shared" ca="1" si="282"/>
        <v>3</v>
      </c>
      <c r="U738" s="42"/>
      <c r="V738" s="19">
        <f t="shared" ca="1" si="283"/>
        <v>5</v>
      </c>
      <c r="W738" s="19">
        <f t="shared" ca="1" si="284"/>
        <v>4</v>
      </c>
      <c r="X738" s="19">
        <f t="shared" ca="1" si="285"/>
        <v>3</v>
      </c>
      <c r="Y738" s="19">
        <f t="shared" ca="1" si="286"/>
        <v>4</v>
      </c>
      <c r="Z738" s="19">
        <f t="shared" ca="1" si="287"/>
        <v>2</v>
      </c>
      <c r="AA738" s="19">
        <f t="shared" ca="1" si="288"/>
        <v>4</v>
      </c>
      <c r="AB738" s="3"/>
      <c r="AE738" s="1"/>
    </row>
    <row r="739" spans="2:31" ht="15" x14ac:dyDescent="0.25">
      <c r="B739" s="35">
        <f t="shared" ca="1" si="268"/>
        <v>35</v>
      </c>
      <c r="C739" s="12">
        <f ca="1">IF(B739="","",VLOOKUP(B739,Tabelle2!$D$1:$E$37,2,0))</f>
        <v>6</v>
      </c>
      <c r="D739" s="18" t="str">
        <f t="shared" ca="1" si="271"/>
        <v>L</v>
      </c>
      <c r="E739" s="16" t="str">
        <f t="shared" ca="1" si="267"/>
        <v>L</v>
      </c>
      <c r="F739" s="19" t="str">
        <f t="shared" ca="1" si="269"/>
        <v>l1</v>
      </c>
      <c r="G739" s="38">
        <f t="shared" ca="1" si="270"/>
        <v>-3</v>
      </c>
      <c r="H739" s="38">
        <f t="shared" ca="1" si="272"/>
        <v>-70</v>
      </c>
      <c r="I739" s="27">
        <f t="shared" ca="1" si="273"/>
        <v>3</v>
      </c>
      <c r="J739" s="27" t="str">
        <f t="shared" ca="1" si="274"/>
        <v/>
      </c>
      <c r="K739" s="19">
        <f t="shared" ca="1" si="275"/>
        <v>6</v>
      </c>
      <c r="L739" s="12">
        <f t="shared" ca="1" si="276"/>
        <v>4</v>
      </c>
      <c r="M739" s="19">
        <f t="shared" ca="1" si="277"/>
        <v>1</v>
      </c>
      <c r="N739" s="19" t="str">
        <f t="shared" ca="1" si="278"/>
        <v/>
      </c>
      <c r="O739" s="24"/>
      <c r="P739" s="40">
        <f t="shared" ca="1" si="279"/>
        <v>3</v>
      </c>
      <c r="Q739" s="40"/>
      <c r="R739" s="19">
        <f t="shared" ca="1" si="280"/>
        <v>6</v>
      </c>
      <c r="S739" s="19">
        <f t="shared" ca="1" si="281"/>
        <v>5</v>
      </c>
      <c r="T739" s="19">
        <f t="shared" ca="1" si="282"/>
        <v>4</v>
      </c>
      <c r="U739" s="42"/>
      <c r="V739" s="19">
        <f t="shared" ca="1" si="283"/>
        <v>6</v>
      </c>
      <c r="W739" s="19">
        <f t="shared" ca="1" si="284"/>
        <v>5</v>
      </c>
      <c r="X739" s="19">
        <f t="shared" ca="1" si="285"/>
        <v>4</v>
      </c>
      <c r="Y739" s="19">
        <f t="shared" ca="1" si="286"/>
        <v>3</v>
      </c>
      <c r="Z739" s="19">
        <f t="shared" ca="1" si="287"/>
        <v>4</v>
      </c>
      <c r="AA739" s="19">
        <f t="shared" ca="1" si="288"/>
        <v>2</v>
      </c>
      <c r="AB739" s="3"/>
      <c r="AE739" s="1"/>
    </row>
    <row r="740" spans="2:31" ht="15" x14ac:dyDescent="0.25">
      <c r="B740" s="35">
        <f t="shared" ca="1" si="268"/>
        <v>0</v>
      </c>
      <c r="C740" s="12">
        <f ca="1">IF(B740="","",VLOOKUP(B740,Tabelle2!$D$1:$E$37,2,0))</f>
        <v>0</v>
      </c>
      <c r="D740" s="18" t="str">
        <f t="shared" ca="1" si="271"/>
        <v>L</v>
      </c>
      <c r="E740" s="16" t="str">
        <f t="shared" ca="1" si="267"/>
        <v>L</v>
      </c>
      <c r="F740" s="19" t="str">
        <f t="shared" ca="1" si="269"/>
        <v>L2</v>
      </c>
      <c r="G740" s="38">
        <f t="shared" ca="1" si="270"/>
        <v>-4</v>
      </c>
      <c r="H740" s="38">
        <f t="shared" ca="1" si="272"/>
        <v>-74</v>
      </c>
      <c r="I740" s="27">
        <f t="shared" ca="1" si="273"/>
        <v>3</v>
      </c>
      <c r="J740" s="27" t="str">
        <f t="shared" ca="1" si="274"/>
        <v/>
      </c>
      <c r="K740" s="19">
        <f t="shared" ca="1" si="275"/>
        <v>6</v>
      </c>
      <c r="L740" s="12">
        <f t="shared" ca="1" si="276"/>
        <v>4</v>
      </c>
      <c r="M740" s="19">
        <f t="shared" ca="1" si="277"/>
        <v>1</v>
      </c>
      <c r="N740" s="19" t="str">
        <f t="shared" ca="1" si="278"/>
        <v/>
      </c>
      <c r="O740" s="24"/>
      <c r="P740" s="40">
        <f t="shared" ca="1" si="279"/>
        <v>2</v>
      </c>
      <c r="Q740" s="40"/>
      <c r="R740" s="19">
        <f t="shared" ca="1" si="280"/>
        <v>0</v>
      </c>
      <c r="S740" s="19">
        <f t="shared" ca="1" si="281"/>
        <v>6</v>
      </c>
      <c r="T740" s="19">
        <f t="shared" ca="1" si="282"/>
        <v>5</v>
      </c>
      <c r="U740" s="42"/>
      <c r="V740" s="19">
        <f t="shared" ca="1" si="283"/>
        <v>0</v>
      </c>
      <c r="W740" s="19">
        <f t="shared" ca="1" si="284"/>
        <v>6</v>
      </c>
      <c r="X740" s="19">
        <f t="shared" ca="1" si="285"/>
        <v>5</v>
      </c>
      <c r="Y740" s="19">
        <f t="shared" ca="1" si="286"/>
        <v>4</v>
      </c>
      <c r="Z740" s="19">
        <f t="shared" ca="1" si="287"/>
        <v>3</v>
      </c>
      <c r="AA740" s="19">
        <f t="shared" ca="1" si="288"/>
        <v>4</v>
      </c>
      <c r="AB740" s="3"/>
      <c r="AE740" s="1"/>
    </row>
    <row r="741" spans="2:31" ht="15" x14ac:dyDescent="0.25">
      <c r="B741" s="35">
        <f t="shared" ca="1" si="268"/>
        <v>11</v>
      </c>
      <c r="C741" s="12">
        <f ca="1">IF(B741="","",VLOOKUP(B741,Tabelle2!$D$1:$E$37,2,0))</f>
        <v>2</v>
      </c>
      <c r="D741" s="18" t="str">
        <f t="shared" ca="1" si="271"/>
        <v>L</v>
      </c>
      <c r="E741" s="16" t="str">
        <f t="shared" ca="1" si="267"/>
        <v/>
      </c>
      <c r="F741" s="19" t="str">
        <f t="shared" ca="1" si="269"/>
        <v>New</v>
      </c>
      <c r="G741" s="38">
        <f t="shared" ca="1" si="270"/>
        <v>0</v>
      </c>
      <c r="H741" s="38">
        <f t="shared" ca="1" si="272"/>
        <v>-74</v>
      </c>
      <c r="I741" s="27">
        <f t="shared" ca="1" si="273"/>
        <v>3</v>
      </c>
      <c r="J741" s="27">
        <f t="shared" ca="1" si="274"/>
        <v>1</v>
      </c>
      <c r="K741" s="19">
        <f t="shared" ca="1" si="275"/>
        <v>2</v>
      </c>
      <c r="L741" s="12">
        <f t="shared" ca="1" si="276"/>
        <v>6</v>
      </c>
      <c r="M741" s="19">
        <f t="shared" ca="1" si="277"/>
        <v>5</v>
      </c>
      <c r="N741" s="19" t="str">
        <f t="shared" ca="1" si="278"/>
        <v/>
      </c>
      <c r="O741" s="24"/>
      <c r="P741" s="40">
        <f t="shared" ca="1" si="279"/>
        <v>3</v>
      </c>
      <c r="Q741" s="40"/>
      <c r="R741" s="19">
        <f t="shared" ca="1" si="280"/>
        <v>2</v>
      </c>
      <c r="S741" s="19">
        <f t="shared" ca="1" si="281"/>
        <v>6</v>
      </c>
      <c r="T741" s="19">
        <f t="shared" ca="1" si="282"/>
        <v>5</v>
      </c>
      <c r="U741" s="42"/>
      <c r="V741" s="19">
        <f t="shared" ca="1" si="283"/>
        <v>2</v>
      </c>
      <c r="W741" s="19">
        <f t="shared" ca="1" si="284"/>
        <v>0</v>
      </c>
      <c r="X741" s="19">
        <f t="shared" ca="1" si="285"/>
        <v>6</v>
      </c>
      <c r="Y741" s="19">
        <f t="shared" ca="1" si="286"/>
        <v>5</v>
      </c>
      <c r="Z741" s="19">
        <f t="shared" ca="1" si="287"/>
        <v>4</v>
      </c>
      <c r="AA741" s="19">
        <f t="shared" ca="1" si="288"/>
        <v>3</v>
      </c>
      <c r="AB741" s="3"/>
      <c r="AE741" s="1"/>
    </row>
    <row r="742" spans="2:31" ht="15" x14ac:dyDescent="0.25">
      <c r="B742" s="35">
        <f t="shared" ca="1" si="268"/>
        <v>19</v>
      </c>
      <c r="C742" s="12">
        <f ca="1">IF(B742="","",VLOOKUP(B742,Tabelle2!$D$1:$E$37,2,0))</f>
        <v>4</v>
      </c>
      <c r="D742" s="18" t="str">
        <f t="shared" ca="1" si="271"/>
        <v>L</v>
      </c>
      <c r="E742" s="16" t="str">
        <f t="shared" ca="1" si="267"/>
        <v/>
      </c>
      <c r="F742" s="19" t="str">
        <f t="shared" ca="1" si="269"/>
        <v/>
      </c>
      <c r="G742" s="38">
        <f t="shared" ca="1" si="270"/>
        <v>0</v>
      </c>
      <c r="H742" s="38">
        <f t="shared" ca="1" si="272"/>
        <v>-74</v>
      </c>
      <c r="I742" s="27">
        <f t="shared" ca="1" si="273"/>
        <v>1</v>
      </c>
      <c r="J742" s="27">
        <f t="shared" ca="1" si="274"/>
        <v>1</v>
      </c>
      <c r="K742" s="19">
        <f t="shared" ca="1" si="275"/>
        <v>4</v>
      </c>
      <c r="L742" s="12" t="str">
        <f t="shared" ca="1" si="276"/>
        <v/>
      </c>
      <c r="M742" s="19" t="str">
        <f t="shared" ca="1" si="277"/>
        <v/>
      </c>
      <c r="N742" s="19" t="str">
        <f t="shared" ca="1" si="278"/>
        <v/>
      </c>
      <c r="O742" s="24"/>
      <c r="P742" s="40">
        <f t="shared" ca="1" si="279"/>
        <v>1</v>
      </c>
      <c r="Q742" s="40"/>
      <c r="R742" s="19">
        <f t="shared" ca="1" si="280"/>
        <v>4</v>
      </c>
      <c r="S742" s="19" t="str">
        <f t="shared" ca="1" si="281"/>
        <v/>
      </c>
      <c r="T742" s="19" t="str">
        <f t="shared" ca="1" si="282"/>
        <v/>
      </c>
      <c r="U742" s="42"/>
      <c r="V742" s="19">
        <f t="shared" ca="1" si="283"/>
        <v>4</v>
      </c>
      <c r="W742" s="19" t="str">
        <f t="shared" ca="1" si="284"/>
        <v/>
      </c>
      <c r="X742" s="19" t="str">
        <f t="shared" ca="1" si="285"/>
        <v/>
      </c>
      <c r="Y742" s="19" t="str">
        <f t="shared" ca="1" si="286"/>
        <v/>
      </c>
      <c r="Z742" s="19" t="str">
        <f t="shared" ca="1" si="287"/>
        <v/>
      </c>
      <c r="AA742" s="19" t="str">
        <f t="shared" ca="1" si="288"/>
        <v/>
      </c>
      <c r="AB742" s="3"/>
      <c r="AE742" s="1"/>
    </row>
    <row r="743" spans="2:31" ht="15" x14ac:dyDescent="0.25">
      <c r="B743" s="35">
        <f t="shared" ca="1" si="268"/>
        <v>36</v>
      </c>
      <c r="C743" s="12">
        <f ca="1">IF(B743="","",VLOOKUP(B743,Tabelle2!$D$1:$E$37,2,0))</f>
        <v>6</v>
      </c>
      <c r="D743" s="18" t="str">
        <f t="shared" ca="1" si="271"/>
        <v>L</v>
      </c>
      <c r="E743" s="16" t="str">
        <f t="shared" ca="1" si="267"/>
        <v/>
      </c>
      <c r="F743" s="19" t="str">
        <f t="shared" ca="1" si="269"/>
        <v/>
      </c>
      <c r="G743" s="38">
        <f t="shared" ca="1" si="270"/>
        <v>0</v>
      </c>
      <c r="H743" s="38">
        <f t="shared" ca="1" si="272"/>
        <v>-74</v>
      </c>
      <c r="I743" s="27">
        <f t="shared" ca="1" si="273"/>
        <v>2</v>
      </c>
      <c r="J743" s="27">
        <f t="shared" ca="1" si="274"/>
        <v>1</v>
      </c>
      <c r="K743" s="19">
        <f t="shared" ca="1" si="275"/>
        <v>6</v>
      </c>
      <c r="L743" s="12">
        <f t="shared" ca="1" si="276"/>
        <v>4</v>
      </c>
      <c r="M743" s="19" t="str">
        <f t="shared" ca="1" si="277"/>
        <v/>
      </c>
      <c r="N743" s="19" t="str">
        <f t="shared" ca="1" si="278"/>
        <v/>
      </c>
      <c r="O743" s="24"/>
      <c r="P743" s="40">
        <f t="shared" ca="1" si="279"/>
        <v>2</v>
      </c>
      <c r="Q743" s="40"/>
      <c r="R743" s="19">
        <f t="shared" ca="1" si="280"/>
        <v>6</v>
      </c>
      <c r="S743" s="19">
        <f t="shared" ca="1" si="281"/>
        <v>4</v>
      </c>
      <c r="T743" s="19" t="str">
        <f t="shared" ca="1" si="282"/>
        <v/>
      </c>
      <c r="U743" s="42"/>
      <c r="V743" s="19">
        <f t="shared" ca="1" si="283"/>
        <v>6</v>
      </c>
      <c r="W743" s="19">
        <f t="shared" ca="1" si="284"/>
        <v>4</v>
      </c>
      <c r="X743" s="19" t="str">
        <f t="shared" ca="1" si="285"/>
        <v/>
      </c>
      <c r="Y743" s="19" t="str">
        <f t="shared" ca="1" si="286"/>
        <v/>
      </c>
      <c r="Z743" s="19" t="str">
        <f t="shared" ca="1" si="287"/>
        <v/>
      </c>
      <c r="AA743" s="19" t="str">
        <f t="shared" ca="1" si="288"/>
        <v/>
      </c>
      <c r="AB743" s="3"/>
      <c r="AE743" s="1"/>
    </row>
    <row r="744" spans="2:31" ht="15" x14ac:dyDescent="0.25">
      <c r="B744" s="35">
        <f t="shared" ca="1" si="268"/>
        <v>3</v>
      </c>
      <c r="C744" s="12">
        <f ca="1">IF(B744="","",VLOOKUP(B744,Tabelle2!$D$1:$E$37,2,0))</f>
        <v>1</v>
      </c>
      <c r="D744" s="18" t="str">
        <f t="shared" ca="1" si="271"/>
        <v>W</v>
      </c>
      <c r="E744" s="16" t="str">
        <f t="shared" ca="1" si="267"/>
        <v>W</v>
      </c>
      <c r="F744" s="19" t="str">
        <f t="shared" ca="1" si="269"/>
        <v/>
      </c>
      <c r="G744" s="38">
        <f t="shared" ca="1" si="270"/>
        <v>3</v>
      </c>
      <c r="H744" s="38">
        <f t="shared" ca="1" si="272"/>
        <v>-71</v>
      </c>
      <c r="I744" s="27">
        <f t="shared" ca="1" si="273"/>
        <v>3</v>
      </c>
      <c r="J744" s="27">
        <f t="shared" ca="1" si="274"/>
        <v>1</v>
      </c>
      <c r="K744" s="19">
        <f t="shared" ca="1" si="275"/>
        <v>1</v>
      </c>
      <c r="L744" s="12">
        <f t="shared" ca="1" si="276"/>
        <v>6</v>
      </c>
      <c r="M744" s="19">
        <f t="shared" ca="1" si="277"/>
        <v>4</v>
      </c>
      <c r="N744" s="19" t="str">
        <f t="shared" ca="1" si="278"/>
        <v/>
      </c>
      <c r="O744" s="24"/>
      <c r="P744" s="40">
        <f t="shared" ca="1" si="279"/>
        <v>3</v>
      </c>
      <c r="Q744" s="40"/>
      <c r="R744" s="19">
        <f t="shared" ca="1" si="280"/>
        <v>1</v>
      </c>
      <c r="S744" s="19">
        <f t="shared" ca="1" si="281"/>
        <v>6</v>
      </c>
      <c r="T744" s="19">
        <f t="shared" ca="1" si="282"/>
        <v>4</v>
      </c>
      <c r="U744" s="42"/>
      <c r="V744" s="19">
        <f t="shared" ca="1" si="283"/>
        <v>1</v>
      </c>
      <c r="W744" s="19">
        <f t="shared" ca="1" si="284"/>
        <v>6</v>
      </c>
      <c r="X744" s="19">
        <f t="shared" ca="1" si="285"/>
        <v>4</v>
      </c>
      <c r="Y744" s="19" t="str">
        <f t="shared" ca="1" si="286"/>
        <v/>
      </c>
      <c r="Z744" s="19" t="str">
        <f t="shared" ca="1" si="287"/>
        <v/>
      </c>
      <c r="AA744" s="19" t="str">
        <f t="shared" ca="1" si="288"/>
        <v/>
      </c>
      <c r="AB744" s="3"/>
      <c r="AE744" s="1"/>
    </row>
    <row r="745" spans="2:31" ht="15" x14ac:dyDescent="0.25">
      <c r="B745" s="35">
        <f t="shared" ca="1" si="268"/>
        <v>1</v>
      </c>
      <c r="C745" s="12">
        <f ca="1">IF(B745="","",VLOOKUP(B745,Tabelle2!$D$1:$E$37,2,0))</f>
        <v>1</v>
      </c>
      <c r="D745" s="18" t="str">
        <f t="shared" ca="1" si="271"/>
        <v>W</v>
      </c>
      <c r="E745" s="16" t="str">
        <f t="shared" ca="1" si="267"/>
        <v>W</v>
      </c>
      <c r="F745" s="19" t="str">
        <f t="shared" ca="1" si="269"/>
        <v/>
      </c>
      <c r="G745" s="38">
        <f t="shared" ca="1" si="270"/>
        <v>3</v>
      </c>
      <c r="H745" s="38">
        <f t="shared" ca="1" si="272"/>
        <v>-68</v>
      </c>
      <c r="I745" s="27">
        <f t="shared" ca="1" si="273"/>
        <v>3</v>
      </c>
      <c r="J745" s="27">
        <f t="shared" ca="1" si="274"/>
        <v>1</v>
      </c>
      <c r="K745" s="19">
        <f t="shared" ca="1" si="275"/>
        <v>1</v>
      </c>
      <c r="L745" s="12">
        <f t="shared" ca="1" si="276"/>
        <v>6</v>
      </c>
      <c r="M745" s="19">
        <f t="shared" ca="1" si="277"/>
        <v>4</v>
      </c>
      <c r="N745" s="19" t="str">
        <f t="shared" ca="1" si="278"/>
        <v/>
      </c>
      <c r="O745" s="24"/>
      <c r="P745" s="40">
        <f t="shared" ca="1" si="279"/>
        <v>3</v>
      </c>
      <c r="Q745" s="40"/>
      <c r="R745" s="19">
        <f t="shared" ca="1" si="280"/>
        <v>1</v>
      </c>
      <c r="S745" s="19">
        <f t="shared" ca="1" si="281"/>
        <v>6</v>
      </c>
      <c r="T745" s="19">
        <f t="shared" ca="1" si="282"/>
        <v>4</v>
      </c>
      <c r="U745" s="42"/>
      <c r="V745" s="19">
        <f t="shared" ca="1" si="283"/>
        <v>1</v>
      </c>
      <c r="W745" s="19">
        <f t="shared" ca="1" si="284"/>
        <v>1</v>
      </c>
      <c r="X745" s="19">
        <f t="shared" ca="1" si="285"/>
        <v>6</v>
      </c>
      <c r="Y745" s="19">
        <f t="shared" ca="1" si="286"/>
        <v>4</v>
      </c>
      <c r="Z745" s="19" t="str">
        <f t="shared" ca="1" si="287"/>
        <v/>
      </c>
      <c r="AA745" s="19" t="str">
        <f t="shared" ca="1" si="288"/>
        <v/>
      </c>
      <c r="AB745" s="3"/>
      <c r="AE745" s="1"/>
    </row>
    <row r="746" spans="2:31" ht="15" x14ac:dyDescent="0.25">
      <c r="B746" s="35">
        <f t="shared" ca="1" si="268"/>
        <v>23</v>
      </c>
      <c r="C746" s="12">
        <f ca="1">IF(B746="","",VLOOKUP(B746,Tabelle2!$D$1:$E$37,2,0))</f>
        <v>4</v>
      </c>
      <c r="D746" s="18" t="str">
        <f t="shared" ca="1" si="271"/>
        <v>L</v>
      </c>
      <c r="E746" s="16" t="str">
        <f t="shared" ca="1" si="267"/>
        <v>L</v>
      </c>
      <c r="F746" s="19" t="str">
        <f t="shared" ca="1" si="269"/>
        <v>l1</v>
      </c>
      <c r="G746" s="38">
        <f t="shared" ca="1" si="270"/>
        <v>-3</v>
      </c>
      <c r="H746" s="38">
        <f t="shared" ca="1" si="272"/>
        <v>-71</v>
      </c>
      <c r="I746" s="27">
        <f t="shared" ca="1" si="273"/>
        <v>3</v>
      </c>
      <c r="J746" s="27">
        <f t="shared" ca="1" si="274"/>
        <v>1</v>
      </c>
      <c r="K746" s="19">
        <f t="shared" ca="1" si="275"/>
        <v>1</v>
      </c>
      <c r="L746" s="12">
        <f t="shared" ca="1" si="276"/>
        <v>6</v>
      </c>
      <c r="M746" s="19">
        <f t="shared" ca="1" si="277"/>
        <v>4</v>
      </c>
      <c r="N746" s="19" t="str">
        <f t="shared" ca="1" si="278"/>
        <v/>
      </c>
      <c r="O746" s="24"/>
      <c r="P746" s="40">
        <f t="shared" ca="1" si="279"/>
        <v>3</v>
      </c>
      <c r="Q746" s="40"/>
      <c r="R746" s="19">
        <f t="shared" ca="1" si="280"/>
        <v>4</v>
      </c>
      <c r="S746" s="19">
        <f t="shared" ca="1" si="281"/>
        <v>1</v>
      </c>
      <c r="T746" s="19">
        <f t="shared" ca="1" si="282"/>
        <v>6</v>
      </c>
      <c r="U746" s="42"/>
      <c r="V746" s="19">
        <f t="shared" ca="1" si="283"/>
        <v>4</v>
      </c>
      <c r="W746" s="19">
        <f t="shared" ca="1" si="284"/>
        <v>1</v>
      </c>
      <c r="X746" s="19">
        <f t="shared" ca="1" si="285"/>
        <v>1</v>
      </c>
      <c r="Y746" s="19">
        <f t="shared" ca="1" si="286"/>
        <v>6</v>
      </c>
      <c r="Z746" s="19">
        <f t="shared" ca="1" si="287"/>
        <v>4</v>
      </c>
      <c r="AA746" s="19" t="str">
        <f t="shared" ca="1" si="288"/>
        <v/>
      </c>
      <c r="AB746" s="3"/>
      <c r="AE746" s="1"/>
    </row>
    <row r="747" spans="2:31" ht="15" x14ac:dyDescent="0.25">
      <c r="B747" s="35">
        <f t="shared" ca="1" si="268"/>
        <v>26</v>
      </c>
      <c r="C747" s="12">
        <f ca="1">IF(B747="","",VLOOKUP(B747,Tabelle2!$D$1:$E$37,2,0))</f>
        <v>5</v>
      </c>
      <c r="D747" s="18" t="str">
        <f t="shared" ca="1" si="271"/>
        <v>W</v>
      </c>
      <c r="E747" s="16" t="str">
        <f t="shared" ca="1" si="267"/>
        <v>w</v>
      </c>
      <c r="F747" s="19" t="str">
        <f t="shared" ca="1" si="269"/>
        <v/>
      </c>
      <c r="G747" s="38">
        <f t="shared" ca="1" si="270"/>
        <v>2</v>
      </c>
      <c r="H747" s="38">
        <f t="shared" ca="1" si="272"/>
        <v>-69</v>
      </c>
      <c r="I747" s="27">
        <f t="shared" ca="1" si="273"/>
        <v>4</v>
      </c>
      <c r="J747" s="27" t="str">
        <f t="shared" ca="1" si="274"/>
        <v/>
      </c>
      <c r="K747" s="19">
        <f t="shared" ca="1" si="275"/>
        <v>1</v>
      </c>
      <c r="L747" s="12">
        <f t="shared" ca="1" si="276"/>
        <v>6</v>
      </c>
      <c r="M747" s="19">
        <f t="shared" ca="1" si="277"/>
        <v>4</v>
      </c>
      <c r="N747" s="19">
        <f t="shared" ca="1" si="278"/>
        <v>5</v>
      </c>
      <c r="O747" s="24"/>
      <c r="P747" s="40">
        <f t="shared" ca="1" si="279"/>
        <v>3</v>
      </c>
      <c r="Q747" s="40"/>
      <c r="R747" s="19">
        <f t="shared" ca="1" si="280"/>
        <v>5</v>
      </c>
      <c r="S747" s="19">
        <f t="shared" ca="1" si="281"/>
        <v>4</v>
      </c>
      <c r="T747" s="19">
        <f t="shared" ca="1" si="282"/>
        <v>1</v>
      </c>
      <c r="U747" s="42"/>
      <c r="V747" s="19">
        <f t="shared" ca="1" si="283"/>
        <v>5</v>
      </c>
      <c r="W747" s="19">
        <f t="shared" ca="1" si="284"/>
        <v>4</v>
      </c>
      <c r="X747" s="19">
        <f t="shared" ca="1" si="285"/>
        <v>1</v>
      </c>
      <c r="Y747" s="19">
        <f t="shared" ca="1" si="286"/>
        <v>1</v>
      </c>
      <c r="Z747" s="19">
        <f t="shared" ca="1" si="287"/>
        <v>6</v>
      </c>
      <c r="AA747" s="19">
        <f t="shared" ca="1" si="288"/>
        <v>4</v>
      </c>
      <c r="AB747" s="3"/>
      <c r="AE747" s="1"/>
    </row>
    <row r="748" spans="2:31" ht="15" x14ac:dyDescent="0.25">
      <c r="B748" s="35">
        <f t="shared" ca="1" si="268"/>
        <v>24</v>
      </c>
      <c r="C748" s="12">
        <f ca="1">IF(B748="","",VLOOKUP(B748,Tabelle2!$D$1:$E$37,2,0))</f>
        <v>4</v>
      </c>
      <c r="D748" s="18" t="str">
        <f t="shared" ca="1" si="271"/>
        <v>L</v>
      </c>
      <c r="E748" s="16" t="str">
        <f t="shared" ca="1" si="267"/>
        <v>L</v>
      </c>
      <c r="F748" s="19" t="str">
        <f t="shared" ca="1" si="269"/>
        <v>l1</v>
      </c>
      <c r="G748" s="38">
        <f t="shared" ca="1" si="270"/>
        <v>-3</v>
      </c>
      <c r="H748" s="38">
        <f t="shared" ca="1" si="272"/>
        <v>-72</v>
      </c>
      <c r="I748" s="27">
        <f t="shared" ca="1" si="273"/>
        <v>3</v>
      </c>
      <c r="J748" s="27" t="str">
        <f t="shared" ca="1" si="274"/>
        <v/>
      </c>
      <c r="K748" s="19">
        <f t="shared" ca="1" si="275"/>
        <v>1</v>
      </c>
      <c r="L748" s="12">
        <f t="shared" ca="1" si="276"/>
        <v>6</v>
      </c>
      <c r="M748" s="19">
        <f t="shared" ca="1" si="277"/>
        <v>4</v>
      </c>
      <c r="N748" s="19" t="str">
        <f t="shared" ca="1" si="278"/>
        <v/>
      </c>
      <c r="O748" s="24"/>
      <c r="P748" s="40">
        <f t="shared" ca="1" si="279"/>
        <v>3</v>
      </c>
      <c r="Q748" s="40"/>
      <c r="R748" s="19">
        <f t="shared" ca="1" si="280"/>
        <v>4</v>
      </c>
      <c r="S748" s="19">
        <f t="shared" ca="1" si="281"/>
        <v>5</v>
      </c>
      <c r="T748" s="19">
        <f t="shared" ca="1" si="282"/>
        <v>1</v>
      </c>
      <c r="U748" s="42"/>
      <c r="V748" s="19">
        <f t="shared" ca="1" si="283"/>
        <v>4</v>
      </c>
      <c r="W748" s="19">
        <f t="shared" ca="1" si="284"/>
        <v>5</v>
      </c>
      <c r="X748" s="19">
        <f t="shared" ca="1" si="285"/>
        <v>4</v>
      </c>
      <c r="Y748" s="19">
        <f t="shared" ca="1" si="286"/>
        <v>1</v>
      </c>
      <c r="Z748" s="19">
        <f t="shared" ca="1" si="287"/>
        <v>1</v>
      </c>
      <c r="AA748" s="19">
        <f t="shared" ca="1" si="288"/>
        <v>6</v>
      </c>
      <c r="AB748" s="3"/>
      <c r="AE748" s="1"/>
    </row>
    <row r="749" spans="2:31" ht="15" x14ac:dyDescent="0.25">
      <c r="B749" s="35">
        <f t="shared" ca="1" si="268"/>
        <v>29</v>
      </c>
      <c r="C749" s="12">
        <f ca="1">IF(B749="","",VLOOKUP(B749,Tabelle2!$D$1:$E$37,2,0))</f>
        <v>5</v>
      </c>
      <c r="D749" s="18" t="str">
        <f t="shared" ca="1" si="271"/>
        <v>W</v>
      </c>
      <c r="E749" s="16" t="str">
        <f t="shared" ca="1" si="267"/>
        <v>w</v>
      </c>
      <c r="F749" s="19" t="str">
        <f t="shared" ca="1" si="269"/>
        <v/>
      </c>
      <c r="G749" s="38">
        <f t="shared" ca="1" si="270"/>
        <v>2</v>
      </c>
      <c r="H749" s="38">
        <f t="shared" ca="1" si="272"/>
        <v>-70</v>
      </c>
      <c r="I749" s="27">
        <f t="shared" ca="1" si="273"/>
        <v>4</v>
      </c>
      <c r="J749" s="27" t="str">
        <f t="shared" ca="1" si="274"/>
        <v/>
      </c>
      <c r="K749" s="19">
        <f t="shared" ca="1" si="275"/>
        <v>1</v>
      </c>
      <c r="L749" s="12">
        <f t="shared" ca="1" si="276"/>
        <v>6</v>
      </c>
      <c r="M749" s="19">
        <f t="shared" ca="1" si="277"/>
        <v>4</v>
      </c>
      <c r="N749" s="19">
        <f t="shared" ca="1" si="278"/>
        <v>5</v>
      </c>
      <c r="O749" s="24"/>
      <c r="P749" s="40">
        <f t="shared" ca="1" si="279"/>
        <v>3</v>
      </c>
      <c r="Q749" s="40"/>
      <c r="R749" s="19">
        <f t="shared" ca="1" si="280"/>
        <v>5</v>
      </c>
      <c r="S749" s="19">
        <f t="shared" ca="1" si="281"/>
        <v>4</v>
      </c>
      <c r="T749" s="19">
        <f t="shared" ca="1" si="282"/>
        <v>1</v>
      </c>
      <c r="U749" s="42"/>
      <c r="V749" s="19">
        <f t="shared" ca="1" si="283"/>
        <v>5</v>
      </c>
      <c r="W749" s="19">
        <f t="shared" ca="1" si="284"/>
        <v>4</v>
      </c>
      <c r="X749" s="19">
        <f t="shared" ca="1" si="285"/>
        <v>5</v>
      </c>
      <c r="Y749" s="19">
        <f t="shared" ca="1" si="286"/>
        <v>4</v>
      </c>
      <c r="Z749" s="19">
        <f t="shared" ca="1" si="287"/>
        <v>1</v>
      </c>
      <c r="AA749" s="19">
        <f t="shared" ca="1" si="288"/>
        <v>1</v>
      </c>
      <c r="AB749" s="3"/>
      <c r="AE749" s="1"/>
    </row>
    <row r="750" spans="2:31" ht="15" x14ac:dyDescent="0.25">
      <c r="B750" s="35">
        <f t="shared" ca="1" si="268"/>
        <v>3</v>
      </c>
      <c r="C750" s="12">
        <f ca="1">IF(B750="","",VLOOKUP(B750,Tabelle2!$D$1:$E$37,2,0))</f>
        <v>1</v>
      </c>
      <c r="D750" s="18" t="str">
        <f t="shared" ca="1" si="271"/>
        <v>L</v>
      </c>
      <c r="E750" s="16" t="str">
        <f t="shared" ca="1" si="267"/>
        <v>L</v>
      </c>
      <c r="F750" s="19" t="str">
        <f t="shared" ca="1" si="269"/>
        <v>l1</v>
      </c>
      <c r="G750" s="38">
        <f t="shared" ca="1" si="270"/>
        <v>-3</v>
      </c>
      <c r="H750" s="38">
        <f t="shared" ca="1" si="272"/>
        <v>-73</v>
      </c>
      <c r="I750" s="27">
        <f t="shared" ca="1" si="273"/>
        <v>3</v>
      </c>
      <c r="J750" s="27" t="str">
        <f t="shared" ca="1" si="274"/>
        <v/>
      </c>
      <c r="K750" s="19">
        <f t="shared" ca="1" si="275"/>
        <v>1</v>
      </c>
      <c r="L750" s="12">
        <f t="shared" ca="1" si="276"/>
        <v>6</v>
      </c>
      <c r="M750" s="19">
        <f t="shared" ca="1" si="277"/>
        <v>4</v>
      </c>
      <c r="N750" s="19" t="str">
        <f t="shared" ca="1" si="278"/>
        <v/>
      </c>
      <c r="O750" s="24"/>
      <c r="P750" s="40">
        <f t="shared" ca="1" si="279"/>
        <v>3</v>
      </c>
      <c r="Q750" s="40"/>
      <c r="R750" s="19">
        <f t="shared" ca="1" si="280"/>
        <v>1</v>
      </c>
      <c r="S750" s="19">
        <f t="shared" ca="1" si="281"/>
        <v>5</v>
      </c>
      <c r="T750" s="19">
        <f t="shared" ca="1" si="282"/>
        <v>4</v>
      </c>
      <c r="U750" s="42"/>
      <c r="V750" s="19">
        <f t="shared" ca="1" si="283"/>
        <v>1</v>
      </c>
      <c r="W750" s="19">
        <f t="shared" ca="1" si="284"/>
        <v>5</v>
      </c>
      <c r="X750" s="19">
        <f t="shared" ca="1" si="285"/>
        <v>4</v>
      </c>
      <c r="Y750" s="19">
        <f t="shared" ca="1" si="286"/>
        <v>5</v>
      </c>
      <c r="Z750" s="19">
        <f t="shared" ca="1" si="287"/>
        <v>4</v>
      </c>
      <c r="AA750" s="19">
        <f t="shared" ca="1" si="288"/>
        <v>1</v>
      </c>
      <c r="AB750" s="3"/>
      <c r="AE750" s="1"/>
    </row>
    <row r="751" spans="2:31" ht="15" x14ac:dyDescent="0.25">
      <c r="B751" s="35">
        <f t="shared" ca="1" si="268"/>
        <v>8</v>
      </c>
      <c r="C751" s="12">
        <f ca="1">IF(B751="","",VLOOKUP(B751,Tabelle2!$D$1:$E$37,2,0))</f>
        <v>2</v>
      </c>
      <c r="D751" s="18" t="str">
        <f t="shared" ca="1" si="271"/>
        <v>W</v>
      </c>
      <c r="E751" s="16" t="str">
        <f t="shared" ca="1" si="267"/>
        <v>w</v>
      </c>
      <c r="F751" s="19" t="str">
        <f t="shared" ca="1" si="269"/>
        <v/>
      </c>
      <c r="G751" s="38">
        <f t="shared" ca="1" si="270"/>
        <v>2</v>
      </c>
      <c r="H751" s="38">
        <f t="shared" ca="1" si="272"/>
        <v>-71</v>
      </c>
      <c r="I751" s="27">
        <f t="shared" ca="1" si="273"/>
        <v>4</v>
      </c>
      <c r="J751" s="27" t="str">
        <f t="shared" ca="1" si="274"/>
        <v/>
      </c>
      <c r="K751" s="19">
        <f t="shared" ca="1" si="275"/>
        <v>1</v>
      </c>
      <c r="L751" s="12">
        <f t="shared" ca="1" si="276"/>
        <v>6</v>
      </c>
      <c r="M751" s="19">
        <f t="shared" ca="1" si="277"/>
        <v>4</v>
      </c>
      <c r="N751" s="19">
        <f t="shared" ca="1" si="278"/>
        <v>2</v>
      </c>
      <c r="O751" s="24"/>
      <c r="P751" s="40">
        <f t="shared" ca="1" si="279"/>
        <v>3</v>
      </c>
      <c r="Q751" s="40"/>
      <c r="R751" s="19">
        <f t="shared" ca="1" si="280"/>
        <v>2</v>
      </c>
      <c r="S751" s="19">
        <f t="shared" ca="1" si="281"/>
        <v>1</v>
      </c>
      <c r="T751" s="19">
        <f t="shared" ca="1" si="282"/>
        <v>5</v>
      </c>
      <c r="U751" s="42"/>
      <c r="V751" s="19">
        <f t="shared" ca="1" si="283"/>
        <v>2</v>
      </c>
      <c r="W751" s="19">
        <f t="shared" ca="1" si="284"/>
        <v>1</v>
      </c>
      <c r="X751" s="19">
        <f t="shared" ca="1" si="285"/>
        <v>5</v>
      </c>
      <c r="Y751" s="19">
        <f t="shared" ca="1" si="286"/>
        <v>4</v>
      </c>
      <c r="Z751" s="19">
        <f t="shared" ca="1" si="287"/>
        <v>5</v>
      </c>
      <c r="AA751" s="19">
        <f t="shared" ca="1" si="288"/>
        <v>4</v>
      </c>
      <c r="AB751" s="3"/>
      <c r="AE751" s="1"/>
    </row>
    <row r="752" spans="2:31" ht="15" x14ac:dyDescent="0.25">
      <c r="B752" s="35">
        <f t="shared" ca="1" si="268"/>
        <v>10</v>
      </c>
      <c r="C752" s="12">
        <f ca="1">IF(B752="","",VLOOKUP(B752,Tabelle2!$D$1:$E$37,2,0))</f>
        <v>2</v>
      </c>
      <c r="D752" s="18" t="str">
        <f t="shared" ca="1" si="271"/>
        <v>W</v>
      </c>
      <c r="E752" s="16" t="str">
        <f t="shared" ca="1" si="267"/>
        <v>W</v>
      </c>
      <c r="F752" s="19" t="str">
        <f t="shared" ca="1" si="269"/>
        <v/>
      </c>
      <c r="G752" s="38">
        <f t="shared" ca="1" si="270"/>
        <v>3</v>
      </c>
      <c r="H752" s="38">
        <f t="shared" ca="1" si="272"/>
        <v>-68</v>
      </c>
      <c r="I752" s="27">
        <f t="shared" ca="1" si="273"/>
        <v>3</v>
      </c>
      <c r="J752" s="27" t="str">
        <f t="shared" ca="1" si="274"/>
        <v/>
      </c>
      <c r="K752" s="19">
        <f t="shared" ca="1" si="275"/>
        <v>1</v>
      </c>
      <c r="L752" s="12">
        <f t="shared" ca="1" si="276"/>
        <v>6</v>
      </c>
      <c r="M752" s="19">
        <f t="shared" ca="1" si="277"/>
        <v>4</v>
      </c>
      <c r="N752" s="19" t="str">
        <f t="shared" ca="1" si="278"/>
        <v/>
      </c>
      <c r="O752" s="24"/>
      <c r="P752" s="40">
        <f t="shared" ca="1" si="279"/>
        <v>3</v>
      </c>
      <c r="Q752" s="40"/>
      <c r="R752" s="19">
        <f t="shared" ca="1" si="280"/>
        <v>2</v>
      </c>
      <c r="S752" s="19">
        <f t="shared" ca="1" si="281"/>
        <v>1</v>
      </c>
      <c r="T752" s="19">
        <f t="shared" ca="1" si="282"/>
        <v>5</v>
      </c>
      <c r="U752" s="42"/>
      <c r="V752" s="19">
        <f t="shared" ca="1" si="283"/>
        <v>2</v>
      </c>
      <c r="W752" s="19">
        <f t="shared" ca="1" si="284"/>
        <v>2</v>
      </c>
      <c r="X752" s="19">
        <f t="shared" ca="1" si="285"/>
        <v>1</v>
      </c>
      <c r="Y752" s="19">
        <f t="shared" ca="1" si="286"/>
        <v>5</v>
      </c>
      <c r="Z752" s="19">
        <f t="shared" ca="1" si="287"/>
        <v>4</v>
      </c>
      <c r="AA752" s="19">
        <f t="shared" ca="1" si="288"/>
        <v>5</v>
      </c>
      <c r="AB752" s="3"/>
      <c r="AE752" s="1"/>
    </row>
    <row r="753" spans="2:31" ht="15" x14ac:dyDescent="0.25">
      <c r="B753" s="35">
        <f t="shared" ca="1" si="268"/>
        <v>6</v>
      </c>
      <c r="C753" s="12">
        <f ca="1">IF(B753="","",VLOOKUP(B753,Tabelle2!$D$1:$E$37,2,0))</f>
        <v>1</v>
      </c>
      <c r="D753" s="18" t="str">
        <f t="shared" ca="1" si="271"/>
        <v>W</v>
      </c>
      <c r="E753" s="16" t="str">
        <f t="shared" ca="1" si="267"/>
        <v>W</v>
      </c>
      <c r="F753" s="19" t="str">
        <f t="shared" ca="1" si="269"/>
        <v/>
      </c>
      <c r="G753" s="38">
        <f t="shared" ca="1" si="270"/>
        <v>3</v>
      </c>
      <c r="H753" s="38">
        <f t="shared" ca="1" si="272"/>
        <v>-65</v>
      </c>
      <c r="I753" s="27">
        <f t="shared" ca="1" si="273"/>
        <v>3</v>
      </c>
      <c r="J753" s="27" t="str">
        <f t="shared" ca="1" si="274"/>
        <v/>
      </c>
      <c r="K753" s="19">
        <f t="shared" ca="1" si="275"/>
        <v>1</v>
      </c>
      <c r="L753" s="12">
        <f t="shared" ca="1" si="276"/>
        <v>6</v>
      </c>
      <c r="M753" s="19">
        <f t="shared" ca="1" si="277"/>
        <v>4</v>
      </c>
      <c r="N753" s="19" t="str">
        <f t="shared" ca="1" si="278"/>
        <v/>
      </c>
      <c r="O753" s="24"/>
      <c r="P753" s="40">
        <f t="shared" ca="1" si="279"/>
        <v>3</v>
      </c>
      <c r="Q753" s="40"/>
      <c r="R753" s="19">
        <f t="shared" ca="1" si="280"/>
        <v>1</v>
      </c>
      <c r="S753" s="19">
        <f t="shared" ca="1" si="281"/>
        <v>2</v>
      </c>
      <c r="T753" s="19">
        <f t="shared" ca="1" si="282"/>
        <v>5</v>
      </c>
      <c r="U753" s="42"/>
      <c r="V753" s="19">
        <f t="shared" ca="1" si="283"/>
        <v>1</v>
      </c>
      <c r="W753" s="19">
        <f t="shared" ca="1" si="284"/>
        <v>2</v>
      </c>
      <c r="X753" s="19">
        <f t="shared" ca="1" si="285"/>
        <v>2</v>
      </c>
      <c r="Y753" s="19">
        <f t="shared" ca="1" si="286"/>
        <v>1</v>
      </c>
      <c r="Z753" s="19">
        <f t="shared" ca="1" si="287"/>
        <v>5</v>
      </c>
      <c r="AA753" s="19">
        <f t="shared" ca="1" si="288"/>
        <v>4</v>
      </c>
      <c r="AB753" s="3"/>
      <c r="AE753" s="1"/>
    </row>
    <row r="754" spans="2:31" ht="15" x14ac:dyDescent="0.25">
      <c r="B754" s="35">
        <f t="shared" ca="1" si="268"/>
        <v>2</v>
      </c>
      <c r="C754" s="12">
        <f ca="1">IF(B754="","",VLOOKUP(B754,Tabelle2!$D$1:$E$37,2,0))</f>
        <v>1</v>
      </c>
      <c r="D754" s="18" t="str">
        <f t="shared" ca="1" si="271"/>
        <v>L</v>
      </c>
      <c r="E754" s="16" t="str">
        <f t="shared" ca="1" si="267"/>
        <v>L</v>
      </c>
      <c r="F754" s="19" t="str">
        <f t="shared" ca="1" si="269"/>
        <v>l1</v>
      </c>
      <c r="G754" s="38">
        <f t="shared" ca="1" si="270"/>
        <v>-3</v>
      </c>
      <c r="H754" s="38">
        <f t="shared" ca="1" si="272"/>
        <v>-68</v>
      </c>
      <c r="I754" s="27">
        <f t="shared" ca="1" si="273"/>
        <v>3</v>
      </c>
      <c r="J754" s="27" t="str">
        <f t="shared" ca="1" si="274"/>
        <v/>
      </c>
      <c r="K754" s="19">
        <f t="shared" ca="1" si="275"/>
        <v>1</v>
      </c>
      <c r="L754" s="12">
        <f t="shared" ca="1" si="276"/>
        <v>6</v>
      </c>
      <c r="M754" s="19">
        <f t="shared" ca="1" si="277"/>
        <v>4</v>
      </c>
      <c r="N754" s="19" t="str">
        <f t="shared" ca="1" si="278"/>
        <v/>
      </c>
      <c r="O754" s="24"/>
      <c r="P754" s="40">
        <f t="shared" ca="1" si="279"/>
        <v>3</v>
      </c>
      <c r="Q754" s="40"/>
      <c r="R754" s="19">
        <f t="shared" ca="1" si="280"/>
        <v>1</v>
      </c>
      <c r="S754" s="19">
        <f t="shared" ca="1" si="281"/>
        <v>2</v>
      </c>
      <c r="T754" s="19">
        <f t="shared" ca="1" si="282"/>
        <v>5</v>
      </c>
      <c r="U754" s="42"/>
      <c r="V754" s="19">
        <f t="shared" ca="1" si="283"/>
        <v>1</v>
      </c>
      <c r="W754" s="19">
        <f t="shared" ca="1" si="284"/>
        <v>1</v>
      </c>
      <c r="X754" s="19">
        <f t="shared" ca="1" si="285"/>
        <v>2</v>
      </c>
      <c r="Y754" s="19">
        <f t="shared" ca="1" si="286"/>
        <v>2</v>
      </c>
      <c r="Z754" s="19">
        <f t="shared" ca="1" si="287"/>
        <v>1</v>
      </c>
      <c r="AA754" s="19">
        <f t="shared" ca="1" si="288"/>
        <v>5</v>
      </c>
      <c r="AB754" s="3"/>
      <c r="AE754" s="1"/>
    </row>
    <row r="755" spans="2:31" ht="15" x14ac:dyDescent="0.25">
      <c r="B755" s="35">
        <f t="shared" ca="1" si="268"/>
        <v>15</v>
      </c>
      <c r="C755" s="12">
        <f ca="1">IF(B755="","",VLOOKUP(B755,Tabelle2!$D$1:$E$37,2,0))</f>
        <v>3</v>
      </c>
      <c r="D755" s="18" t="str">
        <f t="shared" ca="1" si="271"/>
        <v>W</v>
      </c>
      <c r="E755" s="16" t="str">
        <f t="shared" ca="1" si="267"/>
        <v>w</v>
      </c>
      <c r="F755" s="19" t="str">
        <f t="shared" ca="1" si="269"/>
        <v/>
      </c>
      <c r="G755" s="38">
        <f t="shared" ca="1" si="270"/>
        <v>2</v>
      </c>
      <c r="H755" s="38">
        <f t="shared" ca="1" si="272"/>
        <v>-66</v>
      </c>
      <c r="I755" s="27">
        <f t="shared" ca="1" si="273"/>
        <v>4</v>
      </c>
      <c r="J755" s="27" t="str">
        <f t="shared" ca="1" si="274"/>
        <v/>
      </c>
      <c r="K755" s="19">
        <f t="shared" ca="1" si="275"/>
        <v>1</v>
      </c>
      <c r="L755" s="12">
        <f t="shared" ca="1" si="276"/>
        <v>6</v>
      </c>
      <c r="M755" s="19">
        <f t="shared" ca="1" si="277"/>
        <v>4</v>
      </c>
      <c r="N755" s="19">
        <f t="shared" ca="1" si="278"/>
        <v>3</v>
      </c>
      <c r="O755" s="24"/>
      <c r="P755" s="40">
        <f t="shared" ca="1" si="279"/>
        <v>3</v>
      </c>
      <c r="Q755" s="40"/>
      <c r="R755" s="19">
        <f t="shared" ca="1" si="280"/>
        <v>3</v>
      </c>
      <c r="S755" s="19">
        <f t="shared" ca="1" si="281"/>
        <v>1</v>
      </c>
      <c r="T755" s="19">
        <f t="shared" ca="1" si="282"/>
        <v>2</v>
      </c>
      <c r="U755" s="42"/>
      <c r="V755" s="19">
        <f t="shared" ca="1" si="283"/>
        <v>3</v>
      </c>
      <c r="W755" s="19">
        <f t="shared" ca="1" si="284"/>
        <v>1</v>
      </c>
      <c r="X755" s="19">
        <f t="shared" ca="1" si="285"/>
        <v>1</v>
      </c>
      <c r="Y755" s="19">
        <f t="shared" ca="1" si="286"/>
        <v>2</v>
      </c>
      <c r="Z755" s="19">
        <f t="shared" ca="1" si="287"/>
        <v>2</v>
      </c>
      <c r="AA755" s="19">
        <f t="shared" ca="1" si="288"/>
        <v>1</v>
      </c>
      <c r="AB755" s="3"/>
      <c r="AE755" s="1"/>
    </row>
    <row r="756" spans="2:31" ht="15" x14ac:dyDescent="0.25">
      <c r="B756" s="35">
        <f t="shared" ca="1" si="268"/>
        <v>5</v>
      </c>
      <c r="C756" s="12">
        <f ca="1">IF(B756="","",VLOOKUP(B756,Tabelle2!$D$1:$E$37,2,0))</f>
        <v>1</v>
      </c>
      <c r="D756" s="18" t="str">
        <f t="shared" ca="1" si="271"/>
        <v>W</v>
      </c>
      <c r="E756" s="16" t="str">
        <f t="shared" ca="1" si="267"/>
        <v>W</v>
      </c>
      <c r="F756" s="19" t="str">
        <f t="shared" ca="1" si="269"/>
        <v/>
      </c>
      <c r="G756" s="38">
        <f t="shared" ca="1" si="270"/>
        <v>3</v>
      </c>
      <c r="H756" s="38">
        <f t="shared" ca="1" si="272"/>
        <v>-63</v>
      </c>
      <c r="I756" s="27">
        <f t="shared" ca="1" si="273"/>
        <v>3</v>
      </c>
      <c r="J756" s="27" t="str">
        <f t="shared" ca="1" si="274"/>
        <v/>
      </c>
      <c r="K756" s="19">
        <f t="shared" ca="1" si="275"/>
        <v>1</v>
      </c>
      <c r="L756" s="12">
        <f t="shared" ca="1" si="276"/>
        <v>6</v>
      </c>
      <c r="M756" s="19">
        <f t="shared" ca="1" si="277"/>
        <v>4</v>
      </c>
      <c r="N756" s="19" t="str">
        <f t="shared" ca="1" si="278"/>
        <v/>
      </c>
      <c r="O756" s="24"/>
      <c r="P756" s="40">
        <f t="shared" ca="1" si="279"/>
        <v>3</v>
      </c>
      <c r="Q756" s="40"/>
      <c r="R756" s="19">
        <f t="shared" ca="1" si="280"/>
        <v>1</v>
      </c>
      <c r="S756" s="19">
        <f t="shared" ca="1" si="281"/>
        <v>3</v>
      </c>
      <c r="T756" s="19">
        <f t="shared" ca="1" si="282"/>
        <v>2</v>
      </c>
      <c r="U756" s="42"/>
      <c r="V756" s="19">
        <f t="shared" ca="1" si="283"/>
        <v>1</v>
      </c>
      <c r="W756" s="19">
        <f t="shared" ca="1" si="284"/>
        <v>3</v>
      </c>
      <c r="X756" s="19">
        <f t="shared" ca="1" si="285"/>
        <v>1</v>
      </c>
      <c r="Y756" s="19">
        <f t="shared" ca="1" si="286"/>
        <v>1</v>
      </c>
      <c r="Z756" s="19">
        <f t="shared" ca="1" si="287"/>
        <v>2</v>
      </c>
      <c r="AA756" s="19">
        <f t="shared" ca="1" si="288"/>
        <v>2</v>
      </c>
      <c r="AB756" s="3"/>
      <c r="AE756" s="1"/>
    </row>
    <row r="757" spans="2:31" ht="15" x14ac:dyDescent="0.25">
      <c r="B757" s="35">
        <f t="shared" ca="1" si="268"/>
        <v>36</v>
      </c>
      <c r="C757" s="12">
        <f ca="1">IF(B757="","",VLOOKUP(B757,Tabelle2!$D$1:$E$37,2,0))</f>
        <v>6</v>
      </c>
      <c r="D757" s="18" t="str">
        <f t="shared" ca="1" si="271"/>
        <v>W</v>
      </c>
      <c r="E757" s="16" t="str">
        <f t="shared" ca="1" si="267"/>
        <v>W</v>
      </c>
      <c r="F757" s="19" t="str">
        <f t="shared" ca="1" si="269"/>
        <v/>
      </c>
      <c r="G757" s="38">
        <f t="shared" ca="1" si="270"/>
        <v>3</v>
      </c>
      <c r="H757" s="38">
        <f t="shared" ca="1" si="272"/>
        <v>-60</v>
      </c>
      <c r="I757" s="27">
        <f t="shared" ca="1" si="273"/>
        <v>3</v>
      </c>
      <c r="J757" s="27" t="str">
        <f t="shared" ca="1" si="274"/>
        <v/>
      </c>
      <c r="K757" s="19">
        <f t="shared" ca="1" si="275"/>
        <v>1</v>
      </c>
      <c r="L757" s="12">
        <f t="shared" ca="1" si="276"/>
        <v>6</v>
      </c>
      <c r="M757" s="19">
        <f t="shared" ca="1" si="277"/>
        <v>4</v>
      </c>
      <c r="N757" s="19" t="str">
        <f t="shared" ca="1" si="278"/>
        <v/>
      </c>
      <c r="O757" s="24"/>
      <c r="P757" s="40">
        <f t="shared" ca="1" si="279"/>
        <v>3</v>
      </c>
      <c r="Q757" s="40"/>
      <c r="R757" s="19">
        <f t="shared" ca="1" si="280"/>
        <v>6</v>
      </c>
      <c r="S757" s="19">
        <f t="shared" ca="1" si="281"/>
        <v>1</v>
      </c>
      <c r="T757" s="19">
        <f t="shared" ca="1" si="282"/>
        <v>3</v>
      </c>
      <c r="U757" s="42"/>
      <c r="V757" s="19">
        <f t="shared" ca="1" si="283"/>
        <v>6</v>
      </c>
      <c r="W757" s="19">
        <f t="shared" ca="1" si="284"/>
        <v>1</v>
      </c>
      <c r="X757" s="19">
        <f t="shared" ca="1" si="285"/>
        <v>3</v>
      </c>
      <c r="Y757" s="19">
        <f t="shared" ca="1" si="286"/>
        <v>1</v>
      </c>
      <c r="Z757" s="19">
        <f t="shared" ca="1" si="287"/>
        <v>1</v>
      </c>
      <c r="AA757" s="19">
        <f t="shared" ca="1" si="288"/>
        <v>2</v>
      </c>
      <c r="AB757" s="3"/>
      <c r="AE757" s="1"/>
    </row>
    <row r="758" spans="2:31" ht="15" x14ac:dyDescent="0.25">
      <c r="B758" s="35">
        <f t="shared" ca="1" si="268"/>
        <v>4</v>
      </c>
      <c r="C758" s="12">
        <f ca="1">IF(B758="","",VLOOKUP(B758,Tabelle2!$D$1:$E$37,2,0))</f>
        <v>1</v>
      </c>
      <c r="D758" s="18" t="str">
        <f t="shared" ca="1" si="271"/>
        <v>L</v>
      </c>
      <c r="E758" s="16" t="str">
        <f t="shared" ca="1" si="267"/>
        <v>L</v>
      </c>
      <c r="F758" s="19" t="str">
        <f t="shared" ca="1" si="269"/>
        <v>l1</v>
      </c>
      <c r="G758" s="38">
        <f t="shared" ca="1" si="270"/>
        <v>-3</v>
      </c>
      <c r="H758" s="38">
        <f t="shared" ca="1" si="272"/>
        <v>-63</v>
      </c>
      <c r="I758" s="27">
        <f t="shared" ca="1" si="273"/>
        <v>3</v>
      </c>
      <c r="J758" s="27" t="str">
        <f t="shared" ca="1" si="274"/>
        <v/>
      </c>
      <c r="K758" s="19">
        <f t="shared" ca="1" si="275"/>
        <v>1</v>
      </c>
      <c r="L758" s="12">
        <f t="shared" ca="1" si="276"/>
        <v>6</v>
      </c>
      <c r="M758" s="19">
        <f t="shared" ca="1" si="277"/>
        <v>4</v>
      </c>
      <c r="N758" s="19" t="str">
        <f t="shared" ca="1" si="278"/>
        <v/>
      </c>
      <c r="O758" s="24"/>
      <c r="P758" s="40">
        <f t="shared" ca="1" si="279"/>
        <v>3</v>
      </c>
      <c r="Q758" s="40"/>
      <c r="R758" s="19">
        <f t="shared" ca="1" si="280"/>
        <v>1</v>
      </c>
      <c r="S758" s="19">
        <f t="shared" ca="1" si="281"/>
        <v>6</v>
      </c>
      <c r="T758" s="19">
        <f t="shared" ca="1" si="282"/>
        <v>3</v>
      </c>
      <c r="U758" s="42"/>
      <c r="V758" s="19">
        <f t="shared" ca="1" si="283"/>
        <v>1</v>
      </c>
      <c r="W758" s="19">
        <f t="shared" ca="1" si="284"/>
        <v>6</v>
      </c>
      <c r="X758" s="19">
        <f t="shared" ca="1" si="285"/>
        <v>1</v>
      </c>
      <c r="Y758" s="19">
        <f t="shared" ca="1" si="286"/>
        <v>3</v>
      </c>
      <c r="Z758" s="19">
        <f t="shared" ca="1" si="287"/>
        <v>1</v>
      </c>
      <c r="AA758" s="19">
        <f t="shared" ca="1" si="288"/>
        <v>1</v>
      </c>
      <c r="AB758" s="3"/>
      <c r="AE758" s="1"/>
    </row>
    <row r="759" spans="2:31" ht="15" x14ac:dyDescent="0.25">
      <c r="B759" s="35">
        <f t="shared" ca="1" si="268"/>
        <v>0</v>
      </c>
      <c r="C759" s="12">
        <f ca="1">IF(B759="","",VLOOKUP(B759,Tabelle2!$D$1:$E$37,2,0))</f>
        <v>0</v>
      </c>
      <c r="D759" s="18" t="str">
        <f t="shared" ca="1" si="271"/>
        <v>L</v>
      </c>
      <c r="E759" s="16" t="str">
        <f t="shared" ca="1" si="267"/>
        <v>L</v>
      </c>
      <c r="F759" s="19" t="str">
        <f t="shared" ca="1" si="269"/>
        <v>L2</v>
      </c>
      <c r="G759" s="38">
        <f t="shared" ca="1" si="270"/>
        <v>-4</v>
      </c>
      <c r="H759" s="38">
        <f t="shared" ca="1" si="272"/>
        <v>-67</v>
      </c>
      <c r="I759" s="27">
        <f t="shared" ca="1" si="273"/>
        <v>3</v>
      </c>
      <c r="J759" s="27" t="str">
        <f t="shared" ca="1" si="274"/>
        <v/>
      </c>
      <c r="K759" s="19">
        <f t="shared" ca="1" si="275"/>
        <v>1</v>
      </c>
      <c r="L759" s="12">
        <f t="shared" ca="1" si="276"/>
        <v>6</v>
      </c>
      <c r="M759" s="19">
        <f t="shared" ca="1" si="277"/>
        <v>4</v>
      </c>
      <c r="N759" s="19" t="str">
        <f t="shared" ca="1" si="278"/>
        <v/>
      </c>
      <c r="O759" s="24"/>
      <c r="P759" s="40">
        <f t="shared" ca="1" si="279"/>
        <v>2</v>
      </c>
      <c r="Q759" s="40"/>
      <c r="R759" s="19">
        <f t="shared" ca="1" si="280"/>
        <v>0</v>
      </c>
      <c r="S759" s="19">
        <f t="shared" ca="1" si="281"/>
        <v>1</v>
      </c>
      <c r="T759" s="19">
        <f t="shared" ca="1" si="282"/>
        <v>6</v>
      </c>
      <c r="U759" s="42"/>
      <c r="V759" s="19">
        <f t="shared" ca="1" si="283"/>
        <v>0</v>
      </c>
      <c r="W759" s="19">
        <f t="shared" ca="1" si="284"/>
        <v>1</v>
      </c>
      <c r="X759" s="19">
        <f t="shared" ca="1" si="285"/>
        <v>6</v>
      </c>
      <c r="Y759" s="19">
        <f t="shared" ca="1" si="286"/>
        <v>1</v>
      </c>
      <c r="Z759" s="19">
        <f t="shared" ca="1" si="287"/>
        <v>3</v>
      </c>
      <c r="AA759" s="19">
        <f t="shared" ca="1" si="288"/>
        <v>1</v>
      </c>
      <c r="AB759" s="3"/>
      <c r="AE759" s="1"/>
    </row>
    <row r="760" spans="2:31" ht="15" x14ac:dyDescent="0.25">
      <c r="B760" s="35">
        <f t="shared" ca="1" si="268"/>
        <v>9</v>
      </c>
      <c r="C760" s="12">
        <f ca="1">IF(B760="","",VLOOKUP(B760,Tabelle2!$D$1:$E$37,2,0))</f>
        <v>2</v>
      </c>
      <c r="D760" s="18" t="str">
        <f t="shared" ca="1" si="271"/>
        <v>W</v>
      </c>
      <c r="E760" s="16" t="str">
        <f t="shared" ca="1" si="267"/>
        <v/>
      </c>
      <c r="F760" s="19" t="str">
        <f t="shared" ca="1" si="269"/>
        <v>New</v>
      </c>
      <c r="G760" s="38">
        <f t="shared" ca="1" si="270"/>
        <v>0</v>
      </c>
      <c r="H760" s="38">
        <f t="shared" ca="1" si="272"/>
        <v>-67</v>
      </c>
      <c r="I760" s="27">
        <f t="shared" ca="1" si="273"/>
        <v>3</v>
      </c>
      <c r="J760" s="27">
        <f t="shared" ca="1" si="274"/>
        <v>1</v>
      </c>
      <c r="K760" s="19">
        <f t="shared" ca="1" si="275"/>
        <v>2</v>
      </c>
      <c r="L760" s="12">
        <f t="shared" ca="1" si="276"/>
        <v>1</v>
      </c>
      <c r="M760" s="19">
        <f t="shared" ca="1" si="277"/>
        <v>6</v>
      </c>
      <c r="N760" s="19" t="str">
        <f t="shared" ca="1" si="278"/>
        <v/>
      </c>
      <c r="O760" s="24"/>
      <c r="P760" s="40">
        <f t="shared" ca="1" si="279"/>
        <v>3</v>
      </c>
      <c r="Q760" s="40"/>
      <c r="R760" s="19">
        <f t="shared" ca="1" si="280"/>
        <v>2</v>
      </c>
      <c r="S760" s="19">
        <f t="shared" ca="1" si="281"/>
        <v>1</v>
      </c>
      <c r="T760" s="19">
        <f t="shared" ca="1" si="282"/>
        <v>6</v>
      </c>
      <c r="U760" s="42"/>
      <c r="V760" s="19">
        <f t="shared" ca="1" si="283"/>
        <v>2</v>
      </c>
      <c r="W760" s="19">
        <f t="shared" ca="1" si="284"/>
        <v>0</v>
      </c>
      <c r="X760" s="19">
        <f t="shared" ca="1" si="285"/>
        <v>1</v>
      </c>
      <c r="Y760" s="19">
        <f t="shared" ca="1" si="286"/>
        <v>6</v>
      </c>
      <c r="Z760" s="19">
        <f t="shared" ca="1" si="287"/>
        <v>1</v>
      </c>
      <c r="AA760" s="19">
        <f t="shared" ca="1" si="288"/>
        <v>3</v>
      </c>
      <c r="AB760" s="3"/>
      <c r="AE760" s="1"/>
    </row>
    <row r="761" spans="2:31" ht="15" x14ac:dyDescent="0.25">
      <c r="B761" s="35">
        <f t="shared" ca="1" si="268"/>
        <v>36</v>
      </c>
      <c r="C761" s="12">
        <f ca="1">IF(B761="","",VLOOKUP(B761,Tabelle2!$D$1:$E$37,2,0))</f>
        <v>6</v>
      </c>
      <c r="D761" s="18" t="str">
        <f t="shared" ca="1" si="271"/>
        <v>L</v>
      </c>
      <c r="E761" s="16" t="str">
        <f t="shared" ca="1" si="267"/>
        <v/>
      </c>
      <c r="F761" s="19" t="str">
        <f t="shared" ca="1" si="269"/>
        <v/>
      </c>
      <c r="G761" s="38">
        <f t="shared" ca="1" si="270"/>
        <v>0</v>
      </c>
      <c r="H761" s="38">
        <f t="shared" ca="1" si="272"/>
        <v>-67</v>
      </c>
      <c r="I761" s="27">
        <f t="shared" ca="1" si="273"/>
        <v>1</v>
      </c>
      <c r="J761" s="27">
        <f t="shared" ca="1" si="274"/>
        <v>1</v>
      </c>
      <c r="K761" s="19">
        <f t="shared" ca="1" si="275"/>
        <v>6</v>
      </c>
      <c r="L761" s="12" t="str">
        <f t="shared" ca="1" si="276"/>
        <v/>
      </c>
      <c r="M761" s="19" t="str">
        <f t="shared" ca="1" si="277"/>
        <v/>
      </c>
      <c r="N761" s="19" t="str">
        <f t="shared" ca="1" si="278"/>
        <v/>
      </c>
      <c r="O761" s="24"/>
      <c r="P761" s="40">
        <f t="shared" ca="1" si="279"/>
        <v>1</v>
      </c>
      <c r="Q761" s="40"/>
      <c r="R761" s="19">
        <f t="shared" ca="1" si="280"/>
        <v>6</v>
      </c>
      <c r="S761" s="19" t="str">
        <f t="shared" ca="1" si="281"/>
        <v/>
      </c>
      <c r="T761" s="19" t="str">
        <f t="shared" ca="1" si="282"/>
        <v/>
      </c>
      <c r="U761" s="42"/>
      <c r="V761" s="19">
        <f t="shared" ca="1" si="283"/>
        <v>6</v>
      </c>
      <c r="W761" s="19" t="str">
        <f t="shared" ca="1" si="284"/>
        <v/>
      </c>
      <c r="X761" s="19" t="str">
        <f t="shared" ca="1" si="285"/>
        <v/>
      </c>
      <c r="Y761" s="19" t="str">
        <f t="shared" ca="1" si="286"/>
        <v/>
      </c>
      <c r="Z761" s="19" t="str">
        <f t="shared" ca="1" si="287"/>
        <v/>
      </c>
      <c r="AA761" s="19" t="str">
        <f t="shared" ca="1" si="288"/>
        <v/>
      </c>
      <c r="AB761" s="3"/>
      <c r="AE761" s="1"/>
    </row>
    <row r="762" spans="2:31" ht="15" x14ac:dyDescent="0.25">
      <c r="B762" s="35">
        <f t="shared" ca="1" si="268"/>
        <v>16</v>
      </c>
      <c r="C762" s="12">
        <f ca="1">IF(B762="","",VLOOKUP(B762,Tabelle2!$D$1:$E$37,2,0))</f>
        <v>3</v>
      </c>
      <c r="D762" s="18" t="str">
        <f t="shared" ca="1" si="271"/>
        <v>L</v>
      </c>
      <c r="E762" s="16" t="str">
        <f t="shared" ca="1" si="267"/>
        <v/>
      </c>
      <c r="F762" s="19" t="str">
        <f t="shared" ca="1" si="269"/>
        <v/>
      </c>
      <c r="G762" s="38">
        <f t="shared" ca="1" si="270"/>
        <v>0</v>
      </c>
      <c r="H762" s="38">
        <f t="shared" ca="1" si="272"/>
        <v>-67</v>
      </c>
      <c r="I762" s="27">
        <f t="shared" ca="1" si="273"/>
        <v>2</v>
      </c>
      <c r="J762" s="27">
        <f t="shared" ca="1" si="274"/>
        <v>1</v>
      </c>
      <c r="K762" s="19">
        <f t="shared" ca="1" si="275"/>
        <v>6</v>
      </c>
      <c r="L762" s="12" t="str">
        <f t="shared" ca="1" si="276"/>
        <v/>
      </c>
      <c r="M762" s="19" t="str">
        <f t="shared" ca="1" si="277"/>
        <v/>
      </c>
      <c r="N762" s="19">
        <f t="shared" ca="1" si="278"/>
        <v>3</v>
      </c>
      <c r="O762" s="24"/>
      <c r="P762" s="40">
        <f t="shared" ca="1" si="279"/>
        <v>2</v>
      </c>
      <c r="Q762" s="40"/>
      <c r="R762" s="19">
        <f t="shared" ca="1" si="280"/>
        <v>3</v>
      </c>
      <c r="S762" s="19">
        <f t="shared" ca="1" si="281"/>
        <v>6</v>
      </c>
      <c r="T762" s="19" t="str">
        <f t="shared" ca="1" si="282"/>
        <v/>
      </c>
      <c r="U762" s="42"/>
      <c r="V762" s="19">
        <f t="shared" ca="1" si="283"/>
        <v>3</v>
      </c>
      <c r="W762" s="19">
        <f t="shared" ca="1" si="284"/>
        <v>6</v>
      </c>
      <c r="X762" s="19" t="str">
        <f t="shared" ca="1" si="285"/>
        <v/>
      </c>
      <c r="Y762" s="19" t="str">
        <f t="shared" ca="1" si="286"/>
        <v/>
      </c>
      <c r="Z762" s="19" t="str">
        <f t="shared" ca="1" si="287"/>
        <v/>
      </c>
      <c r="AA762" s="19" t="str">
        <f t="shared" ca="1" si="288"/>
        <v/>
      </c>
      <c r="AB762" s="3"/>
      <c r="AE762" s="1"/>
    </row>
    <row r="763" spans="2:31" ht="15" x14ac:dyDescent="0.25">
      <c r="B763" s="35">
        <f t="shared" ca="1" si="268"/>
        <v>32</v>
      </c>
      <c r="C763" s="12">
        <f ca="1">IF(B763="","",VLOOKUP(B763,Tabelle2!$D$1:$E$37,2,0))</f>
        <v>6</v>
      </c>
      <c r="D763" s="18" t="str">
        <f t="shared" ca="1" si="271"/>
        <v>L</v>
      </c>
      <c r="E763" s="16" t="str">
        <f t="shared" ca="1" si="267"/>
        <v/>
      </c>
      <c r="F763" s="19" t="str">
        <f t="shared" ca="1" si="269"/>
        <v/>
      </c>
      <c r="G763" s="38">
        <f t="shared" ca="1" si="270"/>
        <v>0</v>
      </c>
      <c r="H763" s="38">
        <f t="shared" ca="1" si="272"/>
        <v>-67</v>
      </c>
      <c r="I763" s="27">
        <f t="shared" ca="1" si="273"/>
        <v>2</v>
      </c>
      <c r="J763" s="27">
        <f t="shared" ca="1" si="274"/>
        <v>1</v>
      </c>
      <c r="K763" s="19">
        <f t="shared" ca="1" si="275"/>
        <v>6</v>
      </c>
      <c r="L763" s="12">
        <f t="shared" ca="1" si="276"/>
        <v>3</v>
      </c>
      <c r="M763" s="19" t="str">
        <f t="shared" ca="1" si="277"/>
        <v/>
      </c>
      <c r="N763" s="19" t="str">
        <f t="shared" ca="1" si="278"/>
        <v/>
      </c>
      <c r="O763" s="24"/>
      <c r="P763" s="40">
        <f t="shared" ca="1" si="279"/>
        <v>2</v>
      </c>
      <c r="Q763" s="40"/>
      <c r="R763" s="19">
        <f t="shared" ca="1" si="280"/>
        <v>6</v>
      </c>
      <c r="S763" s="19">
        <f t="shared" ca="1" si="281"/>
        <v>3</v>
      </c>
      <c r="T763" s="19" t="str">
        <f t="shared" ca="1" si="282"/>
        <v/>
      </c>
      <c r="U763" s="42"/>
      <c r="V763" s="19">
        <f t="shared" ca="1" si="283"/>
        <v>6</v>
      </c>
      <c r="W763" s="19">
        <f t="shared" ca="1" si="284"/>
        <v>3</v>
      </c>
      <c r="X763" s="19">
        <f t="shared" ca="1" si="285"/>
        <v>6</v>
      </c>
      <c r="Y763" s="19" t="str">
        <f t="shared" ca="1" si="286"/>
        <v/>
      </c>
      <c r="Z763" s="19" t="str">
        <f t="shared" ca="1" si="287"/>
        <v/>
      </c>
      <c r="AA763" s="19" t="str">
        <f t="shared" ca="1" si="288"/>
        <v/>
      </c>
      <c r="AB763" s="3"/>
      <c r="AE763" s="1"/>
    </row>
    <row r="764" spans="2:31" ht="15" x14ac:dyDescent="0.25">
      <c r="B764" s="35">
        <f t="shared" ca="1" si="268"/>
        <v>4</v>
      </c>
      <c r="C764" s="12">
        <f ca="1">IF(B764="","",VLOOKUP(B764,Tabelle2!$D$1:$E$37,2,0))</f>
        <v>1</v>
      </c>
      <c r="D764" s="18" t="str">
        <f t="shared" ca="1" si="271"/>
        <v>L</v>
      </c>
      <c r="E764" s="16" t="str">
        <f t="shared" ca="1" si="267"/>
        <v>L</v>
      </c>
      <c r="F764" s="19" t="str">
        <f t="shared" ca="1" si="269"/>
        <v>l1</v>
      </c>
      <c r="G764" s="38">
        <f t="shared" ca="1" si="270"/>
        <v>-3</v>
      </c>
      <c r="H764" s="38">
        <f t="shared" ca="1" si="272"/>
        <v>-70</v>
      </c>
      <c r="I764" s="27">
        <f t="shared" ca="1" si="273"/>
        <v>3</v>
      </c>
      <c r="J764" s="27">
        <f t="shared" ca="1" si="274"/>
        <v>1</v>
      </c>
      <c r="K764" s="19">
        <f t="shared" ca="1" si="275"/>
        <v>1</v>
      </c>
      <c r="L764" s="12">
        <f t="shared" ca="1" si="276"/>
        <v>6</v>
      </c>
      <c r="M764" s="19">
        <f t="shared" ca="1" si="277"/>
        <v>3</v>
      </c>
      <c r="N764" s="19" t="str">
        <f t="shared" ca="1" si="278"/>
        <v/>
      </c>
      <c r="O764" s="24"/>
      <c r="P764" s="40">
        <f t="shared" ca="1" si="279"/>
        <v>3</v>
      </c>
      <c r="Q764" s="40"/>
      <c r="R764" s="19">
        <f t="shared" ca="1" si="280"/>
        <v>1</v>
      </c>
      <c r="S764" s="19">
        <f t="shared" ca="1" si="281"/>
        <v>6</v>
      </c>
      <c r="T764" s="19">
        <f t="shared" ca="1" si="282"/>
        <v>3</v>
      </c>
      <c r="U764" s="42"/>
      <c r="V764" s="19">
        <f t="shared" ca="1" si="283"/>
        <v>1</v>
      </c>
      <c r="W764" s="19">
        <f t="shared" ca="1" si="284"/>
        <v>6</v>
      </c>
      <c r="X764" s="19">
        <f t="shared" ca="1" si="285"/>
        <v>3</v>
      </c>
      <c r="Y764" s="19">
        <f t="shared" ca="1" si="286"/>
        <v>6</v>
      </c>
      <c r="Z764" s="19" t="str">
        <f t="shared" ca="1" si="287"/>
        <v/>
      </c>
      <c r="AA764" s="19" t="str">
        <f t="shared" ca="1" si="288"/>
        <v/>
      </c>
      <c r="AB764" s="3"/>
      <c r="AE764" s="1"/>
    </row>
    <row r="765" spans="2:31" ht="15" x14ac:dyDescent="0.25">
      <c r="B765" s="35">
        <f t="shared" ca="1" si="268"/>
        <v>29</v>
      </c>
      <c r="C765" s="12">
        <f ca="1">IF(B765="","",VLOOKUP(B765,Tabelle2!$D$1:$E$37,2,0))</f>
        <v>5</v>
      </c>
      <c r="D765" s="18" t="str">
        <f t="shared" ca="1" si="271"/>
        <v>W</v>
      </c>
      <c r="E765" s="16" t="str">
        <f t="shared" ca="1" si="267"/>
        <v>w</v>
      </c>
      <c r="F765" s="19" t="str">
        <f t="shared" ca="1" si="269"/>
        <v/>
      </c>
      <c r="G765" s="38">
        <f t="shared" ca="1" si="270"/>
        <v>2</v>
      </c>
      <c r="H765" s="38">
        <f t="shared" ca="1" si="272"/>
        <v>-68</v>
      </c>
      <c r="I765" s="27">
        <f t="shared" ca="1" si="273"/>
        <v>4</v>
      </c>
      <c r="J765" s="27">
        <f t="shared" ca="1" si="274"/>
        <v>1</v>
      </c>
      <c r="K765" s="19">
        <f t="shared" ca="1" si="275"/>
        <v>1</v>
      </c>
      <c r="L765" s="12">
        <f t="shared" ca="1" si="276"/>
        <v>6</v>
      </c>
      <c r="M765" s="19">
        <f t="shared" ca="1" si="277"/>
        <v>3</v>
      </c>
      <c r="N765" s="19">
        <f t="shared" ca="1" si="278"/>
        <v>5</v>
      </c>
      <c r="O765" s="24"/>
      <c r="P765" s="40">
        <f t="shared" ca="1" si="279"/>
        <v>3</v>
      </c>
      <c r="Q765" s="40"/>
      <c r="R765" s="19">
        <f t="shared" ca="1" si="280"/>
        <v>5</v>
      </c>
      <c r="S765" s="19">
        <f t="shared" ca="1" si="281"/>
        <v>1</v>
      </c>
      <c r="T765" s="19">
        <f t="shared" ca="1" si="282"/>
        <v>6</v>
      </c>
      <c r="U765" s="42"/>
      <c r="V765" s="19">
        <f t="shared" ca="1" si="283"/>
        <v>5</v>
      </c>
      <c r="W765" s="19">
        <f t="shared" ca="1" si="284"/>
        <v>1</v>
      </c>
      <c r="X765" s="19">
        <f t="shared" ca="1" si="285"/>
        <v>6</v>
      </c>
      <c r="Y765" s="19">
        <f t="shared" ca="1" si="286"/>
        <v>3</v>
      </c>
      <c r="Z765" s="19">
        <f t="shared" ca="1" si="287"/>
        <v>6</v>
      </c>
      <c r="AA765" s="19" t="str">
        <f t="shared" ca="1" si="288"/>
        <v/>
      </c>
      <c r="AB765" s="3"/>
      <c r="AE765" s="1"/>
    </row>
    <row r="766" spans="2:31" ht="15" x14ac:dyDescent="0.25">
      <c r="B766" s="35">
        <f t="shared" ca="1" si="268"/>
        <v>13</v>
      </c>
      <c r="C766" s="12">
        <f ca="1">IF(B766="","",VLOOKUP(B766,Tabelle2!$D$1:$E$37,2,0))</f>
        <v>3</v>
      </c>
      <c r="D766" s="18" t="str">
        <f t="shared" ca="1" si="271"/>
        <v>L</v>
      </c>
      <c r="E766" s="16" t="str">
        <f t="shared" ca="1" si="267"/>
        <v>L</v>
      </c>
      <c r="F766" s="19" t="str">
        <f t="shared" ca="1" si="269"/>
        <v>l1</v>
      </c>
      <c r="G766" s="38">
        <f t="shared" ca="1" si="270"/>
        <v>-3</v>
      </c>
      <c r="H766" s="38">
        <f t="shared" ca="1" si="272"/>
        <v>-71</v>
      </c>
      <c r="I766" s="27">
        <f t="shared" ca="1" si="273"/>
        <v>3</v>
      </c>
      <c r="J766" s="27" t="str">
        <f t="shared" ca="1" si="274"/>
        <v/>
      </c>
      <c r="K766" s="19">
        <f t="shared" ca="1" si="275"/>
        <v>1</v>
      </c>
      <c r="L766" s="12">
        <f t="shared" ca="1" si="276"/>
        <v>6</v>
      </c>
      <c r="M766" s="19">
        <f t="shared" ca="1" si="277"/>
        <v>3</v>
      </c>
      <c r="N766" s="19" t="str">
        <f t="shared" ca="1" si="278"/>
        <v/>
      </c>
      <c r="O766" s="24"/>
      <c r="P766" s="40">
        <f t="shared" ca="1" si="279"/>
        <v>3</v>
      </c>
      <c r="Q766" s="40"/>
      <c r="R766" s="19">
        <f t="shared" ca="1" si="280"/>
        <v>3</v>
      </c>
      <c r="S766" s="19">
        <f t="shared" ca="1" si="281"/>
        <v>5</v>
      </c>
      <c r="T766" s="19">
        <f t="shared" ca="1" si="282"/>
        <v>1</v>
      </c>
      <c r="U766" s="42"/>
      <c r="V766" s="19">
        <f t="shared" ca="1" si="283"/>
        <v>3</v>
      </c>
      <c r="W766" s="19">
        <f t="shared" ca="1" si="284"/>
        <v>5</v>
      </c>
      <c r="X766" s="19">
        <f t="shared" ca="1" si="285"/>
        <v>1</v>
      </c>
      <c r="Y766" s="19">
        <f t="shared" ca="1" si="286"/>
        <v>6</v>
      </c>
      <c r="Z766" s="19">
        <f t="shared" ca="1" si="287"/>
        <v>3</v>
      </c>
      <c r="AA766" s="19">
        <f t="shared" ca="1" si="288"/>
        <v>6</v>
      </c>
      <c r="AB766" s="3"/>
      <c r="AE766" s="1"/>
    </row>
    <row r="767" spans="2:31" ht="15" x14ac:dyDescent="0.25">
      <c r="B767" s="35">
        <f t="shared" ca="1" si="268"/>
        <v>19</v>
      </c>
      <c r="C767" s="12">
        <f ca="1">IF(B767="","",VLOOKUP(B767,Tabelle2!$D$1:$E$37,2,0))</f>
        <v>4</v>
      </c>
      <c r="D767" s="18" t="str">
        <f t="shared" ca="1" si="271"/>
        <v>W</v>
      </c>
      <c r="E767" s="16" t="str">
        <f t="shared" ca="1" si="267"/>
        <v>w</v>
      </c>
      <c r="F767" s="19" t="str">
        <f t="shared" ca="1" si="269"/>
        <v/>
      </c>
      <c r="G767" s="38">
        <f t="shared" ca="1" si="270"/>
        <v>2</v>
      </c>
      <c r="H767" s="38">
        <f t="shared" ca="1" si="272"/>
        <v>-69</v>
      </c>
      <c r="I767" s="27">
        <f t="shared" ca="1" si="273"/>
        <v>4</v>
      </c>
      <c r="J767" s="27" t="str">
        <f t="shared" ca="1" si="274"/>
        <v/>
      </c>
      <c r="K767" s="19">
        <f t="shared" ca="1" si="275"/>
        <v>1</v>
      </c>
      <c r="L767" s="12">
        <f t="shared" ca="1" si="276"/>
        <v>6</v>
      </c>
      <c r="M767" s="19">
        <f t="shared" ca="1" si="277"/>
        <v>3</v>
      </c>
      <c r="N767" s="19">
        <f t="shared" ca="1" si="278"/>
        <v>4</v>
      </c>
      <c r="O767" s="24"/>
      <c r="P767" s="40">
        <f t="shared" ca="1" si="279"/>
        <v>3</v>
      </c>
      <c r="Q767" s="40"/>
      <c r="R767" s="19">
        <f t="shared" ca="1" si="280"/>
        <v>4</v>
      </c>
      <c r="S767" s="19">
        <f t="shared" ca="1" si="281"/>
        <v>3</v>
      </c>
      <c r="T767" s="19">
        <f t="shared" ca="1" si="282"/>
        <v>5</v>
      </c>
      <c r="U767" s="42"/>
      <c r="V767" s="19">
        <f t="shared" ca="1" si="283"/>
        <v>4</v>
      </c>
      <c r="W767" s="19">
        <f t="shared" ca="1" si="284"/>
        <v>3</v>
      </c>
      <c r="X767" s="19">
        <f t="shared" ca="1" si="285"/>
        <v>5</v>
      </c>
      <c r="Y767" s="19">
        <f t="shared" ca="1" si="286"/>
        <v>1</v>
      </c>
      <c r="Z767" s="19">
        <f t="shared" ca="1" si="287"/>
        <v>6</v>
      </c>
      <c r="AA767" s="19">
        <f t="shared" ca="1" si="288"/>
        <v>3</v>
      </c>
      <c r="AB767" s="3"/>
      <c r="AE767" s="1"/>
    </row>
    <row r="768" spans="2:31" ht="15" x14ac:dyDescent="0.25">
      <c r="B768" s="35">
        <f t="shared" ca="1" si="268"/>
        <v>36</v>
      </c>
      <c r="C768" s="12">
        <f ca="1">IF(B768="","",VLOOKUP(B768,Tabelle2!$D$1:$E$37,2,0))</f>
        <v>6</v>
      </c>
      <c r="D768" s="18" t="str">
        <f t="shared" ca="1" si="271"/>
        <v>L</v>
      </c>
      <c r="E768" s="16" t="str">
        <f t="shared" ref="E768:E831" ca="1" si="289">IF(AND(F767="l1",D768="w"),"w",IF(F767="l2","",IF(AND(J768=1,I768&gt;=3),D768,IF(J768=1,"",D768))))</f>
        <v>L</v>
      </c>
      <c r="F768" s="19" t="str">
        <f t="shared" ca="1" si="269"/>
        <v>l1</v>
      </c>
      <c r="G768" s="38">
        <f t="shared" ca="1" si="270"/>
        <v>-3</v>
      </c>
      <c r="H768" s="38">
        <f t="shared" ca="1" si="272"/>
        <v>-72</v>
      </c>
      <c r="I768" s="27">
        <f t="shared" ca="1" si="273"/>
        <v>3</v>
      </c>
      <c r="J768" s="27" t="str">
        <f t="shared" ca="1" si="274"/>
        <v/>
      </c>
      <c r="K768" s="19">
        <f t="shared" ca="1" si="275"/>
        <v>1</v>
      </c>
      <c r="L768" s="12">
        <f t="shared" ca="1" si="276"/>
        <v>6</v>
      </c>
      <c r="M768" s="19">
        <f t="shared" ca="1" si="277"/>
        <v>3</v>
      </c>
      <c r="N768" s="19" t="str">
        <f t="shared" ca="1" si="278"/>
        <v/>
      </c>
      <c r="O768" s="24"/>
      <c r="P768" s="40">
        <f t="shared" ca="1" si="279"/>
        <v>3</v>
      </c>
      <c r="Q768" s="40"/>
      <c r="R768" s="19">
        <f t="shared" ca="1" si="280"/>
        <v>6</v>
      </c>
      <c r="S768" s="19">
        <f t="shared" ca="1" si="281"/>
        <v>4</v>
      </c>
      <c r="T768" s="19">
        <f t="shared" ca="1" si="282"/>
        <v>3</v>
      </c>
      <c r="U768" s="42"/>
      <c r="V768" s="19">
        <f t="shared" ca="1" si="283"/>
        <v>6</v>
      </c>
      <c r="W768" s="19">
        <f t="shared" ca="1" si="284"/>
        <v>4</v>
      </c>
      <c r="X768" s="19">
        <f t="shared" ca="1" si="285"/>
        <v>3</v>
      </c>
      <c r="Y768" s="19">
        <f t="shared" ca="1" si="286"/>
        <v>5</v>
      </c>
      <c r="Z768" s="19">
        <f t="shared" ca="1" si="287"/>
        <v>1</v>
      </c>
      <c r="AA768" s="19">
        <f t="shared" ca="1" si="288"/>
        <v>6</v>
      </c>
      <c r="AB768" s="3"/>
      <c r="AE768" s="1"/>
    </row>
    <row r="769" spans="2:31" ht="15" x14ac:dyDescent="0.25">
      <c r="B769" s="35">
        <f t="shared" ca="1" si="268"/>
        <v>29</v>
      </c>
      <c r="C769" s="12">
        <f ca="1">IF(B769="","",VLOOKUP(B769,Tabelle2!$D$1:$E$37,2,0))</f>
        <v>5</v>
      </c>
      <c r="D769" s="18" t="str">
        <f t="shared" ca="1" si="271"/>
        <v>W</v>
      </c>
      <c r="E769" s="16" t="str">
        <f t="shared" ca="1" si="289"/>
        <v>w</v>
      </c>
      <c r="F769" s="19" t="str">
        <f t="shared" ca="1" si="269"/>
        <v/>
      </c>
      <c r="G769" s="38">
        <f t="shared" ca="1" si="270"/>
        <v>2</v>
      </c>
      <c r="H769" s="38">
        <f t="shared" ca="1" si="272"/>
        <v>-70</v>
      </c>
      <c r="I769" s="27">
        <f t="shared" ca="1" si="273"/>
        <v>4</v>
      </c>
      <c r="J769" s="27" t="str">
        <f t="shared" ca="1" si="274"/>
        <v/>
      </c>
      <c r="K769" s="19">
        <f t="shared" ca="1" si="275"/>
        <v>1</v>
      </c>
      <c r="L769" s="12">
        <f t="shared" ca="1" si="276"/>
        <v>6</v>
      </c>
      <c r="M769" s="19">
        <f t="shared" ca="1" si="277"/>
        <v>3</v>
      </c>
      <c r="N769" s="19">
        <f t="shared" ca="1" si="278"/>
        <v>5</v>
      </c>
      <c r="O769" s="24"/>
      <c r="P769" s="40">
        <f t="shared" ca="1" si="279"/>
        <v>3</v>
      </c>
      <c r="Q769" s="40"/>
      <c r="R769" s="19">
        <f t="shared" ca="1" si="280"/>
        <v>5</v>
      </c>
      <c r="S769" s="19">
        <f t="shared" ca="1" si="281"/>
        <v>6</v>
      </c>
      <c r="T769" s="19">
        <f t="shared" ca="1" si="282"/>
        <v>4</v>
      </c>
      <c r="U769" s="42"/>
      <c r="V769" s="19">
        <f t="shared" ca="1" si="283"/>
        <v>5</v>
      </c>
      <c r="W769" s="19">
        <f t="shared" ca="1" si="284"/>
        <v>6</v>
      </c>
      <c r="X769" s="19">
        <f t="shared" ca="1" si="285"/>
        <v>4</v>
      </c>
      <c r="Y769" s="19">
        <f t="shared" ca="1" si="286"/>
        <v>3</v>
      </c>
      <c r="Z769" s="19">
        <f t="shared" ca="1" si="287"/>
        <v>5</v>
      </c>
      <c r="AA769" s="19">
        <f t="shared" ca="1" si="288"/>
        <v>1</v>
      </c>
      <c r="AB769" s="3"/>
      <c r="AE769" s="1"/>
    </row>
    <row r="770" spans="2:31" ht="15" x14ac:dyDescent="0.25">
      <c r="B770" s="35">
        <f t="shared" ca="1" si="268"/>
        <v>25</v>
      </c>
      <c r="C770" s="12">
        <f ca="1">IF(B770="","",VLOOKUP(B770,Tabelle2!$D$1:$E$37,2,0))</f>
        <v>5</v>
      </c>
      <c r="D770" s="18" t="str">
        <f t="shared" ca="1" si="271"/>
        <v>W</v>
      </c>
      <c r="E770" s="16" t="str">
        <f t="shared" ca="1" si="289"/>
        <v>W</v>
      </c>
      <c r="F770" s="19" t="str">
        <f t="shared" ca="1" si="269"/>
        <v/>
      </c>
      <c r="G770" s="38">
        <f t="shared" ca="1" si="270"/>
        <v>3</v>
      </c>
      <c r="H770" s="38">
        <f t="shared" ca="1" si="272"/>
        <v>-67</v>
      </c>
      <c r="I770" s="27">
        <f t="shared" ca="1" si="273"/>
        <v>3</v>
      </c>
      <c r="J770" s="27" t="str">
        <f t="shared" ca="1" si="274"/>
        <v/>
      </c>
      <c r="K770" s="19">
        <f t="shared" ca="1" si="275"/>
        <v>1</v>
      </c>
      <c r="L770" s="12">
        <f t="shared" ca="1" si="276"/>
        <v>6</v>
      </c>
      <c r="M770" s="19">
        <f t="shared" ca="1" si="277"/>
        <v>3</v>
      </c>
      <c r="N770" s="19" t="str">
        <f t="shared" ca="1" si="278"/>
        <v/>
      </c>
      <c r="O770" s="24"/>
      <c r="P770" s="40">
        <f t="shared" ca="1" si="279"/>
        <v>3</v>
      </c>
      <c r="Q770" s="40"/>
      <c r="R770" s="19">
        <f t="shared" ca="1" si="280"/>
        <v>5</v>
      </c>
      <c r="S770" s="19">
        <f t="shared" ca="1" si="281"/>
        <v>6</v>
      </c>
      <c r="T770" s="19">
        <f t="shared" ca="1" si="282"/>
        <v>4</v>
      </c>
      <c r="U770" s="42"/>
      <c r="V770" s="19">
        <f t="shared" ca="1" si="283"/>
        <v>5</v>
      </c>
      <c r="W770" s="19">
        <f t="shared" ca="1" si="284"/>
        <v>5</v>
      </c>
      <c r="X770" s="19">
        <f t="shared" ca="1" si="285"/>
        <v>6</v>
      </c>
      <c r="Y770" s="19">
        <f t="shared" ca="1" si="286"/>
        <v>4</v>
      </c>
      <c r="Z770" s="19">
        <f t="shared" ca="1" si="287"/>
        <v>3</v>
      </c>
      <c r="AA770" s="19">
        <f t="shared" ca="1" si="288"/>
        <v>5</v>
      </c>
      <c r="AB770" s="3"/>
      <c r="AE770" s="1"/>
    </row>
    <row r="771" spans="2:31" ht="15" x14ac:dyDescent="0.25">
      <c r="B771" s="35">
        <f t="shared" ca="1" si="268"/>
        <v>4</v>
      </c>
      <c r="C771" s="12">
        <f ca="1">IF(B771="","",VLOOKUP(B771,Tabelle2!$D$1:$E$37,2,0))</f>
        <v>1</v>
      </c>
      <c r="D771" s="18" t="str">
        <f t="shared" ca="1" si="271"/>
        <v>L</v>
      </c>
      <c r="E771" s="16" t="str">
        <f t="shared" ca="1" si="289"/>
        <v>L</v>
      </c>
      <c r="F771" s="19" t="str">
        <f t="shared" ca="1" si="269"/>
        <v>l1</v>
      </c>
      <c r="G771" s="38">
        <f t="shared" ca="1" si="270"/>
        <v>-3</v>
      </c>
      <c r="H771" s="38">
        <f t="shared" ca="1" si="272"/>
        <v>-70</v>
      </c>
      <c r="I771" s="27">
        <f t="shared" ca="1" si="273"/>
        <v>3</v>
      </c>
      <c r="J771" s="27" t="str">
        <f t="shared" ca="1" si="274"/>
        <v/>
      </c>
      <c r="K771" s="19">
        <f t="shared" ca="1" si="275"/>
        <v>1</v>
      </c>
      <c r="L771" s="12">
        <f t="shared" ca="1" si="276"/>
        <v>6</v>
      </c>
      <c r="M771" s="19">
        <f t="shared" ca="1" si="277"/>
        <v>3</v>
      </c>
      <c r="N771" s="19" t="str">
        <f t="shared" ca="1" si="278"/>
        <v/>
      </c>
      <c r="O771" s="24"/>
      <c r="P771" s="40">
        <f t="shared" ca="1" si="279"/>
        <v>3</v>
      </c>
      <c r="Q771" s="40"/>
      <c r="R771" s="19">
        <f t="shared" ca="1" si="280"/>
        <v>1</v>
      </c>
      <c r="S771" s="19">
        <f t="shared" ca="1" si="281"/>
        <v>5</v>
      </c>
      <c r="T771" s="19">
        <f t="shared" ca="1" si="282"/>
        <v>6</v>
      </c>
      <c r="U771" s="42"/>
      <c r="V771" s="19">
        <f t="shared" ca="1" si="283"/>
        <v>1</v>
      </c>
      <c r="W771" s="19">
        <f t="shared" ca="1" si="284"/>
        <v>5</v>
      </c>
      <c r="X771" s="19">
        <f t="shared" ca="1" si="285"/>
        <v>5</v>
      </c>
      <c r="Y771" s="19">
        <f t="shared" ca="1" si="286"/>
        <v>6</v>
      </c>
      <c r="Z771" s="19">
        <f t="shared" ca="1" si="287"/>
        <v>4</v>
      </c>
      <c r="AA771" s="19">
        <f t="shared" ca="1" si="288"/>
        <v>3</v>
      </c>
      <c r="AB771" s="3"/>
      <c r="AE771" s="1"/>
    </row>
    <row r="772" spans="2:31" ht="15" x14ac:dyDescent="0.25">
      <c r="B772" s="35">
        <f t="shared" ref="B772:B835" ca="1" si="290">RANDBETWEEN(0,36)</f>
        <v>12</v>
      </c>
      <c r="C772" s="12">
        <f ca="1">IF(B772="","",VLOOKUP(B772,Tabelle2!$D$1:$E$37,2,0))</f>
        <v>2</v>
      </c>
      <c r="D772" s="18" t="str">
        <f t="shared" ca="1" si="271"/>
        <v>L</v>
      </c>
      <c r="E772" s="16" t="str">
        <f t="shared" ca="1" si="289"/>
        <v>L</v>
      </c>
      <c r="F772" s="19" t="str">
        <f t="shared" ca="1" si="269"/>
        <v>L2</v>
      </c>
      <c r="G772" s="38">
        <f t="shared" ca="1" si="270"/>
        <v>-4</v>
      </c>
      <c r="H772" s="38">
        <f t="shared" ca="1" si="272"/>
        <v>-74</v>
      </c>
      <c r="I772" s="27">
        <f t="shared" ca="1" si="273"/>
        <v>4</v>
      </c>
      <c r="J772" s="27" t="str">
        <f t="shared" ca="1" si="274"/>
        <v/>
      </c>
      <c r="K772" s="19">
        <f t="shared" ca="1" si="275"/>
        <v>1</v>
      </c>
      <c r="L772" s="12">
        <f t="shared" ca="1" si="276"/>
        <v>6</v>
      </c>
      <c r="M772" s="19">
        <f t="shared" ca="1" si="277"/>
        <v>3</v>
      </c>
      <c r="N772" s="19">
        <f t="shared" ca="1" si="278"/>
        <v>2</v>
      </c>
      <c r="O772" s="24"/>
      <c r="P772" s="40">
        <f t="shared" ca="1" si="279"/>
        <v>3</v>
      </c>
      <c r="Q772" s="40"/>
      <c r="R772" s="19">
        <f t="shared" ca="1" si="280"/>
        <v>2</v>
      </c>
      <c r="S772" s="19">
        <f t="shared" ca="1" si="281"/>
        <v>1</v>
      </c>
      <c r="T772" s="19">
        <f t="shared" ca="1" si="282"/>
        <v>5</v>
      </c>
      <c r="U772" s="42"/>
      <c r="V772" s="19">
        <f t="shared" ca="1" si="283"/>
        <v>2</v>
      </c>
      <c r="W772" s="19">
        <f t="shared" ca="1" si="284"/>
        <v>1</v>
      </c>
      <c r="X772" s="19">
        <f t="shared" ca="1" si="285"/>
        <v>5</v>
      </c>
      <c r="Y772" s="19">
        <f t="shared" ca="1" si="286"/>
        <v>5</v>
      </c>
      <c r="Z772" s="19">
        <f t="shared" ca="1" si="287"/>
        <v>6</v>
      </c>
      <c r="AA772" s="19">
        <f t="shared" ca="1" si="288"/>
        <v>4</v>
      </c>
      <c r="AB772" s="3"/>
      <c r="AE772" s="1"/>
    </row>
    <row r="773" spans="2:31" ht="15" x14ac:dyDescent="0.25">
      <c r="B773" s="35">
        <f t="shared" ca="1" si="290"/>
        <v>0</v>
      </c>
      <c r="C773" s="12">
        <f ca="1">IF(B773="","",VLOOKUP(B773,Tabelle2!$D$1:$E$37,2,0))</f>
        <v>0</v>
      </c>
      <c r="D773" s="18" t="str">
        <f t="shared" ca="1" si="271"/>
        <v>L</v>
      </c>
      <c r="E773" s="16" t="str">
        <f t="shared" ca="1" si="289"/>
        <v/>
      </c>
      <c r="F773" s="19" t="str">
        <f t="shared" ca="1" si="269"/>
        <v>New</v>
      </c>
      <c r="G773" s="38">
        <f t="shared" ca="1" si="270"/>
        <v>0</v>
      </c>
      <c r="H773" s="38">
        <f t="shared" ca="1" si="272"/>
        <v>-74</v>
      </c>
      <c r="I773" s="27">
        <f t="shared" ca="1" si="273"/>
        <v>3</v>
      </c>
      <c r="J773" s="27">
        <f t="shared" ca="1" si="274"/>
        <v>1</v>
      </c>
      <c r="K773" s="19">
        <f t="shared" ca="1" si="275"/>
        <v>2</v>
      </c>
      <c r="L773" s="12">
        <f t="shared" ca="1" si="276"/>
        <v>1</v>
      </c>
      <c r="M773" s="19">
        <f t="shared" ca="1" si="277"/>
        <v>5</v>
      </c>
      <c r="N773" s="19" t="str">
        <f t="shared" ca="1" si="278"/>
        <v/>
      </c>
      <c r="O773" s="24"/>
      <c r="P773" s="40">
        <f t="shared" ca="1" si="279"/>
        <v>2</v>
      </c>
      <c r="Q773" s="40"/>
      <c r="R773" s="19">
        <f t="shared" ca="1" si="280"/>
        <v>0</v>
      </c>
      <c r="S773" s="19">
        <f t="shared" ca="1" si="281"/>
        <v>2</v>
      </c>
      <c r="T773" s="19">
        <f t="shared" ca="1" si="282"/>
        <v>1</v>
      </c>
      <c r="U773" s="42"/>
      <c r="V773" s="19">
        <f t="shared" ca="1" si="283"/>
        <v>0</v>
      </c>
      <c r="W773" s="19">
        <f t="shared" ca="1" si="284"/>
        <v>2</v>
      </c>
      <c r="X773" s="19">
        <f t="shared" ca="1" si="285"/>
        <v>1</v>
      </c>
      <c r="Y773" s="19">
        <f t="shared" ca="1" si="286"/>
        <v>5</v>
      </c>
      <c r="Z773" s="19">
        <f t="shared" ca="1" si="287"/>
        <v>5</v>
      </c>
      <c r="AA773" s="19">
        <f t="shared" ca="1" si="288"/>
        <v>6</v>
      </c>
      <c r="AB773" s="3"/>
      <c r="AE773" s="1"/>
    </row>
    <row r="774" spans="2:31" ht="15" x14ac:dyDescent="0.25">
      <c r="B774" s="35">
        <f t="shared" ca="1" si="290"/>
        <v>23</v>
      </c>
      <c r="C774" s="12">
        <f ca="1">IF(B774="","",VLOOKUP(B774,Tabelle2!$D$1:$E$37,2,0))</f>
        <v>4</v>
      </c>
      <c r="D774" s="18" t="str">
        <f t="shared" ca="1" si="271"/>
        <v>L</v>
      </c>
      <c r="E774" s="16" t="str">
        <f t="shared" ca="1" si="289"/>
        <v/>
      </c>
      <c r="F774" s="19" t="str">
        <f t="shared" ca="1" si="269"/>
        <v/>
      </c>
      <c r="G774" s="38">
        <f t="shared" ca="1" si="270"/>
        <v>0</v>
      </c>
      <c r="H774" s="38">
        <f t="shared" ca="1" si="272"/>
        <v>-74</v>
      </c>
      <c r="I774" s="27">
        <f t="shared" ca="1" si="273"/>
        <v>1</v>
      </c>
      <c r="J774" s="27">
        <f t="shared" ca="1" si="274"/>
        <v>1</v>
      </c>
      <c r="K774" s="19">
        <f t="shared" ca="1" si="275"/>
        <v>4</v>
      </c>
      <c r="L774" s="12" t="str">
        <f t="shared" ca="1" si="276"/>
        <v/>
      </c>
      <c r="M774" s="19" t="str">
        <f t="shared" ca="1" si="277"/>
        <v/>
      </c>
      <c r="N774" s="19" t="str">
        <f t="shared" ca="1" si="278"/>
        <v/>
      </c>
      <c r="O774" s="24"/>
      <c r="P774" s="40">
        <f t="shared" ca="1" si="279"/>
        <v>1</v>
      </c>
      <c r="Q774" s="40"/>
      <c r="R774" s="19">
        <f t="shared" ca="1" si="280"/>
        <v>4</v>
      </c>
      <c r="S774" s="19" t="str">
        <f t="shared" ca="1" si="281"/>
        <v/>
      </c>
      <c r="T774" s="19" t="str">
        <f t="shared" ca="1" si="282"/>
        <v/>
      </c>
      <c r="U774" s="42"/>
      <c r="V774" s="19">
        <f t="shared" ca="1" si="283"/>
        <v>4</v>
      </c>
      <c r="W774" s="19" t="str">
        <f t="shared" ca="1" si="284"/>
        <v/>
      </c>
      <c r="X774" s="19" t="str">
        <f t="shared" ca="1" si="285"/>
        <v/>
      </c>
      <c r="Y774" s="19" t="str">
        <f t="shared" ca="1" si="286"/>
        <v/>
      </c>
      <c r="Z774" s="19" t="str">
        <f t="shared" ca="1" si="287"/>
        <v/>
      </c>
      <c r="AA774" s="19" t="str">
        <f t="shared" ca="1" si="288"/>
        <v/>
      </c>
      <c r="AB774" s="3"/>
      <c r="AE774" s="1"/>
    </row>
    <row r="775" spans="2:31" ht="15" x14ac:dyDescent="0.25">
      <c r="B775" s="35">
        <f t="shared" ca="1" si="290"/>
        <v>31</v>
      </c>
      <c r="C775" s="12">
        <f ca="1">IF(B775="","",VLOOKUP(B775,Tabelle2!$D$1:$E$37,2,0))</f>
        <v>6</v>
      </c>
      <c r="D775" s="18" t="str">
        <f t="shared" ca="1" si="271"/>
        <v>L</v>
      </c>
      <c r="E775" s="16" t="str">
        <f t="shared" ca="1" si="289"/>
        <v/>
      </c>
      <c r="F775" s="19" t="str">
        <f t="shared" ca="1" si="269"/>
        <v/>
      </c>
      <c r="G775" s="38">
        <f t="shared" ca="1" si="270"/>
        <v>0</v>
      </c>
      <c r="H775" s="38">
        <f t="shared" ca="1" si="272"/>
        <v>-74</v>
      </c>
      <c r="I775" s="27">
        <f t="shared" ca="1" si="273"/>
        <v>2</v>
      </c>
      <c r="J775" s="27">
        <f t="shared" ca="1" si="274"/>
        <v>1</v>
      </c>
      <c r="K775" s="19">
        <f t="shared" ca="1" si="275"/>
        <v>6</v>
      </c>
      <c r="L775" s="12">
        <f t="shared" ca="1" si="276"/>
        <v>4</v>
      </c>
      <c r="M775" s="19" t="str">
        <f t="shared" ca="1" si="277"/>
        <v/>
      </c>
      <c r="N775" s="19" t="str">
        <f t="shared" ca="1" si="278"/>
        <v/>
      </c>
      <c r="O775" s="24"/>
      <c r="P775" s="40">
        <f t="shared" ca="1" si="279"/>
        <v>2</v>
      </c>
      <c r="Q775" s="40"/>
      <c r="R775" s="19">
        <f t="shared" ca="1" si="280"/>
        <v>6</v>
      </c>
      <c r="S775" s="19">
        <f t="shared" ca="1" si="281"/>
        <v>4</v>
      </c>
      <c r="T775" s="19" t="str">
        <f t="shared" ca="1" si="282"/>
        <v/>
      </c>
      <c r="U775" s="42"/>
      <c r="V775" s="19">
        <f t="shared" ca="1" si="283"/>
        <v>6</v>
      </c>
      <c r="W775" s="19">
        <f t="shared" ca="1" si="284"/>
        <v>4</v>
      </c>
      <c r="X775" s="19" t="str">
        <f t="shared" ca="1" si="285"/>
        <v/>
      </c>
      <c r="Y775" s="19" t="str">
        <f t="shared" ca="1" si="286"/>
        <v/>
      </c>
      <c r="Z775" s="19" t="str">
        <f t="shared" ca="1" si="287"/>
        <v/>
      </c>
      <c r="AA775" s="19" t="str">
        <f t="shared" ca="1" si="288"/>
        <v/>
      </c>
      <c r="AB775" s="3"/>
      <c r="AE775" s="1"/>
    </row>
    <row r="776" spans="2:31" ht="15" x14ac:dyDescent="0.25">
      <c r="B776" s="35">
        <f t="shared" ca="1" si="290"/>
        <v>35</v>
      </c>
      <c r="C776" s="12">
        <f ca="1">IF(B776="","",VLOOKUP(B776,Tabelle2!$D$1:$E$37,2,0))</f>
        <v>6</v>
      </c>
      <c r="D776" s="18" t="str">
        <f t="shared" ca="1" si="271"/>
        <v>L</v>
      </c>
      <c r="E776" s="16" t="str">
        <f t="shared" ca="1" si="289"/>
        <v/>
      </c>
      <c r="F776" s="19" t="str">
        <f t="shared" ca="1" si="269"/>
        <v/>
      </c>
      <c r="G776" s="38">
        <f t="shared" ca="1" si="270"/>
        <v>0</v>
      </c>
      <c r="H776" s="38">
        <f t="shared" ca="1" si="272"/>
        <v>-74</v>
      </c>
      <c r="I776" s="27">
        <f t="shared" ca="1" si="273"/>
        <v>2</v>
      </c>
      <c r="J776" s="27">
        <f t="shared" ca="1" si="274"/>
        <v>1</v>
      </c>
      <c r="K776" s="19">
        <f t="shared" ca="1" si="275"/>
        <v>6</v>
      </c>
      <c r="L776" s="12">
        <f t="shared" ca="1" si="276"/>
        <v>4</v>
      </c>
      <c r="M776" s="19" t="str">
        <f t="shared" ca="1" si="277"/>
        <v/>
      </c>
      <c r="N776" s="19" t="str">
        <f t="shared" ca="1" si="278"/>
        <v/>
      </c>
      <c r="O776" s="24"/>
      <c r="P776" s="40">
        <f t="shared" ca="1" si="279"/>
        <v>2</v>
      </c>
      <c r="Q776" s="40"/>
      <c r="R776" s="19">
        <f t="shared" ca="1" si="280"/>
        <v>6</v>
      </c>
      <c r="S776" s="19">
        <f t="shared" ca="1" si="281"/>
        <v>4</v>
      </c>
      <c r="T776" s="19" t="str">
        <f t="shared" ca="1" si="282"/>
        <v/>
      </c>
      <c r="U776" s="42"/>
      <c r="V776" s="19">
        <f t="shared" ca="1" si="283"/>
        <v>6</v>
      </c>
      <c r="W776" s="19">
        <f t="shared" ca="1" si="284"/>
        <v>6</v>
      </c>
      <c r="X776" s="19">
        <f t="shared" ca="1" si="285"/>
        <v>4</v>
      </c>
      <c r="Y776" s="19" t="str">
        <f t="shared" ca="1" si="286"/>
        <v/>
      </c>
      <c r="Z776" s="19" t="str">
        <f t="shared" ca="1" si="287"/>
        <v/>
      </c>
      <c r="AA776" s="19" t="str">
        <f t="shared" ca="1" si="288"/>
        <v/>
      </c>
      <c r="AB776" s="3"/>
      <c r="AE776" s="1"/>
    </row>
    <row r="777" spans="2:31" ht="15" x14ac:dyDescent="0.25">
      <c r="B777" s="35">
        <f t="shared" ca="1" si="290"/>
        <v>18</v>
      </c>
      <c r="C777" s="12">
        <f ca="1">IF(B777="","",VLOOKUP(B777,Tabelle2!$D$1:$E$37,2,0))</f>
        <v>3</v>
      </c>
      <c r="D777" s="18" t="str">
        <f t="shared" ca="1" si="271"/>
        <v>L</v>
      </c>
      <c r="E777" s="16" t="str">
        <f t="shared" ca="1" si="289"/>
        <v>L</v>
      </c>
      <c r="F777" s="19" t="str">
        <f t="shared" ca="1" si="269"/>
        <v>l1</v>
      </c>
      <c r="G777" s="38">
        <f t="shared" ca="1" si="270"/>
        <v>-3</v>
      </c>
      <c r="H777" s="38">
        <f t="shared" ca="1" si="272"/>
        <v>-77</v>
      </c>
      <c r="I777" s="27">
        <f t="shared" ca="1" si="273"/>
        <v>3</v>
      </c>
      <c r="J777" s="27">
        <f t="shared" ca="1" si="274"/>
        <v>1</v>
      </c>
      <c r="K777" s="19">
        <f t="shared" ca="1" si="275"/>
        <v>3</v>
      </c>
      <c r="L777" s="12">
        <f t="shared" ca="1" si="276"/>
        <v>6</v>
      </c>
      <c r="M777" s="19">
        <f t="shared" ca="1" si="277"/>
        <v>4</v>
      </c>
      <c r="N777" s="19" t="str">
        <f t="shared" ca="1" si="278"/>
        <v/>
      </c>
      <c r="O777" s="24"/>
      <c r="P777" s="40">
        <f t="shared" ca="1" si="279"/>
        <v>3</v>
      </c>
      <c r="Q777" s="40"/>
      <c r="R777" s="19">
        <f t="shared" ca="1" si="280"/>
        <v>3</v>
      </c>
      <c r="S777" s="19">
        <f t="shared" ca="1" si="281"/>
        <v>6</v>
      </c>
      <c r="T777" s="19">
        <f t="shared" ca="1" si="282"/>
        <v>4</v>
      </c>
      <c r="U777" s="42"/>
      <c r="V777" s="19">
        <f t="shared" ca="1" si="283"/>
        <v>3</v>
      </c>
      <c r="W777" s="19">
        <f t="shared" ca="1" si="284"/>
        <v>6</v>
      </c>
      <c r="X777" s="19">
        <f t="shared" ca="1" si="285"/>
        <v>6</v>
      </c>
      <c r="Y777" s="19">
        <f t="shared" ca="1" si="286"/>
        <v>4</v>
      </c>
      <c r="Z777" s="19" t="str">
        <f t="shared" ca="1" si="287"/>
        <v/>
      </c>
      <c r="AA777" s="19" t="str">
        <f t="shared" ca="1" si="288"/>
        <v/>
      </c>
      <c r="AB777" s="3"/>
      <c r="AE777" s="1"/>
    </row>
    <row r="778" spans="2:31" ht="15" x14ac:dyDescent="0.25">
      <c r="B778" s="35">
        <f t="shared" ca="1" si="290"/>
        <v>12</v>
      </c>
      <c r="C778" s="12">
        <f ca="1">IF(B778="","",VLOOKUP(B778,Tabelle2!$D$1:$E$37,2,0))</f>
        <v>2</v>
      </c>
      <c r="D778" s="18" t="str">
        <f t="shared" ca="1" si="271"/>
        <v>W</v>
      </c>
      <c r="E778" s="16" t="str">
        <f t="shared" ca="1" si="289"/>
        <v>w</v>
      </c>
      <c r="F778" s="19" t="str">
        <f t="shared" ca="1" si="269"/>
        <v/>
      </c>
      <c r="G778" s="38">
        <f t="shared" ca="1" si="270"/>
        <v>2</v>
      </c>
      <c r="H778" s="38">
        <f t="shared" ca="1" si="272"/>
        <v>-75</v>
      </c>
      <c r="I778" s="27">
        <f t="shared" ca="1" si="273"/>
        <v>4</v>
      </c>
      <c r="J778" s="27">
        <f t="shared" ca="1" si="274"/>
        <v>1</v>
      </c>
      <c r="K778" s="19">
        <f t="shared" ca="1" si="275"/>
        <v>3</v>
      </c>
      <c r="L778" s="12">
        <f t="shared" ca="1" si="276"/>
        <v>6</v>
      </c>
      <c r="M778" s="19">
        <f t="shared" ca="1" si="277"/>
        <v>4</v>
      </c>
      <c r="N778" s="19">
        <f t="shared" ca="1" si="278"/>
        <v>2</v>
      </c>
      <c r="O778" s="24"/>
      <c r="P778" s="40">
        <f t="shared" ca="1" si="279"/>
        <v>3</v>
      </c>
      <c r="Q778" s="40"/>
      <c r="R778" s="19">
        <f t="shared" ca="1" si="280"/>
        <v>2</v>
      </c>
      <c r="S778" s="19">
        <f t="shared" ca="1" si="281"/>
        <v>3</v>
      </c>
      <c r="T778" s="19">
        <f t="shared" ca="1" si="282"/>
        <v>6</v>
      </c>
      <c r="U778" s="42"/>
      <c r="V778" s="19">
        <f t="shared" ca="1" si="283"/>
        <v>2</v>
      </c>
      <c r="W778" s="19">
        <f t="shared" ca="1" si="284"/>
        <v>3</v>
      </c>
      <c r="X778" s="19">
        <f t="shared" ca="1" si="285"/>
        <v>6</v>
      </c>
      <c r="Y778" s="19">
        <f t="shared" ca="1" si="286"/>
        <v>6</v>
      </c>
      <c r="Z778" s="19">
        <f t="shared" ca="1" si="287"/>
        <v>4</v>
      </c>
      <c r="AA778" s="19" t="str">
        <f t="shared" ca="1" si="288"/>
        <v/>
      </c>
      <c r="AB778" s="3"/>
      <c r="AE778" s="1"/>
    </row>
    <row r="779" spans="2:31" ht="15" x14ac:dyDescent="0.25">
      <c r="B779" s="35">
        <f t="shared" ca="1" si="290"/>
        <v>15</v>
      </c>
      <c r="C779" s="12">
        <f ca="1">IF(B779="","",VLOOKUP(B779,Tabelle2!$D$1:$E$37,2,0))</f>
        <v>3</v>
      </c>
      <c r="D779" s="18" t="str">
        <f t="shared" ca="1" si="271"/>
        <v>W</v>
      </c>
      <c r="E779" s="16" t="str">
        <f t="shared" ca="1" si="289"/>
        <v>W</v>
      </c>
      <c r="F779" s="19" t="str">
        <f t="shared" ca="1" si="269"/>
        <v/>
      </c>
      <c r="G779" s="38">
        <f t="shared" ca="1" si="270"/>
        <v>3</v>
      </c>
      <c r="H779" s="38">
        <f t="shared" ca="1" si="272"/>
        <v>-72</v>
      </c>
      <c r="I779" s="27">
        <f t="shared" ca="1" si="273"/>
        <v>3</v>
      </c>
      <c r="J779" s="27" t="str">
        <f t="shared" ca="1" si="274"/>
        <v/>
      </c>
      <c r="K779" s="19">
        <f t="shared" ca="1" si="275"/>
        <v>3</v>
      </c>
      <c r="L779" s="12">
        <f t="shared" ca="1" si="276"/>
        <v>6</v>
      </c>
      <c r="M779" s="19">
        <f t="shared" ca="1" si="277"/>
        <v>4</v>
      </c>
      <c r="N779" s="19" t="str">
        <f t="shared" ca="1" si="278"/>
        <v/>
      </c>
      <c r="O779" s="24"/>
      <c r="P779" s="40">
        <f t="shared" ca="1" si="279"/>
        <v>3</v>
      </c>
      <c r="Q779" s="40"/>
      <c r="R779" s="19">
        <f t="shared" ca="1" si="280"/>
        <v>3</v>
      </c>
      <c r="S779" s="19">
        <f t="shared" ca="1" si="281"/>
        <v>2</v>
      </c>
      <c r="T779" s="19">
        <f t="shared" ca="1" si="282"/>
        <v>6</v>
      </c>
      <c r="U779" s="42"/>
      <c r="V779" s="19">
        <f t="shared" ca="1" si="283"/>
        <v>3</v>
      </c>
      <c r="W779" s="19">
        <f t="shared" ca="1" si="284"/>
        <v>2</v>
      </c>
      <c r="X779" s="19">
        <f t="shared" ca="1" si="285"/>
        <v>3</v>
      </c>
      <c r="Y779" s="19">
        <f t="shared" ca="1" si="286"/>
        <v>6</v>
      </c>
      <c r="Z779" s="19">
        <f t="shared" ca="1" si="287"/>
        <v>6</v>
      </c>
      <c r="AA779" s="19">
        <f t="shared" ca="1" si="288"/>
        <v>4</v>
      </c>
      <c r="AB779" s="3"/>
      <c r="AE779" s="1"/>
    </row>
    <row r="780" spans="2:31" ht="15" x14ac:dyDescent="0.25">
      <c r="B780" s="35">
        <f t="shared" ca="1" si="290"/>
        <v>18</v>
      </c>
      <c r="C780" s="12">
        <f ca="1">IF(B780="","",VLOOKUP(B780,Tabelle2!$D$1:$E$37,2,0))</f>
        <v>3</v>
      </c>
      <c r="D780" s="18" t="str">
        <f t="shared" ca="1" si="271"/>
        <v>W</v>
      </c>
      <c r="E780" s="16" t="str">
        <f t="shared" ca="1" si="289"/>
        <v>W</v>
      </c>
      <c r="F780" s="19" t="str">
        <f t="shared" ca="1" si="269"/>
        <v/>
      </c>
      <c r="G780" s="38">
        <f t="shared" ca="1" si="270"/>
        <v>3</v>
      </c>
      <c r="H780" s="38">
        <f t="shared" ca="1" si="272"/>
        <v>-69</v>
      </c>
      <c r="I780" s="27">
        <f t="shared" ca="1" si="273"/>
        <v>3</v>
      </c>
      <c r="J780" s="27" t="str">
        <f t="shared" ca="1" si="274"/>
        <v/>
      </c>
      <c r="K780" s="19">
        <f t="shared" ca="1" si="275"/>
        <v>3</v>
      </c>
      <c r="L780" s="12">
        <f t="shared" ca="1" si="276"/>
        <v>6</v>
      </c>
      <c r="M780" s="19">
        <f t="shared" ca="1" si="277"/>
        <v>4</v>
      </c>
      <c r="N780" s="19" t="str">
        <f t="shared" ca="1" si="278"/>
        <v/>
      </c>
      <c r="O780" s="24"/>
      <c r="P780" s="40">
        <f t="shared" ca="1" si="279"/>
        <v>3</v>
      </c>
      <c r="Q780" s="40"/>
      <c r="R780" s="19">
        <f t="shared" ca="1" si="280"/>
        <v>3</v>
      </c>
      <c r="S780" s="19">
        <f t="shared" ca="1" si="281"/>
        <v>2</v>
      </c>
      <c r="T780" s="19">
        <f t="shared" ca="1" si="282"/>
        <v>6</v>
      </c>
      <c r="U780" s="42"/>
      <c r="V780" s="19">
        <f t="shared" ca="1" si="283"/>
        <v>3</v>
      </c>
      <c r="W780" s="19">
        <f t="shared" ca="1" si="284"/>
        <v>3</v>
      </c>
      <c r="X780" s="19">
        <f t="shared" ca="1" si="285"/>
        <v>2</v>
      </c>
      <c r="Y780" s="19">
        <f t="shared" ca="1" si="286"/>
        <v>3</v>
      </c>
      <c r="Z780" s="19">
        <f t="shared" ca="1" si="287"/>
        <v>6</v>
      </c>
      <c r="AA780" s="19">
        <f t="shared" ca="1" si="288"/>
        <v>6</v>
      </c>
      <c r="AB780" s="3"/>
      <c r="AE780" s="1"/>
    </row>
    <row r="781" spans="2:31" ht="15" x14ac:dyDescent="0.25">
      <c r="B781" s="35">
        <f t="shared" ca="1" si="290"/>
        <v>13</v>
      </c>
      <c r="C781" s="12">
        <f ca="1">IF(B781="","",VLOOKUP(B781,Tabelle2!$D$1:$E$37,2,0))</f>
        <v>3</v>
      </c>
      <c r="D781" s="18" t="str">
        <f t="shared" ca="1" si="271"/>
        <v>W</v>
      </c>
      <c r="E781" s="16" t="str">
        <f t="shared" ca="1" si="289"/>
        <v>W</v>
      </c>
      <c r="F781" s="19" t="str">
        <f t="shared" ca="1" si="269"/>
        <v/>
      </c>
      <c r="G781" s="38">
        <f t="shared" ca="1" si="270"/>
        <v>3</v>
      </c>
      <c r="H781" s="38">
        <f t="shared" ca="1" si="272"/>
        <v>-66</v>
      </c>
      <c r="I781" s="27">
        <f t="shared" ca="1" si="273"/>
        <v>3</v>
      </c>
      <c r="J781" s="27" t="str">
        <f t="shared" ca="1" si="274"/>
        <v/>
      </c>
      <c r="K781" s="19">
        <f t="shared" ca="1" si="275"/>
        <v>3</v>
      </c>
      <c r="L781" s="12">
        <f t="shared" ca="1" si="276"/>
        <v>6</v>
      </c>
      <c r="M781" s="19">
        <f t="shared" ca="1" si="277"/>
        <v>4</v>
      </c>
      <c r="N781" s="19" t="str">
        <f t="shared" ca="1" si="278"/>
        <v/>
      </c>
      <c r="O781" s="24"/>
      <c r="P781" s="40">
        <f t="shared" ca="1" si="279"/>
        <v>3</v>
      </c>
      <c r="Q781" s="40"/>
      <c r="R781" s="19">
        <f t="shared" ca="1" si="280"/>
        <v>3</v>
      </c>
      <c r="S781" s="19">
        <f t="shared" ca="1" si="281"/>
        <v>2</v>
      </c>
      <c r="T781" s="19">
        <f t="shared" ca="1" si="282"/>
        <v>6</v>
      </c>
      <c r="U781" s="42"/>
      <c r="V781" s="19">
        <f t="shared" ca="1" si="283"/>
        <v>3</v>
      </c>
      <c r="W781" s="19">
        <f t="shared" ca="1" si="284"/>
        <v>3</v>
      </c>
      <c r="X781" s="19">
        <f t="shared" ca="1" si="285"/>
        <v>3</v>
      </c>
      <c r="Y781" s="19">
        <f t="shared" ca="1" si="286"/>
        <v>2</v>
      </c>
      <c r="Z781" s="19">
        <f t="shared" ca="1" si="287"/>
        <v>3</v>
      </c>
      <c r="AA781" s="19">
        <f t="shared" ca="1" si="288"/>
        <v>6</v>
      </c>
      <c r="AB781" s="3"/>
      <c r="AE781" s="1"/>
    </row>
    <row r="782" spans="2:31" ht="15" x14ac:dyDescent="0.25">
      <c r="B782" s="35">
        <f t="shared" ca="1" si="290"/>
        <v>23</v>
      </c>
      <c r="C782" s="12">
        <f ca="1">IF(B782="","",VLOOKUP(B782,Tabelle2!$D$1:$E$37,2,0))</f>
        <v>4</v>
      </c>
      <c r="D782" s="18" t="str">
        <f t="shared" ca="1" si="271"/>
        <v>W</v>
      </c>
      <c r="E782" s="16" t="str">
        <f t="shared" ca="1" si="289"/>
        <v>W</v>
      </c>
      <c r="F782" s="19" t="str">
        <f t="shared" ca="1" si="269"/>
        <v/>
      </c>
      <c r="G782" s="38">
        <f t="shared" ca="1" si="270"/>
        <v>3</v>
      </c>
      <c r="H782" s="38">
        <f t="shared" ca="1" si="272"/>
        <v>-63</v>
      </c>
      <c r="I782" s="27">
        <f t="shared" ca="1" si="273"/>
        <v>3</v>
      </c>
      <c r="J782" s="27" t="str">
        <f t="shared" ca="1" si="274"/>
        <v/>
      </c>
      <c r="K782" s="19">
        <f t="shared" ca="1" si="275"/>
        <v>3</v>
      </c>
      <c r="L782" s="12">
        <f t="shared" ca="1" si="276"/>
        <v>6</v>
      </c>
      <c r="M782" s="19">
        <f t="shared" ca="1" si="277"/>
        <v>4</v>
      </c>
      <c r="N782" s="19" t="str">
        <f t="shared" ca="1" si="278"/>
        <v/>
      </c>
      <c r="O782" s="24"/>
      <c r="P782" s="40">
        <f t="shared" ca="1" si="279"/>
        <v>3</v>
      </c>
      <c r="Q782" s="40"/>
      <c r="R782" s="19">
        <f t="shared" ca="1" si="280"/>
        <v>4</v>
      </c>
      <c r="S782" s="19">
        <f t="shared" ca="1" si="281"/>
        <v>3</v>
      </c>
      <c r="T782" s="19">
        <f t="shared" ca="1" si="282"/>
        <v>2</v>
      </c>
      <c r="U782" s="42"/>
      <c r="V782" s="19">
        <f t="shared" ca="1" si="283"/>
        <v>4</v>
      </c>
      <c r="W782" s="19">
        <f t="shared" ca="1" si="284"/>
        <v>3</v>
      </c>
      <c r="X782" s="19">
        <f t="shared" ca="1" si="285"/>
        <v>3</v>
      </c>
      <c r="Y782" s="19">
        <f t="shared" ca="1" si="286"/>
        <v>3</v>
      </c>
      <c r="Z782" s="19">
        <f t="shared" ca="1" si="287"/>
        <v>2</v>
      </c>
      <c r="AA782" s="19">
        <f t="shared" ca="1" si="288"/>
        <v>3</v>
      </c>
      <c r="AB782" s="3"/>
      <c r="AE782" s="1"/>
    </row>
    <row r="783" spans="2:31" ht="15" x14ac:dyDescent="0.25">
      <c r="B783" s="35">
        <f t="shared" ca="1" si="290"/>
        <v>31</v>
      </c>
      <c r="C783" s="12">
        <f ca="1">IF(B783="","",VLOOKUP(B783,Tabelle2!$D$1:$E$37,2,0))</f>
        <v>6</v>
      </c>
      <c r="D783" s="18" t="str">
        <f t="shared" ca="1" si="271"/>
        <v>W</v>
      </c>
      <c r="E783" s="16" t="str">
        <f t="shared" ca="1" si="289"/>
        <v>W</v>
      </c>
      <c r="F783" s="19" t="str">
        <f t="shared" ca="1" si="269"/>
        <v/>
      </c>
      <c r="G783" s="38">
        <f t="shared" ca="1" si="270"/>
        <v>3</v>
      </c>
      <c r="H783" s="38">
        <f t="shared" ca="1" si="272"/>
        <v>-60</v>
      </c>
      <c r="I783" s="27">
        <f t="shared" ca="1" si="273"/>
        <v>3</v>
      </c>
      <c r="J783" s="27" t="str">
        <f t="shared" ca="1" si="274"/>
        <v/>
      </c>
      <c r="K783" s="19">
        <f t="shared" ca="1" si="275"/>
        <v>3</v>
      </c>
      <c r="L783" s="12">
        <f t="shared" ca="1" si="276"/>
        <v>6</v>
      </c>
      <c r="M783" s="19">
        <f t="shared" ca="1" si="277"/>
        <v>4</v>
      </c>
      <c r="N783" s="19" t="str">
        <f t="shared" ca="1" si="278"/>
        <v/>
      </c>
      <c r="O783" s="24"/>
      <c r="P783" s="40">
        <f t="shared" ca="1" si="279"/>
        <v>3</v>
      </c>
      <c r="Q783" s="40"/>
      <c r="R783" s="19">
        <f t="shared" ca="1" si="280"/>
        <v>6</v>
      </c>
      <c r="S783" s="19">
        <f t="shared" ca="1" si="281"/>
        <v>4</v>
      </c>
      <c r="T783" s="19">
        <f t="shared" ca="1" si="282"/>
        <v>3</v>
      </c>
      <c r="U783" s="42"/>
      <c r="V783" s="19">
        <f t="shared" ca="1" si="283"/>
        <v>6</v>
      </c>
      <c r="W783" s="19">
        <f t="shared" ca="1" si="284"/>
        <v>4</v>
      </c>
      <c r="X783" s="19">
        <f t="shared" ca="1" si="285"/>
        <v>3</v>
      </c>
      <c r="Y783" s="19">
        <f t="shared" ca="1" si="286"/>
        <v>3</v>
      </c>
      <c r="Z783" s="19">
        <f t="shared" ca="1" si="287"/>
        <v>3</v>
      </c>
      <c r="AA783" s="19">
        <f t="shared" ca="1" si="288"/>
        <v>2</v>
      </c>
      <c r="AB783" s="3"/>
      <c r="AE783" s="1"/>
    </row>
    <row r="784" spans="2:31" ht="15" x14ac:dyDescent="0.25">
      <c r="B784" s="35">
        <f t="shared" ca="1" si="290"/>
        <v>19</v>
      </c>
      <c r="C784" s="12">
        <f ca="1">IF(B784="","",VLOOKUP(B784,Tabelle2!$D$1:$E$37,2,0))</f>
        <v>4</v>
      </c>
      <c r="D784" s="18" t="str">
        <f t="shared" ca="1" si="271"/>
        <v>W</v>
      </c>
      <c r="E784" s="16" t="str">
        <f t="shared" ca="1" si="289"/>
        <v>W</v>
      </c>
      <c r="F784" s="19" t="str">
        <f t="shared" ca="1" si="269"/>
        <v/>
      </c>
      <c r="G784" s="38">
        <f t="shared" ca="1" si="270"/>
        <v>3</v>
      </c>
      <c r="H784" s="38">
        <f t="shared" ca="1" si="272"/>
        <v>-57</v>
      </c>
      <c r="I784" s="27">
        <f t="shared" ca="1" si="273"/>
        <v>3</v>
      </c>
      <c r="J784" s="27" t="str">
        <f t="shared" ca="1" si="274"/>
        <v/>
      </c>
      <c r="K784" s="19">
        <f t="shared" ca="1" si="275"/>
        <v>3</v>
      </c>
      <c r="L784" s="12">
        <f t="shared" ca="1" si="276"/>
        <v>6</v>
      </c>
      <c r="M784" s="19">
        <f t="shared" ca="1" si="277"/>
        <v>4</v>
      </c>
      <c r="N784" s="19" t="str">
        <f t="shared" ca="1" si="278"/>
        <v/>
      </c>
      <c r="O784" s="24"/>
      <c r="P784" s="40">
        <f t="shared" ca="1" si="279"/>
        <v>3</v>
      </c>
      <c r="Q784" s="40"/>
      <c r="R784" s="19">
        <f t="shared" ca="1" si="280"/>
        <v>4</v>
      </c>
      <c r="S784" s="19">
        <f t="shared" ca="1" si="281"/>
        <v>6</v>
      </c>
      <c r="T784" s="19">
        <f t="shared" ca="1" si="282"/>
        <v>3</v>
      </c>
      <c r="U784" s="42"/>
      <c r="V784" s="19">
        <f t="shared" ca="1" si="283"/>
        <v>4</v>
      </c>
      <c r="W784" s="19">
        <f t="shared" ca="1" si="284"/>
        <v>6</v>
      </c>
      <c r="X784" s="19">
        <f t="shared" ca="1" si="285"/>
        <v>4</v>
      </c>
      <c r="Y784" s="19">
        <f t="shared" ca="1" si="286"/>
        <v>3</v>
      </c>
      <c r="Z784" s="19">
        <f t="shared" ca="1" si="287"/>
        <v>3</v>
      </c>
      <c r="AA784" s="19">
        <f t="shared" ca="1" si="288"/>
        <v>3</v>
      </c>
      <c r="AB784" s="3"/>
      <c r="AE784" s="1"/>
    </row>
    <row r="785" spans="2:31" ht="15" x14ac:dyDescent="0.25">
      <c r="B785" s="35">
        <f t="shared" ca="1" si="290"/>
        <v>17</v>
      </c>
      <c r="C785" s="12">
        <f ca="1">IF(B785="","",VLOOKUP(B785,Tabelle2!$D$1:$E$37,2,0))</f>
        <v>3</v>
      </c>
      <c r="D785" s="18" t="str">
        <f t="shared" ca="1" si="271"/>
        <v>W</v>
      </c>
      <c r="E785" s="16" t="str">
        <f t="shared" ca="1" si="289"/>
        <v>W</v>
      </c>
      <c r="F785" s="19" t="str">
        <f t="shared" ca="1" si="269"/>
        <v/>
      </c>
      <c r="G785" s="38">
        <f t="shared" ca="1" si="270"/>
        <v>3</v>
      </c>
      <c r="H785" s="38">
        <f t="shared" ca="1" si="272"/>
        <v>-54</v>
      </c>
      <c r="I785" s="27">
        <f t="shared" ca="1" si="273"/>
        <v>3</v>
      </c>
      <c r="J785" s="27" t="str">
        <f t="shared" ca="1" si="274"/>
        <v/>
      </c>
      <c r="K785" s="19">
        <f t="shared" ca="1" si="275"/>
        <v>3</v>
      </c>
      <c r="L785" s="12">
        <f t="shared" ca="1" si="276"/>
        <v>6</v>
      </c>
      <c r="M785" s="19">
        <f t="shared" ca="1" si="277"/>
        <v>4</v>
      </c>
      <c r="N785" s="19" t="str">
        <f t="shared" ca="1" si="278"/>
        <v/>
      </c>
      <c r="O785" s="24"/>
      <c r="P785" s="40">
        <f t="shared" ca="1" si="279"/>
        <v>3</v>
      </c>
      <c r="Q785" s="40"/>
      <c r="R785" s="19">
        <f t="shared" ca="1" si="280"/>
        <v>3</v>
      </c>
      <c r="S785" s="19">
        <f t="shared" ca="1" si="281"/>
        <v>4</v>
      </c>
      <c r="T785" s="19">
        <f t="shared" ca="1" si="282"/>
        <v>6</v>
      </c>
      <c r="U785" s="42"/>
      <c r="V785" s="19">
        <f t="shared" ca="1" si="283"/>
        <v>3</v>
      </c>
      <c r="W785" s="19">
        <f t="shared" ca="1" si="284"/>
        <v>4</v>
      </c>
      <c r="X785" s="19">
        <f t="shared" ca="1" si="285"/>
        <v>6</v>
      </c>
      <c r="Y785" s="19">
        <f t="shared" ca="1" si="286"/>
        <v>4</v>
      </c>
      <c r="Z785" s="19">
        <f t="shared" ca="1" si="287"/>
        <v>3</v>
      </c>
      <c r="AA785" s="19">
        <f t="shared" ca="1" si="288"/>
        <v>3</v>
      </c>
      <c r="AB785" s="3"/>
      <c r="AE785" s="1"/>
    </row>
    <row r="786" spans="2:31" ht="15" x14ac:dyDescent="0.25">
      <c r="B786" s="35">
        <f t="shared" ca="1" si="290"/>
        <v>33</v>
      </c>
      <c r="C786" s="12">
        <f ca="1">IF(B786="","",VLOOKUP(B786,Tabelle2!$D$1:$E$37,2,0))</f>
        <v>6</v>
      </c>
      <c r="D786" s="18" t="str">
        <f t="shared" ca="1" si="271"/>
        <v>W</v>
      </c>
      <c r="E786" s="16" t="str">
        <f t="shared" ca="1" si="289"/>
        <v>W</v>
      </c>
      <c r="F786" s="19" t="str">
        <f t="shared" ref="F786:F849" ca="1" si="291">IF(AND(F785="l1",I786&gt;3,D786="l"),"L2",IF(I786&lt;3,"",IF(AND(D786="l",I786=3,F785=""),"l1",IF(F785="L2","New",IF(AND(D786="l",D785="w"),"L1",IF(AND(D786="l",D785="l",D784="W"),"L2",""))))))</f>
        <v/>
      </c>
      <c r="G786" s="38">
        <f t="shared" ca="1" si="270"/>
        <v>3</v>
      </c>
      <c r="H786" s="38">
        <f t="shared" ca="1" si="272"/>
        <v>-51</v>
      </c>
      <c r="I786" s="27">
        <f t="shared" ca="1" si="273"/>
        <v>3</v>
      </c>
      <c r="J786" s="27" t="str">
        <f t="shared" ca="1" si="274"/>
        <v/>
      </c>
      <c r="K786" s="19">
        <f t="shared" ca="1" si="275"/>
        <v>3</v>
      </c>
      <c r="L786" s="12">
        <f t="shared" ca="1" si="276"/>
        <v>6</v>
      </c>
      <c r="M786" s="19">
        <f t="shared" ca="1" si="277"/>
        <v>4</v>
      </c>
      <c r="N786" s="19" t="str">
        <f t="shared" ca="1" si="278"/>
        <v/>
      </c>
      <c r="O786" s="24"/>
      <c r="P786" s="40">
        <f t="shared" ca="1" si="279"/>
        <v>3</v>
      </c>
      <c r="Q786" s="40"/>
      <c r="R786" s="19">
        <f t="shared" ca="1" si="280"/>
        <v>6</v>
      </c>
      <c r="S786" s="19">
        <f t="shared" ca="1" si="281"/>
        <v>3</v>
      </c>
      <c r="T786" s="19">
        <f t="shared" ca="1" si="282"/>
        <v>4</v>
      </c>
      <c r="U786" s="42"/>
      <c r="V786" s="19">
        <f t="shared" ca="1" si="283"/>
        <v>6</v>
      </c>
      <c r="W786" s="19">
        <f t="shared" ca="1" si="284"/>
        <v>3</v>
      </c>
      <c r="X786" s="19">
        <f t="shared" ca="1" si="285"/>
        <v>4</v>
      </c>
      <c r="Y786" s="19">
        <f t="shared" ca="1" si="286"/>
        <v>6</v>
      </c>
      <c r="Z786" s="19">
        <f t="shared" ca="1" si="287"/>
        <v>4</v>
      </c>
      <c r="AA786" s="19">
        <f t="shared" ca="1" si="288"/>
        <v>3</v>
      </c>
      <c r="AB786" s="3"/>
      <c r="AE786" s="1"/>
    </row>
    <row r="787" spans="2:31" ht="15" x14ac:dyDescent="0.25">
      <c r="B787" s="35">
        <f t="shared" ca="1" si="290"/>
        <v>32</v>
      </c>
      <c r="C787" s="12">
        <f ca="1">IF(B787="","",VLOOKUP(B787,Tabelle2!$D$1:$E$37,2,0))</f>
        <v>6</v>
      </c>
      <c r="D787" s="18" t="str">
        <f t="shared" ca="1" si="271"/>
        <v>L</v>
      </c>
      <c r="E787" s="16" t="str">
        <f t="shared" ca="1" si="289"/>
        <v>L</v>
      </c>
      <c r="F787" s="19" t="str">
        <f t="shared" ca="1" si="291"/>
        <v>l1</v>
      </c>
      <c r="G787" s="38">
        <f t="shared" ca="1" si="270"/>
        <v>-3</v>
      </c>
      <c r="H787" s="38">
        <f t="shared" ca="1" si="272"/>
        <v>-54</v>
      </c>
      <c r="I787" s="27">
        <f t="shared" ca="1" si="273"/>
        <v>3</v>
      </c>
      <c r="J787" s="27" t="str">
        <f t="shared" ca="1" si="274"/>
        <v/>
      </c>
      <c r="K787" s="19">
        <f t="shared" ca="1" si="275"/>
        <v>3</v>
      </c>
      <c r="L787" s="12">
        <f t="shared" ca="1" si="276"/>
        <v>6</v>
      </c>
      <c r="M787" s="19">
        <f t="shared" ca="1" si="277"/>
        <v>4</v>
      </c>
      <c r="N787" s="19" t="str">
        <f t="shared" ca="1" si="278"/>
        <v/>
      </c>
      <c r="O787" s="24"/>
      <c r="P787" s="40">
        <f t="shared" ca="1" si="279"/>
        <v>3</v>
      </c>
      <c r="Q787" s="40"/>
      <c r="R787" s="19">
        <f t="shared" ca="1" si="280"/>
        <v>6</v>
      </c>
      <c r="S787" s="19">
        <f t="shared" ca="1" si="281"/>
        <v>3</v>
      </c>
      <c r="T787" s="19">
        <f t="shared" ca="1" si="282"/>
        <v>4</v>
      </c>
      <c r="U787" s="42"/>
      <c r="V787" s="19">
        <f t="shared" ca="1" si="283"/>
        <v>6</v>
      </c>
      <c r="W787" s="19">
        <f t="shared" ca="1" si="284"/>
        <v>6</v>
      </c>
      <c r="X787" s="19">
        <f t="shared" ca="1" si="285"/>
        <v>3</v>
      </c>
      <c r="Y787" s="19">
        <f t="shared" ca="1" si="286"/>
        <v>4</v>
      </c>
      <c r="Z787" s="19">
        <f t="shared" ca="1" si="287"/>
        <v>6</v>
      </c>
      <c r="AA787" s="19">
        <f t="shared" ca="1" si="288"/>
        <v>4</v>
      </c>
      <c r="AB787" s="3"/>
      <c r="AE787" s="1"/>
    </row>
    <row r="788" spans="2:31" ht="15" x14ac:dyDescent="0.25">
      <c r="B788" s="35">
        <f t="shared" ca="1" si="290"/>
        <v>12</v>
      </c>
      <c r="C788" s="12">
        <f ca="1">IF(B788="","",VLOOKUP(B788,Tabelle2!$D$1:$E$37,2,0))</f>
        <v>2</v>
      </c>
      <c r="D788" s="18" t="str">
        <f t="shared" ca="1" si="271"/>
        <v>W</v>
      </c>
      <c r="E788" s="16" t="str">
        <f t="shared" ca="1" si="289"/>
        <v>w</v>
      </c>
      <c r="F788" s="19" t="str">
        <f t="shared" ca="1" si="291"/>
        <v/>
      </c>
      <c r="G788" s="38">
        <f t="shared" ca="1" si="270"/>
        <v>2</v>
      </c>
      <c r="H788" s="38">
        <f t="shared" ca="1" si="272"/>
        <v>-52</v>
      </c>
      <c r="I788" s="27">
        <f t="shared" ca="1" si="273"/>
        <v>4</v>
      </c>
      <c r="J788" s="27" t="str">
        <f t="shared" ca="1" si="274"/>
        <v/>
      </c>
      <c r="K788" s="19">
        <f t="shared" ca="1" si="275"/>
        <v>3</v>
      </c>
      <c r="L788" s="12">
        <f t="shared" ca="1" si="276"/>
        <v>6</v>
      </c>
      <c r="M788" s="19">
        <f t="shared" ca="1" si="277"/>
        <v>4</v>
      </c>
      <c r="N788" s="19">
        <f t="shared" ca="1" si="278"/>
        <v>2</v>
      </c>
      <c r="O788" s="24"/>
      <c r="P788" s="40">
        <f t="shared" ca="1" si="279"/>
        <v>3</v>
      </c>
      <c r="Q788" s="40"/>
      <c r="R788" s="19">
        <f t="shared" ca="1" si="280"/>
        <v>2</v>
      </c>
      <c r="S788" s="19">
        <f t="shared" ca="1" si="281"/>
        <v>6</v>
      </c>
      <c r="T788" s="19">
        <f t="shared" ca="1" si="282"/>
        <v>3</v>
      </c>
      <c r="U788" s="42"/>
      <c r="V788" s="19">
        <f t="shared" ca="1" si="283"/>
        <v>2</v>
      </c>
      <c r="W788" s="19">
        <f t="shared" ca="1" si="284"/>
        <v>6</v>
      </c>
      <c r="X788" s="19">
        <f t="shared" ca="1" si="285"/>
        <v>6</v>
      </c>
      <c r="Y788" s="19">
        <f t="shared" ca="1" si="286"/>
        <v>3</v>
      </c>
      <c r="Z788" s="19">
        <f t="shared" ca="1" si="287"/>
        <v>4</v>
      </c>
      <c r="AA788" s="19">
        <f t="shared" ca="1" si="288"/>
        <v>6</v>
      </c>
      <c r="AB788" s="3"/>
      <c r="AE788" s="1"/>
    </row>
    <row r="789" spans="2:31" ht="15" x14ac:dyDescent="0.25">
      <c r="B789" s="35">
        <f t="shared" ca="1" si="290"/>
        <v>8</v>
      </c>
      <c r="C789" s="12">
        <f ca="1">IF(B789="","",VLOOKUP(B789,Tabelle2!$D$1:$E$37,2,0))</f>
        <v>2</v>
      </c>
      <c r="D789" s="18" t="str">
        <f t="shared" ca="1" si="271"/>
        <v>L</v>
      </c>
      <c r="E789" s="16" t="str">
        <f t="shared" ca="1" si="289"/>
        <v>L</v>
      </c>
      <c r="F789" s="19" t="str">
        <f t="shared" ca="1" si="291"/>
        <v>l1</v>
      </c>
      <c r="G789" s="38">
        <f t="shared" ca="1" si="270"/>
        <v>-3</v>
      </c>
      <c r="H789" s="38">
        <f t="shared" ca="1" si="272"/>
        <v>-55</v>
      </c>
      <c r="I789" s="27">
        <f t="shared" ca="1" si="273"/>
        <v>3</v>
      </c>
      <c r="J789" s="27" t="str">
        <f t="shared" ca="1" si="274"/>
        <v/>
      </c>
      <c r="K789" s="19">
        <f t="shared" ca="1" si="275"/>
        <v>3</v>
      </c>
      <c r="L789" s="12">
        <f t="shared" ca="1" si="276"/>
        <v>6</v>
      </c>
      <c r="M789" s="19">
        <f t="shared" ca="1" si="277"/>
        <v>4</v>
      </c>
      <c r="N789" s="19" t="str">
        <f t="shared" ca="1" si="278"/>
        <v/>
      </c>
      <c r="O789" s="24"/>
      <c r="P789" s="40">
        <f t="shared" ca="1" si="279"/>
        <v>3</v>
      </c>
      <c r="Q789" s="40"/>
      <c r="R789" s="19">
        <f t="shared" ca="1" si="280"/>
        <v>2</v>
      </c>
      <c r="S789" s="19">
        <f t="shared" ca="1" si="281"/>
        <v>6</v>
      </c>
      <c r="T789" s="19">
        <f t="shared" ca="1" si="282"/>
        <v>3</v>
      </c>
      <c r="U789" s="42"/>
      <c r="V789" s="19">
        <f t="shared" ca="1" si="283"/>
        <v>2</v>
      </c>
      <c r="W789" s="19">
        <f t="shared" ca="1" si="284"/>
        <v>2</v>
      </c>
      <c r="X789" s="19">
        <f t="shared" ca="1" si="285"/>
        <v>6</v>
      </c>
      <c r="Y789" s="19">
        <f t="shared" ca="1" si="286"/>
        <v>6</v>
      </c>
      <c r="Z789" s="19">
        <f t="shared" ca="1" si="287"/>
        <v>3</v>
      </c>
      <c r="AA789" s="19">
        <f t="shared" ca="1" si="288"/>
        <v>4</v>
      </c>
      <c r="AB789" s="3"/>
      <c r="AE789" s="1"/>
    </row>
    <row r="790" spans="2:31" ht="15" x14ac:dyDescent="0.25">
      <c r="B790" s="35">
        <f t="shared" ca="1" si="290"/>
        <v>25</v>
      </c>
      <c r="C790" s="12">
        <f ca="1">IF(B790="","",VLOOKUP(B790,Tabelle2!$D$1:$E$37,2,0))</f>
        <v>5</v>
      </c>
      <c r="D790" s="18" t="str">
        <f t="shared" ca="1" si="271"/>
        <v>L</v>
      </c>
      <c r="E790" s="16" t="str">
        <f t="shared" ca="1" si="289"/>
        <v>L</v>
      </c>
      <c r="F790" s="19" t="str">
        <f t="shared" ca="1" si="291"/>
        <v>L2</v>
      </c>
      <c r="G790" s="38">
        <f t="shared" ca="1" si="270"/>
        <v>-4</v>
      </c>
      <c r="H790" s="38">
        <f t="shared" ca="1" si="272"/>
        <v>-59</v>
      </c>
      <c r="I790" s="27">
        <f t="shared" ca="1" si="273"/>
        <v>4</v>
      </c>
      <c r="J790" s="27" t="str">
        <f t="shared" ca="1" si="274"/>
        <v/>
      </c>
      <c r="K790" s="19">
        <f t="shared" ca="1" si="275"/>
        <v>3</v>
      </c>
      <c r="L790" s="12">
        <f t="shared" ca="1" si="276"/>
        <v>6</v>
      </c>
      <c r="M790" s="19">
        <f t="shared" ca="1" si="277"/>
        <v>4</v>
      </c>
      <c r="N790" s="19">
        <f t="shared" ca="1" si="278"/>
        <v>5</v>
      </c>
      <c r="O790" s="24"/>
      <c r="P790" s="40">
        <f t="shared" ca="1" si="279"/>
        <v>3</v>
      </c>
      <c r="Q790" s="40"/>
      <c r="R790" s="19">
        <f t="shared" ca="1" si="280"/>
        <v>5</v>
      </c>
      <c r="S790" s="19">
        <f t="shared" ca="1" si="281"/>
        <v>2</v>
      </c>
      <c r="T790" s="19">
        <f t="shared" ca="1" si="282"/>
        <v>6</v>
      </c>
      <c r="U790" s="42"/>
      <c r="V790" s="19">
        <f t="shared" ca="1" si="283"/>
        <v>5</v>
      </c>
      <c r="W790" s="19">
        <f t="shared" ca="1" si="284"/>
        <v>2</v>
      </c>
      <c r="X790" s="19">
        <f t="shared" ca="1" si="285"/>
        <v>2</v>
      </c>
      <c r="Y790" s="19">
        <f t="shared" ca="1" si="286"/>
        <v>6</v>
      </c>
      <c r="Z790" s="19">
        <f t="shared" ca="1" si="287"/>
        <v>6</v>
      </c>
      <c r="AA790" s="19">
        <f t="shared" ca="1" si="288"/>
        <v>3</v>
      </c>
      <c r="AB790" s="3"/>
      <c r="AE790" s="1"/>
    </row>
    <row r="791" spans="2:31" ht="15" x14ac:dyDescent="0.25">
      <c r="B791" s="35">
        <f t="shared" ca="1" si="290"/>
        <v>11</v>
      </c>
      <c r="C791" s="12">
        <f ca="1">IF(B791="","",VLOOKUP(B791,Tabelle2!$D$1:$E$37,2,0))</f>
        <v>2</v>
      </c>
      <c r="D791" s="18" t="str">
        <f t="shared" ca="1" si="271"/>
        <v>W</v>
      </c>
      <c r="E791" s="16" t="str">
        <f t="shared" ca="1" si="289"/>
        <v/>
      </c>
      <c r="F791" s="19" t="str">
        <f t="shared" ca="1" si="291"/>
        <v>New</v>
      </c>
      <c r="G791" s="38">
        <f t="shared" ca="1" si="270"/>
        <v>0</v>
      </c>
      <c r="H791" s="38">
        <f t="shared" ca="1" si="272"/>
        <v>-59</v>
      </c>
      <c r="I791" s="27">
        <f t="shared" ca="1" si="273"/>
        <v>3</v>
      </c>
      <c r="J791" s="27">
        <f t="shared" ca="1" si="274"/>
        <v>1</v>
      </c>
      <c r="K791" s="19">
        <f t="shared" ca="1" si="275"/>
        <v>2</v>
      </c>
      <c r="L791" s="12">
        <f t="shared" ca="1" si="276"/>
        <v>5</v>
      </c>
      <c r="M791" s="19">
        <f t="shared" ca="1" si="277"/>
        <v>6</v>
      </c>
      <c r="N791" s="19" t="str">
        <f t="shared" ca="1" si="278"/>
        <v/>
      </c>
      <c r="O791" s="24"/>
      <c r="P791" s="40">
        <f t="shared" ca="1" si="279"/>
        <v>3</v>
      </c>
      <c r="Q791" s="40"/>
      <c r="R791" s="19">
        <f t="shared" ca="1" si="280"/>
        <v>2</v>
      </c>
      <c r="S791" s="19">
        <f t="shared" ca="1" si="281"/>
        <v>5</v>
      </c>
      <c r="T791" s="19">
        <f t="shared" ca="1" si="282"/>
        <v>6</v>
      </c>
      <c r="U791" s="42"/>
      <c r="V791" s="19">
        <f t="shared" ca="1" si="283"/>
        <v>2</v>
      </c>
      <c r="W791" s="19">
        <f t="shared" ca="1" si="284"/>
        <v>5</v>
      </c>
      <c r="X791" s="19">
        <f t="shared" ca="1" si="285"/>
        <v>2</v>
      </c>
      <c r="Y791" s="19">
        <f t="shared" ca="1" si="286"/>
        <v>2</v>
      </c>
      <c r="Z791" s="19">
        <f t="shared" ca="1" si="287"/>
        <v>6</v>
      </c>
      <c r="AA791" s="19">
        <f t="shared" ca="1" si="288"/>
        <v>6</v>
      </c>
      <c r="AB791" s="3"/>
      <c r="AE791" s="1"/>
    </row>
    <row r="792" spans="2:31" ht="15" x14ac:dyDescent="0.25">
      <c r="B792" s="35">
        <f t="shared" ca="1" si="290"/>
        <v>30</v>
      </c>
      <c r="C792" s="12">
        <f ca="1">IF(B792="","",VLOOKUP(B792,Tabelle2!$D$1:$E$37,2,0))</f>
        <v>5</v>
      </c>
      <c r="D792" s="18" t="str">
        <f t="shared" ca="1" si="271"/>
        <v>L</v>
      </c>
      <c r="E792" s="16" t="str">
        <f t="shared" ca="1" si="289"/>
        <v/>
      </c>
      <c r="F792" s="19" t="str">
        <f t="shared" ca="1" si="291"/>
        <v/>
      </c>
      <c r="G792" s="38">
        <f t="shared" ref="G792:G855" ca="1" si="292">IF(AND(E792="w",F791="l1"),2,IF(E792="",0,IF(AND(E792="w",F792=""),3,IF(AND(E792="l",F792="l1"),-3,IF(AND(E792="l",F792="l2"),-4)))))</f>
        <v>0</v>
      </c>
      <c r="H792" s="38">
        <f t="shared" ca="1" si="272"/>
        <v>-59</v>
      </c>
      <c r="I792" s="27">
        <f t="shared" ca="1" si="273"/>
        <v>1</v>
      </c>
      <c r="J792" s="27">
        <f t="shared" ca="1" si="274"/>
        <v>1</v>
      </c>
      <c r="K792" s="19">
        <f t="shared" ca="1" si="275"/>
        <v>5</v>
      </c>
      <c r="L792" s="12" t="str">
        <f t="shared" ca="1" si="276"/>
        <v/>
      </c>
      <c r="M792" s="19" t="str">
        <f t="shared" ca="1" si="277"/>
        <v/>
      </c>
      <c r="N792" s="19" t="str">
        <f t="shared" ca="1" si="278"/>
        <v/>
      </c>
      <c r="O792" s="24"/>
      <c r="P792" s="40">
        <f t="shared" ca="1" si="279"/>
        <v>1</v>
      </c>
      <c r="Q792" s="40"/>
      <c r="R792" s="19">
        <f t="shared" ca="1" si="280"/>
        <v>5</v>
      </c>
      <c r="S792" s="19" t="str">
        <f t="shared" ca="1" si="281"/>
        <v/>
      </c>
      <c r="T792" s="19" t="str">
        <f t="shared" ca="1" si="282"/>
        <v/>
      </c>
      <c r="U792" s="42"/>
      <c r="V792" s="19">
        <f t="shared" ca="1" si="283"/>
        <v>5</v>
      </c>
      <c r="W792" s="19" t="str">
        <f t="shared" ca="1" si="284"/>
        <v/>
      </c>
      <c r="X792" s="19" t="str">
        <f t="shared" ca="1" si="285"/>
        <v/>
      </c>
      <c r="Y792" s="19" t="str">
        <f t="shared" ca="1" si="286"/>
        <v/>
      </c>
      <c r="Z792" s="19" t="str">
        <f t="shared" ca="1" si="287"/>
        <v/>
      </c>
      <c r="AA792" s="19" t="str">
        <f t="shared" ca="1" si="288"/>
        <v/>
      </c>
      <c r="AB792" s="3"/>
      <c r="AE792" s="1"/>
    </row>
    <row r="793" spans="2:31" ht="15" x14ac:dyDescent="0.25">
      <c r="B793" s="35">
        <f t="shared" ca="1" si="290"/>
        <v>15</v>
      </c>
      <c r="C793" s="12">
        <f ca="1">IF(B793="","",VLOOKUP(B793,Tabelle2!$D$1:$E$37,2,0))</f>
        <v>3</v>
      </c>
      <c r="D793" s="18" t="str">
        <f t="shared" ca="1" si="271"/>
        <v>L</v>
      </c>
      <c r="E793" s="16" t="str">
        <f t="shared" ca="1" si="289"/>
        <v/>
      </c>
      <c r="F793" s="19" t="str">
        <f t="shared" ca="1" si="291"/>
        <v/>
      </c>
      <c r="G793" s="38">
        <f t="shared" ca="1" si="292"/>
        <v>0</v>
      </c>
      <c r="H793" s="38">
        <f t="shared" ca="1" si="272"/>
        <v>-59</v>
      </c>
      <c r="I793" s="27">
        <f t="shared" ca="1" si="273"/>
        <v>2</v>
      </c>
      <c r="J793" s="27">
        <f t="shared" ca="1" si="274"/>
        <v>1</v>
      </c>
      <c r="K793" s="19">
        <f t="shared" ca="1" si="275"/>
        <v>5</v>
      </c>
      <c r="L793" s="12" t="str">
        <f t="shared" ca="1" si="276"/>
        <v/>
      </c>
      <c r="M793" s="19" t="str">
        <f t="shared" ca="1" si="277"/>
        <v/>
      </c>
      <c r="N793" s="19">
        <f t="shared" ca="1" si="278"/>
        <v>3</v>
      </c>
      <c r="O793" s="24"/>
      <c r="P793" s="40">
        <f t="shared" ca="1" si="279"/>
        <v>2</v>
      </c>
      <c r="Q793" s="40"/>
      <c r="R793" s="19">
        <f t="shared" ca="1" si="280"/>
        <v>3</v>
      </c>
      <c r="S793" s="19">
        <f t="shared" ca="1" si="281"/>
        <v>5</v>
      </c>
      <c r="T793" s="19" t="str">
        <f t="shared" ca="1" si="282"/>
        <v/>
      </c>
      <c r="U793" s="42"/>
      <c r="V793" s="19">
        <f t="shared" ca="1" si="283"/>
        <v>3</v>
      </c>
      <c r="W793" s="19">
        <f t="shared" ca="1" si="284"/>
        <v>5</v>
      </c>
      <c r="X793" s="19" t="str">
        <f t="shared" ca="1" si="285"/>
        <v/>
      </c>
      <c r="Y793" s="19" t="str">
        <f t="shared" ca="1" si="286"/>
        <v/>
      </c>
      <c r="Z793" s="19" t="str">
        <f t="shared" ca="1" si="287"/>
        <v/>
      </c>
      <c r="AA793" s="19" t="str">
        <f t="shared" ca="1" si="288"/>
        <v/>
      </c>
      <c r="AB793" s="3"/>
      <c r="AE793" s="1"/>
    </row>
    <row r="794" spans="2:31" ht="15" x14ac:dyDescent="0.25">
      <c r="B794" s="35">
        <f t="shared" ca="1" si="290"/>
        <v>31</v>
      </c>
      <c r="C794" s="12">
        <f ca="1">IF(B794="","",VLOOKUP(B794,Tabelle2!$D$1:$E$37,2,0))</f>
        <v>6</v>
      </c>
      <c r="D794" s="18" t="str">
        <f t="shared" ca="1" si="271"/>
        <v>W</v>
      </c>
      <c r="E794" s="16" t="str">
        <f t="shared" ca="1" si="289"/>
        <v>W</v>
      </c>
      <c r="F794" s="19" t="str">
        <f t="shared" ca="1" si="291"/>
        <v/>
      </c>
      <c r="G794" s="38">
        <f t="shared" ca="1" si="292"/>
        <v>3</v>
      </c>
      <c r="H794" s="38">
        <f t="shared" ca="1" si="272"/>
        <v>-56</v>
      </c>
      <c r="I794" s="27">
        <f t="shared" ca="1" si="273"/>
        <v>3</v>
      </c>
      <c r="J794" s="27">
        <f t="shared" ca="1" si="274"/>
        <v>1</v>
      </c>
      <c r="K794" s="19">
        <f t="shared" ca="1" si="275"/>
        <v>6</v>
      </c>
      <c r="L794" s="12">
        <f t="shared" ca="1" si="276"/>
        <v>3</v>
      </c>
      <c r="M794" s="19">
        <f t="shared" ca="1" si="277"/>
        <v>5</v>
      </c>
      <c r="N794" s="19" t="str">
        <f t="shared" ca="1" si="278"/>
        <v/>
      </c>
      <c r="O794" s="24"/>
      <c r="P794" s="40">
        <f t="shared" ca="1" si="279"/>
        <v>3</v>
      </c>
      <c r="Q794" s="40"/>
      <c r="R794" s="19">
        <f t="shared" ca="1" si="280"/>
        <v>6</v>
      </c>
      <c r="S794" s="19">
        <f t="shared" ca="1" si="281"/>
        <v>3</v>
      </c>
      <c r="T794" s="19">
        <f t="shared" ca="1" si="282"/>
        <v>5</v>
      </c>
      <c r="U794" s="42"/>
      <c r="V794" s="19">
        <f t="shared" ca="1" si="283"/>
        <v>6</v>
      </c>
      <c r="W794" s="19">
        <f t="shared" ca="1" si="284"/>
        <v>3</v>
      </c>
      <c r="X794" s="19">
        <f t="shared" ca="1" si="285"/>
        <v>5</v>
      </c>
      <c r="Y794" s="19" t="str">
        <f t="shared" ca="1" si="286"/>
        <v/>
      </c>
      <c r="Z794" s="19" t="str">
        <f t="shared" ca="1" si="287"/>
        <v/>
      </c>
      <c r="AA794" s="19" t="str">
        <f t="shared" ca="1" si="288"/>
        <v/>
      </c>
      <c r="AB794" s="3"/>
      <c r="AE794" s="1"/>
    </row>
    <row r="795" spans="2:31" ht="15" x14ac:dyDescent="0.25">
      <c r="B795" s="35">
        <f t="shared" ca="1" si="290"/>
        <v>33</v>
      </c>
      <c r="C795" s="12">
        <f ca="1">IF(B795="","",VLOOKUP(B795,Tabelle2!$D$1:$E$37,2,0))</f>
        <v>6</v>
      </c>
      <c r="D795" s="18" t="str">
        <f t="shared" ca="1" si="271"/>
        <v>W</v>
      </c>
      <c r="E795" s="16" t="str">
        <f t="shared" ca="1" si="289"/>
        <v>W</v>
      </c>
      <c r="F795" s="19" t="str">
        <f t="shared" ca="1" si="291"/>
        <v/>
      </c>
      <c r="G795" s="38">
        <f t="shared" ca="1" si="292"/>
        <v>3</v>
      </c>
      <c r="H795" s="38">
        <f t="shared" ca="1" si="272"/>
        <v>-53</v>
      </c>
      <c r="I795" s="27">
        <f t="shared" ca="1" si="273"/>
        <v>3</v>
      </c>
      <c r="J795" s="27">
        <f t="shared" ca="1" si="274"/>
        <v>1</v>
      </c>
      <c r="K795" s="19">
        <f t="shared" ca="1" si="275"/>
        <v>6</v>
      </c>
      <c r="L795" s="12">
        <f t="shared" ca="1" si="276"/>
        <v>3</v>
      </c>
      <c r="M795" s="19">
        <f t="shared" ca="1" si="277"/>
        <v>5</v>
      </c>
      <c r="N795" s="19" t="str">
        <f t="shared" ca="1" si="278"/>
        <v/>
      </c>
      <c r="O795" s="24"/>
      <c r="P795" s="40">
        <f t="shared" ca="1" si="279"/>
        <v>3</v>
      </c>
      <c r="Q795" s="40"/>
      <c r="R795" s="19">
        <f t="shared" ca="1" si="280"/>
        <v>6</v>
      </c>
      <c r="S795" s="19">
        <f t="shared" ca="1" si="281"/>
        <v>3</v>
      </c>
      <c r="T795" s="19">
        <f t="shared" ca="1" si="282"/>
        <v>5</v>
      </c>
      <c r="U795" s="42"/>
      <c r="V795" s="19">
        <f t="shared" ca="1" si="283"/>
        <v>6</v>
      </c>
      <c r="W795" s="19">
        <f t="shared" ca="1" si="284"/>
        <v>6</v>
      </c>
      <c r="X795" s="19">
        <f t="shared" ca="1" si="285"/>
        <v>3</v>
      </c>
      <c r="Y795" s="19">
        <f t="shared" ca="1" si="286"/>
        <v>5</v>
      </c>
      <c r="Z795" s="19" t="str">
        <f t="shared" ca="1" si="287"/>
        <v/>
      </c>
      <c r="AA795" s="19" t="str">
        <f t="shared" ca="1" si="288"/>
        <v/>
      </c>
      <c r="AB795" s="3"/>
      <c r="AE795" s="1"/>
    </row>
    <row r="796" spans="2:31" ht="15" x14ac:dyDescent="0.25">
      <c r="B796" s="35">
        <f t="shared" ca="1" si="290"/>
        <v>33</v>
      </c>
      <c r="C796" s="12">
        <f ca="1">IF(B796="","",VLOOKUP(B796,Tabelle2!$D$1:$E$37,2,0))</f>
        <v>6</v>
      </c>
      <c r="D796" s="18" t="str">
        <f t="shared" ref="D796:D859" ca="1" si="293">IF(AND(I796=3,OR(C797=K796,C797=L796,C797=M796)),"W",IF(AND(I796=4,OR(C797=K796,C797=L796,C797=M796,C797=N796)),"W","L"))</f>
        <v>W</v>
      </c>
      <c r="E796" s="16" t="str">
        <f t="shared" ca="1" si="289"/>
        <v>W</v>
      </c>
      <c r="F796" s="19" t="str">
        <f t="shared" ca="1" si="291"/>
        <v/>
      </c>
      <c r="G796" s="38">
        <f t="shared" ca="1" si="292"/>
        <v>3</v>
      </c>
      <c r="H796" s="38">
        <f t="shared" ref="H796:H859" ca="1" si="294">H795+G796</f>
        <v>-50</v>
      </c>
      <c r="I796" s="27">
        <f t="shared" ref="I796:I859" ca="1" si="295">COUNTIF(K796:N796,1)+COUNTIF(K796:N796,2)+COUNTIF(K796:N796,3)+COUNTIF(K796:N796,4)+COUNTIF(K796:N796,5)+COUNTIF(K796:N796,6)</f>
        <v>3</v>
      </c>
      <c r="J796" s="27">
        <f t="shared" ref="J796:J859" ca="1" si="296">IF(OR(F793="New",F792="New",F791="New",F794="New",F795="New",F796="New"),1,"")</f>
        <v>1</v>
      </c>
      <c r="K796" s="19">
        <f t="shared" ref="K796:K859" ca="1" si="297">IF(AND(F795="New",P796&gt;=1),R796,IF(AND(F795="l1",I795=3),K795,IF(D794="w",K795,IF(D795="w",K795,IF(V796&lt;&gt;0,V796,IF(W796&lt;&gt;0,W796,IF(X796&lt;&gt;0,X796,IF(Y796&lt;&gt;0,Y796,IF(Z796&lt;&gt;0,Z796,IF(AA796&lt;&gt;0,AA796,""))))))))))</f>
        <v>6</v>
      </c>
      <c r="L796" s="12">
        <f t="shared" ref="L796:L859" ca="1" si="298">IF(AND(F795="New",P796=1),"",IF(AND(F795="New",P796&gt;=2),S796,IF(AND(F795="l1",I795=3),L795,IF(D794="w",L795,IF(D795="w",L795,IF(F795="l1",L795,IF(AND(W796&lt;&gt;0,W796&lt;&gt;K796),W796,IF(AND(X796&lt;&gt;0,X796&lt;&gt;K796),X796,IF(AND(Y796&lt;&gt;0,Y796&lt;&gt;K796),Y796,IF(AND(Z796&lt;&gt;0,Z796&lt;&gt;K796),Z796,IF(AND(AA796&lt;&gt;0,AA796&lt;&gt;K796),AA796)))))))))))</f>
        <v>3</v>
      </c>
      <c r="M796" s="19">
        <f t="shared" ref="M796:M859" ca="1" si="299">IF(AND(F795="New",P796=1),"",IF(AND(F795="New",P796=2),"",IF(AND(F795="New",P796=3),T796,IF(AND(F795="l1",I795=3),M795,IF(D794="w",M795,IF(D795="w",M795,IF(AND(X796&lt;&gt;0,X796&lt;&gt;K796,X796&lt;&gt;L796),X796,IF(AND(Y796&lt;&gt;0,Y796&lt;&gt;K796,Y796&lt;&gt;L796),Y796,IF(AND(Z796&lt;&gt;0,Z796&lt;&gt;K796,Z796&lt;&gt;L796),Z796,IF(AND(AA796&lt;&gt;0,AA796&lt;&gt;K796,AA796&lt;&gt;L796),AA796,""))))))))))</f>
        <v>5</v>
      </c>
      <c r="N796" s="19" t="str">
        <f t="shared" ref="N796:N859" ca="1" si="300">IF(N795&lt;&gt;"","",IF(AND(R796&lt;&gt;K796,R796&lt;&gt;L796,R796&lt;&gt;M796,R796&lt;&gt;0),R796,""))</f>
        <v/>
      </c>
      <c r="O796" s="24"/>
      <c r="P796" s="40">
        <f t="shared" ref="P796:P859" ca="1" si="301">COUNTIF(R796:T796,1)+COUNTIF(R796:T796,2)+COUNTIF(R796:T796,3)+COUNTIF(R796:T796,4)+COUNTIF(R796:T796,5)+COUNTIF(R796:T796,6)</f>
        <v>3</v>
      </c>
      <c r="Q796" s="40"/>
      <c r="R796" s="19">
        <f t="shared" ref="R796:R859" ca="1" si="302">V796</f>
        <v>6</v>
      </c>
      <c r="S796" s="19">
        <f t="shared" ref="S796:S859" ca="1" si="303">IF(AND(W796&lt;&gt;0,W796&lt;&gt;V796),W796,IF(AND(X796&lt;&gt;0,X796&lt;&gt;V796),X796,IF(AND(Y796&lt;&gt;0,Y796&lt;&gt;V796),Y796,IF(AND(Z796&lt;&gt;0,Z796&lt;&gt;V796),Z796,IF(AND(AA796&lt;&gt;0,AA796&lt;&gt;V796),AA796)))))</f>
        <v>3</v>
      </c>
      <c r="T796" s="19">
        <f t="shared" ref="T796:T859" ca="1" si="304">IF(AND(X796&lt;&gt;0,X796&lt;&gt;S796,X796&lt;&gt;R796),X796,IF(AND(Y796&lt;&gt;0,Y796&lt;&gt;R796,Y796&lt;&gt;S796),Y796,IF(AND(Z796&lt;&gt;0,Z796&lt;&gt;R796,Z796&lt;&gt;S796),Z796,IF(AND(AA796&lt;&gt;0,AA796&lt;&gt;R796,AA796&lt;&gt;S796),AA796,""))))</f>
        <v>5</v>
      </c>
      <c r="U796" s="42"/>
      <c r="V796" s="19">
        <f t="shared" ref="V796:V859" ca="1" si="305">C796</f>
        <v>6</v>
      </c>
      <c r="W796" s="19">
        <f t="shared" ref="W796:W859" ca="1" si="306">IF(F795="New","",C795)</f>
        <v>6</v>
      </c>
      <c r="X796" s="19">
        <f t="shared" ref="X796:X859" ca="1" si="307">IF(F794="New","",IF(F795="New","",C794))</f>
        <v>6</v>
      </c>
      <c r="Y796" s="19">
        <f t="shared" ref="Y796:Y859" ca="1" si="308">IF(F793="New","",IF(F794="New","",IF(F795="New","",C793)))</f>
        <v>3</v>
      </c>
      <c r="Z796" s="19">
        <f t="shared" ref="Z796:Z859" ca="1" si="309">IF(F792="New","",IF(F793="New","",IF(F794="New","",IF(F795="New","",C792))))</f>
        <v>5</v>
      </c>
      <c r="AA796" s="19" t="str">
        <f t="shared" ref="AA796:AA859" ca="1" si="310">IF(F791="New","",IF(F792="New","",IF(F793="New","",IF(F794="New","",IF(F795="New","",C791)))))</f>
        <v/>
      </c>
      <c r="AB796" s="3"/>
      <c r="AE796" s="1"/>
    </row>
    <row r="797" spans="2:31" ht="15" x14ac:dyDescent="0.25">
      <c r="B797" s="35">
        <f t="shared" ca="1" si="290"/>
        <v>30</v>
      </c>
      <c r="C797" s="12">
        <f ca="1">IF(B797="","",VLOOKUP(B797,Tabelle2!$D$1:$E$37,2,0))</f>
        <v>5</v>
      </c>
      <c r="D797" s="18" t="str">
        <f t="shared" ca="1" si="293"/>
        <v>W</v>
      </c>
      <c r="E797" s="16" t="str">
        <f t="shared" ca="1" si="289"/>
        <v>W</v>
      </c>
      <c r="F797" s="19" t="str">
        <f t="shared" ca="1" si="291"/>
        <v/>
      </c>
      <c r="G797" s="38">
        <f t="shared" ca="1" si="292"/>
        <v>3</v>
      </c>
      <c r="H797" s="38">
        <f t="shared" ca="1" si="294"/>
        <v>-47</v>
      </c>
      <c r="I797" s="27">
        <f t="shared" ca="1" si="295"/>
        <v>3</v>
      </c>
      <c r="J797" s="27" t="str">
        <f t="shared" ca="1" si="296"/>
        <v/>
      </c>
      <c r="K797" s="19">
        <f t="shared" ca="1" si="297"/>
        <v>6</v>
      </c>
      <c r="L797" s="12">
        <f t="shared" ca="1" si="298"/>
        <v>3</v>
      </c>
      <c r="M797" s="19">
        <f t="shared" ca="1" si="299"/>
        <v>5</v>
      </c>
      <c r="N797" s="19" t="str">
        <f t="shared" ca="1" si="300"/>
        <v/>
      </c>
      <c r="O797" s="24"/>
      <c r="P797" s="40">
        <f t="shared" ca="1" si="301"/>
        <v>3</v>
      </c>
      <c r="Q797" s="40"/>
      <c r="R797" s="19">
        <f t="shared" ca="1" si="302"/>
        <v>5</v>
      </c>
      <c r="S797" s="19">
        <f t="shared" ca="1" si="303"/>
        <v>6</v>
      </c>
      <c r="T797" s="19">
        <f t="shared" ca="1" si="304"/>
        <v>3</v>
      </c>
      <c r="U797" s="42"/>
      <c r="V797" s="19">
        <f t="shared" ca="1" si="305"/>
        <v>5</v>
      </c>
      <c r="W797" s="19">
        <f t="shared" ca="1" si="306"/>
        <v>6</v>
      </c>
      <c r="X797" s="19">
        <f t="shared" ca="1" si="307"/>
        <v>6</v>
      </c>
      <c r="Y797" s="19">
        <f t="shared" ca="1" si="308"/>
        <v>6</v>
      </c>
      <c r="Z797" s="19">
        <f t="shared" ca="1" si="309"/>
        <v>3</v>
      </c>
      <c r="AA797" s="19">
        <f t="shared" ca="1" si="310"/>
        <v>5</v>
      </c>
      <c r="AB797" s="3"/>
      <c r="AE797" s="1"/>
    </row>
    <row r="798" spans="2:31" ht="15" x14ac:dyDescent="0.25">
      <c r="B798" s="35">
        <f t="shared" ca="1" si="290"/>
        <v>29</v>
      </c>
      <c r="C798" s="12">
        <f ca="1">IF(B798="","",VLOOKUP(B798,Tabelle2!$D$1:$E$37,2,0))</f>
        <v>5</v>
      </c>
      <c r="D798" s="18" t="str">
        <f t="shared" ca="1" si="293"/>
        <v>W</v>
      </c>
      <c r="E798" s="16" t="str">
        <f t="shared" ca="1" si="289"/>
        <v>W</v>
      </c>
      <c r="F798" s="19" t="str">
        <f t="shared" ca="1" si="291"/>
        <v/>
      </c>
      <c r="G798" s="38">
        <f t="shared" ca="1" si="292"/>
        <v>3</v>
      </c>
      <c r="H798" s="38">
        <f t="shared" ca="1" si="294"/>
        <v>-44</v>
      </c>
      <c r="I798" s="27">
        <f t="shared" ca="1" si="295"/>
        <v>3</v>
      </c>
      <c r="J798" s="27" t="str">
        <f t="shared" ca="1" si="296"/>
        <v/>
      </c>
      <c r="K798" s="19">
        <f t="shared" ca="1" si="297"/>
        <v>6</v>
      </c>
      <c r="L798" s="12">
        <f t="shared" ca="1" si="298"/>
        <v>3</v>
      </c>
      <c r="M798" s="19">
        <f t="shared" ca="1" si="299"/>
        <v>5</v>
      </c>
      <c r="N798" s="19" t="str">
        <f t="shared" ca="1" si="300"/>
        <v/>
      </c>
      <c r="O798" s="24"/>
      <c r="P798" s="40">
        <f t="shared" ca="1" si="301"/>
        <v>3</v>
      </c>
      <c r="Q798" s="40"/>
      <c r="R798" s="19">
        <f t="shared" ca="1" si="302"/>
        <v>5</v>
      </c>
      <c r="S798" s="19">
        <f t="shared" ca="1" si="303"/>
        <v>6</v>
      </c>
      <c r="T798" s="19">
        <f t="shared" ca="1" si="304"/>
        <v>3</v>
      </c>
      <c r="U798" s="42"/>
      <c r="V798" s="19">
        <f t="shared" ca="1" si="305"/>
        <v>5</v>
      </c>
      <c r="W798" s="19">
        <f t="shared" ca="1" si="306"/>
        <v>5</v>
      </c>
      <c r="X798" s="19">
        <f t="shared" ca="1" si="307"/>
        <v>6</v>
      </c>
      <c r="Y798" s="19">
        <f t="shared" ca="1" si="308"/>
        <v>6</v>
      </c>
      <c r="Z798" s="19">
        <f t="shared" ca="1" si="309"/>
        <v>6</v>
      </c>
      <c r="AA798" s="19">
        <f t="shared" ca="1" si="310"/>
        <v>3</v>
      </c>
      <c r="AB798" s="3"/>
      <c r="AE798" s="1"/>
    </row>
    <row r="799" spans="2:31" ht="15" x14ac:dyDescent="0.25">
      <c r="B799" s="35">
        <f t="shared" ca="1" si="290"/>
        <v>25</v>
      </c>
      <c r="C799" s="12">
        <f ca="1">IF(B799="","",VLOOKUP(B799,Tabelle2!$D$1:$E$37,2,0))</f>
        <v>5</v>
      </c>
      <c r="D799" s="18" t="str">
        <f t="shared" ca="1" si="293"/>
        <v>W</v>
      </c>
      <c r="E799" s="16" t="str">
        <f t="shared" ca="1" si="289"/>
        <v>W</v>
      </c>
      <c r="F799" s="19" t="str">
        <f t="shared" ca="1" si="291"/>
        <v/>
      </c>
      <c r="G799" s="38">
        <f t="shared" ca="1" si="292"/>
        <v>3</v>
      </c>
      <c r="H799" s="38">
        <f t="shared" ca="1" si="294"/>
        <v>-41</v>
      </c>
      <c r="I799" s="27">
        <f t="shared" ca="1" si="295"/>
        <v>3</v>
      </c>
      <c r="J799" s="27" t="str">
        <f t="shared" ca="1" si="296"/>
        <v/>
      </c>
      <c r="K799" s="19">
        <f t="shared" ca="1" si="297"/>
        <v>6</v>
      </c>
      <c r="L799" s="12">
        <f t="shared" ca="1" si="298"/>
        <v>3</v>
      </c>
      <c r="M799" s="19">
        <f t="shared" ca="1" si="299"/>
        <v>5</v>
      </c>
      <c r="N799" s="19" t="str">
        <f t="shared" ca="1" si="300"/>
        <v/>
      </c>
      <c r="O799" s="24"/>
      <c r="P799" s="40">
        <f t="shared" ca="1" si="301"/>
        <v>2</v>
      </c>
      <c r="Q799" s="40"/>
      <c r="R799" s="19">
        <f t="shared" ca="1" si="302"/>
        <v>5</v>
      </c>
      <c r="S799" s="19">
        <f t="shared" ca="1" si="303"/>
        <v>6</v>
      </c>
      <c r="T799" s="19" t="str">
        <f t="shared" ca="1" si="304"/>
        <v/>
      </c>
      <c r="U799" s="42"/>
      <c r="V799" s="19">
        <f t="shared" ca="1" si="305"/>
        <v>5</v>
      </c>
      <c r="W799" s="19">
        <f t="shared" ca="1" si="306"/>
        <v>5</v>
      </c>
      <c r="X799" s="19">
        <f t="shared" ca="1" si="307"/>
        <v>5</v>
      </c>
      <c r="Y799" s="19">
        <f t="shared" ca="1" si="308"/>
        <v>6</v>
      </c>
      <c r="Z799" s="19">
        <f t="shared" ca="1" si="309"/>
        <v>6</v>
      </c>
      <c r="AA799" s="19">
        <f t="shared" ca="1" si="310"/>
        <v>6</v>
      </c>
      <c r="AB799" s="3"/>
      <c r="AE799" s="1"/>
    </row>
    <row r="800" spans="2:31" ht="15" x14ac:dyDescent="0.25">
      <c r="B800" s="35">
        <f t="shared" ca="1" si="290"/>
        <v>13</v>
      </c>
      <c r="C800" s="12">
        <f ca="1">IF(B800="","",VLOOKUP(B800,Tabelle2!$D$1:$E$37,2,0))</f>
        <v>3</v>
      </c>
      <c r="D800" s="18" t="str">
        <f t="shared" ca="1" si="293"/>
        <v>W</v>
      </c>
      <c r="E800" s="16" t="str">
        <f t="shared" ca="1" si="289"/>
        <v>W</v>
      </c>
      <c r="F800" s="19" t="str">
        <f t="shared" ca="1" si="291"/>
        <v/>
      </c>
      <c r="G800" s="38">
        <f t="shared" ca="1" si="292"/>
        <v>3</v>
      </c>
      <c r="H800" s="38">
        <f t="shared" ca="1" si="294"/>
        <v>-38</v>
      </c>
      <c r="I800" s="27">
        <f t="shared" ca="1" si="295"/>
        <v>3</v>
      </c>
      <c r="J800" s="27" t="str">
        <f t="shared" ca="1" si="296"/>
        <v/>
      </c>
      <c r="K800" s="19">
        <f t="shared" ca="1" si="297"/>
        <v>6</v>
      </c>
      <c r="L800" s="12">
        <f t="shared" ca="1" si="298"/>
        <v>3</v>
      </c>
      <c r="M800" s="19">
        <f t="shared" ca="1" si="299"/>
        <v>5</v>
      </c>
      <c r="N800" s="19" t="str">
        <f t="shared" ca="1" si="300"/>
        <v/>
      </c>
      <c r="O800" s="24"/>
      <c r="P800" s="40">
        <f t="shared" ca="1" si="301"/>
        <v>3</v>
      </c>
      <c r="Q800" s="40"/>
      <c r="R800" s="19">
        <f t="shared" ca="1" si="302"/>
        <v>3</v>
      </c>
      <c r="S800" s="19">
        <f t="shared" ca="1" si="303"/>
        <v>5</v>
      </c>
      <c r="T800" s="19">
        <f t="shared" ca="1" si="304"/>
        <v>6</v>
      </c>
      <c r="U800" s="42"/>
      <c r="V800" s="19">
        <f t="shared" ca="1" si="305"/>
        <v>3</v>
      </c>
      <c r="W800" s="19">
        <f t="shared" ca="1" si="306"/>
        <v>5</v>
      </c>
      <c r="X800" s="19">
        <f t="shared" ca="1" si="307"/>
        <v>5</v>
      </c>
      <c r="Y800" s="19">
        <f t="shared" ca="1" si="308"/>
        <v>5</v>
      </c>
      <c r="Z800" s="19">
        <f t="shared" ca="1" si="309"/>
        <v>6</v>
      </c>
      <c r="AA800" s="19">
        <f t="shared" ca="1" si="310"/>
        <v>6</v>
      </c>
      <c r="AB800" s="3"/>
      <c r="AE800" s="1"/>
    </row>
    <row r="801" spans="2:31" ht="15" x14ac:dyDescent="0.25">
      <c r="B801" s="35">
        <f t="shared" ca="1" si="290"/>
        <v>35</v>
      </c>
      <c r="C801" s="12">
        <f ca="1">IF(B801="","",VLOOKUP(B801,Tabelle2!$D$1:$E$37,2,0))</f>
        <v>6</v>
      </c>
      <c r="D801" s="18" t="str">
        <f t="shared" ca="1" si="293"/>
        <v>W</v>
      </c>
      <c r="E801" s="16" t="str">
        <f t="shared" ca="1" si="289"/>
        <v>W</v>
      </c>
      <c r="F801" s="19" t="str">
        <f t="shared" ca="1" si="291"/>
        <v/>
      </c>
      <c r="G801" s="38">
        <f t="shared" ca="1" si="292"/>
        <v>3</v>
      </c>
      <c r="H801" s="38">
        <f t="shared" ca="1" si="294"/>
        <v>-35</v>
      </c>
      <c r="I801" s="27">
        <f t="shared" ca="1" si="295"/>
        <v>3</v>
      </c>
      <c r="J801" s="27" t="str">
        <f t="shared" ca="1" si="296"/>
        <v/>
      </c>
      <c r="K801" s="19">
        <f t="shared" ca="1" si="297"/>
        <v>6</v>
      </c>
      <c r="L801" s="12">
        <f t="shared" ca="1" si="298"/>
        <v>3</v>
      </c>
      <c r="M801" s="19">
        <f t="shared" ca="1" si="299"/>
        <v>5</v>
      </c>
      <c r="N801" s="19" t="str">
        <f t="shared" ca="1" si="300"/>
        <v/>
      </c>
      <c r="O801" s="24"/>
      <c r="P801" s="40">
        <f t="shared" ca="1" si="301"/>
        <v>3</v>
      </c>
      <c r="Q801" s="40"/>
      <c r="R801" s="19">
        <f t="shared" ca="1" si="302"/>
        <v>6</v>
      </c>
      <c r="S801" s="19">
        <f t="shared" ca="1" si="303"/>
        <v>3</v>
      </c>
      <c r="T801" s="19">
        <f t="shared" ca="1" si="304"/>
        <v>5</v>
      </c>
      <c r="U801" s="42"/>
      <c r="V801" s="19">
        <f t="shared" ca="1" si="305"/>
        <v>6</v>
      </c>
      <c r="W801" s="19">
        <f t="shared" ca="1" si="306"/>
        <v>3</v>
      </c>
      <c r="X801" s="19">
        <f t="shared" ca="1" si="307"/>
        <v>5</v>
      </c>
      <c r="Y801" s="19">
        <f t="shared" ca="1" si="308"/>
        <v>5</v>
      </c>
      <c r="Z801" s="19">
        <f t="shared" ca="1" si="309"/>
        <v>5</v>
      </c>
      <c r="AA801" s="19">
        <f t="shared" ca="1" si="310"/>
        <v>6</v>
      </c>
      <c r="AB801" s="3"/>
      <c r="AE801" s="1"/>
    </row>
    <row r="802" spans="2:31" ht="15" x14ac:dyDescent="0.25">
      <c r="B802" s="35">
        <f t="shared" ca="1" si="290"/>
        <v>16</v>
      </c>
      <c r="C802" s="12">
        <f ca="1">IF(B802="","",VLOOKUP(B802,Tabelle2!$D$1:$E$37,2,0))</f>
        <v>3</v>
      </c>
      <c r="D802" s="18" t="str">
        <f t="shared" ca="1" si="293"/>
        <v>W</v>
      </c>
      <c r="E802" s="16" t="str">
        <f t="shared" ca="1" si="289"/>
        <v>W</v>
      </c>
      <c r="F802" s="19" t="str">
        <f t="shared" ca="1" si="291"/>
        <v/>
      </c>
      <c r="G802" s="38">
        <f t="shared" ca="1" si="292"/>
        <v>3</v>
      </c>
      <c r="H802" s="38">
        <f t="shared" ca="1" si="294"/>
        <v>-32</v>
      </c>
      <c r="I802" s="27">
        <f t="shared" ca="1" si="295"/>
        <v>3</v>
      </c>
      <c r="J802" s="27" t="str">
        <f t="shared" ca="1" si="296"/>
        <v/>
      </c>
      <c r="K802" s="19">
        <f t="shared" ca="1" si="297"/>
        <v>6</v>
      </c>
      <c r="L802" s="12">
        <f t="shared" ca="1" si="298"/>
        <v>3</v>
      </c>
      <c r="M802" s="19">
        <f t="shared" ca="1" si="299"/>
        <v>5</v>
      </c>
      <c r="N802" s="19" t="str">
        <f t="shared" ca="1" si="300"/>
        <v/>
      </c>
      <c r="O802" s="24"/>
      <c r="P802" s="40">
        <f t="shared" ca="1" si="301"/>
        <v>3</v>
      </c>
      <c r="Q802" s="40"/>
      <c r="R802" s="19">
        <f t="shared" ca="1" si="302"/>
        <v>3</v>
      </c>
      <c r="S802" s="19">
        <f t="shared" ca="1" si="303"/>
        <v>6</v>
      </c>
      <c r="T802" s="19">
        <f t="shared" ca="1" si="304"/>
        <v>5</v>
      </c>
      <c r="U802" s="42"/>
      <c r="V802" s="19">
        <f t="shared" ca="1" si="305"/>
        <v>3</v>
      </c>
      <c r="W802" s="19">
        <f t="shared" ca="1" si="306"/>
        <v>6</v>
      </c>
      <c r="X802" s="19">
        <f t="shared" ca="1" si="307"/>
        <v>3</v>
      </c>
      <c r="Y802" s="19">
        <f t="shared" ca="1" si="308"/>
        <v>5</v>
      </c>
      <c r="Z802" s="19">
        <f t="shared" ca="1" si="309"/>
        <v>5</v>
      </c>
      <c r="AA802" s="19">
        <f t="shared" ca="1" si="310"/>
        <v>5</v>
      </c>
      <c r="AB802" s="3"/>
      <c r="AE802" s="1"/>
    </row>
    <row r="803" spans="2:31" ht="15" x14ac:dyDescent="0.25">
      <c r="B803" s="35">
        <f t="shared" ca="1" si="290"/>
        <v>33</v>
      </c>
      <c r="C803" s="12">
        <f ca="1">IF(B803="","",VLOOKUP(B803,Tabelle2!$D$1:$E$37,2,0))</f>
        <v>6</v>
      </c>
      <c r="D803" s="18" t="str">
        <f t="shared" ca="1" si="293"/>
        <v>L</v>
      </c>
      <c r="E803" s="16" t="str">
        <f t="shared" ca="1" si="289"/>
        <v>L</v>
      </c>
      <c r="F803" s="19" t="str">
        <f t="shared" ca="1" si="291"/>
        <v>l1</v>
      </c>
      <c r="G803" s="38">
        <f t="shared" ca="1" si="292"/>
        <v>-3</v>
      </c>
      <c r="H803" s="38">
        <f t="shared" ca="1" si="294"/>
        <v>-35</v>
      </c>
      <c r="I803" s="27">
        <f t="shared" ca="1" si="295"/>
        <v>3</v>
      </c>
      <c r="J803" s="27" t="str">
        <f t="shared" ca="1" si="296"/>
        <v/>
      </c>
      <c r="K803" s="19">
        <f t="shared" ca="1" si="297"/>
        <v>6</v>
      </c>
      <c r="L803" s="12">
        <f t="shared" ca="1" si="298"/>
        <v>3</v>
      </c>
      <c r="M803" s="19">
        <f t="shared" ca="1" si="299"/>
        <v>5</v>
      </c>
      <c r="N803" s="19" t="str">
        <f t="shared" ca="1" si="300"/>
        <v/>
      </c>
      <c r="O803" s="24"/>
      <c r="P803" s="40">
        <f t="shared" ca="1" si="301"/>
        <v>3</v>
      </c>
      <c r="Q803" s="40"/>
      <c r="R803" s="19">
        <f t="shared" ca="1" si="302"/>
        <v>6</v>
      </c>
      <c r="S803" s="19">
        <f t="shared" ca="1" si="303"/>
        <v>3</v>
      </c>
      <c r="T803" s="19">
        <f t="shared" ca="1" si="304"/>
        <v>5</v>
      </c>
      <c r="U803" s="42"/>
      <c r="V803" s="19">
        <f t="shared" ca="1" si="305"/>
        <v>6</v>
      </c>
      <c r="W803" s="19">
        <f t="shared" ca="1" si="306"/>
        <v>3</v>
      </c>
      <c r="X803" s="19">
        <f t="shared" ca="1" si="307"/>
        <v>6</v>
      </c>
      <c r="Y803" s="19">
        <f t="shared" ca="1" si="308"/>
        <v>3</v>
      </c>
      <c r="Z803" s="19">
        <f t="shared" ca="1" si="309"/>
        <v>5</v>
      </c>
      <c r="AA803" s="19">
        <f t="shared" ca="1" si="310"/>
        <v>5</v>
      </c>
      <c r="AB803" s="3"/>
      <c r="AE803" s="1"/>
    </row>
    <row r="804" spans="2:31" ht="15" x14ac:dyDescent="0.25">
      <c r="B804" s="35">
        <f t="shared" ca="1" si="290"/>
        <v>19</v>
      </c>
      <c r="C804" s="12">
        <f ca="1">IF(B804="","",VLOOKUP(B804,Tabelle2!$D$1:$E$37,2,0))</f>
        <v>4</v>
      </c>
      <c r="D804" s="18" t="str">
        <f t="shared" ca="1" si="293"/>
        <v>L</v>
      </c>
      <c r="E804" s="16" t="str">
        <f t="shared" ca="1" si="289"/>
        <v>L</v>
      </c>
      <c r="F804" s="19" t="str">
        <f t="shared" ca="1" si="291"/>
        <v>L2</v>
      </c>
      <c r="G804" s="38">
        <f t="shared" ca="1" si="292"/>
        <v>-4</v>
      </c>
      <c r="H804" s="38">
        <f t="shared" ca="1" si="294"/>
        <v>-39</v>
      </c>
      <c r="I804" s="27">
        <f t="shared" ca="1" si="295"/>
        <v>4</v>
      </c>
      <c r="J804" s="27" t="str">
        <f t="shared" ca="1" si="296"/>
        <v/>
      </c>
      <c r="K804" s="19">
        <f t="shared" ca="1" si="297"/>
        <v>6</v>
      </c>
      <c r="L804" s="12">
        <f t="shared" ca="1" si="298"/>
        <v>3</v>
      </c>
      <c r="M804" s="19">
        <f t="shared" ca="1" si="299"/>
        <v>5</v>
      </c>
      <c r="N804" s="19">
        <f t="shared" ca="1" si="300"/>
        <v>4</v>
      </c>
      <c r="O804" s="24"/>
      <c r="P804" s="40">
        <f t="shared" ca="1" si="301"/>
        <v>3</v>
      </c>
      <c r="Q804" s="40"/>
      <c r="R804" s="19">
        <f t="shared" ca="1" si="302"/>
        <v>4</v>
      </c>
      <c r="S804" s="19">
        <f t="shared" ca="1" si="303"/>
        <v>6</v>
      </c>
      <c r="T804" s="19">
        <f t="shared" ca="1" si="304"/>
        <v>3</v>
      </c>
      <c r="U804" s="42"/>
      <c r="V804" s="19">
        <f t="shared" ca="1" si="305"/>
        <v>4</v>
      </c>
      <c r="W804" s="19">
        <f t="shared" ca="1" si="306"/>
        <v>6</v>
      </c>
      <c r="X804" s="19">
        <f t="shared" ca="1" si="307"/>
        <v>3</v>
      </c>
      <c r="Y804" s="19">
        <f t="shared" ca="1" si="308"/>
        <v>6</v>
      </c>
      <c r="Z804" s="19">
        <f t="shared" ca="1" si="309"/>
        <v>3</v>
      </c>
      <c r="AA804" s="19">
        <f t="shared" ca="1" si="310"/>
        <v>5</v>
      </c>
      <c r="AB804" s="3"/>
      <c r="AE804" s="1"/>
    </row>
    <row r="805" spans="2:31" ht="15" x14ac:dyDescent="0.25">
      <c r="B805" s="35">
        <f t="shared" ca="1" si="290"/>
        <v>11</v>
      </c>
      <c r="C805" s="12">
        <f ca="1">IF(B805="","",VLOOKUP(B805,Tabelle2!$D$1:$E$37,2,0))</f>
        <v>2</v>
      </c>
      <c r="D805" s="18" t="str">
        <f t="shared" ca="1" si="293"/>
        <v>W</v>
      </c>
      <c r="E805" s="16" t="str">
        <f t="shared" ca="1" si="289"/>
        <v/>
      </c>
      <c r="F805" s="19" t="str">
        <f t="shared" ca="1" si="291"/>
        <v>New</v>
      </c>
      <c r="G805" s="38">
        <f t="shared" ca="1" si="292"/>
        <v>0</v>
      </c>
      <c r="H805" s="38">
        <f t="shared" ca="1" si="294"/>
        <v>-39</v>
      </c>
      <c r="I805" s="27">
        <f t="shared" ca="1" si="295"/>
        <v>3</v>
      </c>
      <c r="J805" s="27">
        <f t="shared" ca="1" si="296"/>
        <v>1</v>
      </c>
      <c r="K805" s="19">
        <f t="shared" ca="1" si="297"/>
        <v>2</v>
      </c>
      <c r="L805" s="12">
        <f t="shared" ca="1" si="298"/>
        <v>4</v>
      </c>
      <c r="M805" s="19">
        <f t="shared" ca="1" si="299"/>
        <v>6</v>
      </c>
      <c r="N805" s="19" t="str">
        <f t="shared" ca="1" si="300"/>
        <v/>
      </c>
      <c r="O805" s="24"/>
      <c r="P805" s="40">
        <f t="shared" ca="1" si="301"/>
        <v>3</v>
      </c>
      <c r="Q805" s="40"/>
      <c r="R805" s="19">
        <f t="shared" ca="1" si="302"/>
        <v>2</v>
      </c>
      <c r="S805" s="19">
        <f t="shared" ca="1" si="303"/>
        <v>4</v>
      </c>
      <c r="T805" s="19">
        <f t="shared" ca="1" si="304"/>
        <v>6</v>
      </c>
      <c r="U805" s="42"/>
      <c r="V805" s="19">
        <f t="shared" ca="1" si="305"/>
        <v>2</v>
      </c>
      <c r="W805" s="19">
        <f t="shared" ca="1" si="306"/>
        <v>4</v>
      </c>
      <c r="X805" s="19">
        <f t="shared" ca="1" si="307"/>
        <v>6</v>
      </c>
      <c r="Y805" s="19">
        <f t="shared" ca="1" si="308"/>
        <v>3</v>
      </c>
      <c r="Z805" s="19">
        <f t="shared" ca="1" si="309"/>
        <v>6</v>
      </c>
      <c r="AA805" s="19">
        <f t="shared" ca="1" si="310"/>
        <v>3</v>
      </c>
      <c r="AB805" s="3"/>
      <c r="AE805" s="1"/>
    </row>
    <row r="806" spans="2:31" ht="15" x14ac:dyDescent="0.25">
      <c r="B806" s="35">
        <f t="shared" ca="1" si="290"/>
        <v>35</v>
      </c>
      <c r="C806" s="12">
        <f ca="1">IF(B806="","",VLOOKUP(B806,Tabelle2!$D$1:$E$37,2,0))</f>
        <v>6</v>
      </c>
      <c r="D806" s="18" t="str">
        <f t="shared" ca="1" si="293"/>
        <v>L</v>
      </c>
      <c r="E806" s="16" t="str">
        <f t="shared" ca="1" si="289"/>
        <v/>
      </c>
      <c r="F806" s="19" t="str">
        <f t="shared" ca="1" si="291"/>
        <v/>
      </c>
      <c r="G806" s="38">
        <f t="shared" ca="1" si="292"/>
        <v>0</v>
      </c>
      <c r="H806" s="38">
        <f t="shared" ca="1" si="294"/>
        <v>-39</v>
      </c>
      <c r="I806" s="27">
        <f t="shared" ca="1" si="295"/>
        <v>1</v>
      </c>
      <c r="J806" s="27">
        <f t="shared" ca="1" si="296"/>
        <v>1</v>
      </c>
      <c r="K806" s="19">
        <f t="shared" ca="1" si="297"/>
        <v>6</v>
      </c>
      <c r="L806" s="12" t="str">
        <f t="shared" ca="1" si="298"/>
        <v/>
      </c>
      <c r="M806" s="19" t="str">
        <f t="shared" ca="1" si="299"/>
        <v/>
      </c>
      <c r="N806" s="19" t="str">
        <f t="shared" ca="1" si="300"/>
        <v/>
      </c>
      <c r="O806" s="24"/>
      <c r="P806" s="40">
        <f t="shared" ca="1" si="301"/>
        <v>1</v>
      </c>
      <c r="Q806" s="40"/>
      <c r="R806" s="19">
        <f t="shared" ca="1" si="302"/>
        <v>6</v>
      </c>
      <c r="S806" s="19" t="str">
        <f t="shared" ca="1" si="303"/>
        <v/>
      </c>
      <c r="T806" s="19" t="str">
        <f t="shared" ca="1" si="304"/>
        <v/>
      </c>
      <c r="U806" s="42"/>
      <c r="V806" s="19">
        <f t="shared" ca="1" si="305"/>
        <v>6</v>
      </c>
      <c r="W806" s="19" t="str">
        <f t="shared" ca="1" si="306"/>
        <v/>
      </c>
      <c r="X806" s="19" t="str">
        <f t="shared" ca="1" si="307"/>
        <v/>
      </c>
      <c r="Y806" s="19" t="str">
        <f t="shared" ca="1" si="308"/>
        <v/>
      </c>
      <c r="Z806" s="19" t="str">
        <f t="shared" ca="1" si="309"/>
        <v/>
      </c>
      <c r="AA806" s="19" t="str">
        <f t="shared" ca="1" si="310"/>
        <v/>
      </c>
      <c r="AB806" s="3"/>
      <c r="AE806" s="1"/>
    </row>
    <row r="807" spans="2:31" ht="15" x14ac:dyDescent="0.25">
      <c r="B807" s="35">
        <f t="shared" ca="1" si="290"/>
        <v>12</v>
      </c>
      <c r="C807" s="12">
        <f ca="1">IF(B807="","",VLOOKUP(B807,Tabelle2!$D$1:$E$37,2,0))</f>
        <v>2</v>
      </c>
      <c r="D807" s="18" t="str">
        <f t="shared" ca="1" si="293"/>
        <v>L</v>
      </c>
      <c r="E807" s="16" t="str">
        <f t="shared" ca="1" si="289"/>
        <v/>
      </c>
      <c r="F807" s="19" t="str">
        <f t="shared" ca="1" si="291"/>
        <v/>
      </c>
      <c r="G807" s="38">
        <f t="shared" ca="1" si="292"/>
        <v>0</v>
      </c>
      <c r="H807" s="38">
        <f t="shared" ca="1" si="294"/>
        <v>-39</v>
      </c>
      <c r="I807" s="27">
        <f t="shared" ca="1" si="295"/>
        <v>2</v>
      </c>
      <c r="J807" s="27">
        <f t="shared" ca="1" si="296"/>
        <v>1</v>
      </c>
      <c r="K807" s="19">
        <f t="shared" ca="1" si="297"/>
        <v>6</v>
      </c>
      <c r="L807" s="12" t="str">
        <f t="shared" ca="1" si="298"/>
        <v/>
      </c>
      <c r="M807" s="19" t="str">
        <f t="shared" ca="1" si="299"/>
        <v/>
      </c>
      <c r="N807" s="19">
        <f t="shared" ca="1" si="300"/>
        <v>2</v>
      </c>
      <c r="O807" s="24"/>
      <c r="P807" s="40">
        <f t="shared" ca="1" si="301"/>
        <v>2</v>
      </c>
      <c r="Q807" s="40"/>
      <c r="R807" s="19">
        <f t="shared" ca="1" si="302"/>
        <v>2</v>
      </c>
      <c r="S807" s="19">
        <f t="shared" ca="1" si="303"/>
        <v>6</v>
      </c>
      <c r="T807" s="19" t="str">
        <f t="shared" ca="1" si="304"/>
        <v/>
      </c>
      <c r="U807" s="42"/>
      <c r="V807" s="19">
        <f t="shared" ca="1" si="305"/>
        <v>2</v>
      </c>
      <c r="W807" s="19">
        <f t="shared" ca="1" si="306"/>
        <v>6</v>
      </c>
      <c r="X807" s="19" t="str">
        <f t="shared" ca="1" si="307"/>
        <v/>
      </c>
      <c r="Y807" s="19" t="str">
        <f t="shared" ca="1" si="308"/>
        <v/>
      </c>
      <c r="Z807" s="19" t="str">
        <f t="shared" ca="1" si="309"/>
        <v/>
      </c>
      <c r="AA807" s="19" t="str">
        <f t="shared" ca="1" si="310"/>
        <v/>
      </c>
      <c r="AB807" s="3"/>
      <c r="AE807" s="1"/>
    </row>
    <row r="808" spans="2:31" ht="15" x14ac:dyDescent="0.25">
      <c r="B808" s="35">
        <f t="shared" ca="1" si="290"/>
        <v>20</v>
      </c>
      <c r="C808" s="12">
        <f ca="1">IF(B808="","",VLOOKUP(B808,Tabelle2!$D$1:$E$37,2,0))</f>
        <v>4</v>
      </c>
      <c r="D808" s="18" t="str">
        <f t="shared" ca="1" si="293"/>
        <v>L</v>
      </c>
      <c r="E808" s="16" t="str">
        <f t="shared" ca="1" si="289"/>
        <v>L</v>
      </c>
      <c r="F808" s="19" t="str">
        <f t="shared" ca="1" si="291"/>
        <v>l1</v>
      </c>
      <c r="G808" s="38">
        <f t="shared" ca="1" si="292"/>
        <v>-3</v>
      </c>
      <c r="H808" s="38">
        <f t="shared" ca="1" si="294"/>
        <v>-42</v>
      </c>
      <c r="I808" s="27">
        <f t="shared" ca="1" si="295"/>
        <v>3</v>
      </c>
      <c r="J808" s="27">
        <f t="shared" ca="1" si="296"/>
        <v>1</v>
      </c>
      <c r="K808" s="19">
        <f t="shared" ca="1" si="297"/>
        <v>4</v>
      </c>
      <c r="L808" s="12">
        <f t="shared" ca="1" si="298"/>
        <v>2</v>
      </c>
      <c r="M808" s="19">
        <f t="shared" ca="1" si="299"/>
        <v>6</v>
      </c>
      <c r="N808" s="19" t="str">
        <f t="shared" ca="1" si="300"/>
        <v/>
      </c>
      <c r="O808" s="24"/>
      <c r="P808" s="40">
        <f t="shared" ca="1" si="301"/>
        <v>3</v>
      </c>
      <c r="Q808" s="40"/>
      <c r="R808" s="19">
        <f t="shared" ca="1" si="302"/>
        <v>4</v>
      </c>
      <c r="S808" s="19">
        <f t="shared" ca="1" si="303"/>
        <v>2</v>
      </c>
      <c r="T808" s="19">
        <f t="shared" ca="1" si="304"/>
        <v>6</v>
      </c>
      <c r="U808" s="42"/>
      <c r="V808" s="19">
        <f t="shared" ca="1" si="305"/>
        <v>4</v>
      </c>
      <c r="W808" s="19">
        <f t="shared" ca="1" si="306"/>
        <v>2</v>
      </c>
      <c r="X808" s="19">
        <f t="shared" ca="1" si="307"/>
        <v>6</v>
      </c>
      <c r="Y808" s="19" t="str">
        <f t="shared" ca="1" si="308"/>
        <v/>
      </c>
      <c r="Z808" s="19" t="str">
        <f t="shared" ca="1" si="309"/>
        <v/>
      </c>
      <c r="AA808" s="19" t="str">
        <f t="shared" ca="1" si="310"/>
        <v/>
      </c>
      <c r="AB808" s="3"/>
      <c r="AE808" s="1"/>
    </row>
    <row r="809" spans="2:31" ht="15" x14ac:dyDescent="0.25">
      <c r="B809" s="35">
        <f t="shared" ca="1" si="290"/>
        <v>29</v>
      </c>
      <c r="C809" s="12">
        <f ca="1">IF(B809="","",VLOOKUP(B809,Tabelle2!$D$1:$E$37,2,0))</f>
        <v>5</v>
      </c>
      <c r="D809" s="18" t="str">
        <f t="shared" ca="1" si="293"/>
        <v>L</v>
      </c>
      <c r="E809" s="16" t="str">
        <f t="shared" ca="1" si="289"/>
        <v>L</v>
      </c>
      <c r="F809" s="19" t="str">
        <f t="shared" ca="1" si="291"/>
        <v>L2</v>
      </c>
      <c r="G809" s="38">
        <f t="shared" ca="1" si="292"/>
        <v>-4</v>
      </c>
      <c r="H809" s="38">
        <f t="shared" ca="1" si="294"/>
        <v>-46</v>
      </c>
      <c r="I809" s="27">
        <f t="shared" ca="1" si="295"/>
        <v>4</v>
      </c>
      <c r="J809" s="27">
        <f t="shared" ca="1" si="296"/>
        <v>1</v>
      </c>
      <c r="K809" s="19">
        <f t="shared" ca="1" si="297"/>
        <v>4</v>
      </c>
      <c r="L809" s="12">
        <f t="shared" ca="1" si="298"/>
        <v>2</v>
      </c>
      <c r="M809" s="19">
        <f t="shared" ca="1" si="299"/>
        <v>6</v>
      </c>
      <c r="N809" s="19">
        <f t="shared" ca="1" si="300"/>
        <v>5</v>
      </c>
      <c r="O809" s="24"/>
      <c r="P809" s="40">
        <f t="shared" ca="1" si="301"/>
        <v>3</v>
      </c>
      <c r="Q809" s="40"/>
      <c r="R809" s="19">
        <f t="shared" ca="1" si="302"/>
        <v>5</v>
      </c>
      <c r="S809" s="19">
        <f t="shared" ca="1" si="303"/>
        <v>4</v>
      </c>
      <c r="T809" s="19">
        <f t="shared" ca="1" si="304"/>
        <v>2</v>
      </c>
      <c r="U809" s="42"/>
      <c r="V809" s="19">
        <f t="shared" ca="1" si="305"/>
        <v>5</v>
      </c>
      <c r="W809" s="19">
        <f t="shared" ca="1" si="306"/>
        <v>4</v>
      </c>
      <c r="X809" s="19">
        <f t="shared" ca="1" si="307"/>
        <v>2</v>
      </c>
      <c r="Y809" s="19">
        <f t="shared" ca="1" si="308"/>
        <v>6</v>
      </c>
      <c r="Z809" s="19" t="str">
        <f t="shared" ca="1" si="309"/>
        <v/>
      </c>
      <c r="AA809" s="19" t="str">
        <f t="shared" ca="1" si="310"/>
        <v/>
      </c>
      <c r="AB809" s="3"/>
      <c r="AE809" s="1"/>
    </row>
    <row r="810" spans="2:31" ht="15" x14ac:dyDescent="0.25">
      <c r="B810" s="35">
        <f t="shared" ca="1" si="290"/>
        <v>5</v>
      </c>
      <c r="C810" s="12">
        <f ca="1">IF(B810="","",VLOOKUP(B810,Tabelle2!$D$1:$E$37,2,0))</f>
        <v>1</v>
      </c>
      <c r="D810" s="18" t="str">
        <f t="shared" ca="1" si="293"/>
        <v>W</v>
      </c>
      <c r="E810" s="16" t="str">
        <f t="shared" ca="1" si="289"/>
        <v/>
      </c>
      <c r="F810" s="19" t="str">
        <f t="shared" ca="1" si="291"/>
        <v>New</v>
      </c>
      <c r="G810" s="38">
        <f t="shared" ca="1" si="292"/>
        <v>0</v>
      </c>
      <c r="H810" s="38">
        <f t="shared" ca="1" si="294"/>
        <v>-46</v>
      </c>
      <c r="I810" s="27">
        <f t="shared" ca="1" si="295"/>
        <v>3</v>
      </c>
      <c r="J810" s="27">
        <f t="shared" ca="1" si="296"/>
        <v>1</v>
      </c>
      <c r="K810" s="19">
        <f t="shared" ca="1" si="297"/>
        <v>1</v>
      </c>
      <c r="L810" s="12">
        <f t="shared" ca="1" si="298"/>
        <v>5</v>
      </c>
      <c r="M810" s="19">
        <f t="shared" ca="1" si="299"/>
        <v>4</v>
      </c>
      <c r="N810" s="19" t="str">
        <f t="shared" ca="1" si="300"/>
        <v/>
      </c>
      <c r="O810" s="24"/>
      <c r="P810" s="40">
        <f t="shared" ca="1" si="301"/>
        <v>3</v>
      </c>
      <c r="Q810" s="40"/>
      <c r="R810" s="19">
        <f t="shared" ca="1" si="302"/>
        <v>1</v>
      </c>
      <c r="S810" s="19">
        <f t="shared" ca="1" si="303"/>
        <v>5</v>
      </c>
      <c r="T810" s="19">
        <f t="shared" ca="1" si="304"/>
        <v>4</v>
      </c>
      <c r="U810" s="42"/>
      <c r="V810" s="19">
        <f t="shared" ca="1" si="305"/>
        <v>1</v>
      </c>
      <c r="W810" s="19">
        <f t="shared" ca="1" si="306"/>
        <v>5</v>
      </c>
      <c r="X810" s="19">
        <f t="shared" ca="1" si="307"/>
        <v>4</v>
      </c>
      <c r="Y810" s="19">
        <f t="shared" ca="1" si="308"/>
        <v>2</v>
      </c>
      <c r="Z810" s="19">
        <f t="shared" ca="1" si="309"/>
        <v>6</v>
      </c>
      <c r="AA810" s="19" t="str">
        <f t="shared" ca="1" si="310"/>
        <v/>
      </c>
      <c r="AB810" s="3"/>
      <c r="AE810" s="1"/>
    </row>
    <row r="811" spans="2:31" ht="15" x14ac:dyDescent="0.25">
      <c r="B811" s="35">
        <f t="shared" ca="1" si="290"/>
        <v>20</v>
      </c>
      <c r="C811" s="12">
        <f ca="1">IF(B811="","",VLOOKUP(B811,Tabelle2!$D$1:$E$37,2,0))</f>
        <v>4</v>
      </c>
      <c r="D811" s="18" t="str">
        <f t="shared" ca="1" si="293"/>
        <v>L</v>
      </c>
      <c r="E811" s="16" t="str">
        <f t="shared" ca="1" si="289"/>
        <v/>
      </c>
      <c r="F811" s="19" t="str">
        <f t="shared" ca="1" si="291"/>
        <v/>
      </c>
      <c r="G811" s="38">
        <f t="shared" ca="1" si="292"/>
        <v>0</v>
      </c>
      <c r="H811" s="38">
        <f t="shared" ca="1" si="294"/>
        <v>-46</v>
      </c>
      <c r="I811" s="27">
        <f t="shared" ca="1" si="295"/>
        <v>1</v>
      </c>
      <c r="J811" s="27">
        <f t="shared" ca="1" si="296"/>
        <v>1</v>
      </c>
      <c r="K811" s="19">
        <f t="shared" ca="1" si="297"/>
        <v>4</v>
      </c>
      <c r="L811" s="12" t="str">
        <f t="shared" ca="1" si="298"/>
        <v/>
      </c>
      <c r="M811" s="19" t="str">
        <f t="shared" ca="1" si="299"/>
        <v/>
      </c>
      <c r="N811" s="19" t="str">
        <f t="shared" ca="1" si="300"/>
        <v/>
      </c>
      <c r="O811" s="24"/>
      <c r="P811" s="40">
        <f t="shared" ca="1" si="301"/>
        <v>1</v>
      </c>
      <c r="Q811" s="40"/>
      <c r="R811" s="19">
        <f t="shared" ca="1" si="302"/>
        <v>4</v>
      </c>
      <c r="S811" s="19" t="str">
        <f t="shared" ca="1" si="303"/>
        <v/>
      </c>
      <c r="T811" s="19" t="str">
        <f t="shared" ca="1" si="304"/>
        <v/>
      </c>
      <c r="U811" s="42"/>
      <c r="V811" s="19">
        <f t="shared" ca="1" si="305"/>
        <v>4</v>
      </c>
      <c r="W811" s="19" t="str">
        <f t="shared" ca="1" si="306"/>
        <v/>
      </c>
      <c r="X811" s="19" t="str">
        <f t="shared" ca="1" si="307"/>
        <v/>
      </c>
      <c r="Y811" s="19" t="str">
        <f t="shared" ca="1" si="308"/>
        <v/>
      </c>
      <c r="Z811" s="19" t="str">
        <f t="shared" ca="1" si="309"/>
        <v/>
      </c>
      <c r="AA811" s="19" t="str">
        <f t="shared" ca="1" si="310"/>
        <v/>
      </c>
      <c r="AB811" s="3"/>
      <c r="AE811" s="1"/>
    </row>
    <row r="812" spans="2:31" ht="15" x14ac:dyDescent="0.25">
      <c r="B812" s="35">
        <f t="shared" ca="1" si="290"/>
        <v>34</v>
      </c>
      <c r="C812" s="12">
        <f ca="1">IF(B812="","",VLOOKUP(B812,Tabelle2!$D$1:$E$37,2,0))</f>
        <v>6</v>
      </c>
      <c r="D812" s="18" t="str">
        <f t="shared" ca="1" si="293"/>
        <v>L</v>
      </c>
      <c r="E812" s="16" t="str">
        <f t="shared" ca="1" si="289"/>
        <v/>
      </c>
      <c r="F812" s="19" t="str">
        <f t="shared" ca="1" si="291"/>
        <v/>
      </c>
      <c r="G812" s="38">
        <f t="shared" ca="1" si="292"/>
        <v>0</v>
      </c>
      <c r="H812" s="38">
        <f t="shared" ca="1" si="294"/>
        <v>-46</v>
      </c>
      <c r="I812" s="27">
        <f t="shared" ca="1" si="295"/>
        <v>2</v>
      </c>
      <c r="J812" s="27">
        <f t="shared" ca="1" si="296"/>
        <v>1</v>
      </c>
      <c r="K812" s="19">
        <f t="shared" ca="1" si="297"/>
        <v>4</v>
      </c>
      <c r="L812" s="12" t="str">
        <f t="shared" ca="1" si="298"/>
        <v/>
      </c>
      <c r="M812" s="19" t="str">
        <f t="shared" ca="1" si="299"/>
        <v/>
      </c>
      <c r="N812" s="19">
        <f t="shared" ca="1" si="300"/>
        <v>6</v>
      </c>
      <c r="O812" s="24"/>
      <c r="P812" s="40">
        <f t="shared" ca="1" si="301"/>
        <v>2</v>
      </c>
      <c r="Q812" s="40"/>
      <c r="R812" s="19">
        <f t="shared" ca="1" si="302"/>
        <v>6</v>
      </c>
      <c r="S812" s="19">
        <f t="shared" ca="1" si="303"/>
        <v>4</v>
      </c>
      <c r="T812" s="19" t="str">
        <f t="shared" ca="1" si="304"/>
        <v/>
      </c>
      <c r="U812" s="42"/>
      <c r="V812" s="19">
        <f t="shared" ca="1" si="305"/>
        <v>6</v>
      </c>
      <c r="W812" s="19">
        <f t="shared" ca="1" si="306"/>
        <v>4</v>
      </c>
      <c r="X812" s="19" t="str">
        <f t="shared" ca="1" si="307"/>
        <v/>
      </c>
      <c r="Y812" s="19" t="str">
        <f t="shared" ca="1" si="308"/>
        <v/>
      </c>
      <c r="Z812" s="19" t="str">
        <f t="shared" ca="1" si="309"/>
        <v/>
      </c>
      <c r="AA812" s="19" t="str">
        <f t="shared" ca="1" si="310"/>
        <v/>
      </c>
      <c r="AB812" s="3"/>
      <c r="AE812" s="1"/>
    </row>
    <row r="813" spans="2:31" ht="15" x14ac:dyDescent="0.25">
      <c r="B813" s="35">
        <f t="shared" ca="1" si="290"/>
        <v>15</v>
      </c>
      <c r="C813" s="12">
        <f ca="1">IF(B813="","",VLOOKUP(B813,Tabelle2!$D$1:$E$37,2,0))</f>
        <v>3</v>
      </c>
      <c r="D813" s="18" t="str">
        <f t="shared" ca="1" si="293"/>
        <v>L</v>
      </c>
      <c r="E813" s="16" t="str">
        <f t="shared" ca="1" si="289"/>
        <v>L</v>
      </c>
      <c r="F813" s="19" t="str">
        <f t="shared" ca="1" si="291"/>
        <v>l1</v>
      </c>
      <c r="G813" s="38">
        <f t="shared" ca="1" si="292"/>
        <v>-3</v>
      </c>
      <c r="H813" s="38">
        <f t="shared" ca="1" si="294"/>
        <v>-49</v>
      </c>
      <c r="I813" s="27">
        <f t="shared" ca="1" si="295"/>
        <v>3</v>
      </c>
      <c r="J813" s="27">
        <f t="shared" ca="1" si="296"/>
        <v>1</v>
      </c>
      <c r="K813" s="19">
        <f t="shared" ca="1" si="297"/>
        <v>3</v>
      </c>
      <c r="L813" s="12">
        <f t="shared" ca="1" si="298"/>
        <v>6</v>
      </c>
      <c r="M813" s="19">
        <f t="shared" ca="1" si="299"/>
        <v>4</v>
      </c>
      <c r="N813" s="19" t="str">
        <f t="shared" ca="1" si="300"/>
        <v/>
      </c>
      <c r="O813" s="24"/>
      <c r="P813" s="40">
        <f t="shared" ca="1" si="301"/>
        <v>3</v>
      </c>
      <c r="Q813" s="40"/>
      <c r="R813" s="19">
        <f t="shared" ca="1" si="302"/>
        <v>3</v>
      </c>
      <c r="S813" s="19">
        <f t="shared" ca="1" si="303"/>
        <v>6</v>
      </c>
      <c r="T813" s="19">
        <f t="shared" ca="1" si="304"/>
        <v>4</v>
      </c>
      <c r="U813" s="42"/>
      <c r="V813" s="19">
        <f t="shared" ca="1" si="305"/>
        <v>3</v>
      </c>
      <c r="W813" s="19">
        <f t="shared" ca="1" si="306"/>
        <v>6</v>
      </c>
      <c r="X813" s="19">
        <f t="shared" ca="1" si="307"/>
        <v>4</v>
      </c>
      <c r="Y813" s="19" t="str">
        <f t="shared" ca="1" si="308"/>
        <v/>
      </c>
      <c r="Z813" s="19" t="str">
        <f t="shared" ca="1" si="309"/>
        <v/>
      </c>
      <c r="AA813" s="19" t="str">
        <f t="shared" ca="1" si="310"/>
        <v/>
      </c>
      <c r="AB813" s="3"/>
      <c r="AE813" s="1"/>
    </row>
    <row r="814" spans="2:31" ht="15" x14ac:dyDescent="0.25">
      <c r="B814" s="35">
        <f t="shared" ca="1" si="290"/>
        <v>6</v>
      </c>
      <c r="C814" s="12">
        <f ca="1">IF(B814="","",VLOOKUP(B814,Tabelle2!$D$1:$E$37,2,0))</f>
        <v>1</v>
      </c>
      <c r="D814" s="18" t="str">
        <f t="shared" ca="1" si="293"/>
        <v>L</v>
      </c>
      <c r="E814" s="16" t="str">
        <f t="shared" ca="1" si="289"/>
        <v>L</v>
      </c>
      <c r="F814" s="19" t="str">
        <f t="shared" ca="1" si="291"/>
        <v>L2</v>
      </c>
      <c r="G814" s="38">
        <f t="shared" ca="1" si="292"/>
        <v>-4</v>
      </c>
      <c r="H814" s="38">
        <f t="shared" ca="1" si="294"/>
        <v>-53</v>
      </c>
      <c r="I814" s="27">
        <f t="shared" ca="1" si="295"/>
        <v>4</v>
      </c>
      <c r="J814" s="27">
        <f t="shared" ca="1" si="296"/>
        <v>1</v>
      </c>
      <c r="K814" s="19">
        <f t="shared" ca="1" si="297"/>
        <v>3</v>
      </c>
      <c r="L814" s="12">
        <f t="shared" ca="1" si="298"/>
        <v>6</v>
      </c>
      <c r="M814" s="19">
        <f t="shared" ca="1" si="299"/>
        <v>4</v>
      </c>
      <c r="N814" s="19">
        <f t="shared" ca="1" si="300"/>
        <v>1</v>
      </c>
      <c r="O814" s="24"/>
      <c r="P814" s="40">
        <f t="shared" ca="1" si="301"/>
        <v>3</v>
      </c>
      <c r="Q814" s="40"/>
      <c r="R814" s="19">
        <f t="shared" ca="1" si="302"/>
        <v>1</v>
      </c>
      <c r="S814" s="19">
        <f t="shared" ca="1" si="303"/>
        <v>3</v>
      </c>
      <c r="T814" s="19">
        <f t="shared" ca="1" si="304"/>
        <v>6</v>
      </c>
      <c r="U814" s="42"/>
      <c r="V814" s="19">
        <f t="shared" ca="1" si="305"/>
        <v>1</v>
      </c>
      <c r="W814" s="19">
        <f t="shared" ca="1" si="306"/>
        <v>3</v>
      </c>
      <c r="X814" s="19">
        <f t="shared" ca="1" si="307"/>
        <v>6</v>
      </c>
      <c r="Y814" s="19">
        <f t="shared" ca="1" si="308"/>
        <v>4</v>
      </c>
      <c r="Z814" s="19" t="str">
        <f t="shared" ca="1" si="309"/>
        <v/>
      </c>
      <c r="AA814" s="19" t="str">
        <f t="shared" ca="1" si="310"/>
        <v/>
      </c>
      <c r="AB814" s="3"/>
      <c r="AE814" s="1"/>
    </row>
    <row r="815" spans="2:31" ht="15" x14ac:dyDescent="0.25">
      <c r="B815" s="35">
        <f t="shared" ca="1" si="290"/>
        <v>29</v>
      </c>
      <c r="C815" s="12">
        <f ca="1">IF(B815="","",VLOOKUP(B815,Tabelle2!$D$1:$E$37,2,0))</f>
        <v>5</v>
      </c>
      <c r="D815" s="18" t="str">
        <f t="shared" ca="1" si="293"/>
        <v>L</v>
      </c>
      <c r="E815" s="16" t="str">
        <f t="shared" ca="1" si="289"/>
        <v/>
      </c>
      <c r="F815" s="19" t="str">
        <f t="shared" ca="1" si="291"/>
        <v>New</v>
      </c>
      <c r="G815" s="38">
        <f t="shared" ca="1" si="292"/>
        <v>0</v>
      </c>
      <c r="H815" s="38">
        <f t="shared" ca="1" si="294"/>
        <v>-53</v>
      </c>
      <c r="I815" s="27">
        <f t="shared" ca="1" si="295"/>
        <v>3</v>
      </c>
      <c r="J815" s="27">
        <f t="shared" ca="1" si="296"/>
        <v>1</v>
      </c>
      <c r="K815" s="19">
        <f t="shared" ca="1" si="297"/>
        <v>5</v>
      </c>
      <c r="L815" s="12">
        <f t="shared" ca="1" si="298"/>
        <v>1</v>
      </c>
      <c r="M815" s="19">
        <f t="shared" ca="1" si="299"/>
        <v>3</v>
      </c>
      <c r="N815" s="19" t="str">
        <f t="shared" ca="1" si="300"/>
        <v/>
      </c>
      <c r="O815" s="24"/>
      <c r="P815" s="40">
        <f t="shared" ca="1" si="301"/>
        <v>3</v>
      </c>
      <c r="Q815" s="40"/>
      <c r="R815" s="19">
        <f t="shared" ca="1" si="302"/>
        <v>5</v>
      </c>
      <c r="S815" s="19">
        <f t="shared" ca="1" si="303"/>
        <v>1</v>
      </c>
      <c r="T815" s="19">
        <f t="shared" ca="1" si="304"/>
        <v>3</v>
      </c>
      <c r="U815" s="42"/>
      <c r="V815" s="19">
        <f t="shared" ca="1" si="305"/>
        <v>5</v>
      </c>
      <c r="W815" s="19">
        <f t="shared" ca="1" si="306"/>
        <v>1</v>
      </c>
      <c r="X815" s="19">
        <f t="shared" ca="1" si="307"/>
        <v>3</v>
      </c>
      <c r="Y815" s="19">
        <f t="shared" ca="1" si="308"/>
        <v>6</v>
      </c>
      <c r="Z815" s="19">
        <f t="shared" ca="1" si="309"/>
        <v>4</v>
      </c>
      <c r="AA815" s="19" t="str">
        <f t="shared" ca="1" si="310"/>
        <v/>
      </c>
      <c r="AB815" s="3"/>
      <c r="AE815" s="1"/>
    </row>
    <row r="816" spans="2:31" ht="15" x14ac:dyDescent="0.25">
      <c r="B816" s="35">
        <f t="shared" ca="1" si="290"/>
        <v>7</v>
      </c>
      <c r="C816" s="12">
        <f ca="1">IF(B816="","",VLOOKUP(B816,Tabelle2!$D$1:$E$37,2,0))</f>
        <v>2</v>
      </c>
      <c r="D816" s="18" t="str">
        <f t="shared" ca="1" si="293"/>
        <v>L</v>
      </c>
      <c r="E816" s="16" t="str">
        <f t="shared" ca="1" si="289"/>
        <v/>
      </c>
      <c r="F816" s="19" t="str">
        <f t="shared" ca="1" si="291"/>
        <v/>
      </c>
      <c r="G816" s="38">
        <f t="shared" ca="1" si="292"/>
        <v>0</v>
      </c>
      <c r="H816" s="38">
        <f t="shared" ca="1" si="294"/>
        <v>-53</v>
      </c>
      <c r="I816" s="27">
        <f t="shared" ca="1" si="295"/>
        <v>1</v>
      </c>
      <c r="J816" s="27">
        <f t="shared" ca="1" si="296"/>
        <v>1</v>
      </c>
      <c r="K816" s="19">
        <f t="shared" ca="1" si="297"/>
        <v>2</v>
      </c>
      <c r="L816" s="12" t="str">
        <f t="shared" ca="1" si="298"/>
        <v/>
      </c>
      <c r="M816" s="19" t="str">
        <f t="shared" ca="1" si="299"/>
        <v/>
      </c>
      <c r="N816" s="19" t="str">
        <f t="shared" ca="1" si="300"/>
        <v/>
      </c>
      <c r="O816" s="24"/>
      <c r="P816" s="40">
        <f t="shared" ca="1" si="301"/>
        <v>1</v>
      </c>
      <c r="Q816" s="40"/>
      <c r="R816" s="19">
        <f t="shared" ca="1" si="302"/>
        <v>2</v>
      </c>
      <c r="S816" s="19" t="str">
        <f t="shared" ca="1" si="303"/>
        <v/>
      </c>
      <c r="T816" s="19" t="str">
        <f t="shared" ca="1" si="304"/>
        <v/>
      </c>
      <c r="U816" s="42"/>
      <c r="V816" s="19">
        <f t="shared" ca="1" si="305"/>
        <v>2</v>
      </c>
      <c r="W816" s="19" t="str">
        <f t="shared" ca="1" si="306"/>
        <v/>
      </c>
      <c r="X816" s="19" t="str">
        <f t="shared" ca="1" si="307"/>
        <v/>
      </c>
      <c r="Y816" s="19" t="str">
        <f t="shared" ca="1" si="308"/>
        <v/>
      </c>
      <c r="Z816" s="19" t="str">
        <f t="shared" ca="1" si="309"/>
        <v/>
      </c>
      <c r="AA816" s="19" t="str">
        <f t="shared" ca="1" si="310"/>
        <v/>
      </c>
      <c r="AB816" s="3"/>
      <c r="AE816" s="1"/>
    </row>
    <row r="817" spans="2:31" ht="15" x14ac:dyDescent="0.25">
      <c r="B817" s="35">
        <f t="shared" ca="1" si="290"/>
        <v>16</v>
      </c>
      <c r="C817" s="12">
        <f ca="1">IF(B817="","",VLOOKUP(B817,Tabelle2!$D$1:$E$37,2,0))</f>
        <v>3</v>
      </c>
      <c r="D817" s="18" t="str">
        <f t="shared" ca="1" si="293"/>
        <v>L</v>
      </c>
      <c r="E817" s="16" t="str">
        <f t="shared" ca="1" si="289"/>
        <v/>
      </c>
      <c r="F817" s="19" t="str">
        <f t="shared" ca="1" si="291"/>
        <v/>
      </c>
      <c r="G817" s="38">
        <f t="shared" ca="1" si="292"/>
        <v>0</v>
      </c>
      <c r="H817" s="38">
        <f t="shared" ca="1" si="294"/>
        <v>-53</v>
      </c>
      <c r="I817" s="27">
        <f t="shared" ca="1" si="295"/>
        <v>2</v>
      </c>
      <c r="J817" s="27">
        <f t="shared" ca="1" si="296"/>
        <v>1</v>
      </c>
      <c r="K817" s="19">
        <f t="shared" ca="1" si="297"/>
        <v>3</v>
      </c>
      <c r="L817" s="12">
        <f t="shared" ca="1" si="298"/>
        <v>2</v>
      </c>
      <c r="M817" s="19" t="str">
        <f t="shared" ca="1" si="299"/>
        <v/>
      </c>
      <c r="N817" s="19" t="str">
        <f t="shared" ca="1" si="300"/>
        <v/>
      </c>
      <c r="O817" s="24"/>
      <c r="P817" s="40">
        <f t="shared" ca="1" si="301"/>
        <v>2</v>
      </c>
      <c r="Q817" s="40"/>
      <c r="R817" s="19">
        <f t="shared" ca="1" si="302"/>
        <v>3</v>
      </c>
      <c r="S817" s="19">
        <f t="shared" ca="1" si="303"/>
        <v>2</v>
      </c>
      <c r="T817" s="19" t="str">
        <f t="shared" ca="1" si="304"/>
        <v/>
      </c>
      <c r="U817" s="42"/>
      <c r="V817" s="19">
        <f t="shared" ca="1" si="305"/>
        <v>3</v>
      </c>
      <c r="W817" s="19">
        <f t="shared" ca="1" si="306"/>
        <v>2</v>
      </c>
      <c r="X817" s="19" t="str">
        <f t="shared" ca="1" si="307"/>
        <v/>
      </c>
      <c r="Y817" s="19" t="str">
        <f t="shared" ca="1" si="308"/>
        <v/>
      </c>
      <c r="Z817" s="19" t="str">
        <f t="shared" ca="1" si="309"/>
        <v/>
      </c>
      <c r="AA817" s="19" t="str">
        <f t="shared" ca="1" si="310"/>
        <v/>
      </c>
      <c r="AB817" s="3"/>
      <c r="AE817" s="1"/>
    </row>
    <row r="818" spans="2:31" ht="15" x14ac:dyDescent="0.25">
      <c r="B818" s="35">
        <f t="shared" ca="1" si="290"/>
        <v>5</v>
      </c>
      <c r="C818" s="12">
        <f ca="1">IF(B818="","",VLOOKUP(B818,Tabelle2!$D$1:$E$37,2,0))</f>
        <v>1</v>
      </c>
      <c r="D818" s="18" t="str">
        <f t="shared" ca="1" si="293"/>
        <v>L</v>
      </c>
      <c r="E818" s="16" t="str">
        <f t="shared" ca="1" si="289"/>
        <v>L</v>
      </c>
      <c r="F818" s="19" t="str">
        <f t="shared" ca="1" si="291"/>
        <v>l1</v>
      </c>
      <c r="G818" s="38">
        <f t="shared" ca="1" si="292"/>
        <v>-3</v>
      </c>
      <c r="H818" s="38">
        <f t="shared" ca="1" si="294"/>
        <v>-56</v>
      </c>
      <c r="I818" s="27">
        <f t="shared" ca="1" si="295"/>
        <v>3</v>
      </c>
      <c r="J818" s="27">
        <f t="shared" ca="1" si="296"/>
        <v>1</v>
      </c>
      <c r="K818" s="19">
        <f t="shared" ca="1" si="297"/>
        <v>1</v>
      </c>
      <c r="L818" s="12">
        <f t="shared" ca="1" si="298"/>
        <v>3</v>
      </c>
      <c r="M818" s="19">
        <f t="shared" ca="1" si="299"/>
        <v>2</v>
      </c>
      <c r="N818" s="19" t="str">
        <f t="shared" ca="1" si="300"/>
        <v/>
      </c>
      <c r="O818" s="24"/>
      <c r="P818" s="40">
        <f t="shared" ca="1" si="301"/>
        <v>3</v>
      </c>
      <c r="Q818" s="40"/>
      <c r="R818" s="19">
        <f t="shared" ca="1" si="302"/>
        <v>1</v>
      </c>
      <c r="S818" s="19">
        <f t="shared" ca="1" si="303"/>
        <v>3</v>
      </c>
      <c r="T818" s="19">
        <f t="shared" ca="1" si="304"/>
        <v>2</v>
      </c>
      <c r="U818" s="42"/>
      <c r="V818" s="19">
        <f t="shared" ca="1" si="305"/>
        <v>1</v>
      </c>
      <c r="W818" s="19">
        <f t="shared" ca="1" si="306"/>
        <v>3</v>
      </c>
      <c r="X818" s="19">
        <f t="shared" ca="1" si="307"/>
        <v>2</v>
      </c>
      <c r="Y818" s="19" t="str">
        <f t="shared" ca="1" si="308"/>
        <v/>
      </c>
      <c r="Z818" s="19" t="str">
        <f t="shared" ca="1" si="309"/>
        <v/>
      </c>
      <c r="AA818" s="19" t="str">
        <f t="shared" ca="1" si="310"/>
        <v/>
      </c>
      <c r="AB818" s="3"/>
      <c r="AE818" s="1"/>
    </row>
    <row r="819" spans="2:31" ht="15" x14ac:dyDescent="0.25">
      <c r="B819" s="35">
        <f t="shared" ca="1" si="290"/>
        <v>20</v>
      </c>
      <c r="C819" s="12">
        <f ca="1">IF(B819="","",VLOOKUP(B819,Tabelle2!$D$1:$E$37,2,0))</f>
        <v>4</v>
      </c>
      <c r="D819" s="18" t="str">
        <f t="shared" ca="1" si="293"/>
        <v>W</v>
      </c>
      <c r="E819" s="16" t="str">
        <f t="shared" ca="1" si="289"/>
        <v>w</v>
      </c>
      <c r="F819" s="19" t="str">
        <f t="shared" ca="1" si="291"/>
        <v/>
      </c>
      <c r="G819" s="38">
        <f t="shared" ca="1" si="292"/>
        <v>2</v>
      </c>
      <c r="H819" s="38">
        <f t="shared" ca="1" si="294"/>
        <v>-54</v>
      </c>
      <c r="I819" s="27">
        <f t="shared" ca="1" si="295"/>
        <v>4</v>
      </c>
      <c r="J819" s="27">
        <f t="shared" ca="1" si="296"/>
        <v>1</v>
      </c>
      <c r="K819" s="19">
        <f t="shared" ca="1" si="297"/>
        <v>1</v>
      </c>
      <c r="L819" s="12">
        <f t="shared" ca="1" si="298"/>
        <v>3</v>
      </c>
      <c r="M819" s="19">
        <f t="shared" ca="1" si="299"/>
        <v>2</v>
      </c>
      <c r="N819" s="19">
        <f t="shared" ca="1" si="300"/>
        <v>4</v>
      </c>
      <c r="O819" s="24"/>
      <c r="P819" s="40">
        <f t="shared" ca="1" si="301"/>
        <v>3</v>
      </c>
      <c r="Q819" s="40"/>
      <c r="R819" s="19">
        <f t="shared" ca="1" si="302"/>
        <v>4</v>
      </c>
      <c r="S819" s="19">
        <f t="shared" ca="1" si="303"/>
        <v>1</v>
      </c>
      <c r="T819" s="19">
        <f t="shared" ca="1" si="304"/>
        <v>3</v>
      </c>
      <c r="U819" s="42"/>
      <c r="V819" s="19">
        <f t="shared" ca="1" si="305"/>
        <v>4</v>
      </c>
      <c r="W819" s="19">
        <f t="shared" ca="1" si="306"/>
        <v>1</v>
      </c>
      <c r="X819" s="19">
        <f t="shared" ca="1" si="307"/>
        <v>3</v>
      </c>
      <c r="Y819" s="19">
        <f t="shared" ca="1" si="308"/>
        <v>2</v>
      </c>
      <c r="Z819" s="19" t="str">
        <f t="shared" ca="1" si="309"/>
        <v/>
      </c>
      <c r="AA819" s="19" t="str">
        <f t="shared" ca="1" si="310"/>
        <v/>
      </c>
      <c r="AB819" s="3"/>
      <c r="AE819" s="1"/>
    </row>
    <row r="820" spans="2:31" ht="15" x14ac:dyDescent="0.25">
      <c r="B820" s="35">
        <f t="shared" ca="1" si="290"/>
        <v>1</v>
      </c>
      <c r="C820" s="12">
        <f ca="1">IF(B820="","",VLOOKUP(B820,Tabelle2!$D$1:$E$37,2,0))</f>
        <v>1</v>
      </c>
      <c r="D820" s="18" t="str">
        <f t="shared" ca="1" si="293"/>
        <v>L</v>
      </c>
      <c r="E820" s="16" t="str">
        <f t="shared" ca="1" si="289"/>
        <v>L</v>
      </c>
      <c r="F820" s="19" t="str">
        <f t="shared" ca="1" si="291"/>
        <v>l1</v>
      </c>
      <c r="G820" s="38">
        <f t="shared" ca="1" si="292"/>
        <v>-3</v>
      </c>
      <c r="H820" s="38">
        <f t="shared" ca="1" si="294"/>
        <v>-57</v>
      </c>
      <c r="I820" s="27">
        <f t="shared" ca="1" si="295"/>
        <v>3</v>
      </c>
      <c r="J820" s="27">
        <f t="shared" ca="1" si="296"/>
        <v>1</v>
      </c>
      <c r="K820" s="19">
        <f t="shared" ca="1" si="297"/>
        <v>1</v>
      </c>
      <c r="L820" s="12">
        <f t="shared" ca="1" si="298"/>
        <v>3</v>
      </c>
      <c r="M820" s="19">
        <f t="shared" ca="1" si="299"/>
        <v>2</v>
      </c>
      <c r="N820" s="19" t="str">
        <f t="shared" ca="1" si="300"/>
        <v/>
      </c>
      <c r="O820" s="24"/>
      <c r="P820" s="40">
        <f t="shared" ca="1" si="301"/>
        <v>3</v>
      </c>
      <c r="Q820" s="40"/>
      <c r="R820" s="19">
        <f t="shared" ca="1" si="302"/>
        <v>1</v>
      </c>
      <c r="S820" s="19">
        <f t="shared" ca="1" si="303"/>
        <v>4</v>
      </c>
      <c r="T820" s="19">
        <f t="shared" ca="1" si="304"/>
        <v>3</v>
      </c>
      <c r="U820" s="42"/>
      <c r="V820" s="19">
        <f t="shared" ca="1" si="305"/>
        <v>1</v>
      </c>
      <c r="W820" s="19">
        <f t="shared" ca="1" si="306"/>
        <v>4</v>
      </c>
      <c r="X820" s="19">
        <f t="shared" ca="1" si="307"/>
        <v>1</v>
      </c>
      <c r="Y820" s="19">
        <f t="shared" ca="1" si="308"/>
        <v>3</v>
      </c>
      <c r="Z820" s="19">
        <f t="shared" ca="1" si="309"/>
        <v>2</v>
      </c>
      <c r="AA820" s="19" t="str">
        <f t="shared" ca="1" si="310"/>
        <v/>
      </c>
      <c r="AB820" s="3"/>
      <c r="AE820" s="1"/>
    </row>
    <row r="821" spans="2:31" ht="15" x14ac:dyDescent="0.25">
      <c r="B821" s="35">
        <f t="shared" ca="1" si="290"/>
        <v>21</v>
      </c>
      <c r="C821" s="12">
        <f ca="1">IF(B821="","",VLOOKUP(B821,Tabelle2!$D$1:$E$37,2,0))</f>
        <v>4</v>
      </c>
      <c r="D821" s="18" t="str">
        <f t="shared" ca="1" si="293"/>
        <v>W</v>
      </c>
      <c r="E821" s="16" t="str">
        <f t="shared" ca="1" si="289"/>
        <v>w</v>
      </c>
      <c r="F821" s="19" t="str">
        <f t="shared" ca="1" si="291"/>
        <v/>
      </c>
      <c r="G821" s="38">
        <f t="shared" ca="1" si="292"/>
        <v>2</v>
      </c>
      <c r="H821" s="38">
        <f t="shared" ca="1" si="294"/>
        <v>-55</v>
      </c>
      <c r="I821" s="27">
        <f t="shared" ca="1" si="295"/>
        <v>4</v>
      </c>
      <c r="J821" s="27" t="str">
        <f t="shared" ca="1" si="296"/>
        <v/>
      </c>
      <c r="K821" s="19">
        <f t="shared" ca="1" si="297"/>
        <v>1</v>
      </c>
      <c r="L821" s="12">
        <f t="shared" ca="1" si="298"/>
        <v>3</v>
      </c>
      <c r="M821" s="19">
        <f t="shared" ca="1" si="299"/>
        <v>2</v>
      </c>
      <c r="N821" s="19">
        <f t="shared" ca="1" si="300"/>
        <v>4</v>
      </c>
      <c r="O821" s="24"/>
      <c r="P821" s="40">
        <f t="shared" ca="1" si="301"/>
        <v>3</v>
      </c>
      <c r="Q821" s="40"/>
      <c r="R821" s="19">
        <f t="shared" ca="1" si="302"/>
        <v>4</v>
      </c>
      <c r="S821" s="19">
        <f t="shared" ca="1" si="303"/>
        <v>1</v>
      </c>
      <c r="T821" s="19">
        <f t="shared" ca="1" si="304"/>
        <v>3</v>
      </c>
      <c r="U821" s="42"/>
      <c r="V821" s="19">
        <f t="shared" ca="1" si="305"/>
        <v>4</v>
      </c>
      <c r="W821" s="19">
        <f t="shared" ca="1" si="306"/>
        <v>1</v>
      </c>
      <c r="X821" s="19">
        <f t="shared" ca="1" si="307"/>
        <v>4</v>
      </c>
      <c r="Y821" s="19">
        <f t="shared" ca="1" si="308"/>
        <v>1</v>
      </c>
      <c r="Z821" s="19">
        <f t="shared" ca="1" si="309"/>
        <v>3</v>
      </c>
      <c r="AA821" s="19">
        <f t="shared" ca="1" si="310"/>
        <v>2</v>
      </c>
      <c r="AB821" s="3"/>
      <c r="AE821" s="1"/>
    </row>
    <row r="822" spans="2:31" ht="15" x14ac:dyDescent="0.25">
      <c r="B822" s="35">
        <f t="shared" ca="1" si="290"/>
        <v>22</v>
      </c>
      <c r="C822" s="12">
        <f ca="1">IF(B822="","",VLOOKUP(B822,Tabelle2!$D$1:$E$37,2,0))</f>
        <v>4</v>
      </c>
      <c r="D822" s="18" t="str">
        <f t="shared" ca="1" si="293"/>
        <v>L</v>
      </c>
      <c r="E822" s="16" t="str">
        <f t="shared" ca="1" si="289"/>
        <v>L</v>
      </c>
      <c r="F822" s="19" t="str">
        <f t="shared" ca="1" si="291"/>
        <v>l1</v>
      </c>
      <c r="G822" s="38">
        <f t="shared" ca="1" si="292"/>
        <v>-3</v>
      </c>
      <c r="H822" s="38">
        <f t="shared" ca="1" si="294"/>
        <v>-58</v>
      </c>
      <c r="I822" s="27">
        <f t="shared" ca="1" si="295"/>
        <v>3</v>
      </c>
      <c r="J822" s="27" t="str">
        <f t="shared" ca="1" si="296"/>
        <v/>
      </c>
      <c r="K822" s="19">
        <f t="shared" ca="1" si="297"/>
        <v>1</v>
      </c>
      <c r="L822" s="12">
        <f t="shared" ca="1" si="298"/>
        <v>3</v>
      </c>
      <c r="M822" s="19">
        <f t="shared" ca="1" si="299"/>
        <v>2</v>
      </c>
      <c r="N822" s="19" t="str">
        <f t="shared" ca="1" si="300"/>
        <v/>
      </c>
      <c r="O822" s="24"/>
      <c r="P822" s="40">
        <f t="shared" ca="1" si="301"/>
        <v>3</v>
      </c>
      <c r="Q822" s="40"/>
      <c r="R822" s="19">
        <f t="shared" ca="1" si="302"/>
        <v>4</v>
      </c>
      <c r="S822" s="19">
        <f t="shared" ca="1" si="303"/>
        <v>1</v>
      </c>
      <c r="T822" s="19">
        <f t="shared" ca="1" si="304"/>
        <v>3</v>
      </c>
      <c r="U822" s="42"/>
      <c r="V822" s="19">
        <f t="shared" ca="1" si="305"/>
        <v>4</v>
      </c>
      <c r="W822" s="19">
        <f t="shared" ca="1" si="306"/>
        <v>4</v>
      </c>
      <c r="X822" s="19">
        <f t="shared" ca="1" si="307"/>
        <v>1</v>
      </c>
      <c r="Y822" s="19">
        <f t="shared" ca="1" si="308"/>
        <v>4</v>
      </c>
      <c r="Z822" s="19">
        <f t="shared" ca="1" si="309"/>
        <v>1</v>
      </c>
      <c r="AA822" s="19">
        <f t="shared" ca="1" si="310"/>
        <v>3</v>
      </c>
      <c r="AB822" s="3"/>
      <c r="AE822" s="1"/>
    </row>
    <row r="823" spans="2:31" ht="15" x14ac:dyDescent="0.25">
      <c r="B823" s="35">
        <f t="shared" ca="1" si="290"/>
        <v>20</v>
      </c>
      <c r="C823" s="12">
        <f ca="1">IF(B823="","",VLOOKUP(B823,Tabelle2!$D$1:$E$37,2,0))</f>
        <v>4</v>
      </c>
      <c r="D823" s="18" t="str">
        <f t="shared" ca="1" si="293"/>
        <v>W</v>
      </c>
      <c r="E823" s="16" t="str">
        <f t="shared" ca="1" si="289"/>
        <v>w</v>
      </c>
      <c r="F823" s="19" t="str">
        <f t="shared" ca="1" si="291"/>
        <v/>
      </c>
      <c r="G823" s="38">
        <f t="shared" ca="1" si="292"/>
        <v>2</v>
      </c>
      <c r="H823" s="38">
        <f t="shared" ca="1" si="294"/>
        <v>-56</v>
      </c>
      <c r="I823" s="27">
        <f t="shared" ca="1" si="295"/>
        <v>4</v>
      </c>
      <c r="J823" s="27" t="str">
        <f t="shared" ca="1" si="296"/>
        <v/>
      </c>
      <c r="K823" s="19">
        <f t="shared" ca="1" si="297"/>
        <v>1</v>
      </c>
      <c r="L823" s="12">
        <f t="shared" ca="1" si="298"/>
        <v>3</v>
      </c>
      <c r="M823" s="19">
        <f t="shared" ca="1" si="299"/>
        <v>2</v>
      </c>
      <c r="N823" s="19">
        <f t="shared" ca="1" si="300"/>
        <v>4</v>
      </c>
      <c r="O823" s="24"/>
      <c r="P823" s="40">
        <f t="shared" ca="1" si="301"/>
        <v>2</v>
      </c>
      <c r="Q823" s="40"/>
      <c r="R823" s="19">
        <f t="shared" ca="1" si="302"/>
        <v>4</v>
      </c>
      <c r="S823" s="19">
        <f t="shared" ca="1" si="303"/>
        <v>1</v>
      </c>
      <c r="T823" s="19" t="str">
        <f t="shared" ca="1" si="304"/>
        <v/>
      </c>
      <c r="U823" s="42"/>
      <c r="V823" s="19">
        <f t="shared" ca="1" si="305"/>
        <v>4</v>
      </c>
      <c r="W823" s="19">
        <f t="shared" ca="1" si="306"/>
        <v>4</v>
      </c>
      <c r="X823" s="19">
        <f t="shared" ca="1" si="307"/>
        <v>4</v>
      </c>
      <c r="Y823" s="19">
        <f t="shared" ca="1" si="308"/>
        <v>1</v>
      </c>
      <c r="Z823" s="19">
        <f t="shared" ca="1" si="309"/>
        <v>4</v>
      </c>
      <c r="AA823" s="19">
        <f t="shared" ca="1" si="310"/>
        <v>1</v>
      </c>
      <c r="AB823" s="3"/>
      <c r="AE823" s="1"/>
    </row>
    <row r="824" spans="2:31" ht="15" x14ac:dyDescent="0.25">
      <c r="B824" s="35">
        <f t="shared" ca="1" si="290"/>
        <v>13</v>
      </c>
      <c r="C824" s="12">
        <f ca="1">IF(B824="","",VLOOKUP(B824,Tabelle2!$D$1:$E$37,2,0))</f>
        <v>3</v>
      </c>
      <c r="D824" s="18" t="str">
        <f t="shared" ca="1" si="293"/>
        <v>W</v>
      </c>
      <c r="E824" s="16" t="str">
        <f t="shared" ca="1" si="289"/>
        <v>W</v>
      </c>
      <c r="F824" s="19" t="str">
        <f t="shared" ca="1" si="291"/>
        <v/>
      </c>
      <c r="G824" s="38">
        <f t="shared" ca="1" si="292"/>
        <v>3</v>
      </c>
      <c r="H824" s="38">
        <f t="shared" ca="1" si="294"/>
        <v>-53</v>
      </c>
      <c r="I824" s="27">
        <f t="shared" ca="1" si="295"/>
        <v>3</v>
      </c>
      <c r="J824" s="27" t="str">
        <f t="shared" ca="1" si="296"/>
        <v/>
      </c>
      <c r="K824" s="19">
        <f t="shared" ca="1" si="297"/>
        <v>1</v>
      </c>
      <c r="L824" s="12">
        <f t="shared" ca="1" si="298"/>
        <v>3</v>
      </c>
      <c r="M824" s="19">
        <f t="shared" ca="1" si="299"/>
        <v>2</v>
      </c>
      <c r="N824" s="19" t="str">
        <f t="shared" ca="1" si="300"/>
        <v/>
      </c>
      <c r="O824" s="24"/>
      <c r="P824" s="40">
        <f t="shared" ca="1" si="301"/>
        <v>3</v>
      </c>
      <c r="Q824" s="40"/>
      <c r="R824" s="19">
        <f t="shared" ca="1" si="302"/>
        <v>3</v>
      </c>
      <c r="S824" s="19">
        <f t="shared" ca="1" si="303"/>
        <v>4</v>
      </c>
      <c r="T824" s="19">
        <f t="shared" ca="1" si="304"/>
        <v>1</v>
      </c>
      <c r="U824" s="42"/>
      <c r="V824" s="19">
        <f t="shared" ca="1" si="305"/>
        <v>3</v>
      </c>
      <c r="W824" s="19">
        <f t="shared" ca="1" si="306"/>
        <v>4</v>
      </c>
      <c r="X824" s="19">
        <f t="shared" ca="1" si="307"/>
        <v>4</v>
      </c>
      <c r="Y824" s="19">
        <f t="shared" ca="1" si="308"/>
        <v>4</v>
      </c>
      <c r="Z824" s="19">
        <f t="shared" ca="1" si="309"/>
        <v>1</v>
      </c>
      <c r="AA824" s="19">
        <f t="shared" ca="1" si="310"/>
        <v>4</v>
      </c>
      <c r="AB824" s="3"/>
      <c r="AE824" s="1"/>
    </row>
    <row r="825" spans="2:31" ht="15" x14ac:dyDescent="0.25">
      <c r="B825" s="35">
        <f t="shared" ca="1" si="290"/>
        <v>7</v>
      </c>
      <c r="C825" s="12">
        <f ca="1">IF(B825="","",VLOOKUP(B825,Tabelle2!$D$1:$E$37,2,0))</f>
        <v>2</v>
      </c>
      <c r="D825" s="18" t="str">
        <f t="shared" ca="1" si="293"/>
        <v>W</v>
      </c>
      <c r="E825" s="16" t="str">
        <f t="shared" ca="1" si="289"/>
        <v>W</v>
      </c>
      <c r="F825" s="19" t="str">
        <f t="shared" ca="1" si="291"/>
        <v/>
      </c>
      <c r="G825" s="38">
        <f t="shared" ca="1" si="292"/>
        <v>3</v>
      </c>
      <c r="H825" s="38">
        <f t="shared" ca="1" si="294"/>
        <v>-50</v>
      </c>
      <c r="I825" s="27">
        <f t="shared" ca="1" si="295"/>
        <v>3</v>
      </c>
      <c r="J825" s="27" t="str">
        <f t="shared" ca="1" si="296"/>
        <v/>
      </c>
      <c r="K825" s="19">
        <f t="shared" ca="1" si="297"/>
        <v>1</v>
      </c>
      <c r="L825" s="12">
        <f t="shared" ca="1" si="298"/>
        <v>3</v>
      </c>
      <c r="M825" s="19">
        <f t="shared" ca="1" si="299"/>
        <v>2</v>
      </c>
      <c r="N825" s="19" t="str">
        <f t="shared" ca="1" si="300"/>
        <v/>
      </c>
      <c r="O825" s="24"/>
      <c r="P825" s="40">
        <f t="shared" ca="1" si="301"/>
        <v>3</v>
      </c>
      <c r="Q825" s="40"/>
      <c r="R825" s="19">
        <f t="shared" ca="1" si="302"/>
        <v>2</v>
      </c>
      <c r="S825" s="19">
        <f t="shared" ca="1" si="303"/>
        <v>3</v>
      </c>
      <c r="T825" s="19">
        <f t="shared" ca="1" si="304"/>
        <v>4</v>
      </c>
      <c r="U825" s="42"/>
      <c r="V825" s="19">
        <f t="shared" ca="1" si="305"/>
        <v>2</v>
      </c>
      <c r="W825" s="19">
        <f t="shared" ca="1" si="306"/>
        <v>3</v>
      </c>
      <c r="X825" s="19">
        <f t="shared" ca="1" si="307"/>
        <v>4</v>
      </c>
      <c r="Y825" s="19">
        <f t="shared" ca="1" si="308"/>
        <v>4</v>
      </c>
      <c r="Z825" s="19">
        <f t="shared" ca="1" si="309"/>
        <v>4</v>
      </c>
      <c r="AA825" s="19">
        <f t="shared" ca="1" si="310"/>
        <v>1</v>
      </c>
      <c r="AB825" s="3"/>
      <c r="AE825" s="1"/>
    </row>
    <row r="826" spans="2:31" ht="15" x14ac:dyDescent="0.25">
      <c r="B826" s="35">
        <f t="shared" ca="1" si="290"/>
        <v>8</v>
      </c>
      <c r="C826" s="12">
        <f ca="1">IF(B826="","",VLOOKUP(B826,Tabelle2!$D$1:$E$37,2,0))</f>
        <v>2</v>
      </c>
      <c r="D826" s="18" t="str">
        <f t="shared" ca="1" si="293"/>
        <v>W</v>
      </c>
      <c r="E826" s="16" t="str">
        <f t="shared" ca="1" si="289"/>
        <v>W</v>
      </c>
      <c r="F826" s="19" t="str">
        <f t="shared" ca="1" si="291"/>
        <v/>
      </c>
      <c r="G826" s="38">
        <f t="shared" ca="1" si="292"/>
        <v>3</v>
      </c>
      <c r="H826" s="38">
        <f t="shared" ca="1" si="294"/>
        <v>-47</v>
      </c>
      <c r="I826" s="27">
        <f t="shared" ca="1" si="295"/>
        <v>3</v>
      </c>
      <c r="J826" s="27" t="str">
        <f t="shared" ca="1" si="296"/>
        <v/>
      </c>
      <c r="K826" s="19">
        <f t="shared" ca="1" si="297"/>
        <v>1</v>
      </c>
      <c r="L826" s="12">
        <f t="shared" ca="1" si="298"/>
        <v>3</v>
      </c>
      <c r="M826" s="19">
        <f t="shared" ca="1" si="299"/>
        <v>2</v>
      </c>
      <c r="N826" s="19" t="str">
        <f t="shared" ca="1" si="300"/>
        <v/>
      </c>
      <c r="O826" s="24"/>
      <c r="P826" s="40">
        <f t="shared" ca="1" si="301"/>
        <v>3</v>
      </c>
      <c r="Q826" s="40"/>
      <c r="R826" s="19">
        <f t="shared" ca="1" si="302"/>
        <v>2</v>
      </c>
      <c r="S826" s="19">
        <f t="shared" ca="1" si="303"/>
        <v>3</v>
      </c>
      <c r="T826" s="19">
        <f t="shared" ca="1" si="304"/>
        <v>4</v>
      </c>
      <c r="U826" s="42"/>
      <c r="V826" s="19">
        <f t="shared" ca="1" si="305"/>
        <v>2</v>
      </c>
      <c r="W826" s="19">
        <f t="shared" ca="1" si="306"/>
        <v>2</v>
      </c>
      <c r="X826" s="19">
        <f t="shared" ca="1" si="307"/>
        <v>3</v>
      </c>
      <c r="Y826" s="19">
        <f t="shared" ca="1" si="308"/>
        <v>4</v>
      </c>
      <c r="Z826" s="19">
        <f t="shared" ca="1" si="309"/>
        <v>4</v>
      </c>
      <c r="AA826" s="19">
        <f t="shared" ca="1" si="310"/>
        <v>4</v>
      </c>
      <c r="AB826" s="3"/>
      <c r="AE826" s="1"/>
    </row>
    <row r="827" spans="2:31" ht="15" x14ac:dyDescent="0.25">
      <c r="B827" s="35">
        <f t="shared" ca="1" si="290"/>
        <v>18</v>
      </c>
      <c r="C827" s="12">
        <f ca="1">IF(B827="","",VLOOKUP(B827,Tabelle2!$D$1:$E$37,2,0))</f>
        <v>3</v>
      </c>
      <c r="D827" s="18" t="str">
        <f t="shared" ca="1" si="293"/>
        <v>L</v>
      </c>
      <c r="E827" s="16" t="str">
        <f t="shared" ca="1" si="289"/>
        <v>L</v>
      </c>
      <c r="F827" s="19" t="str">
        <f t="shared" ca="1" si="291"/>
        <v>l1</v>
      </c>
      <c r="G827" s="38">
        <f t="shared" ca="1" si="292"/>
        <v>-3</v>
      </c>
      <c r="H827" s="38">
        <f t="shared" ca="1" si="294"/>
        <v>-50</v>
      </c>
      <c r="I827" s="27">
        <f t="shared" ca="1" si="295"/>
        <v>3</v>
      </c>
      <c r="J827" s="27" t="str">
        <f t="shared" ca="1" si="296"/>
        <v/>
      </c>
      <c r="K827" s="19">
        <f t="shared" ca="1" si="297"/>
        <v>1</v>
      </c>
      <c r="L827" s="12">
        <f t="shared" ca="1" si="298"/>
        <v>3</v>
      </c>
      <c r="M827" s="19">
        <f t="shared" ca="1" si="299"/>
        <v>2</v>
      </c>
      <c r="N827" s="19" t="str">
        <f t="shared" ca="1" si="300"/>
        <v/>
      </c>
      <c r="O827" s="24"/>
      <c r="P827" s="40">
        <f t="shared" ca="1" si="301"/>
        <v>3</v>
      </c>
      <c r="Q827" s="40"/>
      <c r="R827" s="19">
        <f t="shared" ca="1" si="302"/>
        <v>3</v>
      </c>
      <c r="S827" s="19">
        <f t="shared" ca="1" si="303"/>
        <v>2</v>
      </c>
      <c r="T827" s="19">
        <f t="shared" ca="1" si="304"/>
        <v>4</v>
      </c>
      <c r="U827" s="42"/>
      <c r="V827" s="19">
        <f t="shared" ca="1" si="305"/>
        <v>3</v>
      </c>
      <c r="W827" s="19">
        <f t="shared" ca="1" si="306"/>
        <v>2</v>
      </c>
      <c r="X827" s="19">
        <f t="shared" ca="1" si="307"/>
        <v>2</v>
      </c>
      <c r="Y827" s="19">
        <f t="shared" ca="1" si="308"/>
        <v>3</v>
      </c>
      <c r="Z827" s="19">
        <f t="shared" ca="1" si="309"/>
        <v>4</v>
      </c>
      <c r="AA827" s="19">
        <f t="shared" ca="1" si="310"/>
        <v>4</v>
      </c>
      <c r="AB827" s="3"/>
      <c r="AE827" s="1"/>
    </row>
    <row r="828" spans="2:31" ht="15" x14ac:dyDescent="0.25">
      <c r="B828" s="35">
        <f t="shared" ca="1" si="290"/>
        <v>19</v>
      </c>
      <c r="C828" s="12">
        <f ca="1">IF(B828="","",VLOOKUP(B828,Tabelle2!$D$1:$E$37,2,0))</f>
        <v>4</v>
      </c>
      <c r="D828" s="18" t="str">
        <f t="shared" ca="1" si="293"/>
        <v>W</v>
      </c>
      <c r="E828" s="16" t="str">
        <f t="shared" ca="1" si="289"/>
        <v>w</v>
      </c>
      <c r="F828" s="19" t="str">
        <f t="shared" ca="1" si="291"/>
        <v/>
      </c>
      <c r="G828" s="38">
        <f t="shared" ca="1" si="292"/>
        <v>2</v>
      </c>
      <c r="H828" s="38">
        <f t="shared" ca="1" si="294"/>
        <v>-48</v>
      </c>
      <c r="I828" s="27">
        <f t="shared" ca="1" si="295"/>
        <v>4</v>
      </c>
      <c r="J828" s="27" t="str">
        <f t="shared" ca="1" si="296"/>
        <v/>
      </c>
      <c r="K828" s="19">
        <f t="shared" ca="1" si="297"/>
        <v>1</v>
      </c>
      <c r="L828" s="12">
        <f t="shared" ca="1" si="298"/>
        <v>3</v>
      </c>
      <c r="M828" s="19">
        <f t="shared" ca="1" si="299"/>
        <v>2</v>
      </c>
      <c r="N828" s="19">
        <f t="shared" ca="1" si="300"/>
        <v>4</v>
      </c>
      <c r="O828" s="24"/>
      <c r="P828" s="40">
        <f t="shared" ca="1" si="301"/>
        <v>3</v>
      </c>
      <c r="Q828" s="40"/>
      <c r="R828" s="19">
        <f t="shared" ca="1" si="302"/>
        <v>4</v>
      </c>
      <c r="S828" s="19">
        <f t="shared" ca="1" si="303"/>
        <v>3</v>
      </c>
      <c r="T828" s="19">
        <f t="shared" ca="1" si="304"/>
        <v>2</v>
      </c>
      <c r="U828" s="42"/>
      <c r="V828" s="19">
        <f t="shared" ca="1" si="305"/>
        <v>4</v>
      </c>
      <c r="W828" s="19">
        <f t="shared" ca="1" si="306"/>
        <v>3</v>
      </c>
      <c r="X828" s="19">
        <f t="shared" ca="1" si="307"/>
        <v>2</v>
      </c>
      <c r="Y828" s="19">
        <f t="shared" ca="1" si="308"/>
        <v>2</v>
      </c>
      <c r="Z828" s="19">
        <f t="shared" ca="1" si="309"/>
        <v>3</v>
      </c>
      <c r="AA828" s="19">
        <f t="shared" ca="1" si="310"/>
        <v>4</v>
      </c>
      <c r="AB828" s="3"/>
      <c r="AE828" s="1"/>
    </row>
    <row r="829" spans="2:31" ht="15" x14ac:dyDescent="0.25">
      <c r="B829" s="35">
        <f t="shared" ca="1" si="290"/>
        <v>13</v>
      </c>
      <c r="C829" s="12">
        <f ca="1">IF(B829="","",VLOOKUP(B829,Tabelle2!$D$1:$E$37,2,0))</f>
        <v>3</v>
      </c>
      <c r="D829" s="18" t="str">
        <f t="shared" ca="1" si="293"/>
        <v>L</v>
      </c>
      <c r="E829" s="16" t="str">
        <f t="shared" ca="1" si="289"/>
        <v>L</v>
      </c>
      <c r="F829" s="19" t="str">
        <f t="shared" ca="1" si="291"/>
        <v>l1</v>
      </c>
      <c r="G829" s="38">
        <f t="shared" ca="1" si="292"/>
        <v>-3</v>
      </c>
      <c r="H829" s="38">
        <f t="shared" ca="1" si="294"/>
        <v>-51</v>
      </c>
      <c r="I829" s="27">
        <f t="shared" ca="1" si="295"/>
        <v>3</v>
      </c>
      <c r="J829" s="27" t="str">
        <f t="shared" ca="1" si="296"/>
        <v/>
      </c>
      <c r="K829" s="19">
        <f t="shared" ca="1" si="297"/>
        <v>1</v>
      </c>
      <c r="L829" s="12">
        <f t="shared" ca="1" si="298"/>
        <v>3</v>
      </c>
      <c r="M829" s="19">
        <f t="shared" ca="1" si="299"/>
        <v>2</v>
      </c>
      <c r="N829" s="19" t="str">
        <f t="shared" ca="1" si="300"/>
        <v/>
      </c>
      <c r="O829" s="24"/>
      <c r="P829" s="40">
        <f t="shared" ca="1" si="301"/>
        <v>3</v>
      </c>
      <c r="Q829" s="40"/>
      <c r="R829" s="19">
        <f t="shared" ca="1" si="302"/>
        <v>3</v>
      </c>
      <c r="S829" s="19">
        <f t="shared" ca="1" si="303"/>
        <v>4</v>
      </c>
      <c r="T829" s="19">
        <f t="shared" ca="1" si="304"/>
        <v>2</v>
      </c>
      <c r="U829" s="42"/>
      <c r="V829" s="19">
        <f t="shared" ca="1" si="305"/>
        <v>3</v>
      </c>
      <c r="W829" s="19">
        <f t="shared" ca="1" si="306"/>
        <v>4</v>
      </c>
      <c r="X829" s="19">
        <f t="shared" ca="1" si="307"/>
        <v>3</v>
      </c>
      <c r="Y829" s="19">
        <f t="shared" ca="1" si="308"/>
        <v>2</v>
      </c>
      <c r="Z829" s="19">
        <f t="shared" ca="1" si="309"/>
        <v>2</v>
      </c>
      <c r="AA829" s="19">
        <f t="shared" ca="1" si="310"/>
        <v>3</v>
      </c>
      <c r="AB829" s="3"/>
      <c r="AE829" s="1"/>
    </row>
    <row r="830" spans="2:31" ht="15" x14ac:dyDescent="0.25">
      <c r="B830" s="35">
        <f t="shared" ca="1" si="290"/>
        <v>25</v>
      </c>
      <c r="C830" s="12">
        <f ca="1">IF(B830="","",VLOOKUP(B830,Tabelle2!$D$1:$E$37,2,0))</f>
        <v>5</v>
      </c>
      <c r="D830" s="18" t="str">
        <f t="shared" ca="1" si="293"/>
        <v>W</v>
      </c>
      <c r="E830" s="16" t="str">
        <f t="shared" ca="1" si="289"/>
        <v>w</v>
      </c>
      <c r="F830" s="19" t="str">
        <f t="shared" ca="1" si="291"/>
        <v/>
      </c>
      <c r="G830" s="38">
        <f t="shared" ca="1" si="292"/>
        <v>2</v>
      </c>
      <c r="H830" s="38">
        <f t="shared" ca="1" si="294"/>
        <v>-49</v>
      </c>
      <c r="I830" s="27">
        <f t="shared" ca="1" si="295"/>
        <v>4</v>
      </c>
      <c r="J830" s="27" t="str">
        <f t="shared" ca="1" si="296"/>
        <v/>
      </c>
      <c r="K830" s="19">
        <f t="shared" ca="1" si="297"/>
        <v>1</v>
      </c>
      <c r="L830" s="12">
        <f t="shared" ca="1" si="298"/>
        <v>3</v>
      </c>
      <c r="M830" s="19">
        <f t="shared" ca="1" si="299"/>
        <v>2</v>
      </c>
      <c r="N830" s="19">
        <f t="shared" ca="1" si="300"/>
        <v>5</v>
      </c>
      <c r="O830" s="24"/>
      <c r="P830" s="40">
        <f t="shared" ca="1" si="301"/>
        <v>3</v>
      </c>
      <c r="Q830" s="40"/>
      <c r="R830" s="19">
        <f t="shared" ca="1" si="302"/>
        <v>5</v>
      </c>
      <c r="S830" s="19">
        <f t="shared" ca="1" si="303"/>
        <v>3</v>
      </c>
      <c r="T830" s="19">
        <f t="shared" ca="1" si="304"/>
        <v>4</v>
      </c>
      <c r="U830" s="42"/>
      <c r="V830" s="19">
        <f t="shared" ca="1" si="305"/>
        <v>5</v>
      </c>
      <c r="W830" s="19">
        <f t="shared" ca="1" si="306"/>
        <v>3</v>
      </c>
      <c r="X830" s="19">
        <f t="shared" ca="1" si="307"/>
        <v>4</v>
      </c>
      <c r="Y830" s="19">
        <f t="shared" ca="1" si="308"/>
        <v>3</v>
      </c>
      <c r="Z830" s="19">
        <f t="shared" ca="1" si="309"/>
        <v>2</v>
      </c>
      <c r="AA830" s="19">
        <f t="shared" ca="1" si="310"/>
        <v>2</v>
      </c>
      <c r="AB830" s="3"/>
      <c r="AE830" s="1"/>
    </row>
    <row r="831" spans="2:31" ht="15" x14ac:dyDescent="0.25">
      <c r="B831" s="35">
        <f t="shared" ca="1" si="290"/>
        <v>18</v>
      </c>
      <c r="C831" s="12">
        <f ca="1">IF(B831="","",VLOOKUP(B831,Tabelle2!$D$1:$E$37,2,0))</f>
        <v>3</v>
      </c>
      <c r="D831" s="18" t="str">
        <f t="shared" ca="1" si="293"/>
        <v>W</v>
      </c>
      <c r="E831" s="16" t="str">
        <f t="shared" ca="1" si="289"/>
        <v>W</v>
      </c>
      <c r="F831" s="19" t="str">
        <f t="shared" ca="1" si="291"/>
        <v/>
      </c>
      <c r="G831" s="38">
        <f t="shared" ca="1" si="292"/>
        <v>3</v>
      </c>
      <c r="H831" s="38">
        <f t="shared" ca="1" si="294"/>
        <v>-46</v>
      </c>
      <c r="I831" s="27">
        <f t="shared" ca="1" si="295"/>
        <v>3</v>
      </c>
      <c r="J831" s="27" t="str">
        <f t="shared" ca="1" si="296"/>
        <v/>
      </c>
      <c r="K831" s="19">
        <f t="shared" ca="1" si="297"/>
        <v>1</v>
      </c>
      <c r="L831" s="12">
        <f t="shared" ca="1" si="298"/>
        <v>3</v>
      </c>
      <c r="M831" s="19">
        <f t="shared" ca="1" si="299"/>
        <v>2</v>
      </c>
      <c r="N831" s="19" t="str">
        <f t="shared" ca="1" si="300"/>
        <v/>
      </c>
      <c r="O831" s="24"/>
      <c r="P831" s="40">
        <f t="shared" ca="1" si="301"/>
        <v>3</v>
      </c>
      <c r="Q831" s="40"/>
      <c r="R831" s="19">
        <f t="shared" ca="1" si="302"/>
        <v>3</v>
      </c>
      <c r="S831" s="19">
        <f t="shared" ca="1" si="303"/>
        <v>5</v>
      </c>
      <c r="T831" s="19">
        <f t="shared" ca="1" si="304"/>
        <v>4</v>
      </c>
      <c r="U831" s="42"/>
      <c r="V831" s="19">
        <f t="shared" ca="1" si="305"/>
        <v>3</v>
      </c>
      <c r="W831" s="19">
        <f t="shared" ca="1" si="306"/>
        <v>5</v>
      </c>
      <c r="X831" s="19">
        <f t="shared" ca="1" si="307"/>
        <v>3</v>
      </c>
      <c r="Y831" s="19">
        <f t="shared" ca="1" si="308"/>
        <v>4</v>
      </c>
      <c r="Z831" s="19">
        <f t="shared" ca="1" si="309"/>
        <v>3</v>
      </c>
      <c r="AA831" s="19">
        <f t="shared" ca="1" si="310"/>
        <v>2</v>
      </c>
      <c r="AB831" s="3"/>
      <c r="AE831" s="1"/>
    </row>
    <row r="832" spans="2:31" ht="15" x14ac:dyDescent="0.25">
      <c r="B832" s="35">
        <f t="shared" ca="1" si="290"/>
        <v>17</v>
      </c>
      <c r="C832" s="12">
        <f ca="1">IF(B832="","",VLOOKUP(B832,Tabelle2!$D$1:$E$37,2,0))</f>
        <v>3</v>
      </c>
      <c r="D832" s="18" t="str">
        <f t="shared" ca="1" si="293"/>
        <v>L</v>
      </c>
      <c r="E832" s="16" t="str">
        <f t="shared" ref="E832:E895" ca="1" si="311">IF(AND(F831="l1",D832="w"),"w",IF(F831="l2","",IF(AND(J832=1,I832&gt;=3),D832,IF(J832=1,"",D832))))</f>
        <v>L</v>
      </c>
      <c r="F832" s="19" t="str">
        <f t="shared" ca="1" si="291"/>
        <v>l1</v>
      </c>
      <c r="G832" s="38">
        <f t="shared" ca="1" si="292"/>
        <v>-3</v>
      </c>
      <c r="H832" s="38">
        <f t="shared" ca="1" si="294"/>
        <v>-49</v>
      </c>
      <c r="I832" s="27">
        <f t="shared" ca="1" si="295"/>
        <v>3</v>
      </c>
      <c r="J832" s="27" t="str">
        <f t="shared" ca="1" si="296"/>
        <v/>
      </c>
      <c r="K832" s="19">
        <f t="shared" ca="1" si="297"/>
        <v>1</v>
      </c>
      <c r="L832" s="12">
        <f t="shared" ca="1" si="298"/>
        <v>3</v>
      </c>
      <c r="M832" s="19">
        <f t="shared" ca="1" si="299"/>
        <v>2</v>
      </c>
      <c r="N832" s="19" t="str">
        <f t="shared" ca="1" si="300"/>
        <v/>
      </c>
      <c r="O832" s="24"/>
      <c r="P832" s="40">
        <f t="shared" ca="1" si="301"/>
        <v>3</v>
      </c>
      <c r="Q832" s="40"/>
      <c r="R832" s="19">
        <f t="shared" ca="1" si="302"/>
        <v>3</v>
      </c>
      <c r="S832" s="19">
        <f t="shared" ca="1" si="303"/>
        <v>5</v>
      </c>
      <c r="T832" s="19">
        <f t="shared" ca="1" si="304"/>
        <v>4</v>
      </c>
      <c r="U832" s="42"/>
      <c r="V832" s="19">
        <f t="shared" ca="1" si="305"/>
        <v>3</v>
      </c>
      <c r="W832" s="19">
        <f t="shared" ca="1" si="306"/>
        <v>3</v>
      </c>
      <c r="X832" s="19">
        <f t="shared" ca="1" si="307"/>
        <v>5</v>
      </c>
      <c r="Y832" s="19">
        <f t="shared" ca="1" si="308"/>
        <v>3</v>
      </c>
      <c r="Z832" s="19">
        <f t="shared" ca="1" si="309"/>
        <v>4</v>
      </c>
      <c r="AA832" s="19">
        <f t="shared" ca="1" si="310"/>
        <v>3</v>
      </c>
      <c r="AB832" s="3"/>
      <c r="AE832" s="1"/>
    </row>
    <row r="833" spans="2:31" ht="15" x14ac:dyDescent="0.25">
      <c r="B833" s="35">
        <f t="shared" ca="1" si="290"/>
        <v>35</v>
      </c>
      <c r="C833" s="12">
        <f ca="1">IF(B833="","",VLOOKUP(B833,Tabelle2!$D$1:$E$37,2,0))</f>
        <v>6</v>
      </c>
      <c r="D833" s="18" t="str">
        <f t="shared" ca="1" si="293"/>
        <v>L</v>
      </c>
      <c r="E833" s="16" t="str">
        <f t="shared" ca="1" si="311"/>
        <v>L</v>
      </c>
      <c r="F833" s="19" t="str">
        <f t="shared" ca="1" si="291"/>
        <v>L2</v>
      </c>
      <c r="G833" s="38">
        <f t="shared" ca="1" si="292"/>
        <v>-4</v>
      </c>
      <c r="H833" s="38">
        <f t="shared" ca="1" si="294"/>
        <v>-53</v>
      </c>
      <c r="I833" s="27">
        <f t="shared" ca="1" si="295"/>
        <v>4</v>
      </c>
      <c r="J833" s="27" t="str">
        <f t="shared" ca="1" si="296"/>
        <v/>
      </c>
      <c r="K833" s="19">
        <f t="shared" ca="1" si="297"/>
        <v>1</v>
      </c>
      <c r="L833" s="12">
        <f t="shared" ca="1" si="298"/>
        <v>3</v>
      </c>
      <c r="M833" s="19">
        <f t="shared" ca="1" si="299"/>
        <v>2</v>
      </c>
      <c r="N833" s="19">
        <f t="shared" ca="1" si="300"/>
        <v>6</v>
      </c>
      <c r="O833" s="24"/>
      <c r="P833" s="40">
        <f t="shared" ca="1" si="301"/>
        <v>3</v>
      </c>
      <c r="Q833" s="40"/>
      <c r="R833" s="19">
        <f t="shared" ca="1" si="302"/>
        <v>6</v>
      </c>
      <c r="S833" s="19">
        <f t="shared" ca="1" si="303"/>
        <v>3</v>
      </c>
      <c r="T833" s="19">
        <f t="shared" ca="1" si="304"/>
        <v>5</v>
      </c>
      <c r="U833" s="42"/>
      <c r="V833" s="19">
        <f t="shared" ca="1" si="305"/>
        <v>6</v>
      </c>
      <c r="W833" s="19">
        <f t="shared" ca="1" si="306"/>
        <v>3</v>
      </c>
      <c r="X833" s="19">
        <f t="shared" ca="1" si="307"/>
        <v>3</v>
      </c>
      <c r="Y833" s="19">
        <f t="shared" ca="1" si="308"/>
        <v>5</v>
      </c>
      <c r="Z833" s="19">
        <f t="shared" ca="1" si="309"/>
        <v>3</v>
      </c>
      <c r="AA833" s="19">
        <f t="shared" ca="1" si="310"/>
        <v>4</v>
      </c>
      <c r="AB833" s="3"/>
      <c r="AE833" s="1"/>
    </row>
    <row r="834" spans="2:31" ht="15" x14ac:dyDescent="0.25">
      <c r="B834" s="35">
        <f t="shared" ca="1" si="290"/>
        <v>29</v>
      </c>
      <c r="C834" s="12">
        <f ca="1">IF(B834="","",VLOOKUP(B834,Tabelle2!$D$1:$E$37,2,0))</f>
        <v>5</v>
      </c>
      <c r="D834" s="18" t="str">
        <f t="shared" ca="1" si="293"/>
        <v>L</v>
      </c>
      <c r="E834" s="16" t="str">
        <f t="shared" ca="1" si="311"/>
        <v/>
      </c>
      <c r="F834" s="19" t="str">
        <f t="shared" ca="1" si="291"/>
        <v>New</v>
      </c>
      <c r="G834" s="38">
        <f t="shared" ca="1" si="292"/>
        <v>0</v>
      </c>
      <c r="H834" s="38">
        <f t="shared" ca="1" si="294"/>
        <v>-53</v>
      </c>
      <c r="I834" s="27">
        <f t="shared" ca="1" si="295"/>
        <v>3</v>
      </c>
      <c r="J834" s="27">
        <f t="shared" ca="1" si="296"/>
        <v>1</v>
      </c>
      <c r="K834" s="19">
        <f t="shared" ca="1" si="297"/>
        <v>5</v>
      </c>
      <c r="L834" s="12">
        <f t="shared" ca="1" si="298"/>
        <v>6</v>
      </c>
      <c r="M834" s="19">
        <f t="shared" ca="1" si="299"/>
        <v>3</v>
      </c>
      <c r="N834" s="19" t="str">
        <f t="shared" ca="1" si="300"/>
        <v/>
      </c>
      <c r="O834" s="24"/>
      <c r="P834" s="40">
        <f t="shared" ca="1" si="301"/>
        <v>3</v>
      </c>
      <c r="Q834" s="40"/>
      <c r="R834" s="19">
        <f t="shared" ca="1" si="302"/>
        <v>5</v>
      </c>
      <c r="S834" s="19">
        <f t="shared" ca="1" si="303"/>
        <v>6</v>
      </c>
      <c r="T834" s="19">
        <f t="shared" ca="1" si="304"/>
        <v>3</v>
      </c>
      <c r="U834" s="42"/>
      <c r="V834" s="19">
        <f t="shared" ca="1" si="305"/>
        <v>5</v>
      </c>
      <c r="W834" s="19">
        <f t="shared" ca="1" si="306"/>
        <v>6</v>
      </c>
      <c r="X834" s="19">
        <f t="shared" ca="1" si="307"/>
        <v>3</v>
      </c>
      <c r="Y834" s="19">
        <f t="shared" ca="1" si="308"/>
        <v>3</v>
      </c>
      <c r="Z834" s="19">
        <f t="shared" ca="1" si="309"/>
        <v>5</v>
      </c>
      <c r="AA834" s="19">
        <f t="shared" ca="1" si="310"/>
        <v>3</v>
      </c>
      <c r="AB834" s="3"/>
      <c r="AE834" s="1"/>
    </row>
    <row r="835" spans="2:31" ht="15" x14ac:dyDescent="0.25">
      <c r="B835" s="35">
        <f t="shared" ca="1" si="290"/>
        <v>21</v>
      </c>
      <c r="C835" s="12">
        <f ca="1">IF(B835="","",VLOOKUP(B835,Tabelle2!$D$1:$E$37,2,0))</f>
        <v>4</v>
      </c>
      <c r="D835" s="18" t="str">
        <f t="shared" ca="1" si="293"/>
        <v>L</v>
      </c>
      <c r="E835" s="16" t="str">
        <f t="shared" ca="1" si="311"/>
        <v/>
      </c>
      <c r="F835" s="19" t="str">
        <f t="shared" ca="1" si="291"/>
        <v/>
      </c>
      <c r="G835" s="38">
        <f t="shared" ca="1" si="292"/>
        <v>0</v>
      </c>
      <c r="H835" s="38">
        <f t="shared" ca="1" si="294"/>
        <v>-53</v>
      </c>
      <c r="I835" s="27">
        <f t="shared" ca="1" si="295"/>
        <v>1</v>
      </c>
      <c r="J835" s="27">
        <f t="shared" ca="1" si="296"/>
        <v>1</v>
      </c>
      <c r="K835" s="19">
        <f t="shared" ca="1" si="297"/>
        <v>4</v>
      </c>
      <c r="L835" s="12" t="str">
        <f t="shared" ca="1" si="298"/>
        <v/>
      </c>
      <c r="M835" s="19" t="str">
        <f t="shared" ca="1" si="299"/>
        <v/>
      </c>
      <c r="N835" s="19" t="str">
        <f t="shared" ca="1" si="300"/>
        <v/>
      </c>
      <c r="O835" s="24"/>
      <c r="P835" s="40">
        <f t="shared" ca="1" si="301"/>
        <v>1</v>
      </c>
      <c r="Q835" s="40"/>
      <c r="R835" s="19">
        <f t="shared" ca="1" si="302"/>
        <v>4</v>
      </c>
      <c r="S835" s="19" t="str">
        <f t="shared" ca="1" si="303"/>
        <v/>
      </c>
      <c r="T835" s="19" t="str">
        <f t="shared" ca="1" si="304"/>
        <v/>
      </c>
      <c r="U835" s="42"/>
      <c r="V835" s="19">
        <f t="shared" ca="1" si="305"/>
        <v>4</v>
      </c>
      <c r="W835" s="19" t="str">
        <f t="shared" ca="1" si="306"/>
        <v/>
      </c>
      <c r="X835" s="19" t="str">
        <f t="shared" ca="1" si="307"/>
        <v/>
      </c>
      <c r="Y835" s="19" t="str">
        <f t="shared" ca="1" si="308"/>
        <v/>
      </c>
      <c r="Z835" s="19" t="str">
        <f t="shared" ca="1" si="309"/>
        <v/>
      </c>
      <c r="AA835" s="19" t="str">
        <f t="shared" ca="1" si="310"/>
        <v/>
      </c>
      <c r="AB835" s="3"/>
      <c r="AE835" s="1"/>
    </row>
    <row r="836" spans="2:31" ht="15" x14ac:dyDescent="0.25">
      <c r="B836" s="35">
        <f t="shared" ref="B836:B899" ca="1" si="312">RANDBETWEEN(0,36)</f>
        <v>35</v>
      </c>
      <c r="C836" s="12">
        <f ca="1">IF(B836="","",VLOOKUP(B836,Tabelle2!$D$1:$E$37,2,0))</f>
        <v>6</v>
      </c>
      <c r="D836" s="18" t="str">
        <f t="shared" ca="1" si="293"/>
        <v>L</v>
      </c>
      <c r="E836" s="16" t="str">
        <f t="shared" ca="1" si="311"/>
        <v/>
      </c>
      <c r="F836" s="19" t="str">
        <f t="shared" ca="1" si="291"/>
        <v/>
      </c>
      <c r="G836" s="38">
        <f t="shared" ca="1" si="292"/>
        <v>0</v>
      </c>
      <c r="H836" s="38">
        <f t="shared" ca="1" si="294"/>
        <v>-53</v>
      </c>
      <c r="I836" s="27">
        <f t="shared" ca="1" si="295"/>
        <v>2</v>
      </c>
      <c r="J836" s="27">
        <f t="shared" ca="1" si="296"/>
        <v>1</v>
      </c>
      <c r="K836" s="19">
        <f t="shared" ca="1" si="297"/>
        <v>6</v>
      </c>
      <c r="L836" s="12">
        <f t="shared" ca="1" si="298"/>
        <v>4</v>
      </c>
      <c r="M836" s="19" t="str">
        <f t="shared" ca="1" si="299"/>
        <v/>
      </c>
      <c r="N836" s="19" t="str">
        <f t="shared" ca="1" si="300"/>
        <v/>
      </c>
      <c r="O836" s="24"/>
      <c r="P836" s="40">
        <f t="shared" ca="1" si="301"/>
        <v>2</v>
      </c>
      <c r="Q836" s="40"/>
      <c r="R836" s="19">
        <f t="shared" ca="1" si="302"/>
        <v>6</v>
      </c>
      <c r="S836" s="19">
        <f t="shared" ca="1" si="303"/>
        <v>4</v>
      </c>
      <c r="T836" s="19" t="str">
        <f t="shared" ca="1" si="304"/>
        <v/>
      </c>
      <c r="U836" s="42"/>
      <c r="V836" s="19">
        <f t="shared" ca="1" si="305"/>
        <v>6</v>
      </c>
      <c r="W836" s="19">
        <f t="shared" ca="1" si="306"/>
        <v>4</v>
      </c>
      <c r="X836" s="19" t="str">
        <f t="shared" ca="1" si="307"/>
        <v/>
      </c>
      <c r="Y836" s="19" t="str">
        <f t="shared" ca="1" si="308"/>
        <v/>
      </c>
      <c r="Z836" s="19" t="str">
        <f t="shared" ca="1" si="309"/>
        <v/>
      </c>
      <c r="AA836" s="19" t="str">
        <f t="shared" ca="1" si="310"/>
        <v/>
      </c>
      <c r="AB836" s="3"/>
      <c r="AE836" s="1"/>
    </row>
    <row r="837" spans="2:31" ht="15" x14ac:dyDescent="0.25">
      <c r="B837" s="35">
        <f t="shared" ca="1" si="312"/>
        <v>16</v>
      </c>
      <c r="C837" s="12">
        <f ca="1">IF(B837="","",VLOOKUP(B837,Tabelle2!$D$1:$E$37,2,0))</f>
        <v>3</v>
      </c>
      <c r="D837" s="18" t="str">
        <f t="shared" ca="1" si="293"/>
        <v>L</v>
      </c>
      <c r="E837" s="16" t="str">
        <f t="shared" ca="1" si="311"/>
        <v>L</v>
      </c>
      <c r="F837" s="19" t="str">
        <f t="shared" ca="1" si="291"/>
        <v>l1</v>
      </c>
      <c r="G837" s="38">
        <f t="shared" ca="1" si="292"/>
        <v>-3</v>
      </c>
      <c r="H837" s="38">
        <f t="shared" ca="1" si="294"/>
        <v>-56</v>
      </c>
      <c r="I837" s="27">
        <f t="shared" ca="1" si="295"/>
        <v>3</v>
      </c>
      <c r="J837" s="27">
        <f t="shared" ca="1" si="296"/>
        <v>1</v>
      </c>
      <c r="K837" s="19">
        <f t="shared" ca="1" si="297"/>
        <v>3</v>
      </c>
      <c r="L837" s="12">
        <f t="shared" ca="1" si="298"/>
        <v>6</v>
      </c>
      <c r="M837" s="19">
        <f t="shared" ca="1" si="299"/>
        <v>4</v>
      </c>
      <c r="N837" s="19" t="str">
        <f t="shared" ca="1" si="300"/>
        <v/>
      </c>
      <c r="O837" s="24"/>
      <c r="P837" s="40">
        <f t="shared" ca="1" si="301"/>
        <v>3</v>
      </c>
      <c r="Q837" s="40"/>
      <c r="R837" s="19">
        <f t="shared" ca="1" si="302"/>
        <v>3</v>
      </c>
      <c r="S837" s="19">
        <f t="shared" ca="1" si="303"/>
        <v>6</v>
      </c>
      <c r="T837" s="19">
        <f t="shared" ca="1" si="304"/>
        <v>4</v>
      </c>
      <c r="U837" s="42"/>
      <c r="V837" s="19">
        <f t="shared" ca="1" si="305"/>
        <v>3</v>
      </c>
      <c r="W837" s="19">
        <f t="shared" ca="1" si="306"/>
        <v>6</v>
      </c>
      <c r="X837" s="19">
        <f t="shared" ca="1" si="307"/>
        <v>4</v>
      </c>
      <c r="Y837" s="19" t="str">
        <f t="shared" ca="1" si="308"/>
        <v/>
      </c>
      <c r="Z837" s="19" t="str">
        <f t="shared" ca="1" si="309"/>
        <v/>
      </c>
      <c r="AA837" s="19" t="str">
        <f t="shared" ca="1" si="310"/>
        <v/>
      </c>
      <c r="AB837" s="3"/>
      <c r="AE837" s="1"/>
    </row>
    <row r="838" spans="2:31" ht="15" x14ac:dyDescent="0.25">
      <c r="B838" s="35">
        <f t="shared" ca="1" si="312"/>
        <v>3</v>
      </c>
      <c r="C838" s="12">
        <f ca="1">IF(B838="","",VLOOKUP(B838,Tabelle2!$D$1:$E$37,2,0))</f>
        <v>1</v>
      </c>
      <c r="D838" s="18" t="str">
        <f t="shared" ca="1" si="293"/>
        <v>L</v>
      </c>
      <c r="E838" s="16" t="str">
        <f t="shared" ca="1" si="311"/>
        <v>L</v>
      </c>
      <c r="F838" s="19" t="str">
        <f t="shared" ca="1" si="291"/>
        <v>L2</v>
      </c>
      <c r="G838" s="38">
        <f t="shared" ca="1" si="292"/>
        <v>-4</v>
      </c>
      <c r="H838" s="38">
        <f t="shared" ca="1" si="294"/>
        <v>-60</v>
      </c>
      <c r="I838" s="27">
        <f t="shared" ca="1" si="295"/>
        <v>4</v>
      </c>
      <c r="J838" s="27">
        <f t="shared" ca="1" si="296"/>
        <v>1</v>
      </c>
      <c r="K838" s="19">
        <f t="shared" ca="1" si="297"/>
        <v>3</v>
      </c>
      <c r="L838" s="12">
        <f t="shared" ca="1" si="298"/>
        <v>6</v>
      </c>
      <c r="M838" s="19">
        <f t="shared" ca="1" si="299"/>
        <v>4</v>
      </c>
      <c r="N838" s="19">
        <f t="shared" ca="1" si="300"/>
        <v>1</v>
      </c>
      <c r="O838" s="24"/>
      <c r="P838" s="40">
        <f t="shared" ca="1" si="301"/>
        <v>3</v>
      </c>
      <c r="Q838" s="40"/>
      <c r="R838" s="19">
        <f t="shared" ca="1" si="302"/>
        <v>1</v>
      </c>
      <c r="S838" s="19">
        <f t="shared" ca="1" si="303"/>
        <v>3</v>
      </c>
      <c r="T838" s="19">
        <f t="shared" ca="1" si="304"/>
        <v>6</v>
      </c>
      <c r="U838" s="42"/>
      <c r="V838" s="19">
        <f t="shared" ca="1" si="305"/>
        <v>1</v>
      </c>
      <c r="W838" s="19">
        <f t="shared" ca="1" si="306"/>
        <v>3</v>
      </c>
      <c r="X838" s="19">
        <f t="shared" ca="1" si="307"/>
        <v>6</v>
      </c>
      <c r="Y838" s="19">
        <f t="shared" ca="1" si="308"/>
        <v>4</v>
      </c>
      <c r="Z838" s="19" t="str">
        <f t="shared" ca="1" si="309"/>
        <v/>
      </c>
      <c r="AA838" s="19" t="str">
        <f t="shared" ca="1" si="310"/>
        <v/>
      </c>
      <c r="AB838" s="3"/>
      <c r="AE838" s="1"/>
    </row>
    <row r="839" spans="2:31" ht="15" x14ac:dyDescent="0.25">
      <c r="B839" s="35">
        <f t="shared" ca="1" si="312"/>
        <v>7</v>
      </c>
      <c r="C839" s="12">
        <f ca="1">IF(B839="","",VLOOKUP(B839,Tabelle2!$D$1:$E$37,2,0))</f>
        <v>2</v>
      </c>
      <c r="D839" s="18" t="str">
        <f t="shared" ca="1" si="293"/>
        <v>L</v>
      </c>
      <c r="E839" s="16" t="str">
        <f t="shared" ca="1" si="311"/>
        <v/>
      </c>
      <c r="F839" s="19" t="str">
        <f t="shared" ca="1" si="291"/>
        <v>New</v>
      </c>
      <c r="G839" s="38">
        <f t="shared" ca="1" si="292"/>
        <v>0</v>
      </c>
      <c r="H839" s="38">
        <f t="shared" ca="1" si="294"/>
        <v>-60</v>
      </c>
      <c r="I839" s="27">
        <f t="shared" ca="1" si="295"/>
        <v>3</v>
      </c>
      <c r="J839" s="27">
        <f t="shared" ca="1" si="296"/>
        <v>1</v>
      </c>
      <c r="K839" s="19">
        <f t="shared" ca="1" si="297"/>
        <v>2</v>
      </c>
      <c r="L839" s="12">
        <f t="shared" ca="1" si="298"/>
        <v>1</v>
      </c>
      <c r="M839" s="19">
        <f t="shared" ca="1" si="299"/>
        <v>3</v>
      </c>
      <c r="N839" s="19" t="str">
        <f t="shared" ca="1" si="300"/>
        <v/>
      </c>
      <c r="O839" s="24"/>
      <c r="P839" s="40">
        <f t="shared" ca="1" si="301"/>
        <v>3</v>
      </c>
      <c r="Q839" s="40"/>
      <c r="R839" s="19">
        <f t="shared" ca="1" si="302"/>
        <v>2</v>
      </c>
      <c r="S839" s="19">
        <f t="shared" ca="1" si="303"/>
        <v>1</v>
      </c>
      <c r="T839" s="19">
        <f t="shared" ca="1" si="304"/>
        <v>3</v>
      </c>
      <c r="U839" s="42"/>
      <c r="V839" s="19">
        <f t="shared" ca="1" si="305"/>
        <v>2</v>
      </c>
      <c r="W839" s="19">
        <f t="shared" ca="1" si="306"/>
        <v>1</v>
      </c>
      <c r="X839" s="19">
        <f t="shared" ca="1" si="307"/>
        <v>3</v>
      </c>
      <c r="Y839" s="19">
        <f t="shared" ca="1" si="308"/>
        <v>6</v>
      </c>
      <c r="Z839" s="19">
        <f t="shared" ca="1" si="309"/>
        <v>4</v>
      </c>
      <c r="AA839" s="19" t="str">
        <f t="shared" ca="1" si="310"/>
        <v/>
      </c>
      <c r="AB839" s="3"/>
      <c r="AE839" s="1"/>
    </row>
    <row r="840" spans="2:31" ht="15" x14ac:dyDescent="0.25">
      <c r="B840" s="35">
        <f t="shared" ca="1" si="312"/>
        <v>35</v>
      </c>
      <c r="C840" s="12">
        <f ca="1">IF(B840="","",VLOOKUP(B840,Tabelle2!$D$1:$E$37,2,0))</f>
        <v>6</v>
      </c>
      <c r="D840" s="18" t="str">
        <f t="shared" ca="1" si="293"/>
        <v>L</v>
      </c>
      <c r="E840" s="16" t="str">
        <f t="shared" ca="1" si="311"/>
        <v/>
      </c>
      <c r="F840" s="19" t="str">
        <f t="shared" ca="1" si="291"/>
        <v/>
      </c>
      <c r="G840" s="38">
        <f t="shared" ca="1" si="292"/>
        <v>0</v>
      </c>
      <c r="H840" s="38">
        <f t="shared" ca="1" si="294"/>
        <v>-60</v>
      </c>
      <c r="I840" s="27">
        <f t="shared" ca="1" si="295"/>
        <v>1</v>
      </c>
      <c r="J840" s="27">
        <f t="shared" ca="1" si="296"/>
        <v>1</v>
      </c>
      <c r="K840" s="19">
        <f t="shared" ca="1" si="297"/>
        <v>6</v>
      </c>
      <c r="L840" s="12" t="str">
        <f t="shared" ca="1" si="298"/>
        <v/>
      </c>
      <c r="M840" s="19" t="str">
        <f t="shared" ca="1" si="299"/>
        <v/>
      </c>
      <c r="N840" s="19" t="str">
        <f t="shared" ca="1" si="300"/>
        <v/>
      </c>
      <c r="O840" s="24"/>
      <c r="P840" s="40">
        <f t="shared" ca="1" si="301"/>
        <v>1</v>
      </c>
      <c r="Q840" s="40"/>
      <c r="R840" s="19">
        <f t="shared" ca="1" si="302"/>
        <v>6</v>
      </c>
      <c r="S840" s="19" t="str">
        <f t="shared" ca="1" si="303"/>
        <v/>
      </c>
      <c r="T840" s="19" t="str">
        <f t="shared" ca="1" si="304"/>
        <v/>
      </c>
      <c r="U840" s="42"/>
      <c r="V840" s="19">
        <f t="shared" ca="1" si="305"/>
        <v>6</v>
      </c>
      <c r="W840" s="19" t="str">
        <f t="shared" ca="1" si="306"/>
        <v/>
      </c>
      <c r="X840" s="19" t="str">
        <f t="shared" ca="1" si="307"/>
        <v/>
      </c>
      <c r="Y840" s="19" t="str">
        <f t="shared" ca="1" si="308"/>
        <v/>
      </c>
      <c r="Z840" s="19" t="str">
        <f t="shared" ca="1" si="309"/>
        <v/>
      </c>
      <c r="AA840" s="19" t="str">
        <f t="shared" ca="1" si="310"/>
        <v/>
      </c>
      <c r="AB840" s="3"/>
      <c r="AE840" s="1"/>
    </row>
    <row r="841" spans="2:31" ht="15" x14ac:dyDescent="0.25">
      <c r="B841" s="35">
        <f t="shared" ca="1" si="312"/>
        <v>1</v>
      </c>
      <c r="C841" s="12">
        <f ca="1">IF(B841="","",VLOOKUP(B841,Tabelle2!$D$1:$E$37,2,0))</f>
        <v>1</v>
      </c>
      <c r="D841" s="18" t="str">
        <f t="shared" ca="1" si="293"/>
        <v>L</v>
      </c>
      <c r="E841" s="16" t="str">
        <f t="shared" ca="1" si="311"/>
        <v/>
      </c>
      <c r="F841" s="19" t="str">
        <f t="shared" ca="1" si="291"/>
        <v/>
      </c>
      <c r="G841" s="38">
        <f t="shared" ca="1" si="292"/>
        <v>0</v>
      </c>
      <c r="H841" s="38">
        <f t="shared" ca="1" si="294"/>
        <v>-60</v>
      </c>
      <c r="I841" s="27">
        <f t="shared" ca="1" si="295"/>
        <v>2</v>
      </c>
      <c r="J841" s="27">
        <f t="shared" ca="1" si="296"/>
        <v>1</v>
      </c>
      <c r="K841" s="19">
        <f t="shared" ca="1" si="297"/>
        <v>1</v>
      </c>
      <c r="L841" s="12">
        <f t="shared" ca="1" si="298"/>
        <v>6</v>
      </c>
      <c r="M841" s="19" t="str">
        <f t="shared" ca="1" si="299"/>
        <v/>
      </c>
      <c r="N841" s="19" t="str">
        <f t="shared" ca="1" si="300"/>
        <v/>
      </c>
      <c r="O841" s="24"/>
      <c r="P841" s="40">
        <f t="shared" ca="1" si="301"/>
        <v>2</v>
      </c>
      <c r="Q841" s="40"/>
      <c r="R841" s="19">
        <f t="shared" ca="1" si="302"/>
        <v>1</v>
      </c>
      <c r="S841" s="19">
        <f t="shared" ca="1" si="303"/>
        <v>6</v>
      </c>
      <c r="T841" s="19" t="str">
        <f t="shared" ca="1" si="304"/>
        <v/>
      </c>
      <c r="U841" s="42"/>
      <c r="V841" s="19">
        <f t="shared" ca="1" si="305"/>
        <v>1</v>
      </c>
      <c r="W841" s="19">
        <f t="shared" ca="1" si="306"/>
        <v>6</v>
      </c>
      <c r="X841" s="19" t="str">
        <f t="shared" ca="1" si="307"/>
        <v/>
      </c>
      <c r="Y841" s="19" t="str">
        <f t="shared" ca="1" si="308"/>
        <v/>
      </c>
      <c r="Z841" s="19" t="str">
        <f t="shared" ca="1" si="309"/>
        <v/>
      </c>
      <c r="AA841" s="19" t="str">
        <f t="shared" ca="1" si="310"/>
        <v/>
      </c>
      <c r="AB841" s="3"/>
      <c r="AE841" s="1"/>
    </row>
    <row r="842" spans="2:31" ht="15" x14ac:dyDescent="0.25">
      <c r="B842" s="35">
        <f t="shared" ca="1" si="312"/>
        <v>12</v>
      </c>
      <c r="C842" s="12">
        <f ca="1">IF(B842="","",VLOOKUP(B842,Tabelle2!$D$1:$E$37,2,0))</f>
        <v>2</v>
      </c>
      <c r="D842" s="18" t="str">
        <f t="shared" ca="1" si="293"/>
        <v>L</v>
      </c>
      <c r="E842" s="16" t="str">
        <f t="shared" ca="1" si="311"/>
        <v>L</v>
      </c>
      <c r="F842" s="19" t="str">
        <f t="shared" ca="1" si="291"/>
        <v>l1</v>
      </c>
      <c r="G842" s="38">
        <f t="shared" ca="1" si="292"/>
        <v>-3</v>
      </c>
      <c r="H842" s="38">
        <f t="shared" ca="1" si="294"/>
        <v>-63</v>
      </c>
      <c r="I842" s="27">
        <f t="shared" ca="1" si="295"/>
        <v>3</v>
      </c>
      <c r="J842" s="27">
        <f t="shared" ca="1" si="296"/>
        <v>1</v>
      </c>
      <c r="K842" s="19">
        <f t="shared" ca="1" si="297"/>
        <v>2</v>
      </c>
      <c r="L842" s="12">
        <f t="shared" ca="1" si="298"/>
        <v>1</v>
      </c>
      <c r="M842" s="19">
        <f t="shared" ca="1" si="299"/>
        <v>6</v>
      </c>
      <c r="N842" s="19" t="str">
        <f t="shared" ca="1" si="300"/>
        <v/>
      </c>
      <c r="O842" s="24"/>
      <c r="P842" s="40">
        <f t="shared" ca="1" si="301"/>
        <v>3</v>
      </c>
      <c r="Q842" s="40"/>
      <c r="R842" s="19">
        <f t="shared" ca="1" si="302"/>
        <v>2</v>
      </c>
      <c r="S842" s="19">
        <f t="shared" ca="1" si="303"/>
        <v>1</v>
      </c>
      <c r="T842" s="19">
        <f t="shared" ca="1" si="304"/>
        <v>6</v>
      </c>
      <c r="U842" s="42"/>
      <c r="V842" s="19">
        <f t="shared" ca="1" si="305"/>
        <v>2</v>
      </c>
      <c r="W842" s="19">
        <f t="shared" ca="1" si="306"/>
        <v>1</v>
      </c>
      <c r="X842" s="19">
        <f t="shared" ca="1" si="307"/>
        <v>6</v>
      </c>
      <c r="Y842" s="19" t="str">
        <f t="shared" ca="1" si="308"/>
        <v/>
      </c>
      <c r="Z842" s="19" t="str">
        <f t="shared" ca="1" si="309"/>
        <v/>
      </c>
      <c r="AA842" s="19" t="str">
        <f t="shared" ca="1" si="310"/>
        <v/>
      </c>
      <c r="AB842" s="3"/>
      <c r="AE842" s="1"/>
    </row>
    <row r="843" spans="2:31" ht="15" x14ac:dyDescent="0.25">
      <c r="B843" s="35">
        <f t="shared" ca="1" si="312"/>
        <v>0</v>
      </c>
      <c r="C843" s="12">
        <f ca="1">IF(B843="","",VLOOKUP(B843,Tabelle2!$D$1:$E$37,2,0))</f>
        <v>0</v>
      </c>
      <c r="D843" s="18" t="str">
        <f t="shared" ca="1" si="293"/>
        <v>L</v>
      </c>
      <c r="E843" s="16" t="str">
        <f t="shared" ca="1" si="311"/>
        <v>L</v>
      </c>
      <c r="F843" s="19" t="str">
        <f t="shared" ca="1" si="291"/>
        <v/>
      </c>
      <c r="G843" s="38" t="b">
        <f t="shared" ca="1" si="292"/>
        <v>0</v>
      </c>
      <c r="H843" s="38">
        <f t="shared" ca="1" si="294"/>
        <v>-63</v>
      </c>
      <c r="I843" s="27">
        <f t="shared" ca="1" si="295"/>
        <v>3</v>
      </c>
      <c r="J843" s="27">
        <f t="shared" ca="1" si="296"/>
        <v>1</v>
      </c>
      <c r="K843" s="19">
        <f t="shared" ca="1" si="297"/>
        <v>2</v>
      </c>
      <c r="L843" s="12">
        <f t="shared" ca="1" si="298"/>
        <v>1</v>
      </c>
      <c r="M843" s="19">
        <f t="shared" ca="1" si="299"/>
        <v>6</v>
      </c>
      <c r="N843" s="19" t="str">
        <f t="shared" ca="1" si="300"/>
        <v/>
      </c>
      <c r="O843" s="24"/>
      <c r="P843" s="40">
        <f t="shared" ca="1" si="301"/>
        <v>2</v>
      </c>
      <c r="Q843" s="40"/>
      <c r="R843" s="19">
        <f t="shared" ca="1" si="302"/>
        <v>0</v>
      </c>
      <c r="S843" s="19">
        <f t="shared" ca="1" si="303"/>
        <v>2</v>
      </c>
      <c r="T843" s="19">
        <f t="shared" ca="1" si="304"/>
        <v>1</v>
      </c>
      <c r="U843" s="42"/>
      <c r="V843" s="19">
        <f t="shared" ca="1" si="305"/>
        <v>0</v>
      </c>
      <c r="W843" s="19">
        <f t="shared" ca="1" si="306"/>
        <v>2</v>
      </c>
      <c r="X843" s="19">
        <f t="shared" ca="1" si="307"/>
        <v>1</v>
      </c>
      <c r="Y843" s="19">
        <f t="shared" ca="1" si="308"/>
        <v>6</v>
      </c>
      <c r="Z843" s="19" t="str">
        <f t="shared" ca="1" si="309"/>
        <v/>
      </c>
      <c r="AA843" s="19" t="str">
        <f t="shared" ca="1" si="310"/>
        <v/>
      </c>
      <c r="AB843" s="3"/>
      <c r="AE843" s="1"/>
    </row>
    <row r="844" spans="2:31" ht="15" x14ac:dyDescent="0.25">
      <c r="B844" s="35">
        <f t="shared" ca="1" si="312"/>
        <v>29</v>
      </c>
      <c r="C844" s="12">
        <f ca="1">IF(B844="","",VLOOKUP(B844,Tabelle2!$D$1:$E$37,2,0))</f>
        <v>5</v>
      </c>
      <c r="D844" s="18" t="str">
        <f t="shared" ca="1" si="293"/>
        <v>W</v>
      </c>
      <c r="E844" s="16" t="str">
        <f t="shared" ca="1" si="311"/>
        <v>W</v>
      </c>
      <c r="F844" s="19" t="str">
        <f t="shared" ca="1" si="291"/>
        <v/>
      </c>
      <c r="G844" s="38">
        <f t="shared" ca="1" si="292"/>
        <v>3</v>
      </c>
      <c r="H844" s="38">
        <f t="shared" ca="1" si="294"/>
        <v>-60</v>
      </c>
      <c r="I844" s="27">
        <f t="shared" ca="1" si="295"/>
        <v>3</v>
      </c>
      <c r="J844" s="27">
        <f t="shared" ca="1" si="296"/>
        <v>1</v>
      </c>
      <c r="K844" s="19">
        <f t="shared" ca="1" si="297"/>
        <v>5</v>
      </c>
      <c r="L844" s="12">
        <f t="shared" ca="1" si="298"/>
        <v>2</v>
      </c>
      <c r="M844" s="19">
        <f t="shared" ca="1" si="299"/>
        <v>1</v>
      </c>
      <c r="N844" s="19" t="str">
        <f t="shared" ca="1" si="300"/>
        <v/>
      </c>
      <c r="O844" s="24"/>
      <c r="P844" s="40">
        <f t="shared" ca="1" si="301"/>
        <v>3</v>
      </c>
      <c r="Q844" s="40"/>
      <c r="R844" s="19">
        <f t="shared" ca="1" si="302"/>
        <v>5</v>
      </c>
      <c r="S844" s="19">
        <f t="shared" ca="1" si="303"/>
        <v>2</v>
      </c>
      <c r="T844" s="19">
        <f t="shared" ca="1" si="304"/>
        <v>1</v>
      </c>
      <c r="U844" s="42"/>
      <c r="V844" s="19">
        <f t="shared" ca="1" si="305"/>
        <v>5</v>
      </c>
      <c r="W844" s="19">
        <f t="shared" ca="1" si="306"/>
        <v>0</v>
      </c>
      <c r="X844" s="19">
        <f t="shared" ca="1" si="307"/>
        <v>2</v>
      </c>
      <c r="Y844" s="19">
        <f t="shared" ca="1" si="308"/>
        <v>1</v>
      </c>
      <c r="Z844" s="19">
        <f t="shared" ca="1" si="309"/>
        <v>6</v>
      </c>
      <c r="AA844" s="19" t="str">
        <f t="shared" ca="1" si="310"/>
        <v/>
      </c>
      <c r="AB844" s="3"/>
      <c r="AE844" s="1"/>
    </row>
    <row r="845" spans="2:31" ht="15" x14ac:dyDescent="0.25">
      <c r="B845" s="35">
        <f t="shared" ca="1" si="312"/>
        <v>29</v>
      </c>
      <c r="C845" s="12">
        <f ca="1">IF(B845="","",VLOOKUP(B845,Tabelle2!$D$1:$E$37,2,0))</f>
        <v>5</v>
      </c>
      <c r="D845" s="18" t="str">
        <f t="shared" ca="1" si="293"/>
        <v>L</v>
      </c>
      <c r="E845" s="16" t="str">
        <f t="shared" ca="1" si="311"/>
        <v>L</v>
      </c>
      <c r="F845" s="19" t="str">
        <f t="shared" ca="1" si="291"/>
        <v>l1</v>
      </c>
      <c r="G845" s="38">
        <f t="shared" ca="1" si="292"/>
        <v>-3</v>
      </c>
      <c r="H845" s="38">
        <f t="shared" ca="1" si="294"/>
        <v>-63</v>
      </c>
      <c r="I845" s="27">
        <f t="shared" ca="1" si="295"/>
        <v>3</v>
      </c>
      <c r="J845" s="27" t="str">
        <f t="shared" ca="1" si="296"/>
        <v/>
      </c>
      <c r="K845" s="19">
        <f t="shared" ca="1" si="297"/>
        <v>5</v>
      </c>
      <c r="L845" s="12">
        <f t="shared" ca="1" si="298"/>
        <v>2</v>
      </c>
      <c r="M845" s="19">
        <f t="shared" ca="1" si="299"/>
        <v>1</v>
      </c>
      <c r="N845" s="19" t="str">
        <f t="shared" ca="1" si="300"/>
        <v/>
      </c>
      <c r="O845" s="24"/>
      <c r="P845" s="40">
        <f t="shared" ca="1" si="301"/>
        <v>3</v>
      </c>
      <c r="Q845" s="40"/>
      <c r="R845" s="19">
        <f t="shared" ca="1" si="302"/>
        <v>5</v>
      </c>
      <c r="S845" s="19">
        <f t="shared" ca="1" si="303"/>
        <v>2</v>
      </c>
      <c r="T845" s="19">
        <f t="shared" ca="1" si="304"/>
        <v>1</v>
      </c>
      <c r="U845" s="42"/>
      <c r="V845" s="19">
        <f t="shared" ca="1" si="305"/>
        <v>5</v>
      </c>
      <c r="W845" s="19">
        <f t="shared" ca="1" si="306"/>
        <v>5</v>
      </c>
      <c r="X845" s="19">
        <f t="shared" ca="1" si="307"/>
        <v>0</v>
      </c>
      <c r="Y845" s="19">
        <f t="shared" ca="1" si="308"/>
        <v>2</v>
      </c>
      <c r="Z845" s="19">
        <f t="shared" ca="1" si="309"/>
        <v>1</v>
      </c>
      <c r="AA845" s="19">
        <f t="shared" ca="1" si="310"/>
        <v>6</v>
      </c>
      <c r="AB845" s="3"/>
      <c r="AE845" s="1"/>
    </row>
    <row r="846" spans="2:31" ht="15" x14ac:dyDescent="0.25">
      <c r="B846" s="35">
        <f t="shared" ca="1" si="312"/>
        <v>16</v>
      </c>
      <c r="C846" s="12">
        <f ca="1">IF(B846="","",VLOOKUP(B846,Tabelle2!$D$1:$E$37,2,0))</f>
        <v>3</v>
      </c>
      <c r="D846" s="18" t="str">
        <f t="shared" ca="1" si="293"/>
        <v>W</v>
      </c>
      <c r="E846" s="16" t="str">
        <f t="shared" ca="1" si="311"/>
        <v>w</v>
      </c>
      <c r="F846" s="19" t="str">
        <f t="shared" ca="1" si="291"/>
        <v/>
      </c>
      <c r="G846" s="38">
        <f t="shared" ca="1" si="292"/>
        <v>2</v>
      </c>
      <c r="H846" s="38">
        <f t="shared" ca="1" si="294"/>
        <v>-61</v>
      </c>
      <c r="I846" s="27">
        <f t="shared" ca="1" si="295"/>
        <v>4</v>
      </c>
      <c r="J846" s="27" t="str">
        <f t="shared" ca="1" si="296"/>
        <v/>
      </c>
      <c r="K846" s="19">
        <f t="shared" ca="1" si="297"/>
        <v>5</v>
      </c>
      <c r="L846" s="12">
        <f t="shared" ca="1" si="298"/>
        <v>2</v>
      </c>
      <c r="M846" s="19">
        <f t="shared" ca="1" si="299"/>
        <v>1</v>
      </c>
      <c r="N846" s="19">
        <f t="shared" ca="1" si="300"/>
        <v>3</v>
      </c>
      <c r="O846" s="24"/>
      <c r="P846" s="40">
        <f t="shared" ca="1" si="301"/>
        <v>3</v>
      </c>
      <c r="Q846" s="40"/>
      <c r="R846" s="19">
        <f t="shared" ca="1" si="302"/>
        <v>3</v>
      </c>
      <c r="S846" s="19">
        <f t="shared" ca="1" si="303"/>
        <v>5</v>
      </c>
      <c r="T846" s="19">
        <f t="shared" ca="1" si="304"/>
        <v>2</v>
      </c>
      <c r="U846" s="42"/>
      <c r="V846" s="19">
        <f t="shared" ca="1" si="305"/>
        <v>3</v>
      </c>
      <c r="W846" s="19">
        <f t="shared" ca="1" si="306"/>
        <v>5</v>
      </c>
      <c r="X846" s="19">
        <f t="shared" ca="1" si="307"/>
        <v>5</v>
      </c>
      <c r="Y846" s="19">
        <f t="shared" ca="1" si="308"/>
        <v>0</v>
      </c>
      <c r="Z846" s="19">
        <f t="shared" ca="1" si="309"/>
        <v>2</v>
      </c>
      <c r="AA846" s="19">
        <f t="shared" ca="1" si="310"/>
        <v>1</v>
      </c>
      <c r="AB846" s="3"/>
      <c r="AE846" s="1"/>
    </row>
    <row r="847" spans="2:31" ht="15" x14ac:dyDescent="0.25">
      <c r="B847" s="35">
        <f t="shared" ca="1" si="312"/>
        <v>11</v>
      </c>
      <c r="C847" s="12">
        <f ca="1">IF(B847="","",VLOOKUP(B847,Tabelle2!$D$1:$E$37,2,0))</f>
        <v>2</v>
      </c>
      <c r="D847" s="18" t="str">
        <f t="shared" ca="1" si="293"/>
        <v>W</v>
      </c>
      <c r="E847" s="16" t="str">
        <f t="shared" ca="1" si="311"/>
        <v>W</v>
      </c>
      <c r="F847" s="19" t="str">
        <f t="shared" ca="1" si="291"/>
        <v/>
      </c>
      <c r="G847" s="38">
        <f t="shared" ca="1" si="292"/>
        <v>3</v>
      </c>
      <c r="H847" s="38">
        <f t="shared" ca="1" si="294"/>
        <v>-58</v>
      </c>
      <c r="I847" s="27">
        <f t="shared" ca="1" si="295"/>
        <v>3</v>
      </c>
      <c r="J847" s="27" t="str">
        <f t="shared" ca="1" si="296"/>
        <v/>
      </c>
      <c r="K847" s="19">
        <f t="shared" ca="1" si="297"/>
        <v>5</v>
      </c>
      <c r="L847" s="12">
        <f t="shared" ca="1" si="298"/>
        <v>2</v>
      </c>
      <c r="M847" s="19">
        <f t="shared" ca="1" si="299"/>
        <v>1</v>
      </c>
      <c r="N847" s="19" t="str">
        <f t="shared" ca="1" si="300"/>
        <v/>
      </c>
      <c r="O847" s="24"/>
      <c r="P847" s="40">
        <f t="shared" ca="1" si="301"/>
        <v>3</v>
      </c>
      <c r="Q847" s="40"/>
      <c r="R847" s="19">
        <f t="shared" ca="1" si="302"/>
        <v>2</v>
      </c>
      <c r="S847" s="19">
        <f t="shared" ca="1" si="303"/>
        <v>3</v>
      </c>
      <c r="T847" s="19">
        <f t="shared" ca="1" si="304"/>
        <v>5</v>
      </c>
      <c r="U847" s="42"/>
      <c r="V847" s="19">
        <f t="shared" ca="1" si="305"/>
        <v>2</v>
      </c>
      <c r="W847" s="19">
        <f t="shared" ca="1" si="306"/>
        <v>3</v>
      </c>
      <c r="X847" s="19">
        <f t="shared" ca="1" si="307"/>
        <v>5</v>
      </c>
      <c r="Y847" s="19">
        <f t="shared" ca="1" si="308"/>
        <v>5</v>
      </c>
      <c r="Z847" s="19">
        <f t="shared" ca="1" si="309"/>
        <v>0</v>
      </c>
      <c r="AA847" s="19">
        <f t="shared" ca="1" si="310"/>
        <v>2</v>
      </c>
      <c r="AB847" s="3"/>
      <c r="AE847" s="1"/>
    </row>
    <row r="848" spans="2:31" ht="15" x14ac:dyDescent="0.25">
      <c r="B848" s="35">
        <f t="shared" ca="1" si="312"/>
        <v>30</v>
      </c>
      <c r="C848" s="12">
        <f ca="1">IF(B848="","",VLOOKUP(B848,Tabelle2!$D$1:$E$37,2,0))</f>
        <v>5</v>
      </c>
      <c r="D848" s="18" t="str">
        <f t="shared" ca="1" si="293"/>
        <v>W</v>
      </c>
      <c r="E848" s="16" t="str">
        <f t="shared" ca="1" si="311"/>
        <v>W</v>
      </c>
      <c r="F848" s="19" t="str">
        <f t="shared" ca="1" si="291"/>
        <v/>
      </c>
      <c r="G848" s="38">
        <f t="shared" ca="1" si="292"/>
        <v>3</v>
      </c>
      <c r="H848" s="38">
        <f t="shared" ca="1" si="294"/>
        <v>-55</v>
      </c>
      <c r="I848" s="27">
        <f t="shared" ca="1" si="295"/>
        <v>3</v>
      </c>
      <c r="J848" s="27" t="str">
        <f t="shared" ca="1" si="296"/>
        <v/>
      </c>
      <c r="K848" s="19">
        <f t="shared" ca="1" si="297"/>
        <v>5</v>
      </c>
      <c r="L848" s="12">
        <f t="shared" ca="1" si="298"/>
        <v>2</v>
      </c>
      <c r="M848" s="19">
        <f t="shared" ca="1" si="299"/>
        <v>1</v>
      </c>
      <c r="N848" s="19" t="str">
        <f t="shared" ca="1" si="300"/>
        <v/>
      </c>
      <c r="O848" s="24"/>
      <c r="P848" s="40">
        <f t="shared" ca="1" si="301"/>
        <v>3</v>
      </c>
      <c r="Q848" s="40"/>
      <c r="R848" s="19">
        <f t="shared" ca="1" si="302"/>
        <v>5</v>
      </c>
      <c r="S848" s="19">
        <f t="shared" ca="1" si="303"/>
        <v>2</v>
      </c>
      <c r="T848" s="19">
        <f t="shared" ca="1" si="304"/>
        <v>3</v>
      </c>
      <c r="U848" s="42"/>
      <c r="V848" s="19">
        <f t="shared" ca="1" si="305"/>
        <v>5</v>
      </c>
      <c r="W848" s="19">
        <f t="shared" ca="1" si="306"/>
        <v>2</v>
      </c>
      <c r="X848" s="19">
        <f t="shared" ca="1" si="307"/>
        <v>3</v>
      </c>
      <c r="Y848" s="19">
        <f t="shared" ca="1" si="308"/>
        <v>5</v>
      </c>
      <c r="Z848" s="19">
        <f t="shared" ca="1" si="309"/>
        <v>5</v>
      </c>
      <c r="AA848" s="19">
        <f t="shared" ca="1" si="310"/>
        <v>0</v>
      </c>
      <c r="AB848" s="3"/>
      <c r="AE848" s="1"/>
    </row>
    <row r="849" spans="2:31" ht="15" x14ac:dyDescent="0.25">
      <c r="B849" s="35">
        <f t="shared" ca="1" si="312"/>
        <v>4</v>
      </c>
      <c r="C849" s="12">
        <f ca="1">IF(B849="","",VLOOKUP(B849,Tabelle2!$D$1:$E$37,2,0))</f>
        <v>1</v>
      </c>
      <c r="D849" s="18" t="str">
        <f t="shared" ca="1" si="293"/>
        <v>W</v>
      </c>
      <c r="E849" s="16" t="str">
        <f t="shared" ca="1" si="311"/>
        <v>W</v>
      </c>
      <c r="F849" s="19" t="str">
        <f t="shared" ca="1" si="291"/>
        <v/>
      </c>
      <c r="G849" s="38">
        <f t="shared" ca="1" si="292"/>
        <v>3</v>
      </c>
      <c r="H849" s="38">
        <f t="shared" ca="1" si="294"/>
        <v>-52</v>
      </c>
      <c r="I849" s="27">
        <f t="shared" ca="1" si="295"/>
        <v>3</v>
      </c>
      <c r="J849" s="27" t="str">
        <f t="shared" ca="1" si="296"/>
        <v/>
      </c>
      <c r="K849" s="19">
        <f t="shared" ca="1" si="297"/>
        <v>5</v>
      </c>
      <c r="L849" s="12">
        <f t="shared" ca="1" si="298"/>
        <v>2</v>
      </c>
      <c r="M849" s="19">
        <f t="shared" ca="1" si="299"/>
        <v>1</v>
      </c>
      <c r="N849" s="19" t="str">
        <f t="shared" ca="1" si="300"/>
        <v/>
      </c>
      <c r="O849" s="24"/>
      <c r="P849" s="40">
        <f t="shared" ca="1" si="301"/>
        <v>3</v>
      </c>
      <c r="Q849" s="40"/>
      <c r="R849" s="19">
        <f t="shared" ca="1" si="302"/>
        <v>1</v>
      </c>
      <c r="S849" s="19">
        <f t="shared" ca="1" si="303"/>
        <v>5</v>
      </c>
      <c r="T849" s="19">
        <f t="shared" ca="1" si="304"/>
        <v>2</v>
      </c>
      <c r="U849" s="42"/>
      <c r="V849" s="19">
        <f t="shared" ca="1" si="305"/>
        <v>1</v>
      </c>
      <c r="W849" s="19">
        <f t="shared" ca="1" si="306"/>
        <v>5</v>
      </c>
      <c r="X849" s="19">
        <f t="shared" ca="1" si="307"/>
        <v>2</v>
      </c>
      <c r="Y849" s="19">
        <f t="shared" ca="1" si="308"/>
        <v>3</v>
      </c>
      <c r="Z849" s="19">
        <f t="shared" ca="1" si="309"/>
        <v>5</v>
      </c>
      <c r="AA849" s="19">
        <f t="shared" ca="1" si="310"/>
        <v>5</v>
      </c>
      <c r="AB849" s="3"/>
      <c r="AE849" s="1"/>
    </row>
    <row r="850" spans="2:31" ht="15" x14ac:dyDescent="0.25">
      <c r="B850" s="35">
        <f t="shared" ca="1" si="312"/>
        <v>26</v>
      </c>
      <c r="C850" s="12">
        <f ca="1">IF(B850="","",VLOOKUP(B850,Tabelle2!$D$1:$E$37,2,0))</f>
        <v>5</v>
      </c>
      <c r="D850" s="18" t="str">
        <f t="shared" ca="1" si="293"/>
        <v>W</v>
      </c>
      <c r="E850" s="16" t="str">
        <f t="shared" ca="1" si="311"/>
        <v>W</v>
      </c>
      <c r="F850" s="19" t="str">
        <f t="shared" ref="F850:F913" ca="1" si="313">IF(AND(F849="l1",I850&gt;3,D850="l"),"L2",IF(I850&lt;3,"",IF(AND(D850="l",I850=3,F849=""),"l1",IF(F849="L2","New",IF(AND(D850="l",D849="w"),"L1",IF(AND(D850="l",D849="l",D848="W"),"L2",""))))))</f>
        <v/>
      </c>
      <c r="G850" s="38">
        <f t="shared" ca="1" si="292"/>
        <v>3</v>
      </c>
      <c r="H850" s="38">
        <f t="shared" ca="1" si="294"/>
        <v>-49</v>
      </c>
      <c r="I850" s="27">
        <f t="shared" ca="1" si="295"/>
        <v>3</v>
      </c>
      <c r="J850" s="27" t="str">
        <f t="shared" ca="1" si="296"/>
        <v/>
      </c>
      <c r="K850" s="19">
        <f t="shared" ca="1" si="297"/>
        <v>5</v>
      </c>
      <c r="L850" s="12">
        <f t="shared" ca="1" si="298"/>
        <v>2</v>
      </c>
      <c r="M850" s="19">
        <f t="shared" ca="1" si="299"/>
        <v>1</v>
      </c>
      <c r="N850" s="19" t="str">
        <f t="shared" ca="1" si="300"/>
        <v/>
      </c>
      <c r="O850" s="24"/>
      <c r="P850" s="40">
        <f t="shared" ca="1" si="301"/>
        <v>3</v>
      </c>
      <c r="Q850" s="40"/>
      <c r="R850" s="19">
        <f t="shared" ca="1" si="302"/>
        <v>5</v>
      </c>
      <c r="S850" s="19">
        <f t="shared" ca="1" si="303"/>
        <v>1</v>
      </c>
      <c r="T850" s="19">
        <f t="shared" ca="1" si="304"/>
        <v>2</v>
      </c>
      <c r="U850" s="42"/>
      <c r="V850" s="19">
        <f t="shared" ca="1" si="305"/>
        <v>5</v>
      </c>
      <c r="W850" s="19">
        <f t="shared" ca="1" si="306"/>
        <v>1</v>
      </c>
      <c r="X850" s="19">
        <f t="shared" ca="1" si="307"/>
        <v>5</v>
      </c>
      <c r="Y850" s="19">
        <f t="shared" ca="1" si="308"/>
        <v>2</v>
      </c>
      <c r="Z850" s="19">
        <f t="shared" ca="1" si="309"/>
        <v>3</v>
      </c>
      <c r="AA850" s="19">
        <f t="shared" ca="1" si="310"/>
        <v>5</v>
      </c>
      <c r="AB850" s="3"/>
      <c r="AE850" s="1"/>
    </row>
    <row r="851" spans="2:31" ht="15" x14ac:dyDescent="0.25">
      <c r="B851" s="35">
        <f t="shared" ca="1" si="312"/>
        <v>3</v>
      </c>
      <c r="C851" s="12">
        <f ca="1">IF(B851="","",VLOOKUP(B851,Tabelle2!$D$1:$E$37,2,0))</f>
        <v>1</v>
      </c>
      <c r="D851" s="18" t="str">
        <f t="shared" ca="1" si="293"/>
        <v>L</v>
      </c>
      <c r="E851" s="16" t="str">
        <f t="shared" ca="1" si="311"/>
        <v>L</v>
      </c>
      <c r="F851" s="19" t="str">
        <f t="shared" ca="1" si="313"/>
        <v>l1</v>
      </c>
      <c r="G851" s="38">
        <f t="shared" ca="1" si="292"/>
        <v>-3</v>
      </c>
      <c r="H851" s="38">
        <f t="shared" ca="1" si="294"/>
        <v>-52</v>
      </c>
      <c r="I851" s="27">
        <f t="shared" ca="1" si="295"/>
        <v>3</v>
      </c>
      <c r="J851" s="27" t="str">
        <f t="shared" ca="1" si="296"/>
        <v/>
      </c>
      <c r="K851" s="19">
        <f t="shared" ca="1" si="297"/>
        <v>5</v>
      </c>
      <c r="L851" s="12">
        <f t="shared" ca="1" si="298"/>
        <v>2</v>
      </c>
      <c r="M851" s="19">
        <f t="shared" ca="1" si="299"/>
        <v>1</v>
      </c>
      <c r="N851" s="19" t="str">
        <f t="shared" ca="1" si="300"/>
        <v/>
      </c>
      <c r="O851" s="24"/>
      <c r="P851" s="40">
        <f t="shared" ca="1" si="301"/>
        <v>3</v>
      </c>
      <c r="Q851" s="40"/>
      <c r="R851" s="19">
        <f t="shared" ca="1" si="302"/>
        <v>1</v>
      </c>
      <c r="S851" s="19">
        <f t="shared" ca="1" si="303"/>
        <v>5</v>
      </c>
      <c r="T851" s="19">
        <f t="shared" ca="1" si="304"/>
        <v>2</v>
      </c>
      <c r="U851" s="42"/>
      <c r="V851" s="19">
        <f t="shared" ca="1" si="305"/>
        <v>1</v>
      </c>
      <c r="W851" s="19">
        <f t="shared" ca="1" si="306"/>
        <v>5</v>
      </c>
      <c r="X851" s="19">
        <f t="shared" ca="1" si="307"/>
        <v>1</v>
      </c>
      <c r="Y851" s="19">
        <f t="shared" ca="1" si="308"/>
        <v>5</v>
      </c>
      <c r="Z851" s="19">
        <f t="shared" ca="1" si="309"/>
        <v>2</v>
      </c>
      <c r="AA851" s="19">
        <f t="shared" ca="1" si="310"/>
        <v>3</v>
      </c>
      <c r="AB851" s="3"/>
      <c r="AE851" s="1"/>
    </row>
    <row r="852" spans="2:31" ht="15" x14ac:dyDescent="0.25">
      <c r="B852" s="35">
        <f t="shared" ca="1" si="312"/>
        <v>13</v>
      </c>
      <c r="C852" s="12">
        <f ca="1">IF(B852="","",VLOOKUP(B852,Tabelle2!$D$1:$E$37,2,0))</f>
        <v>3</v>
      </c>
      <c r="D852" s="18" t="str">
        <f t="shared" ca="1" si="293"/>
        <v>L</v>
      </c>
      <c r="E852" s="16" t="str">
        <f t="shared" ca="1" si="311"/>
        <v>L</v>
      </c>
      <c r="F852" s="19" t="str">
        <f t="shared" ca="1" si="313"/>
        <v>L2</v>
      </c>
      <c r="G852" s="38">
        <f t="shared" ca="1" si="292"/>
        <v>-4</v>
      </c>
      <c r="H852" s="38">
        <f t="shared" ca="1" si="294"/>
        <v>-56</v>
      </c>
      <c r="I852" s="27">
        <f t="shared" ca="1" si="295"/>
        <v>4</v>
      </c>
      <c r="J852" s="27" t="str">
        <f t="shared" ca="1" si="296"/>
        <v/>
      </c>
      <c r="K852" s="19">
        <f t="shared" ca="1" si="297"/>
        <v>5</v>
      </c>
      <c r="L852" s="12">
        <f t="shared" ca="1" si="298"/>
        <v>2</v>
      </c>
      <c r="M852" s="19">
        <f t="shared" ca="1" si="299"/>
        <v>1</v>
      </c>
      <c r="N852" s="19">
        <f t="shared" ca="1" si="300"/>
        <v>3</v>
      </c>
      <c r="O852" s="24"/>
      <c r="P852" s="40">
        <f t="shared" ca="1" si="301"/>
        <v>3</v>
      </c>
      <c r="Q852" s="40"/>
      <c r="R852" s="19">
        <f t="shared" ca="1" si="302"/>
        <v>3</v>
      </c>
      <c r="S852" s="19">
        <f t="shared" ca="1" si="303"/>
        <v>1</v>
      </c>
      <c r="T852" s="19">
        <f t="shared" ca="1" si="304"/>
        <v>5</v>
      </c>
      <c r="U852" s="42"/>
      <c r="V852" s="19">
        <f t="shared" ca="1" si="305"/>
        <v>3</v>
      </c>
      <c r="W852" s="19">
        <f t="shared" ca="1" si="306"/>
        <v>1</v>
      </c>
      <c r="X852" s="19">
        <f t="shared" ca="1" si="307"/>
        <v>5</v>
      </c>
      <c r="Y852" s="19">
        <f t="shared" ca="1" si="308"/>
        <v>1</v>
      </c>
      <c r="Z852" s="19">
        <f t="shared" ca="1" si="309"/>
        <v>5</v>
      </c>
      <c r="AA852" s="19">
        <f t="shared" ca="1" si="310"/>
        <v>2</v>
      </c>
      <c r="AB852" s="3"/>
      <c r="AE852" s="1"/>
    </row>
    <row r="853" spans="2:31" ht="15" x14ac:dyDescent="0.25">
      <c r="B853" s="35">
        <f t="shared" ca="1" si="312"/>
        <v>31</v>
      </c>
      <c r="C853" s="12">
        <f ca="1">IF(B853="","",VLOOKUP(B853,Tabelle2!$D$1:$E$37,2,0))</f>
        <v>6</v>
      </c>
      <c r="D853" s="18" t="str">
        <f t="shared" ca="1" si="293"/>
        <v>L</v>
      </c>
      <c r="E853" s="16" t="str">
        <f t="shared" ca="1" si="311"/>
        <v/>
      </c>
      <c r="F853" s="19" t="str">
        <f t="shared" ca="1" si="313"/>
        <v>New</v>
      </c>
      <c r="G853" s="38">
        <f t="shared" ca="1" si="292"/>
        <v>0</v>
      </c>
      <c r="H853" s="38">
        <f t="shared" ca="1" si="294"/>
        <v>-56</v>
      </c>
      <c r="I853" s="27">
        <f t="shared" ca="1" si="295"/>
        <v>3</v>
      </c>
      <c r="J853" s="27">
        <f t="shared" ca="1" si="296"/>
        <v>1</v>
      </c>
      <c r="K853" s="19">
        <f t="shared" ca="1" si="297"/>
        <v>6</v>
      </c>
      <c r="L853" s="12">
        <f t="shared" ca="1" si="298"/>
        <v>3</v>
      </c>
      <c r="M853" s="19">
        <f t="shared" ca="1" si="299"/>
        <v>1</v>
      </c>
      <c r="N853" s="19" t="str">
        <f t="shared" ca="1" si="300"/>
        <v/>
      </c>
      <c r="O853" s="24"/>
      <c r="P853" s="40">
        <f t="shared" ca="1" si="301"/>
        <v>3</v>
      </c>
      <c r="Q853" s="40"/>
      <c r="R853" s="19">
        <f t="shared" ca="1" si="302"/>
        <v>6</v>
      </c>
      <c r="S853" s="19">
        <f t="shared" ca="1" si="303"/>
        <v>3</v>
      </c>
      <c r="T853" s="19">
        <f t="shared" ca="1" si="304"/>
        <v>1</v>
      </c>
      <c r="U853" s="42"/>
      <c r="V853" s="19">
        <f t="shared" ca="1" si="305"/>
        <v>6</v>
      </c>
      <c r="W853" s="19">
        <f t="shared" ca="1" si="306"/>
        <v>3</v>
      </c>
      <c r="X853" s="19">
        <f t="shared" ca="1" si="307"/>
        <v>1</v>
      </c>
      <c r="Y853" s="19">
        <f t="shared" ca="1" si="308"/>
        <v>5</v>
      </c>
      <c r="Z853" s="19">
        <f t="shared" ca="1" si="309"/>
        <v>1</v>
      </c>
      <c r="AA853" s="19">
        <f t="shared" ca="1" si="310"/>
        <v>5</v>
      </c>
      <c r="AB853" s="3"/>
      <c r="AE853" s="1"/>
    </row>
    <row r="854" spans="2:31" ht="15" x14ac:dyDescent="0.25">
      <c r="B854" s="35">
        <f t="shared" ca="1" si="312"/>
        <v>19</v>
      </c>
      <c r="C854" s="12">
        <f ca="1">IF(B854="","",VLOOKUP(B854,Tabelle2!$D$1:$E$37,2,0))</f>
        <v>4</v>
      </c>
      <c r="D854" s="18" t="str">
        <f t="shared" ca="1" si="293"/>
        <v>L</v>
      </c>
      <c r="E854" s="16" t="str">
        <f t="shared" ca="1" si="311"/>
        <v/>
      </c>
      <c r="F854" s="19" t="str">
        <f t="shared" ca="1" si="313"/>
        <v/>
      </c>
      <c r="G854" s="38">
        <f t="shared" ca="1" si="292"/>
        <v>0</v>
      </c>
      <c r="H854" s="38">
        <f t="shared" ca="1" si="294"/>
        <v>-56</v>
      </c>
      <c r="I854" s="27">
        <f t="shared" ca="1" si="295"/>
        <v>1</v>
      </c>
      <c r="J854" s="27">
        <f t="shared" ca="1" si="296"/>
        <v>1</v>
      </c>
      <c r="K854" s="19">
        <f t="shared" ca="1" si="297"/>
        <v>4</v>
      </c>
      <c r="L854" s="12" t="str">
        <f t="shared" ca="1" si="298"/>
        <v/>
      </c>
      <c r="M854" s="19" t="str">
        <f t="shared" ca="1" si="299"/>
        <v/>
      </c>
      <c r="N854" s="19" t="str">
        <f t="shared" ca="1" si="300"/>
        <v/>
      </c>
      <c r="O854" s="24"/>
      <c r="P854" s="40">
        <f t="shared" ca="1" si="301"/>
        <v>1</v>
      </c>
      <c r="Q854" s="40"/>
      <c r="R854" s="19">
        <f t="shared" ca="1" si="302"/>
        <v>4</v>
      </c>
      <c r="S854" s="19" t="str">
        <f t="shared" ca="1" si="303"/>
        <v/>
      </c>
      <c r="T854" s="19" t="str">
        <f t="shared" ca="1" si="304"/>
        <v/>
      </c>
      <c r="U854" s="42"/>
      <c r="V854" s="19">
        <f t="shared" ca="1" si="305"/>
        <v>4</v>
      </c>
      <c r="W854" s="19" t="str">
        <f t="shared" ca="1" si="306"/>
        <v/>
      </c>
      <c r="X854" s="19" t="str">
        <f t="shared" ca="1" si="307"/>
        <v/>
      </c>
      <c r="Y854" s="19" t="str">
        <f t="shared" ca="1" si="308"/>
        <v/>
      </c>
      <c r="Z854" s="19" t="str">
        <f t="shared" ca="1" si="309"/>
        <v/>
      </c>
      <c r="AA854" s="19" t="str">
        <f t="shared" ca="1" si="310"/>
        <v/>
      </c>
      <c r="AB854" s="3"/>
      <c r="AE854" s="1"/>
    </row>
    <row r="855" spans="2:31" ht="15" x14ac:dyDescent="0.25">
      <c r="B855" s="35">
        <f t="shared" ca="1" si="312"/>
        <v>33</v>
      </c>
      <c r="C855" s="12">
        <f ca="1">IF(B855="","",VLOOKUP(B855,Tabelle2!$D$1:$E$37,2,0))</f>
        <v>6</v>
      </c>
      <c r="D855" s="18" t="str">
        <f t="shared" ca="1" si="293"/>
        <v>L</v>
      </c>
      <c r="E855" s="16" t="str">
        <f t="shared" ca="1" si="311"/>
        <v/>
      </c>
      <c r="F855" s="19" t="str">
        <f t="shared" ca="1" si="313"/>
        <v/>
      </c>
      <c r="G855" s="38">
        <f t="shared" ca="1" si="292"/>
        <v>0</v>
      </c>
      <c r="H855" s="38">
        <f t="shared" ca="1" si="294"/>
        <v>-56</v>
      </c>
      <c r="I855" s="27">
        <f t="shared" ca="1" si="295"/>
        <v>2</v>
      </c>
      <c r="J855" s="27">
        <f t="shared" ca="1" si="296"/>
        <v>1</v>
      </c>
      <c r="K855" s="19">
        <f t="shared" ca="1" si="297"/>
        <v>6</v>
      </c>
      <c r="L855" s="12">
        <f t="shared" ca="1" si="298"/>
        <v>4</v>
      </c>
      <c r="M855" s="19" t="str">
        <f t="shared" ca="1" si="299"/>
        <v/>
      </c>
      <c r="N855" s="19" t="str">
        <f t="shared" ca="1" si="300"/>
        <v/>
      </c>
      <c r="O855" s="24"/>
      <c r="P855" s="40">
        <f t="shared" ca="1" si="301"/>
        <v>2</v>
      </c>
      <c r="Q855" s="40"/>
      <c r="R855" s="19">
        <f t="shared" ca="1" si="302"/>
        <v>6</v>
      </c>
      <c r="S855" s="19">
        <f t="shared" ca="1" si="303"/>
        <v>4</v>
      </c>
      <c r="T855" s="19" t="str">
        <f t="shared" ca="1" si="304"/>
        <v/>
      </c>
      <c r="U855" s="42"/>
      <c r="V855" s="19">
        <f t="shared" ca="1" si="305"/>
        <v>6</v>
      </c>
      <c r="W855" s="19">
        <f t="shared" ca="1" si="306"/>
        <v>4</v>
      </c>
      <c r="X855" s="19" t="str">
        <f t="shared" ca="1" si="307"/>
        <v/>
      </c>
      <c r="Y855" s="19" t="str">
        <f t="shared" ca="1" si="308"/>
        <v/>
      </c>
      <c r="Z855" s="19" t="str">
        <f t="shared" ca="1" si="309"/>
        <v/>
      </c>
      <c r="AA855" s="19" t="str">
        <f t="shared" ca="1" si="310"/>
        <v/>
      </c>
      <c r="AB855" s="3"/>
      <c r="AE855" s="1"/>
    </row>
    <row r="856" spans="2:31" ht="15" x14ac:dyDescent="0.25">
      <c r="B856" s="35">
        <f t="shared" ca="1" si="312"/>
        <v>23</v>
      </c>
      <c r="C856" s="12">
        <f ca="1">IF(B856="","",VLOOKUP(B856,Tabelle2!$D$1:$E$37,2,0))</f>
        <v>4</v>
      </c>
      <c r="D856" s="18" t="str">
        <f t="shared" ca="1" si="293"/>
        <v>L</v>
      </c>
      <c r="E856" s="16" t="str">
        <f t="shared" ca="1" si="311"/>
        <v/>
      </c>
      <c r="F856" s="19" t="str">
        <f t="shared" ca="1" si="313"/>
        <v/>
      </c>
      <c r="G856" s="38">
        <f t="shared" ref="G856:G919" ca="1" si="314">IF(AND(E856="w",F855="l1"),2,IF(E856="",0,IF(AND(E856="w",F856=""),3,IF(AND(E856="l",F856="l1"),-3,IF(AND(E856="l",F856="l2"),-4)))))</f>
        <v>0</v>
      </c>
      <c r="H856" s="38">
        <f t="shared" ca="1" si="294"/>
        <v>-56</v>
      </c>
      <c r="I856" s="27">
        <f t="shared" ca="1" si="295"/>
        <v>2</v>
      </c>
      <c r="J856" s="27">
        <f t="shared" ca="1" si="296"/>
        <v>1</v>
      </c>
      <c r="K856" s="19">
        <f t="shared" ca="1" si="297"/>
        <v>4</v>
      </c>
      <c r="L856" s="12">
        <f t="shared" ca="1" si="298"/>
        <v>6</v>
      </c>
      <c r="M856" s="19" t="str">
        <f t="shared" ca="1" si="299"/>
        <v/>
      </c>
      <c r="N856" s="19" t="str">
        <f t="shared" ca="1" si="300"/>
        <v/>
      </c>
      <c r="O856" s="24"/>
      <c r="P856" s="40">
        <f t="shared" ca="1" si="301"/>
        <v>2</v>
      </c>
      <c r="Q856" s="40"/>
      <c r="R856" s="19">
        <f t="shared" ca="1" si="302"/>
        <v>4</v>
      </c>
      <c r="S856" s="19">
        <f t="shared" ca="1" si="303"/>
        <v>6</v>
      </c>
      <c r="T856" s="19" t="str">
        <f t="shared" ca="1" si="304"/>
        <v/>
      </c>
      <c r="U856" s="42"/>
      <c r="V856" s="19">
        <f t="shared" ca="1" si="305"/>
        <v>4</v>
      </c>
      <c r="W856" s="19">
        <f t="shared" ca="1" si="306"/>
        <v>6</v>
      </c>
      <c r="X856" s="19">
        <f t="shared" ca="1" si="307"/>
        <v>4</v>
      </c>
      <c r="Y856" s="19" t="str">
        <f t="shared" ca="1" si="308"/>
        <v/>
      </c>
      <c r="Z856" s="19" t="str">
        <f t="shared" ca="1" si="309"/>
        <v/>
      </c>
      <c r="AA856" s="19" t="str">
        <f t="shared" ca="1" si="310"/>
        <v/>
      </c>
      <c r="AB856" s="3"/>
      <c r="AE856" s="1"/>
    </row>
    <row r="857" spans="2:31" ht="15" x14ac:dyDescent="0.25">
      <c r="B857" s="35">
        <f t="shared" ca="1" si="312"/>
        <v>0</v>
      </c>
      <c r="C857" s="12">
        <f ca="1">IF(B857="","",VLOOKUP(B857,Tabelle2!$D$1:$E$37,2,0))</f>
        <v>0</v>
      </c>
      <c r="D857" s="18" t="str">
        <f t="shared" ca="1" si="293"/>
        <v>L</v>
      </c>
      <c r="E857" s="16" t="str">
        <f t="shared" ca="1" si="311"/>
        <v/>
      </c>
      <c r="F857" s="19" t="str">
        <f t="shared" ca="1" si="313"/>
        <v/>
      </c>
      <c r="G857" s="38">
        <f t="shared" ca="1" si="314"/>
        <v>0</v>
      </c>
      <c r="H857" s="38">
        <f t="shared" ca="1" si="294"/>
        <v>-56</v>
      </c>
      <c r="I857" s="27">
        <f t="shared" ca="1" si="295"/>
        <v>2</v>
      </c>
      <c r="J857" s="27">
        <f t="shared" ca="1" si="296"/>
        <v>1</v>
      </c>
      <c r="K857" s="19">
        <f t="shared" ca="1" si="297"/>
        <v>4</v>
      </c>
      <c r="L857" s="12">
        <f t="shared" ca="1" si="298"/>
        <v>6</v>
      </c>
      <c r="M857" s="19" t="str">
        <f t="shared" ca="1" si="299"/>
        <v/>
      </c>
      <c r="N857" s="19" t="str">
        <f t="shared" ca="1" si="300"/>
        <v/>
      </c>
      <c r="O857" s="24"/>
      <c r="P857" s="40">
        <f t="shared" ca="1" si="301"/>
        <v>2</v>
      </c>
      <c r="Q857" s="40"/>
      <c r="R857" s="19">
        <f t="shared" ca="1" si="302"/>
        <v>0</v>
      </c>
      <c r="S857" s="19">
        <f t="shared" ca="1" si="303"/>
        <v>4</v>
      </c>
      <c r="T857" s="19">
        <f t="shared" ca="1" si="304"/>
        <v>6</v>
      </c>
      <c r="U857" s="42"/>
      <c r="V857" s="19">
        <f t="shared" ca="1" si="305"/>
        <v>0</v>
      </c>
      <c r="W857" s="19">
        <f t="shared" ca="1" si="306"/>
        <v>4</v>
      </c>
      <c r="X857" s="19">
        <f t="shared" ca="1" si="307"/>
        <v>6</v>
      </c>
      <c r="Y857" s="19">
        <f t="shared" ca="1" si="308"/>
        <v>4</v>
      </c>
      <c r="Z857" s="19" t="str">
        <f t="shared" ca="1" si="309"/>
        <v/>
      </c>
      <c r="AA857" s="19" t="str">
        <f t="shared" ca="1" si="310"/>
        <v/>
      </c>
      <c r="AB857" s="3"/>
      <c r="AE857" s="1"/>
    </row>
    <row r="858" spans="2:31" ht="15" x14ac:dyDescent="0.25">
      <c r="B858" s="35">
        <f t="shared" ca="1" si="312"/>
        <v>22</v>
      </c>
      <c r="C858" s="12">
        <f ca="1">IF(B858="","",VLOOKUP(B858,Tabelle2!$D$1:$E$37,2,0))</f>
        <v>4</v>
      </c>
      <c r="D858" s="18" t="str">
        <f t="shared" ca="1" si="293"/>
        <v>L</v>
      </c>
      <c r="E858" s="16" t="str">
        <f t="shared" ca="1" si="311"/>
        <v/>
      </c>
      <c r="F858" s="19" t="str">
        <f t="shared" ca="1" si="313"/>
        <v/>
      </c>
      <c r="G858" s="38">
        <f t="shared" ca="1" si="314"/>
        <v>0</v>
      </c>
      <c r="H858" s="38">
        <f t="shared" ca="1" si="294"/>
        <v>-56</v>
      </c>
      <c r="I858" s="27">
        <f t="shared" ca="1" si="295"/>
        <v>2</v>
      </c>
      <c r="J858" s="27">
        <f t="shared" ca="1" si="296"/>
        <v>1</v>
      </c>
      <c r="K858" s="19">
        <f t="shared" ca="1" si="297"/>
        <v>4</v>
      </c>
      <c r="L858" s="12">
        <f t="shared" ca="1" si="298"/>
        <v>6</v>
      </c>
      <c r="M858" s="19" t="str">
        <f t="shared" ca="1" si="299"/>
        <v/>
      </c>
      <c r="N858" s="19" t="str">
        <f t="shared" ca="1" si="300"/>
        <v/>
      </c>
      <c r="O858" s="24"/>
      <c r="P858" s="40">
        <f t="shared" ca="1" si="301"/>
        <v>2</v>
      </c>
      <c r="Q858" s="40"/>
      <c r="R858" s="19">
        <f t="shared" ca="1" si="302"/>
        <v>4</v>
      </c>
      <c r="S858" s="19">
        <f t="shared" ca="1" si="303"/>
        <v>6</v>
      </c>
      <c r="T858" s="19" t="str">
        <f t="shared" ca="1" si="304"/>
        <v/>
      </c>
      <c r="U858" s="42"/>
      <c r="V858" s="19">
        <f t="shared" ca="1" si="305"/>
        <v>4</v>
      </c>
      <c r="W858" s="19">
        <f t="shared" ca="1" si="306"/>
        <v>0</v>
      </c>
      <c r="X858" s="19">
        <f t="shared" ca="1" si="307"/>
        <v>4</v>
      </c>
      <c r="Y858" s="19">
        <f t="shared" ca="1" si="308"/>
        <v>6</v>
      </c>
      <c r="Z858" s="19">
        <f t="shared" ca="1" si="309"/>
        <v>4</v>
      </c>
      <c r="AA858" s="19" t="str">
        <f t="shared" ca="1" si="310"/>
        <v/>
      </c>
      <c r="AB858" s="3"/>
      <c r="AE858" s="1"/>
    </row>
    <row r="859" spans="2:31" ht="15" x14ac:dyDescent="0.25">
      <c r="B859" s="35">
        <f t="shared" ca="1" si="312"/>
        <v>6</v>
      </c>
      <c r="C859" s="12">
        <f ca="1">IF(B859="","",VLOOKUP(B859,Tabelle2!$D$1:$E$37,2,0))</f>
        <v>1</v>
      </c>
      <c r="D859" s="18" t="str">
        <f t="shared" ca="1" si="293"/>
        <v>W</v>
      </c>
      <c r="E859" s="16" t="str">
        <f t="shared" ca="1" si="311"/>
        <v>W</v>
      </c>
      <c r="F859" s="19" t="str">
        <f t="shared" ca="1" si="313"/>
        <v/>
      </c>
      <c r="G859" s="38">
        <f t="shared" ca="1" si="314"/>
        <v>3</v>
      </c>
      <c r="H859" s="38">
        <f t="shared" ca="1" si="294"/>
        <v>-53</v>
      </c>
      <c r="I859" s="27">
        <f t="shared" ca="1" si="295"/>
        <v>3</v>
      </c>
      <c r="J859" s="27" t="str">
        <f t="shared" ca="1" si="296"/>
        <v/>
      </c>
      <c r="K859" s="19">
        <f t="shared" ca="1" si="297"/>
        <v>1</v>
      </c>
      <c r="L859" s="12">
        <f t="shared" ca="1" si="298"/>
        <v>4</v>
      </c>
      <c r="M859" s="19">
        <f t="shared" ca="1" si="299"/>
        <v>6</v>
      </c>
      <c r="N859" s="19" t="str">
        <f t="shared" ca="1" si="300"/>
        <v/>
      </c>
      <c r="O859" s="24"/>
      <c r="P859" s="40">
        <f t="shared" ca="1" si="301"/>
        <v>3</v>
      </c>
      <c r="Q859" s="40"/>
      <c r="R859" s="19">
        <f t="shared" ca="1" si="302"/>
        <v>1</v>
      </c>
      <c r="S859" s="19">
        <f t="shared" ca="1" si="303"/>
        <v>4</v>
      </c>
      <c r="T859" s="19">
        <f t="shared" ca="1" si="304"/>
        <v>6</v>
      </c>
      <c r="U859" s="42"/>
      <c r="V859" s="19">
        <f t="shared" ca="1" si="305"/>
        <v>1</v>
      </c>
      <c r="W859" s="19">
        <f t="shared" ca="1" si="306"/>
        <v>4</v>
      </c>
      <c r="X859" s="19">
        <f t="shared" ca="1" si="307"/>
        <v>0</v>
      </c>
      <c r="Y859" s="19">
        <f t="shared" ca="1" si="308"/>
        <v>4</v>
      </c>
      <c r="Z859" s="19">
        <f t="shared" ca="1" si="309"/>
        <v>6</v>
      </c>
      <c r="AA859" s="19">
        <f t="shared" ca="1" si="310"/>
        <v>4</v>
      </c>
      <c r="AB859" s="3"/>
      <c r="AE859" s="1"/>
    </row>
    <row r="860" spans="2:31" ht="15" x14ac:dyDescent="0.25">
      <c r="B860" s="35">
        <f t="shared" ca="1" si="312"/>
        <v>23</v>
      </c>
      <c r="C860" s="12">
        <f ca="1">IF(B860="","",VLOOKUP(B860,Tabelle2!$D$1:$E$37,2,0))</f>
        <v>4</v>
      </c>
      <c r="D860" s="18" t="str">
        <f t="shared" ref="D860:D923" ca="1" si="315">IF(AND(I860=3,OR(C861=K860,C861=L860,C861=M860)),"W",IF(AND(I860=4,OR(C861=K860,C861=L860,C861=M860,C861=N860)),"W","L"))</f>
        <v>W</v>
      </c>
      <c r="E860" s="16" t="str">
        <f t="shared" ca="1" si="311"/>
        <v>W</v>
      </c>
      <c r="F860" s="19" t="str">
        <f t="shared" ca="1" si="313"/>
        <v/>
      </c>
      <c r="G860" s="38">
        <f t="shared" ca="1" si="314"/>
        <v>3</v>
      </c>
      <c r="H860" s="38">
        <f t="shared" ref="H860:H923" ca="1" si="316">H859+G860</f>
        <v>-50</v>
      </c>
      <c r="I860" s="27">
        <f t="shared" ref="I860:I923" ca="1" si="317">COUNTIF(K860:N860,1)+COUNTIF(K860:N860,2)+COUNTIF(K860:N860,3)+COUNTIF(K860:N860,4)+COUNTIF(K860:N860,5)+COUNTIF(K860:N860,6)</f>
        <v>3</v>
      </c>
      <c r="J860" s="27" t="str">
        <f t="shared" ref="J860:J923" ca="1" si="318">IF(OR(F857="New",F856="New",F855="New",F858="New",F859="New",F860="New"),1,"")</f>
        <v/>
      </c>
      <c r="K860" s="19">
        <f t="shared" ref="K860:K923" ca="1" si="319">IF(AND(F859="New",P860&gt;=1),R860,IF(AND(F859="l1",I859=3),K859,IF(D858="w",K859,IF(D859="w",K859,IF(V860&lt;&gt;0,V860,IF(W860&lt;&gt;0,W860,IF(X860&lt;&gt;0,X860,IF(Y860&lt;&gt;0,Y860,IF(Z860&lt;&gt;0,Z860,IF(AA860&lt;&gt;0,AA860,""))))))))))</f>
        <v>1</v>
      </c>
      <c r="L860" s="12">
        <f t="shared" ref="L860:L923" ca="1" si="320">IF(AND(F859="New",P860=1),"",IF(AND(F859="New",P860&gt;=2),S860,IF(AND(F859="l1",I859=3),L859,IF(D858="w",L859,IF(D859="w",L859,IF(F859="l1",L859,IF(AND(W860&lt;&gt;0,W860&lt;&gt;K860),W860,IF(AND(X860&lt;&gt;0,X860&lt;&gt;K860),X860,IF(AND(Y860&lt;&gt;0,Y860&lt;&gt;K860),Y860,IF(AND(Z860&lt;&gt;0,Z860&lt;&gt;K860),Z860,IF(AND(AA860&lt;&gt;0,AA860&lt;&gt;K860),AA860)))))))))))</f>
        <v>4</v>
      </c>
      <c r="M860" s="19">
        <f t="shared" ref="M860:M923" ca="1" si="321">IF(AND(F859="New",P860=1),"",IF(AND(F859="New",P860=2),"",IF(AND(F859="New",P860=3),T860,IF(AND(F859="l1",I859=3),M859,IF(D858="w",M859,IF(D859="w",M859,IF(AND(X860&lt;&gt;0,X860&lt;&gt;K860,X860&lt;&gt;L860),X860,IF(AND(Y860&lt;&gt;0,Y860&lt;&gt;K860,Y860&lt;&gt;L860),Y860,IF(AND(Z860&lt;&gt;0,Z860&lt;&gt;K860,Z860&lt;&gt;L860),Z860,IF(AND(AA860&lt;&gt;0,AA860&lt;&gt;K860,AA860&lt;&gt;L860),AA860,""))))))))))</f>
        <v>6</v>
      </c>
      <c r="N860" s="19" t="str">
        <f t="shared" ref="N860:N923" ca="1" si="322">IF(N859&lt;&gt;"","",IF(AND(R860&lt;&gt;K860,R860&lt;&gt;L860,R860&lt;&gt;M860,R860&lt;&gt;0),R860,""))</f>
        <v/>
      </c>
      <c r="O860" s="24"/>
      <c r="P860" s="40">
        <f t="shared" ref="P860:P923" ca="1" si="323">COUNTIF(R860:T860,1)+COUNTIF(R860:T860,2)+COUNTIF(R860:T860,3)+COUNTIF(R860:T860,4)+COUNTIF(R860:T860,5)+COUNTIF(R860:T860,6)</f>
        <v>3</v>
      </c>
      <c r="Q860" s="40"/>
      <c r="R860" s="19">
        <f t="shared" ref="R860:R923" ca="1" si="324">V860</f>
        <v>4</v>
      </c>
      <c r="S860" s="19">
        <f t="shared" ref="S860:S923" ca="1" si="325">IF(AND(W860&lt;&gt;0,W860&lt;&gt;V860),W860,IF(AND(X860&lt;&gt;0,X860&lt;&gt;V860),X860,IF(AND(Y860&lt;&gt;0,Y860&lt;&gt;V860),Y860,IF(AND(Z860&lt;&gt;0,Z860&lt;&gt;V860),Z860,IF(AND(AA860&lt;&gt;0,AA860&lt;&gt;V860),AA860)))))</f>
        <v>1</v>
      </c>
      <c r="T860" s="19">
        <f t="shared" ref="T860:T923" ca="1" si="326">IF(AND(X860&lt;&gt;0,X860&lt;&gt;S860,X860&lt;&gt;R860),X860,IF(AND(Y860&lt;&gt;0,Y860&lt;&gt;R860,Y860&lt;&gt;S860),Y860,IF(AND(Z860&lt;&gt;0,Z860&lt;&gt;R860,Z860&lt;&gt;S860),Z860,IF(AND(AA860&lt;&gt;0,AA860&lt;&gt;R860,AA860&lt;&gt;S860),AA860,""))))</f>
        <v>6</v>
      </c>
      <c r="U860" s="42"/>
      <c r="V860" s="19">
        <f t="shared" ref="V860:V923" ca="1" si="327">C860</f>
        <v>4</v>
      </c>
      <c r="W860" s="19">
        <f t="shared" ref="W860:W923" ca="1" si="328">IF(F859="New","",C859)</f>
        <v>1</v>
      </c>
      <c r="X860" s="19">
        <f t="shared" ref="X860:X923" ca="1" si="329">IF(F858="New","",IF(F859="New","",C858))</f>
        <v>4</v>
      </c>
      <c r="Y860" s="19">
        <f t="shared" ref="Y860:Y923" ca="1" si="330">IF(F857="New","",IF(F858="New","",IF(F859="New","",C857)))</f>
        <v>0</v>
      </c>
      <c r="Z860" s="19">
        <f t="shared" ref="Z860:Z923" ca="1" si="331">IF(F856="New","",IF(F857="New","",IF(F858="New","",IF(F859="New","",C856))))</f>
        <v>4</v>
      </c>
      <c r="AA860" s="19">
        <f t="shared" ref="AA860:AA923" ca="1" si="332">IF(F855="New","",IF(F856="New","",IF(F857="New","",IF(F858="New","",IF(F859="New","",C855)))))</f>
        <v>6</v>
      </c>
      <c r="AB860" s="3"/>
      <c r="AE860" s="1"/>
    </row>
    <row r="861" spans="2:31" ht="15" x14ac:dyDescent="0.25">
      <c r="B861" s="35">
        <f t="shared" ca="1" si="312"/>
        <v>6</v>
      </c>
      <c r="C861" s="12">
        <f ca="1">IF(B861="","",VLOOKUP(B861,Tabelle2!$D$1:$E$37,2,0))</f>
        <v>1</v>
      </c>
      <c r="D861" s="18" t="str">
        <f t="shared" ca="1" si="315"/>
        <v>L</v>
      </c>
      <c r="E861" s="16" t="str">
        <f t="shared" ca="1" si="311"/>
        <v>L</v>
      </c>
      <c r="F861" s="19" t="str">
        <f t="shared" ca="1" si="313"/>
        <v>l1</v>
      </c>
      <c r="G861" s="38">
        <f t="shared" ca="1" si="314"/>
        <v>-3</v>
      </c>
      <c r="H861" s="38">
        <f t="shared" ca="1" si="316"/>
        <v>-53</v>
      </c>
      <c r="I861" s="27">
        <f t="shared" ca="1" si="317"/>
        <v>3</v>
      </c>
      <c r="J861" s="27" t="str">
        <f t="shared" ca="1" si="318"/>
        <v/>
      </c>
      <c r="K861" s="19">
        <f t="shared" ca="1" si="319"/>
        <v>1</v>
      </c>
      <c r="L861" s="12">
        <f t="shared" ca="1" si="320"/>
        <v>4</v>
      </c>
      <c r="M861" s="19">
        <f t="shared" ca="1" si="321"/>
        <v>6</v>
      </c>
      <c r="N861" s="19" t="str">
        <f t="shared" ca="1" si="322"/>
        <v/>
      </c>
      <c r="O861" s="24"/>
      <c r="P861" s="40">
        <f t="shared" ca="1" si="323"/>
        <v>2</v>
      </c>
      <c r="Q861" s="40"/>
      <c r="R861" s="19">
        <f t="shared" ca="1" si="324"/>
        <v>1</v>
      </c>
      <c r="S861" s="19">
        <f t="shared" ca="1" si="325"/>
        <v>4</v>
      </c>
      <c r="T861" s="19" t="str">
        <f t="shared" ca="1" si="326"/>
        <v/>
      </c>
      <c r="U861" s="42"/>
      <c r="V861" s="19">
        <f t="shared" ca="1" si="327"/>
        <v>1</v>
      </c>
      <c r="W861" s="19">
        <f t="shared" ca="1" si="328"/>
        <v>4</v>
      </c>
      <c r="X861" s="19">
        <f t="shared" ca="1" si="329"/>
        <v>1</v>
      </c>
      <c r="Y861" s="19">
        <f t="shared" ca="1" si="330"/>
        <v>4</v>
      </c>
      <c r="Z861" s="19">
        <f t="shared" ca="1" si="331"/>
        <v>0</v>
      </c>
      <c r="AA861" s="19">
        <f t="shared" ca="1" si="332"/>
        <v>4</v>
      </c>
      <c r="AB861" s="3"/>
      <c r="AE861" s="1"/>
    </row>
    <row r="862" spans="2:31" ht="15" x14ac:dyDescent="0.25">
      <c r="B862" s="35">
        <f t="shared" ca="1" si="312"/>
        <v>12</v>
      </c>
      <c r="C862" s="12">
        <f ca="1">IF(B862="","",VLOOKUP(B862,Tabelle2!$D$1:$E$37,2,0))</f>
        <v>2</v>
      </c>
      <c r="D862" s="18" t="str">
        <f t="shared" ca="1" si="315"/>
        <v>L</v>
      </c>
      <c r="E862" s="16" t="str">
        <f t="shared" ca="1" si="311"/>
        <v>L</v>
      </c>
      <c r="F862" s="19" t="str">
        <f t="shared" ca="1" si="313"/>
        <v>L2</v>
      </c>
      <c r="G862" s="38">
        <f t="shared" ca="1" si="314"/>
        <v>-4</v>
      </c>
      <c r="H862" s="38">
        <f t="shared" ca="1" si="316"/>
        <v>-57</v>
      </c>
      <c r="I862" s="27">
        <f t="shared" ca="1" si="317"/>
        <v>4</v>
      </c>
      <c r="J862" s="27" t="str">
        <f t="shared" ca="1" si="318"/>
        <v/>
      </c>
      <c r="K862" s="19">
        <f t="shared" ca="1" si="319"/>
        <v>1</v>
      </c>
      <c r="L862" s="12">
        <f t="shared" ca="1" si="320"/>
        <v>4</v>
      </c>
      <c r="M862" s="19">
        <f t="shared" ca="1" si="321"/>
        <v>6</v>
      </c>
      <c r="N862" s="19">
        <f t="shared" ca="1" si="322"/>
        <v>2</v>
      </c>
      <c r="O862" s="24"/>
      <c r="P862" s="40">
        <f t="shared" ca="1" si="323"/>
        <v>3</v>
      </c>
      <c r="Q862" s="40"/>
      <c r="R862" s="19">
        <f t="shared" ca="1" si="324"/>
        <v>2</v>
      </c>
      <c r="S862" s="19">
        <f t="shared" ca="1" si="325"/>
        <v>1</v>
      </c>
      <c r="T862" s="19">
        <f t="shared" ca="1" si="326"/>
        <v>4</v>
      </c>
      <c r="U862" s="42"/>
      <c r="V862" s="19">
        <f t="shared" ca="1" si="327"/>
        <v>2</v>
      </c>
      <c r="W862" s="19">
        <f t="shared" ca="1" si="328"/>
        <v>1</v>
      </c>
      <c r="X862" s="19">
        <f t="shared" ca="1" si="329"/>
        <v>4</v>
      </c>
      <c r="Y862" s="19">
        <f t="shared" ca="1" si="330"/>
        <v>1</v>
      </c>
      <c r="Z862" s="19">
        <f t="shared" ca="1" si="331"/>
        <v>4</v>
      </c>
      <c r="AA862" s="19">
        <f t="shared" ca="1" si="332"/>
        <v>0</v>
      </c>
      <c r="AB862" s="3"/>
      <c r="AE862" s="1"/>
    </row>
    <row r="863" spans="2:31" ht="15" x14ac:dyDescent="0.25">
      <c r="B863" s="35">
        <f t="shared" ca="1" si="312"/>
        <v>28</v>
      </c>
      <c r="C863" s="12">
        <f ca="1">IF(B863="","",VLOOKUP(B863,Tabelle2!$D$1:$E$37,2,0))</f>
        <v>5</v>
      </c>
      <c r="D863" s="18" t="str">
        <f t="shared" ca="1" si="315"/>
        <v>W</v>
      </c>
      <c r="E863" s="16" t="str">
        <f t="shared" ca="1" si="311"/>
        <v/>
      </c>
      <c r="F863" s="19" t="str">
        <f t="shared" ca="1" si="313"/>
        <v>New</v>
      </c>
      <c r="G863" s="38">
        <f t="shared" ca="1" si="314"/>
        <v>0</v>
      </c>
      <c r="H863" s="38">
        <f t="shared" ca="1" si="316"/>
        <v>-57</v>
      </c>
      <c r="I863" s="27">
        <f t="shared" ca="1" si="317"/>
        <v>3</v>
      </c>
      <c r="J863" s="27">
        <f t="shared" ca="1" si="318"/>
        <v>1</v>
      </c>
      <c r="K863" s="19">
        <f t="shared" ca="1" si="319"/>
        <v>5</v>
      </c>
      <c r="L863" s="12">
        <f t="shared" ca="1" si="320"/>
        <v>2</v>
      </c>
      <c r="M863" s="19">
        <f t="shared" ca="1" si="321"/>
        <v>1</v>
      </c>
      <c r="N863" s="19" t="str">
        <f t="shared" ca="1" si="322"/>
        <v/>
      </c>
      <c r="O863" s="24"/>
      <c r="P863" s="40">
        <f t="shared" ca="1" si="323"/>
        <v>3</v>
      </c>
      <c r="Q863" s="40"/>
      <c r="R863" s="19">
        <f t="shared" ca="1" si="324"/>
        <v>5</v>
      </c>
      <c r="S863" s="19">
        <f t="shared" ca="1" si="325"/>
        <v>2</v>
      </c>
      <c r="T863" s="19">
        <f t="shared" ca="1" si="326"/>
        <v>1</v>
      </c>
      <c r="U863" s="42"/>
      <c r="V863" s="19">
        <f t="shared" ca="1" si="327"/>
        <v>5</v>
      </c>
      <c r="W863" s="19">
        <f t="shared" ca="1" si="328"/>
        <v>2</v>
      </c>
      <c r="X863" s="19">
        <f t="shared" ca="1" si="329"/>
        <v>1</v>
      </c>
      <c r="Y863" s="19">
        <f t="shared" ca="1" si="330"/>
        <v>4</v>
      </c>
      <c r="Z863" s="19">
        <f t="shared" ca="1" si="331"/>
        <v>1</v>
      </c>
      <c r="AA863" s="19">
        <f t="shared" ca="1" si="332"/>
        <v>4</v>
      </c>
      <c r="AB863" s="3"/>
      <c r="AE863" s="1"/>
    </row>
    <row r="864" spans="2:31" ht="15" x14ac:dyDescent="0.25">
      <c r="B864" s="35">
        <f t="shared" ca="1" si="312"/>
        <v>25</v>
      </c>
      <c r="C864" s="12">
        <f ca="1">IF(B864="","",VLOOKUP(B864,Tabelle2!$D$1:$E$37,2,0))</f>
        <v>5</v>
      </c>
      <c r="D864" s="18" t="str">
        <f t="shared" ca="1" si="315"/>
        <v>L</v>
      </c>
      <c r="E864" s="16" t="str">
        <f t="shared" ca="1" si="311"/>
        <v/>
      </c>
      <c r="F864" s="19" t="str">
        <f t="shared" ca="1" si="313"/>
        <v/>
      </c>
      <c r="G864" s="38">
        <f t="shared" ca="1" si="314"/>
        <v>0</v>
      </c>
      <c r="H864" s="38">
        <f t="shared" ca="1" si="316"/>
        <v>-57</v>
      </c>
      <c r="I864" s="27">
        <f t="shared" ca="1" si="317"/>
        <v>1</v>
      </c>
      <c r="J864" s="27">
        <f t="shared" ca="1" si="318"/>
        <v>1</v>
      </c>
      <c r="K864" s="19">
        <f t="shared" ca="1" si="319"/>
        <v>5</v>
      </c>
      <c r="L864" s="12" t="str">
        <f t="shared" ca="1" si="320"/>
        <v/>
      </c>
      <c r="M864" s="19" t="str">
        <f t="shared" ca="1" si="321"/>
        <v/>
      </c>
      <c r="N864" s="19" t="str">
        <f t="shared" ca="1" si="322"/>
        <v/>
      </c>
      <c r="O864" s="24"/>
      <c r="P864" s="40">
        <f t="shared" ca="1" si="323"/>
        <v>1</v>
      </c>
      <c r="Q864" s="40"/>
      <c r="R864" s="19">
        <f t="shared" ca="1" si="324"/>
        <v>5</v>
      </c>
      <c r="S864" s="19" t="str">
        <f t="shared" ca="1" si="325"/>
        <v/>
      </c>
      <c r="T864" s="19" t="str">
        <f t="shared" ca="1" si="326"/>
        <v/>
      </c>
      <c r="U864" s="42"/>
      <c r="V864" s="19">
        <f t="shared" ca="1" si="327"/>
        <v>5</v>
      </c>
      <c r="W864" s="19" t="str">
        <f t="shared" ca="1" si="328"/>
        <v/>
      </c>
      <c r="X864" s="19" t="str">
        <f t="shared" ca="1" si="329"/>
        <v/>
      </c>
      <c r="Y864" s="19" t="str">
        <f t="shared" ca="1" si="330"/>
        <v/>
      </c>
      <c r="Z864" s="19" t="str">
        <f t="shared" ca="1" si="331"/>
        <v/>
      </c>
      <c r="AA864" s="19" t="str">
        <f t="shared" ca="1" si="332"/>
        <v/>
      </c>
      <c r="AB864" s="3"/>
      <c r="AE864" s="1"/>
    </row>
    <row r="865" spans="2:31" ht="15" x14ac:dyDescent="0.25">
      <c r="B865" s="35">
        <f t="shared" ca="1" si="312"/>
        <v>14</v>
      </c>
      <c r="C865" s="12">
        <f ca="1">IF(B865="","",VLOOKUP(B865,Tabelle2!$D$1:$E$37,2,0))</f>
        <v>3</v>
      </c>
      <c r="D865" s="18" t="str">
        <f t="shared" ca="1" si="315"/>
        <v>L</v>
      </c>
      <c r="E865" s="16" t="str">
        <f t="shared" ca="1" si="311"/>
        <v/>
      </c>
      <c r="F865" s="19" t="str">
        <f t="shared" ca="1" si="313"/>
        <v/>
      </c>
      <c r="G865" s="38">
        <f t="shared" ca="1" si="314"/>
        <v>0</v>
      </c>
      <c r="H865" s="38">
        <f t="shared" ca="1" si="316"/>
        <v>-57</v>
      </c>
      <c r="I865" s="27">
        <f t="shared" ca="1" si="317"/>
        <v>2</v>
      </c>
      <c r="J865" s="27">
        <f t="shared" ca="1" si="318"/>
        <v>1</v>
      </c>
      <c r="K865" s="19">
        <f t="shared" ca="1" si="319"/>
        <v>5</v>
      </c>
      <c r="L865" s="12" t="str">
        <f t="shared" ca="1" si="320"/>
        <v/>
      </c>
      <c r="M865" s="19" t="str">
        <f t="shared" ca="1" si="321"/>
        <v/>
      </c>
      <c r="N865" s="19">
        <f t="shared" ca="1" si="322"/>
        <v>3</v>
      </c>
      <c r="O865" s="24"/>
      <c r="P865" s="40">
        <f t="shared" ca="1" si="323"/>
        <v>2</v>
      </c>
      <c r="Q865" s="40"/>
      <c r="R865" s="19">
        <f t="shared" ca="1" si="324"/>
        <v>3</v>
      </c>
      <c r="S865" s="19">
        <f t="shared" ca="1" si="325"/>
        <v>5</v>
      </c>
      <c r="T865" s="19" t="str">
        <f t="shared" ca="1" si="326"/>
        <v/>
      </c>
      <c r="U865" s="42"/>
      <c r="V865" s="19">
        <f t="shared" ca="1" si="327"/>
        <v>3</v>
      </c>
      <c r="W865" s="19">
        <f t="shared" ca="1" si="328"/>
        <v>5</v>
      </c>
      <c r="X865" s="19" t="str">
        <f t="shared" ca="1" si="329"/>
        <v/>
      </c>
      <c r="Y865" s="19" t="str">
        <f t="shared" ca="1" si="330"/>
        <v/>
      </c>
      <c r="Z865" s="19" t="str">
        <f t="shared" ca="1" si="331"/>
        <v/>
      </c>
      <c r="AA865" s="19" t="str">
        <f t="shared" ca="1" si="332"/>
        <v/>
      </c>
      <c r="AB865" s="3"/>
      <c r="AE865" s="1"/>
    </row>
    <row r="866" spans="2:31" ht="15" x14ac:dyDescent="0.25">
      <c r="B866" s="35">
        <f t="shared" ca="1" si="312"/>
        <v>20</v>
      </c>
      <c r="C866" s="12">
        <f ca="1">IF(B866="","",VLOOKUP(B866,Tabelle2!$D$1:$E$37,2,0))</f>
        <v>4</v>
      </c>
      <c r="D866" s="18" t="str">
        <f t="shared" ca="1" si="315"/>
        <v>L</v>
      </c>
      <c r="E866" s="16" t="str">
        <f t="shared" ca="1" si="311"/>
        <v>L</v>
      </c>
      <c r="F866" s="19" t="str">
        <f t="shared" ca="1" si="313"/>
        <v>l1</v>
      </c>
      <c r="G866" s="38">
        <f t="shared" ca="1" si="314"/>
        <v>-3</v>
      </c>
      <c r="H866" s="38">
        <f t="shared" ca="1" si="316"/>
        <v>-60</v>
      </c>
      <c r="I866" s="27">
        <f t="shared" ca="1" si="317"/>
        <v>3</v>
      </c>
      <c r="J866" s="27">
        <f t="shared" ca="1" si="318"/>
        <v>1</v>
      </c>
      <c r="K866" s="19">
        <f t="shared" ca="1" si="319"/>
        <v>4</v>
      </c>
      <c r="L866" s="12">
        <f t="shared" ca="1" si="320"/>
        <v>3</v>
      </c>
      <c r="M866" s="19">
        <f t="shared" ca="1" si="321"/>
        <v>5</v>
      </c>
      <c r="N866" s="19" t="str">
        <f t="shared" ca="1" si="322"/>
        <v/>
      </c>
      <c r="O866" s="24"/>
      <c r="P866" s="40">
        <f t="shared" ca="1" si="323"/>
        <v>3</v>
      </c>
      <c r="Q866" s="40"/>
      <c r="R866" s="19">
        <f t="shared" ca="1" si="324"/>
        <v>4</v>
      </c>
      <c r="S866" s="19">
        <f t="shared" ca="1" si="325"/>
        <v>3</v>
      </c>
      <c r="T866" s="19">
        <f t="shared" ca="1" si="326"/>
        <v>5</v>
      </c>
      <c r="U866" s="42"/>
      <c r="V866" s="19">
        <f t="shared" ca="1" si="327"/>
        <v>4</v>
      </c>
      <c r="W866" s="19">
        <f t="shared" ca="1" si="328"/>
        <v>3</v>
      </c>
      <c r="X866" s="19">
        <f t="shared" ca="1" si="329"/>
        <v>5</v>
      </c>
      <c r="Y866" s="19" t="str">
        <f t="shared" ca="1" si="330"/>
        <v/>
      </c>
      <c r="Z866" s="19" t="str">
        <f t="shared" ca="1" si="331"/>
        <v/>
      </c>
      <c r="AA866" s="19" t="str">
        <f t="shared" ca="1" si="332"/>
        <v/>
      </c>
      <c r="AB866" s="3"/>
      <c r="AE866" s="1"/>
    </row>
    <row r="867" spans="2:31" ht="15" x14ac:dyDescent="0.25">
      <c r="B867" s="35">
        <f t="shared" ca="1" si="312"/>
        <v>33</v>
      </c>
      <c r="C867" s="12">
        <f ca="1">IF(B867="","",VLOOKUP(B867,Tabelle2!$D$1:$E$37,2,0))</f>
        <v>6</v>
      </c>
      <c r="D867" s="18" t="str">
        <f t="shared" ca="1" si="315"/>
        <v>W</v>
      </c>
      <c r="E867" s="16" t="str">
        <f t="shared" ca="1" si="311"/>
        <v>w</v>
      </c>
      <c r="F867" s="19" t="str">
        <f t="shared" ca="1" si="313"/>
        <v/>
      </c>
      <c r="G867" s="38">
        <f t="shared" ca="1" si="314"/>
        <v>2</v>
      </c>
      <c r="H867" s="38">
        <f t="shared" ca="1" si="316"/>
        <v>-58</v>
      </c>
      <c r="I867" s="27">
        <f t="shared" ca="1" si="317"/>
        <v>4</v>
      </c>
      <c r="J867" s="27">
        <f t="shared" ca="1" si="318"/>
        <v>1</v>
      </c>
      <c r="K867" s="19">
        <f t="shared" ca="1" si="319"/>
        <v>4</v>
      </c>
      <c r="L867" s="12">
        <f t="shared" ca="1" si="320"/>
        <v>3</v>
      </c>
      <c r="M867" s="19">
        <f t="shared" ca="1" si="321"/>
        <v>5</v>
      </c>
      <c r="N867" s="19">
        <f t="shared" ca="1" si="322"/>
        <v>6</v>
      </c>
      <c r="O867" s="24"/>
      <c r="P867" s="40">
        <f t="shared" ca="1" si="323"/>
        <v>3</v>
      </c>
      <c r="Q867" s="40"/>
      <c r="R867" s="19">
        <f t="shared" ca="1" si="324"/>
        <v>6</v>
      </c>
      <c r="S867" s="19">
        <f t="shared" ca="1" si="325"/>
        <v>4</v>
      </c>
      <c r="T867" s="19">
        <f t="shared" ca="1" si="326"/>
        <v>3</v>
      </c>
      <c r="U867" s="42"/>
      <c r="V867" s="19">
        <f t="shared" ca="1" si="327"/>
        <v>6</v>
      </c>
      <c r="W867" s="19">
        <f t="shared" ca="1" si="328"/>
        <v>4</v>
      </c>
      <c r="X867" s="19">
        <f t="shared" ca="1" si="329"/>
        <v>3</v>
      </c>
      <c r="Y867" s="19">
        <f t="shared" ca="1" si="330"/>
        <v>5</v>
      </c>
      <c r="Z867" s="19" t="str">
        <f t="shared" ca="1" si="331"/>
        <v/>
      </c>
      <c r="AA867" s="19" t="str">
        <f t="shared" ca="1" si="332"/>
        <v/>
      </c>
      <c r="AB867" s="3"/>
      <c r="AE867" s="1"/>
    </row>
    <row r="868" spans="2:31" ht="15" x14ac:dyDescent="0.25">
      <c r="B868" s="35">
        <f t="shared" ca="1" si="312"/>
        <v>31</v>
      </c>
      <c r="C868" s="12">
        <f ca="1">IF(B868="","",VLOOKUP(B868,Tabelle2!$D$1:$E$37,2,0))</f>
        <v>6</v>
      </c>
      <c r="D868" s="18" t="str">
        <f t="shared" ca="1" si="315"/>
        <v>L</v>
      </c>
      <c r="E868" s="16" t="str">
        <f t="shared" ca="1" si="311"/>
        <v>L</v>
      </c>
      <c r="F868" s="19" t="str">
        <f t="shared" ca="1" si="313"/>
        <v>l1</v>
      </c>
      <c r="G868" s="38">
        <f t="shared" ca="1" si="314"/>
        <v>-3</v>
      </c>
      <c r="H868" s="38">
        <f t="shared" ca="1" si="316"/>
        <v>-61</v>
      </c>
      <c r="I868" s="27">
        <f t="shared" ca="1" si="317"/>
        <v>3</v>
      </c>
      <c r="J868" s="27">
        <f t="shared" ca="1" si="318"/>
        <v>1</v>
      </c>
      <c r="K868" s="19">
        <f t="shared" ca="1" si="319"/>
        <v>4</v>
      </c>
      <c r="L868" s="12">
        <f t="shared" ca="1" si="320"/>
        <v>3</v>
      </c>
      <c r="M868" s="19">
        <f t="shared" ca="1" si="321"/>
        <v>5</v>
      </c>
      <c r="N868" s="19" t="str">
        <f t="shared" ca="1" si="322"/>
        <v/>
      </c>
      <c r="O868" s="24"/>
      <c r="P868" s="40">
        <f t="shared" ca="1" si="323"/>
        <v>3</v>
      </c>
      <c r="Q868" s="40"/>
      <c r="R868" s="19">
        <f t="shared" ca="1" si="324"/>
        <v>6</v>
      </c>
      <c r="S868" s="19">
        <f t="shared" ca="1" si="325"/>
        <v>4</v>
      </c>
      <c r="T868" s="19">
        <f t="shared" ca="1" si="326"/>
        <v>3</v>
      </c>
      <c r="U868" s="42"/>
      <c r="V868" s="19">
        <f t="shared" ca="1" si="327"/>
        <v>6</v>
      </c>
      <c r="W868" s="19">
        <f t="shared" ca="1" si="328"/>
        <v>6</v>
      </c>
      <c r="X868" s="19">
        <f t="shared" ca="1" si="329"/>
        <v>4</v>
      </c>
      <c r="Y868" s="19">
        <f t="shared" ca="1" si="330"/>
        <v>3</v>
      </c>
      <c r="Z868" s="19">
        <f t="shared" ca="1" si="331"/>
        <v>5</v>
      </c>
      <c r="AA868" s="19" t="str">
        <f t="shared" ca="1" si="332"/>
        <v/>
      </c>
      <c r="AB868" s="3"/>
      <c r="AE868" s="1"/>
    </row>
    <row r="869" spans="2:31" ht="15" x14ac:dyDescent="0.25">
      <c r="B869" s="35">
        <f t="shared" ca="1" si="312"/>
        <v>7</v>
      </c>
      <c r="C869" s="12">
        <f ca="1">IF(B869="","",VLOOKUP(B869,Tabelle2!$D$1:$E$37,2,0))</f>
        <v>2</v>
      </c>
      <c r="D869" s="18" t="str">
        <f t="shared" ca="1" si="315"/>
        <v>W</v>
      </c>
      <c r="E869" s="16" t="str">
        <f t="shared" ca="1" si="311"/>
        <v>w</v>
      </c>
      <c r="F869" s="19" t="str">
        <f t="shared" ca="1" si="313"/>
        <v/>
      </c>
      <c r="G869" s="38">
        <f t="shared" ca="1" si="314"/>
        <v>2</v>
      </c>
      <c r="H869" s="38">
        <f t="shared" ca="1" si="316"/>
        <v>-59</v>
      </c>
      <c r="I869" s="27">
        <f t="shared" ca="1" si="317"/>
        <v>4</v>
      </c>
      <c r="J869" s="27" t="str">
        <f t="shared" ca="1" si="318"/>
        <v/>
      </c>
      <c r="K869" s="19">
        <f t="shared" ca="1" si="319"/>
        <v>4</v>
      </c>
      <c r="L869" s="12">
        <f t="shared" ca="1" si="320"/>
        <v>3</v>
      </c>
      <c r="M869" s="19">
        <f t="shared" ca="1" si="321"/>
        <v>5</v>
      </c>
      <c r="N869" s="19">
        <f t="shared" ca="1" si="322"/>
        <v>2</v>
      </c>
      <c r="O869" s="24"/>
      <c r="P869" s="40">
        <f t="shared" ca="1" si="323"/>
        <v>3</v>
      </c>
      <c r="Q869" s="40"/>
      <c r="R869" s="19">
        <f t="shared" ca="1" si="324"/>
        <v>2</v>
      </c>
      <c r="S869" s="19">
        <f t="shared" ca="1" si="325"/>
        <v>6</v>
      </c>
      <c r="T869" s="19">
        <f t="shared" ca="1" si="326"/>
        <v>4</v>
      </c>
      <c r="U869" s="42"/>
      <c r="V869" s="19">
        <f t="shared" ca="1" si="327"/>
        <v>2</v>
      </c>
      <c r="W869" s="19">
        <f t="shared" ca="1" si="328"/>
        <v>6</v>
      </c>
      <c r="X869" s="19">
        <f t="shared" ca="1" si="329"/>
        <v>6</v>
      </c>
      <c r="Y869" s="19">
        <f t="shared" ca="1" si="330"/>
        <v>4</v>
      </c>
      <c r="Z869" s="19">
        <f t="shared" ca="1" si="331"/>
        <v>3</v>
      </c>
      <c r="AA869" s="19">
        <f t="shared" ca="1" si="332"/>
        <v>5</v>
      </c>
      <c r="AB869" s="3"/>
      <c r="AE869" s="1"/>
    </row>
    <row r="870" spans="2:31" ht="15" x14ac:dyDescent="0.25">
      <c r="B870" s="35">
        <f t="shared" ca="1" si="312"/>
        <v>12</v>
      </c>
      <c r="C870" s="12">
        <f ca="1">IF(B870="","",VLOOKUP(B870,Tabelle2!$D$1:$E$37,2,0))</f>
        <v>2</v>
      </c>
      <c r="D870" s="18" t="str">
        <f t="shared" ca="1" si="315"/>
        <v>L</v>
      </c>
      <c r="E870" s="16" t="str">
        <f t="shared" ca="1" si="311"/>
        <v>L</v>
      </c>
      <c r="F870" s="19" t="str">
        <f t="shared" ca="1" si="313"/>
        <v>l1</v>
      </c>
      <c r="G870" s="38">
        <f t="shared" ca="1" si="314"/>
        <v>-3</v>
      </c>
      <c r="H870" s="38">
        <f t="shared" ca="1" si="316"/>
        <v>-62</v>
      </c>
      <c r="I870" s="27">
        <f t="shared" ca="1" si="317"/>
        <v>3</v>
      </c>
      <c r="J870" s="27" t="str">
        <f t="shared" ca="1" si="318"/>
        <v/>
      </c>
      <c r="K870" s="19">
        <f t="shared" ca="1" si="319"/>
        <v>4</v>
      </c>
      <c r="L870" s="12">
        <f t="shared" ca="1" si="320"/>
        <v>3</v>
      </c>
      <c r="M870" s="19">
        <f t="shared" ca="1" si="321"/>
        <v>5</v>
      </c>
      <c r="N870" s="19" t="str">
        <f t="shared" ca="1" si="322"/>
        <v/>
      </c>
      <c r="O870" s="24"/>
      <c r="P870" s="40">
        <f t="shared" ca="1" si="323"/>
        <v>3</v>
      </c>
      <c r="Q870" s="40"/>
      <c r="R870" s="19">
        <f t="shared" ca="1" si="324"/>
        <v>2</v>
      </c>
      <c r="S870" s="19">
        <f t="shared" ca="1" si="325"/>
        <v>6</v>
      </c>
      <c r="T870" s="19">
        <f t="shared" ca="1" si="326"/>
        <v>4</v>
      </c>
      <c r="U870" s="42"/>
      <c r="V870" s="19">
        <f t="shared" ca="1" si="327"/>
        <v>2</v>
      </c>
      <c r="W870" s="19">
        <f t="shared" ca="1" si="328"/>
        <v>2</v>
      </c>
      <c r="X870" s="19">
        <f t="shared" ca="1" si="329"/>
        <v>6</v>
      </c>
      <c r="Y870" s="19">
        <f t="shared" ca="1" si="330"/>
        <v>6</v>
      </c>
      <c r="Z870" s="19">
        <f t="shared" ca="1" si="331"/>
        <v>4</v>
      </c>
      <c r="AA870" s="19">
        <f t="shared" ca="1" si="332"/>
        <v>3</v>
      </c>
      <c r="AB870" s="3"/>
      <c r="AE870" s="1"/>
    </row>
    <row r="871" spans="2:31" ht="15" x14ac:dyDescent="0.25">
      <c r="B871" s="35">
        <f t="shared" ca="1" si="312"/>
        <v>9</v>
      </c>
      <c r="C871" s="12">
        <f ca="1">IF(B871="","",VLOOKUP(B871,Tabelle2!$D$1:$E$37,2,0))</f>
        <v>2</v>
      </c>
      <c r="D871" s="18" t="str">
        <f t="shared" ca="1" si="315"/>
        <v>W</v>
      </c>
      <c r="E871" s="16" t="str">
        <f t="shared" ca="1" si="311"/>
        <v>w</v>
      </c>
      <c r="F871" s="19" t="str">
        <f t="shared" ca="1" si="313"/>
        <v/>
      </c>
      <c r="G871" s="38">
        <f t="shared" ca="1" si="314"/>
        <v>2</v>
      </c>
      <c r="H871" s="38">
        <f t="shared" ca="1" si="316"/>
        <v>-60</v>
      </c>
      <c r="I871" s="27">
        <f t="shared" ca="1" si="317"/>
        <v>4</v>
      </c>
      <c r="J871" s="27" t="str">
        <f t="shared" ca="1" si="318"/>
        <v/>
      </c>
      <c r="K871" s="19">
        <f t="shared" ca="1" si="319"/>
        <v>4</v>
      </c>
      <c r="L871" s="12">
        <f t="shared" ca="1" si="320"/>
        <v>3</v>
      </c>
      <c r="M871" s="19">
        <f t="shared" ca="1" si="321"/>
        <v>5</v>
      </c>
      <c r="N871" s="19">
        <f t="shared" ca="1" si="322"/>
        <v>2</v>
      </c>
      <c r="O871" s="24"/>
      <c r="P871" s="40">
        <f t="shared" ca="1" si="323"/>
        <v>3</v>
      </c>
      <c r="Q871" s="40"/>
      <c r="R871" s="19">
        <f t="shared" ca="1" si="324"/>
        <v>2</v>
      </c>
      <c r="S871" s="19">
        <f t="shared" ca="1" si="325"/>
        <v>6</v>
      </c>
      <c r="T871" s="19">
        <f t="shared" ca="1" si="326"/>
        <v>4</v>
      </c>
      <c r="U871" s="42"/>
      <c r="V871" s="19">
        <f t="shared" ca="1" si="327"/>
        <v>2</v>
      </c>
      <c r="W871" s="19">
        <f t="shared" ca="1" si="328"/>
        <v>2</v>
      </c>
      <c r="X871" s="19">
        <f t="shared" ca="1" si="329"/>
        <v>2</v>
      </c>
      <c r="Y871" s="19">
        <f t="shared" ca="1" si="330"/>
        <v>6</v>
      </c>
      <c r="Z871" s="19">
        <f t="shared" ca="1" si="331"/>
        <v>6</v>
      </c>
      <c r="AA871" s="19">
        <f t="shared" ca="1" si="332"/>
        <v>4</v>
      </c>
      <c r="AB871" s="3"/>
      <c r="AE871" s="1"/>
    </row>
    <row r="872" spans="2:31" ht="15" x14ac:dyDescent="0.25">
      <c r="B872" s="35">
        <f t="shared" ca="1" si="312"/>
        <v>26</v>
      </c>
      <c r="C872" s="12">
        <f ca="1">IF(B872="","",VLOOKUP(B872,Tabelle2!$D$1:$E$37,2,0))</f>
        <v>5</v>
      </c>
      <c r="D872" s="18" t="str">
        <f t="shared" ca="1" si="315"/>
        <v>W</v>
      </c>
      <c r="E872" s="16" t="str">
        <f t="shared" ca="1" si="311"/>
        <v>W</v>
      </c>
      <c r="F872" s="19" t="str">
        <f t="shared" ca="1" si="313"/>
        <v/>
      </c>
      <c r="G872" s="38">
        <f t="shared" ca="1" si="314"/>
        <v>3</v>
      </c>
      <c r="H872" s="38">
        <f t="shared" ca="1" si="316"/>
        <v>-57</v>
      </c>
      <c r="I872" s="27">
        <f t="shared" ca="1" si="317"/>
        <v>3</v>
      </c>
      <c r="J872" s="27" t="str">
        <f t="shared" ca="1" si="318"/>
        <v/>
      </c>
      <c r="K872" s="19">
        <f t="shared" ca="1" si="319"/>
        <v>4</v>
      </c>
      <c r="L872" s="12">
        <f t="shared" ca="1" si="320"/>
        <v>3</v>
      </c>
      <c r="M872" s="19">
        <f t="shared" ca="1" si="321"/>
        <v>5</v>
      </c>
      <c r="N872" s="19" t="str">
        <f t="shared" ca="1" si="322"/>
        <v/>
      </c>
      <c r="O872" s="24"/>
      <c r="P872" s="40">
        <f t="shared" ca="1" si="323"/>
        <v>3</v>
      </c>
      <c r="Q872" s="40"/>
      <c r="R872" s="19">
        <f t="shared" ca="1" si="324"/>
        <v>5</v>
      </c>
      <c r="S872" s="19">
        <f t="shared" ca="1" si="325"/>
        <v>2</v>
      </c>
      <c r="T872" s="19">
        <f t="shared" ca="1" si="326"/>
        <v>6</v>
      </c>
      <c r="U872" s="42"/>
      <c r="V872" s="19">
        <f t="shared" ca="1" si="327"/>
        <v>5</v>
      </c>
      <c r="W872" s="19">
        <f t="shared" ca="1" si="328"/>
        <v>2</v>
      </c>
      <c r="X872" s="19">
        <f t="shared" ca="1" si="329"/>
        <v>2</v>
      </c>
      <c r="Y872" s="19">
        <f t="shared" ca="1" si="330"/>
        <v>2</v>
      </c>
      <c r="Z872" s="19">
        <f t="shared" ca="1" si="331"/>
        <v>6</v>
      </c>
      <c r="AA872" s="19">
        <f t="shared" ca="1" si="332"/>
        <v>6</v>
      </c>
      <c r="AB872" s="3"/>
      <c r="AE872" s="1"/>
    </row>
    <row r="873" spans="2:31" ht="15" x14ac:dyDescent="0.25">
      <c r="B873" s="35">
        <f t="shared" ca="1" si="312"/>
        <v>28</v>
      </c>
      <c r="C873" s="12">
        <f ca="1">IF(B873="","",VLOOKUP(B873,Tabelle2!$D$1:$E$37,2,0))</f>
        <v>5</v>
      </c>
      <c r="D873" s="18" t="str">
        <f t="shared" ca="1" si="315"/>
        <v>W</v>
      </c>
      <c r="E873" s="16" t="str">
        <f t="shared" ca="1" si="311"/>
        <v>W</v>
      </c>
      <c r="F873" s="19" t="str">
        <f t="shared" ca="1" si="313"/>
        <v/>
      </c>
      <c r="G873" s="38">
        <f t="shared" ca="1" si="314"/>
        <v>3</v>
      </c>
      <c r="H873" s="38">
        <f t="shared" ca="1" si="316"/>
        <v>-54</v>
      </c>
      <c r="I873" s="27">
        <f t="shared" ca="1" si="317"/>
        <v>3</v>
      </c>
      <c r="J873" s="27" t="str">
        <f t="shared" ca="1" si="318"/>
        <v/>
      </c>
      <c r="K873" s="19">
        <f t="shared" ca="1" si="319"/>
        <v>4</v>
      </c>
      <c r="L873" s="12">
        <f t="shared" ca="1" si="320"/>
        <v>3</v>
      </c>
      <c r="M873" s="19">
        <f t="shared" ca="1" si="321"/>
        <v>5</v>
      </c>
      <c r="N873" s="19" t="str">
        <f t="shared" ca="1" si="322"/>
        <v/>
      </c>
      <c r="O873" s="24"/>
      <c r="P873" s="40">
        <f t="shared" ca="1" si="323"/>
        <v>3</v>
      </c>
      <c r="Q873" s="40"/>
      <c r="R873" s="19">
        <f t="shared" ca="1" si="324"/>
        <v>5</v>
      </c>
      <c r="S873" s="19">
        <f t="shared" ca="1" si="325"/>
        <v>2</v>
      </c>
      <c r="T873" s="19">
        <f t="shared" ca="1" si="326"/>
        <v>6</v>
      </c>
      <c r="U873" s="42"/>
      <c r="V873" s="19">
        <f t="shared" ca="1" si="327"/>
        <v>5</v>
      </c>
      <c r="W873" s="19">
        <f t="shared" ca="1" si="328"/>
        <v>5</v>
      </c>
      <c r="X873" s="19">
        <f t="shared" ca="1" si="329"/>
        <v>2</v>
      </c>
      <c r="Y873" s="19">
        <f t="shared" ca="1" si="330"/>
        <v>2</v>
      </c>
      <c r="Z873" s="19">
        <f t="shared" ca="1" si="331"/>
        <v>2</v>
      </c>
      <c r="AA873" s="19">
        <f t="shared" ca="1" si="332"/>
        <v>6</v>
      </c>
      <c r="AB873" s="3"/>
      <c r="AE873" s="1"/>
    </row>
    <row r="874" spans="2:31" ht="15" x14ac:dyDescent="0.25">
      <c r="B874" s="35">
        <f t="shared" ca="1" si="312"/>
        <v>30</v>
      </c>
      <c r="C874" s="12">
        <f ca="1">IF(B874="","",VLOOKUP(B874,Tabelle2!$D$1:$E$37,2,0))</f>
        <v>5</v>
      </c>
      <c r="D874" s="18" t="str">
        <f t="shared" ca="1" si="315"/>
        <v>W</v>
      </c>
      <c r="E874" s="16" t="str">
        <f t="shared" ca="1" si="311"/>
        <v>W</v>
      </c>
      <c r="F874" s="19" t="str">
        <f t="shared" ca="1" si="313"/>
        <v/>
      </c>
      <c r="G874" s="38">
        <f t="shared" ca="1" si="314"/>
        <v>3</v>
      </c>
      <c r="H874" s="38">
        <f t="shared" ca="1" si="316"/>
        <v>-51</v>
      </c>
      <c r="I874" s="27">
        <f t="shared" ca="1" si="317"/>
        <v>3</v>
      </c>
      <c r="J874" s="27" t="str">
        <f t="shared" ca="1" si="318"/>
        <v/>
      </c>
      <c r="K874" s="19">
        <f t="shared" ca="1" si="319"/>
        <v>4</v>
      </c>
      <c r="L874" s="12">
        <f t="shared" ca="1" si="320"/>
        <v>3</v>
      </c>
      <c r="M874" s="19">
        <f t="shared" ca="1" si="321"/>
        <v>5</v>
      </c>
      <c r="N874" s="19" t="str">
        <f t="shared" ca="1" si="322"/>
        <v/>
      </c>
      <c r="O874" s="24"/>
      <c r="P874" s="40">
        <f t="shared" ca="1" si="323"/>
        <v>2</v>
      </c>
      <c r="Q874" s="40"/>
      <c r="R874" s="19">
        <f t="shared" ca="1" si="324"/>
        <v>5</v>
      </c>
      <c r="S874" s="19">
        <f t="shared" ca="1" si="325"/>
        <v>2</v>
      </c>
      <c r="T874" s="19" t="str">
        <f t="shared" ca="1" si="326"/>
        <v/>
      </c>
      <c r="U874" s="42"/>
      <c r="V874" s="19">
        <f t="shared" ca="1" si="327"/>
        <v>5</v>
      </c>
      <c r="W874" s="19">
        <f t="shared" ca="1" si="328"/>
        <v>5</v>
      </c>
      <c r="X874" s="19">
        <f t="shared" ca="1" si="329"/>
        <v>5</v>
      </c>
      <c r="Y874" s="19">
        <f t="shared" ca="1" si="330"/>
        <v>2</v>
      </c>
      <c r="Z874" s="19">
        <f t="shared" ca="1" si="331"/>
        <v>2</v>
      </c>
      <c r="AA874" s="19">
        <f t="shared" ca="1" si="332"/>
        <v>2</v>
      </c>
      <c r="AB874" s="3"/>
      <c r="AE874" s="1"/>
    </row>
    <row r="875" spans="2:31" ht="15" x14ac:dyDescent="0.25">
      <c r="B875" s="35">
        <f t="shared" ca="1" si="312"/>
        <v>25</v>
      </c>
      <c r="C875" s="12">
        <f ca="1">IF(B875="","",VLOOKUP(B875,Tabelle2!$D$1:$E$37,2,0))</f>
        <v>5</v>
      </c>
      <c r="D875" s="18" t="str">
        <f t="shared" ca="1" si="315"/>
        <v>L</v>
      </c>
      <c r="E875" s="16" t="str">
        <f t="shared" ca="1" si="311"/>
        <v>L</v>
      </c>
      <c r="F875" s="19" t="str">
        <f t="shared" ca="1" si="313"/>
        <v>l1</v>
      </c>
      <c r="G875" s="38">
        <f t="shared" ca="1" si="314"/>
        <v>-3</v>
      </c>
      <c r="H875" s="38">
        <f t="shared" ca="1" si="316"/>
        <v>-54</v>
      </c>
      <c r="I875" s="27">
        <f t="shared" ca="1" si="317"/>
        <v>3</v>
      </c>
      <c r="J875" s="27" t="str">
        <f t="shared" ca="1" si="318"/>
        <v/>
      </c>
      <c r="K875" s="19">
        <f t="shared" ca="1" si="319"/>
        <v>4</v>
      </c>
      <c r="L875" s="12">
        <f t="shared" ca="1" si="320"/>
        <v>3</v>
      </c>
      <c r="M875" s="19">
        <f t="shared" ca="1" si="321"/>
        <v>5</v>
      </c>
      <c r="N875" s="19" t="str">
        <f t="shared" ca="1" si="322"/>
        <v/>
      </c>
      <c r="O875" s="24"/>
      <c r="P875" s="40">
        <f t="shared" ca="1" si="323"/>
        <v>2</v>
      </c>
      <c r="Q875" s="40"/>
      <c r="R875" s="19">
        <f t="shared" ca="1" si="324"/>
        <v>5</v>
      </c>
      <c r="S875" s="19">
        <f t="shared" ca="1" si="325"/>
        <v>2</v>
      </c>
      <c r="T875" s="19" t="str">
        <f t="shared" ca="1" si="326"/>
        <v/>
      </c>
      <c r="U875" s="42"/>
      <c r="V875" s="19">
        <f t="shared" ca="1" si="327"/>
        <v>5</v>
      </c>
      <c r="W875" s="19">
        <f t="shared" ca="1" si="328"/>
        <v>5</v>
      </c>
      <c r="X875" s="19">
        <f t="shared" ca="1" si="329"/>
        <v>5</v>
      </c>
      <c r="Y875" s="19">
        <f t="shared" ca="1" si="330"/>
        <v>5</v>
      </c>
      <c r="Z875" s="19">
        <f t="shared" ca="1" si="331"/>
        <v>2</v>
      </c>
      <c r="AA875" s="19">
        <f t="shared" ca="1" si="332"/>
        <v>2</v>
      </c>
      <c r="AB875" s="3"/>
      <c r="AE875" s="1"/>
    </row>
    <row r="876" spans="2:31" ht="15" x14ac:dyDescent="0.25">
      <c r="B876" s="35">
        <f t="shared" ca="1" si="312"/>
        <v>31</v>
      </c>
      <c r="C876" s="12">
        <f ca="1">IF(B876="","",VLOOKUP(B876,Tabelle2!$D$1:$E$37,2,0))</f>
        <v>6</v>
      </c>
      <c r="D876" s="18" t="str">
        <f t="shared" ca="1" si="315"/>
        <v>W</v>
      </c>
      <c r="E876" s="16" t="str">
        <f t="shared" ca="1" si="311"/>
        <v>w</v>
      </c>
      <c r="F876" s="19" t="str">
        <f t="shared" ca="1" si="313"/>
        <v/>
      </c>
      <c r="G876" s="38">
        <f t="shared" ca="1" si="314"/>
        <v>2</v>
      </c>
      <c r="H876" s="38">
        <f t="shared" ca="1" si="316"/>
        <v>-52</v>
      </c>
      <c r="I876" s="27">
        <f t="shared" ca="1" si="317"/>
        <v>4</v>
      </c>
      <c r="J876" s="27" t="str">
        <f t="shared" ca="1" si="318"/>
        <v/>
      </c>
      <c r="K876" s="19">
        <f t="shared" ca="1" si="319"/>
        <v>4</v>
      </c>
      <c r="L876" s="12">
        <f t="shared" ca="1" si="320"/>
        <v>3</v>
      </c>
      <c r="M876" s="19">
        <f t="shared" ca="1" si="321"/>
        <v>5</v>
      </c>
      <c r="N876" s="19">
        <f t="shared" ca="1" si="322"/>
        <v>6</v>
      </c>
      <c r="O876" s="24"/>
      <c r="P876" s="40">
        <f t="shared" ca="1" si="323"/>
        <v>3</v>
      </c>
      <c r="Q876" s="40"/>
      <c r="R876" s="19">
        <f t="shared" ca="1" si="324"/>
        <v>6</v>
      </c>
      <c r="S876" s="19">
        <f t="shared" ca="1" si="325"/>
        <v>5</v>
      </c>
      <c r="T876" s="19">
        <f t="shared" ca="1" si="326"/>
        <v>2</v>
      </c>
      <c r="U876" s="42"/>
      <c r="V876" s="19">
        <f t="shared" ca="1" si="327"/>
        <v>6</v>
      </c>
      <c r="W876" s="19">
        <f t="shared" ca="1" si="328"/>
        <v>5</v>
      </c>
      <c r="X876" s="19">
        <f t="shared" ca="1" si="329"/>
        <v>5</v>
      </c>
      <c r="Y876" s="19">
        <f t="shared" ca="1" si="330"/>
        <v>5</v>
      </c>
      <c r="Z876" s="19">
        <f t="shared" ca="1" si="331"/>
        <v>5</v>
      </c>
      <c r="AA876" s="19">
        <f t="shared" ca="1" si="332"/>
        <v>2</v>
      </c>
      <c r="AB876" s="3"/>
      <c r="AE876" s="1"/>
    </row>
    <row r="877" spans="2:31" ht="15" x14ac:dyDescent="0.25">
      <c r="B877" s="35">
        <f t="shared" ca="1" si="312"/>
        <v>31</v>
      </c>
      <c r="C877" s="12">
        <f ca="1">IF(B877="","",VLOOKUP(B877,Tabelle2!$D$1:$E$37,2,0))</f>
        <v>6</v>
      </c>
      <c r="D877" s="18" t="str">
        <f t="shared" ca="1" si="315"/>
        <v>W</v>
      </c>
      <c r="E877" s="16" t="str">
        <f t="shared" ca="1" si="311"/>
        <v>W</v>
      </c>
      <c r="F877" s="19" t="str">
        <f t="shared" ca="1" si="313"/>
        <v/>
      </c>
      <c r="G877" s="38">
        <f t="shared" ca="1" si="314"/>
        <v>3</v>
      </c>
      <c r="H877" s="38">
        <f t="shared" ca="1" si="316"/>
        <v>-49</v>
      </c>
      <c r="I877" s="27">
        <f t="shared" ca="1" si="317"/>
        <v>3</v>
      </c>
      <c r="J877" s="27" t="str">
        <f t="shared" ca="1" si="318"/>
        <v/>
      </c>
      <c r="K877" s="19">
        <f t="shared" ca="1" si="319"/>
        <v>4</v>
      </c>
      <c r="L877" s="12">
        <f t="shared" ca="1" si="320"/>
        <v>3</v>
      </c>
      <c r="M877" s="19">
        <f t="shared" ca="1" si="321"/>
        <v>5</v>
      </c>
      <c r="N877" s="19" t="str">
        <f t="shared" ca="1" si="322"/>
        <v/>
      </c>
      <c r="O877" s="24"/>
      <c r="P877" s="40">
        <f t="shared" ca="1" si="323"/>
        <v>2</v>
      </c>
      <c r="Q877" s="40"/>
      <c r="R877" s="19">
        <f t="shared" ca="1" si="324"/>
        <v>6</v>
      </c>
      <c r="S877" s="19">
        <f t="shared" ca="1" si="325"/>
        <v>5</v>
      </c>
      <c r="T877" s="19" t="str">
        <f t="shared" ca="1" si="326"/>
        <v/>
      </c>
      <c r="U877" s="42"/>
      <c r="V877" s="19">
        <f t="shared" ca="1" si="327"/>
        <v>6</v>
      </c>
      <c r="W877" s="19">
        <f t="shared" ca="1" si="328"/>
        <v>6</v>
      </c>
      <c r="X877" s="19">
        <f t="shared" ca="1" si="329"/>
        <v>5</v>
      </c>
      <c r="Y877" s="19">
        <f t="shared" ca="1" si="330"/>
        <v>5</v>
      </c>
      <c r="Z877" s="19">
        <f t="shared" ca="1" si="331"/>
        <v>5</v>
      </c>
      <c r="AA877" s="19">
        <f t="shared" ca="1" si="332"/>
        <v>5</v>
      </c>
      <c r="AB877" s="3"/>
      <c r="AE877" s="1"/>
    </row>
    <row r="878" spans="2:31" ht="15" x14ac:dyDescent="0.25">
      <c r="B878" s="35">
        <f t="shared" ca="1" si="312"/>
        <v>17</v>
      </c>
      <c r="C878" s="12">
        <f ca="1">IF(B878="","",VLOOKUP(B878,Tabelle2!$D$1:$E$37,2,0))</f>
        <v>3</v>
      </c>
      <c r="D878" s="18" t="str">
        <f t="shared" ca="1" si="315"/>
        <v>L</v>
      </c>
      <c r="E878" s="16" t="str">
        <f t="shared" ca="1" si="311"/>
        <v>L</v>
      </c>
      <c r="F878" s="19" t="str">
        <f t="shared" ca="1" si="313"/>
        <v>l1</v>
      </c>
      <c r="G878" s="38">
        <f t="shared" ca="1" si="314"/>
        <v>-3</v>
      </c>
      <c r="H878" s="38">
        <f t="shared" ca="1" si="316"/>
        <v>-52</v>
      </c>
      <c r="I878" s="27">
        <f t="shared" ca="1" si="317"/>
        <v>3</v>
      </c>
      <c r="J878" s="27" t="str">
        <f t="shared" ca="1" si="318"/>
        <v/>
      </c>
      <c r="K878" s="19">
        <f t="shared" ca="1" si="319"/>
        <v>4</v>
      </c>
      <c r="L878" s="12">
        <f t="shared" ca="1" si="320"/>
        <v>3</v>
      </c>
      <c r="M878" s="19">
        <f t="shared" ca="1" si="321"/>
        <v>5</v>
      </c>
      <c r="N878" s="19" t="str">
        <f t="shared" ca="1" si="322"/>
        <v/>
      </c>
      <c r="O878" s="24"/>
      <c r="P878" s="40">
        <f t="shared" ca="1" si="323"/>
        <v>3</v>
      </c>
      <c r="Q878" s="40"/>
      <c r="R878" s="19">
        <f t="shared" ca="1" si="324"/>
        <v>3</v>
      </c>
      <c r="S878" s="19">
        <f t="shared" ca="1" si="325"/>
        <v>6</v>
      </c>
      <c r="T878" s="19">
        <f t="shared" ca="1" si="326"/>
        <v>5</v>
      </c>
      <c r="U878" s="42"/>
      <c r="V878" s="19">
        <f t="shared" ca="1" si="327"/>
        <v>3</v>
      </c>
      <c r="W878" s="19">
        <f t="shared" ca="1" si="328"/>
        <v>6</v>
      </c>
      <c r="X878" s="19">
        <f t="shared" ca="1" si="329"/>
        <v>6</v>
      </c>
      <c r="Y878" s="19">
        <f t="shared" ca="1" si="330"/>
        <v>5</v>
      </c>
      <c r="Z878" s="19">
        <f t="shared" ca="1" si="331"/>
        <v>5</v>
      </c>
      <c r="AA878" s="19">
        <f t="shared" ca="1" si="332"/>
        <v>5</v>
      </c>
      <c r="AB878" s="3"/>
      <c r="AE878" s="1"/>
    </row>
    <row r="879" spans="2:31" ht="15" x14ac:dyDescent="0.25">
      <c r="B879" s="35">
        <f t="shared" ca="1" si="312"/>
        <v>7</v>
      </c>
      <c r="C879" s="12">
        <f ca="1">IF(B879="","",VLOOKUP(B879,Tabelle2!$D$1:$E$37,2,0))</f>
        <v>2</v>
      </c>
      <c r="D879" s="18" t="str">
        <f t="shared" ca="1" si="315"/>
        <v>L</v>
      </c>
      <c r="E879" s="16" t="str">
        <f t="shared" ca="1" si="311"/>
        <v>L</v>
      </c>
      <c r="F879" s="19" t="str">
        <f t="shared" ca="1" si="313"/>
        <v>L2</v>
      </c>
      <c r="G879" s="38">
        <f t="shared" ca="1" si="314"/>
        <v>-4</v>
      </c>
      <c r="H879" s="38">
        <f t="shared" ca="1" si="316"/>
        <v>-56</v>
      </c>
      <c r="I879" s="27">
        <f t="shared" ca="1" si="317"/>
        <v>4</v>
      </c>
      <c r="J879" s="27" t="str">
        <f t="shared" ca="1" si="318"/>
        <v/>
      </c>
      <c r="K879" s="19">
        <f t="shared" ca="1" si="319"/>
        <v>4</v>
      </c>
      <c r="L879" s="12">
        <f t="shared" ca="1" si="320"/>
        <v>3</v>
      </c>
      <c r="M879" s="19">
        <f t="shared" ca="1" si="321"/>
        <v>5</v>
      </c>
      <c r="N879" s="19">
        <f t="shared" ca="1" si="322"/>
        <v>2</v>
      </c>
      <c r="O879" s="24"/>
      <c r="P879" s="40">
        <f t="shared" ca="1" si="323"/>
        <v>3</v>
      </c>
      <c r="Q879" s="40"/>
      <c r="R879" s="19">
        <f t="shared" ca="1" si="324"/>
        <v>2</v>
      </c>
      <c r="S879" s="19">
        <f t="shared" ca="1" si="325"/>
        <v>3</v>
      </c>
      <c r="T879" s="19">
        <f t="shared" ca="1" si="326"/>
        <v>6</v>
      </c>
      <c r="U879" s="42"/>
      <c r="V879" s="19">
        <f t="shared" ca="1" si="327"/>
        <v>2</v>
      </c>
      <c r="W879" s="19">
        <f t="shared" ca="1" si="328"/>
        <v>3</v>
      </c>
      <c r="X879" s="19">
        <f t="shared" ca="1" si="329"/>
        <v>6</v>
      </c>
      <c r="Y879" s="19">
        <f t="shared" ca="1" si="330"/>
        <v>6</v>
      </c>
      <c r="Z879" s="19">
        <f t="shared" ca="1" si="331"/>
        <v>5</v>
      </c>
      <c r="AA879" s="19">
        <f t="shared" ca="1" si="332"/>
        <v>5</v>
      </c>
      <c r="AB879" s="3"/>
      <c r="AE879" s="1"/>
    </row>
    <row r="880" spans="2:31" ht="15" x14ac:dyDescent="0.25">
      <c r="B880" s="35">
        <f t="shared" ca="1" si="312"/>
        <v>36</v>
      </c>
      <c r="C880" s="12">
        <f ca="1">IF(B880="","",VLOOKUP(B880,Tabelle2!$D$1:$E$37,2,0))</f>
        <v>6</v>
      </c>
      <c r="D880" s="18" t="str">
        <f t="shared" ca="1" si="315"/>
        <v>L</v>
      </c>
      <c r="E880" s="16" t="str">
        <f t="shared" ca="1" si="311"/>
        <v/>
      </c>
      <c r="F880" s="19" t="str">
        <f t="shared" ca="1" si="313"/>
        <v>New</v>
      </c>
      <c r="G880" s="38">
        <f t="shared" ca="1" si="314"/>
        <v>0</v>
      </c>
      <c r="H880" s="38">
        <f t="shared" ca="1" si="316"/>
        <v>-56</v>
      </c>
      <c r="I880" s="27">
        <f t="shared" ca="1" si="317"/>
        <v>3</v>
      </c>
      <c r="J880" s="27">
        <f t="shared" ca="1" si="318"/>
        <v>1</v>
      </c>
      <c r="K880" s="19">
        <f t="shared" ca="1" si="319"/>
        <v>6</v>
      </c>
      <c r="L880" s="12">
        <f t="shared" ca="1" si="320"/>
        <v>2</v>
      </c>
      <c r="M880" s="19">
        <f t="shared" ca="1" si="321"/>
        <v>3</v>
      </c>
      <c r="N880" s="19" t="str">
        <f t="shared" ca="1" si="322"/>
        <v/>
      </c>
      <c r="O880" s="24"/>
      <c r="P880" s="40">
        <f t="shared" ca="1" si="323"/>
        <v>3</v>
      </c>
      <c r="Q880" s="40"/>
      <c r="R880" s="19">
        <f t="shared" ca="1" si="324"/>
        <v>6</v>
      </c>
      <c r="S880" s="19">
        <f t="shared" ca="1" si="325"/>
        <v>2</v>
      </c>
      <c r="T880" s="19">
        <f t="shared" ca="1" si="326"/>
        <v>3</v>
      </c>
      <c r="U880" s="42"/>
      <c r="V880" s="19">
        <f t="shared" ca="1" si="327"/>
        <v>6</v>
      </c>
      <c r="W880" s="19">
        <f t="shared" ca="1" si="328"/>
        <v>2</v>
      </c>
      <c r="X880" s="19">
        <f t="shared" ca="1" si="329"/>
        <v>3</v>
      </c>
      <c r="Y880" s="19">
        <f t="shared" ca="1" si="330"/>
        <v>6</v>
      </c>
      <c r="Z880" s="19">
        <f t="shared" ca="1" si="331"/>
        <v>6</v>
      </c>
      <c r="AA880" s="19">
        <f t="shared" ca="1" si="332"/>
        <v>5</v>
      </c>
      <c r="AB880" s="3"/>
      <c r="AE880" s="1"/>
    </row>
    <row r="881" spans="2:31" ht="15" x14ac:dyDescent="0.25">
      <c r="B881" s="35">
        <f t="shared" ca="1" si="312"/>
        <v>6</v>
      </c>
      <c r="C881" s="12">
        <f ca="1">IF(B881="","",VLOOKUP(B881,Tabelle2!$D$1:$E$37,2,0))</f>
        <v>1</v>
      </c>
      <c r="D881" s="18" t="str">
        <f t="shared" ca="1" si="315"/>
        <v>L</v>
      </c>
      <c r="E881" s="16" t="str">
        <f t="shared" ca="1" si="311"/>
        <v/>
      </c>
      <c r="F881" s="19" t="str">
        <f t="shared" ca="1" si="313"/>
        <v/>
      </c>
      <c r="G881" s="38">
        <f t="shared" ca="1" si="314"/>
        <v>0</v>
      </c>
      <c r="H881" s="38">
        <f t="shared" ca="1" si="316"/>
        <v>-56</v>
      </c>
      <c r="I881" s="27">
        <f t="shared" ca="1" si="317"/>
        <v>1</v>
      </c>
      <c r="J881" s="27">
        <f t="shared" ca="1" si="318"/>
        <v>1</v>
      </c>
      <c r="K881" s="19">
        <f t="shared" ca="1" si="319"/>
        <v>1</v>
      </c>
      <c r="L881" s="12" t="str">
        <f t="shared" ca="1" si="320"/>
        <v/>
      </c>
      <c r="M881" s="19" t="str">
        <f t="shared" ca="1" si="321"/>
        <v/>
      </c>
      <c r="N881" s="19" t="str">
        <f t="shared" ca="1" si="322"/>
        <v/>
      </c>
      <c r="O881" s="24"/>
      <c r="P881" s="40">
        <f t="shared" ca="1" si="323"/>
        <v>1</v>
      </c>
      <c r="Q881" s="40"/>
      <c r="R881" s="19">
        <f t="shared" ca="1" si="324"/>
        <v>1</v>
      </c>
      <c r="S881" s="19" t="str">
        <f t="shared" ca="1" si="325"/>
        <v/>
      </c>
      <c r="T881" s="19" t="str">
        <f t="shared" ca="1" si="326"/>
        <v/>
      </c>
      <c r="U881" s="42"/>
      <c r="V881" s="19">
        <f t="shared" ca="1" si="327"/>
        <v>1</v>
      </c>
      <c r="W881" s="19" t="str">
        <f t="shared" ca="1" si="328"/>
        <v/>
      </c>
      <c r="X881" s="19" t="str">
        <f t="shared" ca="1" si="329"/>
        <v/>
      </c>
      <c r="Y881" s="19" t="str">
        <f t="shared" ca="1" si="330"/>
        <v/>
      </c>
      <c r="Z881" s="19" t="str">
        <f t="shared" ca="1" si="331"/>
        <v/>
      </c>
      <c r="AA881" s="19" t="str">
        <f t="shared" ca="1" si="332"/>
        <v/>
      </c>
      <c r="AB881" s="3"/>
      <c r="AE881" s="1"/>
    </row>
    <row r="882" spans="2:31" ht="15" x14ac:dyDescent="0.25">
      <c r="B882" s="35">
        <f t="shared" ca="1" si="312"/>
        <v>6</v>
      </c>
      <c r="C882" s="12">
        <f ca="1">IF(B882="","",VLOOKUP(B882,Tabelle2!$D$1:$E$37,2,0))</f>
        <v>1</v>
      </c>
      <c r="D882" s="18" t="str">
        <f t="shared" ca="1" si="315"/>
        <v>L</v>
      </c>
      <c r="E882" s="16" t="str">
        <f t="shared" ca="1" si="311"/>
        <v/>
      </c>
      <c r="F882" s="19" t="str">
        <f t="shared" ca="1" si="313"/>
        <v/>
      </c>
      <c r="G882" s="38">
        <f t="shared" ca="1" si="314"/>
        <v>0</v>
      </c>
      <c r="H882" s="38">
        <f t="shared" ca="1" si="316"/>
        <v>-56</v>
      </c>
      <c r="I882" s="27">
        <f t="shared" ca="1" si="317"/>
        <v>1</v>
      </c>
      <c r="J882" s="27">
        <f t="shared" ca="1" si="318"/>
        <v>1</v>
      </c>
      <c r="K882" s="19">
        <f t="shared" ca="1" si="319"/>
        <v>1</v>
      </c>
      <c r="L882" s="12" t="str">
        <f t="shared" ca="1" si="320"/>
        <v/>
      </c>
      <c r="M882" s="19" t="str">
        <f t="shared" ca="1" si="321"/>
        <v/>
      </c>
      <c r="N882" s="19" t="str">
        <f t="shared" ca="1" si="322"/>
        <v/>
      </c>
      <c r="O882" s="24"/>
      <c r="P882" s="40">
        <f t="shared" ca="1" si="323"/>
        <v>1</v>
      </c>
      <c r="Q882" s="40"/>
      <c r="R882" s="19">
        <f t="shared" ca="1" si="324"/>
        <v>1</v>
      </c>
      <c r="S882" s="19" t="str">
        <f t="shared" ca="1" si="325"/>
        <v/>
      </c>
      <c r="T882" s="19" t="str">
        <f t="shared" ca="1" si="326"/>
        <v/>
      </c>
      <c r="U882" s="42"/>
      <c r="V882" s="19">
        <f t="shared" ca="1" si="327"/>
        <v>1</v>
      </c>
      <c r="W882" s="19">
        <f t="shared" ca="1" si="328"/>
        <v>1</v>
      </c>
      <c r="X882" s="19" t="str">
        <f t="shared" ca="1" si="329"/>
        <v/>
      </c>
      <c r="Y882" s="19" t="str">
        <f t="shared" ca="1" si="330"/>
        <v/>
      </c>
      <c r="Z882" s="19" t="str">
        <f t="shared" ca="1" si="331"/>
        <v/>
      </c>
      <c r="AA882" s="19" t="str">
        <f t="shared" ca="1" si="332"/>
        <v/>
      </c>
      <c r="AB882" s="3"/>
      <c r="AE882" s="1"/>
    </row>
    <row r="883" spans="2:31" ht="15" x14ac:dyDescent="0.25">
      <c r="B883" s="35">
        <f t="shared" ca="1" si="312"/>
        <v>9</v>
      </c>
      <c r="C883" s="12">
        <f ca="1">IF(B883="","",VLOOKUP(B883,Tabelle2!$D$1:$E$37,2,0))</f>
        <v>2</v>
      </c>
      <c r="D883" s="18" t="str">
        <f t="shared" ca="1" si="315"/>
        <v>L</v>
      </c>
      <c r="E883" s="16" t="str">
        <f t="shared" ca="1" si="311"/>
        <v/>
      </c>
      <c r="F883" s="19" t="str">
        <f t="shared" ca="1" si="313"/>
        <v/>
      </c>
      <c r="G883" s="38">
        <f t="shared" ca="1" si="314"/>
        <v>0</v>
      </c>
      <c r="H883" s="38">
        <f t="shared" ca="1" si="316"/>
        <v>-56</v>
      </c>
      <c r="I883" s="27">
        <f t="shared" ca="1" si="317"/>
        <v>2</v>
      </c>
      <c r="J883" s="27">
        <f t="shared" ca="1" si="318"/>
        <v>1</v>
      </c>
      <c r="K883" s="19">
        <f t="shared" ca="1" si="319"/>
        <v>2</v>
      </c>
      <c r="L883" s="12">
        <f t="shared" ca="1" si="320"/>
        <v>1</v>
      </c>
      <c r="M883" s="19" t="str">
        <f t="shared" ca="1" si="321"/>
        <v/>
      </c>
      <c r="N883" s="19" t="str">
        <f t="shared" ca="1" si="322"/>
        <v/>
      </c>
      <c r="O883" s="24"/>
      <c r="P883" s="40">
        <f t="shared" ca="1" si="323"/>
        <v>2</v>
      </c>
      <c r="Q883" s="40"/>
      <c r="R883" s="19">
        <f t="shared" ca="1" si="324"/>
        <v>2</v>
      </c>
      <c r="S883" s="19">
        <f t="shared" ca="1" si="325"/>
        <v>1</v>
      </c>
      <c r="T883" s="19" t="str">
        <f t="shared" ca="1" si="326"/>
        <v/>
      </c>
      <c r="U883" s="42"/>
      <c r="V883" s="19">
        <f t="shared" ca="1" si="327"/>
        <v>2</v>
      </c>
      <c r="W883" s="19">
        <f t="shared" ca="1" si="328"/>
        <v>1</v>
      </c>
      <c r="X883" s="19">
        <f t="shared" ca="1" si="329"/>
        <v>1</v>
      </c>
      <c r="Y883" s="19" t="str">
        <f t="shared" ca="1" si="330"/>
        <v/>
      </c>
      <c r="Z883" s="19" t="str">
        <f t="shared" ca="1" si="331"/>
        <v/>
      </c>
      <c r="AA883" s="19" t="str">
        <f t="shared" ca="1" si="332"/>
        <v/>
      </c>
      <c r="AB883" s="3"/>
      <c r="AE883" s="1"/>
    </row>
    <row r="884" spans="2:31" ht="15" x14ac:dyDescent="0.25">
      <c r="B884" s="35">
        <f t="shared" ca="1" si="312"/>
        <v>9</v>
      </c>
      <c r="C884" s="12">
        <f ca="1">IF(B884="","",VLOOKUP(B884,Tabelle2!$D$1:$E$37,2,0))</f>
        <v>2</v>
      </c>
      <c r="D884" s="18" t="str">
        <f t="shared" ca="1" si="315"/>
        <v>L</v>
      </c>
      <c r="E884" s="16" t="str">
        <f t="shared" ca="1" si="311"/>
        <v/>
      </c>
      <c r="F884" s="19" t="str">
        <f t="shared" ca="1" si="313"/>
        <v/>
      </c>
      <c r="G884" s="38">
        <f t="shared" ca="1" si="314"/>
        <v>0</v>
      </c>
      <c r="H884" s="38">
        <f t="shared" ca="1" si="316"/>
        <v>-56</v>
      </c>
      <c r="I884" s="27">
        <f t="shared" ca="1" si="317"/>
        <v>2</v>
      </c>
      <c r="J884" s="27">
        <f t="shared" ca="1" si="318"/>
        <v>1</v>
      </c>
      <c r="K884" s="19">
        <f t="shared" ca="1" si="319"/>
        <v>2</v>
      </c>
      <c r="L884" s="12">
        <f t="shared" ca="1" si="320"/>
        <v>1</v>
      </c>
      <c r="M884" s="19" t="str">
        <f t="shared" ca="1" si="321"/>
        <v/>
      </c>
      <c r="N884" s="19" t="str">
        <f t="shared" ca="1" si="322"/>
        <v/>
      </c>
      <c r="O884" s="24"/>
      <c r="P884" s="40">
        <f t="shared" ca="1" si="323"/>
        <v>2</v>
      </c>
      <c r="Q884" s="40"/>
      <c r="R884" s="19">
        <f t="shared" ca="1" si="324"/>
        <v>2</v>
      </c>
      <c r="S884" s="19">
        <f t="shared" ca="1" si="325"/>
        <v>1</v>
      </c>
      <c r="T884" s="19" t="str">
        <f t="shared" ca="1" si="326"/>
        <v/>
      </c>
      <c r="U884" s="42"/>
      <c r="V884" s="19">
        <f t="shared" ca="1" si="327"/>
        <v>2</v>
      </c>
      <c r="W884" s="19">
        <f t="shared" ca="1" si="328"/>
        <v>2</v>
      </c>
      <c r="X884" s="19">
        <f t="shared" ca="1" si="329"/>
        <v>1</v>
      </c>
      <c r="Y884" s="19">
        <f t="shared" ca="1" si="330"/>
        <v>1</v>
      </c>
      <c r="Z884" s="19" t="str">
        <f t="shared" ca="1" si="331"/>
        <v/>
      </c>
      <c r="AA884" s="19" t="str">
        <f t="shared" ca="1" si="332"/>
        <v/>
      </c>
      <c r="AB884" s="3"/>
      <c r="AE884" s="1"/>
    </row>
    <row r="885" spans="2:31" ht="15" x14ac:dyDescent="0.25">
      <c r="B885" s="35">
        <f t="shared" ca="1" si="312"/>
        <v>27</v>
      </c>
      <c r="C885" s="12">
        <f ca="1">IF(B885="","",VLOOKUP(B885,Tabelle2!$D$1:$E$37,2,0))</f>
        <v>5</v>
      </c>
      <c r="D885" s="18" t="str">
        <f t="shared" ca="1" si="315"/>
        <v>W</v>
      </c>
      <c r="E885" s="16" t="str">
        <f t="shared" ca="1" si="311"/>
        <v>W</v>
      </c>
      <c r="F885" s="19" t="str">
        <f t="shared" ca="1" si="313"/>
        <v/>
      </c>
      <c r="G885" s="38">
        <f t="shared" ca="1" si="314"/>
        <v>3</v>
      </c>
      <c r="H885" s="38">
        <f t="shared" ca="1" si="316"/>
        <v>-53</v>
      </c>
      <c r="I885" s="27">
        <f t="shared" ca="1" si="317"/>
        <v>3</v>
      </c>
      <c r="J885" s="27">
        <f t="shared" ca="1" si="318"/>
        <v>1</v>
      </c>
      <c r="K885" s="19">
        <f t="shared" ca="1" si="319"/>
        <v>5</v>
      </c>
      <c r="L885" s="12">
        <f t="shared" ca="1" si="320"/>
        <v>2</v>
      </c>
      <c r="M885" s="19">
        <f t="shared" ca="1" si="321"/>
        <v>1</v>
      </c>
      <c r="N885" s="19" t="str">
        <f t="shared" ca="1" si="322"/>
        <v/>
      </c>
      <c r="O885" s="24"/>
      <c r="P885" s="40">
        <f t="shared" ca="1" si="323"/>
        <v>3</v>
      </c>
      <c r="Q885" s="40"/>
      <c r="R885" s="19">
        <f t="shared" ca="1" si="324"/>
        <v>5</v>
      </c>
      <c r="S885" s="19">
        <f t="shared" ca="1" si="325"/>
        <v>2</v>
      </c>
      <c r="T885" s="19">
        <f t="shared" ca="1" si="326"/>
        <v>1</v>
      </c>
      <c r="U885" s="42"/>
      <c r="V885" s="19">
        <f t="shared" ca="1" si="327"/>
        <v>5</v>
      </c>
      <c r="W885" s="19">
        <f t="shared" ca="1" si="328"/>
        <v>2</v>
      </c>
      <c r="X885" s="19">
        <f t="shared" ca="1" si="329"/>
        <v>2</v>
      </c>
      <c r="Y885" s="19">
        <f t="shared" ca="1" si="330"/>
        <v>1</v>
      </c>
      <c r="Z885" s="19">
        <f t="shared" ca="1" si="331"/>
        <v>1</v>
      </c>
      <c r="AA885" s="19" t="str">
        <f t="shared" ca="1" si="332"/>
        <v/>
      </c>
      <c r="AB885" s="3"/>
      <c r="AE885" s="1"/>
    </row>
    <row r="886" spans="2:31" ht="15" x14ac:dyDescent="0.25">
      <c r="B886" s="35">
        <f t="shared" ca="1" si="312"/>
        <v>1</v>
      </c>
      <c r="C886" s="12">
        <f ca="1">IF(B886="","",VLOOKUP(B886,Tabelle2!$D$1:$E$37,2,0))</f>
        <v>1</v>
      </c>
      <c r="D886" s="18" t="str">
        <f t="shared" ca="1" si="315"/>
        <v>W</v>
      </c>
      <c r="E886" s="16" t="str">
        <f t="shared" ca="1" si="311"/>
        <v>W</v>
      </c>
      <c r="F886" s="19" t="str">
        <f t="shared" ca="1" si="313"/>
        <v/>
      </c>
      <c r="G886" s="38">
        <f t="shared" ca="1" si="314"/>
        <v>3</v>
      </c>
      <c r="H886" s="38">
        <f t="shared" ca="1" si="316"/>
        <v>-50</v>
      </c>
      <c r="I886" s="27">
        <f t="shared" ca="1" si="317"/>
        <v>3</v>
      </c>
      <c r="J886" s="27" t="str">
        <f t="shared" ca="1" si="318"/>
        <v/>
      </c>
      <c r="K886" s="19">
        <f t="shared" ca="1" si="319"/>
        <v>5</v>
      </c>
      <c r="L886" s="12">
        <f t="shared" ca="1" si="320"/>
        <v>2</v>
      </c>
      <c r="M886" s="19">
        <f t="shared" ca="1" si="321"/>
        <v>1</v>
      </c>
      <c r="N886" s="19" t="str">
        <f t="shared" ca="1" si="322"/>
        <v/>
      </c>
      <c r="O886" s="24"/>
      <c r="P886" s="40">
        <f t="shared" ca="1" si="323"/>
        <v>3</v>
      </c>
      <c r="Q886" s="40"/>
      <c r="R886" s="19">
        <f t="shared" ca="1" si="324"/>
        <v>1</v>
      </c>
      <c r="S886" s="19">
        <f t="shared" ca="1" si="325"/>
        <v>5</v>
      </c>
      <c r="T886" s="19">
        <f t="shared" ca="1" si="326"/>
        <v>2</v>
      </c>
      <c r="U886" s="42"/>
      <c r="V886" s="19">
        <f t="shared" ca="1" si="327"/>
        <v>1</v>
      </c>
      <c r="W886" s="19">
        <f t="shared" ca="1" si="328"/>
        <v>5</v>
      </c>
      <c r="X886" s="19">
        <f t="shared" ca="1" si="329"/>
        <v>2</v>
      </c>
      <c r="Y886" s="19">
        <f t="shared" ca="1" si="330"/>
        <v>2</v>
      </c>
      <c r="Z886" s="19">
        <f t="shared" ca="1" si="331"/>
        <v>1</v>
      </c>
      <c r="AA886" s="19">
        <f t="shared" ca="1" si="332"/>
        <v>1</v>
      </c>
      <c r="AB886" s="3"/>
      <c r="AE886" s="1"/>
    </row>
    <row r="887" spans="2:31" ht="15" x14ac:dyDescent="0.25">
      <c r="B887" s="35">
        <f t="shared" ca="1" si="312"/>
        <v>11</v>
      </c>
      <c r="C887" s="12">
        <f ca="1">IF(B887="","",VLOOKUP(B887,Tabelle2!$D$1:$E$37,2,0))</f>
        <v>2</v>
      </c>
      <c r="D887" s="18" t="str">
        <f t="shared" ca="1" si="315"/>
        <v>L</v>
      </c>
      <c r="E887" s="16" t="str">
        <f t="shared" ca="1" si="311"/>
        <v>L</v>
      </c>
      <c r="F887" s="19" t="str">
        <f t="shared" ca="1" si="313"/>
        <v>l1</v>
      </c>
      <c r="G887" s="38">
        <f t="shared" ca="1" si="314"/>
        <v>-3</v>
      </c>
      <c r="H887" s="38">
        <f t="shared" ca="1" si="316"/>
        <v>-53</v>
      </c>
      <c r="I887" s="27">
        <f t="shared" ca="1" si="317"/>
        <v>3</v>
      </c>
      <c r="J887" s="27" t="str">
        <f t="shared" ca="1" si="318"/>
        <v/>
      </c>
      <c r="K887" s="19">
        <f t="shared" ca="1" si="319"/>
        <v>5</v>
      </c>
      <c r="L887" s="12">
        <f t="shared" ca="1" si="320"/>
        <v>2</v>
      </c>
      <c r="M887" s="19">
        <f t="shared" ca="1" si="321"/>
        <v>1</v>
      </c>
      <c r="N887" s="19" t="str">
        <f t="shared" ca="1" si="322"/>
        <v/>
      </c>
      <c r="O887" s="24"/>
      <c r="P887" s="40">
        <f t="shared" ca="1" si="323"/>
        <v>3</v>
      </c>
      <c r="Q887" s="40"/>
      <c r="R887" s="19">
        <f t="shared" ca="1" si="324"/>
        <v>2</v>
      </c>
      <c r="S887" s="19">
        <f t="shared" ca="1" si="325"/>
        <v>1</v>
      </c>
      <c r="T887" s="19">
        <f t="shared" ca="1" si="326"/>
        <v>5</v>
      </c>
      <c r="U887" s="42"/>
      <c r="V887" s="19">
        <f t="shared" ca="1" si="327"/>
        <v>2</v>
      </c>
      <c r="W887" s="19">
        <f t="shared" ca="1" si="328"/>
        <v>1</v>
      </c>
      <c r="X887" s="19">
        <f t="shared" ca="1" si="329"/>
        <v>5</v>
      </c>
      <c r="Y887" s="19">
        <f t="shared" ca="1" si="330"/>
        <v>2</v>
      </c>
      <c r="Z887" s="19">
        <f t="shared" ca="1" si="331"/>
        <v>2</v>
      </c>
      <c r="AA887" s="19">
        <f t="shared" ca="1" si="332"/>
        <v>1</v>
      </c>
      <c r="AB887" s="3"/>
      <c r="AE887" s="1"/>
    </row>
    <row r="888" spans="2:31" ht="15" x14ac:dyDescent="0.25">
      <c r="B888" s="35">
        <f t="shared" ca="1" si="312"/>
        <v>24</v>
      </c>
      <c r="C888" s="12">
        <f ca="1">IF(B888="","",VLOOKUP(B888,Tabelle2!$D$1:$E$37,2,0))</f>
        <v>4</v>
      </c>
      <c r="D888" s="18" t="str">
        <f t="shared" ca="1" si="315"/>
        <v>W</v>
      </c>
      <c r="E888" s="16" t="str">
        <f t="shared" ca="1" si="311"/>
        <v>w</v>
      </c>
      <c r="F888" s="19" t="str">
        <f t="shared" ca="1" si="313"/>
        <v/>
      </c>
      <c r="G888" s="38">
        <f t="shared" ca="1" si="314"/>
        <v>2</v>
      </c>
      <c r="H888" s="38">
        <f t="shared" ca="1" si="316"/>
        <v>-51</v>
      </c>
      <c r="I888" s="27">
        <f t="shared" ca="1" si="317"/>
        <v>4</v>
      </c>
      <c r="J888" s="27" t="str">
        <f t="shared" ca="1" si="318"/>
        <v/>
      </c>
      <c r="K888" s="19">
        <f t="shared" ca="1" si="319"/>
        <v>5</v>
      </c>
      <c r="L888" s="12">
        <f t="shared" ca="1" si="320"/>
        <v>2</v>
      </c>
      <c r="M888" s="19">
        <f t="shared" ca="1" si="321"/>
        <v>1</v>
      </c>
      <c r="N888" s="19">
        <f t="shared" ca="1" si="322"/>
        <v>4</v>
      </c>
      <c r="O888" s="24"/>
      <c r="P888" s="40">
        <f t="shared" ca="1" si="323"/>
        <v>3</v>
      </c>
      <c r="Q888" s="40"/>
      <c r="R888" s="19">
        <f t="shared" ca="1" si="324"/>
        <v>4</v>
      </c>
      <c r="S888" s="19">
        <f t="shared" ca="1" si="325"/>
        <v>2</v>
      </c>
      <c r="T888" s="19">
        <f t="shared" ca="1" si="326"/>
        <v>1</v>
      </c>
      <c r="U888" s="42"/>
      <c r="V888" s="19">
        <f t="shared" ca="1" si="327"/>
        <v>4</v>
      </c>
      <c r="W888" s="19">
        <f t="shared" ca="1" si="328"/>
        <v>2</v>
      </c>
      <c r="X888" s="19">
        <f t="shared" ca="1" si="329"/>
        <v>1</v>
      </c>
      <c r="Y888" s="19">
        <f t="shared" ca="1" si="330"/>
        <v>5</v>
      </c>
      <c r="Z888" s="19">
        <f t="shared" ca="1" si="331"/>
        <v>2</v>
      </c>
      <c r="AA888" s="19">
        <f t="shared" ca="1" si="332"/>
        <v>2</v>
      </c>
      <c r="AB888" s="3"/>
      <c r="AE888" s="1"/>
    </row>
    <row r="889" spans="2:31" ht="15" x14ac:dyDescent="0.25">
      <c r="B889" s="35">
        <f t="shared" ca="1" si="312"/>
        <v>10</v>
      </c>
      <c r="C889" s="12">
        <f ca="1">IF(B889="","",VLOOKUP(B889,Tabelle2!$D$1:$E$37,2,0))</f>
        <v>2</v>
      </c>
      <c r="D889" s="18" t="str">
        <f t="shared" ca="1" si="315"/>
        <v>W</v>
      </c>
      <c r="E889" s="16" t="str">
        <f t="shared" ca="1" si="311"/>
        <v>W</v>
      </c>
      <c r="F889" s="19" t="str">
        <f t="shared" ca="1" si="313"/>
        <v/>
      </c>
      <c r="G889" s="38">
        <f t="shared" ca="1" si="314"/>
        <v>3</v>
      </c>
      <c r="H889" s="38">
        <f t="shared" ca="1" si="316"/>
        <v>-48</v>
      </c>
      <c r="I889" s="27">
        <f t="shared" ca="1" si="317"/>
        <v>3</v>
      </c>
      <c r="J889" s="27" t="str">
        <f t="shared" ca="1" si="318"/>
        <v/>
      </c>
      <c r="K889" s="19">
        <f t="shared" ca="1" si="319"/>
        <v>5</v>
      </c>
      <c r="L889" s="12">
        <f t="shared" ca="1" si="320"/>
        <v>2</v>
      </c>
      <c r="M889" s="19">
        <f t="shared" ca="1" si="321"/>
        <v>1</v>
      </c>
      <c r="N889" s="19" t="str">
        <f t="shared" ca="1" si="322"/>
        <v/>
      </c>
      <c r="O889" s="24"/>
      <c r="P889" s="40">
        <f t="shared" ca="1" si="323"/>
        <v>3</v>
      </c>
      <c r="Q889" s="40"/>
      <c r="R889" s="19">
        <f t="shared" ca="1" si="324"/>
        <v>2</v>
      </c>
      <c r="S889" s="19">
        <f t="shared" ca="1" si="325"/>
        <v>4</v>
      </c>
      <c r="T889" s="19">
        <f t="shared" ca="1" si="326"/>
        <v>1</v>
      </c>
      <c r="U889" s="42"/>
      <c r="V889" s="19">
        <f t="shared" ca="1" si="327"/>
        <v>2</v>
      </c>
      <c r="W889" s="19">
        <f t="shared" ca="1" si="328"/>
        <v>4</v>
      </c>
      <c r="X889" s="19">
        <f t="shared" ca="1" si="329"/>
        <v>2</v>
      </c>
      <c r="Y889" s="19">
        <f t="shared" ca="1" si="330"/>
        <v>1</v>
      </c>
      <c r="Z889" s="19">
        <f t="shared" ca="1" si="331"/>
        <v>5</v>
      </c>
      <c r="AA889" s="19">
        <f t="shared" ca="1" si="332"/>
        <v>2</v>
      </c>
      <c r="AB889" s="3"/>
      <c r="AE889" s="1"/>
    </row>
    <row r="890" spans="2:31" ht="15" x14ac:dyDescent="0.25">
      <c r="B890" s="35">
        <f t="shared" ca="1" si="312"/>
        <v>29</v>
      </c>
      <c r="C890" s="12">
        <f ca="1">IF(B890="","",VLOOKUP(B890,Tabelle2!$D$1:$E$37,2,0))</f>
        <v>5</v>
      </c>
      <c r="D890" s="18" t="str">
        <f t="shared" ca="1" si="315"/>
        <v>W</v>
      </c>
      <c r="E890" s="16" t="str">
        <f t="shared" ca="1" si="311"/>
        <v>W</v>
      </c>
      <c r="F890" s="19" t="str">
        <f t="shared" ca="1" si="313"/>
        <v/>
      </c>
      <c r="G890" s="38">
        <f t="shared" ca="1" si="314"/>
        <v>3</v>
      </c>
      <c r="H890" s="38">
        <f t="shared" ca="1" si="316"/>
        <v>-45</v>
      </c>
      <c r="I890" s="27">
        <f t="shared" ca="1" si="317"/>
        <v>3</v>
      </c>
      <c r="J890" s="27" t="str">
        <f t="shared" ca="1" si="318"/>
        <v/>
      </c>
      <c r="K890" s="19">
        <f t="shared" ca="1" si="319"/>
        <v>5</v>
      </c>
      <c r="L890" s="12">
        <f t="shared" ca="1" si="320"/>
        <v>2</v>
      </c>
      <c r="M890" s="19">
        <f t="shared" ca="1" si="321"/>
        <v>1</v>
      </c>
      <c r="N890" s="19" t="str">
        <f t="shared" ca="1" si="322"/>
        <v/>
      </c>
      <c r="O890" s="24"/>
      <c r="P890" s="40">
        <f t="shared" ca="1" si="323"/>
        <v>3</v>
      </c>
      <c r="Q890" s="40"/>
      <c r="R890" s="19">
        <f t="shared" ca="1" si="324"/>
        <v>5</v>
      </c>
      <c r="S890" s="19">
        <f t="shared" ca="1" si="325"/>
        <v>2</v>
      </c>
      <c r="T890" s="19">
        <f t="shared" ca="1" si="326"/>
        <v>4</v>
      </c>
      <c r="U890" s="42"/>
      <c r="V890" s="19">
        <f t="shared" ca="1" si="327"/>
        <v>5</v>
      </c>
      <c r="W890" s="19">
        <f t="shared" ca="1" si="328"/>
        <v>2</v>
      </c>
      <c r="X890" s="19">
        <f t="shared" ca="1" si="329"/>
        <v>4</v>
      </c>
      <c r="Y890" s="19">
        <f t="shared" ca="1" si="330"/>
        <v>2</v>
      </c>
      <c r="Z890" s="19">
        <f t="shared" ca="1" si="331"/>
        <v>1</v>
      </c>
      <c r="AA890" s="19">
        <f t="shared" ca="1" si="332"/>
        <v>5</v>
      </c>
      <c r="AB890" s="3"/>
      <c r="AE890" s="1"/>
    </row>
    <row r="891" spans="2:31" ht="15" x14ac:dyDescent="0.25">
      <c r="B891" s="35">
        <f t="shared" ca="1" si="312"/>
        <v>29</v>
      </c>
      <c r="C891" s="12">
        <f ca="1">IF(B891="","",VLOOKUP(B891,Tabelle2!$D$1:$E$37,2,0))</f>
        <v>5</v>
      </c>
      <c r="D891" s="18" t="str">
        <f t="shared" ca="1" si="315"/>
        <v>W</v>
      </c>
      <c r="E891" s="16" t="str">
        <f t="shared" ca="1" si="311"/>
        <v>W</v>
      </c>
      <c r="F891" s="19" t="str">
        <f t="shared" ca="1" si="313"/>
        <v/>
      </c>
      <c r="G891" s="38">
        <f t="shared" ca="1" si="314"/>
        <v>3</v>
      </c>
      <c r="H891" s="38">
        <f t="shared" ca="1" si="316"/>
        <v>-42</v>
      </c>
      <c r="I891" s="27">
        <f t="shared" ca="1" si="317"/>
        <v>3</v>
      </c>
      <c r="J891" s="27" t="str">
        <f t="shared" ca="1" si="318"/>
        <v/>
      </c>
      <c r="K891" s="19">
        <f t="shared" ca="1" si="319"/>
        <v>5</v>
      </c>
      <c r="L891" s="12">
        <f t="shared" ca="1" si="320"/>
        <v>2</v>
      </c>
      <c r="M891" s="19">
        <f t="shared" ca="1" si="321"/>
        <v>1</v>
      </c>
      <c r="N891" s="19" t="str">
        <f t="shared" ca="1" si="322"/>
        <v/>
      </c>
      <c r="O891" s="24"/>
      <c r="P891" s="40">
        <f t="shared" ca="1" si="323"/>
        <v>3</v>
      </c>
      <c r="Q891" s="40"/>
      <c r="R891" s="19">
        <f t="shared" ca="1" si="324"/>
        <v>5</v>
      </c>
      <c r="S891" s="19">
        <f t="shared" ca="1" si="325"/>
        <v>2</v>
      </c>
      <c r="T891" s="19">
        <f t="shared" ca="1" si="326"/>
        <v>4</v>
      </c>
      <c r="U891" s="42"/>
      <c r="V891" s="19">
        <f t="shared" ca="1" si="327"/>
        <v>5</v>
      </c>
      <c r="W891" s="19">
        <f t="shared" ca="1" si="328"/>
        <v>5</v>
      </c>
      <c r="X891" s="19">
        <f t="shared" ca="1" si="329"/>
        <v>2</v>
      </c>
      <c r="Y891" s="19">
        <f t="shared" ca="1" si="330"/>
        <v>4</v>
      </c>
      <c r="Z891" s="19">
        <f t="shared" ca="1" si="331"/>
        <v>2</v>
      </c>
      <c r="AA891" s="19">
        <f t="shared" ca="1" si="332"/>
        <v>1</v>
      </c>
      <c r="AB891" s="3"/>
      <c r="AE891" s="1"/>
    </row>
    <row r="892" spans="2:31" ht="15" x14ac:dyDescent="0.25">
      <c r="B892" s="35">
        <f t="shared" ca="1" si="312"/>
        <v>27</v>
      </c>
      <c r="C892" s="12">
        <f ca="1">IF(B892="","",VLOOKUP(B892,Tabelle2!$D$1:$E$37,2,0))</f>
        <v>5</v>
      </c>
      <c r="D892" s="18" t="str">
        <f t="shared" ca="1" si="315"/>
        <v>L</v>
      </c>
      <c r="E892" s="16" t="str">
        <f t="shared" ca="1" si="311"/>
        <v>L</v>
      </c>
      <c r="F892" s="19" t="str">
        <f t="shared" ca="1" si="313"/>
        <v>l1</v>
      </c>
      <c r="G892" s="38">
        <f t="shared" ca="1" si="314"/>
        <v>-3</v>
      </c>
      <c r="H892" s="38">
        <f t="shared" ca="1" si="316"/>
        <v>-45</v>
      </c>
      <c r="I892" s="27">
        <f t="shared" ca="1" si="317"/>
        <v>3</v>
      </c>
      <c r="J892" s="27" t="str">
        <f t="shared" ca="1" si="318"/>
        <v/>
      </c>
      <c r="K892" s="19">
        <f t="shared" ca="1" si="319"/>
        <v>5</v>
      </c>
      <c r="L892" s="12">
        <f t="shared" ca="1" si="320"/>
        <v>2</v>
      </c>
      <c r="M892" s="19">
        <f t="shared" ca="1" si="321"/>
        <v>1</v>
      </c>
      <c r="N892" s="19" t="str">
        <f t="shared" ca="1" si="322"/>
        <v/>
      </c>
      <c r="O892" s="24"/>
      <c r="P892" s="40">
        <f t="shared" ca="1" si="323"/>
        <v>3</v>
      </c>
      <c r="Q892" s="40"/>
      <c r="R892" s="19">
        <f t="shared" ca="1" si="324"/>
        <v>5</v>
      </c>
      <c r="S892" s="19">
        <f t="shared" ca="1" si="325"/>
        <v>2</v>
      </c>
      <c r="T892" s="19">
        <f t="shared" ca="1" si="326"/>
        <v>4</v>
      </c>
      <c r="U892" s="42"/>
      <c r="V892" s="19">
        <f t="shared" ca="1" si="327"/>
        <v>5</v>
      </c>
      <c r="W892" s="19">
        <f t="shared" ca="1" si="328"/>
        <v>5</v>
      </c>
      <c r="X892" s="19">
        <f t="shared" ca="1" si="329"/>
        <v>5</v>
      </c>
      <c r="Y892" s="19">
        <f t="shared" ca="1" si="330"/>
        <v>2</v>
      </c>
      <c r="Z892" s="19">
        <f t="shared" ca="1" si="331"/>
        <v>4</v>
      </c>
      <c r="AA892" s="19">
        <f t="shared" ca="1" si="332"/>
        <v>2</v>
      </c>
      <c r="AB892" s="3"/>
      <c r="AE892" s="1"/>
    </row>
    <row r="893" spans="2:31" ht="15" x14ac:dyDescent="0.25">
      <c r="B893" s="35">
        <f t="shared" ca="1" si="312"/>
        <v>14</v>
      </c>
      <c r="C893" s="12">
        <f ca="1">IF(B893="","",VLOOKUP(B893,Tabelle2!$D$1:$E$37,2,0))</f>
        <v>3</v>
      </c>
      <c r="D893" s="18" t="str">
        <f t="shared" ca="1" si="315"/>
        <v>W</v>
      </c>
      <c r="E893" s="16" t="str">
        <f t="shared" ca="1" si="311"/>
        <v>w</v>
      </c>
      <c r="F893" s="19" t="str">
        <f t="shared" ca="1" si="313"/>
        <v/>
      </c>
      <c r="G893" s="38">
        <f t="shared" ca="1" si="314"/>
        <v>2</v>
      </c>
      <c r="H893" s="38">
        <f t="shared" ca="1" si="316"/>
        <v>-43</v>
      </c>
      <c r="I893" s="27">
        <f t="shared" ca="1" si="317"/>
        <v>4</v>
      </c>
      <c r="J893" s="27" t="str">
        <f t="shared" ca="1" si="318"/>
        <v/>
      </c>
      <c r="K893" s="19">
        <f t="shared" ca="1" si="319"/>
        <v>5</v>
      </c>
      <c r="L893" s="12">
        <f t="shared" ca="1" si="320"/>
        <v>2</v>
      </c>
      <c r="M893" s="19">
        <f t="shared" ca="1" si="321"/>
        <v>1</v>
      </c>
      <c r="N893" s="19">
        <f t="shared" ca="1" si="322"/>
        <v>3</v>
      </c>
      <c r="O893" s="24"/>
      <c r="P893" s="40">
        <f t="shared" ca="1" si="323"/>
        <v>3</v>
      </c>
      <c r="Q893" s="40"/>
      <c r="R893" s="19">
        <f t="shared" ca="1" si="324"/>
        <v>3</v>
      </c>
      <c r="S893" s="19">
        <f t="shared" ca="1" si="325"/>
        <v>5</v>
      </c>
      <c r="T893" s="19">
        <f t="shared" ca="1" si="326"/>
        <v>2</v>
      </c>
      <c r="U893" s="42"/>
      <c r="V893" s="19">
        <f t="shared" ca="1" si="327"/>
        <v>3</v>
      </c>
      <c r="W893" s="19">
        <f t="shared" ca="1" si="328"/>
        <v>5</v>
      </c>
      <c r="X893" s="19">
        <f t="shared" ca="1" si="329"/>
        <v>5</v>
      </c>
      <c r="Y893" s="19">
        <f t="shared" ca="1" si="330"/>
        <v>5</v>
      </c>
      <c r="Z893" s="19">
        <f t="shared" ca="1" si="331"/>
        <v>2</v>
      </c>
      <c r="AA893" s="19">
        <f t="shared" ca="1" si="332"/>
        <v>4</v>
      </c>
      <c r="AB893" s="3"/>
      <c r="AE893" s="1"/>
    </row>
    <row r="894" spans="2:31" ht="15" x14ac:dyDescent="0.25">
      <c r="B894" s="35">
        <f t="shared" ca="1" si="312"/>
        <v>7</v>
      </c>
      <c r="C894" s="12">
        <f ca="1">IF(B894="","",VLOOKUP(B894,Tabelle2!$D$1:$E$37,2,0))</f>
        <v>2</v>
      </c>
      <c r="D894" s="18" t="str">
        <f t="shared" ca="1" si="315"/>
        <v>W</v>
      </c>
      <c r="E894" s="16" t="str">
        <f t="shared" ca="1" si="311"/>
        <v>W</v>
      </c>
      <c r="F894" s="19" t="str">
        <f t="shared" ca="1" si="313"/>
        <v/>
      </c>
      <c r="G894" s="38">
        <f t="shared" ca="1" si="314"/>
        <v>3</v>
      </c>
      <c r="H894" s="38">
        <f t="shared" ca="1" si="316"/>
        <v>-40</v>
      </c>
      <c r="I894" s="27">
        <f t="shared" ca="1" si="317"/>
        <v>3</v>
      </c>
      <c r="J894" s="27" t="str">
        <f t="shared" ca="1" si="318"/>
        <v/>
      </c>
      <c r="K894" s="19">
        <f t="shared" ca="1" si="319"/>
        <v>5</v>
      </c>
      <c r="L894" s="12">
        <f t="shared" ca="1" si="320"/>
        <v>2</v>
      </c>
      <c r="M894" s="19">
        <f t="shared" ca="1" si="321"/>
        <v>1</v>
      </c>
      <c r="N894" s="19" t="str">
        <f t="shared" ca="1" si="322"/>
        <v/>
      </c>
      <c r="O894" s="24"/>
      <c r="P894" s="40">
        <f t="shared" ca="1" si="323"/>
        <v>3</v>
      </c>
      <c r="Q894" s="40"/>
      <c r="R894" s="19">
        <f t="shared" ca="1" si="324"/>
        <v>2</v>
      </c>
      <c r="S894" s="19">
        <f t="shared" ca="1" si="325"/>
        <v>3</v>
      </c>
      <c r="T894" s="19">
        <f t="shared" ca="1" si="326"/>
        <v>5</v>
      </c>
      <c r="U894" s="42"/>
      <c r="V894" s="19">
        <f t="shared" ca="1" si="327"/>
        <v>2</v>
      </c>
      <c r="W894" s="19">
        <f t="shared" ca="1" si="328"/>
        <v>3</v>
      </c>
      <c r="X894" s="19">
        <f t="shared" ca="1" si="329"/>
        <v>5</v>
      </c>
      <c r="Y894" s="19">
        <f t="shared" ca="1" si="330"/>
        <v>5</v>
      </c>
      <c r="Z894" s="19">
        <f t="shared" ca="1" si="331"/>
        <v>5</v>
      </c>
      <c r="AA894" s="19">
        <f t="shared" ca="1" si="332"/>
        <v>2</v>
      </c>
      <c r="AB894" s="3"/>
      <c r="AE894" s="1"/>
    </row>
    <row r="895" spans="2:31" ht="15" x14ac:dyDescent="0.25">
      <c r="B895" s="35">
        <f t="shared" ca="1" si="312"/>
        <v>30</v>
      </c>
      <c r="C895" s="12">
        <f ca="1">IF(B895="","",VLOOKUP(B895,Tabelle2!$D$1:$E$37,2,0))</f>
        <v>5</v>
      </c>
      <c r="D895" s="18" t="str">
        <f t="shared" ca="1" si="315"/>
        <v>L</v>
      </c>
      <c r="E895" s="16" t="str">
        <f t="shared" ca="1" si="311"/>
        <v>L</v>
      </c>
      <c r="F895" s="19" t="str">
        <f t="shared" ca="1" si="313"/>
        <v>l1</v>
      </c>
      <c r="G895" s="38">
        <f t="shared" ca="1" si="314"/>
        <v>-3</v>
      </c>
      <c r="H895" s="38">
        <f t="shared" ca="1" si="316"/>
        <v>-43</v>
      </c>
      <c r="I895" s="27">
        <f t="shared" ca="1" si="317"/>
        <v>3</v>
      </c>
      <c r="J895" s="27" t="str">
        <f t="shared" ca="1" si="318"/>
        <v/>
      </c>
      <c r="K895" s="19">
        <f t="shared" ca="1" si="319"/>
        <v>5</v>
      </c>
      <c r="L895" s="12">
        <f t="shared" ca="1" si="320"/>
        <v>2</v>
      </c>
      <c r="M895" s="19">
        <f t="shared" ca="1" si="321"/>
        <v>1</v>
      </c>
      <c r="N895" s="19" t="str">
        <f t="shared" ca="1" si="322"/>
        <v/>
      </c>
      <c r="O895" s="24"/>
      <c r="P895" s="40">
        <f t="shared" ca="1" si="323"/>
        <v>3</v>
      </c>
      <c r="Q895" s="40"/>
      <c r="R895" s="19">
        <f t="shared" ca="1" si="324"/>
        <v>5</v>
      </c>
      <c r="S895" s="19">
        <f t="shared" ca="1" si="325"/>
        <v>2</v>
      </c>
      <c r="T895" s="19">
        <f t="shared" ca="1" si="326"/>
        <v>3</v>
      </c>
      <c r="U895" s="42"/>
      <c r="V895" s="19">
        <f t="shared" ca="1" si="327"/>
        <v>5</v>
      </c>
      <c r="W895" s="19">
        <f t="shared" ca="1" si="328"/>
        <v>2</v>
      </c>
      <c r="X895" s="19">
        <f t="shared" ca="1" si="329"/>
        <v>3</v>
      </c>
      <c r="Y895" s="19">
        <f t="shared" ca="1" si="330"/>
        <v>5</v>
      </c>
      <c r="Z895" s="19">
        <f t="shared" ca="1" si="331"/>
        <v>5</v>
      </c>
      <c r="AA895" s="19">
        <f t="shared" ca="1" si="332"/>
        <v>5</v>
      </c>
      <c r="AB895" s="3"/>
      <c r="AE895" s="1"/>
    </row>
    <row r="896" spans="2:31" ht="15" x14ac:dyDescent="0.25">
      <c r="B896" s="35">
        <f t="shared" ca="1" si="312"/>
        <v>32</v>
      </c>
      <c r="C896" s="12">
        <f ca="1">IF(B896="","",VLOOKUP(B896,Tabelle2!$D$1:$E$37,2,0))</f>
        <v>6</v>
      </c>
      <c r="D896" s="18" t="str">
        <f t="shared" ca="1" si="315"/>
        <v>L</v>
      </c>
      <c r="E896" s="16" t="str">
        <f t="shared" ref="E896:E959" ca="1" si="333">IF(AND(F895="l1",D896="w"),"w",IF(F895="l2","",IF(AND(J896=1,I896&gt;=3),D896,IF(J896=1,"",D896))))</f>
        <v>L</v>
      </c>
      <c r="F896" s="19" t="str">
        <f t="shared" ca="1" si="313"/>
        <v>L2</v>
      </c>
      <c r="G896" s="38">
        <f t="shared" ca="1" si="314"/>
        <v>-4</v>
      </c>
      <c r="H896" s="38">
        <f t="shared" ca="1" si="316"/>
        <v>-47</v>
      </c>
      <c r="I896" s="27">
        <f t="shared" ca="1" si="317"/>
        <v>4</v>
      </c>
      <c r="J896" s="27" t="str">
        <f t="shared" ca="1" si="318"/>
        <v/>
      </c>
      <c r="K896" s="19">
        <f t="shared" ca="1" si="319"/>
        <v>5</v>
      </c>
      <c r="L896" s="12">
        <f t="shared" ca="1" si="320"/>
        <v>2</v>
      </c>
      <c r="M896" s="19">
        <f t="shared" ca="1" si="321"/>
        <v>1</v>
      </c>
      <c r="N896" s="19">
        <f t="shared" ca="1" si="322"/>
        <v>6</v>
      </c>
      <c r="O896" s="24"/>
      <c r="P896" s="40">
        <f t="shared" ca="1" si="323"/>
        <v>3</v>
      </c>
      <c r="Q896" s="40"/>
      <c r="R896" s="19">
        <f t="shared" ca="1" si="324"/>
        <v>6</v>
      </c>
      <c r="S896" s="19">
        <f t="shared" ca="1" si="325"/>
        <v>5</v>
      </c>
      <c r="T896" s="19">
        <f t="shared" ca="1" si="326"/>
        <v>2</v>
      </c>
      <c r="U896" s="42"/>
      <c r="V896" s="19">
        <f t="shared" ca="1" si="327"/>
        <v>6</v>
      </c>
      <c r="W896" s="19">
        <f t="shared" ca="1" si="328"/>
        <v>5</v>
      </c>
      <c r="X896" s="19">
        <f t="shared" ca="1" si="329"/>
        <v>2</v>
      </c>
      <c r="Y896" s="19">
        <f t="shared" ca="1" si="330"/>
        <v>3</v>
      </c>
      <c r="Z896" s="19">
        <f t="shared" ca="1" si="331"/>
        <v>5</v>
      </c>
      <c r="AA896" s="19">
        <f t="shared" ca="1" si="332"/>
        <v>5</v>
      </c>
      <c r="AB896" s="3"/>
      <c r="AE896" s="1"/>
    </row>
    <row r="897" spans="2:31" ht="15" x14ac:dyDescent="0.25">
      <c r="B897" s="35">
        <f t="shared" ca="1" si="312"/>
        <v>21</v>
      </c>
      <c r="C897" s="12">
        <f ca="1">IF(B897="","",VLOOKUP(B897,Tabelle2!$D$1:$E$37,2,0))</f>
        <v>4</v>
      </c>
      <c r="D897" s="18" t="str">
        <f t="shared" ca="1" si="315"/>
        <v>L</v>
      </c>
      <c r="E897" s="16" t="str">
        <f t="shared" ca="1" si="333"/>
        <v/>
      </c>
      <c r="F897" s="19" t="str">
        <f t="shared" ca="1" si="313"/>
        <v>New</v>
      </c>
      <c r="G897" s="38">
        <f t="shared" ca="1" si="314"/>
        <v>0</v>
      </c>
      <c r="H897" s="38">
        <f t="shared" ca="1" si="316"/>
        <v>-47</v>
      </c>
      <c r="I897" s="27">
        <f t="shared" ca="1" si="317"/>
        <v>3</v>
      </c>
      <c r="J897" s="27">
        <f t="shared" ca="1" si="318"/>
        <v>1</v>
      </c>
      <c r="K897" s="19">
        <f t="shared" ca="1" si="319"/>
        <v>4</v>
      </c>
      <c r="L897" s="12">
        <f t="shared" ca="1" si="320"/>
        <v>6</v>
      </c>
      <c r="M897" s="19">
        <f t="shared" ca="1" si="321"/>
        <v>5</v>
      </c>
      <c r="N897" s="19" t="str">
        <f t="shared" ca="1" si="322"/>
        <v/>
      </c>
      <c r="O897" s="24"/>
      <c r="P897" s="40">
        <f t="shared" ca="1" si="323"/>
        <v>3</v>
      </c>
      <c r="Q897" s="40"/>
      <c r="R897" s="19">
        <f t="shared" ca="1" si="324"/>
        <v>4</v>
      </c>
      <c r="S897" s="19">
        <f t="shared" ca="1" si="325"/>
        <v>6</v>
      </c>
      <c r="T897" s="19">
        <f t="shared" ca="1" si="326"/>
        <v>5</v>
      </c>
      <c r="U897" s="42"/>
      <c r="V897" s="19">
        <f t="shared" ca="1" si="327"/>
        <v>4</v>
      </c>
      <c r="W897" s="19">
        <f t="shared" ca="1" si="328"/>
        <v>6</v>
      </c>
      <c r="X897" s="19">
        <f t="shared" ca="1" si="329"/>
        <v>5</v>
      </c>
      <c r="Y897" s="19">
        <f t="shared" ca="1" si="330"/>
        <v>2</v>
      </c>
      <c r="Z897" s="19">
        <f t="shared" ca="1" si="331"/>
        <v>3</v>
      </c>
      <c r="AA897" s="19">
        <f t="shared" ca="1" si="332"/>
        <v>5</v>
      </c>
      <c r="AB897" s="3"/>
      <c r="AE897" s="1"/>
    </row>
    <row r="898" spans="2:31" ht="15" x14ac:dyDescent="0.25">
      <c r="B898" s="35">
        <f t="shared" ca="1" si="312"/>
        <v>8</v>
      </c>
      <c r="C898" s="12">
        <f ca="1">IF(B898="","",VLOOKUP(B898,Tabelle2!$D$1:$E$37,2,0))</f>
        <v>2</v>
      </c>
      <c r="D898" s="18" t="str">
        <f t="shared" ca="1" si="315"/>
        <v>L</v>
      </c>
      <c r="E898" s="16" t="str">
        <f t="shared" ca="1" si="333"/>
        <v/>
      </c>
      <c r="F898" s="19" t="str">
        <f t="shared" ca="1" si="313"/>
        <v/>
      </c>
      <c r="G898" s="38">
        <f t="shared" ca="1" si="314"/>
        <v>0</v>
      </c>
      <c r="H898" s="38">
        <f t="shared" ca="1" si="316"/>
        <v>-47</v>
      </c>
      <c r="I898" s="27">
        <f t="shared" ca="1" si="317"/>
        <v>1</v>
      </c>
      <c r="J898" s="27">
        <f t="shared" ca="1" si="318"/>
        <v>1</v>
      </c>
      <c r="K898" s="19">
        <f t="shared" ca="1" si="319"/>
        <v>2</v>
      </c>
      <c r="L898" s="12" t="str">
        <f t="shared" ca="1" si="320"/>
        <v/>
      </c>
      <c r="M898" s="19" t="str">
        <f t="shared" ca="1" si="321"/>
        <v/>
      </c>
      <c r="N898" s="19" t="str">
        <f t="shared" ca="1" si="322"/>
        <v/>
      </c>
      <c r="O898" s="24"/>
      <c r="P898" s="40">
        <f t="shared" ca="1" si="323"/>
        <v>1</v>
      </c>
      <c r="Q898" s="40"/>
      <c r="R898" s="19">
        <f t="shared" ca="1" si="324"/>
        <v>2</v>
      </c>
      <c r="S898" s="19" t="str">
        <f t="shared" ca="1" si="325"/>
        <v/>
      </c>
      <c r="T898" s="19" t="str">
        <f t="shared" ca="1" si="326"/>
        <v/>
      </c>
      <c r="U898" s="42"/>
      <c r="V898" s="19">
        <f t="shared" ca="1" si="327"/>
        <v>2</v>
      </c>
      <c r="W898" s="19" t="str">
        <f t="shared" ca="1" si="328"/>
        <v/>
      </c>
      <c r="X898" s="19" t="str">
        <f t="shared" ca="1" si="329"/>
        <v/>
      </c>
      <c r="Y898" s="19" t="str">
        <f t="shared" ca="1" si="330"/>
        <v/>
      </c>
      <c r="Z898" s="19" t="str">
        <f t="shared" ca="1" si="331"/>
        <v/>
      </c>
      <c r="AA898" s="19" t="str">
        <f t="shared" ca="1" si="332"/>
        <v/>
      </c>
      <c r="AB898" s="3"/>
      <c r="AE898" s="1"/>
    </row>
    <row r="899" spans="2:31" ht="15" x14ac:dyDescent="0.25">
      <c r="B899" s="35">
        <f t="shared" ca="1" si="312"/>
        <v>32</v>
      </c>
      <c r="C899" s="12">
        <f ca="1">IF(B899="","",VLOOKUP(B899,Tabelle2!$D$1:$E$37,2,0))</f>
        <v>6</v>
      </c>
      <c r="D899" s="18" t="str">
        <f t="shared" ca="1" si="315"/>
        <v>L</v>
      </c>
      <c r="E899" s="16" t="str">
        <f t="shared" ca="1" si="333"/>
        <v/>
      </c>
      <c r="F899" s="19" t="str">
        <f t="shared" ca="1" si="313"/>
        <v/>
      </c>
      <c r="G899" s="38">
        <f t="shared" ca="1" si="314"/>
        <v>0</v>
      </c>
      <c r="H899" s="38">
        <f t="shared" ca="1" si="316"/>
        <v>-47</v>
      </c>
      <c r="I899" s="27">
        <f t="shared" ca="1" si="317"/>
        <v>2</v>
      </c>
      <c r="J899" s="27">
        <f t="shared" ca="1" si="318"/>
        <v>1</v>
      </c>
      <c r="K899" s="19">
        <f t="shared" ca="1" si="319"/>
        <v>6</v>
      </c>
      <c r="L899" s="12">
        <f t="shared" ca="1" si="320"/>
        <v>2</v>
      </c>
      <c r="M899" s="19" t="str">
        <f t="shared" ca="1" si="321"/>
        <v/>
      </c>
      <c r="N899" s="19" t="str">
        <f t="shared" ca="1" si="322"/>
        <v/>
      </c>
      <c r="O899" s="24"/>
      <c r="P899" s="40">
        <f t="shared" ca="1" si="323"/>
        <v>2</v>
      </c>
      <c r="Q899" s="40"/>
      <c r="R899" s="19">
        <f t="shared" ca="1" si="324"/>
        <v>6</v>
      </c>
      <c r="S899" s="19">
        <f t="shared" ca="1" si="325"/>
        <v>2</v>
      </c>
      <c r="T899" s="19" t="str">
        <f t="shared" ca="1" si="326"/>
        <v/>
      </c>
      <c r="U899" s="42"/>
      <c r="V899" s="19">
        <f t="shared" ca="1" si="327"/>
        <v>6</v>
      </c>
      <c r="W899" s="19">
        <f t="shared" ca="1" si="328"/>
        <v>2</v>
      </c>
      <c r="X899" s="19" t="str">
        <f t="shared" ca="1" si="329"/>
        <v/>
      </c>
      <c r="Y899" s="19" t="str">
        <f t="shared" ca="1" si="330"/>
        <v/>
      </c>
      <c r="Z899" s="19" t="str">
        <f t="shared" ca="1" si="331"/>
        <v/>
      </c>
      <c r="AA899" s="19" t="str">
        <f t="shared" ca="1" si="332"/>
        <v/>
      </c>
      <c r="AB899" s="3"/>
      <c r="AE899" s="1"/>
    </row>
    <row r="900" spans="2:31" ht="15" x14ac:dyDescent="0.25">
      <c r="B900" s="35">
        <f t="shared" ref="B900:B963" ca="1" si="334">RANDBETWEEN(0,36)</f>
        <v>9</v>
      </c>
      <c r="C900" s="12">
        <f ca="1">IF(B900="","",VLOOKUP(B900,Tabelle2!$D$1:$E$37,2,0))</f>
        <v>2</v>
      </c>
      <c r="D900" s="18" t="str">
        <f t="shared" ca="1" si="315"/>
        <v>L</v>
      </c>
      <c r="E900" s="16" t="str">
        <f t="shared" ca="1" si="333"/>
        <v/>
      </c>
      <c r="F900" s="19" t="str">
        <f t="shared" ca="1" si="313"/>
        <v/>
      </c>
      <c r="G900" s="38">
        <f t="shared" ca="1" si="314"/>
        <v>0</v>
      </c>
      <c r="H900" s="38">
        <f t="shared" ca="1" si="316"/>
        <v>-47</v>
      </c>
      <c r="I900" s="27">
        <f t="shared" ca="1" si="317"/>
        <v>2</v>
      </c>
      <c r="J900" s="27">
        <f t="shared" ca="1" si="318"/>
        <v>1</v>
      </c>
      <c r="K900" s="19">
        <f t="shared" ca="1" si="319"/>
        <v>2</v>
      </c>
      <c r="L900" s="12">
        <f t="shared" ca="1" si="320"/>
        <v>6</v>
      </c>
      <c r="M900" s="19" t="str">
        <f t="shared" ca="1" si="321"/>
        <v/>
      </c>
      <c r="N900" s="19" t="str">
        <f t="shared" ca="1" si="322"/>
        <v/>
      </c>
      <c r="O900" s="24"/>
      <c r="P900" s="40">
        <f t="shared" ca="1" si="323"/>
        <v>2</v>
      </c>
      <c r="Q900" s="40"/>
      <c r="R900" s="19">
        <f t="shared" ca="1" si="324"/>
        <v>2</v>
      </c>
      <c r="S900" s="19">
        <f t="shared" ca="1" si="325"/>
        <v>6</v>
      </c>
      <c r="T900" s="19" t="str">
        <f t="shared" ca="1" si="326"/>
        <v/>
      </c>
      <c r="U900" s="42"/>
      <c r="V900" s="19">
        <f t="shared" ca="1" si="327"/>
        <v>2</v>
      </c>
      <c r="W900" s="19">
        <f t="shared" ca="1" si="328"/>
        <v>6</v>
      </c>
      <c r="X900" s="19">
        <f t="shared" ca="1" si="329"/>
        <v>2</v>
      </c>
      <c r="Y900" s="19" t="str">
        <f t="shared" ca="1" si="330"/>
        <v/>
      </c>
      <c r="Z900" s="19" t="str">
        <f t="shared" ca="1" si="331"/>
        <v/>
      </c>
      <c r="AA900" s="19" t="str">
        <f t="shared" ca="1" si="332"/>
        <v/>
      </c>
      <c r="AB900" s="3"/>
      <c r="AE900" s="1"/>
    </row>
    <row r="901" spans="2:31" ht="15" x14ac:dyDescent="0.25">
      <c r="B901" s="35">
        <f t="shared" ca="1" si="334"/>
        <v>4</v>
      </c>
      <c r="C901" s="12">
        <f ca="1">IF(B901="","",VLOOKUP(B901,Tabelle2!$D$1:$E$37,2,0))</f>
        <v>1</v>
      </c>
      <c r="D901" s="18" t="str">
        <f t="shared" ca="1" si="315"/>
        <v>L</v>
      </c>
      <c r="E901" s="16" t="str">
        <f t="shared" ca="1" si="333"/>
        <v>L</v>
      </c>
      <c r="F901" s="19" t="str">
        <f t="shared" ca="1" si="313"/>
        <v>l1</v>
      </c>
      <c r="G901" s="38">
        <f t="shared" ca="1" si="314"/>
        <v>-3</v>
      </c>
      <c r="H901" s="38">
        <f t="shared" ca="1" si="316"/>
        <v>-50</v>
      </c>
      <c r="I901" s="27">
        <f t="shared" ca="1" si="317"/>
        <v>3</v>
      </c>
      <c r="J901" s="27">
        <f t="shared" ca="1" si="318"/>
        <v>1</v>
      </c>
      <c r="K901" s="19">
        <f t="shared" ca="1" si="319"/>
        <v>1</v>
      </c>
      <c r="L901" s="12">
        <f t="shared" ca="1" si="320"/>
        <v>2</v>
      </c>
      <c r="M901" s="19">
        <f t="shared" ca="1" si="321"/>
        <v>6</v>
      </c>
      <c r="N901" s="19" t="str">
        <f t="shared" ca="1" si="322"/>
        <v/>
      </c>
      <c r="O901" s="24"/>
      <c r="P901" s="40">
        <f t="shared" ca="1" si="323"/>
        <v>3</v>
      </c>
      <c r="Q901" s="40"/>
      <c r="R901" s="19">
        <f t="shared" ca="1" si="324"/>
        <v>1</v>
      </c>
      <c r="S901" s="19">
        <f t="shared" ca="1" si="325"/>
        <v>2</v>
      </c>
      <c r="T901" s="19">
        <f t="shared" ca="1" si="326"/>
        <v>6</v>
      </c>
      <c r="U901" s="42"/>
      <c r="V901" s="19">
        <f t="shared" ca="1" si="327"/>
        <v>1</v>
      </c>
      <c r="W901" s="19">
        <f t="shared" ca="1" si="328"/>
        <v>2</v>
      </c>
      <c r="X901" s="19">
        <f t="shared" ca="1" si="329"/>
        <v>6</v>
      </c>
      <c r="Y901" s="19">
        <f t="shared" ca="1" si="330"/>
        <v>2</v>
      </c>
      <c r="Z901" s="19" t="str">
        <f t="shared" ca="1" si="331"/>
        <v/>
      </c>
      <c r="AA901" s="19" t="str">
        <f t="shared" ca="1" si="332"/>
        <v/>
      </c>
      <c r="AB901" s="3"/>
      <c r="AE901" s="1"/>
    </row>
    <row r="902" spans="2:31" ht="15" x14ac:dyDescent="0.25">
      <c r="B902" s="35">
        <f t="shared" ca="1" si="334"/>
        <v>20</v>
      </c>
      <c r="C902" s="12">
        <f ca="1">IF(B902="","",VLOOKUP(B902,Tabelle2!$D$1:$E$37,2,0))</f>
        <v>4</v>
      </c>
      <c r="D902" s="18" t="str">
        <f t="shared" ca="1" si="315"/>
        <v>W</v>
      </c>
      <c r="E902" s="16" t="str">
        <f t="shared" ca="1" si="333"/>
        <v>w</v>
      </c>
      <c r="F902" s="19" t="str">
        <f t="shared" ca="1" si="313"/>
        <v/>
      </c>
      <c r="G902" s="38">
        <f t="shared" ca="1" si="314"/>
        <v>2</v>
      </c>
      <c r="H902" s="38">
        <f t="shared" ca="1" si="316"/>
        <v>-48</v>
      </c>
      <c r="I902" s="27">
        <f t="shared" ca="1" si="317"/>
        <v>4</v>
      </c>
      <c r="J902" s="27">
        <f t="shared" ca="1" si="318"/>
        <v>1</v>
      </c>
      <c r="K902" s="19">
        <f t="shared" ca="1" si="319"/>
        <v>1</v>
      </c>
      <c r="L902" s="12">
        <f t="shared" ca="1" si="320"/>
        <v>2</v>
      </c>
      <c r="M902" s="19">
        <f t="shared" ca="1" si="321"/>
        <v>6</v>
      </c>
      <c r="N902" s="19">
        <f t="shared" ca="1" si="322"/>
        <v>4</v>
      </c>
      <c r="O902" s="24"/>
      <c r="P902" s="40">
        <f t="shared" ca="1" si="323"/>
        <v>3</v>
      </c>
      <c r="Q902" s="40"/>
      <c r="R902" s="19">
        <f t="shared" ca="1" si="324"/>
        <v>4</v>
      </c>
      <c r="S902" s="19">
        <f t="shared" ca="1" si="325"/>
        <v>1</v>
      </c>
      <c r="T902" s="19">
        <f t="shared" ca="1" si="326"/>
        <v>2</v>
      </c>
      <c r="U902" s="42"/>
      <c r="V902" s="19">
        <f t="shared" ca="1" si="327"/>
        <v>4</v>
      </c>
      <c r="W902" s="19">
        <f t="shared" ca="1" si="328"/>
        <v>1</v>
      </c>
      <c r="X902" s="19">
        <f t="shared" ca="1" si="329"/>
        <v>2</v>
      </c>
      <c r="Y902" s="19">
        <f t="shared" ca="1" si="330"/>
        <v>6</v>
      </c>
      <c r="Z902" s="19">
        <f t="shared" ca="1" si="331"/>
        <v>2</v>
      </c>
      <c r="AA902" s="19" t="str">
        <f t="shared" ca="1" si="332"/>
        <v/>
      </c>
      <c r="AB902" s="3"/>
      <c r="AE902" s="1"/>
    </row>
    <row r="903" spans="2:31" ht="15" x14ac:dyDescent="0.25">
      <c r="B903" s="35">
        <f t="shared" ca="1" si="334"/>
        <v>10</v>
      </c>
      <c r="C903" s="12">
        <f ca="1">IF(B903="","",VLOOKUP(B903,Tabelle2!$D$1:$E$37,2,0))</f>
        <v>2</v>
      </c>
      <c r="D903" s="18" t="str">
        <f t="shared" ca="1" si="315"/>
        <v>W</v>
      </c>
      <c r="E903" s="16" t="str">
        <f t="shared" ca="1" si="333"/>
        <v>W</v>
      </c>
      <c r="F903" s="19" t="str">
        <f t="shared" ca="1" si="313"/>
        <v/>
      </c>
      <c r="G903" s="38">
        <f t="shared" ca="1" si="314"/>
        <v>3</v>
      </c>
      <c r="H903" s="38">
        <f t="shared" ca="1" si="316"/>
        <v>-45</v>
      </c>
      <c r="I903" s="27">
        <f t="shared" ca="1" si="317"/>
        <v>3</v>
      </c>
      <c r="J903" s="27" t="str">
        <f t="shared" ca="1" si="318"/>
        <v/>
      </c>
      <c r="K903" s="19">
        <f t="shared" ca="1" si="319"/>
        <v>1</v>
      </c>
      <c r="L903" s="12">
        <f t="shared" ca="1" si="320"/>
        <v>2</v>
      </c>
      <c r="M903" s="19">
        <f t="shared" ca="1" si="321"/>
        <v>6</v>
      </c>
      <c r="N903" s="19" t="str">
        <f t="shared" ca="1" si="322"/>
        <v/>
      </c>
      <c r="O903" s="24"/>
      <c r="P903" s="40">
        <f t="shared" ca="1" si="323"/>
        <v>3</v>
      </c>
      <c r="Q903" s="40"/>
      <c r="R903" s="19">
        <f t="shared" ca="1" si="324"/>
        <v>2</v>
      </c>
      <c r="S903" s="19">
        <f t="shared" ca="1" si="325"/>
        <v>4</v>
      </c>
      <c r="T903" s="19">
        <f t="shared" ca="1" si="326"/>
        <v>1</v>
      </c>
      <c r="U903" s="42"/>
      <c r="V903" s="19">
        <f t="shared" ca="1" si="327"/>
        <v>2</v>
      </c>
      <c r="W903" s="19">
        <f t="shared" ca="1" si="328"/>
        <v>4</v>
      </c>
      <c r="X903" s="19">
        <f t="shared" ca="1" si="329"/>
        <v>1</v>
      </c>
      <c r="Y903" s="19">
        <f t="shared" ca="1" si="330"/>
        <v>2</v>
      </c>
      <c r="Z903" s="19">
        <f t="shared" ca="1" si="331"/>
        <v>6</v>
      </c>
      <c r="AA903" s="19">
        <f t="shared" ca="1" si="332"/>
        <v>2</v>
      </c>
      <c r="AB903" s="3"/>
      <c r="AE903" s="1"/>
    </row>
    <row r="904" spans="2:31" ht="15" x14ac:dyDescent="0.25">
      <c r="B904" s="35">
        <f t="shared" ca="1" si="334"/>
        <v>34</v>
      </c>
      <c r="C904" s="12">
        <f ca="1">IF(B904="","",VLOOKUP(B904,Tabelle2!$D$1:$E$37,2,0))</f>
        <v>6</v>
      </c>
      <c r="D904" s="18" t="str">
        <f t="shared" ca="1" si="315"/>
        <v>W</v>
      </c>
      <c r="E904" s="16" t="str">
        <f t="shared" ca="1" si="333"/>
        <v>W</v>
      </c>
      <c r="F904" s="19" t="str">
        <f t="shared" ca="1" si="313"/>
        <v/>
      </c>
      <c r="G904" s="38">
        <f t="shared" ca="1" si="314"/>
        <v>3</v>
      </c>
      <c r="H904" s="38">
        <f t="shared" ca="1" si="316"/>
        <v>-42</v>
      </c>
      <c r="I904" s="27">
        <f t="shared" ca="1" si="317"/>
        <v>3</v>
      </c>
      <c r="J904" s="27" t="str">
        <f t="shared" ca="1" si="318"/>
        <v/>
      </c>
      <c r="K904" s="19">
        <f t="shared" ca="1" si="319"/>
        <v>1</v>
      </c>
      <c r="L904" s="12">
        <f t="shared" ca="1" si="320"/>
        <v>2</v>
      </c>
      <c r="M904" s="19">
        <f t="shared" ca="1" si="321"/>
        <v>6</v>
      </c>
      <c r="N904" s="19" t="str">
        <f t="shared" ca="1" si="322"/>
        <v/>
      </c>
      <c r="O904" s="24"/>
      <c r="P904" s="40">
        <f t="shared" ca="1" si="323"/>
        <v>3</v>
      </c>
      <c r="Q904" s="40"/>
      <c r="R904" s="19">
        <f t="shared" ca="1" si="324"/>
        <v>6</v>
      </c>
      <c r="S904" s="19">
        <f t="shared" ca="1" si="325"/>
        <v>2</v>
      </c>
      <c r="T904" s="19">
        <f t="shared" ca="1" si="326"/>
        <v>4</v>
      </c>
      <c r="U904" s="42"/>
      <c r="V904" s="19">
        <f t="shared" ca="1" si="327"/>
        <v>6</v>
      </c>
      <c r="W904" s="19">
        <f t="shared" ca="1" si="328"/>
        <v>2</v>
      </c>
      <c r="X904" s="19">
        <f t="shared" ca="1" si="329"/>
        <v>4</v>
      </c>
      <c r="Y904" s="19">
        <f t="shared" ca="1" si="330"/>
        <v>1</v>
      </c>
      <c r="Z904" s="19">
        <f t="shared" ca="1" si="331"/>
        <v>2</v>
      </c>
      <c r="AA904" s="19">
        <f t="shared" ca="1" si="332"/>
        <v>6</v>
      </c>
      <c r="AB904" s="3"/>
      <c r="AE904" s="1"/>
    </row>
    <row r="905" spans="2:31" ht="15" x14ac:dyDescent="0.25">
      <c r="B905" s="35">
        <f t="shared" ca="1" si="334"/>
        <v>8</v>
      </c>
      <c r="C905" s="12">
        <f ca="1">IF(B905="","",VLOOKUP(B905,Tabelle2!$D$1:$E$37,2,0))</f>
        <v>2</v>
      </c>
      <c r="D905" s="18" t="str">
        <f t="shared" ca="1" si="315"/>
        <v>W</v>
      </c>
      <c r="E905" s="16" t="str">
        <f t="shared" ca="1" si="333"/>
        <v>W</v>
      </c>
      <c r="F905" s="19" t="str">
        <f t="shared" ca="1" si="313"/>
        <v/>
      </c>
      <c r="G905" s="38">
        <f t="shared" ca="1" si="314"/>
        <v>3</v>
      </c>
      <c r="H905" s="38">
        <f t="shared" ca="1" si="316"/>
        <v>-39</v>
      </c>
      <c r="I905" s="27">
        <f t="shared" ca="1" si="317"/>
        <v>3</v>
      </c>
      <c r="J905" s="27" t="str">
        <f t="shared" ca="1" si="318"/>
        <v/>
      </c>
      <c r="K905" s="19">
        <f t="shared" ca="1" si="319"/>
        <v>1</v>
      </c>
      <c r="L905" s="12">
        <f t="shared" ca="1" si="320"/>
        <v>2</v>
      </c>
      <c r="M905" s="19">
        <f t="shared" ca="1" si="321"/>
        <v>6</v>
      </c>
      <c r="N905" s="19" t="str">
        <f t="shared" ca="1" si="322"/>
        <v/>
      </c>
      <c r="O905" s="24"/>
      <c r="P905" s="40">
        <f t="shared" ca="1" si="323"/>
        <v>3</v>
      </c>
      <c r="Q905" s="40"/>
      <c r="R905" s="19">
        <f t="shared" ca="1" si="324"/>
        <v>2</v>
      </c>
      <c r="S905" s="19">
        <f t="shared" ca="1" si="325"/>
        <v>6</v>
      </c>
      <c r="T905" s="19">
        <f t="shared" ca="1" si="326"/>
        <v>4</v>
      </c>
      <c r="U905" s="42"/>
      <c r="V905" s="19">
        <f t="shared" ca="1" si="327"/>
        <v>2</v>
      </c>
      <c r="W905" s="19">
        <f t="shared" ca="1" si="328"/>
        <v>6</v>
      </c>
      <c r="X905" s="19">
        <f t="shared" ca="1" si="329"/>
        <v>2</v>
      </c>
      <c r="Y905" s="19">
        <f t="shared" ca="1" si="330"/>
        <v>4</v>
      </c>
      <c r="Z905" s="19">
        <f t="shared" ca="1" si="331"/>
        <v>1</v>
      </c>
      <c r="AA905" s="19">
        <f t="shared" ca="1" si="332"/>
        <v>2</v>
      </c>
      <c r="AB905" s="3"/>
      <c r="AE905" s="1"/>
    </row>
    <row r="906" spans="2:31" ht="15" x14ac:dyDescent="0.25">
      <c r="B906" s="35">
        <f t="shared" ca="1" si="334"/>
        <v>4</v>
      </c>
      <c r="C906" s="12">
        <f ca="1">IF(B906="","",VLOOKUP(B906,Tabelle2!$D$1:$E$37,2,0))</f>
        <v>1</v>
      </c>
      <c r="D906" s="18" t="str">
        <f t="shared" ca="1" si="315"/>
        <v>L</v>
      </c>
      <c r="E906" s="16" t="str">
        <f t="shared" ca="1" si="333"/>
        <v>L</v>
      </c>
      <c r="F906" s="19" t="str">
        <f t="shared" ca="1" si="313"/>
        <v>l1</v>
      </c>
      <c r="G906" s="38">
        <f t="shared" ca="1" si="314"/>
        <v>-3</v>
      </c>
      <c r="H906" s="38">
        <f t="shared" ca="1" si="316"/>
        <v>-42</v>
      </c>
      <c r="I906" s="27">
        <f t="shared" ca="1" si="317"/>
        <v>3</v>
      </c>
      <c r="J906" s="27" t="str">
        <f t="shared" ca="1" si="318"/>
        <v/>
      </c>
      <c r="K906" s="19">
        <f t="shared" ca="1" si="319"/>
        <v>1</v>
      </c>
      <c r="L906" s="12">
        <f t="shared" ca="1" si="320"/>
        <v>2</v>
      </c>
      <c r="M906" s="19">
        <f t="shared" ca="1" si="321"/>
        <v>6</v>
      </c>
      <c r="N906" s="19" t="str">
        <f t="shared" ca="1" si="322"/>
        <v/>
      </c>
      <c r="O906" s="24"/>
      <c r="P906" s="40">
        <f t="shared" ca="1" si="323"/>
        <v>3</v>
      </c>
      <c r="Q906" s="40"/>
      <c r="R906" s="19">
        <f t="shared" ca="1" si="324"/>
        <v>1</v>
      </c>
      <c r="S906" s="19">
        <f t="shared" ca="1" si="325"/>
        <v>2</v>
      </c>
      <c r="T906" s="19">
        <f t="shared" ca="1" si="326"/>
        <v>6</v>
      </c>
      <c r="U906" s="42"/>
      <c r="V906" s="19">
        <f t="shared" ca="1" si="327"/>
        <v>1</v>
      </c>
      <c r="W906" s="19">
        <f t="shared" ca="1" si="328"/>
        <v>2</v>
      </c>
      <c r="X906" s="19">
        <f t="shared" ca="1" si="329"/>
        <v>6</v>
      </c>
      <c r="Y906" s="19">
        <f t="shared" ca="1" si="330"/>
        <v>2</v>
      </c>
      <c r="Z906" s="19">
        <f t="shared" ca="1" si="331"/>
        <v>4</v>
      </c>
      <c r="AA906" s="19">
        <f t="shared" ca="1" si="332"/>
        <v>1</v>
      </c>
      <c r="AB906" s="3"/>
      <c r="AE906" s="1"/>
    </row>
    <row r="907" spans="2:31" ht="15" x14ac:dyDescent="0.25">
      <c r="B907" s="35">
        <f t="shared" ca="1" si="334"/>
        <v>17</v>
      </c>
      <c r="C907" s="12">
        <f ca="1">IF(B907="","",VLOOKUP(B907,Tabelle2!$D$1:$E$37,2,0))</f>
        <v>3</v>
      </c>
      <c r="D907" s="18" t="str">
        <f t="shared" ca="1" si="315"/>
        <v>L</v>
      </c>
      <c r="E907" s="16" t="str">
        <f t="shared" ca="1" si="333"/>
        <v>L</v>
      </c>
      <c r="F907" s="19" t="str">
        <f t="shared" ca="1" si="313"/>
        <v>L2</v>
      </c>
      <c r="G907" s="38">
        <f t="shared" ca="1" si="314"/>
        <v>-4</v>
      </c>
      <c r="H907" s="38">
        <f t="shared" ca="1" si="316"/>
        <v>-46</v>
      </c>
      <c r="I907" s="27">
        <f t="shared" ca="1" si="317"/>
        <v>4</v>
      </c>
      <c r="J907" s="27" t="str">
        <f t="shared" ca="1" si="318"/>
        <v/>
      </c>
      <c r="K907" s="19">
        <f t="shared" ca="1" si="319"/>
        <v>1</v>
      </c>
      <c r="L907" s="12">
        <f t="shared" ca="1" si="320"/>
        <v>2</v>
      </c>
      <c r="M907" s="19">
        <f t="shared" ca="1" si="321"/>
        <v>6</v>
      </c>
      <c r="N907" s="19">
        <f t="shared" ca="1" si="322"/>
        <v>3</v>
      </c>
      <c r="O907" s="24"/>
      <c r="P907" s="40">
        <f t="shared" ca="1" si="323"/>
        <v>3</v>
      </c>
      <c r="Q907" s="40"/>
      <c r="R907" s="19">
        <f t="shared" ca="1" si="324"/>
        <v>3</v>
      </c>
      <c r="S907" s="19">
        <f t="shared" ca="1" si="325"/>
        <v>1</v>
      </c>
      <c r="T907" s="19">
        <f t="shared" ca="1" si="326"/>
        <v>2</v>
      </c>
      <c r="U907" s="42"/>
      <c r="V907" s="19">
        <f t="shared" ca="1" si="327"/>
        <v>3</v>
      </c>
      <c r="W907" s="19">
        <f t="shared" ca="1" si="328"/>
        <v>1</v>
      </c>
      <c r="X907" s="19">
        <f t="shared" ca="1" si="329"/>
        <v>2</v>
      </c>
      <c r="Y907" s="19">
        <f t="shared" ca="1" si="330"/>
        <v>6</v>
      </c>
      <c r="Z907" s="19">
        <f t="shared" ca="1" si="331"/>
        <v>2</v>
      </c>
      <c r="AA907" s="19">
        <f t="shared" ca="1" si="332"/>
        <v>4</v>
      </c>
      <c r="AB907" s="3"/>
      <c r="AE907" s="1"/>
    </row>
    <row r="908" spans="2:31" ht="15" x14ac:dyDescent="0.25">
      <c r="B908" s="35">
        <f t="shared" ca="1" si="334"/>
        <v>30</v>
      </c>
      <c r="C908" s="12">
        <f ca="1">IF(B908="","",VLOOKUP(B908,Tabelle2!$D$1:$E$37,2,0))</f>
        <v>5</v>
      </c>
      <c r="D908" s="18" t="str">
        <f t="shared" ca="1" si="315"/>
        <v>W</v>
      </c>
      <c r="E908" s="16" t="str">
        <f t="shared" ca="1" si="333"/>
        <v/>
      </c>
      <c r="F908" s="19" t="str">
        <f t="shared" ca="1" si="313"/>
        <v>New</v>
      </c>
      <c r="G908" s="38">
        <f t="shared" ca="1" si="314"/>
        <v>0</v>
      </c>
      <c r="H908" s="38">
        <f t="shared" ca="1" si="316"/>
        <v>-46</v>
      </c>
      <c r="I908" s="27">
        <f t="shared" ca="1" si="317"/>
        <v>3</v>
      </c>
      <c r="J908" s="27">
        <f t="shared" ca="1" si="318"/>
        <v>1</v>
      </c>
      <c r="K908" s="19">
        <f t="shared" ca="1" si="319"/>
        <v>5</v>
      </c>
      <c r="L908" s="12">
        <f t="shared" ca="1" si="320"/>
        <v>3</v>
      </c>
      <c r="M908" s="19">
        <f t="shared" ca="1" si="321"/>
        <v>1</v>
      </c>
      <c r="N908" s="19" t="str">
        <f t="shared" ca="1" si="322"/>
        <v/>
      </c>
      <c r="O908" s="24"/>
      <c r="P908" s="40">
        <f t="shared" ca="1" si="323"/>
        <v>3</v>
      </c>
      <c r="Q908" s="40"/>
      <c r="R908" s="19">
        <f t="shared" ca="1" si="324"/>
        <v>5</v>
      </c>
      <c r="S908" s="19">
        <f t="shared" ca="1" si="325"/>
        <v>3</v>
      </c>
      <c r="T908" s="19">
        <f t="shared" ca="1" si="326"/>
        <v>1</v>
      </c>
      <c r="U908" s="42"/>
      <c r="V908" s="19">
        <f t="shared" ca="1" si="327"/>
        <v>5</v>
      </c>
      <c r="W908" s="19">
        <f t="shared" ca="1" si="328"/>
        <v>3</v>
      </c>
      <c r="X908" s="19">
        <f t="shared" ca="1" si="329"/>
        <v>1</v>
      </c>
      <c r="Y908" s="19">
        <f t="shared" ca="1" si="330"/>
        <v>2</v>
      </c>
      <c r="Z908" s="19">
        <f t="shared" ca="1" si="331"/>
        <v>6</v>
      </c>
      <c r="AA908" s="19">
        <f t="shared" ca="1" si="332"/>
        <v>2</v>
      </c>
      <c r="AB908" s="3"/>
      <c r="AE908" s="1"/>
    </row>
    <row r="909" spans="2:31" ht="15" x14ac:dyDescent="0.25">
      <c r="B909" s="35">
        <f t="shared" ca="1" si="334"/>
        <v>14</v>
      </c>
      <c r="C909" s="12">
        <f ca="1">IF(B909="","",VLOOKUP(B909,Tabelle2!$D$1:$E$37,2,0))</f>
        <v>3</v>
      </c>
      <c r="D909" s="18" t="str">
        <f t="shared" ca="1" si="315"/>
        <v>L</v>
      </c>
      <c r="E909" s="16" t="str">
        <f t="shared" ca="1" si="333"/>
        <v/>
      </c>
      <c r="F909" s="19" t="str">
        <f t="shared" ca="1" si="313"/>
        <v/>
      </c>
      <c r="G909" s="38">
        <f t="shared" ca="1" si="314"/>
        <v>0</v>
      </c>
      <c r="H909" s="38">
        <f t="shared" ca="1" si="316"/>
        <v>-46</v>
      </c>
      <c r="I909" s="27">
        <f t="shared" ca="1" si="317"/>
        <v>1</v>
      </c>
      <c r="J909" s="27">
        <f t="shared" ca="1" si="318"/>
        <v>1</v>
      </c>
      <c r="K909" s="19">
        <f t="shared" ca="1" si="319"/>
        <v>3</v>
      </c>
      <c r="L909" s="12" t="str">
        <f t="shared" ca="1" si="320"/>
        <v/>
      </c>
      <c r="M909" s="19" t="str">
        <f t="shared" ca="1" si="321"/>
        <v/>
      </c>
      <c r="N909" s="19" t="str">
        <f t="shared" ca="1" si="322"/>
        <v/>
      </c>
      <c r="O909" s="24"/>
      <c r="P909" s="40">
        <f t="shared" ca="1" si="323"/>
        <v>1</v>
      </c>
      <c r="Q909" s="40"/>
      <c r="R909" s="19">
        <f t="shared" ca="1" si="324"/>
        <v>3</v>
      </c>
      <c r="S909" s="19" t="str">
        <f t="shared" ca="1" si="325"/>
        <v/>
      </c>
      <c r="T909" s="19" t="str">
        <f t="shared" ca="1" si="326"/>
        <v/>
      </c>
      <c r="U909" s="42"/>
      <c r="V909" s="19">
        <f t="shared" ca="1" si="327"/>
        <v>3</v>
      </c>
      <c r="W909" s="19" t="str">
        <f t="shared" ca="1" si="328"/>
        <v/>
      </c>
      <c r="X909" s="19" t="str">
        <f t="shared" ca="1" si="329"/>
        <v/>
      </c>
      <c r="Y909" s="19" t="str">
        <f t="shared" ca="1" si="330"/>
        <v/>
      </c>
      <c r="Z909" s="19" t="str">
        <f t="shared" ca="1" si="331"/>
        <v/>
      </c>
      <c r="AA909" s="19" t="str">
        <f t="shared" ca="1" si="332"/>
        <v/>
      </c>
      <c r="AB909" s="3"/>
      <c r="AE909" s="1"/>
    </row>
    <row r="910" spans="2:31" ht="15" x14ac:dyDescent="0.25">
      <c r="B910" s="35">
        <f t="shared" ca="1" si="334"/>
        <v>13</v>
      </c>
      <c r="C910" s="12">
        <f ca="1">IF(B910="","",VLOOKUP(B910,Tabelle2!$D$1:$E$37,2,0))</f>
        <v>3</v>
      </c>
      <c r="D910" s="18" t="str">
        <f t="shared" ca="1" si="315"/>
        <v>L</v>
      </c>
      <c r="E910" s="16" t="str">
        <f t="shared" ca="1" si="333"/>
        <v/>
      </c>
      <c r="F910" s="19" t="str">
        <f t="shared" ca="1" si="313"/>
        <v/>
      </c>
      <c r="G910" s="38">
        <f t="shared" ca="1" si="314"/>
        <v>0</v>
      </c>
      <c r="H910" s="38">
        <f t="shared" ca="1" si="316"/>
        <v>-46</v>
      </c>
      <c r="I910" s="27">
        <f t="shared" ca="1" si="317"/>
        <v>1</v>
      </c>
      <c r="J910" s="27">
        <f t="shared" ca="1" si="318"/>
        <v>1</v>
      </c>
      <c r="K910" s="19">
        <f t="shared" ca="1" si="319"/>
        <v>3</v>
      </c>
      <c r="L910" s="12" t="str">
        <f t="shared" ca="1" si="320"/>
        <v/>
      </c>
      <c r="M910" s="19" t="str">
        <f t="shared" ca="1" si="321"/>
        <v/>
      </c>
      <c r="N910" s="19" t="str">
        <f t="shared" ca="1" si="322"/>
        <v/>
      </c>
      <c r="O910" s="24"/>
      <c r="P910" s="40">
        <f t="shared" ca="1" si="323"/>
        <v>1</v>
      </c>
      <c r="Q910" s="40"/>
      <c r="R910" s="19">
        <f t="shared" ca="1" si="324"/>
        <v>3</v>
      </c>
      <c r="S910" s="19" t="str">
        <f t="shared" ca="1" si="325"/>
        <v/>
      </c>
      <c r="T910" s="19" t="str">
        <f t="shared" ca="1" si="326"/>
        <v/>
      </c>
      <c r="U910" s="42"/>
      <c r="V910" s="19">
        <f t="shared" ca="1" si="327"/>
        <v>3</v>
      </c>
      <c r="W910" s="19">
        <f t="shared" ca="1" si="328"/>
        <v>3</v>
      </c>
      <c r="X910" s="19" t="str">
        <f t="shared" ca="1" si="329"/>
        <v/>
      </c>
      <c r="Y910" s="19" t="str">
        <f t="shared" ca="1" si="330"/>
        <v/>
      </c>
      <c r="Z910" s="19" t="str">
        <f t="shared" ca="1" si="331"/>
        <v/>
      </c>
      <c r="AA910" s="19" t="str">
        <f t="shared" ca="1" si="332"/>
        <v/>
      </c>
      <c r="AB910" s="3"/>
      <c r="AE910" s="1"/>
    </row>
    <row r="911" spans="2:31" ht="15" x14ac:dyDescent="0.25">
      <c r="B911" s="35">
        <f t="shared" ca="1" si="334"/>
        <v>33</v>
      </c>
      <c r="C911" s="12">
        <f ca="1">IF(B911="","",VLOOKUP(B911,Tabelle2!$D$1:$E$37,2,0))</f>
        <v>6</v>
      </c>
      <c r="D911" s="18" t="str">
        <f t="shared" ca="1" si="315"/>
        <v>L</v>
      </c>
      <c r="E911" s="16" t="str">
        <f t="shared" ca="1" si="333"/>
        <v/>
      </c>
      <c r="F911" s="19" t="str">
        <f t="shared" ca="1" si="313"/>
        <v/>
      </c>
      <c r="G911" s="38">
        <f t="shared" ca="1" si="314"/>
        <v>0</v>
      </c>
      <c r="H911" s="38">
        <f t="shared" ca="1" si="316"/>
        <v>-46</v>
      </c>
      <c r="I911" s="27">
        <f t="shared" ca="1" si="317"/>
        <v>2</v>
      </c>
      <c r="J911" s="27">
        <f t="shared" ca="1" si="318"/>
        <v>1</v>
      </c>
      <c r="K911" s="19">
        <f t="shared" ca="1" si="319"/>
        <v>6</v>
      </c>
      <c r="L911" s="12">
        <f t="shared" ca="1" si="320"/>
        <v>3</v>
      </c>
      <c r="M911" s="19" t="str">
        <f t="shared" ca="1" si="321"/>
        <v/>
      </c>
      <c r="N911" s="19" t="str">
        <f t="shared" ca="1" si="322"/>
        <v/>
      </c>
      <c r="O911" s="24"/>
      <c r="P911" s="40">
        <f t="shared" ca="1" si="323"/>
        <v>2</v>
      </c>
      <c r="Q911" s="40"/>
      <c r="R911" s="19">
        <f t="shared" ca="1" si="324"/>
        <v>6</v>
      </c>
      <c r="S911" s="19">
        <f t="shared" ca="1" si="325"/>
        <v>3</v>
      </c>
      <c r="T911" s="19" t="str">
        <f t="shared" ca="1" si="326"/>
        <v/>
      </c>
      <c r="U911" s="42"/>
      <c r="V911" s="19">
        <f t="shared" ca="1" si="327"/>
        <v>6</v>
      </c>
      <c r="W911" s="19">
        <f t="shared" ca="1" si="328"/>
        <v>3</v>
      </c>
      <c r="X911" s="19">
        <f t="shared" ca="1" si="329"/>
        <v>3</v>
      </c>
      <c r="Y911" s="19" t="str">
        <f t="shared" ca="1" si="330"/>
        <v/>
      </c>
      <c r="Z911" s="19" t="str">
        <f t="shared" ca="1" si="331"/>
        <v/>
      </c>
      <c r="AA911" s="19" t="str">
        <f t="shared" ca="1" si="332"/>
        <v/>
      </c>
      <c r="AB911" s="3"/>
      <c r="AE911" s="1"/>
    </row>
    <row r="912" spans="2:31" ht="15" x14ac:dyDescent="0.25">
      <c r="B912" s="35">
        <f t="shared" ca="1" si="334"/>
        <v>35</v>
      </c>
      <c r="C912" s="12">
        <f ca="1">IF(B912="","",VLOOKUP(B912,Tabelle2!$D$1:$E$37,2,0))</f>
        <v>6</v>
      </c>
      <c r="D912" s="18" t="str">
        <f t="shared" ca="1" si="315"/>
        <v>L</v>
      </c>
      <c r="E912" s="16" t="str">
        <f t="shared" ca="1" si="333"/>
        <v/>
      </c>
      <c r="F912" s="19" t="str">
        <f t="shared" ca="1" si="313"/>
        <v/>
      </c>
      <c r="G912" s="38">
        <f t="shared" ca="1" si="314"/>
        <v>0</v>
      </c>
      <c r="H912" s="38">
        <f t="shared" ca="1" si="316"/>
        <v>-46</v>
      </c>
      <c r="I912" s="27">
        <f t="shared" ca="1" si="317"/>
        <v>2</v>
      </c>
      <c r="J912" s="27">
        <f t="shared" ca="1" si="318"/>
        <v>1</v>
      </c>
      <c r="K912" s="19">
        <f t="shared" ca="1" si="319"/>
        <v>6</v>
      </c>
      <c r="L912" s="12">
        <f t="shared" ca="1" si="320"/>
        <v>3</v>
      </c>
      <c r="M912" s="19" t="str">
        <f t="shared" ca="1" si="321"/>
        <v/>
      </c>
      <c r="N912" s="19" t="str">
        <f t="shared" ca="1" si="322"/>
        <v/>
      </c>
      <c r="O912" s="24"/>
      <c r="P912" s="40">
        <f t="shared" ca="1" si="323"/>
        <v>2</v>
      </c>
      <c r="Q912" s="40"/>
      <c r="R912" s="19">
        <f t="shared" ca="1" si="324"/>
        <v>6</v>
      </c>
      <c r="S912" s="19">
        <f t="shared" ca="1" si="325"/>
        <v>3</v>
      </c>
      <c r="T912" s="19" t="str">
        <f t="shared" ca="1" si="326"/>
        <v/>
      </c>
      <c r="U912" s="42"/>
      <c r="V912" s="19">
        <f t="shared" ca="1" si="327"/>
        <v>6</v>
      </c>
      <c r="W912" s="19">
        <f t="shared" ca="1" si="328"/>
        <v>6</v>
      </c>
      <c r="X912" s="19">
        <f t="shared" ca="1" si="329"/>
        <v>3</v>
      </c>
      <c r="Y912" s="19">
        <f t="shared" ca="1" si="330"/>
        <v>3</v>
      </c>
      <c r="Z912" s="19" t="str">
        <f t="shared" ca="1" si="331"/>
        <v/>
      </c>
      <c r="AA912" s="19" t="str">
        <f t="shared" ca="1" si="332"/>
        <v/>
      </c>
      <c r="AB912" s="3"/>
      <c r="AE912" s="1"/>
    </row>
    <row r="913" spans="2:31" ht="15" x14ac:dyDescent="0.25">
      <c r="B913" s="35">
        <f t="shared" ca="1" si="334"/>
        <v>36</v>
      </c>
      <c r="C913" s="12">
        <f ca="1">IF(B913="","",VLOOKUP(B913,Tabelle2!$D$1:$E$37,2,0))</f>
        <v>6</v>
      </c>
      <c r="D913" s="18" t="str">
        <f t="shared" ca="1" si="315"/>
        <v>L</v>
      </c>
      <c r="E913" s="16" t="str">
        <f t="shared" ca="1" si="333"/>
        <v/>
      </c>
      <c r="F913" s="19" t="str">
        <f t="shared" ca="1" si="313"/>
        <v/>
      </c>
      <c r="G913" s="38">
        <f t="shared" ca="1" si="314"/>
        <v>0</v>
      </c>
      <c r="H913" s="38">
        <f t="shared" ca="1" si="316"/>
        <v>-46</v>
      </c>
      <c r="I913" s="27">
        <f t="shared" ca="1" si="317"/>
        <v>2</v>
      </c>
      <c r="J913" s="27">
        <f t="shared" ca="1" si="318"/>
        <v>1</v>
      </c>
      <c r="K913" s="19">
        <f t="shared" ca="1" si="319"/>
        <v>6</v>
      </c>
      <c r="L913" s="12">
        <f t="shared" ca="1" si="320"/>
        <v>3</v>
      </c>
      <c r="M913" s="19" t="str">
        <f t="shared" ca="1" si="321"/>
        <v/>
      </c>
      <c r="N913" s="19" t="str">
        <f t="shared" ca="1" si="322"/>
        <v/>
      </c>
      <c r="O913" s="24"/>
      <c r="P913" s="40">
        <f t="shared" ca="1" si="323"/>
        <v>2</v>
      </c>
      <c r="Q913" s="40"/>
      <c r="R913" s="19">
        <f t="shared" ca="1" si="324"/>
        <v>6</v>
      </c>
      <c r="S913" s="19">
        <f t="shared" ca="1" si="325"/>
        <v>3</v>
      </c>
      <c r="T913" s="19" t="str">
        <f t="shared" ca="1" si="326"/>
        <v/>
      </c>
      <c r="U913" s="42"/>
      <c r="V913" s="19">
        <f t="shared" ca="1" si="327"/>
        <v>6</v>
      </c>
      <c r="W913" s="19">
        <f t="shared" ca="1" si="328"/>
        <v>6</v>
      </c>
      <c r="X913" s="19">
        <f t="shared" ca="1" si="329"/>
        <v>6</v>
      </c>
      <c r="Y913" s="19">
        <f t="shared" ca="1" si="330"/>
        <v>3</v>
      </c>
      <c r="Z913" s="19">
        <f t="shared" ca="1" si="331"/>
        <v>3</v>
      </c>
      <c r="AA913" s="19" t="str">
        <f t="shared" ca="1" si="332"/>
        <v/>
      </c>
      <c r="AB913" s="3"/>
      <c r="AE913" s="1"/>
    </row>
    <row r="914" spans="2:31" ht="15" x14ac:dyDescent="0.25">
      <c r="B914" s="35">
        <f t="shared" ca="1" si="334"/>
        <v>34</v>
      </c>
      <c r="C914" s="12">
        <f ca="1">IF(B914="","",VLOOKUP(B914,Tabelle2!$D$1:$E$37,2,0))</f>
        <v>6</v>
      </c>
      <c r="D914" s="18" t="str">
        <f t="shared" ca="1" si="315"/>
        <v>L</v>
      </c>
      <c r="E914" s="16" t="str">
        <f t="shared" ca="1" si="333"/>
        <v>L</v>
      </c>
      <c r="F914" s="19" t="str">
        <f t="shared" ref="F914:F977" ca="1" si="335">IF(AND(F913="l1",I914&gt;3,D914="l"),"L2",IF(I914&lt;3,"",IF(AND(D914="l",I914=3,F913=""),"l1",IF(F913="L2","New",IF(AND(D914="l",D913="w"),"L1",IF(AND(D914="l",D913="l",D912="W"),"L2",""))))))</f>
        <v/>
      </c>
      <c r="G914" s="38" t="b">
        <f t="shared" ca="1" si="314"/>
        <v>0</v>
      </c>
      <c r="H914" s="38">
        <f t="shared" ca="1" si="316"/>
        <v>-46</v>
      </c>
      <c r="I914" s="27">
        <f t="shared" ca="1" si="317"/>
        <v>2</v>
      </c>
      <c r="J914" s="27" t="str">
        <f t="shared" ca="1" si="318"/>
        <v/>
      </c>
      <c r="K914" s="19">
        <f t="shared" ca="1" si="319"/>
        <v>6</v>
      </c>
      <c r="L914" s="12">
        <f t="shared" ca="1" si="320"/>
        <v>3</v>
      </c>
      <c r="M914" s="19" t="str">
        <f t="shared" ca="1" si="321"/>
        <v/>
      </c>
      <c r="N914" s="19" t="str">
        <f t="shared" ca="1" si="322"/>
        <v/>
      </c>
      <c r="O914" s="24"/>
      <c r="P914" s="40">
        <f t="shared" ca="1" si="323"/>
        <v>2</v>
      </c>
      <c r="Q914" s="40"/>
      <c r="R914" s="19">
        <f t="shared" ca="1" si="324"/>
        <v>6</v>
      </c>
      <c r="S914" s="19">
        <f t="shared" ca="1" si="325"/>
        <v>3</v>
      </c>
      <c r="T914" s="19" t="str">
        <f t="shared" ca="1" si="326"/>
        <v/>
      </c>
      <c r="U914" s="42"/>
      <c r="V914" s="19">
        <f t="shared" ca="1" si="327"/>
        <v>6</v>
      </c>
      <c r="W914" s="19">
        <f t="shared" ca="1" si="328"/>
        <v>6</v>
      </c>
      <c r="X914" s="19">
        <f t="shared" ca="1" si="329"/>
        <v>6</v>
      </c>
      <c r="Y914" s="19">
        <f t="shared" ca="1" si="330"/>
        <v>6</v>
      </c>
      <c r="Z914" s="19">
        <f t="shared" ca="1" si="331"/>
        <v>3</v>
      </c>
      <c r="AA914" s="19">
        <f t="shared" ca="1" si="332"/>
        <v>3</v>
      </c>
      <c r="AB914" s="3"/>
      <c r="AE914" s="1"/>
    </row>
    <row r="915" spans="2:31" ht="15" x14ac:dyDescent="0.25">
      <c r="B915" s="35">
        <f t="shared" ca="1" si="334"/>
        <v>22</v>
      </c>
      <c r="C915" s="12">
        <f ca="1">IF(B915="","",VLOOKUP(B915,Tabelle2!$D$1:$E$37,2,0))</f>
        <v>4</v>
      </c>
      <c r="D915" s="18" t="str">
        <f t="shared" ca="1" si="315"/>
        <v>W</v>
      </c>
      <c r="E915" s="16" t="str">
        <f t="shared" ca="1" si="333"/>
        <v>W</v>
      </c>
      <c r="F915" s="19" t="str">
        <f t="shared" ca="1" si="335"/>
        <v/>
      </c>
      <c r="G915" s="38">
        <f t="shared" ca="1" si="314"/>
        <v>3</v>
      </c>
      <c r="H915" s="38">
        <f t="shared" ca="1" si="316"/>
        <v>-43</v>
      </c>
      <c r="I915" s="27">
        <f t="shared" ca="1" si="317"/>
        <v>3</v>
      </c>
      <c r="J915" s="27" t="str">
        <f t="shared" ca="1" si="318"/>
        <v/>
      </c>
      <c r="K915" s="19">
        <f t="shared" ca="1" si="319"/>
        <v>4</v>
      </c>
      <c r="L915" s="12">
        <f t="shared" ca="1" si="320"/>
        <v>6</v>
      </c>
      <c r="M915" s="19">
        <f t="shared" ca="1" si="321"/>
        <v>3</v>
      </c>
      <c r="N915" s="19" t="str">
        <f t="shared" ca="1" si="322"/>
        <v/>
      </c>
      <c r="O915" s="24"/>
      <c r="P915" s="40">
        <f t="shared" ca="1" si="323"/>
        <v>3</v>
      </c>
      <c r="Q915" s="40"/>
      <c r="R915" s="19">
        <f t="shared" ca="1" si="324"/>
        <v>4</v>
      </c>
      <c r="S915" s="19">
        <f t="shared" ca="1" si="325"/>
        <v>6</v>
      </c>
      <c r="T915" s="19">
        <f t="shared" ca="1" si="326"/>
        <v>3</v>
      </c>
      <c r="U915" s="42"/>
      <c r="V915" s="19">
        <f t="shared" ca="1" si="327"/>
        <v>4</v>
      </c>
      <c r="W915" s="19">
        <f t="shared" ca="1" si="328"/>
        <v>6</v>
      </c>
      <c r="X915" s="19">
        <f t="shared" ca="1" si="329"/>
        <v>6</v>
      </c>
      <c r="Y915" s="19">
        <f t="shared" ca="1" si="330"/>
        <v>6</v>
      </c>
      <c r="Z915" s="19">
        <f t="shared" ca="1" si="331"/>
        <v>6</v>
      </c>
      <c r="AA915" s="19">
        <f t="shared" ca="1" si="332"/>
        <v>3</v>
      </c>
      <c r="AB915" s="3"/>
      <c r="AE915" s="1"/>
    </row>
    <row r="916" spans="2:31" ht="15" x14ac:dyDescent="0.25">
      <c r="B916" s="35">
        <f t="shared" ca="1" si="334"/>
        <v>31</v>
      </c>
      <c r="C916" s="12">
        <f ca="1">IF(B916="","",VLOOKUP(B916,Tabelle2!$D$1:$E$37,2,0))</f>
        <v>6</v>
      </c>
      <c r="D916" s="18" t="str">
        <f t="shared" ca="1" si="315"/>
        <v>L</v>
      </c>
      <c r="E916" s="16" t="str">
        <f t="shared" ca="1" si="333"/>
        <v>L</v>
      </c>
      <c r="F916" s="19" t="str">
        <f t="shared" ca="1" si="335"/>
        <v>l1</v>
      </c>
      <c r="G916" s="38">
        <f t="shared" ca="1" si="314"/>
        <v>-3</v>
      </c>
      <c r="H916" s="38">
        <f t="shared" ca="1" si="316"/>
        <v>-46</v>
      </c>
      <c r="I916" s="27">
        <f t="shared" ca="1" si="317"/>
        <v>3</v>
      </c>
      <c r="J916" s="27" t="str">
        <f t="shared" ca="1" si="318"/>
        <v/>
      </c>
      <c r="K916" s="19">
        <f t="shared" ca="1" si="319"/>
        <v>4</v>
      </c>
      <c r="L916" s="12">
        <f t="shared" ca="1" si="320"/>
        <v>6</v>
      </c>
      <c r="M916" s="19">
        <f t="shared" ca="1" si="321"/>
        <v>3</v>
      </c>
      <c r="N916" s="19" t="str">
        <f t="shared" ca="1" si="322"/>
        <v/>
      </c>
      <c r="O916" s="24"/>
      <c r="P916" s="40">
        <f t="shared" ca="1" si="323"/>
        <v>2</v>
      </c>
      <c r="Q916" s="40"/>
      <c r="R916" s="19">
        <f t="shared" ca="1" si="324"/>
        <v>6</v>
      </c>
      <c r="S916" s="19">
        <f t="shared" ca="1" si="325"/>
        <v>4</v>
      </c>
      <c r="T916" s="19" t="str">
        <f t="shared" ca="1" si="326"/>
        <v/>
      </c>
      <c r="U916" s="42"/>
      <c r="V916" s="19">
        <f t="shared" ca="1" si="327"/>
        <v>6</v>
      </c>
      <c r="W916" s="19">
        <f t="shared" ca="1" si="328"/>
        <v>4</v>
      </c>
      <c r="X916" s="19">
        <f t="shared" ca="1" si="329"/>
        <v>6</v>
      </c>
      <c r="Y916" s="19">
        <f t="shared" ca="1" si="330"/>
        <v>6</v>
      </c>
      <c r="Z916" s="19">
        <f t="shared" ca="1" si="331"/>
        <v>6</v>
      </c>
      <c r="AA916" s="19">
        <f t="shared" ca="1" si="332"/>
        <v>6</v>
      </c>
      <c r="AB916" s="3"/>
      <c r="AE916" s="1"/>
    </row>
    <row r="917" spans="2:31" ht="15" x14ac:dyDescent="0.25">
      <c r="B917" s="35">
        <f t="shared" ca="1" si="334"/>
        <v>4</v>
      </c>
      <c r="C917" s="12">
        <f ca="1">IF(B917="","",VLOOKUP(B917,Tabelle2!$D$1:$E$37,2,0))</f>
        <v>1</v>
      </c>
      <c r="D917" s="18" t="str">
        <f t="shared" ca="1" si="315"/>
        <v>W</v>
      </c>
      <c r="E917" s="16" t="str">
        <f t="shared" ca="1" si="333"/>
        <v>w</v>
      </c>
      <c r="F917" s="19" t="str">
        <f t="shared" ca="1" si="335"/>
        <v/>
      </c>
      <c r="G917" s="38">
        <f t="shared" ca="1" si="314"/>
        <v>2</v>
      </c>
      <c r="H917" s="38">
        <f t="shared" ca="1" si="316"/>
        <v>-44</v>
      </c>
      <c r="I917" s="27">
        <f t="shared" ca="1" si="317"/>
        <v>4</v>
      </c>
      <c r="J917" s="27" t="str">
        <f t="shared" ca="1" si="318"/>
        <v/>
      </c>
      <c r="K917" s="19">
        <f t="shared" ca="1" si="319"/>
        <v>4</v>
      </c>
      <c r="L917" s="12">
        <f t="shared" ca="1" si="320"/>
        <v>6</v>
      </c>
      <c r="M917" s="19">
        <f t="shared" ca="1" si="321"/>
        <v>3</v>
      </c>
      <c r="N917" s="19">
        <f t="shared" ca="1" si="322"/>
        <v>1</v>
      </c>
      <c r="O917" s="24"/>
      <c r="P917" s="40">
        <f t="shared" ca="1" si="323"/>
        <v>3</v>
      </c>
      <c r="Q917" s="40"/>
      <c r="R917" s="19">
        <f t="shared" ca="1" si="324"/>
        <v>1</v>
      </c>
      <c r="S917" s="19">
        <f t="shared" ca="1" si="325"/>
        <v>6</v>
      </c>
      <c r="T917" s="19">
        <f t="shared" ca="1" si="326"/>
        <v>4</v>
      </c>
      <c r="U917" s="42"/>
      <c r="V917" s="19">
        <f t="shared" ca="1" si="327"/>
        <v>1</v>
      </c>
      <c r="W917" s="19">
        <f t="shared" ca="1" si="328"/>
        <v>6</v>
      </c>
      <c r="X917" s="19">
        <f t="shared" ca="1" si="329"/>
        <v>4</v>
      </c>
      <c r="Y917" s="19">
        <f t="shared" ca="1" si="330"/>
        <v>6</v>
      </c>
      <c r="Z917" s="19">
        <f t="shared" ca="1" si="331"/>
        <v>6</v>
      </c>
      <c r="AA917" s="19">
        <f t="shared" ca="1" si="332"/>
        <v>6</v>
      </c>
      <c r="AB917" s="3"/>
      <c r="AE917" s="1"/>
    </row>
    <row r="918" spans="2:31" ht="15" x14ac:dyDescent="0.25">
      <c r="B918" s="35">
        <f t="shared" ca="1" si="334"/>
        <v>15</v>
      </c>
      <c r="C918" s="12">
        <f ca="1">IF(B918="","",VLOOKUP(B918,Tabelle2!$D$1:$E$37,2,0))</f>
        <v>3</v>
      </c>
      <c r="D918" s="18" t="str">
        <f t="shared" ca="1" si="315"/>
        <v>W</v>
      </c>
      <c r="E918" s="16" t="str">
        <f t="shared" ca="1" si="333"/>
        <v>W</v>
      </c>
      <c r="F918" s="19" t="str">
        <f t="shared" ca="1" si="335"/>
        <v/>
      </c>
      <c r="G918" s="38">
        <f t="shared" ca="1" si="314"/>
        <v>3</v>
      </c>
      <c r="H918" s="38">
        <f t="shared" ca="1" si="316"/>
        <v>-41</v>
      </c>
      <c r="I918" s="27">
        <f t="shared" ca="1" si="317"/>
        <v>3</v>
      </c>
      <c r="J918" s="27" t="str">
        <f t="shared" ca="1" si="318"/>
        <v/>
      </c>
      <c r="K918" s="19">
        <f t="shared" ca="1" si="319"/>
        <v>4</v>
      </c>
      <c r="L918" s="12">
        <f t="shared" ca="1" si="320"/>
        <v>6</v>
      </c>
      <c r="M918" s="19">
        <f t="shared" ca="1" si="321"/>
        <v>3</v>
      </c>
      <c r="N918" s="19" t="str">
        <f t="shared" ca="1" si="322"/>
        <v/>
      </c>
      <c r="O918" s="24"/>
      <c r="P918" s="40">
        <f t="shared" ca="1" si="323"/>
        <v>3</v>
      </c>
      <c r="Q918" s="40"/>
      <c r="R918" s="19">
        <f t="shared" ca="1" si="324"/>
        <v>3</v>
      </c>
      <c r="S918" s="19">
        <f t="shared" ca="1" si="325"/>
        <v>1</v>
      </c>
      <c r="T918" s="19">
        <f t="shared" ca="1" si="326"/>
        <v>6</v>
      </c>
      <c r="U918" s="42"/>
      <c r="V918" s="19">
        <f t="shared" ca="1" si="327"/>
        <v>3</v>
      </c>
      <c r="W918" s="19">
        <f t="shared" ca="1" si="328"/>
        <v>1</v>
      </c>
      <c r="X918" s="19">
        <f t="shared" ca="1" si="329"/>
        <v>6</v>
      </c>
      <c r="Y918" s="19">
        <f t="shared" ca="1" si="330"/>
        <v>4</v>
      </c>
      <c r="Z918" s="19">
        <f t="shared" ca="1" si="331"/>
        <v>6</v>
      </c>
      <c r="AA918" s="19">
        <f t="shared" ca="1" si="332"/>
        <v>6</v>
      </c>
      <c r="AB918" s="3"/>
      <c r="AE918" s="1"/>
    </row>
    <row r="919" spans="2:31" ht="15" x14ac:dyDescent="0.25">
      <c r="B919" s="35">
        <f t="shared" ca="1" si="334"/>
        <v>32</v>
      </c>
      <c r="C919" s="12">
        <f ca="1">IF(B919="","",VLOOKUP(B919,Tabelle2!$D$1:$E$37,2,0))</f>
        <v>6</v>
      </c>
      <c r="D919" s="18" t="str">
        <f t="shared" ca="1" si="315"/>
        <v>L</v>
      </c>
      <c r="E919" s="16" t="str">
        <f t="shared" ca="1" si="333"/>
        <v>L</v>
      </c>
      <c r="F919" s="19" t="str">
        <f t="shared" ca="1" si="335"/>
        <v>l1</v>
      </c>
      <c r="G919" s="38">
        <f t="shared" ca="1" si="314"/>
        <v>-3</v>
      </c>
      <c r="H919" s="38">
        <f t="shared" ca="1" si="316"/>
        <v>-44</v>
      </c>
      <c r="I919" s="27">
        <f t="shared" ca="1" si="317"/>
        <v>3</v>
      </c>
      <c r="J919" s="27" t="str">
        <f t="shared" ca="1" si="318"/>
        <v/>
      </c>
      <c r="K919" s="19">
        <f t="shared" ca="1" si="319"/>
        <v>4</v>
      </c>
      <c r="L919" s="12">
        <f t="shared" ca="1" si="320"/>
        <v>6</v>
      </c>
      <c r="M919" s="19">
        <f t="shared" ca="1" si="321"/>
        <v>3</v>
      </c>
      <c r="N919" s="19" t="str">
        <f t="shared" ca="1" si="322"/>
        <v/>
      </c>
      <c r="O919" s="24"/>
      <c r="P919" s="40">
        <f t="shared" ca="1" si="323"/>
        <v>3</v>
      </c>
      <c r="Q919" s="40"/>
      <c r="R919" s="19">
        <f t="shared" ca="1" si="324"/>
        <v>6</v>
      </c>
      <c r="S919" s="19">
        <f t="shared" ca="1" si="325"/>
        <v>3</v>
      </c>
      <c r="T919" s="19">
        <f t="shared" ca="1" si="326"/>
        <v>1</v>
      </c>
      <c r="U919" s="42"/>
      <c r="V919" s="19">
        <f t="shared" ca="1" si="327"/>
        <v>6</v>
      </c>
      <c r="W919" s="19">
        <f t="shared" ca="1" si="328"/>
        <v>3</v>
      </c>
      <c r="X919" s="19">
        <f t="shared" ca="1" si="329"/>
        <v>1</v>
      </c>
      <c r="Y919" s="19">
        <f t="shared" ca="1" si="330"/>
        <v>6</v>
      </c>
      <c r="Z919" s="19">
        <f t="shared" ca="1" si="331"/>
        <v>4</v>
      </c>
      <c r="AA919" s="19">
        <f t="shared" ca="1" si="332"/>
        <v>6</v>
      </c>
      <c r="AB919" s="3"/>
      <c r="AE919" s="1"/>
    </row>
    <row r="920" spans="2:31" ht="15" x14ac:dyDescent="0.25">
      <c r="B920" s="35">
        <f t="shared" ca="1" si="334"/>
        <v>30</v>
      </c>
      <c r="C920" s="12">
        <f ca="1">IF(B920="","",VLOOKUP(B920,Tabelle2!$D$1:$E$37,2,0))</f>
        <v>5</v>
      </c>
      <c r="D920" s="18" t="str">
        <f t="shared" ca="1" si="315"/>
        <v>L</v>
      </c>
      <c r="E920" s="16" t="str">
        <f t="shared" ca="1" si="333"/>
        <v>L</v>
      </c>
      <c r="F920" s="19" t="str">
        <f t="shared" ca="1" si="335"/>
        <v>L2</v>
      </c>
      <c r="G920" s="38">
        <f t="shared" ref="G920:G983" ca="1" si="336">IF(AND(E920="w",F919="l1"),2,IF(E920="",0,IF(AND(E920="w",F920=""),3,IF(AND(E920="l",F920="l1"),-3,IF(AND(E920="l",F920="l2"),-4)))))</f>
        <v>-4</v>
      </c>
      <c r="H920" s="38">
        <f t="shared" ca="1" si="316"/>
        <v>-48</v>
      </c>
      <c r="I920" s="27">
        <f t="shared" ca="1" si="317"/>
        <v>4</v>
      </c>
      <c r="J920" s="27" t="str">
        <f t="shared" ca="1" si="318"/>
        <v/>
      </c>
      <c r="K920" s="19">
        <f t="shared" ca="1" si="319"/>
        <v>4</v>
      </c>
      <c r="L920" s="12">
        <f t="shared" ca="1" si="320"/>
        <v>6</v>
      </c>
      <c r="M920" s="19">
        <f t="shared" ca="1" si="321"/>
        <v>3</v>
      </c>
      <c r="N920" s="19">
        <f t="shared" ca="1" si="322"/>
        <v>5</v>
      </c>
      <c r="O920" s="24"/>
      <c r="P920" s="40">
        <f t="shared" ca="1" si="323"/>
        <v>3</v>
      </c>
      <c r="Q920" s="40"/>
      <c r="R920" s="19">
        <f t="shared" ca="1" si="324"/>
        <v>5</v>
      </c>
      <c r="S920" s="19">
        <f t="shared" ca="1" si="325"/>
        <v>6</v>
      </c>
      <c r="T920" s="19">
        <f t="shared" ca="1" si="326"/>
        <v>3</v>
      </c>
      <c r="U920" s="42"/>
      <c r="V920" s="19">
        <f t="shared" ca="1" si="327"/>
        <v>5</v>
      </c>
      <c r="W920" s="19">
        <f t="shared" ca="1" si="328"/>
        <v>6</v>
      </c>
      <c r="X920" s="19">
        <f t="shared" ca="1" si="329"/>
        <v>3</v>
      </c>
      <c r="Y920" s="19">
        <f t="shared" ca="1" si="330"/>
        <v>1</v>
      </c>
      <c r="Z920" s="19">
        <f t="shared" ca="1" si="331"/>
        <v>6</v>
      </c>
      <c r="AA920" s="19">
        <f t="shared" ca="1" si="332"/>
        <v>4</v>
      </c>
      <c r="AB920" s="3"/>
      <c r="AE920" s="1"/>
    </row>
    <row r="921" spans="2:31" ht="15" x14ac:dyDescent="0.25">
      <c r="B921" s="35">
        <f t="shared" ca="1" si="334"/>
        <v>6</v>
      </c>
      <c r="C921" s="12">
        <f ca="1">IF(B921="","",VLOOKUP(B921,Tabelle2!$D$1:$E$37,2,0))</f>
        <v>1</v>
      </c>
      <c r="D921" s="18" t="str">
        <f t="shared" ca="1" si="315"/>
        <v>L</v>
      </c>
      <c r="E921" s="16" t="str">
        <f t="shared" ca="1" si="333"/>
        <v/>
      </c>
      <c r="F921" s="19" t="str">
        <f t="shared" ca="1" si="335"/>
        <v>New</v>
      </c>
      <c r="G921" s="38">
        <f t="shared" ca="1" si="336"/>
        <v>0</v>
      </c>
      <c r="H921" s="38">
        <f t="shared" ca="1" si="316"/>
        <v>-48</v>
      </c>
      <c r="I921" s="27">
        <f t="shared" ca="1" si="317"/>
        <v>3</v>
      </c>
      <c r="J921" s="27">
        <f t="shared" ca="1" si="318"/>
        <v>1</v>
      </c>
      <c r="K921" s="19">
        <f t="shared" ca="1" si="319"/>
        <v>1</v>
      </c>
      <c r="L921" s="12">
        <f t="shared" ca="1" si="320"/>
        <v>5</v>
      </c>
      <c r="M921" s="19">
        <f t="shared" ca="1" si="321"/>
        <v>6</v>
      </c>
      <c r="N921" s="19" t="str">
        <f t="shared" ca="1" si="322"/>
        <v/>
      </c>
      <c r="O921" s="24"/>
      <c r="P921" s="40">
        <f t="shared" ca="1" si="323"/>
        <v>3</v>
      </c>
      <c r="Q921" s="40"/>
      <c r="R921" s="19">
        <f t="shared" ca="1" si="324"/>
        <v>1</v>
      </c>
      <c r="S921" s="19">
        <f t="shared" ca="1" si="325"/>
        <v>5</v>
      </c>
      <c r="T921" s="19">
        <f t="shared" ca="1" si="326"/>
        <v>6</v>
      </c>
      <c r="U921" s="42"/>
      <c r="V921" s="19">
        <f t="shared" ca="1" si="327"/>
        <v>1</v>
      </c>
      <c r="W921" s="19">
        <f t="shared" ca="1" si="328"/>
        <v>5</v>
      </c>
      <c r="X921" s="19">
        <f t="shared" ca="1" si="329"/>
        <v>6</v>
      </c>
      <c r="Y921" s="19">
        <f t="shared" ca="1" si="330"/>
        <v>3</v>
      </c>
      <c r="Z921" s="19">
        <f t="shared" ca="1" si="331"/>
        <v>1</v>
      </c>
      <c r="AA921" s="19">
        <f t="shared" ca="1" si="332"/>
        <v>6</v>
      </c>
      <c r="AB921" s="3"/>
      <c r="AE921" s="1"/>
    </row>
    <row r="922" spans="2:31" ht="15" x14ac:dyDescent="0.25">
      <c r="B922" s="35">
        <f t="shared" ca="1" si="334"/>
        <v>22</v>
      </c>
      <c r="C922" s="12">
        <f ca="1">IF(B922="","",VLOOKUP(B922,Tabelle2!$D$1:$E$37,2,0))</f>
        <v>4</v>
      </c>
      <c r="D922" s="18" t="str">
        <f t="shared" ca="1" si="315"/>
        <v>L</v>
      </c>
      <c r="E922" s="16" t="str">
        <f t="shared" ca="1" si="333"/>
        <v/>
      </c>
      <c r="F922" s="19" t="str">
        <f t="shared" ca="1" si="335"/>
        <v/>
      </c>
      <c r="G922" s="38">
        <f t="shared" ca="1" si="336"/>
        <v>0</v>
      </c>
      <c r="H922" s="38">
        <f t="shared" ca="1" si="316"/>
        <v>-48</v>
      </c>
      <c r="I922" s="27">
        <f t="shared" ca="1" si="317"/>
        <v>1</v>
      </c>
      <c r="J922" s="27">
        <f t="shared" ca="1" si="318"/>
        <v>1</v>
      </c>
      <c r="K922" s="19">
        <f t="shared" ca="1" si="319"/>
        <v>4</v>
      </c>
      <c r="L922" s="12" t="str">
        <f t="shared" ca="1" si="320"/>
        <v/>
      </c>
      <c r="M922" s="19" t="str">
        <f t="shared" ca="1" si="321"/>
        <v/>
      </c>
      <c r="N922" s="19" t="str">
        <f t="shared" ca="1" si="322"/>
        <v/>
      </c>
      <c r="O922" s="24"/>
      <c r="P922" s="40">
        <f t="shared" ca="1" si="323"/>
        <v>1</v>
      </c>
      <c r="Q922" s="40"/>
      <c r="R922" s="19">
        <f t="shared" ca="1" si="324"/>
        <v>4</v>
      </c>
      <c r="S922" s="19" t="str">
        <f t="shared" ca="1" si="325"/>
        <v/>
      </c>
      <c r="T922" s="19" t="str">
        <f t="shared" ca="1" si="326"/>
        <v/>
      </c>
      <c r="U922" s="42"/>
      <c r="V922" s="19">
        <f t="shared" ca="1" si="327"/>
        <v>4</v>
      </c>
      <c r="W922" s="19" t="str">
        <f t="shared" ca="1" si="328"/>
        <v/>
      </c>
      <c r="X922" s="19" t="str">
        <f t="shared" ca="1" si="329"/>
        <v/>
      </c>
      <c r="Y922" s="19" t="str">
        <f t="shared" ca="1" si="330"/>
        <v/>
      </c>
      <c r="Z922" s="19" t="str">
        <f t="shared" ca="1" si="331"/>
        <v/>
      </c>
      <c r="AA922" s="19" t="str">
        <f t="shared" ca="1" si="332"/>
        <v/>
      </c>
      <c r="AB922" s="3"/>
      <c r="AE922" s="1"/>
    </row>
    <row r="923" spans="2:31" ht="15" x14ac:dyDescent="0.25">
      <c r="B923" s="35">
        <f t="shared" ca="1" si="334"/>
        <v>15</v>
      </c>
      <c r="C923" s="12">
        <f ca="1">IF(B923="","",VLOOKUP(B923,Tabelle2!$D$1:$E$37,2,0))</f>
        <v>3</v>
      </c>
      <c r="D923" s="18" t="str">
        <f t="shared" ca="1" si="315"/>
        <v>L</v>
      </c>
      <c r="E923" s="16" t="str">
        <f t="shared" ca="1" si="333"/>
        <v/>
      </c>
      <c r="F923" s="19" t="str">
        <f t="shared" ca="1" si="335"/>
        <v/>
      </c>
      <c r="G923" s="38">
        <f t="shared" ca="1" si="336"/>
        <v>0</v>
      </c>
      <c r="H923" s="38">
        <f t="shared" ca="1" si="316"/>
        <v>-48</v>
      </c>
      <c r="I923" s="27">
        <f t="shared" ca="1" si="317"/>
        <v>2</v>
      </c>
      <c r="J923" s="27">
        <f t="shared" ca="1" si="318"/>
        <v>1</v>
      </c>
      <c r="K923" s="19">
        <f t="shared" ca="1" si="319"/>
        <v>3</v>
      </c>
      <c r="L923" s="12">
        <f t="shared" ca="1" si="320"/>
        <v>4</v>
      </c>
      <c r="M923" s="19" t="str">
        <f t="shared" ca="1" si="321"/>
        <v/>
      </c>
      <c r="N923" s="19" t="str">
        <f t="shared" ca="1" si="322"/>
        <v/>
      </c>
      <c r="O923" s="24"/>
      <c r="P923" s="40">
        <f t="shared" ca="1" si="323"/>
        <v>2</v>
      </c>
      <c r="Q923" s="40"/>
      <c r="R923" s="19">
        <f t="shared" ca="1" si="324"/>
        <v>3</v>
      </c>
      <c r="S923" s="19">
        <f t="shared" ca="1" si="325"/>
        <v>4</v>
      </c>
      <c r="T923" s="19" t="str">
        <f t="shared" ca="1" si="326"/>
        <v/>
      </c>
      <c r="U923" s="42"/>
      <c r="V923" s="19">
        <f t="shared" ca="1" si="327"/>
        <v>3</v>
      </c>
      <c r="W923" s="19">
        <f t="shared" ca="1" si="328"/>
        <v>4</v>
      </c>
      <c r="X923" s="19" t="str">
        <f t="shared" ca="1" si="329"/>
        <v/>
      </c>
      <c r="Y923" s="19" t="str">
        <f t="shared" ca="1" si="330"/>
        <v/>
      </c>
      <c r="Z923" s="19" t="str">
        <f t="shared" ca="1" si="331"/>
        <v/>
      </c>
      <c r="AA923" s="19" t="str">
        <f t="shared" ca="1" si="332"/>
        <v/>
      </c>
      <c r="AB923" s="3"/>
      <c r="AE923" s="1"/>
    </row>
    <row r="924" spans="2:31" ht="15" x14ac:dyDescent="0.25">
      <c r="B924" s="35">
        <f t="shared" ca="1" si="334"/>
        <v>12</v>
      </c>
      <c r="C924" s="12">
        <f ca="1">IF(B924="","",VLOOKUP(B924,Tabelle2!$D$1:$E$37,2,0))</f>
        <v>2</v>
      </c>
      <c r="D924" s="18" t="str">
        <f t="shared" ref="D924:D987" ca="1" si="337">IF(AND(I924=3,OR(C925=K924,C925=L924,C925=M924)),"W",IF(AND(I924=4,OR(C925=K924,C925=L924,C925=M924,C925=N924)),"W","L"))</f>
        <v>L</v>
      </c>
      <c r="E924" s="16" t="str">
        <f t="shared" ca="1" si="333"/>
        <v>L</v>
      </c>
      <c r="F924" s="19" t="str">
        <f t="shared" ca="1" si="335"/>
        <v>l1</v>
      </c>
      <c r="G924" s="38">
        <f t="shared" ca="1" si="336"/>
        <v>-3</v>
      </c>
      <c r="H924" s="38">
        <f t="shared" ref="H924:H987" ca="1" si="338">H923+G924</f>
        <v>-51</v>
      </c>
      <c r="I924" s="27">
        <f t="shared" ref="I924:I987" ca="1" si="339">COUNTIF(K924:N924,1)+COUNTIF(K924:N924,2)+COUNTIF(K924:N924,3)+COUNTIF(K924:N924,4)+COUNTIF(K924:N924,5)+COUNTIF(K924:N924,6)</f>
        <v>3</v>
      </c>
      <c r="J924" s="27">
        <f t="shared" ref="J924:J987" ca="1" si="340">IF(OR(F921="New",F920="New",F919="New",F922="New",F923="New",F924="New"),1,"")</f>
        <v>1</v>
      </c>
      <c r="K924" s="19">
        <f t="shared" ref="K924:K987" ca="1" si="341">IF(AND(F923="New",P924&gt;=1),R924,IF(AND(F923="l1",I923=3),K923,IF(D922="w",K923,IF(D923="w",K923,IF(V924&lt;&gt;0,V924,IF(W924&lt;&gt;0,W924,IF(X924&lt;&gt;0,X924,IF(Y924&lt;&gt;0,Y924,IF(Z924&lt;&gt;0,Z924,IF(AA924&lt;&gt;0,AA924,""))))))))))</f>
        <v>2</v>
      </c>
      <c r="L924" s="12">
        <f t="shared" ref="L924:L987" ca="1" si="342">IF(AND(F923="New",P924=1),"",IF(AND(F923="New",P924&gt;=2),S924,IF(AND(F923="l1",I923=3),L923,IF(D922="w",L923,IF(D923="w",L923,IF(F923="l1",L923,IF(AND(W924&lt;&gt;0,W924&lt;&gt;K924),W924,IF(AND(X924&lt;&gt;0,X924&lt;&gt;K924),X924,IF(AND(Y924&lt;&gt;0,Y924&lt;&gt;K924),Y924,IF(AND(Z924&lt;&gt;0,Z924&lt;&gt;K924),Z924,IF(AND(AA924&lt;&gt;0,AA924&lt;&gt;K924),AA924)))))))))))</f>
        <v>3</v>
      </c>
      <c r="M924" s="19">
        <f t="shared" ref="M924:M987" ca="1" si="343">IF(AND(F923="New",P924=1),"",IF(AND(F923="New",P924=2),"",IF(AND(F923="New",P924=3),T924,IF(AND(F923="l1",I923=3),M923,IF(D922="w",M923,IF(D923="w",M923,IF(AND(X924&lt;&gt;0,X924&lt;&gt;K924,X924&lt;&gt;L924),X924,IF(AND(Y924&lt;&gt;0,Y924&lt;&gt;K924,Y924&lt;&gt;L924),Y924,IF(AND(Z924&lt;&gt;0,Z924&lt;&gt;K924,Z924&lt;&gt;L924),Z924,IF(AND(AA924&lt;&gt;0,AA924&lt;&gt;K924,AA924&lt;&gt;L924),AA924,""))))))))))</f>
        <v>4</v>
      </c>
      <c r="N924" s="19" t="str">
        <f t="shared" ref="N924:N987" ca="1" si="344">IF(N923&lt;&gt;"","",IF(AND(R924&lt;&gt;K924,R924&lt;&gt;L924,R924&lt;&gt;M924,R924&lt;&gt;0),R924,""))</f>
        <v/>
      </c>
      <c r="O924" s="24"/>
      <c r="P924" s="40">
        <f t="shared" ref="P924:P987" ca="1" si="345">COUNTIF(R924:T924,1)+COUNTIF(R924:T924,2)+COUNTIF(R924:T924,3)+COUNTIF(R924:T924,4)+COUNTIF(R924:T924,5)+COUNTIF(R924:T924,6)</f>
        <v>3</v>
      </c>
      <c r="Q924" s="40"/>
      <c r="R924" s="19">
        <f t="shared" ref="R924:R987" ca="1" si="346">V924</f>
        <v>2</v>
      </c>
      <c r="S924" s="19">
        <f t="shared" ref="S924:S987" ca="1" si="347">IF(AND(W924&lt;&gt;0,W924&lt;&gt;V924),W924,IF(AND(X924&lt;&gt;0,X924&lt;&gt;V924),X924,IF(AND(Y924&lt;&gt;0,Y924&lt;&gt;V924),Y924,IF(AND(Z924&lt;&gt;0,Z924&lt;&gt;V924),Z924,IF(AND(AA924&lt;&gt;0,AA924&lt;&gt;V924),AA924)))))</f>
        <v>3</v>
      </c>
      <c r="T924" s="19">
        <f t="shared" ref="T924:T987" ca="1" si="348">IF(AND(X924&lt;&gt;0,X924&lt;&gt;S924,X924&lt;&gt;R924),X924,IF(AND(Y924&lt;&gt;0,Y924&lt;&gt;R924,Y924&lt;&gt;S924),Y924,IF(AND(Z924&lt;&gt;0,Z924&lt;&gt;R924,Z924&lt;&gt;S924),Z924,IF(AND(AA924&lt;&gt;0,AA924&lt;&gt;R924,AA924&lt;&gt;S924),AA924,""))))</f>
        <v>4</v>
      </c>
      <c r="U924" s="42"/>
      <c r="V924" s="19">
        <f t="shared" ref="V924:V987" ca="1" si="349">C924</f>
        <v>2</v>
      </c>
      <c r="W924" s="19">
        <f t="shared" ref="W924:W987" ca="1" si="350">IF(F923="New","",C923)</f>
        <v>3</v>
      </c>
      <c r="X924" s="19">
        <f t="shared" ref="X924:X987" ca="1" si="351">IF(F922="New","",IF(F923="New","",C922))</f>
        <v>4</v>
      </c>
      <c r="Y924" s="19" t="str">
        <f t="shared" ref="Y924:Y987" ca="1" si="352">IF(F921="New","",IF(F922="New","",IF(F923="New","",C921)))</f>
        <v/>
      </c>
      <c r="Z924" s="19" t="str">
        <f t="shared" ref="Z924:Z987" ca="1" si="353">IF(F920="New","",IF(F921="New","",IF(F922="New","",IF(F923="New","",C920))))</f>
        <v/>
      </c>
      <c r="AA924" s="19" t="str">
        <f t="shared" ref="AA924:AA987" ca="1" si="354">IF(F919="New","",IF(F920="New","",IF(F921="New","",IF(F922="New","",IF(F923="New","",C919)))))</f>
        <v/>
      </c>
      <c r="AB924" s="3"/>
      <c r="AE924" s="1"/>
    </row>
    <row r="925" spans="2:31" ht="15" x14ac:dyDescent="0.25">
      <c r="B925" s="35">
        <f t="shared" ca="1" si="334"/>
        <v>6</v>
      </c>
      <c r="C925" s="12">
        <f ca="1">IF(B925="","",VLOOKUP(B925,Tabelle2!$D$1:$E$37,2,0))</f>
        <v>1</v>
      </c>
      <c r="D925" s="18" t="str">
        <f t="shared" ca="1" si="337"/>
        <v>L</v>
      </c>
      <c r="E925" s="16" t="str">
        <f t="shared" ca="1" si="333"/>
        <v>L</v>
      </c>
      <c r="F925" s="19" t="str">
        <f t="shared" ca="1" si="335"/>
        <v>L2</v>
      </c>
      <c r="G925" s="38">
        <f t="shared" ca="1" si="336"/>
        <v>-4</v>
      </c>
      <c r="H925" s="38">
        <f t="shared" ca="1" si="338"/>
        <v>-55</v>
      </c>
      <c r="I925" s="27">
        <f t="shared" ca="1" si="339"/>
        <v>4</v>
      </c>
      <c r="J925" s="27">
        <f t="shared" ca="1" si="340"/>
        <v>1</v>
      </c>
      <c r="K925" s="19">
        <f t="shared" ca="1" si="341"/>
        <v>2</v>
      </c>
      <c r="L925" s="12">
        <f t="shared" ca="1" si="342"/>
        <v>3</v>
      </c>
      <c r="M925" s="19">
        <f t="shared" ca="1" si="343"/>
        <v>4</v>
      </c>
      <c r="N925" s="19">
        <f t="shared" ca="1" si="344"/>
        <v>1</v>
      </c>
      <c r="O925" s="24"/>
      <c r="P925" s="40">
        <f t="shared" ca="1" si="345"/>
        <v>3</v>
      </c>
      <c r="Q925" s="40"/>
      <c r="R925" s="19">
        <f t="shared" ca="1" si="346"/>
        <v>1</v>
      </c>
      <c r="S925" s="19">
        <f t="shared" ca="1" si="347"/>
        <v>2</v>
      </c>
      <c r="T925" s="19">
        <f t="shared" ca="1" si="348"/>
        <v>3</v>
      </c>
      <c r="U925" s="42"/>
      <c r="V925" s="19">
        <f t="shared" ca="1" si="349"/>
        <v>1</v>
      </c>
      <c r="W925" s="19">
        <f t="shared" ca="1" si="350"/>
        <v>2</v>
      </c>
      <c r="X925" s="19">
        <f t="shared" ca="1" si="351"/>
        <v>3</v>
      </c>
      <c r="Y925" s="19">
        <f t="shared" ca="1" si="352"/>
        <v>4</v>
      </c>
      <c r="Z925" s="19" t="str">
        <f t="shared" ca="1" si="353"/>
        <v/>
      </c>
      <c r="AA925" s="19" t="str">
        <f t="shared" ca="1" si="354"/>
        <v/>
      </c>
      <c r="AB925" s="3"/>
      <c r="AE925" s="1"/>
    </row>
    <row r="926" spans="2:31" ht="15" x14ac:dyDescent="0.25">
      <c r="B926" s="35">
        <f t="shared" ca="1" si="334"/>
        <v>33</v>
      </c>
      <c r="C926" s="12">
        <f ca="1">IF(B926="","",VLOOKUP(B926,Tabelle2!$D$1:$E$37,2,0))</f>
        <v>6</v>
      </c>
      <c r="D926" s="18" t="str">
        <f t="shared" ca="1" si="337"/>
        <v>L</v>
      </c>
      <c r="E926" s="16" t="str">
        <f t="shared" ca="1" si="333"/>
        <v/>
      </c>
      <c r="F926" s="19" t="str">
        <f t="shared" ca="1" si="335"/>
        <v>New</v>
      </c>
      <c r="G926" s="38">
        <f t="shared" ca="1" si="336"/>
        <v>0</v>
      </c>
      <c r="H926" s="38">
        <f t="shared" ca="1" si="338"/>
        <v>-55</v>
      </c>
      <c r="I926" s="27">
        <f t="shared" ca="1" si="339"/>
        <v>3</v>
      </c>
      <c r="J926" s="27">
        <f t="shared" ca="1" si="340"/>
        <v>1</v>
      </c>
      <c r="K926" s="19">
        <f t="shared" ca="1" si="341"/>
        <v>6</v>
      </c>
      <c r="L926" s="12">
        <f t="shared" ca="1" si="342"/>
        <v>1</v>
      </c>
      <c r="M926" s="19">
        <f t="shared" ca="1" si="343"/>
        <v>2</v>
      </c>
      <c r="N926" s="19" t="str">
        <f t="shared" ca="1" si="344"/>
        <v/>
      </c>
      <c r="O926" s="24"/>
      <c r="P926" s="40">
        <f t="shared" ca="1" si="345"/>
        <v>3</v>
      </c>
      <c r="Q926" s="40"/>
      <c r="R926" s="19">
        <f t="shared" ca="1" si="346"/>
        <v>6</v>
      </c>
      <c r="S926" s="19">
        <f t="shared" ca="1" si="347"/>
        <v>1</v>
      </c>
      <c r="T926" s="19">
        <f t="shared" ca="1" si="348"/>
        <v>2</v>
      </c>
      <c r="U926" s="42"/>
      <c r="V926" s="19">
        <f t="shared" ca="1" si="349"/>
        <v>6</v>
      </c>
      <c r="W926" s="19">
        <f t="shared" ca="1" si="350"/>
        <v>1</v>
      </c>
      <c r="X926" s="19">
        <f t="shared" ca="1" si="351"/>
        <v>2</v>
      </c>
      <c r="Y926" s="19">
        <f t="shared" ca="1" si="352"/>
        <v>3</v>
      </c>
      <c r="Z926" s="19">
        <f t="shared" ca="1" si="353"/>
        <v>4</v>
      </c>
      <c r="AA926" s="19" t="str">
        <f t="shared" ca="1" si="354"/>
        <v/>
      </c>
      <c r="AB926" s="3"/>
      <c r="AE926" s="1"/>
    </row>
    <row r="927" spans="2:31" ht="15" x14ac:dyDescent="0.25">
      <c r="B927" s="35">
        <f t="shared" ca="1" si="334"/>
        <v>22</v>
      </c>
      <c r="C927" s="12">
        <f ca="1">IF(B927="","",VLOOKUP(B927,Tabelle2!$D$1:$E$37,2,0))</f>
        <v>4</v>
      </c>
      <c r="D927" s="18" t="str">
        <f t="shared" ca="1" si="337"/>
        <v>L</v>
      </c>
      <c r="E927" s="16" t="str">
        <f t="shared" ca="1" si="333"/>
        <v/>
      </c>
      <c r="F927" s="19" t="str">
        <f t="shared" ca="1" si="335"/>
        <v/>
      </c>
      <c r="G927" s="38">
        <f t="shared" ca="1" si="336"/>
        <v>0</v>
      </c>
      <c r="H927" s="38">
        <f t="shared" ca="1" si="338"/>
        <v>-55</v>
      </c>
      <c r="I927" s="27">
        <f t="shared" ca="1" si="339"/>
        <v>1</v>
      </c>
      <c r="J927" s="27">
        <f t="shared" ca="1" si="340"/>
        <v>1</v>
      </c>
      <c r="K927" s="19">
        <f t="shared" ca="1" si="341"/>
        <v>4</v>
      </c>
      <c r="L927" s="12" t="str">
        <f t="shared" ca="1" si="342"/>
        <v/>
      </c>
      <c r="M927" s="19" t="str">
        <f t="shared" ca="1" si="343"/>
        <v/>
      </c>
      <c r="N927" s="19" t="str">
        <f t="shared" ca="1" si="344"/>
        <v/>
      </c>
      <c r="O927" s="24"/>
      <c r="P927" s="40">
        <f t="shared" ca="1" si="345"/>
        <v>1</v>
      </c>
      <c r="Q927" s="40"/>
      <c r="R927" s="19">
        <f t="shared" ca="1" si="346"/>
        <v>4</v>
      </c>
      <c r="S927" s="19" t="str">
        <f t="shared" ca="1" si="347"/>
        <v/>
      </c>
      <c r="T927" s="19" t="str">
        <f t="shared" ca="1" si="348"/>
        <v/>
      </c>
      <c r="U927" s="42"/>
      <c r="V927" s="19">
        <f t="shared" ca="1" si="349"/>
        <v>4</v>
      </c>
      <c r="W927" s="19" t="str">
        <f t="shared" ca="1" si="350"/>
        <v/>
      </c>
      <c r="X927" s="19" t="str">
        <f t="shared" ca="1" si="351"/>
        <v/>
      </c>
      <c r="Y927" s="19" t="str">
        <f t="shared" ca="1" si="352"/>
        <v/>
      </c>
      <c r="Z927" s="19" t="str">
        <f t="shared" ca="1" si="353"/>
        <v/>
      </c>
      <c r="AA927" s="19" t="str">
        <f t="shared" ca="1" si="354"/>
        <v/>
      </c>
      <c r="AB927" s="3"/>
      <c r="AE927" s="1"/>
    </row>
    <row r="928" spans="2:31" ht="15" x14ac:dyDescent="0.25">
      <c r="B928" s="35">
        <f t="shared" ca="1" si="334"/>
        <v>18</v>
      </c>
      <c r="C928" s="12">
        <f ca="1">IF(B928="","",VLOOKUP(B928,Tabelle2!$D$1:$E$37,2,0))</f>
        <v>3</v>
      </c>
      <c r="D928" s="18" t="str">
        <f t="shared" ca="1" si="337"/>
        <v>L</v>
      </c>
      <c r="E928" s="16" t="str">
        <f t="shared" ca="1" si="333"/>
        <v/>
      </c>
      <c r="F928" s="19" t="str">
        <f t="shared" ca="1" si="335"/>
        <v/>
      </c>
      <c r="G928" s="38">
        <f t="shared" ca="1" si="336"/>
        <v>0</v>
      </c>
      <c r="H928" s="38">
        <f t="shared" ca="1" si="338"/>
        <v>-55</v>
      </c>
      <c r="I928" s="27">
        <f t="shared" ca="1" si="339"/>
        <v>2</v>
      </c>
      <c r="J928" s="27">
        <f t="shared" ca="1" si="340"/>
        <v>1</v>
      </c>
      <c r="K928" s="19">
        <f t="shared" ca="1" si="341"/>
        <v>3</v>
      </c>
      <c r="L928" s="12">
        <f t="shared" ca="1" si="342"/>
        <v>4</v>
      </c>
      <c r="M928" s="19" t="str">
        <f t="shared" ca="1" si="343"/>
        <v/>
      </c>
      <c r="N928" s="19" t="str">
        <f t="shared" ca="1" si="344"/>
        <v/>
      </c>
      <c r="O928" s="24"/>
      <c r="P928" s="40">
        <f t="shared" ca="1" si="345"/>
        <v>2</v>
      </c>
      <c r="Q928" s="40"/>
      <c r="R928" s="19">
        <f t="shared" ca="1" si="346"/>
        <v>3</v>
      </c>
      <c r="S928" s="19">
        <f t="shared" ca="1" si="347"/>
        <v>4</v>
      </c>
      <c r="T928" s="19" t="str">
        <f t="shared" ca="1" si="348"/>
        <v/>
      </c>
      <c r="U928" s="42"/>
      <c r="V928" s="19">
        <f t="shared" ca="1" si="349"/>
        <v>3</v>
      </c>
      <c r="W928" s="19">
        <f t="shared" ca="1" si="350"/>
        <v>4</v>
      </c>
      <c r="X928" s="19" t="str">
        <f t="shared" ca="1" si="351"/>
        <v/>
      </c>
      <c r="Y928" s="19" t="str">
        <f t="shared" ca="1" si="352"/>
        <v/>
      </c>
      <c r="Z928" s="19" t="str">
        <f t="shared" ca="1" si="353"/>
        <v/>
      </c>
      <c r="AA928" s="19" t="str">
        <f t="shared" ca="1" si="354"/>
        <v/>
      </c>
      <c r="AB928" s="3"/>
      <c r="AE928" s="1"/>
    </row>
    <row r="929" spans="2:31" ht="15" x14ac:dyDescent="0.25">
      <c r="B929" s="35">
        <f t="shared" ca="1" si="334"/>
        <v>4</v>
      </c>
      <c r="C929" s="12">
        <f ca="1">IF(B929="","",VLOOKUP(B929,Tabelle2!$D$1:$E$37,2,0))</f>
        <v>1</v>
      </c>
      <c r="D929" s="18" t="str">
        <f t="shared" ca="1" si="337"/>
        <v>W</v>
      </c>
      <c r="E929" s="16" t="str">
        <f t="shared" ca="1" si="333"/>
        <v>W</v>
      </c>
      <c r="F929" s="19" t="str">
        <f t="shared" ca="1" si="335"/>
        <v/>
      </c>
      <c r="G929" s="38">
        <f t="shared" ca="1" si="336"/>
        <v>3</v>
      </c>
      <c r="H929" s="38">
        <f t="shared" ca="1" si="338"/>
        <v>-52</v>
      </c>
      <c r="I929" s="27">
        <f t="shared" ca="1" si="339"/>
        <v>3</v>
      </c>
      <c r="J929" s="27">
        <f t="shared" ca="1" si="340"/>
        <v>1</v>
      </c>
      <c r="K929" s="19">
        <f t="shared" ca="1" si="341"/>
        <v>1</v>
      </c>
      <c r="L929" s="12">
        <f t="shared" ca="1" si="342"/>
        <v>3</v>
      </c>
      <c r="M929" s="19">
        <f t="shared" ca="1" si="343"/>
        <v>4</v>
      </c>
      <c r="N929" s="19" t="str">
        <f t="shared" ca="1" si="344"/>
        <v/>
      </c>
      <c r="O929" s="24"/>
      <c r="P929" s="40">
        <f t="shared" ca="1" si="345"/>
        <v>3</v>
      </c>
      <c r="Q929" s="40"/>
      <c r="R929" s="19">
        <f t="shared" ca="1" si="346"/>
        <v>1</v>
      </c>
      <c r="S929" s="19">
        <f t="shared" ca="1" si="347"/>
        <v>3</v>
      </c>
      <c r="T929" s="19">
        <f t="shared" ca="1" si="348"/>
        <v>4</v>
      </c>
      <c r="U929" s="42"/>
      <c r="V929" s="19">
        <f t="shared" ca="1" si="349"/>
        <v>1</v>
      </c>
      <c r="W929" s="19">
        <f t="shared" ca="1" si="350"/>
        <v>3</v>
      </c>
      <c r="X929" s="19">
        <f t="shared" ca="1" si="351"/>
        <v>4</v>
      </c>
      <c r="Y929" s="19" t="str">
        <f t="shared" ca="1" si="352"/>
        <v/>
      </c>
      <c r="Z929" s="19" t="str">
        <f t="shared" ca="1" si="353"/>
        <v/>
      </c>
      <c r="AA929" s="19" t="str">
        <f t="shared" ca="1" si="354"/>
        <v/>
      </c>
      <c r="AB929" s="3"/>
      <c r="AE929" s="1"/>
    </row>
    <row r="930" spans="2:31" ht="15" x14ac:dyDescent="0.25">
      <c r="B930" s="35">
        <f t="shared" ca="1" si="334"/>
        <v>24</v>
      </c>
      <c r="C930" s="12">
        <f ca="1">IF(B930="","",VLOOKUP(B930,Tabelle2!$D$1:$E$37,2,0))</f>
        <v>4</v>
      </c>
      <c r="D930" s="18" t="str">
        <f t="shared" ca="1" si="337"/>
        <v>W</v>
      </c>
      <c r="E930" s="16" t="str">
        <f t="shared" ca="1" si="333"/>
        <v>W</v>
      </c>
      <c r="F930" s="19" t="str">
        <f t="shared" ca="1" si="335"/>
        <v/>
      </c>
      <c r="G930" s="38">
        <f t="shared" ca="1" si="336"/>
        <v>3</v>
      </c>
      <c r="H930" s="38">
        <f t="shared" ca="1" si="338"/>
        <v>-49</v>
      </c>
      <c r="I930" s="27">
        <f t="shared" ca="1" si="339"/>
        <v>3</v>
      </c>
      <c r="J930" s="27">
        <f t="shared" ca="1" si="340"/>
        <v>1</v>
      </c>
      <c r="K930" s="19">
        <f t="shared" ca="1" si="341"/>
        <v>1</v>
      </c>
      <c r="L930" s="12">
        <f t="shared" ca="1" si="342"/>
        <v>3</v>
      </c>
      <c r="M930" s="19">
        <f t="shared" ca="1" si="343"/>
        <v>4</v>
      </c>
      <c r="N930" s="19" t="str">
        <f t="shared" ca="1" si="344"/>
        <v/>
      </c>
      <c r="O930" s="24"/>
      <c r="P930" s="40">
        <f t="shared" ca="1" si="345"/>
        <v>3</v>
      </c>
      <c r="Q930" s="40"/>
      <c r="R930" s="19">
        <f t="shared" ca="1" si="346"/>
        <v>4</v>
      </c>
      <c r="S930" s="19">
        <f t="shared" ca="1" si="347"/>
        <v>1</v>
      </c>
      <c r="T930" s="19">
        <f t="shared" ca="1" si="348"/>
        <v>3</v>
      </c>
      <c r="U930" s="42"/>
      <c r="V930" s="19">
        <f t="shared" ca="1" si="349"/>
        <v>4</v>
      </c>
      <c r="W930" s="19">
        <f t="shared" ca="1" si="350"/>
        <v>1</v>
      </c>
      <c r="X930" s="19">
        <f t="shared" ca="1" si="351"/>
        <v>3</v>
      </c>
      <c r="Y930" s="19">
        <f t="shared" ca="1" si="352"/>
        <v>4</v>
      </c>
      <c r="Z930" s="19" t="str">
        <f t="shared" ca="1" si="353"/>
        <v/>
      </c>
      <c r="AA930" s="19" t="str">
        <f t="shared" ca="1" si="354"/>
        <v/>
      </c>
      <c r="AB930" s="3"/>
      <c r="AE930" s="1"/>
    </row>
    <row r="931" spans="2:31" ht="15" x14ac:dyDescent="0.25">
      <c r="B931" s="35">
        <f t="shared" ca="1" si="334"/>
        <v>24</v>
      </c>
      <c r="C931" s="12">
        <f ca="1">IF(B931="","",VLOOKUP(B931,Tabelle2!$D$1:$E$37,2,0))</f>
        <v>4</v>
      </c>
      <c r="D931" s="18" t="str">
        <f t="shared" ca="1" si="337"/>
        <v>W</v>
      </c>
      <c r="E931" s="16" t="str">
        <f t="shared" ca="1" si="333"/>
        <v>W</v>
      </c>
      <c r="F931" s="19" t="str">
        <f t="shared" ca="1" si="335"/>
        <v/>
      </c>
      <c r="G931" s="38">
        <f t="shared" ca="1" si="336"/>
        <v>3</v>
      </c>
      <c r="H931" s="38">
        <f t="shared" ca="1" si="338"/>
        <v>-46</v>
      </c>
      <c r="I931" s="27">
        <f t="shared" ca="1" si="339"/>
        <v>3</v>
      </c>
      <c r="J931" s="27">
        <f t="shared" ca="1" si="340"/>
        <v>1</v>
      </c>
      <c r="K931" s="19">
        <f t="shared" ca="1" si="341"/>
        <v>1</v>
      </c>
      <c r="L931" s="12">
        <f t="shared" ca="1" si="342"/>
        <v>3</v>
      </c>
      <c r="M931" s="19">
        <f t="shared" ca="1" si="343"/>
        <v>4</v>
      </c>
      <c r="N931" s="19" t="str">
        <f t="shared" ca="1" si="344"/>
        <v/>
      </c>
      <c r="O931" s="24"/>
      <c r="P931" s="40">
        <f t="shared" ca="1" si="345"/>
        <v>3</v>
      </c>
      <c r="Q931" s="40"/>
      <c r="R931" s="19">
        <f t="shared" ca="1" si="346"/>
        <v>4</v>
      </c>
      <c r="S931" s="19">
        <f t="shared" ca="1" si="347"/>
        <v>1</v>
      </c>
      <c r="T931" s="19">
        <f t="shared" ca="1" si="348"/>
        <v>3</v>
      </c>
      <c r="U931" s="42"/>
      <c r="V931" s="19">
        <f t="shared" ca="1" si="349"/>
        <v>4</v>
      </c>
      <c r="W931" s="19">
        <f t="shared" ca="1" si="350"/>
        <v>4</v>
      </c>
      <c r="X931" s="19">
        <f t="shared" ca="1" si="351"/>
        <v>1</v>
      </c>
      <c r="Y931" s="19">
        <f t="shared" ca="1" si="352"/>
        <v>3</v>
      </c>
      <c r="Z931" s="19">
        <f t="shared" ca="1" si="353"/>
        <v>4</v>
      </c>
      <c r="AA931" s="19" t="str">
        <f t="shared" ca="1" si="354"/>
        <v/>
      </c>
      <c r="AB931" s="3"/>
      <c r="AE931" s="1"/>
    </row>
    <row r="932" spans="2:31" ht="15" x14ac:dyDescent="0.25">
      <c r="B932" s="35">
        <f t="shared" ca="1" si="334"/>
        <v>16</v>
      </c>
      <c r="C932" s="12">
        <f ca="1">IF(B932="","",VLOOKUP(B932,Tabelle2!$D$1:$E$37,2,0))</f>
        <v>3</v>
      </c>
      <c r="D932" s="18" t="str">
        <f t="shared" ca="1" si="337"/>
        <v>L</v>
      </c>
      <c r="E932" s="16" t="str">
        <f t="shared" ca="1" si="333"/>
        <v>L</v>
      </c>
      <c r="F932" s="19" t="str">
        <f t="shared" ca="1" si="335"/>
        <v>l1</v>
      </c>
      <c r="G932" s="38">
        <f t="shared" ca="1" si="336"/>
        <v>-3</v>
      </c>
      <c r="H932" s="38">
        <f t="shared" ca="1" si="338"/>
        <v>-49</v>
      </c>
      <c r="I932" s="27">
        <f t="shared" ca="1" si="339"/>
        <v>3</v>
      </c>
      <c r="J932" s="27" t="str">
        <f t="shared" ca="1" si="340"/>
        <v/>
      </c>
      <c r="K932" s="19">
        <f t="shared" ca="1" si="341"/>
        <v>1</v>
      </c>
      <c r="L932" s="12">
        <f t="shared" ca="1" si="342"/>
        <v>3</v>
      </c>
      <c r="M932" s="19">
        <f t="shared" ca="1" si="343"/>
        <v>4</v>
      </c>
      <c r="N932" s="19" t="str">
        <f t="shared" ca="1" si="344"/>
        <v/>
      </c>
      <c r="O932" s="24"/>
      <c r="P932" s="40">
        <f t="shared" ca="1" si="345"/>
        <v>3</v>
      </c>
      <c r="Q932" s="40"/>
      <c r="R932" s="19">
        <f t="shared" ca="1" si="346"/>
        <v>3</v>
      </c>
      <c r="S932" s="19">
        <f t="shared" ca="1" si="347"/>
        <v>4</v>
      </c>
      <c r="T932" s="19">
        <f t="shared" ca="1" si="348"/>
        <v>1</v>
      </c>
      <c r="U932" s="42"/>
      <c r="V932" s="19">
        <f t="shared" ca="1" si="349"/>
        <v>3</v>
      </c>
      <c r="W932" s="19">
        <f t="shared" ca="1" si="350"/>
        <v>4</v>
      </c>
      <c r="X932" s="19">
        <f t="shared" ca="1" si="351"/>
        <v>4</v>
      </c>
      <c r="Y932" s="19">
        <f t="shared" ca="1" si="352"/>
        <v>1</v>
      </c>
      <c r="Z932" s="19">
        <f t="shared" ca="1" si="353"/>
        <v>3</v>
      </c>
      <c r="AA932" s="19">
        <f t="shared" ca="1" si="354"/>
        <v>4</v>
      </c>
      <c r="AB932" s="3"/>
      <c r="AE932" s="1"/>
    </row>
    <row r="933" spans="2:31" ht="15" x14ac:dyDescent="0.25">
      <c r="B933" s="35">
        <f t="shared" ca="1" si="334"/>
        <v>36</v>
      </c>
      <c r="C933" s="12">
        <f ca="1">IF(B933="","",VLOOKUP(B933,Tabelle2!$D$1:$E$37,2,0))</f>
        <v>6</v>
      </c>
      <c r="D933" s="18" t="str">
        <f t="shared" ca="1" si="337"/>
        <v>W</v>
      </c>
      <c r="E933" s="16" t="str">
        <f t="shared" ca="1" si="333"/>
        <v>w</v>
      </c>
      <c r="F933" s="19" t="str">
        <f t="shared" ca="1" si="335"/>
        <v/>
      </c>
      <c r="G933" s="38">
        <f t="shared" ca="1" si="336"/>
        <v>2</v>
      </c>
      <c r="H933" s="38">
        <f t="shared" ca="1" si="338"/>
        <v>-47</v>
      </c>
      <c r="I933" s="27">
        <f t="shared" ca="1" si="339"/>
        <v>4</v>
      </c>
      <c r="J933" s="27" t="str">
        <f t="shared" ca="1" si="340"/>
        <v/>
      </c>
      <c r="K933" s="19">
        <f t="shared" ca="1" si="341"/>
        <v>1</v>
      </c>
      <c r="L933" s="12">
        <f t="shared" ca="1" si="342"/>
        <v>3</v>
      </c>
      <c r="M933" s="19">
        <f t="shared" ca="1" si="343"/>
        <v>4</v>
      </c>
      <c r="N933" s="19">
        <f t="shared" ca="1" si="344"/>
        <v>6</v>
      </c>
      <c r="O933" s="24"/>
      <c r="P933" s="40">
        <f t="shared" ca="1" si="345"/>
        <v>3</v>
      </c>
      <c r="Q933" s="40"/>
      <c r="R933" s="19">
        <f t="shared" ca="1" si="346"/>
        <v>6</v>
      </c>
      <c r="S933" s="19">
        <f t="shared" ca="1" si="347"/>
        <v>3</v>
      </c>
      <c r="T933" s="19">
        <f t="shared" ca="1" si="348"/>
        <v>4</v>
      </c>
      <c r="U933" s="42"/>
      <c r="V933" s="19">
        <f t="shared" ca="1" si="349"/>
        <v>6</v>
      </c>
      <c r="W933" s="19">
        <f t="shared" ca="1" si="350"/>
        <v>3</v>
      </c>
      <c r="X933" s="19">
        <f t="shared" ca="1" si="351"/>
        <v>4</v>
      </c>
      <c r="Y933" s="19">
        <f t="shared" ca="1" si="352"/>
        <v>4</v>
      </c>
      <c r="Z933" s="19">
        <f t="shared" ca="1" si="353"/>
        <v>1</v>
      </c>
      <c r="AA933" s="19">
        <f t="shared" ca="1" si="354"/>
        <v>3</v>
      </c>
      <c r="AB933" s="3"/>
      <c r="AE933" s="1"/>
    </row>
    <row r="934" spans="2:31" ht="15" x14ac:dyDescent="0.25">
      <c r="B934" s="35">
        <f t="shared" ca="1" si="334"/>
        <v>3</v>
      </c>
      <c r="C934" s="12">
        <f ca="1">IF(B934="","",VLOOKUP(B934,Tabelle2!$D$1:$E$37,2,0))</f>
        <v>1</v>
      </c>
      <c r="D934" s="18" t="str">
        <f t="shared" ca="1" si="337"/>
        <v>L</v>
      </c>
      <c r="E934" s="16" t="str">
        <f t="shared" ca="1" si="333"/>
        <v>L</v>
      </c>
      <c r="F934" s="19" t="str">
        <f t="shared" ca="1" si="335"/>
        <v>l1</v>
      </c>
      <c r="G934" s="38">
        <f t="shared" ca="1" si="336"/>
        <v>-3</v>
      </c>
      <c r="H934" s="38">
        <f t="shared" ca="1" si="338"/>
        <v>-50</v>
      </c>
      <c r="I934" s="27">
        <f t="shared" ca="1" si="339"/>
        <v>3</v>
      </c>
      <c r="J934" s="27" t="str">
        <f t="shared" ca="1" si="340"/>
        <v/>
      </c>
      <c r="K934" s="19">
        <f t="shared" ca="1" si="341"/>
        <v>1</v>
      </c>
      <c r="L934" s="12">
        <f t="shared" ca="1" si="342"/>
        <v>3</v>
      </c>
      <c r="M934" s="19">
        <f t="shared" ca="1" si="343"/>
        <v>4</v>
      </c>
      <c r="N934" s="19" t="str">
        <f t="shared" ca="1" si="344"/>
        <v/>
      </c>
      <c r="O934" s="24"/>
      <c r="P934" s="40">
        <f t="shared" ca="1" si="345"/>
        <v>3</v>
      </c>
      <c r="Q934" s="40"/>
      <c r="R934" s="19">
        <f t="shared" ca="1" si="346"/>
        <v>1</v>
      </c>
      <c r="S934" s="19">
        <f t="shared" ca="1" si="347"/>
        <v>6</v>
      </c>
      <c r="T934" s="19">
        <f t="shared" ca="1" si="348"/>
        <v>3</v>
      </c>
      <c r="U934" s="42"/>
      <c r="V934" s="19">
        <f t="shared" ca="1" si="349"/>
        <v>1</v>
      </c>
      <c r="W934" s="19">
        <f t="shared" ca="1" si="350"/>
        <v>6</v>
      </c>
      <c r="X934" s="19">
        <f t="shared" ca="1" si="351"/>
        <v>3</v>
      </c>
      <c r="Y934" s="19">
        <f t="shared" ca="1" si="352"/>
        <v>4</v>
      </c>
      <c r="Z934" s="19">
        <f t="shared" ca="1" si="353"/>
        <v>4</v>
      </c>
      <c r="AA934" s="19">
        <f t="shared" ca="1" si="354"/>
        <v>1</v>
      </c>
      <c r="AB934" s="3"/>
      <c r="AE934" s="1"/>
    </row>
    <row r="935" spans="2:31" ht="15" x14ac:dyDescent="0.25">
      <c r="B935" s="35">
        <f t="shared" ca="1" si="334"/>
        <v>30</v>
      </c>
      <c r="C935" s="12">
        <f ca="1">IF(B935="","",VLOOKUP(B935,Tabelle2!$D$1:$E$37,2,0))</f>
        <v>5</v>
      </c>
      <c r="D935" s="18" t="str">
        <f t="shared" ca="1" si="337"/>
        <v>L</v>
      </c>
      <c r="E935" s="16" t="str">
        <f t="shared" ca="1" si="333"/>
        <v>L</v>
      </c>
      <c r="F935" s="19" t="str">
        <f t="shared" ca="1" si="335"/>
        <v>L2</v>
      </c>
      <c r="G935" s="38">
        <f t="shared" ca="1" si="336"/>
        <v>-4</v>
      </c>
      <c r="H935" s="38">
        <f t="shared" ca="1" si="338"/>
        <v>-54</v>
      </c>
      <c r="I935" s="27">
        <f t="shared" ca="1" si="339"/>
        <v>4</v>
      </c>
      <c r="J935" s="27" t="str">
        <f t="shared" ca="1" si="340"/>
        <v/>
      </c>
      <c r="K935" s="19">
        <f t="shared" ca="1" si="341"/>
        <v>1</v>
      </c>
      <c r="L935" s="12">
        <f t="shared" ca="1" si="342"/>
        <v>3</v>
      </c>
      <c r="M935" s="19">
        <f t="shared" ca="1" si="343"/>
        <v>4</v>
      </c>
      <c r="N935" s="19">
        <f t="shared" ca="1" si="344"/>
        <v>5</v>
      </c>
      <c r="O935" s="24"/>
      <c r="P935" s="40">
        <f t="shared" ca="1" si="345"/>
        <v>3</v>
      </c>
      <c r="Q935" s="40"/>
      <c r="R935" s="19">
        <f t="shared" ca="1" si="346"/>
        <v>5</v>
      </c>
      <c r="S935" s="19">
        <f t="shared" ca="1" si="347"/>
        <v>1</v>
      </c>
      <c r="T935" s="19">
        <f t="shared" ca="1" si="348"/>
        <v>6</v>
      </c>
      <c r="U935" s="42"/>
      <c r="V935" s="19">
        <f t="shared" ca="1" si="349"/>
        <v>5</v>
      </c>
      <c r="W935" s="19">
        <f t="shared" ca="1" si="350"/>
        <v>1</v>
      </c>
      <c r="X935" s="19">
        <f t="shared" ca="1" si="351"/>
        <v>6</v>
      </c>
      <c r="Y935" s="19">
        <f t="shared" ca="1" si="352"/>
        <v>3</v>
      </c>
      <c r="Z935" s="19">
        <f t="shared" ca="1" si="353"/>
        <v>4</v>
      </c>
      <c r="AA935" s="19">
        <f t="shared" ca="1" si="354"/>
        <v>4</v>
      </c>
      <c r="AB935" s="3"/>
      <c r="AE935" s="1"/>
    </row>
    <row r="936" spans="2:31" ht="15" x14ac:dyDescent="0.25">
      <c r="B936" s="35">
        <f t="shared" ca="1" si="334"/>
        <v>8</v>
      </c>
      <c r="C936" s="12">
        <f ca="1">IF(B936="","",VLOOKUP(B936,Tabelle2!$D$1:$E$37,2,0))</f>
        <v>2</v>
      </c>
      <c r="D936" s="18" t="str">
        <f t="shared" ca="1" si="337"/>
        <v>W</v>
      </c>
      <c r="E936" s="16" t="str">
        <f t="shared" ca="1" si="333"/>
        <v/>
      </c>
      <c r="F936" s="19" t="str">
        <f t="shared" ca="1" si="335"/>
        <v>New</v>
      </c>
      <c r="G936" s="38">
        <f t="shared" ca="1" si="336"/>
        <v>0</v>
      </c>
      <c r="H936" s="38">
        <f t="shared" ca="1" si="338"/>
        <v>-54</v>
      </c>
      <c r="I936" s="27">
        <f t="shared" ca="1" si="339"/>
        <v>3</v>
      </c>
      <c r="J936" s="27">
        <f t="shared" ca="1" si="340"/>
        <v>1</v>
      </c>
      <c r="K936" s="19">
        <f t="shared" ca="1" si="341"/>
        <v>2</v>
      </c>
      <c r="L936" s="12">
        <f t="shared" ca="1" si="342"/>
        <v>5</v>
      </c>
      <c r="M936" s="19">
        <f t="shared" ca="1" si="343"/>
        <v>1</v>
      </c>
      <c r="N936" s="19" t="str">
        <f t="shared" ca="1" si="344"/>
        <v/>
      </c>
      <c r="O936" s="24"/>
      <c r="P936" s="40">
        <f t="shared" ca="1" si="345"/>
        <v>3</v>
      </c>
      <c r="Q936" s="40"/>
      <c r="R936" s="19">
        <f t="shared" ca="1" si="346"/>
        <v>2</v>
      </c>
      <c r="S936" s="19">
        <f t="shared" ca="1" si="347"/>
        <v>5</v>
      </c>
      <c r="T936" s="19">
        <f t="shared" ca="1" si="348"/>
        <v>1</v>
      </c>
      <c r="U936" s="42"/>
      <c r="V936" s="19">
        <f t="shared" ca="1" si="349"/>
        <v>2</v>
      </c>
      <c r="W936" s="19">
        <f t="shared" ca="1" si="350"/>
        <v>5</v>
      </c>
      <c r="X936" s="19">
        <f t="shared" ca="1" si="351"/>
        <v>1</v>
      </c>
      <c r="Y936" s="19">
        <f t="shared" ca="1" si="352"/>
        <v>6</v>
      </c>
      <c r="Z936" s="19">
        <f t="shared" ca="1" si="353"/>
        <v>3</v>
      </c>
      <c r="AA936" s="19">
        <f t="shared" ca="1" si="354"/>
        <v>4</v>
      </c>
      <c r="AB936" s="3"/>
      <c r="AE936" s="1"/>
    </row>
    <row r="937" spans="2:31" ht="15" x14ac:dyDescent="0.25">
      <c r="B937" s="35">
        <f t="shared" ca="1" si="334"/>
        <v>1</v>
      </c>
      <c r="C937" s="12">
        <f ca="1">IF(B937="","",VLOOKUP(B937,Tabelle2!$D$1:$E$37,2,0))</f>
        <v>1</v>
      </c>
      <c r="D937" s="18" t="str">
        <f t="shared" ca="1" si="337"/>
        <v>L</v>
      </c>
      <c r="E937" s="16" t="str">
        <f t="shared" ca="1" si="333"/>
        <v/>
      </c>
      <c r="F937" s="19" t="str">
        <f t="shared" ca="1" si="335"/>
        <v/>
      </c>
      <c r="G937" s="38">
        <f t="shared" ca="1" si="336"/>
        <v>0</v>
      </c>
      <c r="H937" s="38">
        <f t="shared" ca="1" si="338"/>
        <v>-54</v>
      </c>
      <c r="I937" s="27">
        <f t="shared" ca="1" si="339"/>
        <v>1</v>
      </c>
      <c r="J937" s="27">
        <f t="shared" ca="1" si="340"/>
        <v>1</v>
      </c>
      <c r="K937" s="19">
        <f t="shared" ca="1" si="341"/>
        <v>1</v>
      </c>
      <c r="L937" s="12" t="str">
        <f t="shared" ca="1" si="342"/>
        <v/>
      </c>
      <c r="M937" s="19" t="str">
        <f t="shared" ca="1" si="343"/>
        <v/>
      </c>
      <c r="N937" s="19" t="str">
        <f t="shared" ca="1" si="344"/>
        <v/>
      </c>
      <c r="O937" s="24"/>
      <c r="P937" s="40">
        <f t="shared" ca="1" si="345"/>
        <v>1</v>
      </c>
      <c r="Q937" s="40"/>
      <c r="R937" s="19">
        <f t="shared" ca="1" si="346"/>
        <v>1</v>
      </c>
      <c r="S937" s="19" t="str">
        <f t="shared" ca="1" si="347"/>
        <v/>
      </c>
      <c r="T937" s="19" t="str">
        <f t="shared" ca="1" si="348"/>
        <v/>
      </c>
      <c r="U937" s="42"/>
      <c r="V937" s="19">
        <f t="shared" ca="1" si="349"/>
        <v>1</v>
      </c>
      <c r="W937" s="19" t="str">
        <f t="shared" ca="1" si="350"/>
        <v/>
      </c>
      <c r="X937" s="19" t="str">
        <f t="shared" ca="1" si="351"/>
        <v/>
      </c>
      <c r="Y937" s="19" t="str">
        <f t="shared" ca="1" si="352"/>
        <v/>
      </c>
      <c r="Z937" s="19" t="str">
        <f t="shared" ca="1" si="353"/>
        <v/>
      </c>
      <c r="AA937" s="19" t="str">
        <f t="shared" ca="1" si="354"/>
        <v/>
      </c>
      <c r="AB937" s="3"/>
      <c r="AE937" s="1"/>
    </row>
    <row r="938" spans="2:31" ht="15" x14ac:dyDescent="0.25">
      <c r="B938" s="35">
        <f t="shared" ca="1" si="334"/>
        <v>24</v>
      </c>
      <c r="C938" s="12">
        <f ca="1">IF(B938="","",VLOOKUP(B938,Tabelle2!$D$1:$E$37,2,0))</f>
        <v>4</v>
      </c>
      <c r="D938" s="18" t="str">
        <f t="shared" ca="1" si="337"/>
        <v>L</v>
      </c>
      <c r="E938" s="16" t="str">
        <f t="shared" ca="1" si="333"/>
        <v/>
      </c>
      <c r="F938" s="19" t="str">
        <f t="shared" ca="1" si="335"/>
        <v/>
      </c>
      <c r="G938" s="38">
        <f t="shared" ca="1" si="336"/>
        <v>0</v>
      </c>
      <c r="H938" s="38">
        <f t="shared" ca="1" si="338"/>
        <v>-54</v>
      </c>
      <c r="I938" s="27">
        <f t="shared" ca="1" si="339"/>
        <v>2</v>
      </c>
      <c r="J938" s="27">
        <f t="shared" ca="1" si="340"/>
        <v>1</v>
      </c>
      <c r="K938" s="19">
        <f t="shared" ca="1" si="341"/>
        <v>1</v>
      </c>
      <c r="L938" s="12" t="str">
        <f t="shared" ca="1" si="342"/>
        <v/>
      </c>
      <c r="M938" s="19" t="str">
        <f t="shared" ca="1" si="343"/>
        <v/>
      </c>
      <c r="N938" s="19">
        <f t="shared" ca="1" si="344"/>
        <v>4</v>
      </c>
      <c r="O938" s="24"/>
      <c r="P938" s="40">
        <f t="shared" ca="1" si="345"/>
        <v>2</v>
      </c>
      <c r="Q938" s="40"/>
      <c r="R938" s="19">
        <f t="shared" ca="1" si="346"/>
        <v>4</v>
      </c>
      <c r="S938" s="19">
        <f t="shared" ca="1" si="347"/>
        <v>1</v>
      </c>
      <c r="T938" s="19" t="str">
        <f t="shared" ca="1" si="348"/>
        <v/>
      </c>
      <c r="U938" s="42"/>
      <c r="V938" s="19">
        <f t="shared" ca="1" si="349"/>
        <v>4</v>
      </c>
      <c r="W938" s="19">
        <f t="shared" ca="1" si="350"/>
        <v>1</v>
      </c>
      <c r="X938" s="19" t="str">
        <f t="shared" ca="1" si="351"/>
        <v/>
      </c>
      <c r="Y938" s="19" t="str">
        <f t="shared" ca="1" si="352"/>
        <v/>
      </c>
      <c r="Z938" s="19" t="str">
        <f t="shared" ca="1" si="353"/>
        <v/>
      </c>
      <c r="AA938" s="19" t="str">
        <f t="shared" ca="1" si="354"/>
        <v/>
      </c>
      <c r="AB938" s="3"/>
      <c r="AE938" s="1"/>
    </row>
    <row r="939" spans="2:31" ht="15" x14ac:dyDescent="0.25">
      <c r="B939" s="35">
        <f t="shared" ca="1" si="334"/>
        <v>21</v>
      </c>
      <c r="C939" s="12">
        <f ca="1">IF(B939="","",VLOOKUP(B939,Tabelle2!$D$1:$E$37,2,0))</f>
        <v>4</v>
      </c>
      <c r="D939" s="18" t="str">
        <f t="shared" ca="1" si="337"/>
        <v>L</v>
      </c>
      <c r="E939" s="16" t="str">
        <f t="shared" ca="1" si="333"/>
        <v/>
      </c>
      <c r="F939" s="19" t="str">
        <f t="shared" ca="1" si="335"/>
        <v/>
      </c>
      <c r="G939" s="38">
        <f t="shared" ca="1" si="336"/>
        <v>0</v>
      </c>
      <c r="H939" s="38">
        <f t="shared" ca="1" si="338"/>
        <v>-54</v>
      </c>
      <c r="I939" s="27">
        <f t="shared" ca="1" si="339"/>
        <v>2</v>
      </c>
      <c r="J939" s="27">
        <f t="shared" ca="1" si="340"/>
        <v>1</v>
      </c>
      <c r="K939" s="19">
        <f t="shared" ca="1" si="341"/>
        <v>4</v>
      </c>
      <c r="L939" s="12">
        <f t="shared" ca="1" si="342"/>
        <v>1</v>
      </c>
      <c r="M939" s="19" t="str">
        <f t="shared" ca="1" si="343"/>
        <v/>
      </c>
      <c r="N939" s="19" t="str">
        <f t="shared" ca="1" si="344"/>
        <v/>
      </c>
      <c r="O939" s="24"/>
      <c r="P939" s="40">
        <f t="shared" ca="1" si="345"/>
        <v>2</v>
      </c>
      <c r="Q939" s="40"/>
      <c r="R939" s="19">
        <f t="shared" ca="1" si="346"/>
        <v>4</v>
      </c>
      <c r="S939" s="19">
        <f t="shared" ca="1" si="347"/>
        <v>1</v>
      </c>
      <c r="T939" s="19" t="str">
        <f t="shared" ca="1" si="348"/>
        <v/>
      </c>
      <c r="U939" s="42"/>
      <c r="V939" s="19">
        <f t="shared" ca="1" si="349"/>
        <v>4</v>
      </c>
      <c r="W939" s="19">
        <f t="shared" ca="1" si="350"/>
        <v>4</v>
      </c>
      <c r="X939" s="19">
        <f t="shared" ca="1" si="351"/>
        <v>1</v>
      </c>
      <c r="Y939" s="19" t="str">
        <f t="shared" ca="1" si="352"/>
        <v/>
      </c>
      <c r="Z939" s="19" t="str">
        <f t="shared" ca="1" si="353"/>
        <v/>
      </c>
      <c r="AA939" s="19" t="str">
        <f t="shared" ca="1" si="354"/>
        <v/>
      </c>
      <c r="AB939" s="3"/>
      <c r="AE939" s="1"/>
    </row>
    <row r="940" spans="2:31" ht="15" x14ac:dyDescent="0.25">
      <c r="B940" s="35">
        <f t="shared" ca="1" si="334"/>
        <v>4</v>
      </c>
      <c r="C940" s="12">
        <f ca="1">IF(B940="","",VLOOKUP(B940,Tabelle2!$D$1:$E$37,2,0))</f>
        <v>1</v>
      </c>
      <c r="D940" s="18" t="str">
        <f t="shared" ca="1" si="337"/>
        <v>L</v>
      </c>
      <c r="E940" s="16" t="str">
        <f t="shared" ca="1" si="333"/>
        <v/>
      </c>
      <c r="F940" s="19" t="str">
        <f t="shared" ca="1" si="335"/>
        <v/>
      </c>
      <c r="G940" s="38">
        <f t="shared" ca="1" si="336"/>
        <v>0</v>
      </c>
      <c r="H940" s="38">
        <f t="shared" ca="1" si="338"/>
        <v>-54</v>
      </c>
      <c r="I940" s="27">
        <f t="shared" ca="1" si="339"/>
        <v>2</v>
      </c>
      <c r="J940" s="27">
        <f t="shared" ca="1" si="340"/>
        <v>1</v>
      </c>
      <c r="K940" s="19">
        <f t="shared" ca="1" si="341"/>
        <v>1</v>
      </c>
      <c r="L940" s="12">
        <f t="shared" ca="1" si="342"/>
        <v>4</v>
      </c>
      <c r="M940" s="19" t="str">
        <f t="shared" ca="1" si="343"/>
        <v/>
      </c>
      <c r="N940" s="19" t="str">
        <f t="shared" ca="1" si="344"/>
        <v/>
      </c>
      <c r="O940" s="24"/>
      <c r="P940" s="40">
        <f t="shared" ca="1" si="345"/>
        <v>2</v>
      </c>
      <c r="Q940" s="40"/>
      <c r="R940" s="19">
        <f t="shared" ca="1" si="346"/>
        <v>1</v>
      </c>
      <c r="S940" s="19">
        <f t="shared" ca="1" si="347"/>
        <v>4</v>
      </c>
      <c r="T940" s="19" t="str">
        <f t="shared" ca="1" si="348"/>
        <v/>
      </c>
      <c r="U940" s="42"/>
      <c r="V940" s="19">
        <f t="shared" ca="1" si="349"/>
        <v>1</v>
      </c>
      <c r="W940" s="19">
        <f t="shared" ca="1" si="350"/>
        <v>4</v>
      </c>
      <c r="X940" s="19">
        <f t="shared" ca="1" si="351"/>
        <v>4</v>
      </c>
      <c r="Y940" s="19">
        <f t="shared" ca="1" si="352"/>
        <v>1</v>
      </c>
      <c r="Z940" s="19" t="str">
        <f t="shared" ca="1" si="353"/>
        <v/>
      </c>
      <c r="AA940" s="19" t="str">
        <f t="shared" ca="1" si="354"/>
        <v/>
      </c>
      <c r="AB940" s="3"/>
      <c r="AE940" s="1"/>
    </row>
    <row r="941" spans="2:31" ht="15" x14ac:dyDescent="0.25">
      <c r="B941" s="35">
        <f t="shared" ca="1" si="334"/>
        <v>15</v>
      </c>
      <c r="C941" s="12">
        <f ca="1">IF(B941="","",VLOOKUP(B941,Tabelle2!$D$1:$E$37,2,0))</f>
        <v>3</v>
      </c>
      <c r="D941" s="18" t="str">
        <f t="shared" ca="1" si="337"/>
        <v>L</v>
      </c>
      <c r="E941" s="16" t="str">
        <f t="shared" ca="1" si="333"/>
        <v>L</v>
      </c>
      <c r="F941" s="19" t="str">
        <f t="shared" ca="1" si="335"/>
        <v>l1</v>
      </c>
      <c r="G941" s="38">
        <f t="shared" ca="1" si="336"/>
        <v>-3</v>
      </c>
      <c r="H941" s="38">
        <f t="shared" ca="1" si="338"/>
        <v>-57</v>
      </c>
      <c r="I941" s="27">
        <f t="shared" ca="1" si="339"/>
        <v>3</v>
      </c>
      <c r="J941" s="27">
        <f t="shared" ca="1" si="340"/>
        <v>1</v>
      </c>
      <c r="K941" s="19">
        <f t="shared" ca="1" si="341"/>
        <v>3</v>
      </c>
      <c r="L941" s="12">
        <f t="shared" ca="1" si="342"/>
        <v>1</v>
      </c>
      <c r="M941" s="19">
        <f t="shared" ca="1" si="343"/>
        <v>4</v>
      </c>
      <c r="N941" s="19" t="str">
        <f t="shared" ca="1" si="344"/>
        <v/>
      </c>
      <c r="O941" s="24"/>
      <c r="P941" s="40">
        <f t="shared" ca="1" si="345"/>
        <v>3</v>
      </c>
      <c r="Q941" s="40"/>
      <c r="R941" s="19">
        <f t="shared" ca="1" si="346"/>
        <v>3</v>
      </c>
      <c r="S941" s="19">
        <f t="shared" ca="1" si="347"/>
        <v>1</v>
      </c>
      <c r="T941" s="19">
        <f t="shared" ca="1" si="348"/>
        <v>4</v>
      </c>
      <c r="U941" s="42"/>
      <c r="V941" s="19">
        <f t="shared" ca="1" si="349"/>
        <v>3</v>
      </c>
      <c r="W941" s="19">
        <f t="shared" ca="1" si="350"/>
        <v>1</v>
      </c>
      <c r="X941" s="19">
        <f t="shared" ca="1" si="351"/>
        <v>4</v>
      </c>
      <c r="Y941" s="19">
        <f t="shared" ca="1" si="352"/>
        <v>4</v>
      </c>
      <c r="Z941" s="19">
        <f t="shared" ca="1" si="353"/>
        <v>1</v>
      </c>
      <c r="AA941" s="19" t="str">
        <f t="shared" ca="1" si="354"/>
        <v/>
      </c>
      <c r="AB941" s="3"/>
      <c r="AE941" s="1"/>
    </row>
    <row r="942" spans="2:31" ht="15" x14ac:dyDescent="0.25">
      <c r="B942" s="35">
        <f t="shared" ca="1" si="334"/>
        <v>32</v>
      </c>
      <c r="C942" s="12">
        <f ca="1">IF(B942="","",VLOOKUP(B942,Tabelle2!$D$1:$E$37,2,0))</f>
        <v>6</v>
      </c>
      <c r="D942" s="18" t="str">
        <f t="shared" ca="1" si="337"/>
        <v>W</v>
      </c>
      <c r="E942" s="16" t="str">
        <f t="shared" ca="1" si="333"/>
        <v>w</v>
      </c>
      <c r="F942" s="19" t="str">
        <f t="shared" ca="1" si="335"/>
        <v/>
      </c>
      <c r="G942" s="38">
        <f t="shared" ca="1" si="336"/>
        <v>2</v>
      </c>
      <c r="H942" s="38">
        <f t="shared" ca="1" si="338"/>
        <v>-55</v>
      </c>
      <c r="I942" s="27">
        <f t="shared" ca="1" si="339"/>
        <v>4</v>
      </c>
      <c r="J942" s="27" t="str">
        <f t="shared" ca="1" si="340"/>
        <v/>
      </c>
      <c r="K942" s="19">
        <f t="shared" ca="1" si="341"/>
        <v>3</v>
      </c>
      <c r="L942" s="12">
        <f t="shared" ca="1" si="342"/>
        <v>1</v>
      </c>
      <c r="M942" s="19">
        <f t="shared" ca="1" si="343"/>
        <v>4</v>
      </c>
      <c r="N942" s="19">
        <f t="shared" ca="1" si="344"/>
        <v>6</v>
      </c>
      <c r="O942" s="24"/>
      <c r="P942" s="40">
        <f t="shared" ca="1" si="345"/>
        <v>3</v>
      </c>
      <c r="Q942" s="40"/>
      <c r="R942" s="19">
        <f t="shared" ca="1" si="346"/>
        <v>6</v>
      </c>
      <c r="S942" s="19">
        <f t="shared" ca="1" si="347"/>
        <v>3</v>
      </c>
      <c r="T942" s="19">
        <f t="shared" ca="1" si="348"/>
        <v>1</v>
      </c>
      <c r="U942" s="42"/>
      <c r="V942" s="19">
        <f t="shared" ca="1" si="349"/>
        <v>6</v>
      </c>
      <c r="W942" s="19">
        <f t="shared" ca="1" si="350"/>
        <v>3</v>
      </c>
      <c r="X942" s="19">
        <f t="shared" ca="1" si="351"/>
        <v>1</v>
      </c>
      <c r="Y942" s="19">
        <f t="shared" ca="1" si="352"/>
        <v>4</v>
      </c>
      <c r="Z942" s="19">
        <f t="shared" ca="1" si="353"/>
        <v>4</v>
      </c>
      <c r="AA942" s="19">
        <f t="shared" ca="1" si="354"/>
        <v>1</v>
      </c>
      <c r="AB942" s="3"/>
      <c r="AE942" s="1"/>
    </row>
    <row r="943" spans="2:31" ht="15" x14ac:dyDescent="0.25">
      <c r="B943" s="35">
        <f t="shared" ca="1" si="334"/>
        <v>17</v>
      </c>
      <c r="C943" s="12">
        <f ca="1">IF(B943="","",VLOOKUP(B943,Tabelle2!$D$1:$E$37,2,0))</f>
        <v>3</v>
      </c>
      <c r="D943" s="18" t="str">
        <f t="shared" ca="1" si="337"/>
        <v>L</v>
      </c>
      <c r="E943" s="16" t="str">
        <f t="shared" ca="1" si="333"/>
        <v>L</v>
      </c>
      <c r="F943" s="19" t="str">
        <f t="shared" ca="1" si="335"/>
        <v>l1</v>
      </c>
      <c r="G943" s="38">
        <f t="shared" ca="1" si="336"/>
        <v>-3</v>
      </c>
      <c r="H943" s="38">
        <f t="shared" ca="1" si="338"/>
        <v>-58</v>
      </c>
      <c r="I943" s="27">
        <f t="shared" ca="1" si="339"/>
        <v>3</v>
      </c>
      <c r="J943" s="27" t="str">
        <f t="shared" ca="1" si="340"/>
        <v/>
      </c>
      <c r="K943" s="19">
        <f t="shared" ca="1" si="341"/>
        <v>3</v>
      </c>
      <c r="L943" s="12">
        <f t="shared" ca="1" si="342"/>
        <v>1</v>
      </c>
      <c r="M943" s="19">
        <f t="shared" ca="1" si="343"/>
        <v>4</v>
      </c>
      <c r="N943" s="19" t="str">
        <f t="shared" ca="1" si="344"/>
        <v/>
      </c>
      <c r="O943" s="24"/>
      <c r="P943" s="40">
        <f t="shared" ca="1" si="345"/>
        <v>3</v>
      </c>
      <c r="Q943" s="40"/>
      <c r="R943" s="19">
        <f t="shared" ca="1" si="346"/>
        <v>3</v>
      </c>
      <c r="S943" s="19">
        <f t="shared" ca="1" si="347"/>
        <v>6</v>
      </c>
      <c r="T943" s="19">
        <f t="shared" ca="1" si="348"/>
        <v>1</v>
      </c>
      <c r="U943" s="42"/>
      <c r="V943" s="19">
        <f t="shared" ca="1" si="349"/>
        <v>3</v>
      </c>
      <c r="W943" s="19">
        <f t="shared" ca="1" si="350"/>
        <v>6</v>
      </c>
      <c r="X943" s="19">
        <f t="shared" ca="1" si="351"/>
        <v>3</v>
      </c>
      <c r="Y943" s="19">
        <f t="shared" ca="1" si="352"/>
        <v>1</v>
      </c>
      <c r="Z943" s="19">
        <f t="shared" ca="1" si="353"/>
        <v>4</v>
      </c>
      <c r="AA943" s="19">
        <f t="shared" ca="1" si="354"/>
        <v>4</v>
      </c>
      <c r="AB943" s="3"/>
      <c r="AE943" s="1"/>
    </row>
    <row r="944" spans="2:31" ht="15" x14ac:dyDescent="0.25">
      <c r="B944" s="35">
        <f t="shared" ca="1" si="334"/>
        <v>8</v>
      </c>
      <c r="C944" s="12">
        <f ca="1">IF(B944="","",VLOOKUP(B944,Tabelle2!$D$1:$E$37,2,0))</f>
        <v>2</v>
      </c>
      <c r="D944" s="18" t="str">
        <f t="shared" ca="1" si="337"/>
        <v>L</v>
      </c>
      <c r="E944" s="16" t="str">
        <f t="shared" ca="1" si="333"/>
        <v>L</v>
      </c>
      <c r="F944" s="19" t="str">
        <f t="shared" ca="1" si="335"/>
        <v>L2</v>
      </c>
      <c r="G944" s="38">
        <f t="shared" ca="1" si="336"/>
        <v>-4</v>
      </c>
      <c r="H944" s="38">
        <f t="shared" ca="1" si="338"/>
        <v>-62</v>
      </c>
      <c r="I944" s="27">
        <f t="shared" ca="1" si="339"/>
        <v>4</v>
      </c>
      <c r="J944" s="27" t="str">
        <f t="shared" ca="1" si="340"/>
        <v/>
      </c>
      <c r="K944" s="19">
        <f t="shared" ca="1" si="341"/>
        <v>3</v>
      </c>
      <c r="L944" s="12">
        <f t="shared" ca="1" si="342"/>
        <v>1</v>
      </c>
      <c r="M944" s="19">
        <f t="shared" ca="1" si="343"/>
        <v>4</v>
      </c>
      <c r="N944" s="19">
        <f t="shared" ca="1" si="344"/>
        <v>2</v>
      </c>
      <c r="O944" s="24"/>
      <c r="P944" s="40">
        <f t="shared" ca="1" si="345"/>
        <v>3</v>
      </c>
      <c r="Q944" s="40"/>
      <c r="R944" s="19">
        <f t="shared" ca="1" si="346"/>
        <v>2</v>
      </c>
      <c r="S944" s="19">
        <f t="shared" ca="1" si="347"/>
        <v>3</v>
      </c>
      <c r="T944" s="19">
        <f t="shared" ca="1" si="348"/>
        <v>6</v>
      </c>
      <c r="U944" s="42"/>
      <c r="V944" s="19">
        <f t="shared" ca="1" si="349"/>
        <v>2</v>
      </c>
      <c r="W944" s="19">
        <f t="shared" ca="1" si="350"/>
        <v>3</v>
      </c>
      <c r="X944" s="19">
        <f t="shared" ca="1" si="351"/>
        <v>6</v>
      </c>
      <c r="Y944" s="19">
        <f t="shared" ca="1" si="352"/>
        <v>3</v>
      </c>
      <c r="Z944" s="19">
        <f t="shared" ca="1" si="353"/>
        <v>1</v>
      </c>
      <c r="AA944" s="19">
        <f t="shared" ca="1" si="354"/>
        <v>4</v>
      </c>
      <c r="AB944" s="3"/>
      <c r="AE944" s="1"/>
    </row>
    <row r="945" spans="2:31" ht="15" x14ac:dyDescent="0.25">
      <c r="B945" s="35">
        <f t="shared" ca="1" si="334"/>
        <v>0</v>
      </c>
      <c r="C945" s="12">
        <f ca="1">IF(B945="","",VLOOKUP(B945,Tabelle2!$D$1:$E$37,2,0))</f>
        <v>0</v>
      </c>
      <c r="D945" s="18" t="str">
        <f t="shared" ca="1" si="337"/>
        <v>W</v>
      </c>
      <c r="E945" s="16" t="str">
        <f t="shared" ca="1" si="333"/>
        <v/>
      </c>
      <c r="F945" s="19" t="str">
        <f t="shared" ca="1" si="335"/>
        <v>New</v>
      </c>
      <c r="G945" s="38">
        <f t="shared" ca="1" si="336"/>
        <v>0</v>
      </c>
      <c r="H945" s="38">
        <f t="shared" ca="1" si="338"/>
        <v>-62</v>
      </c>
      <c r="I945" s="27">
        <f t="shared" ca="1" si="339"/>
        <v>3</v>
      </c>
      <c r="J945" s="27">
        <f t="shared" ca="1" si="340"/>
        <v>1</v>
      </c>
      <c r="K945" s="19">
        <f t="shared" ca="1" si="341"/>
        <v>2</v>
      </c>
      <c r="L945" s="12">
        <f t="shared" ca="1" si="342"/>
        <v>3</v>
      </c>
      <c r="M945" s="19">
        <f t="shared" ca="1" si="343"/>
        <v>6</v>
      </c>
      <c r="N945" s="19" t="str">
        <f t="shared" ca="1" si="344"/>
        <v/>
      </c>
      <c r="O945" s="24"/>
      <c r="P945" s="40">
        <f t="shared" ca="1" si="345"/>
        <v>2</v>
      </c>
      <c r="Q945" s="40"/>
      <c r="R945" s="19">
        <f t="shared" ca="1" si="346"/>
        <v>0</v>
      </c>
      <c r="S945" s="19">
        <f t="shared" ca="1" si="347"/>
        <v>2</v>
      </c>
      <c r="T945" s="19">
        <f t="shared" ca="1" si="348"/>
        <v>3</v>
      </c>
      <c r="U945" s="42"/>
      <c r="V945" s="19">
        <f t="shared" ca="1" si="349"/>
        <v>0</v>
      </c>
      <c r="W945" s="19">
        <f t="shared" ca="1" si="350"/>
        <v>2</v>
      </c>
      <c r="X945" s="19">
        <f t="shared" ca="1" si="351"/>
        <v>3</v>
      </c>
      <c r="Y945" s="19">
        <f t="shared" ca="1" si="352"/>
        <v>6</v>
      </c>
      <c r="Z945" s="19">
        <f t="shared" ca="1" si="353"/>
        <v>3</v>
      </c>
      <c r="AA945" s="19">
        <f t="shared" ca="1" si="354"/>
        <v>1</v>
      </c>
      <c r="AB945" s="3"/>
      <c r="AE945" s="1"/>
    </row>
    <row r="946" spans="2:31" ht="15" x14ac:dyDescent="0.25">
      <c r="B946" s="35">
        <f t="shared" ca="1" si="334"/>
        <v>35</v>
      </c>
      <c r="C946" s="12">
        <f ca="1">IF(B946="","",VLOOKUP(B946,Tabelle2!$D$1:$E$37,2,0))</f>
        <v>6</v>
      </c>
      <c r="D946" s="18" t="str">
        <f t="shared" ca="1" si="337"/>
        <v>L</v>
      </c>
      <c r="E946" s="16" t="str">
        <f t="shared" ca="1" si="333"/>
        <v/>
      </c>
      <c r="F946" s="19" t="str">
        <f t="shared" ca="1" si="335"/>
        <v/>
      </c>
      <c r="G946" s="38">
        <f t="shared" ca="1" si="336"/>
        <v>0</v>
      </c>
      <c r="H946" s="38">
        <f t="shared" ca="1" si="338"/>
        <v>-62</v>
      </c>
      <c r="I946" s="27">
        <f t="shared" ca="1" si="339"/>
        <v>1</v>
      </c>
      <c r="J946" s="27">
        <f t="shared" ca="1" si="340"/>
        <v>1</v>
      </c>
      <c r="K946" s="19">
        <f t="shared" ca="1" si="341"/>
        <v>6</v>
      </c>
      <c r="L946" s="12" t="str">
        <f t="shared" ca="1" si="342"/>
        <v/>
      </c>
      <c r="M946" s="19" t="str">
        <f t="shared" ca="1" si="343"/>
        <v/>
      </c>
      <c r="N946" s="19" t="str">
        <f t="shared" ca="1" si="344"/>
        <v/>
      </c>
      <c r="O946" s="24"/>
      <c r="P946" s="40">
        <f t="shared" ca="1" si="345"/>
        <v>1</v>
      </c>
      <c r="Q946" s="40"/>
      <c r="R946" s="19">
        <f t="shared" ca="1" si="346"/>
        <v>6</v>
      </c>
      <c r="S946" s="19" t="str">
        <f t="shared" ca="1" si="347"/>
        <v/>
      </c>
      <c r="T946" s="19" t="str">
        <f t="shared" ca="1" si="348"/>
        <v/>
      </c>
      <c r="U946" s="42"/>
      <c r="V946" s="19">
        <f t="shared" ca="1" si="349"/>
        <v>6</v>
      </c>
      <c r="W946" s="19" t="str">
        <f t="shared" ca="1" si="350"/>
        <v/>
      </c>
      <c r="X946" s="19" t="str">
        <f t="shared" ca="1" si="351"/>
        <v/>
      </c>
      <c r="Y946" s="19" t="str">
        <f t="shared" ca="1" si="352"/>
        <v/>
      </c>
      <c r="Z946" s="19" t="str">
        <f t="shared" ca="1" si="353"/>
        <v/>
      </c>
      <c r="AA946" s="19" t="str">
        <f t="shared" ca="1" si="354"/>
        <v/>
      </c>
      <c r="AB946" s="3"/>
      <c r="AE946" s="1"/>
    </row>
    <row r="947" spans="2:31" ht="15" x14ac:dyDescent="0.25">
      <c r="B947" s="35">
        <f t="shared" ca="1" si="334"/>
        <v>36</v>
      </c>
      <c r="C947" s="12">
        <f ca="1">IF(B947="","",VLOOKUP(B947,Tabelle2!$D$1:$E$37,2,0))</f>
        <v>6</v>
      </c>
      <c r="D947" s="18" t="str">
        <f t="shared" ca="1" si="337"/>
        <v>L</v>
      </c>
      <c r="E947" s="16" t="str">
        <f t="shared" ca="1" si="333"/>
        <v/>
      </c>
      <c r="F947" s="19" t="str">
        <f t="shared" ca="1" si="335"/>
        <v/>
      </c>
      <c r="G947" s="38">
        <f t="shared" ca="1" si="336"/>
        <v>0</v>
      </c>
      <c r="H947" s="38">
        <f t="shared" ca="1" si="338"/>
        <v>-62</v>
      </c>
      <c r="I947" s="27">
        <f t="shared" ca="1" si="339"/>
        <v>1</v>
      </c>
      <c r="J947" s="27">
        <f t="shared" ca="1" si="340"/>
        <v>1</v>
      </c>
      <c r="K947" s="19">
        <f t="shared" ca="1" si="341"/>
        <v>6</v>
      </c>
      <c r="L947" s="12" t="str">
        <f t="shared" ca="1" si="342"/>
        <v/>
      </c>
      <c r="M947" s="19" t="str">
        <f t="shared" ca="1" si="343"/>
        <v/>
      </c>
      <c r="N947" s="19" t="str">
        <f t="shared" ca="1" si="344"/>
        <v/>
      </c>
      <c r="O947" s="24"/>
      <c r="P947" s="40">
        <f t="shared" ca="1" si="345"/>
        <v>1</v>
      </c>
      <c r="Q947" s="40"/>
      <c r="R947" s="19">
        <f t="shared" ca="1" si="346"/>
        <v>6</v>
      </c>
      <c r="S947" s="19" t="str">
        <f t="shared" ca="1" si="347"/>
        <v/>
      </c>
      <c r="T947" s="19" t="str">
        <f t="shared" ca="1" si="348"/>
        <v/>
      </c>
      <c r="U947" s="42"/>
      <c r="V947" s="19">
        <f t="shared" ca="1" si="349"/>
        <v>6</v>
      </c>
      <c r="W947" s="19">
        <f t="shared" ca="1" si="350"/>
        <v>6</v>
      </c>
      <c r="X947" s="19" t="str">
        <f t="shared" ca="1" si="351"/>
        <v/>
      </c>
      <c r="Y947" s="19" t="str">
        <f t="shared" ca="1" si="352"/>
        <v/>
      </c>
      <c r="Z947" s="19" t="str">
        <f t="shared" ca="1" si="353"/>
        <v/>
      </c>
      <c r="AA947" s="19" t="str">
        <f t="shared" ca="1" si="354"/>
        <v/>
      </c>
      <c r="AB947" s="3"/>
      <c r="AE947" s="1"/>
    </row>
    <row r="948" spans="2:31" ht="15" x14ac:dyDescent="0.25">
      <c r="B948" s="35">
        <f t="shared" ca="1" si="334"/>
        <v>21</v>
      </c>
      <c r="C948" s="12">
        <f ca="1">IF(B948="","",VLOOKUP(B948,Tabelle2!$D$1:$E$37,2,0))</f>
        <v>4</v>
      </c>
      <c r="D948" s="18" t="str">
        <f t="shared" ca="1" si="337"/>
        <v>L</v>
      </c>
      <c r="E948" s="16" t="str">
        <f t="shared" ca="1" si="333"/>
        <v/>
      </c>
      <c r="F948" s="19" t="str">
        <f t="shared" ca="1" si="335"/>
        <v/>
      </c>
      <c r="G948" s="38">
        <f t="shared" ca="1" si="336"/>
        <v>0</v>
      </c>
      <c r="H948" s="38">
        <f t="shared" ca="1" si="338"/>
        <v>-62</v>
      </c>
      <c r="I948" s="27">
        <f t="shared" ca="1" si="339"/>
        <v>2</v>
      </c>
      <c r="J948" s="27">
        <f t="shared" ca="1" si="340"/>
        <v>1</v>
      </c>
      <c r="K948" s="19">
        <f t="shared" ca="1" si="341"/>
        <v>4</v>
      </c>
      <c r="L948" s="12">
        <f t="shared" ca="1" si="342"/>
        <v>6</v>
      </c>
      <c r="M948" s="19" t="str">
        <f t="shared" ca="1" si="343"/>
        <v/>
      </c>
      <c r="N948" s="19" t="str">
        <f t="shared" ca="1" si="344"/>
        <v/>
      </c>
      <c r="O948" s="24"/>
      <c r="P948" s="40">
        <f t="shared" ca="1" si="345"/>
        <v>2</v>
      </c>
      <c r="Q948" s="40"/>
      <c r="R948" s="19">
        <f t="shared" ca="1" si="346"/>
        <v>4</v>
      </c>
      <c r="S948" s="19">
        <f t="shared" ca="1" si="347"/>
        <v>6</v>
      </c>
      <c r="T948" s="19" t="str">
        <f t="shared" ca="1" si="348"/>
        <v/>
      </c>
      <c r="U948" s="42"/>
      <c r="V948" s="19">
        <f t="shared" ca="1" si="349"/>
        <v>4</v>
      </c>
      <c r="W948" s="19">
        <f t="shared" ca="1" si="350"/>
        <v>6</v>
      </c>
      <c r="X948" s="19">
        <f t="shared" ca="1" si="351"/>
        <v>6</v>
      </c>
      <c r="Y948" s="19" t="str">
        <f t="shared" ca="1" si="352"/>
        <v/>
      </c>
      <c r="Z948" s="19" t="str">
        <f t="shared" ca="1" si="353"/>
        <v/>
      </c>
      <c r="AA948" s="19" t="str">
        <f t="shared" ca="1" si="354"/>
        <v/>
      </c>
      <c r="AB948" s="3"/>
      <c r="AE948" s="1"/>
    </row>
    <row r="949" spans="2:31" ht="15" x14ac:dyDescent="0.25">
      <c r="B949" s="35">
        <f t="shared" ca="1" si="334"/>
        <v>21</v>
      </c>
      <c r="C949" s="12">
        <f ca="1">IF(B949="","",VLOOKUP(B949,Tabelle2!$D$1:$E$37,2,0))</f>
        <v>4</v>
      </c>
      <c r="D949" s="18" t="str">
        <f t="shared" ca="1" si="337"/>
        <v>L</v>
      </c>
      <c r="E949" s="16" t="str">
        <f t="shared" ca="1" si="333"/>
        <v/>
      </c>
      <c r="F949" s="19" t="str">
        <f t="shared" ca="1" si="335"/>
        <v/>
      </c>
      <c r="G949" s="38">
        <f t="shared" ca="1" si="336"/>
        <v>0</v>
      </c>
      <c r="H949" s="38">
        <f t="shared" ca="1" si="338"/>
        <v>-62</v>
      </c>
      <c r="I949" s="27">
        <f t="shared" ca="1" si="339"/>
        <v>2</v>
      </c>
      <c r="J949" s="27">
        <f t="shared" ca="1" si="340"/>
        <v>1</v>
      </c>
      <c r="K949" s="19">
        <f t="shared" ca="1" si="341"/>
        <v>4</v>
      </c>
      <c r="L949" s="12">
        <f t="shared" ca="1" si="342"/>
        <v>6</v>
      </c>
      <c r="M949" s="19" t="str">
        <f t="shared" ca="1" si="343"/>
        <v/>
      </c>
      <c r="N949" s="19" t="str">
        <f t="shared" ca="1" si="344"/>
        <v/>
      </c>
      <c r="O949" s="24"/>
      <c r="P949" s="40">
        <f t="shared" ca="1" si="345"/>
        <v>2</v>
      </c>
      <c r="Q949" s="40"/>
      <c r="R949" s="19">
        <f t="shared" ca="1" si="346"/>
        <v>4</v>
      </c>
      <c r="S949" s="19">
        <f t="shared" ca="1" si="347"/>
        <v>6</v>
      </c>
      <c r="T949" s="19" t="str">
        <f t="shared" ca="1" si="348"/>
        <v/>
      </c>
      <c r="U949" s="42"/>
      <c r="V949" s="19">
        <f t="shared" ca="1" si="349"/>
        <v>4</v>
      </c>
      <c r="W949" s="19">
        <f t="shared" ca="1" si="350"/>
        <v>4</v>
      </c>
      <c r="X949" s="19">
        <f t="shared" ca="1" si="351"/>
        <v>6</v>
      </c>
      <c r="Y949" s="19">
        <f t="shared" ca="1" si="352"/>
        <v>6</v>
      </c>
      <c r="Z949" s="19" t="str">
        <f t="shared" ca="1" si="353"/>
        <v/>
      </c>
      <c r="AA949" s="19" t="str">
        <f t="shared" ca="1" si="354"/>
        <v/>
      </c>
      <c r="AB949" s="3"/>
      <c r="AE949" s="1"/>
    </row>
    <row r="950" spans="2:31" ht="15" x14ac:dyDescent="0.25">
      <c r="B950" s="35">
        <f t="shared" ca="1" si="334"/>
        <v>20</v>
      </c>
      <c r="C950" s="12">
        <f ca="1">IF(B950="","",VLOOKUP(B950,Tabelle2!$D$1:$E$37,2,0))</f>
        <v>4</v>
      </c>
      <c r="D950" s="18" t="str">
        <f t="shared" ca="1" si="337"/>
        <v>L</v>
      </c>
      <c r="E950" s="16" t="str">
        <f t="shared" ca="1" si="333"/>
        <v/>
      </c>
      <c r="F950" s="19" t="str">
        <f t="shared" ca="1" si="335"/>
        <v/>
      </c>
      <c r="G950" s="38">
        <f t="shared" ca="1" si="336"/>
        <v>0</v>
      </c>
      <c r="H950" s="38">
        <f t="shared" ca="1" si="338"/>
        <v>-62</v>
      </c>
      <c r="I950" s="27">
        <f t="shared" ca="1" si="339"/>
        <v>2</v>
      </c>
      <c r="J950" s="27">
        <f t="shared" ca="1" si="340"/>
        <v>1</v>
      </c>
      <c r="K950" s="19">
        <f t="shared" ca="1" si="341"/>
        <v>4</v>
      </c>
      <c r="L950" s="12">
        <f t="shared" ca="1" si="342"/>
        <v>6</v>
      </c>
      <c r="M950" s="19" t="str">
        <f t="shared" ca="1" si="343"/>
        <v/>
      </c>
      <c r="N950" s="19" t="str">
        <f t="shared" ca="1" si="344"/>
        <v/>
      </c>
      <c r="O950" s="24"/>
      <c r="P950" s="40">
        <f t="shared" ca="1" si="345"/>
        <v>2</v>
      </c>
      <c r="Q950" s="40"/>
      <c r="R950" s="19">
        <f t="shared" ca="1" si="346"/>
        <v>4</v>
      </c>
      <c r="S950" s="19">
        <f t="shared" ca="1" si="347"/>
        <v>6</v>
      </c>
      <c r="T950" s="19" t="str">
        <f t="shared" ca="1" si="348"/>
        <v/>
      </c>
      <c r="U950" s="42"/>
      <c r="V950" s="19">
        <f t="shared" ca="1" si="349"/>
        <v>4</v>
      </c>
      <c r="W950" s="19">
        <f t="shared" ca="1" si="350"/>
        <v>4</v>
      </c>
      <c r="X950" s="19">
        <f t="shared" ca="1" si="351"/>
        <v>4</v>
      </c>
      <c r="Y950" s="19">
        <f t="shared" ca="1" si="352"/>
        <v>6</v>
      </c>
      <c r="Z950" s="19">
        <f t="shared" ca="1" si="353"/>
        <v>6</v>
      </c>
      <c r="AA950" s="19" t="str">
        <f t="shared" ca="1" si="354"/>
        <v/>
      </c>
      <c r="AB950" s="3"/>
      <c r="AE950" s="1"/>
    </row>
    <row r="951" spans="2:31" ht="15" x14ac:dyDescent="0.25">
      <c r="B951" s="35">
        <f t="shared" ca="1" si="334"/>
        <v>30</v>
      </c>
      <c r="C951" s="12">
        <f ca="1">IF(B951="","",VLOOKUP(B951,Tabelle2!$D$1:$E$37,2,0))</f>
        <v>5</v>
      </c>
      <c r="D951" s="18" t="str">
        <f t="shared" ca="1" si="337"/>
        <v>L</v>
      </c>
      <c r="E951" s="16" t="str">
        <f t="shared" ca="1" si="333"/>
        <v>L</v>
      </c>
      <c r="F951" s="19" t="str">
        <f t="shared" ca="1" si="335"/>
        <v>l1</v>
      </c>
      <c r="G951" s="38">
        <f t="shared" ca="1" si="336"/>
        <v>-3</v>
      </c>
      <c r="H951" s="38">
        <f t="shared" ca="1" si="338"/>
        <v>-65</v>
      </c>
      <c r="I951" s="27">
        <f t="shared" ca="1" si="339"/>
        <v>3</v>
      </c>
      <c r="J951" s="27" t="str">
        <f t="shared" ca="1" si="340"/>
        <v/>
      </c>
      <c r="K951" s="19">
        <f t="shared" ca="1" si="341"/>
        <v>5</v>
      </c>
      <c r="L951" s="12">
        <f t="shared" ca="1" si="342"/>
        <v>4</v>
      </c>
      <c r="M951" s="19">
        <f t="shared" ca="1" si="343"/>
        <v>6</v>
      </c>
      <c r="N951" s="19" t="str">
        <f t="shared" ca="1" si="344"/>
        <v/>
      </c>
      <c r="O951" s="24"/>
      <c r="P951" s="40">
        <f t="shared" ca="1" si="345"/>
        <v>3</v>
      </c>
      <c r="Q951" s="40"/>
      <c r="R951" s="19">
        <f t="shared" ca="1" si="346"/>
        <v>5</v>
      </c>
      <c r="S951" s="19">
        <f t="shared" ca="1" si="347"/>
        <v>4</v>
      </c>
      <c r="T951" s="19">
        <f t="shared" ca="1" si="348"/>
        <v>6</v>
      </c>
      <c r="U951" s="42"/>
      <c r="V951" s="19">
        <f t="shared" ca="1" si="349"/>
        <v>5</v>
      </c>
      <c r="W951" s="19">
        <f t="shared" ca="1" si="350"/>
        <v>4</v>
      </c>
      <c r="X951" s="19">
        <f t="shared" ca="1" si="351"/>
        <v>4</v>
      </c>
      <c r="Y951" s="19">
        <f t="shared" ca="1" si="352"/>
        <v>4</v>
      </c>
      <c r="Z951" s="19">
        <f t="shared" ca="1" si="353"/>
        <v>6</v>
      </c>
      <c r="AA951" s="19">
        <f t="shared" ca="1" si="354"/>
        <v>6</v>
      </c>
      <c r="AB951" s="3"/>
      <c r="AE951" s="1"/>
    </row>
    <row r="952" spans="2:31" ht="15" x14ac:dyDescent="0.25">
      <c r="B952" s="35">
        <f t="shared" ca="1" si="334"/>
        <v>11</v>
      </c>
      <c r="C952" s="12">
        <f ca="1">IF(B952="","",VLOOKUP(B952,Tabelle2!$D$1:$E$37,2,0))</f>
        <v>2</v>
      </c>
      <c r="D952" s="18" t="str">
        <f t="shared" ca="1" si="337"/>
        <v>W</v>
      </c>
      <c r="E952" s="16" t="str">
        <f t="shared" ca="1" si="333"/>
        <v>w</v>
      </c>
      <c r="F952" s="19" t="str">
        <f t="shared" ca="1" si="335"/>
        <v/>
      </c>
      <c r="G952" s="38">
        <f t="shared" ca="1" si="336"/>
        <v>2</v>
      </c>
      <c r="H952" s="38">
        <f t="shared" ca="1" si="338"/>
        <v>-63</v>
      </c>
      <c r="I952" s="27">
        <f t="shared" ca="1" si="339"/>
        <v>4</v>
      </c>
      <c r="J952" s="27" t="str">
        <f t="shared" ca="1" si="340"/>
        <v/>
      </c>
      <c r="K952" s="19">
        <f t="shared" ca="1" si="341"/>
        <v>5</v>
      </c>
      <c r="L952" s="12">
        <f t="shared" ca="1" si="342"/>
        <v>4</v>
      </c>
      <c r="M952" s="19">
        <f t="shared" ca="1" si="343"/>
        <v>6</v>
      </c>
      <c r="N952" s="19">
        <f t="shared" ca="1" si="344"/>
        <v>2</v>
      </c>
      <c r="O952" s="24"/>
      <c r="P952" s="40">
        <f t="shared" ca="1" si="345"/>
        <v>3</v>
      </c>
      <c r="Q952" s="40"/>
      <c r="R952" s="19">
        <f t="shared" ca="1" si="346"/>
        <v>2</v>
      </c>
      <c r="S952" s="19">
        <f t="shared" ca="1" si="347"/>
        <v>5</v>
      </c>
      <c r="T952" s="19">
        <f t="shared" ca="1" si="348"/>
        <v>4</v>
      </c>
      <c r="U952" s="42"/>
      <c r="V952" s="19">
        <f t="shared" ca="1" si="349"/>
        <v>2</v>
      </c>
      <c r="W952" s="19">
        <f t="shared" ca="1" si="350"/>
        <v>5</v>
      </c>
      <c r="X952" s="19">
        <f t="shared" ca="1" si="351"/>
        <v>4</v>
      </c>
      <c r="Y952" s="19">
        <f t="shared" ca="1" si="352"/>
        <v>4</v>
      </c>
      <c r="Z952" s="19">
        <f t="shared" ca="1" si="353"/>
        <v>4</v>
      </c>
      <c r="AA952" s="19">
        <f t="shared" ca="1" si="354"/>
        <v>6</v>
      </c>
      <c r="AB952" s="3"/>
      <c r="AE952" s="1"/>
    </row>
    <row r="953" spans="2:31" ht="15" x14ac:dyDescent="0.25">
      <c r="B953" s="35">
        <f t="shared" ca="1" si="334"/>
        <v>35</v>
      </c>
      <c r="C953" s="12">
        <f ca="1">IF(B953="","",VLOOKUP(B953,Tabelle2!$D$1:$E$37,2,0))</f>
        <v>6</v>
      </c>
      <c r="D953" s="18" t="str">
        <f t="shared" ca="1" si="337"/>
        <v>L</v>
      </c>
      <c r="E953" s="16" t="str">
        <f t="shared" ca="1" si="333"/>
        <v>L</v>
      </c>
      <c r="F953" s="19" t="str">
        <f t="shared" ca="1" si="335"/>
        <v>l1</v>
      </c>
      <c r="G953" s="38">
        <f t="shared" ca="1" si="336"/>
        <v>-3</v>
      </c>
      <c r="H953" s="38">
        <f t="shared" ca="1" si="338"/>
        <v>-66</v>
      </c>
      <c r="I953" s="27">
        <f t="shared" ca="1" si="339"/>
        <v>3</v>
      </c>
      <c r="J953" s="27" t="str">
        <f t="shared" ca="1" si="340"/>
        <v/>
      </c>
      <c r="K953" s="19">
        <f t="shared" ca="1" si="341"/>
        <v>5</v>
      </c>
      <c r="L953" s="12">
        <f t="shared" ca="1" si="342"/>
        <v>4</v>
      </c>
      <c r="M953" s="19">
        <f t="shared" ca="1" si="343"/>
        <v>6</v>
      </c>
      <c r="N953" s="19" t="str">
        <f t="shared" ca="1" si="344"/>
        <v/>
      </c>
      <c r="O953" s="24"/>
      <c r="P953" s="40">
        <f t="shared" ca="1" si="345"/>
        <v>3</v>
      </c>
      <c r="Q953" s="40"/>
      <c r="R953" s="19">
        <f t="shared" ca="1" si="346"/>
        <v>6</v>
      </c>
      <c r="S953" s="19">
        <f t="shared" ca="1" si="347"/>
        <v>2</v>
      </c>
      <c r="T953" s="19">
        <f t="shared" ca="1" si="348"/>
        <v>5</v>
      </c>
      <c r="U953" s="42"/>
      <c r="V953" s="19">
        <f t="shared" ca="1" si="349"/>
        <v>6</v>
      </c>
      <c r="W953" s="19">
        <f t="shared" ca="1" si="350"/>
        <v>2</v>
      </c>
      <c r="X953" s="19">
        <f t="shared" ca="1" si="351"/>
        <v>5</v>
      </c>
      <c r="Y953" s="19">
        <f t="shared" ca="1" si="352"/>
        <v>4</v>
      </c>
      <c r="Z953" s="19">
        <f t="shared" ca="1" si="353"/>
        <v>4</v>
      </c>
      <c r="AA953" s="19">
        <f t="shared" ca="1" si="354"/>
        <v>4</v>
      </c>
      <c r="AB953" s="3"/>
      <c r="AE953" s="1"/>
    </row>
    <row r="954" spans="2:31" ht="15" x14ac:dyDescent="0.25">
      <c r="B954" s="35">
        <f t="shared" ca="1" si="334"/>
        <v>8</v>
      </c>
      <c r="C954" s="12">
        <f ca="1">IF(B954="","",VLOOKUP(B954,Tabelle2!$D$1:$E$37,2,0))</f>
        <v>2</v>
      </c>
      <c r="D954" s="18" t="str">
        <f t="shared" ca="1" si="337"/>
        <v>W</v>
      </c>
      <c r="E954" s="16" t="str">
        <f t="shared" ca="1" si="333"/>
        <v>w</v>
      </c>
      <c r="F954" s="19" t="str">
        <f t="shared" ca="1" si="335"/>
        <v/>
      </c>
      <c r="G954" s="38">
        <f t="shared" ca="1" si="336"/>
        <v>2</v>
      </c>
      <c r="H954" s="38">
        <f t="shared" ca="1" si="338"/>
        <v>-64</v>
      </c>
      <c r="I954" s="27">
        <f t="shared" ca="1" si="339"/>
        <v>4</v>
      </c>
      <c r="J954" s="27" t="str">
        <f t="shared" ca="1" si="340"/>
        <v/>
      </c>
      <c r="K954" s="19">
        <f t="shared" ca="1" si="341"/>
        <v>5</v>
      </c>
      <c r="L954" s="12">
        <f t="shared" ca="1" si="342"/>
        <v>4</v>
      </c>
      <c r="M954" s="19">
        <f t="shared" ca="1" si="343"/>
        <v>6</v>
      </c>
      <c r="N954" s="19">
        <f t="shared" ca="1" si="344"/>
        <v>2</v>
      </c>
      <c r="O954" s="24"/>
      <c r="P954" s="40">
        <f t="shared" ca="1" si="345"/>
        <v>3</v>
      </c>
      <c r="Q954" s="40"/>
      <c r="R954" s="19">
        <f t="shared" ca="1" si="346"/>
        <v>2</v>
      </c>
      <c r="S954" s="19">
        <f t="shared" ca="1" si="347"/>
        <v>6</v>
      </c>
      <c r="T954" s="19">
        <f t="shared" ca="1" si="348"/>
        <v>5</v>
      </c>
      <c r="U954" s="42"/>
      <c r="V954" s="19">
        <f t="shared" ca="1" si="349"/>
        <v>2</v>
      </c>
      <c r="W954" s="19">
        <f t="shared" ca="1" si="350"/>
        <v>6</v>
      </c>
      <c r="X954" s="19">
        <f t="shared" ca="1" si="351"/>
        <v>2</v>
      </c>
      <c r="Y954" s="19">
        <f t="shared" ca="1" si="352"/>
        <v>5</v>
      </c>
      <c r="Z954" s="19">
        <f t="shared" ca="1" si="353"/>
        <v>4</v>
      </c>
      <c r="AA954" s="19">
        <f t="shared" ca="1" si="354"/>
        <v>4</v>
      </c>
      <c r="AB954" s="3"/>
      <c r="AE954" s="1"/>
    </row>
    <row r="955" spans="2:31" ht="15" x14ac:dyDescent="0.25">
      <c r="B955" s="35">
        <f t="shared" ca="1" si="334"/>
        <v>26</v>
      </c>
      <c r="C955" s="12">
        <f ca="1">IF(B955="","",VLOOKUP(B955,Tabelle2!$D$1:$E$37,2,0))</f>
        <v>5</v>
      </c>
      <c r="D955" s="18" t="str">
        <f t="shared" ca="1" si="337"/>
        <v>L</v>
      </c>
      <c r="E955" s="16" t="str">
        <f t="shared" ca="1" si="333"/>
        <v>L</v>
      </c>
      <c r="F955" s="19" t="str">
        <f t="shared" ca="1" si="335"/>
        <v>l1</v>
      </c>
      <c r="G955" s="38">
        <f t="shared" ca="1" si="336"/>
        <v>-3</v>
      </c>
      <c r="H955" s="38">
        <f t="shared" ca="1" si="338"/>
        <v>-67</v>
      </c>
      <c r="I955" s="27">
        <f t="shared" ca="1" si="339"/>
        <v>3</v>
      </c>
      <c r="J955" s="27" t="str">
        <f t="shared" ca="1" si="340"/>
        <v/>
      </c>
      <c r="K955" s="19">
        <f t="shared" ca="1" si="341"/>
        <v>5</v>
      </c>
      <c r="L955" s="12">
        <f t="shared" ca="1" si="342"/>
        <v>4</v>
      </c>
      <c r="M955" s="19">
        <f t="shared" ca="1" si="343"/>
        <v>6</v>
      </c>
      <c r="N955" s="19" t="str">
        <f t="shared" ca="1" si="344"/>
        <v/>
      </c>
      <c r="O955" s="24"/>
      <c r="P955" s="40">
        <f t="shared" ca="1" si="345"/>
        <v>3</v>
      </c>
      <c r="Q955" s="40"/>
      <c r="R955" s="19">
        <f t="shared" ca="1" si="346"/>
        <v>5</v>
      </c>
      <c r="S955" s="19">
        <f t="shared" ca="1" si="347"/>
        <v>2</v>
      </c>
      <c r="T955" s="19">
        <f t="shared" ca="1" si="348"/>
        <v>6</v>
      </c>
      <c r="U955" s="42"/>
      <c r="V955" s="19">
        <f t="shared" ca="1" si="349"/>
        <v>5</v>
      </c>
      <c r="W955" s="19">
        <f t="shared" ca="1" si="350"/>
        <v>2</v>
      </c>
      <c r="X955" s="19">
        <f t="shared" ca="1" si="351"/>
        <v>6</v>
      </c>
      <c r="Y955" s="19">
        <f t="shared" ca="1" si="352"/>
        <v>2</v>
      </c>
      <c r="Z955" s="19">
        <f t="shared" ca="1" si="353"/>
        <v>5</v>
      </c>
      <c r="AA955" s="19">
        <f t="shared" ca="1" si="354"/>
        <v>4</v>
      </c>
      <c r="AB955" s="3"/>
      <c r="AE955" s="1"/>
    </row>
    <row r="956" spans="2:31" ht="15" x14ac:dyDescent="0.25">
      <c r="B956" s="35">
        <f t="shared" ca="1" si="334"/>
        <v>8</v>
      </c>
      <c r="C956" s="12">
        <f ca="1">IF(B956="","",VLOOKUP(B956,Tabelle2!$D$1:$E$37,2,0))</f>
        <v>2</v>
      </c>
      <c r="D956" s="18" t="str">
        <f t="shared" ca="1" si="337"/>
        <v>W</v>
      </c>
      <c r="E956" s="16" t="str">
        <f t="shared" ca="1" si="333"/>
        <v>w</v>
      </c>
      <c r="F956" s="19" t="str">
        <f t="shared" ca="1" si="335"/>
        <v/>
      </c>
      <c r="G956" s="38">
        <f t="shared" ca="1" si="336"/>
        <v>2</v>
      </c>
      <c r="H956" s="38">
        <f t="shared" ca="1" si="338"/>
        <v>-65</v>
      </c>
      <c r="I956" s="27">
        <f t="shared" ca="1" si="339"/>
        <v>4</v>
      </c>
      <c r="J956" s="27" t="str">
        <f t="shared" ca="1" si="340"/>
        <v/>
      </c>
      <c r="K956" s="19">
        <f t="shared" ca="1" si="341"/>
        <v>5</v>
      </c>
      <c r="L956" s="12">
        <f t="shared" ca="1" si="342"/>
        <v>4</v>
      </c>
      <c r="M956" s="19">
        <f t="shared" ca="1" si="343"/>
        <v>6</v>
      </c>
      <c r="N956" s="19">
        <f t="shared" ca="1" si="344"/>
        <v>2</v>
      </c>
      <c r="O956" s="24"/>
      <c r="P956" s="40">
        <f t="shared" ca="1" si="345"/>
        <v>3</v>
      </c>
      <c r="Q956" s="40"/>
      <c r="R956" s="19">
        <f t="shared" ca="1" si="346"/>
        <v>2</v>
      </c>
      <c r="S956" s="19">
        <f t="shared" ca="1" si="347"/>
        <v>5</v>
      </c>
      <c r="T956" s="19">
        <f t="shared" ca="1" si="348"/>
        <v>6</v>
      </c>
      <c r="U956" s="42"/>
      <c r="V956" s="19">
        <f t="shared" ca="1" si="349"/>
        <v>2</v>
      </c>
      <c r="W956" s="19">
        <f t="shared" ca="1" si="350"/>
        <v>5</v>
      </c>
      <c r="X956" s="19">
        <f t="shared" ca="1" si="351"/>
        <v>2</v>
      </c>
      <c r="Y956" s="19">
        <f t="shared" ca="1" si="352"/>
        <v>6</v>
      </c>
      <c r="Z956" s="19">
        <f t="shared" ca="1" si="353"/>
        <v>2</v>
      </c>
      <c r="AA956" s="19">
        <f t="shared" ca="1" si="354"/>
        <v>5</v>
      </c>
      <c r="AB956" s="3"/>
      <c r="AE956" s="1"/>
    </row>
    <row r="957" spans="2:31" ht="15" x14ac:dyDescent="0.25">
      <c r="B957" s="35">
        <f t="shared" ca="1" si="334"/>
        <v>10</v>
      </c>
      <c r="C957" s="12">
        <f ca="1">IF(B957="","",VLOOKUP(B957,Tabelle2!$D$1:$E$37,2,0))</f>
        <v>2</v>
      </c>
      <c r="D957" s="18" t="str">
        <f t="shared" ca="1" si="337"/>
        <v>W</v>
      </c>
      <c r="E957" s="16" t="str">
        <f t="shared" ca="1" si="333"/>
        <v>W</v>
      </c>
      <c r="F957" s="19" t="str">
        <f t="shared" ca="1" si="335"/>
        <v/>
      </c>
      <c r="G957" s="38">
        <f t="shared" ca="1" si="336"/>
        <v>3</v>
      </c>
      <c r="H957" s="38">
        <f t="shared" ca="1" si="338"/>
        <v>-62</v>
      </c>
      <c r="I957" s="27">
        <f t="shared" ca="1" si="339"/>
        <v>3</v>
      </c>
      <c r="J957" s="27" t="str">
        <f t="shared" ca="1" si="340"/>
        <v/>
      </c>
      <c r="K957" s="19">
        <f t="shared" ca="1" si="341"/>
        <v>5</v>
      </c>
      <c r="L957" s="12">
        <f t="shared" ca="1" si="342"/>
        <v>4</v>
      </c>
      <c r="M957" s="19">
        <f t="shared" ca="1" si="343"/>
        <v>6</v>
      </c>
      <c r="N957" s="19" t="str">
        <f t="shared" ca="1" si="344"/>
        <v/>
      </c>
      <c r="O957" s="24"/>
      <c r="P957" s="40">
        <f t="shared" ca="1" si="345"/>
        <v>3</v>
      </c>
      <c r="Q957" s="40"/>
      <c r="R957" s="19">
        <f t="shared" ca="1" si="346"/>
        <v>2</v>
      </c>
      <c r="S957" s="19">
        <f t="shared" ca="1" si="347"/>
        <v>5</v>
      </c>
      <c r="T957" s="19">
        <f t="shared" ca="1" si="348"/>
        <v>6</v>
      </c>
      <c r="U957" s="42"/>
      <c r="V957" s="19">
        <f t="shared" ca="1" si="349"/>
        <v>2</v>
      </c>
      <c r="W957" s="19">
        <f t="shared" ca="1" si="350"/>
        <v>2</v>
      </c>
      <c r="X957" s="19">
        <f t="shared" ca="1" si="351"/>
        <v>5</v>
      </c>
      <c r="Y957" s="19">
        <f t="shared" ca="1" si="352"/>
        <v>2</v>
      </c>
      <c r="Z957" s="19">
        <f t="shared" ca="1" si="353"/>
        <v>6</v>
      </c>
      <c r="AA957" s="19">
        <f t="shared" ca="1" si="354"/>
        <v>2</v>
      </c>
      <c r="AB957" s="3"/>
      <c r="AE957" s="1"/>
    </row>
    <row r="958" spans="2:31" ht="15" x14ac:dyDescent="0.25">
      <c r="B958" s="35">
        <f t="shared" ca="1" si="334"/>
        <v>26</v>
      </c>
      <c r="C958" s="12">
        <f ca="1">IF(B958="","",VLOOKUP(B958,Tabelle2!$D$1:$E$37,2,0))</f>
        <v>5</v>
      </c>
      <c r="D958" s="18" t="str">
        <f t="shared" ca="1" si="337"/>
        <v>L</v>
      </c>
      <c r="E958" s="16" t="str">
        <f t="shared" ca="1" si="333"/>
        <v>L</v>
      </c>
      <c r="F958" s="19" t="str">
        <f t="shared" ca="1" si="335"/>
        <v>l1</v>
      </c>
      <c r="G958" s="38">
        <f t="shared" ca="1" si="336"/>
        <v>-3</v>
      </c>
      <c r="H958" s="38">
        <f t="shared" ca="1" si="338"/>
        <v>-65</v>
      </c>
      <c r="I958" s="27">
        <f t="shared" ca="1" si="339"/>
        <v>3</v>
      </c>
      <c r="J958" s="27" t="str">
        <f t="shared" ca="1" si="340"/>
        <v/>
      </c>
      <c r="K958" s="19">
        <f t="shared" ca="1" si="341"/>
        <v>5</v>
      </c>
      <c r="L958" s="12">
        <f t="shared" ca="1" si="342"/>
        <v>4</v>
      </c>
      <c r="M958" s="19">
        <f t="shared" ca="1" si="343"/>
        <v>6</v>
      </c>
      <c r="N958" s="19" t="str">
        <f t="shared" ca="1" si="344"/>
        <v/>
      </c>
      <c r="O958" s="24"/>
      <c r="P958" s="40">
        <f t="shared" ca="1" si="345"/>
        <v>3</v>
      </c>
      <c r="Q958" s="40"/>
      <c r="R958" s="19">
        <f t="shared" ca="1" si="346"/>
        <v>5</v>
      </c>
      <c r="S958" s="19">
        <f t="shared" ca="1" si="347"/>
        <v>2</v>
      </c>
      <c r="T958" s="19">
        <f t="shared" ca="1" si="348"/>
        <v>6</v>
      </c>
      <c r="U958" s="42"/>
      <c r="V958" s="19">
        <f t="shared" ca="1" si="349"/>
        <v>5</v>
      </c>
      <c r="W958" s="19">
        <f t="shared" ca="1" si="350"/>
        <v>2</v>
      </c>
      <c r="X958" s="19">
        <f t="shared" ca="1" si="351"/>
        <v>2</v>
      </c>
      <c r="Y958" s="19">
        <f t="shared" ca="1" si="352"/>
        <v>5</v>
      </c>
      <c r="Z958" s="19">
        <f t="shared" ca="1" si="353"/>
        <v>2</v>
      </c>
      <c r="AA958" s="19">
        <f t="shared" ca="1" si="354"/>
        <v>6</v>
      </c>
      <c r="AB958" s="3"/>
      <c r="AE958" s="1"/>
    </row>
    <row r="959" spans="2:31" ht="15" x14ac:dyDescent="0.25">
      <c r="B959" s="35">
        <f t="shared" ca="1" si="334"/>
        <v>14</v>
      </c>
      <c r="C959" s="12">
        <f ca="1">IF(B959="","",VLOOKUP(B959,Tabelle2!$D$1:$E$37,2,0))</f>
        <v>3</v>
      </c>
      <c r="D959" s="18" t="str">
        <f t="shared" ca="1" si="337"/>
        <v>L</v>
      </c>
      <c r="E959" s="16" t="str">
        <f t="shared" ca="1" si="333"/>
        <v>L</v>
      </c>
      <c r="F959" s="19" t="str">
        <f t="shared" ca="1" si="335"/>
        <v>L2</v>
      </c>
      <c r="G959" s="38">
        <f t="shared" ca="1" si="336"/>
        <v>-4</v>
      </c>
      <c r="H959" s="38">
        <f t="shared" ca="1" si="338"/>
        <v>-69</v>
      </c>
      <c r="I959" s="27">
        <f t="shared" ca="1" si="339"/>
        <v>4</v>
      </c>
      <c r="J959" s="27" t="str">
        <f t="shared" ca="1" si="340"/>
        <v/>
      </c>
      <c r="K959" s="19">
        <f t="shared" ca="1" si="341"/>
        <v>5</v>
      </c>
      <c r="L959" s="12">
        <f t="shared" ca="1" si="342"/>
        <v>4</v>
      </c>
      <c r="M959" s="19">
        <f t="shared" ca="1" si="343"/>
        <v>6</v>
      </c>
      <c r="N959" s="19">
        <f t="shared" ca="1" si="344"/>
        <v>3</v>
      </c>
      <c r="O959" s="24"/>
      <c r="P959" s="40">
        <f t="shared" ca="1" si="345"/>
        <v>3</v>
      </c>
      <c r="Q959" s="40"/>
      <c r="R959" s="19">
        <f t="shared" ca="1" si="346"/>
        <v>3</v>
      </c>
      <c r="S959" s="19">
        <f t="shared" ca="1" si="347"/>
        <v>5</v>
      </c>
      <c r="T959" s="19">
        <f t="shared" ca="1" si="348"/>
        <v>2</v>
      </c>
      <c r="U959" s="42"/>
      <c r="V959" s="19">
        <f t="shared" ca="1" si="349"/>
        <v>3</v>
      </c>
      <c r="W959" s="19">
        <f t="shared" ca="1" si="350"/>
        <v>5</v>
      </c>
      <c r="X959" s="19">
        <f t="shared" ca="1" si="351"/>
        <v>2</v>
      </c>
      <c r="Y959" s="19">
        <f t="shared" ca="1" si="352"/>
        <v>2</v>
      </c>
      <c r="Z959" s="19">
        <f t="shared" ca="1" si="353"/>
        <v>5</v>
      </c>
      <c r="AA959" s="19">
        <f t="shared" ca="1" si="354"/>
        <v>2</v>
      </c>
      <c r="AB959" s="3"/>
      <c r="AE959" s="1"/>
    </row>
    <row r="960" spans="2:31" ht="15" x14ac:dyDescent="0.25">
      <c r="B960" s="35">
        <f t="shared" ca="1" si="334"/>
        <v>3</v>
      </c>
      <c r="C960" s="12">
        <f ca="1">IF(B960="","",VLOOKUP(B960,Tabelle2!$D$1:$E$37,2,0))</f>
        <v>1</v>
      </c>
      <c r="D960" s="18" t="str">
        <f t="shared" ca="1" si="337"/>
        <v>W</v>
      </c>
      <c r="E960" s="16" t="str">
        <f t="shared" ref="E960:E1023" ca="1" si="355">IF(AND(F959="l1",D960="w"),"w",IF(F959="l2","",IF(AND(J960=1,I960&gt;=3),D960,IF(J960=1,"",D960))))</f>
        <v/>
      </c>
      <c r="F960" s="19" t="str">
        <f t="shared" ca="1" si="335"/>
        <v>New</v>
      </c>
      <c r="G960" s="38">
        <f t="shared" ca="1" si="336"/>
        <v>0</v>
      </c>
      <c r="H960" s="38">
        <f t="shared" ca="1" si="338"/>
        <v>-69</v>
      </c>
      <c r="I960" s="27">
        <f t="shared" ca="1" si="339"/>
        <v>3</v>
      </c>
      <c r="J960" s="27">
        <f t="shared" ca="1" si="340"/>
        <v>1</v>
      </c>
      <c r="K960" s="19">
        <f t="shared" ca="1" si="341"/>
        <v>1</v>
      </c>
      <c r="L960" s="12">
        <f t="shared" ca="1" si="342"/>
        <v>3</v>
      </c>
      <c r="M960" s="19">
        <f t="shared" ca="1" si="343"/>
        <v>5</v>
      </c>
      <c r="N960" s="19" t="str">
        <f t="shared" ca="1" si="344"/>
        <v/>
      </c>
      <c r="O960" s="24"/>
      <c r="P960" s="40">
        <f t="shared" ca="1" si="345"/>
        <v>3</v>
      </c>
      <c r="Q960" s="40"/>
      <c r="R960" s="19">
        <f t="shared" ca="1" si="346"/>
        <v>1</v>
      </c>
      <c r="S960" s="19">
        <f t="shared" ca="1" si="347"/>
        <v>3</v>
      </c>
      <c r="T960" s="19">
        <f t="shared" ca="1" si="348"/>
        <v>5</v>
      </c>
      <c r="U960" s="42"/>
      <c r="V960" s="19">
        <f t="shared" ca="1" si="349"/>
        <v>1</v>
      </c>
      <c r="W960" s="19">
        <f t="shared" ca="1" si="350"/>
        <v>3</v>
      </c>
      <c r="X960" s="19">
        <f t="shared" ca="1" si="351"/>
        <v>5</v>
      </c>
      <c r="Y960" s="19">
        <f t="shared" ca="1" si="352"/>
        <v>2</v>
      </c>
      <c r="Z960" s="19">
        <f t="shared" ca="1" si="353"/>
        <v>2</v>
      </c>
      <c r="AA960" s="19">
        <f t="shared" ca="1" si="354"/>
        <v>5</v>
      </c>
      <c r="AB960" s="3"/>
      <c r="AE960" s="1"/>
    </row>
    <row r="961" spans="2:31" ht="15" x14ac:dyDescent="0.25">
      <c r="B961" s="35">
        <f t="shared" ca="1" si="334"/>
        <v>15</v>
      </c>
      <c r="C961" s="12">
        <f ca="1">IF(B961="","",VLOOKUP(B961,Tabelle2!$D$1:$E$37,2,0))</f>
        <v>3</v>
      </c>
      <c r="D961" s="18" t="str">
        <f t="shared" ca="1" si="337"/>
        <v>L</v>
      </c>
      <c r="E961" s="16" t="str">
        <f t="shared" ca="1" si="355"/>
        <v/>
      </c>
      <c r="F961" s="19" t="str">
        <f t="shared" ca="1" si="335"/>
        <v/>
      </c>
      <c r="G961" s="38">
        <f t="shared" ca="1" si="336"/>
        <v>0</v>
      </c>
      <c r="H961" s="38">
        <f t="shared" ca="1" si="338"/>
        <v>-69</v>
      </c>
      <c r="I961" s="27">
        <f t="shared" ca="1" si="339"/>
        <v>1</v>
      </c>
      <c r="J961" s="27">
        <f t="shared" ca="1" si="340"/>
        <v>1</v>
      </c>
      <c r="K961" s="19">
        <f t="shared" ca="1" si="341"/>
        <v>3</v>
      </c>
      <c r="L961" s="12" t="str">
        <f t="shared" ca="1" si="342"/>
        <v/>
      </c>
      <c r="M961" s="19" t="str">
        <f t="shared" ca="1" si="343"/>
        <v/>
      </c>
      <c r="N961" s="19" t="str">
        <f t="shared" ca="1" si="344"/>
        <v/>
      </c>
      <c r="O961" s="24"/>
      <c r="P961" s="40">
        <f t="shared" ca="1" si="345"/>
        <v>1</v>
      </c>
      <c r="Q961" s="40"/>
      <c r="R961" s="19">
        <f t="shared" ca="1" si="346"/>
        <v>3</v>
      </c>
      <c r="S961" s="19" t="str">
        <f t="shared" ca="1" si="347"/>
        <v/>
      </c>
      <c r="T961" s="19" t="str">
        <f t="shared" ca="1" si="348"/>
        <v/>
      </c>
      <c r="U961" s="42"/>
      <c r="V961" s="19">
        <f t="shared" ca="1" si="349"/>
        <v>3</v>
      </c>
      <c r="W961" s="19" t="str">
        <f t="shared" ca="1" si="350"/>
        <v/>
      </c>
      <c r="X961" s="19" t="str">
        <f t="shared" ca="1" si="351"/>
        <v/>
      </c>
      <c r="Y961" s="19" t="str">
        <f t="shared" ca="1" si="352"/>
        <v/>
      </c>
      <c r="Z961" s="19" t="str">
        <f t="shared" ca="1" si="353"/>
        <v/>
      </c>
      <c r="AA961" s="19" t="str">
        <f t="shared" ca="1" si="354"/>
        <v/>
      </c>
      <c r="AB961" s="3"/>
      <c r="AE961" s="1"/>
    </row>
    <row r="962" spans="2:31" ht="15" x14ac:dyDescent="0.25">
      <c r="B962" s="35">
        <f t="shared" ca="1" si="334"/>
        <v>4</v>
      </c>
      <c r="C962" s="12">
        <f ca="1">IF(B962="","",VLOOKUP(B962,Tabelle2!$D$1:$E$37,2,0))</f>
        <v>1</v>
      </c>
      <c r="D962" s="18" t="str">
        <f t="shared" ca="1" si="337"/>
        <v>L</v>
      </c>
      <c r="E962" s="16" t="str">
        <f t="shared" ca="1" si="355"/>
        <v/>
      </c>
      <c r="F962" s="19" t="str">
        <f t="shared" ca="1" si="335"/>
        <v/>
      </c>
      <c r="G962" s="38">
        <f t="shared" ca="1" si="336"/>
        <v>0</v>
      </c>
      <c r="H962" s="38">
        <f t="shared" ca="1" si="338"/>
        <v>-69</v>
      </c>
      <c r="I962" s="27">
        <f t="shared" ca="1" si="339"/>
        <v>2</v>
      </c>
      <c r="J962" s="27">
        <f t="shared" ca="1" si="340"/>
        <v>1</v>
      </c>
      <c r="K962" s="19">
        <f t="shared" ca="1" si="341"/>
        <v>3</v>
      </c>
      <c r="L962" s="12" t="str">
        <f t="shared" ca="1" si="342"/>
        <v/>
      </c>
      <c r="M962" s="19" t="str">
        <f t="shared" ca="1" si="343"/>
        <v/>
      </c>
      <c r="N962" s="19">
        <f t="shared" ca="1" si="344"/>
        <v>1</v>
      </c>
      <c r="O962" s="24"/>
      <c r="P962" s="40">
        <f t="shared" ca="1" si="345"/>
        <v>2</v>
      </c>
      <c r="Q962" s="40"/>
      <c r="R962" s="19">
        <f t="shared" ca="1" si="346"/>
        <v>1</v>
      </c>
      <c r="S962" s="19">
        <f t="shared" ca="1" si="347"/>
        <v>3</v>
      </c>
      <c r="T962" s="19" t="str">
        <f t="shared" ca="1" si="348"/>
        <v/>
      </c>
      <c r="U962" s="42"/>
      <c r="V962" s="19">
        <f t="shared" ca="1" si="349"/>
        <v>1</v>
      </c>
      <c r="W962" s="19">
        <f t="shared" ca="1" si="350"/>
        <v>3</v>
      </c>
      <c r="X962" s="19" t="str">
        <f t="shared" ca="1" si="351"/>
        <v/>
      </c>
      <c r="Y962" s="19" t="str">
        <f t="shared" ca="1" si="352"/>
        <v/>
      </c>
      <c r="Z962" s="19" t="str">
        <f t="shared" ca="1" si="353"/>
        <v/>
      </c>
      <c r="AA962" s="19" t="str">
        <f t="shared" ca="1" si="354"/>
        <v/>
      </c>
      <c r="AB962" s="3"/>
      <c r="AE962" s="1"/>
    </row>
    <row r="963" spans="2:31" ht="15" x14ac:dyDescent="0.25">
      <c r="B963" s="35">
        <f t="shared" ca="1" si="334"/>
        <v>5</v>
      </c>
      <c r="C963" s="12">
        <f ca="1">IF(B963="","",VLOOKUP(B963,Tabelle2!$D$1:$E$37,2,0))</f>
        <v>1</v>
      </c>
      <c r="D963" s="18" t="str">
        <f t="shared" ca="1" si="337"/>
        <v>L</v>
      </c>
      <c r="E963" s="16" t="str">
        <f t="shared" ca="1" si="355"/>
        <v/>
      </c>
      <c r="F963" s="19" t="str">
        <f t="shared" ca="1" si="335"/>
        <v/>
      </c>
      <c r="G963" s="38">
        <f t="shared" ca="1" si="336"/>
        <v>0</v>
      </c>
      <c r="H963" s="38">
        <f t="shared" ca="1" si="338"/>
        <v>-69</v>
      </c>
      <c r="I963" s="27">
        <f t="shared" ca="1" si="339"/>
        <v>2</v>
      </c>
      <c r="J963" s="27">
        <f t="shared" ca="1" si="340"/>
        <v>1</v>
      </c>
      <c r="K963" s="19">
        <f t="shared" ca="1" si="341"/>
        <v>1</v>
      </c>
      <c r="L963" s="12">
        <f t="shared" ca="1" si="342"/>
        <v>3</v>
      </c>
      <c r="M963" s="19" t="str">
        <f t="shared" ca="1" si="343"/>
        <v/>
      </c>
      <c r="N963" s="19" t="str">
        <f t="shared" ca="1" si="344"/>
        <v/>
      </c>
      <c r="O963" s="24"/>
      <c r="P963" s="40">
        <f t="shared" ca="1" si="345"/>
        <v>2</v>
      </c>
      <c r="Q963" s="40"/>
      <c r="R963" s="19">
        <f t="shared" ca="1" si="346"/>
        <v>1</v>
      </c>
      <c r="S963" s="19">
        <f t="shared" ca="1" si="347"/>
        <v>3</v>
      </c>
      <c r="T963" s="19" t="str">
        <f t="shared" ca="1" si="348"/>
        <v/>
      </c>
      <c r="U963" s="42"/>
      <c r="V963" s="19">
        <f t="shared" ca="1" si="349"/>
        <v>1</v>
      </c>
      <c r="W963" s="19">
        <f t="shared" ca="1" si="350"/>
        <v>1</v>
      </c>
      <c r="X963" s="19">
        <f t="shared" ca="1" si="351"/>
        <v>3</v>
      </c>
      <c r="Y963" s="19" t="str">
        <f t="shared" ca="1" si="352"/>
        <v/>
      </c>
      <c r="Z963" s="19" t="str">
        <f t="shared" ca="1" si="353"/>
        <v/>
      </c>
      <c r="AA963" s="19" t="str">
        <f t="shared" ca="1" si="354"/>
        <v/>
      </c>
      <c r="AB963" s="3"/>
      <c r="AE963" s="1"/>
    </row>
    <row r="964" spans="2:31" ht="15" x14ac:dyDescent="0.25">
      <c r="B964" s="35">
        <f t="shared" ref="B964:B1027" ca="1" si="356">RANDBETWEEN(0,36)</f>
        <v>20</v>
      </c>
      <c r="C964" s="12">
        <f ca="1">IF(B964="","",VLOOKUP(B964,Tabelle2!$D$1:$E$37,2,0))</f>
        <v>4</v>
      </c>
      <c r="D964" s="18" t="str">
        <f t="shared" ca="1" si="337"/>
        <v>W</v>
      </c>
      <c r="E964" s="16" t="str">
        <f t="shared" ca="1" si="355"/>
        <v>W</v>
      </c>
      <c r="F964" s="19" t="str">
        <f t="shared" ca="1" si="335"/>
        <v/>
      </c>
      <c r="G964" s="38">
        <f t="shared" ca="1" si="336"/>
        <v>3</v>
      </c>
      <c r="H964" s="38">
        <f t="shared" ca="1" si="338"/>
        <v>-66</v>
      </c>
      <c r="I964" s="27">
        <f t="shared" ca="1" si="339"/>
        <v>3</v>
      </c>
      <c r="J964" s="27">
        <f t="shared" ca="1" si="340"/>
        <v>1</v>
      </c>
      <c r="K964" s="19">
        <f t="shared" ca="1" si="341"/>
        <v>4</v>
      </c>
      <c r="L964" s="12">
        <f t="shared" ca="1" si="342"/>
        <v>1</v>
      </c>
      <c r="M964" s="19">
        <f t="shared" ca="1" si="343"/>
        <v>3</v>
      </c>
      <c r="N964" s="19" t="str">
        <f t="shared" ca="1" si="344"/>
        <v/>
      </c>
      <c r="O964" s="24"/>
      <c r="P964" s="40">
        <f t="shared" ca="1" si="345"/>
        <v>3</v>
      </c>
      <c r="Q964" s="40"/>
      <c r="R964" s="19">
        <f t="shared" ca="1" si="346"/>
        <v>4</v>
      </c>
      <c r="S964" s="19">
        <f t="shared" ca="1" si="347"/>
        <v>1</v>
      </c>
      <c r="T964" s="19">
        <f t="shared" ca="1" si="348"/>
        <v>3</v>
      </c>
      <c r="U964" s="42"/>
      <c r="V964" s="19">
        <f t="shared" ca="1" si="349"/>
        <v>4</v>
      </c>
      <c r="W964" s="19">
        <f t="shared" ca="1" si="350"/>
        <v>1</v>
      </c>
      <c r="X964" s="19">
        <f t="shared" ca="1" si="351"/>
        <v>1</v>
      </c>
      <c r="Y964" s="19">
        <f t="shared" ca="1" si="352"/>
        <v>3</v>
      </c>
      <c r="Z964" s="19" t="str">
        <f t="shared" ca="1" si="353"/>
        <v/>
      </c>
      <c r="AA964" s="19" t="str">
        <f t="shared" ca="1" si="354"/>
        <v/>
      </c>
      <c r="AB964" s="3"/>
      <c r="AE964" s="1"/>
    </row>
    <row r="965" spans="2:31" ht="15" x14ac:dyDescent="0.25">
      <c r="B965" s="35">
        <f t="shared" ca="1" si="356"/>
        <v>19</v>
      </c>
      <c r="C965" s="12">
        <f ca="1">IF(B965="","",VLOOKUP(B965,Tabelle2!$D$1:$E$37,2,0))</f>
        <v>4</v>
      </c>
      <c r="D965" s="18" t="str">
        <f t="shared" ca="1" si="337"/>
        <v>L</v>
      </c>
      <c r="E965" s="16" t="str">
        <f t="shared" ca="1" si="355"/>
        <v>L</v>
      </c>
      <c r="F965" s="19" t="str">
        <f t="shared" ca="1" si="335"/>
        <v>l1</v>
      </c>
      <c r="G965" s="38">
        <f t="shared" ca="1" si="336"/>
        <v>-3</v>
      </c>
      <c r="H965" s="38">
        <f t="shared" ca="1" si="338"/>
        <v>-69</v>
      </c>
      <c r="I965" s="27">
        <f t="shared" ca="1" si="339"/>
        <v>3</v>
      </c>
      <c r="J965" s="27">
        <f t="shared" ca="1" si="340"/>
        <v>1</v>
      </c>
      <c r="K965" s="19">
        <f t="shared" ca="1" si="341"/>
        <v>4</v>
      </c>
      <c r="L965" s="12">
        <f t="shared" ca="1" si="342"/>
        <v>1</v>
      </c>
      <c r="M965" s="19">
        <f t="shared" ca="1" si="343"/>
        <v>3</v>
      </c>
      <c r="N965" s="19" t="str">
        <f t="shared" ca="1" si="344"/>
        <v/>
      </c>
      <c r="O965" s="24"/>
      <c r="P965" s="40">
        <f t="shared" ca="1" si="345"/>
        <v>3</v>
      </c>
      <c r="Q965" s="40"/>
      <c r="R965" s="19">
        <f t="shared" ca="1" si="346"/>
        <v>4</v>
      </c>
      <c r="S965" s="19">
        <f t="shared" ca="1" si="347"/>
        <v>1</v>
      </c>
      <c r="T965" s="19">
        <f t="shared" ca="1" si="348"/>
        <v>3</v>
      </c>
      <c r="U965" s="42"/>
      <c r="V965" s="19">
        <f t="shared" ca="1" si="349"/>
        <v>4</v>
      </c>
      <c r="W965" s="19">
        <f t="shared" ca="1" si="350"/>
        <v>4</v>
      </c>
      <c r="X965" s="19">
        <f t="shared" ca="1" si="351"/>
        <v>1</v>
      </c>
      <c r="Y965" s="19">
        <f t="shared" ca="1" si="352"/>
        <v>1</v>
      </c>
      <c r="Z965" s="19">
        <f t="shared" ca="1" si="353"/>
        <v>3</v>
      </c>
      <c r="AA965" s="19" t="str">
        <f t="shared" ca="1" si="354"/>
        <v/>
      </c>
      <c r="AB965" s="3"/>
      <c r="AE965" s="1"/>
    </row>
    <row r="966" spans="2:31" ht="15" x14ac:dyDescent="0.25">
      <c r="B966" s="35">
        <f t="shared" ca="1" si="356"/>
        <v>26</v>
      </c>
      <c r="C966" s="12">
        <f ca="1">IF(B966="","",VLOOKUP(B966,Tabelle2!$D$1:$E$37,2,0))</f>
        <v>5</v>
      </c>
      <c r="D966" s="18" t="str">
        <f t="shared" ca="1" si="337"/>
        <v>W</v>
      </c>
      <c r="E966" s="16" t="str">
        <f t="shared" ca="1" si="355"/>
        <v>w</v>
      </c>
      <c r="F966" s="19" t="str">
        <f t="shared" ca="1" si="335"/>
        <v/>
      </c>
      <c r="G966" s="38">
        <f t="shared" ca="1" si="336"/>
        <v>2</v>
      </c>
      <c r="H966" s="38">
        <f t="shared" ca="1" si="338"/>
        <v>-67</v>
      </c>
      <c r="I966" s="27">
        <f t="shared" ca="1" si="339"/>
        <v>4</v>
      </c>
      <c r="J966" s="27" t="str">
        <f t="shared" ca="1" si="340"/>
        <v/>
      </c>
      <c r="K966" s="19">
        <f t="shared" ca="1" si="341"/>
        <v>4</v>
      </c>
      <c r="L966" s="12">
        <f t="shared" ca="1" si="342"/>
        <v>1</v>
      </c>
      <c r="M966" s="19">
        <f t="shared" ca="1" si="343"/>
        <v>3</v>
      </c>
      <c r="N966" s="19">
        <f t="shared" ca="1" si="344"/>
        <v>5</v>
      </c>
      <c r="O966" s="24"/>
      <c r="P966" s="40">
        <f t="shared" ca="1" si="345"/>
        <v>3</v>
      </c>
      <c r="Q966" s="40"/>
      <c r="R966" s="19">
        <f t="shared" ca="1" si="346"/>
        <v>5</v>
      </c>
      <c r="S966" s="19">
        <f t="shared" ca="1" si="347"/>
        <v>4</v>
      </c>
      <c r="T966" s="19">
        <f t="shared" ca="1" si="348"/>
        <v>1</v>
      </c>
      <c r="U966" s="42"/>
      <c r="V966" s="19">
        <f t="shared" ca="1" si="349"/>
        <v>5</v>
      </c>
      <c r="W966" s="19">
        <f t="shared" ca="1" si="350"/>
        <v>4</v>
      </c>
      <c r="X966" s="19">
        <f t="shared" ca="1" si="351"/>
        <v>4</v>
      </c>
      <c r="Y966" s="19">
        <f t="shared" ca="1" si="352"/>
        <v>1</v>
      </c>
      <c r="Z966" s="19">
        <f t="shared" ca="1" si="353"/>
        <v>1</v>
      </c>
      <c r="AA966" s="19">
        <f t="shared" ca="1" si="354"/>
        <v>3</v>
      </c>
      <c r="AB966" s="3"/>
      <c r="AE966" s="1"/>
    </row>
    <row r="967" spans="2:31" ht="15" x14ac:dyDescent="0.25">
      <c r="B967" s="35">
        <f t="shared" ca="1" si="356"/>
        <v>13</v>
      </c>
      <c r="C967" s="12">
        <f ca="1">IF(B967="","",VLOOKUP(B967,Tabelle2!$D$1:$E$37,2,0))</f>
        <v>3</v>
      </c>
      <c r="D967" s="18" t="str">
        <f t="shared" ca="1" si="337"/>
        <v>W</v>
      </c>
      <c r="E967" s="16" t="str">
        <f t="shared" ca="1" si="355"/>
        <v>W</v>
      </c>
      <c r="F967" s="19" t="str">
        <f t="shared" ca="1" si="335"/>
        <v/>
      </c>
      <c r="G967" s="38">
        <f t="shared" ca="1" si="336"/>
        <v>3</v>
      </c>
      <c r="H967" s="38">
        <f t="shared" ca="1" si="338"/>
        <v>-64</v>
      </c>
      <c r="I967" s="27">
        <f t="shared" ca="1" si="339"/>
        <v>3</v>
      </c>
      <c r="J967" s="27" t="str">
        <f t="shared" ca="1" si="340"/>
        <v/>
      </c>
      <c r="K967" s="19">
        <f t="shared" ca="1" si="341"/>
        <v>4</v>
      </c>
      <c r="L967" s="12">
        <f t="shared" ca="1" si="342"/>
        <v>1</v>
      </c>
      <c r="M967" s="19">
        <f t="shared" ca="1" si="343"/>
        <v>3</v>
      </c>
      <c r="N967" s="19" t="str">
        <f t="shared" ca="1" si="344"/>
        <v/>
      </c>
      <c r="O967" s="24"/>
      <c r="P967" s="40">
        <f t="shared" ca="1" si="345"/>
        <v>3</v>
      </c>
      <c r="Q967" s="40"/>
      <c r="R967" s="19">
        <f t="shared" ca="1" si="346"/>
        <v>3</v>
      </c>
      <c r="S967" s="19">
        <f t="shared" ca="1" si="347"/>
        <v>5</v>
      </c>
      <c r="T967" s="19">
        <f t="shared" ca="1" si="348"/>
        <v>4</v>
      </c>
      <c r="U967" s="42"/>
      <c r="V967" s="19">
        <f t="shared" ca="1" si="349"/>
        <v>3</v>
      </c>
      <c r="W967" s="19">
        <f t="shared" ca="1" si="350"/>
        <v>5</v>
      </c>
      <c r="X967" s="19">
        <f t="shared" ca="1" si="351"/>
        <v>4</v>
      </c>
      <c r="Y967" s="19">
        <f t="shared" ca="1" si="352"/>
        <v>4</v>
      </c>
      <c r="Z967" s="19">
        <f t="shared" ca="1" si="353"/>
        <v>1</v>
      </c>
      <c r="AA967" s="19">
        <f t="shared" ca="1" si="354"/>
        <v>1</v>
      </c>
      <c r="AB967" s="3"/>
      <c r="AE967" s="1"/>
    </row>
    <row r="968" spans="2:31" ht="15" x14ac:dyDescent="0.25">
      <c r="B968" s="35">
        <f t="shared" ca="1" si="356"/>
        <v>17</v>
      </c>
      <c r="C968" s="12">
        <f ca="1">IF(B968="","",VLOOKUP(B968,Tabelle2!$D$1:$E$37,2,0))</f>
        <v>3</v>
      </c>
      <c r="D968" s="18" t="str">
        <f t="shared" ca="1" si="337"/>
        <v>L</v>
      </c>
      <c r="E968" s="16" t="str">
        <f t="shared" ca="1" si="355"/>
        <v>L</v>
      </c>
      <c r="F968" s="19" t="str">
        <f t="shared" ca="1" si="335"/>
        <v>l1</v>
      </c>
      <c r="G968" s="38">
        <f t="shared" ca="1" si="336"/>
        <v>-3</v>
      </c>
      <c r="H968" s="38">
        <f t="shared" ca="1" si="338"/>
        <v>-67</v>
      </c>
      <c r="I968" s="27">
        <f t="shared" ca="1" si="339"/>
        <v>3</v>
      </c>
      <c r="J968" s="27" t="str">
        <f t="shared" ca="1" si="340"/>
        <v/>
      </c>
      <c r="K968" s="19">
        <f t="shared" ca="1" si="341"/>
        <v>4</v>
      </c>
      <c r="L968" s="12">
        <f t="shared" ca="1" si="342"/>
        <v>1</v>
      </c>
      <c r="M968" s="19">
        <f t="shared" ca="1" si="343"/>
        <v>3</v>
      </c>
      <c r="N968" s="19" t="str">
        <f t="shared" ca="1" si="344"/>
        <v/>
      </c>
      <c r="O968" s="24"/>
      <c r="P968" s="40">
        <f t="shared" ca="1" si="345"/>
        <v>3</v>
      </c>
      <c r="Q968" s="40"/>
      <c r="R968" s="19">
        <f t="shared" ca="1" si="346"/>
        <v>3</v>
      </c>
      <c r="S968" s="19">
        <f t="shared" ca="1" si="347"/>
        <v>5</v>
      </c>
      <c r="T968" s="19">
        <f t="shared" ca="1" si="348"/>
        <v>4</v>
      </c>
      <c r="U968" s="42"/>
      <c r="V968" s="19">
        <f t="shared" ca="1" si="349"/>
        <v>3</v>
      </c>
      <c r="W968" s="19">
        <f t="shared" ca="1" si="350"/>
        <v>3</v>
      </c>
      <c r="X968" s="19">
        <f t="shared" ca="1" si="351"/>
        <v>5</v>
      </c>
      <c r="Y968" s="19">
        <f t="shared" ca="1" si="352"/>
        <v>4</v>
      </c>
      <c r="Z968" s="19">
        <f t="shared" ca="1" si="353"/>
        <v>4</v>
      </c>
      <c r="AA968" s="19">
        <f t="shared" ca="1" si="354"/>
        <v>1</v>
      </c>
      <c r="AB968" s="3"/>
      <c r="AE968" s="1"/>
    </row>
    <row r="969" spans="2:31" ht="15" x14ac:dyDescent="0.25">
      <c r="B969" s="35">
        <f t="shared" ca="1" si="356"/>
        <v>32</v>
      </c>
      <c r="C969" s="12">
        <f ca="1">IF(B969="","",VLOOKUP(B969,Tabelle2!$D$1:$E$37,2,0))</f>
        <v>6</v>
      </c>
      <c r="D969" s="18" t="str">
        <f t="shared" ca="1" si="337"/>
        <v>W</v>
      </c>
      <c r="E969" s="16" t="str">
        <f t="shared" ca="1" si="355"/>
        <v>w</v>
      </c>
      <c r="F969" s="19" t="str">
        <f t="shared" ca="1" si="335"/>
        <v/>
      </c>
      <c r="G969" s="38">
        <f t="shared" ca="1" si="336"/>
        <v>2</v>
      </c>
      <c r="H969" s="38">
        <f t="shared" ca="1" si="338"/>
        <v>-65</v>
      </c>
      <c r="I969" s="27">
        <f t="shared" ca="1" si="339"/>
        <v>4</v>
      </c>
      <c r="J969" s="27" t="str">
        <f t="shared" ca="1" si="340"/>
        <v/>
      </c>
      <c r="K969" s="19">
        <f t="shared" ca="1" si="341"/>
        <v>4</v>
      </c>
      <c r="L969" s="12">
        <f t="shared" ca="1" si="342"/>
        <v>1</v>
      </c>
      <c r="M969" s="19">
        <f t="shared" ca="1" si="343"/>
        <v>3</v>
      </c>
      <c r="N969" s="19">
        <f t="shared" ca="1" si="344"/>
        <v>6</v>
      </c>
      <c r="O969" s="24"/>
      <c r="P969" s="40">
        <f t="shared" ca="1" si="345"/>
        <v>3</v>
      </c>
      <c r="Q969" s="40"/>
      <c r="R969" s="19">
        <f t="shared" ca="1" si="346"/>
        <v>6</v>
      </c>
      <c r="S969" s="19">
        <f t="shared" ca="1" si="347"/>
        <v>3</v>
      </c>
      <c r="T969" s="19">
        <f t="shared" ca="1" si="348"/>
        <v>5</v>
      </c>
      <c r="U969" s="42"/>
      <c r="V969" s="19">
        <f t="shared" ca="1" si="349"/>
        <v>6</v>
      </c>
      <c r="W969" s="19">
        <f t="shared" ca="1" si="350"/>
        <v>3</v>
      </c>
      <c r="X969" s="19">
        <f t="shared" ca="1" si="351"/>
        <v>3</v>
      </c>
      <c r="Y969" s="19">
        <f t="shared" ca="1" si="352"/>
        <v>5</v>
      </c>
      <c r="Z969" s="19">
        <f t="shared" ca="1" si="353"/>
        <v>4</v>
      </c>
      <c r="AA969" s="19">
        <f t="shared" ca="1" si="354"/>
        <v>4</v>
      </c>
      <c r="AB969" s="3"/>
      <c r="AE969" s="1"/>
    </row>
    <row r="970" spans="2:31" ht="15" x14ac:dyDescent="0.25">
      <c r="B970" s="35">
        <f t="shared" ca="1" si="356"/>
        <v>33</v>
      </c>
      <c r="C970" s="12">
        <f ca="1">IF(B970="","",VLOOKUP(B970,Tabelle2!$D$1:$E$37,2,0))</f>
        <v>6</v>
      </c>
      <c r="D970" s="18" t="str">
        <f t="shared" ca="1" si="337"/>
        <v>W</v>
      </c>
      <c r="E970" s="16" t="str">
        <f t="shared" ca="1" si="355"/>
        <v>W</v>
      </c>
      <c r="F970" s="19" t="str">
        <f t="shared" ca="1" si="335"/>
        <v/>
      </c>
      <c r="G970" s="38">
        <f t="shared" ca="1" si="336"/>
        <v>3</v>
      </c>
      <c r="H970" s="38">
        <f t="shared" ca="1" si="338"/>
        <v>-62</v>
      </c>
      <c r="I970" s="27">
        <f t="shared" ca="1" si="339"/>
        <v>3</v>
      </c>
      <c r="J970" s="27" t="str">
        <f t="shared" ca="1" si="340"/>
        <v/>
      </c>
      <c r="K970" s="19">
        <f t="shared" ca="1" si="341"/>
        <v>4</v>
      </c>
      <c r="L970" s="12">
        <f t="shared" ca="1" si="342"/>
        <v>1</v>
      </c>
      <c r="M970" s="19">
        <f t="shared" ca="1" si="343"/>
        <v>3</v>
      </c>
      <c r="N970" s="19" t="str">
        <f t="shared" ca="1" si="344"/>
        <v/>
      </c>
      <c r="O970" s="24"/>
      <c r="P970" s="40">
        <f t="shared" ca="1" si="345"/>
        <v>3</v>
      </c>
      <c r="Q970" s="40"/>
      <c r="R970" s="19">
        <f t="shared" ca="1" si="346"/>
        <v>6</v>
      </c>
      <c r="S970" s="19">
        <f t="shared" ca="1" si="347"/>
        <v>3</v>
      </c>
      <c r="T970" s="19">
        <f t="shared" ca="1" si="348"/>
        <v>5</v>
      </c>
      <c r="U970" s="42"/>
      <c r="V970" s="19">
        <f t="shared" ca="1" si="349"/>
        <v>6</v>
      </c>
      <c r="W970" s="19">
        <f t="shared" ca="1" si="350"/>
        <v>6</v>
      </c>
      <c r="X970" s="19">
        <f t="shared" ca="1" si="351"/>
        <v>3</v>
      </c>
      <c r="Y970" s="19">
        <f t="shared" ca="1" si="352"/>
        <v>3</v>
      </c>
      <c r="Z970" s="19">
        <f t="shared" ca="1" si="353"/>
        <v>5</v>
      </c>
      <c r="AA970" s="19">
        <f t="shared" ca="1" si="354"/>
        <v>4</v>
      </c>
      <c r="AB970" s="3"/>
      <c r="AE970" s="1"/>
    </row>
    <row r="971" spans="2:31" ht="15" x14ac:dyDescent="0.25">
      <c r="B971" s="35">
        <f t="shared" ca="1" si="356"/>
        <v>15</v>
      </c>
      <c r="C971" s="12">
        <f ca="1">IF(B971="","",VLOOKUP(B971,Tabelle2!$D$1:$E$37,2,0))</f>
        <v>3</v>
      </c>
      <c r="D971" s="18" t="str">
        <f t="shared" ca="1" si="337"/>
        <v>W</v>
      </c>
      <c r="E971" s="16" t="str">
        <f t="shared" ca="1" si="355"/>
        <v>W</v>
      </c>
      <c r="F971" s="19" t="str">
        <f t="shared" ca="1" si="335"/>
        <v/>
      </c>
      <c r="G971" s="38">
        <f t="shared" ca="1" si="336"/>
        <v>3</v>
      </c>
      <c r="H971" s="38">
        <f t="shared" ca="1" si="338"/>
        <v>-59</v>
      </c>
      <c r="I971" s="27">
        <f t="shared" ca="1" si="339"/>
        <v>3</v>
      </c>
      <c r="J971" s="27" t="str">
        <f t="shared" ca="1" si="340"/>
        <v/>
      </c>
      <c r="K971" s="19">
        <f t="shared" ca="1" si="341"/>
        <v>4</v>
      </c>
      <c r="L971" s="12">
        <f t="shared" ca="1" si="342"/>
        <v>1</v>
      </c>
      <c r="M971" s="19">
        <f t="shared" ca="1" si="343"/>
        <v>3</v>
      </c>
      <c r="N971" s="19" t="str">
        <f t="shared" ca="1" si="344"/>
        <v/>
      </c>
      <c r="O971" s="24"/>
      <c r="P971" s="40">
        <f t="shared" ca="1" si="345"/>
        <v>3</v>
      </c>
      <c r="Q971" s="40"/>
      <c r="R971" s="19">
        <f t="shared" ca="1" si="346"/>
        <v>3</v>
      </c>
      <c r="S971" s="19">
        <f t="shared" ca="1" si="347"/>
        <v>6</v>
      </c>
      <c r="T971" s="19">
        <f t="shared" ca="1" si="348"/>
        <v>5</v>
      </c>
      <c r="U971" s="42"/>
      <c r="V971" s="19">
        <f t="shared" ca="1" si="349"/>
        <v>3</v>
      </c>
      <c r="W971" s="19">
        <f t="shared" ca="1" si="350"/>
        <v>6</v>
      </c>
      <c r="X971" s="19">
        <f t="shared" ca="1" si="351"/>
        <v>6</v>
      </c>
      <c r="Y971" s="19">
        <f t="shared" ca="1" si="352"/>
        <v>3</v>
      </c>
      <c r="Z971" s="19">
        <f t="shared" ca="1" si="353"/>
        <v>3</v>
      </c>
      <c r="AA971" s="19">
        <f t="shared" ca="1" si="354"/>
        <v>5</v>
      </c>
      <c r="AB971" s="3"/>
      <c r="AE971" s="1"/>
    </row>
    <row r="972" spans="2:31" ht="15" x14ac:dyDescent="0.25">
      <c r="B972" s="35">
        <f t="shared" ca="1" si="356"/>
        <v>18</v>
      </c>
      <c r="C972" s="12">
        <f ca="1">IF(B972="","",VLOOKUP(B972,Tabelle2!$D$1:$E$37,2,0))</f>
        <v>3</v>
      </c>
      <c r="D972" s="18" t="str">
        <f t="shared" ca="1" si="337"/>
        <v>L</v>
      </c>
      <c r="E972" s="16" t="str">
        <f t="shared" ca="1" si="355"/>
        <v>L</v>
      </c>
      <c r="F972" s="19" t="str">
        <f t="shared" ca="1" si="335"/>
        <v>l1</v>
      </c>
      <c r="G972" s="38">
        <f t="shared" ca="1" si="336"/>
        <v>-3</v>
      </c>
      <c r="H972" s="38">
        <f t="shared" ca="1" si="338"/>
        <v>-62</v>
      </c>
      <c r="I972" s="27">
        <f t="shared" ca="1" si="339"/>
        <v>3</v>
      </c>
      <c r="J972" s="27" t="str">
        <f t="shared" ca="1" si="340"/>
        <v/>
      </c>
      <c r="K972" s="19">
        <f t="shared" ca="1" si="341"/>
        <v>4</v>
      </c>
      <c r="L972" s="12">
        <f t="shared" ca="1" si="342"/>
        <v>1</v>
      </c>
      <c r="M972" s="19">
        <f t="shared" ca="1" si="343"/>
        <v>3</v>
      </c>
      <c r="N972" s="19" t="str">
        <f t="shared" ca="1" si="344"/>
        <v/>
      </c>
      <c r="O972" s="24"/>
      <c r="P972" s="40">
        <f t="shared" ca="1" si="345"/>
        <v>2</v>
      </c>
      <c r="Q972" s="40"/>
      <c r="R972" s="19">
        <f t="shared" ca="1" si="346"/>
        <v>3</v>
      </c>
      <c r="S972" s="19">
        <f t="shared" ca="1" si="347"/>
        <v>6</v>
      </c>
      <c r="T972" s="19" t="str">
        <f t="shared" ca="1" si="348"/>
        <v/>
      </c>
      <c r="U972" s="42"/>
      <c r="V972" s="19">
        <f t="shared" ca="1" si="349"/>
        <v>3</v>
      </c>
      <c r="W972" s="19">
        <f t="shared" ca="1" si="350"/>
        <v>3</v>
      </c>
      <c r="X972" s="19">
        <f t="shared" ca="1" si="351"/>
        <v>6</v>
      </c>
      <c r="Y972" s="19">
        <f t="shared" ca="1" si="352"/>
        <v>6</v>
      </c>
      <c r="Z972" s="19">
        <f t="shared" ca="1" si="353"/>
        <v>3</v>
      </c>
      <c r="AA972" s="19">
        <f t="shared" ca="1" si="354"/>
        <v>3</v>
      </c>
      <c r="AB972" s="3"/>
      <c r="AE972" s="1"/>
    </row>
    <row r="973" spans="2:31" ht="15" x14ac:dyDescent="0.25">
      <c r="B973" s="35">
        <f t="shared" ca="1" si="356"/>
        <v>8</v>
      </c>
      <c r="C973" s="12">
        <f ca="1">IF(B973="","",VLOOKUP(B973,Tabelle2!$D$1:$E$37,2,0))</f>
        <v>2</v>
      </c>
      <c r="D973" s="18" t="str">
        <f t="shared" ca="1" si="337"/>
        <v>L</v>
      </c>
      <c r="E973" s="16" t="str">
        <f t="shared" ca="1" si="355"/>
        <v>L</v>
      </c>
      <c r="F973" s="19" t="str">
        <f t="shared" ca="1" si="335"/>
        <v>L2</v>
      </c>
      <c r="G973" s="38">
        <f t="shared" ca="1" si="336"/>
        <v>-4</v>
      </c>
      <c r="H973" s="38">
        <f t="shared" ca="1" si="338"/>
        <v>-66</v>
      </c>
      <c r="I973" s="27">
        <f t="shared" ca="1" si="339"/>
        <v>4</v>
      </c>
      <c r="J973" s="27" t="str">
        <f t="shared" ca="1" si="340"/>
        <v/>
      </c>
      <c r="K973" s="19">
        <f t="shared" ca="1" si="341"/>
        <v>4</v>
      </c>
      <c r="L973" s="12">
        <f t="shared" ca="1" si="342"/>
        <v>1</v>
      </c>
      <c r="M973" s="19">
        <f t="shared" ca="1" si="343"/>
        <v>3</v>
      </c>
      <c r="N973" s="19">
        <f t="shared" ca="1" si="344"/>
        <v>2</v>
      </c>
      <c r="O973" s="24"/>
      <c r="P973" s="40">
        <f t="shared" ca="1" si="345"/>
        <v>3</v>
      </c>
      <c r="Q973" s="40"/>
      <c r="R973" s="19">
        <f t="shared" ca="1" si="346"/>
        <v>2</v>
      </c>
      <c r="S973" s="19">
        <f t="shared" ca="1" si="347"/>
        <v>3</v>
      </c>
      <c r="T973" s="19">
        <f t="shared" ca="1" si="348"/>
        <v>6</v>
      </c>
      <c r="U973" s="42"/>
      <c r="V973" s="19">
        <f t="shared" ca="1" si="349"/>
        <v>2</v>
      </c>
      <c r="W973" s="19">
        <f t="shared" ca="1" si="350"/>
        <v>3</v>
      </c>
      <c r="X973" s="19">
        <f t="shared" ca="1" si="351"/>
        <v>3</v>
      </c>
      <c r="Y973" s="19">
        <f t="shared" ca="1" si="352"/>
        <v>6</v>
      </c>
      <c r="Z973" s="19">
        <f t="shared" ca="1" si="353"/>
        <v>6</v>
      </c>
      <c r="AA973" s="19">
        <f t="shared" ca="1" si="354"/>
        <v>3</v>
      </c>
      <c r="AB973" s="3"/>
      <c r="AE973" s="1"/>
    </row>
    <row r="974" spans="2:31" ht="15" x14ac:dyDescent="0.25">
      <c r="B974" s="35">
        <f t="shared" ca="1" si="356"/>
        <v>32</v>
      </c>
      <c r="C974" s="12">
        <f ca="1">IF(B974="","",VLOOKUP(B974,Tabelle2!$D$1:$E$37,2,0))</f>
        <v>6</v>
      </c>
      <c r="D974" s="18" t="str">
        <f t="shared" ca="1" si="337"/>
        <v>W</v>
      </c>
      <c r="E974" s="16" t="str">
        <f t="shared" ca="1" si="355"/>
        <v/>
      </c>
      <c r="F974" s="19" t="str">
        <f t="shared" ca="1" si="335"/>
        <v>New</v>
      </c>
      <c r="G974" s="38">
        <f t="shared" ca="1" si="336"/>
        <v>0</v>
      </c>
      <c r="H974" s="38">
        <f t="shared" ca="1" si="338"/>
        <v>-66</v>
      </c>
      <c r="I974" s="27">
        <f t="shared" ca="1" si="339"/>
        <v>3</v>
      </c>
      <c r="J974" s="27">
        <f t="shared" ca="1" si="340"/>
        <v>1</v>
      </c>
      <c r="K974" s="19">
        <f t="shared" ca="1" si="341"/>
        <v>6</v>
      </c>
      <c r="L974" s="12">
        <f t="shared" ca="1" si="342"/>
        <v>2</v>
      </c>
      <c r="M974" s="19">
        <f t="shared" ca="1" si="343"/>
        <v>3</v>
      </c>
      <c r="N974" s="19" t="str">
        <f t="shared" ca="1" si="344"/>
        <v/>
      </c>
      <c r="O974" s="24"/>
      <c r="P974" s="40">
        <f t="shared" ca="1" si="345"/>
        <v>3</v>
      </c>
      <c r="Q974" s="40"/>
      <c r="R974" s="19">
        <f t="shared" ca="1" si="346"/>
        <v>6</v>
      </c>
      <c r="S974" s="19">
        <f t="shared" ca="1" si="347"/>
        <v>2</v>
      </c>
      <c r="T974" s="19">
        <f t="shared" ca="1" si="348"/>
        <v>3</v>
      </c>
      <c r="U974" s="42"/>
      <c r="V974" s="19">
        <f t="shared" ca="1" si="349"/>
        <v>6</v>
      </c>
      <c r="W974" s="19">
        <f t="shared" ca="1" si="350"/>
        <v>2</v>
      </c>
      <c r="X974" s="19">
        <f t="shared" ca="1" si="351"/>
        <v>3</v>
      </c>
      <c r="Y974" s="19">
        <f t="shared" ca="1" si="352"/>
        <v>3</v>
      </c>
      <c r="Z974" s="19">
        <f t="shared" ca="1" si="353"/>
        <v>6</v>
      </c>
      <c r="AA974" s="19">
        <f t="shared" ca="1" si="354"/>
        <v>6</v>
      </c>
      <c r="AB974" s="3"/>
      <c r="AE974" s="1"/>
    </row>
    <row r="975" spans="2:31" ht="15" x14ac:dyDescent="0.25">
      <c r="B975" s="35">
        <f t="shared" ca="1" si="356"/>
        <v>32</v>
      </c>
      <c r="C975" s="12">
        <f ca="1">IF(B975="","",VLOOKUP(B975,Tabelle2!$D$1:$E$37,2,0))</f>
        <v>6</v>
      </c>
      <c r="D975" s="18" t="str">
        <f t="shared" ca="1" si="337"/>
        <v>L</v>
      </c>
      <c r="E975" s="16" t="str">
        <f t="shared" ca="1" si="355"/>
        <v/>
      </c>
      <c r="F975" s="19" t="str">
        <f t="shared" ca="1" si="335"/>
        <v/>
      </c>
      <c r="G975" s="38">
        <f t="shared" ca="1" si="336"/>
        <v>0</v>
      </c>
      <c r="H975" s="38">
        <f t="shared" ca="1" si="338"/>
        <v>-66</v>
      </c>
      <c r="I975" s="27">
        <f t="shared" ca="1" si="339"/>
        <v>1</v>
      </c>
      <c r="J975" s="27">
        <f t="shared" ca="1" si="340"/>
        <v>1</v>
      </c>
      <c r="K975" s="19">
        <f t="shared" ca="1" si="341"/>
        <v>6</v>
      </c>
      <c r="L975" s="12" t="str">
        <f t="shared" ca="1" si="342"/>
        <v/>
      </c>
      <c r="M975" s="19" t="str">
        <f t="shared" ca="1" si="343"/>
        <v/>
      </c>
      <c r="N975" s="19" t="str">
        <f t="shared" ca="1" si="344"/>
        <v/>
      </c>
      <c r="O975" s="24"/>
      <c r="P975" s="40">
        <f t="shared" ca="1" si="345"/>
        <v>1</v>
      </c>
      <c r="Q975" s="40"/>
      <c r="R975" s="19">
        <f t="shared" ca="1" si="346"/>
        <v>6</v>
      </c>
      <c r="S975" s="19" t="str">
        <f t="shared" ca="1" si="347"/>
        <v/>
      </c>
      <c r="T975" s="19" t="str">
        <f t="shared" ca="1" si="348"/>
        <v/>
      </c>
      <c r="U975" s="42"/>
      <c r="V975" s="19">
        <f t="shared" ca="1" si="349"/>
        <v>6</v>
      </c>
      <c r="W975" s="19" t="str">
        <f t="shared" ca="1" si="350"/>
        <v/>
      </c>
      <c r="X975" s="19" t="str">
        <f t="shared" ca="1" si="351"/>
        <v/>
      </c>
      <c r="Y975" s="19" t="str">
        <f t="shared" ca="1" si="352"/>
        <v/>
      </c>
      <c r="Z975" s="19" t="str">
        <f t="shared" ca="1" si="353"/>
        <v/>
      </c>
      <c r="AA975" s="19" t="str">
        <f t="shared" ca="1" si="354"/>
        <v/>
      </c>
      <c r="AB975" s="3"/>
      <c r="AE975" s="1"/>
    </row>
    <row r="976" spans="2:31" ht="15" x14ac:dyDescent="0.25">
      <c r="B976" s="35">
        <f t="shared" ca="1" si="356"/>
        <v>23</v>
      </c>
      <c r="C976" s="12">
        <f ca="1">IF(B976="","",VLOOKUP(B976,Tabelle2!$D$1:$E$37,2,0))</f>
        <v>4</v>
      </c>
      <c r="D976" s="18" t="str">
        <f t="shared" ca="1" si="337"/>
        <v>L</v>
      </c>
      <c r="E976" s="16" t="str">
        <f t="shared" ca="1" si="355"/>
        <v/>
      </c>
      <c r="F976" s="19" t="str">
        <f t="shared" ca="1" si="335"/>
        <v/>
      </c>
      <c r="G976" s="38">
        <f t="shared" ca="1" si="336"/>
        <v>0</v>
      </c>
      <c r="H976" s="38">
        <f t="shared" ca="1" si="338"/>
        <v>-66</v>
      </c>
      <c r="I976" s="27">
        <f t="shared" ca="1" si="339"/>
        <v>2</v>
      </c>
      <c r="J976" s="27">
        <f t="shared" ca="1" si="340"/>
        <v>1</v>
      </c>
      <c r="K976" s="19">
        <f t="shared" ca="1" si="341"/>
        <v>6</v>
      </c>
      <c r="L976" s="12" t="str">
        <f t="shared" ca="1" si="342"/>
        <v/>
      </c>
      <c r="M976" s="19" t="str">
        <f t="shared" ca="1" si="343"/>
        <v/>
      </c>
      <c r="N976" s="19">
        <f t="shared" ca="1" si="344"/>
        <v>4</v>
      </c>
      <c r="O976" s="24"/>
      <c r="P976" s="40">
        <f t="shared" ca="1" si="345"/>
        <v>2</v>
      </c>
      <c r="Q976" s="40"/>
      <c r="R976" s="19">
        <f t="shared" ca="1" si="346"/>
        <v>4</v>
      </c>
      <c r="S976" s="19">
        <f t="shared" ca="1" si="347"/>
        <v>6</v>
      </c>
      <c r="T976" s="19" t="str">
        <f t="shared" ca="1" si="348"/>
        <v/>
      </c>
      <c r="U976" s="42"/>
      <c r="V976" s="19">
        <f t="shared" ca="1" si="349"/>
        <v>4</v>
      </c>
      <c r="W976" s="19">
        <f t="shared" ca="1" si="350"/>
        <v>6</v>
      </c>
      <c r="X976" s="19" t="str">
        <f t="shared" ca="1" si="351"/>
        <v/>
      </c>
      <c r="Y976" s="19" t="str">
        <f t="shared" ca="1" si="352"/>
        <v/>
      </c>
      <c r="Z976" s="19" t="str">
        <f t="shared" ca="1" si="353"/>
        <v/>
      </c>
      <c r="AA976" s="19" t="str">
        <f t="shared" ca="1" si="354"/>
        <v/>
      </c>
      <c r="AB976" s="3"/>
      <c r="AE976" s="1"/>
    </row>
    <row r="977" spans="2:31" ht="15" x14ac:dyDescent="0.25">
      <c r="B977" s="35">
        <f t="shared" ca="1" si="356"/>
        <v>7</v>
      </c>
      <c r="C977" s="12">
        <f ca="1">IF(B977="","",VLOOKUP(B977,Tabelle2!$D$1:$E$37,2,0))</f>
        <v>2</v>
      </c>
      <c r="D977" s="18" t="str">
        <f t="shared" ca="1" si="337"/>
        <v>L</v>
      </c>
      <c r="E977" s="16" t="str">
        <f t="shared" ca="1" si="355"/>
        <v>L</v>
      </c>
      <c r="F977" s="19" t="str">
        <f t="shared" ca="1" si="335"/>
        <v>l1</v>
      </c>
      <c r="G977" s="38">
        <f t="shared" ca="1" si="336"/>
        <v>-3</v>
      </c>
      <c r="H977" s="38">
        <f t="shared" ca="1" si="338"/>
        <v>-69</v>
      </c>
      <c r="I977" s="27">
        <f t="shared" ca="1" si="339"/>
        <v>3</v>
      </c>
      <c r="J977" s="27">
        <f t="shared" ca="1" si="340"/>
        <v>1</v>
      </c>
      <c r="K977" s="19">
        <f t="shared" ca="1" si="341"/>
        <v>2</v>
      </c>
      <c r="L977" s="12">
        <f t="shared" ca="1" si="342"/>
        <v>4</v>
      </c>
      <c r="M977" s="19">
        <f t="shared" ca="1" si="343"/>
        <v>6</v>
      </c>
      <c r="N977" s="19" t="str">
        <f t="shared" ca="1" si="344"/>
        <v/>
      </c>
      <c r="O977" s="24"/>
      <c r="P977" s="40">
        <f t="shared" ca="1" si="345"/>
        <v>3</v>
      </c>
      <c r="Q977" s="40"/>
      <c r="R977" s="19">
        <f t="shared" ca="1" si="346"/>
        <v>2</v>
      </c>
      <c r="S977" s="19">
        <f t="shared" ca="1" si="347"/>
        <v>4</v>
      </c>
      <c r="T977" s="19">
        <f t="shared" ca="1" si="348"/>
        <v>6</v>
      </c>
      <c r="U977" s="42"/>
      <c r="V977" s="19">
        <f t="shared" ca="1" si="349"/>
        <v>2</v>
      </c>
      <c r="W977" s="19">
        <f t="shared" ca="1" si="350"/>
        <v>4</v>
      </c>
      <c r="X977" s="19">
        <f t="shared" ca="1" si="351"/>
        <v>6</v>
      </c>
      <c r="Y977" s="19" t="str">
        <f t="shared" ca="1" si="352"/>
        <v/>
      </c>
      <c r="Z977" s="19" t="str">
        <f t="shared" ca="1" si="353"/>
        <v/>
      </c>
      <c r="AA977" s="19" t="str">
        <f t="shared" ca="1" si="354"/>
        <v/>
      </c>
      <c r="AB977" s="3"/>
      <c r="AE977" s="1"/>
    </row>
    <row r="978" spans="2:31" ht="15" x14ac:dyDescent="0.25">
      <c r="B978" s="35">
        <f t="shared" ca="1" si="356"/>
        <v>29</v>
      </c>
      <c r="C978" s="12">
        <f ca="1">IF(B978="","",VLOOKUP(B978,Tabelle2!$D$1:$E$37,2,0))</f>
        <v>5</v>
      </c>
      <c r="D978" s="18" t="str">
        <f t="shared" ca="1" si="337"/>
        <v>W</v>
      </c>
      <c r="E978" s="16" t="str">
        <f t="shared" ca="1" si="355"/>
        <v>w</v>
      </c>
      <c r="F978" s="19" t="str">
        <f t="shared" ref="F978:F1041" ca="1" si="357">IF(AND(F977="l1",I978&gt;3,D978="l"),"L2",IF(I978&lt;3,"",IF(AND(D978="l",I978=3,F977=""),"l1",IF(F977="L2","New",IF(AND(D978="l",D977="w"),"L1",IF(AND(D978="l",D977="l",D976="W"),"L2",""))))))</f>
        <v/>
      </c>
      <c r="G978" s="38">
        <f t="shared" ca="1" si="336"/>
        <v>2</v>
      </c>
      <c r="H978" s="38">
        <f t="shared" ca="1" si="338"/>
        <v>-67</v>
      </c>
      <c r="I978" s="27">
        <f t="shared" ca="1" si="339"/>
        <v>4</v>
      </c>
      <c r="J978" s="27">
        <f t="shared" ca="1" si="340"/>
        <v>1</v>
      </c>
      <c r="K978" s="19">
        <f t="shared" ca="1" si="341"/>
        <v>2</v>
      </c>
      <c r="L978" s="12">
        <f t="shared" ca="1" si="342"/>
        <v>4</v>
      </c>
      <c r="M978" s="19">
        <f t="shared" ca="1" si="343"/>
        <v>6</v>
      </c>
      <c r="N978" s="19">
        <f t="shared" ca="1" si="344"/>
        <v>5</v>
      </c>
      <c r="O978" s="24"/>
      <c r="P978" s="40">
        <f t="shared" ca="1" si="345"/>
        <v>3</v>
      </c>
      <c r="Q978" s="40"/>
      <c r="R978" s="19">
        <f t="shared" ca="1" si="346"/>
        <v>5</v>
      </c>
      <c r="S978" s="19">
        <f t="shared" ca="1" si="347"/>
        <v>2</v>
      </c>
      <c r="T978" s="19">
        <f t="shared" ca="1" si="348"/>
        <v>4</v>
      </c>
      <c r="U978" s="42"/>
      <c r="V978" s="19">
        <f t="shared" ca="1" si="349"/>
        <v>5</v>
      </c>
      <c r="W978" s="19">
        <f t="shared" ca="1" si="350"/>
        <v>2</v>
      </c>
      <c r="X978" s="19">
        <f t="shared" ca="1" si="351"/>
        <v>4</v>
      </c>
      <c r="Y978" s="19">
        <f t="shared" ca="1" si="352"/>
        <v>6</v>
      </c>
      <c r="Z978" s="19" t="str">
        <f t="shared" ca="1" si="353"/>
        <v/>
      </c>
      <c r="AA978" s="19" t="str">
        <f t="shared" ca="1" si="354"/>
        <v/>
      </c>
      <c r="AB978" s="3"/>
      <c r="AE978" s="1"/>
    </row>
    <row r="979" spans="2:31" ht="15" x14ac:dyDescent="0.25">
      <c r="B979" s="35">
        <f t="shared" ca="1" si="356"/>
        <v>12</v>
      </c>
      <c r="C979" s="12">
        <f ca="1">IF(B979="","",VLOOKUP(B979,Tabelle2!$D$1:$E$37,2,0))</f>
        <v>2</v>
      </c>
      <c r="D979" s="18" t="str">
        <f t="shared" ca="1" si="337"/>
        <v>L</v>
      </c>
      <c r="E979" s="16" t="str">
        <f t="shared" ca="1" si="355"/>
        <v>L</v>
      </c>
      <c r="F979" s="19" t="str">
        <f t="shared" ca="1" si="357"/>
        <v>l1</v>
      </c>
      <c r="G979" s="38">
        <f t="shared" ca="1" si="336"/>
        <v>-3</v>
      </c>
      <c r="H979" s="38">
        <f t="shared" ca="1" si="338"/>
        <v>-70</v>
      </c>
      <c r="I979" s="27">
        <f t="shared" ca="1" si="339"/>
        <v>3</v>
      </c>
      <c r="J979" s="27">
        <f t="shared" ca="1" si="340"/>
        <v>1</v>
      </c>
      <c r="K979" s="19">
        <f t="shared" ca="1" si="341"/>
        <v>2</v>
      </c>
      <c r="L979" s="12">
        <f t="shared" ca="1" si="342"/>
        <v>4</v>
      </c>
      <c r="M979" s="19">
        <f t="shared" ca="1" si="343"/>
        <v>6</v>
      </c>
      <c r="N979" s="19" t="str">
        <f t="shared" ca="1" si="344"/>
        <v/>
      </c>
      <c r="O979" s="24"/>
      <c r="P979" s="40">
        <f t="shared" ca="1" si="345"/>
        <v>3</v>
      </c>
      <c r="Q979" s="40"/>
      <c r="R979" s="19">
        <f t="shared" ca="1" si="346"/>
        <v>2</v>
      </c>
      <c r="S979" s="19">
        <f t="shared" ca="1" si="347"/>
        <v>5</v>
      </c>
      <c r="T979" s="19">
        <f t="shared" ca="1" si="348"/>
        <v>4</v>
      </c>
      <c r="U979" s="42"/>
      <c r="V979" s="19">
        <f t="shared" ca="1" si="349"/>
        <v>2</v>
      </c>
      <c r="W979" s="19">
        <f t="shared" ca="1" si="350"/>
        <v>5</v>
      </c>
      <c r="X979" s="19">
        <f t="shared" ca="1" si="351"/>
        <v>2</v>
      </c>
      <c r="Y979" s="19">
        <f t="shared" ca="1" si="352"/>
        <v>4</v>
      </c>
      <c r="Z979" s="19">
        <f t="shared" ca="1" si="353"/>
        <v>6</v>
      </c>
      <c r="AA979" s="19" t="str">
        <f t="shared" ca="1" si="354"/>
        <v/>
      </c>
      <c r="AB979" s="3"/>
      <c r="AE979" s="1"/>
    </row>
    <row r="980" spans="2:31" ht="15" x14ac:dyDescent="0.25">
      <c r="B980" s="35">
        <f t="shared" ca="1" si="356"/>
        <v>16</v>
      </c>
      <c r="C980" s="12">
        <f ca="1">IF(B980="","",VLOOKUP(B980,Tabelle2!$D$1:$E$37,2,0))</f>
        <v>3</v>
      </c>
      <c r="D980" s="18" t="str">
        <f t="shared" ca="1" si="337"/>
        <v>L</v>
      </c>
      <c r="E980" s="16" t="str">
        <f t="shared" ca="1" si="355"/>
        <v>L</v>
      </c>
      <c r="F980" s="19" t="str">
        <f t="shared" ca="1" si="357"/>
        <v>L2</v>
      </c>
      <c r="G980" s="38">
        <f t="shared" ca="1" si="336"/>
        <v>-4</v>
      </c>
      <c r="H980" s="38">
        <f t="shared" ca="1" si="338"/>
        <v>-74</v>
      </c>
      <c r="I980" s="27">
        <f t="shared" ca="1" si="339"/>
        <v>4</v>
      </c>
      <c r="J980" s="27" t="str">
        <f t="shared" ca="1" si="340"/>
        <v/>
      </c>
      <c r="K980" s="19">
        <f t="shared" ca="1" si="341"/>
        <v>2</v>
      </c>
      <c r="L980" s="12">
        <f t="shared" ca="1" si="342"/>
        <v>4</v>
      </c>
      <c r="M980" s="19">
        <f t="shared" ca="1" si="343"/>
        <v>6</v>
      </c>
      <c r="N980" s="19">
        <f t="shared" ca="1" si="344"/>
        <v>3</v>
      </c>
      <c r="O980" s="24"/>
      <c r="P980" s="40">
        <f t="shared" ca="1" si="345"/>
        <v>3</v>
      </c>
      <c r="Q980" s="40"/>
      <c r="R980" s="19">
        <f t="shared" ca="1" si="346"/>
        <v>3</v>
      </c>
      <c r="S980" s="19">
        <f t="shared" ca="1" si="347"/>
        <v>2</v>
      </c>
      <c r="T980" s="19">
        <f t="shared" ca="1" si="348"/>
        <v>5</v>
      </c>
      <c r="U980" s="42"/>
      <c r="V980" s="19">
        <f t="shared" ca="1" si="349"/>
        <v>3</v>
      </c>
      <c r="W980" s="19">
        <f t="shared" ca="1" si="350"/>
        <v>2</v>
      </c>
      <c r="X980" s="19">
        <f t="shared" ca="1" si="351"/>
        <v>5</v>
      </c>
      <c r="Y980" s="19">
        <f t="shared" ca="1" si="352"/>
        <v>2</v>
      </c>
      <c r="Z980" s="19">
        <f t="shared" ca="1" si="353"/>
        <v>4</v>
      </c>
      <c r="AA980" s="19">
        <f t="shared" ca="1" si="354"/>
        <v>6</v>
      </c>
      <c r="AB980" s="3"/>
      <c r="AE980" s="1"/>
    </row>
    <row r="981" spans="2:31" ht="15" x14ac:dyDescent="0.25">
      <c r="B981" s="35">
        <f t="shared" ca="1" si="356"/>
        <v>27</v>
      </c>
      <c r="C981" s="12">
        <f ca="1">IF(B981="","",VLOOKUP(B981,Tabelle2!$D$1:$E$37,2,0))</f>
        <v>5</v>
      </c>
      <c r="D981" s="18" t="str">
        <f t="shared" ca="1" si="337"/>
        <v>L</v>
      </c>
      <c r="E981" s="16" t="str">
        <f t="shared" ca="1" si="355"/>
        <v/>
      </c>
      <c r="F981" s="19" t="str">
        <f t="shared" ca="1" si="357"/>
        <v>New</v>
      </c>
      <c r="G981" s="38">
        <f t="shared" ca="1" si="336"/>
        <v>0</v>
      </c>
      <c r="H981" s="38">
        <f t="shared" ca="1" si="338"/>
        <v>-74</v>
      </c>
      <c r="I981" s="27">
        <f t="shared" ca="1" si="339"/>
        <v>3</v>
      </c>
      <c r="J981" s="27">
        <f t="shared" ca="1" si="340"/>
        <v>1</v>
      </c>
      <c r="K981" s="19">
        <f t="shared" ca="1" si="341"/>
        <v>5</v>
      </c>
      <c r="L981" s="12">
        <f t="shared" ca="1" si="342"/>
        <v>3</v>
      </c>
      <c r="M981" s="19">
        <f t="shared" ca="1" si="343"/>
        <v>2</v>
      </c>
      <c r="N981" s="19" t="str">
        <f t="shared" ca="1" si="344"/>
        <v/>
      </c>
      <c r="O981" s="24"/>
      <c r="P981" s="40">
        <f t="shared" ca="1" si="345"/>
        <v>3</v>
      </c>
      <c r="Q981" s="40"/>
      <c r="R981" s="19">
        <f t="shared" ca="1" si="346"/>
        <v>5</v>
      </c>
      <c r="S981" s="19">
        <f t="shared" ca="1" si="347"/>
        <v>3</v>
      </c>
      <c r="T981" s="19">
        <f t="shared" ca="1" si="348"/>
        <v>2</v>
      </c>
      <c r="U981" s="42"/>
      <c r="V981" s="19">
        <f t="shared" ca="1" si="349"/>
        <v>5</v>
      </c>
      <c r="W981" s="19">
        <f t="shared" ca="1" si="350"/>
        <v>3</v>
      </c>
      <c r="X981" s="19">
        <f t="shared" ca="1" si="351"/>
        <v>2</v>
      </c>
      <c r="Y981" s="19">
        <f t="shared" ca="1" si="352"/>
        <v>5</v>
      </c>
      <c r="Z981" s="19">
        <f t="shared" ca="1" si="353"/>
        <v>2</v>
      </c>
      <c r="AA981" s="19">
        <f t="shared" ca="1" si="354"/>
        <v>4</v>
      </c>
      <c r="AB981" s="3"/>
      <c r="AE981" s="1"/>
    </row>
    <row r="982" spans="2:31" ht="15" x14ac:dyDescent="0.25">
      <c r="B982" s="35">
        <f t="shared" ca="1" si="356"/>
        <v>23</v>
      </c>
      <c r="C982" s="12">
        <f ca="1">IF(B982="","",VLOOKUP(B982,Tabelle2!$D$1:$E$37,2,0))</f>
        <v>4</v>
      </c>
      <c r="D982" s="18" t="str">
        <f t="shared" ca="1" si="337"/>
        <v>L</v>
      </c>
      <c r="E982" s="16" t="str">
        <f t="shared" ca="1" si="355"/>
        <v/>
      </c>
      <c r="F982" s="19" t="str">
        <f t="shared" ca="1" si="357"/>
        <v/>
      </c>
      <c r="G982" s="38">
        <f t="shared" ca="1" si="336"/>
        <v>0</v>
      </c>
      <c r="H982" s="38">
        <f t="shared" ca="1" si="338"/>
        <v>-74</v>
      </c>
      <c r="I982" s="27">
        <f t="shared" ca="1" si="339"/>
        <v>1</v>
      </c>
      <c r="J982" s="27">
        <f t="shared" ca="1" si="340"/>
        <v>1</v>
      </c>
      <c r="K982" s="19">
        <f t="shared" ca="1" si="341"/>
        <v>4</v>
      </c>
      <c r="L982" s="12" t="str">
        <f t="shared" ca="1" si="342"/>
        <v/>
      </c>
      <c r="M982" s="19" t="str">
        <f t="shared" ca="1" si="343"/>
        <v/>
      </c>
      <c r="N982" s="19" t="str">
        <f t="shared" ca="1" si="344"/>
        <v/>
      </c>
      <c r="O982" s="24"/>
      <c r="P982" s="40">
        <f t="shared" ca="1" si="345"/>
        <v>1</v>
      </c>
      <c r="Q982" s="40"/>
      <c r="R982" s="19">
        <f t="shared" ca="1" si="346"/>
        <v>4</v>
      </c>
      <c r="S982" s="19" t="str">
        <f t="shared" ca="1" si="347"/>
        <v/>
      </c>
      <c r="T982" s="19" t="str">
        <f t="shared" ca="1" si="348"/>
        <v/>
      </c>
      <c r="U982" s="42"/>
      <c r="V982" s="19">
        <f t="shared" ca="1" si="349"/>
        <v>4</v>
      </c>
      <c r="W982" s="19" t="str">
        <f t="shared" ca="1" si="350"/>
        <v/>
      </c>
      <c r="X982" s="19" t="str">
        <f t="shared" ca="1" si="351"/>
        <v/>
      </c>
      <c r="Y982" s="19" t="str">
        <f t="shared" ca="1" si="352"/>
        <v/>
      </c>
      <c r="Z982" s="19" t="str">
        <f t="shared" ca="1" si="353"/>
        <v/>
      </c>
      <c r="AA982" s="19" t="str">
        <f t="shared" ca="1" si="354"/>
        <v/>
      </c>
      <c r="AB982" s="3"/>
      <c r="AE982" s="1"/>
    </row>
    <row r="983" spans="2:31" ht="15" x14ac:dyDescent="0.25">
      <c r="B983" s="35">
        <f t="shared" ca="1" si="356"/>
        <v>11</v>
      </c>
      <c r="C983" s="12">
        <f ca="1">IF(B983="","",VLOOKUP(B983,Tabelle2!$D$1:$E$37,2,0))</f>
        <v>2</v>
      </c>
      <c r="D983" s="18" t="str">
        <f t="shared" ca="1" si="337"/>
        <v>L</v>
      </c>
      <c r="E983" s="16" t="str">
        <f t="shared" ca="1" si="355"/>
        <v/>
      </c>
      <c r="F983" s="19" t="str">
        <f t="shared" ca="1" si="357"/>
        <v/>
      </c>
      <c r="G983" s="38">
        <f t="shared" ca="1" si="336"/>
        <v>0</v>
      </c>
      <c r="H983" s="38">
        <f t="shared" ca="1" si="338"/>
        <v>-74</v>
      </c>
      <c r="I983" s="27">
        <f t="shared" ca="1" si="339"/>
        <v>2</v>
      </c>
      <c r="J983" s="27">
        <f t="shared" ca="1" si="340"/>
        <v>1</v>
      </c>
      <c r="K983" s="19">
        <f t="shared" ca="1" si="341"/>
        <v>2</v>
      </c>
      <c r="L983" s="12">
        <f t="shared" ca="1" si="342"/>
        <v>4</v>
      </c>
      <c r="M983" s="19" t="str">
        <f t="shared" ca="1" si="343"/>
        <v/>
      </c>
      <c r="N983" s="19" t="str">
        <f t="shared" ca="1" si="344"/>
        <v/>
      </c>
      <c r="O983" s="24"/>
      <c r="P983" s="40">
        <f t="shared" ca="1" si="345"/>
        <v>2</v>
      </c>
      <c r="Q983" s="40"/>
      <c r="R983" s="19">
        <f t="shared" ca="1" si="346"/>
        <v>2</v>
      </c>
      <c r="S983" s="19">
        <f t="shared" ca="1" si="347"/>
        <v>4</v>
      </c>
      <c r="T983" s="19" t="str">
        <f t="shared" ca="1" si="348"/>
        <v/>
      </c>
      <c r="U983" s="42"/>
      <c r="V983" s="19">
        <f t="shared" ca="1" si="349"/>
        <v>2</v>
      </c>
      <c r="W983" s="19">
        <f t="shared" ca="1" si="350"/>
        <v>4</v>
      </c>
      <c r="X983" s="19" t="str">
        <f t="shared" ca="1" si="351"/>
        <v/>
      </c>
      <c r="Y983" s="19" t="str">
        <f t="shared" ca="1" si="352"/>
        <v/>
      </c>
      <c r="Z983" s="19" t="str">
        <f t="shared" ca="1" si="353"/>
        <v/>
      </c>
      <c r="AA983" s="19" t="str">
        <f t="shared" ca="1" si="354"/>
        <v/>
      </c>
      <c r="AB983" s="3"/>
      <c r="AE983" s="1"/>
    </row>
    <row r="984" spans="2:31" ht="15" x14ac:dyDescent="0.25">
      <c r="B984" s="35">
        <f t="shared" ca="1" si="356"/>
        <v>9</v>
      </c>
      <c r="C984" s="12">
        <f ca="1">IF(B984="","",VLOOKUP(B984,Tabelle2!$D$1:$E$37,2,0))</f>
        <v>2</v>
      </c>
      <c r="D984" s="18" t="str">
        <f t="shared" ca="1" si="337"/>
        <v>L</v>
      </c>
      <c r="E984" s="16" t="str">
        <f t="shared" ca="1" si="355"/>
        <v/>
      </c>
      <c r="F984" s="19" t="str">
        <f t="shared" ca="1" si="357"/>
        <v/>
      </c>
      <c r="G984" s="38">
        <f t="shared" ref="G984:G1047" ca="1" si="358">IF(AND(E984="w",F983="l1"),2,IF(E984="",0,IF(AND(E984="w",F984=""),3,IF(AND(E984="l",F984="l1"),-3,IF(AND(E984="l",F984="l2"),-4)))))</f>
        <v>0</v>
      </c>
      <c r="H984" s="38">
        <f t="shared" ca="1" si="338"/>
        <v>-74</v>
      </c>
      <c r="I984" s="27">
        <f t="shared" ca="1" si="339"/>
        <v>2</v>
      </c>
      <c r="J984" s="27">
        <f t="shared" ca="1" si="340"/>
        <v>1</v>
      </c>
      <c r="K984" s="19">
        <f t="shared" ca="1" si="341"/>
        <v>2</v>
      </c>
      <c r="L984" s="12">
        <f t="shared" ca="1" si="342"/>
        <v>4</v>
      </c>
      <c r="M984" s="19" t="str">
        <f t="shared" ca="1" si="343"/>
        <v/>
      </c>
      <c r="N984" s="19" t="str">
        <f t="shared" ca="1" si="344"/>
        <v/>
      </c>
      <c r="O984" s="24"/>
      <c r="P984" s="40">
        <f t="shared" ca="1" si="345"/>
        <v>2</v>
      </c>
      <c r="Q984" s="40"/>
      <c r="R984" s="19">
        <f t="shared" ca="1" si="346"/>
        <v>2</v>
      </c>
      <c r="S984" s="19">
        <f t="shared" ca="1" si="347"/>
        <v>4</v>
      </c>
      <c r="T984" s="19" t="str">
        <f t="shared" ca="1" si="348"/>
        <v/>
      </c>
      <c r="U984" s="42"/>
      <c r="V984" s="19">
        <f t="shared" ca="1" si="349"/>
        <v>2</v>
      </c>
      <c r="W984" s="19">
        <f t="shared" ca="1" si="350"/>
        <v>2</v>
      </c>
      <c r="X984" s="19">
        <f t="shared" ca="1" si="351"/>
        <v>4</v>
      </c>
      <c r="Y984" s="19" t="str">
        <f t="shared" ca="1" si="352"/>
        <v/>
      </c>
      <c r="Z984" s="19" t="str">
        <f t="shared" ca="1" si="353"/>
        <v/>
      </c>
      <c r="AA984" s="19" t="str">
        <f t="shared" ca="1" si="354"/>
        <v/>
      </c>
      <c r="AB984" s="3"/>
      <c r="AE984" s="1"/>
    </row>
    <row r="985" spans="2:31" ht="15" x14ac:dyDescent="0.25">
      <c r="B985" s="35">
        <f t="shared" ca="1" si="356"/>
        <v>26</v>
      </c>
      <c r="C985" s="12">
        <f ca="1">IF(B985="","",VLOOKUP(B985,Tabelle2!$D$1:$E$37,2,0))</f>
        <v>5</v>
      </c>
      <c r="D985" s="18" t="str">
        <f t="shared" ca="1" si="337"/>
        <v>W</v>
      </c>
      <c r="E985" s="16" t="str">
        <f t="shared" ca="1" si="355"/>
        <v>W</v>
      </c>
      <c r="F985" s="19" t="str">
        <f t="shared" ca="1" si="357"/>
        <v/>
      </c>
      <c r="G985" s="38">
        <f t="shared" ca="1" si="358"/>
        <v>3</v>
      </c>
      <c r="H985" s="38">
        <f t="shared" ca="1" si="338"/>
        <v>-71</v>
      </c>
      <c r="I985" s="27">
        <f t="shared" ca="1" si="339"/>
        <v>3</v>
      </c>
      <c r="J985" s="27">
        <f t="shared" ca="1" si="340"/>
        <v>1</v>
      </c>
      <c r="K985" s="19">
        <f t="shared" ca="1" si="341"/>
        <v>5</v>
      </c>
      <c r="L985" s="12">
        <f t="shared" ca="1" si="342"/>
        <v>2</v>
      </c>
      <c r="M985" s="19">
        <f t="shared" ca="1" si="343"/>
        <v>4</v>
      </c>
      <c r="N985" s="19" t="str">
        <f t="shared" ca="1" si="344"/>
        <v/>
      </c>
      <c r="O985" s="24"/>
      <c r="P985" s="40">
        <f t="shared" ca="1" si="345"/>
        <v>3</v>
      </c>
      <c r="Q985" s="40"/>
      <c r="R985" s="19">
        <f t="shared" ca="1" si="346"/>
        <v>5</v>
      </c>
      <c r="S985" s="19">
        <f t="shared" ca="1" si="347"/>
        <v>2</v>
      </c>
      <c r="T985" s="19">
        <f t="shared" ca="1" si="348"/>
        <v>4</v>
      </c>
      <c r="U985" s="42"/>
      <c r="V985" s="19">
        <f t="shared" ca="1" si="349"/>
        <v>5</v>
      </c>
      <c r="W985" s="19">
        <f t="shared" ca="1" si="350"/>
        <v>2</v>
      </c>
      <c r="X985" s="19">
        <f t="shared" ca="1" si="351"/>
        <v>2</v>
      </c>
      <c r="Y985" s="19">
        <f t="shared" ca="1" si="352"/>
        <v>4</v>
      </c>
      <c r="Z985" s="19" t="str">
        <f t="shared" ca="1" si="353"/>
        <v/>
      </c>
      <c r="AA985" s="19" t="str">
        <f t="shared" ca="1" si="354"/>
        <v/>
      </c>
      <c r="AB985" s="3"/>
      <c r="AE985" s="1"/>
    </row>
    <row r="986" spans="2:31" ht="15" x14ac:dyDescent="0.25">
      <c r="B986" s="35">
        <f t="shared" ca="1" si="356"/>
        <v>10</v>
      </c>
      <c r="C986" s="12">
        <f ca="1">IF(B986="","",VLOOKUP(B986,Tabelle2!$D$1:$E$37,2,0))</f>
        <v>2</v>
      </c>
      <c r="D986" s="18" t="str">
        <f t="shared" ca="1" si="337"/>
        <v>L</v>
      </c>
      <c r="E986" s="16" t="str">
        <f t="shared" ca="1" si="355"/>
        <v>L</v>
      </c>
      <c r="F986" s="19" t="str">
        <f t="shared" ca="1" si="357"/>
        <v>l1</v>
      </c>
      <c r="G986" s="38">
        <f t="shared" ca="1" si="358"/>
        <v>-3</v>
      </c>
      <c r="H986" s="38">
        <f t="shared" ca="1" si="338"/>
        <v>-74</v>
      </c>
      <c r="I986" s="27">
        <f t="shared" ca="1" si="339"/>
        <v>3</v>
      </c>
      <c r="J986" s="27">
        <f t="shared" ca="1" si="340"/>
        <v>1</v>
      </c>
      <c r="K986" s="19">
        <f t="shared" ca="1" si="341"/>
        <v>5</v>
      </c>
      <c r="L986" s="12">
        <f t="shared" ca="1" si="342"/>
        <v>2</v>
      </c>
      <c r="M986" s="19">
        <f t="shared" ca="1" si="343"/>
        <v>4</v>
      </c>
      <c r="N986" s="19" t="str">
        <f t="shared" ca="1" si="344"/>
        <v/>
      </c>
      <c r="O986" s="24"/>
      <c r="P986" s="40">
        <f t="shared" ca="1" si="345"/>
        <v>3</v>
      </c>
      <c r="Q986" s="40"/>
      <c r="R986" s="19">
        <f t="shared" ca="1" si="346"/>
        <v>2</v>
      </c>
      <c r="S986" s="19">
        <f t="shared" ca="1" si="347"/>
        <v>5</v>
      </c>
      <c r="T986" s="19">
        <f t="shared" ca="1" si="348"/>
        <v>4</v>
      </c>
      <c r="U986" s="42"/>
      <c r="V986" s="19">
        <f t="shared" ca="1" si="349"/>
        <v>2</v>
      </c>
      <c r="W986" s="19">
        <f t="shared" ca="1" si="350"/>
        <v>5</v>
      </c>
      <c r="X986" s="19">
        <f t="shared" ca="1" si="351"/>
        <v>2</v>
      </c>
      <c r="Y986" s="19">
        <f t="shared" ca="1" si="352"/>
        <v>2</v>
      </c>
      <c r="Z986" s="19">
        <f t="shared" ca="1" si="353"/>
        <v>4</v>
      </c>
      <c r="AA986" s="19" t="str">
        <f t="shared" ca="1" si="354"/>
        <v/>
      </c>
      <c r="AB986" s="3"/>
      <c r="AE986" s="1"/>
    </row>
    <row r="987" spans="2:31" ht="15" x14ac:dyDescent="0.25">
      <c r="B987" s="35">
        <f t="shared" ca="1" si="356"/>
        <v>1</v>
      </c>
      <c r="C987" s="12">
        <f ca="1">IF(B987="","",VLOOKUP(B987,Tabelle2!$D$1:$E$37,2,0))</f>
        <v>1</v>
      </c>
      <c r="D987" s="18" t="str">
        <f t="shared" ca="1" si="337"/>
        <v>W</v>
      </c>
      <c r="E987" s="16" t="str">
        <f t="shared" ca="1" si="355"/>
        <v>w</v>
      </c>
      <c r="F987" s="19" t="str">
        <f t="shared" ca="1" si="357"/>
        <v/>
      </c>
      <c r="G987" s="38">
        <f t="shared" ca="1" si="358"/>
        <v>2</v>
      </c>
      <c r="H987" s="38">
        <f t="shared" ca="1" si="338"/>
        <v>-72</v>
      </c>
      <c r="I987" s="27">
        <f t="shared" ca="1" si="339"/>
        <v>4</v>
      </c>
      <c r="J987" s="27" t="str">
        <f t="shared" ca="1" si="340"/>
        <v/>
      </c>
      <c r="K987" s="19">
        <f t="shared" ca="1" si="341"/>
        <v>5</v>
      </c>
      <c r="L987" s="12">
        <f t="shared" ca="1" si="342"/>
        <v>2</v>
      </c>
      <c r="M987" s="19">
        <f t="shared" ca="1" si="343"/>
        <v>4</v>
      </c>
      <c r="N987" s="19">
        <f t="shared" ca="1" si="344"/>
        <v>1</v>
      </c>
      <c r="O987" s="24"/>
      <c r="P987" s="40">
        <f t="shared" ca="1" si="345"/>
        <v>3</v>
      </c>
      <c r="Q987" s="40"/>
      <c r="R987" s="19">
        <f t="shared" ca="1" si="346"/>
        <v>1</v>
      </c>
      <c r="S987" s="19">
        <f t="shared" ca="1" si="347"/>
        <v>2</v>
      </c>
      <c r="T987" s="19">
        <f t="shared" ca="1" si="348"/>
        <v>5</v>
      </c>
      <c r="U987" s="42"/>
      <c r="V987" s="19">
        <f t="shared" ca="1" si="349"/>
        <v>1</v>
      </c>
      <c r="W987" s="19">
        <f t="shared" ca="1" si="350"/>
        <v>2</v>
      </c>
      <c r="X987" s="19">
        <f t="shared" ca="1" si="351"/>
        <v>5</v>
      </c>
      <c r="Y987" s="19">
        <f t="shared" ca="1" si="352"/>
        <v>2</v>
      </c>
      <c r="Z987" s="19">
        <f t="shared" ca="1" si="353"/>
        <v>2</v>
      </c>
      <c r="AA987" s="19">
        <f t="shared" ca="1" si="354"/>
        <v>4</v>
      </c>
      <c r="AB987" s="3"/>
      <c r="AE987" s="1"/>
    </row>
    <row r="988" spans="2:31" ht="15" x14ac:dyDescent="0.25">
      <c r="B988" s="35">
        <f t="shared" ca="1" si="356"/>
        <v>20</v>
      </c>
      <c r="C988" s="12">
        <f ca="1">IF(B988="","",VLOOKUP(B988,Tabelle2!$D$1:$E$37,2,0))</f>
        <v>4</v>
      </c>
      <c r="D988" s="18" t="str">
        <f t="shared" ref="D988:D1051" ca="1" si="359">IF(AND(I988=3,OR(C989=K988,C989=L988,C989=M988)),"W",IF(AND(I988=4,OR(C989=K988,C989=L988,C989=M988,C989=N988)),"W","L"))</f>
        <v>W</v>
      </c>
      <c r="E988" s="16" t="str">
        <f t="shared" ca="1" si="355"/>
        <v>W</v>
      </c>
      <c r="F988" s="19" t="str">
        <f t="shared" ca="1" si="357"/>
        <v/>
      </c>
      <c r="G988" s="38">
        <f t="shared" ca="1" si="358"/>
        <v>3</v>
      </c>
      <c r="H988" s="38">
        <f t="shared" ref="H988:H1051" ca="1" si="360">H987+G988</f>
        <v>-69</v>
      </c>
      <c r="I988" s="27">
        <f t="shared" ref="I988:I1051" ca="1" si="361">COUNTIF(K988:N988,1)+COUNTIF(K988:N988,2)+COUNTIF(K988:N988,3)+COUNTIF(K988:N988,4)+COUNTIF(K988:N988,5)+COUNTIF(K988:N988,6)</f>
        <v>3</v>
      </c>
      <c r="J988" s="27" t="str">
        <f t="shared" ref="J988:J1051" ca="1" si="362">IF(OR(F985="New",F984="New",F983="New",F986="New",F987="New",F988="New"),1,"")</f>
        <v/>
      </c>
      <c r="K988" s="19">
        <f t="shared" ref="K988:K1051" ca="1" si="363">IF(AND(F987="New",P988&gt;=1),R988,IF(AND(F987="l1",I987=3),K987,IF(D986="w",K987,IF(D987="w",K987,IF(V988&lt;&gt;0,V988,IF(W988&lt;&gt;0,W988,IF(X988&lt;&gt;0,X988,IF(Y988&lt;&gt;0,Y988,IF(Z988&lt;&gt;0,Z988,IF(AA988&lt;&gt;0,AA988,""))))))))))</f>
        <v>5</v>
      </c>
      <c r="L988" s="12">
        <f t="shared" ref="L988:L1051" ca="1" si="364">IF(AND(F987="New",P988=1),"",IF(AND(F987="New",P988&gt;=2),S988,IF(AND(F987="l1",I987=3),L987,IF(D986="w",L987,IF(D987="w",L987,IF(F987="l1",L987,IF(AND(W988&lt;&gt;0,W988&lt;&gt;K988),W988,IF(AND(X988&lt;&gt;0,X988&lt;&gt;K988),X988,IF(AND(Y988&lt;&gt;0,Y988&lt;&gt;K988),Y988,IF(AND(Z988&lt;&gt;0,Z988&lt;&gt;K988),Z988,IF(AND(AA988&lt;&gt;0,AA988&lt;&gt;K988),AA988)))))))))))</f>
        <v>2</v>
      </c>
      <c r="M988" s="19">
        <f t="shared" ref="M988:M1051" ca="1" si="365">IF(AND(F987="New",P988=1),"",IF(AND(F987="New",P988=2),"",IF(AND(F987="New",P988=3),T988,IF(AND(F987="l1",I987=3),M987,IF(D986="w",M987,IF(D987="w",M987,IF(AND(X988&lt;&gt;0,X988&lt;&gt;K988,X988&lt;&gt;L988),X988,IF(AND(Y988&lt;&gt;0,Y988&lt;&gt;K988,Y988&lt;&gt;L988),Y988,IF(AND(Z988&lt;&gt;0,Z988&lt;&gt;K988,Z988&lt;&gt;L988),Z988,IF(AND(AA988&lt;&gt;0,AA988&lt;&gt;K988,AA988&lt;&gt;L988),AA988,""))))))))))</f>
        <v>4</v>
      </c>
      <c r="N988" s="19" t="str">
        <f t="shared" ref="N988:N1051" ca="1" si="366">IF(N987&lt;&gt;"","",IF(AND(R988&lt;&gt;K988,R988&lt;&gt;L988,R988&lt;&gt;M988,R988&lt;&gt;0),R988,""))</f>
        <v/>
      </c>
      <c r="O988" s="24"/>
      <c r="P988" s="40">
        <f t="shared" ref="P988:P1051" ca="1" si="367">COUNTIF(R988:T988,1)+COUNTIF(R988:T988,2)+COUNTIF(R988:T988,3)+COUNTIF(R988:T988,4)+COUNTIF(R988:T988,5)+COUNTIF(R988:T988,6)</f>
        <v>3</v>
      </c>
      <c r="Q988" s="40"/>
      <c r="R988" s="19">
        <f t="shared" ref="R988:R1051" ca="1" si="368">V988</f>
        <v>4</v>
      </c>
      <c r="S988" s="19">
        <f t="shared" ref="S988:S1051" ca="1" si="369">IF(AND(W988&lt;&gt;0,W988&lt;&gt;V988),W988,IF(AND(X988&lt;&gt;0,X988&lt;&gt;V988),X988,IF(AND(Y988&lt;&gt;0,Y988&lt;&gt;V988),Y988,IF(AND(Z988&lt;&gt;0,Z988&lt;&gt;V988),Z988,IF(AND(AA988&lt;&gt;0,AA988&lt;&gt;V988),AA988)))))</f>
        <v>1</v>
      </c>
      <c r="T988" s="19">
        <f t="shared" ref="T988:T1051" ca="1" si="370">IF(AND(X988&lt;&gt;0,X988&lt;&gt;S988,X988&lt;&gt;R988),X988,IF(AND(Y988&lt;&gt;0,Y988&lt;&gt;R988,Y988&lt;&gt;S988),Y988,IF(AND(Z988&lt;&gt;0,Z988&lt;&gt;R988,Z988&lt;&gt;S988),Z988,IF(AND(AA988&lt;&gt;0,AA988&lt;&gt;R988,AA988&lt;&gt;S988),AA988,""))))</f>
        <v>2</v>
      </c>
      <c r="U988" s="42"/>
      <c r="V988" s="19">
        <f t="shared" ref="V988:V1051" ca="1" si="371">C988</f>
        <v>4</v>
      </c>
      <c r="W988" s="19">
        <f t="shared" ref="W988:W1051" ca="1" si="372">IF(F987="New","",C987)</f>
        <v>1</v>
      </c>
      <c r="X988" s="19">
        <f t="shared" ref="X988:X1051" ca="1" si="373">IF(F986="New","",IF(F987="New","",C986))</f>
        <v>2</v>
      </c>
      <c r="Y988" s="19">
        <f t="shared" ref="Y988:Y1051" ca="1" si="374">IF(F985="New","",IF(F986="New","",IF(F987="New","",C985)))</f>
        <v>5</v>
      </c>
      <c r="Z988" s="19">
        <f t="shared" ref="Z988:Z1051" ca="1" si="375">IF(F984="New","",IF(F985="New","",IF(F986="New","",IF(F987="New","",C984))))</f>
        <v>2</v>
      </c>
      <c r="AA988" s="19">
        <f t="shared" ref="AA988:AA1051" ca="1" si="376">IF(F983="New","",IF(F984="New","",IF(F985="New","",IF(F986="New","",IF(F987="New","",C983)))))</f>
        <v>2</v>
      </c>
      <c r="AB988" s="3"/>
      <c r="AE988" s="1"/>
    </row>
    <row r="989" spans="2:31" ht="15" x14ac:dyDescent="0.25">
      <c r="B989" s="35">
        <f t="shared" ca="1" si="356"/>
        <v>19</v>
      </c>
      <c r="C989" s="12">
        <f ca="1">IF(B989="","",VLOOKUP(B989,Tabelle2!$D$1:$E$37,2,0))</f>
        <v>4</v>
      </c>
      <c r="D989" s="18" t="str">
        <f t="shared" ca="1" si="359"/>
        <v>W</v>
      </c>
      <c r="E989" s="16" t="str">
        <f t="shared" ca="1" si="355"/>
        <v>W</v>
      </c>
      <c r="F989" s="19" t="str">
        <f t="shared" ca="1" si="357"/>
        <v/>
      </c>
      <c r="G989" s="38">
        <f t="shared" ca="1" si="358"/>
        <v>3</v>
      </c>
      <c r="H989" s="38">
        <f t="shared" ca="1" si="360"/>
        <v>-66</v>
      </c>
      <c r="I989" s="27">
        <f t="shared" ca="1" si="361"/>
        <v>3</v>
      </c>
      <c r="J989" s="27" t="str">
        <f t="shared" ca="1" si="362"/>
        <v/>
      </c>
      <c r="K989" s="19">
        <f t="shared" ca="1" si="363"/>
        <v>5</v>
      </c>
      <c r="L989" s="12">
        <f t="shared" ca="1" si="364"/>
        <v>2</v>
      </c>
      <c r="M989" s="19">
        <f t="shared" ca="1" si="365"/>
        <v>4</v>
      </c>
      <c r="N989" s="19" t="str">
        <f t="shared" ca="1" si="366"/>
        <v/>
      </c>
      <c r="O989" s="24"/>
      <c r="P989" s="40">
        <f t="shared" ca="1" si="367"/>
        <v>3</v>
      </c>
      <c r="Q989" s="40"/>
      <c r="R989" s="19">
        <f t="shared" ca="1" si="368"/>
        <v>4</v>
      </c>
      <c r="S989" s="19">
        <f t="shared" ca="1" si="369"/>
        <v>1</v>
      </c>
      <c r="T989" s="19">
        <f t="shared" ca="1" si="370"/>
        <v>2</v>
      </c>
      <c r="U989" s="42"/>
      <c r="V989" s="19">
        <f t="shared" ca="1" si="371"/>
        <v>4</v>
      </c>
      <c r="W989" s="19">
        <f t="shared" ca="1" si="372"/>
        <v>4</v>
      </c>
      <c r="X989" s="19">
        <f t="shared" ca="1" si="373"/>
        <v>1</v>
      </c>
      <c r="Y989" s="19">
        <f t="shared" ca="1" si="374"/>
        <v>2</v>
      </c>
      <c r="Z989" s="19">
        <f t="shared" ca="1" si="375"/>
        <v>5</v>
      </c>
      <c r="AA989" s="19">
        <f t="shared" ca="1" si="376"/>
        <v>2</v>
      </c>
      <c r="AB989" s="3"/>
      <c r="AE989" s="1"/>
    </row>
    <row r="990" spans="2:31" ht="15" x14ac:dyDescent="0.25">
      <c r="B990" s="35">
        <f t="shared" ca="1" si="356"/>
        <v>28</v>
      </c>
      <c r="C990" s="12">
        <f ca="1">IF(B990="","",VLOOKUP(B990,Tabelle2!$D$1:$E$37,2,0))</f>
        <v>5</v>
      </c>
      <c r="D990" s="18" t="str">
        <f t="shared" ca="1" si="359"/>
        <v>L</v>
      </c>
      <c r="E990" s="16" t="str">
        <f t="shared" ca="1" si="355"/>
        <v>L</v>
      </c>
      <c r="F990" s="19" t="str">
        <f t="shared" ca="1" si="357"/>
        <v>l1</v>
      </c>
      <c r="G990" s="38">
        <f t="shared" ca="1" si="358"/>
        <v>-3</v>
      </c>
      <c r="H990" s="38">
        <f t="shared" ca="1" si="360"/>
        <v>-69</v>
      </c>
      <c r="I990" s="27">
        <f t="shared" ca="1" si="361"/>
        <v>3</v>
      </c>
      <c r="J990" s="27" t="str">
        <f t="shared" ca="1" si="362"/>
        <v/>
      </c>
      <c r="K990" s="19">
        <f t="shared" ca="1" si="363"/>
        <v>5</v>
      </c>
      <c r="L990" s="12">
        <f t="shared" ca="1" si="364"/>
        <v>2</v>
      </c>
      <c r="M990" s="19">
        <f t="shared" ca="1" si="365"/>
        <v>4</v>
      </c>
      <c r="N990" s="19" t="str">
        <f t="shared" ca="1" si="366"/>
        <v/>
      </c>
      <c r="O990" s="24"/>
      <c r="P990" s="40">
        <f t="shared" ca="1" si="367"/>
        <v>3</v>
      </c>
      <c r="Q990" s="40"/>
      <c r="R990" s="19">
        <f t="shared" ca="1" si="368"/>
        <v>5</v>
      </c>
      <c r="S990" s="19">
        <f t="shared" ca="1" si="369"/>
        <v>4</v>
      </c>
      <c r="T990" s="19">
        <f t="shared" ca="1" si="370"/>
        <v>1</v>
      </c>
      <c r="U990" s="42"/>
      <c r="V990" s="19">
        <f t="shared" ca="1" si="371"/>
        <v>5</v>
      </c>
      <c r="W990" s="19">
        <f t="shared" ca="1" si="372"/>
        <v>4</v>
      </c>
      <c r="X990" s="19">
        <f t="shared" ca="1" si="373"/>
        <v>4</v>
      </c>
      <c r="Y990" s="19">
        <f t="shared" ca="1" si="374"/>
        <v>1</v>
      </c>
      <c r="Z990" s="19">
        <f t="shared" ca="1" si="375"/>
        <v>2</v>
      </c>
      <c r="AA990" s="19">
        <f t="shared" ca="1" si="376"/>
        <v>5</v>
      </c>
      <c r="AB990" s="3"/>
      <c r="AE990" s="1"/>
    </row>
    <row r="991" spans="2:31" ht="15" x14ac:dyDescent="0.25">
      <c r="B991" s="35">
        <f t="shared" ca="1" si="356"/>
        <v>14</v>
      </c>
      <c r="C991" s="12">
        <f ca="1">IF(B991="","",VLOOKUP(B991,Tabelle2!$D$1:$E$37,2,0))</f>
        <v>3</v>
      </c>
      <c r="D991" s="18" t="str">
        <f t="shared" ca="1" si="359"/>
        <v>W</v>
      </c>
      <c r="E991" s="16" t="str">
        <f t="shared" ca="1" si="355"/>
        <v>w</v>
      </c>
      <c r="F991" s="19" t="str">
        <f t="shared" ca="1" si="357"/>
        <v/>
      </c>
      <c r="G991" s="38">
        <f t="shared" ca="1" si="358"/>
        <v>2</v>
      </c>
      <c r="H991" s="38">
        <f t="shared" ca="1" si="360"/>
        <v>-67</v>
      </c>
      <c r="I991" s="27">
        <f t="shared" ca="1" si="361"/>
        <v>4</v>
      </c>
      <c r="J991" s="27" t="str">
        <f t="shared" ca="1" si="362"/>
        <v/>
      </c>
      <c r="K991" s="19">
        <f t="shared" ca="1" si="363"/>
        <v>5</v>
      </c>
      <c r="L991" s="12">
        <f t="shared" ca="1" si="364"/>
        <v>2</v>
      </c>
      <c r="M991" s="19">
        <f t="shared" ca="1" si="365"/>
        <v>4</v>
      </c>
      <c r="N991" s="19">
        <f t="shared" ca="1" si="366"/>
        <v>3</v>
      </c>
      <c r="O991" s="24"/>
      <c r="P991" s="40">
        <f t="shared" ca="1" si="367"/>
        <v>3</v>
      </c>
      <c r="Q991" s="40"/>
      <c r="R991" s="19">
        <f t="shared" ca="1" si="368"/>
        <v>3</v>
      </c>
      <c r="S991" s="19">
        <f t="shared" ca="1" si="369"/>
        <v>5</v>
      </c>
      <c r="T991" s="19">
        <f t="shared" ca="1" si="370"/>
        <v>4</v>
      </c>
      <c r="U991" s="42"/>
      <c r="V991" s="19">
        <f t="shared" ca="1" si="371"/>
        <v>3</v>
      </c>
      <c r="W991" s="19">
        <f t="shared" ca="1" si="372"/>
        <v>5</v>
      </c>
      <c r="X991" s="19">
        <f t="shared" ca="1" si="373"/>
        <v>4</v>
      </c>
      <c r="Y991" s="19">
        <f t="shared" ca="1" si="374"/>
        <v>4</v>
      </c>
      <c r="Z991" s="19">
        <f t="shared" ca="1" si="375"/>
        <v>1</v>
      </c>
      <c r="AA991" s="19">
        <f t="shared" ca="1" si="376"/>
        <v>2</v>
      </c>
      <c r="AB991" s="3"/>
      <c r="AE991" s="1"/>
    </row>
    <row r="992" spans="2:31" ht="15" x14ac:dyDescent="0.25">
      <c r="B992" s="35">
        <f t="shared" ca="1" si="356"/>
        <v>30</v>
      </c>
      <c r="C992" s="12">
        <f ca="1">IF(B992="","",VLOOKUP(B992,Tabelle2!$D$1:$E$37,2,0))</f>
        <v>5</v>
      </c>
      <c r="D992" s="18" t="str">
        <f t="shared" ca="1" si="359"/>
        <v>L</v>
      </c>
      <c r="E992" s="16" t="str">
        <f t="shared" ca="1" si="355"/>
        <v>L</v>
      </c>
      <c r="F992" s="19" t="str">
        <f t="shared" ca="1" si="357"/>
        <v>l1</v>
      </c>
      <c r="G992" s="38">
        <f t="shared" ca="1" si="358"/>
        <v>-3</v>
      </c>
      <c r="H992" s="38">
        <f t="shared" ca="1" si="360"/>
        <v>-70</v>
      </c>
      <c r="I992" s="27">
        <f t="shared" ca="1" si="361"/>
        <v>3</v>
      </c>
      <c r="J992" s="27" t="str">
        <f t="shared" ca="1" si="362"/>
        <v/>
      </c>
      <c r="K992" s="19">
        <f t="shared" ca="1" si="363"/>
        <v>5</v>
      </c>
      <c r="L992" s="12">
        <f t="shared" ca="1" si="364"/>
        <v>2</v>
      </c>
      <c r="M992" s="19">
        <f t="shared" ca="1" si="365"/>
        <v>4</v>
      </c>
      <c r="N992" s="19" t="str">
        <f t="shared" ca="1" si="366"/>
        <v/>
      </c>
      <c r="O992" s="24"/>
      <c r="P992" s="40">
        <f t="shared" ca="1" si="367"/>
        <v>3</v>
      </c>
      <c r="Q992" s="40"/>
      <c r="R992" s="19">
        <f t="shared" ca="1" si="368"/>
        <v>5</v>
      </c>
      <c r="S992" s="19">
        <f t="shared" ca="1" si="369"/>
        <v>3</v>
      </c>
      <c r="T992" s="19">
        <f t="shared" ca="1" si="370"/>
        <v>4</v>
      </c>
      <c r="U992" s="42"/>
      <c r="V992" s="19">
        <f t="shared" ca="1" si="371"/>
        <v>5</v>
      </c>
      <c r="W992" s="19">
        <f t="shared" ca="1" si="372"/>
        <v>3</v>
      </c>
      <c r="X992" s="19">
        <f t="shared" ca="1" si="373"/>
        <v>5</v>
      </c>
      <c r="Y992" s="19">
        <f t="shared" ca="1" si="374"/>
        <v>4</v>
      </c>
      <c r="Z992" s="19">
        <f t="shared" ca="1" si="375"/>
        <v>4</v>
      </c>
      <c r="AA992" s="19">
        <f t="shared" ca="1" si="376"/>
        <v>1</v>
      </c>
      <c r="AB992" s="3"/>
      <c r="AE992" s="1"/>
    </row>
    <row r="993" spans="2:31" ht="15" x14ac:dyDescent="0.25">
      <c r="B993" s="35">
        <f t="shared" ca="1" si="356"/>
        <v>32</v>
      </c>
      <c r="C993" s="12">
        <f ca="1">IF(B993="","",VLOOKUP(B993,Tabelle2!$D$1:$E$37,2,0))</f>
        <v>6</v>
      </c>
      <c r="D993" s="18" t="str">
        <f t="shared" ca="1" si="359"/>
        <v>L</v>
      </c>
      <c r="E993" s="16" t="str">
        <f t="shared" ca="1" si="355"/>
        <v>L</v>
      </c>
      <c r="F993" s="19" t="str">
        <f t="shared" ca="1" si="357"/>
        <v>L2</v>
      </c>
      <c r="G993" s="38">
        <f t="shared" ca="1" si="358"/>
        <v>-4</v>
      </c>
      <c r="H993" s="38">
        <f t="shared" ca="1" si="360"/>
        <v>-74</v>
      </c>
      <c r="I993" s="27">
        <f t="shared" ca="1" si="361"/>
        <v>4</v>
      </c>
      <c r="J993" s="27" t="str">
        <f t="shared" ca="1" si="362"/>
        <v/>
      </c>
      <c r="K993" s="19">
        <f t="shared" ca="1" si="363"/>
        <v>5</v>
      </c>
      <c r="L993" s="12">
        <f t="shared" ca="1" si="364"/>
        <v>2</v>
      </c>
      <c r="M993" s="19">
        <f t="shared" ca="1" si="365"/>
        <v>4</v>
      </c>
      <c r="N993" s="19">
        <f t="shared" ca="1" si="366"/>
        <v>6</v>
      </c>
      <c r="O993" s="24"/>
      <c r="P993" s="40">
        <f t="shared" ca="1" si="367"/>
        <v>3</v>
      </c>
      <c r="Q993" s="40"/>
      <c r="R993" s="19">
        <f t="shared" ca="1" si="368"/>
        <v>6</v>
      </c>
      <c r="S993" s="19">
        <f t="shared" ca="1" si="369"/>
        <v>5</v>
      </c>
      <c r="T993" s="19">
        <f t="shared" ca="1" si="370"/>
        <v>3</v>
      </c>
      <c r="U993" s="42"/>
      <c r="V993" s="19">
        <f t="shared" ca="1" si="371"/>
        <v>6</v>
      </c>
      <c r="W993" s="19">
        <f t="shared" ca="1" si="372"/>
        <v>5</v>
      </c>
      <c r="X993" s="19">
        <f t="shared" ca="1" si="373"/>
        <v>3</v>
      </c>
      <c r="Y993" s="19">
        <f t="shared" ca="1" si="374"/>
        <v>5</v>
      </c>
      <c r="Z993" s="19">
        <f t="shared" ca="1" si="375"/>
        <v>4</v>
      </c>
      <c r="AA993" s="19">
        <f t="shared" ca="1" si="376"/>
        <v>4</v>
      </c>
      <c r="AB993" s="3"/>
      <c r="AE993" s="1"/>
    </row>
    <row r="994" spans="2:31" ht="15" x14ac:dyDescent="0.25">
      <c r="B994" s="35">
        <f t="shared" ca="1" si="356"/>
        <v>5</v>
      </c>
      <c r="C994" s="12">
        <f ca="1">IF(B994="","",VLOOKUP(B994,Tabelle2!$D$1:$E$37,2,0))</f>
        <v>1</v>
      </c>
      <c r="D994" s="18" t="str">
        <f t="shared" ca="1" si="359"/>
        <v>L</v>
      </c>
      <c r="E994" s="16" t="str">
        <f t="shared" ca="1" si="355"/>
        <v/>
      </c>
      <c r="F994" s="19" t="str">
        <f t="shared" ca="1" si="357"/>
        <v>New</v>
      </c>
      <c r="G994" s="38">
        <f t="shared" ca="1" si="358"/>
        <v>0</v>
      </c>
      <c r="H994" s="38">
        <f t="shared" ca="1" si="360"/>
        <v>-74</v>
      </c>
      <c r="I994" s="27">
        <f t="shared" ca="1" si="361"/>
        <v>3</v>
      </c>
      <c r="J994" s="27">
        <f t="shared" ca="1" si="362"/>
        <v>1</v>
      </c>
      <c r="K994" s="19">
        <f t="shared" ca="1" si="363"/>
        <v>1</v>
      </c>
      <c r="L994" s="12">
        <f t="shared" ca="1" si="364"/>
        <v>6</v>
      </c>
      <c r="M994" s="19">
        <f t="shared" ca="1" si="365"/>
        <v>5</v>
      </c>
      <c r="N994" s="19" t="str">
        <f t="shared" ca="1" si="366"/>
        <v/>
      </c>
      <c r="O994" s="24"/>
      <c r="P994" s="40">
        <f t="shared" ca="1" si="367"/>
        <v>3</v>
      </c>
      <c r="Q994" s="40"/>
      <c r="R994" s="19">
        <f t="shared" ca="1" si="368"/>
        <v>1</v>
      </c>
      <c r="S994" s="19">
        <f t="shared" ca="1" si="369"/>
        <v>6</v>
      </c>
      <c r="T994" s="19">
        <f t="shared" ca="1" si="370"/>
        <v>5</v>
      </c>
      <c r="U994" s="42"/>
      <c r="V994" s="19">
        <f t="shared" ca="1" si="371"/>
        <v>1</v>
      </c>
      <c r="W994" s="19">
        <f t="shared" ca="1" si="372"/>
        <v>6</v>
      </c>
      <c r="X994" s="19">
        <f t="shared" ca="1" si="373"/>
        <v>5</v>
      </c>
      <c r="Y994" s="19">
        <f t="shared" ca="1" si="374"/>
        <v>3</v>
      </c>
      <c r="Z994" s="19">
        <f t="shared" ca="1" si="375"/>
        <v>5</v>
      </c>
      <c r="AA994" s="19">
        <f t="shared" ca="1" si="376"/>
        <v>4</v>
      </c>
      <c r="AB994" s="3"/>
      <c r="AE994" s="1"/>
    </row>
    <row r="995" spans="2:31" ht="15" x14ac:dyDescent="0.25">
      <c r="B995" s="35">
        <f t="shared" ca="1" si="356"/>
        <v>11</v>
      </c>
      <c r="C995" s="12">
        <f ca="1">IF(B995="","",VLOOKUP(B995,Tabelle2!$D$1:$E$37,2,0))</f>
        <v>2</v>
      </c>
      <c r="D995" s="18" t="str">
        <f t="shared" ca="1" si="359"/>
        <v>L</v>
      </c>
      <c r="E995" s="16" t="str">
        <f t="shared" ca="1" si="355"/>
        <v/>
      </c>
      <c r="F995" s="19" t="str">
        <f t="shared" ca="1" si="357"/>
        <v/>
      </c>
      <c r="G995" s="38">
        <f t="shared" ca="1" si="358"/>
        <v>0</v>
      </c>
      <c r="H995" s="38">
        <f t="shared" ca="1" si="360"/>
        <v>-74</v>
      </c>
      <c r="I995" s="27">
        <f t="shared" ca="1" si="361"/>
        <v>1</v>
      </c>
      <c r="J995" s="27">
        <f t="shared" ca="1" si="362"/>
        <v>1</v>
      </c>
      <c r="K995" s="19">
        <f t="shared" ca="1" si="363"/>
        <v>2</v>
      </c>
      <c r="L995" s="12" t="str">
        <f t="shared" ca="1" si="364"/>
        <v/>
      </c>
      <c r="M995" s="19" t="str">
        <f t="shared" ca="1" si="365"/>
        <v/>
      </c>
      <c r="N995" s="19" t="str">
        <f t="shared" ca="1" si="366"/>
        <v/>
      </c>
      <c r="O995" s="24"/>
      <c r="P995" s="40">
        <f t="shared" ca="1" si="367"/>
        <v>1</v>
      </c>
      <c r="Q995" s="40"/>
      <c r="R995" s="19">
        <f t="shared" ca="1" si="368"/>
        <v>2</v>
      </c>
      <c r="S995" s="19" t="str">
        <f t="shared" ca="1" si="369"/>
        <v/>
      </c>
      <c r="T995" s="19" t="str">
        <f t="shared" ca="1" si="370"/>
        <v/>
      </c>
      <c r="U995" s="42"/>
      <c r="V995" s="19">
        <f t="shared" ca="1" si="371"/>
        <v>2</v>
      </c>
      <c r="W995" s="19" t="str">
        <f t="shared" ca="1" si="372"/>
        <v/>
      </c>
      <c r="X995" s="19" t="str">
        <f t="shared" ca="1" si="373"/>
        <v/>
      </c>
      <c r="Y995" s="19" t="str">
        <f t="shared" ca="1" si="374"/>
        <v/>
      </c>
      <c r="Z995" s="19" t="str">
        <f t="shared" ca="1" si="375"/>
        <v/>
      </c>
      <c r="AA995" s="19" t="str">
        <f t="shared" ca="1" si="376"/>
        <v/>
      </c>
      <c r="AB995" s="3"/>
      <c r="AE995" s="1"/>
    </row>
    <row r="996" spans="2:31" ht="15" x14ac:dyDescent="0.25">
      <c r="B996" s="35">
        <f t="shared" ca="1" si="356"/>
        <v>6</v>
      </c>
      <c r="C996" s="12">
        <f ca="1">IF(B996="","",VLOOKUP(B996,Tabelle2!$D$1:$E$37,2,0))</f>
        <v>1</v>
      </c>
      <c r="D996" s="18" t="str">
        <f t="shared" ca="1" si="359"/>
        <v>L</v>
      </c>
      <c r="E996" s="16" t="str">
        <f t="shared" ca="1" si="355"/>
        <v/>
      </c>
      <c r="F996" s="19" t="str">
        <f t="shared" ca="1" si="357"/>
        <v/>
      </c>
      <c r="G996" s="38">
        <f t="shared" ca="1" si="358"/>
        <v>0</v>
      </c>
      <c r="H996" s="38">
        <f t="shared" ca="1" si="360"/>
        <v>-74</v>
      </c>
      <c r="I996" s="27">
        <f t="shared" ca="1" si="361"/>
        <v>2</v>
      </c>
      <c r="J996" s="27">
        <f t="shared" ca="1" si="362"/>
        <v>1</v>
      </c>
      <c r="K996" s="19">
        <f t="shared" ca="1" si="363"/>
        <v>1</v>
      </c>
      <c r="L996" s="12">
        <f t="shared" ca="1" si="364"/>
        <v>2</v>
      </c>
      <c r="M996" s="19" t="str">
        <f t="shared" ca="1" si="365"/>
        <v/>
      </c>
      <c r="N996" s="19" t="str">
        <f t="shared" ca="1" si="366"/>
        <v/>
      </c>
      <c r="O996" s="24"/>
      <c r="P996" s="40">
        <f t="shared" ca="1" si="367"/>
        <v>2</v>
      </c>
      <c r="Q996" s="40"/>
      <c r="R996" s="19">
        <f t="shared" ca="1" si="368"/>
        <v>1</v>
      </c>
      <c r="S996" s="19">
        <f t="shared" ca="1" si="369"/>
        <v>2</v>
      </c>
      <c r="T996" s="19" t="str">
        <f t="shared" ca="1" si="370"/>
        <v/>
      </c>
      <c r="U996" s="42"/>
      <c r="V996" s="19">
        <f t="shared" ca="1" si="371"/>
        <v>1</v>
      </c>
      <c r="W996" s="19">
        <f t="shared" ca="1" si="372"/>
        <v>2</v>
      </c>
      <c r="X996" s="19" t="str">
        <f t="shared" ca="1" si="373"/>
        <v/>
      </c>
      <c r="Y996" s="19" t="str">
        <f t="shared" ca="1" si="374"/>
        <v/>
      </c>
      <c r="Z996" s="19" t="str">
        <f t="shared" ca="1" si="375"/>
        <v/>
      </c>
      <c r="AA996" s="19" t="str">
        <f t="shared" ca="1" si="376"/>
        <v/>
      </c>
      <c r="AB996" s="3"/>
      <c r="AE996" s="1"/>
    </row>
    <row r="997" spans="2:31" ht="15" x14ac:dyDescent="0.25">
      <c r="B997" s="35">
        <f t="shared" ca="1" si="356"/>
        <v>8</v>
      </c>
      <c r="C997" s="12">
        <f ca="1">IF(B997="","",VLOOKUP(B997,Tabelle2!$D$1:$E$37,2,0))</f>
        <v>2</v>
      </c>
      <c r="D997" s="18" t="str">
        <f t="shared" ca="1" si="359"/>
        <v>L</v>
      </c>
      <c r="E997" s="16" t="str">
        <f t="shared" ca="1" si="355"/>
        <v/>
      </c>
      <c r="F997" s="19" t="str">
        <f t="shared" ca="1" si="357"/>
        <v/>
      </c>
      <c r="G997" s="38">
        <f t="shared" ca="1" si="358"/>
        <v>0</v>
      </c>
      <c r="H997" s="38">
        <f t="shared" ca="1" si="360"/>
        <v>-74</v>
      </c>
      <c r="I997" s="27">
        <f t="shared" ca="1" si="361"/>
        <v>2</v>
      </c>
      <c r="J997" s="27">
        <f t="shared" ca="1" si="362"/>
        <v>1</v>
      </c>
      <c r="K997" s="19">
        <f t="shared" ca="1" si="363"/>
        <v>2</v>
      </c>
      <c r="L997" s="12">
        <f t="shared" ca="1" si="364"/>
        <v>1</v>
      </c>
      <c r="M997" s="19" t="str">
        <f t="shared" ca="1" si="365"/>
        <v/>
      </c>
      <c r="N997" s="19" t="str">
        <f t="shared" ca="1" si="366"/>
        <v/>
      </c>
      <c r="O997" s="24"/>
      <c r="P997" s="40">
        <f t="shared" ca="1" si="367"/>
        <v>2</v>
      </c>
      <c r="Q997" s="40"/>
      <c r="R997" s="19">
        <f t="shared" ca="1" si="368"/>
        <v>2</v>
      </c>
      <c r="S997" s="19">
        <f t="shared" ca="1" si="369"/>
        <v>1</v>
      </c>
      <c r="T997" s="19" t="str">
        <f t="shared" ca="1" si="370"/>
        <v/>
      </c>
      <c r="U997" s="42"/>
      <c r="V997" s="19">
        <f t="shared" ca="1" si="371"/>
        <v>2</v>
      </c>
      <c r="W997" s="19">
        <f t="shared" ca="1" si="372"/>
        <v>1</v>
      </c>
      <c r="X997" s="19">
        <f t="shared" ca="1" si="373"/>
        <v>2</v>
      </c>
      <c r="Y997" s="19" t="str">
        <f t="shared" ca="1" si="374"/>
        <v/>
      </c>
      <c r="Z997" s="19" t="str">
        <f t="shared" ca="1" si="375"/>
        <v/>
      </c>
      <c r="AA997" s="19" t="str">
        <f t="shared" ca="1" si="376"/>
        <v/>
      </c>
      <c r="AB997" s="3"/>
      <c r="AE997" s="1"/>
    </row>
    <row r="998" spans="2:31" ht="15" x14ac:dyDescent="0.25">
      <c r="B998" s="35">
        <f t="shared" ca="1" si="356"/>
        <v>31</v>
      </c>
      <c r="C998" s="12">
        <f ca="1">IF(B998="","",VLOOKUP(B998,Tabelle2!$D$1:$E$37,2,0))</f>
        <v>6</v>
      </c>
      <c r="D998" s="18" t="str">
        <f t="shared" ca="1" si="359"/>
        <v>W</v>
      </c>
      <c r="E998" s="16" t="str">
        <f t="shared" ca="1" si="355"/>
        <v>W</v>
      </c>
      <c r="F998" s="19" t="str">
        <f t="shared" ca="1" si="357"/>
        <v/>
      </c>
      <c r="G998" s="38">
        <f t="shared" ca="1" si="358"/>
        <v>3</v>
      </c>
      <c r="H998" s="38">
        <f t="shared" ca="1" si="360"/>
        <v>-71</v>
      </c>
      <c r="I998" s="27">
        <f t="shared" ca="1" si="361"/>
        <v>3</v>
      </c>
      <c r="J998" s="27">
        <f t="shared" ca="1" si="362"/>
        <v>1</v>
      </c>
      <c r="K998" s="19">
        <f t="shared" ca="1" si="363"/>
        <v>6</v>
      </c>
      <c r="L998" s="12">
        <f t="shared" ca="1" si="364"/>
        <v>2</v>
      </c>
      <c r="M998" s="19">
        <f t="shared" ca="1" si="365"/>
        <v>1</v>
      </c>
      <c r="N998" s="19" t="str">
        <f t="shared" ca="1" si="366"/>
        <v/>
      </c>
      <c r="O998" s="24"/>
      <c r="P998" s="40">
        <f t="shared" ca="1" si="367"/>
        <v>3</v>
      </c>
      <c r="Q998" s="40"/>
      <c r="R998" s="19">
        <f t="shared" ca="1" si="368"/>
        <v>6</v>
      </c>
      <c r="S998" s="19">
        <f t="shared" ca="1" si="369"/>
        <v>2</v>
      </c>
      <c r="T998" s="19">
        <f t="shared" ca="1" si="370"/>
        <v>1</v>
      </c>
      <c r="U998" s="42"/>
      <c r="V998" s="19">
        <f t="shared" ca="1" si="371"/>
        <v>6</v>
      </c>
      <c r="W998" s="19">
        <f t="shared" ca="1" si="372"/>
        <v>2</v>
      </c>
      <c r="X998" s="19">
        <f t="shared" ca="1" si="373"/>
        <v>1</v>
      </c>
      <c r="Y998" s="19">
        <f t="shared" ca="1" si="374"/>
        <v>2</v>
      </c>
      <c r="Z998" s="19" t="str">
        <f t="shared" ca="1" si="375"/>
        <v/>
      </c>
      <c r="AA998" s="19" t="str">
        <f t="shared" ca="1" si="376"/>
        <v/>
      </c>
      <c r="AB998" s="3"/>
      <c r="AE998" s="1"/>
    </row>
    <row r="999" spans="2:31" ht="15" x14ac:dyDescent="0.25">
      <c r="B999" s="35">
        <f t="shared" ca="1" si="356"/>
        <v>34</v>
      </c>
      <c r="C999" s="12">
        <f ca="1">IF(B999="","",VLOOKUP(B999,Tabelle2!$D$1:$E$37,2,0))</f>
        <v>6</v>
      </c>
      <c r="D999" s="18" t="str">
        <f t="shared" ca="1" si="359"/>
        <v>L</v>
      </c>
      <c r="E999" s="16" t="str">
        <f t="shared" ca="1" si="355"/>
        <v>L</v>
      </c>
      <c r="F999" s="19" t="str">
        <f t="shared" ca="1" si="357"/>
        <v>l1</v>
      </c>
      <c r="G999" s="38">
        <f t="shared" ca="1" si="358"/>
        <v>-3</v>
      </c>
      <c r="H999" s="38">
        <f t="shared" ca="1" si="360"/>
        <v>-74</v>
      </c>
      <c r="I999" s="27">
        <f t="shared" ca="1" si="361"/>
        <v>3</v>
      </c>
      <c r="J999" s="27">
        <f t="shared" ca="1" si="362"/>
        <v>1</v>
      </c>
      <c r="K999" s="19">
        <f t="shared" ca="1" si="363"/>
        <v>6</v>
      </c>
      <c r="L999" s="12">
        <f t="shared" ca="1" si="364"/>
        <v>2</v>
      </c>
      <c r="M999" s="19">
        <f t="shared" ca="1" si="365"/>
        <v>1</v>
      </c>
      <c r="N999" s="19" t="str">
        <f t="shared" ca="1" si="366"/>
        <v/>
      </c>
      <c r="O999" s="24"/>
      <c r="P999" s="40">
        <f t="shared" ca="1" si="367"/>
        <v>3</v>
      </c>
      <c r="Q999" s="40"/>
      <c r="R999" s="19">
        <f t="shared" ca="1" si="368"/>
        <v>6</v>
      </c>
      <c r="S999" s="19">
        <f t="shared" ca="1" si="369"/>
        <v>2</v>
      </c>
      <c r="T999" s="19">
        <f t="shared" ca="1" si="370"/>
        <v>1</v>
      </c>
      <c r="U999" s="42"/>
      <c r="V999" s="19">
        <f t="shared" ca="1" si="371"/>
        <v>6</v>
      </c>
      <c r="W999" s="19">
        <f t="shared" ca="1" si="372"/>
        <v>6</v>
      </c>
      <c r="X999" s="19">
        <f t="shared" ca="1" si="373"/>
        <v>2</v>
      </c>
      <c r="Y999" s="19">
        <f t="shared" ca="1" si="374"/>
        <v>1</v>
      </c>
      <c r="Z999" s="19">
        <f t="shared" ca="1" si="375"/>
        <v>2</v>
      </c>
      <c r="AA999" s="19" t="str">
        <f t="shared" ca="1" si="376"/>
        <v/>
      </c>
      <c r="AB999" s="3"/>
      <c r="AE999" s="1"/>
    </row>
    <row r="1000" spans="2:31" ht="15" x14ac:dyDescent="0.25">
      <c r="B1000" s="35">
        <f t="shared" ca="1" si="356"/>
        <v>0</v>
      </c>
      <c r="C1000" s="12">
        <f ca="1">IF(B1000="","",VLOOKUP(B1000,Tabelle2!$D$1:$E$37,2,0))</f>
        <v>0</v>
      </c>
      <c r="D1000" s="18" t="str">
        <f t="shared" ca="1" si="359"/>
        <v>L</v>
      </c>
      <c r="E1000" s="16" t="str">
        <f t="shared" ca="1" si="355"/>
        <v>L</v>
      </c>
      <c r="F1000" s="19" t="str">
        <f t="shared" ca="1" si="357"/>
        <v>L2</v>
      </c>
      <c r="G1000" s="38">
        <f t="shared" ca="1" si="358"/>
        <v>-4</v>
      </c>
      <c r="H1000" s="38">
        <f t="shared" ca="1" si="360"/>
        <v>-78</v>
      </c>
      <c r="I1000" s="27">
        <f t="shared" ca="1" si="361"/>
        <v>3</v>
      </c>
      <c r="J1000" s="27" t="str">
        <f t="shared" ca="1" si="362"/>
        <v/>
      </c>
      <c r="K1000" s="19">
        <f t="shared" ca="1" si="363"/>
        <v>6</v>
      </c>
      <c r="L1000" s="12">
        <f t="shared" ca="1" si="364"/>
        <v>2</v>
      </c>
      <c r="M1000" s="19">
        <f t="shared" ca="1" si="365"/>
        <v>1</v>
      </c>
      <c r="N1000" s="19" t="str">
        <f t="shared" ca="1" si="366"/>
        <v/>
      </c>
      <c r="O1000" s="24"/>
      <c r="P1000" s="40">
        <f t="shared" ca="1" si="367"/>
        <v>2</v>
      </c>
      <c r="Q1000" s="40"/>
      <c r="R1000" s="19">
        <f t="shared" ca="1" si="368"/>
        <v>0</v>
      </c>
      <c r="S1000" s="19">
        <f t="shared" ca="1" si="369"/>
        <v>6</v>
      </c>
      <c r="T1000" s="19">
        <f t="shared" ca="1" si="370"/>
        <v>2</v>
      </c>
      <c r="U1000" s="42"/>
      <c r="V1000" s="19">
        <f t="shared" ca="1" si="371"/>
        <v>0</v>
      </c>
      <c r="W1000" s="19">
        <f t="shared" ca="1" si="372"/>
        <v>6</v>
      </c>
      <c r="X1000" s="19">
        <f t="shared" ca="1" si="373"/>
        <v>6</v>
      </c>
      <c r="Y1000" s="19">
        <f t="shared" ca="1" si="374"/>
        <v>2</v>
      </c>
      <c r="Z1000" s="19">
        <f t="shared" ca="1" si="375"/>
        <v>1</v>
      </c>
      <c r="AA1000" s="19">
        <f t="shared" ca="1" si="376"/>
        <v>2</v>
      </c>
      <c r="AB1000" s="3"/>
      <c r="AE1000" s="1"/>
    </row>
    <row r="1001" spans="2:31" ht="15" x14ac:dyDescent="0.25">
      <c r="B1001" s="35">
        <f t="shared" ca="1" si="356"/>
        <v>13</v>
      </c>
      <c r="C1001" s="12">
        <f ca="1">IF(B1001="","",VLOOKUP(B1001,Tabelle2!$D$1:$E$37,2,0))</f>
        <v>3</v>
      </c>
      <c r="D1001" s="18" t="str">
        <f t="shared" ca="1" si="359"/>
        <v>W</v>
      </c>
      <c r="E1001" s="16" t="str">
        <f t="shared" ca="1" si="355"/>
        <v/>
      </c>
      <c r="F1001" s="19" t="str">
        <f t="shared" ca="1" si="357"/>
        <v>New</v>
      </c>
      <c r="G1001" s="38">
        <f t="shared" ca="1" si="358"/>
        <v>0</v>
      </c>
      <c r="H1001" s="38">
        <f t="shared" ca="1" si="360"/>
        <v>-78</v>
      </c>
      <c r="I1001" s="27">
        <f t="shared" ca="1" si="361"/>
        <v>3</v>
      </c>
      <c r="J1001" s="27">
        <f t="shared" ca="1" si="362"/>
        <v>1</v>
      </c>
      <c r="K1001" s="19">
        <f t="shared" ca="1" si="363"/>
        <v>3</v>
      </c>
      <c r="L1001" s="12">
        <f t="shared" ca="1" si="364"/>
        <v>6</v>
      </c>
      <c r="M1001" s="19">
        <f t="shared" ca="1" si="365"/>
        <v>2</v>
      </c>
      <c r="N1001" s="19" t="str">
        <f t="shared" ca="1" si="366"/>
        <v/>
      </c>
      <c r="O1001" s="24"/>
      <c r="P1001" s="40">
        <f t="shared" ca="1" si="367"/>
        <v>3</v>
      </c>
      <c r="Q1001" s="40"/>
      <c r="R1001" s="19">
        <f t="shared" ca="1" si="368"/>
        <v>3</v>
      </c>
      <c r="S1001" s="19">
        <f t="shared" ca="1" si="369"/>
        <v>6</v>
      </c>
      <c r="T1001" s="19">
        <f t="shared" ca="1" si="370"/>
        <v>2</v>
      </c>
      <c r="U1001" s="42"/>
      <c r="V1001" s="19">
        <f t="shared" ca="1" si="371"/>
        <v>3</v>
      </c>
      <c r="W1001" s="19">
        <f t="shared" ca="1" si="372"/>
        <v>0</v>
      </c>
      <c r="X1001" s="19">
        <f t="shared" ca="1" si="373"/>
        <v>6</v>
      </c>
      <c r="Y1001" s="19">
        <f t="shared" ca="1" si="374"/>
        <v>6</v>
      </c>
      <c r="Z1001" s="19">
        <f t="shared" ca="1" si="375"/>
        <v>2</v>
      </c>
      <c r="AA1001" s="19">
        <f t="shared" ca="1" si="376"/>
        <v>1</v>
      </c>
      <c r="AB1001" s="3"/>
      <c r="AE1001" s="1"/>
    </row>
    <row r="1002" spans="2:31" ht="15" x14ac:dyDescent="0.25">
      <c r="B1002" s="35">
        <f t="shared" ca="1" si="356"/>
        <v>13</v>
      </c>
      <c r="C1002" s="12">
        <f ca="1">IF(B1002="","",VLOOKUP(B1002,Tabelle2!$D$1:$E$37,2,0))</f>
        <v>3</v>
      </c>
      <c r="D1002" s="18" t="str">
        <f t="shared" ca="1" si="359"/>
        <v>L</v>
      </c>
      <c r="E1002" s="16" t="str">
        <f t="shared" ca="1" si="355"/>
        <v/>
      </c>
      <c r="F1002" s="19" t="str">
        <f t="shared" ca="1" si="357"/>
        <v/>
      </c>
      <c r="G1002" s="38">
        <f t="shared" ca="1" si="358"/>
        <v>0</v>
      </c>
      <c r="H1002" s="38">
        <f t="shared" ca="1" si="360"/>
        <v>-78</v>
      </c>
      <c r="I1002" s="27">
        <f t="shared" ca="1" si="361"/>
        <v>1</v>
      </c>
      <c r="J1002" s="27">
        <f t="shared" ca="1" si="362"/>
        <v>1</v>
      </c>
      <c r="K1002" s="19">
        <f t="shared" ca="1" si="363"/>
        <v>3</v>
      </c>
      <c r="L1002" s="12" t="str">
        <f t="shared" ca="1" si="364"/>
        <v/>
      </c>
      <c r="M1002" s="19" t="str">
        <f t="shared" ca="1" si="365"/>
        <v/>
      </c>
      <c r="N1002" s="19" t="str">
        <f t="shared" ca="1" si="366"/>
        <v/>
      </c>
      <c r="O1002" s="24"/>
      <c r="P1002" s="40">
        <f t="shared" ca="1" si="367"/>
        <v>1</v>
      </c>
      <c r="Q1002" s="40"/>
      <c r="R1002" s="19">
        <f t="shared" ca="1" si="368"/>
        <v>3</v>
      </c>
      <c r="S1002" s="19" t="str">
        <f t="shared" ca="1" si="369"/>
        <v/>
      </c>
      <c r="T1002" s="19" t="str">
        <f t="shared" ca="1" si="370"/>
        <v/>
      </c>
      <c r="U1002" s="42"/>
      <c r="V1002" s="19">
        <f t="shared" ca="1" si="371"/>
        <v>3</v>
      </c>
      <c r="W1002" s="19" t="str">
        <f t="shared" ca="1" si="372"/>
        <v/>
      </c>
      <c r="X1002" s="19" t="str">
        <f t="shared" ca="1" si="373"/>
        <v/>
      </c>
      <c r="Y1002" s="19" t="str">
        <f t="shared" ca="1" si="374"/>
        <v/>
      </c>
      <c r="Z1002" s="19" t="str">
        <f t="shared" ca="1" si="375"/>
        <v/>
      </c>
      <c r="AA1002" s="19" t="str">
        <f t="shared" ca="1" si="376"/>
        <v/>
      </c>
      <c r="AB1002" s="3"/>
      <c r="AE1002" s="1"/>
    </row>
    <row r="1003" spans="2:31" ht="15" x14ac:dyDescent="0.25">
      <c r="B1003" s="35">
        <f t="shared" ca="1" si="356"/>
        <v>30</v>
      </c>
      <c r="C1003" s="12">
        <f ca="1">IF(B1003="","",VLOOKUP(B1003,Tabelle2!$D$1:$E$37,2,0))</f>
        <v>5</v>
      </c>
      <c r="D1003" s="18" t="str">
        <f t="shared" ca="1" si="359"/>
        <v>L</v>
      </c>
      <c r="E1003" s="16" t="str">
        <f t="shared" ca="1" si="355"/>
        <v/>
      </c>
      <c r="F1003" s="19" t="str">
        <f t="shared" ca="1" si="357"/>
        <v/>
      </c>
      <c r="G1003" s="38">
        <f t="shared" ca="1" si="358"/>
        <v>0</v>
      </c>
      <c r="H1003" s="38">
        <f t="shared" ca="1" si="360"/>
        <v>-78</v>
      </c>
      <c r="I1003" s="27">
        <f t="shared" ca="1" si="361"/>
        <v>2</v>
      </c>
      <c r="J1003" s="27">
        <f t="shared" ca="1" si="362"/>
        <v>1</v>
      </c>
      <c r="K1003" s="19">
        <f t="shared" ca="1" si="363"/>
        <v>3</v>
      </c>
      <c r="L1003" s="12" t="str">
        <f t="shared" ca="1" si="364"/>
        <v/>
      </c>
      <c r="M1003" s="19" t="str">
        <f t="shared" ca="1" si="365"/>
        <v/>
      </c>
      <c r="N1003" s="19">
        <f t="shared" ca="1" si="366"/>
        <v>5</v>
      </c>
      <c r="O1003" s="24"/>
      <c r="P1003" s="40">
        <f t="shared" ca="1" si="367"/>
        <v>2</v>
      </c>
      <c r="Q1003" s="40"/>
      <c r="R1003" s="19">
        <f t="shared" ca="1" si="368"/>
        <v>5</v>
      </c>
      <c r="S1003" s="19">
        <f t="shared" ca="1" si="369"/>
        <v>3</v>
      </c>
      <c r="T1003" s="19" t="str">
        <f t="shared" ca="1" si="370"/>
        <v/>
      </c>
      <c r="U1003" s="42"/>
      <c r="V1003" s="19">
        <f t="shared" ca="1" si="371"/>
        <v>5</v>
      </c>
      <c r="W1003" s="19">
        <f t="shared" ca="1" si="372"/>
        <v>3</v>
      </c>
      <c r="X1003" s="19" t="str">
        <f t="shared" ca="1" si="373"/>
        <v/>
      </c>
      <c r="Y1003" s="19" t="str">
        <f t="shared" ca="1" si="374"/>
        <v/>
      </c>
      <c r="Z1003" s="19" t="str">
        <f t="shared" ca="1" si="375"/>
        <v/>
      </c>
      <c r="AA1003" s="19" t="str">
        <f t="shared" ca="1" si="376"/>
        <v/>
      </c>
      <c r="AB1003" s="3"/>
      <c r="AE1003" s="1"/>
    </row>
    <row r="1004" spans="2:31" ht="15" x14ac:dyDescent="0.25">
      <c r="B1004" s="35">
        <f t="shared" ca="1" si="356"/>
        <v>33</v>
      </c>
      <c r="C1004" s="12">
        <f ca="1">IF(B1004="","",VLOOKUP(B1004,Tabelle2!$D$1:$E$37,2,0))</f>
        <v>6</v>
      </c>
      <c r="D1004" s="18" t="str">
        <f t="shared" ca="1" si="359"/>
        <v>L</v>
      </c>
      <c r="E1004" s="16" t="str">
        <f t="shared" ca="1" si="355"/>
        <v>L</v>
      </c>
      <c r="F1004" s="19" t="str">
        <f t="shared" ca="1" si="357"/>
        <v>l1</v>
      </c>
      <c r="G1004" s="38">
        <f t="shared" ca="1" si="358"/>
        <v>-3</v>
      </c>
      <c r="H1004" s="38">
        <f t="shared" ca="1" si="360"/>
        <v>-81</v>
      </c>
      <c r="I1004" s="27">
        <f t="shared" ca="1" si="361"/>
        <v>3</v>
      </c>
      <c r="J1004" s="27">
        <f t="shared" ca="1" si="362"/>
        <v>1</v>
      </c>
      <c r="K1004" s="19">
        <f t="shared" ca="1" si="363"/>
        <v>6</v>
      </c>
      <c r="L1004" s="12">
        <f t="shared" ca="1" si="364"/>
        <v>5</v>
      </c>
      <c r="M1004" s="19">
        <f t="shared" ca="1" si="365"/>
        <v>3</v>
      </c>
      <c r="N1004" s="19" t="str">
        <f t="shared" ca="1" si="366"/>
        <v/>
      </c>
      <c r="O1004" s="24"/>
      <c r="P1004" s="40">
        <f t="shared" ca="1" si="367"/>
        <v>3</v>
      </c>
      <c r="Q1004" s="40"/>
      <c r="R1004" s="19">
        <f t="shared" ca="1" si="368"/>
        <v>6</v>
      </c>
      <c r="S1004" s="19">
        <f t="shared" ca="1" si="369"/>
        <v>5</v>
      </c>
      <c r="T1004" s="19">
        <f t="shared" ca="1" si="370"/>
        <v>3</v>
      </c>
      <c r="U1004" s="42"/>
      <c r="V1004" s="19">
        <f t="shared" ca="1" si="371"/>
        <v>6</v>
      </c>
      <c r="W1004" s="19">
        <f t="shared" ca="1" si="372"/>
        <v>5</v>
      </c>
      <c r="X1004" s="19">
        <f t="shared" ca="1" si="373"/>
        <v>3</v>
      </c>
      <c r="Y1004" s="19" t="str">
        <f t="shared" ca="1" si="374"/>
        <v/>
      </c>
      <c r="Z1004" s="19" t="str">
        <f t="shared" ca="1" si="375"/>
        <v/>
      </c>
      <c r="AA1004" s="19" t="str">
        <f t="shared" ca="1" si="376"/>
        <v/>
      </c>
      <c r="AB1004" s="3"/>
      <c r="AE1004" s="1"/>
    </row>
    <row r="1005" spans="2:31" ht="15" x14ac:dyDescent="0.25">
      <c r="B1005" s="35">
        <f t="shared" ca="1" si="356"/>
        <v>0</v>
      </c>
      <c r="C1005" s="12">
        <f ca="1">IF(B1005="","",VLOOKUP(B1005,Tabelle2!$D$1:$E$37,2,0))</f>
        <v>0</v>
      </c>
      <c r="D1005" s="18" t="str">
        <f t="shared" ca="1" si="359"/>
        <v>W</v>
      </c>
      <c r="E1005" s="16" t="str">
        <f t="shared" ca="1" si="355"/>
        <v>w</v>
      </c>
      <c r="F1005" s="19" t="str">
        <f t="shared" ca="1" si="357"/>
        <v/>
      </c>
      <c r="G1005" s="38">
        <f t="shared" ca="1" si="358"/>
        <v>2</v>
      </c>
      <c r="H1005" s="38">
        <f t="shared" ca="1" si="360"/>
        <v>-79</v>
      </c>
      <c r="I1005" s="27">
        <f t="shared" ca="1" si="361"/>
        <v>3</v>
      </c>
      <c r="J1005" s="27">
        <f t="shared" ca="1" si="362"/>
        <v>1</v>
      </c>
      <c r="K1005" s="19">
        <f t="shared" ca="1" si="363"/>
        <v>6</v>
      </c>
      <c r="L1005" s="12">
        <f t="shared" ca="1" si="364"/>
        <v>5</v>
      </c>
      <c r="M1005" s="19">
        <f t="shared" ca="1" si="365"/>
        <v>3</v>
      </c>
      <c r="N1005" s="19" t="str">
        <f t="shared" ca="1" si="366"/>
        <v/>
      </c>
      <c r="O1005" s="24"/>
      <c r="P1005" s="40">
        <f t="shared" ca="1" si="367"/>
        <v>2</v>
      </c>
      <c r="Q1005" s="40"/>
      <c r="R1005" s="19">
        <f t="shared" ca="1" si="368"/>
        <v>0</v>
      </c>
      <c r="S1005" s="19">
        <f t="shared" ca="1" si="369"/>
        <v>6</v>
      </c>
      <c r="T1005" s="19">
        <f t="shared" ca="1" si="370"/>
        <v>5</v>
      </c>
      <c r="U1005" s="42"/>
      <c r="V1005" s="19">
        <f t="shared" ca="1" si="371"/>
        <v>0</v>
      </c>
      <c r="W1005" s="19">
        <f t="shared" ca="1" si="372"/>
        <v>6</v>
      </c>
      <c r="X1005" s="19">
        <f t="shared" ca="1" si="373"/>
        <v>5</v>
      </c>
      <c r="Y1005" s="19">
        <f t="shared" ca="1" si="374"/>
        <v>3</v>
      </c>
      <c r="Z1005" s="19" t="str">
        <f t="shared" ca="1" si="375"/>
        <v/>
      </c>
      <c r="AA1005" s="19" t="str">
        <f t="shared" ca="1" si="376"/>
        <v/>
      </c>
      <c r="AB1005" s="3"/>
      <c r="AE1005" s="1"/>
    </row>
    <row r="1006" spans="2:31" ht="15" x14ac:dyDescent="0.25">
      <c r="B1006" s="35">
        <f t="shared" ca="1" si="356"/>
        <v>17</v>
      </c>
      <c r="C1006" s="12">
        <f ca="1">IF(B1006="","",VLOOKUP(B1006,Tabelle2!$D$1:$E$37,2,0))</f>
        <v>3</v>
      </c>
      <c r="D1006" s="18" t="str">
        <f t="shared" ca="1" si="359"/>
        <v>W</v>
      </c>
      <c r="E1006" s="16" t="str">
        <f t="shared" ca="1" si="355"/>
        <v>W</v>
      </c>
      <c r="F1006" s="19" t="str">
        <f t="shared" ca="1" si="357"/>
        <v/>
      </c>
      <c r="G1006" s="38">
        <f t="shared" ca="1" si="358"/>
        <v>3</v>
      </c>
      <c r="H1006" s="38">
        <f t="shared" ca="1" si="360"/>
        <v>-76</v>
      </c>
      <c r="I1006" s="27">
        <f t="shared" ca="1" si="361"/>
        <v>3</v>
      </c>
      <c r="J1006" s="27">
        <f t="shared" ca="1" si="362"/>
        <v>1</v>
      </c>
      <c r="K1006" s="19">
        <f t="shared" ca="1" si="363"/>
        <v>6</v>
      </c>
      <c r="L1006" s="12">
        <f t="shared" ca="1" si="364"/>
        <v>5</v>
      </c>
      <c r="M1006" s="19">
        <f t="shared" ca="1" si="365"/>
        <v>3</v>
      </c>
      <c r="N1006" s="19" t="str">
        <f t="shared" ca="1" si="366"/>
        <v/>
      </c>
      <c r="O1006" s="24"/>
      <c r="P1006" s="40">
        <f t="shared" ca="1" si="367"/>
        <v>3</v>
      </c>
      <c r="Q1006" s="40"/>
      <c r="R1006" s="19">
        <f t="shared" ca="1" si="368"/>
        <v>3</v>
      </c>
      <c r="S1006" s="19">
        <f t="shared" ca="1" si="369"/>
        <v>6</v>
      </c>
      <c r="T1006" s="19">
        <f t="shared" ca="1" si="370"/>
        <v>5</v>
      </c>
      <c r="U1006" s="42"/>
      <c r="V1006" s="19">
        <f t="shared" ca="1" si="371"/>
        <v>3</v>
      </c>
      <c r="W1006" s="19">
        <f t="shared" ca="1" si="372"/>
        <v>0</v>
      </c>
      <c r="X1006" s="19">
        <f t="shared" ca="1" si="373"/>
        <v>6</v>
      </c>
      <c r="Y1006" s="19">
        <f t="shared" ca="1" si="374"/>
        <v>5</v>
      </c>
      <c r="Z1006" s="19">
        <f t="shared" ca="1" si="375"/>
        <v>3</v>
      </c>
      <c r="AA1006" s="19" t="str">
        <f t="shared" ca="1" si="376"/>
        <v/>
      </c>
      <c r="AB1006" s="3"/>
      <c r="AE1006" s="1"/>
    </row>
    <row r="1007" spans="2:31" ht="15" x14ac:dyDescent="0.25">
      <c r="B1007" s="35">
        <f t="shared" ca="1" si="356"/>
        <v>25</v>
      </c>
      <c r="C1007" s="12">
        <f ca="1">IF(B1007="","",VLOOKUP(B1007,Tabelle2!$D$1:$E$37,2,0))</f>
        <v>5</v>
      </c>
      <c r="D1007" s="18" t="str">
        <f t="shared" ca="1" si="359"/>
        <v>W</v>
      </c>
      <c r="E1007" s="16" t="str">
        <f t="shared" ca="1" si="355"/>
        <v>W</v>
      </c>
      <c r="F1007" s="19" t="str">
        <f t="shared" ca="1" si="357"/>
        <v/>
      </c>
      <c r="G1007" s="38">
        <f t="shared" ca="1" si="358"/>
        <v>3</v>
      </c>
      <c r="H1007" s="38">
        <f t="shared" ca="1" si="360"/>
        <v>-73</v>
      </c>
      <c r="I1007" s="27">
        <f t="shared" ca="1" si="361"/>
        <v>3</v>
      </c>
      <c r="J1007" s="27" t="str">
        <f t="shared" ca="1" si="362"/>
        <v/>
      </c>
      <c r="K1007" s="19">
        <f t="shared" ca="1" si="363"/>
        <v>6</v>
      </c>
      <c r="L1007" s="12">
        <f t="shared" ca="1" si="364"/>
        <v>5</v>
      </c>
      <c r="M1007" s="19">
        <f t="shared" ca="1" si="365"/>
        <v>3</v>
      </c>
      <c r="N1007" s="19" t="str">
        <f t="shared" ca="1" si="366"/>
        <v/>
      </c>
      <c r="O1007" s="24"/>
      <c r="P1007" s="40">
        <f t="shared" ca="1" si="367"/>
        <v>3</v>
      </c>
      <c r="Q1007" s="40"/>
      <c r="R1007" s="19">
        <f t="shared" ca="1" si="368"/>
        <v>5</v>
      </c>
      <c r="S1007" s="19">
        <f t="shared" ca="1" si="369"/>
        <v>3</v>
      </c>
      <c r="T1007" s="19">
        <f t="shared" ca="1" si="370"/>
        <v>6</v>
      </c>
      <c r="U1007" s="42"/>
      <c r="V1007" s="19">
        <f t="shared" ca="1" si="371"/>
        <v>5</v>
      </c>
      <c r="W1007" s="19">
        <f t="shared" ca="1" si="372"/>
        <v>3</v>
      </c>
      <c r="X1007" s="19">
        <f t="shared" ca="1" si="373"/>
        <v>0</v>
      </c>
      <c r="Y1007" s="19">
        <f t="shared" ca="1" si="374"/>
        <v>6</v>
      </c>
      <c r="Z1007" s="19">
        <f t="shared" ca="1" si="375"/>
        <v>5</v>
      </c>
      <c r="AA1007" s="19">
        <f t="shared" ca="1" si="376"/>
        <v>3</v>
      </c>
      <c r="AB1007" s="3"/>
      <c r="AE1007" s="1"/>
    </row>
    <row r="1008" spans="2:31" ht="15" x14ac:dyDescent="0.25">
      <c r="B1008" s="35">
        <f t="shared" ca="1" si="356"/>
        <v>15</v>
      </c>
      <c r="C1008" s="12">
        <f ca="1">IF(B1008="","",VLOOKUP(B1008,Tabelle2!$D$1:$E$37,2,0))</f>
        <v>3</v>
      </c>
      <c r="D1008" s="18" t="str">
        <f t="shared" ca="1" si="359"/>
        <v>L</v>
      </c>
      <c r="E1008" s="16" t="str">
        <f t="shared" ca="1" si="355"/>
        <v>L</v>
      </c>
      <c r="F1008" s="19" t="str">
        <f t="shared" ca="1" si="357"/>
        <v>l1</v>
      </c>
      <c r="G1008" s="38">
        <f t="shared" ca="1" si="358"/>
        <v>-3</v>
      </c>
      <c r="H1008" s="38">
        <f t="shared" ca="1" si="360"/>
        <v>-76</v>
      </c>
      <c r="I1008" s="27">
        <f t="shared" ca="1" si="361"/>
        <v>3</v>
      </c>
      <c r="J1008" s="27" t="str">
        <f t="shared" ca="1" si="362"/>
        <v/>
      </c>
      <c r="K1008" s="19">
        <f t="shared" ca="1" si="363"/>
        <v>6</v>
      </c>
      <c r="L1008" s="12">
        <f t="shared" ca="1" si="364"/>
        <v>5</v>
      </c>
      <c r="M1008" s="19">
        <f t="shared" ca="1" si="365"/>
        <v>3</v>
      </c>
      <c r="N1008" s="19" t="str">
        <f t="shared" ca="1" si="366"/>
        <v/>
      </c>
      <c r="O1008" s="24"/>
      <c r="P1008" s="40">
        <f t="shared" ca="1" si="367"/>
        <v>3</v>
      </c>
      <c r="Q1008" s="40"/>
      <c r="R1008" s="19">
        <f t="shared" ca="1" si="368"/>
        <v>3</v>
      </c>
      <c r="S1008" s="19">
        <f t="shared" ca="1" si="369"/>
        <v>5</v>
      </c>
      <c r="T1008" s="19">
        <f t="shared" ca="1" si="370"/>
        <v>6</v>
      </c>
      <c r="U1008" s="42"/>
      <c r="V1008" s="19">
        <f t="shared" ca="1" si="371"/>
        <v>3</v>
      </c>
      <c r="W1008" s="19">
        <f t="shared" ca="1" si="372"/>
        <v>5</v>
      </c>
      <c r="X1008" s="19">
        <f t="shared" ca="1" si="373"/>
        <v>3</v>
      </c>
      <c r="Y1008" s="19">
        <f t="shared" ca="1" si="374"/>
        <v>0</v>
      </c>
      <c r="Z1008" s="19">
        <f t="shared" ca="1" si="375"/>
        <v>6</v>
      </c>
      <c r="AA1008" s="19">
        <f t="shared" ca="1" si="376"/>
        <v>5</v>
      </c>
      <c r="AB1008" s="3"/>
      <c r="AE1008" s="1"/>
    </row>
    <row r="1009" spans="2:31" ht="15" x14ac:dyDescent="0.25">
      <c r="B1009" s="35">
        <f t="shared" ca="1" si="356"/>
        <v>3</v>
      </c>
      <c r="C1009" s="12">
        <f ca="1">IF(B1009="","",VLOOKUP(B1009,Tabelle2!$D$1:$E$37,2,0))</f>
        <v>1</v>
      </c>
      <c r="D1009" s="18" t="str">
        <f t="shared" ca="1" si="359"/>
        <v>W</v>
      </c>
      <c r="E1009" s="16" t="str">
        <f t="shared" ca="1" si="355"/>
        <v>w</v>
      </c>
      <c r="F1009" s="19" t="str">
        <f t="shared" ca="1" si="357"/>
        <v/>
      </c>
      <c r="G1009" s="38">
        <f t="shared" ca="1" si="358"/>
        <v>2</v>
      </c>
      <c r="H1009" s="38">
        <f t="shared" ca="1" si="360"/>
        <v>-74</v>
      </c>
      <c r="I1009" s="27">
        <f t="shared" ca="1" si="361"/>
        <v>4</v>
      </c>
      <c r="J1009" s="27" t="str">
        <f t="shared" ca="1" si="362"/>
        <v/>
      </c>
      <c r="K1009" s="19">
        <f t="shared" ca="1" si="363"/>
        <v>6</v>
      </c>
      <c r="L1009" s="12">
        <f t="shared" ca="1" si="364"/>
        <v>5</v>
      </c>
      <c r="M1009" s="19">
        <f t="shared" ca="1" si="365"/>
        <v>3</v>
      </c>
      <c r="N1009" s="19">
        <f t="shared" ca="1" si="366"/>
        <v>1</v>
      </c>
      <c r="O1009" s="24"/>
      <c r="P1009" s="40">
        <f t="shared" ca="1" si="367"/>
        <v>3</v>
      </c>
      <c r="Q1009" s="40"/>
      <c r="R1009" s="19">
        <f t="shared" ca="1" si="368"/>
        <v>1</v>
      </c>
      <c r="S1009" s="19">
        <f t="shared" ca="1" si="369"/>
        <v>3</v>
      </c>
      <c r="T1009" s="19">
        <f t="shared" ca="1" si="370"/>
        <v>5</v>
      </c>
      <c r="U1009" s="42"/>
      <c r="V1009" s="19">
        <f t="shared" ca="1" si="371"/>
        <v>1</v>
      </c>
      <c r="W1009" s="19">
        <f t="shared" ca="1" si="372"/>
        <v>3</v>
      </c>
      <c r="X1009" s="19">
        <f t="shared" ca="1" si="373"/>
        <v>5</v>
      </c>
      <c r="Y1009" s="19">
        <f t="shared" ca="1" si="374"/>
        <v>3</v>
      </c>
      <c r="Z1009" s="19">
        <f t="shared" ca="1" si="375"/>
        <v>0</v>
      </c>
      <c r="AA1009" s="19">
        <f t="shared" ca="1" si="376"/>
        <v>6</v>
      </c>
      <c r="AB1009" s="3"/>
      <c r="AE1009" s="1"/>
    </row>
    <row r="1010" spans="2:31" ht="15" x14ac:dyDescent="0.25">
      <c r="B1010" s="35">
        <f t="shared" ca="1" si="356"/>
        <v>2</v>
      </c>
      <c r="C1010" s="12">
        <f ca="1">IF(B1010="","",VLOOKUP(B1010,Tabelle2!$D$1:$E$37,2,0))</f>
        <v>1</v>
      </c>
      <c r="D1010" s="18" t="str">
        <f t="shared" ca="1" si="359"/>
        <v>L</v>
      </c>
      <c r="E1010" s="16" t="str">
        <f t="shared" ca="1" si="355"/>
        <v>L</v>
      </c>
      <c r="F1010" s="19" t="str">
        <f t="shared" ca="1" si="357"/>
        <v>l1</v>
      </c>
      <c r="G1010" s="38">
        <f t="shared" ca="1" si="358"/>
        <v>-3</v>
      </c>
      <c r="H1010" s="38">
        <f t="shared" ca="1" si="360"/>
        <v>-77</v>
      </c>
      <c r="I1010" s="27">
        <f t="shared" ca="1" si="361"/>
        <v>3</v>
      </c>
      <c r="J1010" s="27" t="str">
        <f t="shared" ca="1" si="362"/>
        <v/>
      </c>
      <c r="K1010" s="19">
        <f t="shared" ca="1" si="363"/>
        <v>6</v>
      </c>
      <c r="L1010" s="12">
        <f t="shared" ca="1" si="364"/>
        <v>5</v>
      </c>
      <c r="M1010" s="19">
        <f t="shared" ca="1" si="365"/>
        <v>3</v>
      </c>
      <c r="N1010" s="19" t="str">
        <f t="shared" ca="1" si="366"/>
        <v/>
      </c>
      <c r="O1010" s="24"/>
      <c r="P1010" s="40">
        <f t="shared" ca="1" si="367"/>
        <v>3</v>
      </c>
      <c r="Q1010" s="40"/>
      <c r="R1010" s="19">
        <f t="shared" ca="1" si="368"/>
        <v>1</v>
      </c>
      <c r="S1010" s="19">
        <f t="shared" ca="1" si="369"/>
        <v>3</v>
      </c>
      <c r="T1010" s="19">
        <f t="shared" ca="1" si="370"/>
        <v>5</v>
      </c>
      <c r="U1010" s="42"/>
      <c r="V1010" s="19">
        <f t="shared" ca="1" si="371"/>
        <v>1</v>
      </c>
      <c r="W1010" s="19">
        <f t="shared" ca="1" si="372"/>
        <v>1</v>
      </c>
      <c r="X1010" s="19">
        <f t="shared" ca="1" si="373"/>
        <v>3</v>
      </c>
      <c r="Y1010" s="19">
        <f t="shared" ca="1" si="374"/>
        <v>5</v>
      </c>
      <c r="Z1010" s="19">
        <f t="shared" ca="1" si="375"/>
        <v>3</v>
      </c>
      <c r="AA1010" s="19">
        <f t="shared" ca="1" si="376"/>
        <v>0</v>
      </c>
      <c r="AB1010" s="3"/>
      <c r="AE1010" s="1"/>
    </row>
    <row r="1011" spans="2:31" ht="15" x14ac:dyDescent="0.25">
      <c r="B1011" s="35">
        <f t="shared" ca="1" si="356"/>
        <v>3</v>
      </c>
      <c r="C1011" s="12">
        <f ca="1">IF(B1011="","",VLOOKUP(B1011,Tabelle2!$D$1:$E$37,2,0))</f>
        <v>1</v>
      </c>
      <c r="D1011" s="18" t="str">
        <f t="shared" ca="1" si="359"/>
        <v>W</v>
      </c>
      <c r="E1011" s="16" t="str">
        <f t="shared" ca="1" si="355"/>
        <v>w</v>
      </c>
      <c r="F1011" s="19" t="str">
        <f t="shared" ca="1" si="357"/>
        <v/>
      </c>
      <c r="G1011" s="38">
        <f t="shared" ca="1" si="358"/>
        <v>2</v>
      </c>
      <c r="H1011" s="38">
        <f t="shared" ca="1" si="360"/>
        <v>-75</v>
      </c>
      <c r="I1011" s="27">
        <f t="shared" ca="1" si="361"/>
        <v>4</v>
      </c>
      <c r="J1011" s="27" t="str">
        <f t="shared" ca="1" si="362"/>
        <v/>
      </c>
      <c r="K1011" s="19">
        <f t="shared" ca="1" si="363"/>
        <v>6</v>
      </c>
      <c r="L1011" s="12">
        <f t="shared" ca="1" si="364"/>
        <v>5</v>
      </c>
      <c r="M1011" s="19">
        <f t="shared" ca="1" si="365"/>
        <v>3</v>
      </c>
      <c r="N1011" s="19">
        <f t="shared" ca="1" si="366"/>
        <v>1</v>
      </c>
      <c r="O1011" s="24"/>
      <c r="P1011" s="40">
        <f t="shared" ca="1" si="367"/>
        <v>3</v>
      </c>
      <c r="Q1011" s="40"/>
      <c r="R1011" s="19">
        <f t="shared" ca="1" si="368"/>
        <v>1</v>
      </c>
      <c r="S1011" s="19">
        <f t="shared" ca="1" si="369"/>
        <v>3</v>
      </c>
      <c r="T1011" s="19">
        <f t="shared" ca="1" si="370"/>
        <v>5</v>
      </c>
      <c r="U1011" s="42"/>
      <c r="V1011" s="19">
        <f t="shared" ca="1" si="371"/>
        <v>1</v>
      </c>
      <c r="W1011" s="19">
        <f t="shared" ca="1" si="372"/>
        <v>1</v>
      </c>
      <c r="X1011" s="19">
        <f t="shared" ca="1" si="373"/>
        <v>1</v>
      </c>
      <c r="Y1011" s="19">
        <f t="shared" ca="1" si="374"/>
        <v>3</v>
      </c>
      <c r="Z1011" s="19">
        <f t="shared" ca="1" si="375"/>
        <v>5</v>
      </c>
      <c r="AA1011" s="19">
        <f t="shared" ca="1" si="376"/>
        <v>3</v>
      </c>
      <c r="AB1011" s="3"/>
      <c r="AE1011" s="1"/>
    </row>
    <row r="1012" spans="2:31" ht="15" x14ac:dyDescent="0.25">
      <c r="B1012" s="35">
        <f t="shared" ca="1" si="356"/>
        <v>28</v>
      </c>
      <c r="C1012" s="12">
        <f ca="1">IF(B1012="","",VLOOKUP(B1012,Tabelle2!$D$1:$E$37,2,0))</f>
        <v>5</v>
      </c>
      <c r="D1012" s="18" t="str">
        <f t="shared" ca="1" si="359"/>
        <v>L</v>
      </c>
      <c r="E1012" s="16" t="str">
        <f t="shared" ca="1" si="355"/>
        <v>L</v>
      </c>
      <c r="F1012" s="19" t="str">
        <f t="shared" ca="1" si="357"/>
        <v>l1</v>
      </c>
      <c r="G1012" s="38">
        <f t="shared" ca="1" si="358"/>
        <v>-3</v>
      </c>
      <c r="H1012" s="38">
        <f t="shared" ca="1" si="360"/>
        <v>-78</v>
      </c>
      <c r="I1012" s="27">
        <f t="shared" ca="1" si="361"/>
        <v>3</v>
      </c>
      <c r="J1012" s="27" t="str">
        <f t="shared" ca="1" si="362"/>
        <v/>
      </c>
      <c r="K1012" s="19">
        <f t="shared" ca="1" si="363"/>
        <v>6</v>
      </c>
      <c r="L1012" s="12">
        <f t="shared" ca="1" si="364"/>
        <v>5</v>
      </c>
      <c r="M1012" s="19">
        <f t="shared" ca="1" si="365"/>
        <v>3</v>
      </c>
      <c r="N1012" s="19" t="str">
        <f t="shared" ca="1" si="366"/>
        <v/>
      </c>
      <c r="O1012" s="24"/>
      <c r="P1012" s="40">
        <f t="shared" ca="1" si="367"/>
        <v>3</v>
      </c>
      <c r="Q1012" s="40"/>
      <c r="R1012" s="19">
        <f t="shared" ca="1" si="368"/>
        <v>5</v>
      </c>
      <c r="S1012" s="19">
        <f t="shared" ca="1" si="369"/>
        <v>1</v>
      </c>
      <c r="T1012" s="19">
        <f t="shared" ca="1" si="370"/>
        <v>3</v>
      </c>
      <c r="U1012" s="42"/>
      <c r="V1012" s="19">
        <f t="shared" ca="1" si="371"/>
        <v>5</v>
      </c>
      <c r="W1012" s="19">
        <f t="shared" ca="1" si="372"/>
        <v>1</v>
      </c>
      <c r="X1012" s="19">
        <f t="shared" ca="1" si="373"/>
        <v>1</v>
      </c>
      <c r="Y1012" s="19">
        <f t="shared" ca="1" si="374"/>
        <v>1</v>
      </c>
      <c r="Z1012" s="19">
        <f t="shared" ca="1" si="375"/>
        <v>3</v>
      </c>
      <c r="AA1012" s="19">
        <f t="shared" ca="1" si="376"/>
        <v>5</v>
      </c>
      <c r="AB1012" s="3"/>
      <c r="AE1012" s="1"/>
    </row>
    <row r="1013" spans="2:31" ht="15" x14ac:dyDescent="0.25">
      <c r="B1013" s="35">
        <f t="shared" ca="1" si="356"/>
        <v>21</v>
      </c>
      <c r="C1013" s="12">
        <f ca="1">IF(B1013="","",VLOOKUP(B1013,Tabelle2!$D$1:$E$37,2,0))</f>
        <v>4</v>
      </c>
      <c r="D1013" s="18" t="str">
        <f t="shared" ca="1" si="359"/>
        <v>W</v>
      </c>
      <c r="E1013" s="16" t="str">
        <f t="shared" ca="1" si="355"/>
        <v>w</v>
      </c>
      <c r="F1013" s="19" t="str">
        <f t="shared" ca="1" si="357"/>
        <v/>
      </c>
      <c r="G1013" s="38">
        <f t="shared" ca="1" si="358"/>
        <v>2</v>
      </c>
      <c r="H1013" s="38">
        <f t="shared" ca="1" si="360"/>
        <v>-76</v>
      </c>
      <c r="I1013" s="27">
        <f t="shared" ca="1" si="361"/>
        <v>4</v>
      </c>
      <c r="J1013" s="27" t="str">
        <f t="shared" ca="1" si="362"/>
        <v/>
      </c>
      <c r="K1013" s="19">
        <f t="shared" ca="1" si="363"/>
        <v>6</v>
      </c>
      <c r="L1013" s="12">
        <f t="shared" ca="1" si="364"/>
        <v>5</v>
      </c>
      <c r="M1013" s="19">
        <f t="shared" ca="1" si="365"/>
        <v>3</v>
      </c>
      <c r="N1013" s="19">
        <f t="shared" ca="1" si="366"/>
        <v>4</v>
      </c>
      <c r="O1013" s="24"/>
      <c r="P1013" s="40">
        <f t="shared" ca="1" si="367"/>
        <v>3</v>
      </c>
      <c r="Q1013" s="40"/>
      <c r="R1013" s="19">
        <f t="shared" ca="1" si="368"/>
        <v>4</v>
      </c>
      <c r="S1013" s="19">
        <f t="shared" ca="1" si="369"/>
        <v>5</v>
      </c>
      <c r="T1013" s="19">
        <f t="shared" ca="1" si="370"/>
        <v>1</v>
      </c>
      <c r="U1013" s="42"/>
      <c r="V1013" s="19">
        <f t="shared" ca="1" si="371"/>
        <v>4</v>
      </c>
      <c r="W1013" s="19">
        <f t="shared" ca="1" si="372"/>
        <v>5</v>
      </c>
      <c r="X1013" s="19">
        <f t="shared" ca="1" si="373"/>
        <v>1</v>
      </c>
      <c r="Y1013" s="19">
        <f t="shared" ca="1" si="374"/>
        <v>1</v>
      </c>
      <c r="Z1013" s="19">
        <f t="shared" ca="1" si="375"/>
        <v>1</v>
      </c>
      <c r="AA1013" s="19">
        <f t="shared" ca="1" si="376"/>
        <v>3</v>
      </c>
      <c r="AB1013" s="3"/>
      <c r="AE1013" s="1"/>
    </row>
    <row r="1014" spans="2:31" ht="15" x14ac:dyDescent="0.25">
      <c r="B1014" s="35">
        <f t="shared" ca="1" si="356"/>
        <v>25</v>
      </c>
      <c r="C1014" s="12">
        <f ca="1">IF(B1014="","",VLOOKUP(B1014,Tabelle2!$D$1:$E$37,2,0))</f>
        <v>5</v>
      </c>
      <c r="D1014" s="18" t="str">
        <f t="shared" ca="1" si="359"/>
        <v>W</v>
      </c>
      <c r="E1014" s="16" t="str">
        <f t="shared" ca="1" si="355"/>
        <v>W</v>
      </c>
      <c r="F1014" s="19" t="str">
        <f t="shared" ca="1" si="357"/>
        <v/>
      </c>
      <c r="G1014" s="38">
        <f t="shared" ca="1" si="358"/>
        <v>3</v>
      </c>
      <c r="H1014" s="38">
        <f t="shared" ca="1" si="360"/>
        <v>-73</v>
      </c>
      <c r="I1014" s="27">
        <f t="shared" ca="1" si="361"/>
        <v>3</v>
      </c>
      <c r="J1014" s="27" t="str">
        <f t="shared" ca="1" si="362"/>
        <v/>
      </c>
      <c r="K1014" s="19">
        <f t="shared" ca="1" si="363"/>
        <v>6</v>
      </c>
      <c r="L1014" s="12">
        <f t="shared" ca="1" si="364"/>
        <v>5</v>
      </c>
      <c r="M1014" s="19">
        <f t="shared" ca="1" si="365"/>
        <v>3</v>
      </c>
      <c r="N1014" s="19" t="str">
        <f t="shared" ca="1" si="366"/>
        <v/>
      </c>
      <c r="O1014" s="24"/>
      <c r="P1014" s="40">
        <f t="shared" ca="1" si="367"/>
        <v>3</v>
      </c>
      <c r="Q1014" s="40"/>
      <c r="R1014" s="19">
        <f t="shared" ca="1" si="368"/>
        <v>5</v>
      </c>
      <c r="S1014" s="19">
        <f t="shared" ca="1" si="369"/>
        <v>4</v>
      </c>
      <c r="T1014" s="19">
        <f t="shared" ca="1" si="370"/>
        <v>1</v>
      </c>
      <c r="U1014" s="42"/>
      <c r="V1014" s="19">
        <f t="shared" ca="1" si="371"/>
        <v>5</v>
      </c>
      <c r="W1014" s="19">
        <f t="shared" ca="1" si="372"/>
        <v>4</v>
      </c>
      <c r="X1014" s="19">
        <f t="shared" ca="1" si="373"/>
        <v>5</v>
      </c>
      <c r="Y1014" s="19">
        <f t="shared" ca="1" si="374"/>
        <v>1</v>
      </c>
      <c r="Z1014" s="19">
        <f t="shared" ca="1" si="375"/>
        <v>1</v>
      </c>
      <c r="AA1014" s="19">
        <f t="shared" ca="1" si="376"/>
        <v>1</v>
      </c>
      <c r="AB1014" s="3"/>
      <c r="AE1014" s="1"/>
    </row>
    <row r="1015" spans="2:31" ht="15" x14ac:dyDescent="0.25">
      <c r="B1015" s="35">
        <f t="shared" ca="1" si="356"/>
        <v>28</v>
      </c>
      <c r="C1015" s="12">
        <f ca="1">IF(B1015="","",VLOOKUP(B1015,Tabelle2!$D$1:$E$37,2,0))</f>
        <v>5</v>
      </c>
      <c r="D1015" s="18" t="str">
        <f t="shared" ca="1" si="359"/>
        <v>W</v>
      </c>
      <c r="E1015" s="16" t="str">
        <f t="shared" ca="1" si="355"/>
        <v>W</v>
      </c>
      <c r="F1015" s="19" t="str">
        <f t="shared" ca="1" si="357"/>
        <v/>
      </c>
      <c r="G1015" s="38">
        <f t="shared" ca="1" si="358"/>
        <v>3</v>
      </c>
      <c r="H1015" s="38">
        <f t="shared" ca="1" si="360"/>
        <v>-70</v>
      </c>
      <c r="I1015" s="27">
        <f t="shared" ca="1" si="361"/>
        <v>3</v>
      </c>
      <c r="J1015" s="27" t="str">
        <f t="shared" ca="1" si="362"/>
        <v/>
      </c>
      <c r="K1015" s="19">
        <f t="shared" ca="1" si="363"/>
        <v>6</v>
      </c>
      <c r="L1015" s="12">
        <f t="shared" ca="1" si="364"/>
        <v>5</v>
      </c>
      <c r="M1015" s="19">
        <f t="shared" ca="1" si="365"/>
        <v>3</v>
      </c>
      <c r="N1015" s="19" t="str">
        <f t="shared" ca="1" si="366"/>
        <v/>
      </c>
      <c r="O1015" s="24"/>
      <c r="P1015" s="40">
        <f t="shared" ca="1" si="367"/>
        <v>3</v>
      </c>
      <c r="Q1015" s="40"/>
      <c r="R1015" s="19">
        <f t="shared" ca="1" si="368"/>
        <v>5</v>
      </c>
      <c r="S1015" s="19">
        <f t="shared" ca="1" si="369"/>
        <v>4</v>
      </c>
      <c r="T1015" s="19">
        <f t="shared" ca="1" si="370"/>
        <v>1</v>
      </c>
      <c r="U1015" s="42"/>
      <c r="V1015" s="19">
        <f t="shared" ca="1" si="371"/>
        <v>5</v>
      </c>
      <c r="W1015" s="19">
        <f t="shared" ca="1" si="372"/>
        <v>5</v>
      </c>
      <c r="X1015" s="19">
        <f t="shared" ca="1" si="373"/>
        <v>4</v>
      </c>
      <c r="Y1015" s="19">
        <f t="shared" ca="1" si="374"/>
        <v>5</v>
      </c>
      <c r="Z1015" s="19">
        <f t="shared" ca="1" si="375"/>
        <v>1</v>
      </c>
      <c r="AA1015" s="19">
        <f t="shared" ca="1" si="376"/>
        <v>1</v>
      </c>
      <c r="AB1015" s="3"/>
      <c r="AE1015" s="1"/>
    </row>
    <row r="1016" spans="2:31" ht="15" x14ac:dyDescent="0.25">
      <c r="B1016" s="35">
        <f t="shared" ca="1" si="356"/>
        <v>18</v>
      </c>
      <c r="C1016" s="12">
        <f ca="1">IF(B1016="","",VLOOKUP(B1016,Tabelle2!$D$1:$E$37,2,0))</f>
        <v>3</v>
      </c>
      <c r="D1016" s="18" t="str">
        <f t="shared" ca="1" si="359"/>
        <v>L</v>
      </c>
      <c r="E1016" s="16" t="str">
        <f t="shared" ca="1" si="355"/>
        <v>L</v>
      </c>
      <c r="F1016" s="19" t="str">
        <f t="shared" ca="1" si="357"/>
        <v>l1</v>
      </c>
      <c r="G1016" s="38">
        <f t="shared" ca="1" si="358"/>
        <v>-3</v>
      </c>
      <c r="H1016" s="38">
        <f t="shared" ca="1" si="360"/>
        <v>-73</v>
      </c>
      <c r="I1016" s="27">
        <f t="shared" ca="1" si="361"/>
        <v>3</v>
      </c>
      <c r="J1016" s="27" t="str">
        <f t="shared" ca="1" si="362"/>
        <v/>
      </c>
      <c r="K1016" s="19">
        <f t="shared" ca="1" si="363"/>
        <v>6</v>
      </c>
      <c r="L1016" s="12">
        <f t="shared" ca="1" si="364"/>
        <v>5</v>
      </c>
      <c r="M1016" s="19">
        <f t="shared" ca="1" si="365"/>
        <v>3</v>
      </c>
      <c r="N1016" s="19" t="str">
        <f t="shared" ca="1" si="366"/>
        <v/>
      </c>
      <c r="O1016" s="24"/>
      <c r="P1016" s="40">
        <f t="shared" ca="1" si="367"/>
        <v>3</v>
      </c>
      <c r="Q1016" s="40"/>
      <c r="R1016" s="19">
        <f t="shared" ca="1" si="368"/>
        <v>3</v>
      </c>
      <c r="S1016" s="19">
        <f t="shared" ca="1" si="369"/>
        <v>5</v>
      </c>
      <c r="T1016" s="19">
        <f t="shared" ca="1" si="370"/>
        <v>4</v>
      </c>
      <c r="U1016" s="42"/>
      <c r="V1016" s="19">
        <f t="shared" ca="1" si="371"/>
        <v>3</v>
      </c>
      <c r="W1016" s="19">
        <f t="shared" ca="1" si="372"/>
        <v>5</v>
      </c>
      <c r="X1016" s="19">
        <f t="shared" ca="1" si="373"/>
        <v>5</v>
      </c>
      <c r="Y1016" s="19">
        <f t="shared" ca="1" si="374"/>
        <v>4</v>
      </c>
      <c r="Z1016" s="19">
        <f t="shared" ca="1" si="375"/>
        <v>5</v>
      </c>
      <c r="AA1016" s="19">
        <f t="shared" ca="1" si="376"/>
        <v>1</v>
      </c>
      <c r="AB1016" s="3"/>
      <c r="AE1016" s="1"/>
    </row>
    <row r="1017" spans="2:31" ht="15" x14ac:dyDescent="0.25">
      <c r="B1017" s="35">
        <f t="shared" ca="1" si="356"/>
        <v>4</v>
      </c>
      <c r="C1017" s="12">
        <f ca="1">IF(B1017="","",VLOOKUP(B1017,Tabelle2!$D$1:$E$37,2,0))</f>
        <v>1</v>
      </c>
      <c r="D1017" s="18" t="str">
        <f t="shared" ca="1" si="359"/>
        <v>W</v>
      </c>
      <c r="E1017" s="16" t="str">
        <f t="shared" ca="1" si="355"/>
        <v>w</v>
      </c>
      <c r="F1017" s="19" t="str">
        <f t="shared" ca="1" si="357"/>
        <v/>
      </c>
      <c r="G1017" s="38">
        <f t="shared" ca="1" si="358"/>
        <v>2</v>
      </c>
      <c r="H1017" s="38">
        <f t="shared" ca="1" si="360"/>
        <v>-71</v>
      </c>
      <c r="I1017" s="27">
        <f t="shared" ca="1" si="361"/>
        <v>4</v>
      </c>
      <c r="J1017" s="27" t="str">
        <f t="shared" ca="1" si="362"/>
        <v/>
      </c>
      <c r="K1017" s="19">
        <f t="shared" ca="1" si="363"/>
        <v>6</v>
      </c>
      <c r="L1017" s="12">
        <f t="shared" ca="1" si="364"/>
        <v>5</v>
      </c>
      <c r="M1017" s="19">
        <f t="shared" ca="1" si="365"/>
        <v>3</v>
      </c>
      <c r="N1017" s="19">
        <f t="shared" ca="1" si="366"/>
        <v>1</v>
      </c>
      <c r="O1017" s="24"/>
      <c r="P1017" s="40">
        <f t="shared" ca="1" si="367"/>
        <v>3</v>
      </c>
      <c r="Q1017" s="40"/>
      <c r="R1017" s="19">
        <f t="shared" ca="1" si="368"/>
        <v>1</v>
      </c>
      <c r="S1017" s="19">
        <f t="shared" ca="1" si="369"/>
        <v>3</v>
      </c>
      <c r="T1017" s="19">
        <f t="shared" ca="1" si="370"/>
        <v>5</v>
      </c>
      <c r="U1017" s="42"/>
      <c r="V1017" s="19">
        <f t="shared" ca="1" si="371"/>
        <v>1</v>
      </c>
      <c r="W1017" s="19">
        <f t="shared" ca="1" si="372"/>
        <v>3</v>
      </c>
      <c r="X1017" s="19">
        <f t="shared" ca="1" si="373"/>
        <v>5</v>
      </c>
      <c r="Y1017" s="19">
        <f t="shared" ca="1" si="374"/>
        <v>5</v>
      </c>
      <c r="Z1017" s="19">
        <f t="shared" ca="1" si="375"/>
        <v>4</v>
      </c>
      <c r="AA1017" s="19">
        <f t="shared" ca="1" si="376"/>
        <v>5</v>
      </c>
      <c r="AB1017" s="3"/>
      <c r="AE1017" s="1"/>
    </row>
    <row r="1018" spans="2:31" ht="15" x14ac:dyDescent="0.25">
      <c r="B1018" s="35">
        <f t="shared" ca="1" si="356"/>
        <v>30</v>
      </c>
      <c r="C1018" s="12">
        <f ca="1">IF(B1018="","",VLOOKUP(B1018,Tabelle2!$D$1:$E$37,2,0))</f>
        <v>5</v>
      </c>
      <c r="D1018" s="18" t="str">
        <f t="shared" ca="1" si="359"/>
        <v>W</v>
      </c>
      <c r="E1018" s="16" t="str">
        <f t="shared" ca="1" si="355"/>
        <v>W</v>
      </c>
      <c r="F1018" s="19" t="str">
        <f t="shared" ca="1" si="357"/>
        <v/>
      </c>
      <c r="G1018" s="38">
        <f t="shared" ca="1" si="358"/>
        <v>3</v>
      </c>
      <c r="H1018" s="38">
        <f t="shared" ca="1" si="360"/>
        <v>-68</v>
      </c>
      <c r="I1018" s="27">
        <f t="shared" ca="1" si="361"/>
        <v>3</v>
      </c>
      <c r="J1018" s="27" t="str">
        <f t="shared" ca="1" si="362"/>
        <v/>
      </c>
      <c r="K1018" s="19">
        <f t="shared" ca="1" si="363"/>
        <v>6</v>
      </c>
      <c r="L1018" s="12">
        <f t="shared" ca="1" si="364"/>
        <v>5</v>
      </c>
      <c r="M1018" s="19">
        <f t="shared" ca="1" si="365"/>
        <v>3</v>
      </c>
      <c r="N1018" s="19" t="str">
        <f t="shared" ca="1" si="366"/>
        <v/>
      </c>
      <c r="O1018" s="24"/>
      <c r="P1018" s="40">
        <f t="shared" ca="1" si="367"/>
        <v>3</v>
      </c>
      <c r="Q1018" s="40"/>
      <c r="R1018" s="19">
        <f t="shared" ca="1" si="368"/>
        <v>5</v>
      </c>
      <c r="S1018" s="19">
        <f t="shared" ca="1" si="369"/>
        <v>1</v>
      </c>
      <c r="T1018" s="19">
        <f t="shared" ca="1" si="370"/>
        <v>3</v>
      </c>
      <c r="U1018" s="42"/>
      <c r="V1018" s="19">
        <f t="shared" ca="1" si="371"/>
        <v>5</v>
      </c>
      <c r="W1018" s="19">
        <f t="shared" ca="1" si="372"/>
        <v>1</v>
      </c>
      <c r="X1018" s="19">
        <f t="shared" ca="1" si="373"/>
        <v>3</v>
      </c>
      <c r="Y1018" s="19">
        <f t="shared" ca="1" si="374"/>
        <v>5</v>
      </c>
      <c r="Z1018" s="19">
        <f t="shared" ca="1" si="375"/>
        <v>5</v>
      </c>
      <c r="AA1018" s="19">
        <f t="shared" ca="1" si="376"/>
        <v>4</v>
      </c>
      <c r="AB1018" s="3"/>
      <c r="AE1018" s="1"/>
    </row>
    <row r="1019" spans="2:31" ht="15" x14ac:dyDescent="0.25">
      <c r="B1019" s="35">
        <f t="shared" ca="1" si="356"/>
        <v>14</v>
      </c>
      <c r="C1019" s="12">
        <f ca="1">IF(B1019="","",VLOOKUP(B1019,Tabelle2!$D$1:$E$37,2,0))</f>
        <v>3</v>
      </c>
      <c r="D1019" s="18" t="str">
        <f t="shared" ca="1" si="359"/>
        <v>W</v>
      </c>
      <c r="E1019" s="16" t="str">
        <f t="shared" ca="1" si="355"/>
        <v>W</v>
      </c>
      <c r="F1019" s="19" t="str">
        <f t="shared" ca="1" si="357"/>
        <v/>
      </c>
      <c r="G1019" s="38">
        <f t="shared" ca="1" si="358"/>
        <v>3</v>
      </c>
      <c r="H1019" s="38">
        <f t="shared" ca="1" si="360"/>
        <v>-65</v>
      </c>
      <c r="I1019" s="27">
        <f t="shared" ca="1" si="361"/>
        <v>3</v>
      </c>
      <c r="J1019" s="27" t="str">
        <f t="shared" ca="1" si="362"/>
        <v/>
      </c>
      <c r="K1019" s="19">
        <f t="shared" ca="1" si="363"/>
        <v>6</v>
      </c>
      <c r="L1019" s="12">
        <f t="shared" ca="1" si="364"/>
        <v>5</v>
      </c>
      <c r="M1019" s="19">
        <f t="shared" ca="1" si="365"/>
        <v>3</v>
      </c>
      <c r="N1019" s="19" t="str">
        <f t="shared" ca="1" si="366"/>
        <v/>
      </c>
      <c r="O1019" s="24"/>
      <c r="P1019" s="40">
        <f t="shared" ca="1" si="367"/>
        <v>3</v>
      </c>
      <c r="Q1019" s="40"/>
      <c r="R1019" s="19">
        <f t="shared" ca="1" si="368"/>
        <v>3</v>
      </c>
      <c r="S1019" s="19">
        <f t="shared" ca="1" si="369"/>
        <v>5</v>
      </c>
      <c r="T1019" s="19">
        <f t="shared" ca="1" si="370"/>
        <v>1</v>
      </c>
      <c r="U1019" s="42"/>
      <c r="V1019" s="19">
        <f t="shared" ca="1" si="371"/>
        <v>3</v>
      </c>
      <c r="W1019" s="19">
        <f t="shared" ca="1" si="372"/>
        <v>5</v>
      </c>
      <c r="X1019" s="19">
        <f t="shared" ca="1" si="373"/>
        <v>1</v>
      </c>
      <c r="Y1019" s="19">
        <f t="shared" ca="1" si="374"/>
        <v>3</v>
      </c>
      <c r="Z1019" s="19">
        <f t="shared" ca="1" si="375"/>
        <v>5</v>
      </c>
      <c r="AA1019" s="19">
        <f t="shared" ca="1" si="376"/>
        <v>5</v>
      </c>
      <c r="AB1019" s="3"/>
      <c r="AE1019" s="1"/>
    </row>
    <row r="1020" spans="2:31" ht="15" x14ac:dyDescent="0.25">
      <c r="B1020" s="35">
        <f t="shared" ca="1" si="356"/>
        <v>30</v>
      </c>
      <c r="C1020" s="12">
        <f ca="1">IF(B1020="","",VLOOKUP(B1020,Tabelle2!$D$1:$E$37,2,0))</f>
        <v>5</v>
      </c>
      <c r="D1020" s="18" t="str">
        <f t="shared" ca="1" si="359"/>
        <v>L</v>
      </c>
      <c r="E1020" s="16" t="str">
        <f t="shared" ca="1" si="355"/>
        <v>L</v>
      </c>
      <c r="F1020" s="19" t="str">
        <f t="shared" ca="1" si="357"/>
        <v>l1</v>
      </c>
      <c r="G1020" s="38">
        <f t="shared" ca="1" si="358"/>
        <v>-3</v>
      </c>
      <c r="H1020" s="38">
        <f t="shared" ca="1" si="360"/>
        <v>-68</v>
      </c>
      <c r="I1020" s="27">
        <f t="shared" ca="1" si="361"/>
        <v>3</v>
      </c>
      <c r="J1020" s="27" t="str">
        <f t="shared" ca="1" si="362"/>
        <v/>
      </c>
      <c r="K1020" s="19">
        <f t="shared" ca="1" si="363"/>
        <v>6</v>
      </c>
      <c r="L1020" s="12">
        <f t="shared" ca="1" si="364"/>
        <v>5</v>
      </c>
      <c r="M1020" s="19">
        <f t="shared" ca="1" si="365"/>
        <v>3</v>
      </c>
      <c r="N1020" s="19" t="str">
        <f t="shared" ca="1" si="366"/>
        <v/>
      </c>
      <c r="O1020" s="24"/>
      <c r="P1020" s="40">
        <f t="shared" ca="1" si="367"/>
        <v>3</v>
      </c>
      <c r="Q1020" s="40"/>
      <c r="R1020" s="19">
        <f t="shared" ca="1" si="368"/>
        <v>5</v>
      </c>
      <c r="S1020" s="19">
        <f t="shared" ca="1" si="369"/>
        <v>3</v>
      </c>
      <c r="T1020" s="19">
        <f t="shared" ca="1" si="370"/>
        <v>1</v>
      </c>
      <c r="U1020" s="42"/>
      <c r="V1020" s="19">
        <f t="shared" ca="1" si="371"/>
        <v>5</v>
      </c>
      <c r="W1020" s="19">
        <f t="shared" ca="1" si="372"/>
        <v>3</v>
      </c>
      <c r="X1020" s="19">
        <f t="shared" ca="1" si="373"/>
        <v>5</v>
      </c>
      <c r="Y1020" s="19">
        <f t="shared" ca="1" si="374"/>
        <v>1</v>
      </c>
      <c r="Z1020" s="19">
        <f t="shared" ca="1" si="375"/>
        <v>3</v>
      </c>
      <c r="AA1020" s="19">
        <f t="shared" ca="1" si="376"/>
        <v>5</v>
      </c>
      <c r="AB1020" s="3"/>
      <c r="AE1020" s="1"/>
    </row>
    <row r="1021" spans="2:31" ht="15" x14ac:dyDescent="0.25">
      <c r="B1021" s="35">
        <f t="shared" ca="1" si="356"/>
        <v>9</v>
      </c>
      <c r="C1021" s="12">
        <f ca="1">IF(B1021="","",VLOOKUP(B1021,Tabelle2!$D$1:$E$37,2,0))</f>
        <v>2</v>
      </c>
      <c r="D1021" s="18" t="str">
        <f t="shared" ca="1" si="359"/>
        <v>W</v>
      </c>
      <c r="E1021" s="16" t="str">
        <f t="shared" ca="1" si="355"/>
        <v>w</v>
      </c>
      <c r="F1021" s="19" t="str">
        <f t="shared" ca="1" si="357"/>
        <v/>
      </c>
      <c r="G1021" s="38">
        <f t="shared" ca="1" si="358"/>
        <v>2</v>
      </c>
      <c r="H1021" s="38">
        <f t="shared" ca="1" si="360"/>
        <v>-66</v>
      </c>
      <c r="I1021" s="27">
        <f t="shared" ca="1" si="361"/>
        <v>4</v>
      </c>
      <c r="J1021" s="27" t="str">
        <f t="shared" ca="1" si="362"/>
        <v/>
      </c>
      <c r="K1021" s="19">
        <f t="shared" ca="1" si="363"/>
        <v>6</v>
      </c>
      <c r="L1021" s="12">
        <f t="shared" ca="1" si="364"/>
        <v>5</v>
      </c>
      <c r="M1021" s="19">
        <f t="shared" ca="1" si="365"/>
        <v>3</v>
      </c>
      <c r="N1021" s="19">
        <f t="shared" ca="1" si="366"/>
        <v>2</v>
      </c>
      <c r="O1021" s="24"/>
      <c r="P1021" s="40">
        <f t="shared" ca="1" si="367"/>
        <v>3</v>
      </c>
      <c r="Q1021" s="40"/>
      <c r="R1021" s="19">
        <f t="shared" ca="1" si="368"/>
        <v>2</v>
      </c>
      <c r="S1021" s="19">
        <f t="shared" ca="1" si="369"/>
        <v>5</v>
      </c>
      <c r="T1021" s="19">
        <f t="shared" ca="1" si="370"/>
        <v>3</v>
      </c>
      <c r="U1021" s="42"/>
      <c r="V1021" s="19">
        <f t="shared" ca="1" si="371"/>
        <v>2</v>
      </c>
      <c r="W1021" s="19">
        <f t="shared" ca="1" si="372"/>
        <v>5</v>
      </c>
      <c r="X1021" s="19">
        <f t="shared" ca="1" si="373"/>
        <v>3</v>
      </c>
      <c r="Y1021" s="19">
        <f t="shared" ca="1" si="374"/>
        <v>5</v>
      </c>
      <c r="Z1021" s="19">
        <f t="shared" ca="1" si="375"/>
        <v>1</v>
      </c>
      <c r="AA1021" s="19">
        <f t="shared" ca="1" si="376"/>
        <v>3</v>
      </c>
      <c r="AB1021" s="3"/>
      <c r="AE1021" s="1"/>
    </row>
    <row r="1022" spans="2:31" ht="15" x14ac:dyDescent="0.25">
      <c r="B1022" s="35">
        <f t="shared" ca="1" si="356"/>
        <v>10</v>
      </c>
      <c r="C1022" s="12">
        <f ca="1">IF(B1022="","",VLOOKUP(B1022,Tabelle2!$D$1:$E$37,2,0))</f>
        <v>2</v>
      </c>
      <c r="D1022" s="18" t="str">
        <f t="shared" ca="1" si="359"/>
        <v>L</v>
      </c>
      <c r="E1022" s="16" t="str">
        <f t="shared" ca="1" si="355"/>
        <v>L</v>
      </c>
      <c r="F1022" s="19" t="str">
        <f t="shared" ca="1" si="357"/>
        <v>l1</v>
      </c>
      <c r="G1022" s="38">
        <f t="shared" ca="1" si="358"/>
        <v>-3</v>
      </c>
      <c r="H1022" s="38">
        <f t="shared" ca="1" si="360"/>
        <v>-69</v>
      </c>
      <c r="I1022" s="27">
        <f t="shared" ca="1" si="361"/>
        <v>3</v>
      </c>
      <c r="J1022" s="27" t="str">
        <f t="shared" ca="1" si="362"/>
        <v/>
      </c>
      <c r="K1022" s="19">
        <f t="shared" ca="1" si="363"/>
        <v>6</v>
      </c>
      <c r="L1022" s="12">
        <f t="shared" ca="1" si="364"/>
        <v>5</v>
      </c>
      <c r="M1022" s="19">
        <f t="shared" ca="1" si="365"/>
        <v>3</v>
      </c>
      <c r="N1022" s="19" t="str">
        <f t="shared" ca="1" si="366"/>
        <v/>
      </c>
      <c r="O1022" s="24"/>
      <c r="P1022" s="40">
        <f t="shared" ca="1" si="367"/>
        <v>3</v>
      </c>
      <c r="Q1022" s="40"/>
      <c r="R1022" s="19">
        <f t="shared" ca="1" si="368"/>
        <v>2</v>
      </c>
      <c r="S1022" s="19">
        <f t="shared" ca="1" si="369"/>
        <v>5</v>
      </c>
      <c r="T1022" s="19">
        <f t="shared" ca="1" si="370"/>
        <v>3</v>
      </c>
      <c r="U1022" s="42"/>
      <c r="V1022" s="19">
        <f t="shared" ca="1" si="371"/>
        <v>2</v>
      </c>
      <c r="W1022" s="19">
        <f t="shared" ca="1" si="372"/>
        <v>2</v>
      </c>
      <c r="X1022" s="19">
        <f t="shared" ca="1" si="373"/>
        <v>5</v>
      </c>
      <c r="Y1022" s="19">
        <f t="shared" ca="1" si="374"/>
        <v>3</v>
      </c>
      <c r="Z1022" s="19">
        <f t="shared" ca="1" si="375"/>
        <v>5</v>
      </c>
      <c r="AA1022" s="19">
        <f t="shared" ca="1" si="376"/>
        <v>1</v>
      </c>
      <c r="AB1022" s="3"/>
      <c r="AE1022" s="1"/>
    </row>
    <row r="1023" spans="2:31" ht="15" x14ac:dyDescent="0.25">
      <c r="B1023" s="35">
        <f t="shared" ca="1" si="356"/>
        <v>5</v>
      </c>
      <c r="C1023" s="12">
        <f ca="1">IF(B1023="","",VLOOKUP(B1023,Tabelle2!$D$1:$E$37,2,0))</f>
        <v>1</v>
      </c>
      <c r="D1023" s="18" t="str">
        <f t="shared" ca="1" si="359"/>
        <v>W</v>
      </c>
      <c r="E1023" s="16" t="str">
        <f t="shared" ca="1" si="355"/>
        <v>w</v>
      </c>
      <c r="F1023" s="19" t="str">
        <f t="shared" ca="1" si="357"/>
        <v/>
      </c>
      <c r="G1023" s="38">
        <f t="shared" ca="1" si="358"/>
        <v>2</v>
      </c>
      <c r="H1023" s="38">
        <f t="shared" ca="1" si="360"/>
        <v>-67</v>
      </c>
      <c r="I1023" s="27">
        <f t="shared" ca="1" si="361"/>
        <v>4</v>
      </c>
      <c r="J1023" s="27" t="str">
        <f t="shared" ca="1" si="362"/>
        <v/>
      </c>
      <c r="K1023" s="19">
        <f t="shared" ca="1" si="363"/>
        <v>6</v>
      </c>
      <c r="L1023" s="12">
        <f t="shared" ca="1" si="364"/>
        <v>5</v>
      </c>
      <c r="M1023" s="19">
        <f t="shared" ca="1" si="365"/>
        <v>3</v>
      </c>
      <c r="N1023" s="19">
        <f t="shared" ca="1" si="366"/>
        <v>1</v>
      </c>
      <c r="O1023" s="24"/>
      <c r="P1023" s="40">
        <f t="shared" ca="1" si="367"/>
        <v>3</v>
      </c>
      <c r="Q1023" s="40"/>
      <c r="R1023" s="19">
        <f t="shared" ca="1" si="368"/>
        <v>1</v>
      </c>
      <c r="S1023" s="19">
        <f t="shared" ca="1" si="369"/>
        <v>2</v>
      </c>
      <c r="T1023" s="19">
        <f t="shared" ca="1" si="370"/>
        <v>5</v>
      </c>
      <c r="U1023" s="42"/>
      <c r="V1023" s="19">
        <f t="shared" ca="1" si="371"/>
        <v>1</v>
      </c>
      <c r="W1023" s="19">
        <f t="shared" ca="1" si="372"/>
        <v>2</v>
      </c>
      <c r="X1023" s="19">
        <f t="shared" ca="1" si="373"/>
        <v>2</v>
      </c>
      <c r="Y1023" s="19">
        <f t="shared" ca="1" si="374"/>
        <v>5</v>
      </c>
      <c r="Z1023" s="19">
        <f t="shared" ca="1" si="375"/>
        <v>3</v>
      </c>
      <c r="AA1023" s="19">
        <f t="shared" ca="1" si="376"/>
        <v>5</v>
      </c>
      <c r="AB1023" s="3"/>
      <c r="AE1023" s="1"/>
    </row>
    <row r="1024" spans="2:31" ht="15" x14ac:dyDescent="0.25">
      <c r="B1024" s="35">
        <f t="shared" ca="1" si="356"/>
        <v>18</v>
      </c>
      <c r="C1024" s="12">
        <f ca="1">IF(B1024="","",VLOOKUP(B1024,Tabelle2!$D$1:$E$37,2,0))</f>
        <v>3</v>
      </c>
      <c r="D1024" s="18" t="str">
        <f t="shared" ca="1" si="359"/>
        <v>W</v>
      </c>
      <c r="E1024" s="16" t="str">
        <f t="shared" ref="E1024:E1087" ca="1" si="377">IF(AND(F1023="l1",D1024="w"),"w",IF(F1023="l2","",IF(AND(J1024=1,I1024&gt;=3),D1024,IF(J1024=1,"",D1024))))</f>
        <v>W</v>
      </c>
      <c r="F1024" s="19" t="str">
        <f t="shared" ca="1" si="357"/>
        <v/>
      </c>
      <c r="G1024" s="38">
        <f t="shared" ca="1" si="358"/>
        <v>3</v>
      </c>
      <c r="H1024" s="38">
        <f t="shared" ca="1" si="360"/>
        <v>-64</v>
      </c>
      <c r="I1024" s="27">
        <f t="shared" ca="1" si="361"/>
        <v>3</v>
      </c>
      <c r="J1024" s="27" t="str">
        <f t="shared" ca="1" si="362"/>
        <v/>
      </c>
      <c r="K1024" s="19">
        <f t="shared" ca="1" si="363"/>
        <v>6</v>
      </c>
      <c r="L1024" s="12">
        <f t="shared" ca="1" si="364"/>
        <v>5</v>
      </c>
      <c r="M1024" s="19">
        <f t="shared" ca="1" si="365"/>
        <v>3</v>
      </c>
      <c r="N1024" s="19" t="str">
        <f t="shared" ca="1" si="366"/>
        <v/>
      </c>
      <c r="O1024" s="24"/>
      <c r="P1024" s="40">
        <f t="shared" ca="1" si="367"/>
        <v>3</v>
      </c>
      <c r="Q1024" s="40"/>
      <c r="R1024" s="19">
        <f t="shared" ca="1" si="368"/>
        <v>3</v>
      </c>
      <c r="S1024" s="19">
        <f t="shared" ca="1" si="369"/>
        <v>1</v>
      </c>
      <c r="T1024" s="19">
        <f t="shared" ca="1" si="370"/>
        <v>2</v>
      </c>
      <c r="U1024" s="42"/>
      <c r="V1024" s="19">
        <f t="shared" ca="1" si="371"/>
        <v>3</v>
      </c>
      <c r="W1024" s="19">
        <f t="shared" ca="1" si="372"/>
        <v>1</v>
      </c>
      <c r="X1024" s="19">
        <f t="shared" ca="1" si="373"/>
        <v>2</v>
      </c>
      <c r="Y1024" s="19">
        <f t="shared" ca="1" si="374"/>
        <v>2</v>
      </c>
      <c r="Z1024" s="19">
        <f t="shared" ca="1" si="375"/>
        <v>5</v>
      </c>
      <c r="AA1024" s="19">
        <f t="shared" ca="1" si="376"/>
        <v>3</v>
      </c>
      <c r="AB1024" s="3"/>
      <c r="AE1024" s="1"/>
    </row>
    <row r="1025" spans="2:31" ht="15" x14ac:dyDescent="0.25">
      <c r="B1025" s="35">
        <f t="shared" ca="1" si="356"/>
        <v>29</v>
      </c>
      <c r="C1025" s="12">
        <f ca="1">IF(B1025="","",VLOOKUP(B1025,Tabelle2!$D$1:$E$37,2,0))</f>
        <v>5</v>
      </c>
      <c r="D1025" s="18" t="str">
        <f t="shared" ca="1" si="359"/>
        <v>L</v>
      </c>
      <c r="E1025" s="16" t="str">
        <f t="shared" ca="1" si="377"/>
        <v>L</v>
      </c>
      <c r="F1025" s="19" t="str">
        <f t="shared" ca="1" si="357"/>
        <v>l1</v>
      </c>
      <c r="G1025" s="38">
        <f t="shared" ca="1" si="358"/>
        <v>-3</v>
      </c>
      <c r="H1025" s="38">
        <f t="shared" ca="1" si="360"/>
        <v>-67</v>
      </c>
      <c r="I1025" s="27">
        <f t="shared" ca="1" si="361"/>
        <v>3</v>
      </c>
      <c r="J1025" s="27" t="str">
        <f t="shared" ca="1" si="362"/>
        <v/>
      </c>
      <c r="K1025" s="19">
        <f t="shared" ca="1" si="363"/>
        <v>6</v>
      </c>
      <c r="L1025" s="12">
        <f t="shared" ca="1" si="364"/>
        <v>5</v>
      </c>
      <c r="M1025" s="19">
        <f t="shared" ca="1" si="365"/>
        <v>3</v>
      </c>
      <c r="N1025" s="19" t="str">
        <f t="shared" ca="1" si="366"/>
        <v/>
      </c>
      <c r="O1025" s="24"/>
      <c r="P1025" s="40">
        <f t="shared" ca="1" si="367"/>
        <v>3</v>
      </c>
      <c r="Q1025" s="40"/>
      <c r="R1025" s="19">
        <f t="shared" ca="1" si="368"/>
        <v>5</v>
      </c>
      <c r="S1025" s="19">
        <f t="shared" ca="1" si="369"/>
        <v>3</v>
      </c>
      <c r="T1025" s="19">
        <f t="shared" ca="1" si="370"/>
        <v>1</v>
      </c>
      <c r="U1025" s="42"/>
      <c r="V1025" s="19">
        <f t="shared" ca="1" si="371"/>
        <v>5</v>
      </c>
      <c r="W1025" s="19">
        <f t="shared" ca="1" si="372"/>
        <v>3</v>
      </c>
      <c r="X1025" s="19">
        <f t="shared" ca="1" si="373"/>
        <v>1</v>
      </c>
      <c r="Y1025" s="19">
        <f t="shared" ca="1" si="374"/>
        <v>2</v>
      </c>
      <c r="Z1025" s="19">
        <f t="shared" ca="1" si="375"/>
        <v>2</v>
      </c>
      <c r="AA1025" s="19">
        <f t="shared" ca="1" si="376"/>
        <v>5</v>
      </c>
      <c r="AB1025" s="3"/>
      <c r="AE1025" s="1"/>
    </row>
    <row r="1026" spans="2:31" ht="15" x14ac:dyDescent="0.25">
      <c r="B1026" s="35">
        <f t="shared" ca="1" si="356"/>
        <v>7</v>
      </c>
      <c r="C1026" s="12">
        <f ca="1">IF(B1026="","",VLOOKUP(B1026,Tabelle2!$D$1:$E$37,2,0))</f>
        <v>2</v>
      </c>
      <c r="D1026" s="18" t="str">
        <f t="shared" ca="1" si="359"/>
        <v>W</v>
      </c>
      <c r="E1026" s="16" t="str">
        <f t="shared" ca="1" si="377"/>
        <v>w</v>
      </c>
      <c r="F1026" s="19" t="str">
        <f t="shared" ca="1" si="357"/>
        <v/>
      </c>
      <c r="G1026" s="38">
        <f t="shared" ca="1" si="358"/>
        <v>2</v>
      </c>
      <c r="H1026" s="38">
        <f t="shared" ca="1" si="360"/>
        <v>-65</v>
      </c>
      <c r="I1026" s="27">
        <f t="shared" ca="1" si="361"/>
        <v>4</v>
      </c>
      <c r="J1026" s="27" t="str">
        <f t="shared" ca="1" si="362"/>
        <v/>
      </c>
      <c r="K1026" s="19">
        <f t="shared" ca="1" si="363"/>
        <v>6</v>
      </c>
      <c r="L1026" s="12">
        <f t="shared" ca="1" si="364"/>
        <v>5</v>
      </c>
      <c r="M1026" s="19">
        <f t="shared" ca="1" si="365"/>
        <v>3</v>
      </c>
      <c r="N1026" s="19">
        <f t="shared" ca="1" si="366"/>
        <v>2</v>
      </c>
      <c r="O1026" s="24"/>
      <c r="P1026" s="40">
        <f t="shared" ca="1" si="367"/>
        <v>3</v>
      </c>
      <c r="Q1026" s="40"/>
      <c r="R1026" s="19">
        <f t="shared" ca="1" si="368"/>
        <v>2</v>
      </c>
      <c r="S1026" s="19">
        <f t="shared" ca="1" si="369"/>
        <v>5</v>
      </c>
      <c r="T1026" s="19">
        <f t="shared" ca="1" si="370"/>
        <v>3</v>
      </c>
      <c r="U1026" s="42"/>
      <c r="V1026" s="19">
        <f t="shared" ca="1" si="371"/>
        <v>2</v>
      </c>
      <c r="W1026" s="19">
        <f t="shared" ca="1" si="372"/>
        <v>5</v>
      </c>
      <c r="X1026" s="19">
        <f t="shared" ca="1" si="373"/>
        <v>3</v>
      </c>
      <c r="Y1026" s="19">
        <f t="shared" ca="1" si="374"/>
        <v>1</v>
      </c>
      <c r="Z1026" s="19">
        <f t="shared" ca="1" si="375"/>
        <v>2</v>
      </c>
      <c r="AA1026" s="19">
        <f t="shared" ca="1" si="376"/>
        <v>2</v>
      </c>
      <c r="AB1026" s="3"/>
      <c r="AE1026" s="1"/>
    </row>
    <row r="1027" spans="2:31" ht="15" x14ac:dyDescent="0.25">
      <c r="B1027" s="35">
        <f t="shared" ca="1" si="356"/>
        <v>8</v>
      </c>
      <c r="C1027" s="12">
        <f ca="1">IF(B1027="","",VLOOKUP(B1027,Tabelle2!$D$1:$E$37,2,0))</f>
        <v>2</v>
      </c>
      <c r="D1027" s="18" t="str">
        <f t="shared" ca="1" si="359"/>
        <v>L</v>
      </c>
      <c r="E1027" s="16" t="str">
        <f t="shared" ca="1" si="377"/>
        <v>L</v>
      </c>
      <c r="F1027" s="19" t="str">
        <f t="shared" ca="1" si="357"/>
        <v>l1</v>
      </c>
      <c r="G1027" s="38">
        <f t="shared" ca="1" si="358"/>
        <v>-3</v>
      </c>
      <c r="H1027" s="38">
        <f t="shared" ca="1" si="360"/>
        <v>-68</v>
      </c>
      <c r="I1027" s="27">
        <f t="shared" ca="1" si="361"/>
        <v>3</v>
      </c>
      <c r="J1027" s="27" t="str">
        <f t="shared" ca="1" si="362"/>
        <v/>
      </c>
      <c r="K1027" s="19">
        <f t="shared" ca="1" si="363"/>
        <v>6</v>
      </c>
      <c r="L1027" s="12">
        <f t="shared" ca="1" si="364"/>
        <v>5</v>
      </c>
      <c r="M1027" s="19">
        <f t="shared" ca="1" si="365"/>
        <v>3</v>
      </c>
      <c r="N1027" s="19" t="str">
        <f t="shared" ca="1" si="366"/>
        <v/>
      </c>
      <c r="O1027" s="24"/>
      <c r="P1027" s="40">
        <f t="shared" ca="1" si="367"/>
        <v>3</v>
      </c>
      <c r="Q1027" s="40"/>
      <c r="R1027" s="19">
        <f t="shared" ca="1" si="368"/>
        <v>2</v>
      </c>
      <c r="S1027" s="19">
        <f t="shared" ca="1" si="369"/>
        <v>5</v>
      </c>
      <c r="T1027" s="19">
        <f t="shared" ca="1" si="370"/>
        <v>3</v>
      </c>
      <c r="U1027" s="42"/>
      <c r="V1027" s="19">
        <f t="shared" ca="1" si="371"/>
        <v>2</v>
      </c>
      <c r="W1027" s="19">
        <f t="shared" ca="1" si="372"/>
        <v>2</v>
      </c>
      <c r="X1027" s="19">
        <f t="shared" ca="1" si="373"/>
        <v>5</v>
      </c>
      <c r="Y1027" s="19">
        <f t="shared" ca="1" si="374"/>
        <v>3</v>
      </c>
      <c r="Z1027" s="19">
        <f t="shared" ca="1" si="375"/>
        <v>1</v>
      </c>
      <c r="AA1027" s="19">
        <f t="shared" ca="1" si="376"/>
        <v>2</v>
      </c>
      <c r="AB1027" s="3"/>
      <c r="AE1027" s="1"/>
    </row>
    <row r="1028" spans="2:31" ht="15" x14ac:dyDescent="0.25">
      <c r="B1028" s="35">
        <f t="shared" ref="B1028:B1091" ca="1" si="378">RANDBETWEEN(0,36)</f>
        <v>24</v>
      </c>
      <c r="C1028" s="12">
        <f ca="1">IF(B1028="","",VLOOKUP(B1028,Tabelle2!$D$1:$E$37,2,0))</f>
        <v>4</v>
      </c>
      <c r="D1028" s="18" t="str">
        <f t="shared" ca="1" si="359"/>
        <v>L</v>
      </c>
      <c r="E1028" s="16" t="str">
        <f t="shared" ca="1" si="377"/>
        <v>L</v>
      </c>
      <c r="F1028" s="19" t="str">
        <f t="shared" ca="1" si="357"/>
        <v>L2</v>
      </c>
      <c r="G1028" s="38">
        <f t="shared" ca="1" si="358"/>
        <v>-4</v>
      </c>
      <c r="H1028" s="38">
        <f t="shared" ca="1" si="360"/>
        <v>-72</v>
      </c>
      <c r="I1028" s="27">
        <f t="shared" ca="1" si="361"/>
        <v>4</v>
      </c>
      <c r="J1028" s="27" t="str">
        <f t="shared" ca="1" si="362"/>
        <v/>
      </c>
      <c r="K1028" s="19">
        <f t="shared" ca="1" si="363"/>
        <v>6</v>
      </c>
      <c r="L1028" s="12">
        <f t="shared" ca="1" si="364"/>
        <v>5</v>
      </c>
      <c r="M1028" s="19">
        <f t="shared" ca="1" si="365"/>
        <v>3</v>
      </c>
      <c r="N1028" s="19">
        <f t="shared" ca="1" si="366"/>
        <v>4</v>
      </c>
      <c r="O1028" s="24"/>
      <c r="P1028" s="40">
        <f t="shared" ca="1" si="367"/>
        <v>3</v>
      </c>
      <c r="Q1028" s="40"/>
      <c r="R1028" s="19">
        <f t="shared" ca="1" si="368"/>
        <v>4</v>
      </c>
      <c r="S1028" s="19">
        <f t="shared" ca="1" si="369"/>
        <v>2</v>
      </c>
      <c r="T1028" s="19">
        <f t="shared" ca="1" si="370"/>
        <v>5</v>
      </c>
      <c r="U1028" s="42"/>
      <c r="V1028" s="19">
        <f t="shared" ca="1" si="371"/>
        <v>4</v>
      </c>
      <c r="W1028" s="19">
        <f t="shared" ca="1" si="372"/>
        <v>2</v>
      </c>
      <c r="X1028" s="19">
        <f t="shared" ca="1" si="373"/>
        <v>2</v>
      </c>
      <c r="Y1028" s="19">
        <f t="shared" ca="1" si="374"/>
        <v>5</v>
      </c>
      <c r="Z1028" s="19">
        <f t="shared" ca="1" si="375"/>
        <v>3</v>
      </c>
      <c r="AA1028" s="19">
        <f t="shared" ca="1" si="376"/>
        <v>1</v>
      </c>
      <c r="AB1028" s="3"/>
      <c r="AE1028" s="1"/>
    </row>
    <row r="1029" spans="2:31" ht="15" x14ac:dyDescent="0.25">
      <c r="B1029" s="35">
        <f t="shared" ca="1" si="378"/>
        <v>12</v>
      </c>
      <c r="C1029" s="12">
        <f ca="1">IF(B1029="","",VLOOKUP(B1029,Tabelle2!$D$1:$E$37,2,0))</f>
        <v>2</v>
      </c>
      <c r="D1029" s="18" t="str">
        <f t="shared" ca="1" si="359"/>
        <v>L</v>
      </c>
      <c r="E1029" s="16" t="str">
        <f t="shared" ca="1" si="377"/>
        <v/>
      </c>
      <c r="F1029" s="19" t="str">
        <f t="shared" ca="1" si="357"/>
        <v>New</v>
      </c>
      <c r="G1029" s="38">
        <f t="shared" ca="1" si="358"/>
        <v>0</v>
      </c>
      <c r="H1029" s="38">
        <f t="shared" ca="1" si="360"/>
        <v>-72</v>
      </c>
      <c r="I1029" s="27">
        <f t="shared" ca="1" si="361"/>
        <v>3</v>
      </c>
      <c r="J1029" s="27">
        <f t="shared" ca="1" si="362"/>
        <v>1</v>
      </c>
      <c r="K1029" s="19">
        <f t="shared" ca="1" si="363"/>
        <v>2</v>
      </c>
      <c r="L1029" s="12">
        <f t="shared" ca="1" si="364"/>
        <v>4</v>
      </c>
      <c r="M1029" s="19">
        <f t="shared" ca="1" si="365"/>
        <v>5</v>
      </c>
      <c r="N1029" s="19" t="str">
        <f t="shared" ca="1" si="366"/>
        <v/>
      </c>
      <c r="O1029" s="24"/>
      <c r="P1029" s="40">
        <f t="shared" ca="1" si="367"/>
        <v>3</v>
      </c>
      <c r="Q1029" s="40"/>
      <c r="R1029" s="19">
        <f t="shared" ca="1" si="368"/>
        <v>2</v>
      </c>
      <c r="S1029" s="19">
        <f t="shared" ca="1" si="369"/>
        <v>4</v>
      </c>
      <c r="T1029" s="19">
        <f t="shared" ca="1" si="370"/>
        <v>5</v>
      </c>
      <c r="U1029" s="42"/>
      <c r="V1029" s="19">
        <f t="shared" ca="1" si="371"/>
        <v>2</v>
      </c>
      <c r="W1029" s="19">
        <f t="shared" ca="1" si="372"/>
        <v>4</v>
      </c>
      <c r="X1029" s="19">
        <f t="shared" ca="1" si="373"/>
        <v>2</v>
      </c>
      <c r="Y1029" s="19">
        <f t="shared" ca="1" si="374"/>
        <v>2</v>
      </c>
      <c r="Z1029" s="19">
        <f t="shared" ca="1" si="375"/>
        <v>5</v>
      </c>
      <c r="AA1029" s="19">
        <f t="shared" ca="1" si="376"/>
        <v>3</v>
      </c>
      <c r="AB1029" s="3"/>
      <c r="AE1029" s="1"/>
    </row>
    <row r="1030" spans="2:31" ht="15" x14ac:dyDescent="0.25">
      <c r="B1030" s="35">
        <f t="shared" ca="1" si="378"/>
        <v>36</v>
      </c>
      <c r="C1030" s="12">
        <f ca="1">IF(B1030="","",VLOOKUP(B1030,Tabelle2!$D$1:$E$37,2,0))</f>
        <v>6</v>
      </c>
      <c r="D1030" s="18" t="str">
        <f t="shared" ca="1" si="359"/>
        <v>L</v>
      </c>
      <c r="E1030" s="16" t="str">
        <f t="shared" ca="1" si="377"/>
        <v/>
      </c>
      <c r="F1030" s="19" t="str">
        <f t="shared" ca="1" si="357"/>
        <v/>
      </c>
      <c r="G1030" s="38">
        <f t="shared" ca="1" si="358"/>
        <v>0</v>
      </c>
      <c r="H1030" s="38">
        <f t="shared" ca="1" si="360"/>
        <v>-72</v>
      </c>
      <c r="I1030" s="27">
        <f t="shared" ca="1" si="361"/>
        <v>1</v>
      </c>
      <c r="J1030" s="27">
        <f t="shared" ca="1" si="362"/>
        <v>1</v>
      </c>
      <c r="K1030" s="19">
        <f t="shared" ca="1" si="363"/>
        <v>6</v>
      </c>
      <c r="L1030" s="12" t="str">
        <f t="shared" ca="1" si="364"/>
        <v/>
      </c>
      <c r="M1030" s="19" t="str">
        <f t="shared" ca="1" si="365"/>
        <v/>
      </c>
      <c r="N1030" s="19" t="str">
        <f t="shared" ca="1" si="366"/>
        <v/>
      </c>
      <c r="O1030" s="24"/>
      <c r="P1030" s="40">
        <f t="shared" ca="1" si="367"/>
        <v>1</v>
      </c>
      <c r="Q1030" s="40"/>
      <c r="R1030" s="19">
        <f t="shared" ca="1" si="368"/>
        <v>6</v>
      </c>
      <c r="S1030" s="19" t="str">
        <f t="shared" ca="1" si="369"/>
        <v/>
      </c>
      <c r="T1030" s="19" t="str">
        <f t="shared" ca="1" si="370"/>
        <v/>
      </c>
      <c r="U1030" s="42"/>
      <c r="V1030" s="19">
        <f t="shared" ca="1" si="371"/>
        <v>6</v>
      </c>
      <c r="W1030" s="19" t="str">
        <f t="shared" ca="1" si="372"/>
        <v/>
      </c>
      <c r="X1030" s="19" t="str">
        <f t="shared" ca="1" si="373"/>
        <v/>
      </c>
      <c r="Y1030" s="19" t="str">
        <f t="shared" ca="1" si="374"/>
        <v/>
      </c>
      <c r="Z1030" s="19" t="str">
        <f t="shared" ca="1" si="375"/>
        <v/>
      </c>
      <c r="AA1030" s="19" t="str">
        <f t="shared" ca="1" si="376"/>
        <v/>
      </c>
      <c r="AB1030" s="3"/>
      <c r="AE1030" s="1"/>
    </row>
    <row r="1031" spans="2:31" ht="15" x14ac:dyDescent="0.25">
      <c r="B1031" s="35">
        <f t="shared" ca="1" si="378"/>
        <v>28</v>
      </c>
      <c r="C1031" s="12">
        <f ca="1">IF(B1031="","",VLOOKUP(B1031,Tabelle2!$D$1:$E$37,2,0))</f>
        <v>5</v>
      </c>
      <c r="D1031" s="18" t="str">
        <f t="shared" ca="1" si="359"/>
        <v>L</v>
      </c>
      <c r="E1031" s="16" t="str">
        <f t="shared" ca="1" si="377"/>
        <v/>
      </c>
      <c r="F1031" s="19" t="str">
        <f t="shared" ca="1" si="357"/>
        <v/>
      </c>
      <c r="G1031" s="38">
        <f t="shared" ca="1" si="358"/>
        <v>0</v>
      </c>
      <c r="H1031" s="38">
        <f t="shared" ca="1" si="360"/>
        <v>-72</v>
      </c>
      <c r="I1031" s="27">
        <f t="shared" ca="1" si="361"/>
        <v>2</v>
      </c>
      <c r="J1031" s="27">
        <f t="shared" ca="1" si="362"/>
        <v>1</v>
      </c>
      <c r="K1031" s="19">
        <f t="shared" ca="1" si="363"/>
        <v>5</v>
      </c>
      <c r="L1031" s="12">
        <f t="shared" ca="1" si="364"/>
        <v>6</v>
      </c>
      <c r="M1031" s="19" t="str">
        <f t="shared" ca="1" si="365"/>
        <v/>
      </c>
      <c r="N1031" s="19" t="str">
        <f t="shared" ca="1" si="366"/>
        <v/>
      </c>
      <c r="O1031" s="24"/>
      <c r="P1031" s="40">
        <f t="shared" ca="1" si="367"/>
        <v>2</v>
      </c>
      <c r="Q1031" s="40"/>
      <c r="R1031" s="19">
        <f t="shared" ca="1" si="368"/>
        <v>5</v>
      </c>
      <c r="S1031" s="19">
        <f t="shared" ca="1" si="369"/>
        <v>6</v>
      </c>
      <c r="T1031" s="19" t="str">
        <f t="shared" ca="1" si="370"/>
        <v/>
      </c>
      <c r="U1031" s="42"/>
      <c r="V1031" s="19">
        <f t="shared" ca="1" si="371"/>
        <v>5</v>
      </c>
      <c r="W1031" s="19">
        <f t="shared" ca="1" si="372"/>
        <v>6</v>
      </c>
      <c r="X1031" s="19" t="str">
        <f t="shared" ca="1" si="373"/>
        <v/>
      </c>
      <c r="Y1031" s="19" t="str">
        <f t="shared" ca="1" si="374"/>
        <v/>
      </c>
      <c r="Z1031" s="19" t="str">
        <f t="shared" ca="1" si="375"/>
        <v/>
      </c>
      <c r="AA1031" s="19" t="str">
        <f t="shared" ca="1" si="376"/>
        <v/>
      </c>
      <c r="AB1031" s="3"/>
      <c r="AE1031" s="1"/>
    </row>
    <row r="1032" spans="2:31" ht="15" x14ac:dyDescent="0.25">
      <c r="B1032" s="35">
        <f t="shared" ca="1" si="378"/>
        <v>3</v>
      </c>
      <c r="C1032" s="12">
        <f ca="1">IF(B1032="","",VLOOKUP(B1032,Tabelle2!$D$1:$E$37,2,0))</f>
        <v>1</v>
      </c>
      <c r="D1032" s="18" t="str">
        <f t="shared" ca="1" si="359"/>
        <v>L</v>
      </c>
      <c r="E1032" s="16" t="str">
        <f t="shared" ca="1" si="377"/>
        <v>L</v>
      </c>
      <c r="F1032" s="19" t="str">
        <f t="shared" ca="1" si="357"/>
        <v>l1</v>
      </c>
      <c r="G1032" s="38">
        <f t="shared" ca="1" si="358"/>
        <v>-3</v>
      </c>
      <c r="H1032" s="38">
        <f t="shared" ca="1" si="360"/>
        <v>-75</v>
      </c>
      <c r="I1032" s="27">
        <f t="shared" ca="1" si="361"/>
        <v>3</v>
      </c>
      <c r="J1032" s="27">
        <f t="shared" ca="1" si="362"/>
        <v>1</v>
      </c>
      <c r="K1032" s="19">
        <f t="shared" ca="1" si="363"/>
        <v>1</v>
      </c>
      <c r="L1032" s="12">
        <f t="shared" ca="1" si="364"/>
        <v>5</v>
      </c>
      <c r="M1032" s="19">
        <f t="shared" ca="1" si="365"/>
        <v>6</v>
      </c>
      <c r="N1032" s="19" t="str">
        <f t="shared" ca="1" si="366"/>
        <v/>
      </c>
      <c r="O1032" s="24"/>
      <c r="P1032" s="40">
        <f t="shared" ca="1" si="367"/>
        <v>3</v>
      </c>
      <c r="Q1032" s="40"/>
      <c r="R1032" s="19">
        <f t="shared" ca="1" si="368"/>
        <v>1</v>
      </c>
      <c r="S1032" s="19">
        <f t="shared" ca="1" si="369"/>
        <v>5</v>
      </c>
      <c r="T1032" s="19">
        <f t="shared" ca="1" si="370"/>
        <v>6</v>
      </c>
      <c r="U1032" s="42"/>
      <c r="V1032" s="19">
        <f t="shared" ca="1" si="371"/>
        <v>1</v>
      </c>
      <c r="W1032" s="19">
        <f t="shared" ca="1" si="372"/>
        <v>5</v>
      </c>
      <c r="X1032" s="19">
        <f t="shared" ca="1" si="373"/>
        <v>6</v>
      </c>
      <c r="Y1032" s="19" t="str">
        <f t="shared" ca="1" si="374"/>
        <v/>
      </c>
      <c r="Z1032" s="19" t="str">
        <f t="shared" ca="1" si="375"/>
        <v/>
      </c>
      <c r="AA1032" s="19" t="str">
        <f t="shared" ca="1" si="376"/>
        <v/>
      </c>
      <c r="AB1032" s="3"/>
      <c r="AE1032" s="1"/>
    </row>
    <row r="1033" spans="2:31" ht="15" x14ac:dyDescent="0.25">
      <c r="B1033" s="35">
        <f t="shared" ca="1" si="378"/>
        <v>22</v>
      </c>
      <c r="C1033" s="12">
        <f ca="1">IF(B1033="","",VLOOKUP(B1033,Tabelle2!$D$1:$E$37,2,0))</f>
        <v>4</v>
      </c>
      <c r="D1033" s="18" t="str">
        <f t="shared" ca="1" si="359"/>
        <v>W</v>
      </c>
      <c r="E1033" s="16" t="str">
        <f t="shared" ca="1" si="377"/>
        <v>w</v>
      </c>
      <c r="F1033" s="19" t="str">
        <f t="shared" ca="1" si="357"/>
        <v/>
      </c>
      <c r="G1033" s="38">
        <f t="shared" ca="1" si="358"/>
        <v>2</v>
      </c>
      <c r="H1033" s="38">
        <f t="shared" ca="1" si="360"/>
        <v>-73</v>
      </c>
      <c r="I1033" s="27">
        <f t="shared" ca="1" si="361"/>
        <v>4</v>
      </c>
      <c r="J1033" s="27">
        <f t="shared" ca="1" si="362"/>
        <v>1</v>
      </c>
      <c r="K1033" s="19">
        <f t="shared" ca="1" si="363"/>
        <v>1</v>
      </c>
      <c r="L1033" s="12">
        <f t="shared" ca="1" si="364"/>
        <v>5</v>
      </c>
      <c r="M1033" s="19">
        <f t="shared" ca="1" si="365"/>
        <v>6</v>
      </c>
      <c r="N1033" s="19">
        <f t="shared" ca="1" si="366"/>
        <v>4</v>
      </c>
      <c r="O1033" s="24"/>
      <c r="P1033" s="40">
        <f t="shared" ca="1" si="367"/>
        <v>3</v>
      </c>
      <c r="Q1033" s="40"/>
      <c r="R1033" s="19">
        <f t="shared" ca="1" si="368"/>
        <v>4</v>
      </c>
      <c r="S1033" s="19">
        <f t="shared" ca="1" si="369"/>
        <v>1</v>
      </c>
      <c r="T1033" s="19">
        <f t="shared" ca="1" si="370"/>
        <v>5</v>
      </c>
      <c r="U1033" s="42"/>
      <c r="V1033" s="19">
        <f t="shared" ca="1" si="371"/>
        <v>4</v>
      </c>
      <c r="W1033" s="19">
        <f t="shared" ca="1" si="372"/>
        <v>1</v>
      </c>
      <c r="X1033" s="19">
        <f t="shared" ca="1" si="373"/>
        <v>5</v>
      </c>
      <c r="Y1033" s="19">
        <f t="shared" ca="1" si="374"/>
        <v>6</v>
      </c>
      <c r="Z1033" s="19" t="str">
        <f t="shared" ca="1" si="375"/>
        <v/>
      </c>
      <c r="AA1033" s="19" t="str">
        <f t="shared" ca="1" si="376"/>
        <v/>
      </c>
      <c r="AB1033" s="3"/>
      <c r="AE1033" s="1"/>
    </row>
    <row r="1034" spans="2:31" ht="15" x14ac:dyDescent="0.25">
      <c r="B1034" s="35">
        <f t="shared" ca="1" si="378"/>
        <v>33</v>
      </c>
      <c r="C1034" s="12">
        <f ca="1">IF(B1034="","",VLOOKUP(B1034,Tabelle2!$D$1:$E$37,2,0))</f>
        <v>6</v>
      </c>
      <c r="D1034" s="18" t="str">
        <f t="shared" ca="1" si="359"/>
        <v>L</v>
      </c>
      <c r="E1034" s="16" t="str">
        <f t="shared" ca="1" si="377"/>
        <v>L</v>
      </c>
      <c r="F1034" s="19" t="str">
        <f t="shared" ca="1" si="357"/>
        <v>l1</v>
      </c>
      <c r="G1034" s="38">
        <f t="shared" ca="1" si="358"/>
        <v>-3</v>
      </c>
      <c r="H1034" s="38">
        <f t="shared" ca="1" si="360"/>
        <v>-76</v>
      </c>
      <c r="I1034" s="27">
        <f t="shared" ca="1" si="361"/>
        <v>3</v>
      </c>
      <c r="J1034" s="27">
        <f t="shared" ca="1" si="362"/>
        <v>1</v>
      </c>
      <c r="K1034" s="19">
        <f t="shared" ca="1" si="363"/>
        <v>1</v>
      </c>
      <c r="L1034" s="12">
        <f t="shared" ca="1" si="364"/>
        <v>5</v>
      </c>
      <c r="M1034" s="19">
        <f t="shared" ca="1" si="365"/>
        <v>6</v>
      </c>
      <c r="N1034" s="19" t="str">
        <f t="shared" ca="1" si="366"/>
        <v/>
      </c>
      <c r="O1034" s="24"/>
      <c r="P1034" s="40">
        <f t="shared" ca="1" si="367"/>
        <v>3</v>
      </c>
      <c r="Q1034" s="40"/>
      <c r="R1034" s="19">
        <f t="shared" ca="1" si="368"/>
        <v>6</v>
      </c>
      <c r="S1034" s="19">
        <f t="shared" ca="1" si="369"/>
        <v>4</v>
      </c>
      <c r="T1034" s="19">
        <f t="shared" ca="1" si="370"/>
        <v>1</v>
      </c>
      <c r="U1034" s="42"/>
      <c r="V1034" s="19">
        <f t="shared" ca="1" si="371"/>
        <v>6</v>
      </c>
      <c r="W1034" s="19">
        <f t="shared" ca="1" si="372"/>
        <v>4</v>
      </c>
      <c r="X1034" s="19">
        <f t="shared" ca="1" si="373"/>
        <v>1</v>
      </c>
      <c r="Y1034" s="19">
        <f t="shared" ca="1" si="374"/>
        <v>5</v>
      </c>
      <c r="Z1034" s="19">
        <f t="shared" ca="1" si="375"/>
        <v>6</v>
      </c>
      <c r="AA1034" s="19" t="str">
        <f t="shared" ca="1" si="376"/>
        <v/>
      </c>
      <c r="AB1034" s="3"/>
      <c r="AE1034" s="1"/>
    </row>
    <row r="1035" spans="2:31" ht="15" x14ac:dyDescent="0.25">
      <c r="B1035" s="35">
        <f t="shared" ca="1" si="378"/>
        <v>20</v>
      </c>
      <c r="C1035" s="12">
        <f ca="1">IF(B1035="","",VLOOKUP(B1035,Tabelle2!$D$1:$E$37,2,0))</f>
        <v>4</v>
      </c>
      <c r="D1035" s="18" t="str">
        <f t="shared" ca="1" si="359"/>
        <v>W</v>
      </c>
      <c r="E1035" s="16" t="str">
        <f t="shared" ca="1" si="377"/>
        <v>w</v>
      </c>
      <c r="F1035" s="19" t="str">
        <f t="shared" ca="1" si="357"/>
        <v/>
      </c>
      <c r="G1035" s="38">
        <f t="shared" ca="1" si="358"/>
        <v>2</v>
      </c>
      <c r="H1035" s="38">
        <f t="shared" ca="1" si="360"/>
        <v>-74</v>
      </c>
      <c r="I1035" s="27">
        <f t="shared" ca="1" si="361"/>
        <v>4</v>
      </c>
      <c r="J1035" s="27" t="str">
        <f t="shared" ca="1" si="362"/>
        <v/>
      </c>
      <c r="K1035" s="19">
        <f t="shared" ca="1" si="363"/>
        <v>1</v>
      </c>
      <c r="L1035" s="12">
        <f t="shared" ca="1" si="364"/>
        <v>5</v>
      </c>
      <c r="M1035" s="19">
        <f t="shared" ca="1" si="365"/>
        <v>6</v>
      </c>
      <c r="N1035" s="19">
        <f t="shared" ca="1" si="366"/>
        <v>4</v>
      </c>
      <c r="O1035" s="24"/>
      <c r="P1035" s="40">
        <f t="shared" ca="1" si="367"/>
        <v>3</v>
      </c>
      <c r="Q1035" s="40"/>
      <c r="R1035" s="19">
        <f t="shared" ca="1" si="368"/>
        <v>4</v>
      </c>
      <c r="S1035" s="19">
        <f t="shared" ca="1" si="369"/>
        <v>6</v>
      </c>
      <c r="T1035" s="19">
        <f t="shared" ca="1" si="370"/>
        <v>1</v>
      </c>
      <c r="U1035" s="42"/>
      <c r="V1035" s="19">
        <f t="shared" ca="1" si="371"/>
        <v>4</v>
      </c>
      <c r="W1035" s="19">
        <f t="shared" ca="1" si="372"/>
        <v>6</v>
      </c>
      <c r="X1035" s="19">
        <f t="shared" ca="1" si="373"/>
        <v>4</v>
      </c>
      <c r="Y1035" s="19">
        <f t="shared" ca="1" si="374"/>
        <v>1</v>
      </c>
      <c r="Z1035" s="19">
        <f t="shared" ca="1" si="375"/>
        <v>5</v>
      </c>
      <c r="AA1035" s="19">
        <f t="shared" ca="1" si="376"/>
        <v>6</v>
      </c>
      <c r="AB1035" s="3"/>
      <c r="AE1035" s="1"/>
    </row>
    <row r="1036" spans="2:31" ht="15" x14ac:dyDescent="0.25">
      <c r="B1036" s="35">
        <f t="shared" ca="1" si="378"/>
        <v>35</v>
      </c>
      <c r="C1036" s="12">
        <f ca="1">IF(B1036="","",VLOOKUP(B1036,Tabelle2!$D$1:$E$37,2,0))</f>
        <v>6</v>
      </c>
      <c r="D1036" s="18" t="str">
        <f t="shared" ca="1" si="359"/>
        <v>W</v>
      </c>
      <c r="E1036" s="16" t="str">
        <f t="shared" ca="1" si="377"/>
        <v>W</v>
      </c>
      <c r="F1036" s="19" t="str">
        <f t="shared" ca="1" si="357"/>
        <v/>
      </c>
      <c r="G1036" s="38">
        <f t="shared" ca="1" si="358"/>
        <v>3</v>
      </c>
      <c r="H1036" s="38">
        <f t="shared" ca="1" si="360"/>
        <v>-71</v>
      </c>
      <c r="I1036" s="27">
        <f t="shared" ca="1" si="361"/>
        <v>3</v>
      </c>
      <c r="J1036" s="27" t="str">
        <f t="shared" ca="1" si="362"/>
        <v/>
      </c>
      <c r="K1036" s="19">
        <f t="shared" ca="1" si="363"/>
        <v>1</v>
      </c>
      <c r="L1036" s="12">
        <f t="shared" ca="1" si="364"/>
        <v>5</v>
      </c>
      <c r="M1036" s="19">
        <f t="shared" ca="1" si="365"/>
        <v>6</v>
      </c>
      <c r="N1036" s="19" t="str">
        <f t="shared" ca="1" si="366"/>
        <v/>
      </c>
      <c r="O1036" s="24"/>
      <c r="P1036" s="40">
        <f t="shared" ca="1" si="367"/>
        <v>3</v>
      </c>
      <c r="Q1036" s="40"/>
      <c r="R1036" s="19">
        <f t="shared" ca="1" si="368"/>
        <v>6</v>
      </c>
      <c r="S1036" s="19">
        <f t="shared" ca="1" si="369"/>
        <v>4</v>
      </c>
      <c r="T1036" s="19">
        <f t="shared" ca="1" si="370"/>
        <v>1</v>
      </c>
      <c r="U1036" s="42"/>
      <c r="V1036" s="19">
        <f t="shared" ca="1" si="371"/>
        <v>6</v>
      </c>
      <c r="W1036" s="19">
        <f t="shared" ca="1" si="372"/>
        <v>4</v>
      </c>
      <c r="X1036" s="19">
        <f t="shared" ca="1" si="373"/>
        <v>6</v>
      </c>
      <c r="Y1036" s="19">
        <f t="shared" ca="1" si="374"/>
        <v>4</v>
      </c>
      <c r="Z1036" s="19">
        <f t="shared" ca="1" si="375"/>
        <v>1</v>
      </c>
      <c r="AA1036" s="19">
        <f t="shared" ca="1" si="376"/>
        <v>5</v>
      </c>
      <c r="AB1036" s="3"/>
      <c r="AE1036" s="1"/>
    </row>
    <row r="1037" spans="2:31" ht="15" x14ac:dyDescent="0.25">
      <c r="B1037" s="35">
        <f t="shared" ca="1" si="378"/>
        <v>3</v>
      </c>
      <c r="C1037" s="12">
        <f ca="1">IF(B1037="","",VLOOKUP(B1037,Tabelle2!$D$1:$E$37,2,0))</f>
        <v>1</v>
      </c>
      <c r="D1037" s="18" t="str">
        <f t="shared" ca="1" si="359"/>
        <v>L</v>
      </c>
      <c r="E1037" s="16" t="str">
        <f t="shared" ca="1" si="377"/>
        <v>L</v>
      </c>
      <c r="F1037" s="19" t="str">
        <f t="shared" ca="1" si="357"/>
        <v>l1</v>
      </c>
      <c r="G1037" s="38">
        <f t="shared" ca="1" si="358"/>
        <v>-3</v>
      </c>
      <c r="H1037" s="38">
        <f t="shared" ca="1" si="360"/>
        <v>-74</v>
      </c>
      <c r="I1037" s="27">
        <f t="shared" ca="1" si="361"/>
        <v>3</v>
      </c>
      <c r="J1037" s="27" t="str">
        <f t="shared" ca="1" si="362"/>
        <v/>
      </c>
      <c r="K1037" s="19">
        <f t="shared" ca="1" si="363"/>
        <v>1</v>
      </c>
      <c r="L1037" s="12">
        <f t="shared" ca="1" si="364"/>
        <v>5</v>
      </c>
      <c r="M1037" s="19">
        <f t="shared" ca="1" si="365"/>
        <v>6</v>
      </c>
      <c r="N1037" s="19" t="str">
        <f t="shared" ca="1" si="366"/>
        <v/>
      </c>
      <c r="O1037" s="24"/>
      <c r="P1037" s="40">
        <f t="shared" ca="1" si="367"/>
        <v>3</v>
      </c>
      <c r="Q1037" s="40"/>
      <c r="R1037" s="19">
        <f t="shared" ca="1" si="368"/>
        <v>1</v>
      </c>
      <c r="S1037" s="19">
        <f t="shared" ca="1" si="369"/>
        <v>6</v>
      </c>
      <c r="T1037" s="19">
        <f t="shared" ca="1" si="370"/>
        <v>4</v>
      </c>
      <c r="U1037" s="42"/>
      <c r="V1037" s="19">
        <f t="shared" ca="1" si="371"/>
        <v>1</v>
      </c>
      <c r="W1037" s="19">
        <f t="shared" ca="1" si="372"/>
        <v>6</v>
      </c>
      <c r="X1037" s="19">
        <f t="shared" ca="1" si="373"/>
        <v>4</v>
      </c>
      <c r="Y1037" s="19">
        <f t="shared" ca="1" si="374"/>
        <v>6</v>
      </c>
      <c r="Z1037" s="19">
        <f t="shared" ca="1" si="375"/>
        <v>4</v>
      </c>
      <c r="AA1037" s="19">
        <f t="shared" ca="1" si="376"/>
        <v>1</v>
      </c>
      <c r="AB1037" s="3"/>
      <c r="AE1037" s="1"/>
    </row>
    <row r="1038" spans="2:31" ht="15" x14ac:dyDescent="0.25">
      <c r="B1038" s="35">
        <f t="shared" ca="1" si="378"/>
        <v>9</v>
      </c>
      <c r="C1038" s="12">
        <f ca="1">IF(B1038="","",VLOOKUP(B1038,Tabelle2!$D$1:$E$37,2,0))</f>
        <v>2</v>
      </c>
      <c r="D1038" s="18" t="str">
        <f t="shared" ca="1" si="359"/>
        <v>W</v>
      </c>
      <c r="E1038" s="16" t="str">
        <f t="shared" ca="1" si="377"/>
        <v>w</v>
      </c>
      <c r="F1038" s="19" t="str">
        <f t="shared" ca="1" si="357"/>
        <v/>
      </c>
      <c r="G1038" s="38">
        <f t="shared" ca="1" si="358"/>
        <v>2</v>
      </c>
      <c r="H1038" s="38">
        <f t="shared" ca="1" si="360"/>
        <v>-72</v>
      </c>
      <c r="I1038" s="27">
        <f t="shared" ca="1" si="361"/>
        <v>4</v>
      </c>
      <c r="J1038" s="27" t="str">
        <f t="shared" ca="1" si="362"/>
        <v/>
      </c>
      <c r="K1038" s="19">
        <f t="shared" ca="1" si="363"/>
        <v>1</v>
      </c>
      <c r="L1038" s="12">
        <f t="shared" ca="1" si="364"/>
        <v>5</v>
      </c>
      <c r="M1038" s="19">
        <f t="shared" ca="1" si="365"/>
        <v>6</v>
      </c>
      <c r="N1038" s="19">
        <f t="shared" ca="1" si="366"/>
        <v>2</v>
      </c>
      <c r="O1038" s="24"/>
      <c r="P1038" s="40">
        <f t="shared" ca="1" si="367"/>
        <v>3</v>
      </c>
      <c r="Q1038" s="40"/>
      <c r="R1038" s="19">
        <f t="shared" ca="1" si="368"/>
        <v>2</v>
      </c>
      <c r="S1038" s="19">
        <f t="shared" ca="1" si="369"/>
        <v>1</v>
      </c>
      <c r="T1038" s="19">
        <f t="shared" ca="1" si="370"/>
        <v>6</v>
      </c>
      <c r="U1038" s="42"/>
      <c r="V1038" s="19">
        <f t="shared" ca="1" si="371"/>
        <v>2</v>
      </c>
      <c r="W1038" s="19">
        <f t="shared" ca="1" si="372"/>
        <v>1</v>
      </c>
      <c r="X1038" s="19">
        <f t="shared" ca="1" si="373"/>
        <v>6</v>
      </c>
      <c r="Y1038" s="19">
        <f t="shared" ca="1" si="374"/>
        <v>4</v>
      </c>
      <c r="Z1038" s="19">
        <f t="shared" ca="1" si="375"/>
        <v>6</v>
      </c>
      <c r="AA1038" s="19">
        <f t="shared" ca="1" si="376"/>
        <v>4</v>
      </c>
      <c r="AB1038" s="3"/>
      <c r="AE1038" s="1"/>
    </row>
    <row r="1039" spans="2:31" ht="15" x14ac:dyDescent="0.25">
      <c r="B1039" s="35">
        <f t="shared" ca="1" si="378"/>
        <v>28</v>
      </c>
      <c r="C1039" s="12">
        <f ca="1">IF(B1039="","",VLOOKUP(B1039,Tabelle2!$D$1:$E$37,2,0))</f>
        <v>5</v>
      </c>
      <c r="D1039" s="18" t="str">
        <f t="shared" ca="1" si="359"/>
        <v>L</v>
      </c>
      <c r="E1039" s="16" t="str">
        <f t="shared" ca="1" si="377"/>
        <v>L</v>
      </c>
      <c r="F1039" s="19" t="str">
        <f t="shared" ca="1" si="357"/>
        <v>l1</v>
      </c>
      <c r="G1039" s="38">
        <f t="shared" ca="1" si="358"/>
        <v>-3</v>
      </c>
      <c r="H1039" s="38">
        <f t="shared" ca="1" si="360"/>
        <v>-75</v>
      </c>
      <c r="I1039" s="27">
        <f t="shared" ca="1" si="361"/>
        <v>3</v>
      </c>
      <c r="J1039" s="27" t="str">
        <f t="shared" ca="1" si="362"/>
        <v/>
      </c>
      <c r="K1039" s="19">
        <f t="shared" ca="1" si="363"/>
        <v>1</v>
      </c>
      <c r="L1039" s="12">
        <f t="shared" ca="1" si="364"/>
        <v>5</v>
      </c>
      <c r="M1039" s="19">
        <f t="shared" ca="1" si="365"/>
        <v>6</v>
      </c>
      <c r="N1039" s="19" t="str">
        <f t="shared" ca="1" si="366"/>
        <v/>
      </c>
      <c r="O1039" s="24"/>
      <c r="P1039" s="40">
        <f t="shared" ca="1" si="367"/>
        <v>3</v>
      </c>
      <c r="Q1039" s="40"/>
      <c r="R1039" s="19">
        <f t="shared" ca="1" si="368"/>
        <v>5</v>
      </c>
      <c r="S1039" s="19">
        <f t="shared" ca="1" si="369"/>
        <v>2</v>
      </c>
      <c r="T1039" s="19">
        <f t="shared" ca="1" si="370"/>
        <v>1</v>
      </c>
      <c r="U1039" s="42"/>
      <c r="V1039" s="19">
        <f t="shared" ca="1" si="371"/>
        <v>5</v>
      </c>
      <c r="W1039" s="19">
        <f t="shared" ca="1" si="372"/>
        <v>2</v>
      </c>
      <c r="X1039" s="19">
        <f t="shared" ca="1" si="373"/>
        <v>1</v>
      </c>
      <c r="Y1039" s="19">
        <f t="shared" ca="1" si="374"/>
        <v>6</v>
      </c>
      <c r="Z1039" s="19">
        <f t="shared" ca="1" si="375"/>
        <v>4</v>
      </c>
      <c r="AA1039" s="19">
        <f t="shared" ca="1" si="376"/>
        <v>6</v>
      </c>
      <c r="AB1039" s="3"/>
      <c r="AE1039" s="1"/>
    </row>
    <row r="1040" spans="2:31" ht="15" x14ac:dyDescent="0.25">
      <c r="B1040" s="35">
        <f t="shared" ca="1" si="378"/>
        <v>23</v>
      </c>
      <c r="C1040" s="12">
        <f ca="1">IF(B1040="","",VLOOKUP(B1040,Tabelle2!$D$1:$E$37,2,0))</f>
        <v>4</v>
      </c>
      <c r="D1040" s="18" t="str">
        <f t="shared" ca="1" si="359"/>
        <v>W</v>
      </c>
      <c r="E1040" s="16" t="str">
        <f t="shared" ca="1" si="377"/>
        <v>w</v>
      </c>
      <c r="F1040" s="19" t="str">
        <f t="shared" ca="1" si="357"/>
        <v/>
      </c>
      <c r="G1040" s="38">
        <f t="shared" ca="1" si="358"/>
        <v>2</v>
      </c>
      <c r="H1040" s="38">
        <f t="shared" ca="1" si="360"/>
        <v>-73</v>
      </c>
      <c r="I1040" s="27">
        <f t="shared" ca="1" si="361"/>
        <v>4</v>
      </c>
      <c r="J1040" s="27" t="str">
        <f t="shared" ca="1" si="362"/>
        <v/>
      </c>
      <c r="K1040" s="19">
        <f t="shared" ca="1" si="363"/>
        <v>1</v>
      </c>
      <c r="L1040" s="12">
        <f t="shared" ca="1" si="364"/>
        <v>5</v>
      </c>
      <c r="M1040" s="19">
        <f t="shared" ca="1" si="365"/>
        <v>6</v>
      </c>
      <c r="N1040" s="19">
        <f t="shared" ca="1" si="366"/>
        <v>4</v>
      </c>
      <c r="O1040" s="24"/>
      <c r="P1040" s="40">
        <f t="shared" ca="1" si="367"/>
        <v>3</v>
      </c>
      <c r="Q1040" s="40"/>
      <c r="R1040" s="19">
        <f t="shared" ca="1" si="368"/>
        <v>4</v>
      </c>
      <c r="S1040" s="19">
        <f t="shared" ca="1" si="369"/>
        <v>5</v>
      </c>
      <c r="T1040" s="19">
        <f t="shared" ca="1" si="370"/>
        <v>2</v>
      </c>
      <c r="U1040" s="42"/>
      <c r="V1040" s="19">
        <f t="shared" ca="1" si="371"/>
        <v>4</v>
      </c>
      <c r="W1040" s="19">
        <f t="shared" ca="1" si="372"/>
        <v>5</v>
      </c>
      <c r="X1040" s="19">
        <f t="shared" ca="1" si="373"/>
        <v>2</v>
      </c>
      <c r="Y1040" s="19">
        <f t="shared" ca="1" si="374"/>
        <v>1</v>
      </c>
      <c r="Z1040" s="19">
        <f t="shared" ca="1" si="375"/>
        <v>6</v>
      </c>
      <c r="AA1040" s="19">
        <f t="shared" ca="1" si="376"/>
        <v>4</v>
      </c>
      <c r="AB1040" s="3"/>
      <c r="AE1040" s="1"/>
    </row>
    <row r="1041" spans="2:31" ht="15" x14ac:dyDescent="0.25">
      <c r="B1041" s="35">
        <f t="shared" ca="1" si="378"/>
        <v>31</v>
      </c>
      <c r="C1041" s="12">
        <f ca="1">IF(B1041="","",VLOOKUP(B1041,Tabelle2!$D$1:$E$37,2,0))</f>
        <v>6</v>
      </c>
      <c r="D1041" s="18" t="str">
        <f t="shared" ca="1" si="359"/>
        <v>L</v>
      </c>
      <c r="E1041" s="16" t="str">
        <f t="shared" ca="1" si="377"/>
        <v>L</v>
      </c>
      <c r="F1041" s="19" t="str">
        <f t="shared" ca="1" si="357"/>
        <v>l1</v>
      </c>
      <c r="G1041" s="38">
        <f t="shared" ca="1" si="358"/>
        <v>-3</v>
      </c>
      <c r="H1041" s="38">
        <f t="shared" ca="1" si="360"/>
        <v>-76</v>
      </c>
      <c r="I1041" s="27">
        <f t="shared" ca="1" si="361"/>
        <v>3</v>
      </c>
      <c r="J1041" s="27" t="str">
        <f t="shared" ca="1" si="362"/>
        <v/>
      </c>
      <c r="K1041" s="19">
        <f t="shared" ca="1" si="363"/>
        <v>1</v>
      </c>
      <c r="L1041" s="12">
        <f t="shared" ca="1" si="364"/>
        <v>5</v>
      </c>
      <c r="M1041" s="19">
        <f t="shared" ca="1" si="365"/>
        <v>6</v>
      </c>
      <c r="N1041" s="19" t="str">
        <f t="shared" ca="1" si="366"/>
        <v/>
      </c>
      <c r="O1041" s="24"/>
      <c r="P1041" s="40">
        <f t="shared" ca="1" si="367"/>
        <v>3</v>
      </c>
      <c r="Q1041" s="40"/>
      <c r="R1041" s="19">
        <f t="shared" ca="1" si="368"/>
        <v>6</v>
      </c>
      <c r="S1041" s="19">
        <f t="shared" ca="1" si="369"/>
        <v>4</v>
      </c>
      <c r="T1041" s="19">
        <f t="shared" ca="1" si="370"/>
        <v>5</v>
      </c>
      <c r="U1041" s="42"/>
      <c r="V1041" s="19">
        <f t="shared" ca="1" si="371"/>
        <v>6</v>
      </c>
      <c r="W1041" s="19">
        <f t="shared" ca="1" si="372"/>
        <v>4</v>
      </c>
      <c r="X1041" s="19">
        <f t="shared" ca="1" si="373"/>
        <v>5</v>
      </c>
      <c r="Y1041" s="19">
        <f t="shared" ca="1" si="374"/>
        <v>2</v>
      </c>
      <c r="Z1041" s="19">
        <f t="shared" ca="1" si="375"/>
        <v>1</v>
      </c>
      <c r="AA1041" s="19">
        <f t="shared" ca="1" si="376"/>
        <v>6</v>
      </c>
      <c r="AB1041" s="3"/>
      <c r="AE1041" s="1"/>
    </row>
    <row r="1042" spans="2:31" ht="15" x14ac:dyDescent="0.25">
      <c r="B1042" s="35">
        <f t="shared" ca="1" si="378"/>
        <v>17</v>
      </c>
      <c r="C1042" s="12">
        <f ca="1">IF(B1042="","",VLOOKUP(B1042,Tabelle2!$D$1:$E$37,2,0))</f>
        <v>3</v>
      </c>
      <c r="D1042" s="18" t="str">
        <f t="shared" ca="1" si="359"/>
        <v>W</v>
      </c>
      <c r="E1042" s="16" t="str">
        <f t="shared" ca="1" si="377"/>
        <v>w</v>
      </c>
      <c r="F1042" s="19" t="str">
        <f t="shared" ref="F1042:F1105" ca="1" si="379">IF(AND(F1041="l1",I1042&gt;3,D1042="l"),"L2",IF(I1042&lt;3,"",IF(AND(D1042="l",I1042=3,F1041=""),"l1",IF(F1041="L2","New",IF(AND(D1042="l",D1041="w"),"L1",IF(AND(D1042="l",D1041="l",D1040="W"),"L2",""))))))</f>
        <v/>
      </c>
      <c r="G1042" s="38">
        <f t="shared" ca="1" si="358"/>
        <v>2</v>
      </c>
      <c r="H1042" s="38">
        <f t="shared" ca="1" si="360"/>
        <v>-74</v>
      </c>
      <c r="I1042" s="27">
        <f t="shared" ca="1" si="361"/>
        <v>4</v>
      </c>
      <c r="J1042" s="27" t="str">
        <f t="shared" ca="1" si="362"/>
        <v/>
      </c>
      <c r="K1042" s="19">
        <f t="shared" ca="1" si="363"/>
        <v>1</v>
      </c>
      <c r="L1042" s="12">
        <f t="shared" ca="1" si="364"/>
        <v>5</v>
      </c>
      <c r="M1042" s="19">
        <f t="shared" ca="1" si="365"/>
        <v>6</v>
      </c>
      <c r="N1042" s="19">
        <f t="shared" ca="1" si="366"/>
        <v>3</v>
      </c>
      <c r="O1042" s="24"/>
      <c r="P1042" s="40">
        <f t="shared" ca="1" si="367"/>
        <v>3</v>
      </c>
      <c r="Q1042" s="40"/>
      <c r="R1042" s="19">
        <f t="shared" ca="1" si="368"/>
        <v>3</v>
      </c>
      <c r="S1042" s="19">
        <f t="shared" ca="1" si="369"/>
        <v>6</v>
      </c>
      <c r="T1042" s="19">
        <f t="shared" ca="1" si="370"/>
        <v>4</v>
      </c>
      <c r="U1042" s="42"/>
      <c r="V1042" s="19">
        <f t="shared" ca="1" si="371"/>
        <v>3</v>
      </c>
      <c r="W1042" s="19">
        <f t="shared" ca="1" si="372"/>
        <v>6</v>
      </c>
      <c r="X1042" s="19">
        <f t="shared" ca="1" si="373"/>
        <v>4</v>
      </c>
      <c r="Y1042" s="19">
        <f t="shared" ca="1" si="374"/>
        <v>5</v>
      </c>
      <c r="Z1042" s="19">
        <f t="shared" ca="1" si="375"/>
        <v>2</v>
      </c>
      <c r="AA1042" s="19">
        <f t="shared" ca="1" si="376"/>
        <v>1</v>
      </c>
      <c r="AB1042" s="3"/>
      <c r="AE1042" s="1"/>
    </row>
    <row r="1043" spans="2:31" ht="15" x14ac:dyDescent="0.25">
      <c r="B1043" s="35">
        <f t="shared" ca="1" si="378"/>
        <v>1</v>
      </c>
      <c r="C1043" s="12">
        <f ca="1">IF(B1043="","",VLOOKUP(B1043,Tabelle2!$D$1:$E$37,2,0))</f>
        <v>1</v>
      </c>
      <c r="D1043" s="18" t="str">
        <f t="shared" ca="1" si="359"/>
        <v>W</v>
      </c>
      <c r="E1043" s="16" t="str">
        <f t="shared" ca="1" si="377"/>
        <v>W</v>
      </c>
      <c r="F1043" s="19" t="str">
        <f t="shared" ca="1" si="379"/>
        <v/>
      </c>
      <c r="G1043" s="38">
        <f t="shared" ca="1" si="358"/>
        <v>3</v>
      </c>
      <c r="H1043" s="38">
        <f t="shared" ca="1" si="360"/>
        <v>-71</v>
      </c>
      <c r="I1043" s="27">
        <f t="shared" ca="1" si="361"/>
        <v>3</v>
      </c>
      <c r="J1043" s="27" t="str">
        <f t="shared" ca="1" si="362"/>
        <v/>
      </c>
      <c r="K1043" s="19">
        <f t="shared" ca="1" si="363"/>
        <v>1</v>
      </c>
      <c r="L1043" s="12">
        <f t="shared" ca="1" si="364"/>
        <v>5</v>
      </c>
      <c r="M1043" s="19">
        <f t="shared" ca="1" si="365"/>
        <v>6</v>
      </c>
      <c r="N1043" s="19" t="str">
        <f t="shared" ca="1" si="366"/>
        <v/>
      </c>
      <c r="O1043" s="24"/>
      <c r="P1043" s="40">
        <f t="shared" ca="1" si="367"/>
        <v>3</v>
      </c>
      <c r="Q1043" s="40"/>
      <c r="R1043" s="19">
        <f t="shared" ca="1" si="368"/>
        <v>1</v>
      </c>
      <c r="S1043" s="19">
        <f t="shared" ca="1" si="369"/>
        <v>3</v>
      </c>
      <c r="T1043" s="19">
        <f t="shared" ca="1" si="370"/>
        <v>6</v>
      </c>
      <c r="U1043" s="42"/>
      <c r="V1043" s="19">
        <f t="shared" ca="1" si="371"/>
        <v>1</v>
      </c>
      <c r="W1043" s="19">
        <f t="shared" ca="1" si="372"/>
        <v>3</v>
      </c>
      <c r="X1043" s="19">
        <f t="shared" ca="1" si="373"/>
        <v>6</v>
      </c>
      <c r="Y1043" s="19">
        <f t="shared" ca="1" si="374"/>
        <v>4</v>
      </c>
      <c r="Z1043" s="19">
        <f t="shared" ca="1" si="375"/>
        <v>5</v>
      </c>
      <c r="AA1043" s="19">
        <f t="shared" ca="1" si="376"/>
        <v>2</v>
      </c>
      <c r="AB1043" s="3"/>
      <c r="AE1043" s="1"/>
    </row>
    <row r="1044" spans="2:31" ht="15" x14ac:dyDescent="0.25">
      <c r="B1044" s="35">
        <f t="shared" ca="1" si="378"/>
        <v>32</v>
      </c>
      <c r="C1044" s="12">
        <f ca="1">IF(B1044="","",VLOOKUP(B1044,Tabelle2!$D$1:$E$37,2,0))</f>
        <v>6</v>
      </c>
      <c r="D1044" s="18" t="str">
        <f t="shared" ca="1" si="359"/>
        <v>W</v>
      </c>
      <c r="E1044" s="16" t="str">
        <f t="shared" ca="1" si="377"/>
        <v>W</v>
      </c>
      <c r="F1044" s="19" t="str">
        <f t="shared" ca="1" si="379"/>
        <v/>
      </c>
      <c r="G1044" s="38">
        <f t="shared" ca="1" si="358"/>
        <v>3</v>
      </c>
      <c r="H1044" s="38">
        <f t="shared" ca="1" si="360"/>
        <v>-68</v>
      </c>
      <c r="I1044" s="27">
        <f t="shared" ca="1" si="361"/>
        <v>3</v>
      </c>
      <c r="J1044" s="27" t="str">
        <f t="shared" ca="1" si="362"/>
        <v/>
      </c>
      <c r="K1044" s="19">
        <f t="shared" ca="1" si="363"/>
        <v>1</v>
      </c>
      <c r="L1044" s="12">
        <f t="shared" ca="1" si="364"/>
        <v>5</v>
      </c>
      <c r="M1044" s="19">
        <f t="shared" ca="1" si="365"/>
        <v>6</v>
      </c>
      <c r="N1044" s="19" t="str">
        <f t="shared" ca="1" si="366"/>
        <v/>
      </c>
      <c r="O1044" s="24"/>
      <c r="P1044" s="40">
        <f t="shared" ca="1" si="367"/>
        <v>3</v>
      </c>
      <c r="Q1044" s="40"/>
      <c r="R1044" s="19">
        <f t="shared" ca="1" si="368"/>
        <v>6</v>
      </c>
      <c r="S1044" s="19">
        <f t="shared" ca="1" si="369"/>
        <v>1</v>
      </c>
      <c r="T1044" s="19">
        <f t="shared" ca="1" si="370"/>
        <v>3</v>
      </c>
      <c r="U1044" s="42"/>
      <c r="V1044" s="19">
        <f t="shared" ca="1" si="371"/>
        <v>6</v>
      </c>
      <c r="W1044" s="19">
        <f t="shared" ca="1" si="372"/>
        <v>1</v>
      </c>
      <c r="X1044" s="19">
        <f t="shared" ca="1" si="373"/>
        <v>3</v>
      </c>
      <c r="Y1044" s="19">
        <f t="shared" ca="1" si="374"/>
        <v>6</v>
      </c>
      <c r="Z1044" s="19">
        <f t="shared" ca="1" si="375"/>
        <v>4</v>
      </c>
      <c r="AA1044" s="19">
        <f t="shared" ca="1" si="376"/>
        <v>5</v>
      </c>
      <c r="AB1044" s="3"/>
      <c r="AE1044" s="1"/>
    </row>
    <row r="1045" spans="2:31" ht="15" x14ac:dyDescent="0.25">
      <c r="B1045" s="35">
        <f t="shared" ca="1" si="378"/>
        <v>1</v>
      </c>
      <c r="C1045" s="12">
        <f ca="1">IF(B1045="","",VLOOKUP(B1045,Tabelle2!$D$1:$E$37,2,0))</f>
        <v>1</v>
      </c>
      <c r="D1045" s="18" t="str">
        <f t="shared" ca="1" si="359"/>
        <v>W</v>
      </c>
      <c r="E1045" s="16" t="str">
        <f t="shared" ca="1" si="377"/>
        <v>W</v>
      </c>
      <c r="F1045" s="19" t="str">
        <f t="shared" ca="1" si="379"/>
        <v/>
      </c>
      <c r="G1045" s="38">
        <f t="shared" ca="1" si="358"/>
        <v>3</v>
      </c>
      <c r="H1045" s="38">
        <f t="shared" ca="1" si="360"/>
        <v>-65</v>
      </c>
      <c r="I1045" s="27">
        <f t="shared" ca="1" si="361"/>
        <v>3</v>
      </c>
      <c r="J1045" s="27" t="str">
        <f t="shared" ca="1" si="362"/>
        <v/>
      </c>
      <c r="K1045" s="19">
        <f t="shared" ca="1" si="363"/>
        <v>1</v>
      </c>
      <c r="L1045" s="12">
        <f t="shared" ca="1" si="364"/>
        <v>5</v>
      </c>
      <c r="M1045" s="19">
        <f t="shared" ca="1" si="365"/>
        <v>6</v>
      </c>
      <c r="N1045" s="19" t="str">
        <f t="shared" ca="1" si="366"/>
        <v/>
      </c>
      <c r="O1045" s="24"/>
      <c r="P1045" s="40">
        <f t="shared" ca="1" si="367"/>
        <v>3</v>
      </c>
      <c r="Q1045" s="40"/>
      <c r="R1045" s="19">
        <f t="shared" ca="1" si="368"/>
        <v>1</v>
      </c>
      <c r="S1045" s="19">
        <f t="shared" ca="1" si="369"/>
        <v>6</v>
      </c>
      <c r="T1045" s="19">
        <f t="shared" ca="1" si="370"/>
        <v>3</v>
      </c>
      <c r="U1045" s="42"/>
      <c r="V1045" s="19">
        <f t="shared" ca="1" si="371"/>
        <v>1</v>
      </c>
      <c r="W1045" s="19">
        <f t="shared" ca="1" si="372"/>
        <v>6</v>
      </c>
      <c r="X1045" s="19">
        <f t="shared" ca="1" si="373"/>
        <v>1</v>
      </c>
      <c r="Y1045" s="19">
        <f t="shared" ca="1" si="374"/>
        <v>3</v>
      </c>
      <c r="Z1045" s="19">
        <f t="shared" ca="1" si="375"/>
        <v>6</v>
      </c>
      <c r="AA1045" s="19">
        <f t="shared" ca="1" si="376"/>
        <v>4</v>
      </c>
      <c r="AB1045" s="3"/>
      <c r="AE1045" s="1"/>
    </row>
    <row r="1046" spans="2:31" ht="15" x14ac:dyDescent="0.25">
      <c r="B1046" s="35">
        <f t="shared" ca="1" si="378"/>
        <v>2</v>
      </c>
      <c r="C1046" s="12">
        <f ca="1">IF(B1046="","",VLOOKUP(B1046,Tabelle2!$D$1:$E$37,2,0))</f>
        <v>1</v>
      </c>
      <c r="D1046" s="18" t="str">
        <f t="shared" ca="1" si="359"/>
        <v>W</v>
      </c>
      <c r="E1046" s="16" t="str">
        <f t="shared" ca="1" si="377"/>
        <v>W</v>
      </c>
      <c r="F1046" s="19" t="str">
        <f t="shared" ca="1" si="379"/>
        <v/>
      </c>
      <c r="G1046" s="38">
        <f t="shared" ca="1" si="358"/>
        <v>3</v>
      </c>
      <c r="H1046" s="38">
        <f t="shared" ca="1" si="360"/>
        <v>-62</v>
      </c>
      <c r="I1046" s="27">
        <f t="shared" ca="1" si="361"/>
        <v>3</v>
      </c>
      <c r="J1046" s="27" t="str">
        <f t="shared" ca="1" si="362"/>
        <v/>
      </c>
      <c r="K1046" s="19">
        <f t="shared" ca="1" si="363"/>
        <v>1</v>
      </c>
      <c r="L1046" s="12">
        <f t="shared" ca="1" si="364"/>
        <v>5</v>
      </c>
      <c r="M1046" s="19">
        <f t="shared" ca="1" si="365"/>
        <v>6</v>
      </c>
      <c r="N1046" s="19" t="str">
        <f t="shared" ca="1" si="366"/>
        <v/>
      </c>
      <c r="O1046" s="24"/>
      <c r="P1046" s="40">
        <f t="shared" ca="1" si="367"/>
        <v>3</v>
      </c>
      <c r="Q1046" s="40"/>
      <c r="R1046" s="19">
        <f t="shared" ca="1" si="368"/>
        <v>1</v>
      </c>
      <c r="S1046" s="19">
        <f t="shared" ca="1" si="369"/>
        <v>6</v>
      </c>
      <c r="T1046" s="19">
        <f t="shared" ca="1" si="370"/>
        <v>3</v>
      </c>
      <c r="U1046" s="42"/>
      <c r="V1046" s="19">
        <f t="shared" ca="1" si="371"/>
        <v>1</v>
      </c>
      <c r="W1046" s="19">
        <f t="shared" ca="1" si="372"/>
        <v>1</v>
      </c>
      <c r="X1046" s="19">
        <f t="shared" ca="1" si="373"/>
        <v>6</v>
      </c>
      <c r="Y1046" s="19">
        <f t="shared" ca="1" si="374"/>
        <v>1</v>
      </c>
      <c r="Z1046" s="19">
        <f t="shared" ca="1" si="375"/>
        <v>3</v>
      </c>
      <c r="AA1046" s="19">
        <f t="shared" ca="1" si="376"/>
        <v>6</v>
      </c>
      <c r="AB1046" s="3"/>
      <c r="AE1046" s="1"/>
    </row>
    <row r="1047" spans="2:31" ht="15" x14ac:dyDescent="0.25">
      <c r="B1047" s="35">
        <f t="shared" ca="1" si="378"/>
        <v>30</v>
      </c>
      <c r="C1047" s="12">
        <f ca="1">IF(B1047="","",VLOOKUP(B1047,Tabelle2!$D$1:$E$37,2,0))</f>
        <v>5</v>
      </c>
      <c r="D1047" s="18" t="str">
        <f t="shared" ca="1" si="359"/>
        <v>W</v>
      </c>
      <c r="E1047" s="16" t="str">
        <f t="shared" ca="1" si="377"/>
        <v>W</v>
      </c>
      <c r="F1047" s="19" t="str">
        <f t="shared" ca="1" si="379"/>
        <v/>
      </c>
      <c r="G1047" s="38">
        <f t="shared" ca="1" si="358"/>
        <v>3</v>
      </c>
      <c r="H1047" s="38">
        <f t="shared" ca="1" si="360"/>
        <v>-59</v>
      </c>
      <c r="I1047" s="27">
        <f t="shared" ca="1" si="361"/>
        <v>3</v>
      </c>
      <c r="J1047" s="27" t="str">
        <f t="shared" ca="1" si="362"/>
        <v/>
      </c>
      <c r="K1047" s="19">
        <f t="shared" ca="1" si="363"/>
        <v>1</v>
      </c>
      <c r="L1047" s="12">
        <f t="shared" ca="1" si="364"/>
        <v>5</v>
      </c>
      <c r="M1047" s="19">
        <f t="shared" ca="1" si="365"/>
        <v>6</v>
      </c>
      <c r="N1047" s="19" t="str">
        <f t="shared" ca="1" si="366"/>
        <v/>
      </c>
      <c r="O1047" s="24"/>
      <c r="P1047" s="40">
        <f t="shared" ca="1" si="367"/>
        <v>3</v>
      </c>
      <c r="Q1047" s="40"/>
      <c r="R1047" s="19">
        <f t="shared" ca="1" si="368"/>
        <v>5</v>
      </c>
      <c r="S1047" s="19">
        <f t="shared" ca="1" si="369"/>
        <v>1</v>
      </c>
      <c r="T1047" s="19">
        <f t="shared" ca="1" si="370"/>
        <v>6</v>
      </c>
      <c r="U1047" s="42"/>
      <c r="V1047" s="19">
        <f t="shared" ca="1" si="371"/>
        <v>5</v>
      </c>
      <c r="W1047" s="19">
        <f t="shared" ca="1" si="372"/>
        <v>1</v>
      </c>
      <c r="X1047" s="19">
        <f t="shared" ca="1" si="373"/>
        <v>1</v>
      </c>
      <c r="Y1047" s="19">
        <f t="shared" ca="1" si="374"/>
        <v>6</v>
      </c>
      <c r="Z1047" s="19">
        <f t="shared" ca="1" si="375"/>
        <v>1</v>
      </c>
      <c r="AA1047" s="19">
        <f t="shared" ca="1" si="376"/>
        <v>3</v>
      </c>
      <c r="AB1047" s="3"/>
      <c r="AE1047" s="1"/>
    </row>
    <row r="1048" spans="2:31" ht="15" x14ac:dyDescent="0.25">
      <c r="B1048" s="35">
        <f t="shared" ca="1" si="378"/>
        <v>2</v>
      </c>
      <c r="C1048" s="12">
        <f ca="1">IF(B1048="","",VLOOKUP(B1048,Tabelle2!$D$1:$E$37,2,0))</f>
        <v>1</v>
      </c>
      <c r="D1048" s="18" t="str">
        <f t="shared" ca="1" si="359"/>
        <v>W</v>
      </c>
      <c r="E1048" s="16" t="str">
        <f t="shared" ca="1" si="377"/>
        <v>W</v>
      </c>
      <c r="F1048" s="19" t="str">
        <f t="shared" ca="1" si="379"/>
        <v/>
      </c>
      <c r="G1048" s="38">
        <f t="shared" ref="G1048:G1111" ca="1" si="380">IF(AND(E1048="w",F1047="l1"),2,IF(E1048="",0,IF(AND(E1048="w",F1048=""),3,IF(AND(E1048="l",F1048="l1"),-3,IF(AND(E1048="l",F1048="l2"),-4)))))</f>
        <v>3</v>
      </c>
      <c r="H1048" s="38">
        <f t="shared" ca="1" si="360"/>
        <v>-56</v>
      </c>
      <c r="I1048" s="27">
        <f t="shared" ca="1" si="361"/>
        <v>3</v>
      </c>
      <c r="J1048" s="27" t="str">
        <f t="shared" ca="1" si="362"/>
        <v/>
      </c>
      <c r="K1048" s="19">
        <f t="shared" ca="1" si="363"/>
        <v>1</v>
      </c>
      <c r="L1048" s="12">
        <f t="shared" ca="1" si="364"/>
        <v>5</v>
      </c>
      <c r="M1048" s="19">
        <f t="shared" ca="1" si="365"/>
        <v>6</v>
      </c>
      <c r="N1048" s="19" t="str">
        <f t="shared" ca="1" si="366"/>
        <v/>
      </c>
      <c r="O1048" s="24"/>
      <c r="P1048" s="40">
        <f t="shared" ca="1" si="367"/>
        <v>3</v>
      </c>
      <c r="Q1048" s="40"/>
      <c r="R1048" s="19">
        <f t="shared" ca="1" si="368"/>
        <v>1</v>
      </c>
      <c r="S1048" s="19">
        <f t="shared" ca="1" si="369"/>
        <v>5</v>
      </c>
      <c r="T1048" s="19">
        <f t="shared" ca="1" si="370"/>
        <v>6</v>
      </c>
      <c r="U1048" s="42"/>
      <c r="V1048" s="19">
        <f t="shared" ca="1" si="371"/>
        <v>1</v>
      </c>
      <c r="W1048" s="19">
        <f t="shared" ca="1" si="372"/>
        <v>5</v>
      </c>
      <c r="X1048" s="19">
        <f t="shared" ca="1" si="373"/>
        <v>1</v>
      </c>
      <c r="Y1048" s="19">
        <f t="shared" ca="1" si="374"/>
        <v>1</v>
      </c>
      <c r="Z1048" s="19">
        <f t="shared" ca="1" si="375"/>
        <v>6</v>
      </c>
      <c r="AA1048" s="19">
        <f t="shared" ca="1" si="376"/>
        <v>1</v>
      </c>
      <c r="AB1048" s="3"/>
      <c r="AE1048" s="1"/>
    </row>
    <row r="1049" spans="2:31" ht="15" x14ac:dyDescent="0.25">
      <c r="B1049" s="35">
        <f t="shared" ca="1" si="378"/>
        <v>5</v>
      </c>
      <c r="C1049" s="12">
        <f ca="1">IF(B1049="","",VLOOKUP(B1049,Tabelle2!$D$1:$E$37,2,0))</f>
        <v>1</v>
      </c>
      <c r="D1049" s="18" t="str">
        <f t="shared" ca="1" si="359"/>
        <v>W</v>
      </c>
      <c r="E1049" s="16" t="str">
        <f t="shared" ca="1" si="377"/>
        <v>W</v>
      </c>
      <c r="F1049" s="19" t="str">
        <f t="shared" ca="1" si="379"/>
        <v/>
      </c>
      <c r="G1049" s="38">
        <f t="shared" ca="1" si="380"/>
        <v>3</v>
      </c>
      <c r="H1049" s="38">
        <f t="shared" ca="1" si="360"/>
        <v>-53</v>
      </c>
      <c r="I1049" s="27">
        <f t="shared" ca="1" si="361"/>
        <v>3</v>
      </c>
      <c r="J1049" s="27" t="str">
        <f t="shared" ca="1" si="362"/>
        <v/>
      </c>
      <c r="K1049" s="19">
        <f t="shared" ca="1" si="363"/>
        <v>1</v>
      </c>
      <c r="L1049" s="12">
        <f t="shared" ca="1" si="364"/>
        <v>5</v>
      </c>
      <c r="M1049" s="19">
        <f t="shared" ca="1" si="365"/>
        <v>6</v>
      </c>
      <c r="N1049" s="19" t="str">
        <f t="shared" ca="1" si="366"/>
        <v/>
      </c>
      <c r="O1049" s="24"/>
      <c r="P1049" s="40">
        <f t="shared" ca="1" si="367"/>
        <v>3</v>
      </c>
      <c r="Q1049" s="40"/>
      <c r="R1049" s="19">
        <f t="shared" ca="1" si="368"/>
        <v>1</v>
      </c>
      <c r="S1049" s="19">
        <f t="shared" ca="1" si="369"/>
        <v>5</v>
      </c>
      <c r="T1049" s="19">
        <f t="shared" ca="1" si="370"/>
        <v>6</v>
      </c>
      <c r="U1049" s="42"/>
      <c r="V1049" s="19">
        <f t="shared" ca="1" si="371"/>
        <v>1</v>
      </c>
      <c r="W1049" s="19">
        <f t="shared" ca="1" si="372"/>
        <v>1</v>
      </c>
      <c r="X1049" s="19">
        <f t="shared" ca="1" si="373"/>
        <v>5</v>
      </c>
      <c r="Y1049" s="19">
        <f t="shared" ca="1" si="374"/>
        <v>1</v>
      </c>
      <c r="Z1049" s="19">
        <f t="shared" ca="1" si="375"/>
        <v>1</v>
      </c>
      <c r="AA1049" s="19">
        <f t="shared" ca="1" si="376"/>
        <v>6</v>
      </c>
      <c r="AB1049" s="3"/>
      <c r="AE1049" s="1"/>
    </row>
    <row r="1050" spans="2:31" ht="15" x14ac:dyDescent="0.25">
      <c r="B1050" s="35">
        <f t="shared" ca="1" si="378"/>
        <v>4</v>
      </c>
      <c r="C1050" s="12">
        <f ca="1">IF(B1050="","",VLOOKUP(B1050,Tabelle2!$D$1:$E$37,2,0))</f>
        <v>1</v>
      </c>
      <c r="D1050" s="18" t="str">
        <f t="shared" ca="1" si="359"/>
        <v>W</v>
      </c>
      <c r="E1050" s="16" t="str">
        <f t="shared" ca="1" si="377"/>
        <v>W</v>
      </c>
      <c r="F1050" s="19" t="str">
        <f t="shared" ca="1" si="379"/>
        <v/>
      </c>
      <c r="G1050" s="38">
        <f t="shared" ca="1" si="380"/>
        <v>3</v>
      </c>
      <c r="H1050" s="38">
        <f t="shared" ca="1" si="360"/>
        <v>-50</v>
      </c>
      <c r="I1050" s="27">
        <f t="shared" ca="1" si="361"/>
        <v>3</v>
      </c>
      <c r="J1050" s="27" t="str">
        <f t="shared" ca="1" si="362"/>
        <v/>
      </c>
      <c r="K1050" s="19">
        <f t="shared" ca="1" si="363"/>
        <v>1</v>
      </c>
      <c r="L1050" s="12">
        <f t="shared" ca="1" si="364"/>
        <v>5</v>
      </c>
      <c r="M1050" s="19">
        <f t="shared" ca="1" si="365"/>
        <v>6</v>
      </c>
      <c r="N1050" s="19" t="str">
        <f t="shared" ca="1" si="366"/>
        <v/>
      </c>
      <c r="O1050" s="24"/>
      <c r="P1050" s="40">
        <f t="shared" ca="1" si="367"/>
        <v>2</v>
      </c>
      <c r="Q1050" s="40"/>
      <c r="R1050" s="19">
        <f t="shared" ca="1" si="368"/>
        <v>1</v>
      </c>
      <c r="S1050" s="19">
        <f t="shared" ca="1" si="369"/>
        <v>5</v>
      </c>
      <c r="T1050" s="19" t="str">
        <f t="shared" ca="1" si="370"/>
        <v/>
      </c>
      <c r="U1050" s="42"/>
      <c r="V1050" s="19">
        <f t="shared" ca="1" si="371"/>
        <v>1</v>
      </c>
      <c r="W1050" s="19">
        <f t="shared" ca="1" si="372"/>
        <v>1</v>
      </c>
      <c r="X1050" s="19">
        <f t="shared" ca="1" si="373"/>
        <v>1</v>
      </c>
      <c r="Y1050" s="19">
        <f t="shared" ca="1" si="374"/>
        <v>5</v>
      </c>
      <c r="Z1050" s="19">
        <f t="shared" ca="1" si="375"/>
        <v>1</v>
      </c>
      <c r="AA1050" s="19">
        <f t="shared" ca="1" si="376"/>
        <v>1</v>
      </c>
      <c r="AB1050" s="3"/>
      <c r="AE1050" s="1"/>
    </row>
    <row r="1051" spans="2:31" ht="15" x14ac:dyDescent="0.25">
      <c r="B1051" s="35">
        <f t="shared" ca="1" si="378"/>
        <v>4</v>
      </c>
      <c r="C1051" s="12">
        <f ca="1">IF(B1051="","",VLOOKUP(B1051,Tabelle2!$D$1:$E$37,2,0))</f>
        <v>1</v>
      </c>
      <c r="D1051" s="18" t="str">
        <f t="shared" ca="1" si="359"/>
        <v>L</v>
      </c>
      <c r="E1051" s="16" t="str">
        <f t="shared" ca="1" si="377"/>
        <v>L</v>
      </c>
      <c r="F1051" s="19" t="str">
        <f t="shared" ca="1" si="379"/>
        <v>l1</v>
      </c>
      <c r="G1051" s="38">
        <f t="shared" ca="1" si="380"/>
        <v>-3</v>
      </c>
      <c r="H1051" s="38">
        <f t="shared" ca="1" si="360"/>
        <v>-53</v>
      </c>
      <c r="I1051" s="27">
        <f t="shared" ca="1" si="361"/>
        <v>3</v>
      </c>
      <c r="J1051" s="27" t="str">
        <f t="shared" ca="1" si="362"/>
        <v/>
      </c>
      <c r="K1051" s="19">
        <f t="shared" ca="1" si="363"/>
        <v>1</v>
      </c>
      <c r="L1051" s="12">
        <f t="shared" ca="1" si="364"/>
        <v>5</v>
      </c>
      <c r="M1051" s="19">
        <f t="shared" ca="1" si="365"/>
        <v>6</v>
      </c>
      <c r="N1051" s="19" t="str">
        <f t="shared" ca="1" si="366"/>
        <v/>
      </c>
      <c r="O1051" s="24"/>
      <c r="P1051" s="40">
        <f t="shared" ca="1" si="367"/>
        <v>2</v>
      </c>
      <c r="Q1051" s="40"/>
      <c r="R1051" s="19">
        <f t="shared" ca="1" si="368"/>
        <v>1</v>
      </c>
      <c r="S1051" s="19">
        <f t="shared" ca="1" si="369"/>
        <v>5</v>
      </c>
      <c r="T1051" s="19" t="str">
        <f t="shared" ca="1" si="370"/>
        <v/>
      </c>
      <c r="U1051" s="42"/>
      <c r="V1051" s="19">
        <f t="shared" ca="1" si="371"/>
        <v>1</v>
      </c>
      <c r="W1051" s="19">
        <f t="shared" ca="1" si="372"/>
        <v>1</v>
      </c>
      <c r="X1051" s="19">
        <f t="shared" ca="1" si="373"/>
        <v>1</v>
      </c>
      <c r="Y1051" s="19">
        <f t="shared" ca="1" si="374"/>
        <v>1</v>
      </c>
      <c r="Z1051" s="19">
        <f t="shared" ca="1" si="375"/>
        <v>5</v>
      </c>
      <c r="AA1051" s="19">
        <f t="shared" ca="1" si="376"/>
        <v>1</v>
      </c>
      <c r="AB1051" s="3"/>
      <c r="AE1051" s="1"/>
    </row>
    <row r="1052" spans="2:31" ht="15" x14ac:dyDescent="0.25">
      <c r="B1052" s="35">
        <f t="shared" ca="1" si="378"/>
        <v>9</v>
      </c>
      <c r="C1052" s="12">
        <f ca="1">IF(B1052="","",VLOOKUP(B1052,Tabelle2!$D$1:$E$37,2,0))</f>
        <v>2</v>
      </c>
      <c r="D1052" s="18" t="str">
        <f t="shared" ref="D1052:D1115" ca="1" si="381">IF(AND(I1052=3,OR(C1053=K1052,C1053=L1052,C1053=M1052)),"W",IF(AND(I1052=4,OR(C1053=K1052,C1053=L1052,C1053=M1052,C1053=N1052)),"W","L"))</f>
        <v>W</v>
      </c>
      <c r="E1052" s="16" t="str">
        <f t="shared" ca="1" si="377"/>
        <v>w</v>
      </c>
      <c r="F1052" s="19" t="str">
        <f t="shared" ca="1" si="379"/>
        <v/>
      </c>
      <c r="G1052" s="38">
        <f t="shared" ca="1" si="380"/>
        <v>2</v>
      </c>
      <c r="H1052" s="38">
        <f t="shared" ref="H1052:H1115" ca="1" si="382">H1051+G1052</f>
        <v>-51</v>
      </c>
      <c r="I1052" s="27">
        <f t="shared" ref="I1052:I1115" ca="1" si="383">COUNTIF(K1052:N1052,1)+COUNTIF(K1052:N1052,2)+COUNTIF(K1052:N1052,3)+COUNTIF(K1052:N1052,4)+COUNTIF(K1052:N1052,5)+COUNTIF(K1052:N1052,6)</f>
        <v>4</v>
      </c>
      <c r="J1052" s="27" t="str">
        <f t="shared" ref="J1052:J1115" ca="1" si="384">IF(OR(F1049="New",F1048="New",F1047="New",F1050="New",F1051="New",F1052="New"),1,"")</f>
        <v/>
      </c>
      <c r="K1052" s="19">
        <f t="shared" ref="K1052:K1115" ca="1" si="385">IF(AND(F1051="New",P1052&gt;=1),R1052,IF(AND(F1051="l1",I1051=3),K1051,IF(D1050="w",K1051,IF(D1051="w",K1051,IF(V1052&lt;&gt;0,V1052,IF(W1052&lt;&gt;0,W1052,IF(X1052&lt;&gt;0,X1052,IF(Y1052&lt;&gt;0,Y1052,IF(Z1052&lt;&gt;0,Z1052,IF(AA1052&lt;&gt;0,AA1052,""))))))))))</f>
        <v>1</v>
      </c>
      <c r="L1052" s="12">
        <f t="shared" ref="L1052:L1115" ca="1" si="386">IF(AND(F1051="New",P1052=1),"",IF(AND(F1051="New",P1052&gt;=2),S1052,IF(AND(F1051="l1",I1051=3),L1051,IF(D1050="w",L1051,IF(D1051="w",L1051,IF(F1051="l1",L1051,IF(AND(W1052&lt;&gt;0,W1052&lt;&gt;K1052),W1052,IF(AND(X1052&lt;&gt;0,X1052&lt;&gt;K1052),X1052,IF(AND(Y1052&lt;&gt;0,Y1052&lt;&gt;K1052),Y1052,IF(AND(Z1052&lt;&gt;0,Z1052&lt;&gt;K1052),Z1052,IF(AND(AA1052&lt;&gt;0,AA1052&lt;&gt;K1052),AA1052)))))))))))</f>
        <v>5</v>
      </c>
      <c r="M1052" s="19">
        <f t="shared" ref="M1052:M1115" ca="1" si="387">IF(AND(F1051="New",P1052=1),"",IF(AND(F1051="New",P1052=2),"",IF(AND(F1051="New",P1052=3),T1052,IF(AND(F1051="l1",I1051=3),M1051,IF(D1050="w",M1051,IF(D1051="w",M1051,IF(AND(X1052&lt;&gt;0,X1052&lt;&gt;K1052,X1052&lt;&gt;L1052),X1052,IF(AND(Y1052&lt;&gt;0,Y1052&lt;&gt;K1052,Y1052&lt;&gt;L1052),Y1052,IF(AND(Z1052&lt;&gt;0,Z1052&lt;&gt;K1052,Z1052&lt;&gt;L1052),Z1052,IF(AND(AA1052&lt;&gt;0,AA1052&lt;&gt;K1052,AA1052&lt;&gt;L1052),AA1052,""))))))))))</f>
        <v>6</v>
      </c>
      <c r="N1052" s="19">
        <f t="shared" ref="N1052:N1115" ca="1" si="388">IF(N1051&lt;&gt;"","",IF(AND(R1052&lt;&gt;K1052,R1052&lt;&gt;L1052,R1052&lt;&gt;M1052,R1052&lt;&gt;0),R1052,""))</f>
        <v>2</v>
      </c>
      <c r="O1052" s="24"/>
      <c r="P1052" s="40">
        <f t="shared" ref="P1052:P1115" ca="1" si="389">COUNTIF(R1052:T1052,1)+COUNTIF(R1052:T1052,2)+COUNTIF(R1052:T1052,3)+COUNTIF(R1052:T1052,4)+COUNTIF(R1052:T1052,5)+COUNTIF(R1052:T1052,6)</f>
        <v>3</v>
      </c>
      <c r="Q1052" s="40"/>
      <c r="R1052" s="19">
        <f t="shared" ref="R1052:R1115" ca="1" si="390">V1052</f>
        <v>2</v>
      </c>
      <c r="S1052" s="19">
        <f t="shared" ref="S1052:S1115" ca="1" si="391">IF(AND(W1052&lt;&gt;0,W1052&lt;&gt;V1052),W1052,IF(AND(X1052&lt;&gt;0,X1052&lt;&gt;V1052),X1052,IF(AND(Y1052&lt;&gt;0,Y1052&lt;&gt;V1052),Y1052,IF(AND(Z1052&lt;&gt;0,Z1052&lt;&gt;V1052),Z1052,IF(AND(AA1052&lt;&gt;0,AA1052&lt;&gt;V1052),AA1052)))))</f>
        <v>1</v>
      </c>
      <c r="T1052" s="19">
        <f t="shared" ref="T1052:T1115" ca="1" si="392">IF(AND(X1052&lt;&gt;0,X1052&lt;&gt;S1052,X1052&lt;&gt;R1052),X1052,IF(AND(Y1052&lt;&gt;0,Y1052&lt;&gt;R1052,Y1052&lt;&gt;S1052),Y1052,IF(AND(Z1052&lt;&gt;0,Z1052&lt;&gt;R1052,Z1052&lt;&gt;S1052),Z1052,IF(AND(AA1052&lt;&gt;0,AA1052&lt;&gt;R1052,AA1052&lt;&gt;S1052),AA1052,""))))</f>
        <v>5</v>
      </c>
      <c r="U1052" s="42"/>
      <c r="V1052" s="19">
        <f t="shared" ref="V1052:V1115" ca="1" si="393">C1052</f>
        <v>2</v>
      </c>
      <c r="W1052" s="19">
        <f t="shared" ref="W1052:W1115" ca="1" si="394">IF(F1051="New","",C1051)</f>
        <v>1</v>
      </c>
      <c r="X1052" s="19">
        <f t="shared" ref="X1052:X1115" ca="1" si="395">IF(F1050="New","",IF(F1051="New","",C1050))</f>
        <v>1</v>
      </c>
      <c r="Y1052" s="19">
        <f t="shared" ref="Y1052:Y1115" ca="1" si="396">IF(F1049="New","",IF(F1050="New","",IF(F1051="New","",C1049)))</f>
        <v>1</v>
      </c>
      <c r="Z1052" s="19">
        <f t="shared" ref="Z1052:Z1115" ca="1" si="397">IF(F1048="New","",IF(F1049="New","",IF(F1050="New","",IF(F1051="New","",C1048))))</f>
        <v>1</v>
      </c>
      <c r="AA1052" s="19">
        <f t="shared" ref="AA1052:AA1115" ca="1" si="398">IF(F1047="New","",IF(F1048="New","",IF(F1049="New","",IF(F1050="New","",IF(F1051="New","",C1047)))))</f>
        <v>5</v>
      </c>
      <c r="AB1052" s="3"/>
      <c r="AE1052" s="1"/>
    </row>
    <row r="1053" spans="2:31" ht="15" x14ac:dyDescent="0.25">
      <c r="B1053" s="35">
        <f t="shared" ca="1" si="378"/>
        <v>3</v>
      </c>
      <c r="C1053" s="12">
        <f ca="1">IF(B1053="","",VLOOKUP(B1053,Tabelle2!$D$1:$E$37,2,0))</f>
        <v>1</v>
      </c>
      <c r="D1053" s="18" t="str">
        <f t="shared" ca="1" si="381"/>
        <v>L</v>
      </c>
      <c r="E1053" s="16" t="str">
        <f t="shared" ca="1" si="377"/>
        <v>L</v>
      </c>
      <c r="F1053" s="19" t="str">
        <f t="shared" ca="1" si="379"/>
        <v>l1</v>
      </c>
      <c r="G1053" s="38">
        <f t="shared" ca="1" si="380"/>
        <v>-3</v>
      </c>
      <c r="H1053" s="38">
        <f t="shared" ca="1" si="382"/>
        <v>-54</v>
      </c>
      <c r="I1053" s="27">
        <f t="shared" ca="1" si="383"/>
        <v>3</v>
      </c>
      <c r="J1053" s="27" t="str">
        <f t="shared" ca="1" si="384"/>
        <v/>
      </c>
      <c r="K1053" s="19">
        <f t="shared" ca="1" si="385"/>
        <v>1</v>
      </c>
      <c r="L1053" s="12">
        <f t="shared" ca="1" si="386"/>
        <v>5</v>
      </c>
      <c r="M1053" s="19">
        <f t="shared" ca="1" si="387"/>
        <v>6</v>
      </c>
      <c r="N1053" s="19" t="str">
        <f t="shared" ca="1" si="388"/>
        <v/>
      </c>
      <c r="O1053" s="24"/>
      <c r="P1053" s="40">
        <f t="shared" ca="1" si="389"/>
        <v>2</v>
      </c>
      <c r="Q1053" s="40"/>
      <c r="R1053" s="19">
        <f t="shared" ca="1" si="390"/>
        <v>1</v>
      </c>
      <c r="S1053" s="19">
        <f t="shared" ca="1" si="391"/>
        <v>2</v>
      </c>
      <c r="T1053" s="19" t="str">
        <f t="shared" ca="1" si="392"/>
        <v/>
      </c>
      <c r="U1053" s="42"/>
      <c r="V1053" s="19">
        <f t="shared" ca="1" si="393"/>
        <v>1</v>
      </c>
      <c r="W1053" s="19">
        <f t="shared" ca="1" si="394"/>
        <v>2</v>
      </c>
      <c r="X1053" s="19">
        <f t="shared" ca="1" si="395"/>
        <v>1</v>
      </c>
      <c r="Y1053" s="19">
        <f t="shared" ca="1" si="396"/>
        <v>1</v>
      </c>
      <c r="Z1053" s="19">
        <f t="shared" ca="1" si="397"/>
        <v>1</v>
      </c>
      <c r="AA1053" s="19">
        <f t="shared" ca="1" si="398"/>
        <v>1</v>
      </c>
      <c r="AB1053" s="3"/>
      <c r="AE1053" s="1"/>
    </row>
    <row r="1054" spans="2:31" ht="15" x14ac:dyDescent="0.25">
      <c r="B1054" s="35">
        <f t="shared" ca="1" si="378"/>
        <v>21</v>
      </c>
      <c r="C1054" s="12">
        <f ca="1">IF(B1054="","",VLOOKUP(B1054,Tabelle2!$D$1:$E$37,2,0))</f>
        <v>4</v>
      </c>
      <c r="D1054" s="18" t="str">
        <f t="shared" ca="1" si="381"/>
        <v>L</v>
      </c>
      <c r="E1054" s="16" t="str">
        <f t="shared" ca="1" si="377"/>
        <v>L</v>
      </c>
      <c r="F1054" s="19" t="str">
        <f t="shared" ca="1" si="379"/>
        <v>L2</v>
      </c>
      <c r="G1054" s="38">
        <f t="shared" ca="1" si="380"/>
        <v>-4</v>
      </c>
      <c r="H1054" s="38">
        <f t="shared" ca="1" si="382"/>
        <v>-58</v>
      </c>
      <c r="I1054" s="27">
        <f t="shared" ca="1" si="383"/>
        <v>4</v>
      </c>
      <c r="J1054" s="27" t="str">
        <f t="shared" ca="1" si="384"/>
        <v/>
      </c>
      <c r="K1054" s="19">
        <f t="shared" ca="1" si="385"/>
        <v>1</v>
      </c>
      <c r="L1054" s="12">
        <f t="shared" ca="1" si="386"/>
        <v>5</v>
      </c>
      <c r="M1054" s="19">
        <f t="shared" ca="1" si="387"/>
        <v>6</v>
      </c>
      <c r="N1054" s="19">
        <f t="shared" ca="1" si="388"/>
        <v>4</v>
      </c>
      <c r="O1054" s="24"/>
      <c r="P1054" s="40">
        <f t="shared" ca="1" si="389"/>
        <v>3</v>
      </c>
      <c r="Q1054" s="40"/>
      <c r="R1054" s="19">
        <f t="shared" ca="1" si="390"/>
        <v>4</v>
      </c>
      <c r="S1054" s="19">
        <f t="shared" ca="1" si="391"/>
        <v>1</v>
      </c>
      <c r="T1054" s="19">
        <f t="shared" ca="1" si="392"/>
        <v>2</v>
      </c>
      <c r="U1054" s="42"/>
      <c r="V1054" s="19">
        <f t="shared" ca="1" si="393"/>
        <v>4</v>
      </c>
      <c r="W1054" s="19">
        <f t="shared" ca="1" si="394"/>
        <v>1</v>
      </c>
      <c r="X1054" s="19">
        <f t="shared" ca="1" si="395"/>
        <v>2</v>
      </c>
      <c r="Y1054" s="19">
        <f t="shared" ca="1" si="396"/>
        <v>1</v>
      </c>
      <c r="Z1054" s="19">
        <f t="shared" ca="1" si="397"/>
        <v>1</v>
      </c>
      <c r="AA1054" s="19">
        <f t="shared" ca="1" si="398"/>
        <v>1</v>
      </c>
      <c r="AB1054" s="3"/>
      <c r="AE1054" s="1"/>
    </row>
    <row r="1055" spans="2:31" ht="15" x14ac:dyDescent="0.25">
      <c r="B1055" s="35">
        <f t="shared" ca="1" si="378"/>
        <v>17</v>
      </c>
      <c r="C1055" s="12">
        <f ca="1">IF(B1055="","",VLOOKUP(B1055,Tabelle2!$D$1:$E$37,2,0))</f>
        <v>3</v>
      </c>
      <c r="D1055" s="18" t="str">
        <f t="shared" ca="1" si="381"/>
        <v>W</v>
      </c>
      <c r="E1055" s="16" t="str">
        <f t="shared" ca="1" si="377"/>
        <v/>
      </c>
      <c r="F1055" s="19" t="str">
        <f t="shared" ca="1" si="379"/>
        <v>New</v>
      </c>
      <c r="G1055" s="38">
        <f t="shared" ca="1" si="380"/>
        <v>0</v>
      </c>
      <c r="H1055" s="38">
        <f t="shared" ca="1" si="382"/>
        <v>-58</v>
      </c>
      <c r="I1055" s="27">
        <f t="shared" ca="1" si="383"/>
        <v>3</v>
      </c>
      <c r="J1055" s="27">
        <f t="shared" ca="1" si="384"/>
        <v>1</v>
      </c>
      <c r="K1055" s="19">
        <f t="shared" ca="1" si="385"/>
        <v>3</v>
      </c>
      <c r="L1055" s="12">
        <f t="shared" ca="1" si="386"/>
        <v>4</v>
      </c>
      <c r="M1055" s="19">
        <f t="shared" ca="1" si="387"/>
        <v>1</v>
      </c>
      <c r="N1055" s="19" t="str">
        <f t="shared" ca="1" si="388"/>
        <v/>
      </c>
      <c r="O1055" s="24"/>
      <c r="P1055" s="40">
        <f t="shared" ca="1" si="389"/>
        <v>3</v>
      </c>
      <c r="Q1055" s="40"/>
      <c r="R1055" s="19">
        <f t="shared" ca="1" si="390"/>
        <v>3</v>
      </c>
      <c r="S1055" s="19">
        <f t="shared" ca="1" si="391"/>
        <v>4</v>
      </c>
      <c r="T1055" s="19">
        <f t="shared" ca="1" si="392"/>
        <v>1</v>
      </c>
      <c r="U1055" s="42"/>
      <c r="V1055" s="19">
        <f t="shared" ca="1" si="393"/>
        <v>3</v>
      </c>
      <c r="W1055" s="19">
        <f t="shared" ca="1" si="394"/>
        <v>4</v>
      </c>
      <c r="X1055" s="19">
        <f t="shared" ca="1" si="395"/>
        <v>1</v>
      </c>
      <c r="Y1055" s="19">
        <f t="shared" ca="1" si="396"/>
        <v>2</v>
      </c>
      <c r="Z1055" s="19">
        <f t="shared" ca="1" si="397"/>
        <v>1</v>
      </c>
      <c r="AA1055" s="19">
        <f t="shared" ca="1" si="398"/>
        <v>1</v>
      </c>
      <c r="AB1055" s="3"/>
      <c r="AE1055" s="1"/>
    </row>
    <row r="1056" spans="2:31" ht="15" x14ac:dyDescent="0.25">
      <c r="B1056" s="35">
        <f t="shared" ca="1" si="378"/>
        <v>4</v>
      </c>
      <c r="C1056" s="12">
        <f ca="1">IF(B1056="","",VLOOKUP(B1056,Tabelle2!$D$1:$E$37,2,0))</f>
        <v>1</v>
      </c>
      <c r="D1056" s="18" t="str">
        <f t="shared" ca="1" si="381"/>
        <v>L</v>
      </c>
      <c r="E1056" s="16" t="str">
        <f t="shared" ca="1" si="377"/>
        <v/>
      </c>
      <c r="F1056" s="19" t="str">
        <f t="shared" ca="1" si="379"/>
        <v/>
      </c>
      <c r="G1056" s="38">
        <f t="shared" ca="1" si="380"/>
        <v>0</v>
      </c>
      <c r="H1056" s="38">
        <f t="shared" ca="1" si="382"/>
        <v>-58</v>
      </c>
      <c r="I1056" s="27">
        <f t="shared" ca="1" si="383"/>
        <v>1</v>
      </c>
      <c r="J1056" s="27">
        <f t="shared" ca="1" si="384"/>
        <v>1</v>
      </c>
      <c r="K1056" s="19">
        <f t="shared" ca="1" si="385"/>
        <v>1</v>
      </c>
      <c r="L1056" s="12" t="str">
        <f t="shared" ca="1" si="386"/>
        <v/>
      </c>
      <c r="M1056" s="19" t="str">
        <f t="shared" ca="1" si="387"/>
        <v/>
      </c>
      <c r="N1056" s="19" t="str">
        <f t="shared" ca="1" si="388"/>
        <v/>
      </c>
      <c r="O1056" s="24"/>
      <c r="P1056" s="40">
        <f t="shared" ca="1" si="389"/>
        <v>1</v>
      </c>
      <c r="Q1056" s="40"/>
      <c r="R1056" s="19">
        <f t="shared" ca="1" si="390"/>
        <v>1</v>
      </c>
      <c r="S1056" s="19" t="str">
        <f t="shared" ca="1" si="391"/>
        <v/>
      </c>
      <c r="T1056" s="19" t="str">
        <f t="shared" ca="1" si="392"/>
        <v/>
      </c>
      <c r="U1056" s="42"/>
      <c r="V1056" s="19">
        <f t="shared" ca="1" si="393"/>
        <v>1</v>
      </c>
      <c r="W1056" s="19" t="str">
        <f t="shared" ca="1" si="394"/>
        <v/>
      </c>
      <c r="X1056" s="19" t="str">
        <f t="shared" ca="1" si="395"/>
        <v/>
      </c>
      <c r="Y1056" s="19" t="str">
        <f t="shared" ca="1" si="396"/>
        <v/>
      </c>
      <c r="Z1056" s="19" t="str">
        <f t="shared" ca="1" si="397"/>
        <v/>
      </c>
      <c r="AA1056" s="19" t="str">
        <f t="shared" ca="1" si="398"/>
        <v/>
      </c>
      <c r="AB1056" s="3"/>
      <c r="AE1056" s="1"/>
    </row>
    <row r="1057" spans="2:31" ht="15" x14ac:dyDescent="0.25">
      <c r="B1057" s="35">
        <f t="shared" ca="1" si="378"/>
        <v>35</v>
      </c>
      <c r="C1057" s="12">
        <f ca="1">IF(B1057="","",VLOOKUP(B1057,Tabelle2!$D$1:$E$37,2,0))</f>
        <v>6</v>
      </c>
      <c r="D1057" s="18" t="str">
        <f t="shared" ca="1" si="381"/>
        <v>L</v>
      </c>
      <c r="E1057" s="16" t="str">
        <f t="shared" ca="1" si="377"/>
        <v/>
      </c>
      <c r="F1057" s="19" t="str">
        <f t="shared" ca="1" si="379"/>
        <v/>
      </c>
      <c r="G1057" s="38">
        <f t="shared" ca="1" si="380"/>
        <v>0</v>
      </c>
      <c r="H1057" s="38">
        <f t="shared" ca="1" si="382"/>
        <v>-58</v>
      </c>
      <c r="I1057" s="27">
        <f t="shared" ca="1" si="383"/>
        <v>2</v>
      </c>
      <c r="J1057" s="27">
        <f t="shared" ca="1" si="384"/>
        <v>1</v>
      </c>
      <c r="K1057" s="19">
        <f t="shared" ca="1" si="385"/>
        <v>1</v>
      </c>
      <c r="L1057" s="12" t="str">
        <f t="shared" ca="1" si="386"/>
        <v/>
      </c>
      <c r="M1057" s="19" t="str">
        <f t="shared" ca="1" si="387"/>
        <v/>
      </c>
      <c r="N1057" s="19">
        <f t="shared" ca="1" si="388"/>
        <v>6</v>
      </c>
      <c r="O1057" s="24"/>
      <c r="P1057" s="40">
        <f t="shared" ca="1" si="389"/>
        <v>2</v>
      </c>
      <c r="Q1057" s="40"/>
      <c r="R1057" s="19">
        <f t="shared" ca="1" si="390"/>
        <v>6</v>
      </c>
      <c r="S1057" s="19">
        <f t="shared" ca="1" si="391"/>
        <v>1</v>
      </c>
      <c r="T1057" s="19" t="str">
        <f t="shared" ca="1" si="392"/>
        <v/>
      </c>
      <c r="U1057" s="42"/>
      <c r="V1057" s="19">
        <f t="shared" ca="1" si="393"/>
        <v>6</v>
      </c>
      <c r="W1057" s="19">
        <f t="shared" ca="1" si="394"/>
        <v>1</v>
      </c>
      <c r="X1057" s="19" t="str">
        <f t="shared" ca="1" si="395"/>
        <v/>
      </c>
      <c r="Y1057" s="19" t="str">
        <f t="shared" ca="1" si="396"/>
        <v/>
      </c>
      <c r="Z1057" s="19" t="str">
        <f t="shared" ca="1" si="397"/>
        <v/>
      </c>
      <c r="AA1057" s="19" t="str">
        <f t="shared" ca="1" si="398"/>
        <v/>
      </c>
      <c r="AB1057" s="3"/>
      <c r="AE1057" s="1"/>
    </row>
    <row r="1058" spans="2:31" ht="15" x14ac:dyDescent="0.25">
      <c r="B1058" s="35">
        <f t="shared" ca="1" si="378"/>
        <v>28</v>
      </c>
      <c r="C1058" s="12">
        <f ca="1">IF(B1058="","",VLOOKUP(B1058,Tabelle2!$D$1:$E$37,2,0))</f>
        <v>5</v>
      </c>
      <c r="D1058" s="18" t="str">
        <f t="shared" ca="1" si="381"/>
        <v>W</v>
      </c>
      <c r="E1058" s="16" t="str">
        <f t="shared" ca="1" si="377"/>
        <v>W</v>
      </c>
      <c r="F1058" s="19" t="str">
        <f t="shared" ca="1" si="379"/>
        <v/>
      </c>
      <c r="G1058" s="38">
        <f t="shared" ca="1" si="380"/>
        <v>3</v>
      </c>
      <c r="H1058" s="38">
        <f t="shared" ca="1" si="382"/>
        <v>-55</v>
      </c>
      <c r="I1058" s="27">
        <f t="shared" ca="1" si="383"/>
        <v>3</v>
      </c>
      <c r="J1058" s="27">
        <f t="shared" ca="1" si="384"/>
        <v>1</v>
      </c>
      <c r="K1058" s="19">
        <f t="shared" ca="1" si="385"/>
        <v>5</v>
      </c>
      <c r="L1058" s="12">
        <f t="shared" ca="1" si="386"/>
        <v>6</v>
      </c>
      <c r="M1058" s="19">
        <f t="shared" ca="1" si="387"/>
        <v>1</v>
      </c>
      <c r="N1058" s="19" t="str">
        <f t="shared" ca="1" si="388"/>
        <v/>
      </c>
      <c r="O1058" s="24"/>
      <c r="P1058" s="40">
        <f t="shared" ca="1" si="389"/>
        <v>3</v>
      </c>
      <c r="Q1058" s="40"/>
      <c r="R1058" s="19">
        <f t="shared" ca="1" si="390"/>
        <v>5</v>
      </c>
      <c r="S1058" s="19">
        <f t="shared" ca="1" si="391"/>
        <v>6</v>
      </c>
      <c r="T1058" s="19">
        <f t="shared" ca="1" si="392"/>
        <v>1</v>
      </c>
      <c r="U1058" s="42"/>
      <c r="V1058" s="19">
        <f t="shared" ca="1" si="393"/>
        <v>5</v>
      </c>
      <c r="W1058" s="19">
        <f t="shared" ca="1" si="394"/>
        <v>6</v>
      </c>
      <c r="X1058" s="19">
        <f t="shared" ca="1" si="395"/>
        <v>1</v>
      </c>
      <c r="Y1058" s="19" t="str">
        <f t="shared" ca="1" si="396"/>
        <v/>
      </c>
      <c r="Z1058" s="19" t="str">
        <f t="shared" ca="1" si="397"/>
        <v/>
      </c>
      <c r="AA1058" s="19" t="str">
        <f t="shared" ca="1" si="398"/>
        <v/>
      </c>
      <c r="AB1058" s="3"/>
      <c r="AE1058" s="1"/>
    </row>
    <row r="1059" spans="2:31" ht="15" x14ac:dyDescent="0.25">
      <c r="B1059" s="35">
        <f t="shared" ca="1" si="378"/>
        <v>27</v>
      </c>
      <c r="C1059" s="12">
        <f ca="1">IF(B1059="","",VLOOKUP(B1059,Tabelle2!$D$1:$E$37,2,0))</f>
        <v>5</v>
      </c>
      <c r="D1059" s="18" t="str">
        <f t="shared" ca="1" si="381"/>
        <v>W</v>
      </c>
      <c r="E1059" s="16" t="str">
        <f t="shared" ca="1" si="377"/>
        <v>W</v>
      </c>
      <c r="F1059" s="19" t="str">
        <f t="shared" ca="1" si="379"/>
        <v/>
      </c>
      <c r="G1059" s="38">
        <f t="shared" ca="1" si="380"/>
        <v>3</v>
      </c>
      <c r="H1059" s="38">
        <f t="shared" ca="1" si="382"/>
        <v>-52</v>
      </c>
      <c r="I1059" s="27">
        <f t="shared" ca="1" si="383"/>
        <v>3</v>
      </c>
      <c r="J1059" s="27">
        <f t="shared" ca="1" si="384"/>
        <v>1</v>
      </c>
      <c r="K1059" s="19">
        <f t="shared" ca="1" si="385"/>
        <v>5</v>
      </c>
      <c r="L1059" s="12">
        <f t="shared" ca="1" si="386"/>
        <v>6</v>
      </c>
      <c r="M1059" s="19">
        <f t="shared" ca="1" si="387"/>
        <v>1</v>
      </c>
      <c r="N1059" s="19" t="str">
        <f t="shared" ca="1" si="388"/>
        <v/>
      </c>
      <c r="O1059" s="24"/>
      <c r="P1059" s="40">
        <f t="shared" ca="1" si="389"/>
        <v>3</v>
      </c>
      <c r="Q1059" s="40"/>
      <c r="R1059" s="19">
        <f t="shared" ca="1" si="390"/>
        <v>5</v>
      </c>
      <c r="S1059" s="19">
        <f t="shared" ca="1" si="391"/>
        <v>6</v>
      </c>
      <c r="T1059" s="19">
        <f t="shared" ca="1" si="392"/>
        <v>1</v>
      </c>
      <c r="U1059" s="42"/>
      <c r="V1059" s="19">
        <f t="shared" ca="1" si="393"/>
        <v>5</v>
      </c>
      <c r="W1059" s="19">
        <f t="shared" ca="1" si="394"/>
        <v>5</v>
      </c>
      <c r="X1059" s="19">
        <f t="shared" ca="1" si="395"/>
        <v>6</v>
      </c>
      <c r="Y1059" s="19">
        <f t="shared" ca="1" si="396"/>
        <v>1</v>
      </c>
      <c r="Z1059" s="19" t="str">
        <f t="shared" ca="1" si="397"/>
        <v/>
      </c>
      <c r="AA1059" s="19" t="str">
        <f t="shared" ca="1" si="398"/>
        <v/>
      </c>
      <c r="AB1059" s="3"/>
      <c r="AE1059" s="1"/>
    </row>
    <row r="1060" spans="2:31" ht="15" x14ac:dyDescent="0.25">
      <c r="B1060" s="35">
        <f t="shared" ca="1" si="378"/>
        <v>1</v>
      </c>
      <c r="C1060" s="12">
        <f ca="1">IF(B1060="","",VLOOKUP(B1060,Tabelle2!$D$1:$E$37,2,0))</f>
        <v>1</v>
      </c>
      <c r="D1060" s="18" t="str">
        <f t="shared" ca="1" si="381"/>
        <v>W</v>
      </c>
      <c r="E1060" s="16" t="str">
        <f t="shared" ca="1" si="377"/>
        <v>W</v>
      </c>
      <c r="F1060" s="19" t="str">
        <f t="shared" ca="1" si="379"/>
        <v/>
      </c>
      <c r="G1060" s="38">
        <f t="shared" ca="1" si="380"/>
        <v>3</v>
      </c>
      <c r="H1060" s="38">
        <f t="shared" ca="1" si="382"/>
        <v>-49</v>
      </c>
      <c r="I1060" s="27">
        <f t="shared" ca="1" si="383"/>
        <v>3</v>
      </c>
      <c r="J1060" s="27">
        <f t="shared" ca="1" si="384"/>
        <v>1</v>
      </c>
      <c r="K1060" s="19">
        <f t="shared" ca="1" si="385"/>
        <v>5</v>
      </c>
      <c r="L1060" s="12">
        <f t="shared" ca="1" si="386"/>
        <v>6</v>
      </c>
      <c r="M1060" s="19">
        <f t="shared" ca="1" si="387"/>
        <v>1</v>
      </c>
      <c r="N1060" s="19" t="str">
        <f t="shared" ca="1" si="388"/>
        <v/>
      </c>
      <c r="O1060" s="24"/>
      <c r="P1060" s="40">
        <f t="shared" ca="1" si="389"/>
        <v>3</v>
      </c>
      <c r="Q1060" s="40"/>
      <c r="R1060" s="19">
        <f t="shared" ca="1" si="390"/>
        <v>1</v>
      </c>
      <c r="S1060" s="19">
        <f t="shared" ca="1" si="391"/>
        <v>5</v>
      </c>
      <c r="T1060" s="19">
        <f t="shared" ca="1" si="392"/>
        <v>6</v>
      </c>
      <c r="U1060" s="42"/>
      <c r="V1060" s="19">
        <f t="shared" ca="1" si="393"/>
        <v>1</v>
      </c>
      <c r="W1060" s="19">
        <f t="shared" ca="1" si="394"/>
        <v>5</v>
      </c>
      <c r="X1060" s="19">
        <f t="shared" ca="1" si="395"/>
        <v>5</v>
      </c>
      <c r="Y1060" s="19">
        <f t="shared" ca="1" si="396"/>
        <v>6</v>
      </c>
      <c r="Z1060" s="19">
        <f t="shared" ca="1" si="397"/>
        <v>1</v>
      </c>
      <c r="AA1060" s="19" t="str">
        <f t="shared" ca="1" si="398"/>
        <v/>
      </c>
      <c r="AB1060" s="3"/>
      <c r="AE1060" s="1"/>
    </row>
    <row r="1061" spans="2:31" ht="15" x14ac:dyDescent="0.25">
      <c r="B1061" s="35">
        <f t="shared" ca="1" si="378"/>
        <v>29</v>
      </c>
      <c r="C1061" s="12">
        <f ca="1">IF(B1061="","",VLOOKUP(B1061,Tabelle2!$D$1:$E$37,2,0))</f>
        <v>5</v>
      </c>
      <c r="D1061" s="18" t="str">
        <f t="shared" ca="1" si="381"/>
        <v>L</v>
      </c>
      <c r="E1061" s="16" t="str">
        <f t="shared" ca="1" si="377"/>
        <v>L</v>
      </c>
      <c r="F1061" s="19" t="str">
        <f t="shared" ca="1" si="379"/>
        <v>l1</v>
      </c>
      <c r="G1061" s="38">
        <f t="shared" ca="1" si="380"/>
        <v>-3</v>
      </c>
      <c r="H1061" s="38">
        <f t="shared" ca="1" si="382"/>
        <v>-52</v>
      </c>
      <c r="I1061" s="27">
        <f t="shared" ca="1" si="383"/>
        <v>3</v>
      </c>
      <c r="J1061" s="27" t="str">
        <f t="shared" ca="1" si="384"/>
        <v/>
      </c>
      <c r="K1061" s="19">
        <f t="shared" ca="1" si="385"/>
        <v>5</v>
      </c>
      <c r="L1061" s="12">
        <f t="shared" ca="1" si="386"/>
        <v>6</v>
      </c>
      <c r="M1061" s="19">
        <f t="shared" ca="1" si="387"/>
        <v>1</v>
      </c>
      <c r="N1061" s="19" t="str">
        <f t="shared" ca="1" si="388"/>
        <v/>
      </c>
      <c r="O1061" s="24"/>
      <c r="P1061" s="40">
        <f t="shared" ca="1" si="389"/>
        <v>3</v>
      </c>
      <c r="Q1061" s="40"/>
      <c r="R1061" s="19">
        <f t="shared" ca="1" si="390"/>
        <v>5</v>
      </c>
      <c r="S1061" s="19">
        <f t="shared" ca="1" si="391"/>
        <v>1</v>
      </c>
      <c r="T1061" s="19">
        <f t="shared" ca="1" si="392"/>
        <v>6</v>
      </c>
      <c r="U1061" s="42"/>
      <c r="V1061" s="19">
        <f t="shared" ca="1" si="393"/>
        <v>5</v>
      </c>
      <c r="W1061" s="19">
        <f t="shared" ca="1" si="394"/>
        <v>1</v>
      </c>
      <c r="X1061" s="19">
        <f t="shared" ca="1" si="395"/>
        <v>5</v>
      </c>
      <c r="Y1061" s="19">
        <f t="shared" ca="1" si="396"/>
        <v>5</v>
      </c>
      <c r="Z1061" s="19">
        <f t="shared" ca="1" si="397"/>
        <v>6</v>
      </c>
      <c r="AA1061" s="19">
        <f t="shared" ca="1" si="398"/>
        <v>1</v>
      </c>
      <c r="AB1061" s="3"/>
      <c r="AE1061" s="1"/>
    </row>
    <row r="1062" spans="2:31" ht="15" x14ac:dyDescent="0.25">
      <c r="B1062" s="35">
        <f t="shared" ca="1" si="378"/>
        <v>19</v>
      </c>
      <c r="C1062" s="12">
        <f ca="1">IF(B1062="","",VLOOKUP(B1062,Tabelle2!$D$1:$E$37,2,0))</f>
        <v>4</v>
      </c>
      <c r="D1062" s="18" t="str">
        <f t="shared" ca="1" si="381"/>
        <v>W</v>
      </c>
      <c r="E1062" s="16" t="str">
        <f t="shared" ca="1" si="377"/>
        <v>w</v>
      </c>
      <c r="F1062" s="19" t="str">
        <f t="shared" ca="1" si="379"/>
        <v/>
      </c>
      <c r="G1062" s="38">
        <f t="shared" ca="1" si="380"/>
        <v>2</v>
      </c>
      <c r="H1062" s="38">
        <f t="shared" ca="1" si="382"/>
        <v>-50</v>
      </c>
      <c r="I1062" s="27">
        <f t="shared" ca="1" si="383"/>
        <v>4</v>
      </c>
      <c r="J1062" s="27" t="str">
        <f t="shared" ca="1" si="384"/>
        <v/>
      </c>
      <c r="K1062" s="19">
        <f t="shared" ca="1" si="385"/>
        <v>5</v>
      </c>
      <c r="L1062" s="12">
        <f t="shared" ca="1" si="386"/>
        <v>6</v>
      </c>
      <c r="M1062" s="19">
        <f t="shared" ca="1" si="387"/>
        <v>1</v>
      </c>
      <c r="N1062" s="19">
        <f t="shared" ca="1" si="388"/>
        <v>4</v>
      </c>
      <c r="O1062" s="24"/>
      <c r="P1062" s="40">
        <f t="shared" ca="1" si="389"/>
        <v>3</v>
      </c>
      <c r="Q1062" s="40"/>
      <c r="R1062" s="19">
        <f t="shared" ca="1" si="390"/>
        <v>4</v>
      </c>
      <c r="S1062" s="19">
        <f t="shared" ca="1" si="391"/>
        <v>5</v>
      </c>
      <c r="T1062" s="19">
        <f t="shared" ca="1" si="392"/>
        <v>1</v>
      </c>
      <c r="U1062" s="42"/>
      <c r="V1062" s="19">
        <f t="shared" ca="1" si="393"/>
        <v>4</v>
      </c>
      <c r="W1062" s="19">
        <f t="shared" ca="1" si="394"/>
        <v>5</v>
      </c>
      <c r="X1062" s="19">
        <f t="shared" ca="1" si="395"/>
        <v>1</v>
      </c>
      <c r="Y1062" s="19">
        <f t="shared" ca="1" si="396"/>
        <v>5</v>
      </c>
      <c r="Z1062" s="19">
        <f t="shared" ca="1" si="397"/>
        <v>5</v>
      </c>
      <c r="AA1062" s="19">
        <f t="shared" ca="1" si="398"/>
        <v>6</v>
      </c>
      <c r="AB1062" s="3"/>
      <c r="AE1062" s="1"/>
    </row>
    <row r="1063" spans="2:31" ht="15" x14ac:dyDescent="0.25">
      <c r="B1063" s="35">
        <f t="shared" ca="1" si="378"/>
        <v>28</v>
      </c>
      <c r="C1063" s="12">
        <f ca="1">IF(B1063="","",VLOOKUP(B1063,Tabelle2!$D$1:$E$37,2,0))</f>
        <v>5</v>
      </c>
      <c r="D1063" s="18" t="str">
        <f t="shared" ca="1" si="381"/>
        <v>L</v>
      </c>
      <c r="E1063" s="16" t="str">
        <f t="shared" ca="1" si="377"/>
        <v>L</v>
      </c>
      <c r="F1063" s="19" t="str">
        <f t="shared" ca="1" si="379"/>
        <v>l1</v>
      </c>
      <c r="G1063" s="38">
        <f t="shared" ca="1" si="380"/>
        <v>-3</v>
      </c>
      <c r="H1063" s="38">
        <f t="shared" ca="1" si="382"/>
        <v>-53</v>
      </c>
      <c r="I1063" s="27">
        <f t="shared" ca="1" si="383"/>
        <v>3</v>
      </c>
      <c r="J1063" s="27" t="str">
        <f t="shared" ca="1" si="384"/>
        <v/>
      </c>
      <c r="K1063" s="19">
        <f t="shared" ca="1" si="385"/>
        <v>5</v>
      </c>
      <c r="L1063" s="12">
        <f t="shared" ca="1" si="386"/>
        <v>6</v>
      </c>
      <c r="M1063" s="19">
        <f t="shared" ca="1" si="387"/>
        <v>1</v>
      </c>
      <c r="N1063" s="19" t="str">
        <f t="shared" ca="1" si="388"/>
        <v/>
      </c>
      <c r="O1063" s="24"/>
      <c r="P1063" s="40">
        <f t="shared" ca="1" si="389"/>
        <v>3</v>
      </c>
      <c r="Q1063" s="40"/>
      <c r="R1063" s="19">
        <f t="shared" ca="1" si="390"/>
        <v>5</v>
      </c>
      <c r="S1063" s="19">
        <f t="shared" ca="1" si="391"/>
        <v>4</v>
      </c>
      <c r="T1063" s="19">
        <f t="shared" ca="1" si="392"/>
        <v>1</v>
      </c>
      <c r="U1063" s="42"/>
      <c r="V1063" s="19">
        <f t="shared" ca="1" si="393"/>
        <v>5</v>
      </c>
      <c r="W1063" s="19">
        <f t="shared" ca="1" si="394"/>
        <v>4</v>
      </c>
      <c r="X1063" s="19">
        <f t="shared" ca="1" si="395"/>
        <v>5</v>
      </c>
      <c r="Y1063" s="19">
        <f t="shared" ca="1" si="396"/>
        <v>1</v>
      </c>
      <c r="Z1063" s="19">
        <f t="shared" ca="1" si="397"/>
        <v>5</v>
      </c>
      <c r="AA1063" s="19">
        <f t="shared" ca="1" si="398"/>
        <v>5</v>
      </c>
      <c r="AB1063" s="3"/>
      <c r="AE1063" s="1"/>
    </row>
    <row r="1064" spans="2:31" ht="15" x14ac:dyDescent="0.25">
      <c r="B1064" s="35">
        <f t="shared" ca="1" si="378"/>
        <v>0</v>
      </c>
      <c r="C1064" s="12">
        <f ca="1">IF(B1064="","",VLOOKUP(B1064,Tabelle2!$D$1:$E$37,2,0))</f>
        <v>0</v>
      </c>
      <c r="D1064" s="18" t="str">
        <f t="shared" ca="1" si="381"/>
        <v>W</v>
      </c>
      <c r="E1064" s="16" t="str">
        <f t="shared" ca="1" si="377"/>
        <v>w</v>
      </c>
      <c r="F1064" s="19" t="str">
        <f t="shared" ca="1" si="379"/>
        <v/>
      </c>
      <c r="G1064" s="38">
        <f t="shared" ca="1" si="380"/>
        <v>2</v>
      </c>
      <c r="H1064" s="38">
        <f t="shared" ca="1" si="382"/>
        <v>-51</v>
      </c>
      <c r="I1064" s="27">
        <f t="shared" ca="1" si="383"/>
        <v>3</v>
      </c>
      <c r="J1064" s="27" t="str">
        <f t="shared" ca="1" si="384"/>
        <v/>
      </c>
      <c r="K1064" s="19">
        <f t="shared" ca="1" si="385"/>
        <v>5</v>
      </c>
      <c r="L1064" s="12">
        <f t="shared" ca="1" si="386"/>
        <v>6</v>
      </c>
      <c r="M1064" s="19">
        <f t="shared" ca="1" si="387"/>
        <v>1</v>
      </c>
      <c r="N1064" s="19" t="str">
        <f t="shared" ca="1" si="388"/>
        <v/>
      </c>
      <c r="O1064" s="24"/>
      <c r="P1064" s="40">
        <f t="shared" ca="1" si="389"/>
        <v>2</v>
      </c>
      <c r="Q1064" s="40"/>
      <c r="R1064" s="19">
        <f t="shared" ca="1" si="390"/>
        <v>0</v>
      </c>
      <c r="S1064" s="19">
        <f t="shared" ca="1" si="391"/>
        <v>5</v>
      </c>
      <c r="T1064" s="19">
        <f t="shared" ca="1" si="392"/>
        <v>4</v>
      </c>
      <c r="U1064" s="42"/>
      <c r="V1064" s="19">
        <f t="shared" ca="1" si="393"/>
        <v>0</v>
      </c>
      <c r="W1064" s="19">
        <f t="shared" ca="1" si="394"/>
        <v>5</v>
      </c>
      <c r="X1064" s="19">
        <f t="shared" ca="1" si="395"/>
        <v>4</v>
      </c>
      <c r="Y1064" s="19">
        <f t="shared" ca="1" si="396"/>
        <v>5</v>
      </c>
      <c r="Z1064" s="19">
        <f t="shared" ca="1" si="397"/>
        <v>1</v>
      </c>
      <c r="AA1064" s="19">
        <f t="shared" ca="1" si="398"/>
        <v>5</v>
      </c>
      <c r="AB1064" s="3"/>
      <c r="AE1064" s="1"/>
    </row>
    <row r="1065" spans="2:31" ht="15" x14ac:dyDescent="0.25">
      <c r="B1065" s="35">
        <f t="shared" ca="1" si="378"/>
        <v>1</v>
      </c>
      <c r="C1065" s="12">
        <f ca="1">IF(B1065="","",VLOOKUP(B1065,Tabelle2!$D$1:$E$37,2,0))</f>
        <v>1</v>
      </c>
      <c r="D1065" s="18" t="str">
        <f t="shared" ca="1" si="381"/>
        <v>W</v>
      </c>
      <c r="E1065" s="16" t="str">
        <f t="shared" ca="1" si="377"/>
        <v>W</v>
      </c>
      <c r="F1065" s="19" t="str">
        <f t="shared" ca="1" si="379"/>
        <v/>
      </c>
      <c r="G1065" s="38">
        <f t="shared" ca="1" si="380"/>
        <v>3</v>
      </c>
      <c r="H1065" s="38">
        <f t="shared" ca="1" si="382"/>
        <v>-48</v>
      </c>
      <c r="I1065" s="27">
        <f t="shared" ca="1" si="383"/>
        <v>3</v>
      </c>
      <c r="J1065" s="27" t="str">
        <f t="shared" ca="1" si="384"/>
        <v/>
      </c>
      <c r="K1065" s="19">
        <f t="shared" ca="1" si="385"/>
        <v>5</v>
      </c>
      <c r="L1065" s="12">
        <f t="shared" ca="1" si="386"/>
        <v>6</v>
      </c>
      <c r="M1065" s="19">
        <f t="shared" ca="1" si="387"/>
        <v>1</v>
      </c>
      <c r="N1065" s="19" t="str">
        <f t="shared" ca="1" si="388"/>
        <v/>
      </c>
      <c r="O1065" s="24"/>
      <c r="P1065" s="40">
        <f t="shared" ca="1" si="389"/>
        <v>3</v>
      </c>
      <c r="Q1065" s="40"/>
      <c r="R1065" s="19">
        <f t="shared" ca="1" si="390"/>
        <v>1</v>
      </c>
      <c r="S1065" s="19">
        <f t="shared" ca="1" si="391"/>
        <v>5</v>
      </c>
      <c r="T1065" s="19">
        <f t="shared" ca="1" si="392"/>
        <v>4</v>
      </c>
      <c r="U1065" s="42"/>
      <c r="V1065" s="19">
        <f t="shared" ca="1" si="393"/>
        <v>1</v>
      </c>
      <c r="W1065" s="19">
        <f t="shared" ca="1" si="394"/>
        <v>0</v>
      </c>
      <c r="X1065" s="19">
        <f t="shared" ca="1" si="395"/>
        <v>5</v>
      </c>
      <c r="Y1065" s="19">
        <f t="shared" ca="1" si="396"/>
        <v>4</v>
      </c>
      <c r="Z1065" s="19">
        <f t="shared" ca="1" si="397"/>
        <v>5</v>
      </c>
      <c r="AA1065" s="19">
        <f t="shared" ca="1" si="398"/>
        <v>1</v>
      </c>
      <c r="AB1065" s="3"/>
      <c r="AE1065" s="1"/>
    </row>
    <row r="1066" spans="2:31" ht="15" x14ac:dyDescent="0.25">
      <c r="B1066" s="35">
        <f t="shared" ca="1" si="378"/>
        <v>28</v>
      </c>
      <c r="C1066" s="12">
        <f ca="1">IF(B1066="","",VLOOKUP(B1066,Tabelle2!$D$1:$E$37,2,0))</f>
        <v>5</v>
      </c>
      <c r="D1066" s="18" t="str">
        <f t="shared" ca="1" si="381"/>
        <v>W</v>
      </c>
      <c r="E1066" s="16" t="str">
        <f t="shared" ca="1" si="377"/>
        <v>W</v>
      </c>
      <c r="F1066" s="19" t="str">
        <f t="shared" ca="1" si="379"/>
        <v/>
      </c>
      <c r="G1066" s="38">
        <f t="shared" ca="1" si="380"/>
        <v>3</v>
      </c>
      <c r="H1066" s="38">
        <f t="shared" ca="1" si="382"/>
        <v>-45</v>
      </c>
      <c r="I1066" s="27">
        <f t="shared" ca="1" si="383"/>
        <v>3</v>
      </c>
      <c r="J1066" s="27" t="str">
        <f t="shared" ca="1" si="384"/>
        <v/>
      </c>
      <c r="K1066" s="19">
        <f t="shared" ca="1" si="385"/>
        <v>5</v>
      </c>
      <c r="L1066" s="12">
        <f t="shared" ca="1" si="386"/>
        <v>6</v>
      </c>
      <c r="M1066" s="19">
        <f t="shared" ca="1" si="387"/>
        <v>1</v>
      </c>
      <c r="N1066" s="19" t="str">
        <f t="shared" ca="1" si="388"/>
        <v/>
      </c>
      <c r="O1066" s="24"/>
      <c r="P1066" s="40">
        <f t="shared" ca="1" si="389"/>
        <v>3</v>
      </c>
      <c r="Q1066" s="40"/>
      <c r="R1066" s="19">
        <f t="shared" ca="1" si="390"/>
        <v>5</v>
      </c>
      <c r="S1066" s="19">
        <f t="shared" ca="1" si="391"/>
        <v>1</v>
      </c>
      <c r="T1066" s="19">
        <f t="shared" ca="1" si="392"/>
        <v>4</v>
      </c>
      <c r="U1066" s="42"/>
      <c r="V1066" s="19">
        <f t="shared" ca="1" si="393"/>
        <v>5</v>
      </c>
      <c r="W1066" s="19">
        <f t="shared" ca="1" si="394"/>
        <v>1</v>
      </c>
      <c r="X1066" s="19">
        <f t="shared" ca="1" si="395"/>
        <v>0</v>
      </c>
      <c r="Y1066" s="19">
        <f t="shared" ca="1" si="396"/>
        <v>5</v>
      </c>
      <c r="Z1066" s="19">
        <f t="shared" ca="1" si="397"/>
        <v>4</v>
      </c>
      <c r="AA1066" s="19">
        <f t="shared" ca="1" si="398"/>
        <v>5</v>
      </c>
      <c r="AB1066" s="3"/>
      <c r="AE1066" s="1"/>
    </row>
    <row r="1067" spans="2:31" ht="15" x14ac:dyDescent="0.25">
      <c r="B1067" s="35">
        <f t="shared" ca="1" si="378"/>
        <v>26</v>
      </c>
      <c r="C1067" s="12">
        <f ca="1">IF(B1067="","",VLOOKUP(B1067,Tabelle2!$D$1:$E$37,2,0))</f>
        <v>5</v>
      </c>
      <c r="D1067" s="18" t="str">
        <f t="shared" ca="1" si="381"/>
        <v>W</v>
      </c>
      <c r="E1067" s="16" t="str">
        <f t="shared" ca="1" si="377"/>
        <v>W</v>
      </c>
      <c r="F1067" s="19" t="str">
        <f t="shared" ca="1" si="379"/>
        <v/>
      </c>
      <c r="G1067" s="38">
        <f t="shared" ca="1" si="380"/>
        <v>3</v>
      </c>
      <c r="H1067" s="38">
        <f t="shared" ca="1" si="382"/>
        <v>-42</v>
      </c>
      <c r="I1067" s="27">
        <f t="shared" ca="1" si="383"/>
        <v>3</v>
      </c>
      <c r="J1067" s="27" t="str">
        <f t="shared" ca="1" si="384"/>
        <v/>
      </c>
      <c r="K1067" s="19">
        <f t="shared" ca="1" si="385"/>
        <v>5</v>
      </c>
      <c r="L1067" s="12">
        <f t="shared" ca="1" si="386"/>
        <v>6</v>
      </c>
      <c r="M1067" s="19">
        <f t="shared" ca="1" si="387"/>
        <v>1</v>
      </c>
      <c r="N1067" s="19" t="str">
        <f t="shared" ca="1" si="388"/>
        <v/>
      </c>
      <c r="O1067" s="24"/>
      <c r="P1067" s="40">
        <f t="shared" ca="1" si="389"/>
        <v>3</v>
      </c>
      <c r="Q1067" s="40"/>
      <c r="R1067" s="19">
        <f t="shared" ca="1" si="390"/>
        <v>5</v>
      </c>
      <c r="S1067" s="19">
        <f t="shared" ca="1" si="391"/>
        <v>1</v>
      </c>
      <c r="T1067" s="19">
        <f t="shared" ca="1" si="392"/>
        <v>4</v>
      </c>
      <c r="U1067" s="42"/>
      <c r="V1067" s="19">
        <f t="shared" ca="1" si="393"/>
        <v>5</v>
      </c>
      <c r="W1067" s="19">
        <f t="shared" ca="1" si="394"/>
        <v>5</v>
      </c>
      <c r="X1067" s="19">
        <f t="shared" ca="1" si="395"/>
        <v>1</v>
      </c>
      <c r="Y1067" s="19">
        <f t="shared" ca="1" si="396"/>
        <v>0</v>
      </c>
      <c r="Z1067" s="19">
        <f t="shared" ca="1" si="397"/>
        <v>5</v>
      </c>
      <c r="AA1067" s="19">
        <f t="shared" ca="1" si="398"/>
        <v>4</v>
      </c>
      <c r="AB1067" s="3"/>
      <c r="AE1067" s="1"/>
    </row>
    <row r="1068" spans="2:31" ht="15" x14ac:dyDescent="0.25">
      <c r="B1068" s="35">
        <f t="shared" ca="1" si="378"/>
        <v>4</v>
      </c>
      <c r="C1068" s="12">
        <f ca="1">IF(B1068="","",VLOOKUP(B1068,Tabelle2!$D$1:$E$37,2,0))</f>
        <v>1</v>
      </c>
      <c r="D1068" s="18" t="str">
        <f t="shared" ca="1" si="381"/>
        <v>L</v>
      </c>
      <c r="E1068" s="16" t="str">
        <f t="shared" ca="1" si="377"/>
        <v>L</v>
      </c>
      <c r="F1068" s="19" t="str">
        <f t="shared" ca="1" si="379"/>
        <v>l1</v>
      </c>
      <c r="G1068" s="38">
        <f t="shared" ca="1" si="380"/>
        <v>-3</v>
      </c>
      <c r="H1068" s="38">
        <f t="shared" ca="1" si="382"/>
        <v>-45</v>
      </c>
      <c r="I1068" s="27">
        <f t="shared" ca="1" si="383"/>
        <v>3</v>
      </c>
      <c r="J1068" s="27" t="str">
        <f t="shared" ca="1" si="384"/>
        <v/>
      </c>
      <c r="K1068" s="19">
        <f t="shared" ca="1" si="385"/>
        <v>5</v>
      </c>
      <c r="L1068" s="12">
        <f t="shared" ca="1" si="386"/>
        <v>6</v>
      </c>
      <c r="M1068" s="19">
        <f t="shared" ca="1" si="387"/>
        <v>1</v>
      </c>
      <c r="N1068" s="19" t="str">
        <f t="shared" ca="1" si="388"/>
        <v/>
      </c>
      <c r="O1068" s="24"/>
      <c r="P1068" s="40">
        <f t="shared" ca="1" si="389"/>
        <v>2</v>
      </c>
      <c r="Q1068" s="40"/>
      <c r="R1068" s="19">
        <f t="shared" ca="1" si="390"/>
        <v>1</v>
      </c>
      <c r="S1068" s="19">
        <f t="shared" ca="1" si="391"/>
        <v>5</v>
      </c>
      <c r="T1068" s="19" t="str">
        <f t="shared" ca="1" si="392"/>
        <v/>
      </c>
      <c r="U1068" s="42"/>
      <c r="V1068" s="19">
        <f t="shared" ca="1" si="393"/>
        <v>1</v>
      </c>
      <c r="W1068" s="19">
        <f t="shared" ca="1" si="394"/>
        <v>5</v>
      </c>
      <c r="X1068" s="19">
        <f t="shared" ca="1" si="395"/>
        <v>5</v>
      </c>
      <c r="Y1068" s="19">
        <f t="shared" ca="1" si="396"/>
        <v>1</v>
      </c>
      <c r="Z1068" s="19">
        <f t="shared" ca="1" si="397"/>
        <v>0</v>
      </c>
      <c r="AA1068" s="19">
        <f t="shared" ca="1" si="398"/>
        <v>5</v>
      </c>
      <c r="AB1068" s="3"/>
      <c r="AE1068" s="1"/>
    </row>
    <row r="1069" spans="2:31" ht="15" x14ac:dyDescent="0.25">
      <c r="B1069" s="35">
        <f t="shared" ca="1" si="378"/>
        <v>12</v>
      </c>
      <c r="C1069" s="12">
        <f ca="1">IF(B1069="","",VLOOKUP(B1069,Tabelle2!$D$1:$E$37,2,0))</f>
        <v>2</v>
      </c>
      <c r="D1069" s="18" t="str">
        <f t="shared" ca="1" si="381"/>
        <v>W</v>
      </c>
      <c r="E1069" s="16" t="str">
        <f t="shared" ca="1" si="377"/>
        <v>w</v>
      </c>
      <c r="F1069" s="19" t="str">
        <f t="shared" ca="1" si="379"/>
        <v/>
      </c>
      <c r="G1069" s="38">
        <f t="shared" ca="1" si="380"/>
        <v>2</v>
      </c>
      <c r="H1069" s="38">
        <f t="shared" ca="1" si="382"/>
        <v>-43</v>
      </c>
      <c r="I1069" s="27">
        <f t="shared" ca="1" si="383"/>
        <v>4</v>
      </c>
      <c r="J1069" s="27" t="str">
        <f t="shared" ca="1" si="384"/>
        <v/>
      </c>
      <c r="K1069" s="19">
        <f t="shared" ca="1" si="385"/>
        <v>5</v>
      </c>
      <c r="L1069" s="12">
        <f t="shared" ca="1" si="386"/>
        <v>6</v>
      </c>
      <c r="M1069" s="19">
        <f t="shared" ca="1" si="387"/>
        <v>1</v>
      </c>
      <c r="N1069" s="19">
        <f t="shared" ca="1" si="388"/>
        <v>2</v>
      </c>
      <c r="O1069" s="24"/>
      <c r="P1069" s="40">
        <f t="shared" ca="1" si="389"/>
        <v>3</v>
      </c>
      <c r="Q1069" s="40"/>
      <c r="R1069" s="19">
        <f t="shared" ca="1" si="390"/>
        <v>2</v>
      </c>
      <c r="S1069" s="19">
        <f t="shared" ca="1" si="391"/>
        <v>1</v>
      </c>
      <c r="T1069" s="19">
        <f t="shared" ca="1" si="392"/>
        <v>5</v>
      </c>
      <c r="U1069" s="42"/>
      <c r="V1069" s="19">
        <f t="shared" ca="1" si="393"/>
        <v>2</v>
      </c>
      <c r="W1069" s="19">
        <f t="shared" ca="1" si="394"/>
        <v>1</v>
      </c>
      <c r="X1069" s="19">
        <f t="shared" ca="1" si="395"/>
        <v>5</v>
      </c>
      <c r="Y1069" s="19">
        <f t="shared" ca="1" si="396"/>
        <v>5</v>
      </c>
      <c r="Z1069" s="19">
        <f t="shared" ca="1" si="397"/>
        <v>1</v>
      </c>
      <c r="AA1069" s="19">
        <f t="shared" ca="1" si="398"/>
        <v>0</v>
      </c>
      <c r="AB1069" s="3"/>
      <c r="AE1069" s="1"/>
    </row>
    <row r="1070" spans="2:31" ht="15" x14ac:dyDescent="0.25">
      <c r="B1070" s="35">
        <f t="shared" ca="1" si="378"/>
        <v>33</v>
      </c>
      <c r="C1070" s="12">
        <f ca="1">IF(B1070="","",VLOOKUP(B1070,Tabelle2!$D$1:$E$37,2,0))</f>
        <v>6</v>
      </c>
      <c r="D1070" s="18" t="str">
        <f t="shared" ca="1" si="381"/>
        <v>L</v>
      </c>
      <c r="E1070" s="16" t="str">
        <f t="shared" ca="1" si="377"/>
        <v>L</v>
      </c>
      <c r="F1070" s="19" t="str">
        <f t="shared" ca="1" si="379"/>
        <v>l1</v>
      </c>
      <c r="G1070" s="38">
        <f t="shared" ca="1" si="380"/>
        <v>-3</v>
      </c>
      <c r="H1070" s="38">
        <f t="shared" ca="1" si="382"/>
        <v>-46</v>
      </c>
      <c r="I1070" s="27">
        <f t="shared" ca="1" si="383"/>
        <v>3</v>
      </c>
      <c r="J1070" s="27" t="str">
        <f t="shared" ca="1" si="384"/>
        <v/>
      </c>
      <c r="K1070" s="19">
        <f t="shared" ca="1" si="385"/>
        <v>5</v>
      </c>
      <c r="L1070" s="12">
        <f t="shared" ca="1" si="386"/>
        <v>6</v>
      </c>
      <c r="M1070" s="19">
        <f t="shared" ca="1" si="387"/>
        <v>1</v>
      </c>
      <c r="N1070" s="19" t="str">
        <f t="shared" ca="1" si="388"/>
        <v/>
      </c>
      <c r="O1070" s="24"/>
      <c r="P1070" s="40">
        <f t="shared" ca="1" si="389"/>
        <v>3</v>
      </c>
      <c r="Q1070" s="40"/>
      <c r="R1070" s="19">
        <f t="shared" ca="1" si="390"/>
        <v>6</v>
      </c>
      <c r="S1070" s="19">
        <f t="shared" ca="1" si="391"/>
        <v>2</v>
      </c>
      <c r="T1070" s="19">
        <f t="shared" ca="1" si="392"/>
        <v>1</v>
      </c>
      <c r="U1070" s="42"/>
      <c r="V1070" s="19">
        <f t="shared" ca="1" si="393"/>
        <v>6</v>
      </c>
      <c r="W1070" s="19">
        <f t="shared" ca="1" si="394"/>
        <v>2</v>
      </c>
      <c r="X1070" s="19">
        <f t="shared" ca="1" si="395"/>
        <v>1</v>
      </c>
      <c r="Y1070" s="19">
        <f t="shared" ca="1" si="396"/>
        <v>5</v>
      </c>
      <c r="Z1070" s="19">
        <f t="shared" ca="1" si="397"/>
        <v>5</v>
      </c>
      <c r="AA1070" s="19">
        <f t="shared" ca="1" si="398"/>
        <v>1</v>
      </c>
      <c r="AB1070" s="3"/>
      <c r="AE1070" s="1"/>
    </row>
    <row r="1071" spans="2:31" ht="15" x14ac:dyDescent="0.25">
      <c r="B1071" s="35">
        <f t="shared" ca="1" si="378"/>
        <v>11</v>
      </c>
      <c r="C1071" s="12">
        <f ca="1">IF(B1071="","",VLOOKUP(B1071,Tabelle2!$D$1:$E$37,2,0))</f>
        <v>2</v>
      </c>
      <c r="D1071" s="18" t="str">
        <f t="shared" ca="1" si="381"/>
        <v>L</v>
      </c>
      <c r="E1071" s="16" t="str">
        <f t="shared" ca="1" si="377"/>
        <v>L</v>
      </c>
      <c r="F1071" s="19" t="str">
        <f t="shared" ca="1" si="379"/>
        <v>L2</v>
      </c>
      <c r="G1071" s="38">
        <f t="shared" ca="1" si="380"/>
        <v>-4</v>
      </c>
      <c r="H1071" s="38">
        <f t="shared" ca="1" si="382"/>
        <v>-50</v>
      </c>
      <c r="I1071" s="27">
        <f t="shared" ca="1" si="383"/>
        <v>4</v>
      </c>
      <c r="J1071" s="27" t="str">
        <f t="shared" ca="1" si="384"/>
        <v/>
      </c>
      <c r="K1071" s="19">
        <f t="shared" ca="1" si="385"/>
        <v>5</v>
      </c>
      <c r="L1071" s="12">
        <f t="shared" ca="1" si="386"/>
        <v>6</v>
      </c>
      <c r="M1071" s="19">
        <f t="shared" ca="1" si="387"/>
        <v>1</v>
      </c>
      <c r="N1071" s="19">
        <f t="shared" ca="1" si="388"/>
        <v>2</v>
      </c>
      <c r="O1071" s="24"/>
      <c r="P1071" s="40">
        <f t="shared" ca="1" si="389"/>
        <v>3</v>
      </c>
      <c r="Q1071" s="40"/>
      <c r="R1071" s="19">
        <f t="shared" ca="1" si="390"/>
        <v>2</v>
      </c>
      <c r="S1071" s="19">
        <f t="shared" ca="1" si="391"/>
        <v>6</v>
      </c>
      <c r="T1071" s="19">
        <f t="shared" ca="1" si="392"/>
        <v>1</v>
      </c>
      <c r="U1071" s="42"/>
      <c r="V1071" s="19">
        <f t="shared" ca="1" si="393"/>
        <v>2</v>
      </c>
      <c r="W1071" s="19">
        <f t="shared" ca="1" si="394"/>
        <v>6</v>
      </c>
      <c r="X1071" s="19">
        <f t="shared" ca="1" si="395"/>
        <v>2</v>
      </c>
      <c r="Y1071" s="19">
        <f t="shared" ca="1" si="396"/>
        <v>1</v>
      </c>
      <c r="Z1071" s="19">
        <f t="shared" ca="1" si="397"/>
        <v>5</v>
      </c>
      <c r="AA1071" s="19">
        <f t="shared" ca="1" si="398"/>
        <v>5</v>
      </c>
      <c r="AB1071" s="3"/>
      <c r="AE1071" s="1"/>
    </row>
    <row r="1072" spans="2:31" ht="15" x14ac:dyDescent="0.25">
      <c r="B1072" s="35">
        <f t="shared" ca="1" si="378"/>
        <v>16</v>
      </c>
      <c r="C1072" s="12">
        <f ca="1">IF(B1072="","",VLOOKUP(B1072,Tabelle2!$D$1:$E$37,2,0))</f>
        <v>3</v>
      </c>
      <c r="D1072" s="18" t="str">
        <f t="shared" ca="1" si="381"/>
        <v>L</v>
      </c>
      <c r="E1072" s="16" t="str">
        <f t="shared" ca="1" si="377"/>
        <v/>
      </c>
      <c r="F1072" s="19" t="str">
        <f t="shared" ca="1" si="379"/>
        <v>New</v>
      </c>
      <c r="G1072" s="38">
        <f t="shared" ca="1" si="380"/>
        <v>0</v>
      </c>
      <c r="H1072" s="38">
        <f t="shared" ca="1" si="382"/>
        <v>-50</v>
      </c>
      <c r="I1072" s="27">
        <f t="shared" ca="1" si="383"/>
        <v>3</v>
      </c>
      <c r="J1072" s="27">
        <f t="shared" ca="1" si="384"/>
        <v>1</v>
      </c>
      <c r="K1072" s="19">
        <f t="shared" ca="1" si="385"/>
        <v>3</v>
      </c>
      <c r="L1072" s="12">
        <f t="shared" ca="1" si="386"/>
        <v>2</v>
      </c>
      <c r="M1072" s="19">
        <f t="shared" ca="1" si="387"/>
        <v>6</v>
      </c>
      <c r="N1072" s="19" t="str">
        <f t="shared" ca="1" si="388"/>
        <v/>
      </c>
      <c r="O1072" s="24"/>
      <c r="P1072" s="40">
        <f t="shared" ca="1" si="389"/>
        <v>3</v>
      </c>
      <c r="Q1072" s="40"/>
      <c r="R1072" s="19">
        <f t="shared" ca="1" si="390"/>
        <v>3</v>
      </c>
      <c r="S1072" s="19">
        <f t="shared" ca="1" si="391"/>
        <v>2</v>
      </c>
      <c r="T1072" s="19">
        <f t="shared" ca="1" si="392"/>
        <v>6</v>
      </c>
      <c r="U1072" s="42"/>
      <c r="V1072" s="19">
        <f t="shared" ca="1" si="393"/>
        <v>3</v>
      </c>
      <c r="W1072" s="19">
        <f t="shared" ca="1" si="394"/>
        <v>2</v>
      </c>
      <c r="X1072" s="19">
        <f t="shared" ca="1" si="395"/>
        <v>6</v>
      </c>
      <c r="Y1072" s="19">
        <f t="shared" ca="1" si="396"/>
        <v>2</v>
      </c>
      <c r="Z1072" s="19">
        <f t="shared" ca="1" si="397"/>
        <v>1</v>
      </c>
      <c r="AA1072" s="19">
        <f t="shared" ca="1" si="398"/>
        <v>5</v>
      </c>
      <c r="AB1072" s="3"/>
      <c r="AE1072" s="1"/>
    </row>
    <row r="1073" spans="2:31" ht="15" x14ac:dyDescent="0.25">
      <c r="B1073" s="35">
        <f t="shared" ca="1" si="378"/>
        <v>27</v>
      </c>
      <c r="C1073" s="12">
        <f ca="1">IF(B1073="","",VLOOKUP(B1073,Tabelle2!$D$1:$E$37,2,0))</f>
        <v>5</v>
      </c>
      <c r="D1073" s="18" t="str">
        <f t="shared" ca="1" si="381"/>
        <v>L</v>
      </c>
      <c r="E1073" s="16" t="str">
        <f t="shared" ca="1" si="377"/>
        <v/>
      </c>
      <c r="F1073" s="19" t="str">
        <f t="shared" ca="1" si="379"/>
        <v/>
      </c>
      <c r="G1073" s="38">
        <f t="shared" ca="1" si="380"/>
        <v>0</v>
      </c>
      <c r="H1073" s="38">
        <f t="shared" ca="1" si="382"/>
        <v>-50</v>
      </c>
      <c r="I1073" s="27">
        <f t="shared" ca="1" si="383"/>
        <v>1</v>
      </c>
      <c r="J1073" s="27">
        <f t="shared" ca="1" si="384"/>
        <v>1</v>
      </c>
      <c r="K1073" s="19">
        <f t="shared" ca="1" si="385"/>
        <v>5</v>
      </c>
      <c r="L1073" s="12" t="str">
        <f t="shared" ca="1" si="386"/>
        <v/>
      </c>
      <c r="M1073" s="19" t="str">
        <f t="shared" ca="1" si="387"/>
        <v/>
      </c>
      <c r="N1073" s="19" t="str">
        <f t="shared" ca="1" si="388"/>
        <v/>
      </c>
      <c r="O1073" s="24"/>
      <c r="P1073" s="40">
        <f t="shared" ca="1" si="389"/>
        <v>1</v>
      </c>
      <c r="Q1073" s="40"/>
      <c r="R1073" s="19">
        <f t="shared" ca="1" si="390"/>
        <v>5</v>
      </c>
      <c r="S1073" s="19" t="str">
        <f t="shared" ca="1" si="391"/>
        <v/>
      </c>
      <c r="T1073" s="19" t="str">
        <f t="shared" ca="1" si="392"/>
        <v/>
      </c>
      <c r="U1073" s="42"/>
      <c r="V1073" s="19">
        <f t="shared" ca="1" si="393"/>
        <v>5</v>
      </c>
      <c r="W1073" s="19" t="str">
        <f t="shared" ca="1" si="394"/>
        <v/>
      </c>
      <c r="X1073" s="19" t="str">
        <f t="shared" ca="1" si="395"/>
        <v/>
      </c>
      <c r="Y1073" s="19" t="str">
        <f t="shared" ca="1" si="396"/>
        <v/>
      </c>
      <c r="Z1073" s="19" t="str">
        <f t="shared" ca="1" si="397"/>
        <v/>
      </c>
      <c r="AA1073" s="19" t="str">
        <f t="shared" ca="1" si="398"/>
        <v/>
      </c>
      <c r="AB1073" s="3"/>
      <c r="AE1073" s="1"/>
    </row>
    <row r="1074" spans="2:31" ht="15" x14ac:dyDescent="0.25">
      <c r="B1074" s="35">
        <f t="shared" ca="1" si="378"/>
        <v>0</v>
      </c>
      <c r="C1074" s="12">
        <f ca="1">IF(B1074="","",VLOOKUP(B1074,Tabelle2!$D$1:$E$37,2,0))</f>
        <v>0</v>
      </c>
      <c r="D1074" s="18" t="str">
        <f t="shared" ca="1" si="381"/>
        <v>L</v>
      </c>
      <c r="E1074" s="16" t="str">
        <f t="shared" ca="1" si="377"/>
        <v/>
      </c>
      <c r="F1074" s="19" t="str">
        <f t="shared" ca="1" si="379"/>
        <v/>
      </c>
      <c r="G1074" s="38">
        <f t="shared" ca="1" si="380"/>
        <v>0</v>
      </c>
      <c r="H1074" s="38">
        <f t="shared" ca="1" si="382"/>
        <v>-50</v>
      </c>
      <c r="I1074" s="27">
        <f t="shared" ca="1" si="383"/>
        <v>1</v>
      </c>
      <c r="J1074" s="27">
        <f t="shared" ca="1" si="384"/>
        <v>1</v>
      </c>
      <c r="K1074" s="19">
        <f t="shared" ca="1" si="385"/>
        <v>5</v>
      </c>
      <c r="L1074" s="12" t="str">
        <f t="shared" ca="1" si="386"/>
        <v/>
      </c>
      <c r="M1074" s="19" t="str">
        <f t="shared" ca="1" si="387"/>
        <v/>
      </c>
      <c r="N1074" s="19" t="str">
        <f t="shared" ca="1" si="388"/>
        <v/>
      </c>
      <c r="O1074" s="24"/>
      <c r="P1074" s="40">
        <f t="shared" ca="1" si="389"/>
        <v>1</v>
      </c>
      <c r="Q1074" s="40"/>
      <c r="R1074" s="19">
        <f t="shared" ca="1" si="390"/>
        <v>0</v>
      </c>
      <c r="S1074" s="19">
        <f t="shared" ca="1" si="391"/>
        <v>5</v>
      </c>
      <c r="T1074" s="19" t="str">
        <f t="shared" ca="1" si="392"/>
        <v/>
      </c>
      <c r="U1074" s="42"/>
      <c r="V1074" s="19">
        <f t="shared" ca="1" si="393"/>
        <v>0</v>
      </c>
      <c r="W1074" s="19">
        <f t="shared" ca="1" si="394"/>
        <v>5</v>
      </c>
      <c r="X1074" s="19" t="str">
        <f t="shared" ca="1" si="395"/>
        <v/>
      </c>
      <c r="Y1074" s="19" t="str">
        <f t="shared" ca="1" si="396"/>
        <v/>
      </c>
      <c r="Z1074" s="19" t="str">
        <f t="shared" ca="1" si="397"/>
        <v/>
      </c>
      <c r="AA1074" s="19" t="str">
        <f t="shared" ca="1" si="398"/>
        <v/>
      </c>
      <c r="AB1074" s="3"/>
      <c r="AE1074" s="1"/>
    </row>
    <row r="1075" spans="2:31" ht="15" x14ac:dyDescent="0.25">
      <c r="B1075" s="35">
        <f t="shared" ca="1" si="378"/>
        <v>15</v>
      </c>
      <c r="C1075" s="12">
        <f ca="1">IF(B1075="","",VLOOKUP(B1075,Tabelle2!$D$1:$E$37,2,0))</f>
        <v>3</v>
      </c>
      <c r="D1075" s="18" t="str">
        <f t="shared" ca="1" si="381"/>
        <v>L</v>
      </c>
      <c r="E1075" s="16" t="str">
        <f t="shared" ca="1" si="377"/>
        <v/>
      </c>
      <c r="F1075" s="19" t="str">
        <f t="shared" ca="1" si="379"/>
        <v/>
      </c>
      <c r="G1075" s="38">
        <f t="shared" ca="1" si="380"/>
        <v>0</v>
      </c>
      <c r="H1075" s="38">
        <f t="shared" ca="1" si="382"/>
        <v>-50</v>
      </c>
      <c r="I1075" s="27">
        <f t="shared" ca="1" si="383"/>
        <v>2</v>
      </c>
      <c r="J1075" s="27">
        <f t="shared" ca="1" si="384"/>
        <v>1</v>
      </c>
      <c r="K1075" s="19">
        <f t="shared" ca="1" si="385"/>
        <v>3</v>
      </c>
      <c r="L1075" s="12">
        <f t="shared" ca="1" si="386"/>
        <v>5</v>
      </c>
      <c r="M1075" s="19" t="str">
        <f t="shared" ca="1" si="387"/>
        <v/>
      </c>
      <c r="N1075" s="19" t="str">
        <f t="shared" ca="1" si="388"/>
        <v/>
      </c>
      <c r="O1075" s="24"/>
      <c r="P1075" s="40">
        <f t="shared" ca="1" si="389"/>
        <v>2</v>
      </c>
      <c r="Q1075" s="40"/>
      <c r="R1075" s="19">
        <f t="shared" ca="1" si="390"/>
        <v>3</v>
      </c>
      <c r="S1075" s="19">
        <f t="shared" ca="1" si="391"/>
        <v>5</v>
      </c>
      <c r="T1075" s="19" t="str">
        <f t="shared" ca="1" si="392"/>
        <v/>
      </c>
      <c r="U1075" s="42"/>
      <c r="V1075" s="19">
        <f t="shared" ca="1" si="393"/>
        <v>3</v>
      </c>
      <c r="W1075" s="19">
        <f t="shared" ca="1" si="394"/>
        <v>0</v>
      </c>
      <c r="X1075" s="19">
        <f t="shared" ca="1" si="395"/>
        <v>5</v>
      </c>
      <c r="Y1075" s="19" t="str">
        <f t="shared" ca="1" si="396"/>
        <v/>
      </c>
      <c r="Z1075" s="19" t="str">
        <f t="shared" ca="1" si="397"/>
        <v/>
      </c>
      <c r="AA1075" s="19" t="str">
        <f t="shared" ca="1" si="398"/>
        <v/>
      </c>
      <c r="AB1075" s="3"/>
      <c r="AE1075" s="1"/>
    </row>
    <row r="1076" spans="2:31" ht="15" x14ac:dyDescent="0.25">
      <c r="B1076" s="35">
        <f t="shared" ca="1" si="378"/>
        <v>17</v>
      </c>
      <c r="C1076" s="12">
        <f ca="1">IF(B1076="","",VLOOKUP(B1076,Tabelle2!$D$1:$E$37,2,0))</f>
        <v>3</v>
      </c>
      <c r="D1076" s="18" t="str">
        <f t="shared" ca="1" si="381"/>
        <v>L</v>
      </c>
      <c r="E1076" s="16" t="str">
        <f t="shared" ca="1" si="377"/>
        <v/>
      </c>
      <c r="F1076" s="19" t="str">
        <f t="shared" ca="1" si="379"/>
        <v/>
      </c>
      <c r="G1076" s="38">
        <f t="shared" ca="1" si="380"/>
        <v>0</v>
      </c>
      <c r="H1076" s="38">
        <f t="shared" ca="1" si="382"/>
        <v>-50</v>
      </c>
      <c r="I1076" s="27">
        <f t="shared" ca="1" si="383"/>
        <v>2</v>
      </c>
      <c r="J1076" s="27">
        <f t="shared" ca="1" si="384"/>
        <v>1</v>
      </c>
      <c r="K1076" s="19">
        <f t="shared" ca="1" si="385"/>
        <v>3</v>
      </c>
      <c r="L1076" s="12">
        <f t="shared" ca="1" si="386"/>
        <v>5</v>
      </c>
      <c r="M1076" s="19" t="str">
        <f t="shared" ca="1" si="387"/>
        <v/>
      </c>
      <c r="N1076" s="19" t="str">
        <f t="shared" ca="1" si="388"/>
        <v/>
      </c>
      <c r="O1076" s="24"/>
      <c r="P1076" s="40">
        <f t="shared" ca="1" si="389"/>
        <v>2</v>
      </c>
      <c r="Q1076" s="40"/>
      <c r="R1076" s="19">
        <f t="shared" ca="1" si="390"/>
        <v>3</v>
      </c>
      <c r="S1076" s="19">
        <f t="shared" ca="1" si="391"/>
        <v>5</v>
      </c>
      <c r="T1076" s="19" t="str">
        <f t="shared" ca="1" si="392"/>
        <v/>
      </c>
      <c r="U1076" s="42"/>
      <c r="V1076" s="19">
        <f t="shared" ca="1" si="393"/>
        <v>3</v>
      </c>
      <c r="W1076" s="19">
        <f t="shared" ca="1" si="394"/>
        <v>3</v>
      </c>
      <c r="X1076" s="19">
        <f t="shared" ca="1" si="395"/>
        <v>0</v>
      </c>
      <c r="Y1076" s="19">
        <f t="shared" ca="1" si="396"/>
        <v>5</v>
      </c>
      <c r="Z1076" s="19" t="str">
        <f t="shared" ca="1" si="397"/>
        <v/>
      </c>
      <c r="AA1076" s="19" t="str">
        <f t="shared" ca="1" si="398"/>
        <v/>
      </c>
      <c r="AB1076" s="3"/>
      <c r="AE1076" s="1"/>
    </row>
    <row r="1077" spans="2:31" ht="15" x14ac:dyDescent="0.25">
      <c r="B1077" s="35">
        <f t="shared" ca="1" si="378"/>
        <v>23</v>
      </c>
      <c r="C1077" s="12">
        <f ca="1">IF(B1077="","",VLOOKUP(B1077,Tabelle2!$D$1:$E$37,2,0))</f>
        <v>4</v>
      </c>
      <c r="D1077" s="18" t="str">
        <f t="shared" ca="1" si="381"/>
        <v>W</v>
      </c>
      <c r="E1077" s="16" t="str">
        <f t="shared" ca="1" si="377"/>
        <v>W</v>
      </c>
      <c r="F1077" s="19" t="str">
        <f t="shared" ca="1" si="379"/>
        <v/>
      </c>
      <c r="G1077" s="38">
        <f t="shared" ca="1" si="380"/>
        <v>3</v>
      </c>
      <c r="H1077" s="38">
        <f t="shared" ca="1" si="382"/>
        <v>-47</v>
      </c>
      <c r="I1077" s="27">
        <f t="shared" ca="1" si="383"/>
        <v>3</v>
      </c>
      <c r="J1077" s="27">
        <f t="shared" ca="1" si="384"/>
        <v>1</v>
      </c>
      <c r="K1077" s="19">
        <f t="shared" ca="1" si="385"/>
        <v>4</v>
      </c>
      <c r="L1077" s="12">
        <f t="shared" ca="1" si="386"/>
        <v>3</v>
      </c>
      <c r="M1077" s="19">
        <f t="shared" ca="1" si="387"/>
        <v>5</v>
      </c>
      <c r="N1077" s="19" t="str">
        <f t="shared" ca="1" si="388"/>
        <v/>
      </c>
      <c r="O1077" s="24"/>
      <c r="P1077" s="40">
        <f t="shared" ca="1" si="389"/>
        <v>3</v>
      </c>
      <c r="Q1077" s="40"/>
      <c r="R1077" s="19">
        <f t="shared" ca="1" si="390"/>
        <v>4</v>
      </c>
      <c r="S1077" s="19">
        <f t="shared" ca="1" si="391"/>
        <v>3</v>
      </c>
      <c r="T1077" s="19">
        <f t="shared" ca="1" si="392"/>
        <v>5</v>
      </c>
      <c r="U1077" s="42"/>
      <c r="V1077" s="19">
        <f t="shared" ca="1" si="393"/>
        <v>4</v>
      </c>
      <c r="W1077" s="19">
        <f t="shared" ca="1" si="394"/>
        <v>3</v>
      </c>
      <c r="X1077" s="19">
        <f t="shared" ca="1" si="395"/>
        <v>3</v>
      </c>
      <c r="Y1077" s="19">
        <f t="shared" ca="1" si="396"/>
        <v>0</v>
      </c>
      <c r="Z1077" s="19">
        <f t="shared" ca="1" si="397"/>
        <v>5</v>
      </c>
      <c r="AA1077" s="19" t="str">
        <f t="shared" ca="1" si="398"/>
        <v/>
      </c>
      <c r="AB1077" s="3"/>
      <c r="AE1077" s="1"/>
    </row>
    <row r="1078" spans="2:31" ht="15" x14ac:dyDescent="0.25">
      <c r="B1078" s="35">
        <f t="shared" ca="1" si="378"/>
        <v>20</v>
      </c>
      <c r="C1078" s="12">
        <f ca="1">IF(B1078="","",VLOOKUP(B1078,Tabelle2!$D$1:$E$37,2,0))</f>
        <v>4</v>
      </c>
      <c r="D1078" s="18" t="str">
        <f t="shared" ca="1" si="381"/>
        <v>W</v>
      </c>
      <c r="E1078" s="16" t="str">
        <f t="shared" ca="1" si="377"/>
        <v>W</v>
      </c>
      <c r="F1078" s="19" t="str">
        <f t="shared" ca="1" si="379"/>
        <v/>
      </c>
      <c r="G1078" s="38">
        <f t="shared" ca="1" si="380"/>
        <v>3</v>
      </c>
      <c r="H1078" s="38">
        <f t="shared" ca="1" si="382"/>
        <v>-44</v>
      </c>
      <c r="I1078" s="27">
        <f t="shared" ca="1" si="383"/>
        <v>3</v>
      </c>
      <c r="J1078" s="27" t="str">
        <f t="shared" ca="1" si="384"/>
        <v/>
      </c>
      <c r="K1078" s="19">
        <f t="shared" ca="1" si="385"/>
        <v>4</v>
      </c>
      <c r="L1078" s="12">
        <f t="shared" ca="1" si="386"/>
        <v>3</v>
      </c>
      <c r="M1078" s="19">
        <f t="shared" ca="1" si="387"/>
        <v>5</v>
      </c>
      <c r="N1078" s="19" t="str">
        <f t="shared" ca="1" si="388"/>
        <v/>
      </c>
      <c r="O1078" s="24"/>
      <c r="P1078" s="40">
        <f t="shared" ca="1" si="389"/>
        <v>3</v>
      </c>
      <c r="Q1078" s="40"/>
      <c r="R1078" s="19">
        <f t="shared" ca="1" si="390"/>
        <v>4</v>
      </c>
      <c r="S1078" s="19">
        <f t="shared" ca="1" si="391"/>
        <v>3</v>
      </c>
      <c r="T1078" s="19">
        <f t="shared" ca="1" si="392"/>
        <v>5</v>
      </c>
      <c r="U1078" s="42"/>
      <c r="V1078" s="19">
        <f t="shared" ca="1" si="393"/>
        <v>4</v>
      </c>
      <c r="W1078" s="19">
        <f t="shared" ca="1" si="394"/>
        <v>4</v>
      </c>
      <c r="X1078" s="19">
        <f t="shared" ca="1" si="395"/>
        <v>3</v>
      </c>
      <c r="Y1078" s="19">
        <f t="shared" ca="1" si="396"/>
        <v>3</v>
      </c>
      <c r="Z1078" s="19">
        <f t="shared" ca="1" si="397"/>
        <v>0</v>
      </c>
      <c r="AA1078" s="19">
        <f t="shared" ca="1" si="398"/>
        <v>5</v>
      </c>
      <c r="AB1078" s="3"/>
      <c r="AE1078" s="1"/>
    </row>
    <row r="1079" spans="2:31" ht="15" x14ac:dyDescent="0.25">
      <c r="B1079" s="35">
        <f t="shared" ca="1" si="378"/>
        <v>26</v>
      </c>
      <c r="C1079" s="12">
        <f ca="1">IF(B1079="","",VLOOKUP(B1079,Tabelle2!$D$1:$E$37,2,0))</f>
        <v>5</v>
      </c>
      <c r="D1079" s="18" t="str">
        <f t="shared" ca="1" si="381"/>
        <v>L</v>
      </c>
      <c r="E1079" s="16" t="str">
        <f t="shared" ca="1" si="377"/>
        <v>L</v>
      </c>
      <c r="F1079" s="19" t="str">
        <f t="shared" ca="1" si="379"/>
        <v>l1</v>
      </c>
      <c r="G1079" s="38">
        <f t="shared" ca="1" si="380"/>
        <v>-3</v>
      </c>
      <c r="H1079" s="38">
        <f t="shared" ca="1" si="382"/>
        <v>-47</v>
      </c>
      <c r="I1079" s="27">
        <f t="shared" ca="1" si="383"/>
        <v>3</v>
      </c>
      <c r="J1079" s="27" t="str">
        <f t="shared" ca="1" si="384"/>
        <v/>
      </c>
      <c r="K1079" s="19">
        <f t="shared" ca="1" si="385"/>
        <v>4</v>
      </c>
      <c r="L1079" s="12">
        <f t="shared" ca="1" si="386"/>
        <v>3</v>
      </c>
      <c r="M1079" s="19">
        <f t="shared" ca="1" si="387"/>
        <v>5</v>
      </c>
      <c r="N1079" s="19" t="str">
        <f t="shared" ca="1" si="388"/>
        <v/>
      </c>
      <c r="O1079" s="24"/>
      <c r="P1079" s="40">
        <f t="shared" ca="1" si="389"/>
        <v>3</v>
      </c>
      <c r="Q1079" s="40"/>
      <c r="R1079" s="19">
        <f t="shared" ca="1" si="390"/>
        <v>5</v>
      </c>
      <c r="S1079" s="19">
        <f t="shared" ca="1" si="391"/>
        <v>4</v>
      </c>
      <c r="T1079" s="19">
        <f t="shared" ca="1" si="392"/>
        <v>3</v>
      </c>
      <c r="U1079" s="42"/>
      <c r="V1079" s="19">
        <f t="shared" ca="1" si="393"/>
        <v>5</v>
      </c>
      <c r="W1079" s="19">
        <f t="shared" ca="1" si="394"/>
        <v>4</v>
      </c>
      <c r="X1079" s="19">
        <f t="shared" ca="1" si="395"/>
        <v>4</v>
      </c>
      <c r="Y1079" s="19">
        <f t="shared" ca="1" si="396"/>
        <v>3</v>
      </c>
      <c r="Z1079" s="19">
        <f t="shared" ca="1" si="397"/>
        <v>3</v>
      </c>
      <c r="AA1079" s="19">
        <f t="shared" ca="1" si="398"/>
        <v>0</v>
      </c>
      <c r="AB1079" s="3"/>
      <c r="AE1079" s="1"/>
    </row>
    <row r="1080" spans="2:31" ht="15" x14ac:dyDescent="0.25">
      <c r="B1080" s="35">
        <f t="shared" ca="1" si="378"/>
        <v>12</v>
      </c>
      <c r="C1080" s="12">
        <f ca="1">IF(B1080="","",VLOOKUP(B1080,Tabelle2!$D$1:$E$37,2,0))</f>
        <v>2</v>
      </c>
      <c r="D1080" s="18" t="str">
        <f t="shared" ca="1" si="381"/>
        <v>W</v>
      </c>
      <c r="E1080" s="16" t="str">
        <f t="shared" ca="1" si="377"/>
        <v>w</v>
      </c>
      <c r="F1080" s="19" t="str">
        <f t="shared" ca="1" si="379"/>
        <v/>
      </c>
      <c r="G1080" s="38">
        <f t="shared" ca="1" si="380"/>
        <v>2</v>
      </c>
      <c r="H1080" s="38">
        <f t="shared" ca="1" si="382"/>
        <v>-45</v>
      </c>
      <c r="I1080" s="27">
        <f t="shared" ca="1" si="383"/>
        <v>4</v>
      </c>
      <c r="J1080" s="27" t="str">
        <f t="shared" ca="1" si="384"/>
        <v/>
      </c>
      <c r="K1080" s="19">
        <f t="shared" ca="1" si="385"/>
        <v>4</v>
      </c>
      <c r="L1080" s="12">
        <f t="shared" ca="1" si="386"/>
        <v>3</v>
      </c>
      <c r="M1080" s="19">
        <f t="shared" ca="1" si="387"/>
        <v>5</v>
      </c>
      <c r="N1080" s="19">
        <f t="shared" ca="1" si="388"/>
        <v>2</v>
      </c>
      <c r="O1080" s="24"/>
      <c r="P1080" s="40">
        <f t="shared" ca="1" si="389"/>
        <v>3</v>
      </c>
      <c r="Q1080" s="40"/>
      <c r="R1080" s="19">
        <f t="shared" ca="1" si="390"/>
        <v>2</v>
      </c>
      <c r="S1080" s="19">
        <f t="shared" ca="1" si="391"/>
        <v>5</v>
      </c>
      <c r="T1080" s="19">
        <f t="shared" ca="1" si="392"/>
        <v>4</v>
      </c>
      <c r="U1080" s="42"/>
      <c r="V1080" s="19">
        <f t="shared" ca="1" si="393"/>
        <v>2</v>
      </c>
      <c r="W1080" s="19">
        <f t="shared" ca="1" si="394"/>
        <v>5</v>
      </c>
      <c r="X1080" s="19">
        <f t="shared" ca="1" si="395"/>
        <v>4</v>
      </c>
      <c r="Y1080" s="19">
        <f t="shared" ca="1" si="396"/>
        <v>4</v>
      </c>
      <c r="Z1080" s="19">
        <f t="shared" ca="1" si="397"/>
        <v>3</v>
      </c>
      <c r="AA1080" s="19">
        <f t="shared" ca="1" si="398"/>
        <v>3</v>
      </c>
      <c r="AB1080" s="3"/>
      <c r="AE1080" s="1"/>
    </row>
    <row r="1081" spans="2:31" ht="15" x14ac:dyDescent="0.25">
      <c r="B1081" s="35">
        <f t="shared" ca="1" si="378"/>
        <v>29</v>
      </c>
      <c r="C1081" s="12">
        <f ca="1">IF(B1081="","",VLOOKUP(B1081,Tabelle2!$D$1:$E$37,2,0))</f>
        <v>5</v>
      </c>
      <c r="D1081" s="18" t="str">
        <f t="shared" ca="1" si="381"/>
        <v>L</v>
      </c>
      <c r="E1081" s="16" t="str">
        <f t="shared" ca="1" si="377"/>
        <v>L</v>
      </c>
      <c r="F1081" s="19" t="str">
        <f t="shared" ca="1" si="379"/>
        <v>l1</v>
      </c>
      <c r="G1081" s="38">
        <f t="shared" ca="1" si="380"/>
        <v>-3</v>
      </c>
      <c r="H1081" s="38">
        <f t="shared" ca="1" si="382"/>
        <v>-48</v>
      </c>
      <c r="I1081" s="27">
        <f t="shared" ca="1" si="383"/>
        <v>3</v>
      </c>
      <c r="J1081" s="27" t="str">
        <f t="shared" ca="1" si="384"/>
        <v/>
      </c>
      <c r="K1081" s="19">
        <f t="shared" ca="1" si="385"/>
        <v>4</v>
      </c>
      <c r="L1081" s="12">
        <f t="shared" ca="1" si="386"/>
        <v>3</v>
      </c>
      <c r="M1081" s="19">
        <f t="shared" ca="1" si="387"/>
        <v>5</v>
      </c>
      <c r="N1081" s="19" t="str">
        <f t="shared" ca="1" si="388"/>
        <v/>
      </c>
      <c r="O1081" s="24"/>
      <c r="P1081" s="40">
        <f t="shared" ca="1" si="389"/>
        <v>3</v>
      </c>
      <c r="Q1081" s="40"/>
      <c r="R1081" s="19">
        <f t="shared" ca="1" si="390"/>
        <v>5</v>
      </c>
      <c r="S1081" s="19">
        <f t="shared" ca="1" si="391"/>
        <v>2</v>
      </c>
      <c r="T1081" s="19">
        <f t="shared" ca="1" si="392"/>
        <v>4</v>
      </c>
      <c r="U1081" s="42"/>
      <c r="V1081" s="19">
        <f t="shared" ca="1" si="393"/>
        <v>5</v>
      </c>
      <c r="W1081" s="19">
        <f t="shared" ca="1" si="394"/>
        <v>2</v>
      </c>
      <c r="X1081" s="19">
        <f t="shared" ca="1" si="395"/>
        <v>5</v>
      </c>
      <c r="Y1081" s="19">
        <f t="shared" ca="1" si="396"/>
        <v>4</v>
      </c>
      <c r="Z1081" s="19">
        <f t="shared" ca="1" si="397"/>
        <v>4</v>
      </c>
      <c r="AA1081" s="19">
        <f t="shared" ca="1" si="398"/>
        <v>3</v>
      </c>
      <c r="AB1081" s="3"/>
      <c r="AE1081" s="1"/>
    </row>
    <row r="1082" spans="2:31" ht="15" x14ac:dyDescent="0.25">
      <c r="B1082" s="35">
        <f t="shared" ca="1" si="378"/>
        <v>9</v>
      </c>
      <c r="C1082" s="12">
        <f ca="1">IF(B1082="","",VLOOKUP(B1082,Tabelle2!$D$1:$E$37,2,0))</f>
        <v>2</v>
      </c>
      <c r="D1082" s="18" t="str">
        <f t="shared" ca="1" si="381"/>
        <v>W</v>
      </c>
      <c r="E1082" s="16" t="str">
        <f t="shared" ca="1" si="377"/>
        <v>w</v>
      </c>
      <c r="F1082" s="19" t="str">
        <f t="shared" ca="1" si="379"/>
        <v/>
      </c>
      <c r="G1082" s="38">
        <f t="shared" ca="1" si="380"/>
        <v>2</v>
      </c>
      <c r="H1082" s="38">
        <f t="shared" ca="1" si="382"/>
        <v>-46</v>
      </c>
      <c r="I1082" s="27">
        <f t="shared" ca="1" si="383"/>
        <v>4</v>
      </c>
      <c r="J1082" s="27" t="str">
        <f t="shared" ca="1" si="384"/>
        <v/>
      </c>
      <c r="K1082" s="19">
        <f t="shared" ca="1" si="385"/>
        <v>4</v>
      </c>
      <c r="L1082" s="12">
        <f t="shared" ca="1" si="386"/>
        <v>3</v>
      </c>
      <c r="M1082" s="19">
        <f t="shared" ca="1" si="387"/>
        <v>5</v>
      </c>
      <c r="N1082" s="19">
        <f t="shared" ca="1" si="388"/>
        <v>2</v>
      </c>
      <c r="O1082" s="24"/>
      <c r="P1082" s="40">
        <f t="shared" ca="1" si="389"/>
        <v>3</v>
      </c>
      <c r="Q1082" s="40"/>
      <c r="R1082" s="19">
        <f t="shared" ca="1" si="390"/>
        <v>2</v>
      </c>
      <c r="S1082" s="19">
        <f t="shared" ca="1" si="391"/>
        <v>5</v>
      </c>
      <c r="T1082" s="19">
        <f t="shared" ca="1" si="392"/>
        <v>4</v>
      </c>
      <c r="U1082" s="42"/>
      <c r="V1082" s="19">
        <f t="shared" ca="1" si="393"/>
        <v>2</v>
      </c>
      <c r="W1082" s="19">
        <f t="shared" ca="1" si="394"/>
        <v>5</v>
      </c>
      <c r="X1082" s="19">
        <f t="shared" ca="1" si="395"/>
        <v>2</v>
      </c>
      <c r="Y1082" s="19">
        <f t="shared" ca="1" si="396"/>
        <v>5</v>
      </c>
      <c r="Z1082" s="19">
        <f t="shared" ca="1" si="397"/>
        <v>4</v>
      </c>
      <c r="AA1082" s="19">
        <f t="shared" ca="1" si="398"/>
        <v>4</v>
      </c>
      <c r="AB1082" s="3"/>
      <c r="AE1082" s="1"/>
    </row>
    <row r="1083" spans="2:31" ht="15" x14ac:dyDescent="0.25">
      <c r="B1083" s="35">
        <f t="shared" ca="1" si="378"/>
        <v>24</v>
      </c>
      <c r="C1083" s="12">
        <f ca="1">IF(B1083="","",VLOOKUP(B1083,Tabelle2!$D$1:$E$37,2,0))</f>
        <v>4</v>
      </c>
      <c r="D1083" s="18" t="str">
        <f t="shared" ca="1" si="381"/>
        <v>W</v>
      </c>
      <c r="E1083" s="16" t="str">
        <f t="shared" ca="1" si="377"/>
        <v>W</v>
      </c>
      <c r="F1083" s="19" t="str">
        <f t="shared" ca="1" si="379"/>
        <v/>
      </c>
      <c r="G1083" s="38">
        <f t="shared" ca="1" si="380"/>
        <v>3</v>
      </c>
      <c r="H1083" s="38">
        <f t="shared" ca="1" si="382"/>
        <v>-43</v>
      </c>
      <c r="I1083" s="27">
        <f t="shared" ca="1" si="383"/>
        <v>3</v>
      </c>
      <c r="J1083" s="27" t="str">
        <f t="shared" ca="1" si="384"/>
        <v/>
      </c>
      <c r="K1083" s="19">
        <f t="shared" ca="1" si="385"/>
        <v>4</v>
      </c>
      <c r="L1083" s="12">
        <f t="shared" ca="1" si="386"/>
        <v>3</v>
      </c>
      <c r="M1083" s="19">
        <f t="shared" ca="1" si="387"/>
        <v>5</v>
      </c>
      <c r="N1083" s="19" t="str">
        <f t="shared" ca="1" si="388"/>
        <v/>
      </c>
      <c r="O1083" s="24"/>
      <c r="P1083" s="40">
        <f t="shared" ca="1" si="389"/>
        <v>3</v>
      </c>
      <c r="Q1083" s="40"/>
      <c r="R1083" s="19">
        <f t="shared" ca="1" si="390"/>
        <v>4</v>
      </c>
      <c r="S1083" s="19">
        <f t="shared" ca="1" si="391"/>
        <v>2</v>
      </c>
      <c r="T1083" s="19">
        <f t="shared" ca="1" si="392"/>
        <v>5</v>
      </c>
      <c r="U1083" s="42"/>
      <c r="V1083" s="19">
        <f t="shared" ca="1" si="393"/>
        <v>4</v>
      </c>
      <c r="W1083" s="19">
        <f t="shared" ca="1" si="394"/>
        <v>2</v>
      </c>
      <c r="X1083" s="19">
        <f t="shared" ca="1" si="395"/>
        <v>5</v>
      </c>
      <c r="Y1083" s="19">
        <f t="shared" ca="1" si="396"/>
        <v>2</v>
      </c>
      <c r="Z1083" s="19">
        <f t="shared" ca="1" si="397"/>
        <v>5</v>
      </c>
      <c r="AA1083" s="19">
        <f t="shared" ca="1" si="398"/>
        <v>4</v>
      </c>
      <c r="AB1083" s="3"/>
      <c r="AE1083" s="1"/>
    </row>
    <row r="1084" spans="2:31" ht="15" x14ac:dyDescent="0.25">
      <c r="B1084" s="35">
        <f t="shared" ca="1" si="378"/>
        <v>21</v>
      </c>
      <c r="C1084" s="12">
        <f ca="1">IF(B1084="","",VLOOKUP(B1084,Tabelle2!$D$1:$E$37,2,0))</f>
        <v>4</v>
      </c>
      <c r="D1084" s="18" t="str">
        <f t="shared" ca="1" si="381"/>
        <v>W</v>
      </c>
      <c r="E1084" s="16" t="str">
        <f t="shared" ca="1" si="377"/>
        <v>W</v>
      </c>
      <c r="F1084" s="19" t="str">
        <f t="shared" ca="1" si="379"/>
        <v/>
      </c>
      <c r="G1084" s="38">
        <f t="shared" ca="1" si="380"/>
        <v>3</v>
      </c>
      <c r="H1084" s="38">
        <f t="shared" ca="1" si="382"/>
        <v>-40</v>
      </c>
      <c r="I1084" s="27">
        <f t="shared" ca="1" si="383"/>
        <v>3</v>
      </c>
      <c r="J1084" s="27" t="str">
        <f t="shared" ca="1" si="384"/>
        <v/>
      </c>
      <c r="K1084" s="19">
        <f t="shared" ca="1" si="385"/>
        <v>4</v>
      </c>
      <c r="L1084" s="12">
        <f t="shared" ca="1" si="386"/>
        <v>3</v>
      </c>
      <c r="M1084" s="19">
        <f t="shared" ca="1" si="387"/>
        <v>5</v>
      </c>
      <c r="N1084" s="19" t="str">
        <f t="shared" ca="1" si="388"/>
        <v/>
      </c>
      <c r="O1084" s="24"/>
      <c r="P1084" s="40">
        <f t="shared" ca="1" si="389"/>
        <v>3</v>
      </c>
      <c r="Q1084" s="40"/>
      <c r="R1084" s="19">
        <f t="shared" ca="1" si="390"/>
        <v>4</v>
      </c>
      <c r="S1084" s="19">
        <f t="shared" ca="1" si="391"/>
        <v>2</v>
      </c>
      <c r="T1084" s="19">
        <f t="shared" ca="1" si="392"/>
        <v>5</v>
      </c>
      <c r="U1084" s="42"/>
      <c r="V1084" s="19">
        <f t="shared" ca="1" si="393"/>
        <v>4</v>
      </c>
      <c r="W1084" s="19">
        <f t="shared" ca="1" si="394"/>
        <v>4</v>
      </c>
      <c r="X1084" s="19">
        <f t="shared" ca="1" si="395"/>
        <v>2</v>
      </c>
      <c r="Y1084" s="19">
        <f t="shared" ca="1" si="396"/>
        <v>5</v>
      </c>
      <c r="Z1084" s="19">
        <f t="shared" ca="1" si="397"/>
        <v>2</v>
      </c>
      <c r="AA1084" s="19">
        <f t="shared" ca="1" si="398"/>
        <v>5</v>
      </c>
      <c r="AB1084" s="3"/>
      <c r="AE1084" s="1"/>
    </row>
    <row r="1085" spans="2:31" ht="15" x14ac:dyDescent="0.25">
      <c r="B1085" s="35">
        <f t="shared" ca="1" si="378"/>
        <v>26</v>
      </c>
      <c r="C1085" s="12">
        <f ca="1">IF(B1085="","",VLOOKUP(B1085,Tabelle2!$D$1:$E$37,2,0))</f>
        <v>5</v>
      </c>
      <c r="D1085" s="18" t="str">
        <f t="shared" ca="1" si="381"/>
        <v>W</v>
      </c>
      <c r="E1085" s="16" t="str">
        <f t="shared" ca="1" si="377"/>
        <v>W</v>
      </c>
      <c r="F1085" s="19" t="str">
        <f t="shared" ca="1" si="379"/>
        <v/>
      </c>
      <c r="G1085" s="38">
        <f t="shared" ca="1" si="380"/>
        <v>3</v>
      </c>
      <c r="H1085" s="38">
        <f t="shared" ca="1" si="382"/>
        <v>-37</v>
      </c>
      <c r="I1085" s="27">
        <f t="shared" ca="1" si="383"/>
        <v>3</v>
      </c>
      <c r="J1085" s="27" t="str">
        <f t="shared" ca="1" si="384"/>
        <v/>
      </c>
      <c r="K1085" s="19">
        <f t="shared" ca="1" si="385"/>
        <v>4</v>
      </c>
      <c r="L1085" s="12">
        <f t="shared" ca="1" si="386"/>
        <v>3</v>
      </c>
      <c r="M1085" s="19">
        <f t="shared" ca="1" si="387"/>
        <v>5</v>
      </c>
      <c r="N1085" s="19" t="str">
        <f t="shared" ca="1" si="388"/>
        <v/>
      </c>
      <c r="O1085" s="24"/>
      <c r="P1085" s="40">
        <f t="shared" ca="1" si="389"/>
        <v>3</v>
      </c>
      <c r="Q1085" s="40"/>
      <c r="R1085" s="19">
        <f t="shared" ca="1" si="390"/>
        <v>5</v>
      </c>
      <c r="S1085" s="19">
        <f t="shared" ca="1" si="391"/>
        <v>4</v>
      </c>
      <c r="T1085" s="19">
        <f t="shared" ca="1" si="392"/>
        <v>2</v>
      </c>
      <c r="U1085" s="42"/>
      <c r="V1085" s="19">
        <f t="shared" ca="1" si="393"/>
        <v>5</v>
      </c>
      <c r="W1085" s="19">
        <f t="shared" ca="1" si="394"/>
        <v>4</v>
      </c>
      <c r="X1085" s="19">
        <f t="shared" ca="1" si="395"/>
        <v>4</v>
      </c>
      <c r="Y1085" s="19">
        <f t="shared" ca="1" si="396"/>
        <v>2</v>
      </c>
      <c r="Z1085" s="19">
        <f t="shared" ca="1" si="397"/>
        <v>5</v>
      </c>
      <c r="AA1085" s="19">
        <f t="shared" ca="1" si="398"/>
        <v>2</v>
      </c>
      <c r="AB1085" s="3"/>
      <c r="AE1085" s="1"/>
    </row>
    <row r="1086" spans="2:31" ht="15" x14ac:dyDescent="0.25">
      <c r="B1086" s="35">
        <f t="shared" ca="1" si="378"/>
        <v>13</v>
      </c>
      <c r="C1086" s="12">
        <f ca="1">IF(B1086="","",VLOOKUP(B1086,Tabelle2!$D$1:$E$37,2,0))</f>
        <v>3</v>
      </c>
      <c r="D1086" s="18" t="str">
        <f t="shared" ca="1" si="381"/>
        <v>L</v>
      </c>
      <c r="E1086" s="16" t="str">
        <f t="shared" ca="1" si="377"/>
        <v>L</v>
      </c>
      <c r="F1086" s="19" t="str">
        <f t="shared" ca="1" si="379"/>
        <v>l1</v>
      </c>
      <c r="G1086" s="38">
        <f t="shared" ca="1" si="380"/>
        <v>-3</v>
      </c>
      <c r="H1086" s="38">
        <f t="shared" ca="1" si="382"/>
        <v>-40</v>
      </c>
      <c r="I1086" s="27">
        <f t="shared" ca="1" si="383"/>
        <v>3</v>
      </c>
      <c r="J1086" s="27" t="str">
        <f t="shared" ca="1" si="384"/>
        <v/>
      </c>
      <c r="K1086" s="19">
        <f t="shared" ca="1" si="385"/>
        <v>4</v>
      </c>
      <c r="L1086" s="12">
        <f t="shared" ca="1" si="386"/>
        <v>3</v>
      </c>
      <c r="M1086" s="19">
        <f t="shared" ca="1" si="387"/>
        <v>5</v>
      </c>
      <c r="N1086" s="19" t="str">
        <f t="shared" ca="1" si="388"/>
        <v/>
      </c>
      <c r="O1086" s="24"/>
      <c r="P1086" s="40">
        <f t="shared" ca="1" si="389"/>
        <v>3</v>
      </c>
      <c r="Q1086" s="40"/>
      <c r="R1086" s="19">
        <f t="shared" ca="1" si="390"/>
        <v>3</v>
      </c>
      <c r="S1086" s="19">
        <f t="shared" ca="1" si="391"/>
        <v>5</v>
      </c>
      <c r="T1086" s="19">
        <f t="shared" ca="1" si="392"/>
        <v>4</v>
      </c>
      <c r="U1086" s="42"/>
      <c r="V1086" s="19">
        <f t="shared" ca="1" si="393"/>
        <v>3</v>
      </c>
      <c r="W1086" s="19">
        <f t="shared" ca="1" si="394"/>
        <v>5</v>
      </c>
      <c r="X1086" s="19">
        <f t="shared" ca="1" si="395"/>
        <v>4</v>
      </c>
      <c r="Y1086" s="19">
        <f t="shared" ca="1" si="396"/>
        <v>4</v>
      </c>
      <c r="Z1086" s="19">
        <f t="shared" ca="1" si="397"/>
        <v>2</v>
      </c>
      <c r="AA1086" s="19">
        <f t="shared" ca="1" si="398"/>
        <v>5</v>
      </c>
      <c r="AB1086" s="3"/>
      <c r="AE1086" s="1"/>
    </row>
    <row r="1087" spans="2:31" ht="15" x14ac:dyDescent="0.25">
      <c r="B1087" s="35">
        <f t="shared" ca="1" si="378"/>
        <v>31</v>
      </c>
      <c r="C1087" s="12">
        <f ca="1">IF(B1087="","",VLOOKUP(B1087,Tabelle2!$D$1:$E$37,2,0))</f>
        <v>6</v>
      </c>
      <c r="D1087" s="18" t="str">
        <f t="shared" ca="1" si="381"/>
        <v>L</v>
      </c>
      <c r="E1087" s="16" t="str">
        <f t="shared" ca="1" si="377"/>
        <v>L</v>
      </c>
      <c r="F1087" s="19" t="str">
        <f t="shared" ca="1" si="379"/>
        <v>L2</v>
      </c>
      <c r="G1087" s="38">
        <f t="shared" ca="1" si="380"/>
        <v>-4</v>
      </c>
      <c r="H1087" s="38">
        <f t="shared" ca="1" si="382"/>
        <v>-44</v>
      </c>
      <c r="I1087" s="27">
        <f t="shared" ca="1" si="383"/>
        <v>4</v>
      </c>
      <c r="J1087" s="27" t="str">
        <f t="shared" ca="1" si="384"/>
        <v/>
      </c>
      <c r="K1087" s="19">
        <f t="shared" ca="1" si="385"/>
        <v>4</v>
      </c>
      <c r="L1087" s="12">
        <f t="shared" ca="1" si="386"/>
        <v>3</v>
      </c>
      <c r="M1087" s="19">
        <f t="shared" ca="1" si="387"/>
        <v>5</v>
      </c>
      <c r="N1087" s="19">
        <f t="shared" ca="1" si="388"/>
        <v>6</v>
      </c>
      <c r="O1087" s="24"/>
      <c r="P1087" s="40">
        <f t="shared" ca="1" si="389"/>
        <v>3</v>
      </c>
      <c r="Q1087" s="40"/>
      <c r="R1087" s="19">
        <f t="shared" ca="1" si="390"/>
        <v>6</v>
      </c>
      <c r="S1087" s="19">
        <f t="shared" ca="1" si="391"/>
        <v>3</v>
      </c>
      <c r="T1087" s="19">
        <f t="shared" ca="1" si="392"/>
        <v>5</v>
      </c>
      <c r="U1087" s="42"/>
      <c r="V1087" s="19">
        <f t="shared" ca="1" si="393"/>
        <v>6</v>
      </c>
      <c r="W1087" s="19">
        <f t="shared" ca="1" si="394"/>
        <v>3</v>
      </c>
      <c r="X1087" s="19">
        <f t="shared" ca="1" si="395"/>
        <v>5</v>
      </c>
      <c r="Y1087" s="19">
        <f t="shared" ca="1" si="396"/>
        <v>4</v>
      </c>
      <c r="Z1087" s="19">
        <f t="shared" ca="1" si="397"/>
        <v>4</v>
      </c>
      <c r="AA1087" s="19">
        <f t="shared" ca="1" si="398"/>
        <v>2</v>
      </c>
      <c r="AB1087" s="3"/>
      <c r="AE1087" s="1"/>
    </row>
    <row r="1088" spans="2:31" ht="15" x14ac:dyDescent="0.25">
      <c r="B1088" s="35">
        <f t="shared" ca="1" si="378"/>
        <v>4</v>
      </c>
      <c r="C1088" s="12">
        <f ca="1">IF(B1088="","",VLOOKUP(B1088,Tabelle2!$D$1:$E$37,2,0))</f>
        <v>1</v>
      </c>
      <c r="D1088" s="18" t="str">
        <f t="shared" ca="1" si="381"/>
        <v>W</v>
      </c>
      <c r="E1088" s="16" t="str">
        <f t="shared" ref="E1088:E1151" ca="1" si="399">IF(AND(F1087="l1",D1088="w"),"w",IF(F1087="l2","",IF(AND(J1088=1,I1088&gt;=3),D1088,IF(J1088=1,"",D1088))))</f>
        <v/>
      </c>
      <c r="F1088" s="19" t="str">
        <f t="shared" ca="1" si="379"/>
        <v>New</v>
      </c>
      <c r="G1088" s="38">
        <f t="shared" ca="1" si="380"/>
        <v>0</v>
      </c>
      <c r="H1088" s="38">
        <f t="shared" ca="1" si="382"/>
        <v>-44</v>
      </c>
      <c r="I1088" s="27">
        <f t="shared" ca="1" si="383"/>
        <v>3</v>
      </c>
      <c r="J1088" s="27">
        <f t="shared" ca="1" si="384"/>
        <v>1</v>
      </c>
      <c r="K1088" s="19">
        <f t="shared" ca="1" si="385"/>
        <v>1</v>
      </c>
      <c r="L1088" s="12">
        <f t="shared" ca="1" si="386"/>
        <v>6</v>
      </c>
      <c r="M1088" s="19">
        <f t="shared" ca="1" si="387"/>
        <v>3</v>
      </c>
      <c r="N1088" s="19" t="str">
        <f t="shared" ca="1" si="388"/>
        <v/>
      </c>
      <c r="O1088" s="24"/>
      <c r="P1088" s="40">
        <f t="shared" ca="1" si="389"/>
        <v>3</v>
      </c>
      <c r="Q1088" s="40"/>
      <c r="R1088" s="19">
        <f t="shared" ca="1" si="390"/>
        <v>1</v>
      </c>
      <c r="S1088" s="19">
        <f t="shared" ca="1" si="391"/>
        <v>6</v>
      </c>
      <c r="T1088" s="19">
        <f t="shared" ca="1" si="392"/>
        <v>3</v>
      </c>
      <c r="U1088" s="42"/>
      <c r="V1088" s="19">
        <f t="shared" ca="1" si="393"/>
        <v>1</v>
      </c>
      <c r="W1088" s="19">
        <f t="shared" ca="1" si="394"/>
        <v>6</v>
      </c>
      <c r="X1088" s="19">
        <f t="shared" ca="1" si="395"/>
        <v>3</v>
      </c>
      <c r="Y1088" s="19">
        <f t="shared" ca="1" si="396"/>
        <v>5</v>
      </c>
      <c r="Z1088" s="19">
        <f t="shared" ca="1" si="397"/>
        <v>4</v>
      </c>
      <c r="AA1088" s="19">
        <f t="shared" ca="1" si="398"/>
        <v>4</v>
      </c>
      <c r="AB1088" s="3"/>
      <c r="AE1088" s="1"/>
    </row>
    <row r="1089" spans="2:31" ht="15" x14ac:dyDescent="0.25">
      <c r="B1089" s="35">
        <f t="shared" ca="1" si="378"/>
        <v>18</v>
      </c>
      <c r="C1089" s="12">
        <f ca="1">IF(B1089="","",VLOOKUP(B1089,Tabelle2!$D$1:$E$37,2,0))</f>
        <v>3</v>
      </c>
      <c r="D1089" s="18" t="str">
        <f t="shared" ca="1" si="381"/>
        <v>L</v>
      </c>
      <c r="E1089" s="16" t="str">
        <f t="shared" ca="1" si="399"/>
        <v/>
      </c>
      <c r="F1089" s="19" t="str">
        <f t="shared" ca="1" si="379"/>
        <v/>
      </c>
      <c r="G1089" s="38">
        <f t="shared" ca="1" si="380"/>
        <v>0</v>
      </c>
      <c r="H1089" s="38">
        <f t="shared" ca="1" si="382"/>
        <v>-44</v>
      </c>
      <c r="I1089" s="27">
        <f t="shared" ca="1" si="383"/>
        <v>1</v>
      </c>
      <c r="J1089" s="27">
        <f t="shared" ca="1" si="384"/>
        <v>1</v>
      </c>
      <c r="K1089" s="19">
        <f t="shared" ca="1" si="385"/>
        <v>3</v>
      </c>
      <c r="L1089" s="12" t="str">
        <f t="shared" ca="1" si="386"/>
        <v/>
      </c>
      <c r="M1089" s="19" t="str">
        <f t="shared" ca="1" si="387"/>
        <v/>
      </c>
      <c r="N1089" s="19" t="str">
        <f t="shared" ca="1" si="388"/>
        <v/>
      </c>
      <c r="O1089" s="24"/>
      <c r="P1089" s="40">
        <f t="shared" ca="1" si="389"/>
        <v>1</v>
      </c>
      <c r="Q1089" s="40"/>
      <c r="R1089" s="19">
        <f t="shared" ca="1" si="390"/>
        <v>3</v>
      </c>
      <c r="S1089" s="19" t="str">
        <f t="shared" ca="1" si="391"/>
        <v/>
      </c>
      <c r="T1089" s="19" t="str">
        <f t="shared" ca="1" si="392"/>
        <v/>
      </c>
      <c r="U1089" s="42"/>
      <c r="V1089" s="19">
        <f t="shared" ca="1" si="393"/>
        <v>3</v>
      </c>
      <c r="W1089" s="19" t="str">
        <f t="shared" ca="1" si="394"/>
        <v/>
      </c>
      <c r="X1089" s="19" t="str">
        <f t="shared" ca="1" si="395"/>
        <v/>
      </c>
      <c r="Y1089" s="19" t="str">
        <f t="shared" ca="1" si="396"/>
        <v/>
      </c>
      <c r="Z1089" s="19" t="str">
        <f t="shared" ca="1" si="397"/>
        <v/>
      </c>
      <c r="AA1089" s="19" t="str">
        <f t="shared" ca="1" si="398"/>
        <v/>
      </c>
      <c r="AB1089" s="3"/>
      <c r="AE1089" s="1"/>
    </row>
    <row r="1090" spans="2:31" ht="15" x14ac:dyDescent="0.25">
      <c r="B1090" s="35">
        <f t="shared" ca="1" si="378"/>
        <v>8</v>
      </c>
      <c r="C1090" s="12">
        <f ca="1">IF(B1090="","",VLOOKUP(B1090,Tabelle2!$D$1:$E$37,2,0))</f>
        <v>2</v>
      </c>
      <c r="D1090" s="18" t="str">
        <f t="shared" ca="1" si="381"/>
        <v>L</v>
      </c>
      <c r="E1090" s="16" t="str">
        <f t="shared" ca="1" si="399"/>
        <v/>
      </c>
      <c r="F1090" s="19" t="str">
        <f t="shared" ca="1" si="379"/>
        <v/>
      </c>
      <c r="G1090" s="38">
        <f t="shared" ca="1" si="380"/>
        <v>0</v>
      </c>
      <c r="H1090" s="38">
        <f t="shared" ca="1" si="382"/>
        <v>-44</v>
      </c>
      <c r="I1090" s="27">
        <f t="shared" ca="1" si="383"/>
        <v>2</v>
      </c>
      <c r="J1090" s="27">
        <f t="shared" ca="1" si="384"/>
        <v>1</v>
      </c>
      <c r="K1090" s="19">
        <f t="shared" ca="1" si="385"/>
        <v>3</v>
      </c>
      <c r="L1090" s="12" t="str">
        <f t="shared" ca="1" si="386"/>
        <v/>
      </c>
      <c r="M1090" s="19" t="str">
        <f t="shared" ca="1" si="387"/>
        <v/>
      </c>
      <c r="N1090" s="19">
        <f t="shared" ca="1" si="388"/>
        <v>2</v>
      </c>
      <c r="O1090" s="24"/>
      <c r="P1090" s="40">
        <f t="shared" ca="1" si="389"/>
        <v>2</v>
      </c>
      <c r="Q1090" s="40"/>
      <c r="R1090" s="19">
        <f t="shared" ca="1" si="390"/>
        <v>2</v>
      </c>
      <c r="S1090" s="19">
        <f t="shared" ca="1" si="391"/>
        <v>3</v>
      </c>
      <c r="T1090" s="19" t="str">
        <f t="shared" ca="1" si="392"/>
        <v/>
      </c>
      <c r="U1090" s="42"/>
      <c r="V1090" s="19">
        <f t="shared" ca="1" si="393"/>
        <v>2</v>
      </c>
      <c r="W1090" s="19">
        <f t="shared" ca="1" si="394"/>
        <v>3</v>
      </c>
      <c r="X1090" s="19" t="str">
        <f t="shared" ca="1" si="395"/>
        <v/>
      </c>
      <c r="Y1090" s="19" t="str">
        <f t="shared" ca="1" si="396"/>
        <v/>
      </c>
      <c r="Z1090" s="19" t="str">
        <f t="shared" ca="1" si="397"/>
        <v/>
      </c>
      <c r="AA1090" s="19" t="str">
        <f t="shared" ca="1" si="398"/>
        <v/>
      </c>
      <c r="AB1090" s="3"/>
      <c r="AE1090" s="1"/>
    </row>
    <row r="1091" spans="2:31" ht="15" x14ac:dyDescent="0.25">
      <c r="B1091" s="35">
        <f t="shared" ca="1" si="378"/>
        <v>36</v>
      </c>
      <c r="C1091" s="12">
        <f ca="1">IF(B1091="","",VLOOKUP(B1091,Tabelle2!$D$1:$E$37,2,0))</f>
        <v>6</v>
      </c>
      <c r="D1091" s="18" t="str">
        <f t="shared" ca="1" si="381"/>
        <v>W</v>
      </c>
      <c r="E1091" s="16" t="str">
        <f t="shared" ca="1" si="399"/>
        <v>W</v>
      </c>
      <c r="F1091" s="19" t="str">
        <f t="shared" ca="1" si="379"/>
        <v/>
      </c>
      <c r="G1091" s="38">
        <f t="shared" ca="1" si="380"/>
        <v>3</v>
      </c>
      <c r="H1091" s="38">
        <f t="shared" ca="1" si="382"/>
        <v>-41</v>
      </c>
      <c r="I1091" s="27">
        <f t="shared" ca="1" si="383"/>
        <v>3</v>
      </c>
      <c r="J1091" s="27">
        <f t="shared" ca="1" si="384"/>
        <v>1</v>
      </c>
      <c r="K1091" s="19">
        <f t="shared" ca="1" si="385"/>
        <v>6</v>
      </c>
      <c r="L1091" s="12">
        <f t="shared" ca="1" si="386"/>
        <v>2</v>
      </c>
      <c r="M1091" s="19">
        <f t="shared" ca="1" si="387"/>
        <v>3</v>
      </c>
      <c r="N1091" s="19" t="str">
        <f t="shared" ca="1" si="388"/>
        <v/>
      </c>
      <c r="O1091" s="24"/>
      <c r="P1091" s="40">
        <f t="shared" ca="1" si="389"/>
        <v>3</v>
      </c>
      <c r="Q1091" s="40"/>
      <c r="R1091" s="19">
        <f t="shared" ca="1" si="390"/>
        <v>6</v>
      </c>
      <c r="S1091" s="19">
        <f t="shared" ca="1" si="391"/>
        <v>2</v>
      </c>
      <c r="T1091" s="19">
        <f t="shared" ca="1" si="392"/>
        <v>3</v>
      </c>
      <c r="U1091" s="42"/>
      <c r="V1091" s="19">
        <f t="shared" ca="1" si="393"/>
        <v>6</v>
      </c>
      <c r="W1091" s="19">
        <f t="shared" ca="1" si="394"/>
        <v>2</v>
      </c>
      <c r="X1091" s="19">
        <f t="shared" ca="1" si="395"/>
        <v>3</v>
      </c>
      <c r="Y1091" s="19" t="str">
        <f t="shared" ca="1" si="396"/>
        <v/>
      </c>
      <c r="Z1091" s="19" t="str">
        <f t="shared" ca="1" si="397"/>
        <v/>
      </c>
      <c r="AA1091" s="19" t="str">
        <f t="shared" ca="1" si="398"/>
        <v/>
      </c>
      <c r="AB1091" s="3"/>
      <c r="AE1091" s="1"/>
    </row>
    <row r="1092" spans="2:31" ht="15" x14ac:dyDescent="0.25">
      <c r="B1092" s="35">
        <f t="shared" ref="B1092:B1155" ca="1" si="400">RANDBETWEEN(0,36)</f>
        <v>17</v>
      </c>
      <c r="C1092" s="12">
        <f ca="1">IF(B1092="","",VLOOKUP(B1092,Tabelle2!$D$1:$E$37,2,0))</f>
        <v>3</v>
      </c>
      <c r="D1092" s="18" t="str">
        <f t="shared" ca="1" si="381"/>
        <v>L</v>
      </c>
      <c r="E1092" s="16" t="str">
        <f t="shared" ca="1" si="399"/>
        <v>L</v>
      </c>
      <c r="F1092" s="19" t="str">
        <f t="shared" ca="1" si="379"/>
        <v>l1</v>
      </c>
      <c r="G1092" s="38">
        <f t="shared" ca="1" si="380"/>
        <v>-3</v>
      </c>
      <c r="H1092" s="38">
        <f t="shared" ca="1" si="382"/>
        <v>-44</v>
      </c>
      <c r="I1092" s="27">
        <f t="shared" ca="1" si="383"/>
        <v>3</v>
      </c>
      <c r="J1092" s="27">
        <f t="shared" ca="1" si="384"/>
        <v>1</v>
      </c>
      <c r="K1092" s="19">
        <f t="shared" ca="1" si="385"/>
        <v>6</v>
      </c>
      <c r="L1092" s="12">
        <f t="shared" ca="1" si="386"/>
        <v>2</v>
      </c>
      <c r="M1092" s="19">
        <f t="shared" ca="1" si="387"/>
        <v>3</v>
      </c>
      <c r="N1092" s="19" t="str">
        <f t="shared" ca="1" si="388"/>
        <v/>
      </c>
      <c r="O1092" s="24"/>
      <c r="P1092" s="40">
        <f t="shared" ca="1" si="389"/>
        <v>3</v>
      </c>
      <c r="Q1092" s="40"/>
      <c r="R1092" s="19">
        <f t="shared" ca="1" si="390"/>
        <v>3</v>
      </c>
      <c r="S1092" s="19">
        <f t="shared" ca="1" si="391"/>
        <v>6</v>
      </c>
      <c r="T1092" s="19">
        <f t="shared" ca="1" si="392"/>
        <v>2</v>
      </c>
      <c r="U1092" s="42"/>
      <c r="V1092" s="19">
        <f t="shared" ca="1" si="393"/>
        <v>3</v>
      </c>
      <c r="W1092" s="19">
        <f t="shared" ca="1" si="394"/>
        <v>6</v>
      </c>
      <c r="X1092" s="19">
        <f t="shared" ca="1" si="395"/>
        <v>2</v>
      </c>
      <c r="Y1092" s="19">
        <f t="shared" ca="1" si="396"/>
        <v>3</v>
      </c>
      <c r="Z1092" s="19" t="str">
        <f t="shared" ca="1" si="397"/>
        <v/>
      </c>
      <c r="AA1092" s="19" t="str">
        <f t="shared" ca="1" si="398"/>
        <v/>
      </c>
      <c r="AB1092" s="3"/>
      <c r="AE1092" s="1"/>
    </row>
    <row r="1093" spans="2:31" ht="15" x14ac:dyDescent="0.25">
      <c r="B1093" s="35">
        <f t="shared" ca="1" si="400"/>
        <v>30</v>
      </c>
      <c r="C1093" s="12">
        <f ca="1">IF(B1093="","",VLOOKUP(B1093,Tabelle2!$D$1:$E$37,2,0))</f>
        <v>5</v>
      </c>
      <c r="D1093" s="18" t="str">
        <f t="shared" ca="1" si="381"/>
        <v>W</v>
      </c>
      <c r="E1093" s="16" t="str">
        <f t="shared" ca="1" si="399"/>
        <v>w</v>
      </c>
      <c r="F1093" s="19" t="str">
        <f t="shared" ca="1" si="379"/>
        <v/>
      </c>
      <c r="G1093" s="38">
        <f t="shared" ca="1" si="380"/>
        <v>2</v>
      </c>
      <c r="H1093" s="38">
        <f t="shared" ca="1" si="382"/>
        <v>-42</v>
      </c>
      <c r="I1093" s="27">
        <f t="shared" ca="1" si="383"/>
        <v>4</v>
      </c>
      <c r="J1093" s="27">
        <f t="shared" ca="1" si="384"/>
        <v>1</v>
      </c>
      <c r="K1093" s="19">
        <f t="shared" ca="1" si="385"/>
        <v>6</v>
      </c>
      <c r="L1093" s="12">
        <f t="shared" ca="1" si="386"/>
        <v>2</v>
      </c>
      <c r="M1093" s="19">
        <f t="shared" ca="1" si="387"/>
        <v>3</v>
      </c>
      <c r="N1093" s="19">
        <f t="shared" ca="1" si="388"/>
        <v>5</v>
      </c>
      <c r="O1093" s="24"/>
      <c r="P1093" s="40">
        <f t="shared" ca="1" si="389"/>
        <v>3</v>
      </c>
      <c r="Q1093" s="40"/>
      <c r="R1093" s="19">
        <f t="shared" ca="1" si="390"/>
        <v>5</v>
      </c>
      <c r="S1093" s="19">
        <f t="shared" ca="1" si="391"/>
        <v>3</v>
      </c>
      <c r="T1093" s="19">
        <f t="shared" ca="1" si="392"/>
        <v>6</v>
      </c>
      <c r="U1093" s="42"/>
      <c r="V1093" s="19">
        <f t="shared" ca="1" si="393"/>
        <v>5</v>
      </c>
      <c r="W1093" s="19">
        <f t="shared" ca="1" si="394"/>
        <v>3</v>
      </c>
      <c r="X1093" s="19">
        <f t="shared" ca="1" si="395"/>
        <v>6</v>
      </c>
      <c r="Y1093" s="19">
        <f t="shared" ca="1" si="396"/>
        <v>2</v>
      </c>
      <c r="Z1093" s="19">
        <f t="shared" ca="1" si="397"/>
        <v>3</v>
      </c>
      <c r="AA1093" s="19" t="str">
        <f t="shared" ca="1" si="398"/>
        <v/>
      </c>
      <c r="AB1093" s="3"/>
      <c r="AE1093" s="1"/>
    </row>
    <row r="1094" spans="2:31" ht="15" x14ac:dyDescent="0.25">
      <c r="B1094" s="35">
        <f t="shared" ca="1" si="400"/>
        <v>9</v>
      </c>
      <c r="C1094" s="12">
        <f ca="1">IF(B1094="","",VLOOKUP(B1094,Tabelle2!$D$1:$E$37,2,0))</f>
        <v>2</v>
      </c>
      <c r="D1094" s="18" t="str">
        <f t="shared" ca="1" si="381"/>
        <v>L</v>
      </c>
      <c r="E1094" s="16" t="str">
        <f t="shared" ca="1" si="399"/>
        <v>L</v>
      </c>
      <c r="F1094" s="19" t="str">
        <f t="shared" ca="1" si="379"/>
        <v>l1</v>
      </c>
      <c r="G1094" s="38">
        <f t="shared" ca="1" si="380"/>
        <v>-3</v>
      </c>
      <c r="H1094" s="38">
        <f t="shared" ca="1" si="382"/>
        <v>-45</v>
      </c>
      <c r="I1094" s="27">
        <f t="shared" ca="1" si="383"/>
        <v>3</v>
      </c>
      <c r="J1094" s="27" t="str">
        <f t="shared" ca="1" si="384"/>
        <v/>
      </c>
      <c r="K1094" s="19">
        <f t="shared" ca="1" si="385"/>
        <v>6</v>
      </c>
      <c r="L1094" s="12">
        <f t="shared" ca="1" si="386"/>
        <v>2</v>
      </c>
      <c r="M1094" s="19">
        <f t="shared" ca="1" si="387"/>
        <v>3</v>
      </c>
      <c r="N1094" s="19" t="str">
        <f t="shared" ca="1" si="388"/>
        <v/>
      </c>
      <c r="O1094" s="24"/>
      <c r="P1094" s="40">
        <f t="shared" ca="1" si="389"/>
        <v>3</v>
      </c>
      <c r="Q1094" s="40"/>
      <c r="R1094" s="19">
        <f t="shared" ca="1" si="390"/>
        <v>2</v>
      </c>
      <c r="S1094" s="19">
        <f t="shared" ca="1" si="391"/>
        <v>5</v>
      </c>
      <c r="T1094" s="19">
        <f t="shared" ca="1" si="392"/>
        <v>3</v>
      </c>
      <c r="U1094" s="42"/>
      <c r="V1094" s="19">
        <f t="shared" ca="1" si="393"/>
        <v>2</v>
      </c>
      <c r="W1094" s="19">
        <f t="shared" ca="1" si="394"/>
        <v>5</v>
      </c>
      <c r="X1094" s="19">
        <f t="shared" ca="1" si="395"/>
        <v>3</v>
      </c>
      <c r="Y1094" s="19">
        <f t="shared" ca="1" si="396"/>
        <v>6</v>
      </c>
      <c r="Z1094" s="19">
        <f t="shared" ca="1" si="397"/>
        <v>2</v>
      </c>
      <c r="AA1094" s="19">
        <f t="shared" ca="1" si="398"/>
        <v>3</v>
      </c>
      <c r="AB1094" s="3"/>
      <c r="AE1094" s="1"/>
    </row>
    <row r="1095" spans="2:31" ht="15" x14ac:dyDescent="0.25">
      <c r="B1095" s="35">
        <f t="shared" ca="1" si="400"/>
        <v>29</v>
      </c>
      <c r="C1095" s="12">
        <f ca="1">IF(B1095="","",VLOOKUP(B1095,Tabelle2!$D$1:$E$37,2,0))</f>
        <v>5</v>
      </c>
      <c r="D1095" s="18" t="str">
        <f t="shared" ca="1" si="381"/>
        <v>L</v>
      </c>
      <c r="E1095" s="16" t="str">
        <f t="shared" ca="1" si="399"/>
        <v>L</v>
      </c>
      <c r="F1095" s="19" t="str">
        <f t="shared" ca="1" si="379"/>
        <v>L2</v>
      </c>
      <c r="G1095" s="38">
        <f t="shared" ca="1" si="380"/>
        <v>-4</v>
      </c>
      <c r="H1095" s="38">
        <f t="shared" ca="1" si="382"/>
        <v>-49</v>
      </c>
      <c r="I1095" s="27">
        <f t="shared" ca="1" si="383"/>
        <v>4</v>
      </c>
      <c r="J1095" s="27" t="str">
        <f t="shared" ca="1" si="384"/>
        <v/>
      </c>
      <c r="K1095" s="19">
        <f t="shared" ca="1" si="385"/>
        <v>6</v>
      </c>
      <c r="L1095" s="12">
        <f t="shared" ca="1" si="386"/>
        <v>2</v>
      </c>
      <c r="M1095" s="19">
        <f t="shared" ca="1" si="387"/>
        <v>3</v>
      </c>
      <c r="N1095" s="19">
        <f t="shared" ca="1" si="388"/>
        <v>5</v>
      </c>
      <c r="O1095" s="24"/>
      <c r="P1095" s="40">
        <f t="shared" ca="1" si="389"/>
        <v>3</v>
      </c>
      <c r="Q1095" s="40"/>
      <c r="R1095" s="19">
        <f t="shared" ca="1" si="390"/>
        <v>5</v>
      </c>
      <c r="S1095" s="19">
        <f t="shared" ca="1" si="391"/>
        <v>2</v>
      </c>
      <c r="T1095" s="19">
        <f t="shared" ca="1" si="392"/>
        <v>3</v>
      </c>
      <c r="U1095" s="42"/>
      <c r="V1095" s="19">
        <f t="shared" ca="1" si="393"/>
        <v>5</v>
      </c>
      <c r="W1095" s="19">
        <f t="shared" ca="1" si="394"/>
        <v>2</v>
      </c>
      <c r="X1095" s="19">
        <f t="shared" ca="1" si="395"/>
        <v>5</v>
      </c>
      <c r="Y1095" s="19">
        <f t="shared" ca="1" si="396"/>
        <v>3</v>
      </c>
      <c r="Z1095" s="19">
        <f t="shared" ca="1" si="397"/>
        <v>6</v>
      </c>
      <c r="AA1095" s="19">
        <f t="shared" ca="1" si="398"/>
        <v>2</v>
      </c>
      <c r="AB1095" s="3"/>
      <c r="AE1095" s="1"/>
    </row>
    <row r="1096" spans="2:31" ht="15" x14ac:dyDescent="0.25">
      <c r="B1096" s="35">
        <f t="shared" ca="1" si="400"/>
        <v>2</v>
      </c>
      <c r="C1096" s="12">
        <f ca="1">IF(B1096="","",VLOOKUP(B1096,Tabelle2!$D$1:$E$37,2,0))</f>
        <v>1</v>
      </c>
      <c r="D1096" s="18" t="str">
        <f t="shared" ca="1" si="381"/>
        <v>W</v>
      </c>
      <c r="E1096" s="16" t="str">
        <f t="shared" ca="1" si="399"/>
        <v/>
      </c>
      <c r="F1096" s="19" t="str">
        <f t="shared" ca="1" si="379"/>
        <v>New</v>
      </c>
      <c r="G1096" s="38">
        <f t="shared" ca="1" si="380"/>
        <v>0</v>
      </c>
      <c r="H1096" s="38">
        <f t="shared" ca="1" si="382"/>
        <v>-49</v>
      </c>
      <c r="I1096" s="27">
        <f t="shared" ca="1" si="383"/>
        <v>3</v>
      </c>
      <c r="J1096" s="27">
        <f t="shared" ca="1" si="384"/>
        <v>1</v>
      </c>
      <c r="K1096" s="19">
        <f t="shared" ca="1" si="385"/>
        <v>1</v>
      </c>
      <c r="L1096" s="12">
        <f t="shared" ca="1" si="386"/>
        <v>5</v>
      </c>
      <c r="M1096" s="19">
        <f t="shared" ca="1" si="387"/>
        <v>2</v>
      </c>
      <c r="N1096" s="19" t="str">
        <f t="shared" ca="1" si="388"/>
        <v/>
      </c>
      <c r="O1096" s="24"/>
      <c r="P1096" s="40">
        <f t="shared" ca="1" si="389"/>
        <v>3</v>
      </c>
      <c r="Q1096" s="40"/>
      <c r="R1096" s="19">
        <f t="shared" ca="1" si="390"/>
        <v>1</v>
      </c>
      <c r="S1096" s="19">
        <f t="shared" ca="1" si="391"/>
        <v>5</v>
      </c>
      <c r="T1096" s="19">
        <f t="shared" ca="1" si="392"/>
        <v>2</v>
      </c>
      <c r="U1096" s="42"/>
      <c r="V1096" s="19">
        <f t="shared" ca="1" si="393"/>
        <v>1</v>
      </c>
      <c r="W1096" s="19">
        <f t="shared" ca="1" si="394"/>
        <v>5</v>
      </c>
      <c r="X1096" s="19">
        <f t="shared" ca="1" si="395"/>
        <v>2</v>
      </c>
      <c r="Y1096" s="19">
        <f t="shared" ca="1" si="396"/>
        <v>5</v>
      </c>
      <c r="Z1096" s="19">
        <f t="shared" ca="1" si="397"/>
        <v>3</v>
      </c>
      <c r="AA1096" s="19">
        <f t="shared" ca="1" si="398"/>
        <v>6</v>
      </c>
      <c r="AB1096" s="3"/>
      <c r="AE1096" s="1"/>
    </row>
    <row r="1097" spans="2:31" ht="15" x14ac:dyDescent="0.25">
      <c r="B1097" s="35">
        <f t="shared" ca="1" si="400"/>
        <v>12</v>
      </c>
      <c r="C1097" s="12">
        <f ca="1">IF(B1097="","",VLOOKUP(B1097,Tabelle2!$D$1:$E$37,2,0))</f>
        <v>2</v>
      </c>
      <c r="D1097" s="18" t="str">
        <f t="shared" ca="1" si="381"/>
        <v>L</v>
      </c>
      <c r="E1097" s="16" t="str">
        <f t="shared" ca="1" si="399"/>
        <v/>
      </c>
      <c r="F1097" s="19" t="str">
        <f t="shared" ca="1" si="379"/>
        <v/>
      </c>
      <c r="G1097" s="38">
        <f t="shared" ca="1" si="380"/>
        <v>0</v>
      </c>
      <c r="H1097" s="38">
        <f t="shared" ca="1" si="382"/>
        <v>-49</v>
      </c>
      <c r="I1097" s="27">
        <f t="shared" ca="1" si="383"/>
        <v>1</v>
      </c>
      <c r="J1097" s="27">
        <f t="shared" ca="1" si="384"/>
        <v>1</v>
      </c>
      <c r="K1097" s="19">
        <f t="shared" ca="1" si="385"/>
        <v>2</v>
      </c>
      <c r="L1097" s="12" t="str">
        <f t="shared" ca="1" si="386"/>
        <v/>
      </c>
      <c r="M1097" s="19" t="str">
        <f t="shared" ca="1" si="387"/>
        <v/>
      </c>
      <c r="N1097" s="19" t="str">
        <f t="shared" ca="1" si="388"/>
        <v/>
      </c>
      <c r="O1097" s="24"/>
      <c r="P1097" s="40">
        <f t="shared" ca="1" si="389"/>
        <v>1</v>
      </c>
      <c r="Q1097" s="40"/>
      <c r="R1097" s="19">
        <f t="shared" ca="1" si="390"/>
        <v>2</v>
      </c>
      <c r="S1097" s="19" t="str">
        <f t="shared" ca="1" si="391"/>
        <v/>
      </c>
      <c r="T1097" s="19" t="str">
        <f t="shared" ca="1" si="392"/>
        <v/>
      </c>
      <c r="U1097" s="42"/>
      <c r="V1097" s="19">
        <f t="shared" ca="1" si="393"/>
        <v>2</v>
      </c>
      <c r="W1097" s="19" t="str">
        <f t="shared" ca="1" si="394"/>
        <v/>
      </c>
      <c r="X1097" s="19" t="str">
        <f t="shared" ca="1" si="395"/>
        <v/>
      </c>
      <c r="Y1097" s="19" t="str">
        <f t="shared" ca="1" si="396"/>
        <v/>
      </c>
      <c r="Z1097" s="19" t="str">
        <f t="shared" ca="1" si="397"/>
        <v/>
      </c>
      <c r="AA1097" s="19" t="str">
        <f t="shared" ca="1" si="398"/>
        <v/>
      </c>
      <c r="AB1097" s="3"/>
      <c r="AE1097" s="1"/>
    </row>
    <row r="1098" spans="2:31" ht="15" x14ac:dyDescent="0.25">
      <c r="B1098" s="35">
        <f t="shared" ca="1" si="400"/>
        <v>15</v>
      </c>
      <c r="C1098" s="12">
        <f ca="1">IF(B1098="","",VLOOKUP(B1098,Tabelle2!$D$1:$E$37,2,0))</f>
        <v>3</v>
      </c>
      <c r="D1098" s="18" t="str">
        <f t="shared" ca="1" si="381"/>
        <v>L</v>
      </c>
      <c r="E1098" s="16" t="str">
        <f t="shared" ca="1" si="399"/>
        <v/>
      </c>
      <c r="F1098" s="19" t="str">
        <f t="shared" ca="1" si="379"/>
        <v/>
      </c>
      <c r="G1098" s="38">
        <f t="shared" ca="1" si="380"/>
        <v>0</v>
      </c>
      <c r="H1098" s="38">
        <f t="shared" ca="1" si="382"/>
        <v>-49</v>
      </c>
      <c r="I1098" s="27">
        <f t="shared" ca="1" si="383"/>
        <v>2</v>
      </c>
      <c r="J1098" s="27">
        <f t="shared" ca="1" si="384"/>
        <v>1</v>
      </c>
      <c r="K1098" s="19">
        <f t="shared" ca="1" si="385"/>
        <v>2</v>
      </c>
      <c r="L1098" s="12" t="str">
        <f t="shared" ca="1" si="386"/>
        <v/>
      </c>
      <c r="M1098" s="19" t="str">
        <f t="shared" ca="1" si="387"/>
        <v/>
      </c>
      <c r="N1098" s="19">
        <f t="shared" ca="1" si="388"/>
        <v>3</v>
      </c>
      <c r="O1098" s="24"/>
      <c r="P1098" s="40">
        <f t="shared" ca="1" si="389"/>
        <v>2</v>
      </c>
      <c r="Q1098" s="40"/>
      <c r="R1098" s="19">
        <f t="shared" ca="1" si="390"/>
        <v>3</v>
      </c>
      <c r="S1098" s="19">
        <f t="shared" ca="1" si="391"/>
        <v>2</v>
      </c>
      <c r="T1098" s="19" t="str">
        <f t="shared" ca="1" si="392"/>
        <v/>
      </c>
      <c r="U1098" s="42"/>
      <c r="V1098" s="19">
        <f t="shared" ca="1" si="393"/>
        <v>3</v>
      </c>
      <c r="W1098" s="19">
        <f t="shared" ca="1" si="394"/>
        <v>2</v>
      </c>
      <c r="X1098" s="19" t="str">
        <f t="shared" ca="1" si="395"/>
        <v/>
      </c>
      <c r="Y1098" s="19" t="str">
        <f t="shared" ca="1" si="396"/>
        <v/>
      </c>
      <c r="Z1098" s="19" t="str">
        <f t="shared" ca="1" si="397"/>
        <v/>
      </c>
      <c r="AA1098" s="19" t="str">
        <f t="shared" ca="1" si="398"/>
        <v/>
      </c>
      <c r="AB1098" s="3"/>
      <c r="AE1098" s="1"/>
    </row>
    <row r="1099" spans="2:31" ht="15" x14ac:dyDescent="0.25">
      <c r="B1099" s="35">
        <f t="shared" ca="1" si="400"/>
        <v>8</v>
      </c>
      <c r="C1099" s="12">
        <f ca="1">IF(B1099="","",VLOOKUP(B1099,Tabelle2!$D$1:$E$37,2,0))</f>
        <v>2</v>
      </c>
      <c r="D1099" s="18" t="str">
        <f t="shared" ca="1" si="381"/>
        <v>L</v>
      </c>
      <c r="E1099" s="16" t="str">
        <f t="shared" ca="1" si="399"/>
        <v/>
      </c>
      <c r="F1099" s="19" t="str">
        <f t="shared" ca="1" si="379"/>
        <v/>
      </c>
      <c r="G1099" s="38">
        <f t="shared" ca="1" si="380"/>
        <v>0</v>
      </c>
      <c r="H1099" s="38">
        <f t="shared" ca="1" si="382"/>
        <v>-49</v>
      </c>
      <c r="I1099" s="27">
        <f t="shared" ca="1" si="383"/>
        <v>2</v>
      </c>
      <c r="J1099" s="27">
        <f t="shared" ca="1" si="384"/>
        <v>1</v>
      </c>
      <c r="K1099" s="19">
        <f t="shared" ca="1" si="385"/>
        <v>2</v>
      </c>
      <c r="L1099" s="12">
        <f t="shared" ca="1" si="386"/>
        <v>3</v>
      </c>
      <c r="M1099" s="19" t="str">
        <f t="shared" ca="1" si="387"/>
        <v/>
      </c>
      <c r="N1099" s="19" t="str">
        <f t="shared" ca="1" si="388"/>
        <v/>
      </c>
      <c r="O1099" s="24"/>
      <c r="P1099" s="40">
        <f t="shared" ca="1" si="389"/>
        <v>2</v>
      </c>
      <c r="Q1099" s="40"/>
      <c r="R1099" s="19">
        <f t="shared" ca="1" si="390"/>
        <v>2</v>
      </c>
      <c r="S1099" s="19">
        <f t="shared" ca="1" si="391"/>
        <v>3</v>
      </c>
      <c r="T1099" s="19" t="str">
        <f t="shared" ca="1" si="392"/>
        <v/>
      </c>
      <c r="U1099" s="42"/>
      <c r="V1099" s="19">
        <f t="shared" ca="1" si="393"/>
        <v>2</v>
      </c>
      <c r="W1099" s="19">
        <f t="shared" ca="1" si="394"/>
        <v>3</v>
      </c>
      <c r="X1099" s="19">
        <f t="shared" ca="1" si="395"/>
        <v>2</v>
      </c>
      <c r="Y1099" s="19" t="str">
        <f t="shared" ca="1" si="396"/>
        <v/>
      </c>
      <c r="Z1099" s="19" t="str">
        <f t="shared" ca="1" si="397"/>
        <v/>
      </c>
      <c r="AA1099" s="19" t="str">
        <f t="shared" ca="1" si="398"/>
        <v/>
      </c>
      <c r="AB1099" s="3"/>
      <c r="AE1099" s="1"/>
    </row>
    <row r="1100" spans="2:31" ht="15" x14ac:dyDescent="0.25">
      <c r="B1100" s="35">
        <f t="shared" ca="1" si="400"/>
        <v>29</v>
      </c>
      <c r="C1100" s="12">
        <f ca="1">IF(B1100="","",VLOOKUP(B1100,Tabelle2!$D$1:$E$37,2,0))</f>
        <v>5</v>
      </c>
      <c r="D1100" s="18" t="str">
        <f t="shared" ca="1" si="381"/>
        <v>W</v>
      </c>
      <c r="E1100" s="16" t="str">
        <f t="shared" ca="1" si="399"/>
        <v>W</v>
      </c>
      <c r="F1100" s="19" t="str">
        <f t="shared" ca="1" si="379"/>
        <v/>
      </c>
      <c r="G1100" s="38">
        <f t="shared" ca="1" si="380"/>
        <v>3</v>
      </c>
      <c r="H1100" s="38">
        <f t="shared" ca="1" si="382"/>
        <v>-46</v>
      </c>
      <c r="I1100" s="27">
        <f t="shared" ca="1" si="383"/>
        <v>3</v>
      </c>
      <c r="J1100" s="27">
        <f t="shared" ca="1" si="384"/>
        <v>1</v>
      </c>
      <c r="K1100" s="19">
        <f t="shared" ca="1" si="385"/>
        <v>5</v>
      </c>
      <c r="L1100" s="12">
        <f t="shared" ca="1" si="386"/>
        <v>2</v>
      </c>
      <c r="M1100" s="19">
        <f t="shared" ca="1" si="387"/>
        <v>3</v>
      </c>
      <c r="N1100" s="19" t="str">
        <f t="shared" ca="1" si="388"/>
        <v/>
      </c>
      <c r="O1100" s="24"/>
      <c r="P1100" s="40">
        <f t="shared" ca="1" si="389"/>
        <v>3</v>
      </c>
      <c r="Q1100" s="40"/>
      <c r="R1100" s="19">
        <f t="shared" ca="1" si="390"/>
        <v>5</v>
      </c>
      <c r="S1100" s="19">
        <f t="shared" ca="1" si="391"/>
        <v>2</v>
      </c>
      <c r="T1100" s="19">
        <f t="shared" ca="1" si="392"/>
        <v>3</v>
      </c>
      <c r="U1100" s="42"/>
      <c r="V1100" s="19">
        <f t="shared" ca="1" si="393"/>
        <v>5</v>
      </c>
      <c r="W1100" s="19">
        <f t="shared" ca="1" si="394"/>
        <v>2</v>
      </c>
      <c r="X1100" s="19">
        <f t="shared" ca="1" si="395"/>
        <v>3</v>
      </c>
      <c r="Y1100" s="19">
        <f t="shared" ca="1" si="396"/>
        <v>2</v>
      </c>
      <c r="Z1100" s="19" t="str">
        <f t="shared" ca="1" si="397"/>
        <v/>
      </c>
      <c r="AA1100" s="19" t="str">
        <f t="shared" ca="1" si="398"/>
        <v/>
      </c>
      <c r="AB1100" s="3"/>
      <c r="AE1100" s="1"/>
    </row>
    <row r="1101" spans="2:31" ht="15" x14ac:dyDescent="0.25">
      <c r="B1101" s="35">
        <f t="shared" ca="1" si="400"/>
        <v>14</v>
      </c>
      <c r="C1101" s="12">
        <f ca="1">IF(B1101="","",VLOOKUP(B1101,Tabelle2!$D$1:$E$37,2,0))</f>
        <v>3</v>
      </c>
      <c r="D1101" s="18" t="str">
        <f t="shared" ca="1" si="381"/>
        <v>W</v>
      </c>
      <c r="E1101" s="16" t="str">
        <f t="shared" ca="1" si="399"/>
        <v>W</v>
      </c>
      <c r="F1101" s="19" t="str">
        <f t="shared" ca="1" si="379"/>
        <v/>
      </c>
      <c r="G1101" s="38">
        <f t="shared" ca="1" si="380"/>
        <v>3</v>
      </c>
      <c r="H1101" s="38">
        <f t="shared" ca="1" si="382"/>
        <v>-43</v>
      </c>
      <c r="I1101" s="27">
        <f t="shared" ca="1" si="383"/>
        <v>3</v>
      </c>
      <c r="J1101" s="27">
        <f t="shared" ca="1" si="384"/>
        <v>1</v>
      </c>
      <c r="K1101" s="19">
        <f t="shared" ca="1" si="385"/>
        <v>5</v>
      </c>
      <c r="L1101" s="12">
        <f t="shared" ca="1" si="386"/>
        <v>2</v>
      </c>
      <c r="M1101" s="19">
        <f t="shared" ca="1" si="387"/>
        <v>3</v>
      </c>
      <c r="N1101" s="19" t="str">
        <f t="shared" ca="1" si="388"/>
        <v/>
      </c>
      <c r="O1101" s="24"/>
      <c r="P1101" s="40">
        <f t="shared" ca="1" si="389"/>
        <v>3</v>
      </c>
      <c r="Q1101" s="40"/>
      <c r="R1101" s="19">
        <f t="shared" ca="1" si="390"/>
        <v>3</v>
      </c>
      <c r="S1101" s="19">
        <f t="shared" ca="1" si="391"/>
        <v>5</v>
      </c>
      <c r="T1101" s="19">
        <f t="shared" ca="1" si="392"/>
        <v>2</v>
      </c>
      <c r="U1101" s="42"/>
      <c r="V1101" s="19">
        <f t="shared" ca="1" si="393"/>
        <v>3</v>
      </c>
      <c r="W1101" s="19">
        <f t="shared" ca="1" si="394"/>
        <v>5</v>
      </c>
      <c r="X1101" s="19">
        <f t="shared" ca="1" si="395"/>
        <v>2</v>
      </c>
      <c r="Y1101" s="19">
        <f t="shared" ca="1" si="396"/>
        <v>3</v>
      </c>
      <c r="Z1101" s="19">
        <f t="shared" ca="1" si="397"/>
        <v>2</v>
      </c>
      <c r="AA1101" s="19" t="str">
        <f t="shared" ca="1" si="398"/>
        <v/>
      </c>
      <c r="AB1101" s="3"/>
      <c r="AE1101" s="1"/>
    </row>
    <row r="1102" spans="2:31" ht="15" x14ac:dyDescent="0.25">
      <c r="B1102" s="35">
        <f t="shared" ca="1" si="400"/>
        <v>17</v>
      </c>
      <c r="C1102" s="12">
        <f ca="1">IF(B1102="","",VLOOKUP(B1102,Tabelle2!$D$1:$E$37,2,0))</f>
        <v>3</v>
      </c>
      <c r="D1102" s="18" t="str">
        <f t="shared" ca="1" si="381"/>
        <v>L</v>
      </c>
      <c r="E1102" s="16" t="str">
        <f t="shared" ca="1" si="399"/>
        <v>L</v>
      </c>
      <c r="F1102" s="19" t="str">
        <f t="shared" ca="1" si="379"/>
        <v>l1</v>
      </c>
      <c r="G1102" s="38">
        <f t="shared" ca="1" si="380"/>
        <v>-3</v>
      </c>
      <c r="H1102" s="38">
        <f t="shared" ca="1" si="382"/>
        <v>-46</v>
      </c>
      <c r="I1102" s="27">
        <f t="shared" ca="1" si="383"/>
        <v>3</v>
      </c>
      <c r="J1102" s="27" t="str">
        <f t="shared" ca="1" si="384"/>
        <v/>
      </c>
      <c r="K1102" s="19">
        <f t="shared" ca="1" si="385"/>
        <v>5</v>
      </c>
      <c r="L1102" s="12">
        <f t="shared" ca="1" si="386"/>
        <v>2</v>
      </c>
      <c r="M1102" s="19">
        <f t="shared" ca="1" si="387"/>
        <v>3</v>
      </c>
      <c r="N1102" s="19" t="str">
        <f t="shared" ca="1" si="388"/>
        <v/>
      </c>
      <c r="O1102" s="24"/>
      <c r="P1102" s="40">
        <f t="shared" ca="1" si="389"/>
        <v>3</v>
      </c>
      <c r="Q1102" s="40"/>
      <c r="R1102" s="19">
        <f t="shared" ca="1" si="390"/>
        <v>3</v>
      </c>
      <c r="S1102" s="19">
        <f t="shared" ca="1" si="391"/>
        <v>5</v>
      </c>
      <c r="T1102" s="19">
        <f t="shared" ca="1" si="392"/>
        <v>2</v>
      </c>
      <c r="U1102" s="42"/>
      <c r="V1102" s="19">
        <f t="shared" ca="1" si="393"/>
        <v>3</v>
      </c>
      <c r="W1102" s="19">
        <f t="shared" ca="1" si="394"/>
        <v>3</v>
      </c>
      <c r="X1102" s="19">
        <f t="shared" ca="1" si="395"/>
        <v>5</v>
      </c>
      <c r="Y1102" s="19">
        <f t="shared" ca="1" si="396"/>
        <v>2</v>
      </c>
      <c r="Z1102" s="19">
        <f t="shared" ca="1" si="397"/>
        <v>3</v>
      </c>
      <c r="AA1102" s="19">
        <f t="shared" ca="1" si="398"/>
        <v>2</v>
      </c>
      <c r="AB1102" s="3"/>
      <c r="AE1102" s="1"/>
    </row>
    <row r="1103" spans="2:31" ht="15" x14ac:dyDescent="0.25">
      <c r="B1103" s="35">
        <f t="shared" ca="1" si="400"/>
        <v>21</v>
      </c>
      <c r="C1103" s="12">
        <f ca="1">IF(B1103="","",VLOOKUP(B1103,Tabelle2!$D$1:$E$37,2,0))</f>
        <v>4</v>
      </c>
      <c r="D1103" s="18" t="str">
        <f t="shared" ca="1" si="381"/>
        <v>W</v>
      </c>
      <c r="E1103" s="16" t="str">
        <f t="shared" ca="1" si="399"/>
        <v>w</v>
      </c>
      <c r="F1103" s="19" t="str">
        <f t="shared" ca="1" si="379"/>
        <v/>
      </c>
      <c r="G1103" s="38">
        <f t="shared" ca="1" si="380"/>
        <v>2</v>
      </c>
      <c r="H1103" s="38">
        <f t="shared" ca="1" si="382"/>
        <v>-44</v>
      </c>
      <c r="I1103" s="27">
        <f t="shared" ca="1" si="383"/>
        <v>4</v>
      </c>
      <c r="J1103" s="27" t="str">
        <f t="shared" ca="1" si="384"/>
        <v/>
      </c>
      <c r="K1103" s="19">
        <f t="shared" ca="1" si="385"/>
        <v>5</v>
      </c>
      <c r="L1103" s="12">
        <f t="shared" ca="1" si="386"/>
        <v>2</v>
      </c>
      <c r="M1103" s="19">
        <f t="shared" ca="1" si="387"/>
        <v>3</v>
      </c>
      <c r="N1103" s="19">
        <f t="shared" ca="1" si="388"/>
        <v>4</v>
      </c>
      <c r="O1103" s="24"/>
      <c r="P1103" s="40">
        <f t="shared" ca="1" si="389"/>
        <v>3</v>
      </c>
      <c r="Q1103" s="40"/>
      <c r="R1103" s="19">
        <f t="shared" ca="1" si="390"/>
        <v>4</v>
      </c>
      <c r="S1103" s="19">
        <f t="shared" ca="1" si="391"/>
        <v>3</v>
      </c>
      <c r="T1103" s="19">
        <f t="shared" ca="1" si="392"/>
        <v>5</v>
      </c>
      <c r="U1103" s="42"/>
      <c r="V1103" s="19">
        <f t="shared" ca="1" si="393"/>
        <v>4</v>
      </c>
      <c r="W1103" s="19">
        <f t="shared" ca="1" si="394"/>
        <v>3</v>
      </c>
      <c r="X1103" s="19">
        <f t="shared" ca="1" si="395"/>
        <v>3</v>
      </c>
      <c r="Y1103" s="19">
        <f t="shared" ca="1" si="396"/>
        <v>5</v>
      </c>
      <c r="Z1103" s="19">
        <f t="shared" ca="1" si="397"/>
        <v>2</v>
      </c>
      <c r="AA1103" s="19">
        <f t="shared" ca="1" si="398"/>
        <v>3</v>
      </c>
      <c r="AB1103" s="3"/>
      <c r="AE1103" s="1"/>
    </row>
    <row r="1104" spans="2:31" ht="15" x14ac:dyDescent="0.25">
      <c r="B1104" s="35">
        <f t="shared" ca="1" si="400"/>
        <v>21</v>
      </c>
      <c r="C1104" s="12">
        <f ca="1">IF(B1104="","",VLOOKUP(B1104,Tabelle2!$D$1:$E$37,2,0))</f>
        <v>4</v>
      </c>
      <c r="D1104" s="18" t="str">
        <f t="shared" ca="1" si="381"/>
        <v>W</v>
      </c>
      <c r="E1104" s="16" t="str">
        <f t="shared" ca="1" si="399"/>
        <v>W</v>
      </c>
      <c r="F1104" s="19" t="str">
        <f t="shared" ca="1" si="379"/>
        <v/>
      </c>
      <c r="G1104" s="38">
        <f t="shared" ca="1" si="380"/>
        <v>3</v>
      </c>
      <c r="H1104" s="38">
        <f t="shared" ca="1" si="382"/>
        <v>-41</v>
      </c>
      <c r="I1104" s="27">
        <f t="shared" ca="1" si="383"/>
        <v>3</v>
      </c>
      <c r="J1104" s="27" t="str">
        <f t="shared" ca="1" si="384"/>
        <v/>
      </c>
      <c r="K1104" s="19">
        <f t="shared" ca="1" si="385"/>
        <v>5</v>
      </c>
      <c r="L1104" s="12">
        <f t="shared" ca="1" si="386"/>
        <v>2</v>
      </c>
      <c r="M1104" s="19">
        <f t="shared" ca="1" si="387"/>
        <v>3</v>
      </c>
      <c r="N1104" s="19" t="str">
        <f t="shared" ca="1" si="388"/>
        <v/>
      </c>
      <c r="O1104" s="24"/>
      <c r="P1104" s="40">
        <f t="shared" ca="1" si="389"/>
        <v>3</v>
      </c>
      <c r="Q1104" s="40"/>
      <c r="R1104" s="19">
        <f t="shared" ca="1" si="390"/>
        <v>4</v>
      </c>
      <c r="S1104" s="19">
        <f t="shared" ca="1" si="391"/>
        <v>3</v>
      </c>
      <c r="T1104" s="19">
        <f t="shared" ca="1" si="392"/>
        <v>5</v>
      </c>
      <c r="U1104" s="42"/>
      <c r="V1104" s="19">
        <f t="shared" ca="1" si="393"/>
        <v>4</v>
      </c>
      <c r="W1104" s="19">
        <f t="shared" ca="1" si="394"/>
        <v>4</v>
      </c>
      <c r="X1104" s="19">
        <f t="shared" ca="1" si="395"/>
        <v>3</v>
      </c>
      <c r="Y1104" s="19">
        <f t="shared" ca="1" si="396"/>
        <v>3</v>
      </c>
      <c r="Z1104" s="19">
        <f t="shared" ca="1" si="397"/>
        <v>5</v>
      </c>
      <c r="AA1104" s="19">
        <f t="shared" ca="1" si="398"/>
        <v>2</v>
      </c>
      <c r="AB1104" s="3"/>
      <c r="AE1104" s="1"/>
    </row>
    <row r="1105" spans="2:31" ht="15" x14ac:dyDescent="0.25">
      <c r="B1105" s="35">
        <f t="shared" ca="1" si="400"/>
        <v>10</v>
      </c>
      <c r="C1105" s="12">
        <f ca="1">IF(B1105="","",VLOOKUP(B1105,Tabelle2!$D$1:$E$37,2,0))</f>
        <v>2</v>
      </c>
      <c r="D1105" s="18" t="str">
        <f t="shared" ca="1" si="381"/>
        <v>W</v>
      </c>
      <c r="E1105" s="16" t="str">
        <f t="shared" ca="1" si="399"/>
        <v>W</v>
      </c>
      <c r="F1105" s="19" t="str">
        <f t="shared" ca="1" si="379"/>
        <v/>
      </c>
      <c r="G1105" s="38">
        <f t="shared" ca="1" si="380"/>
        <v>3</v>
      </c>
      <c r="H1105" s="38">
        <f t="shared" ca="1" si="382"/>
        <v>-38</v>
      </c>
      <c r="I1105" s="27">
        <f t="shared" ca="1" si="383"/>
        <v>3</v>
      </c>
      <c r="J1105" s="27" t="str">
        <f t="shared" ca="1" si="384"/>
        <v/>
      </c>
      <c r="K1105" s="19">
        <f t="shared" ca="1" si="385"/>
        <v>5</v>
      </c>
      <c r="L1105" s="12">
        <f t="shared" ca="1" si="386"/>
        <v>2</v>
      </c>
      <c r="M1105" s="19">
        <f t="shared" ca="1" si="387"/>
        <v>3</v>
      </c>
      <c r="N1105" s="19" t="str">
        <f t="shared" ca="1" si="388"/>
        <v/>
      </c>
      <c r="O1105" s="24"/>
      <c r="P1105" s="40">
        <f t="shared" ca="1" si="389"/>
        <v>3</v>
      </c>
      <c r="Q1105" s="40"/>
      <c r="R1105" s="19">
        <f t="shared" ca="1" si="390"/>
        <v>2</v>
      </c>
      <c r="S1105" s="19">
        <f t="shared" ca="1" si="391"/>
        <v>4</v>
      </c>
      <c r="T1105" s="19">
        <f t="shared" ca="1" si="392"/>
        <v>3</v>
      </c>
      <c r="U1105" s="42"/>
      <c r="V1105" s="19">
        <f t="shared" ca="1" si="393"/>
        <v>2</v>
      </c>
      <c r="W1105" s="19">
        <f t="shared" ca="1" si="394"/>
        <v>4</v>
      </c>
      <c r="X1105" s="19">
        <f t="shared" ca="1" si="395"/>
        <v>4</v>
      </c>
      <c r="Y1105" s="19">
        <f t="shared" ca="1" si="396"/>
        <v>3</v>
      </c>
      <c r="Z1105" s="19">
        <f t="shared" ca="1" si="397"/>
        <v>3</v>
      </c>
      <c r="AA1105" s="19">
        <f t="shared" ca="1" si="398"/>
        <v>5</v>
      </c>
      <c r="AB1105" s="3"/>
      <c r="AE1105" s="1"/>
    </row>
    <row r="1106" spans="2:31" ht="15" x14ac:dyDescent="0.25">
      <c r="B1106" s="35">
        <f t="shared" ca="1" si="400"/>
        <v>27</v>
      </c>
      <c r="C1106" s="12">
        <f ca="1">IF(B1106="","",VLOOKUP(B1106,Tabelle2!$D$1:$E$37,2,0))</f>
        <v>5</v>
      </c>
      <c r="D1106" s="18" t="str">
        <f t="shared" ca="1" si="381"/>
        <v>W</v>
      </c>
      <c r="E1106" s="16" t="str">
        <f t="shared" ca="1" si="399"/>
        <v>W</v>
      </c>
      <c r="F1106" s="19" t="str">
        <f t="shared" ref="F1106:F1169" ca="1" si="401">IF(AND(F1105="l1",I1106&gt;3,D1106="l"),"L2",IF(I1106&lt;3,"",IF(AND(D1106="l",I1106=3,F1105=""),"l1",IF(F1105="L2","New",IF(AND(D1106="l",D1105="w"),"L1",IF(AND(D1106="l",D1105="l",D1104="W"),"L2",""))))))</f>
        <v/>
      </c>
      <c r="G1106" s="38">
        <f t="shared" ca="1" si="380"/>
        <v>3</v>
      </c>
      <c r="H1106" s="38">
        <f t="shared" ca="1" si="382"/>
        <v>-35</v>
      </c>
      <c r="I1106" s="27">
        <f t="shared" ca="1" si="383"/>
        <v>3</v>
      </c>
      <c r="J1106" s="27" t="str">
        <f t="shared" ca="1" si="384"/>
        <v/>
      </c>
      <c r="K1106" s="19">
        <f t="shared" ca="1" si="385"/>
        <v>5</v>
      </c>
      <c r="L1106" s="12">
        <f t="shared" ca="1" si="386"/>
        <v>2</v>
      </c>
      <c r="M1106" s="19">
        <f t="shared" ca="1" si="387"/>
        <v>3</v>
      </c>
      <c r="N1106" s="19" t="str">
        <f t="shared" ca="1" si="388"/>
        <v/>
      </c>
      <c r="O1106" s="24"/>
      <c r="P1106" s="40">
        <f t="shared" ca="1" si="389"/>
        <v>3</v>
      </c>
      <c r="Q1106" s="40"/>
      <c r="R1106" s="19">
        <f t="shared" ca="1" si="390"/>
        <v>5</v>
      </c>
      <c r="S1106" s="19">
        <f t="shared" ca="1" si="391"/>
        <v>2</v>
      </c>
      <c r="T1106" s="19">
        <f t="shared" ca="1" si="392"/>
        <v>4</v>
      </c>
      <c r="U1106" s="42"/>
      <c r="V1106" s="19">
        <f t="shared" ca="1" si="393"/>
        <v>5</v>
      </c>
      <c r="W1106" s="19">
        <f t="shared" ca="1" si="394"/>
        <v>2</v>
      </c>
      <c r="X1106" s="19">
        <f t="shared" ca="1" si="395"/>
        <v>4</v>
      </c>
      <c r="Y1106" s="19">
        <f t="shared" ca="1" si="396"/>
        <v>4</v>
      </c>
      <c r="Z1106" s="19">
        <f t="shared" ca="1" si="397"/>
        <v>3</v>
      </c>
      <c r="AA1106" s="19">
        <f t="shared" ca="1" si="398"/>
        <v>3</v>
      </c>
      <c r="AB1106" s="3"/>
      <c r="AE1106" s="1"/>
    </row>
    <row r="1107" spans="2:31" ht="15" x14ac:dyDescent="0.25">
      <c r="B1107" s="35">
        <f t="shared" ca="1" si="400"/>
        <v>13</v>
      </c>
      <c r="C1107" s="12">
        <f ca="1">IF(B1107="","",VLOOKUP(B1107,Tabelle2!$D$1:$E$37,2,0))</f>
        <v>3</v>
      </c>
      <c r="D1107" s="18" t="str">
        <f t="shared" ca="1" si="381"/>
        <v>L</v>
      </c>
      <c r="E1107" s="16" t="str">
        <f t="shared" ca="1" si="399"/>
        <v>L</v>
      </c>
      <c r="F1107" s="19" t="str">
        <f t="shared" ca="1" si="401"/>
        <v>l1</v>
      </c>
      <c r="G1107" s="38">
        <f t="shared" ca="1" si="380"/>
        <v>-3</v>
      </c>
      <c r="H1107" s="38">
        <f t="shared" ca="1" si="382"/>
        <v>-38</v>
      </c>
      <c r="I1107" s="27">
        <f t="shared" ca="1" si="383"/>
        <v>3</v>
      </c>
      <c r="J1107" s="27" t="str">
        <f t="shared" ca="1" si="384"/>
        <v/>
      </c>
      <c r="K1107" s="19">
        <f t="shared" ca="1" si="385"/>
        <v>5</v>
      </c>
      <c r="L1107" s="12">
        <f t="shared" ca="1" si="386"/>
        <v>2</v>
      </c>
      <c r="M1107" s="19">
        <f t="shared" ca="1" si="387"/>
        <v>3</v>
      </c>
      <c r="N1107" s="19" t="str">
        <f t="shared" ca="1" si="388"/>
        <v/>
      </c>
      <c r="O1107" s="24"/>
      <c r="P1107" s="40">
        <f t="shared" ca="1" si="389"/>
        <v>3</v>
      </c>
      <c r="Q1107" s="40"/>
      <c r="R1107" s="19">
        <f t="shared" ca="1" si="390"/>
        <v>3</v>
      </c>
      <c r="S1107" s="19">
        <f t="shared" ca="1" si="391"/>
        <v>5</v>
      </c>
      <c r="T1107" s="19">
        <f t="shared" ca="1" si="392"/>
        <v>2</v>
      </c>
      <c r="U1107" s="42"/>
      <c r="V1107" s="19">
        <f t="shared" ca="1" si="393"/>
        <v>3</v>
      </c>
      <c r="W1107" s="19">
        <f t="shared" ca="1" si="394"/>
        <v>5</v>
      </c>
      <c r="X1107" s="19">
        <f t="shared" ca="1" si="395"/>
        <v>2</v>
      </c>
      <c r="Y1107" s="19">
        <f t="shared" ca="1" si="396"/>
        <v>4</v>
      </c>
      <c r="Z1107" s="19">
        <f t="shared" ca="1" si="397"/>
        <v>4</v>
      </c>
      <c r="AA1107" s="19">
        <f t="shared" ca="1" si="398"/>
        <v>3</v>
      </c>
      <c r="AB1107" s="3"/>
      <c r="AE1107" s="1"/>
    </row>
    <row r="1108" spans="2:31" ht="15" x14ac:dyDescent="0.25">
      <c r="B1108" s="35">
        <f t="shared" ca="1" si="400"/>
        <v>2</v>
      </c>
      <c r="C1108" s="12">
        <f ca="1">IF(B1108="","",VLOOKUP(B1108,Tabelle2!$D$1:$E$37,2,0))</f>
        <v>1</v>
      </c>
      <c r="D1108" s="18" t="str">
        <f t="shared" ca="1" si="381"/>
        <v>W</v>
      </c>
      <c r="E1108" s="16" t="str">
        <f t="shared" ca="1" si="399"/>
        <v>w</v>
      </c>
      <c r="F1108" s="19" t="str">
        <f t="shared" ca="1" si="401"/>
        <v/>
      </c>
      <c r="G1108" s="38">
        <f t="shared" ca="1" si="380"/>
        <v>2</v>
      </c>
      <c r="H1108" s="38">
        <f t="shared" ca="1" si="382"/>
        <v>-36</v>
      </c>
      <c r="I1108" s="27">
        <f t="shared" ca="1" si="383"/>
        <v>4</v>
      </c>
      <c r="J1108" s="27" t="str">
        <f t="shared" ca="1" si="384"/>
        <v/>
      </c>
      <c r="K1108" s="19">
        <f t="shared" ca="1" si="385"/>
        <v>5</v>
      </c>
      <c r="L1108" s="12">
        <f t="shared" ca="1" si="386"/>
        <v>2</v>
      </c>
      <c r="M1108" s="19">
        <f t="shared" ca="1" si="387"/>
        <v>3</v>
      </c>
      <c r="N1108" s="19">
        <f t="shared" ca="1" si="388"/>
        <v>1</v>
      </c>
      <c r="O1108" s="24"/>
      <c r="P1108" s="40">
        <f t="shared" ca="1" si="389"/>
        <v>3</v>
      </c>
      <c r="Q1108" s="40"/>
      <c r="R1108" s="19">
        <f t="shared" ca="1" si="390"/>
        <v>1</v>
      </c>
      <c r="S1108" s="19">
        <f t="shared" ca="1" si="391"/>
        <v>3</v>
      </c>
      <c r="T1108" s="19">
        <f t="shared" ca="1" si="392"/>
        <v>5</v>
      </c>
      <c r="U1108" s="42"/>
      <c r="V1108" s="19">
        <f t="shared" ca="1" si="393"/>
        <v>1</v>
      </c>
      <c r="W1108" s="19">
        <f t="shared" ca="1" si="394"/>
        <v>3</v>
      </c>
      <c r="X1108" s="19">
        <f t="shared" ca="1" si="395"/>
        <v>5</v>
      </c>
      <c r="Y1108" s="19">
        <f t="shared" ca="1" si="396"/>
        <v>2</v>
      </c>
      <c r="Z1108" s="19">
        <f t="shared" ca="1" si="397"/>
        <v>4</v>
      </c>
      <c r="AA1108" s="19">
        <f t="shared" ca="1" si="398"/>
        <v>4</v>
      </c>
      <c r="AB1108" s="3"/>
      <c r="AE1108" s="1"/>
    </row>
    <row r="1109" spans="2:31" ht="15" x14ac:dyDescent="0.25">
      <c r="B1109" s="35">
        <f t="shared" ca="1" si="400"/>
        <v>1</v>
      </c>
      <c r="C1109" s="12">
        <f ca="1">IF(B1109="","",VLOOKUP(B1109,Tabelle2!$D$1:$E$37,2,0))</f>
        <v>1</v>
      </c>
      <c r="D1109" s="18" t="str">
        <f t="shared" ca="1" si="381"/>
        <v>W</v>
      </c>
      <c r="E1109" s="16" t="str">
        <f t="shared" ca="1" si="399"/>
        <v>W</v>
      </c>
      <c r="F1109" s="19" t="str">
        <f t="shared" ca="1" si="401"/>
        <v/>
      </c>
      <c r="G1109" s="38">
        <f t="shared" ca="1" si="380"/>
        <v>3</v>
      </c>
      <c r="H1109" s="38">
        <f t="shared" ca="1" si="382"/>
        <v>-33</v>
      </c>
      <c r="I1109" s="27">
        <f t="shared" ca="1" si="383"/>
        <v>3</v>
      </c>
      <c r="J1109" s="27" t="str">
        <f t="shared" ca="1" si="384"/>
        <v/>
      </c>
      <c r="K1109" s="19">
        <f t="shared" ca="1" si="385"/>
        <v>5</v>
      </c>
      <c r="L1109" s="12">
        <f t="shared" ca="1" si="386"/>
        <v>2</v>
      </c>
      <c r="M1109" s="19">
        <f t="shared" ca="1" si="387"/>
        <v>3</v>
      </c>
      <c r="N1109" s="19" t="str">
        <f t="shared" ca="1" si="388"/>
        <v/>
      </c>
      <c r="O1109" s="24"/>
      <c r="P1109" s="40">
        <f t="shared" ca="1" si="389"/>
        <v>3</v>
      </c>
      <c r="Q1109" s="40"/>
      <c r="R1109" s="19">
        <f t="shared" ca="1" si="390"/>
        <v>1</v>
      </c>
      <c r="S1109" s="19">
        <f t="shared" ca="1" si="391"/>
        <v>3</v>
      </c>
      <c r="T1109" s="19">
        <f t="shared" ca="1" si="392"/>
        <v>5</v>
      </c>
      <c r="U1109" s="42"/>
      <c r="V1109" s="19">
        <f t="shared" ca="1" si="393"/>
        <v>1</v>
      </c>
      <c r="W1109" s="19">
        <f t="shared" ca="1" si="394"/>
        <v>1</v>
      </c>
      <c r="X1109" s="19">
        <f t="shared" ca="1" si="395"/>
        <v>3</v>
      </c>
      <c r="Y1109" s="19">
        <f t="shared" ca="1" si="396"/>
        <v>5</v>
      </c>
      <c r="Z1109" s="19">
        <f t="shared" ca="1" si="397"/>
        <v>2</v>
      </c>
      <c r="AA1109" s="19">
        <f t="shared" ca="1" si="398"/>
        <v>4</v>
      </c>
      <c r="AB1109" s="3"/>
      <c r="AE1109" s="1"/>
    </row>
    <row r="1110" spans="2:31" ht="15" x14ac:dyDescent="0.25">
      <c r="B1110" s="35">
        <f t="shared" ca="1" si="400"/>
        <v>8</v>
      </c>
      <c r="C1110" s="12">
        <f ca="1">IF(B1110="","",VLOOKUP(B1110,Tabelle2!$D$1:$E$37,2,0))</f>
        <v>2</v>
      </c>
      <c r="D1110" s="18" t="str">
        <f t="shared" ca="1" si="381"/>
        <v>W</v>
      </c>
      <c r="E1110" s="16" t="str">
        <f t="shared" ca="1" si="399"/>
        <v>W</v>
      </c>
      <c r="F1110" s="19" t="str">
        <f t="shared" ca="1" si="401"/>
        <v/>
      </c>
      <c r="G1110" s="38">
        <f t="shared" ca="1" si="380"/>
        <v>3</v>
      </c>
      <c r="H1110" s="38">
        <f t="shared" ca="1" si="382"/>
        <v>-30</v>
      </c>
      <c r="I1110" s="27">
        <f t="shared" ca="1" si="383"/>
        <v>3</v>
      </c>
      <c r="J1110" s="27" t="str">
        <f t="shared" ca="1" si="384"/>
        <v/>
      </c>
      <c r="K1110" s="19">
        <f t="shared" ca="1" si="385"/>
        <v>5</v>
      </c>
      <c r="L1110" s="12">
        <f t="shared" ca="1" si="386"/>
        <v>2</v>
      </c>
      <c r="M1110" s="19">
        <f t="shared" ca="1" si="387"/>
        <v>3</v>
      </c>
      <c r="N1110" s="19" t="str">
        <f t="shared" ca="1" si="388"/>
        <v/>
      </c>
      <c r="O1110" s="24"/>
      <c r="P1110" s="40">
        <f t="shared" ca="1" si="389"/>
        <v>3</v>
      </c>
      <c r="Q1110" s="40"/>
      <c r="R1110" s="19">
        <f t="shared" ca="1" si="390"/>
        <v>2</v>
      </c>
      <c r="S1110" s="19">
        <f t="shared" ca="1" si="391"/>
        <v>1</v>
      </c>
      <c r="T1110" s="19">
        <f t="shared" ca="1" si="392"/>
        <v>3</v>
      </c>
      <c r="U1110" s="42"/>
      <c r="V1110" s="19">
        <f t="shared" ca="1" si="393"/>
        <v>2</v>
      </c>
      <c r="W1110" s="19">
        <f t="shared" ca="1" si="394"/>
        <v>1</v>
      </c>
      <c r="X1110" s="19">
        <f t="shared" ca="1" si="395"/>
        <v>1</v>
      </c>
      <c r="Y1110" s="19">
        <f t="shared" ca="1" si="396"/>
        <v>3</v>
      </c>
      <c r="Z1110" s="19">
        <f t="shared" ca="1" si="397"/>
        <v>5</v>
      </c>
      <c r="AA1110" s="19">
        <f t="shared" ca="1" si="398"/>
        <v>2</v>
      </c>
      <c r="AB1110" s="3"/>
      <c r="AE1110" s="1"/>
    </row>
    <row r="1111" spans="2:31" ht="15" x14ac:dyDescent="0.25">
      <c r="B1111" s="35">
        <f t="shared" ca="1" si="400"/>
        <v>12</v>
      </c>
      <c r="C1111" s="12">
        <f ca="1">IF(B1111="","",VLOOKUP(B1111,Tabelle2!$D$1:$E$37,2,0))</f>
        <v>2</v>
      </c>
      <c r="D1111" s="18" t="str">
        <f t="shared" ca="1" si="381"/>
        <v>L</v>
      </c>
      <c r="E1111" s="16" t="str">
        <f t="shared" ca="1" si="399"/>
        <v>L</v>
      </c>
      <c r="F1111" s="19" t="str">
        <f t="shared" ca="1" si="401"/>
        <v>l1</v>
      </c>
      <c r="G1111" s="38">
        <f t="shared" ca="1" si="380"/>
        <v>-3</v>
      </c>
      <c r="H1111" s="38">
        <f t="shared" ca="1" si="382"/>
        <v>-33</v>
      </c>
      <c r="I1111" s="27">
        <f t="shared" ca="1" si="383"/>
        <v>3</v>
      </c>
      <c r="J1111" s="27" t="str">
        <f t="shared" ca="1" si="384"/>
        <v/>
      </c>
      <c r="K1111" s="19">
        <f t="shared" ca="1" si="385"/>
        <v>5</v>
      </c>
      <c r="L1111" s="12">
        <f t="shared" ca="1" si="386"/>
        <v>2</v>
      </c>
      <c r="M1111" s="19">
        <f t="shared" ca="1" si="387"/>
        <v>3</v>
      </c>
      <c r="N1111" s="19" t="str">
        <f t="shared" ca="1" si="388"/>
        <v/>
      </c>
      <c r="O1111" s="24"/>
      <c r="P1111" s="40">
        <f t="shared" ca="1" si="389"/>
        <v>3</v>
      </c>
      <c r="Q1111" s="40"/>
      <c r="R1111" s="19">
        <f t="shared" ca="1" si="390"/>
        <v>2</v>
      </c>
      <c r="S1111" s="19">
        <f t="shared" ca="1" si="391"/>
        <v>1</v>
      </c>
      <c r="T1111" s="19">
        <f t="shared" ca="1" si="392"/>
        <v>3</v>
      </c>
      <c r="U1111" s="42"/>
      <c r="V1111" s="19">
        <f t="shared" ca="1" si="393"/>
        <v>2</v>
      </c>
      <c r="W1111" s="19">
        <f t="shared" ca="1" si="394"/>
        <v>2</v>
      </c>
      <c r="X1111" s="19">
        <f t="shared" ca="1" si="395"/>
        <v>1</v>
      </c>
      <c r="Y1111" s="19">
        <f t="shared" ca="1" si="396"/>
        <v>1</v>
      </c>
      <c r="Z1111" s="19">
        <f t="shared" ca="1" si="397"/>
        <v>3</v>
      </c>
      <c r="AA1111" s="19">
        <f t="shared" ca="1" si="398"/>
        <v>5</v>
      </c>
      <c r="AB1111" s="3"/>
      <c r="AE1111" s="1"/>
    </row>
    <row r="1112" spans="2:31" ht="15" x14ac:dyDescent="0.25">
      <c r="B1112" s="35">
        <f t="shared" ca="1" si="400"/>
        <v>2</v>
      </c>
      <c r="C1112" s="12">
        <f ca="1">IF(B1112="","",VLOOKUP(B1112,Tabelle2!$D$1:$E$37,2,0))</f>
        <v>1</v>
      </c>
      <c r="D1112" s="18" t="str">
        <f t="shared" ca="1" si="381"/>
        <v>L</v>
      </c>
      <c r="E1112" s="16" t="str">
        <f t="shared" ca="1" si="399"/>
        <v>L</v>
      </c>
      <c r="F1112" s="19" t="str">
        <f t="shared" ca="1" si="401"/>
        <v>L2</v>
      </c>
      <c r="G1112" s="38">
        <f t="shared" ref="G1112:G1175" ca="1" si="402">IF(AND(E1112="w",F1111="l1"),2,IF(E1112="",0,IF(AND(E1112="w",F1112=""),3,IF(AND(E1112="l",F1112="l1"),-3,IF(AND(E1112="l",F1112="l2"),-4)))))</f>
        <v>-4</v>
      </c>
      <c r="H1112" s="38">
        <f t="shared" ca="1" si="382"/>
        <v>-37</v>
      </c>
      <c r="I1112" s="27">
        <f t="shared" ca="1" si="383"/>
        <v>4</v>
      </c>
      <c r="J1112" s="27" t="str">
        <f t="shared" ca="1" si="384"/>
        <v/>
      </c>
      <c r="K1112" s="19">
        <f t="shared" ca="1" si="385"/>
        <v>5</v>
      </c>
      <c r="L1112" s="12">
        <f t="shared" ca="1" si="386"/>
        <v>2</v>
      </c>
      <c r="M1112" s="19">
        <f t="shared" ca="1" si="387"/>
        <v>3</v>
      </c>
      <c r="N1112" s="19">
        <f t="shared" ca="1" si="388"/>
        <v>1</v>
      </c>
      <c r="O1112" s="24"/>
      <c r="P1112" s="40">
        <f t="shared" ca="1" si="389"/>
        <v>3</v>
      </c>
      <c r="Q1112" s="40"/>
      <c r="R1112" s="19">
        <f t="shared" ca="1" si="390"/>
        <v>1</v>
      </c>
      <c r="S1112" s="19">
        <f t="shared" ca="1" si="391"/>
        <v>2</v>
      </c>
      <c r="T1112" s="19">
        <f t="shared" ca="1" si="392"/>
        <v>3</v>
      </c>
      <c r="U1112" s="42"/>
      <c r="V1112" s="19">
        <f t="shared" ca="1" si="393"/>
        <v>1</v>
      </c>
      <c r="W1112" s="19">
        <f t="shared" ca="1" si="394"/>
        <v>2</v>
      </c>
      <c r="X1112" s="19">
        <f t="shared" ca="1" si="395"/>
        <v>2</v>
      </c>
      <c r="Y1112" s="19">
        <f t="shared" ca="1" si="396"/>
        <v>1</v>
      </c>
      <c r="Z1112" s="19">
        <f t="shared" ca="1" si="397"/>
        <v>1</v>
      </c>
      <c r="AA1112" s="19">
        <f t="shared" ca="1" si="398"/>
        <v>3</v>
      </c>
      <c r="AB1112" s="3"/>
      <c r="AE1112" s="1"/>
    </row>
    <row r="1113" spans="2:31" ht="15" x14ac:dyDescent="0.25">
      <c r="B1113" s="35">
        <f t="shared" ca="1" si="400"/>
        <v>34</v>
      </c>
      <c r="C1113" s="12">
        <f ca="1">IF(B1113="","",VLOOKUP(B1113,Tabelle2!$D$1:$E$37,2,0))</f>
        <v>6</v>
      </c>
      <c r="D1113" s="18" t="str">
        <f t="shared" ca="1" si="381"/>
        <v>W</v>
      </c>
      <c r="E1113" s="16" t="str">
        <f t="shared" ca="1" si="399"/>
        <v/>
      </c>
      <c r="F1113" s="19" t="str">
        <f t="shared" ca="1" si="401"/>
        <v>New</v>
      </c>
      <c r="G1113" s="38">
        <f t="shared" ca="1" si="402"/>
        <v>0</v>
      </c>
      <c r="H1113" s="38">
        <f t="shared" ca="1" si="382"/>
        <v>-37</v>
      </c>
      <c r="I1113" s="27">
        <f t="shared" ca="1" si="383"/>
        <v>3</v>
      </c>
      <c r="J1113" s="27">
        <f t="shared" ca="1" si="384"/>
        <v>1</v>
      </c>
      <c r="K1113" s="19">
        <f t="shared" ca="1" si="385"/>
        <v>6</v>
      </c>
      <c r="L1113" s="12">
        <f t="shared" ca="1" si="386"/>
        <v>1</v>
      </c>
      <c r="M1113" s="19">
        <f t="shared" ca="1" si="387"/>
        <v>2</v>
      </c>
      <c r="N1113" s="19" t="str">
        <f t="shared" ca="1" si="388"/>
        <v/>
      </c>
      <c r="O1113" s="24"/>
      <c r="P1113" s="40">
        <f t="shared" ca="1" si="389"/>
        <v>3</v>
      </c>
      <c r="Q1113" s="40"/>
      <c r="R1113" s="19">
        <f t="shared" ca="1" si="390"/>
        <v>6</v>
      </c>
      <c r="S1113" s="19">
        <f t="shared" ca="1" si="391"/>
        <v>1</v>
      </c>
      <c r="T1113" s="19">
        <f t="shared" ca="1" si="392"/>
        <v>2</v>
      </c>
      <c r="U1113" s="42"/>
      <c r="V1113" s="19">
        <f t="shared" ca="1" si="393"/>
        <v>6</v>
      </c>
      <c r="W1113" s="19">
        <f t="shared" ca="1" si="394"/>
        <v>1</v>
      </c>
      <c r="X1113" s="19">
        <f t="shared" ca="1" si="395"/>
        <v>2</v>
      </c>
      <c r="Y1113" s="19">
        <f t="shared" ca="1" si="396"/>
        <v>2</v>
      </c>
      <c r="Z1113" s="19">
        <f t="shared" ca="1" si="397"/>
        <v>1</v>
      </c>
      <c r="AA1113" s="19">
        <f t="shared" ca="1" si="398"/>
        <v>1</v>
      </c>
      <c r="AB1113" s="3"/>
      <c r="AE1113" s="1"/>
    </row>
    <row r="1114" spans="2:31" ht="15" x14ac:dyDescent="0.25">
      <c r="B1114" s="35">
        <f t="shared" ca="1" si="400"/>
        <v>12</v>
      </c>
      <c r="C1114" s="12">
        <f ca="1">IF(B1114="","",VLOOKUP(B1114,Tabelle2!$D$1:$E$37,2,0))</f>
        <v>2</v>
      </c>
      <c r="D1114" s="18" t="str">
        <f t="shared" ca="1" si="381"/>
        <v>L</v>
      </c>
      <c r="E1114" s="16" t="str">
        <f t="shared" ca="1" si="399"/>
        <v/>
      </c>
      <c r="F1114" s="19" t="str">
        <f t="shared" ca="1" si="401"/>
        <v/>
      </c>
      <c r="G1114" s="38">
        <f t="shared" ca="1" si="402"/>
        <v>0</v>
      </c>
      <c r="H1114" s="38">
        <f t="shared" ca="1" si="382"/>
        <v>-37</v>
      </c>
      <c r="I1114" s="27">
        <f t="shared" ca="1" si="383"/>
        <v>1</v>
      </c>
      <c r="J1114" s="27">
        <f t="shared" ca="1" si="384"/>
        <v>1</v>
      </c>
      <c r="K1114" s="19">
        <f t="shared" ca="1" si="385"/>
        <v>2</v>
      </c>
      <c r="L1114" s="12" t="str">
        <f t="shared" ca="1" si="386"/>
        <v/>
      </c>
      <c r="M1114" s="19" t="str">
        <f t="shared" ca="1" si="387"/>
        <v/>
      </c>
      <c r="N1114" s="19" t="str">
        <f t="shared" ca="1" si="388"/>
        <v/>
      </c>
      <c r="O1114" s="24"/>
      <c r="P1114" s="40">
        <f t="shared" ca="1" si="389"/>
        <v>1</v>
      </c>
      <c r="Q1114" s="40"/>
      <c r="R1114" s="19">
        <f t="shared" ca="1" si="390"/>
        <v>2</v>
      </c>
      <c r="S1114" s="19" t="str">
        <f t="shared" ca="1" si="391"/>
        <v/>
      </c>
      <c r="T1114" s="19" t="str">
        <f t="shared" ca="1" si="392"/>
        <v/>
      </c>
      <c r="U1114" s="42"/>
      <c r="V1114" s="19">
        <f t="shared" ca="1" si="393"/>
        <v>2</v>
      </c>
      <c r="W1114" s="19" t="str">
        <f t="shared" ca="1" si="394"/>
        <v/>
      </c>
      <c r="X1114" s="19" t="str">
        <f t="shared" ca="1" si="395"/>
        <v/>
      </c>
      <c r="Y1114" s="19" t="str">
        <f t="shared" ca="1" si="396"/>
        <v/>
      </c>
      <c r="Z1114" s="19" t="str">
        <f t="shared" ca="1" si="397"/>
        <v/>
      </c>
      <c r="AA1114" s="19" t="str">
        <f t="shared" ca="1" si="398"/>
        <v/>
      </c>
      <c r="AB1114" s="3"/>
      <c r="AE1114" s="1"/>
    </row>
    <row r="1115" spans="2:31" ht="15" x14ac:dyDescent="0.25">
      <c r="B1115" s="35">
        <f t="shared" ca="1" si="400"/>
        <v>34</v>
      </c>
      <c r="C1115" s="12">
        <f ca="1">IF(B1115="","",VLOOKUP(B1115,Tabelle2!$D$1:$E$37,2,0))</f>
        <v>6</v>
      </c>
      <c r="D1115" s="18" t="str">
        <f t="shared" ca="1" si="381"/>
        <v>L</v>
      </c>
      <c r="E1115" s="16" t="str">
        <f t="shared" ca="1" si="399"/>
        <v/>
      </c>
      <c r="F1115" s="19" t="str">
        <f t="shared" ca="1" si="401"/>
        <v/>
      </c>
      <c r="G1115" s="38">
        <f t="shared" ca="1" si="402"/>
        <v>0</v>
      </c>
      <c r="H1115" s="38">
        <f t="shared" ca="1" si="382"/>
        <v>-37</v>
      </c>
      <c r="I1115" s="27">
        <f t="shared" ca="1" si="383"/>
        <v>2</v>
      </c>
      <c r="J1115" s="27">
        <f t="shared" ca="1" si="384"/>
        <v>1</v>
      </c>
      <c r="K1115" s="19">
        <f t="shared" ca="1" si="385"/>
        <v>2</v>
      </c>
      <c r="L1115" s="12" t="str">
        <f t="shared" ca="1" si="386"/>
        <v/>
      </c>
      <c r="M1115" s="19" t="str">
        <f t="shared" ca="1" si="387"/>
        <v/>
      </c>
      <c r="N1115" s="19">
        <f t="shared" ca="1" si="388"/>
        <v>6</v>
      </c>
      <c r="O1115" s="24"/>
      <c r="P1115" s="40">
        <f t="shared" ca="1" si="389"/>
        <v>2</v>
      </c>
      <c r="Q1115" s="40"/>
      <c r="R1115" s="19">
        <f t="shared" ca="1" si="390"/>
        <v>6</v>
      </c>
      <c r="S1115" s="19">
        <f t="shared" ca="1" si="391"/>
        <v>2</v>
      </c>
      <c r="T1115" s="19" t="str">
        <f t="shared" ca="1" si="392"/>
        <v/>
      </c>
      <c r="U1115" s="42"/>
      <c r="V1115" s="19">
        <f t="shared" ca="1" si="393"/>
        <v>6</v>
      </c>
      <c r="W1115" s="19">
        <f t="shared" ca="1" si="394"/>
        <v>2</v>
      </c>
      <c r="X1115" s="19" t="str">
        <f t="shared" ca="1" si="395"/>
        <v/>
      </c>
      <c r="Y1115" s="19" t="str">
        <f t="shared" ca="1" si="396"/>
        <v/>
      </c>
      <c r="Z1115" s="19" t="str">
        <f t="shared" ca="1" si="397"/>
        <v/>
      </c>
      <c r="AA1115" s="19" t="str">
        <f t="shared" ca="1" si="398"/>
        <v/>
      </c>
      <c r="AB1115" s="3"/>
      <c r="AE1115" s="1"/>
    </row>
    <row r="1116" spans="2:31" ht="15" x14ac:dyDescent="0.25">
      <c r="B1116" s="35">
        <f t="shared" ca="1" si="400"/>
        <v>23</v>
      </c>
      <c r="C1116" s="12">
        <f ca="1">IF(B1116="","",VLOOKUP(B1116,Tabelle2!$D$1:$E$37,2,0))</f>
        <v>4</v>
      </c>
      <c r="D1116" s="18" t="str">
        <f t="shared" ref="D1116:D1179" ca="1" si="403">IF(AND(I1116=3,OR(C1117=K1116,C1117=L1116,C1117=M1116)),"W",IF(AND(I1116=4,OR(C1117=K1116,C1117=L1116,C1117=M1116,C1117=N1116)),"W","L"))</f>
        <v>L</v>
      </c>
      <c r="E1116" s="16" t="str">
        <f t="shared" ca="1" si="399"/>
        <v>L</v>
      </c>
      <c r="F1116" s="19" t="str">
        <f t="shared" ca="1" si="401"/>
        <v>l1</v>
      </c>
      <c r="G1116" s="38">
        <f t="shared" ca="1" si="402"/>
        <v>-3</v>
      </c>
      <c r="H1116" s="38">
        <f t="shared" ref="H1116:H1179" ca="1" si="404">H1115+G1116</f>
        <v>-40</v>
      </c>
      <c r="I1116" s="27">
        <f t="shared" ref="I1116:I1179" ca="1" si="405">COUNTIF(K1116:N1116,1)+COUNTIF(K1116:N1116,2)+COUNTIF(K1116:N1116,3)+COUNTIF(K1116:N1116,4)+COUNTIF(K1116:N1116,5)+COUNTIF(K1116:N1116,6)</f>
        <v>3</v>
      </c>
      <c r="J1116" s="27">
        <f t="shared" ref="J1116:J1179" ca="1" si="406">IF(OR(F1113="New",F1112="New",F1111="New",F1114="New",F1115="New",F1116="New"),1,"")</f>
        <v>1</v>
      </c>
      <c r="K1116" s="19">
        <f t="shared" ref="K1116:K1179" ca="1" si="407">IF(AND(F1115="New",P1116&gt;=1),R1116,IF(AND(F1115="l1",I1115=3),K1115,IF(D1114="w",K1115,IF(D1115="w",K1115,IF(V1116&lt;&gt;0,V1116,IF(W1116&lt;&gt;0,W1116,IF(X1116&lt;&gt;0,X1116,IF(Y1116&lt;&gt;0,Y1116,IF(Z1116&lt;&gt;0,Z1116,IF(AA1116&lt;&gt;0,AA1116,""))))))))))</f>
        <v>4</v>
      </c>
      <c r="L1116" s="12">
        <f t="shared" ref="L1116:L1179" ca="1" si="408">IF(AND(F1115="New",P1116=1),"",IF(AND(F1115="New",P1116&gt;=2),S1116,IF(AND(F1115="l1",I1115=3),L1115,IF(D1114="w",L1115,IF(D1115="w",L1115,IF(F1115="l1",L1115,IF(AND(W1116&lt;&gt;0,W1116&lt;&gt;K1116),W1116,IF(AND(X1116&lt;&gt;0,X1116&lt;&gt;K1116),X1116,IF(AND(Y1116&lt;&gt;0,Y1116&lt;&gt;K1116),Y1116,IF(AND(Z1116&lt;&gt;0,Z1116&lt;&gt;K1116),Z1116,IF(AND(AA1116&lt;&gt;0,AA1116&lt;&gt;K1116),AA1116)))))))))))</f>
        <v>6</v>
      </c>
      <c r="M1116" s="19">
        <f t="shared" ref="M1116:M1179" ca="1" si="409">IF(AND(F1115="New",P1116=1),"",IF(AND(F1115="New",P1116=2),"",IF(AND(F1115="New",P1116=3),T1116,IF(AND(F1115="l1",I1115=3),M1115,IF(D1114="w",M1115,IF(D1115="w",M1115,IF(AND(X1116&lt;&gt;0,X1116&lt;&gt;K1116,X1116&lt;&gt;L1116),X1116,IF(AND(Y1116&lt;&gt;0,Y1116&lt;&gt;K1116,Y1116&lt;&gt;L1116),Y1116,IF(AND(Z1116&lt;&gt;0,Z1116&lt;&gt;K1116,Z1116&lt;&gt;L1116),Z1116,IF(AND(AA1116&lt;&gt;0,AA1116&lt;&gt;K1116,AA1116&lt;&gt;L1116),AA1116,""))))))))))</f>
        <v>2</v>
      </c>
      <c r="N1116" s="19" t="str">
        <f t="shared" ref="N1116:N1179" ca="1" si="410">IF(N1115&lt;&gt;"","",IF(AND(R1116&lt;&gt;K1116,R1116&lt;&gt;L1116,R1116&lt;&gt;M1116,R1116&lt;&gt;0),R1116,""))</f>
        <v/>
      </c>
      <c r="O1116" s="24"/>
      <c r="P1116" s="40">
        <f t="shared" ref="P1116:P1179" ca="1" si="411">COUNTIF(R1116:T1116,1)+COUNTIF(R1116:T1116,2)+COUNTIF(R1116:T1116,3)+COUNTIF(R1116:T1116,4)+COUNTIF(R1116:T1116,5)+COUNTIF(R1116:T1116,6)</f>
        <v>3</v>
      </c>
      <c r="Q1116" s="40"/>
      <c r="R1116" s="19">
        <f t="shared" ref="R1116:R1179" ca="1" si="412">V1116</f>
        <v>4</v>
      </c>
      <c r="S1116" s="19">
        <f t="shared" ref="S1116:S1179" ca="1" si="413">IF(AND(W1116&lt;&gt;0,W1116&lt;&gt;V1116),W1116,IF(AND(X1116&lt;&gt;0,X1116&lt;&gt;V1116),X1116,IF(AND(Y1116&lt;&gt;0,Y1116&lt;&gt;V1116),Y1116,IF(AND(Z1116&lt;&gt;0,Z1116&lt;&gt;V1116),Z1116,IF(AND(AA1116&lt;&gt;0,AA1116&lt;&gt;V1116),AA1116)))))</f>
        <v>6</v>
      </c>
      <c r="T1116" s="19">
        <f t="shared" ref="T1116:T1179" ca="1" si="414">IF(AND(X1116&lt;&gt;0,X1116&lt;&gt;S1116,X1116&lt;&gt;R1116),X1116,IF(AND(Y1116&lt;&gt;0,Y1116&lt;&gt;R1116,Y1116&lt;&gt;S1116),Y1116,IF(AND(Z1116&lt;&gt;0,Z1116&lt;&gt;R1116,Z1116&lt;&gt;S1116),Z1116,IF(AND(AA1116&lt;&gt;0,AA1116&lt;&gt;R1116,AA1116&lt;&gt;S1116),AA1116,""))))</f>
        <v>2</v>
      </c>
      <c r="U1116" s="42"/>
      <c r="V1116" s="19">
        <f t="shared" ref="V1116:V1179" ca="1" si="415">C1116</f>
        <v>4</v>
      </c>
      <c r="W1116" s="19">
        <f t="shared" ref="W1116:W1179" ca="1" si="416">IF(F1115="New","",C1115)</f>
        <v>6</v>
      </c>
      <c r="X1116" s="19">
        <f t="shared" ref="X1116:X1179" ca="1" si="417">IF(F1114="New","",IF(F1115="New","",C1114))</f>
        <v>2</v>
      </c>
      <c r="Y1116" s="19" t="str">
        <f t="shared" ref="Y1116:Y1179" ca="1" si="418">IF(F1113="New","",IF(F1114="New","",IF(F1115="New","",C1113)))</f>
        <v/>
      </c>
      <c r="Z1116" s="19" t="str">
        <f t="shared" ref="Z1116:Z1179" ca="1" si="419">IF(F1112="New","",IF(F1113="New","",IF(F1114="New","",IF(F1115="New","",C1112))))</f>
        <v/>
      </c>
      <c r="AA1116" s="19" t="str">
        <f t="shared" ref="AA1116:AA1179" ca="1" si="420">IF(F1111="New","",IF(F1112="New","",IF(F1113="New","",IF(F1114="New","",IF(F1115="New","",C1111)))))</f>
        <v/>
      </c>
      <c r="AB1116" s="3"/>
      <c r="AE1116" s="1"/>
    </row>
    <row r="1117" spans="2:31" ht="15" x14ac:dyDescent="0.25">
      <c r="B1117" s="35">
        <f t="shared" ca="1" si="400"/>
        <v>30</v>
      </c>
      <c r="C1117" s="12">
        <f ca="1">IF(B1117="","",VLOOKUP(B1117,Tabelle2!$D$1:$E$37,2,0))</f>
        <v>5</v>
      </c>
      <c r="D1117" s="18" t="str">
        <f t="shared" ca="1" si="403"/>
        <v>L</v>
      </c>
      <c r="E1117" s="16" t="str">
        <f t="shared" ca="1" si="399"/>
        <v>L</v>
      </c>
      <c r="F1117" s="19" t="str">
        <f t="shared" ca="1" si="401"/>
        <v>L2</v>
      </c>
      <c r="G1117" s="38">
        <f t="shared" ca="1" si="402"/>
        <v>-4</v>
      </c>
      <c r="H1117" s="38">
        <f t="shared" ca="1" si="404"/>
        <v>-44</v>
      </c>
      <c r="I1117" s="27">
        <f t="shared" ca="1" si="405"/>
        <v>4</v>
      </c>
      <c r="J1117" s="27">
        <f t="shared" ca="1" si="406"/>
        <v>1</v>
      </c>
      <c r="K1117" s="19">
        <f t="shared" ca="1" si="407"/>
        <v>4</v>
      </c>
      <c r="L1117" s="12">
        <f t="shared" ca="1" si="408"/>
        <v>6</v>
      </c>
      <c r="M1117" s="19">
        <f t="shared" ca="1" si="409"/>
        <v>2</v>
      </c>
      <c r="N1117" s="19">
        <f t="shared" ca="1" si="410"/>
        <v>5</v>
      </c>
      <c r="O1117" s="24"/>
      <c r="P1117" s="40">
        <f t="shared" ca="1" si="411"/>
        <v>3</v>
      </c>
      <c r="Q1117" s="40"/>
      <c r="R1117" s="19">
        <f t="shared" ca="1" si="412"/>
        <v>5</v>
      </c>
      <c r="S1117" s="19">
        <f t="shared" ca="1" si="413"/>
        <v>4</v>
      </c>
      <c r="T1117" s="19">
        <f t="shared" ca="1" si="414"/>
        <v>6</v>
      </c>
      <c r="U1117" s="42"/>
      <c r="V1117" s="19">
        <f t="shared" ca="1" si="415"/>
        <v>5</v>
      </c>
      <c r="W1117" s="19">
        <f t="shared" ca="1" si="416"/>
        <v>4</v>
      </c>
      <c r="X1117" s="19">
        <f t="shared" ca="1" si="417"/>
        <v>6</v>
      </c>
      <c r="Y1117" s="19">
        <f t="shared" ca="1" si="418"/>
        <v>2</v>
      </c>
      <c r="Z1117" s="19" t="str">
        <f t="shared" ca="1" si="419"/>
        <v/>
      </c>
      <c r="AA1117" s="19" t="str">
        <f t="shared" ca="1" si="420"/>
        <v/>
      </c>
      <c r="AB1117" s="3"/>
      <c r="AE1117" s="1"/>
    </row>
    <row r="1118" spans="2:31" ht="15" x14ac:dyDescent="0.25">
      <c r="B1118" s="35">
        <f t="shared" ca="1" si="400"/>
        <v>16</v>
      </c>
      <c r="C1118" s="12">
        <f ca="1">IF(B1118="","",VLOOKUP(B1118,Tabelle2!$D$1:$E$37,2,0))</f>
        <v>3</v>
      </c>
      <c r="D1118" s="18" t="str">
        <f t="shared" ca="1" si="403"/>
        <v>W</v>
      </c>
      <c r="E1118" s="16" t="str">
        <f t="shared" ca="1" si="399"/>
        <v/>
      </c>
      <c r="F1118" s="19" t="str">
        <f t="shared" ca="1" si="401"/>
        <v>New</v>
      </c>
      <c r="G1118" s="38">
        <f t="shared" ca="1" si="402"/>
        <v>0</v>
      </c>
      <c r="H1118" s="38">
        <f t="shared" ca="1" si="404"/>
        <v>-44</v>
      </c>
      <c r="I1118" s="27">
        <f t="shared" ca="1" si="405"/>
        <v>3</v>
      </c>
      <c r="J1118" s="27">
        <f t="shared" ca="1" si="406"/>
        <v>1</v>
      </c>
      <c r="K1118" s="19">
        <f t="shared" ca="1" si="407"/>
        <v>3</v>
      </c>
      <c r="L1118" s="12">
        <f t="shared" ca="1" si="408"/>
        <v>5</v>
      </c>
      <c r="M1118" s="19">
        <f t="shared" ca="1" si="409"/>
        <v>4</v>
      </c>
      <c r="N1118" s="19" t="str">
        <f t="shared" ca="1" si="410"/>
        <v/>
      </c>
      <c r="O1118" s="24"/>
      <c r="P1118" s="40">
        <f t="shared" ca="1" si="411"/>
        <v>3</v>
      </c>
      <c r="Q1118" s="40"/>
      <c r="R1118" s="19">
        <f t="shared" ca="1" si="412"/>
        <v>3</v>
      </c>
      <c r="S1118" s="19">
        <f t="shared" ca="1" si="413"/>
        <v>5</v>
      </c>
      <c r="T1118" s="19">
        <f t="shared" ca="1" si="414"/>
        <v>4</v>
      </c>
      <c r="U1118" s="42"/>
      <c r="V1118" s="19">
        <f t="shared" ca="1" si="415"/>
        <v>3</v>
      </c>
      <c r="W1118" s="19">
        <f t="shared" ca="1" si="416"/>
        <v>5</v>
      </c>
      <c r="X1118" s="19">
        <f t="shared" ca="1" si="417"/>
        <v>4</v>
      </c>
      <c r="Y1118" s="19">
        <f t="shared" ca="1" si="418"/>
        <v>6</v>
      </c>
      <c r="Z1118" s="19">
        <f t="shared" ca="1" si="419"/>
        <v>2</v>
      </c>
      <c r="AA1118" s="19" t="str">
        <f t="shared" ca="1" si="420"/>
        <v/>
      </c>
      <c r="AB1118" s="3"/>
      <c r="AE1118" s="1"/>
    </row>
    <row r="1119" spans="2:31" ht="15" x14ac:dyDescent="0.25">
      <c r="B1119" s="35">
        <f t="shared" ca="1" si="400"/>
        <v>17</v>
      </c>
      <c r="C1119" s="12">
        <f ca="1">IF(B1119="","",VLOOKUP(B1119,Tabelle2!$D$1:$E$37,2,0))</f>
        <v>3</v>
      </c>
      <c r="D1119" s="18" t="str">
        <f t="shared" ca="1" si="403"/>
        <v>L</v>
      </c>
      <c r="E1119" s="16" t="str">
        <f t="shared" ca="1" si="399"/>
        <v/>
      </c>
      <c r="F1119" s="19" t="str">
        <f t="shared" ca="1" si="401"/>
        <v/>
      </c>
      <c r="G1119" s="38">
        <f t="shared" ca="1" si="402"/>
        <v>0</v>
      </c>
      <c r="H1119" s="38">
        <f t="shared" ca="1" si="404"/>
        <v>-44</v>
      </c>
      <c r="I1119" s="27">
        <f t="shared" ca="1" si="405"/>
        <v>1</v>
      </c>
      <c r="J1119" s="27">
        <f t="shared" ca="1" si="406"/>
        <v>1</v>
      </c>
      <c r="K1119" s="19">
        <f t="shared" ca="1" si="407"/>
        <v>3</v>
      </c>
      <c r="L1119" s="12" t="str">
        <f t="shared" ca="1" si="408"/>
        <v/>
      </c>
      <c r="M1119" s="19" t="str">
        <f t="shared" ca="1" si="409"/>
        <v/>
      </c>
      <c r="N1119" s="19" t="str">
        <f t="shared" ca="1" si="410"/>
        <v/>
      </c>
      <c r="O1119" s="24"/>
      <c r="P1119" s="40">
        <f t="shared" ca="1" si="411"/>
        <v>1</v>
      </c>
      <c r="Q1119" s="40"/>
      <c r="R1119" s="19">
        <f t="shared" ca="1" si="412"/>
        <v>3</v>
      </c>
      <c r="S1119" s="19" t="str">
        <f t="shared" ca="1" si="413"/>
        <v/>
      </c>
      <c r="T1119" s="19" t="str">
        <f t="shared" ca="1" si="414"/>
        <v/>
      </c>
      <c r="U1119" s="42"/>
      <c r="V1119" s="19">
        <f t="shared" ca="1" si="415"/>
        <v>3</v>
      </c>
      <c r="W1119" s="19" t="str">
        <f t="shared" ca="1" si="416"/>
        <v/>
      </c>
      <c r="X1119" s="19" t="str">
        <f t="shared" ca="1" si="417"/>
        <v/>
      </c>
      <c r="Y1119" s="19" t="str">
        <f t="shared" ca="1" si="418"/>
        <v/>
      </c>
      <c r="Z1119" s="19" t="str">
        <f t="shared" ca="1" si="419"/>
        <v/>
      </c>
      <c r="AA1119" s="19" t="str">
        <f t="shared" ca="1" si="420"/>
        <v/>
      </c>
      <c r="AB1119" s="3"/>
      <c r="AE1119" s="1"/>
    </row>
    <row r="1120" spans="2:31" ht="15" x14ac:dyDescent="0.25">
      <c r="B1120" s="35">
        <f t="shared" ca="1" si="400"/>
        <v>5</v>
      </c>
      <c r="C1120" s="12">
        <f ca="1">IF(B1120="","",VLOOKUP(B1120,Tabelle2!$D$1:$E$37,2,0))</f>
        <v>1</v>
      </c>
      <c r="D1120" s="18" t="str">
        <f t="shared" ca="1" si="403"/>
        <v>L</v>
      </c>
      <c r="E1120" s="16" t="str">
        <f t="shared" ca="1" si="399"/>
        <v/>
      </c>
      <c r="F1120" s="19" t="str">
        <f t="shared" ca="1" si="401"/>
        <v/>
      </c>
      <c r="G1120" s="38">
        <f t="shared" ca="1" si="402"/>
        <v>0</v>
      </c>
      <c r="H1120" s="38">
        <f t="shared" ca="1" si="404"/>
        <v>-44</v>
      </c>
      <c r="I1120" s="27">
        <f t="shared" ca="1" si="405"/>
        <v>2</v>
      </c>
      <c r="J1120" s="27">
        <f t="shared" ca="1" si="406"/>
        <v>1</v>
      </c>
      <c r="K1120" s="19">
        <f t="shared" ca="1" si="407"/>
        <v>3</v>
      </c>
      <c r="L1120" s="12" t="str">
        <f t="shared" ca="1" si="408"/>
        <v/>
      </c>
      <c r="M1120" s="19" t="str">
        <f t="shared" ca="1" si="409"/>
        <v/>
      </c>
      <c r="N1120" s="19">
        <f t="shared" ca="1" si="410"/>
        <v>1</v>
      </c>
      <c r="O1120" s="24"/>
      <c r="P1120" s="40">
        <f t="shared" ca="1" si="411"/>
        <v>2</v>
      </c>
      <c r="Q1120" s="40"/>
      <c r="R1120" s="19">
        <f t="shared" ca="1" si="412"/>
        <v>1</v>
      </c>
      <c r="S1120" s="19">
        <f t="shared" ca="1" si="413"/>
        <v>3</v>
      </c>
      <c r="T1120" s="19" t="str">
        <f t="shared" ca="1" si="414"/>
        <v/>
      </c>
      <c r="U1120" s="42"/>
      <c r="V1120" s="19">
        <f t="shared" ca="1" si="415"/>
        <v>1</v>
      </c>
      <c r="W1120" s="19">
        <f t="shared" ca="1" si="416"/>
        <v>3</v>
      </c>
      <c r="X1120" s="19" t="str">
        <f t="shared" ca="1" si="417"/>
        <v/>
      </c>
      <c r="Y1120" s="19" t="str">
        <f t="shared" ca="1" si="418"/>
        <v/>
      </c>
      <c r="Z1120" s="19" t="str">
        <f t="shared" ca="1" si="419"/>
        <v/>
      </c>
      <c r="AA1120" s="19" t="str">
        <f t="shared" ca="1" si="420"/>
        <v/>
      </c>
      <c r="AB1120" s="3"/>
      <c r="AE1120" s="1"/>
    </row>
    <row r="1121" spans="2:31" ht="15" x14ac:dyDescent="0.25">
      <c r="B1121" s="35">
        <f t="shared" ca="1" si="400"/>
        <v>23</v>
      </c>
      <c r="C1121" s="12">
        <f ca="1">IF(B1121="","",VLOOKUP(B1121,Tabelle2!$D$1:$E$37,2,0))</f>
        <v>4</v>
      </c>
      <c r="D1121" s="18" t="str">
        <f t="shared" ca="1" si="403"/>
        <v>L</v>
      </c>
      <c r="E1121" s="16" t="str">
        <f t="shared" ca="1" si="399"/>
        <v>L</v>
      </c>
      <c r="F1121" s="19" t="str">
        <f t="shared" ca="1" si="401"/>
        <v>l1</v>
      </c>
      <c r="G1121" s="38">
        <f t="shared" ca="1" si="402"/>
        <v>-3</v>
      </c>
      <c r="H1121" s="38">
        <f t="shared" ca="1" si="404"/>
        <v>-47</v>
      </c>
      <c r="I1121" s="27">
        <f t="shared" ca="1" si="405"/>
        <v>3</v>
      </c>
      <c r="J1121" s="27">
        <f t="shared" ca="1" si="406"/>
        <v>1</v>
      </c>
      <c r="K1121" s="19">
        <f t="shared" ca="1" si="407"/>
        <v>4</v>
      </c>
      <c r="L1121" s="12">
        <f t="shared" ca="1" si="408"/>
        <v>1</v>
      </c>
      <c r="M1121" s="19">
        <f t="shared" ca="1" si="409"/>
        <v>3</v>
      </c>
      <c r="N1121" s="19" t="str">
        <f t="shared" ca="1" si="410"/>
        <v/>
      </c>
      <c r="O1121" s="24"/>
      <c r="P1121" s="40">
        <f t="shared" ca="1" si="411"/>
        <v>3</v>
      </c>
      <c r="Q1121" s="40"/>
      <c r="R1121" s="19">
        <f t="shared" ca="1" si="412"/>
        <v>4</v>
      </c>
      <c r="S1121" s="19">
        <f t="shared" ca="1" si="413"/>
        <v>1</v>
      </c>
      <c r="T1121" s="19">
        <f t="shared" ca="1" si="414"/>
        <v>3</v>
      </c>
      <c r="U1121" s="42"/>
      <c r="V1121" s="19">
        <f t="shared" ca="1" si="415"/>
        <v>4</v>
      </c>
      <c r="W1121" s="19">
        <f t="shared" ca="1" si="416"/>
        <v>1</v>
      </c>
      <c r="X1121" s="19">
        <f t="shared" ca="1" si="417"/>
        <v>3</v>
      </c>
      <c r="Y1121" s="19" t="str">
        <f t="shared" ca="1" si="418"/>
        <v/>
      </c>
      <c r="Z1121" s="19" t="str">
        <f t="shared" ca="1" si="419"/>
        <v/>
      </c>
      <c r="AA1121" s="19" t="str">
        <f t="shared" ca="1" si="420"/>
        <v/>
      </c>
      <c r="AB1121" s="3"/>
      <c r="AE1121" s="1"/>
    </row>
    <row r="1122" spans="2:31" ht="15" x14ac:dyDescent="0.25">
      <c r="B1122" s="35">
        <f t="shared" ca="1" si="400"/>
        <v>33</v>
      </c>
      <c r="C1122" s="12">
        <f ca="1">IF(B1122="","",VLOOKUP(B1122,Tabelle2!$D$1:$E$37,2,0))</f>
        <v>6</v>
      </c>
      <c r="D1122" s="18" t="str">
        <f t="shared" ca="1" si="403"/>
        <v>W</v>
      </c>
      <c r="E1122" s="16" t="str">
        <f t="shared" ca="1" si="399"/>
        <v>w</v>
      </c>
      <c r="F1122" s="19" t="str">
        <f t="shared" ca="1" si="401"/>
        <v/>
      </c>
      <c r="G1122" s="38">
        <f t="shared" ca="1" si="402"/>
        <v>2</v>
      </c>
      <c r="H1122" s="38">
        <f t="shared" ca="1" si="404"/>
        <v>-45</v>
      </c>
      <c r="I1122" s="27">
        <f t="shared" ca="1" si="405"/>
        <v>4</v>
      </c>
      <c r="J1122" s="27">
        <f t="shared" ca="1" si="406"/>
        <v>1</v>
      </c>
      <c r="K1122" s="19">
        <f t="shared" ca="1" si="407"/>
        <v>4</v>
      </c>
      <c r="L1122" s="12">
        <f t="shared" ca="1" si="408"/>
        <v>1</v>
      </c>
      <c r="M1122" s="19">
        <f t="shared" ca="1" si="409"/>
        <v>3</v>
      </c>
      <c r="N1122" s="19">
        <f t="shared" ca="1" si="410"/>
        <v>6</v>
      </c>
      <c r="O1122" s="24"/>
      <c r="P1122" s="40">
        <f t="shared" ca="1" si="411"/>
        <v>3</v>
      </c>
      <c r="Q1122" s="40"/>
      <c r="R1122" s="19">
        <f t="shared" ca="1" si="412"/>
        <v>6</v>
      </c>
      <c r="S1122" s="19">
        <f t="shared" ca="1" si="413"/>
        <v>4</v>
      </c>
      <c r="T1122" s="19">
        <f t="shared" ca="1" si="414"/>
        <v>1</v>
      </c>
      <c r="U1122" s="42"/>
      <c r="V1122" s="19">
        <f t="shared" ca="1" si="415"/>
        <v>6</v>
      </c>
      <c r="W1122" s="19">
        <f t="shared" ca="1" si="416"/>
        <v>4</v>
      </c>
      <c r="X1122" s="19">
        <f t="shared" ca="1" si="417"/>
        <v>1</v>
      </c>
      <c r="Y1122" s="19">
        <f t="shared" ca="1" si="418"/>
        <v>3</v>
      </c>
      <c r="Z1122" s="19" t="str">
        <f t="shared" ca="1" si="419"/>
        <v/>
      </c>
      <c r="AA1122" s="19" t="str">
        <f t="shared" ca="1" si="420"/>
        <v/>
      </c>
      <c r="AB1122" s="3"/>
      <c r="AE1122" s="1"/>
    </row>
    <row r="1123" spans="2:31" ht="15" x14ac:dyDescent="0.25">
      <c r="B1123" s="35">
        <f t="shared" ca="1" si="400"/>
        <v>16</v>
      </c>
      <c r="C1123" s="12">
        <f ca="1">IF(B1123="","",VLOOKUP(B1123,Tabelle2!$D$1:$E$37,2,0))</f>
        <v>3</v>
      </c>
      <c r="D1123" s="18" t="str">
        <f t="shared" ca="1" si="403"/>
        <v>L</v>
      </c>
      <c r="E1123" s="16" t="str">
        <f t="shared" ca="1" si="399"/>
        <v>L</v>
      </c>
      <c r="F1123" s="19" t="str">
        <f t="shared" ca="1" si="401"/>
        <v>l1</v>
      </c>
      <c r="G1123" s="38">
        <f t="shared" ca="1" si="402"/>
        <v>-3</v>
      </c>
      <c r="H1123" s="38">
        <f t="shared" ca="1" si="404"/>
        <v>-48</v>
      </c>
      <c r="I1123" s="27">
        <f t="shared" ca="1" si="405"/>
        <v>3</v>
      </c>
      <c r="J1123" s="27">
        <f t="shared" ca="1" si="406"/>
        <v>1</v>
      </c>
      <c r="K1123" s="19">
        <f t="shared" ca="1" si="407"/>
        <v>4</v>
      </c>
      <c r="L1123" s="12">
        <f t="shared" ca="1" si="408"/>
        <v>1</v>
      </c>
      <c r="M1123" s="19">
        <f t="shared" ca="1" si="409"/>
        <v>3</v>
      </c>
      <c r="N1123" s="19" t="str">
        <f t="shared" ca="1" si="410"/>
        <v/>
      </c>
      <c r="O1123" s="24"/>
      <c r="P1123" s="40">
        <f t="shared" ca="1" si="411"/>
        <v>3</v>
      </c>
      <c r="Q1123" s="40"/>
      <c r="R1123" s="19">
        <f t="shared" ca="1" si="412"/>
        <v>3</v>
      </c>
      <c r="S1123" s="19">
        <f t="shared" ca="1" si="413"/>
        <v>6</v>
      </c>
      <c r="T1123" s="19">
        <f t="shared" ca="1" si="414"/>
        <v>4</v>
      </c>
      <c r="U1123" s="42"/>
      <c r="V1123" s="19">
        <f t="shared" ca="1" si="415"/>
        <v>3</v>
      </c>
      <c r="W1123" s="19">
        <f t="shared" ca="1" si="416"/>
        <v>6</v>
      </c>
      <c r="X1123" s="19">
        <f t="shared" ca="1" si="417"/>
        <v>4</v>
      </c>
      <c r="Y1123" s="19">
        <f t="shared" ca="1" si="418"/>
        <v>1</v>
      </c>
      <c r="Z1123" s="19">
        <f t="shared" ca="1" si="419"/>
        <v>3</v>
      </c>
      <c r="AA1123" s="19" t="str">
        <f t="shared" ca="1" si="420"/>
        <v/>
      </c>
      <c r="AB1123" s="3"/>
      <c r="AE1123" s="1"/>
    </row>
    <row r="1124" spans="2:31" ht="15" x14ac:dyDescent="0.25">
      <c r="B1124" s="35">
        <f t="shared" ca="1" si="400"/>
        <v>8</v>
      </c>
      <c r="C1124" s="12">
        <f ca="1">IF(B1124="","",VLOOKUP(B1124,Tabelle2!$D$1:$E$37,2,0))</f>
        <v>2</v>
      </c>
      <c r="D1124" s="18" t="str">
        <f t="shared" ca="1" si="403"/>
        <v>L</v>
      </c>
      <c r="E1124" s="16" t="str">
        <f t="shared" ca="1" si="399"/>
        <v>L</v>
      </c>
      <c r="F1124" s="19" t="str">
        <f t="shared" ca="1" si="401"/>
        <v>L2</v>
      </c>
      <c r="G1124" s="38">
        <f t="shared" ca="1" si="402"/>
        <v>-4</v>
      </c>
      <c r="H1124" s="38">
        <f t="shared" ca="1" si="404"/>
        <v>-52</v>
      </c>
      <c r="I1124" s="27">
        <f t="shared" ca="1" si="405"/>
        <v>4</v>
      </c>
      <c r="J1124" s="27" t="str">
        <f t="shared" ca="1" si="406"/>
        <v/>
      </c>
      <c r="K1124" s="19">
        <f t="shared" ca="1" si="407"/>
        <v>4</v>
      </c>
      <c r="L1124" s="12">
        <f t="shared" ca="1" si="408"/>
        <v>1</v>
      </c>
      <c r="M1124" s="19">
        <f t="shared" ca="1" si="409"/>
        <v>3</v>
      </c>
      <c r="N1124" s="19">
        <f t="shared" ca="1" si="410"/>
        <v>2</v>
      </c>
      <c r="O1124" s="24"/>
      <c r="P1124" s="40">
        <f t="shared" ca="1" si="411"/>
        <v>3</v>
      </c>
      <c r="Q1124" s="40"/>
      <c r="R1124" s="19">
        <f t="shared" ca="1" si="412"/>
        <v>2</v>
      </c>
      <c r="S1124" s="19">
        <f t="shared" ca="1" si="413"/>
        <v>3</v>
      </c>
      <c r="T1124" s="19">
        <f t="shared" ca="1" si="414"/>
        <v>6</v>
      </c>
      <c r="U1124" s="42"/>
      <c r="V1124" s="19">
        <f t="shared" ca="1" si="415"/>
        <v>2</v>
      </c>
      <c r="W1124" s="19">
        <f t="shared" ca="1" si="416"/>
        <v>3</v>
      </c>
      <c r="X1124" s="19">
        <f t="shared" ca="1" si="417"/>
        <v>6</v>
      </c>
      <c r="Y1124" s="19">
        <f t="shared" ca="1" si="418"/>
        <v>4</v>
      </c>
      <c r="Z1124" s="19">
        <f t="shared" ca="1" si="419"/>
        <v>1</v>
      </c>
      <c r="AA1124" s="19">
        <f t="shared" ca="1" si="420"/>
        <v>3</v>
      </c>
      <c r="AB1124" s="3"/>
      <c r="AE1124" s="1"/>
    </row>
    <row r="1125" spans="2:31" ht="15" x14ac:dyDescent="0.25">
      <c r="B1125" s="35">
        <f t="shared" ca="1" si="400"/>
        <v>27</v>
      </c>
      <c r="C1125" s="12">
        <f ca="1">IF(B1125="","",VLOOKUP(B1125,Tabelle2!$D$1:$E$37,2,0))</f>
        <v>5</v>
      </c>
      <c r="D1125" s="18" t="str">
        <f t="shared" ca="1" si="403"/>
        <v>W</v>
      </c>
      <c r="E1125" s="16" t="str">
        <f t="shared" ca="1" si="399"/>
        <v/>
      </c>
      <c r="F1125" s="19" t="str">
        <f t="shared" ca="1" si="401"/>
        <v>New</v>
      </c>
      <c r="G1125" s="38">
        <f t="shared" ca="1" si="402"/>
        <v>0</v>
      </c>
      <c r="H1125" s="38">
        <f t="shared" ca="1" si="404"/>
        <v>-52</v>
      </c>
      <c r="I1125" s="27">
        <f t="shared" ca="1" si="405"/>
        <v>3</v>
      </c>
      <c r="J1125" s="27">
        <f t="shared" ca="1" si="406"/>
        <v>1</v>
      </c>
      <c r="K1125" s="19">
        <f t="shared" ca="1" si="407"/>
        <v>5</v>
      </c>
      <c r="L1125" s="12">
        <f t="shared" ca="1" si="408"/>
        <v>2</v>
      </c>
      <c r="M1125" s="19">
        <f t="shared" ca="1" si="409"/>
        <v>3</v>
      </c>
      <c r="N1125" s="19" t="str">
        <f t="shared" ca="1" si="410"/>
        <v/>
      </c>
      <c r="O1125" s="24"/>
      <c r="P1125" s="40">
        <f t="shared" ca="1" si="411"/>
        <v>3</v>
      </c>
      <c r="Q1125" s="40"/>
      <c r="R1125" s="19">
        <f t="shared" ca="1" si="412"/>
        <v>5</v>
      </c>
      <c r="S1125" s="19">
        <f t="shared" ca="1" si="413"/>
        <v>2</v>
      </c>
      <c r="T1125" s="19">
        <f t="shared" ca="1" si="414"/>
        <v>3</v>
      </c>
      <c r="U1125" s="42"/>
      <c r="V1125" s="19">
        <f t="shared" ca="1" si="415"/>
        <v>5</v>
      </c>
      <c r="W1125" s="19">
        <f t="shared" ca="1" si="416"/>
        <v>2</v>
      </c>
      <c r="X1125" s="19">
        <f t="shared" ca="1" si="417"/>
        <v>3</v>
      </c>
      <c r="Y1125" s="19">
        <f t="shared" ca="1" si="418"/>
        <v>6</v>
      </c>
      <c r="Z1125" s="19">
        <f t="shared" ca="1" si="419"/>
        <v>4</v>
      </c>
      <c r="AA1125" s="19">
        <f t="shared" ca="1" si="420"/>
        <v>1</v>
      </c>
      <c r="AB1125" s="3"/>
      <c r="AE1125" s="1"/>
    </row>
    <row r="1126" spans="2:31" ht="15" x14ac:dyDescent="0.25">
      <c r="B1126" s="35">
        <f t="shared" ca="1" si="400"/>
        <v>27</v>
      </c>
      <c r="C1126" s="12">
        <f ca="1">IF(B1126="","",VLOOKUP(B1126,Tabelle2!$D$1:$E$37,2,0))</f>
        <v>5</v>
      </c>
      <c r="D1126" s="18" t="str">
        <f t="shared" ca="1" si="403"/>
        <v>L</v>
      </c>
      <c r="E1126" s="16" t="str">
        <f t="shared" ca="1" si="399"/>
        <v/>
      </c>
      <c r="F1126" s="19" t="str">
        <f t="shared" ca="1" si="401"/>
        <v/>
      </c>
      <c r="G1126" s="38">
        <f t="shared" ca="1" si="402"/>
        <v>0</v>
      </c>
      <c r="H1126" s="38">
        <f t="shared" ca="1" si="404"/>
        <v>-52</v>
      </c>
      <c r="I1126" s="27">
        <f t="shared" ca="1" si="405"/>
        <v>1</v>
      </c>
      <c r="J1126" s="27">
        <f t="shared" ca="1" si="406"/>
        <v>1</v>
      </c>
      <c r="K1126" s="19">
        <f t="shared" ca="1" si="407"/>
        <v>5</v>
      </c>
      <c r="L1126" s="12" t="str">
        <f t="shared" ca="1" si="408"/>
        <v/>
      </c>
      <c r="M1126" s="19" t="str">
        <f t="shared" ca="1" si="409"/>
        <v/>
      </c>
      <c r="N1126" s="19" t="str">
        <f t="shared" ca="1" si="410"/>
        <v/>
      </c>
      <c r="O1126" s="24"/>
      <c r="P1126" s="40">
        <f t="shared" ca="1" si="411"/>
        <v>1</v>
      </c>
      <c r="Q1126" s="40"/>
      <c r="R1126" s="19">
        <f t="shared" ca="1" si="412"/>
        <v>5</v>
      </c>
      <c r="S1126" s="19" t="str">
        <f t="shared" ca="1" si="413"/>
        <v/>
      </c>
      <c r="T1126" s="19" t="str">
        <f t="shared" ca="1" si="414"/>
        <v/>
      </c>
      <c r="U1126" s="42"/>
      <c r="V1126" s="19">
        <f t="shared" ca="1" si="415"/>
        <v>5</v>
      </c>
      <c r="W1126" s="19" t="str">
        <f t="shared" ca="1" si="416"/>
        <v/>
      </c>
      <c r="X1126" s="19" t="str">
        <f t="shared" ca="1" si="417"/>
        <v/>
      </c>
      <c r="Y1126" s="19" t="str">
        <f t="shared" ca="1" si="418"/>
        <v/>
      </c>
      <c r="Z1126" s="19" t="str">
        <f t="shared" ca="1" si="419"/>
        <v/>
      </c>
      <c r="AA1126" s="19" t="str">
        <f t="shared" ca="1" si="420"/>
        <v/>
      </c>
      <c r="AB1126" s="3"/>
      <c r="AE1126" s="1"/>
    </row>
    <row r="1127" spans="2:31" ht="15" x14ac:dyDescent="0.25">
      <c r="B1127" s="35">
        <f t="shared" ca="1" si="400"/>
        <v>13</v>
      </c>
      <c r="C1127" s="12">
        <f ca="1">IF(B1127="","",VLOOKUP(B1127,Tabelle2!$D$1:$E$37,2,0))</f>
        <v>3</v>
      </c>
      <c r="D1127" s="18" t="str">
        <f t="shared" ca="1" si="403"/>
        <v>L</v>
      </c>
      <c r="E1127" s="16" t="str">
        <f t="shared" ca="1" si="399"/>
        <v/>
      </c>
      <c r="F1127" s="19" t="str">
        <f t="shared" ca="1" si="401"/>
        <v/>
      </c>
      <c r="G1127" s="38">
        <f t="shared" ca="1" si="402"/>
        <v>0</v>
      </c>
      <c r="H1127" s="38">
        <f t="shared" ca="1" si="404"/>
        <v>-52</v>
      </c>
      <c r="I1127" s="27">
        <f t="shared" ca="1" si="405"/>
        <v>2</v>
      </c>
      <c r="J1127" s="27">
        <f t="shared" ca="1" si="406"/>
        <v>1</v>
      </c>
      <c r="K1127" s="19">
        <f t="shared" ca="1" si="407"/>
        <v>5</v>
      </c>
      <c r="L1127" s="12" t="str">
        <f t="shared" ca="1" si="408"/>
        <v/>
      </c>
      <c r="M1127" s="19" t="str">
        <f t="shared" ca="1" si="409"/>
        <v/>
      </c>
      <c r="N1127" s="19">
        <f t="shared" ca="1" si="410"/>
        <v>3</v>
      </c>
      <c r="O1127" s="24"/>
      <c r="P1127" s="40">
        <f t="shared" ca="1" si="411"/>
        <v>2</v>
      </c>
      <c r="Q1127" s="40"/>
      <c r="R1127" s="19">
        <f t="shared" ca="1" si="412"/>
        <v>3</v>
      </c>
      <c r="S1127" s="19">
        <f t="shared" ca="1" si="413"/>
        <v>5</v>
      </c>
      <c r="T1127" s="19" t="str">
        <f t="shared" ca="1" si="414"/>
        <v/>
      </c>
      <c r="U1127" s="42"/>
      <c r="V1127" s="19">
        <f t="shared" ca="1" si="415"/>
        <v>3</v>
      </c>
      <c r="W1127" s="19">
        <f t="shared" ca="1" si="416"/>
        <v>5</v>
      </c>
      <c r="X1127" s="19" t="str">
        <f t="shared" ca="1" si="417"/>
        <v/>
      </c>
      <c r="Y1127" s="19" t="str">
        <f t="shared" ca="1" si="418"/>
        <v/>
      </c>
      <c r="Z1127" s="19" t="str">
        <f t="shared" ca="1" si="419"/>
        <v/>
      </c>
      <c r="AA1127" s="19" t="str">
        <f t="shared" ca="1" si="420"/>
        <v/>
      </c>
      <c r="AB1127" s="3"/>
      <c r="AE1127" s="1"/>
    </row>
    <row r="1128" spans="2:31" ht="15" x14ac:dyDescent="0.25">
      <c r="B1128" s="35">
        <f t="shared" ca="1" si="400"/>
        <v>21</v>
      </c>
      <c r="C1128" s="12">
        <f ca="1">IF(B1128="","",VLOOKUP(B1128,Tabelle2!$D$1:$E$37,2,0))</f>
        <v>4</v>
      </c>
      <c r="D1128" s="18" t="str">
        <f t="shared" ca="1" si="403"/>
        <v>W</v>
      </c>
      <c r="E1128" s="16" t="str">
        <f t="shared" ca="1" si="399"/>
        <v>W</v>
      </c>
      <c r="F1128" s="19" t="str">
        <f t="shared" ca="1" si="401"/>
        <v/>
      </c>
      <c r="G1128" s="38">
        <f t="shared" ca="1" si="402"/>
        <v>3</v>
      </c>
      <c r="H1128" s="38">
        <f t="shared" ca="1" si="404"/>
        <v>-49</v>
      </c>
      <c r="I1128" s="27">
        <f t="shared" ca="1" si="405"/>
        <v>3</v>
      </c>
      <c r="J1128" s="27">
        <f t="shared" ca="1" si="406"/>
        <v>1</v>
      </c>
      <c r="K1128" s="19">
        <f t="shared" ca="1" si="407"/>
        <v>4</v>
      </c>
      <c r="L1128" s="12">
        <f t="shared" ca="1" si="408"/>
        <v>3</v>
      </c>
      <c r="M1128" s="19">
        <f t="shared" ca="1" si="409"/>
        <v>5</v>
      </c>
      <c r="N1128" s="19" t="str">
        <f t="shared" ca="1" si="410"/>
        <v/>
      </c>
      <c r="O1128" s="24"/>
      <c r="P1128" s="40">
        <f t="shared" ca="1" si="411"/>
        <v>3</v>
      </c>
      <c r="Q1128" s="40"/>
      <c r="R1128" s="19">
        <f t="shared" ca="1" si="412"/>
        <v>4</v>
      </c>
      <c r="S1128" s="19">
        <f t="shared" ca="1" si="413"/>
        <v>3</v>
      </c>
      <c r="T1128" s="19">
        <f t="shared" ca="1" si="414"/>
        <v>5</v>
      </c>
      <c r="U1128" s="42"/>
      <c r="V1128" s="19">
        <f t="shared" ca="1" si="415"/>
        <v>4</v>
      </c>
      <c r="W1128" s="19">
        <f t="shared" ca="1" si="416"/>
        <v>3</v>
      </c>
      <c r="X1128" s="19">
        <f t="shared" ca="1" si="417"/>
        <v>5</v>
      </c>
      <c r="Y1128" s="19" t="str">
        <f t="shared" ca="1" si="418"/>
        <v/>
      </c>
      <c r="Z1128" s="19" t="str">
        <f t="shared" ca="1" si="419"/>
        <v/>
      </c>
      <c r="AA1128" s="19" t="str">
        <f t="shared" ca="1" si="420"/>
        <v/>
      </c>
      <c r="AB1128" s="3"/>
      <c r="AE1128" s="1"/>
    </row>
    <row r="1129" spans="2:31" ht="15" x14ac:dyDescent="0.25">
      <c r="B1129" s="35">
        <f t="shared" ca="1" si="400"/>
        <v>23</v>
      </c>
      <c r="C1129" s="12">
        <f ca="1">IF(B1129="","",VLOOKUP(B1129,Tabelle2!$D$1:$E$37,2,0))</f>
        <v>4</v>
      </c>
      <c r="D1129" s="18" t="str">
        <f t="shared" ca="1" si="403"/>
        <v>L</v>
      </c>
      <c r="E1129" s="16" t="str">
        <f t="shared" ca="1" si="399"/>
        <v>L</v>
      </c>
      <c r="F1129" s="19" t="str">
        <f t="shared" ca="1" si="401"/>
        <v>l1</v>
      </c>
      <c r="G1129" s="38">
        <f t="shared" ca="1" si="402"/>
        <v>-3</v>
      </c>
      <c r="H1129" s="38">
        <f t="shared" ca="1" si="404"/>
        <v>-52</v>
      </c>
      <c r="I1129" s="27">
        <f t="shared" ca="1" si="405"/>
        <v>3</v>
      </c>
      <c r="J1129" s="27">
        <f t="shared" ca="1" si="406"/>
        <v>1</v>
      </c>
      <c r="K1129" s="19">
        <f t="shared" ca="1" si="407"/>
        <v>4</v>
      </c>
      <c r="L1129" s="12">
        <f t="shared" ca="1" si="408"/>
        <v>3</v>
      </c>
      <c r="M1129" s="19">
        <f t="shared" ca="1" si="409"/>
        <v>5</v>
      </c>
      <c r="N1129" s="19" t="str">
        <f t="shared" ca="1" si="410"/>
        <v/>
      </c>
      <c r="O1129" s="24"/>
      <c r="P1129" s="40">
        <f t="shared" ca="1" si="411"/>
        <v>3</v>
      </c>
      <c r="Q1129" s="40"/>
      <c r="R1129" s="19">
        <f t="shared" ca="1" si="412"/>
        <v>4</v>
      </c>
      <c r="S1129" s="19">
        <f t="shared" ca="1" si="413"/>
        <v>3</v>
      </c>
      <c r="T1129" s="19">
        <f t="shared" ca="1" si="414"/>
        <v>5</v>
      </c>
      <c r="U1129" s="42"/>
      <c r="V1129" s="19">
        <f t="shared" ca="1" si="415"/>
        <v>4</v>
      </c>
      <c r="W1129" s="19">
        <f t="shared" ca="1" si="416"/>
        <v>4</v>
      </c>
      <c r="X1129" s="19">
        <f t="shared" ca="1" si="417"/>
        <v>3</v>
      </c>
      <c r="Y1129" s="19">
        <f t="shared" ca="1" si="418"/>
        <v>5</v>
      </c>
      <c r="Z1129" s="19" t="str">
        <f t="shared" ca="1" si="419"/>
        <v/>
      </c>
      <c r="AA1129" s="19" t="str">
        <f t="shared" ca="1" si="420"/>
        <v/>
      </c>
      <c r="AB1129" s="3"/>
      <c r="AE1129" s="1"/>
    </row>
    <row r="1130" spans="2:31" ht="15" x14ac:dyDescent="0.25">
      <c r="B1130" s="35">
        <f t="shared" ca="1" si="400"/>
        <v>32</v>
      </c>
      <c r="C1130" s="12">
        <f ca="1">IF(B1130="","",VLOOKUP(B1130,Tabelle2!$D$1:$E$37,2,0))</f>
        <v>6</v>
      </c>
      <c r="D1130" s="18" t="str">
        <f t="shared" ca="1" si="403"/>
        <v>W</v>
      </c>
      <c r="E1130" s="16" t="str">
        <f t="shared" ca="1" si="399"/>
        <v>w</v>
      </c>
      <c r="F1130" s="19" t="str">
        <f t="shared" ca="1" si="401"/>
        <v/>
      </c>
      <c r="G1130" s="38">
        <f t="shared" ca="1" si="402"/>
        <v>2</v>
      </c>
      <c r="H1130" s="38">
        <f t="shared" ca="1" si="404"/>
        <v>-50</v>
      </c>
      <c r="I1130" s="27">
        <f t="shared" ca="1" si="405"/>
        <v>4</v>
      </c>
      <c r="J1130" s="27">
        <f t="shared" ca="1" si="406"/>
        <v>1</v>
      </c>
      <c r="K1130" s="19">
        <f t="shared" ca="1" si="407"/>
        <v>4</v>
      </c>
      <c r="L1130" s="12">
        <f t="shared" ca="1" si="408"/>
        <v>3</v>
      </c>
      <c r="M1130" s="19">
        <f t="shared" ca="1" si="409"/>
        <v>5</v>
      </c>
      <c r="N1130" s="19">
        <f t="shared" ca="1" si="410"/>
        <v>6</v>
      </c>
      <c r="O1130" s="24"/>
      <c r="P1130" s="40">
        <f t="shared" ca="1" si="411"/>
        <v>3</v>
      </c>
      <c r="Q1130" s="40"/>
      <c r="R1130" s="19">
        <f t="shared" ca="1" si="412"/>
        <v>6</v>
      </c>
      <c r="S1130" s="19">
        <f t="shared" ca="1" si="413"/>
        <v>4</v>
      </c>
      <c r="T1130" s="19">
        <f t="shared" ca="1" si="414"/>
        <v>3</v>
      </c>
      <c r="U1130" s="42"/>
      <c r="V1130" s="19">
        <f t="shared" ca="1" si="415"/>
        <v>6</v>
      </c>
      <c r="W1130" s="19">
        <f t="shared" ca="1" si="416"/>
        <v>4</v>
      </c>
      <c r="X1130" s="19">
        <f t="shared" ca="1" si="417"/>
        <v>4</v>
      </c>
      <c r="Y1130" s="19">
        <f t="shared" ca="1" si="418"/>
        <v>3</v>
      </c>
      <c r="Z1130" s="19">
        <f t="shared" ca="1" si="419"/>
        <v>5</v>
      </c>
      <c r="AA1130" s="19" t="str">
        <f t="shared" ca="1" si="420"/>
        <v/>
      </c>
      <c r="AB1130" s="3"/>
      <c r="AE1130" s="1"/>
    </row>
    <row r="1131" spans="2:31" ht="15" x14ac:dyDescent="0.25">
      <c r="B1131" s="35">
        <f t="shared" ca="1" si="400"/>
        <v>16</v>
      </c>
      <c r="C1131" s="12">
        <f ca="1">IF(B1131="","",VLOOKUP(B1131,Tabelle2!$D$1:$E$37,2,0))</f>
        <v>3</v>
      </c>
      <c r="D1131" s="18" t="str">
        <f t="shared" ca="1" si="403"/>
        <v>W</v>
      </c>
      <c r="E1131" s="16" t="str">
        <f t="shared" ca="1" si="399"/>
        <v>W</v>
      </c>
      <c r="F1131" s="19" t="str">
        <f t="shared" ca="1" si="401"/>
        <v/>
      </c>
      <c r="G1131" s="38">
        <f t="shared" ca="1" si="402"/>
        <v>3</v>
      </c>
      <c r="H1131" s="38">
        <f t="shared" ca="1" si="404"/>
        <v>-47</v>
      </c>
      <c r="I1131" s="27">
        <f t="shared" ca="1" si="405"/>
        <v>3</v>
      </c>
      <c r="J1131" s="27" t="str">
        <f t="shared" ca="1" si="406"/>
        <v/>
      </c>
      <c r="K1131" s="19">
        <f t="shared" ca="1" si="407"/>
        <v>4</v>
      </c>
      <c r="L1131" s="12">
        <f t="shared" ca="1" si="408"/>
        <v>3</v>
      </c>
      <c r="M1131" s="19">
        <f t="shared" ca="1" si="409"/>
        <v>5</v>
      </c>
      <c r="N1131" s="19" t="str">
        <f t="shared" ca="1" si="410"/>
        <v/>
      </c>
      <c r="O1131" s="24"/>
      <c r="P1131" s="40">
        <f t="shared" ca="1" si="411"/>
        <v>3</v>
      </c>
      <c r="Q1131" s="40"/>
      <c r="R1131" s="19">
        <f t="shared" ca="1" si="412"/>
        <v>3</v>
      </c>
      <c r="S1131" s="19">
        <f t="shared" ca="1" si="413"/>
        <v>6</v>
      </c>
      <c r="T1131" s="19">
        <f t="shared" ca="1" si="414"/>
        <v>4</v>
      </c>
      <c r="U1131" s="42"/>
      <c r="V1131" s="19">
        <f t="shared" ca="1" si="415"/>
        <v>3</v>
      </c>
      <c r="W1131" s="19">
        <f t="shared" ca="1" si="416"/>
        <v>6</v>
      </c>
      <c r="X1131" s="19">
        <f t="shared" ca="1" si="417"/>
        <v>4</v>
      </c>
      <c r="Y1131" s="19">
        <f t="shared" ca="1" si="418"/>
        <v>4</v>
      </c>
      <c r="Z1131" s="19">
        <f t="shared" ca="1" si="419"/>
        <v>3</v>
      </c>
      <c r="AA1131" s="19">
        <f t="shared" ca="1" si="420"/>
        <v>5</v>
      </c>
      <c r="AB1131" s="3"/>
      <c r="AE1131" s="1"/>
    </row>
    <row r="1132" spans="2:31" ht="15" x14ac:dyDescent="0.25">
      <c r="B1132" s="35">
        <f t="shared" ca="1" si="400"/>
        <v>19</v>
      </c>
      <c r="C1132" s="12">
        <f ca="1">IF(B1132="","",VLOOKUP(B1132,Tabelle2!$D$1:$E$37,2,0))</f>
        <v>4</v>
      </c>
      <c r="D1132" s="18" t="str">
        <f t="shared" ca="1" si="403"/>
        <v>L</v>
      </c>
      <c r="E1132" s="16" t="str">
        <f t="shared" ca="1" si="399"/>
        <v>L</v>
      </c>
      <c r="F1132" s="19" t="str">
        <f t="shared" ca="1" si="401"/>
        <v>l1</v>
      </c>
      <c r="G1132" s="38">
        <f t="shared" ca="1" si="402"/>
        <v>-3</v>
      </c>
      <c r="H1132" s="38">
        <f t="shared" ca="1" si="404"/>
        <v>-50</v>
      </c>
      <c r="I1132" s="27">
        <f t="shared" ca="1" si="405"/>
        <v>3</v>
      </c>
      <c r="J1132" s="27" t="str">
        <f t="shared" ca="1" si="406"/>
        <v/>
      </c>
      <c r="K1132" s="19">
        <f t="shared" ca="1" si="407"/>
        <v>4</v>
      </c>
      <c r="L1132" s="12">
        <f t="shared" ca="1" si="408"/>
        <v>3</v>
      </c>
      <c r="M1132" s="19">
        <f t="shared" ca="1" si="409"/>
        <v>5</v>
      </c>
      <c r="N1132" s="19" t="str">
        <f t="shared" ca="1" si="410"/>
        <v/>
      </c>
      <c r="O1132" s="24"/>
      <c r="P1132" s="40">
        <f t="shared" ca="1" si="411"/>
        <v>3</v>
      </c>
      <c r="Q1132" s="40"/>
      <c r="R1132" s="19">
        <f t="shared" ca="1" si="412"/>
        <v>4</v>
      </c>
      <c r="S1132" s="19">
        <f t="shared" ca="1" si="413"/>
        <v>3</v>
      </c>
      <c r="T1132" s="19">
        <f t="shared" ca="1" si="414"/>
        <v>6</v>
      </c>
      <c r="U1132" s="42"/>
      <c r="V1132" s="19">
        <f t="shared" ca="1" si="415"/>
        <v>4</v>
      </c>
      <c r="W1132" s="19">
        <f t="shared" ca="1" si="416"/>
        <v>3</v>
      </c>
      <c r="X1132" s="19">
        <f t="shared" ca="1" si="417"/>
        <v>6</v>
      </c>
      <c r="Y1132" s="19">
        <f t="shared" ca="1" si="418"/>
        <v>4</v>
      </c>
      <c r="Z1132" s="19">
        <f t="shared" ca="1" si="419"/>
        <v>4</v>
      </c>
      <c r="AA1132" s="19">
        <f t="shared" ca="1" si="420"/>
        <v>3</v>
      </c>
      <c r="AB1132" s="3"/>
      <c r="AE1132" s="1"/>
    </row>
    <row r="1133" spans="2:31" ht="15" x14ac:dyDescent="0.25">
      <c r="B1133" s="35">
        <f t="shared" ca="1" si="400"/>
        <v>1</v>
      </c>
      <c r="C1133" s="12">
        <f ca="1">IF(B1133="","",VLOOKUP(B1133,Tabelle2!$D$1:$E$37,2,0))</f>
        <v>1</v>
      </c>
      <c r="D1133" s="18" t="str">
        <f t="shared" ca="1" si="403"/>
        <v>L</v>
      </c>
      <c r="E1133" s="16" t="str">
        <f t="shared" ca="1" si="399"/>
        <v>L</v>
      </c>
      <c r="F1133" s="19" t="str">
        <f t="shared" ca="1" si="401"/>
        <v>L2</v>
      </c>
      <c r="G1133" s="38">
        <f t="shared" ca="1" si="402"/>
        <v>-4</v>
      </c>
      <c r="H1133" s="38">
        <f t="shared" ca="1" si="404"/>
        <v>-54</v>
      </c>
      <c r="I1133" s="27">
        <f t="shared" ca="1" si="405"/>
        <v>4</v>
      </c>
      <c r="J1133" s="27" t="str">
        <f t="shared" ca="1" si="406"/>
        <v/>
      </c>
      <c r="K1133" s="19">
        <f t="shared" ca="1" si="407"/>
        <v>4</v>
      </c>
      <c r="L1133" s="12">
        <f t="shared" ca="1" si="408"/>
        <v>3</v>
      </c>
      <c r="M1133" s="19">
        <f t="shared" ca="1" si="409"/>
        <v>5</v>
      </c>
      <c r="N1133" s="19">
        <f t="shared" ca="1" si="410"/>
        <v>1</v>
      </c>
      <c r="O1133" s="24"/>
      <c r="P1133" s="40">
        <f t="shared" ca="1" si="411"/>
        <v>3</v>
      </c>
      <c r="Q1133" s="40"/>
      <c r="R1133" s="19">
        <f t="shared" ca="1" si="412"/>
        <v>1</v>
      </c>
      <c r="S1133" s="19">
        <f t="shared" ca="1" si="413"/>
        <v>4</v>
      </c>
      <c r="T1133" s="19">
        <f t="shared" ca="1" si="414"/>
        <v>3</v>
      </c>
      <c r="U1133" s="42"/>
      <c r="V1133" s="19">
        <f t="shared" ca="1" si="415"/>
        <v>1</v>
      </c>
      <c r="W1133" s="19">
        <f t="shared" ca="1" si="416"/>
        <v>4</v>
      </c>
      <c r="X1133" s="19">
        <f t="shared" ca="1" si="417"/>
        <v>3</v>
      </c>
      <c r="Y1133" s="19">
        <f t="shared" ca="1" si="418"/>
        <v>6</v>
      </c>
      <c r="Z1133" s="19">
        <f t="shared" ca="1" si="419"/>
        <v>4</v>
      </c>
      <c r="AA1133" s="19">
        <f t="shared" ca="1" si="420"/>
        <v>4</v>
      </c>
      <c r="AB1133" s="3"/>
      <c r="AE1133" s="1"/>
    </row>
    <row r="1134" spans="2:31" ht="15" x14ac:dyDescent="0.25">
      <c r="B1134" s="35">
        <f t="shared" ca="1" si="400"/>
        <v>36</v>
      </c>
      <c r="C1134" s="12">
        <f ca="1">IF(B1134="","",VLOOKUP(B1134,Tabelle2!$D$1:$E$37,2,0))</f>
        <v>6</v>
      </c>
      <c r="D1134" s="18" t="str">
        <f t="shared" ca="1" si="403"/>
        <v>L</v>
      </c>
      <c r="E1134" s="16" t="str">
        <f t="shared" ca="1" si="399"/>
        <v/>
      </c>
      <c r="F1134" s="19" t="str">
        <f t="shared" ca="1" si="401"/>
        <v>New</v>
      </c>
      <c r="G1134" s="38">
        <f t="shared" ca="1" si="402"/>
        <v>0</v>
      </c>
      <c r="H1134" s="38">
        <f t="shared" ca="1" si="404"/>
        <v>-54</v>
      </c>
      <c r="I1134" s="27">
        <f t="shared" ca="1" si="405"/>
        <v>3</v>
      </c>
      <c r="J1134" s="27">
        <f t="shared" ca="1" si="406"/>
        <v>1</v>
      </c>
      <c r="K1134" s="19">
        <f t="shared" ca="1" si="407"/>
        <v>6</v>
      </c>
      <c r="L1134" s="12">
        <f t="shared" ca="1" si="408"/>
        <v>1</v>
      </c>
      <c r="M1134" s="19">
        <f t="shared" ca="1" si="409"/>
        <v>4</v>
      </c>
      <c r="N1134" s="19" t="str">
        <f t="shared" ca="1" si="410"/>
        <v/>
      </c>
      <c r="O1134" s="24"/>
      <c r="P1134" s="40">
        <f t="shared" ca="1" si="411"/>
        <v>3</v>
      </c>
      <c r="Q1134" s="40"/>
      <c r="R1134" s="19">
        <f t="shared" ca="1" si="412"/>
        <v>6</v>
      </c>
      <c r="S1134" s="19">
        <f t="shared" ca="1" si="413"/>
        <v>1</v>
      </c>
      <c r="T1134" s="19">
        <f t="shared" ca="1" si="414"/>
        <v>4</v>
      </c>
      <c r="U1134" s="42"/>
      <c r="V1134" s="19">
        <f t="shared" ca="1" si="415"/>
        <v>6</v>
      </c>
      <c r="W1134" s="19">
        <f t="shared" ca="1" si="416"/>
        <v>1</v>
      </c>
      <c r="X1134" s="19">
        <f t="shared" ca="1" si="417"/>
        <v>4</v>
      </c>
      <c r="Y1134" s="19">
        <f t="shared" ca="1" si="418"/>
        <v>3</v>
      </c>
      <c r="Z1134" s="19">
        <f t="shared" ca="1" si="419"/>
        <v>6</v>
      </c>
      <c r="AA1134" s="19">
        <f t="shared" ca="1" si="420"/>
        <v>4</v>
      </c>
      <c r="AB1134" s="3"/>
      <c r="AE1134" s="1"/>
    </row>
    <row r="1135" spans="2:31" ht="15" x14ac:dyDescent="0.25">
      <c r="B1135" s="35">
        <f t="shared" ca="1" si="400"/>
        <v>10</v>
      </c>
      <c r="C1135" s="12">
        <f ca="1">IF(B1135="","",VLOOKUP(B1135,Tabelle2!$D$1:$E$37,2,0))</f>
        <v>2</v>
      </c>
      <c r="D1135" s="18" t="str">
        <f t="shared" ca="1" si="403"/>
        <v>L</v>
      </c>
      <c r="E1135" s="16" t="str">
        <f t="shared" ca="1" si="399"/>
        <v/>
      </c>
      <c r="F1135" s="19" t="str">
        <f t="shared" ca="1" si="401"/>
        <v/>
      </c>
      <c r="G1135" s="38">
        <f t="shared" ca="1" si="402"/>
        <v>0</v>
      </c>
      <c r="H1135" s="38">
        <f t="shared" ca="1" si="404"/>
        <v>-54</v>
      </c>
      <c r="I1135" s="27">
        <f t="shared" ca="1" si="405"/>
        <v>1</v>
      </c>
      <c r="J1135" s="27">
        <f t="shared" ca="1" si="406"/>
        <v>1</v>
      </c>
      <c r="K1135" s="19">
        <f t="shared" ca="1" si="407"/>
        <v>2</v>
      </c>
      <c r="L1135" s="12" t="str">
        <f t="shared" ca="1" si="408"/>
        <v/>
      </c>
      <c r="M1135" s="19" t="str">
        <f t="shared" ca="1" si="409"/>
        <v/>
      </c>
      <c r="N1135" s="19" t="str">
        <f t="shared" ca="1" si="410"/>
        <v/>
      </c>
      <c r="O1135" s="24"/>
      <c r="P1135" s="40">
        <f t="shared" ca="1" si="411"/>
        <v>1</v>
      </c>
      <c r="Q1135" s="40"/>
      <c r="R1135" s="19">
        <f t="shared" ca="1" si="412"/>
        <v>2</v>
      </c>
      <c r="S1135" s="19" t="str">
        <f t="shared" ca="1" si="413"/>
        <v/>
      </c>
      <c r="T1135" s="19" t="str">
        <f t="shared" ca="1" si="414"/>
        <v/>
      </c>
      <c r="U1135" s="42"/>
      <c r="V1135" s="19">
        <f t="shared" ca="1" si="415"/>
        <v>2</v>
      </c>
      <c r="W1135" s="19" t="str">
        <f t="shared" ca="1" si="416"/>
        <v/>
      </c>
      <c r="X1135" s="19" t="str">
        <f t="shared" ca="1" si="417"/>
        <v/>
      </c>
      <c r="Y1135" s="19" t="str">
        <f t="shared" ca="1" si="418"/>
        <v/>
      </c>
      <c r="Z1135" s="19" t="str">
        <f t="shared" ca="1" si="419"/>
        <v/>
      </c>
      <c r="AA1135" s="19" t="str">
        <f t="shared" ca="1" si="420"/>
        <v/>
      </c>
      <c r="AB1135" s="3"/>
      <c r="AE1135" s="1"/>
    </row>
    <row r="1136" spans="2:31" ht="15" x14ac:dyDescent="0.25">
      <c r="B1136" s="35">
        <f t="shared" ca="1" si="400"/>
        <v>9</v>
      </c>
      <c r="C1136" s="12">
        <f ca="1">IF(B1136="","",VLOOKUP(B1136,Tabelle2!$D$1:$E$37,2,0))</f>
        <v>2</v>
      </c>
      <c r="D1136" s="18" t="str">
        <f t="shared" ca="1" si="403"/>
        <v>L</v>
      </c>
      <c r="E1136" s="16" t="str">
        <f t="shared" ca="1" si="399"/>
        <v/>
      </c>
      <c r="F1136" s="19" t="str">
        <f t="shared" ca="1" si="401"/>
        <v/>
      </c>
      <c r="G1136" s="38">
        <f t="shared" ca="1" si="402"/>
        <v>0</v>
      </c>
      <c r="H1136" s="38">
        <f t="shared" ca="1" si="404"/>
        <v>-54</v>
      </c>
      <c r="I1136" s="27">
        <f t="shared" ca="1" si="405"/>
        <v>1</v>
      </c>
      <c r="J1136" s="27">
        <f t="shared" ca="1" si="406"/>
        <v>1</v>
      </c>
      <c r="K1136" s="19">
        <f t="shared" ca="1" si="407"/>
        <v>2</v>
      </c>
      <c r="L1136" s="12" t="str">
        <f t="shared" ca="1" si="408"/>
        <v/>
      </c>
      <c r="M1136" s="19" t="str">
        <f t="shared" ca="1" si="409"/>
        <v/>
      </c>
      <c r="N1136" s="19" t="str">
        <f t="shared" ca="1" si="410"/>
        <v/>
      </c>
      <c r="O1136" s="24"/>
      <c r="P1136" s="40">
        <f t="shared" ca="1" si="411"/>
        <v>1</v>
      </c>
      <c r="Q1136" s="40"/>
      <c r="R1136" s="19">
        <f t="shared" ca="1" si="412"/>
        <v>2</v>
      </c>
      <c r="S1136" s="19" t="str">
        <f t="shared" ca="1" si="413"/>
        <v/>
      </c>
      <c r="T1136" s="19" t="str">
        <f t="shared" ca="1" si="414"/>
        <v/>
      </c>
      <c r="U1136" s="42"/>
      <c r="V1136" s="19">
        <f t="shared" ca="1" si="415"/>
        <v>2</v>
      </c>
      <c r="W1136" s="19">
        <f t="shared" ca="1" si="416"/>
        <v>2</v>
      </c>
      <c r="X1136" s="19" t="str">
        <f t="shared" ca="1" si="417"/>
        <v/>
      </c>
      <c r="Y1136" s="19" t="str">
        <f t="shared" ca="1" si="418"/>
        <v/>
      </c>
      <c r="Z1136" s="19" t="str">
        <f t="shared" ca="1" si="419"/>
        <v/>
      </c>
      <c r="AA1136" s="19" t="str">
        <f t="shared" ca="1" si="420"/>
        <v/>
      </c>
      <c r="AB1136" s="3"/>
      <c r="AE1136" s="1"/>
    </row>
    <row r="1137" spans="2:31" ht="15" x14ac:dyDescent="0.25">
      <c r="B1137" s="35">
        <f t="shared" ca="1" si="400"/>
        <v>7</v>
      </c>
      <c r="C1137" s="12">
        <f ca="1">IF(B1137="","",VLOOKUP(B1137,Tabelle2!$D$1:$E$37,2,0))</f>
        <v>2</v>
      </c>
      <c r="D1137" s="18" t="str">
        <f t="shared" ca="1" si="403"/>
        <v>L</v>
      </c>
      <c r="E1137" s="16" t="str">
        <f t="shared" ca="1" si="399"/>
        <v/>
      </c>
      <c r="F1137" s="19" t="str">
        <f t="shared" ca="1" si="401"/>
        <v/>
      </c>
      <c r="G1137" s="38">
        <f t="shared" ca="1" si="402"/>
        <v>0</v>
      </c>
      <c r="H1137" s="38">
        <f t="shared" ca="1" si="404"/>
        <v>-54</v>
      </c>
      <c r="I1137" s="27">
        <f t="shared" ca="1" si="405"/>
        <v>1</v>
      </c>
      <c r="J1137" s="27">
        <f t="shared" ca="1" si="406"/>
        <v>1</v>
      </c>
      <c r="K1137" s="19">
        <f t="shared" ca="1" si="407"/>
        <v>2</v>
      </c>
      <c r="L1137" s="12" t="str">
        <f t="shared" ca="1" si="408"/>
        <v/>
      </c>
      <c r="M1137" s="19" t="str">
        <f t="shared" ca="1" si="409"/>
        <v/>
      </c>
      <c r="N1137" s="19" t="str">
        <f t="shared" ca="1" si="410"/>
        <v/>
      </c>
      <c r="O1137" s="24"/>
      <c r="P1137" s="40">
        <f t="shared" ca="1" si="411"/>
        <v>1</v>
      </c>
      <c r="Q1137" s="40"/>
      <c r="R1137" s="19">
        <f t="shared" ca="1" si="412"/>
        <v>2</v>
      </c>
      <c r="S1137" s="19" t="str">
        <f t="shared" ca="1" si="413"/>
        <v/>
      </c>
      <c r="T1137" s="19" t="str">
        <f t="shared" ca="1" si="414"/>
        <v/>
      </c>
      <c r="U1137" s="42"/>
      <c r="V1137" s="19">
        <f t="shared" ca="1" si="415"/>
        <v>2</v>
      </c>
      <c r="W1137" s="19">
        <f t="shared" ca="1" si="416"/>
        <v>2</v>
      </c>
      <c r="X1137" s="19">
        <f t="shared" ca="1" si="417"/>
        <v>2</v>
      </c>
      <c r="Y1137" s="19" t="str">
        <f t="shared" ca="1" si="418"/>
        <v/>
      </c>
      <c r="Z1137" s="19" t="str">
        <f t="shared" ca="1" si="419"/>
        <v/>
      </c>
      <c r="AA1137" s="19" t="str">
        <f t="shared" ca="1" si="420"/>
        <v/>
      </c>
      <c r="AB1137" s="3"/>
      <c r="AE1137" s="1"/>
    </row>
    <row r="1138" spans="2:31" ht="15" x14ac:dyDescent="0.25">
      <c r="B1138" s="35">
        <f t="shared" ca="1" si="400"/>
        <v>3</v>
      </c>
      <c r="C1138" s="12">
        <f ca="1">IF(B1138="","",VLOOKUP(B1138,Tabelle2!$D$1:$E$37,2,0))</f>
        <v>1</v>
      </c>
      <c r="D1138" s="18" t="str">
        <f t="shared" ca="1" si="403"/>
        <v>L</v>
      </c>
      <c r="E1138" s="16" t="str">
        <f t="shared" ca="1" si="399"/>
        <v/>
      </c>
      <c r="F1138" s="19" t="str">
        <f t="shared" ca="1" si="401"/>
        <v/>
      </c>
      <c r="G1138" s="38">
        <f t="shared" ca="1" si="402"/>
        <v>0</v>
      </c>
      <c r="H1138" s="38">
        <f t="shared" ca="1" si="404"/>
        <v>-54</v>
      </c>
      <c r="I1138" s="27">
        <f t="shared" ca="1" si="405"/>
        <v>2</v>
      </c>
      <c r="J1138" s="27">
        <f t="shared" ca="1" si="406"/>
        <v>1</v>
      </c>
      <c r="K1138" s="19">
        <f t="shared" ca="1" si="407"/>
        <v>1</v>
      </c>
      <c r="L1138" s="12">
        <f t="shared" ca="1" si="408"/>
        <v>2</v>
      </c>
      <c r="M1138" s="19" t="str">
        <f t="shared" ca="1" si="409"/>
        <v/>
      </c>
      <c r="N1138" s="19" t="str">
        <f t="shared" ca="1" si="410"/>
        <v/>
      </c>
      <c r="O1138" s="24"/>
      <c r="P1138" s="40">
        <f t="shared" ca="1" si="411"/>
        <v>2</v>
      </c>
      <c r="Q1138" s="40"/>
      <c r="R1138" s="19">
        <f t="shared" ca="1" si="412"/>
        <v>1</v>
      </c>
      <c r="S1138" s="19">
        <f t="shared" ca="1" si="413"/>
        <v>2</v>
      </c>
      <c r="T1138" s="19" t="str">
        <f t="shared" ca="1" si="414"/>
        <v/>
      </c>
      <c r="U1138" s="42"/>
      <c r="V1138" s="19">
        <f t="shared" ca="1" si="415"/>
        <v>1</v>
      </c>
      <c r="W1138" s="19">
        <f t="shared" ca="1" si="416"/>
        <v>2</v>
      </c>
      <c r="X1138" s="19">
        <f t="shared" ca="1" si="417"/>
        <v>2</v>
      </c>
      <c r="Y1138" s="19">
        <f t="shared" ca="1" si="418"/>
        <v>2</v>
      </c>
      <c r="Z1138" s="19" t="str">
        <f t="shared" ca="1" si="419"/>
        <v/>
      </c>
      <c r="AA1138" s="19" t="str">
        <f t="shared" ca="1" si="420"/>
        <v/>
      </c>
      <c r="AB1138" s="3"/>
      <c r="AE1138" s="1"/>
    </row>
    <row r="1139" spans="2:31" ht="15" x14ac:dyDescent="0.25">
      <c r="B1139" s="35">
        <f t="shared" ca="1" si="400"/>
        <v>7</v>
      </c>
      <c r="C1139" s="12">
        <f ca="1">IF(B1139="","",VLOOKUP(B1139,Tabelle2!$D$1:$E$37,2,0))</f>
        <v>2</v>
      </c>
      <c r="D1139" s="18" t="str">
        <f t="shared" ca="1" si="403"/>
        <v>L</v>
      </c>
      <c r="E1139" s="16" t="str">
        <f t="shared" ca="1" si="399"/>
        <v/>
      </c>
      <c r="F1139" s="19" t="str">
        <f t="shared" ca="1" si="401"/>
        <v/>
      </c>
      <c r="G1139" s="38">
        <f t="shared" ca="1" si="402"/>
        <v>0</v>
      </c>
      <c r="H1139" s="38">
        <f t="shared" ca="1" si="404"/>
        <v>-54</v>
      </c>
      <c r="I1139" s="27">
        <f t="shared" ca="1" si="405"/>
        <v>2</v>
      </c>
      <c r="J1139" s="27">
        <f t="shared" ca="1" si="406"/>
        <v>1</v>
      </c>
      <c r="K1139" s="19">
        <f t="shared" ca="1" si="407"/>
        <v>2</v>
      </c>
      <c r="L1139" s="12">
        <f t="shared" ca="1" si="408"/>
        <v>1</v>
      </c>
      <c r="M1139" s="19" t="str">
        <f t="shared" ca="1" si="409"/>
        <v/>
      </c>
      <c r="N1139" s="19" t="str">
        <f t="shared" ca="1" si="410"/>
        <v/>
      </c>
      <c r="O1139" s="24"/>
      <c r="P1139" s="40">
        <f t="shared" ca="1" si="411"/>
        <v>2</v>
      </c>
      <c r="Q1139" s="40"/>
      <c r="R1139" s="19">
        <f t="shared" ca="1" si="412"/>
        <v>2</v>
      </c>
      <c r="S1139" s="19">
        <f t="shared" ca="1" si="413"/>
        <v>1</v>
      </c>
      <c r="T1139" s="19" t="str">
        <f t="shared" ca="1" si="414"/>
        <v/>
      </c>
      <c r="U1139" s="42"/>
      <c r="V1139" s="19">
        <f t="shared" ca="1" si="415"/>
        <v>2</v>
      </c>
      <c r="W1139" s="19">
        <f t="shared" ca="1" si="416"/>
        <v>1</v>
      </c>
      <c r="X1139" s="19">
        <f t="shared" ca="1" si="417"/>
        <v>2</v>
      </c>
      <c r="Y1139" s="19">
        <f t="shared" ca="1" si="418"/>
        <v>2</v>
      </c>
      <c r="Z1139" s="19">
        <f t="shared" ca="1" si="419"/>
        <v>2</v>
      </c>
      <c r="AA1139" s="19" t="str">
        <f t="shared" ca="1" si="420"/>
        <v/>
      </c>
      <c r="AB1139" s="3"/>
      <c r="AE1139" s="1"/>
    </row>
    <row r="1140" spans="2:31" ht="15" x14ac:dyDescent="0.25">
      <c r="B1140" s="35">
        <f t="shared" ca="1" si="400"/>
        <v>5</v>
      </c>
      <c r="C1140" s="12">
        <f ca="1">IF(B1140="","",VLOOKUP(B1140,Tabelle2!$D$1:$E$37,2,0))</f>
        <v>1</v>
      </c>
      <c r="D1140" s="18" t="str">
        <f t="shared" ca="1" si="403"/>
        <v>L</v>
      </c>
      <c r="E1140" s="16" t="str">
        <f t="shared" ca="1" si="399"/>
        <v>L</v>
      </c>
      <c r="F1140" s="19" t="str">
        <f t="shared" ca="1" si="401"/>
        <v/>
      </c>
      <c r="G1140" s="38" t="b">
        <f t="shared" ca="1" si="402"/>
        <v>0</v>
      </c>
      <c r="H1140" s="38">
        <f t="shared" ca="1" si="404"/>
        <v>-54</v>
      </c>
      <c r="I1140" s="27">
        <f t="shared" ca="1" si="405"/>
        <v>2</v>
      </c>
      <c r="J1140" s="27" t="str">
        <f t="shared" ca="1" si="406"/>
        <v/>
      </c>
      <c r="K1140" s="19">
        <f t="shared" ca="1" si="407"/>
        <v>1</v>
      </c>
      <c r="L1140" s="12">
        <f t="shared" ca="1" si="408"/>
        <v>2</v>
      </c>
      <c r="M1140" s="19" t="str">
        <f t="shared" ca="1" si="409"/>
        <v/>
      </c>
      <c r="N1140" s="19" t="str">
        <f t="shared" ca="1" si="410"/>
        <v/>
      </c>
      <c r="O1140" s="24"/>
      <c r="P1140" s="40">
        <f t="shared" ca="1" si="411"/>
        <v>2</v>
      </c>
      <c r="Q1140" s="40"/>
      <c r="R1140" s="19">
        <f t="shared" ca="1" si="412"/>
        <v>1</v>
      </c>
      <c r="S1140" s="19">
        <f t="shared" ca="1" si="413"/>
        <v>2</v>
      </c>
      <c r="T1140" s="19" t="str">
        <f t="shared" ca="1" si="414"/>
        <v/>
      </c>
      <c r="U1140" s="42"/>
      <c r="V1140" s="19">
        <f t="shared" ca="1" si="415"/>
        <v>1</v>
      </c>
      <c r="W1140" s="19">
        <f t="shared" ca="1" si="416"/>
        <v>2</v>
      </c>
      <c r="X1140" s="19">
        <f t="shared" ca="1" si="417"/>
        <v>1</v>
      </c>
      <c r="Y1140" s="19">
        <f t="shared" ca="1" si="418"/>
        <v>2</v>
      </c>
      <c r="Z1140" s="19">
        <f t="shared" ca="1" si="419"/>
        <v>2</v>
      </c>
      <c r="AA1140" s="19">
        <f t="shared" ca="1" si="420"/>
        <v>2</v>
      </c>
      <c r="AB1140" s="3"/>
      <c r="AE1140" s="1"/>
    </row>
    <row r="1141" spans="2:31" ht="15" x14ac:dyDescent="0.25">
      <c r="B1141" s="35">
        <f t="shared" ca="1" si="400"/>
        <v>19</v>
      </c>
      <c r="C1141" s="12">
        <f ca="1">IF(B1141="","",VLOOKUP(B1141,Tabelle2!$D$1:$E$37,2,0))</f>
        <v>4</v>
      </c>
      <c r="D1141" s="18" t="str">
        <f t="shared" ca="1" si="403"/>
        <v>W</v>
      </c>
      <c r="E1141" s="16" t="str">
        <f t="shared" ca="1" si="399"/>
        <v>W</v>
      </c>
      <c r="F1141" s="19" t="str">
        <f t="shared" ca="1" si="401"/>
        <v/>
      </c>
      <c r="G1141" s="38">
        <f t="shared" ca="1" si="402"/>
        <v>3</v>
      </c>
      <c r="H1141" s="38">
        <f t="shared" ca="1" si="404"/>
        <v>-51</v>
      </c>
      <c r="I1141" s="27">
        <f t="shared" ca="1" si="405"/>
        <v>3</v>
      </c>
      <c r="J1141" s="27" t="str">
        <f t="shared" ca="1" si="406"/>
        <v/>
      </c>
      <c r="K1141" s="19">
        <f t="shared" ca="1" si="407"/>
        <v>4</v>
      </c>
      <c r="L1141" s="12">
        <f t="shared" ca="1" si="408"/>
        <v>1</v>
      </c>
      <c r="M1141" s="19">
        <f t="shared" ca="1" si="409"/>
        <v>2</v>
      </c>
      <c r="N1141" s="19" t="str">
        <f t="shared" ca="1" si="410"/>
        <v/>
      </c>
      <c r="O1141" s="24"/>
      <c r="P1141" s="40">
        <f t="shared" ca="1" si="411"/>
        <v>3</v>
      </c>
      <c r="Q1141" s="40"/>
      <c r="R1141" s="19">
        <f t="shared" ca="1" si="412"/>
        <v>4</v>
      </c>
      <c r="S1141" s="19">
        <f t="shared" ca="1" si="413"/>
        <v>1</v>
      </c>
      <c r="T1141" s="19">
        <f t="shared" ca="1" si="414"/>
        <v>2</v>
      </c>
      <c r="U1141" s="42"/>
      <c r="V1141" s="19">
        <f t="shared" ca="1" si="415"/>
        <v>4</v>
      </c>
      <c r="W1141" s="19">
        <f t="shared" ca="1" si="416"/>
        <v>1</v>
      </c>
      <c r="X1141" s="19">
        <f t="shared" ca="1" si="417"/>
        <v>2</v>
      </c>
      <c r="Y1141" s="19">
        <f t="shared" ca="1" si="418"/>
        <v>1</v>
      </c>
      <c r="Z1141" s="19">
        <f t="shared" ca="1" si="419"/>
        <v>2</v>
      </c>
      <c r="AA1141" s="19">
        <f t="shared" ca="1" si="420"/>
        <v>2</v>
      </c>
      <c r="AB1141" s="3"/>
      <c r="AE1141" s="1"/>
    </row>
    <row r="1142" spans="2:31" ht="15" x14ac:dyDescent="0.25">
      <c r="B1142" s="35">
        <f t="shared" ca="1" si="400"/>
        <v>19</v>
      </c>
      <c r="C1142" s="12">
        <f ca="1">IF(B1142="","",VLOOKUP(B1142,Tabelle2!$D$1:$E$37,2,0))</f>
        <v>4</v>
      </c>
      <c r="D1142" s="18" t="str">
        <f t="shared" ca="1" si="403"/>
        <v>W</v>
      </c>
      <c r="E1142" s="16" t="str">
        <f t="shared" ca="1" si="399"/>
        <v>W</v>
      </c>
      <c r="F1142" s="19" t="str">
        <f t="shared" ca="1" si="401"/>
        <v/>
      </c>
      <c r="G1142" s="38">
        <f t="shared" ca="1" si="402"/>
        <v>3</v>
      </c>
      <c r="H1142" s="38">
        <f t="shared" ca="1" si="404"/>
        <v>-48</v>
      </c>
      <c r="I1142" s="27">
        <f t="shared" ca="1" si="405"/>
        <v>3</v>
      </c>
      <c r="J1142" s="27" t="str">
        <f t="shared" ca="1" si="406"/>
        <v/>
      </c>
      <c r="K1142" s="19">
        <f t="shared" ca="1" si="407"/>
        <v>4</v>
      </c>
      <c r="L1142" s="12">
        <f t="shared" ca="1" si="408"/>
        <v>1</v>
      </c>
      <c r="M1142" s="19">
        <f t="shared" ca="1" si="409"/>
        <v>2</v>
      </c>
      <c r="N1142" s="19" t="str">
        <f t="shared" ca="1" si="410"/>
        <v/>
      </c>
      <c r="O1142" s="24"/>
      <c r="P1142" s="40">
        <f t="shared" ca="1" si="411"/>
        <v>3</v>
      </c>
      <c r="Q1142" s="40"/>
      <c r="R1142" s="19">
        <f t="shared" ca="1" si="412"/>
        <v>4</v>
      </c>
      <c r="S1142" s="19">
        <f t="shared" ca="1" si="413"/>
        <v>1</v>
      </c>
      <c r="T1142" s="19">
        <f t="shared" ca="1" si="414"/>
        <v>2</v>
      </c>
      <c r="U1142" s="42"/>
      <c r="V1142" s="19">
        <f t="shared" ca="1" si="415"/>
        <v>4</v>
      </c>
      <c r="W1142" s="19">
        <f t="shared" ca="1" si="416"/>
        <v>4</v>
      </c>
      <c r="X1142" s="19">
        <f t="shared" ca="1" si="417"/>
        <v>1</v>
      </c>
      <c r="Y1142" s="19">
        <f t="shared" ca="1" si="418"/>
        <v>2</v>
      </c>
      <c r="Z1142" s="19">
        <f t="shared" ca="1" si="419"/>
        <v>1</v>
      </c>
      <c r="AA1142" s="19">
        <f t="shared" ca="1" si="420"/>
        <v>2</v>
      </c>
      <c r="AB1142" s="3"/>
      <c r="AE1142" s="1"/>
    </row>
    <row r="1143" spans="2:31" ht="15" x14ac:dyDescent="0.25">
      <c r="B1143" s="35">
        <f t="shared" ca="1" si="400"/>
        <v>3</v>
      </c>
      <c r="C1143" s="12">
        <f ca="1">IF(B1143="","",VLOOKUP(B1143,Tabelle2!$D$1:$E$37,2,0))</f>
        <v>1</v>
      </c>
      <c r="D1143" s="18" t="str">
        <f t="shared" ca="1" si="403"/>
        <v>W</v>
      </c>
      <c r="E1143" s="16" t="str">
        <f t="shared" ca="1" si="399"/>
        <v>W</v>
      </c>
      <c r="F1143" s="19" t="str">
        <f t="shared" ca="1" si="401"/>
        <v/>
      </c>
      <c r="G1143" s="38">
        <f t="shared" ca="1" si="402"/>
        <v>3</v>
      </c>
      <c r="H1143" s="38">
        <f t="shared" ca="1" si="404"/>
        <v>-45</v>
      </c>
      <c r="I1143" s="27">
        <f t="shared" ca="1" si="405"/>
        <v>3</v>
      </c>
      <c r="J1143" s="27" t="str">
        <f t="shared" ca="1" si="406"/>
        <v/>
      </c>
      <c r="K1143" s="19">
        <f t="shared" ca="1" si="407"/>
        <v>4</v>
      </c>
      <c r="L1143" s="12">
        <f t="shared" ca="1" si="408"/>
        <v>1</v>
      </c>
      <c r="M1143" s="19">
        <f t="shared" ca="1" si="409"/>
        <v>2</v>
      </c>
      <c r="N1143" s="19" t="str">
        <f t="shared" ca="1" si="410"/>
        <v/>
      </c>
      <c r="O1143" s="24"/>
      <c r="P1143" s="40">
        <f t="shared" ca="1" si="411"/>
        <v>3</v>
      </c>
      <c r="Q1143" s="40"/>
      <c r="R1143" s="19">
        <f t="shared" ca="1" si="412"/>
        <v>1</v>
      </c>
      <c r="S1143" s="19">
        <f t="shared" ca="1" si="413"/>
        <v>4</v>
      </c>
      <c r="T1143" s="19">
        <f t="shared" ca="1" si="414"/>
        <v>2</v>
      </c>
      <c r="U1143" s="42"/>
      <c r="V1143" s="19">
        <f t="shared" ca="1" si="415"/>
        <v>1</v>
      </c>
      <c r="W1143" s="19">
        <f t="shared" ca="1" si="416"/>
        <v>4</v>
      </c>
      <c r="X1143" s="19">
        <f t="shared" ca="1" si="417"/>
        <v>4</v>
      </c>
      <c r="Y1143" s="19">
        <f t="shared" ca="1" si="418"/>
        <v>1</v>
      </c>
      <c r="Z1143" s="19">
        <f t="shared" ca="1" si="419"/>
        <v>2</v>
      </c>
      <c r="AA1143" s="19">
        <f t="shared" ca="1" si="420"/>
        <v>1</v>
      </c>
      <c r="AB1143" s="3"/>
      <c r="AE1143" s="1"/>
    </row>
    <row r="1144" spans="2:31" ht="15" x14ac:dyDescent="0.25">
      <c r="B1144" s="35">
        <f t="shared" ca="1" si="400"/>
        <v>8</v>
      </c>
      <c r="C1144" s="12">
        <f ca="1">IF(B1144="","",VLOOKUP(B1144,Tabelle2!$D$1:$E$37,2,0))</f>
        <v>2</v>
      </c>
      <c r="D1144" s="18" t="str">
        <f t="shared" ca="1" si="403"/>
        <v>L</v>
      </c>
      <c r="E1144" s="16" t="str">
        <f t="shared" ca="1" si="399"/>
        <v>L</v>
      </c>
      <c r="F1144" s="19" t="str">
        <f t="shared" ca="1" si="401"/>
        <v>l1</v>
      </c>
      <c r="G1144" s="38">
        <f t="shared" ca="1" si="402"/>
        <v>-3</v>
      </c>
      <c r="H1144" s="38">
        <f t="shared" ca="1" si="404"/>
        <v>-48</v>
      </c>
      <c r="I1144" s="27">
        <f t="shared" ca="1" si="405"/>
        <v>3</v>
      </c>
      <c r="J1144" s="27" t="str">
        <f t="shared" ca="1" si="406"/>
        <v/>
      </c>
      <c r="K1144" s="19">
        <f t="shared" ca="1" si="407"/>
        <v>4</v>
      </c>
      <c r="L1144" s="12">
        <f t="shared" ca="1" si="408"/>
        <v>1</v>
      </c>
      <c r="M1144" s="19">
        <f t="shared" ca="1" si="409"/>
        <v>2</v>
      </c>
      <c r="N1144" s="19" t="str">
        <f t="shared" ca="1" si="410"/>
        <v/>
      </c>
      <c r="O1144" s="24"/>
      <c r="P1144" s="40">
        <f t="shared" ca="1" si="411"/>
        <v>3</v>
      </c>
      <c r="Q1144" s="40"/>
      <c r="R1144" s="19">
        <f t="shared" ca="1" si="412"/>
        <v>2</v>
      </c>
      <c r="S1144" s="19">
        <f t="shared" ca="1" si="413"/>
        <v>1</v>
      </c>
      <c r="T1144" s="19">
        <f t="shared" ca="1" si="414"/>
        <v>4</v>
      </c>
      <c r="U1144" s="42"/>
      <c r="V1144" s="19">
        <f t="shared" ca="1" si="415"/>
        <v>2</v>
      </c>
      <c r="W1144" s="19">
        <f t="shared" ca="1" si="416"/>
        <v>1</v>
      </c>
      <c r="X1144" s="19">
        <f t="shared" ca="1" si="417"/>
        <v>4</v>
      </c>
      <c r="Y1144" s="19">
        <f t="shared" ca="1" si="418"/>
        <v>4</v>
      </c>
      <c r="Z1144" s="19">
        <f t="shared" ca="1" si="419"/>
        <v>1</v>
      </c>
      <c r="AA1144" s="19">
        <f t="shared" ca="1" si="420"/>
        <v>2</v>
      </c>
      <c r="AB1144" s="3"/>
      <c r="AE1144" s="1"/>
    </row>
    <row r="1145" spans="2:31" ht="15" x14ac:dyDescent="0.25">
      <c r="B1145" s="35">
        <f t="shared" ca="1" si="400"/>
        <v>31</v>
      </c>
      <c r="C1145" s="12">
        <f ca="1">IF(B1145="","",VLOOKUP(B1145,Tabelle2!$D$1:$E$37,2,0))</f>
        <v>6</v>
      </c>
      <c r="D1145" s="18" t="str">
        <f t="shared" ca="1" si="403"/>
        <v>L</v>
      </c>
      <c r="E1145" s="16" t="str">
        <f t="shared" ca="1" si="399"/>
        <v>L</v>
      </c>
      <c r="F1145" s="19" t="str">
        <f t="shared" ca="1" si="401"/>
        <v>L2</v>
      </c>
      <c r="G1145" s="38">
        <f t="shared" ca="1" si="402"/>
        <v>-4</v>
      </c>
      <c r="H1145" s="38">
        <f t="shared" ca="1" si="404"/>
        <v>-52</v>
      </c>
      <c r="I1145" s="27">
        <f t="shared" ca="1" si="405"/>
        <v>4</v>
      </c>
      <c r="J1145" s="27" t="str">
        <f t="shared" ca="1" si="406"/>
        <v/>
      </c>
      <c r="K1145" s="19">
        <f t="shared" ca="1" si="407"/>
        <v>4</v>
      </c>
      <c r="L1145" s="12">
        <f t="shared" ca="1" si="408"/>
        <v>1</v>
      </c>
      <c r="M1145" s="19">
        <f t="shared" ca="1" si="409"/>
        <v>2</v>
      </c>
      <c r="N1145" s="19">
        <f t="shared" ca="1" si="410"/>
        <v>6</v>
      </c>
      <c r="O1145" s="24"/>
      <c r="P1145" s="40">
        <f t="shared" ca="1" si="411"/>
        <v>3</v>
      </c>
      <c r="Q1145" s="40"/>
      <c r="R1145" s="19">
        <f t="shared" ca="1" si="412"/>
        <v>6</v>
      </c>
      <c r="S1145" s="19">
        <f t="shared" ca="1" si="413"/>
        <v>2</v>
      </c>
      <c r="T1145" s="19">
        <f t="shared" ca="1" si="414"/>
        <v>1</v>
      </c>
      <c r="U1145" s="42"/>
      <c r="V1145" s="19">
        <f t="shared" ca="1" si="415"/>
        <v>6</v>
      </c>
      <c r="W1145" s="19">
        <f t="shared" ca="1" si="416"/>
        <v>2</v>
      </c>
      <c r="X1145" s="19">
        <f t="shared" ca="1" si="417"/>
        <v>1</v>
      </c>
      <c r="Y1145" s="19">
        <f t="shared" ca="1" si="418"/>
        <v>4</v>
      </c>
      <c r="Z1145" s="19">
        <f t="shared" ca="1" si="419"/>
        <v>4</v>
      </c>
      <c r="AA1145" s="19">
        <f t="shared" ca="1" si="420"/>
        <v>1</v>
      </c>
      <c r="AB1145" s="3"/>
      <c r="AE1145" s="1"/>
    </row>
    <row r="1146" spans="2:31" ht="15" x14ac:dyDescent="0.25">
      <c r="B1146" s="35">
        <f t="shared" ca="1" si="400"/>
        <v>13</v>
      </c>
      <c r="C1146" s="12">
        <f ca="1">IF(B1146="","",VLOOKUP(B1146,Tabelle2!$D$1:$E$37,2,0))</f>
        <v>3</v>
      </c>
      <c r="D1146" s="18" t="str">
        <f t="shared" ca="1" si="403"/>
        <v>W</v>
      </c>
      <c r="E1146" s="16" t="str">
        <f t="shared" ca="1" si="399"/>
        <v/>
      </c>
      <c r="F1146" s="19" t="str">
        <f t="shared" ca="1" si="401"/>
        <v>New</v>
      </c>
      <c r="G1146" s="38">
        <f t="shared" ca="1" si="402"/>
        <v>0</v>
      </c>
      <c r="H1146" s="38">
        <f t="shared" ca="1" si="404"/>
        <v>-52</v>
      </c>
      <c r="I1146" s="27">
        <f t="shared" ca="1" si="405"/>
        <v>3</v>
      </c>
      <c r="J1146" s="27">
        <f t="shared" ca="1" si="406"/>
        <v>1</v>
      </c>
      <c r="K1146" s="19">
        <f t="shared" ca="1" si="407"/>
        <v>3</v>
      </c>
      <c r="L1146" s="12">
        <f t="shared" ca="1" si="408"/>
        <v>6</v>
      </c>
      <c r="M1146" s="19">
        <f t="shared" ca="1" si="409"/>
        <v>2</v>
      </c>
      <c r="N1146" s="19" t="str">
        <f t="shared" ca="1" si="410"/>
        <v/>
      </c>
      <c r="O1146" s="24"/>
      <c r="P1146" s="40">
        <f t="shared" ca="1" si="411"/>
        <v>3</v>
      </c>
      <c r="Q1146" s="40"/>
      <c r="R1146" s="19">
        <f t="shared" ca="1" si="412"/>
        <v>3</v>
      </c>
      <c r="S1146" s="19">
        <f t="shared" ca="1" si="413"/>
        <v>6</v>
      </c>
      <c r="T1146" s="19">
        <f t="shared" ca="1" si="414"/>
        <v>2</v>
      </c>
      <c r="U1146" s="42"/>
      <c r="V1146" s="19">
        <f t="shared" ca="1" si="415"/>
        <v>3</v>
      </c>
      <c r="W1146" s="19">
        <f t="shared" ca="1" si="416"/>
        <v>6</v>
      </c>
      <c r="X1146" s="19">
        <f t="shared" ca="1" si="417"/>
        <v>2</v>
      </c>
      <c r="Y1146" s="19">
        <f t="shared" ca="1" si="418"/>
        <v>1</v>
      </c>
      <c r="Z1146" s="19">
        <f t="shared" ca="1" si="419"/>
        <v>4</v>
      </c>
      <c r="AA1146" s="19">
        <f t="shared" ca="1" si="420"/>
        <v>4</v>
      </c>
      <c r="AB1146" s="3"/>
      <c r="AE1146" s="1"/>
    </row>
    <row r="1147" spans="2:31" ht="15" x14ac:dyDescent="0.25">
      <c r="B1147" s="35">
        <f t="shared" ca="1" si="400"/>
        <v>14</v>
      </c>
      <c r="C1147" s="12">
        <f ca="1">IF(B1147="","",VLOOKUP(B1147,Tabelle2!$D$1:$E$37,2,0))</f>
        <v>3</v>
      </c>
      <c r="D1147" s="18" t="str">
        <f t="shared" ca="1" si="403"/>
        <v>L</v>
      </c>
      <c r="E1147" s="16" t="str">
        <f t="shared" ca="1" si="399"/>
        <v/>
      </c>
      <c r="F1147" s="19" t="str">
        <f t="shared" ca="1" si="401"/>
        <v/>
      </c>
      <c r="G1147" s="38">
        <f t="shared" ca="1" si="402"/>
        <v>0</v>
      </c>
      <c r="H1147" s="38">
        <f t="shared" ca="1" si="404"/>
        <v>-52</v>
      </c>
      <c r="I1147" s="27">
        <f t="shared" ca="1" si="405"/>
        <v>1</v>
      </c>
      <c r="J1147" s="27">
        <f t="shared" ca="1" si="406"/>
        <v>1</v>
      </c>
      <c r="K1147" s="19">
        <f t="shared" ca="1" si="407"/>
        <v>3</v>
      </c>
      <c r="L1147" s="12" t="str">
        <f t="shared" ca="1" si="408"/>
        <v/>
      </c>
      <c r="M1147" s="19" t="str">
        <f t="shared" ca="1" si="409"/>
        <v/>
      </c>
      <c r="N1147" s="19" t="str">
        <f t="shared" ca="1" si="410"/>
        <v/>
      </c>
      <c r="O1147" s="24"/>
      <c r="P1147" s="40">
        <f t="shared" ca="1" si="411"/>
        <v>1</v>
      </c>
      <c r="Q1147" s="40"/>
      <c r="R1147" s="19">
        <f t="shared" ca="1" si="412"/>
        <v>3</v>
      </c>
      <c r="S1147" s="19" t="str">
        <f t="shared" ca="1" si="413"/>
        <v/>
      </c>
      <c r="T1147" s="19" t="str">
        <f t="shared" ca="1" si="414"/>
        <v/>
      </c>
      <c r="U1147" s="42"/>
      <c r="V1147" s="19">
        <f t="shared" ca="1" si="415"/>
        <v>3</v>
      </c>
      <c r="W1147" s="19" t="str">
        <f t="shared" ca="1" si="416"/>
        <v/>
      </c>
      <c r="X1147" s="19" t="str">
        <f t="shared" ca="1" si="417"/>
        <v/>
      </c>
      <c r="Y1147" s="19" t="str">
        <f t="shared" ca="1" si="418"/>
        <v/>
      </c>
      <c r="Z1147" s="19" t="str">
        <f t="shared" ca="1" si="419"/>
        <v/>
      </c>
      <c r="AA1147" s="19" t="str">
        <f t="shared" ca="1" si="420"/>
        <v/>
      </c>
      <c r="AB1147" s="3"/>
      <c r="AE1147" s="1"/>
    </row>
    <row r="1148" spans="2:31" ht="15" x14ac:dyDescent="0.25">
      <c r="B1148" s="35">
        <f t="shared" ca="1" si="400"/>
        <v>9</v>
      </c>
      <c r="C1148" s="12">
        <f ca="1">IF(B1148="","",VLOOKUP(B1148,Tabelle2!$D$1:$E$37,2,0))</f>
        <v>2</v>
      </c>
      <c r="D1148" s="18" t="str">
        <f t="shared" ca="1" si="403"/>
        <v>L</v>
      </c>
      <c r="E1148" s="16" t="str">
        <f t="shared" ca="1" si="399"/>
        <v/>
      </c>
      <c r="F1148" s="19" t="str">
        <f t="shared" ca="1" si="401"/>
        <v/>
      </c>
      <c r="G1148" s="38">
        <f t="shared" ca="1" si="402"/>
        <v>0</v>
      </c>
      <c r="H1148" s="38">
        <f t="shared" ca="1" si="404"/>
        <v>-52</v>
      </c>
      <c r="I1148" s="27">
        <f t="shared" ca="1" si="405"/>
        <v>2</v>
      </c>
      <c r="J1148" s="27">
        <f t="shared" ca="1" si="406"/>
        <v>1</v>
      </c>
      <c r="K1148" s="19">
        <f t="shared" ca="1" si="407"/>
        <v>3</v>
      </c>
      <c r="L1148" s="12" t="str">
        <f t="shared" ca="1" si="408"/>
        <v/>
      </c>
      <c r="M1148" s="19" t="str">
        <f t="shared" ca="1" si="409"/>
        <v/>
      </c>
      <c r="N1148" s="19">
        <f t="shared" ca="1" si="410"/>
        <v>2</v>
      </c>
      <c r="O1148" s="24"/>
      <c r="P1148" s="40">
        <f t="shared" ca="1" si="411"/>
        <v>2</v>
      </c>
      <c r="Q1148" s="40"/>
      <c r="R1148" s="19">
        <f t="shared" ca="1" si="412"/>
        <v>2</v>
      </c>
      <c r="S1148" s="19">
        <f t="shared" ca="1" si="413"/>
        <v>3</v>
      </c>
      <c r="T1148" s="19" t="str">
        <f t="shared" ca="1" si="414"/>
        <v/>
      </c>
      <c r="U1148" s="42"/>
      <c r="V1148" s="19">
        <f t="shared" ca="1" si="415"/>
        <v>2</v>
      </c>
      <c r="W1148" s="19">
        <f t="shared" ca="1" si="416"/>
        <v>3</v>
      </c>
      <c r="X1148" s="19" t="str">
        <f t="shared" ca="1" si="417"/>
        <v/>
      </c>
      <c r="Y1148" s="19" t="str">
        <f t="shared" ca="1" si="418"/>
        <v/>
      </c>
      <c r="Z1148" s="19" t="str">
        <f t="shared" ca="1" si="419"/>
        <v/>
      </c>
      <c r="AA1148" s="19" t="str">
        <f t="shared" ca="1" si="420"/>
        <v/>
      </c>
      <c r="AB1148" s="3"/>
      <c r="AE1148" s="1"/>
    </row>
    <row r="1149" spans="2:31" ht="15" x14ac:dyDescent="0.25">
      <c r="B1149" s="35">
        <f t="shared" ca="1" si="400"/>
        <v>12</v>
      </c>
      <c r="C1149" s="12">
        <f ca="1">IF(B1149="","",VLOOKUP(B1149,Tabelle2!$D$1:$E$37,2,0))</f>
        <v>2</v>
      </c>
      <c r="D1149" s="18" t="str">
        <f t="shared" ca="1" si="403"/>
        <v>L</v>
      </c>
      <c r="E1149" s="16" t="str">
        <f t="shared" ca="1" si="399"/>
        <v/>
      </c>
      <c r="F1149" s="19" t="str">
        <f t="shared" ca="1" si="401"/>
        <v/>
      </c>
      <c r="G1149" s="38">
        <f t="shared" ca="1" si="402"/>
        <v>0</v>
      </c>
      <c r="H1149" s="38">
        <f t="shared" ca="1" si="404"/>
        <v>-52</v>
      </c>
      <c r="I1149" s="27">
        <f t="shared" ca="1" si="405"/>
        <v>2</v>
      </c>
      <c r="J1149" s="27">
        <f t="shared" ca="1" si="406"/>
        <v>1</v>
      </c>
      <c r="K1149" s="19">
        <f t="shared" ca="1" si="407"/>
        <v>2</v>
      </c>
      <c r="L1149" s="12">
        <f t="shared" ca="1" si="408"/>
        <v>3</v>
      </c>
      <c r="M1149" s="19" t="str">
        <f t="shared" ca="1" si="409"/>
        <v/>
      </c>
      <c r="N1149" s="19" t="str">
        <f t="shared" ca="1" si="410"/>
        <v/>
      </c>
      <c r="O1149" s="24"/>
      <c r="P1149" s="40">
        <f t="shared" ca="1" si="411"/>
        <v>2</v>
      </c>
      <c r="Q1149" s="40"/>
      <c r="R1149" s="19">
        <f t="shared" ca="1" si="412"/>
        <v>2</v>
      </c>
      <c r="S1149" s="19">
        <f t="shared" ca="1" si="413"/>
        <v>3</v>
      </c>
      <c r="T1149" s="19" t="str">
        <f t="shared" ca="1" si="414"/>
        <v/>
      </c>
      <c r="U1149" s="42"/>
      <c r="V1149" s="19">
        <f t="shared" ca="1" si="415"/>
        <v>2</v>
      </c>
      <c r="W1149" s="19">
        <f t="shared" ca="1" si="416"/>
        <v>2</v>
      </c>
      <c r="X1149" s="19">
        <f t="shared" ca="1" si="417"/>
        <v>3</v>
      </c>
      <c r="Y1149" s="19" t="str">
        <f t="shared" ca="1" si="418"/>
        <v/>
      </c>
      <c r="Z1149" s="19" t="str">
        <f t="shared" ca="1" si="419"/>
        <v/>
      </c>
      <c r="AA1149" s="19" t="str">
        <f t="shared" ca="1" si="420"/>
        <v/>
      </c>
      <c r="AB1149" s="3"/>
      <c r="AE1149" s="1"/>
    </row>
    <row r="1150" spans="2:31" ht="15" x14ac:dyDescent="0.25">
      <c r="B1150" s="35">
        <f t="shared" ca="1" si="400"/>
        <v>10</v>
      </c>
      <c r="C1150" s="12">
        <f ca="1">IF(B1150="","",VLOOKUP(B1150,Tabelle2!$D$1:$E$37,2,0))</f>
        <v>2</v>
      </c>
      <c r="D1150" s="18" t="str">
        <f t="shared" ca="1" si="403"/>
        <v>L</v>
      </c>
      <c r="E1150" s="16" t="str">
        <f t="shared" ca="1" si="399"/>
        <v/>
      </c>
      <c r="F1150" s="19" t="str">
        <f t="shared" ca="1" si="401"/>
        <v/>
      </c>
      <c r="G1150" s="38">
        <f t="shared" ca="1" si="402"/>
        <v>0</v>
      </c>
      <c r="H1150" s="38">
        <f t="shared" ca="1" si="404"/>
        <v>-52</v>
      </c>
      <c r="I1150" s="27">
        <f t="shared" ca="1" si="405"/>
        <v>2</v>
      </c>
      <c r="J1150" s="27">
        <f t="shared" ca="1" si="406"/>
        <v>1</v>
      </c>
      <c r="K1150" s="19">
        <f t="shared" ca="1" si="407"/>
        <v>2</v>
      </c>
      <c r="L1150" s="12">
        <f t="shared" ca="1" si="408"/>
        <v>3</v>
      </c>
      <c r="M1150" s="19" t="str">
        <f t="shared" ca="1" si="409"/>
        <v/>
      </c>
      <c r="N1150" s="19" t="str">
        <f t="shared" ca="1" si="410"/>
        <v/>
      </c>
      <c r="O1150" s="24"/>
      <c r="P1150" s="40">
        <f t="shared" ca="1" si="411"/>
        <v>2</v>
      </c>
      <c r="Q1150" s="40"/>
      <c r="R1150" s="19">
        <f t="shared" ca="1" si="412"/>
        <v>2</v>
      </c>
      <c r="S1150" s="19">
        <f t="shared" ca="1" si="413"/>
        <v>3</v>
      </c>
      <c r="T1150" s="19" t="str">
        <f t="shared" ca="1" si="414"/>
        <v/>
      </c>
      <c r="U1150" s="42"/>
      <c r="V1150" s="19">
        <f t="shared" ca="1" si="415"/>
        <v>2</v>
      </c>
      <c r="W1150" s="19">
        <f t="shared" ca="1" si="416"/>
        <v>2</v>
      </c>
      <c r="X1150" s="19">
        <f t="shared" ca="1" si="417"/>
        <v>2</v>
      </c>
      <c r="Y1150" s="19">
        <f t="shared" ca="1" si="418"/>
        <v>3</v>
      </c>
      <c r="Z1150" s="19" t="str">
        <f t="shared" ca="1" si="419"/>
        <v/>
      </c>
      <c r="AA1150" s="19" t="str">
        <f t="shared" ca="1" si="420"/>
        <v/>
      </c>
      <c r="AB1150" s="3"/>
      <c r="AE1150" s="1"/>
    </row>
    <row r="1151" spans="2:31" ht="15" x14ac:dyDescent="0.25">
      <c r="B1151" s="35">
        <f t="shared" ca="1" si="400"/>
        <v>24</v>
      </c>
      <c r="C1151" s="12">
        <f ca="1">IF(B1151="","",VLOOKUP(B1151,Tabelle2!$D$1:$E$37,2,0))</f>
        <v>4</v>
      </c>
      <c r="D1151" s="18" t="str">
        <f t="shared" ca="1" si="403"/>
        <v>W</v>
      </c>
      <c r="E1151" s="16" t="str">
        <f t="shared" ca="1" si="399"/>
        <v>W</v>
      </c>
      <c r="F1151" s="19" t="str">
        <f t="shared" ca="1" si="401"/>
        <v/>
      </c>
      <c r="G1151" s="38">
        <f t="shared" ca="1" si="402"/>
        <v>3</v>
      </c>
      <c r="H1151" s="38">
        <f t="shared" ca="1" si="404"/>
        <v>-49</v>
      </c>
      <c r="I1151" s="27">
        <f t="shared" ca="1" si="405"/>
        <v>3</v>
      </c>
      <c r="J1151" s="27">
        <f t="shared" ca="1" si="406"/>
        <v>1</v>
      </c>
      <c r="K1151" s="19">
        <f t="shared" ca="1" si="407"/>
        <v>4</v>
      </c>
      <c r="L1151" s="12">
        <f t="shared" ca="1" si="408"/>
        <v>2</v>
      </c>
      <c r="M1151" s="19">
        <f t="shared" ca="1" si="409"/>
        <v>3</v>
      </c>
      <c r="N1151" s="19" t="str">
        <f t="shared" ca="1" si="410"/>
        <v/>
      </c>
      <c r="O1151" s="24"/>
      <c r="P1151" s="40">
        <f t="shared" ca="1" si="411"/>
        <v>3</v>
      </c>
      <c r="Q1151" s="40"/>
      <c r="R1151" s="19">
        <f t="shared" ca="1" si="412"/>
        <v>4</v>
      </c>
      <c r="S1151" s="19">
        <f t="shared" ca="1" si="413"/>
        <v>2</v>
      </c>
      <c r="T1151" s="19">
        <f t="shared" ca="1" si="414"/>
        <v>3</v>
      </c>
      <c r="U1151" s="42"/>
      <c r="V1151" s="19">
        <f t="shared" ca="1" si="415"/>
        <v>4</v>
      </c>
      <c r="W1151" s="19">
        <f t="shared" ca="1" si="416"/>
        <v>2</v>
      </c>
      <c r="X1151" s="19">
        <f t="shared" ca="1" si="417"/>
        <v>2</v>
      </c>
      <c r="Y1151" s="19">
        <f t="shared" ca="1" si="418"/>
        <v>2</v>
      </c>
      <c r="Z1151" s="19">
        <f t="shared" ca="1" si="419"/>
        <v>3</v>
      </c>
      <c r="AA1151" s="19" t="str">
        <f t="shared" ca="1" si="420"/>
        <v/>
      </c>
      <c r="AB1151" s="3"/>
      <c r="AE1151" s="1"/>
    </row>
    <row r="1152" spans="2:31" ht="15" x14ac:dyDescent="0.25">
      <c r="B1152" s="35">
        <f t="shared" ca="1" si="400"/>
        <v>19</v>
      </c>
      <c r="C1152" s="12">
        <f ca="1">IF(B1152="","",VLOOKUP(B1152,Tabelle2!$D$1:$E$37,2,0))</f>
        <v>4</v>
      </c>
      <c r="D1152" s="18" t="str">
        <f t="shared" ca="1" si="403"/>
        <v>L</v>
      </c>
      <c r="E1152" s="16" t="str">
        <f t="shared" ref="E1152:E1215" ca="1" si="421">IF(AND(F1151="l1",D1152="w"),"w",IF(F1151="l2","",IF(AND(J1152=1,I1152&gt;=3),D1152,IF(J1152=1,"",D1152))))</f>
        <v>L</v>
      </c>
      <c r="F1152" s="19" t="str">
        <f t="shared" ca="1" si="401"/>
        <v>l1</v>
      </c>
      <c r="G1152" s="38">
        <f t="shared" ca="1" si="402"/>
        <v>-3</v>
      </c>
      <c r="H1152" s="38">
        <f t="shared" ca="1" si="404"/>
        <v>-52</v>
      </c>
      <c r="I1152" s="27">
        <f t="shared" ca="1" si="405"/>
        <v>3</v>
      </c>
      <c r="J1152" s="27" t="str">
        <f t="shared" ca="1" si="406"/>
        <v/>
      </c>
      <c r="K1152" s="19">
        <f t="shared" ca="1" si="407"/>
        <v>4</v>
      </c>
      <c r="L1152" s="12">
        <f t="shared" ca="1" si="408"/>
        <v>2</v>
      </c>
      <c r="M1152" s="19">
        <f t="shared" ca="1" si="409"/>
        <v>3</v>
      </c>
      <c r="N1152" s="19" t="str">
        <f t="shared" ca="1" si="410"/>
        <v/>
      </c>
      <c r="O1152" s="24"/>
      <c r="P1152" s="40">
        <f t="shared" ca="1" si="411"/>
        <v>3</v>
      </c>
      <c r="Q1152" s="40"/>
      <c r="R1152" s="19">
        <f t="shared" ca="1" si="412"/>
        <v>4</v>
      </c>
      <c r="S1152" s="19">
        <f t="shared" ca="1" si="413"/>
        <v>2</v>
      </c>
      <c r="T1152" s="19">
        <f t="shared" ca="1" si="414"/>
        <v>3</v>
      </c>
      <c r="U1152" s="42"/>
      <c r="V1152" s="19">
        <f t="shared" ca="1" si="415"/>
        <v>4</v>
      </c>
      <c r="W1152" s="19">
        <f t="shared" ca="1" si="416"/>
        <v>4</v>
      </c>
      <c r="X1152" s="19">
        <f t="shared" ca="1" si="417"/>
        <v>2</v>
      </c>
      <c r="Y1152" s="19">
        <f t="shared" ca="1" si="418"/>
        <v>2</v>
      </c>
      <c r="Z1152" s="19">
        <f t="shared" ca="1" si="419"/>
        <v>2</v>
      </c>
      <c r="AA1152" s="19">
        <f t="shared" ca="1" si="420"/>
        <v>3</v>
      </c>
      <c r="AB1152" s="3"/>
      <c r="AE1152" s="1"/>
    </row>
    <row r="1153" spans="2:31" ht="15" x14ac:dyDescent="0.25">
      <c r="B1153" s="35">
        <f t="shared" ca="1" si="400"/>
        <v>3</v>
      </c>
      <c r="C1153" s="12">
        <f ca="1">IF(B1153="","",VLOOKUP(B1153,Tabelle2!$D$1:$E$37,2,0))</f>
        <v>1</v>
      </c>
      <c r="D1153" s="18" t="str">
        <f t="shared" ca="1" si="403"/>
        <v>L</v>
      </c>
      <c r="E1153" s="16" t="str">
        <f t="shared" ca="1" si="421"/>
        <v>L</v>
      </c>
      <c r="F1153" s="19" t="str">
        <f t="shared" ca="1" si="401"/>
        <v>L2</v>
      </c>
      <c r="G1153" s="38">
        <f t="shared" ca="1" si="402"/>
        <v>-4</v>
      </c>
      <c r="H1153" s="38">
        <f t="shared" ca="1" si="404"/>
        <v>-56</v>
      </c>
      <c r="I1153" s="27">
        <f t="shared" ca="1" si="405"/>
        <v>4</v>
      </c>
      <c r="J1153" s="27" t="str">
        <f t="shared" ca="1" si="406"/>
        <v/>
      </c>
      <c r="K1153" s="19">
        <f t="shared" ca="1" si="407"/>
        <v>4</v>
      </c>
      <c r="L1153" s="12">
        <f t="shared" ca="1" si="408"/>
        <v>2</v>
      </c>
      <c r="M1153" s="19">
        <f t="shared" ca="1" si="409"/>
        <v>3</v>
      </c>
      <c r="N1153" s="19">
        <f t="shared" ca="1" si="410"/>
        <v>1</v>
      </c>
      <c r="O1153" s="24"/>
      <c r="P1153" s="40">
        <f t="shared" ca="1" si="411"/>
        <v>3</v>
      </c>
      <c r="Q1153" s="40"/>
      <c r="R1153" s="19">
        <f t="shared" ca="1" si="412"/>
        <v>1</v>
      </c>
      <c r="S1153" s="19">
        <f t="shared" ca="1" si="413"/>
        <v>4</v>
      </c>
      <c r="T1153" s="19">
        <f t="shared" ca="1" si="414"/>
        <v>2</v>
      </c>
      <c r="U1153" s="42"/>
      <c r="V1153" s="19">
        <f t="shared" ca="1" si="415"/>
        <v>1</v>
      </c>
      <c r="W1153" s="19">
        <f t="shared" ca="1" si="416"/>
        <v>4</v>
      </c>
      <c r="X1153" s="19">
        <f t="shared" ca="1" si="417"/>
        <v>4</v>
      </c>
      <c r="Y1153" s="19">
        <f t="shared" ca="1" si="418"/>
        <v>2</v>
      </c>
      <c r="Z1153" s="19">
        <f t="shared" ca="1" si="419"/>
        <v>2</v>
      </c>
      <c r="AA1153" s="19">
        <f t="shared" ca="1" si="420"/>
        <v>2</v>
      </c>
      <c r="AB1153" s="3"/>
      <c r="AE1153" s="1"/>
    </row>
    <row r="1154" spans="2:31" ht="15" x14ac:dyDescent="0.25">
      <c r="B1154" s="35">
        <f t="shared" ca="1" si="400"/>
        <v>26</v>
      </c>
      <c r="C1154" s="12">
        <f ca="1">IF(B1154="","",VLOOKUP(B1154,Tabelle2!$D$1:$E$37,2,0))</f>
        <v>5</v>
      </c>
      <c r="D1154" s="18" t="str">
        <f t="shared" ca="1" si="403"/>
        <v>L</v>
      </c>
      <c r="E1154" s="16" t="str">
        <f t="shared" ca="1" si="421"/>
        <v/>
      </c>
      <c r="F1154" s="19" t="str">
        <f t="shared" ca="1" si="401"/>
        <v>New</v>
      </c>
      <c r="G1154" s="38">
        <f t="shared" ca="1" si="402"/>
        <v>0</v>
      </c>
      <c r="H1154" s="38">
        <f t="shared" ca="1" si="404"/>
        <v>-56</v>
      </c>
      <c r="I1154" s="27">
        <f t="shared" ca="1" si="405"/>
        <v>3</v>
      </c>
      <c r="J1154" s="27">
        <f t="shared" ca="1" si="406"/>
        <v>1</v>
      </c>
      <c r="K1154" s="19">
        <f t="shared" ca="1" si="407"/>
        <v>5</v>
      </c>
      <c r="L1154" s="12">
        <f t="shared" ca="1" si="408"/>
        <v>1</v>
      </c>
      <c r="M1154" s="19">
        <f t="shared" ca="1" si="409"/>
        <v>4</v>
      </c>
      <c r="N1154" s="19" t="str">
        <f t="shared" ca="1" si="410"/>
        <v/>
      </c>
      <c r="O1154" s="24"/>
      <c r="P1154" s="40">
        <f t="shared" ca="1" si="411"/>
        <v>3</v>
      </c>
      <c r="Q1154" s="40"/>
      <c r="R1154" s="19">
        <f t="shared" ca="1" si="412"/>
        <v>5</v>
      </c>
      <c r="S1154" s="19">
        <f t="shared" ca="1" si="413"/>
        <v>1</v>
      </c>
      <c r="T1154" s="19">
        <f t="shared" ca="1" si="414"/>
        <v>4</v>
      </c>
      <c r="U1154" s="42"/>
      <c r="V1154" s="19">
        <f t="shared" ca="1" si="415"/>
        <v>5</v>
      </c>
      <c r="W1154" s="19">
        <f t="shared" ca="1" si="416"/>
        <v>1</v>
      </c>
      <c r="X1154" s="19">
        <f t="shared" ca="1" si="417"/>
        <v>4</v>
      </c>
      <c r="Y1154" s="19">
        <f t="shared" ca="1" si="418"/>
        <v>4</v>
      </c>
      <c r="Z1154" s="19">
        <f t="shared" ca="1" si="419"/>
        <v>2</v>
      </c>
      <c r="AA1154" s="19">
        <f t="shared" ca="1" si="420"/>
        <v>2</v>
      </c>
      <c r="AB1154" s="3"/>
      <c r="AE1154" s="1"/>
    </row>
    <row r="1155" spans="2:31" ht="15" x14ac:dyDescent="0.25">
      <c r="B1155" s="35">
        <f t="shared" ca="1" si="400"/>
        <v>7</v>
      </c>
      <c r="C1155" s="12">
        <f ca="1">IF(B1155="","",VLOOKUP(B1155,Tabelle2!$D$1:$E$37,2,0))</f>
        <v>2</v>
      </c>
      <c r="D1155" s="18" t="str">
        <f t="shared" ca="1" si="403"/>
        <v>L</v>
      </c>
      <c r="E1155" s="16" t="str">
        <f t="shared" ca="1" si="421"/>
        <v/>
      </c>
      <c r="F1155" s="19" t="str">
        <f t="shared" ca="1" si="401"/>
        <v/>
      </c>
      <c r="G1155" s="38">
        <f t="shared" ca="1" si="402"/>
        <v>0</v>
      </c>
      <c r="H1155" s="38">
        <f t="shared" ca="1" si="404"/>
        <v>-56</v>
      </c>
      <c r="I1155" s="27">
        <f t="shared" ca="1" si="405"/>
        <v>1</v>
      </c>
      <c r="J1155" s="27">
        <f t="shared" ca="1" si="406"/>
        <v>1</v>
      </c>
      <c r="K1155" s="19">
        <f t="shared" ca="1" si="407"/>
        <v>2</v>
      </c>
      <c r="L1155" s="12" t="str">
        <f t="shared" ca="1" si="408"/>
        <v/>
      </c>
      <c r="M1155" s="19" t="str">
        <f t="shared" ca="1" si="409"/>
        <v/>
      </c>
      <c r="N1155" s="19" t="str">
        <f t="shared" ca="1" si="410"/>
        <v/>
      </c>
      <c r="O1155" s="24"/>
      <c r="P1155" s="40">
        <f t="shared" ca="1" si="411"/>
        <v>1</v>
      </c>
      <c r="Q1155" s="40"/>
      <c r="R1155" s="19">
        <f t="shared" ca="1" si="412"/>
        <v>2</v>
      </c>
      <c r="S1155" s="19" t="str">
        <f t="shared" ca="1" si="413"/>
        <v/>
      </c>
      <c r="T1155" s="19" t="str">
        <f t="shared" ca="1" si="414"/>
        <v/>
      </c>
      <c r="U1155" s="42"/>
      <c r="V1155" s="19">
        <f t="shared" ca="1" si="415"/>
        <v>2</v>
      </c>
      <c r="W1155" s="19" t="str">
        <f t="shared" ca="1" si="416"/>
        <v/>
      </c>
      <c r="X1155" s="19" t="str">
        <f t="shared" ca="1" si="417"/>
        <v/>
      </c>
      <c r="Y1155" s="19" t="str">
        <f t="shared" ca="1" si="418"/>
        <v/>
      </c>
      <c r="Z1155" s="19" t="str">
        <f t="shared" ca="1" si="419"/>
        <v/>
      </c>
      <c r="AA1155" s="19" t="str">
        <f t="shared" ca="1" si="420"/>
        <v/>
      </c>
      <c r="AB1155" s="3"/>
      <c r="AE1155" s="1"/>
    </row>
    <row r="1156" spans="2:31" ht="15" x14ac:dyDescent="0.25">
      <c r="B1156" s="35">
        <f t="shared" ref="B1156:B1219" ca="1" si="422">RANDBETWEEN(0,36)</f>
        <v>16</v>
      </c>
      <c r="C1156" s="12">
        <f ca="1">IF(B1156="","",VLOOKUP(B1156,Tabelle2!$D$1:$E$37,2,0))</f>
        <v>3</v>
      </c>
      <c r="D1156" s="18" t="str">
        <f t="shared" ca="1" si="403"/>
        <v>L</v>
      </c>
      <c r="E1156" s="16" t="str">
        <f t="shared" ca="1" si="421"/>
        <v/>
      </c>
      <c r="F1156" s="19" t="str">
        <f t="shared" ca="1" si="401"/>
        <v/>
      </c>
      <c r="G1156" s="38">
        <f t="shared" ca="1" si="402"/>
        <v>0</v>
      </c>
      <c r="H1156" s="38">
        <f t="shared" ca="1" si="404"/>
        <v>-56</v>
      </c>
      <c r="I1156" s="27">
        <f t="shared" ca="1" si="405"/>
        <v>2</v>
      </c>
      <c r="J1156" s="27">
        <f t="shared" ca="1" si="406"/>
        <v>1</v>
      </c>
      <c r="K1156" s="19">
        <f t="shared" ca="1" si="407"/>
        <v>3</v>
      </c>
      <c r="L1156" s="12">
        <f t="shared" ca="1" si="408"/>
        <v>2</v>
      </c>
      <c r="M1156" s="19" t="str">
        <f t="shared" ca="1" si="409"/>
        <v/>
      </c>
      <c r="N1156" s="19" t="str">
        <f t="shared" ca="1" si="410"/>
        <v/>
      </c>
      <c r="O1156" s="24"/>
      <c r="P1156" s="40">
        <f t="shared" ca="1" si="411"/>
        <v>2</v>
      </c>
      <c r="Q1156" s="40"/>
      <c r="R1156" s="19">
        <f t="shared" ca="1" si="412"/>
        <v>3</v>
      </c>
      <c r="S1156" s="19">
        <f t="shared" ca="1" si="413"/>
        <v>2</v>
      </c>
      <c r="T1156" s="19" t="str">
        <f t="shared" ca="1" si="414"/>
        <v/>
      </c>
      <c r="U1156" s="42"/>
      <c r="V1156" s="19">
        <f t="shared" ca="1" si="415"/>
        <v>3</v>
      </c>
      <c r="W1156" s="19">
        <f t="shared" ca="1" si="416"/>
        <v>2</v>
      </c>
      <c r="X1156" s="19" t="str">
        <f t="shared" ca="1" si="417"/>
        <v/>
      </c>
      <c r="Y1156" s="19" t="str">
        <f t="shared" ca="1" si="418"/>
        <v/>
      </c>
      <c r="Z1156" s="19" t="str">
        <f t="shared" ca="1" si="419"/>
        <v/>
      </c>
      <c r="AA1156" s="19" t="str">
        <f t="shared" ca="1" si="420"/>
        <v/>
      </c>
      <c r="AB1156" s="3"/>
      <c r="AE1156" s="1"/>
    </row>
    <row r="1157" spans="2:31" ht="15" x14ac:dyDescent="0.25">
      <c r="B1157" s="35">
        <f t="shared" ca="1" si="422"/>
        <v>21</v>
      </c>
      <c r="C1157" s="12">
        <f ca="1">IF(B1157="","",VLOOKUP(B1157,Tabelle2!$D$1:$E$37,2,0))</f>
        <v>4</v>
      </c>
      <c r="D1157" s="18" t="str">
        <f t="shared" ca="1" si="403"/>
        <v>L</v>
      </c>
      <c r="E1157" s="16" t="str">
        <f t="shared" ca="1" si="421"/>
        <v>L</v>
      </c>
      <c r="F1157" s="19" t="str">
        <f t="shared" ca="1" si="401"/>
        <v>l1</v>
      </c>
      <c r="G1157" s="38">
        <f t="shared" ca="1" si="402"/>
        <v>-3</v>
      </c>
      <c r="H1157" s="38">
        <f t="shared" ca="1" si="404"/>
        <v>-59</v>
      </c>
      <c r="I1157" s="27">
        <f t="shared" ca="1" si="405"/>
        <v>3</v>
      </c>
      <c r="J1157" s="27">
        <f t="shared" ca="1" si="406"/>
        <v>1</v>
      </c>
      <c r="K1157" s="19">
        <f t="shared" ca="1" si="407"/>
        <v>4</v>
      </c>
      <c r="L1157" s="12">
        <f t="shared" ca="1" si="408"/>
        <v>3</v>
      </c>
      <c r="M1157" s="19">
        <f t="shared" ca="1" si="409"/>
        <v>2</v>
      </c>
      <c r="N1157" s="19" t="str">
        <f t="shared" ca="1" si="410"/>
        <v/>
      </c>
      <c r="O1157" s="24"/>
      <c r="P1157" s="40">
        <f t="shared" ca="1" si="411"/>
        <v>3</v>
      </c>
      <c r="Q1157" s="40"/>
      <c r="R1157" s="19">
        <f t="shared" ca="1" si="412"/>
        <v>4</v>
      </c>
      <c r="S1157" s="19">
        <f t="shared" ca="1" si="413"/>
        <v>3</v>
      </c>
      <c r="T1157" s="19">
        <f t="shared" ca="1" si="414"/>
        <v>2</v>
      </c>
      <c r="U1157" s="42"/>
      <c r="V1157" s="19">
        <f t="shared" ca="1" si="415"/>
        <v>4</v>
      </c>
      <c r="W1157" s="19">
        <f t="shared" ca="1" si="416"/>
        <v>3</v>
      </c>
      <c r="X1157" s="19">
        <f t="shared" ca="1" si="417"/>
        <v>2</v>
      </c>
      <c r="Y1157" s="19" t="str">
        <f t="shared" ca="1" si="418"/>
        <v/>
      </c>
      <c r="Z1157" s="19" t="str">
        <f t="shared" ca="1" si="419"/>
        <v/>
      </c>
      <c r="AA1157" s="19" t="str">
        <f t="shared" ca="1" si="420"/>
        <v/>
      </c>
      <c r="AB1157" s="3"/>
      <c r="AE1157" s="1"/>
    </row>
    <row r="1158" spans="2:31" ht="15" x14ac:dyDescent="0.25">
      <c r="B1158" s="35">
        <f t="shared" ca="1" si="422"/>
        <v>2</v>
      </c>
      <c r="C1158" s="12">
        <f ca="1">IF(B1158="","",VLOOKUP(B1158,Tabelle2!$D$1:$E$37,2,0))</f>
        <v>1</v>
      </c>
      <c r="D1158" s="18" t="str">
        <f t="shared" ca="1" si="403"/>
        <v>W</v>
      </c>
      <c r="E1158" s="16" t="str">
        <f t="shared" ca="1" si="421"/>
        <v>w</v>
      </c>
      <c r="F1158" s="19" t="str">
        <f t="shared" ca="1" si="401"/>
        <v/>
      </c>
      <c r="G1158" s="38">
        <f t="shared" ca="1" si="402"/>
        <v>2</v>
      </c>
      <c r="H1158" s="38">
        <f t="shared" ca="1" si="404"/>
        <v>-57</v>
      </c>
      <c r="I1158" s="27">
        <f t="shared" ca="1" si="405"/>
        <v>4</v>
      </c>
      <c r="J1158" s="27">
        <f t="shared" ca="1" si="406"/>
        <v>1</v>
      </c>
      <c r="K1158" s="19">
        <f t="shared" ca="1" si="407"/>
        <v>4</v>
      </c>
      <c r="L1158" s="12">
        <f t="shared" ca="1" si="408"/>
        <v>3</v>
      </c>
      <c r="M1158" s="19">
        <f t="shared" ca="1" si="409"/>
        <v>2</v>
      </c>
      <c r="N1158" s="19">
        <f t="shared" ca="1" si="410"/>
        <v>1</v>
      </c>
      <c r="O1158" s="24"/>
      <c r="P1158" s="40">
        <f t="shared" ca="1" si="411"/>
        <v>3</v>
      </c>
      <c r="Q1158" s="40"/>
      <c r="R1158" s="19">
        <f t="shared" ca="1" si="412"/>
        <v>1</v>
      </c>
      <c r="S1158" s="19">
        <f t="shared" ca="1" si="413"/>
        <v>4</v>
      </c>
      <c r="T1158" s="19">
        <f t="shared" ca="1" si="414"/>
        <v>3</v>
      </c>
      <c r="U1158" s="42"/>
      <c r="V1158" s="19">
        <f t="shared" ca="1" si="415"/>
        <v>1</v>
      </c>
      <c r="W1158" s="19">
        <f t="shared" ca="1" si="416"/>
        <v>4</v>
      </c>
      <c r="X1158" s="19">
        <f t="shared" ca="1" si="417"/>
        <v>3</v>
      </c>
      <c r="Y1158" s="19">
        <f t="shared" ca="1" si="418"/>
        <v>2</v>
      </c>
      <c r="Z1158" s="19" t="str">
        <f t="shared" ca="1" si="419"/>
        <v/>
      </c>
      <c r="AA1158" s="19" t="str">
        <f t="shared" ca="1" si="420"/>
        <v/>
      </c>
      <c r="AB1158" s="3"/>
      <c r="AE1158" s="1"/>
    </row>
    <row r="1159" spans="2:31" ht="15" x14ac:dyDescent="0.25">
      <c r="B1159" s="35">
        <f t="shared" ca="1" si="422"/>
        <v>3</v>
      </c>
      <c r="C1159" s="12">
        <f ca="1">IF(B1159="","",VLOOKUP(B1159,Tabelle2!$D$1:$E$37,2,0))</f>
        <v>1</v>
      </c>
      <c r="D1159" s="18" t="str">
        <f t="shared" ca="1" si="403"/>
        <v>L</v>
      </c>
      <c r="E1159" s="16" t="str">
        <f t="shared" ca="1" si="421"/>
        <v>L</v>
      </c>
      <c r="F1159" s="19" t="str">
        <f t="shared" ca="1" si="401"/>
        <v>l1</v>
      </c>
      <c r="G1159" s="38">
        <f t="shared" ca="1" si="402"/>
        <v>-3</v>
      </c>
      <c r="H1159" s="38">
        <f t="shared" ca="1" si="404"/>
        <v>-60</v>
      </c>
      <c r="I1159" s="27">
        <f t="shared" ca="1" si="405"/>
        <v>3</v>
      </c>
      <c r="J1159" s="27">
        <f t="shared" ca="1" si="406"/>
        <v>1</v>
      </c>
      <c r="K1159" s="19">
        <f t="shared" ca="1" si="407"/>
        <v>4</v>
      </c>
      <c r="L1159" s="12">
        <f t="shared" ca="1" si="408"/>
        <v>3</v>
      </c>
      <c r="M1159" s="19">
        <f t="shared" ca="1" si="409"/>
        <v>2</v>
      </c>
      <c r="N1159" s="19" t="str">
        <f t="shared" ca="1" si="410"/>
        <v/>
      </c>
      <c r="O1159" s="24"/>
      <c r="P1159" s="40">
        <f t="shared" ca="1" si="411"/>
        <v>3</v>
      </c>
      <c r="Q1159" s="40"/>
      <c r="R1159" s="19">
        <f t="shared" ca="1" si="412"/>
        <v>1</v>
      </c>
      <c r="S1159" s="19">
        <f t="shared" ca="1" si="413"/>
        <v>4</v>
      </c>
      <c r="T1159" s="19">
        <f t="shared" ca="1" si="414"/>
        <v>3</v>
      </c>
      <c r="U1159" s="42"/>
      <c r="V1159" s="19">
        <f t="shared" ca="1" si="415"/>
        <v>1</v>
      </c>
      <c r="W1159" s="19">
        <f t="shared" ca="1" si="416"/>
        <v>1</v>
      </c>
      <c r="X1159" s="19">
        <f t="shared" ca="1" si="417"/>
        <v>4</v>
      </c>
      <c r="Y1159" s="19">
        <f t="shared" ca="1" si="418"/>
        <v>3</v>
      </c>
      <c r="Z1159" s="19">
        <f t="shared" ca="1" si="419"/>
        <v>2</v>
      </c>
      <c r="AA1159" s="19" t="str">
        <f t="shared" ca="1" si="420"/>
        <v/>
      </c>
      <c r="AB1159" s="3"/>
      <c r="AE1159" s="1"/>
    </row>
    <row r="1160" spans="2:31" ht="15" x14ac:dyDescent="0.25">
      <c r="B1160" s="35">
        <f t="shared" ca="1" si="422"/>
        <v>28</v>
      </c>
      <c r="C1160" s="12">
        <f ca="1">IF(B1160="","",VLOOKUP(B1160,Tabelle2!$D$1:$E$37,2,0))</f>
        <v>5</v>
      </c>
      <c r="D1160" s="18" t="str">
        <f t="shared" ca="1" si="403"/>
        <v>W</v>
      </c>
      <c r="E1160" s="16" t="str">
        <f t="shared" ca="1" si="421"/>
        <v>w</v>
      </c>
      <c r="F1160" s="19" t="str">
        <f t="shared" ca="1" si="401"/>
        <v/>
      </c>
      <c r="G1160" s="38">
        <f t="shared" ca="1" si="402"/>
        <v>2</v>
      </c>
      <c r="H1160" s="38">
        <f t="shared" ca="1" si="404"/>
        <v>-58</v>
      </c>
      <c r="I1160" s="27">
        <f t="shared" ca="1" si="405"/>
        <v>4</v>
      </c>
      <c r="J1160" s="27" t="str">
        <f t="shared" ca="1" si="406"/>
        <v/>
      </c>
      <c r="K1160" s="19">
        <f t="shared" ca="1" si="407"/>
        <v>4</v>
      </c>
      <c r="L1160" s="12">
        <f t="shared" ca="1" si="408"/>
        <v>3</v>
      </c>
      <c r="M1160" s="19">
        <f t="shared" ca="1" si="409"/>
        <v>2</v>
      </c>
      <c r="N1160" s="19">
        <f t="shared" ca="1" si="410"/>
        <v>5</v>
      </c>
      <c r="O1160" s="24"/>
      <c r="P1160" s="40">
        <f t="shared" ca="1" si="411"/>
        <v>3</v>
      </c>
      <c r="Q1160" s="40"/>
      <c r="R1160" s="19">
        <f t="shared" ca="1" si="412"/>
        <v>5</v>
      </c>
      <c r="S1160" s="19">
        <f t="shared" ca="1" si="413"/>
        <v>1</v>
      </c>
      <c r="T1160" s="19">
        <f t="shared" ca="1" si="414"/>
        <v>4</v>
      </c>
      <c r="U1160" s="42"/>
      <c r="V1160" s="19">
        <f t="shared" ca="1" si="415"/>
        <v>5</v>
      </c>
      <c r="W1160" s="19">
        <f t="shared" ca="1" si="416"/>
        <v>1</v>
      </c>
      <c r="X1160" s="19">
        <f t="shared" ca="1" si="417"/>
        <v>1</v>
      </c>
      <c r="Y1160" s="19">
        <f t="shared" ca="1" si="418"/>
        <v>4</v>
      </c>
      <c r="Z1160" s="19">
        <f t="shared" ca="1" si="419"/>
        <v>3</v>
      </c>
      <c r="AA1160" s="19">
        <f t="shared" ca="1" si="420"/>
        <v>2</v>
      </c>
      <c r="AB1160" s="3"/>
      <c r="AE1160" s="1"/>
    </row>
    <row r="1161" spans="2:31" ht="15" x14ac:dyDescent="0.25">
      <c r="B1161" s="35">
        <f t="shared" ca="1" si="422"/>
        <v>8</v>
      </c>
      <c r="C1161" s="12">
        <f ca="1">IF(B1161="","",VLOOKUP(B1161,Tabelle2!$D$1:$E$37,2,0))</f>
        <v>2</v>
      </c>
      <c r="D1161" s="18" t="str">
        <f t="shared" ca="1" si="403"/>
        <v>W</v>
      </c>
      <c r="E1161" s="16" t="str">
        <f t="shared" ca="1" si="421"/>
        <v>W</v>
      </c>
      <c r="F1161" s="19" t="str">
        <f t="shared" ca="1" si="401"/>
        <v/>
      </c>
      <c r="G1161" s="38">
        <f t="shared" ca="1" si="402"/>
        <v>3</v>
      </c>
      <c r="H1161" s="38">
        <f t="shared" ca="1" si="404"/>
        <v>-55</v>
      </c>
      <c r="I1161" s="27">
        <f t="shared" ca="1" si="405"/>
        <v>3</v>
      </c>
      <c r="J1161" s="27" t="str">
        <f t="shared" ca="1" si="406"/>
        <v/>
      </c>
      <c r="K1161" s="19">
        <f t="shared" ca="1" si="407"/>
        <v>4</v>
      </c>
      <c r="L1161" s="12">
        <f t="shared" ca="1" si="408"/>
        <v>3</v>
      </c>
      <c r="M1161" s="19">
        <f t="shared" ca="1" si="409"/>
        <v>2</v>
      </c>
      <c r="N1161" s="19" t="str">
        <f t="shared" ca="1" si="410"/>
        <v/>
      </c>
      <c r="O1161" s="24"/>
      <c r="P1161" s="40">
        <f t="shared" ca="1" si="411"/>
        <v>3</v>
      </c>
      <c r="Q1161" s="40"/>
      <c r="R1161" s="19">
        <f t="shared" ca="1" si="412"/>
        <v>2</v>
      </c>
      <c r="S1161" s="19">
        <f t="shared" ca="1" si="413"/>
        <v>5</v>
      </c>
      <c r="T1161" s="19">
        <f t="shared" ca="1" si="414"/>
        <v>1</v>
      </c>
      <c r="U1161" s="42"/>
      <c r="V1161" s="19">
        <f t="shared" ca="1" si="415"/>
        <v>2</v>
      </c>
      <c r="W1161" s="19">
        <f t="shared" ca="1" si="416"/>
        <v>5</v>
      </c>
      <c r="X1161" s="19">
        <f t="shared" ca="1" si="417"/>
        <v>1</v>
      </c>
      <c r="Y1161" s="19">
        <f t="shared" ca="1" si="418"/>
        <v>1</v>
      </c>
      <c r="Z1161" s="19">
        <f t="shared" ca="1" si="419"/>
        <v>4</v>
      </c>
      <c r="AA1161" s="19">
        <f t="shared" ca="1" si="420"/>
        <v>3</v>
      </c>
      <c r="AB1161" s="3"/>
      <c r="AE1161" s="1"/>
    </row>
    <row r="1162" spans="2:31" ht="15" x14ac:dyDescent="0.25">
      <c r="B1162" s="35">
        <f t="shared" ca="1" si="422"/>
        <v>14</v>
      </c>
      <c r="C1162" s="12">
        <f ca="1">IF(B1162="","",VLOOKUP(B1162,Tabelle2!$D$1:$E$37,2,0))</f>
        <v>3</v>
      </c>
      <c r="D1162" s="18" t="str">
        <f t="shared" ca="1" si="403"/>
        <v>W</v>
      </c>
      <c r="E1162" s="16" t="str">
        <f t="shared" ca="1" si="421"/>
        <v>W</v>
      </c>
      <c r="F1162" s="19" t="str">
        <f t="shared" ca="1" si="401"/>
        <v/>
      </c>
      <c r="G1162" s="38">
        <f t="shared" ca="1" si="402"/>
        <v>3</v>
      </c>
      <c r="H1162" s="38">
        <f t="shared" ca="1" si="404"/>
        <v>-52</v>
      </c>
      <c r="I1162" s="27">
        <f t="shared" ca="1" si="405"/>
        <v>3</v>
      </c>
      <c r="J1162" s="27" t="str">
        <f t="shared" ca="1" si="406"/>
        <v/>
      </c>
      <c r="K1162" s="19">
        <f t="shared" ca="1" si="407"/>
        <v>4</v>
      </c>
      <c r="L1162" s="12">
        <f t="shared" ca="1" si="408"/>
        <v>3</v>
      </c>
      <c r="M1162" s="19">
        <f t="shared" ca="1" si="409"/>
        <v>2</v>
      </c>
      <c r="N1162" s="19" t="str">
        <f t="shared" ca="1" si="410"/>
        <v/>
      </c>
      <c r="O1162" s="24"/>
      <c r="P1162" s="40">
        <f t="shared" ca="1" si="411"/>
        <v>3</v>
      </c>
      <c r="Q1162" s="40"/>
      <c r="R1162" s="19">
        <f t="shared" ca="1" si="412"/>
        <v>3</v>
      </c>
      <c r="S1162" s="19">
        <f t="shared" ca="1" si="413"/>
        <v>2</v>
      </c>
      <c r="T1162" s="19">
        <f t="shared" ca="1" si="414"/>
        <v>5</v>
      </c>
      <c r="U1162" s="42"/>
      <c r="V1162" s="19">
        <f t="shared" ca="1" si="415"/>
        <v>3</v>
      </c>
      <c r="W1162" s="19">
        <f t="shared" ca="1" si="416"/>
        <v>2</v>
      </c>
      <c r="X1162" s="19">
        <f t="shared" ca="1" si="417"/>
        <v>5</v>
      </c>
      <c r="Y1162" s="19">
        <f t="shared" ca="1" si="418"/>
        <v>1</v>
      </c>
      <c r="Z1162" s="19">
        <f t="shared" ca="1" si="419"/>
        <v>1</v>
      </c>
      <c r="AA1162" s="19">
        <f t="shared" ca="1" si="420"/>
        <v>4</v>
      </c>
      <c r="AB1162" s="3"/>
      <c r="AE1162" s="1"/>
    </row>
    <row r="1163" spans="2:31" ht="15" x14ac:dyDescent="0.25">
      <c r="B1163" s="35">
        <f t="shared" ca="1" si="422"/>
        <v>21</v>
      </c>
      <c r="C1163" s="12">
        <f ca="1">IF(B1163="","",VLOOKUP(B1163,Tabelle2!$D$1:$E$37,2,0))</f>
        <v>4</v>
      </c>
      <c r="D1163" s="18" t="str">
        <f t="shared" ca="1" si="403"/>
        <v>L</v>
      </c>
      <c r="E1163" s="16" t="str">
        <f t="shared" ca="1" si="421"/>
        <v>L</v>
      </c>
      <c r="F1163" s="19" t="str">
        <f t="shared" ca="1" si="401"/>
        <v>l1</v>
      </c>
      <c r="G1163" s="38">
        <f t="shared" ca="1" si="402"/>
        <v>-3</v>
      </c>
      <c r="H1163" s="38">
        <f t="shared" ca="1" si="404"/>
        <v>-55</v>
      </c>
      <c r="I1163" s="27">
        <f t="shared" ca="1" si="405"/>
        <v>3</v>
      </c>
      <c r="J1163" s="27" t="str">
        <f t="shared" ca="1" si="406"/>
        <v/>
      </c>
      <c r="K1163" s="19">
        <f t="shared" ca="1" si="407"/>
        <v>4</v>
      </c>
      <c r="L1163" s="12">
        <f t="shared" ca="1" si="408"/>
        <v>3</v>
      </c>
      <c r="M1163" s="19">
        <f t="shared" ca="1" si="409"/>
        <v>2</v>
      </c>
      <c r="N1163" s="19" t="str">
        <f t="shared" ca="1" si="410"/>
        <v/>
      </c>
      <c r="O1163" s="24"/>
      <c r="P1163" s="40">
        <f t="shared" ca="1" si="411"/>
        <v>3</v>
      </c>
      <c r="Q1163" s="40"/>
      <c r="R1163" s="19">
        <f t="shared" ca="1" si="412"/>
        <v>4</v>
      </c>
      <c r="S1163" s="19">
        <f t="shared" ca="1" si="413"/>
        <v>3</v>
      </c>
      <c r="T1163" s="19">
        <f t="shared" ca="1" si="414"/>
        <v>2</v>
      </c>
      <c r="U1163" s="42"/>
      <c r="V1163" s="19">
        <f t="shared" ca="1" si="415"/>
        <v>4</v>
      </c>
      <c r="W1163" s="19">
        <f t="shared" ca="1" si="416"/>
        <v>3</v>
      </c>
      <c r="X1163" s="19">
        <f t="shared" ca="1" si="417"/>
        <v>2</v>
      </c>
      <c r="Y1163" s="19">
        <f t="shared" ca="1" si="418"/>
        <v>5</v>
      </c>
      <c r="Z1163" s="19">
        <f t="shared" ca="1" si="419"/>
        <v>1</v>
      </c>
      <c r="AA1163" s="19">
        <f t="shared" ca="1" si="420"/>
        <v>1</v>
      </c>
      <c r="AB1163" s="3"/>
      <c r="AE1163" s="1"/>
    </row>
    <row r="1164" spans="2:31" ht="15" x14ac:dyDescent="0.25">
      <c r="B1164" s="35">
        <f t="shared" ca="1" si="422"/>
        <v>28</v>
      </c>
      <c r="C1164" s="12">
        <f ca="1">IF(B1164="","",VLOOKUP(B1164,Tabelle2!$D$1:$E$37,2,0))</f>
        <v>5</v>
      </c>
      <c r="D1164" s="18" t="str">
        <f t="shared" ca="1" si="403"/>
        <v>L</v>
      </c>
      <c r="E1164" s="16" t="str">
        <f t="shared" ca="1" si="421"/>
        <v>L</v>
      </c>
      <c r="F1164" s="19" t="str">
        <f t="shared" ca="1" si="401"/>
        <v>L2</v>
      </c>
      <c r="G1164" s="38">
        <f t="shared" ca="1" si="402"/>
        <v>-4</v>
      </c>
      <c r="H1164" s="38">
        <f t="shared" ca="1" si="404"/>
        <v>-59</v>
      </c>
      <c r="I1164" s="27">
        <f t="shared" ca="1" si="405"/>
        <v>4</v>
      </c>
      <c r="J1164" s="27" t="str">
        <f t="shared" ca="1" si="406"/>
        <v/>
      </c>
      <c r="K1164" s="19">
        <f t="shared" ca="1" si="407"/>
        <v>4</v>
      </c>
      <c r="L1164" s="12">
        <f t="shared" ca="1" si="408"/>
        <v>3</v>
      </c>
      <c r="M1164" s="19">
        <f t="shared" ca="1" si="409"/>
        <v>2</v>
      </c>
      <c r="N1164" s="19">
        <f t="shared" ca="1" si="410"/>
        <v>5</v>
      </c>
      <c r="O1164" s="24"/>
      <c r="P1164" s="40">
        <f t="shared" ca="1" si="411"/>
        <v>3</v>
      </c>
      <c r="Q1164" s="40"/>
      <c r="R1164" s="19">
        <f t="shared" ca="1" si="412"/>
        <v>5</v>
      </c>
      <c r="S1164" s="19">
        <f t="shared" ca="1" si="413"/>
        <v>4</v>
      </c>
      <c r="T1164" s="19">
        <f t="shared" ca="1" si="414"/>
        <v>3</v>
      </c>
      <c r="U1164" s="42"/>
      <c r="V1164" s="19">
        <f t="shared" ca="1" si="415"/>
        <v>5</v>
      </c>
      <c r="W1164" s="19">
        <f t="shared" ca="1" si="416"/>
        <v>4</v>
      </c>
      <c r="X1164" s="19">
        <f t="shared" ca="1" si="417"/>
        <v>3</v>
      </c>
      <c r="Y1164" s="19">
        <f t="shared" ca="1" si="418"/>
        <v>2</v>
      </c>
      <c r="Z1164" s="19">
        <f t="shared" ca="1" si="419"/>
        <v>5</v>
      </c>
      <c r="AA1164" s="19">
        <f t="shared" ca="1" si="420"/>
        <v>1</v>
      </c>
      <c r="AB1164" s="3"/>
      <c r="AE1164" s="1"/>
    </row>
    <row r="1165" spans="2:31" ht="15" x14ac:dyDescent="0.25">
      <c r="B1165" s="35">
        <f t="shared" ca="1" si="422"/>
        <v>31</v>
      </c>
      <c r="C1165" s="12">
        <f ca="1">IF(B1165="","",VLOOKUP(B1165,Tabelle2!$D$1:$E$37,2,0))</f>
        <v>6</v>
      </c>
      <c r="D1165" s="18" t="str">
        <f t="shared" ca="1" si="403"/>
        <v>W</v>
      </c>
      <c r="E1165" s="16" t="str">
        <f t="shared" ca="1" si="421"/>
        <v/>
      </c>
      <c r="F1165" s="19" t="str">
        <f t="shared" ca="1" si="401"/>
        <v>New</v>
      </c>
      <c r="G1165" s="38">
        <f t="shared" ca="1" si="402"/>
        <v>0</v>
      </c>
      <c r="H1165" s="38">
        <f t="shared" ca="1" si="404"/>
        <v>-59</v>
      </c>
      <c r="I1165" s="27">
        <f t="shared" ca="1" si="405"/>
        <v>3</v>
      </c>
      <c r="J1165" s="27">
        <f t="shared" ca="1" si="406"/>
        <v>1</v>
      </c>
      <c r="K1165" s="19">
        <f t="shared" ca="1" si="407"/>
        <v>6</v>
      </c>
      <c r="L1165" s="12">
        <f t="shared" ca="1" si="408"/>
        <v>5</v>
      </c>
      <c r="M1165" s="19">
        <f t="shared" ca="1" si="409"/>
        <v>4</v>
      </c>
      <c r="N1165" s="19" t="str">
        <f t="shared" ca="1" si="410"/>
        <v/>
      </c>
      <c r="O1165" s="24"/>
      <c r="P1165" s="40">
        <f t="shared" ca="1" si="411"/>
        <v>3</v>
      </c>
      <c r="Q1165" s="40"/>
      <c r="R1165" s="19">
        <f t="shared" ca="1" si="412"/>
        <v>6</v>
      </c>
      <c r="S1165" s="19">
        <f t="shared" ca="1" si="413"/>
        <v>5</v>
      </c>
      <c r="T1165" s="19">
        <f t="shared" ca="1" si="414"/>
        <v>4</v>
      </c>
      <c r="U1165" s="42"/>
      <c r="V1165" s="19">
        <f t="shared" ca="1" si="415"/>
        <v>6</v>
      </c>
      <c r="W1165" s="19">
        <f t="shared" ca="1" si="416"/>
        <v>5</v>
      </c>
      <c r="X1165" s="19">
        <f t="shared" ca="1" si="417"/>
        <v>4</v>
      </c>
      <c r="Y1165" s="19">
        <f t="shared" ca="1" si="418"/>
        <v>3</v>
      </c>
      <c r="Z1165" s="19">
        <f t="shared" ca="1" si="419"/>
        <v>2</v>
      </c>
      <c r="AA1165" s="19">
        <f t="shared" ca="1" si="420"/>
        <v>5</v>
      </c>
      <c r="AB1165" s="3"/>
      <c r="AE1165" s="1"/>
    </row>
    <row r="1166" spans="2:31" ht="15" x14ac:dyDescent="0.25">
      <c r="B1166" s="35">
        <f t="shared" ca="1" si="422"/>
        <v>22</v>
      </c>
      <c r="C1166" s="12">
        <f ca="1">IF(B1166="","",VLOOKUP(B1166,Tabelle2!$D$1:$E$37,2,0))</f>
        <v>4</v>
      </c>
      <c r="D1166" s="18" t="str">
        <f t="shared" ca="1" si="403"/>
        <v>L</v>
      </c>
      <c r="E1166" s="16" t="str">
        <f t="shared" ca="1" si="421"/>
        <v/>
      </c>
      <c r="F1166" s="19" t="str">
        <f t="shared" ca="1" si="401"/>
        <v/>
      </c>
      <c r="G1166" s="38">
        <f t="shared" ca="1" si="402"/>
        <v>0</v>
      </c>
      <c r="H1166" s="38">
        <f t="shared" ca="1" si="404"/>
        <v>-59</v>
      </c>
      <c r="I1166" s="27">
        <f t="shared" ca="1" si="405"/>
        <v>1</v>
      </c>
      <c r="J1166" s="27">
        <f t="shared" ca="1" si="406"/>
        <v>1</v>
      </c>
      <c r="K1166" s="19">
        <f t="shared" ca="1" si="407"/>
        <v>4</v>
      </c>
      <c r="L1166" s="12" t="str">
        <f t="shared" ca="1" si="408"/>
        <v/>
      </c>
      <c r="M1166" s="19" t="str">
        <f t="shared" ca="1" si="409"/>
        <v/>
      </c>
      <c r="N1166" s="19" t="str">
        <f t="shared" ca="1" si="410"/>
        <v/>
      </c>
      <c r="O1166" s="24"/>
      <c r="P1166" s="40">
        <f t="shared" ca="1" si="411"/>
        <v>1</v>
      </c>
      <c r="Q1166" s="40"/>
      <c r="R1166" s="19">
        <f t="shared" ca="1" si="412"/>
        <v>4</v>
      </c>
      <c r="S1166" s="19" t="str">
        <f t="shared" ca="1" si="413"/>
        <v/>
      </c>
      <c r="T1166" s="19" t="str">
        <f t="shared" ca="1" si="414"/>
        <v/>
      </c>
      <c r="U1166" s="42"/>
      <c r="V1166" s="19">
        <f t="shared" ca="1" si="415"/>
        <v>4</v>
      </c>
      <c r="W1166" s="19" t="str">
        <f t="shared" ca="1" si="416"/>
        <v/>
      </c>
      <c r="X1166" s="19" t="str">
        <f t="shared" ca="1" si="417"/>
        <v/>
      </c>
      <c r="Y1166" s="19" t="str">
        <f t="shared" ca="1" si="418"/>
        <v/>
      </c>
      <c r="Z1166" s="19" t="str">
        <f t="shared" ca="1" si="419"/>
        <v/>
      </c>
      <c r="AA1166" s="19" t="str">
        <f t="shared" ca="1" si="420"/>
        <v/>
      </c>
      <c r="AB1166" s="3"/>
      <c r="AE1166" s="1"/>
    </row>
    <row r="1167" spans="2:31" ht="15" x14ac:dyDescent="0.25">
      <c r="B1167" s="35">
        <f t="shared" ca="1" si="422"/>
        <v>16</v>
      </c>
      <c r="C1167" s="12">
        <f ca="1">IF(B1167="","",VLOOKUP(B1167,Tabelle2!$D$1:$E$37,2,0))</f>
        <v>3</v>
      </c>
      <c r="D1167" s="18" t="str">
        <f t="shared" ca="1" si="403"/>
        <v>L</v>
      </c>
      <c r="E1167" s="16" t="str">
        <f t="shared" ca="1" si="421"/>
        <v/>
      </c>
      <c r="F1167" s="19" t="str">
        <f t="shared" ca="1" si="401"/>
        <v/>
      </c>
      <c r="G1167" s="38">
        <f t="shared" ca="1" si="402"/>
        <v>0</v>
      </c>
      <c r="H1167" s="38">
        <f t="shared" ca="1" si="404"/>
        <v>-59</v>
      </c>
      <c r="I1167" s="27">
        <f t="shared" ca="1" si="405"/>
        <v>2</v>
      </c>
      <c r="J1167" s="27">
        <f t="shared" ca="1" si="406"/>
        <v>1</v>
      </c>
      <c r="K1167" s="19">
        <f t="shared" ca="1" si="407"/>
        <v>4</v>
      </c>
      <c r="L1167" s="12" t="str">
        <f t="shared" ca="1" si="408"/>
        <v/>
      </c>
      <c r="M1167" s="19" t="str">
        <f t="shared" ca="1" si="409"/>
        <v/>
      </c>
      <c r="N1167" s="19">
        <f t="shared" ca="1" si="410"/>
        <v>3</v>
      </c>
      <c r="O1167" s="24"/>
      <c r="P1167" s="40">
        <f t="shared" ca="1" si="411"/>
        <v>2</v>
      </c>
      <c r="Q1167" s="40"/>
      <c r="R1167" s="19">
        <f t="shared" ca="1" si="412"/>
        <v>3</v>
      </c>
      <c r="S1167" s="19">
        <f t="shared" ca="1" si="413"/>
        <v>4</v>
      </c>
      <c r="T1167" s="19" t="str">
        <f t="shared" ca="1" si="414"/>
        <v/>
      </c>
      <c r="U1167" s="42"/>
      <c r="V1167" s="19">
        <f t="shared" ca="1" si="415"/>
        <v>3</v>
      </c>
      <c r="W1167" s="19">
        <f t="shared" ca="1" si="416"/>
        <v>4</v>
      </c>
      <c r="X1167" s="19" t="str">
        <f t="shared" ca="1" si="417"/>
        <v/>
      </c>
      <c r="Y1167" s="19" t="str">
        <f t="shared" ca="1" si="418"/>
        <v/>
      </c>
      <c r="Z1167" s="19" t="str">
        <f t="shared" ca="1" si="419"/>
        <v/>
      </c>
      <c r="AA1167" s="19" t="str">
        <f t="shared" ca="1" si="420"/>
        <v/>
      </c>
      <c r="AB1167" s="3"/>
      <c r="AE1167" s="1"/>
    </row>
    <row r="1168" spans="2:31" ht="15" x14ac:dyDescent="0.25">
      <c r="B1168" s="35">
        <f t="shared" ca="1" si="422"/>
        <v>31</v>
      </c>
      <c r="C1168" s="12">
        <f ca="1">IF(B1168="","",VLOOKUP(B1168,Tabelle2!$D$1:$E$37,2,0))</f>
        <v>6</v>
      </c>
      <c r="D1168" s="18" t="str">
        <f t="shared" ca="1" si="403"/>
        <v>W</v>
      </c>
      <c r="E1168" s="16" t="str">
        <f t="shared" ca="1" si="421"/>
        <v>W</v>
      </c>
      <c r="F1168" s="19" t="str">
        <f t="shared" ca="1" si="401"/>
        <v/>
      </c>
      <c r="G1168" s="38">
        <f t="shared" ca="1" si="402"/>
        <v>3</v>
      </c>
      <c r="H1168" s="38">
        <f t="shared" ca="1" si="404"/>
        <v>-56</v>
      </c>
      <c r="I1168" s="27">
        <f t="shared" ca="1" si="405"/>
        <v>3</v>
      </c>
      <c r="J1168" s="27">
        <f t="shared" ca="1" si="406"/>
        <v>1</v>
      </c>
      <c r="K1168" s="19">
        <f t="shared" ca="1" si="407"/>
        <v>6</v>
      </c>
      <c r="L1168" s="12">
        <f t="shared" ca="1" si="408"/>
        <v>3</v>
      </c>
      <c r="M1168" s="19">
        <f t="shared" ca="1" si="409"/>
        <v>4</v>
      </c>
      <c r="N1168" s="19" t="str">
        <f t="shared" ca="1" si="410"/>
        <v/>
      </c>
      <c r="O1168" s="24"/>
      <c r="P1168" s="40">
        <f t="shared" ca="1" si="411"/>
        <v>3</v>
      </c>
      <c r="Q1168" s="40"/>
      <c r="R1168" s="19">
        <f t="shared" ca="1" si="412"/>
        <v>6</v>
      </c>
      <c r="S1168" s="19">
        <f t="shared" ca="1" si="413"/>
        <v>3</v>
      </c>
      <c r="T1168" s="19">
        <f t="shared" ca="1" si="414"/>
        <v>4</v>
      </c>
      <c r="U1168" s="42"/>
      <c r="V1168" s="19">
        <f t="shared" ca="1" si="415"/>
        <v>6</v>
      </c>
      <c r="W1168" s="19">
        <f t="shared" ca="1" si="416"/>
        <v>3</v>
      </c>
      <c r="X1168" s="19">
        <f t="shared" ca="1" si="417"/>
        <v>4</v>
      </c>
      <c r="Y1168" s="19" t="str">
        <f t="shared" ca="1" si="418"/>
        <v/>
      </c>
      <c r="Z1168" s="19" t="str">
        <f t="shared" ca="1" si="419"/>
        <v/>
      </c>
      <c r="AA1168" s="19" t="str">
        <f t="shared" ca="1" si="420"/>
        <v/>
      </c>
      <c r="AB1168" s="3"/>
      <c r="AE1168" s="1"/>
    </row>
    <row r="1169" spans="2:31" ht="15" x14ac:dyDescent="0.25">
      <c r="B1169" s="35">
        <f t="shared" ca="1" si="422"/>
        <v>21</v>
      </c>
      <c r="C1169" s="12">
        <f ca="1">IF(B1169="","",VLOOKUP(B1169,Tabelle2!$D$1:$E$37,2,0))</f>
        <v>4</v>
      </c>
      <c r="D1169" s="18" t="str">
        <f t="shared" ca="1" si="403"/>
        <v>W</v>
      </c>
      <c r="E1169" s="16" t="str">
        <f t="shared" ca="1" si="421"/>
        <v>W</v>
      </c>
      <c r="F1169" s="19" t="str">
        <f t="shared" ca="1" si="401"/>
        <v/>
      </c>
      <c r="G1169" s="38">
        <f t="shared" ca="1" si="402"/>
        <v>3</v>
      </c>
      <c r="H1169" s="38">
        <f t="shared" ca="1" si="404"/>
        <v>-53</v>
      </c>
      <c r="I1169" s="27">
        <f t="shared" ca="1" si="405"/>
        <v>3</v>
      </c>
      <c r="J1169" s="27">
        <f t="shared" ca="1" si="406"/>
        <v>1</v>
      </c>
      <c r="K1169" s="19">
        <f t="shared" ca="1" si="407"/>
        <v>6</v>
      </c>
      <c r="L1169" s="12">
        <f t="shared" ca="1" si="408"/>
        <v>3</v>
      </c>
      <c r="M1169" s="19">
        <f t="shared" ca="1" si="409"/>
        <v>4</v>
      </c>
      <c r="N1169" s="19" t="str">
        <f t="shared" ca="1" si="410"/>
        <v/>
      </c>
      <c r="O1169" s="24"/>
      <c r="P1169" s="40">
        <f t="shared" ca="1" si="411"/>
        <v>3</v>
      </c>
      <c r="Q1169" s="40"/>
      <c r="R1169" s="19">
        <f t="shared" ca="1" si="412"/>
        <v>4</v>
      </c>
      <c r="S1169" s="19">
        <f t="shared" ca="1" si="413"/>
        <v>6</v>
      </c>
      <c r="T1169" s="19">
        <f t="shared" ca="1" si="414"/>
        <v>3</v>
      </c>
      <c r="U1169" s="42"/>
      <c r="V1169" s="19">
        <f t="shared" ca="1" si="415"/>
        <v>4</v>
      </c>
      <c r="W1169" s="19">
        <f t="shared" ca="1" si="416"/>
        <v>6</v>
      </c>
      <c r="X1169" s="19">
        <f t="shared" ca="1" si="417"/>
        <v>3</v>
      </c>
      <c r="Y1169" s="19">
        <f t="shared" ca="1" si="418"/>
        <v>4</v>
      </c>
      <c r="Z1169" s="19" t="str">
        <f t="shared" ca="1" si="419"/>
        <v/>
      </c>
      <c r="AA1169" s="19" t="str">
        <f t="shared" ca="1" si="420"/>
        <v/>
      </c>
      <c r="AB1169" s="3"/>
      <c r="AE1169" s="1"/>
    </row>
    <row r="1170" spans="2:31" ht="15" x14ac:dyDescent="0.25">
      <c r="B1170" s="35">
        <f t="shared" ca="1" si="422"/>
        <v>19</v>
      </c>
      <c r="C1170" s="12">
        <f ca="1">IF(B1170="","",VLOOKUP(B1170,Tabelle2!$D$1:$E$37,2,0))</f>
        <v>4</v>
      </c>
      <c r="D1170" s="18" t="str">
        <f t="shared" ca="1" si="403"/>
        <v>W</v>
      </c>
      <c r="E1170" s="16" t="str">
        <f t="shared" ca="1" si="421"/>
        <v>W</v>
      </c>
      <c r="F1170" s="19" t="str">
        <f t="shared" ref="F1170:F1233" ca="1" si="423">IF(AND(F1169="l1",I1170&gt;3,D1170="l"),"L2",IF(I1170&lt;3,"",IF(AND(D1170="l",I1170=3,F1169=""),"l1",IF(F1169="L2","New",IF(AND(D1170="l",D1169="w"),"L1",IF(AND(D1170="l",D1169="l",D1168="W"),"L2",""))))))</f>
        <v/>
      </c>
      <c r="G1170" s="38">
        <f t="shared" ca="1" si="402"/>
        <v>3</v>
      </c>
      <c r="H1170" s="38">
        <f t="shared" ca="1" si="404"/>
        <v>-50</v>
      </c>
      <c r="I1170" s="27">
        <f t="shared" ca="1" si="405"/>
        <v>3</v>
      </c>
      <c r="J1170" s="27">
        <f t="shared" ca="1" si="406"/>
        <v>1</v>
      </c>
      <c r="K1170" s="19">
        <f t="shared" ca="1" si="407"/>
        <v>6</v>
      </c>
      <c r="L1170" s="12">
        <f t="shared" ca="1" si="408"/>
        <v>3</v>
      </c>
      <c r="M1170" s="19">
        <f t="shared" ca="1" si="409"/>
        <v>4</v>
      </c>
      <c r="N1170" s="19" t="str">
        <f t="shared" ca="1" si="410"/>
        <v/>
      </c>
      <c r="O1170" s="24"/>
      <c r="P1170" s="40">
        <f t="shared" ca="1" si="411"/>
        <v>3</v>
      </c>
      <c r="Q1170" s="40"/>
      <c r="R1170" s="19">
        <f t="shared" ca="1" si="412"/>
        <v>4</v>
      </c>
      <c r="S1170" s="19">
        <f t="shared" ca="1" si="413"/>
        <v>6</v>
      </c>
      <c r="T1170" s="19">
        <f t="shared" ca="1" si="414"/>
        <v>3</v>
      </c>
      <c r="U1170" s="42"/>
      <c r="V1170" s="19">
        <f t="shared" ca="1" si="415"/>
        <v>4</v>
      </c>
      <c r="W1170" s="19">
        <f t="shared" ca="1" si="416"/>
        <v>4</v>
      </c>
      <c r="X1170" s="19">
        <f t="shared" ca="1" si="417"/>
        <v>6</v>
      </c>
      <c r="Y1170" s="19">
        <f t="shared" ca="1" si="418"/>
        <v>3</v>
      </c>
      <c r="Z1170" s="19">
        <f t="shared" ca="1" si="419"/>
        <v>4</v>
      </c>
      <c r="AA1170" s="19" t="str">
        <f t="shared" ca="1" si="420"/>
        <v/>
      </c>
      <c r="AB1170" s="3"/>
      <c r="AE1170" s="1"/>
    </row>
    <row r="1171" spans="2:31" ht="15" x14ac:dyDescent="0.25">
      <c r="B1171" s="35">
        <f t="shared" ca="1" si="422"/>
        <v>32</v>
      </c>
      <c r="C1171" s="12">
        <f ca="1">IF(B1171="","",VLOOKUP(B1171,Tabelle2!$D$1:$E$37,2,0))</f>
        <v>6</v>
      </c>
      <c r="D1171" s="18" t="str">
        <f t="shared" ca="1" si="403"/>
        <v>L</v>
      </c>
      <c r="E1171" s="16" t="str">
        <f t="shared" ca="1" si="421"/>
        <v>L</v>
      </c>
      <c r="F1171" s="19" t="str">
        <f t="shared" ca="1" si="423"/>
        <v>l1</v>
      </c>
      <c r="G1171" s="38">
        <f t="shared" ca="1" si="402"/>
        <v>-3</v>
      </c>
      <c r="H1171" s="38">
        <f t="shared" ca="1" si="404"/>
        <v>-53</v>
      </c>
      <c r="I1171" s="27">
        <f t="shared" ca="1" si="405"/>
        <v>3</v>
      </c>
      <c r="J1171" s="27" t="str">
        <f t="shared" ca="1" si="406"/>
        <v/>
      </c>
      <c r="K1171" s="19">
        <f t="shared" ca="1" si="407"/>
        <v>6</v>
      </c>
      <c r="L1171" s="12">
        <f t="shared" ca="1" si="408"/>
        <v>3</v>
      </c>
      <c r="M1171" s="19">
        <f t="shared" ca="1" si="409"/>
        <v>4</v>
      </c>
      <c r="N1171" s="19" t="str">
        <f t="shared" ca="1" si="410"/>
        <v/>
      </c>
      <c r="O1171" s="24"/>
      <c r="P1171" s="40">
        <f t="shared" ca="1" si="411"/>
        <v>3</v>
      </c>
      <c r="Q1171" s="40"/>
      <c r="R1171" s="19">
        <f t="shared" ca="1" si="412"/>
        <v>6</v>
      </c>
      <c r="S1171" s="19">
        <f t="shared" ca="1" si="413"/>
        <v>4</v>
      </c>
      <c r="T1171" s="19">
        <f t="shared" ca="1" si="414"/>
        <v>3</v>
      </c>
      <c r="U1171" s="42"/>
      <c r="V1171" s="19">
        <f t="shared" ca="1" si="415"/>
        <v>6</v>
      </c>
      <c r="W1171" s="19">
        <f t="shared" ca="1" si="416"/>
        <v>4</v>
      </c>
      <c r="X1171" s="19">
        <f t="shared" ca="1" si="417"/>
        <v>4</v>
      </c>
      <c r="Y1171" s="19">
        <f t="shared" ca="1" si="418"/>
        <v>6</v>
      </c>
      <c r="Z1171" s="19">
        <f t="shared" ca="1" si="419"/>
        <v>3</v>
      </c>
      <c r="AA1171" s="19">
        <f t="shared" ca="1" si="420"/>
        <v>4</v>
      </c>
      <c r="AB1171" s="3"/>
      <c r="AE1171" s="1"/>
    </row>
    <row r="1172" spans="2:31" ht="15" x14ac:dyDescent="0.25">
      <c r="B1172" s="35">
        <f t="shared" ca="1" si="422"/>
        <v>6</v>
      </c>
      <c r="C1172" s="12">
        <f ca="1">IF(B1172="","",VLOOKUP(B1172,Tabelle2!$D$1:$E$37,2,0))</f>
        <v>1</v>
      </c>
      <c r="D1172" s="18" t="str">
        <f t="shared" ca="1" si="403"/>
        <v>W</v>
      </c>
      <c r="E1172" s="16" t="str">
        <f t="shared" ca="1" si="421"/>
        <v>w</v>
      </c>
      <c r="F1172" s="19" t="str">
        <f t="shared" ca="1" si="423"/>
        <v/>
      </c>
      <c r="G1172" s="38">
        <f t="shared" ca="1" si="402"/>
        <v>2</v>
      </c>
      <c r="H1172" s="38">
        <f t="shared" ca="1" si="404"/>
        <v>-51</v>
      </c>
      <c r="I1172" s="27">
        <f t="shared" ca="1" si="405"/>
        <v>4</v>
      </c>
      <c r="J1172" s="27" t="str">
        <f t="shared" ca="1" si="406"/>
        <v/>
      </c>
      <c r="K1172" s="19">
        <f t="shared" ca="1" si="407"/>
        <v>6</v>
      </c>
      <c r="L1172" s="12">
        <f t="shared" ca="1" si="408"/>
        <v>3</v>
      </c>
      <c r="M1172" s="19">
        <f t="shared" ca="1" si="409"/>
        <v>4</v>
      </c>
      <c r="N1172" s="19">
        <f t="shared" ca="1" si="410"/>
        <v>1</v>
      </c>
      <c r="O1172" s="24"/>
      <c r="P1172" s="40">
        <f t="shared" ca="1" si="411"/>
        <v>3</v>
      </c>
      <c r="Q1172" s="40"/>
      <c r="R1172" s="19">
        <f t="shared" ca="1" si="412"/>
        <v>1</v>
      </c>
      <c r="S1172" s="19">
        <f t="shared" ca="1" si="413"/>
        <v>6</v>
      </c>
      <c r="T1172" s="19">
        <f t="shared" ca="1" si="414"/>
        <v>4</v>
      </c>
      <c r="U1172" s="42"/>
      <c r="V1172" s="19">
        <f t="shared" ca="1" si="415"/>
        <v>1</v>
      </c>
      <c r="W1172" s="19">
        <f t="shared" ca="1" si="416"/>
        <v>6</v>
      </c>
      <c r="X1172" s="19">
        <f t="shared" ca="1" si="417"/>
        <v>4</v>
      </c>
      <c r="Y1172" s="19">
        <f t="shared" ca="1" si="418"/>
        <v>4</v>
      </c>
      <c r="Z1172" s="19">
        <f t="shared" ca="1" si="419"/>
        <v>6</v>
      </c>
      <c r="AA1172" s="19">
        <f t="shared" ca="1" si="420"/>
        <v>3</v>
      </c>
      <c r="AB1172" s="3"/>
      <c r="AE1172" s="1"/>
    </row>
    <row r="1173" spans="2:31" ht="15" x14ac:dyDescent="0.25">
      <c r="B1173" s="35">
        <f t="shared" ca="1" si="422"/>
        <v>31</v>
      </c>
      <c r="C1173" s="12">
        <f ca="1">IF(B1173="","",VLOOKUP(B1173,Tabelle2!$D$1:$E$37,2,0))</f>
        <v>6</v>
      </c>
      <c r="D1173" s="18" t="str">
        <f t="shared" ca="1" si="403"/>
        <v>W</v>
      </c>
      <c r="E1173" s="16" t="str">
        <f t="shared" ca="1" si="421"/>
        <v>W</v>
      </c>
      <c r="F1173" s="19" t="str">
        <f t="shared" ca="1" si="423"/>
        <v/>
      </c>
      <c r="G1173" s="38">
        <f t="shared" ca="1" si="402"/>
        <v>3</v>
      </c>
      <c r="H1173" s="38">
        <f t="shared" ca="1" si="404"/>
        <v>-48</v>
      </c>
      <c r="I1173" s="27">
        <f t="shared" ca="1" si="405"/>
        <v>3</v>
      </c>
      <c r="J1173" s="27" t="str">
        <f t="shared" ca="1" si="406"/>
        <v/>
      </c>
      <c r="K1173" s="19">
        <f t="shared" ca="1" si="407"/>
        <v>6</v>
      </c>
      <c r="L1173" s="12">
        <f t="shared" ca="1" si="408"/>
        <v>3</v>
      </c>
      <c r="M1173" s="19">
        <f t="shared" ca="1" si="409"/>
        <v>4</v>
      </c>
      <c r="N1173" s="19" t="str">
        <f t="shared" ca="1" si="410"/>
        <v/>
      </c>
      <c r="O1173" s="24"/>
      <c r="P1173" s="40">
        <f t="shared" ca="1" si="411"/>
        <v>3</v>
      </c>
      <c r="Q1173" s="40"/>
      <c r="R1173" s="19">
        <f t="shared" ca="1" si="412"/>
        <v>6</v>
      </c>
      <c r="S1173" s="19">
        <f t="shared" ca="1" si="413"/>
        <v>1</v>
      </c>
      <c r="T1173" s="19">
        <f t="shared" ca="1" si="414"/>
        <v>4</v>
      </c>
      <c r="U1173" s="42"/>
      <c r="V1173" s="19">
        <f t="shared" ca="1" si="415"/>
        <v>6</v>
      </c>
      <c r="W1173" s="19">
        <f t="shared" ca="1" si="416"/>
        <v>1</v>
      </c>
      <c r="X1173" s="19">
        <f t="shared" ca="1" si="417"/>
        <v>6</v>
      </c>
      <c r="Y1173" s="19">
        <f t="shared" ca="1" si="418"/>
        <v>4</v>
      </c>
      <c r="Z1173" s="19">
        <f t="shared" ca="1" si="419"/>
        <v>4</v>
      </c>
      <c r="AA1173" s="19">
        <f t="shared" ca="1" si="420"/>
        <v>6</v>
      </c>
      <c r="AB1173" s="3"/>
      <c r="AE1173" s="1"/>
    </row>
    <row r="1174" spans="2:31" ht="15" x14ac:dyDescent="0.25">
      <c r="B1174" s="35">
        <f t="shared" ca="1" si="422"/>
        <v>15</v>
      </c>
      <c r="C1174" s="12">
        <f ca="1">IF(B1174="","",VLOOKUP(B1174,Tabelle2!$D$1:$E$37,2,0))</f>
        <v>3</v>
      </c>
      <c r="D1174" s="18" t="str">
        <f t="shared" ca="1" si="403"/>
        <v>W</v>
      </c>
      <c r="E1174" s="16" t="str">
        <f t="shared" ca="1" si="421"/>
        <v>W</v>
      </c>
      <c r="F1174" s="19" t="str">
        <f t="shared" ca="1" si="423"/>
        <v/>
      </c>
      <c r="G1174" s="38">
        <f t="shared" ca="1" si="402"/>
        <v>3</v>
      </c>
      <c r="H1174" s="38">
        <f t="shared" ca="1" si="404"/>
        <v>-45</v>
      </c>
      <c r="I1174" s="27">
        <f t="shared" ca="1" si="405"/>
        <v>3</v>
      </c>
      <c r="J1174" s="27" t="str">
        <f t="shared" ca="1" si="406"/>
        <v/>
      </c>
      <c r="K1174" s="19">
        <f t="shared" ca="1" si="407"/>
        <v>6</v>
      </c>
      <c r="L1174" s="12">
        <f t="shared" ca="1" si="408"/>
        <v>3</v>
      </c>
      <c r="M1174" s="19">
        <f t="shared" ca="1" si="409"/>
        <v>4</v>
      </c>
      <c r="N1174" s="19" t="str">
        <f t="shared" ca="1" si="410"/>
        <v/>
      </c>
      <c r="O1174" s="24"/>
      <c r="P1174" s="40">
        <f t="shared" ca="1" si="411"/>
        <v>3</v>
      </c>
      <c r="Q1174" s="40"/>
      <c r="R1174" s="19">
        <f t="shared" ca="1" si="412"/>
        <v>3</v>
      </c>
      <c r="S1174" s="19">
        <f t="shared" ca="1" si="413"/>
        <v>6</v>
      </c>
      <c r="T1174" s="19">
        <f t="shared" ca="1" si="414"/>
        <v>1</v>
      </c>
      <c r="U1174" s="42"/>
      <c r="V1174" s="19">
        <f t="shared" ca="1" si="415"/>
        <v>3</v>
      </c>
      <c r="W1174" s="19">
        <f t="shared" ca="1" si="416"/>
        <v>6</v>
      </c>
      <c r="X1174" s="19">
        <f t="shared" ca="1" si="417"/>
        <v>1</v>
      </c>
      <c r="Y1174" s="19">
        <f t="shared" ca="1" si="418"/>
        <v>6</v>
      </c>
      <c r="Z1174" s="19">
        <f t="shared" ca="1" si="419"/>
        <v>4</v>
      </c>
      <c r="AA1174" s="19">
        <f t="shared" ca="1" si="420"/>
        <v>4</v>
      </c>
      <c r="AB1174" s="3"/>
      <c r="AE1174" s="1"/>
    </row>
    <row r="1175" spans="2:31" ht="15" x14ac:dyDescent="0.25">
      <c r="B1175" s="35">
        <f t="shared" ca="1" si="422"/>
        <v>36</v>
      </c>
      <c r="C1175" s="12">
        <f ca="1">IF(B1175="","",VLOOKUP(B1175,Tabelle2!$D$1:$E$37,2,0))</f>
        <v>6</v>
      </c>
      <c r="D1175" s="18" t="str">
        <f t="shared" ca="1" si="403"/>
        <v>W</v>
      </c>
      <c r="E1175" s="16" t="str">
        <f t="shared" ca="1" si="421"/>
        <v>W</v>
      </c>
      <c r="F1175" s="19" t="str">
        <f t="shared" ca="1" si="423"/>
        <v/>
      </c>
      <c r="G1175" s="38">
        <f t="shared" ca="1" si="402"/>
        <v>3</v>
      </c>
      <c r="H1175" s="38">
        <f t="shared" ca="1" si="404"/>
        <v>-42</v>
      </c>
      <c r="I1175" s="27">
        <f t="shared" ca="1" si="405"/>
        <v>3</v>
      </c>
      <c r="J1175" s="27" t="str">
        <f t="shared" ca="1" si="406"/>
        <v/>
      </c>
      <c r="K1175" s="19">
        <f t="shared" ca="1" si="407"/>
        <v>6</v>
      </c>
      <c r="L1175" s="12">
        <f t="shared" ca="1" si="408"/>
        <v>3</v>
      </c>
      <c r="M1175" s="19">
        <f t="shared" ca="1" si="409"/>
        <v>4</v>
      </c>
      <c r="N1175" s="19" t="str">
        <f t="shared" ca="1" si="410"/>
        <v/>
      </c>
      <c r="O1175" s="24"/>
      <c r="P1175" s="40">
        <f t="shared" ca="1" si="411"/>
        <v>3</v>
      </c>
      <c r="Q1175" s="40"/>
      <c r="R1175" s="19">
        <f t="shared" ca="1" si="412"/>
        <v>6</v>
      </c>
      <c r="S1175" s="19">
        <f t="shared" ca="1" si="413"/>
        <v>3</v>
      </c>
      <c r="T1175" s="19">
        <f t="shared" ca="1" si="414"/>
        <v>1</v>
      </c>
      <c r="U1175" s="42"/>
      <c r="V1175" s="19">
        <f t="shared" ca="1" si="415"/>
        <v>6</v>
      </c>
      <c r="W1175" s="19">
        <f t="shared" ca="1" si="416"/>
        <v>3</v>
      </c>
      <c r="X1175" s="19">
        <f t="shared" ca="1" si="417"/>
        <v>6</v>
      </c>
      <c r="Y1175" s="19">
        <f t="shared" ca="1" si="418"/>
        <v>1</v>
      </c>
      <c r="Z1175" s="19">
        <f t="shared" ca="1" si="419"/>
        <v>6</v>
      </c>
      <c r="AA1175" s="19">
        <f t="shared" ca="1" si="420"/>
        <v>4</v>
      </c>
      <c r="AB1175" s="3"/>
      <c r="AE1175" s="1"/>
    </row>
    <row r="1176" spans="2:31" ht="15" x14ac:dyDescent="0.25">
      <c r="B1176" s="35">
        <f t="shared" ca="1" si="422"/>
        <v>22</v>
      </c>
      <c r="C1176" s="12">
        <f ca="1">IF(B1176="","",VLOOKUP(B1176,Tabelle2!$D$1:$E$37,2,0))</f>
        <v>4</v>
      </c>
      <c r="D1176" s="18" t="str">
        <f t="shared" ca="1" si="403"/>
        <v>W</v>
      </c>
      <c r="E1176" s="16" t="str">
        <f t="shared" ca="1" si="421"/>
        <v>W</v>
      </c>
      <c r="F1176" s="19" t="str">
        <f t="shared" ca="1" si="423"/>
        <v/>
      </c>
      <c r="G1176" s="38">
        <f t="shared" ref="G1176:G1239" ca="1" si="424">IF(AND(E1176="w",F1175="l1"),2,IF(E1176="",0,IF(AND(E1176="w",F1176=""),3,IF(AND(E1176="l",F1176="l1"),-3,IF(AND(E1176="l",F1176="l2"),-4)))))</f>
        <v>3</v>
      </c>
      <c r="H1176" s="38">
        <f t="shared" ca="1" si="404"/>
        <v>-39</v>
      </c>
      <c r="I1176" s="27">
        <f t="shared" ca="1" si="405"/>
        <v>3</v>
      </c>
      <c r="J1176" s="27" t="str">
        <f t="shared" ca="1" si="406"/>
        <v/>
      </c>
      <c r="K1176" s="19">
        <f t="shared" ca="1" si="407"/>
        <v>6</v>
      </c>
      <c r="L1176" s="12">
        <f t="shared" ca="1" si="408"/>
        <v>3</v>
      </c>
      <c r="M1176" s="19">
        <f t="shared" ca="1" si="409"/>
        <v>4</v>
      </c>
      <c r="N1176" s="19" t="str">
        <f t="shared" ca="1" si="410"/>
        <v/>
      </c>
      <c r="O1176" s="24"/>
      <c r="P1176" s="40">
        <f t="shared" ca="1" si="411"/>
        <v>3</v>
      </c>
      <c r="Q1176" s="40"/>
      <c r="R1176" s="19">
        <f t="shared" ca="1" si="412"/>
        <v>4</v>
      </c>
      <c r="S1176" s="19">
        <f t="shared" ca="1" si="413"/>
        <v>6</v>
      </c>
      <c r="T1176" s="19">
        <f t="shared" ca="1" si="414"/>
        <v>3</v>
      </c>
      <c r="U1176" s="42"/>
      <c r="V1176" s="19">
        <f t="shared" ca="1" si="415"/>
        <v>4</v>
      </c>
      <c r="W1176" s="19">
        <f t="shared" ca="1" si="416"/>
        <v>6</v>
      </c>
      <c r="X1176" s="19">
        <f t="shared" ca="1" si="417"/>
        <v>3</v>
      </c>
      <c r="Y1176" s="19">
        <f t="shared" ca="1" si="418"/>
        <v>6</v>
      </c>
      <c r="Z1176" s="19">
        <f t="shared" ca="1" si="419"/>
        <v>1</v>
      </c>
      <c r="AA1176" s="19">
        <f t="shared" ca="1" si="420"/>
        <v>6</v>
      </c>
      <c r="AB1176" s="3"/>
      <c r="AE1176" s="1"/>
    </row>
    <row r="1177" spans="2:31" ht="15" x14ac:dyDescent="0.25">
      <c r="B1177" s="35">
        <f t="shared" ca="1" si="422"/>
        <v>16</v>
      </c>
      <c r="C1177" s="12">
        <f ca="1">IF(B1177="","",VLOOKUP(B1177,Tabelle2!$D$1:$E$37,2,0))</f>
        <v>3</v>
      </c>
      <c r="D1177" s="18" t="str">
        <f t="shared" ca="1" si="403"/>
        <v>L</v>
      </c>
      <c r="E1177" s="16" t="str">
        <f t="shared" ca="1" si="421"/>
        <v>L</v>
      </c>
      <c r="F1177" s="19" t="str">
        <f t="shared" ca="1" si="423"/>
        <v>l1</v>
      </c>
      <c r="G1177" s="38">
        <f t="shared" ca="1" si="424"/>
        <v>-3</v>
      </c>
      <c r="H1177" s="38">
        <f t="shared" ca="1" si="404"/>
        <v>-42</v>
      </c>
      <c r="I1177" s="27">
        <f t="shared" ca="1" si="405"/>
        <v>3</v>
      </c>
      <c r="J1177" s="27" t="str">
        <f t="shared" ca="1" si="406"/>
        <v/>
      </c>
      <c r="K1177" s="19">
        <f t="shared" ca="1" si="407"/>
        <v>6</v>
      </c>
      <c r="L1177" s="12">
        <f t="shared" ca="1" si="408"/>
        <v>3</v>
      </c>
      <c r="M1177" s="19">
        <f t="shared" ca="1" si="409"/>
        <v>4</v>
      </c>
      <c r="N1177" s="19" t="str">
        <f t="shared" ca="1" si="410"/>
        <v/>
      </c>
      <c r="O1177" s="24"/>
      <c r="P1177" s="40">
        <f t="shared" ca="1" si="411"/>
        <v>3</v>
      </c>
      <c r="Q1177" s="40"/>
      <c r="R1177" s="19">
        <f t="shared" ca="1" si="412"/>
        <v>3</v>
      </c>
      <c r="S1177" s="19">
        <f t="shared" ca="1" si="413"/>
        <v>4</v>
      </c>
      <c r="T1177" s="19">
        <f t="shared" ca="1" si="414"/>
        <v>6</v>
      </c>
      <c r="U1177" s="42"/>
      <c r="V1177" s="19">
        <f t="shared" ca="1" si="415"/>
        <v>3</v>
      </c>
      <c r="W1177" s="19">
        <f t="shared" ca="1" si="416"/>
        <v>4</v>
      </c>
      <c r="X1177" s="19">
        <f t="shared" ca="1" si="417"/>
        <v>6</v>
      </c>
      <c r="Y1177" s="19">
        <f t="shared" ca="1" si="418"/>
        <v>3</v>
      </c>
      <c r="Z1177" s="19">
        <f t="shared" ca="1" si="419"/>
        <v>6</v>
      </c>
      <c r="AA1177" s="19">
        <f t="shared" ca="1" si="420"/>
        <v>1</v>
      </c>
      <c r="AB1177" s="3"/>
      <c r="AE1177" s="1"/>
    </row>
    <row r="1178" spans="2:31" ht="15" x14ac:dyDescent="0.25">
      <c r="B1178" s="35">
        <f t="shared" ca="1" si="422"/>
        <v>12</v>
      </c>
      <c r="C1178" s="12">
        <f ca="1">IF(B1178="","",VLOOKUP(B1178,Tabelle2!$D$1:$E$37,2,0))</f>
        <v>2</v>
      </c>
      <c r="D1178" s="18" t="str">
        <f t="shared" ca="1" si="403"/>
        <v>L</v>
      </c>
      <c r="E1178" s="16" t="str">
        <f t="shared" ca="1" si="421"/>
        <v>L</v>
      </c>
      <c r="F1178" s="19" t="str">
        <f t="shared" ca="1" si="423"/>
        <v>L2</v>
      </c>
      <c r="G1178" s="38">
        <f t="shared" ca="1" si="424"/>
        <v>-4</v>
      </c>
      <c r="H1178" s="38">
        <f t="shared" ca="1" si="404"/>
        <v>-46</v>
      </c>
      <c r="I1178" s="27">
        <f t="shared" ca="1" si="405"/>
        <v>4</v>
      </c>
      <c r="J1178" s="27" t="str">
        <f t="shared" ca="1" si="406"/>
        <v/>
      </c>
      <c r="K1178" s="19">
        <f t="shared" ca="1" si="407"/>
        <v>6</v>
      </c>
      <c r="L1178" s="12">
        <f t="shared" ca="1" si="408"/>
        <v>3</v>
      </c>
      <c r="M1178" s="19">
        <f t="shared" ca="1" si="409"/>
        <v>4</v>
      </c>
      <c r="N1178" s="19">
        <f t="shared" ca="1" si="410"/>
        <v>2</v>
      </c>
      <c r="O1178" s="24"/>
      <c r="P1178" s="40">
        <f t="shared" ca="1" si="411"/>
        <v>3</v>
      </c>
      <c r="Q1178" s="40"/>
      <c r="R1178" s="19">
        <f t="shared" ca="1" si="412"/>
        <v>2</v>
      </c>
      <c r="S1178" s="19">
        <f t="shared" ca="1" si="413"/>
        <v>3</v>
      </c>
      <c r="T1178" s="19">
        <f t="shared" ca="1" si="414"/>
        <v>4</v>
      </c>
      <c r="U1178" s="42"/>
      <c r="V1178" s="19">
        <f t="shared" ca="1" si="415"/>
        <v>2</v>
      </c>
      <c r="W1178" s="19">
        <f t="shared" ca="1" si="416"/>
        <v>3</v>
      </c>
      <c r="X1178" s="19">
        <f t="shared" ca="1" si="417"/>
        <v>4</v>
      </c>
      <c r="Y1178" s="19">
        <f t="shared" ca="1" si="418"/>
        <v>6</v>
      </c>
      <c r="Z1178" s="19">
        <f t="shared" ca="1" si="419"/>
        <v>3</v>
      </c>
      <c r="AA1178" s="19">
        <f t="shared" ca="1" si="420"/>
        <v>6</v>
      </c>
      <c r="AB1178" s="3"/>
      <c r="AE1178" s="1"/>
    </row>
    <row r="1179" spans="2:31" ht="15" x14ac:dyDescent="0.25">
      <c r="B1179" s="35">
        <f t="shared" ca="1" si="422"/>
        <v>2</v>
      </c>
      <c r="C1179" s="12">
        <f ca="1">IF(B1179="","",VLOOKUP(B1179,Tabelle2!$D$1:$E$37,2,0))</f>
        <v>1</v>
      </c>
      <c r="D1179" s="18" t="str">
        <f t="shared" ca="1" si="403"/>
        <v>L</v>
      </c>
      <c r="E1179" s="16" t="str">
        <f t="shared" ca="1" si="421"/>
        <v/>
      </c>
      <c r="F1179" s="19" t="str">
        <f t="shared" ca="1" si="423"/>
        <v>New</v>
      </c>
      <c r="G1179" s="38">
        <f t="shared" ca="1" si="424"/>
        <v>0</v>
      </c>
      <c r="H1179" s="38">
        <f t="shared" ca="1" si="404"/>
        <v>-46</v>
      </c>
      <c r="I1179" s="27">
        <f t="shared" ca="1" si="405"/>
        <v>3</v>
      </c>
      <c r="J1179" s="27">
        <f t="shared" ca="1" si="406"/>
        <v>1</v>
      </c>
      <c r="K1179" s="19">
        <f t="shared" ca="1" si="407"/>
        <v>1</v>
      </c>
      <c r="L1179" s="12">
        <f t="shared" ca="1" si="408"/>
        <v>2</v>
      </c>
      <c r="M1179" s="19">
        <f t="shared" ca="1" si="409"/>
        <v>3</v>
      </c>
      <c r="N1179" s="19" t="str">
        <f t="shared" ca="1" si="410"/>
        <v/>
      </c>
      <c r="O1179" s="24"/>
      <c r="P1179" s="40">
        <f t="shared" ca="1" si="411"/>
        <v>3</v>
      </c>
      <c r="Q1179" s="40"/>
      <c r="R1179" s="19">
        <f t="shared" ca="1" si="412"/>
        <v>1</v>
      </c>
      <c r="S1179" s="19">
        <f t="shared" ca="1" si="413"/>
        <v>2</v>
      </c>
      <c r="T1179" s="19">
        <f t="shared" ca="1" si="414"/>
        <v>3</v>
      </c>
      <c r="U1179" s="42"/>
      <c r="V1179" s="19">
        <f t="shared" ca="1" si="415"/>
        <v>1</v>
      </c>
      <c r="W1179" s="19">
        <f t="shared" ca="1" si="416"/>
        <v>2</v>
      </c>
      <c r="X1179" s="19">
        <f t="shared" ca="1" si="417"/>
        <v>3</v>
      </c>
      <c r="Y1179" s="19">
        <f t="shared" ca="1" si="418"/>
        <v>4</v>
      </c>
      <c r="Z1179" s="19">
        <f t="shared" ca="1" si="419"/>
        <v>6</v>
      </c>
      <c r="AA1179" s="19">
        <f t="shared" ca="1" si="420"/>
        <v>3</v>
      </c>
      <c r="AB1179" s="3"/>
      <c r="AE1179" s="1"/>
    </row>
    <row r="1180" spans="2:31" ht="15" x14ac:dyDescent="0.25">
      <c r="B1180" s="35">
        <f t="shared" ca="1" si="422"/>
        <v>24</v>
      </c>
      <c r="C1180" s="12">
        <f ca="1">IF(B1180="","",VLOOKUP(B1180,Tabelle2!$D$1:$E$37,2,0))</f>
        <v>4</v>
      </c>
      <c r="D1180" s="18" t="str">
        <f t="shared" ref="D1180:D1243" ca="1" si="425">IF(AND(I1180=3,OR(C1181=K1180,C1181=L1180,C1181=M1180)),"W",IF(AND(I1180=4,OR(C1181=K1180,C1181=L1180,C1181=M1180,C1181=N1180)),"W","L"))</f>
        <v>L</v>
      </c>
      <c r="E1180" s="16" t="str">
        <f t="shared" ca="1" si="421"/>
        <v/>
      </c>
      <c r="F1180" s="19" t="str">
        <f t="shared" ca="1" si="423"/>
        <v/>
      </c>
      <c r="G1180" s="38">
        <f t="shared" ca="1" si="424"/>
        <v>0</v>
      </c>
      <c r="H1180" s="38">
        <f t="shared" ref="H1180:H1243" ca="1" si="426">H1179+G1180</f>
        <v>-46</v>
      </c>
      <c r="I1180" s="27">
        <f t="shared" ref="I1180:I1243" ca="1" si="427">COUNTIF(K1180:N1180,1)+COUNTIF(K1180:N1180,2)+COUNTIF(K1180:N1180,3)+COUNTIF(K1180:N1180,4)+COUNTIF(K1180:N1180,5)+COUNTIF(K1180:N1180,6)</f>
        <v>1</v>
      </c>
      <c r="J1180" s="27">
        <f t="shared" ref="J1180:J1243" ca="1" si="428">IF(OR(F1177="New",F1176="New",F1175="New",F1178="New",F1179="New",F1180="New"),1,"")</f>
        <v>1</v>
      </c>
      <c r="K1180" s="19">
        <f t="shared" ref="K1180:K1243" ca="1" si="429">IF(AND(F1179="New",P1180&gt;=1),R1180,IF(AND(F1179="l1",I1179=3),K1179,IF(D1178="w",K1179,IF(D1179="w",K1179,IF(V1180&lt;&gt;0,V1180,IF(W1180&lt;&gt;0,W1180,IF(X1180&lt;&gt;0,X1180,IF(Y1180&lt;&gt;0,Y1180,IF(Z1180&lt;&gt;0,Z1180,IF(AA1180&lt;&gt;0,AA1180,""))))))))))</f>
        <v>4</v>
      </c>
      <c r="L1180" s="12" t="str">
        <f t="shared" ref="L1180:L1243" ca="1" si="430">IF(AND(F1179="New",P1180=1),"",IF(AND(F1179="New",P1180&gt;=2),S1180,IF(AND(F1179="l1",I1179=3),L1179,IF(D1178="w",L1179,IF(D1179="w",L1179,IF(F1179="l1",L1179,IF(AND(W1180&lt;&gt;0,W1180&lt;&gt;K1180),W1180,IF(AND(X1180&lt;&gt;0,X1180&lt;&gt;K1180),X1180,IF(AND(Y1180&lt;&gt;0,Y1180&lt;&gt;K1180),Y1180,IF(AND(Z1180&lt;&gt;0,Z1180&lt;&gt;K1180),Z1180,IF(AND(AA1180&lt;&gt;0,AA1180&lt;&gt;K1180),AA1180)))))))))))</f>
        <v/>
      </c>
      <c r="M1180" s="19" t="str">
        <f t="shared" ref="M1180:M1243" ca="1" si="431">IF(AND(F1179="New",P1180=1),"",IF(AND(F1179="New",P1180=2),"",IF(AND(F1179="New",P1180=3),T1180,IF(AND(F1179="l1",I1179=3),M1179,IF(D1178="w",M1179,IF(D1179="w",M1179,IF(AND(X1180&lt;&gt;0,X1180&lt;&gt;K1180,X1180&lt;&gt;L1180),X1180,IF(AND(Y1180&lt;&gt;0,Y1180&lt;&gt;K1180,Y1180&lt;&gt;L1180),Y1180,IF(AND(Z1180&lt;&gt;0,Z1180&lt;&gt;K1180,Z1180&lt;&gt;L1180),Z1180,IF(AND(AA1180&lt;&gt;0,AA1180&lt;&gt;K1180,AA1180&lt;&gt;L1180),AA1180,""))))))))))</f>
        <v/>
      </c>
      <c r="N1180" s="19" t="str">
        <f t="shared" ref="N1180:N1243" ca="1" si="432">IF(N1179&lt;&gt;"","",IF(AND(R1180&lt;&gt;K1180,R1180&lt;&gt;L1180,R1180&lt;&gt;M1180,R1180&lt;&gt;0),R1180,""))</f>
        <v/>
      </c>
      <c r="O1180" s="24"/>
      <c r="P1180" s="40">
        <f t="shared" ref="P1180:P1243" ca="1" si="433">COUNTIF(R1180:T1180,1)+COUNTIF(R1180:T1180,2)+COUNTIF(R1180:T1180,3)+COUNTIF(R1180:T1180,4)+COUNTIF(R1180:T1180,5)+COUNTIF(R1180:T1180,6)</f>
        <v>1</v>
      </c>
      <c r="Q1180" s="40"/>
      <c r="R1180" s="19">
        <f t="shared" ref="R1180:R1243" ca="1" si="434">V1180</f>
        <v>4</v>
      </c>
      <c r="S1180" s="19" t="str">
        <f t="shared" ref="S1180:S1243" ca="1" si="435">IF(AND(W1180&lt;&gt;0,W1180&lt;&gt;V1180),W1180,IF(AND(X1180&lt;&gt;0,X1180&lt;&gt;V1180),X1180,IF(AND(Y1180&lt;&gt;0,Y1180&lt;&gt;V1180),Y1180,IF(AND(Z1180&lt;&gt;0,Z1180&lt;&gt;V1180),Z1180,IF(AND(AA1180&lt;&gt;0,AA1180&lt;&gt;V1180),AA1180)))))</f>
        <v/>
      </c>
      <c r="T1180" s="19" t="str">
        <f t="shared" ref="T1180:T1243" ca="1" si="436">IF(AND(X1180&lt;&gt;0,X1180&lt;&gt;S1180,X1180&lt;&gt;R1180),X1180,IF(AND(Y1180&lt;&gt;0,Y1180&lt;&gt;R1180,Y1180&lt;&gt;S1180),Y1180,IF(AND(Z1180&lt;&gt;0,Z1180&lt;&gt;R1180,Z1180&lt;&gt;S1180),Z1180,IF(AND(AA1180&lt;&gt;0,AA1180&lt;&gt;R1180,AA1180&lt;&gt;S1180),AA1180,""))))</f>
        <v/>
      </c>
      <c r="U1180" s="42"/>
      <c r="V1180" s="19">
        <f t="shared" ref="V1180:V1243" ca="1" si="437">C1180</f>
        <v>4</v>
      </c>
      <c r="W1180" s="19" t="str">
        <f t="shared" ref="W1180:W1243" ca="1" si="438">IF(F1179="New","",C1179)</f>
        <v/>
      </c>
      <c r="X1180" s="19" t="str">
        <f t="shared" ref="X1180:X1243" ca="1" si="439">IF(F1178="New","",IF(F1179="New","",C1178))</f>
        <v/>
      </c>
      <c r="Y1180" s="19" t="str">
        <f t="shared" ref="Y1180:Y1243" ca="1" si="440">IF(F1177="New","",IF(F1178="New","",IF(F1179="New","",C1177)))</f>
        <v/>
      </c>
      <c r="Z1180" s="19" t="str">
        <f t="shared" ref="Z1180:Z1243" ca="1" si="441">IF(F1176="New","",IF(F1177="New","",IF(F1178="New","",IF(F1179="New","",C1176))))</f>
        <v/>
      </c>
      <c r="AA1180" s="19" t="str">
        <f t="shared" ref="AA1180:AA1243" ca="1" si="442">IF(F1175="New","",IF(F1176="New","",IF(F1177="New","",IF(F1178="New","",IF(F1179="New","",C1175)))))</f>
        <v/>
      </c>
      <c r="AB1180" s="3"/>
      <c r="AE1180" s="1"/>
    </row>
    <row r="1181" spans="2:31" ht="15" x14ac:dyDescent="0.25">
      <c r="B1181" s="35">
        <f t="shared" ca="1" si="422"/>
        <v>30</v>
      </c>
      <c r="C1181" s="12">
        <f ca="1">IF(B1181="","",VLOOKUP(B1181,Tabelle2!$D$1:$E$37,2,0))</f>
        <v>5</v>
      </c>
      <c r="D1181" s="18" t="str">
        <f t="shared" ca="1" si="425"/>
        <v>L</v>
      </c>
      <c r="E1181" s="16" t="str">
        <f t="shared" ca="1" si="421"/>
        <v/>
      </c>
      <c r="F1181" s="19" t="str">
        <f t="shared" ca="1" si="423"/>
        <v/>
      </c>
      <c r="G1181" s="38">
        <f t="shared" ca="1" si="424"/>
        <v>0</v>
      </c>
      <c r="H1181" s="38">
        <f t="shared" ca="1" si="426"/>
        <v>-46</v>
      </c>
      <c r="I1181" s="27">
        <f t="shared" ca="1" si="427"/>
        <v>2</v>
      </c>
      <c r="J1181" s="27">
        <f t="shared" ca="1" si="428"/>
        <v>1</v>
      </c>
      <c r="K1181" s="19">
        <f t="shared" ca="1" si="429"/>
        <v>5</v>
      </c>
      <c r="L1181" s="12">
        <f t="shared" ca="1" si="430"/>
        <v>4</v>
      </c>
      <c r="M1181" s="19" t="str">
        <f t="shared" ca="1" si="431"/>
        <v/>
      </c>
      <c r="N1181" s="19" t="str">
        <f t="shared" ca="1" si="432"/>
        <v/>
      </c>
      <c r="O1181" s="24"/>
      <c r="P1181" s="40">
        <f t="shared" ca="1" si="433"/>
        <v>2</v>
      </c>
      <c r="Q1181" s="40"/>
      <c r="R1181" s="19">
        <f t="shared" ca="1" si="434"/>
        <v>5</v>
      </c>
      <c r="S1181" s="19">
        <f t="shared" ca="1" si="435"/>
        <v>4</v>
      </c>
      <c r="T1181" s="19" t="str">
        <f t="shared" ca="1" si="436"/>
        <v/>
      </c>
      <c r="U1181" s="42"/>
      <c r="V1181" s="19">
        <f t="shared" ca="1" si="437"/>
        <v>5</v>
      </c>
      <c r="W1181" s="19">
        <f t="shared" ca="1" si="438"/>
        <v>4</v>
      </c>
      <c r="X1181" s="19" t="str">
        <f t="shared" ca="1" si="439"/>
        <v/>
      </c>
      <c r="Y1181" s="19" t="str">
        <f t="shared" ca="1" si="440"/>
        <v/>
      </c>
      <c r="Z1181" s="19" t="str">
        <f t="shared" ca="1" si="441"/>
        <v/>
      </c>
      <c r="AA1181" s="19" t="str">
        <f t="shared" ca="1" si="442"/>
        <v/>
      </c>
      <c r="AB1181" s="3"/>
      <c r="AE1181" s="1"/>
    </row>
    <row r="1182" spans="2:31" ht="15" x14ac:dyDescent="0.25">
      <c r="B1182" s="35">
        <f t="shared" ca="1" si="422"/>
        <v>3</v>
      </c>
      <c r="C1182" s="12">
        <f ca="1">IF(B1182="","",VLOOKUP(B1182,Tabelle2!$D$1:$E$37,2,0))</f>
        <v>1</v>
      </c>
      <c r="D1182" s="18" t="str">
        <f t="shared" ca="1" si="425"/>
        <v>L</v>
      </c>
      <c r="E1182" s="16" t="str">
        <f t="shared" ca="1" si="421"/>
        <v>L</v>
      </c>
      <c r="F1182" s="19" t="str">
        <f t="shared" ca="1" si="423"/>
        <v>l1</v>
      </c>
      <c r="G1182" s="38">
        <f t="shared" ca="1" si="424"/>
        <v>-3</v>
      </c>
      <c r="H1182" s="38">
        <f t="shared" ca="1" si="426"/>
        <v>-49</v>
      </c>
      <c r="I1182" s="27">
        <f t="shared" ca="1" si="427"/>
        <v>3</v>
      </c>
      <c r="J1182" s="27">
        <f t="shared" ca="1" si="428"/>
        <v>1</v>
      </c>
      <c r="K1182" s="19">
        <f t="shared" ca="1" si="429"/>
        <v>1</v>
      </c>
      <c r="L1182" s="12">
        <f t="shared" ca="1" si="430"/>
        <v>5</v>
      </c>
      <c r="M1182" s="19">
        <f t="shared" ca="1" si="431"/>
        <v>4</v>
      </c>
      <c r="N1182" s="19" t="str">
        <f t="shared" ca="1" si="432"/>
        <v/>
      </c>
      <c r="O1182" s="24"/>
      <c r="P1182" s="40">
        <f t="shared" ca="1" si="433"/>
        <v>3</v>
      </c>
      <c r="Q1182" s="40"/>
      <c r="R1182" s="19">
        <f t="shared" ca="1" si="434"/>
        <v>1</v>
      </c>
      <c r="S1182" s="19">
        <f t="shared" ca="1" si="435"/>
        <v>5</v>
      </c>
      <c r="T1182" s="19">
        <f t="shared" ca="1" si="436"/>
        <v>4</v>
      </c>
      <c r="U1182" s="42"/>
      <c r="V1182" s="19">
        <f t="shared" ca="1" si="437"/>
        <v>1</v>
      </c>
      <c r="W1182" s="19">
        <f t="shared" ca="1" si="438"/>
        <v>5</v>
      </c>
      <c r="X1182" s="19">
        <f t="shared" ca="1" si="439"/>
        <v>4</v>
      </c>
      <c r="Y1182" s="19" t="str">
        <f t="shared" ca="1" si="440"/>
        <v/>
      </c>
      <c r="Z1182" s="19" t="str">
        <f t="shared" ca="1" si="441"/>
        <v/>
      </c>
      <c r="AA1182" s="19" t="str">
        <f t="shared" ca="1" si="442"/>
        <v/>
      </c>
      <c r="AB1182" s="3"/>
      <c r="AE1182" s="1"/>
    </row>
    <row r="1183" spans="2:31" ht="15" x14ac:dyDescent="0.25">
      <c r="B1183" s="35">
        <f t="shared" ca="1" si="422"/>
        <v>18</v>
      </c>
      <c r="C1183" s="12">
        <f ca="1">IF(B1183="","",VLOOKUP(B1183,Tabelle2!$D$1:$E$37,2,0))</f>
        <v>3</v>
      </c>
      <c r="D1183" s="18" t="str">
        <f t="shared" ca="1" si="425"/>
        <v>L</v>
      </c>
      <c r="E1183" s="16" t="str">
        <f t="shared" ca="1" si="421"/>
        <v>L</v>
      </c>
      <c r="F1183" s="19" t="str">
        <f t="shared" ca="1" si="423"/>
        <v>L2</v>
      </c>
      <c r="G1183" s="38">
        <f t="shared" ca="1" si="424"/>
        <v>-4</v>
      </c>
      <c r="H1183" s="38">
        <f t="shared" ca="1" si="426"/>
        <v>-53</v>
      </c>
      <c r="I1183" s="27">
        <f t="shared" ca="1" si="427"/>
        <v>4</v>
      </c>
      <c r="J1183" s="27">
        <f t="shared" ca="1" si="428"/>
        <v>1</v>
      </c>
      <c r="K1183" s="19">
        <f t="shared" ca="1" si="429"/>
        <v>1</v>
      </c>
      <c r="L1183" s="12">
        <f t="shared" ca="1" si="430"/>
        <v>5</v>
      </c>
      <c r="M1183" s="19">
        <f t="shared" ca="1" si="431"/>
        <v>4</v>
      </c>
      <c r="N1183" s="19">
        <f t="shared" ca="1" si="432"/>
        <v>3</v>
      </c>
      <c r="O1183" s="24"/>
      <c r="P1183" s="40">
        <f t="shared" ca="1" si="433"/>
        <v>3</v>
      </c>
      <c r="Q1183" s="40"/>
      <c r="R1183" s="19">
        <f t="shared" ca="1" si="434"/>
        <v>3</v>
      </c>
      <c r="S1183" s="19">
        <f t="shared" ca="1" si="435"/>
        <v>1</v>
      </c>
      <c r="T1183" s="19">
        <f t="shared" ca="1" si="436"/>
        <v>5</v>
      </c>
      <c r="U1183" s="42"/>
      <c r="V1183" s="19">
        <f t="shared" ca="1" si="437"/>
        <v>3</v>
      </c>
      <c r="W1183" s="19">
        <f t="shared" ca="1" si="438"/>
        <v>1</v>
      </c>
      <c r="X1183" s="19">
        <f t="shared" ca="1" si="439"/>
        <v>5</v>
      </c>
      <c r="Y1183" s="19">
        <f t="shared" ca="1" si="440"/>
        <v>4</v>
      </c>
      <c r="Z1183" s="19" t="str">
        <f t="shared" ca="1" si="441"/>
        <v/>
      </c>
      <c r="AA1183" s="19" t="str">
        <f t="shared" ca="1" si="442"/>
        <v/>
      </c>
      <c r="AB1183" s="3"/>
      <c r="AE1183" s="1"/>
    </row>
    <row r="1184" spans="2:31" ht="15" x14ac:dyDescent="0.25">
      <c r="B1184" s="35">
        <f t="shared" ca="1" si="422"/>
        <v>8</v>
      </c>
      <c r="C1184" s="12">
        <f ca="1">IF(B1184="","",VLOOKUP(B1184,Tabelle2!$D$1:$E$37,2,0))</f>
        <v>2</v>
      </c>
      <c r="D1184" s="18" t="str">
        <f t="shared" ca="1" si="425"/>
        <v>W</v>
      </c>
      <c r="E1184" s="16" t="str">
        <f t="shared" ca="1" si="421"/>
        <v/>
      </c>
      <c r="F1184" s="19" t="str">
        <f t="shared" ca="1" si="423"/>
        <v>New</v>
      </c>
      <c r="G1184" s="38">
        <f t="shared" ca="1" si="424"/>
        <v>0</v>
      </c>
      <c r="H1184" s="38">
        <f t="shared" ca="1" si="426"/>
        <v>-53</v>
      </c>
      <c r="I1184" s="27">
        <f t="shared" ca="1" si="427"/>
        <v>3</v>
      </c>
      <c r="J1184" s="27">
        <f t="shared" ca="1" si="428"/>
        <v>1</v>
      </c>
      <c r="K1184" s="19">
        <f t="shared" ca="1" si="429"/>
        <v>2</v>
      </c>
      <c r="L1184" s="12">
        <f t="shared" ca="1" si="430"/>
        <v>3</v>
      </c>
      <c r="M1184" s="19">
        <f t="shared" ca="1" si="431"/>
        <v>1</v>
      </c>
      <c r="N1184" s="19" t="str">
        <f t="shared" ca="1" si="432"/>
        <v/>
      </c>
      <c r="O1184" s="24"/>
      <c r="P1184" s="40">
        <f t="shared" ca="1" si="433"/>
        <v>3</v>
      </c>
      <c r="Q1184" s="40"/>
      <c r="R1184" s="19">
        <f t="shared" ca="1" si="434"/>
        <v>2</v>
      </c>
      <c r="S1184" s="19">
        <f t="shared" ca="1" si="435"/>
        <v>3</v>
      </c>
      <c r="T1184" s="19">
        <f t="shared" ca="1" si="436"/>
        <v>1</v>
      </c>
      <c r="U1184" s="42"/>
      <c r="V1184" s="19">
        <f t="shared" ca="1" si="437"/>
        <v>2</v>
      </c>
      <c r="W1184" s="19">
        <f t="shared" ca="1" si="438"/>
        <v>3</v>
      </c>
      <c r="X1184" s="19">
        <f t="shared" ca="1" si="439"/>
        <v>1</v>
      </c>
      <c r="Y1184" s="19">
        <f t="shared" ca="1" si="440"/>
        <v>5</v>
      </c>
      <c r="Z1184" s="19">
        <f t="shared" ca="1" si="441"/>
        <v>4</v>
      </c>
      <c r="AA1184" s="19" t="str">
        <f t="shared" ca="1" si="442"/>
        <v/>
      </c>
      <c r="AB1184" s="3"/>
      <c r="AE1184" s="1"/>
    </row>
    <row r="1185" spans="2:31" ht="15" x14ac:dyDescent="0.25">
      <c r="B1185" s="35">
        <f t="shared" ca="1" si="422"/>
        <v>3</v>
      </c>
      <c r="C1185" s="12">
        <f ca="1">IF(B1185="","",VLOOKUP(B1185,Tabelle2!$D$1:$E$37,2,0))</f>
        <v>1</v>
      </c>
      <c r="D1185" s="18" t="str">
        <f t="shared" ca="1" si="425"/>
        <v>L</v>
      </c>
      <c r="E1185" s="16" t="str">
        <f t="shared" ca="1" si="421"/>
        <v/>
      </c>
      <c r="F1185" s="19" t="str">
        <f t="shared" ca="1" si="423"/>
        <v/>
      </c>
      <c r="G1185" s="38">
        <f t="shared" ca="1" si="424"/>
        <v>0</v>
      </c>
      <c r="H1185" s="38">
        <f t="shared" ca="1" si="426"/>
        <v>-53</v>
      </c>
      <c r="I1185" s="27">
        <f t="shared" ca="1" si="427"/>
        <v>1</v>
      </c>
      <c r="J1185" s="27">
        <f t="shared" ca="1" si="428"/>
        <v>1</v>
      </c>
      <c r="K1185" s="19">
        <f t="shared" ca="1" si="429"/>
        <v>1</v>
      </c>
      <c r="L1185" s="12" t="str">
        <f t="shared" ca="1" si="430"/>
        <v/>
      </c>
      <c r="M1185" s="19" t="str">
        <f t="shared" ca="1" si="431"/>
        <v/>
      </c>
      <c r="N1185" s="19" t="str">
        <f t="shared" ca="1" si="432"/>
        <v/>
      </c>
      <c r="O1185" s="24"/>
      <c r="P1185" s="40">
        <f t="shared" ca="1" si="433"/>
        <v>1</v>
      </c>
      <c r="Q1185" s="40"/>
      <c r="R1185" s="19">
        <f t="shared" ca="1" si="434"/>
        <v>1</v>
      </c>
      <c r="S1185" s="19" t="str">
        <f t="shared" ca="1" si="435"/>
        <v/>
      </c>
      <c r="T1185" s="19" t="str">
        <f t="shared" ca="1" si="436"/>
        <v/>
      </c>
      <c r="U1185" s="42"/>
      <c r="V1185" s="19">
        <f t="shared" ca="1" si="437"/>
        <v>1</v>
      </c>
      <c r="W1185" s="19" t="str">
        <f t="shared" ca="1" si="438"/>
        <v/>
      </c>
      <c r="X1185" s="19" t="str">
        <f t="shared" ca="1" si="439"/>
        <v/>
      </c>
      <c r="Y1185" s="19" t="str">
        <f t="shared" ca="1" si="440"/>
        <v/>
      </c>
      <c r="Z1185" s="19" t="str">
        <f t="shared" ca="1" si="441"/>
        <v/>
      </c>
      <c r="AA1185" s="19" t="str">
        <f t="shared" ca="1" si="442"/>
        <v/>
      </c>
      <c r="AB1185" s="3"/>
      <c r="AE1185" s="1"/>
    </row>
    <row r="1186" spans="2:31" ht="15" x14ac:dyDescent="0.25">
      <c r="B1186" s="35">
        <f t="shared" ca="1" si="422"/>
        <v>1</v>
      </c>
      <c r="C1186" s="12">
        <f ca="1">IF(B1186="","",VLOOKUP(B1186,Tabelle2!$D$1:$E$37,2,0))</f>
        <v>1</v>
      </c>
      <c r="D1186" s="18" t="str">
        <f t="shared" ca="1" si="425"/>
        <v>L</v>
      </c>
      <c r="E1186" s="16" t="str">
        <f t="shared" ca="1" si="421"/>
        <v/>
      </c>
      <c r="F1186" s="19" t="str">
        <f t="shared" ca="1" si="423"/>
        <v/>
      </c>
      <c r="G1186" s="38">
        <f t="shared" ca="1" si="424"/>
        <v>0</v>
      </c>
      <c r="H1186" s="38">
        <f t="shared" ca="1" si="426"/>
        <v>-53</v>
      </c>
      <c r="I1186" s="27">
        <f t="shared" ca="1" si="427"/>
        <v>1</v>
      </c>
      <c r="J1186" s="27">
        <f t="shared" ca="1" si="428"/>
        <v>1</v>
      </c>
      <c r="K1186" s="19">
        <f t="shared" ca="1" si="429"/>
        <v>1</v>
      </c>
      <c r="L1186" s="12" t="str">
        <f t="shared" ca="1" si="430"/>
        <v/>
      </c>
      <c r="M1186" s="19" t="str">
        <f t="shared" ca="1" si="431"/>
        <v/>
      </c>
      <c r="N1186" s="19" t="str">
        <f t="shared" ca="1" si="432"/>
        <v/>
      </c>
      <c r="O1186" s="24"/>
      <c r="P1186" s="40">
        <f t="shared" ca="1" si="433"/>
        <v>1</v>
      </c>
      <c r="Q1186" s="40"/>
      <c r="R1186" s="19">
        <f t="shared" ca="1" si="434"/>
        <v>1</v>
      </c>
      <c r="S1186" s="19" t="str">
        <f t="shared" ca="1" si="435"/>
        <v/>
      </c>
      <c r="T1186" s="19" t="str">
        <f t="shared" ca="1" si="436"/>
        <v/>
      </c>
      <c r="U1186" s="42"/>
      <c r="V1186" s="19">
        <f t="shared" ca="1" si="437"/>
        <v>1</v>
      </c>
      <c r="W1186" s="19">
        <f t="shared" ca="1" si="438"/>
        <v>1</v>
      </c>
      <c r="X1186" s="19" t="str">
        <f t="shared" ca="1" si="439"/>
        <v/>
      </c>
      <c r="Y1186" s="19" t="str">
        <f t="shared" ca="1" si="440"/>
        <v/>
      </c>
      <c r="Z1186" s="19" t="str">
        <f t="shared" ca="1" si="441"/>
        <v/>
      </c>
      <c r="AA1186" s="19" t="str">
        <f t="shared" ca="1" si="442"/>
        <v/>
      </c>
      <c r="AB1186" s="3"/>
      <c r="AE1186" s="1"/>
    </row>
    <row r="1187" spans="2:31" ht="15" x14ac:dyDescent="0.25">
      <c r="B1187" s="35">
        <f t="shared" ca="1" si="422"/>
        <v>4</v>
      </c>
      <c r="C1187" s="12">
        <f ca="1">IF(B1187="","",VLOOKUP(B1187,Tabelle2!$D$1:$E$37,2,0))</f>
        <v>1</v>
      </c>
      <c r="D1187" s="18" t="str">
        <f t="shared" ca="1" si="425"/>
        <v>L</v>
      </c>
      <c r="E1187" s="16" t="str">
        <f t="shared" ca="1" si="421"/>
        <v/>
      </c>
      <c r="F1187" s="19" t="str">
        <f t="shared" ca="1" si="423"/>
        <v/>
      </c>
      <c r="G1187" s="38">
        <f t="shared" ca="1" si="424"/>
        <v>0</v>
      </c>
      <c r="H1187" s="38">
        <f t="shared" ca="1" si="426"/>
        <v>-53</v>
      </c>
      <c r="I1187" s="27">
        <f t="shared" ca="1" si="427"/>
        <v>1</v>
      </c>
      <c r="J1187" s="27">
        <f t="shared" ca="1" si="428"/>
        <v>1</v>
      </c>
      <c r="K1187" s="19">
        <f t="shared" ca="1" si="429"/>
        <v>1</v>
      </c>
      <c r="L1187" s="12" t="str">
        <f t="shared" ca="1" si="430"/>
        <v/>
      </c>
      <c r="M1187" s="19" t="str">
        <f t="shared" ca="1" si="431"/>
        <v/>
      </c>
      <c r="N1187" s="19" t="str">
        <f t="shared" ca="1" si="432"/>
        <v/>
      </c>
      <c r="O1187" s="24"/>
      <c r="P1187" s="40">
        <f t="shared" ca="1" si="433"/>
        <v>1</v>
      </c>
      <c r="Q1187" s="40"/>
      <c r="R1187" s="19">
        <f t="shared" ca="1" si="434"/>
        <v>1</v>
      </c>
      <c r="S1187" s="19" t="str">
        <f t="shared" ca="1" si="435"/>
        <v/>
      </c>
      <c r="T1187" s="19" t="str">
        <f t="shared" ca="1" si="436"/>
        <v/>
      </c>
      <c r="U1187" s="42"/>
      <c r="V1187" s="19">
        <f t="shared" ca="1" si="437"/>
        <v>1</v>
      </c>
      <c r="W1187" s="19">
        <f t="shared" ca="1" si="438"/>
        <v>1</v>
      </c>
      <c r="X1187" s="19">
        <f t="shared" ca="1" si="439"/>
        <v>1</v>
      </c>
      <c r="Y1187" s="19" t="str">
        <f t="shared" ca="1" si="440"/>
        <v/>
      </c>
      <c r="Z1187" s="19" t="str">
        <f t="shared" ca="1" si="441"/>
        <v/>
      </c>
      <c r="AA1187" s="19" t="str">
        <f t="shared" ca="1" si="442"/>
        <v/>
      </c>
      <c r="AB1187" s="3"/>
      <c r="AE1187" s="1"/>
    </row>
    <row r="1188" spans="2:31" ht="15" x14ac:dyDescent="0.25">
      <c r="B1188" s="35">
        <f t="shared" ca="1" si="422"/>
        <v>11</v>
      </c>
      <c r="C1188" s="12">
        <f ca="1">IF(B1188="","",VLOOKUP(B1188,Tabelle2!$D$1:$E$37,2,0))</f>
        <v>2</v>
      </c>
      <c r="D1188" s="18" t="str">
        <f t="shared" ca="1" si="425"/>
        <v>L</v>
      </c>
      <c r="E1188" s="16" t="str">
        <f t="shared" ca="1" si="421"/>
        <v/>
      </c>
      <c r="F1188" s="19" t="str">
        <f t="shared" ca="1" si="423"/>
        <v/>
      </c>
      <c r="G1188" s="38">
        <f t="shared" ca="1" si="424"/>
        <v>0</v>
      </c>
      <c r="H1188" s="38">
        <f t="shared" ca="1" si="426"/>
        <v>-53</v>
      </c>
      <c r="I1188" s="27">
        <f t="shared" ca="1" si="427"/>
        <v>2</v>
      </c>
      <c r="J1188" s="27">
        <f t="shared" ca="1" si="428"/>
        <v>1</v>
      </c>
      <c r="K1188" s="19">
        <f t="shared" ca="1" si="429"/>
        <v>2</v>
      </c>
      <c r="L1188" s="12">
        <f t="shared" ca="1" si="430"/>
        <v>1</v>
      </c>
      <c r="M1188" s="19" t="str">
        <f t="shared" ca="1" si="431"/>
        <v/>
      </c>
      <c r="N1188" s="19" t="str">
        <f t="shared" ca="1" si="432"/>
        <v/>
      </c>
      <c r="O1188" s="24"/>
      <c r="P1188" s="40">
        <f t="shared" ca="1" si="433"/>
        <v>2</v>
      </c>
      <c r="Q1188" s="40"/>
      <c r="R1188" s="19">
        <f t="shared" ca="1" si="434"/>
        <v>2</v>
      </c>
      <c r="S1188" s="19">
        <f t="shared" ca="1" si="435"/>
        <v>1</v>
      </c>
      <c r="T1188" s="19" t="str">
        <f t="shared" ca="1" si="436"/>
        <v/>
      </c>
      <c r="U1188" s="42"/>
      <c r="V1188" s="19">
        <f t="shared" ca="1" si="437"/>
        <v>2</v>
      </c>
      <c r="W1188" s="19">
        <f t="shared" ca="1" si="438"/>
        <v>1</v>
      </c>
      <c r="X1188" s="19">
        <f t="shared" ca="1" si="439"/>
        <v>1</v>
      </c>
      <c r="Y1188" s="19">
        <f t="shared" ca="1" si="440"/>
        <v>1</v>
      </c>
      <c r="Z1188" s="19" t="str">
        <f t="shared" ca="1" si="441"/>
        <v/>
      </c>
      <c r="AA1188" s="19" t="str">
        <f t="shared" ca="1" si="442"/>
        <v/>
      </c>
      <c r="AB1188" s="3"/>
      <c r="AE1188" s="1"/>
    </row>
    <row r="1189" spans="2:31" ht="15" x14ac:dyDescent="0.25">
      <c r="B1189" s="35">
        <f t="shared" ca="1" si="422"/>
        <v>36</v>
      </c>
      <c r="C1189" s="12">
        <f ca="1">IF(B1189="","",VLOOKUP(B1189,Tabelle2!$D$1:$E$37,2,0))</f>
        <v>6</v>
      </c>
      <c r="D1189" s="18" t="str">
        <f t="shared" ca="1" si="425"/>
        <v>W</v>
      </c>
      <c r="E1189" s="16" t="str">
        <f t="shared" ca="1" si="421"/>
        <v>W</v>
      </c>
      <c r="F1189" s="19" t="str">
        <f t="shared" ca="1" si="423"/>
        <v/>
      </c>
      <c r="G1189" s="38">
        <f t="shared" ca="1" si="424"/>
        <v>3</v>
      </c>
      <c r="H1189" s="38">
        <f t="shared" ca="1" si="426"/>
        <v>-50</v>
      </c>
      <c r="I1189" s="27">
        <f t="shared" ca="1" si="427"/>
        <v>3</v>
      </c>
      <c r="J1189" s="27">
        <f t="shared" ca="1" si="428"/>
        <v>1</v>
      </c>
      <c r="K1189" s="19">
        <f t="shared" ca="1" si="429"/>
        <v>6</v>
      </c>
      <c r="L1189" s="12">
        <f t="shared" ca="1" si="430"/>
        <v>2</v>
      </c>
      <c r="M1189" s="19">
        <f t="shared" ca="1" si="431"/>
        <v>1</v>
      </c>
      <c r="N1189" s="19" t="str">
        <f t="shared" ca="1" si="432"/>
        <v/>
      </c>
      <c r="O1189" s="24"/>
      <c r="P1189" s="40">
        <f t="shared" ca="1" si="433"/>
        <v>3</v>
      </c>
      <c r="Q1189" s="40"/>
      <c r="R1189" s="19">
        <f t="shared" ca="1" si="434"/>
        <v>6</v>
      </c>
      <c r="S1189" s="19">
        <f t="shared" ca="1" si="435"/>
        <v>2</v>
      </c>
      <c r="T1189" s="19">
        <f t="shared" ca="1" si="436"/>
        <v>1</v>
      </c>
      <c r="U1189" s="42"/>
      <c r="V1189" s="19">
        <f t="shared" ca="1" si="437"/>
        <v>6</v>
      </c>
      <c r="W1189" s="19">
        <f t="shared" ca="1" si="438"/>
        <v>2</v>
      </c>
      <c r="X1189" s="19">
        <f t="shared" ca="1" si="439"/>
        <v>1</v>
      </c>
      <c r="Y1189" s="19">
        <f t="shared" ca="1" si="440"/>
        <v>1</v>
      </c>
      <c r="Z1189" s="19">
        <f t="shared" ca="1" si="441"/>
        <v>1</v>
      </c>
      <c r="AA1189" s="19" t="str">
        <f t="shared" ca="1" si="442"/>
        <v/>
      </c>
      <c r="AB1189" s="3"/>
      <c r="AE1189" s="1"/>
    </row>
    <row r="1190" spans="2:31" ht="15" x14ac:dyDescent="0.25">
      <c r="B1190" s="35">
        <f t="shared" ca="1" si="422"/>
        <v>35</v>
      </c>
      <c r="C1190" s="12">
        <f ca="1">IF(B1190="","",VLOOKUP(B1190,Tabelle2!$D$1:$E$37,2,0))</f>
        <v>6</v>
      </c>
      <c r="D1190" s="18" t="str">
        <f t="shared" ca="1" si="425"/>
        <v>L</v>
      </c>
      <c r="E1190" s="16" t="str">
        <f t="shared" ca="1" si="421"/>
        <v>L</v>
      </c>
      <c r="F1190" s="19" t="str">
        <f t="shared" ca="1" si="423"/>
        <v>l1</v>
      </c>
      <c r="G1190" s="38">
        <f t="shared" ca="1" si="424"/>
        <v>-3</v>
      </c>
      <c r="H1190" s="38">
        <f t="shared" ca="1" si="426"/>
        <v>-53</v>
      </c>
      <c r="I1190" s="27">
        <f t="shared" ca="1" si="427"/>
        <v>3</v>
      </c>
      <c r="J1190" s="27" t="str">
        <f t="shared" ca="1" si="428"/>
        <v/>
      </c>
      <c r="K1190" s="19">
        <f t="shared" ca="1" si="429"/>
        <v>6</v>
      </c>
      <c r="L1190" s="12">
        <f t="shared" ca="1" si="430"/>
        <v>2</v>
      </c>
      <c r="M1190" s="19">
        <f t="shared" ca="1" si="431"/>
        <v>1</v>
      </c>
      <c r="N1190" s="19" t="str">
        <f t="shared" ca="1" si="432"/>
        <v/>
      </c>
      <c r="O1190" s="24"/>
      <c r="P1190" s="40">
        <f t="shared" ca="1" si="433"/>
        <v>3</v>
      </c>
      <c r="Q1190" s="40"/>
      <c r="R1190" s="19">
        <f t="shared" ca="1" si="434"/>
        <v>6</v>
      </c>
      <c r="S1190" s="19">
        <f t="shared" ca="1" si="435"/>
        <v>2</v>
      </c>
      <c r="T1190" s="19">
        <f t="shared" ca="1" si="436"/>
        <v>1</v>
      </c>
      <c r="U1190" s="42"/>
      <c r="V1190" s="19">
        <f t="shared" ca="1" si="437"/>
        <v>6</v>
      </c>
      <c r="W1190" s="19">
        <f t="shared" ca="1" si="438"/>
        <v>6</v>
      </c>
      <c r="X1190" s="19">
        <f t="shared" ca="1" si="439"/>
        <v>2</v>
      </c>
      <c r="Y1190" s="19">
        <f t="shared" ca="1" si="440"/>
        <v>1</v>
      </c>
      <c r="Z1190" s="19">
        <f t="shared" ca="1" si="441"/>
        <v>1</v>
      </c>
      <c r="AA1190" s="19">
        <f t="shared" ca="1" si="442"/>
        <v>1</v>
      </c>
      <c r="AB1190" s="3"/>
      <c r="AE1190" s="1"/>
    </row>
    <row r="1191" spans="2:31" ht="15" x14ac:dyDescent="0.25">
      <c r="B1191" s="35">
        <f t="shared" ca="1" si="422"/>
        <v>27</v>
      </c>
      <c r="C1191" s="12">
        <f ca="1">IF(B1191="","",VLOOKUP(B1191,Tabelle2!$D$1:$E$37,2,0))</f>
        <v>5</v>
      </c>
      <c r="D1191" s="18" t="str">
        <f t="shared" ca="1" si="425"/>
        <v>W</v>
      </c>
      <c r="E1191" s="16" t="str">
        <f t="shared" ca="1" si="421"/>
        <v>w</v>
      </c>
      <c r="F1191" s="19" t="str">
        <f t="shared" ca="1" si="423"/>
        <v/>
      </c>
      <c r="G1191" s="38">
        <f t="shared" ca="1" si="424"/>
        <v>2</v>
      </c>
      <c r="H1191" s="38">
        <f t="shared" ca="1" si="426"/>
        <v>-51</v>
      </c>
      <c r="I1191" s="27">
        <f t="shared" ca="1" si="427"/>
        <v>4</v>
      </c>
      <c r="J1191" s="27" t="str">
        <f t="shared" ca="1" si="428"/>
        <v/>
      </c>
      <c r="K1191" s="19">
        <f t="shared" ca="1" si="429"/>
        <v>6</v>
      </c>
      <c r="L1191" s="12">
        <f t="shared" ca="1" si="430"/>
        <v>2</v>
      </c>
      <c r="M1191" s="19">
        <f t="shared" ca="1" si="431"/>
        <v>1</v>
      </c>
      <c r="N1191" s="19">
        <f t="shared" ca="1" si="432"/>
        <v>5</v>
      </c>
      <c r="O1191" s="24"/>
      <c r="P1191" s="40">
        <f t="shared" ca="1" si="433"/>
        <v>3</v>
      </c>
      <c r="Q1191" s="40"/>
      <c r="R1191" s="19">
        <f t="shared" ca="1" si="434"/>
        <v>5</v>
      </c>
      <c r="S1191" s="19">
        <f t="shared" ca="1" si="435"/>
        <v>6</v>
      </c>
      <c r="T1191" s="19">
        <f t="shared" ca="1" si="436"/>
        <v>2</v>
      </c>
      <c r="U1191" s="42"/>
      <c r="V1191" s="19">
        <f t="shared" ca="1" si="437"/>
        <v>5</v>
      </c>
      <c r="W1191" s="19">
        <f t="shared" ca="1" si="438"/>
        <v>6</v>
      </c>
      <c r="X1191" s="19">
        <f t="shared" ca="1" si="439"/>
        <v>6</v>
      </c>
      <c r="Y1191" s="19">
        <f t="shared" ca="1" si="440"/>
        <v>2</v>
      </c>
      <c r="Z1191" s="19">
        <f t="shared" ca="1" si="441"/>
        <v>1</v>
      </c>
      <c r="AA1191" s="19">
        <f t="shared" ca="1" si="442"/>
        <v>1</v>
      </c>
      <c r="AB1191" s="3"/>
      <c r="AE1191" s="1"/>
    </row>
    <row r="1192" spans="2:31" ht="15" x14ac:dyDescent="0.25">
      <c r="B1192" s="35">
        <f t="shared" ca="1" si="422"/>
        <v>26</v>
      </c>
      <c r="C1192" s="12">
        <f ca="1">IF(B1192="","",VLOOKUP(B1192,Tabelle2!$D$1:$E$37,2,0))</f>
        <v>5</v>
      </c>
      <c r="D1192" s="18" t="str">
        <f t="shared" ca="1" si="425"/>
        <v>W</v>
      </c>
      <c r="E1192" s="16" t="str">
        <f t="shared" ca="1" si="421"/>
        <v>W</v>
      </c>
      <c r="F1192" s="19" t="str">
        <f t="shared" ca="1" si="423"/>
        <v/>
      </c>
      <c r="G1192" s="38">
        <f t="shared" ca="1" si="424"/>
        <v>3</v>
      </c>
      <c r="H1192" s="38">
        <f t="shared" ca="1" si="426"/>
        <v>-48</v>
      </c>
      <c r="I1192" s="27">
        <f t="shared" ca="1" si="427"/>
        <v>3</v>
      </c>
      <c r="J1192" s="27" t="str">
        <f t="shared" ca="1" si="428"/>
        <v/>
      </c>
      <c r="K1192" s="19">
        <f t="shared" ca="1" si="429"/>
        <v>6</v>
      </c>
      <c r="L1192" s="12">
        <f t="shared" ca="1" si="430"/>
        <v>2</v>
      </c>
      <c r="M1192" s="19">
        <f t="shared" ca="1" si="431"/>
        <v>1</v>
      </c>
      <c r="N1192" s="19" t="str">
        <f t="shared" ca="1" si="432"/>
        <v/>
      </c>
      <c r="O1192" s="24"/>
      <c r="P1192" s="40">
        <f t="shared" ca="1" si="433"/>
        <v>3</v>
      </c>
      <c r="Q1192" s="40"/>
      <c r="R1192" s="19">
        <f t="shared" ca="1" si="434"/>
        <v>5</v>
      </c>
      <c r="S1192" s="19">
        <f t="shared" ca="1" si="435"/>
        <v>6</v>
      </c>
      <c r="T1192" s="19">
        <f t="shared" ca="1" si="436"/>
        <v>2</v>
      </c>
      <c r="U1192" s="42"/>
      <c r="V1192" s="19">
        <f t="shared" ca="1" si="437"/>
        <v>5</v>
      </c>
      <c r="W1192" s="19">
        <f t="shared" ca="1" si="438"/>
        <v>5</v>
      </c>
      <c r="X1192" s="19">
        <f t="shared" ca="1" si="439"/>
        <v>6</v>
      </c>
      <c r="Y1192" s="19">
        <f t="shared" ca="1" si="440"/>
        <v>6</v>
      </c>
      <c r="Z1192" s="19">
        <f t="shared" ca="1" si="441"/>
        <v>2</v>
      </c>
      <c r="AA1192" s="19">
        <f t="shared" ca="1" si="442"/>
        <v>1</v>
      </c>
      <c r="AB1192" s="3"/>
      <c r="AE1192" s="1"/>
    </row>
    <row r="1193" spans="2:31" ht="15" x14ac:dyDescent="0.25">
      <c r="B1193" s="35">
        <f t="shared" ca="1" si="422"/>
        <v>9</v>
      </c>
      <c r="C1193" s="12">
        <f ca="1">IF(B1193="","",VLOOKUP(B1193,Tabelle2!$D$1:$E$37,2,0))</f>
        <v>2</v>
      </c>
      <c r="D1193" s="18" t="str">
        <f t="shared" ca="1" si="425"/>
        <v>W</v>
      </c>
      <c r="E1193" s="16" t="str">
        <f t="shared" ca="1" si="421"/>
        <v>W</v>
      </c>
      <c r="F1193" s="19" t="str">
        <f t="shared" ca="1" si="423"/>
        <v/>
      </c>
      <c r="G1193" s="38">
        <f t="shared" ca="1" si="424"/>
        <v>3</v>
      </c>
      <c r="H1193" s="38">
        <f t="shared" ca="1" si="426"/>
        <v>-45</v>
      </c>
      <c r="I1193" s="27">
        <f t="shared" ca="1" si="427"/>
        <v>3</v>
      </c>
      <c r="J1193" s="27" t="str">
        <f t="shared" ca="1" si="428"/>
        <v/>
      </c>
      <c r="K1193" s="19">
        <f t="shared" ca="1" si="429"/>
        <v>6</v>
      </c>
      <c r="L1193" s="12">
        <f t="shared" ca="1" si="430"/>
        <v>2</v>
      </c>
      <c r="M1193" s="19">
        <f t="shared" ca="1" si="431"/>
        <v>1</v>
      </c>
      <c r="N1193" s="19" t="str">
        <f t="shared" ca="1" si="432"/>
        <v/>
      </c>
      <c r="O1193" s="24"/>
      <c r="P1193" s="40">
        <f t="shared" ca="1" si="433"/>
        <v>3</v>
      </c>
      <c r="Q1193" s="40"/>
      <c r="R1193" s="19">
        <f t="shared" ca="1" si="434"/>
        <v>2</v>
      </c>
      <c r="S1193" s="19">
        <f t="shared" ca="1" si="435"/>
        <v>5</v>
      </c>
      <c r="T1193" s="19">
        <f t="shared" ca="1" si="436"/>
        <v>6</v>
      </c>
      <c r="U1193" s="42"/>
      <c r="V1193" s="19">
        <f t="shared" ca="1" si="437"/>
        <v>2</v>
      </c>
      <c r="W1193" s="19">
        <f t="shared" ca="1" si="438"/>
        <v>5</v>
      </c>
      <c r="X1193" s="19">
        <f t="shared" ca="1" si="439"/>
        <v>5</v>
      </c>
      <c r="Y1193" s="19">
        <f t="shared" ca="1" si="440"/>
        <v>6</v>
      </c>
      <c r="Z1193" s="19">
        <f t="shared" ca="1" si="441"/>
        <v>6</v>
      </c>
      <c r="AA1193" s="19">
        <f t="shared" ca="1" si="442"/>
        <v>2</v>
      </c>
      <c r="AB1193" s="3"/>
      <c r="AE1193" s="1"/>
    </row>
    <row r="1194" spans="2:31" ht="15" x14ac:dyDescent="0.25">
      <c r="B1194" s="35">
        <f t="shared" ca="1" si="422"/>
        <v>10</v>
      </c>
      <c r="C1194" s="12">
        <f ca="1">IF(B1194="","",VLOOKUP(B1194,Tabelle2!$D$1:$E$37,2,0))</f>
        <v>2</v>
      </c>
      <c r="D1194" s="18" t="str">
        <f t="shared" ca="1" si="425"/>
        <v>L</v>
      </c>
      <c r="E1194" s="16" t="str">
        <f t="shared" ca="1" si="421"/>
        <v>L</v>
      </c>
      <c r="F1194" s="19" t="str">
        <f t="shared" ca="1" si="423"/>
        <v>l1</v>
      </c>
      <c r="G1194" s="38">
        <f t="shared" ca="1" si="424"/>
        <v>-3</v>
      </c>
      <c r="H1194" s="38">
        <f t="shared" ca="1" si="426"/>
        <v>-48</v>
      </c>
      <c r="I1194" s="27">
        <f t="shared" ca="1" si="427"/>
        <v>3</v>
      </c>
      <c r="J1194" s="27" t="str">
        <f t="shared" ca="1" si="428"/>
        <v/>
      </c>
      <c r="K1194" s="19">
        <f t="shared" ca="1" si="429"/>
        <v>6</v>
      </c>
      <c r="L1194" s="12">
        <f t="shared" ca="1" si="430"/>
        <v>2</v>
      </c>
      <c r="M1194" s="19">
        <f t="shared" ca="1" si="431"/>
        <v>1</v>
      </c>
      <c r="N1194" s="19" t="str">
        <f t="shared" ca="1" si="432"/>
        <v/>
      </c>
      <c r="O1194" s="24"/>
      <c r="P1194" s="40">
        <f t="shared" ca="1" si="433"/>
        <v>3</v>
      </c>
      <c r="Q1194" s="40"/>
      <c r="R1194" s="19">
        <f t="shared" ca="1" si="434"/>
        <v>2</v>
      </c>
      <c r="S1194" s="19">
        <f t="shared" ca="1" si="435"/>
        <v>5</v>
      </c>
      <c r="T1194" s="19">
        <f t="shared" ca="1" si="436"/>
        <v>6</v>
      </c>
      <c r="U1194" s="42"/>
      <c r="V1194" s="19">
        <f t="shared" ca="1" si="437"/>
        <v>2</v>
      </c>
      <c r="W1194" s="19">
        <f t="shared" ca="1" si="438"/>
        <v>2</v>
      </c>
      <c r="X1194" s="19">
        <f t="shared" ca="1" si="439"/>
        <v>5</v>
      </c>
      <c r="Y1194" s="19">
        <f t="shared" ca="1" si="440"/>
        <v>5</v>
      </c>
      <c r="Z1194" s="19">
        <f t="shared" ca="1" si="441"/>
        <v>6</v>
      </c>
      <c r="AA1194" s="19">
        <f t="shared" ca="1" si="442"/>
        <v>6</v>
      </c>
      <c r="AB1194" s="3"/>
      <c r="AE1194" s="1"/>
    </row>
    <row r="1195" spans="2:31" ht="15" x14ac:dyDescent="0.25">
      <c r="B1195" s="35">
        <f t="shared" ca="1" si="422"/>
        <v>17</v>
      </c>
      <c r="C1195" s="12">
        <f ca="1">IF(B1195="","",VLOOKUP(B1195,Tabelle2!$D$1:$E$37,2,0))</f>
        <v>3</v>
      </c>
      <c r="D1195" s="18" t="str">
        <f t="shared" ca="1" si="425"/>
        <v>W</v>
      </c>
      <c r="E1195" s="16" t="str">
        <f t="shared" ca="1" si="421"/>
        <v>w</v>
      </c>
      <c r="F1195" s="19" t="str">
        <f t="shared" ca="1" si="423"/>
        <v/>
      </c>
      <c r="G1195" s="38">
        <f t="shared" ca="1" si="424"/>
        <v>2</v>
      </c>
      <c r="H1195" s="38">
        <f t="shared" ca="1" si="426"/>
        <v>-46</v>
      </c>
      <c r="I1195" s="27">
        <f t="shared" ca="1" si="427"/>
        <v>4</v>
      </c>
      <c r="J1195" s="27" t="str">
        <f t="shared" ca="1" si="428"/>
        <v/>
      </c>
      <c r="K1195" s="19">
        <f t="shared" ca="1" si="429"/>
        <v>6</v>
      </c>
      <c r="L1195" s="12">
        <f t="shared" ca="1" si="430"/>
        <v>2</v>
      </c>
      <c r="M1195" s="19">
        <f t="shared" ca="1" si="431"/>
        <v>1</v>
      </c>
      <c r="N1195" s="19">
        <f t="shared" ca="1" si="432"/>
        <v>3</v>
      </c>
      <c r="O1195" s="24"/>
      <c r="P1195" s="40">
        <f t="shared" ca="1" si="433"/>
        <v>3</v>
      </c>
      <c r="Q1195" s="40"/>
      <c r="R1195" s="19">
        <f t="shared" ca="1" si="434"/>
        <v>3</v>
      </c>
      <c r="S1195" s="19">
        <f t="shared" ca="1" si="435"/>
        <v>2</v>
      </c>
      <c r="T1195" s="19">
        <f t="shared" ca="1" si="436"/>
        <v>5</v>
      </c>
      <c r="U1195" s="42"/>
      <c r="V1195" s="19">
        <f t="shared" ca="1" si="437"/>
        <v>3</v>
      </c>
      <c r="W1195" s="19">
        <f t="shared" ca="1" si="438"/>
        <v>2</v>
      </c>
      <c r="X1195" s="19">
        <f t="shared" ca="1" si="439"/>
        <v>2</v>
      </c>
      <c r="Y1195" s="19">
        <f t="shared" ca="1" si="440"/>
        <v>5</v>
      </c>
      <c r="Z1195" s="19">
        <f t="shared" ca="1" si="441"/>
        <v>5</v>
      </c>
      <c r="AA1195" s="19">
        <f t="shared" ca="1" si="442"/>
        <v>6</v>
      </c>
      <c r="AB1195" s="3"/>
      <c r="AE1195" s="1"/>
    </row>
    <row r="1196" spans="2:31" ht="15" x14ac:dyDescent="0.25">
      <c r="B1196" s="35">
        <f t="shared" ca="1" si="422"/>
        <v>17</v>
      </c>
      <c r="C1196" s="12">
        <f ca="1">IF(B1196="","",VLOOKUP(B1196,Tabelle2!$D$1:$E$37,2,0))</f>
        <v>3</v>
      </c>
      <c r="D1196" s="18" t="str">
        <f t="shared" ca="1" si="425"/>
        <v>L</v>
      </c>
      <c r="E1196" s="16" t="str">
        <f t="shared" ca="1" si="421"/>
        <v>L</v>
      </c>
      <c r="F1196" s="19" t="str">
        <f t="shared" ca="1" si="423"/>
        <v>l1</v>
      </c>
      <c r="G1196" s="38">
        <f t="shared" ca="1" si="424"/>
        <v>-3</v>
      </c>
      <c r="H1196" s="38">
        <f t="shared" ca="1" si="426"/>
        <v>-49</v>
      </c>
      <c r="I1196" s="27">
        <f t="shared" ca="1" si="427"/>
        <v>3</v>
      </c>
      <c r="J1196" s="27" t="str">
        <f t="shared" ca="1" si="428"/>
        <v/>
      </c>
      <c r="K1196" s="19">
        <f t="shared" ca="1" si="429"/>
        <v>6</v>
      </c>
      <c r="L1196" s="12">
        <f t="shared" ca="1" si="430"/>
        <v>2</v>
      </c>
      <c r="M1196" s="19">
        <f t="shared" ca="1" si="431"/>
        <v>1</v>
      </c>
      <c r="N1196" s="19" t="str">
        <f t="shared" ca="1" si="432"/>
        <v/>
      </c>
      <c r="O1196" s="24"/>
      <c r="P1196" s="40">
        <f t="shared" ca="1" si="433"/>
        <v>3</v>
      </c>
      <c r="Q1196" s="40"/>
      <c r="R1196" s="19">
        <f t="shared" ca="1" si="434"/>
        <v>3</v>
      </c>
      <c r="S1196" s="19">
        <f t="shared" ca="1" si="435"/>
        <v>2</v>
      </c>
      <c r="T1196" s="19">
        <f t="shared" ca="1" si="436"/>
        <v>5</v>
      </c>
      <c r="U1196" s="42"/>
      <c r="V1196" s="19">
        <f t="shared" ca="1" si="437"/>
        <v>3</v>
      </c>
      <c r="W1196" s="19">
        <f t="shared" ca="1" si="438"/>
        <v>3</v>
      </c>
      <c r="X1196" s="19">
        <f t="shared" ca="1" si="439"/>
        <v>2</v>
      </c>
      <c r="Y1196" s="19">
        <f t="shared" ca="1" si="440"/>
        <v>2</v>
      </c>
      <c r="Z1196" s="19">
        <f t="shared" ca="1" si="441"/>
        <v>5</v>
      </c>
      <c r="AA1196" s="19">
        <f t="shared" ca="1" si="442"/>
        <v>5</v>
      </c>
      <c r="AB1196" s="3"/>
      <c r="AE1196" s="1"/>
    </row>
    <row r="1197" spans="2:31" ht="15" x14ac:dyDescent="0.25">
      <c r="B1197" s="35">
        <f t="shared" ca="1" si="422"/>
        <v>0</v>
      </c>
      <c r="C1197" s="12">
        <f ca="1">IF(B1197="","",VLOOKUP(B1197,Tabelle2!$D$1:$E$37,2,0))</f>
        <v>0</v>
      </c>
      <c r="D1197" s="18" t="str">
        <f t="shared" ca="1" si="425"/>
        <v>W</v>
      </c>
      <c r="E1197" s="16" t="str">
        <f t="shared" ca="1" si="421"/>
        <v>w</v>
      </c>
      <c r="F1197" s="19" t="str">
        <f t="shared" ca="1" si="423"/>
        <v/>
      </c>
      <c r="G1197" s="38">
        <f t="shared" ca="1" si="424"/>
        <v>2</v>
      </c>
      <c r="H1197" s="38">
        <f t="shared" ca="1" si="426"/>
        <v>-47</v>
      </c>
      <c r="I1197" s="27">
        <f t="shared" ca="1" si="427"/>
        <v>3</v>
      </c>
      <c r="J1197" s="27" t="str">
        <f t="shared" ca="1" si="428"/>
        <v/>
      </c>
      <c r="K1197" s="19">
        <f t="shared" ca="1" si="429"/>
        <v>6</v>
      </c>
      <c r="L1197" s="12">
        <f t="shared" ca="1" si="430"/>
        <v>2</v>
      </c>
      <c r="M1197" s="19">
        <f t="shared" ca="1" si="431"/>
        <v>1</v>
      </c>
      <c r="N1197" s="19" t="str">
        <f t="shared" ca="1" si="432"/>
        <v/>
      </c>
      <c r="O1197" s="24"/>
      <c r="P1197" s="40">
        <f t="shared" ca="1" si="433"/>
        <v>2</v>
      </c>
      <c r="Q1197" s="40"/>
      <c r="R1197" s="19">
        <f t="shared" ca="1" si="434"/>
        <v>0</v>
      </c>
      <c r="S1197" s="19">
        <f t="shared" ca="1" si="435"/>
        <v>3</v>
      </c>
      <c r="T1197" s="19">
        <f t="shared" ca="1" si="436"/>
        <v>2</v>
      </c>
      <c r="U1197" s="42"/>
      <c r="V1197" s="19">
        <f t="shared" ca="1" si="437"/>
        <v>0</v>
      </c>
      <c r="W1197" s="19">
        <f t="shared" ca="1" si="438"/>
        <v>3</v>
      </c>
      <c r="X1197" s="19">
        <f t="shared" ca="1" si="439"/>
        <v>3</v>
      </c>
      <c r="Y1197" s="19">
        <f t="shared" ca="1" si="440"/>
        <v>2</v>
      </c>
      <c r="Z1197" s="19">
        <f t="shared" ca="1" si="441"/>
        <v>2</v>
      </c>
      <c r="AA1197" s="19">
        <f t="shared" ca="1" si="442"/>
        <v>5</v>
      </c>
      <c r="AB1197" s="3"/>
      <c r="AE1197" s="1"/>
    </row>
    <row r="1198" spans="2:31" ht="15" x14ac:dyDescent="0.25">
      <c r="B1198" s="35">
        <f t="shared" ca="1" si="422"/>
        <v>12</v>
      </c>
      <c r="C1198" s="12">
        <f ca="1">IF(B1198="","",VLOOKUP(B1198,Tabelle2!$D$1:$E$37,2,0))</f>
        <v>2</v>
      </c>
      <c r="D1198" s="18" t="str">
        <f t="shared" ca="1" si="425"/>
        <v>W</v>
      </c>
      <c r="E1198" s="16" t="str">
        <f t="shared" ca="1" si="421"/>
        <v>W</v>
      </c>
      <c r="F1198" s="19" t="str">
        <f t="shared" ca="1" si="423"/>
        <v/>
      </c>
      <c r="G1198" s="38">
        <f t="shared" ca="1" si="424"/>
        <v>3</v>
      </c>
      <c r="H1198" s="38">
        <f t="shared" ca="1" si="426"/>
        <v>-44</v>
      </c>
      <c r="I1198" s="27">
        <f t="shared" ca="1" si="427"/>
        <v>3</v>
      </c>
      <c r="J1198" s="27" t="str">
        <f t="shared" ca="1" si="428"/>
        <v/>
      </c>
      <c r="K1198" s="19">
        <f t="shared" ca="1" si="429"/>
        <v>6</v>
      </c>
      <c r="L1198" s="12">
        <f t="shared" ca="1" si="430"/>
        <v>2</v>
      </c>
      <c r="M1198" s="19">
        <f t="shared" ca="1" si="431"/>
        <v>1</v>
      </c>
      <c r="N1198" s="19" t="str">
        <f t="shared" ca="1" si="432"/>
        <v/>
      </c>
      <c r="O1198" s="24"/>
      <c r="P1198" s="40">
        <f t="shared" ca="1" si="433"/>
        <v>2</v>
      </c>
      <c r="Q1198" s="40"/>
      <c r="R1198" s="19">
        <f t="shared" ca="1" si="434"/>
        <v>2</v>
      </c>
      <c r="S1198" s="19">
        <f t="shared" ca="1" si="435"/>
        <v>3</v>
      </c>
      <c r="T1198" s="19" t="str">
        <f t="shared" ca="1" si="436"/>
        <v/>
      </c>
      <c r="U1198" s="42"/>
      <c r="V1198" s="19">
        <f t="shared" ca="1" si="437"/>
        <v>2</v>
      </c>
      <c r="W1198" s="19">
        <f t="shared" ca="1" si="438"/>
        <v>0</v>
      </c>
      <c r="X1198" s="19">
        <f t="shared" ca="1" si="439"/>
        <v>3</v>
      </c>
      <c r="Y1198" s="19">
        <f t="shared" ca="1" si="440"/>
        <v>3</v>
      </c>
      <c r="Z1198" s="19">
        <f t="shared" ca="1" si="441"/>
        <v>2</v>
      </c>
      <c r="AA1198" s="19">
        <f t="shared" ca="1" si="442"/>
        <v>2</v>
      </c>
      <c r="AB1198" s="3"/>
      <c r="AE1198" s="1"/>
    </row>
    <row r="1199" spans="2:31" ht="15" x14ac:dyDescent="0.25">
      <c r="B1199" s="35">
        <f t="shared" ca="1" si="422"/>
        <v>9</v>
      </c>
      <c r="C1199" s="12">
        <f ca="1">IF(B1199="","",VLOOKUP(B1199,Tabelle2!$D$1:$E$37,2,0))</f>
        <v>2</v>
      </c>
      <c r="D1199" s="18" t="str">
        <f t="shared" ca="1" si="425"/>
        <v>L</v>
      </c>
      <c r="E1199" s="16" t="str">
        <f t="shared" ca="1" si="421"/>
        <v>L</v>
      </c>
      <c r="F1199" s="19" t="str">
        <f t="shared" ca="1" si="423"/>
        <v>l1</v>
      </c>
      <c r="G1199" s="38">
        <f t="shared" ca="1" si="424"/>
        <v>-3</v>
      </c>
      <c r="H1199" s="38">
        <f t="shared" ca="1" si="426"/>
        <v>-47</v>
      </c>
      <c r="I1199" s="27">
        <f t="shared" ca="1" si="427"/>
        <v>3</v>
      </c>
      <c r="J1199" s="27" t="str">
        <f t="shared" ca="1" si="428"/>
        <v/>
      </c>
      <c r="K1199" s="19">
        <f t="shared" ca="1" si="429"/>
        <v>6</v>
      </c>
      <c r="L1199" s="12">
        <f t="shared" ca="1" si="430"/>
        <v>2</v>
      </c>
      <c r="M1199" s="19">
        <f t="shared" ca="1" si="431"/>
        <v>1</v>
      </c>
      <c r="N1199" s="19" t="str">
        <f t="shared" ca="1" si="432"/>
        <v/>
      </c>
      <c r="O1199" s="24"/>
      <c r="P1199" s="40">
        <f t="shared" ca="1" si="433"/>
        <v>2</v>
      </c>
      <c r="Q1199" s="40"/>
      <c r="R1199" s="19">
        <f t="shared" ca="1" si="434"/>
        <v>2</v>
      </c>
      <c r="S1199" s="19">
        <f t="shared" ca="1" si="435"/>
        <v>3</v>
      </c>
      <c r="T1199" s="19" t="str">
        <f t="shared" ca="1" si="436"/>
        <v/>
      </c>
      <c r="U1199" s="42"/>
      <c r="V1199" s="19">
        <f t="shared" ca="1" si="437"/>
        <v>2</v>
      </c>
      <c r="W1199" s="19">
        <f t="shared" ca="1" si="438"/>
        <v>2</v>
      </c>
      <c r="X1199" s="19">
        <f t="shared" ca="1" si="439"/>
        <v>0</v>
      </c>
      <c r="Y1199" s="19">
        <f t="shared" ca="1" si="440"/>
        <v>3</v>
      </c>
      <c r="Z1199" s="19">
        <f t="shared" ca="1" si="441"/>
        <v>3</v>
      </c>
      <c r="AA1199" s="19">
        <f t="shared" ca="1" si="442"/>
        <v>2</v>
      </c>
      <c r="AB1199" s="3"/>
      <c r="AE1199" s="1"/>
    </row>
    <row r="1200" spans="2:31" ht="15" x14ac:dyDescent="0.25">
      <c r="B1200" s="35">
        <f t="shared" ca="1" si="422"/>
        <v>14</v>
      </c>
      <c r="C1200" s="12">
        <f ca="1">IF(B1200="","",VLOOKUP(B1200,Tabelle2!$D$1:$E$37,2,0))</f>
        <v>3</v>
      </c>
      <c r="D1200" s="18" t="str">
        <f t="shared" ca="1" si="425"/>
        <v>L</v>
      </c>
      <c r="E1200" s="16" t="str">
        <f t="shared" ca="1" si="421"/>
        <v>L</v>
      </c>
      <c r="F1200" s="19" t="str">
        <f t="shared" ca="1" si="423"/>
        <v>L2</v>
      </c>
      <c r="G1200" s="38">
        <f t="shared" ca="1" si="424"/>
        <v>-4</v>
      </c>
      <c r="H1200" s="38">
        <f t="shared" ca="1" si="426"/>
        <v>-51</v>
      </c>
      <c r="I1200" s="27">
        <f t="shared" ca="1" si="427"/>
        <v>4</v>
      </c>
      <c r="J1200" s="27" t="str">
        <f t="shared" ca="1" si="428"/>
        <v/>
      </c>
      <c r="K1200" s="19">
        <f t="shared" ca="1" si="429"/>
        <v>6</v>
      </c>
      <c r="L1200" s="12">
        <f t="shared" ca="1" si="430"/>
        <v>2</v>
      </c>
      <c r="M1200" s="19">
        <f t="shared" ca="1" si="431"/>
        <v>1</v>
      </c>
      <c r="N1200" s="19">
        <f t="shared" ca="1" si="432"/>
        <v>3</v>
      </c>
      <c r="O1200" s="24"/>
      <c r="P1200" s="40">
        <f t="shared" ca="1" si="433"/>
        <v>2</v>
      </c>
      <c r="Q1200" s="40"/>
      <c r="R1200" s="19">
        <f t="shared" ca="1" si="434"/>
        <v>3</v>
      </c>
      <c r="S1200" s="19">
        <f t="shared" ca="1" si="435"/>
        <v>2</v>
      </c>
      <c r="T1200" s="19" t="str">
        <f t="shared" ca="1" si="436"/>
        <v/>
      </c>
      <c r="U1200" s="42"/>
      <c r="V1200" s="19">
        <f t="shared" ca="1" si="437"/>
        <v>3</v>
      </c>
      <c r="W1200" s="19">
        <f t="shared" ca="1" si="438"/>
        <v>2</v>
      </c>
      <c r="X1200" s="19">
        <f t="shared" ca="1" si="439"/>
        <v>2</v>
      </c>
      <c r="Y1200" s="19">
        <f t="shared" ca="1" si="440"/>
        <v>0</v>
      </c>
      <c r="Z1200" s="19">
        <f t="shared" ca="1" si="441"/>
        <v>3</v>
      </c>
      <c r="AA1200" s="19">
        <f t="shared" ca="1" si="442"/>
        <v>3</v>
      </c>
      <c r="AB1200" s="3"/>
      <c r="AE1200" s="1"/>
    </row>
    <row r="1201" spans="2:31" ht="15" x14ac:dyDescent="0.25">
      <c r="B1201" s="35">
        <f t="shared" ca="1" si="422"/>
        <v>25</v>
      </c>
      <c r="C1201" s="12">
        <f ca="1">IF(B1201="","",VLOOKUP(B1201,Tabelle2!$D$1:$E$37,2,0))</f>
        <v>5</v>
      </c>
      <c r="D1201" s="18" t="str">
        <f t="shared" ca="1" si="425"/>
        <v>L</v>
      </c>
      <c r="E1201" s="16" t="str">
        <f t="shared" ca="1" si="421"/>
        <v/>
      </c>
      <c r="F1201" s="19" t="str">
        <f t="shared" ca="1" si="423"/>
        <v>New</v>
      </c>
      <c r="G1201" s="38">
        <f t="shared" ca="1" si="424"/>
        <v>0</v>
      </c>
      <c r="H1201" s="38">
        <f t="shared" ca="1" si="426"/>
        <v>-51</v>
      </c>
      <c r="I1201" s="27">
        <f t="shared" ca="1" si="427"/>
        <v>3</v>
      </c>
      <c r="J1201" s="27">
        <f t="shared" ca="1" si="428"/>
        <v>1</v>
      </c>
      <c r="K1201" s="19">
        <f t="shared" ca="1" si="429"/>
        <v>5</v>
      </c>
      <c r="L1201" s="12">
        <f t="shared" ca="1" si="430"/>
        <v>3</v>
      </c>
      <c r="M1201" s="19">
        <f t="shared" ca="1" si="431"/>
        <v>2</v>
      </c>
      <c r="N1201" s="19" t="str">
        <f t="shared" ca="1" si="432"/>
        <v/>
      </c>
      <c r="O1201" s="24"/>
      <c r="P1201" s="40">
        <f t="shared" ca="1" si="433"/>
        <v>3</v>
      </c>
      <c r="Q1201" s="40"/>
      <c r="R1201" s="19">
        <f t="shared" ca="1" si="434"/>
        <v>5</v>
      </c>
      <c r="S1201" s="19">
        <f t="shared" ca="1" si="435"/>
        <v>3</v>
      </c>
      <c r="T1201" s="19">
        <f t="shared" ca="1" si="436"/>
        <v>2</v>
      </c>
      <c r="U1201" s="42"/>
      <c r="V1201" s="19">
        <f t="shared" ca="1" si="437"/>
        <v>5</v>
      </c>
      <c r="W1201" s="19">
        <f t="shared" ca="1" si="438"/>
        <v>3</v>
      </c>
      <c r="X1201" s="19">
        <f t="shared" ca="1" si="439"/>
        <v>2</v>
      </c>
      <c r="Y1201" s="19">
        <f t="shared" ca="1" si="440"/>
        <v>2</v>
      </c>
      <c r="Z1201" s="19">
        <f t="shared" ca="1" si="441"/>
        <v>0</v>
      </c>
      <c r="AA1201" s="19">
        <f t="shared" ca="1" si="442"/>
        <v>3</v>
      </c>
      <c r="AB1201" s="3"/>
      <c r="AE1201" s="1"/>
    </row>
    <row r="1202" spans="2:31" ht="15" x14ac:dyDescent="0.25">
      <c r="B1202" s="35">
        <f t="shared" ca="1" si="422"/>
        <v>32</v>
      </c>
      <c r="C1202" s="12">
        <f ca="1">IF(B1202="","",VLOOKUP(B1202,Tabelle2!$D$1:$E$37,2,0))</f>
        <v>6</v>
      </c>
      <c r="D1202" s="18" t="str">
        <f t="shared" ca="1" si="425"/>
        <v>L</v>
      </c>
      <c r="E1202" s="16" t="str">
        <f t="shared" ca="1" si="421"/>
        <v/>
      </c>
      <c r="F1202" s="19" t="str">
        <f t="shared" ca="1" si="423"/>
        <v/>
      </c>
      <c r="G1202" s="38">
        <f t="shared" ca="1" si="424"/>
        <v>0</v>
      </c>
      <c r="H1202" s="38">
        <f t="shared" ca="1" si="426"/>
        <v>-51</v>
      </c>
      <c r="I1202" s="27">
        <f t="shared" ca="1" si="427"/>
        <v>1</v>
      </c>
      <c r="J1202" s="27">
        <f t="shared" ca="1" si="428"/>
        <v>1</v>
      </c>
      <c r="K1202" s="19">
        <f t="shared" ca="1" si="429"/>
        <v>6</v>
      </c>
      <c r="L1202" s="12" t="str">
        <f t="shared" ca="1" si="430"/>
        <v/>
      </c>
      <c r="M1202" s="19" t="str">
        <f t="shared" ca="1" si="431"/>
        <v/>
      </c>
      <c r="N1202" s="19" t="str">
        <f t="shared" ca="1" si="432"/>
        <v/>
      </c>
      <c r="O1202" s="24"/>
      <c r="P1202" s="40">
        <f t="shared" ca="1" si="433"/>
        <v>1</v>
      </c>
      <c r="Q1202" s="40"/>
      <c r="R1202" s="19">
        <f t="shared" ca="1" si="434"/>
        <v>6</v>
      </c>
      <c r="S1202" s="19" t="str">
        <f t="shared" ca="1" si="435"/>
        <v/>
      </c>
      <c r="T1202" s="19" t="str">
        <f t="shared" ca="1" si="436"/>
        <v/>
      </c>
      <c r="U1202" s="42"/>
      <c r="V1202" s="19">
        <f t="shared" ca="1" si="437"/>
        <v>6</v>
      </c>
      <c r="W1202" s="19" t="str">
        <f t="shared" ca="1" si="438"/>
        <v/>
      </c>
      <c r="X1202" s="19" t="str">
        <f t="shared" ca="1" si="439"/>
        <v/>
      </c>
      <c r="Y1202" s="19" t="str">
        <f t="shared" ca="1" si="440"/>
        <v/>
      </c>
      <c r="Z1202" s="19" t="str">
        <f t="shared" ca="1" si="441"/>
        <v/>
      </c>
      <c r="AA1202" s="19" t="str">
        <f t="shared" ca="1" si="442"/>
        <v/>
      </c>
      <c r="AB1202" s="3"/>
      <c r="AE1202" s="1"/>
    </row>
    <row r="1203" spans="2:31" ht="15" x14ac:dyDescent="0.25">
      <c r="B1203" s="35">
        <f t="shared" ca="1" si="422"/>
        <v>30</v>
      </c>
      <c r="C1203" s="12">
        <f ca="1">IF(B1203="","",VLOOKUP(B1203,Tabelle2!$D$1:$E$37,2,0))</f>
        <v>5</v>
      </c>
      <c r="D1203" s="18" t="str">
        <f t="shared" ca="1" si="425"/>
        <v>L</v>
      </c>
      <c r="E1203" s="16" t="str">
        <f t="shared" ca="1" si="421"/>
        <v/>
      </c>
      <c r="F1203" s="19" t="str">
        <f t="shared" ca="1" si="423"/>
        <v/>
      </c>
      <c r="G1203" s="38">
        <f t="shared" ca="1" si="424"/>
        <v>0</v>
      </c>
      <c r="H1203" s="38">
        <f t="shared" ca="1" si="426"/>
        <v>-51</v>
      </c>
      <c r="I1203" s="27">
        <f t="shared" ca="1" si="427"/>
        <v>2</v>
      </c>
      <c r="J1203" s="27">
        <f t="shared" ca="1" si="428"/>
        <v>1</v>
      </c>
      <c r="K1203" s="19">
        <f t="shared" ca="1" si="429"/>
        <v>5</v>
      </c>
      <c r="L1203" s="12">
        <f t="shared" ca="1" si="430"/>
        <v>6</v>
      </c>
      <c r="M1203" s="19" t="str">
        <f t="shared" ca="1" si="431"/>
        <v/>
      </c>
      <c r="N1203" s="19" t="str">
        <f t="shared" ca="1" si="432"/>
        <v/>
      </c>
      <c r="O1203" s="24"/>
      <c r="P1203" s="40">
        <f t="shared" ca="1" si="433"/>
        <v>2</v>
      </c>
      <c r="Q1203" s="40"/>
      <c r="R1203" s="19">
        <f t="shared" ca="1" si="434"/>
        <v>5</v>
      </c>
      <c r="S1203" s="19">
        <f t="shared" ca="1" si="435"/>
        <v>6</v>
      </c>
      <c r="T1203" s="19" t="str">
        <f t="shared" ca="1" si="436"/>
        <v/>
      </c>
      <c r="U1203" s="42"/>
      <c r="V1203" s="19">
        <f t="shared" ca="1" si="437"/>
        <v>5</v>
      </c>
      <c r="W1203" s="19">
        <f t="shared" ca="1" si="438"/>
        <v>6</v>
      </c>
      <c r="X1203" s="19" t="str">
        <f t="shared" ca="1" si="439"/>
        <v/>
      </c>
      <c r="Y1203" s="19" t="str">
        <f t="shared" ca="1" si="440"/>
        <v/>
      </c>
      <c r="Z1203" s="19" t="str">
        <f t="shared" ca="1" si="441"/>
        <v/>
      </c>
      <c r="AA1203" s="19" t="str">
        <f t="shared" ca="1" si="442"/>
        <v/>
      </c>
      <c r="AB1203" s="3"/>
      <c r="AE1203" s="1"/>
    </row>
    <row r="1204" spans="2:31" ht="15" x14ac:dyDescent="0.25">
      <c r="B1204" s="35">
        <f t="shared" ca="1" si="422"/>
        <v>7</v>
      </c>
      <c r="C1204" s="12">
        <f ca="1">IF(B1204="","",VLOOKUP(B1204,Tabelle2!$D$1:$E$37,2,0))</f>
        <v>2</v>
      </c>
      <c r="D1204" s="18" t="str">
        <f t="shared" ca="1" si="425"/>
        <v>L</v>
      </c>
      <c r="E1204" s="16" t="str">
        <f t="shared" ca="1" si="421"/>
        <v>L</v>
      </c>
      <c r="F1204" s="19" t="str">
        <f t="shared" ca="1" si="423"/>
        <v>l1</v>
      </c>
      <c r="G1204" s="38">
        <f t="shared" ca="1" si="424"/>
        <v>-3</v>
      </c>
      <c r="H1204" s="38">
        <f t="shared" ca="1" si="426"/>
        <v>-54</v>
      </c>
      <c r="I1204" s="27">
        <f t="shared" ca="1" si="427"/>
        <v>3</v>
      </c>
      <c r="J1204" s="27">
        <f t="shared" ca="1" si="428"/>
        <v>1</v>
      </c>
      <c r="K1204" s="19">
        <f t="shared" ca="1" si="429"/>
        <v>2</v>
      </c>
      <c r="L1204" s="12">
        <f t="shared" ca="1" si="430"/>
        <v>5</v>
      </c>
      <c r="M1204" s="19">
        <f t="shared" ca="1" si="431"/>
        <v>6</v>
      </c>
      <c r="N1204" s="19" t="str">
        <f t="shared" ca="1" si="432"/>
        <v/>
      </c>
      <c r="O1204" s="24"/>
      <c r="P1204" s="40">
        <f t="shared" ca="1" si="433"/>
        <v>3</v>
      </c>
      <c r="Q1204" s="40"/>
      <c r="R1204" s="19">
        <f t="shared" ca="1" si="434"/>
        <v>2</v>
      </c>
      <c r="S1204" s="19">
        <f t="shared" ca="1" si="435"/>
        <v>5</v>
      </c>
      <c r="T1204" s="19">
        <f t="shared" ca="1" si="436"/>
        <v>6</v>
      </c>
      <c r="U1204" s="42"/>
      <c r="V1204" s="19">
        <f t="shared" ca="1" si="437"/>
        <v>2</v>
      </c>
      <c r="W1204" s="19">
        <f t="shared" ca="1" si="438"/>
        <v>5</v>
      </c>
      <c r="X1204" s="19">
        <f t="shared" ca="1" si="439"/>
        <v>6</v>
      </c>
      <c r="Y1204" s="19" t="str">
        <f t="shared" ca="1" si="440"/>
        <v/>
      </c>
      <c r="Z1204" s="19" t="str">
        <f t="shared" ca="1" si="441"/>
        <v/>
      </c>
      <c r="AA1204" s="19" t="str">
        <f t="shared" ca="1" si="442"/>
        <v/>
      </c>
      <c r="AB1204" s="3"/>
      <c r="AE1204" s="1"/>
    </row>
    <row r="1205" spans="2:31" ht="15" x14ac:dyDescent="0.25">
      <c r="B1205" s="35">
        <f t="shared" ca="1" si="422"/>
        <v>14</v>
      </c>
      <c r="C1205" s="12">
        <f ca="1">IF(B1205="","",VLOOKUP(B1205,Tabelle2!$D$1:$E$37,2,0))</f>
        <v>3</v>
      </c>
      <c r="D1205" s="18" t="str">
        <f t="shared" ca="1" si="425"/>
        <v>W</v>
      </c>
      <c r="E1205" s="16" t="str">
        <f t="shared" ca="1" si="421"/>
        <v>w</v>
      </c>
      <c r="F1205" s="19" t="str">
        <f t="shared" ca="1" si="423"/>
        <v/>
      </c>
      <c r="G1205" s="38">
        <f t="shared" ca="1" si="424"/>
        <v>2</v>
      </c>
      <c r="H1205" s="38">
        <f t="shared" ca="1" si="426"/>
        <v>-52</v>
      </c>
      <c r="I1205" s="27">
        <f t="shared" ca="1" si="427"/>
        <v>4</v>
      </c>
      <c r="J1205" s="27">
        <f t="shared" ca="1" si="428"/>
        <v>1</v>
      </c>
      <c r="K1205" s="19">
        <f t="shared" ca="1" si="429"/>
        <v>2</v>
      </c>
      <c r="L1205" s="12">
        <f t="shared" ca="1" si="430"/>
        <v>5</v>
      </c>
      <c r="M1205" s="19">
        <f t="shared" ca="1" si="431"/>
        <v>6</v>
      </c>
      <c r="N1205" s="19">
        <f t="shared" ca="1" si="432"/>
        <v>3</v>
      </c>
      <c r="O1205" s="24"/>
      <c r="P1205" s="40">
        <f t="shared" ca="1" si="433"/>
        <v>3</v>
      </c>
      <c r="Q1205" s="40"/>
      <c r="R1205" s="19">
        <f t="shared" ca="1" si="434"/>
        <v>3</v>
      </c>
      <c r="S1205" s="19">
        <f t="shared" ca="1" si="435"/>
        <v>2</v>
      </c>
      <c r="T1205" s="19">
        <f t="shared" ca="1" si="436"/>
        <v>5</v>
      </c>
      <c r="U1205" s="42"/>
      <c r="V1205" s="19">
        <f t="shared" ca="1" si="437"/>
        <v>3</v>
      </c>
      <c r="W1205" s="19">
        <f t="shared" ca="1" si="438"/>
        <v>2</v>
      </c>
      <c r="X1205" s="19">
        <f t="shared" ca="1" si="439"/>
        <v>5</v>
      </c>
      <c r="Y1205" s="19">
        <f t="shared" ca="1" si="440"/>
        <v>6</v>
      </c>
      <c r="Z1205" s="19" t="str">
        <f t="shared" ca="1" si="441"/>
        <v/>
      </c>
      <c r="AA1205" s="19" t="str">
        <f t="shared" ca="1" si="442"/>
        <v/>
      </c>
      <c r="AB1205" s="3"/>
      <c r="AE1205" s="1"/>
    </row>
    <row r="1206" spans="2:31" ht="15" x14ac:dyDescent="0.25">
      <c r="B1206" s="35">
        <f t="shared" ca="1" si="422"/>
        <v>16</v>
      </c>
      <c r="C1206" s="12">
        <f ca="1">IF(B1206="","",VLOOKUP(B1206,Tabelle2!$D$1:$E$37,2,0))</f>
        <v>3</v>
      </c>
      <c r="D1206" s="18" t="str">
        <f t="shared" ca="1" si="425"/>
        <v>L</v>
      </c>
      <c r="E1206" s="16" t="str">
        <f t="shared" ca="1" si="421"/>
        <v>L</v>
      </c>
      <c r="F1206" s="19" t="str">
        <f t="shared" ca="1" si="423"/>
        <v>l1</v>
      </c>
      <c r="G1206" s="38">
        <f t="shared" ca="1" si="424"/>
        <v>-3</v>
      </c>
      <c r="H1206" s="38">
        <f t="shared" ca="1" si="426"/>
        <v>-55</v>
      </c>
      <c r="I1206" s="27">
        <f t="shared" ca="1" si="427"/>
        <v>3</v>
      </c>
      <c r="J1206" s="27">
        <f t="shared" ca="1" si="428"/>
        <v>1</v>
      </c>
      <c r="K1206" s="19">
        <f t="shared" ca="1" si="429"/>
        <v>2</v>
      </c>
      <c r="L1206" s="12">
        <f t="shared" ca="1" si="430"/>
        <v>5</v>
      </c>
      <c r="M1206" s="19">
        <f t="shared" ca="1" si="431"/>
        <v>6</v>
      </c>
      <c r="N1206" s="19" t="str">
        <f t="shared" ca="1" si="432"/>
        <v/>
      </c>
      <c r="O1206" s="24"/>
      <c r="P1206" s="40">
        <f t="shared" ca="1" si="433"/>
        <v>3</v>
      </c>
      <c r="Q1206" s="40"/>
      <c r="R1206" s="19">
        <f t="shared" ca="1" si="434"/>
        <v>3</v>
      </c>
      <c r="S1206" s="19">
        <f t="shared" ca="1" si="435"/>
        <v>2</v>
      </c>
      <c r="T1206" s="19">
        <f t="shared" ca="1" si="436"/>
        <v>5</v>
      </c>
      <c r="U1206" s="42"/>
      <c r="V1206" s="19">
        <f t="shared" ca="1" si="437"/>
        <v>3</v>
      </c>
      <c r="W1206" s="19">
        <f t="shared" ca="1" si="438"/>
        <v>3</v>
      </c>
      <c r="X1206" s="19">
        <f t="shared" ca="1" si="439"/>
        <v>2</v>
      </c>
      <c r="Y1206" s="19">
        <f t="shared" ca="1" si="440"/>
        <v>5</v>
      </c>
      <c r="Z1206" s="19">
        <f t="shared" ca="1" si="441"/>
        <v>6</v>
      </c>
      <c r="AA1206" s="19" t="str">
        <f t="shared" ca="1" si="442"/>
        <v/>
      </c>
      <c r="AB1206" s="3"/>
      <c r="AE1206" s="1"/>
    </row>
    <row r="1207" spans="2:31" ht="15" x14ac:dyDescent="0.25">
      <c r="B1207" s="35">
        <f t="shared" ca="1" si="422"/>
        <v>14</v>
      </c>
      <c r="C1207" s="12">
        <f ca="1">IF(B1207="","",VLOOKUP(B1207,Tabelle2!$D$1:$E$37,2,0))</f>
        <v>3</v>
      </c>
      <c r="D1207" s="18" t="str">
        <f t="shared" ca="1" si="425"/>
        <v>W</v>
      </c>
      <c r="E1207" s="16" t="str">
        <f t="shared" ca="1" si="421"/>
        <v>w</v>
      </c>
      <c r="F1207" s="19" t="str">
        <f t="shared" ca="1" si="423"/>
        <v/>
      </c>
      <c r="G1207" s="38">
        <f t="shared" ca="1" si="424"/>
        <v>2</v>
      </c>
      <c r="H1207" s="38">
        <f t="shared" ca="1" si="426"/>
        <v>-53</v>
      </c>
      <c r="I1207" s="27">
        <f t="shared" ca="1" si="427"/>
        <v>4</v>
      </c>
      <c r="J1207" s="27" t="str">
        <f t="shared" ca="1" si="428"/>
        <v/>
      </c>
      <c r="K1207" s="19">
        <f t="shared" ca="1" si="429"/>
        <v>2</v>
      </c>
      <c r="L1207" s="12">
        <f t="shared" ca="1" si="430"/>
        <v>5</v>
      </c>
      <c r="M1207" s="19">
        <f t="shared" ca="1" si="431"/>
        <v>6</v>
      </c>
      <c r="N1207" s="19">
        <f t="shared" ca="1" si="432"/>
        <v>3</v>
      </c>
      <c r="O1207" s="24"/>
      <c r="P1207" s="40">
        <f t="shared" ca="1" si="433"/>
        <v>3</v>
      </c>
      <c r="Q1207" s="40"/>
      <c r="R1207" s="19">
        <f t="shared" ca="1" si="434"/>
        <v>3</v>
      </c>
      <c r="S1207" s="19">
        <f t="shared" ca="1" si="435"/>
        <v>2</v>
      </c>
      <c r="T1207" s="19">
        <f t="shared" ca="1" si="436"/>
        <v>5</v>
      </c>
      <c r="U1207" s="42"/>
      <c r="V1207" s="19">
        <f t="shared" ca="1" si="437"/>
        <v>3</v>
      </c>
      <c r="W1207" s="19">
        <f t="shared" ca="1" si="438"/>
        <v>3</v>
      </c>
      <c r="X1207" s="19">
        <f t="shared" ca="1" si="439"/>
        <v>3</v>
      </c>
      <c r="Y1207" s="19">
        <f t="shared" ca="1" si="440"/>
        <v>2</v>
      </c>
      <c r="Z1207" s="19">
        <f t="shared" ca="1" si="441"/>
        <v>5</v>
      </c>
      <c r="AA1207" s="19">
        <f t="shared" ca="1" si="442"/>
        <v>6</v>
      </c>
      <c r="AB1207" s="3"/>
      <c r="AE1207" s="1"/>
    </row>
    <row r="1208" spans="2:31" ht="15" x14ac:dyDescent="0.25">
      <c r="B1208" s="35">
        <f t="shared" ca="1" si="422"/>
        <v>14</v>
      </c>
      <c r="C1208" s="12">
        <f ca="1">IF(B1208="","",VLOOKUP(B1208,Tabelle2!$D$1:$E$37,2,0))</f>
        <v>3</v>
      </c>
      <c r="D1208" s="18" t="str">
        <f t="shared" ca="1" si="425"/>
        <v>W</v>
      </c>
      <c r="E1208" s="16" t="str">
        <f t="shared" ca="1" si="421"/>
        <v>W</v>
      </c>
      <c r="F1208" s="19" t="str">
        <f t="shared" ca="1" si="423"/>
        <v/>
      </c>
      <c r="G1208" s="38">
        <f t="shared" ca="1" si="424"/>
        <v>3</v>
      </c>
      <c r="H1208" s="38">
        <f t="shared" ca="1" si="426"/>
        <v>-50</v>
      </c>
      <c r="I1208" s="27">
        <f t="shared" ca="1" si="427"/>
        <v>3</v>
      </c>
      <c r="J1208" s="27" t="str">
        <f t="shared" ca="1" si="428"/>
        <v/>
      </c>
      <c r="K1208" s="19">
        <f t="shared" ca="1" si="429"/>
        <v>2</v>
      </c>
      <c r="L1208" s="12">
        <f t="shared" ca="1" si="430"/>
        <v>5</v>
      </c>
      <c r="M1208" s="19">
        <f t="shared" ca="1" si="431"/>
        <v>6</v>
      </c>
      <c r="N1208" s="19" t="str">
        <f t="shared" ca="1" si="432"/>
        <v/>
      </c>
      <c r="O1208" s="24"/>
      <c r="P1208" s="40">
        <f t="shared" ca="1" si="433"/>
        <v>3</v>
      </c>
      <c r="Q1208" s="40"/>
      <c r="R1208" s="19">
        <f t="shared" ca="1" si="434"/>
        <v>3</v>
      </c>
      <c r="S1208" s="19">
        <f t="shared" ca="1" si="435"/>
        <v>2</v>
      </c>
      <c r="T1208" s="19">
        <f t="shared" ca="1" si="436"/>
        <v>5</v>
      </c>
      <c r="U1208" s="42"/>
      <c r="V1208" s="19">
        <f t="shared" ca="1" si="437"/>
        <v>3</v>
      </c>
      <c r="W1208" s="19">
        <f t="shared" ca="1" si="438"/>
        <v>3</v>
      </c>
      <c r="X1208" s="19">
        <f t="shared" ca="1" si="439"/>
        <v>3</v>
      </c>
      <c r="Y1208" s="19">
        <f t="shared" ca="1" si="440"/>
        <v>3</v>
      </c>
      <c r="Z1208" s="19">
        <f t="shared" ca="1" si="441"/>
        <v>2</v>
      </c>
      <c r="AA1208" s="19">
        <f t="shared" ca="1" si="442"/>
        <v>5</v>
      </c>
      <c r="AB1208" s="3"/>
      <c r="AE1208" s="1"/>
    </row>
    <row r="1209" spans="2:31" ht="15" x14ac:dyDescent="0.25">
      <c r="B1209" s="35">
        <f t="shared" ca="1" si="422"/>
        <v>32</v>
      </c>
      <c r="C1209" s="12">
        <f ca="1">IF(B1209="","",VLOOKUP(B1209,Tabelle2!$D$1:$E$37,2,0))</f>
        <v>6</v>
      </c>
      <c r="D1209" s="18" t="str">
        <f t="shared" ca="1" si="425"/>
        <v>L</v>
      </c>
      <c r="E1209" s="16" t="str">
        <f t="shared" ca="1" si="421"/>
        <v>L</v>
      </c>
      <c r="F1209" s="19" t="str">
        <f t="shared" ca="1" si="423"/>
        <v>l1</v>
      </c>
      <c r="G1209" s="38">
        <f t="shared" ca="1" si="424"/>
        <v>-3</v>
      </c>
      <c r="H1209" s="38">
        <f t="shared" ca="1" si="426"/>
        <v>-53</v>
      </c>
      <c r="I1209" s="27">
        <f t="shared" ca="1" si="427"/>
        <v>3</v>
      </c>
      <c r="J1209" s="27" t="str">
        <f t="shared" ca="1" si="428"/>
        <v/>
      </c>
      <c r="K1209" s="19">
        <f t="shared" ca="1" si="429"/>
        <v>2</v>
      </c>
      <c r="L1209" s="12">
        <f t="shared" ca="1" si="430"/>
        <v>5</v>
      </c>
      <c r="M1209" s="19">
        <f t="shared" ca="1" si="431"/>
        <v>6</v>
      </c>
      <c r="N1209" s="19" t="str">
        <f t="shared" ca="1" si="432"/>
        <v/>
      </c>
      <c r="O1209" s="24"/>
      <c r="P1209" s="40">
        <f t="shared" ca="1" si="433"/>
        <v>3</v>
      </c>
      <c r="Q1209" s="40"/>
      <c r="R1209" s="19">
        <f t="shared" ca="1" si="434"/>
        <v>6</v>
      </c>
      <c r="S1209" s="19">
        <f t="shared" ca="1" si="435"/>
        <v>3</v>
      </c>
      <c r="T1209" s="19">
        <f t="shared" ca="1" si="436"/>
        <v>2</v>
      </c>
      <c r="U1209" s="42"/>
      <c r="V1209" s="19">
        <f t="shared" ca="1" si="437"/>
        <v>6</v>
      </c>
      <c r="W1209" s="19">
        <f t="shared" ca="1" si="438"/>
        <v>3</v>
      </c>
      <c r="X1209" s="19">
        <f t="shared" ca="1" si="439"/>
        <v>3</v>
      </c>
      <c r="Y1209" s="19">
        <f t="shared" ca="1" si="440"/>
        <v>3</v>
      </c>
      <c r="Z1209" s="19">
        <f t="shared" ca="1" si="441"/>
        <v>3</v>
      </c>
      <c r="AA1209" s="19">
        <f t="shared" ca="1" si="442"/>
        <v>2</v>
      </c>
      <c r="AB1209" s="3"/>
      <c r="AE1209" s="1"/>
    </row>
    <row r="1210" spans="2:31" ht="15" x14ac:dyDescent="0.25">
      <c r="B1210" s="35">
        <f t="shared" ca="1" si="422"/>
        <v>5</v>
      </c>
      <c r="C1210" s="12">
        <f ca="1">IF(B1210="","",VLOOKUP(B1210,Tabelle2!$D$1:$E$37,2,0))</f>
        <v>1</v>
      </c>
      <c r="D1210" s="18" t="str">
        <f t="shared" ca="1" si="425"/>
        <v>L</v>
      </c>
      <c r="E1210" s="16" t="str">
        <f t="shared" ca="1" si="421"/>
        <v>L</v>
      </c>
      <c r="F1210" s="19" t="str">
        <f t="shared" ca="1" si="423"/>
        <v>L2</v>
      </c>
      <c r="G1210" s="38">
        <f t="shared" ca="1" si="424"/>
        <v>-4</v>
      </c>
      <c r="H1210" s="38">
        <f t="shared" ca="1" si="426"/>
        <v>-57</v>
      </c>
      <c r="I1210" s="27">
        <f t="shared" ca="1" si="427"/>
        <v>4</v>
      </c>
      <c r="J1210" s="27" t="str">
        <f t="shared" ca="1" si="428"/>
        <v/>
      </c>
      <c r="K1210" s="19">
        <f t="shared" ca="1" si="429"/>
        <v>2</v>
      </c>
      <c r="L1210" s="12">
        <f t="shared" ca="1" si="430"/>
        <v>5</v>
      </c>
      <c r="M1210" s="19">
        <f t="shared" ca="1" si="431"/>
        <v>6</v>
      </c>
      <c r="N1210" s="19">
        <f t="shared" ca="1" si="432"/>
        <v>1</v>
      </c>
      <c r="O1210" s="24"/>
      <c r="P1210" s="40">
        <f t="shared" ca="1" si="433"/>
        <v>3</v>
      </c>
      <c r="Q1210" s="40"/>
      <c r="R1210" s="19">
        <f t="shared" ca="1" si="434"/>
        <v>1</v>
      </c>
      <c r="S1210" s="19">
        <f t="shared" ca="1" si="435"/>
        <v>6</v>
      </c>
      <c r="T1210" s="19">
        <f t="shared" ca="1" si="436"/>
        <v>3</v>
      </c>
      <c r="U1210" s="42"/>
      <c r="V1210" s="19">
        <f t="shared" ca="1" si="437"/>
        <v>1</v>
      </c>
      <c r="W1210" s="19">
        <f t="shared" ca="1" si="438"/>
        <v>6</v>
      </c>
      <c r="X1210" s="19">
        <f t="shared" ca="1" si="439"/>
        <v>3</v>
      </c>
      <c r="Y1210" s="19">
        <f t="shared" ca="1" si="440"/>
        <v>3</v>
      </c>
      <c r="Z1210" s="19">
        <f t="shared" ca="1" si="441"/>
        <v>3</v>
      </c>
      <c r="AA1210" s="19">
        <f t="shared" ca="1" si="442"/>
        <v>3</v>
      </c>
      <c r="AB1210" s="3"/>
      <c r="AE1210" s="1"/>
    </row>
    <row r="1211" spans="2:31" ht="15" x14ac:dyDescent="0.25">
      <c r="B1211" s="35">
        <f t="shared" ca="1" si="422"/>
        <v>16</v>
      </c>
      <c r="C1211" s="12">
        <f ca="1">IF(B1211="","",VLOOKUP(B1211,Tabelle2!$D$1:$E$37,2,0))</f>
        <v>3</v>
      </c>
      <c r="D1211" s="18" t="str">
        <f t="shared" ca="1" si="425"/>
        <v>L</v>
      </c>
      <c r="E1211" s="16" t="str">
        <f t="shared" ca="1" si="421"/>
        <v/>
      </c>
      <c r="F1211" s="19" t="str">
        <f t="shared" ca="1" si="423"/>
        <v>New</v>
      </c>
      <c r="G1211" s="38">
        <f t="shared" ca="1" si="424"/>
        <v>0</v>
      </c>
      <c r="H1211" s="38">
        <f t="shared" ca="1" si="426"/>
        <v>-57</v>
      </c>
      <c r="I1211" s="27">
        <f t="shared" ca="1" si="427"/>
        <v>3</v>
      </c>
      <c r="J1211" s="27">
        <f t="shared" ca="1" si="428"/>
        <v>1</v>
      </c>
      <c r="K1211" s="19">
        <f t="shared" ca="1" si="429"/>
        <v>3</v>
      </c>
      <c r="L1211" s="12">
        <f t="shared" ca="1" si="430"/>
        <v>1</v>
      </c>
      <c r="M1211" s="19">
        <f t="shared" ca="1" si="431"/>
        <v>6</v>
      </c>
      <c r="N1211" s="19" t="str">
        <f t="shared" ca="1" si="432"/>
        <v/>
      </c>
      <c r="O1211" s="24"/>
      <c r="P1211" s="40">
        <f t="shared" ca="1" si="433"/>
        <v>3</v>
      </c>
      <c r="Q1211" s="40"/>
      <c r="R1211" s="19">
        <f t="shared" ca="1" si="434"/>
        <v>3</v>
      </c>
      <c r="S1211" s="19">
        <f t="shared" ca="1" si="435"/>
        <v>1</v>
      </c>
      <c r="T1211" s="19">
        <f t="shared" ca="1" si="436"/>
        <v>6</v>
      </c>
      <c r="U1211" s="42"/>
      <c r="V1211" s="19">
        <f t="shared" ca="1" si="437"/>
        <v>3</v>
      </c>
      <c r="W1211" s="19">
        <f t="shared" ca="1" si="438"/>
        <v>1</v>
      </c>
      <c r="X1211" s="19">
        <f t="shared" ca="1" si="439"/>
        <v>6</v>
      </c>
      <c r="Y1211" s="19">
        <f t="shared" ca="1" si="440"/>
        <v>3</v>
      </c>
      <c r="Z1211" s="19">
        <f t="shared" ca="1" si="441"/>
        <v>3</v>
      </c>
      <c r="AA1211" s="19">
        <f t="shared" ca="1" si="442"/>
        <v>3</v>
      </c>
      <c r="AB1211" s="3"/>
      <c r="AE1211" s="1"/>
    </row>
    <row r="1212" spans="2:31" ht="15" x14ac:dyDescent="0.25">
      <c r="B1212" s="35">
        <f t="shared" ca="1" si="422"/>
        <v>12</v>
      </c>
      <c r="C1212" s="12">
        <f ca="1">IF(B1212="","",VLOOKUP(B1212,Tabelle2!$D$1:$E$37,2,0))</f>
        <v>2</v>
      </c>
      <c r="D1212" s="18" t="str">
        <f t="shared" ca="1" si="425"/>
        <v>L</v>
      </c>
      <c r="E1212" s="16" t="str">
        <f t="shared" ca="1" si="421"/>
        <v/>
      </c>
      <c r="F1212" s="19" t="str">
        <f t="shared" ca="1" si="423"/>
        <v/>
      </c>
      <c r="G1212" s="38">
        <f t="shared" ca="1" si="424"/>
        <v>0</v>
      </c>
      <c r="H1212" s="38">
        <f t="shared" ca="1" si="426"/>
        <v>-57</v>
      </c>
      <c r="I1212" s="27">
        <f t="shared" ca="1" si="427"/>
        <v>1</v>
      </c>
      <c r="J1212" s="27">
        <f t="shared" ca="1" si="428"/>
        <v>1</v>
      </c>
      <c r="K1212" s="19">
        <f t="shared" ca="1" si="429"/>
        <v>2</v>
      </c>
      <c r="L1212" s="12" t="str">
        <f t="shared" ca="1" si="430"/>
        <v/>
      </c>
      <c r="M1212" s="19" t="str">
        <f t="shared" ca="1" si="431"/>
        <v/>
      </c>
      <c r="N1212" s="19" t="str">
        <f t="shared" ca="1" si="432"/>
        <v/>
      </c>
      <c r="O1212" s="24"/>
      <c r="P1212" s="40">
        <f t="shared" ca="1" si="433"/>
        <v>1</v>
      </c>
      <c r="Q1212" s="40"/>
      <c r="R1212" s="19">
        <f t="shared" ca="1" si="434"/>
        <v>2</v>
      </c>
      <c r="S1212" s="19" t="str">
        <f t="shared" ca="1" si="435"/>
        <v/>
      </c>
      <c r="T1212" s="19" t="str">
        <f t="shared" ca="1" si="436"/>
        <v/>
      </c>
      <c r="U1212" s="42"/>
      <c r="V1212" s="19">
        <f t="shared" ca="1" si="437"/>
        <v>2</v>
      </c>
      <c r="W1212" s="19" t="str">
        <f t="shared" ca="1" si="438"/>
        <v/>
      </c>
      <c r="X1212" s="19" t="str">
        <f t="shared" ca="1" si="439"/>
        <v/>
      </c>
      <c r="Y1212" s="19" t="str">
        <f t="shared" ca="1" si="440"/>
        <v/>
      </c>
      <c r="Z1212" s="19" t="str">
        <f t="shared" ca="1" si="441"/>
        <v/>
      </c>
      <c r="AA1212" s="19" t="str">
        <f t="shared" ca="1" si="442"/>
        <v/>
      </c>
      <c r="AB1212" s="3"/>
      <c r="AE1212" s="1"/>
    </row>
    <row r="1213" spans="2:31" ht="15" x14ac:dyDescent="0.25">
      <c r="B1213" s="35">
        <f t="shared" ca="1" si="422"/>
        <v>6</v>
      </c>
      <c r="C1213" s="12">
        <f ca="1">IF(B1213="","",VLOOKUP(B1213,Tabelle2!$D$1:$E$37,2,0))</f>
        <v>1</v>
      </c>
      <c r="D1213" s="18" t="str">
        <f t="shared" ca="1" si="425"/>
        <v>L</v>
      </c>
      <c r="E1213" s="16" t="str">
        <f t="shared" ca="1" si="421"/>
        <v/>
      </c>
      <c r="F1213" s="19" t="str">
        <f t="shared" ca="1" si="423"/>
        <v/>
      </c>
      <c r="G1213" s="38">
        <f t="shared" ca="1" si="424"/>
        <v>0</v>
      </c>
      <c r="H1213" s="38">
        <f t="shared" ca="1" si="426"/>
        <v>-57</v>
      </c>
      <c r="I1213" s="27">
        <f t="shared" ca="1" si="427"/>
        <v>2</v>
      </c>
      <c r="J1213" s="27">
        <f t="shared" ca="1" si="428"/>
        <v>1</v>
      </c>
      <c r="K1213" s="19">
        <f t="shared" ca="1" si="429"/>
        <v>1</v>
      </c>
      <c r="L1213" s="12">
        <f t="shared" ca="1" si="430"/>
        <v>2</v>
      </c>
      <c r="M1213" s="19" t="str">
        <f t="shared" ca="1" si="431"/>
        <v/>
      </c>
      <c r="N1213" s="19" t="str">
        <f t="shared" ca="1" si="432"/>
        <v/>
      </c>
      <c r="O1213" s="24"/>
      <c r="P1213" s="40">
        <f t="shared" ca="1" si="433"/>
        <v>2</v>
      </c>
      <c r="Q1213" s="40"/>
      <c r="R1213" s="19">
        <f t="shared" ca="1" si="434"/>
        <v>1</v>
      </c>
      <c r="S1213" s="19">
        <f t="shared" ca="1" si="435"/>
        <v>2</v>
      </c>
      <c r="T1213" s="19" t="str">
        <f t="shared" ca="1" si="436"/>
        <v/>
      </c>
      <c r="U1213" s="42"/>
      <c r="V1213" s="19">
        <f t="shared" ca="1" si="437"/>
        <v>1</v>
      </c>
      <c r="W1213" s="19">
        <f t="shared" ca="1" si="438"/>
        <v>2</v>
      </c>
      <c r="X1213" s="19" t="str">
        <f t="shared" ca="1" si="439"/>
        <v/>
      </c>
      <c r="Y1213" s="19" t="str">
        <f t="shared" ca="1" si="440"/>
        <v/>
      </c>
      <c r="Z1213" s="19" t="str">
        <f t="shared" ca="1" si="441"/>
        <v/>
      </c>
      <c r="AA1213" s="19" t="str">
        <f t="shared" ca="1" si="442"/>
        <v/>
      </c>
      <c r="AB1213" s="3"/>
      <c r="AE1213" s="1"/>
    </row>
    <row r="1214" spans="2:31" ht="15" x14ac:dyDescent="0.25">
      <c r="B1214" s="35">
        <f t="shared" ca="1" si="422"/>
        <v>31</v>
      </c>
      <c r="C1214" s="12">
        <f ca="1">IF(B1214="","",VLOOKUP(B1214,Tabelle2!$D$1:$E$37,2,0))</f>
        <v>6</v>
      </c>
      <c r="D1214" s="18" t="str">
        <f t="shared" ca="1" si="425"/>
        <v>L</v>
      </c>
      <c r="E1214" s="16" t="str">
        <f t="shared" ca="1" si="421"/>
        <v>L</v>
      </c>
      <c r="F1214" s="19" t="str">
        <f t="shared" ca="1" si="423"/>
        <v>l1</v>
      </c>
      <c r="G1214" s="38">
        <f t="shared" ca="1" si="424"/>
        <v>-3</v>
      </c>
      <c r="H1214" s="38">
        <f t="shared" ca="1" si="426"/>
        <v>-60</v>
      </c>
      <c r="I1214" s="27">
        <f t="shared" ca="1" si="427"/>
        <v>3</v>
      </c>
      <c r="J1214" s="27">
        <f t="shared" ca="1" si="428"/>
        <v>1</v>
      </c>
      <c r="K1214" s="19">
        <f t="shared" ca="1" si="429"/>
        <v>6</v>
      </c>
      <c r="L1214" s="12">
        <f t="shared" ca="1" si="430"/>
        <v>1</v>
      </c>
      <c r="M1214" s="19">
        <f t="shared" ca="1" si="431"/>
        <v>2</v>
      </c>
      <c r="N1214" s="19" t="str">
        <f t="shared" ca="1" si="432"/>
        <v/>
      </c>
      <c r="O1214" s="24"/>
      <c r="P1214" s="40">
        <f t="shared" ca="1" si="433"/>
        <v>3</v>
      </c>
      <c r="Q1214" s="40"/>
      <c r="R1214" s="19">
        <f t="shared" ca="1" si="434"/>
        <v>6</v>
      </c>
      <c r="S1214" s="19">
        <f t="shared" ca="1" si="435"/>
        <v>1</v>
      </c>
      <c r="T1214" s="19">
        <f t="shared" ca="1" si="436"/>
        <v>2</v>
      </c>
      <c r="U1214" s="42"/>
      <c r="V1214" s="19">
        <f t="shared" ca="1" si="437"/>
        <v>6</v>
      </c>
      <c r="W1214" s="19">
        <f t="shared" ca="1" si="438"/>
        <v>1</v>
      </c>
      <c r="X1214" s="19">
        <f t="shared" ca="1" si="439"/>
        <v>2</v>
      </c>
      <c r="Y1214" s="19" t="str">
        <f t="shared" ca="1" si="440"/>
        <v/>
      </c>
      <c r="Z1214" s="19" t="str">
        <f t="shared" ca="1" si="441"/>
        <v/>
      </c>
      <c r="AA1214" s="19" t="str">
        <f t="shared" ca="1" si="442"/>
        <v/>
      </c>
      <c r="AB1214" s="3"/>
      <c r="AE1214" s="1"/>
    </row>
    <row r="1215" spans="2:31" ht="15" x14ac:dyDescent="0.25">
      <c r="B1215" s="35">
        <f t="shared" ca="1" si="422"/>
        <v>13</v>
      </c>
      <c r="C1215" s="12">
        <f ca="1">IF(B1215="","",VLOOKUP(B1215,Tabelle2!$D$1:$E$37,2,0))</f>
        <v>3</v>
      </c>
      <c r="D1215" s="18" t="str">
        <f t="shared" ca="1" si="425"/>
        <v>W</v>
      </c>
      <c r="E1215" s="16" t="str">
        <f t="shared" ca="1" si="421"/>
        <v>w</v>
      </c>
      <c r="F1215" s="19" t="str">
        <f t="shared" ca="1" si="423"/>
        <v/>
      </c>
      <c r="G1215" s="38">
        <f t="shared" ca="1" si="424"/>
        <v>2</v>
      </c>
      <c r="H1215" s="38">
        <f t="shared" ca="1" si="426"/>
        <v>-58</v>
      </c>
      <c r="I1215" s="27">
        <f t="shared" ca="1" si="427"/>
        <v>4</v>
      </c>
      <c r="J1215" s="27">
        <f t="shared" ca="1" si="428"/>
        <v>1</v>
      </c>
      <c r="K1215" s="19">
        <f t="shared" ca="1" si="429"/>
        <v>6</v>
      </c>
      <c r="L1215" s="12">
        <f t="shared" ca="1" si="430"/>
        <v>1</v>
      </c>
      <c r="M1215" s="19">
        <f t="shared" ca="1" si="431"/>
        <v>2</v>
      </c>
      <c r="N1215" s="19">
        <f t="shared" ca="1" si="432"/>
        <v>3</v>
      </c>
      <c r="O1215" s="24"/>
      <c r="P1215" s="40">
        <f t="shared" ca="1" si="433"/>
        <v>3</v>
      </c>
      <c r="Q1215" s="40"/>
      <c r="R1215" s="19">
        <f t="shared" ca="1" si="434"/>
        <v>3</v>
      </c>
      <c r="S1215" s="19">
        <f t="shared" ca="1" si="435"/>
        <v>6</v>
      </c>
      <c r="T1215" s="19">
        <f t="shared" ca="1" si="436"/>
        <v>1</v>
      </c>
      <c r="U1215" s="42"/>
      <c r="V1215" s="19">
        <f t="shared" ca="1" si="437"/>
        <v>3</v>
      </c>
      <c r="W1215" s="19">
        <f t="shared" ca="1" si="438"/>
        <v>6</v>
      </c>
      <c r="X1215" s="19">
        <f t="shared" ca="1" si="439"/>
        <v>1</v>
      </c>
      <c r="Y1215" s="19">
        <f t="shared" ca="1" si="440"/>
        <v>2</v>
      </c>
      <c r="Z1215" s="19" t="str">
        <f t="shared" ca="1" si="441"/>
        <v/>
      </c>
      <c r="AA1215" s="19" t="str">
        <f t="shared" ca="1" si="442"/>
        <v/>
      </c>
      <c r="AB1215" s="3"/>
      <c r="AE1215" s="1"/>
    </row>
    <row r="1216" spans="2:31" ht="15" x14ac:dyDescent="0.25">
      <c r="B1216" s="35">
        <f t="shared" ca="1" si="422"/>
        <v>35</v>
      </c>
      <c r="C1216" s="12">
        <f ca="1">IF(B1216="","",VLOOKUP(B1216,Tabelle2!$D$1:$E$37,2,0))</f>
        <v>6</v>
      </c>
      <c r="D1216" s="18" t="str">
        <f t="shared" ca="1" si="425"/>
        <v>L</v>
      </c>
      <c r="E1216" s="16" t="str">
        <f t="shared" ref="E1216:E1279" ca="1" si="443">IF(AND(F1215="l1",D1216="w"),"w",IF(F1215="l2","",IF(AND(J1216=1,I1216&gt;=3),D1216,IF(J1216=1,"",D1216))))</f>
        <v>L</v>
      </c>
      <c r="F1216" s="19" t="str">
        <f t="shared" ca="1" si="423"/>
        <v>l1</v>
      </c>
      <c r="G1216" s="38">
        <f t="shared" ca="1" si="424"/>
        <v>-3</v>
      </c>
      <c r="H1216" s="38">
        <f t="shared" ca="1" si="426"/>
        <v>-61</v>
      </c>
      <c r="I1216" s="27">
        <f t="shared" ca="1" si="427"/>
        <v>3</v>
      </c>
      <c r="J1216" s="27">
        <f t="shared" ca="1" si="428"/>
        <v>1</v>
      </c>
      <c r="K1216" s="19">
        <f t="shared" ca="1" si="429"/>
        <v>6</v>
      </c>
      <c r="L1216" s="12">
        <f t="shared" ca="1" si="430"/>
        <v>1</v>
      </c>
      <c r="M1216" s="19">
        <f t="shared" ca="1" si="431"/>
        <v>2</v>
      </c>
      <c r="N1216" s="19" t="str">
        <f t="shared" ca="1" si="432"/>
        <v/>
      </c>
      <c r="O1216" s="24"/>
      <c r="P1216" s="40">
        <f t="shared" ca="1" si="433"/>
        <v>3</v>
      </c>
      <c r="Q1216" s="40"/>
      <c r="R1216" s="19">
        <f t="shared" ca="1" si="434"/>
        <v>6</v>
      </c>
      <c r="S1216" s="19">
        <f t="shared" ca="1" si="435"/>
        <v>3</v>
      </c>
      <c r="T1216" s="19">
        <f t="shared" ca="1" si="436"/>
        <v>1</v>
      </c>
      <c r="U1216" s="42"/>
      <c r="V1216" s="19">
        <f t="shared" ca="1" si="437"/>
        <v>6</v>
      </c>
      <c r="W1216" s="19">
        <f t="shared" ca="1" si="438"/>
        <v>3</v>
      </c>
      <c r="X1216" s="19">
        <f t="shared" ca="1" si="439"/>
        <v>6</v>
      </c>
      <c r="Y1216" s="19">
        <f t="shared" ca="1" si="440"/>
        <v>1</v>
      </c>
      <c r="Z1216" s="19">
        <f t="shared" ca="1" si="441"/>
        <v>2</v>
      </c>
      <c r="AA1216" s="19" t="str">
        <f t="shared" ca="1" si="442"/>
        <v/>
      </c>
      <c r="AB1216" s="3"/>
      <c r="AE1216" s="1"/>
    </row>
    <row r="1217" spans="2:31" ht="15" x14ac:dyDescent="0.25">
      <c r="B1217" s="35">
        <f t="shared" ca="1" si="422"/>
        <v>27</v>
      </c>
      <c r="C1217" s="12">
        <f ca="1">IF(B1217="","",VLOOKUP(B1217,Tabelle2!$D$1:$E$37,2,0))</f>
        <v>5</v>
      </c>
      <c r="D1217" s="18" t="str">
        <f t="shared" ca="1" si="425"/>
        <v>W</v>
      </c>
      <c r="E1217" s="16" t="str">
        <f t="shared" ca="1" si="443"/>
        <v>w</v>
      </c>
      <c r="F1217" s="19" t="str">
        <f t="shared" ca="1" si="423"/>
        <v/>
      </c>
      <c r="G1217" s="38">
        <f t="shared" ca="1" si="424"/>
        <v>2</v>
      </c>
      <c r="H1217" s="38">
        <f t="shared" ca="1" si="426"/>
        <v>-59</v>
      </c>
      <c r="I1217" s="27">
        <f t="shared" ca="1" si="427"/>
        <v>4</v>
      </c>
      <c r="J1217" s="27" t="str">
        <f t="shared" ca="1" si="428"/>
        <v/>
      </c>
      <c r="K1217" s="19">
        <f t="shared" ca="1" si="429"/>
        <v>6</v>
      </c>
      <c r="L1217" s="12">
        <f t="shared" ca="1" si="430"/>
        <v>1</v>
      </c>
      <c r="M1217" s="19">
        <f t="shared" ca="1" si="431"/>
        <v>2</v>
      </c>
      <c r="N1217" s="19">
        <f t="shared" ca="1" si="432"/>
        <v>5</v>
      </c>
      <c r="O1217" s="24"/>
      <c r="P1217" s="40">
        <f t="shared" ca="1" si="433"/>
        <v>3</v>
      </c>
      <c r="Q1217" s="40"/>
      <c r="R1217" s="19">
        <f t="shared" ca="1" si="434"/>
        <v>5</v>
      </c>
      <c r="S1217" s="19">
        <f t="shared" ca="1" si="435"/>
        <v>6</v>
      </c>
      <c r="T1217" s="19">
        <f t="shared" ca="1" si="436"/>
        <v>3</v>
      </c>
      <c r="U1217" s="42"/>
      <c r="V1217" s="19">
        <f t="shared" ca="1" si="437"/>
        <v>5</v>
      </c>
      <c r="W1217" s="19">
        <f t="shared" ca="1" si="438"/>
        <v>6</v>
      </c>
      <c r="X1217" s="19">
        <f t="shared" ca="1" si="439"/>
        <v>3</v>
      </c>
      <c r="Y1217" s="19">
        <f t="shared" ca="1" si="440"/>
        <v>6</v>
      </c>
      <c r="Z1217" s="19">
        <f t="shared" ca="1" si="441"/>
        <v>1</v>
      </c>
      <c r="AA1217" s="19">
        <f t="shared" ca="1" si="442"/>
        <v>2</v>
      </c>
      <c r="AB1217" s="3"/>
      <c r="AE1217" s="1"/>
    </row>
    <row r="1218" spans="2:31" ht="15" x14ac:dyDescent="0.25">
      <c r="B1218" s="35">
        <f t="shared" ca="1" si="422"/>
        <v>8</v>
      </c>
      <c r="C1218" s="12">
        <f ca="1">IF(B1218="","",VLOOKUP(B1218,Tabelle2!$D$1:$E$37,2,0))</f>
        <v>2</v>
      </c>
      <c r="D1218" s="18" t="str">
        <f t="shared" ca="1" si="425"/>
        <v>L</v>
      </c>
      <c r="E1218" s="16" t="str">
        <f t="shared" ca="1" si="443"/>
        <v>L</v>
      </c>
      <c r="F1218" s="19" t="str">
        <f t="shared" ca="1" si="423"/>
        <v>l1</v>
      </c>
      <c r="G1218" s="38">
        <f t="shared" ca="1" si="424"/>
        <v>-3</v>
      </c>
      <c r="H1218" s="38">
        <f t="shared" ca="1" si="426"/>
        <v>-62</v>
      </c>
      <c r="I1218" s="27">
        <f t="shared" ca="1" si="427"/>
        <v>3</v>
      </c>
      <c r="J1218" s="27" t="str">
        <f t="shared" ca="1" si="428"/>
        <v/>
      </c>
      <c r="K1218" s="19">
        <f t="shared" ca="1" si="429"/>
        <v>6</v>
      </c>
      <c r="L1218" s="12">
        <f t="shared" ca="1" si="430"/>
        <v>1</v>
      </c>
      <c r="M1218" s="19">
        <f t="shared" ca="1" si="431"/>
        <v>2</v>
      </c>
      <c r="N1218" s="19" t="str">
        <f t="shared" ca="1" si="432"/>
        <v/>
      </c>
      <c r="O1218" s="24"/>
      <c r="P1218" s="40">
        <f t="shared" ca="1" si="433"/>
        <v>3</v>
      </c>
      <c r="Q1218" s="40"/>
      <c r="R1218" s="19">
        <f t="shared" ca="1" si="434"/>
        <v>2</v>
      </c>
      <c r="S1218" s="19">
        <f t="shared" ca="1" si="435"/>
        <v>5</v>
      </c>
      <c r="T1218" s="19">
        <f t="shared" ca="1" si="436"/>
        <v>6</v>
      </c>
      <c r="U1218" s="42"/>
      <c r="V1218" s="19">
        <f t="shared" ca="1" si="437"/>
        <v>2</v>
      </c>
      <c r="W1218" s="19">
        <f t="shared" ca="1" si="438"/>
        <v>5</v>
      </c>
      <c r="X1218" s="19">
        <f t="shared" ca="1" si="439"/>
        <v>6</v>
      </c>
      <c r="Y1218" s="19">
        <f t="shared" ca="1" si="440"/>
        <v>3</v>
      </c>
      <c r="Z1218" s="19">
        <f t="shared" ca="1" si="441"/>
        <v>6</v>
      </c>
      <c r="AA1218" s="19">
        <f t="shared" ca="1" si="442"/>
        <v>1</v>
      </c>
      <c r="AB1218" s="3"/>
      <c r="AE1218" s="1"/>
    </row>
    <row r="1219" spans="2:31" ht="15" x14ac:dyDescent="0.25">
      <c r="B1219" s="35">
        <f t="shared" ca="1" si="422"/>
        <v>15</v>
      </c>
      <c r="C1219" s="12">
        <f ca="1">IF(B1219="","",VLOOKUP(B1219,Tabelle2!$D$1:$E$37,2,0))</f>
        <v>3</v>
      </c>
      <c r="D1219" s="18" t="str">
        <f t="shared" ca="1" si="425"/>
        <v>W</v>
      </c>
      <c r="E1219" s="16" t="str">
        <f t="shared" ca="1" si="443"/>
        <v>w</v>
      </c>
      <c r="F1219" s="19" t="str">
        <f t="shared" ca="1" si="423"/>
        <v/>
      </c>
      <c r="G1219" s="38">
        <f t="shared" ca="1" si="424"/>
        <v>2</v>
      </c>
      <c r="H1219" s="38">
        <f t="shared" ca="1" si="426"/>
        <v>-60</v>
      </c>
      <c r="I1219" s="27">
        <f t="shared" ca="1" si="427"/>
        <v>4</v>
      </c>
      <c r="J1219" s="27" t="str">
        <f t="shared" ca="1" si="428"/>
        <v/>
      </c>
      <c r="K1219" s="19">
        <f t="shared" ca="1" si="429"/>
        <v>6</v>
      </c>
      <c r="L1219" s="12">
        <f t="shared" ca="1" si="430"/>
        <v>1</v>
      </c>
      <c r="M1219" s="19">
        <f t="shared" ca="1" si="431"/>
        <v>2</v>
      </c>
      <c r="N1219" s="19">
        <f t="shared" ca="1" si="432"/>
        <v>3</v>
      </c>
      <c r="O1219" s="24"/>
      <c r="P1219" s="40">
        <f t="shared" ca="1" si="433"/>
        <v>3</v>
      </c>
      <c r="Q1219" s="40"/>
      <c r="R1219" s="19">
        <f t="shared" ca="1" si="434"/>
        <v>3</v>
      </c>
      <c r="S1219" s="19">
        <f t="shared" ca="1" si="435"/>
        <v>2</v>
      </c>
      <c r="T1219" s="19">
        <f t="shared" ca="1" si="436"/>
        <v>5</v>
      </c>
      <c r="U1219" s="42"/>
      <c r="V1219" s="19">
        <f t="shared" ca="1" si="437"/>
        <v>3</v>
      </c>
      <c r="W1219" s="19">
        <f t="shared" ca="1" si="438"/>
        <v>2</v>
      </c>
      <c r="X1219" s="19">
        <f t="shared" ca="1" si="439"/>
        <v>5</v>
      </c>
      <c r="Y1219" s="19">
        <f t="shared" ca="1" si="440"/>
        <v>6</v>
      </c>
      <c r="Z1219" s="19">
        <f t="shared" ca="1" si="441"/>
        <v>3</v>
      </c>
      <c r="AA1219" s="19">
        <f t="shared" ca="1" si="442"/>
        <v>6</v>
      </c>
      <c r="AB1219" s="3"/>
      <c r="AE1219" s="1"/>
    </row>
    <row r="1220" spans="2:31" ht="15" x14ac:dyDescent="0.25">
      <c r="B1220" s="35">
        <f t="shared" ref="B1220:B1283" ca="1" si="444">RANDBETWEEN(0,36)</f>
        <v>10</v>
      </c>
      <c r="C1220" s="12">
        <f ca="1">IF(B1220="","",VLOOKUP(B1220,Tabelle2!$D$1:$E$37,2,0))</f>
        <v>2</v>
      </c>
      <c r="D1220" s="18" t="str">
        <f t="shared" ca="1" si="425"/>
        <v>L</v>
      </c>
      <c r="E1220" s="16" t="str">
        <f t="shared" ca="1" si="443"/>
        <v>L</v>
      </c>
      <c r="F1220" s="19" t="str">
        <f t="shared" ca="1" si="423"/>
        <v>l1</v>
      </c>
      <c r="G1220" s="38">
        <f t="shared" ca="1" si="424"/>
        <v>-3</v>
      </c>
      <c r="H1220" s="38">
        <f t="shared" ca="1" si="426"/>
        <v>-63</v>
      </c>
      <c r="I1220" s="27">
        <f t="shared" ca="1" si="427"/>
        <v>3</v>
      </c>
      <c r="J1220" s="27" t="str">
        <f t="shared" ca="1" si="428"/>
        <v/>
      </c>
      <c r="K1220" s="19">
        <f t="shared" ca="1" si="429"/>
        <v>6</v>
      </c>
      <c r="L1220" s="12">
        <f t="shared" ca="1" si="430"/>
        <v>1</v>
      </c>
      <c r="M1220" s="19">
        <f t="shared" ca="1" si="431"/>
        <v>2</v>
      </c>
      <c r="N1220" s="19" t="str">
        <f t="shared" ca="1" si="432"/>
        <v/>
      </c>
      <c r="O1220" s="24"/>
      <c r="P1220" s="40">
        <f t="shared" ca="1" si="433"/>
        <v>3</v>
      </c>
      <c r="Q1220" s="40"/>
      <c r="R1220" s="19">
        <f t="shared" ca="1" si="434"/>
        <v>2</v>
      </c>
      <c r="S1220" s="19">
        <f t="shared" ca="1" si="435"/>
        <v>3</v>
      </c>
      <c r="T1220" s="19">
        <f t="shared" ca="1" si="436"/>
        <v>5</v>
      </c>
      <c r="U1220" s="42"/>
      <c r="V1220" s="19">
        <f t="shared" ca="1" si="437"/>
        <v>2</v>
      </c>
      <c r="W1220" s="19">
        <f t="shared" ca="1" si="438"/>
        <v>3</v>
      </c>
      <c r="X1220" s="19">
        <f t="shared" ca="1" si="439"/>
        <v>2</v>
      </c>
      <c r="Y1220" s="19">
        <f t="shared" ca="1" si="440"/>
        <v>5</v>
      </c>
      <c r="Z1220" s="19">
        <f t="shared" ca="1" si="441"/>
        <v>6</v>
      </c>
      <c r="AA1220" s="19">
        <f t="shared" ca="1" si="442"/>
        <v>3</v>
      </c>
      <c r="AB1220" s="3"/>
      <c r="AE1220" s="1"/>
    </row>
    <row r="1221" spans="2:31" ht="15" x14ac:dyDescent="0.25">
      <c r="B1221" s="35">
        <f t="shared" ca="1" si="444"/>
        <v>28</v>
      </c>
      <c r="C1221" s="12">
        <f ca="1">IF(B1221="","",VLOOKUP(B1221,Tabelle2!$D$1:$E$37,2,0))</f>
        <v>5</v>
      </c>
      <c r="D1221" s="18" t="str">
        <f t="shared" ca="1" si="425"/>
        <v>W</v>
      </c>
      <c r="E1221" s="16" t="str">
        <f t="shared" ca="1" si="443"/>
        <v>w</v>
      </c>
      <c r="F1221" s="19" t="str">
        <f t="shared" ca="1" si="423"/>
        <v/>
      </c>
      <c r="G1221" s="38">
        <f t="shared" ca="1" si="424"/>
        <v>2</v>
      </c>
      <c r="H1221" s="38">
        <f t="shared" ca="1" si="426"/>
        <v>-61</v>
      </c>
      <c r="I1221" s="27">
        <f t="shared" ca="1" si="427"/>
        <v>4</v>
      </c>
      <c r="J1221" s="27" t="str">
        <f t="shared" ca="1" si="428"/>
        <v/>
      </c>
      <c r="K1221" s="19">
        <f t="shared" ca="1" si="429"/>
        <v>6</v>
      </c>
      <c r="L1221" s="12">
        <f t="shared" ca="1" si="430"/>
        <v>1</v>
      </c>
      <c r="M1221" s="19">
        <f t="shared" ca="1" si="431"/>
        <v>2</v>
      </c>
      <c r="N1221" s="19">
        <f t="shared" ca="1" si="432"/>
        <v>5</v>
      </c>
      <c r="O1221" s="24"/>
      <c r="P1221" s="40">
        <f t="shared" ca="1" si="433"/>
        <v>3</v>
      </c>
      <c r="Q1221" s="40"/>
      <c r="R1221" s="19">
        <f t="shared" ca="1" si="434"/>
        <v>5</v>
      </c>
      <c r="S1221" s="19">
        <f t="shared" ca="1" si="435"/>
        <v>2</v>
      </c>
      <c r="T1221" s="19">
        <f t="shared" ca="1" si="436"/>
        <v>3</v>
      </c>
      <c r="U1221" s="42"/>
      <c r="V1221" s="19">
        <f t="shared" ca="1" si="437"/>
        <v>5</v>
      </c>
      <c r="W1221" s="19">
        <f t="shared" ca="1" si="438"/>
        <v>2</v>
      </c>
      <c r="X1221" s="19">
        <f t="shared" ca="1" si="439"/>
        <v>3</v>
      </c>
      <c r="Y1221" s="19">
        <f t="shared" ca="1" si="440"/>
        <v>2</v>
      </c>
      <c r="Z1221" s="19">
        <f t="shared" ca="1" si="441"/>
        <v>5</v>
      </c>
      <c r="AA1221" s="19">
        <f t="shared" ca="1" si="442"/>
        <v>6</v>
      </c>
      <c r="AB1221" s="3"/>
      <c r="AE1221" s="1"/>
    </row>
    <row r="1222" spans="2:31" ht="15" x14ac:dyDescent="0.25">
      <c r="B1222" s="35">
        <f t="shared" ca="1" si="444"/>
        <v>8</v>
      </c>
      <c r="C1222" s="12">
        <f ca="1">IF(B1222="","",VLOOKUP(B1222,Tabelle2!$D$1:$E$37,2,0))</f>
        <v>2</v>
      </c>
      <c r="D1222" s="18" t="str">
        <f t="shared" ca="1" si="425"/>
        <v>L</v>
      </c>
      <c r="E1222" s="16" t="str">
        <f t="shared" ca="1" si="443"/>
        <v>L</v>
      </c>
      <c r="F1222" s="19" t="str">
        <f t="shared" ca="1" si="423"/>
        <v>l1</v>
      </c>
      <c r="G1222" s="38">
        <f t="shared" ca="1" si="424"/>
        <v>-3</v>
      </c>
      <c r="H1222" s="38">
        <f t="shared" ca="1" si="426"/>
        <v>-64</v>
      </c>
      <c r="I1222" s="27">
        <f t="shared" ca="1" si="427"/>
        <v>3</v>
      </c>
      <c r="J1222" s="27" t="str">
        <f t="shared" ca="1" si="428"/>
        <v/>
      </c>
      <c r="K1222" s="19">
        <f t="shared" ca="1" si="429"/>
        <v>6</v>
      </c>
      <c r="L1222" s="12">
        <f t="shared" ca="1" si="430"/>
        <v>1</v>
      </c>
      <c r="M1222" s="19">
        <f t="shared" ca="1" si="431"/>
        <v>2</v>
      </c>
      <c r="N1222" s="19" t="str">
        <f t="shared" ca="1" si="432"/>
        <v/>
      </c>
      <c r="O1222" s="24"/>
      <c r="P1222" s="40">
        <f t="shared" ca="1" si="433"/>
        <v>3</v>
      </c>
      <c r="Q1222" s="40"/>
      <c r="R1222" s="19">
        <f t="shared" ca="1" si="434"/>
        <v>2</v>
      </c>
      <c r="S1222" s="19">
        <f t="shared" ca="1" si="435"/>
        <v>5</v>
      </c>
      <c r="T1222" s="19">
        <f t="shared" ca="1" si="436"/>
        <v>3</v>
      </c>
      <c r="U1222" s="42"/>
      <c r="V1222" s="19">
        <f t="shared" ca="1" si="437"/>
        <v>2</v>
      </c>
      <c r="W1222" s="19">
        <f t="shared" ca="1" si="438"/>
        <v>5</v>
      </c>
      <c r="X1222" s="19">
        <f t="shared" ca="1" si="439"/>
        <v>2</v>
      </c>
      <c r="Y1222" s="19">
        <f t="shared" ca="1" si="440"/>
        <v>3</v>
      </c>
      <c r="Z1222" s="19">
        <f t="shared" ca="1" si="441"/>
        <v>2</v>
      </c>
      <c r="AA1222" s="19">
        <f t="shared" ca="1" si="442"/>
        <v>5</v>
      </c>
      <c r="AB1222" s="3"/>
      <c r="AE1222" s="1"/>
    </row>
    <row r="1223" spans="2:31" ht="15" x14ac:dyDescent="0.25">
      <c r="B1223" s="35">
        <f t="shared" ca="1" si="444"/>
        <v>25</v>
      </c>
      <c r="C1223" s="12">
        <f ca="1">IF(B1223="","",VLOOKUP(B1223,Tabelle2!$D$1:$E$37,2,0))</f>
        <v>5</v>
      </c>
      <c r="D1223" s="18" t="str">
        <f t="shared" ca="1" si="425"/>
        <v>W</v>
      </c>
      <c r="E1223" s="16" t="str">
        <f t="shared" ca="1" si="443"/>
        <v>w</v>
      </c>
      <c r="F1223" s="19" t="str">
        <f t="shared" ca="1" si="423"/>
        <v/>
      </c>
      <c r="G1223" s="38">
        <f t="shared" ca="1" si="424"/>
        <v>2</v>
      </c>
      <c r="H1223" s="38">
        <f t="shared" ca="1" si="426"/>
        <v>-62</v>
      </c>
      <c r="I1223" s="27">
        <f t="shared" ca="1" si="427"/>
        <v>4</v>
      </c>
      <c r="J1223" s="27" t="str">
        <f t="shared" ca="1" si="428"/>
        <v/>
      </c>
      <c r="K1223" s="19">
        <f t="shared" ca="1" si="429"/>
        <v>6</v>
      </c>
      <c r="L1223" s="12">
        <f t="shared" ca="1" si="430"/>
        <v>1</v>
      </c>
      <c r="M1223" s="19">
        <f t="shared" ca="1" si="431"/>
        <v>2</v>
      </c>
      <c r="N1223" s="19">
        <f t="shared" ca="1" si="432"/>
        <v>5</v>
      </c>
      <c r="O1223" s="24"/>
      <c r="P1223" s="40">
        <f t="shared" ca="1" si="433"/>
        <v>3</v>
      </c>
      <c r="Q1223" s="40"/>
      <c r="R1223" s="19">
        <f t="shared" ca="1" si="434"/>
        <v>5</v>
      </c>
      <c r="S1223" s="19">
        <f t="shared" ca="1" si="435"/>
        <v>2</v>
      </c>
      <c r="T1223" s="19">
        <f t="shared" ca="1" si="436"/>
        <v>3</v>
      </c>
      <c r="U1223" s="42"/>
      <c r="V1223" s="19">
        <f t="shared" ca="1" si="437"/>
        <v>5</v>
      </c>
      <c r="W1223" s="19">
        <f t="shared" ca="1" si="438"/>
        <v>2</v>
      </c>
      <c r="X1223" s="19">
        <f t="shared" ca="1" si="439"/>
        <v>5</v>
      </c>
      <c r="Y1223" s="19">
        <f t="shared" ca="1" si="440"/>
        <v>2</v>
      </c>
      <c r="Z1223" s="19">
        <f t="shared" ca="1" si="441"/>
        <v>3</v>
      </c>
      <c r="AA1223" s="19">
        <f t="shared" ca="1" si="442"/>
        <v>2</v>
      </c>
      <c r="AB1223" s="3"/>
      <c r="AE1223" s="1"/>
    </row>
    <row r="1224" spans="2:31" ht="15" x14ac:dyDescent="0.25">
      <c r="B1224" s="35">
        <f t="shared" ca="1" si="444"/>
        <v>11</v>
      </c>
      <c r="C1224" s="12">
        <f ca="1">IF(B1224="","",VLOOKUP(B1224,Tabelle2!$D$1:$E$37,2,0))</f>
        <v>2</v>
      </c>
      <c r="D1224" s="18" t="str">
        <f t="shared" ca="1" si="425"/>
        <v>W</v>
      </c>
      <c r="E1224" s="16" t="str">
        <f t="shared" ca="1" si="443"/>
        <v>W</v>
      </c>
      <c r="F1224" s="19" t="str">
        <f t="shared" ca="1" si="423"/>
        <v/>
      </c>
      <c r="G1224" s="38">
        <f t="shared" ca="1" si="424"/>
        <v>3</v>
      </c>
      <c r="H1224" s="38">
        <f t="shared" ca="1" si="426"/>
        <v>-59</v>
      </c>
      <c r="I1224" s="27">
        <f t="shared" ca="1" si="427"/>
        <v>3</v>
      </c>
      <c r="J1224" s="27" t="str">
        <f t="shared" ca="1" si="428"/>
        <v/>
      </c>
      <c r="K1224" s="19">
        <f t="shared" ca="1" si="429"/>
        <v>6</v>
      </c>
      <c r="L1224" s="12">
        <f t="shared" ca="1" si="430"/>
        <v>1</v>
      </c>
      <c r="M1224" s="19">
        <f t="shared" ca="1" si="431"/>
        <v>2</v>
      </c>
      <c r="N1224" s="19" t="str">
        <f t="shared" ca="1" si="432"/>
        <v/>
      </c>
      <c r="O1224" s="24"/>
      <c r="P1224" s="40">
        <f t="shared" ca="1" si="433"/>
        <v>3</v>
      </c>
      <c r="Q1224" s="40"/>
      <c r="R1224" s="19">
        <f t="shared" ca="1" si="434"/>
        <v>2</v>
      </c>
      <c r="S1224" s="19">
        <f t="shared" ca="1" si="435"/>
        <v>5</v>
      </c>
      <c r="T1224" s="19">
        <f t="shared" ca="1" si="436"/>
        <v>3</v>
      </c>
      <c r="U1224" s="42"/>
      <c r="V1224" s="19">
        <f t="shared" ca="1" si="437"/>
        <v>2</v>
      </c>
      <c r="W1224" s="19">
        <f t="shared" ca="1" si="438"/>
        <v>5</v>
      </c>
      <c r="X1224" s="19">
        <f t="shared" ca="1" si="439"/>
        <v>2</v>
      </c>
      <c r="Y1224" s="19">
        <f t="shared" ca="1" si="440"/>
        <v>5</v>
      </c>
      <c r="Z1224" s="19">
        <f t="shared" ca="1" si="441"/>
        <v>2</v>
      </c>
      <c r="AA1224" s="19">
        <f t="shared" ca="1" si="442"/>
        <v>3</v>
      </c>
      <c r="AB1224" s="3"/>
      <c r="AE1224" s="1"/>
    </row>
    <row r="1225" spans="2:31" ht="15" x14ac:dyDescent="0.25">
      <c r="B1225" s="35">
        <f t="shared" ca="1" si="444"/>
        <v>34</v>
      </c>
      <c r="C1225" s="12">
        <f ca="1">IF(B1225="","",VLOOKUP(B1225,Tabelle2!$D$1:$E$37,2,0))</f>
        <v>6</v>
      </c>
      <c r="D1225" s="18" t="str">
        <f t="shared" ca="1" si="425"/>
        <v>W</v>
      </c>
      <c r="E1225" s="16" t="str">
        <f t="shared" ca="1" si="443"/>
        <v>W</v>
      </c>
      <c r="F1225" s="19" t="str">
        <f t="shared" ca="1" si="423"/>
        <v/>
      </c>
      <c r="G1225" s="38">
        <f t="shared" ca="1" si="424"/>
        <v>3</v>
      </c>
      <c r="H1225" s="38">
        <f t="shared" ca="1" si="426"/>
        <v>-56</v>
      </c>
      <c r="I1225" s="27">
        <f t="shared" ca="1" si="427"/>
        <v>3</v>
      </c>
      <c r="J1225" s="27" t="str">
        <f t="shared" ca="1" si="428"/>
        <v/>
      </c>
      <c r="K1225" s="19">
        <f t="shared" ca="1" si="429"/>
        <v>6</v>
      </c>
      <c r="L1225" s="12">
        <f t="shared" ca="1" si="430"/>
        <v>1</v>
      </c>
      <c r="M1225" s="19">
        <f t="shared" ca="1" si="431"/>
        <v>2</v>
      </c>
      <c r="N1225" s="19" t="str">
        <f t="shared" ca="1" si="432"/>
        <v/>
      </c>
      <c r="O1225" s="24"/>
      <c r="P1225" s="40">
        <f t="shared" ca="1" si="433"/>
        <v>3</v>
      </c>
      <c r="Q1225" s="40"/>
      <c r="R1225" s="19">
        <f t="shared" ca="1" si="434"/>
        <v>6</v>
      </c>
      <c r="S1225" s="19">
        <f t="shared" ca="1" si="435"/>
        <v>2</v>
      </c>
      <c r="T1225" s="19">
        <f t="shared" ca="1" si="436"/>
        <v>5</v>
      </c>
      <c r="U1225" s="42"/>
      <c r="V1225" s="19">
        <f t="shared" ca="1" si="437"/>
        <v>6</v>
      </c>
      <c r="W1225" s="19">
        <f t="shared" ca="1" si="438"/>
        <v>2</v>
      </c>
      <c r="X1225" s="19">
        <f t="shared" ca="1" si="439"/>
        <v>5</v>
      </c>
      <c r="Y1225" s="19">
        <f t="shared" ca="1" si="440"/>
        <v>2</v>
      </c>
      <c r="Z1225" s="19">
        <f t="shared" ca="1" si="441"/>
        <v>5</v>
      </c>
      <c r="AA1225" s="19">
        <f t="shared" ca="1" si="442"/>
        <v>2</v>
      </c>
      <c r="AB1225" s="3"/>
      <c r="AE1225" s="1"/>
    </row>
    <row r="1226" spans="2:31" ht="15" x14ac:dyDescent="0.25">
      <c r="B1226" s="35">
        <f t="shared" ca="1" si="444"/>
        <v>2</v>
      </c>
      <c r="C1226" s="12">
        <f ca="1">IF(B1226="","",VLOOKUP(B1226,Tabelle2!$D$1:$E$37,2,0))</f>
        <v>1</v>
      </c>
      <c r="D1226" s="18" t="str">
        <f t="shared" ca="1" si="425"/>
        <v>W</v>
      </c>
      <c r="E1226" s="16" t="str">
        <f t="shared" ca="1" si="443"/>
        <v>W</v>
      </c>
      <c r="F1226" s="19" t="str">
        <f t="shared" ca="1" si="423"/>
        <v/>
      </c>
      <c r="G1226" s="38">
        <f t="shared" ca="1" si="424"/>
        <v>3</v>
      </c>
      <c r="H1226" s="38">
        <f t="shared" ca="1" si="426"/>
        <v>-53</v>
      </c>
      <c r="I1226" s="27">
        <f t="shared" ca="1" si="427"/>
        <v>3</v>
      </c>
      <c r="J1226" s="27" t="str">
        <f t="shared" ca="1" si="428"/>
        <v/>
      </c>
      <c r="K1226" s="19">
        <f t="shared" ca="1" si="429"/>
        <v>6</v>
      </c>
      <c r="L1226" s="12">
        <f t="shared" ca="1" si="430"/>
        <v>1</v>
      </c>
      <c r="M1226" s="19">
        <f t="shared" ca="1" si="431"/>
        <v>2</v>
      </c>
      <c r="N1226" s="19" t="str">
        <f t="shared" ca="1" si="432"/>
        <v/>
      </c>
      <c r="O1226" s="24"/>
      <c r="P1226" s="40">
        <f t="shared" ca="1" si="433"/>
        <v>3</v>
      </c>
      <c r="Q1226" s="40"/>
      <c r="R1226" s="19">
        <f t="shared" ca="1" si="434"/>
        <v>1</v>
      </c>
      <c r="S1226" s="19">
        <f t="shared" ca="1" si="435"/>
        <v>6</v>
      </c>
      <c r="T1226" s="19">
        <f t="shared" ca="1" si="436"/>
        <v>2</v>
      </c>
      <c r="U1226" s="42"/>
      <c r="V1226" s="19">
        <f t="shared" ca="1" si="437"/>
        <v>1</v>
      </c>
      <c r="W1226" s="19">
        <f t="shared" ca="1" si="438"/>
        <v>6</v>
      </c>
      <c r="X1226" s="19">
        <f t="shared" ca="1" si="439"/>
        <v>2</v>
      </c>
      <c r="Y1226" s="19">
        <f t="shared" ca="1" si="440"/>
        <v>5</v>
      </c>
      <c r="Z1226" s="19">
        <f t="shared" ca="1" si="441"/>
        <v>2</v>
      </c>
      <c r="AA1226" s="19">
        <f t="shared" ca="1" si="442"/>
        <v>5</v>
      </c>
      <c r="AB1226" s="3"/>
      <c r="AE1226" s="1"/>
    </row>
    <row r="1227" spans="2:31" ht="15" x14ac:dyDescent="0.25">
      <c r="B1227" s="35">
        <f t="shared" ca="1" si="444"/>
        <v>32</v>
      </c>
      <c r="C1227" s="12">
        <f ca="1">IF(B1227="","",VLOOKUP(B1227,Tabelle2!$D$1:$E$37,2,0))</f>
        <v>6</v>
      </c>
      <c r="D1227" s="18" t="str">
        <f t="shared" ca="1" si="425"/>
        <v>L</v>
      </c>
      <c r="E1227" s="16" t="str">
        <f t="shared" ca="1" si="443"/>
        <v>L</v>
      </c>
      <c r="F1227" s="19" t="str">
        <f t="shared" ca="1" si="423"/>
        <v>l1</v>
      </c>
      <c r="G1227" s="38">
        <f t="shared" ca="1" si="424"/>
        <v>-3</v>
      </c>
      <c r="H1227" s="38">
        <f t="shared" ca="1" si="426"/>
        <v>-56</v>
      </c>
      <c r="I1227" s="27">
        <f t="shared" ca="1" si="427"/>
        <v>3</v>
      </c>
      <c r="J1227" s="27" t="str">
        <f t="shared" ca="1" si="428"/>
        <v/>
      </c>
      <c r="K1227" s="19">
        <f t="shared" ca="1" si="429"/>
        <v>6</v>
      </c>
      <c r="L1227" s="12">
        <f t="shared" ca="1" si="430"/>
        <v>1</v>
      </c>
      <c r="M1227" s="19">
        <f t="shared" ca="1" si="431"/>
        <v>2</v>
      </c>
      <c r="N1227" s="19" t="str">
        <f t="shared" ca="1" si="432"/>
        <v/>
      </c>
      <c r="O1227" s="24"/>
      <c r="P1227" s="40">
        <f t="shared" ca="1" si="433"/>
        <v>3</v>
      </c>
      <c r="Q1227" s="40"/>
      <c r="R1227" s="19">
        <f t="shared" ca="1" si="434"/>
        <v>6</v>
      </c>
      <c r="S1227" s="19">
        <f t="shared" ca="1" si="435"/>
        <v>1</v>
      </c>
      <c r="T1227" s="19">
        <f t="shared" ca="1" si="436"/>
        <v>2</v>
      </c>
      <c r="U1227" s="42"/>
      <c r="V1227" s="19">
        <f t="shared" ca="1" si="437"/>
        <v>6</v>
      </c>
      <c r="W1227" s="19">
        <f t="shared" ca="1" si="438"/>
        <v>1</v>
      </c>
      <c r="X1227" s="19">
        <f t="shared" ca="1" si="439"/>
        <v>6</v>
      </c>
      <c r="Y1227" s="19">
        <f t="shared" ca="1" si="440"/>
        <v>2</v>
      </c>
      <c r="Z1227" s="19">
        <f t="shared" ca="1" si="441"/>
        <v>5</v>
      </c>
      <c r="AA1227" s="19">
        <f t="shared" ca="1" si="442"/>
        <v>2</v>
      </c>
      <c r="AB1227" s="3"/>
      <c r="AE1227" s="1"/>
    </row>
    <row r="1228" spans="2:31" ht="15" x14ac:dyDescent="0.25">
      <c r="B1228" s="35">
        <f t="shared" ca="1" si="444"/>
        <v>24</v>
      </c>
      <c r="C1228" s="12">
        <f ca="1">IF(B1228="","",VLOOKUP(B1228,Tabelle2!$D$1:$E$37,2,0))</f>
        <v>4</v>
      </c>
      <c r="D1228" s="18" t="str">
        <f t="shared" ca="1" si="425"/>
        <v>L</v>
      </c>
      <c r="E1228" s="16" t="str">
        <f t="shared" ca="1" si="443"/>
        <v>L</v>
      </c>
      <c r="F1228" s="19" t="str">
        <f t="shared" ca="1" si="423"/>
        <v>L2</v>
      </c>
      <c r="G1228" s="38">
        <f t="shared" ca="1" si="424"/>
        <v>-4</v>
      </c>
      <c r="H1228" s="38">
        <f t="shared" ca="1" si="426"/>
        <v>-60</v>
      </c>
      <c r="I1228" s="27">
        <f t="shared" ca="1" si="427"/>
        <v>4</v>
      </c>
      <c r="J1228" s="27" t="str">
        <f t="shared" ca="1" si="428"/>
        <v/>
      </c>
      <c r="K1228" s="19">
        <f t="shared" ca="1" si="429"/>
        <v>6</v>
      </c>
      <c r="L1228" s="12">
        <f t="shared" ca="1" si="430"/>
        <v>1</v>
      </c>
      <c r="M1228" s="19">
        <f t="shared" ca="1" si="431"/>
        <v>2</v>
      </c>
      <c r="N1228" s="19">
        <f t="shared" ca="1" si="432"/>
        <v>4</v>
      </c>
      <c r="O1228" s="24"/>
      <c r="P1228" s="40">
        <f t="shared" ca="1" si="433"/>
        <v>3</v>
      </c>
      <c r="Q1228" s="40"/>
      <c r="R1228" s="19">
        <f t="shared" ca="1" si="434"/>
        <v>4</v>
      </c>
      <c r="S1228" s="19">
        <f t="shared" ca="1" si="435"/>
        <v>6</v>
      </c>
      <c r="T1228" s="19">
        <f t="shared" ca="1" si="436"/>
        <v>1</v>
      </c>
      <c r="U1228" s="42"/>
      <c r="V1228" s="19">
        <f t="shared" ca="1" si="437"/>
        <v>4</v>
      </c>
      <c r="W1228" s="19">
        <f t="shared" ca="1" si="438"/>
        <v>6</v>
      </c>
      <c r="X1228" s="19">
        <f t="shared" ca="1" si="439"/>
        <v>1</v>
      </c>
      <c r="Y1228" s="19">
        <f t="shared" ca="1" si="440"/>
        <v>6</v>
      </c>
      <c r="Z1228" s="19">
        <f t="shared" ca="1" si="441"/>
        <v>2</v>
      </c>
      <c r="AA1228" s="19">
        <f t="shared" ca="1" si="442"/>
        <v>5</v>
      </c>
      <c r="AB1228" s="3"/>
      <c r="AE1228" s="1"/>
    </row>
    <row r="1229" spans="2:31" ht="15" x14ac:dyDescent="0.25">
      <c r="B1229" s="35">
        <f t="shared" ca="1" si="444"/>
        <v>27</v>
      </c>
      <c r="C1229" s="12">
        <f ca="1">IF(B1229="","",VLOOKUP(B1229,Tabelle2!$D$1:$E$37,2,0))</f>
        <v>5</v>
      </c>
      <c r="D1229" s="18" t="str">
        <f t="shared" ca="1" si="425"/>
        <v>L</v>
      </c>
      <c r="E1229" s="16" t="str">
        <f t="shared" ca="1" si="443"/>
        <v/>
      </c>
      <c r="F1229" s="19" t="str">
        <f t="shared" ca="1" si="423"/>
        <v>New</v>
      </c>
      <c r="G1229" s="38">
        <f t="shared" ca="1" si="424"/>
        <v>0</v>
      </c>
      <c r="H1229" s="38">
        <f t="shared" ca="1" si="426"/>
        <v>-60</v>
      </c>
      <c r="I1229" s="27">
        <f t="shared" ca="1" si="427"/>
        <v>3</v>
      </c>
      <c r="J1229" s="27">
        <f t="shared" ca="1" si="428"/>
        <v>1</v>
      </c>
      <c r="K1229" s="19">
        <f t="shared" ca="1" si="429"/>
        <v>5</v>
      </c>
      <c r="L1229" s="12">
        <f t="shared" ca="1" si="430"/>
        <v>4</v>
      </c>
      <c r="M1229" s="19">
        <f t="shared" ca="1" si="431"/>
        <v>6</v>
      </c>
      <c r="N1229" s="19" t="str">
        <f t="shared" ca="1" si="432"/>
        <v/>
      </c>
      <c r="O1229" s="24"/>
      <c r="P1229" s="40">
        <f t="shared" ca="1" si="433"/>
        <v>3</v>
      </c>
      <c r="Q1229" s="40"/>
      <c r="R1229" s="19">
        <f t="shared" ca="1" si="434"/>
        <v>5</v>
      </c>
      <c r="S1229" s="19">
        <f t="shared" ca="1" si="435"/>
        <v>4</v>
      </c>
      <c r="T1229" s="19">
        <f t="shared" ca="1" si="436"/>
        <v>6</v>
      </c>
      <c r="U1229" s="42"/>
      <c r="V1229" s="19">
        <f t="shared" ca="1" si="437"/>
        <v>5</v>
      </c>
      <c r="W1229" s="19">
        <f t="shared" ca="1" si="438"/>
        <v>4</v>
      </c>
      <c r="X1229" s="19">
        <f t="shared" ca="1" si="439"/>
        <v>6</v>
      </c>
      <c r="Y1229" s="19">
        <f t="shared" ca="1" si="440"/>
        <v>1</v>
      </c>
      <c r="Z1229" s="19">
        <f t="shared" ca="1" si="441"/>
        <v>6</v>
      </c>
      <c r="AA1229" s="19">
        <f t="shared" ca="1" si="442"/>
        <v>2</v>
      </c>
      <c r="AB1229" s="3"/>
      <c r="AE1229" s="1"/>
    </row>
    <row r="1230" spans="2:31" ht="15" x14ac:dyDescent="0.25">
      <c r="B1230" s="35">
        <f t="shared" ca="1" si="444"/>
        <v>6</v>
      </c>
      <c r="C1230" s="12">
        <f ca="1">IF(B1230="","",VLOOKUP(B1230,Tabelle2!$D$1:$E$37,2,0))</f>
        <v>1</v>
      </c>
      <c r="D1230" s="18" t="str">
        <f t="shared" ca="1" si="425"/>
        <v>L</v>
      </c>
      <c r="E1230" s="16" t="str">
        <f t="shared" ca="1" si="443"/>
        <v/>
      </c>
      <c r="F1230" s="19" t="str">
        <f t="shared" ca="1" si="423"/>
        <v/>
      </c>
      <c r="G1230" s="38">
        <f t="shared" ca="1" si="424"/>
        <v>0</v>
      </c>
      <c r="H1230" s="38">
        <f t="shared" ca="1" si="426"/>
        <v>-60</v>
      </c>
      <c r="I1230" s="27">
        <f t="shared" ca="1" si="427"/>
        <v>1</v>
      </c>
      <c r="J1230" s="27">
        <f t="shared" ca="1" si="428"/>
        <v>1</v>
      </c>
      <c r="K1230" s="19">
        <f t="shared" ca="1" si="429"/>
        <v>1</v>
      </c>
      <c r="L1230" s="12" t="str">
        <f t="shared" ca="1" si="430"/>
        <v/>
      </c>
      <c r="M1230" s="19" t="str">
        <f t="shared" ca="1" si="431"/>
        <v/>
      </c>
      <c r="N1230" s="19" t="str">
        <f t="shared" ca="1" si="432"/>
        <v/>
      </c>
      <c r="O1230" s="24"/>
      <c r="P1230" s="40">
        <f t="shared" ca="1" si="433"/>
        <v>1</v>
      </c>
      <c r="Q1230" s="40"/>
      <c r="R1230" s="19">
        <f t="shared" ca="1" si="434"/>
        <v>1</v>
      </c>
      <c r="S1230" s="19" t="str">
        <f t="shared" ca="1" si="435"/>
        <v/>
      </c>
      <c r="T1230" s="19" t="str">
        <f t="shared" ca="1" si="436"/>
        <v/>
      </c>
      <c r="U1230" s="42"/>
      <c r="V1230" s="19">
        <f t="shared" ca="1" si="437"/>
        <v>1</v>
      </c>
      <c r="W1230" s="19" t="str">
        <f t="shared" ca="1" si="438"/>
        <v/>
      </c>
      <c r="X1230" s="19" t="str">
        <f t="shared" ca="1" si="439"/>
        <v/>
      </c>
      <c r="Y1230" s="19" t="str">
        <f t="shared" ca="1" si="440"/>
        <v/>
      </c>
      <c r="Z1230" s="19" t="str">
        <f t="shared" ca="1" si="441"/>
        <v/>
      </c>
      <c r="AA1230" s="19" t="str">
        <f t="shared" ca="1" si="442"/>
        <v/>
      </c>
      <c r="AB1230" s="3"/>
      <c r="AE1230" s="1"/>
    </row>
    <row r="1231" spans="2:31" ht="15" x14ac:dyDescent="0.25">
      <c r="B1231" s="35">
        <f t="shared" ca="1" si="444"/>
        <v>18</v>
      </c>
      <c r="C1231" s="12">
        <f ca="1">IF(B1231="","",VLOOKUP(B1231,Tabelle2!$D$1:$E$37,2,0))</f>
        <v>3</v>
      </c>
      <c r="D1231" s="18" t="str">
        <f t="shared" ca="1" si="425"/>
        <v>L</v>
      </c>
      <c r="E1231" s="16" t="str">
        <f t="shared" ca="1" si="443"/>
        <v/>
      </c>
      <c r="F1231" s="19" t="str">
        <f t="shared" ca="1" si="423"/>
        <v/>
      </c>
      <c r="G1231" s="38">
        <f t="shared" ca="1" si="424"/>
        <v>0</v>
      </c>
      <c r="H1231" s="38">
        <f t="shared" ca="1" si="426"/>
        <v>-60</v>
      </c>
      <c r="I1231" s="27">
        <f t="shared" ca="1" si="427"/>
        <v>2</v>
      </c>
      <c r="J1231" s="27">
        <f t="shared" ca="1" si="428"/>
        <v>1</v>
      </c>
      <c r="K1231" s="19">
        <f t="shared" ca="1" si="429"/>
        <v>3</v>
      </c>
      <c r="L1231" s="12">
        <f t="shared" ca="1" si="430"/>
        <v>1</v>
      </c>
      <c r="M1231" s="19" t="str">
        <f t="shared" ca="1" si="431"/>
        <v/>
      </c>
      <c r="N1231" s="19" t="str">
        <f t="shared" ca="1" si="432"/>
        <v/>
      </c>
      <c r="O1231" s="24"/>
      <c r="P1231" s="40">
        <f t="shared" ca="1" si="433"/>
        <v>2</v>
      </c>
      <c r="Q1231" s="40"/>
      <c r="R1231" s="19">
        <f t="shared" ca="1" si="434"/>
        <v>3</v>
      </c>
      <c r="S1231" s="19">
        <f t="shared" ca="1" si="435"/>
        <v>1</v>
      </c>
      <c r="T1231" s="19" t="str">
        <f t="shared" ca="1" si="436"/>
        <v/>
      </c>
      <c r="U1231" s="42"/>
      <c r="V1231" s="19">
        <f t="shared" ca="1" si="437"/>
        <v>3</v>
      </c>
      <c r="W1231" s="19">
        <f t="shared" ca="1" si="438"/>
        <v>1</v>
      </c>
      <c r="X1231" s="19" t="str">
        <f t="shared" ca="1" si="439"/>
        <v/>
      </c>
      <c r="Y1231" s="19" t="str">
        <f t="shared" ca="1" si="440"/>
        <v/>
      </c>
      <c r="Z1231" s="19" t="str">
        <f t="shared" ca="1" si="441"/>
        <v/>
      </c>
      <c r="AA1231" s="19" t="str">
        <f t="shared" ca="1" si="442"/>
        <v/>
      </c>
      <c r="AB1231" s="3"/>
      <c r="AE1231" s="1"/>
    </row>
    <row r="1232" spans="2:31" ht="15" x14ac:dyDescent="0.25">
      <c r="B1232" s="35">
        <f t="shared" ca="1" si="444"/>
        <v>27</v>
      </c>
      <c r="C1232" s="12">
        <f ca="1">IF(B1232="","",VLOOKUP(B1232,Tabelle2!$D$1:$E$37,2,0))</f>
        <v>5</v>
      </c>
      <c r="D1232" s="18" t="str">
        <f t="shared" ca="1" si="425"/>
        <v>L</v>
      </c>
      <c r="E1232" s="16" t="str">
        <f t="shared" ca="1" si="443"/>
        <v>L</v>
      </c>
      <c r="F1232" s="19" t="str">
        <f t="shared" ca="1" si="423"/>
        <v>l1</v>
      </c>
      <c r="G1232" s="38">
        <f t="shared" ca="1" si="424"/>
        <v>-3</v>
      </c>
      <c r="H1232" s="38">
        <f t="shared" ca="1" si="426"/>
        <v>-63</v>
      </c>
      <c r="I1232" s="27">
        <f t="shared" ca="1" si="427"/>
        <v>3</v>
      </c>
      <c r="J1232" s="27">
        <f t="shared" ca="1" si="428"/>
        <v>1</v>
      </c>
      <c r="K1232" s="19">
        <f t="shared" ca="1" si="429"/>
        <v>5</v>
      </c>
      <c r="L1232" s="12">
        <f t="shared" ca="1" si="430"/>
        <v>3</v>
      </c>
      <c r="M1232" s="19">
        <f t="shared" ca="1" si="431"/>
        <v>1</v>
      </c>
      <c r="N1232" s="19" t="str">
        <f t="shared" ca="1" si="432"/>
        <v/>
      </c>
      <c r="O1232" s="24"/>
      <c r="P1232" s="40">
        <f t="shared" ca="1" si="433"/>
        <v>3</v>
      </c>
      <c r="Q1232" s="40"/>
      <c r="R1232" s="19">
        <f t="shared" ca="1" si="434"/>
        <v>5</v>
      </c>
      <c r="S1232" s="19">
        <f t="shared" ca="1" si="435"/>
        <v>3</v>
      </c>
      <c r="T1232" s="19">
        <f t="shared" ca="1" si="436"/>
        <v>1</v>
      </c>
      <c r="U1232" s="42"/>
      <c r="V1232" s="19">
        <f t="shared" ca="1" si="437"/>
        <v>5</v>
      </c>
      <c r="W1232" s="19">
        <f t="shared" ca="1" si="438"/>
        <v>3</v>
      </c>
      <c r="X1232" s="19">
        <f t="shared" ca="1" si="439"/>
        <v>1</v>
      </c>
      <c r="Y1232" s="19" t="str">
        <f t="shared" ca="1" si="440"/>
        <v/>
      </c>
      <c r="Z1232" s="19" t="str">
        <f t="shared" ca="1" si="441"/>
        <v/>
      </c>
      <c r="AA1232" s="19" t="str">
        <f t="shared" ca="1" si="442"/>
        <v/>
      </c>
      <c r="AB1232" s="3"/>
      <c r="AE1232" s="1"/>
    </row>
    <row r="1233" spans="2:31" ht="15" x14ac:dyDescent="0.25">
      <c r="B1233" s="35">
        <f t="shared" ca="1" si="444"/>
        <v>22</v>
      </c>
      <c r="C1233" s="12">
        <f ca="1">IF(B1233="","",VLOOKUP(B1233,Tabelle2!$D$1:$E$37,2,0))</f>
        <v>4</v>
      </c>
      <c r="D1233" s="18" t="str">
        <f t="shared" ca="1" si="425"/>
        <v>L</v>
      </c>
      <c r="E1233" s="16" t="str">
        <f t="shared" ca="1" si="443"/>
        <v>L</v>
      </c>
      <c r="F1233" s="19" t="str">
        <f t="shared" ca="1" si="423"/>
        <v>L2</v>
      </c>
      <c r="G1233" s="38">
        <f t="shared" ca="1" si="424"/>
        <v>-4</v>
      </c>
      <c r="H1233" s="38">
        <f t="shared" ca="1" si="426"/>
        <v>-67</v>
      </c>
      <c r="I1233" s="27">
        <f t="shared" ca="1" si="427"/>
        <v>4</v>
      </c>
      <c r="J1233" s="27">
        <f t="shared" ca="1" si="428"/>
        <v>1</v>
      </c>
      <c r="K1233" s="19">
        <f t="shared" ca="1" si="429"/>
        <v>5</v>
      </c>
      <c r="L1233" s="12">
        <f t="shared" ca="1" si="430"/>
        <v>3</v>
      </c>
      <c r="M1233" s="19">
        <f t="shared" ca="1" si="431"/>
        <v>1</v>
      </c>
      <c r="N1233" s="19">
        <f t="shared" ca="1" si="432"/>
        <v>4</v>
      </c>
      <c r="O1233" s="24"/>
      <c r="P1233" s="40">
        <f t="shared" ca="1" si="433"/>
        <v>3</v>
      </c>
      <c r="Q1233" s="40"/>
      <c r="R1233" s="19">
        <f t="shared" ca="1" si="434"/>
        <v>4</v>
      </c>
      <c r="S1233" s="19">
        <f t="shared" ca="1" si="435"/>
        <v>5</v>
      </c>
      <c r="T1233" s="19">
        <f t="shared" ca="1" si="436"/>
        <v>3</v>
      </c>
      <c r="U1233" s="42"/>
      <c r="V1233" s="19">
        <f t="shared" ca="1" si="437"/>
        <v>4</v>
      </c>
      <c r="W1233" s="19">
        <f t="shared" ca="1" si="438"/>
        <v>5</v>
      </c>
      <c r="X1233" s="19">
        <f t="shared" ca="1" si="439"/>
        <v>3</v>
      </c>
      <c r="Y1233" s="19">
        <f t="shared" ca="1" si="440"/>
        <v>1</v>
      </c>
      <c r="Z1233" s="19" t="str">
        <f t="shared" ca="1" si="441"/>
        <v/>
      </c>
      <c r="AA1233" s="19" t="str">
        <f t="shared" ca="1" si="442"/>
        <v/>
      </c>
      <c r="AB1233" s="3"/>
      <c r="AE1233" s="1"/>
    </row>
    <row r="1234" spans="2:31" ht="15" x14ac:dyDescent="0.25">
      <c r="B1234" s="35">
        <f t="shared" ca="1" si="444"/>
        <v>10</v>
      </c>
      <c r="C1234" s="12">
        <f ca="1">IF(B1234="","",VLOOKUP(B1234,Tabelle2!$D$1:$E$37,2,0))</f>
        <v>2</v>
      </c>
      <c r="D1234" s="18" t="str">
        <f t="shared" ca="1" si="425"/>
        <v>L</v>
      </c>
      <c r="E1234" s="16" t="str">
        <f t="shared" ca="1" si="443"/>
        <v/>
      </c>
      <c r="F1234" s="19" t="str">
        <f t="shared" ref="F1234:F1297" ca="1" si="445">IF(AND(F1233="l1",I1234&gt;3,D1234="l"),"L2",IF(I1234&lt;3,"",IF(AND(D1234="l",I1234=3,F1233=""),"l1",IF(F1233="L2","New",IF(AND(D1234="l",D1233="w"),"L1",IF(AND(D1234="l",D1233="l",D1232="W"),"L2",""))))))</f>
        <v>New</v>
      </c>
      <c r="G1234" s="38">
        <f t="shared" ca="1" si="424"/>
        <v>0</v>
      </c>
      <c r="H1234" s="38">
        <f t="shared" ca="1" si="426"/>
        <v>-67</v>
      </c>
      <c r="I1234" s="27">
        <f t="shared" ca="1" si="427"/>
        <v>3</v>
      </c>
      <c r="J1234" s="27">
        <f t="shared" ca="1" si="428"/>
        <v>1</v>
      </c>
      <c r="K1234" s="19">
        <f t="shared" ca="1" si="429"/>
        <v>2</v>
      </c>
      <c r="L1234" s="12">
        <f t="shared" ca="1" si="430"/>
        <v>4</v>
      </c>
      <c r="M1234" s="19">
        <f t="shared" ca="1" si="431"/>
        <v>5</v>
      </c>
      <c r="N1234" s="19" t="str">
        <f t="shared" ca="1" si="432"/>
        <v/>
      </c>
      <c r="O1234" s="24"/>
      <c r="P1234" s="40">
        <f t="shared" ca="1" si="433"/>
        <v>3</v>
      </c>
      <c r="Q1234" s="40"/>
      <c r="R1234" s="19">
        <f t="shared" ca="1" si="434"/>
        <v>2</v>
      </c>
      <c r="S1234" s="19">
        <f t="shared" ca="1" si="435"/>
        <v>4</v>
      </c>
      <c r="T1234" s="19">
        <f t="shared" ca="1" si="436"/>
        <v>5</v>
      </c>
      <c r="U1234" s="42"/>
      <c r="V1234" s="19">
        <f t="shared" ca="1" si="437"/>
        <v>2</v>
      </c>
      <c r="W1234" s="19">
        <f t="shared" ca="1" si="438"/>
        <v>4</v>
      </c>
      <c r="X1234" s="19">
        <f t="shared" ca="1" si="439"/>
        <v>5</v>
      </c>
      <c r="Y1234" s="19">
        <f t="shared" ca="1" si="440"/>
        <v>3</v>
      </c>
      <c r="Z1234" s="19">
        <f t="shared" ca="1" si="441"/>
        <v>1</v>
      </c>
      <c r="AA1234" s="19" t="str">
        <f t="shared" ca="1" si="442"/>
        <v/>
      </c>
      <c r="AB1234" s="3"/>
      <c r="AE1234" s="1"/>
    </row>
    <row r="1235" spans="2:31" ht="15" x14ac:dyDescent="0.25">
      <c r="B1235" s="35">
        <f t="shared" ca="1" si="444"/>
        <v>31</v>
      </c>
      <c r="C1235" s="12">
        <f ca="1">IF(B1235="","",VLOOKUP(B1235,Tabelle2!$D$1:$E$37,2,0))</f>
        <v>6</v>
      </c>
      <c r="D1235" s="18" t="str">
        <f t="shared" ca="1" si="425"/>
        <v>L</v>
      </c>
      <c r="E1235" s="16" t="str">
        <f t="shared" ca="1" si="443"/>
        <v/>
      </c>
      <c r="F1235" s="19" t="str">
        <f t="shared" ca="1" si="445"/>
        <v/>
      </c>
      <c r="G1235" s="38">
        <f t="shared" ca="1" si="424"/>
        <v>0</v>
      </c>
      <c r="H1235" s="38">
        <f t="shared" ca="1" si="426"/>
        <v>-67</v>
      </c>
      <c r="I1235" s="27">
        <f t="shared" ca="1" si="427"/>
        <v>1</v>
      </c>
      <c r="J1235" s="27">
        <f t="shared" ca="1" si="428"/>
        <v>1</v>
      </c>
      <c r="K1235" s="19">
        <f t="shared" ca="1" si="429"/>
        <v>6</v>
      </c>
      <c r="L1235" s="12" t="str">
        <f t="shared" ca="1" si="430"/>
        <v/>
      </c>
      <c r="M1235" s="19" t="str">
        <f t="shared" ca="1" si="431"/>
        <v/>
      </c>
      <c r="N1235" s="19" t="str">
        <f t="shared" ca="1" si="432"/>
        <v/>
      </c>
      <c r="O1235" s="24"/>
      <c r="P1235" s="40">
        <f t="shared" ca="1" si="433"/>
        <v>1</v>
      </c>
      <c r="Q1235" s="40"/>
      <c r="R1235" s="19">
        <f t="shared" ca="1" si="434"/>
        <v>6</v>
      </c>
      <c r="S1235" s="19" t="str">
        <f t="shared" ca="1" si="435"/>
        <v/>
      </c>
      <c r="T1235" s="19" t="str">
        <f t="shared" ca="1" si="436"/>
        <v/>
      </c>
      <c r="U1235" s="42"/>
      <c r="V1235" s="19">
        <f t="shared" ca="1" si="437"/>
        <v>6</v>
      </c>
      <c r="W1235" s="19" t="str">
        <f t="shared" ca="1" si="438"/>
        <v/>
      </c>
      <c r="X1235" s="19" t="str">
        <f t="shared" ca="1" si="439"/>
        <v/>
      </c>
      <c r="Y1235" s="19" t="str">
        <f t="shared" ca="1" si="440"/>
        <v/>
      </c>
      <c r="Z1235" s="19" t="str">
        <f t="shared" ca="1" si="441"/>
        <v/>
      </c>
      <c r="AA1235" s="19" t="str">
        <f t="shared" ca="1" si="442"/>
        <v/>
      </c>
      <c r="AB1235" s="3"/>
      <c r="AE1235" s="1"/>
    </row>
    <row r="1236" spans="2:31" ht="15" x14ac:dyDescent="0.25">
      <c r="B1236" s="35">
        <f t="shared" ca="1" si="444"/>
        <v>9</v>
      </c>
      <c r="C1236" s="12">
        <f ca="1">IF(B1236="","",VLOOKUP(B1236,Tabelle2!$D$1:$E$37,2,0))</f>
        <v>2</v>
      </c>
      <c r="D1236" s="18" t="str">
        <f t="shared" ca="1" si="425"/>
        <v>L</v>
      </c>
      <c r="E1236" s="16" t="str">
        <f t="shared" ca="1" si="443"/>
        <v/>
      </c>
      <c r="F1236" s="19" t="str">
        <f t="shared" ca="1" si="445"/>
        <v/>
      </c>
      <c r="G1236" s="38">
        <f t="shared" ca="1" si="424"/>
        <v>0</v>
      </c>
      <c r="H1236" s="38">
        <f t="shared" ca="1" si="426"/>
        <v>-67</v>
      </c>
      <c r="I1236" s="27">
        <f t="shared" ca="1" si="427"/>
        <v>2</v>
      </c>
      <c r="J1236" s="27">
        <f t="shared" ca="1" si="428"/>
        <v>1</v>
      </c>
      <c r="K1236" s="19">
        <f t="shared" ca="1" si="429"/>
        <v>2</v>
      </c>
      <c r="L1236" s="12">
        <f t="shared" ca="1" si="430"/>
        <v>6</v>
      </c>
      <c r="M1236" s="19" t="str">
        <f t="shared" ca="1" si="431"/>
        <v/>
      </c>
      <c r="N1236" s="19" t="str">
        <f t="shared" ca="1" si="432"/>
        <v/>
      </c>
      <c r="O1236" s="24"/>
      <c r="P1236" s="40">
        <f t="shared" ca="1" si="433"/>
        <v>2</v>
      </c>
      <c r="Q1236" s="40"/>
      <c r="R1236" s="19">
        <f t="shared" ca="1" si="434"/>
        <v>2</v>
      </c>
      <c r="S1236" s="19">
        <f t="shared" ca="1" si="435"/>
        <v>6</v>
      </c>
      <c r="T1236" s="19" t="str">
        <f t="shared" ca="1" si="436"/>
        <v/>
      </c>
      <c r="U1236" s="42"/>
      <c r="V1236" s="19">
        <f t="shared" ca="1" si="437"/>
        <v>2</v>
      </c>
      <c r="W1236" s="19">
        <f t="shared" ca="1" si="438"/>
        <v>6</v>
      </c>
      <c r="X1236" s="19" t="str">
        <f t="shared" ca="1" si="439"/>
        <v/>
      </c>
      <c r="Y1236" s="19" t="str">
        <f t="shared" ca="1" si="440"/>
        <v/>
      </c>
      <c r="Z1236" s="19" t="str">
        <f t="shared" ca="1" si="441"/>
        <v/>
      </c>
      <c r="AA1236" s="19" t="str">
        <f t="shared" ca="1" si="442"/>
        <v/>
      </c>
      <c r="AB1236" s="3"/>
      <c r="AE1236" s="1"/>
    </row>
    <row r="1237" spans="2:31" ht="15" x14ac:dyDescent="0.25">
      <c r="B1237" s="35">
        <f t="shared" ca="1" si="444"/>
        <v>21</v>
      </c>
      <c r="C1237" s="12">
        <f ca="1">IF(B1237="","",VLOOKUP(B1237,Tabelle2!$D$1:$E$37,2,0))</f>
        <v>4</v>
      </c>
      <c r="D1237" s="18" t="str">
        <f t="shared" ca="1" si="425"/>
        <v>W</v>
      </c>
      <c r="E1237" s="16" t="str">
        <f t="shared" ca="1" si="443"/>
        <v>W</v>
      </c>
      <c r="F1237" s="19" t="str">
        <f t="shared" ca="1" si="445"/>
        <v/>
      </c>
      <c r="G1237" s="38">
        <f t="shared" ca="1" si="424"/>
        <v>3</v>
      </c>
      <c r="H1237" s="38">
        <f t="shared" ca="1" si="426"/>
        <v>-64</v>
      </c>
      <c r="I1237" s="27">
        <f t="shared" ca="1" si="427"/>
        <v>3</v>
      </c>
      <c r="J1237" s="27">
        <f t="shared" ca="1" si="428"/>
        <v>1</v>
      </c>
      <c r="K1237" s="19">
        <f t="shared" ca="1" si="429"/>
        <v>4</v>
      </c>
      <c r="L1237" s="12">
        <f t="shared" ca="1" si="430"/>
        <v>2</v>
      </c>
      <c r="M1237" s="19">
        <f t="shared" ca="1" si="431"/>
        <v>6</v>
      </c>
      <c r="N1237" s="19" t="str">
        <f t="shared" ca="1" si="432"/>
        <v/>
      </c>
      <c r="O1237" s="24"/>
      <c r="P1237" s="40">
        <f t="shared" ca="1" si="433"/>
        <v>3</v>
      </c>
      <c r="Q1237" s="40"/>
      <c r="R1237" s="19">
        <f t="shared" ca="1" si="434"/>
        <v>4</v>
      </c>
      <c r="S1237" s="19">
        <f t="shared" ca="1" si="435"/>
        <v>2</v>
      </c>
      <c r="T1237" s="19">
        <f t="shared" ca="1" si="436"/>
        <v>6</v>
      </c>
      <c r="U1237" s="42"/>
      <c r="V1237" s="19">
        <f t="shared" ca="1" si="437"/>
        <v>4</v>
      </c>
      <c r="W1237" s="19">
        <f t="shared" ca="1" si="438"/>
        <v>2</v>
      </c>
      <c r="X1237" s="19">
        <f t="shared" ca="1" si="439"/>
        <v>6</v>
      </c>
      <c r="Y1237" s="19" t="str">
        <f t="shared" ca="1" si="440"/>
        <v/>
      </c>
      <c r="Z1237" s="19" t="str">
        <f t="shared" ca="1" si="441"/>
        <v/>
      </c>
      <c r="AA1237" s="19" t="str">
        <f t="shared" ca="1" si="442"/>
        <v/>
      </c>
      <c r="AB1237" s="3"/>
      <c r="AE1237" s="1"/>
    </row>
    <row r="1238" spans="2:31" ht="15" x14ac:dyDescent="0.25">
      <c r="B1238" s="35">
        <f t="shared" ca="1" si="444"/>
        <v>10</v>
      </c>
      <c r="C1238" s="12">
        <f ca="1">IF(B1238="","",VLOOKUP(B1238,Tabelle2!$D$1:$E$37,2,0))</f>
        <v>2</v>
      </c>
      <c r="D1238" s="18" t="str">
        <f t="shared" ca="1" si="425"/>
        <v>W</v>
      </c>
      <c r="E1238" s="16" t="str">
        <f t="shared" ca="1" si="443"/>
        <v>W</v>
      </c>
      <c r="F1238" s="19" t="str">
        <f t="shared" ca="1" si="445"/>
        <v/>
      </c>
      <c r="G1238" s="38">
        <f t="shared" ca="1" si="424"/>
        <v>3</v>
      </c>
      <c r="H1238" s="38">
        <f t="shared" ca="1" si="426"/>
        <v>-61</v>
      </c>
      <c r="I1238" s="27">
        <f t="shared" ca="1" si="427"/>
        <v>3</v>
      </c>
      <c r="J1238" s="27">
        <f t="shared" ca="1" si="428"/>
        <v>1</v>
      </c>
      <c r="K1238" s="19">
        <f t="shared" ca="1" si="429"/>
        <v>4</v>
      </c>
      <c r="L1238" s="12">
        <f t="shared" ca="1" si="430"/>
        <v>2</v>
      </c>
      <c r="M1238" s="19">
        <f t="shared" ca="1" si="431"/>
        <v>6</v>
      </c>
      <c r="N1238" s="19" t="str">
        <f t="shared" ca="1" si="432"/>
        <v/>
      </c>
      <c r="O1238" s="24"/>
      <c r="P1238" s="40">
        <f t="shared" ca="1" si="433"/>
        <v>3</v>
      </c>
      <c r="Q1238" s="40"/>
      <c r="R1238" s="19">
        <f t="shared" ca="1" si="434"/>
        <v>2</v>
      </c>
      <c r="S1238" s="19">
        <f t="shared" ca="1" si="435"/>
        <v>4</v>
      </c>
      <c r="T1238" s="19">
        <f t="shared" ca="1" si="436"/>
        <v>6</v>
      </c>
      <c r="U1238" s="42"/>
      <c r="V1238" s="19">
        <f t="shared" ca="1" si="437"/>
        <v>2</v>
      </c>
      <c r="W1238" s="19">
        <f t="shared" ca="1" si="438"/>
        <v>4</v>
      </c>
      <c r="X1238" s="19">
        <f t="shared" ca="1" si="439"/>
        <v>2</v>
      </c>
      <c r="Y1238" s="19">
        <f t="shared" ca="1" si="440"/>
        <v>6</v>
      </c>
      <c r="Z1238" s="19" t="str">
        <f t="shared" ca="1" si="441"/>
        <v/>
      </c>
      <c r="AA1238" s="19" t="str">
        <f t="shared" ca="1" si="442"/>
        <v/>
      </c>
      <c r="AB1238" s="3"/>
      <c r="AE1238" s="1"/>
    </row>
    <row r="1239" spans="2:31" ht="15" x14ac:dyDescent="0.25">
      <c r="B1239" s="35">
        <f t="shared" ca="1" si="444"/>
        <v>23</v>
      </c>
      <c r="C1239" s="12">
        <f ca="1">IF(B1239="","",VLOOKUP(B1239,Tabelle2!$D$1:$E$37,2,0))</f>
        <v>4</v>
      </c>
      <c r="D1239" s="18" t="str">
        <f t="shared" ca="1" si="425"/>
        <v>L</v>
      </c>
      <c r="E1239" s="16" t="str">
        <f t="shared" ca="1" si="443"/>
        <v>L</v>
      </c>
      <c r="F1239" s="19" t="str">
        <f t="shared" ca="1" si="445"/>
        <v>l1</v>
      </c>
      <c r="G1239" s="38">
        <f t="shared" ca="1" si="424"/>
        <v>-3</v>
      </c>
      <c r="H1239" s="38">
        <f t="shared" ca="1" si="426"/>
        <v>-64</v>
      </c>
      <c r="I1239" s="27">
        <f t="shared" ca="1" si="427"/>
        <v>3</v>
      </c>
      <c r="J1239" s="27">
        <f t="shared" ca="1" si="428"/>
        <v>1</v>
      </c>
      <c r="K1239" s="19">
        <f t="shared" ca="1" si="429"/>
        <v>4</v>
      </c>
      <c r="L1239" s="12">
        <f t="shared" ca="1" si="430"/>
        <v>2</v>
      </c>
      <c r="M1239" s="19">
        <f t="shared" ca="1" si="431"/>
        <v>6</v>
      </c>
      <c r="N1239" s="19" t="str">
        <f t="shared" ca="1" si="432"/>
        <v/>
      </c>
      <c r="O1239" s="24"/>
      <c r="P1239" s="40">
        <f t="shared" ca="1" si="433"/>
        <v>3</v>
      </c>
      <c r="Q1239" s="40"/>
      <c r="R1239" s="19">
        <f t="shared" ca="1" si="434"/>
        <v>4</v>
      </c>
      <c r="S1239" s="19">
        <f t="shared" ca="1" si="435"/>
        <v>2</v>
      </c>
      <c r="T1239" s="19">
        <f t="shared" ca="1" si="436"/>
        <v>6</v>
      </c>
      <c r="U1239" s="42"/>
      <c r="V1239" s="19">
        <f t="shared" ca="1" si="437"/>
        <v>4</v>
      </c>
      <c r="W1239" s="19">
        <f t="shared" ca="1" si="438"/>
        <v>2</v>
      </c>
      <c r="X1239" s="19">
        <f t="shared" ca="1" si="439"/>
        <v>4</v>
      </c>
      <c r="Y1239" s="19">
        <f t="shared" ca="1" si="440"/>
        <v>2</v>
      </c>
      <c r="Z1239" s="19">
        <f t="shared" ca="1" si="441"/>
        <v>6</v>
      </c>
      <c r="AA1239" s="19" t="str">
        <f t="shared" ca="1" si="442"/>
        <v/>
      </c>
      <c r="AB1239" s="3"/>
      <c r="AE1239" s="1"/>
    </row>
    <row r="1240" spans="2:31" ht="15" x14ac:dyDescent="0.25">
      <c r="B1240" s="35">
        <f t="shared" ca="1" si="444"/>
        <v>30</v>
      </c>
      <c r="C1240" s="12">
        <f ca="1">IF(B1240="","",VLOOKUP(B1240,Tabelle2!$D$1:$E$37,2,0))</f>
        <v>5</v>
      </c>
      <c r="D1240" s="18" t="str">
        <f t="shared" ca="1" si="425"/>
        <v>W</v>
      </c>
      <c r="E1240" s="16" t="str">
        <f t="shared" ca="1" si="443"/>
        <v>w</v>
      </c>
      <c r="F1240" s="19" t="str">
        <f t="shared" ca="1" si="445"/>
        <v/>
      </c>
      <c r="G1240" s="38">
        <f t="shared" ref="G1240:G1303" ca="1" si="446">IF(AND(E1240="w",F1239="l1"),2,IF(E1240="",0,IF(AND(E1240="w",F1240=""),3,IF(AND(E1240="l",F1240="l1"),-3,IF(AND(E1240="l",F1240="l2"),-4)))))</f>
        <v>2</v>
      </c>
      <c r="H1240" s="38">
        <f t="shared" ca="1" si="426"/>
        <v>-62</v>
      </c>
      <c r="I1240" s="27">
        <f t="shared" ca="1" si="427"/>
        <v>4</v>
      </c>
      <c r="J1240" s="27" t="str">
        <f t="shared" ca="1" si="428"/>
        <v/>
      </c>
      <c r="K1240" s="19">
        <f t="shared" ca="1" si="429"/>
        <v>4</v>
      </c>
      <c r="L1240" s="12">
        <f t="shared" ca="1" si="430"/>
        <v>2</v>
      </c>
      <c r="M1240" s="19">
        <f t="shared" ca="1" si="431"/>
        <v>6</v>
      </c>
      <c r="N1240" s="19">
        <f t="shared" ca="1" si="432"/>
        <v>5</v>
      </c>
      <c r="O1240" s="24"/>
      <c r="P1240" s="40">
        <f t="shared" ca="1" si="433"/>
        <v>3</v>
      </c>
      <c r="Q1240" s="40"/>
      <c r="R1240" s="19">
        <f t="shared" ca="1" si="434"/>
        <v>5</v>
      </c>
      <c r="S1240" s="19">
        <f t="shared" ca="1" si="435"/>
        <v>4</v>
      </c>
      <c r="T1240" s="19">
        <f t="shared" ca="1" si="436"/>
        <v>2</v>
      </c>
      <c r="U1240" s="42"/>
      <c r="V1240" s="19">
        <f t="shared" ca="1" si="437"/>
        <v>5</v>
      </c>
      <c r="W1240" s="19">
        <f t="shared" ca="1" si="438"/>
        <v>4</v>
      </c>
      <c r="X1240" s="19">
        <f t="shared" ca="1" si="439"/>
        <v>2</v>
      </c>
      <c r="Y1240" s="19">
        <f t="shared" ca="1" si="440"/>
        <v>4</v>
      </c>
      <c r="Z1240" s="19">
        <f t="shared" ca="1" si="441"/>
        <v>2</v>
      </c>
      <c r="AA1240" s="19">
        <f t="shared" ca="1" si="442"/>
        <v>6</v>
      </c>
      <c r="AB1240" s="3"/>
      <c r="AE1240" s="1"/>
    </row>
    <row r="1241" spans="2:31" ht="15" x14ac:dyDescent="0.25">
      <c r="B1241" s="35">
        <f t="shared" ca="1" si="444"/>
        <v>30</v>
      </c>
      <c r="C1241" s="12">
        <f ca="1">IF(B1241="","",VLOOKUP(B1241,Tabelle2!$D$1:$E$37,2,0))</f>
        <v>5</v>
      </c>
      <c r="D1241" s="18" t="str">
        <f t="shared" ca="1" si="425"/>
        <v>L</v>
      </c>
      <c r="E1241" s="16" t="str">
        <f t="shared" ca="1" si="443"/>
        <v>L</v>
      </c>
      <c r="F1241" s="19" t="str">
        <f t="shared" ca="1" si="445"/>
        <v>l1</v>
      </c>
      <c r="G1241" s="38">
        <f t="shared" ca="1" si="446"/>
        <v>-3</v>
      </c>
      <c r="H1241" s="38">
        <f t="shared" ca="1" si="426"/>
        <v>-65</v>
      </c>
      <c r="I1241" s="27">
        <f t="shared" ca="1" si="427"/>
        <v>3</v>
      </c>
      <c r="J1241" s="27" t="str">
        <f t="shared" ca="1" si="428"/>
        <v/>
      </c>
      <c r="K1241" s="19">
        <f t="shared" ca="1" si="429"/>
        <v>4</v>
      </c>
      <c r="L1241" s="12">
        <f t="shared" ca="1" si="430"/>
        <v>2</v>
      </c>
      <c r="M1241" s="19">
        <f t="shared" ca="1" si="431"/>
        <v>6</v>
      </c>
      <c r="N1241" s="19" t="str">
        <f t="shared" ca="1" si="432"/>
        <v/>
      </c>
      <c r="O1241" s="24"/>
      <c r="P1241" s="40">
        <f t="shared" ca="1" si="433"/>
        <v>3</v>
      </c>
      <c r="Q1241" s="40"/>
      <c r="R1241" s="19">
        <f t="shared" ca="1" si="434"/>
        <v>5</v>
      </c>
      <c r="S1241" s="19">
        <f t="shared" ca="1" si="435"/>
        <v>4</v>
      </c>
      <c r="T1241" s="19">
        <f t="shared" ca="1" si="436"/>
        <v>2</v>
      </c>
      <c r="U1241" s="42"/>
      <c r="V1241" s="19">
        <f t="shared" ca="1" si="437"/>
        <v>5</v>
      </c>
      <c r="W1241" s="19">
        <f t="shared" ca="1" si="438"/>
        <v>5</v>
      </c>
      <c r="X1241" s="19">
        <f t="shared" ca="1" si="439"/>
        <v>4</v>
      </c>
      <c r="Y1241" s="19">
        <f t="shared" ca="1" si="440"/>
        <v>2</v>
      </c>
      <c r="Z1241" s="19">
        <f t="shared" ca="1" si="441"/>
        <v>4</v>
      </c>
      <c r="AA1241" s="19">
        <f t="shared" ca="1" si="442"/>
        <v>2</v>
      </c>
      <c r="AB1241" s="3"/>
      <c r="AE1241" s="1"/>
    </row>
    <row r="1242" spans="2:31" ht="15" x14ac:dyDescent="0.25">
      <c r="B1242" s="35">
        <f t="shared" ca="1" si="444"/>
        <v>16</v>
      </c>
      <c r="C1242" s="12">
        <f ca="1">IF(B1242="","",VLOOKUP(B1242,Tabelle2!$D$1:$E$37,2,0))</f>
        <v>3</v>
      </c>
      <c r="D1242" s="18" t="str">
        <f t="shared" ca="1" si="425"/>
        <v>W</v>
      </c>
      <c r="E1242" s="16" t="str">
        <f t="shared" ca="1" si="443"/>
        <v>w</v>
      </c>
      <c r="F1242" s="19" t="str">
        <f t="shared" ca="1" si="445"/>
        <v/>
      </c>
      <c r="G1242" s="38">
        <f t="shared" ca="1" si="446"/>
        <v>2</v>
      </c>
      <c r="H1242" s="38">
        <f t="shared" ca="1" si="426"/>
        <v>-63</v>
      </c>
      <c r="I1242" s="27">
        <f t="shared" ca="1" si="427"/>
        <v>4</v>
      </c>
      <c r="J1242" s="27" t="str">
        <f t="shared" ca="1" si="428"/>
        <v/>
      </c>
      <c r="K1242" s="19">
        <f t="shared" ca="1" si="429"/>
        <v>4</v>
      </c>
      <c r="L1242" s="12">
        <f t="shared" ca="1" si="430"/>
        <v>2</v>
      </c>
      <c r="M1242" s="19">
        <f t="shared" ca="1" si="431"/>
        <v>6</v>
      </c>
      <c r="N1242" s="19">
        <f t="shared" ca="1" si="432"/>
        <v>3</v>
      </c>
      <c r="O1242" s="24"/>
      <c r="P1242" s="40">
        <f t="shared" ca="1" si="433"/>
        <v>3</v>
      </c>
      <c r="Q1242" s="40"/>
      <c r="R1242" s="19">
        <f t="shared" ca="1" si="434"/>
        <v>3</v>
      </c>
      <c r="S1242" s="19">
        <f t="shared" ca="1" si="435"/>
        <v>5</v>
      </c>
      <c r="T1242" s="19">
        <f t="shared" ca="1" si="436"/>
        <v>4</v>
      </c>
      <c r="U1242" s="42"/>
      <c r="V1242" s="19">
        <f t="shared" ca="1" si="437"/>
        <v>3</v>
      </c>
      <c r="W1242" s="19">
        <f t="shared" ca="1" si="438"/>
        <v>5</v>
      </c>
      <c r="X1242" s="19">
        <f t="shared" ca="1" si="439"/>
        <v>5</v>
      </c>
      <c r="Y1242" s="19">
        <f t="shared" ca="1" si="440"/>
        <v>4</v>
      </c>
      <c r="Z1242" s="19">
        <f t="shared" ca="1" si="441"/>
        <v>2</v>
      </c>
      <c r="AA1242" s="19">
        <f t="shared" ca="1" si="442"/>
        <v>4</v>
      </c>
      <c r="AB1242" s="3"/>
      <c r="AE1242" s="1"/>
    </row>
    <row r="1243" spans="2:31" ht="15" x14ac:dyDescent="0.25">
      <c r="B1243" s="35">
        <f t="shared" ca="1" si="444"/>
        <v>19</v>
      </c>
      <c r="C1243" s="12">
        <f ca="1">IF(B1243="","",VLOOKUP(B1243,Tabelle2!$D$1:$E$37,2,0))</f>
        <v>4</v>
      </c>
      <c r="D1243" s="18" t="str">
        <f t="shared" ca="1" si="425"/>
        <v>W</v>
      </c>
      <c r="E1243" s="16" t="str">
        <f t="shared" ca="1" si="443"/>
        <v>W</v>
      </c>
      <c r="F1243" s="19" t="str">
        <f t="shared" ca="1" si="445"/>
        <v/>
      </c>
      <c r="G1243" s="38">
        <f t="shared" ca="1" si="446"/>
        <v>3</v>
      </c>
      <c r="H1243" s="38">
        <f t="shared" ca="1" si="426"/>
        <v>-60</v>
      </c>
      <c r="I1243" s="27">
        <f t="shared" ca="1" si="427"/>
        <v>3</v>
      </c>
      <c r="J1243" s="27" t="str">
        <f t="shared" ca="1" si="428"/>
        <v/>
      </c>
      <c r="K1243" s="19">
        <f t="shared" ca="1" si="429"/>
        <v>4</v>
      </c>
      <c r="L1243" s="12">
        <f t="shared" ca="1" si="430"/>
        <v>2</v>
      </c>
      <c r="M1243" s="19">
        <f t="shared" ca="1" si="431"/>
        <v>6</v>
      </c>
      <c r="N1243" s="19" t="str">
        <f t="shared" ca="1" si="432"/>
        <v/>
      </c>
      <c r="O1243" s="24"/>
      <c r="P1243" s="40">
        <f t="shared" ca="1" si="433"/>
        <v>3</v>
      </c>
      <c r="Q1243" s="40"/>
      <c r="R1243" s="19">
        <f t="shared" ca="1" si="434"/>
        <v>4</v>
      </c>
      <c r="S1243" s="19">
        <f t="shared" ca="1" si="435"/>
        <v>3</v>
      </c>
      <c r="T1243" s="19">
        <f t="shared" ca="1" si="436"/>
        <v>5</v>
      </c>
      <c r="U1243" s="42"/>
      <c r="V1243" s="19">
        <f t="shared" ca="1" si="437"/>
        <v>4</v>
      </c>
      <c r="W1243" s="19">
        <f t="shared" ca="1" si="438"/>
        <v>3</v>
      </c>
      <c r="X1243" s="19">
        <f t="shared" ca="1" si="439"/>
        <v>5</v>
      </c>
      <c r="Y1243" s="19">
        <f t="shared" ca="1" si="440"/>
        <v>5</v>
      </c>
      <c r="Z1243" s="19">
        <f t="shared" ca="1" si="441"/>
        <v>4</v>
      </c>
      <c r="AA1243" s="19">
        <f t="shared" ca="1" si="442"/>
        <v>2</v>
      </c>
      <c r="AB1243" s="3"/>
      <c r="AE1243" s="1"/>
    </row>
    <row r="1244" spans="2:31" ht="15" x14ac:dyDescent="0.25">
      <c r="B1244" s="35">
        <f t="shared" ca="1" si="444"/>
        <v>8</v>
      </c>
      <c r="C1244" s="12">
        <f ca="1">IF(B1244="","",VLOOKUP(B1244,Tabelle2!$D$1:$E$37,2,0))</f>
        <v>2</v>
      </c>
      <c r="D1244" s="18" t="str">
        <f t="shared" ref="D1244:D1307" ca="1" si="447">IF(AND(I1244=3,OR(C1245=K1244,C1245=L1244,C1245=M1244)),"W",IF(AND(I1244=4,OR(C1245=K1244,C1245=L1244,C1245=M1244,C1245=N1244)),"W","L"))</f>
        <v>L</v>
      </c>
      <c r="E1244" s="16" t="str">
        <f t="shared" ca="1" si="443"/>
        <v>L</v>
      </c>
      <c r="F1244" s="19" t="str">
        <f t="shared" ca="1" si="445"/>
        <v>l1</v>
      </c>
      <c r="G1244" s="38">
        <f t="shared" ca="1" si="446"/>
        <v>-3</v>
      </c>
      <c r="H1244" s="38">
        <f t="shared" ref="H1244:H1307" ca="1" si="448">H1243+G1244</f>
        <v>-63</v>
      </c>
      <c r="I1244" s="27">
        <f t="shared" ref="I1244:I1307" ca="1" si="449">COUNTIF(K1244:N1244,1)+COUNTIF(K1244:N1244,2)+COUNTIF(K1244:N1244,3)+COUNTIF(K1244:N1244,4)+COUNTIF(K1244:N1244,5)+COUNTIF(K1244:N1244,6)</f>
        <v>3</v>
      </c>
      <c r="J1244" s="27" t="str">
        <f t="shared" ref="J1244:J1307" ca="1" si="450">IF(OR(F1241="New",F1240="New",F1239="New",F1242="New",F1243="New",F1244="New"),1,"")</f>
        <v/>
      </c>
      <c r="K1244" s="19">
        <f t="shared" ref="K1244:K1307" ca="1" si="451">IF(AND(F1243="New",P1244&gt;=1),R1244,IF(AND(F1243="l1",I1243=3),K1243,IF(D1242="w",K1243,IF(D1243="w",K1243,IF(V1244&lt;&gt;0,V1244,IF(W1244&lt;&gt;0,W1244,IF(X1244&lt;&gt;0,X1244,IF(Y1244&lt;&gt;0,Y1244,IF(Z1244&lt;&gt;0,Z1244,IF(AA1244&lt;&gt;0,AA1244,""))))))))))</f>
        <v>4</v>
      </c>
      <c r="L1244" s="12">
        <f t="shared" ref="L1244:L1307" ca="1" si="452">IF(AND(F1243="New",P1244=1),"",IF(AND(F1243="New",P1244&gt;=2),S1244,IF(AND(F1243="l1",I1243=3),L1243,IF(D1242="w",L1243,IF(D1243="w",L1243,IF(F1243="l1",L1243,IF(AND(W1244&lt;&gt;0,W1244&lt;&gt;K1244),W1244,IF(AND(X1244&lt;&gt;0,X1244&lt;&gt;K1244),X1244,IF(AND(Y1244&lt;&gt;0,Y1244&lt;&gt;K1244),Y1244,IF(AND(Z1244&lt;&gt;0,Z1244&lt;&gt;K1244),Z1244,IF(AND(AA1244&lt;&gt;0,AA1244&lt;&gt;K1244),AA1244)))))))))))</f>
        <v>2</v>
      </c>
      <c r="M1244" s="19">
        <f t="shared" ref="M1244:M1307" ca="1" si="453">IF(AND(F1243="New",P1244=1),"",IF(AND(F1243="New",P1244=2),"",IF(AND(F1243="New",P1244=3),T1244,IF(AND(F1243="l1",I1243=3),M1243,IF(D1242="w",M1243,IF(D1243="w",M1243,IF(AND(X1244&lt;&gt;0,X1244&lt;&gt;K1244,X1244&lt;&gt;L1244),X1244,IF(AND(Y1244&lt;&gt;0,Y1244&lt;&gt;K1244,Y1244&lt;&gt;L1244),Y1244,IF(AND(Z1244&lt;&gt;0,Z1244&lt;&gt;K1244,Z1244&lt;&gt;L1244),Z1244,IF(AND(AA1244&lt;&gt;0,AA1244&lt;&gt;K1244,AA1244&lt;&gt;L1244),AA1244,""))))))))))</f>
        <v>6</v>
      </c>
      <c r="N1244" s="19" t="str">
        <f t="shared" ref="N1244:N1307" ca="1" si="454">IF(N1243&lt;&gt;"","",IF(AND(R1244&lt;&gt;K1244,R1244&lt;&gt;L1244,R1244&lt;&gt;M1244,R1244&lt;&gt;0),R1244,""))</f>
        <v/>
      </c>
      <c r="O1244" s="24"/>
      <c r="P1244" s="40">
        <f t="shared" ref="P1244:P1307" ca="1" si="455">COUNTIF(R1244:T1244,1)+COUNTIF(R1244:T1244,2)+COUNTIF(R1244:T1244,3)+COUNTIF(R1244:T1244,4)+COUNTIF(R1244:T1244,5)+COUNTIF(R1244:T1244,6)</f>
        <v>3</v>
      </c>
      <c r="Q1244" s="40"/>
      <c r="R1244" s="19">
        <f t="shared" ref="R1244:R1307" ca="1" si="456">V1244</f>
        <v>2</v>
      </c>
      <c r="S1244" s="19">
        <f t="shared" ref="S1244:S1307" ca="1" si="457">IF(AND(W1244&lt;&gt;0,W1244&lt;&gt;V1244),W1244,IF(AND(X1244&lt;&gt;0,X1244&lt;&gt;V1244),X1244,IF(AND(Y1244&lt;&gt;0,Y1244&lt;&gt;V1244),Y1244,IF(AND(Z1244&lt;&gt;0,Z1244&lt;&gt;V1244),Z1244,IF(AND(AA1244&lt;&gt;0,AA1244&lt;&gt;V1244),AA1244)))))</f>
        <v>4</v>
      </c>
      <c r="T1244" s="19">
        <f t="shared" ref="T1244:T1307" ca="1" si="458">IF(AND(X1244&lt;&gt;0,X1244&lt;&gt;S1244,X1244&lt;&gt;R1244),X1244,IF(AND(Y1244&lt;&gt;0,Y1244&lt;&gt;R1244,Y1244&lt;&gt;S1244),Y1244,IF(AND(Z1244&lt;&gt;0,Z1244&lt;&gt;R1244,Z1244&lt;&gt;S1244),Z1244,IF(AND(AA1244&lt;&gt;0,AA1244&lt;&gt;R1244,AA1244&lt;&gt;S1244),AA1244,""))))</f>
        <v>3</v>
      </c>
      <c r="U1244" s="42"/>
      <c r="V1244" s="19">
        <f t="shared" ref="V1244:V1307" ca="1" si="459">C1244</f>
        <v>2</v>
      </c>
      <c r="W1244" s="19">
        <f t="shared" ref="W1244:W1307" ca="1" si="460">IF(F1243="New","",C1243)</f>
        <v>4</v>
      </c>
      <c r="X1244" s="19">
        <f t="shared" ref="X1244:X1307" ca="1" si="461">IF(F1242="New","",IF(F1243="New","",C1242))</f>
        <v>3</v>
      </c>
      <c r="Y1244" s="19">
        <f t="shared" ref="Y1244:Y1307" ca="1" si="462">IF(F1241="New","",IF(F1242="New","",IF(F1243="New","",C1241)))</f>
        <v>5</v>
      </c>
      <c r="Z1244" s="19">
        <f t="shared" ref="Z1244:Z1307" ca="1" si="463">IF(F1240="New","",IF(F1241="New","",IF(F1242="New","",IF(F1243="New","",C1240))))</f>
        <v>5</v>
      </c>
      <c r="AA1244" s="19">
        <f t="shared" ref="AA1244:AA1307" ca="1" si="464">IF(F1239="New","",IF(F1240="New","",IF(F1241="New","",IF(F1242="New","",IF(F1243="New","",C1239)))))</f>
        <v>4</v>
      </c>
      <c r="AB1244" s="3"/>
      <c r="AE1244" s="1"/>
    </row>
    <row r="1245" spans="2:31" ht="15" x14ac:dyDescent="0.25">
      <c r="B1245" s="35">
        <f t="shared" ca="1" si="444"/>
        <v>17</v>
      </c>
      <c r="C1245" s="12">
        <f ca="1">IF(B1245="","",VLOOKUP(B1245,Tabelle2!$D$1:$E$37,2,0))</f>
        <v>3</v>
      </c>
      <c r="D1245" s="18" t="str">
        <f t="shared" ca="1" si="447"/>
        <v>W</v>
      </c>
      <c r="E1245" s="16" t="str">
        <f t="shared" ca="1" si="443"/>
        <v>w</v>
      </c>
      <c r="F1245" s="19" t="str">
        <f t="shared" ca="1" si="445"/>
        <v/>
      </c>
      <c r="G1245" s="38">
        <f t="shared" ca="1" si="446"/>
        <v>2</v>
      </c>
      <c r="H1245" s="38">
        <f t="shared" ca="1" si="448"/>
        <v>-61</v>
      </c>
      <c r="I1245" s="27">
        <f t="shared" ca="1" si="449"/>
        <v>4</v>
      </c>
      <c r="J1245" s="27" t="str">
        <f t="shared" ca="1" si="450"/>
        <v/>
      </c>
      <c r="K1245" s="19">
        <f t="shared" ca="1" si="451"/>
        <v>4</v>
      </c>
      <c r="L1245" s="12">
        <f t="shared" ca="1" si="452"/>
        <v>2</v>
      </c>
      <c r="M1245" s="19">
        <f t="shared" ca="1" si="453"/>
        <v>6</v>
      </c>
      <c r="N1245" s="19">
        <f t="shared" ca="1" si="454"/>
        <v>3</v>
      </c>
      <c r="O1245" s="24"/>
      <c r="P1245" s="40">
        <f t="shared" ca="1" si="455"/>
        <v>3</v>
      </c>
      <c r="Q1245" s="40"/>
      <c r="R1245" s="19">
        <f t="shared" ca="1" si="456"/>
        <v>3</v>
      </c>
      <c r="S1245" s="19">
        <f t="shared" ca="1" si="457"/>
        <v>2</v>
      </c>
      <c r="T1245" s="19">
        <f t="shared" ca="1" si="458"/>
        <v>4</v>
      </c>
      <c r="U1245" s="42"/>
      <c r="V1245" s="19">
        <f t="shared" ca="1" si="459"/>
        <v>3</v>
      </c>
      <c r="W1245" s="19">
        <f t="shared" ca="1" si="460"/>
        <v>2</v>
      </c>
      <c r="X1245" s="19">
        <f t="shared" ca="1" si="461"/>
        <v>4</v>
      </c>
      <c r="Y1245" s="19">
        <f t="shared" ca="1" si="462"/>
        <v>3</v>
      </c>
      <c r="Z1245" s="19">
        <f t="shared" ca="1" si="463"/>
        <v>5</v>
      </c>
      <c r="AA1245" s="19">
        <f t="shared" ca="1" si="464"/>
        <v>5</v>
      </c>
      <c r="AB1245" s="3"/>
      <c r="AE1245" s="1"/>
    </row>
    <row r="1246" spans="2:31" ht="15" x14ac:dyDescent="0.25">
      <c r="B1246" s="35">
        <f t="shared" ca="1" si="444"/>
        <v>32</v>
      </c>
      <c r="C1246" s="12">
        <f ca="1">IF(B1246="","",VLOOKUP(B1246,Tabelle2!$D$1:$E$37,2,0))</f>
        <v>6</v>
      </c>
      <c r="D1246" s="18" t="str">
        <f t="shared" ca="1" si="447"/>
        <v>L</v>
      </c>
      <c r="E1246" s="16" t="str">
        <f t="shared" ca="1" si="443"/>
        <v>L</v>
      </c>
      <c r="F1246" s="19" t="str">
        <f t="shared" ca="1" si="445"/>
        <v>l1</v>
      </c>
      <c r="G1246" s="38">
        <f t="shared" ca="1" si="446"/>
        <v>-3</v>
      </c>
      <c r="H1246" s="38">
        <f t="shared" ca="1" si="448"/>
        <v>-64</v>
      </c>
      <c r="I1246" s="27">
        <f t="shared" ca="1" si="449"/>
        <v>3</v>
      </c>
      <c r="J1246" s="27" t="str">
        <f t="shared" ca="1" si="450"/>
        <v/>
      </c>
      <c r="K1246" s="19">
        <f t="shared" ca="1" si="451"/>
        <v>4</v>
      </c>
      <c r="L1246" s="12">
        <f t="shared" ca="1" si="452"/>
        <v>2</v>
      </c>
      <c r="M1246" s="19">
        <f t="shared" ca="1" si="453"/>
        <v>6</v>
      </c>
      <c r="N1246" s="19" t="str">
        <f t="shared" ca="1" si="454"/>
        <v/>
      </c>
      <c r="O1246" s="24"/>
      <c r="P1246" s="40">
        <f t="shared" ca="1" si="455"/>
        <v>3</v>
      </c>
      <c r="Q1246" s="40"/>
      <c r="R1246" s="19">
        <f t="shared" ca="1" si="456"/>
        <v>6</v>
      </c>
      <c r="S1246" s="19">
        <f t="shared" ca="1" si="457"/>
        <v>3</v>
      </c>
      <c r="T1246" s="19">
        <f t="shared" ca="1" si="458"/>
        <v>2</v>
      </c>
      <c r="U1246" s="42"/>
      <c r="V1246" s="19">
        <f t="shared" ca="1" si="459"/>
        <v>6</v>
      </c>
      <c r="W1246" s="19">
        <f t="shared" ca="1" si="460"/>
        <v>3</v>
      </c>
      <c r="X1246" s="19">
        <f t="shared" ca="1" si="461"/>
        <v>2</v>
      </c>
      <c r="Y1246" s="19">
        <f t="shared" ca="1" si="462"/>
        <v>4</v>
      </c>
      <c r="Z1246" s="19">
        <f t="shared" ca="1" si="463"/>
        <v>3</v>
      </c>
      <c r="AA1246" s="19">
        <f t="shared" ca="1" si="464"/>
        <v>5</v>
      </c>
      <c r="AB1246" s="3"/>
      <c r="AE1246" s="1"/>
    </row>
    <row r="1247" spans="2:31" ht="15" x14ac:dyDescent="0.25">
      <c r="B1247" s="35">
        <f t="shared" ca="1" si="444"/>
        <v>30</v>
      </c>
      <c r="C1247" s="12">
        <f ca="1">IF(B1247="","",VLOOKUP(B1247,Tabelle2!$D$1:$E$37,2,0))</f>
        <v>5</v>
      </c>
      <c r="D1247" s="18" t="str">
        <f t="shared" ca="1" si="447"/>
        <v>W</v>
      </c>
      <c r="E1247" s="16" t="str">
        <f t="shared" ca="1" si="443"/>
        <v>w</v>
      </c>
      <c r="F1247" s="19" t="str">
        <f t="shared" ca="1" si="445"/>
        <v/>
      </c>
      <c r="G1247" s="38">
        <f t="shared" ca="1" si="446"/>
        <v>2</v>
      </c>
      <c r="H1247" s="38">
        <f t="shared" ca="1" si="448"/>
        <v>-62</v>
      </c>
      <c r="I1247" s="27">
        <f t="shared" ca="1" si="449"/>
        <v>4</v>
      </c>
      <c r="J1247" s="27" t="str">
        <f t="shared" ca="1" si="450"/>
        <v/>
      </c>
      <c r="K1247" s="19">
        <f t="shared" ca="1" si="451"/>
        <v>4</v>
      </c>
      <c r="L1247" s="12">
        <f t="shared" ca="1" si="452"/>
        <v>2</v>
      </c>
      <c r="M1247" s="19">
        <f t="shared" ca="1" si="453"/>
        <v>6</v>
      </c>
      <c r="N1247" s="19">
        <f t="shared" ca="1" si="454"/>
        <v>5</v>
      </c>
      <c r="O1247" s="24"/>
      <c r="P1247" s="40">
        <f t="shared" ca="1" si="455"/>
        <v>3</v>
      </c>
      <c r="Q1247" s="40"/>
      <c r="R1247" s="19">
        <f t="shared" ca="1" si="456"/>
        <v>5</v>
      </c>
      <c r="S1247" s="19">
        <f t="shared" ca="1" si="457"/>
        <v>6</v>
      </c>
      <c r="T1247" s="19">
        <f t="shared" ca="1" si="458"/>
        <v>3</v>
      </c>
      <c r="U1247" s="42"/>
      <c r="V1247" s="19">
        <f t="shared" ca="1" si="459"/>
        <v>5</v>
      </c>
      <c r="W1247" s="19">
        <f t="shared" ca="1" si="460"/>
        <v>6</v>
      </c>
      <c r="X1247" s="19">
        <f t="shared" ca="1" si="461"/>
        <v>3</v>
      </c>
      <c r="Y1247" s="19">
        <f t="shared" ca="1" si="462"/>
        <v>2</v>
      </c>
      <c r="Z1247" s="19">
        <f t="shared" ca="1" si="463"/>
        <v>4</v>
      </c>
      <c r="AA1247" s="19">
        <f t="shared" ca="1" si="464"/>
        <v>3</v>
      </c>
      <c r="AB1247" s="3"/>
      <c r="AE1247" s="1"/>
    </row>
    <row r="1248" spans="2:31" ht="15" x14ac:dyDescent="0.25">
      <c r="B1248" s="35">
        <f t="shared" ca="1" si="444"/>
        <v>10</v>
      </c>
      <c r="C1248" s="12">
        <f ca="1">IF(B1248="","",VLOOKUP(B1248,Tabelle2!$D$1:$E$37,2,0))</f>
        <v>2</v>
      </c>
      <c r="D1248" s="18" t="str">
        <f t="shared" ca="1" si="447"/>
        <v>L</v>
      </c>
      <c r="E1248" s="16" t="str">
        <f t="shared" ca="1" si="443"/>
        <v>L</v>
      </c>
      <c r="F1248" s="19" t="str">
        <f t="shared" ca="1" si="445"/>
        <v>l1</v>
      </c>
      <c r="G1248" s="38">
        <f t="shared" ca="1" si="446"/>
        <v>-3</v>
      </c>
      <c r="H1248" s="38">
        <f t="shared" ca="1" si="448"/>
        <v>-65</v>
      </c>
      <c r="I1248" s="27">
        <f t="shared" ca="1" si="449"/>
        <v>3</v>
      </c>
      <c r="J1248" s="27" t="str">
        <f t="shared" ca="1" si="450"/>
        <v/>
      </c>
      <c r="K1248" s="19">
        <f t="shared" ca="1" si="451"/>
        <v>4</v>
      </c>
      <c r="L1248" s="12">
        <f t="shared" ca="1" si="452"/>
        <v>2</v>
      </c>
      <c r="M1248" s="19">
        <f t="shared" ca="1" si="453"/>
        <v>6</v>
      </c>
      <c r="N1248" s="19" t="str">
        <f t="shared" ca="1" si="454"/>
        <v/>
      </c>
      <c r="O1248" s="24"/>
      <c r="P1248" s="40">
        <f t="shared" ca="1" si="455"/>
        <v>3</v>
      </c>
      <c r="Q1248" s="40"/>
      <c r="R1248" s="19">
        <f t="shared" ca="1" si="456"/>
        <v>2</v>
      </c>
      <c r="S1248" s="19">
        <f t="shared" ca="1" si="457"/>
        <v>5</v>
      </c>
      <c r="T1248" s="19">
        <f t="shared" ca="1" si="458"/>
        <v>6</v>
      </c>
      <c r="U1248" s="42"/>
      <c r="V1248" s="19">
        <f t="shared" ca="1" si="459"/>
        <v>2</v>
      </c>
      <c r="W1248" s="19">
        <f t="shared" ca="1" si="460"/>
        <v>5</v>
      </c>
      <c r="X1248" s="19">
        <f t="shared" ca="1" si="461"/>
        <v>6</v>
      </c>
      <c r="Y1248" s="19">
        <f t="shared" ca="1" si="462"/>
        <v>3</v>
      </c>
      <c r="Z1248" s="19">
        <f t="shared" ca="1" si="463"/>
        <v>2</v>
      </c>
      <c r="AA1248" s="19">
        <f t="shared" ca="1" si="464"/>
        <v>4</v>
      </c>
      <c r="AB1248" s="3"/>
      <c r="AE1248" s="1"/>
    </row>
    <row r="1249" spans="2:31" ht="15" x14ac:dyDescent="0.25">
      <c r="B1249" s="35">
        <f t="shared" ca="1" si="444"/>
        <v>25</v>
      </c>
      <c r="C1249" s="12">
        <f ca="1">IF(B1249="","",VLOOKUP(B1249,Tabelle2!$D$1:$E$37,2,0))</f>
        <v>5</v>
      </c>
      <c r="D1249" s="18" t="str">
        <f t="shared" ca="1" si="447"/>
        <v>L</v>
      </c>
      <c r="E1249" s="16" t="str">
        <f t="shared" ca="1" si="443"/>
        <v>L</v>
      </c>
      <c r="F1249" s="19" t="str">
        <f t="shared" ca="1" si="445"/>
        <v>L2</v>
      </c>
      <c r="G1249" s="38">
        <f t="shared" ca="1" si="446"/>
        <v>-4</v>
      </c>
      <c r="H1249" s="38">
        <f t="shared" ca="1" si="448"/>
        <v>-69</v>
      </c>
      <c r="I1249" s="27">
        <f t="shared" ca="1" si="449"/>
        <v>4</v>
      </c>
      <c r="J1249" s="27" t="str">
        <f t="shared" ca="1" si="450"/>
        <v/>
      </c>
      <c r="K1249" s="19">
        <f t="shared" ca="1" si="451"/>
        <v>4</v>
      </c>
      <c r="L1249" s="12">
        <f t="shared" ca="1" si="452"/>
        <v>2</v>
      </c>
      <c r="M1249" s="19">
        <f t="shared" ca="1" si="453"/>
        <v>6</v>
      </c>
      <c r="N1249" s="19">
        <f t="shared" ca="1" si="454"/>
        <v>5</v>
      </c>
      <c r="O1249" s="24"/>
      <c r="P1249" s="40">
        <f t="shared" ca="1" si="455"/>
        <v>3</v>
      </c>
      <c r="Q1249" s="40"/>
      <c r="R1249" s="19">
        <f t="shared" ca="1" si="456"/>
        <v>5</v>
      </c>
      <c r="S1249" s="19">
        <f t="shared" ca="1" si="457"/>
        <v>2</v>
      </c>
      <c r="T1249" s="19">
        <f t="shared" ca="1" si="458"/>
        <v>6</v>
      </c>
      <c r="U1249" s="42"/>
      <c r="V1249" s="19">
        <f t="shared" ca="1" si="459"/>
        <v>5</v>
      </c>
      <c r="W1249" s="19">
        <f t="shared" ca="1" si="460"/>
        <v>2</v>
      </c>
      <c r="X1249" s="19">
        <f t="shared" ca="1" si="461"/>
        <v>5</v>
      </c>
      <c r="Y1249" s="19">
        <f t="shared" ca="1" si="462"/>
        <v>6</v>
      </c>
      <c r="Z1249" s="19">
        <f t="shared" ca="1" si="463"/>
        <v>3</v>
      </c>
      <c r="AA1249" s="19">
        <f t="shared" ca="1" si="464"/>
        <v>2</v>
      </c>
      <c r="AB1249" s="3"/>
      <c r="AE1249" s="1"/>
    </row>
    <row r="1250" spans="2:31" ht="15" x14ac:dyDescent="0.25">
      <c r="B1250" s="35">
        <f t="shared" ca="1" si="444"/>
        <v>16</v>
      </c>
      <c r="C1250" s="12">
        <f ca="1">IF(B1250="","",VLOOKUP(B1250,Tabelle2!$D$1:$E$37,2,0))</f>
        <v>3</v>
      </c>
      <c r="D1250" s="18" t="str">
        <f t="shared" ca="1" si="447"/>
        <v>W</v>
      </c>
      <c r="E1250" s="16" t="str">
        <f t="shared" ca="1" si="443"/>
        <v/>
      </c>
      <c r="F1250" s="19" t="str">
        <f t="shared" ca="1" si="445"/>
        <v>New</v>
      </c>
      <c r="G1250" s="38">
        <f t="shared" ca="1" si="446"/>
        <v>0</v>
      </c>
      <c r="H1250" s="38">
        <f t="shared" ca="1" si="448"/>
        <v>-69</v>
      </c>
      <c r="I1250" s="27">
        <f t="shared" ca="1" si="449"/>
        <v>3</v>
      </c>
      <c r="J1250" s="27">
        <f t="shared" ca="1" si="450"/>
        <v>1</v>
      </c>
      <c r="K1250" s="19">
        <f t="shared" ca="1" si="451"/>
        <v>3</v>
      </c>
      <c r="L1250" s="12">
        <f t="shared" ca="1" si="452"/>
        <v>5</v>
      </c>
      <c r="M1250" s="19">
        <f t="shared" ca="1" si="453"/>
        <v>2</v>
      </c>
      <c r="N1250" s="19" t="str">
        <f t="shared" ca="1" si="454"/>
        <v/>
      </c>
      <c r="O1250" s="24"/>
      <c r="P1250" s="40">
        <f t="shared" ca="1" si="455"/>
        <v>3</v>
      </c>
      <c r="Q1250" s="40"/>
      <c r="R1250" s="19">
        <f t="shared" ca="1" si="456"/>
        <v>3</v>
      </c>
      <c r="S1250" s="19">
        <f t="shared" ca="1" si="457"/>
        <v>5</v>
      </c>
      <c r="T1250" s="19">
        <f t="shared" ca="1" si="458"/>
        <v>2</v>
      </c>
      <c r="U1250" s="42"/>
      <c r="V1250" s="19">
        <f t="shared" ca="1" si="459"/>
        <v>3</v>
      </c>
      <c r="W1250" s="19">
        <f t="shared" ca="1" si="460"/>
        <v>5</v>
      </c>
      <c r="X1250" s="19">
        <f t="shared" ca="1" si="461"/>
        <v>2</v>
      </c>
      <c r="Y1250" s="19">
        <f t="shared" ca="1" si="462"/>
        <v>5</v>
      </c>
      <c r="Z1250" s="19">
        <f t="shared" ca="1" si="463"/>
        <v>6</v>
      </c>
      <c r="AA1250" s="19">
        <f t="shared" ca="1" si="464"/>
        <v>3</v>
      </c>
      <c r="AB1250" s="3"/>
      <c r="AE1250" s="1"/>
    </row>
    <row r="1251" spans="2:31" ht="15" x14ac:dyDescent="0.25">
      <c r="B1251" s="35">
        <f t="shared" ca="1" si="444"/>
        <v>9</v>
      </c>
      <c r="C1251" s="12">
        <f ca="1">IF(B1251="","",VLOOKUP(B1251,Tabelle2!$D$1:$E$37,2,0))</f>
        <v>2</v>
      </c>
      <c r="D1251" s="18" t="str">
        <f t="shared" ca="1" si="447"/>
        <v>L</v>
      </c>
      <c r="E1251" s="16" t="str">
        <f t="shared" ca="1" si="443"/>
        <v/>
      </c>
      <c r="F1251" s="19" t="str">
        <f t="shared" ca="1" si="445"/>
        <v/>
      </c>
      <c r="G1251" s="38">
        <f t="shared" ca="1" si="446"/>
        <v>0</v>
      </c>
      <c r="H1251" s="38">
        <f t="shared" ca="1" si="448"/>
        <v>-69</v>
      </c>
      <c r="I1251" s="27">
        <f t="shared" ca="1" si="449"/>
        <v>1</v>
      </c>
      <c r="J1251" s="27">
        <f t="shared" ca="1" si="450"/>
        <v>1</v>
      </c>
      <c r="K1251" s="19">
        <f t="shared" ca="1" si="451"/>
        <v>2</v>
      </c>
      <c r="L1251" s="12" t="str">
        <f t="shared" ca="1" si="452"/>
        <v/>
      </c>
      <c r="M1251" s="19" t="str">
        <f t="shared" ca="1" si="453"/>
        <v/>
      </c>
      <c r="N1251" s="19" t="str">
        <f t="shared" ca="1" si="454"/>
        <v/>
      </c>
      <c r="O1251" s="24"/>
      <c r="P1251" s="40">
        <f t="shared" ca="1" si="455"/>
        <v>1</v>
      </c>
      <c r="Q1251" s="40"/>
      <c r="R1251" s="19">
        <f t="shared" ca="1" si="456"/>
        <v>2</v>
      </c>
      <c r="S1251" s="19" t="str">
        <f t="shared" ca="1" si="457"/>
        <v/>
      </c>
      <c r="T1251" s="19" t="str">
        <f t="shared" ca="1" si="458"/>
        <v/>
      </c>
      <c r="U1251" s="42"/>
      <c r="V1251" s="19">
        <f t="shared" ca="1" si="459"/>
        <v>2</v>
      </c>
      <c r="W1251" s="19" t="str">
        <f t="shared" ca="1" si="460"/>
        <v/>
      </c>
      <c r="X1251" s="19" t="str">
        <f t="shared" ca="1" si="461"/>
        <v/>
      </c>
      <c r="Y1251" s="19" t="str">
        <f t="shared" ca="1" si="462"/>
        <v/>
      </c>
      <c r="Z1251" s="19" t="str">
        <f t="shared" ca="1" si="463"/>
        <v/>
      </c>
      <c r="AA1251" s="19" t="str">
        <f t="shared" ca="1" si="464"/>
        <v/>
      </c>
      <c r="AB1251" s="3"/>
      <c r="AE1251" s="1"/>
    </row>
    <row r="1252" spans="2:31" ht="15" x14ac:dyDescent="0.25">
      <c r="B1252" s="35">
        <f t="shared" ca="1" si="444"/>
        <v>20</v>
      </c>
      <c r="C1252" s="12">
        <f ca="1">IF(B1252="","",VLOOKUP(B1252,Tabelle2!$D$1:$E$37,2,0))</f>
        <v>4</v>
      </c>
      <c r="D1252" s="18" t="str">
        <f t="shared" ca="1" si="447"/>
        <v>L</v>
      </c>
      <c r="E1252" s="16" t="str">
        <f t="shared" ca="1" si="443"/>
        <v/>
      </c>
      <c r="F1252" s="19" t="str">
        <f t="shared" ca="1" si="445"/>
        <v/>
      </c>
      <c r="G1252" s="38">
        <f t="shared" ca="1" si="446"/>
        <v>0</v>
      </c>
      <c r="H1252" s="38">
        <f t="shared" ca="1" si="448"/>
        <v>-69</v>
      </c>
      <c r="I1252" s="27">
        <f t="shared" ca="1" si="449"/>
        <v>2</v>
      </c>
      <c r="J1252" s="27">
        <f t="shared" ca="1" si="450"/>
        <v>1</v>
      </c>
      <c r="K1252" s="19">
        <f t="shared" ca="1" si="451"/>
        <v>2</v>
      </c>
      <c r="L1252" s="12" t="str">
        <f t="shared" ca="1" si="452"/>
        <v/>
      </c>
      <c r="M1252" s="19" t="str">
        <f t="shared" ca="1" si="453"/>
        <v/>
      </c>
      <c r="N1252" s="19">
        <f t="shared" ca="1" si="454"/>
        <v>4</v>
      </c>
      <c r="O1252" s="24"/>
      <c r="P1252" s="40">
        <f t="shared" ca="1" si="455"/>
        <v>2</v>
      </c>
      <c r="Q1252" s="40"/>
      <c r="R1252" s="19">
        <f t="shared" ca="1" si="456"/>
        <v>4</v>
      </c>
      <c r="S1252" s="19">
        <f t="shared" ca="1" si="457"/>
        <v>2</v>
      </c>
      <c r="T1252" s="19" t="str">
        <f t="shared" ca="1" si="458"/>
        <v/>
      </c>
      <c r="U1252" s="42"/>
      <c r="V1252" s="19">
        <f t="shared" ca="1" si="459"/>
        <v>4</v>
      </c>
      <c r="W1252" s="19">
        <f t="shared" ca="1" si="460"/>
        <v>2</v>
      </c>
      <c r="X1252" s="19" t="str">
        <f t="shared" ca="1" si="461"/>
        <v/>
      </c>
      <c r="Y1252" s="19" t="str">
        <f t="shared" ca="1" si="462"/>
        <v/>
      </c>
      <c r="Z1252" s="19" t="str">
        <f t="shared" ca="1" si="463"/>
        <v/>
      </c>
      <c r="AA1252" s="19" t="str">
        <f t="shared" ca="1" si="464"/>
        <v/>
      </c>
      <c r="AB1252" s="3"/>
      <c r="AE1252" s="1"/>
    </row>
    <row r="1253" spans="2:31" ht="15" x14ac:dyDescent="0.25">
      <c r="B1253" s="35">
        <f t="shared" ca="1" si="444"/>
        <v>5</v>
      </c>
      <c r="C1253" s="12">
        <f ca="1">IF(B1253="","",VLOOKUP(B1253,Tabelle2!$D$1:$E$37,2,0))</f>
        <v>1</v>
      </c>
      <c r="D1253" s="18" t="str">
        <f t="shared" ca="1" si="447"/>
        <v>L</v>
      </c>
      <c r="E1253" s="16" t="str">
        <f t="shared" ca="1" si="443"/>
        <v>L</v>
      </c>
      <c r="F1253" s="19" t="str">
        <f t="shared" ca="1" si="445"/>
        <v>l1</v>
      </c>
      <c r="G1253" s="38">
        <f t="shared" ca="1" si="446"/>
        <v>-3</v>
      </c>
      <c r="H1253" s="38">
        <f t="shared" ca="1" si="448"/>
        <v>-72</v>
      </c>
      <c r="I1253" s="27">
        <f t="shared" ca="1" si="449"/>
        <v>3</v>
      </c>
      <c r="J1253" s="27">
        <f t="shared" ca="1" si="450"/>
        <v>1</v>
      </c>
      <c r="K1253" s="19">
        <f t="shared" ca="1" si="451"/>
        <v>1</v>
      </c>
      <c r="L1253" s="12">
        <f t="shared" ca="1" si="452"/>
        <v>4</v>
      </c>
      <c r="M1253" s="19">
        <f t="shared" ca="1" si="453"/>
        <v>2</v>
      </c>
      <c r="N1253" s="19" t="str">
        <f t="shared" ca="1" si="454"/>
        <v/>
      </c>
      <c r="O1253" s="24"/>
      <c r="P1253" s="40">
        <f t="shared" ca="1" si="455"/>
        <v>3</v>
      </c>
      <c r="Q1253" s="40"/>
      <c r="R1253" s="19">
        <f t="shared" ca="1" si="456"/>
        <v>1</v>
      </c>
      <c r="S1253" s="19">
        <f t="shared" ca="1" si="457"/>
        <v>4</v>
      </c>
      <c r="T1253" s="19">
        <f t="shared" ca="1" si="458"/>
        <v>2</v>
      </c>
      <c r="U1253" s="42"/>
      <c r="V1253" s="19">
        <f t="shared" ca="1" si="459"/>
        <v>1</v>
      </c>
      <c r="W1253" s="19">
        <f t="shared" ca="1" si="460"/>
        <v>4</v>
      </c>
      <c r="X1253" s="19">
        <f t="shared" ca="1" si="461"/>
        <v>2</v>
      </c>
      <c r="Y1253" s="19" t="str">
        <f t="shared" ca="1" si="462"/>
        <v/>
      </c>
      <c r="Z1253" s="19" t="str">
        <f t="shared" ca="1" si="463"/>
        <v/>
      </c>
      <c r="AA1253" s="19" t="str">
        <f t="shared" ca="1" si="464"/>
        <v/>
      </c>
      <c r="AB1253" s="3"/>
      <c r="AE1253" s="1"/>
    </row>
    <row r="1254" spans="2:31" ht="15" x14ac:dyDescent="0.25">
      <c r="B1254" s="35">
        <f t="shared" ca="1" si="444"/>
        <v>31</v>
      </c>
      <c r="C1254" s="12">
        <f ca="1">IF(B1254="","",VLOOKUP(B1254,Tabelle2!$D$1:$E$37,2,0))</f>
        <v>6</v>
      </c>
      <c r="D1254" s="18" t="str">
        <f t="shared" ca="1" si="447"/>
        <v>W</v>
      </c>
      <c r="E1254" s="16" t="str">
        <f t="shared" ca="1" si="443"/>
        <v>w</v>
      </c>
      <c r="F1254" s="19" t="str">
        <f t="shared" ca="1" si="445"/>
        <v/>
      </c>
      <c r="G1254" s="38">
        <f t="shared" ca="1" si="446"/>
        <v>2</v>
      </c>
      <c r="H1254" s="38">
        <f t="shared" ca="1" si="448"/>
        <v>-70</v>
      </c>
      <c r="I1254" s="27">
        <f t="shared" ca="1" si="449"/>
        <v>4</v>
      </c>
      <c r="J1254" s="27">
        <f t="shared" ca="1" si="450"/>
        <v>1</v>
      </c>
      <c r="K1254" s="19">
        <f t="shared" ca="1" si="451"/>
        <v>1</v>
      </c>
      <c r="L1254" s="12">
        <f t="shared" ca="1" si="452"/>
        <v>4</v>
      </c>
      <c r="M1254" s="19">
        <f t="shared" ca="1" si="453"/>
        <v>2</v>
      </c>
      <c r="N1254" s="19">
        <f t="shared" ca="1" si="454"/>
        <v>6</v>
      </c>
      <c r="O1254" s="24"/>
      <c r="P1254" s="40">
        <f t="shared" ca="1" si="455"/>
        <v>3</v>
      </c>
      <c r="Q1254" s="40"/>
      <c r="R1254" s="19">
        <f t="shared" ca="1" si="456"/>
        <v>6</v>
      </c>
      <c r="S1254" s="19">
        <f t="shared" ca="1" si="457"/>
        <v>1</v>
      </c>
      <c r="T1254" s="19">
        <f t="shared" ca="1" si="458"/>
        <v>4</v>
      </c>
      <c r="U1254" s="42"/>
      <c r="V1254" s="19">
        <f t="shared" ca="1" si="459"/>
        <v>6</v>
      </c>
      <c r="W1254" s="19">
        <f t="shared" ca="1" si="460"/>
        <v>1</v>
      </c>
      <c r="X1254" s="19">
        <f t="shared" ca="1" si="461"/>
        <v>4</v>
      </c>
      <c r="Y1254" s="19">
        <f t="shared" ca="1" si="462"/>
        <v>2</v>
      </c>
      <c r="Z1254" s="19" t="str">
        <f t="shared" ca="1" si="463"/>
        <v/>
      </c>
      <c r="AA1254" s="19" t="str">
        <f t="shared" ca="1" si="464"/>
        <v/>
      </c>
      <c r="AB1254" s="3"/>
      <c r="AE1254" s="1"/>
    </row>
    <row r="1255" spans="2:31" ht="15" x14ac:dyDescent="0.25">
      <c r="B1255" s="35">
        <f t="shared" ca="1" si="444"/>
        <v>3</v>
      </c>
      <c r="C1255" s="12">
        <f ca="1">IF(B1255="","",VLOOKUP(B1255,Tabelle2!$D$1:$E$37,2,0))</f>
        <v>1</v>
      </c>
      <c r="D1255" s="18" t="str">
        <f t="shared" ca="1" si="447"/>
        <v>L</v>
      </c>
      <c r="E1255" s="16" t="str">
        <f t="shared" ca="1" si="443"/>
        <v>L</v>
      </c>
      <c r="F1255" s="19" t="str">
        <f t="shared" ca="1" si="445"/>
        <v>l1</v>
      </c>
      <c r="G1255" s="38">
        <f t="shared" ca="1" si="446"/>
        <v>-3</v>
      </c>
      <c r="H1255" s="38">
        <f t="shared" ca="1" si="448"/>
        <v>-73</v>
      </c>
      <c r="I1255" s="27">
        <f t="shared" ca="1" si="449"/>
        <v>3</v>
      </c>
      <c r="J1255" s="27">
        <f t="shared" ca="1" si="450"/>
        <v>1</v>
      </c>
      <c r="K1255" s="19">
        <f t="shared" ca="1" si="451"/>
        <v>1</v>
      </c>
      <c r="L1255" s="12">
        <f t="shared" ca="1" si="452"/>
        <v>4</v>
      </c>
      <c r="M1255" s="19">
        <f t="shared" ca="1" si="453"/>
        <v>2</v>
      </c>
      <c r="N1255" s="19" t="str">
        <f t="shared" ca="1" si="454"/>
        <v/>
      </c>
      <c r="O1255" s="24"/>
      <c r="P1255" s="40">
        <f t="shared" ca="1" si="455"/>
        <v>3</v>
      </c>
      <c r="Q1255" s="40"/>
      <c r="R1255" s="19">
        <f t="shared" ca="1" si="456"/>
        <v>1</v>
      </c>
      <c r="S1255" s="19">
        <f t="shared" ca="1" si="457"/>
        <v>6</v>
      </c>
      <c r="T1255" s="19">
        <f t="shared" ca="1" si="458"/>
        <v>4</v>
      </c>
      <c r="U1255" s="42"/>
      <c r="V1255" s="19">
        <f t="shared" ca="1" si="459"/>
        <v>1</v>
      </c>
      <c r="W1255" s="19">
        <f t="shared" ca="1" si="460"/>
        <v>6</v>
      </c>
      <c r="X1255" s="19">
        <f t="shared" ca="1" si="461"/>
        <v>1</v>
      </c>
      <c r="Y1255" s="19">
        <f t="shared" ca="1" si="462"/>
        <v>4</v>
      </c>
      <c r="Z1255" s="19">
        <f t="shared" ca="1" si="463"/>
        <v>2</v>
      </c>
      <c r="AA1255" s="19" t="str">
        <f t="shared" ca="1" si="464"/>
        <v/>
      </c>
      <c r="AB1255" s="3"/>
      <c r="AE1255" s="1"/>
    </row>
    <row r="1256" spans="2:31" ht="15" x14ac:dyDescent="0.25">
      <c r="B1256" s="35">
        <f t="shared" ca="1" si="444"/>
        <v>34</v>
      </c>
      <c r="C1256" s="12">
        <f ca="1">IF(B1256="","",VLOOKUP(B1256,Tabelle2!$D$1:$E$37,2,0))</f>
        <v>6</v>
      </c>
      <c r="D1256" s="18" t="str">
        <f t="shared" ca="1" si="447"/>
        <v>W</v>
      </c>
      <c r="E1256" s="16" t="str">
        <f t="shared" ca="1" si="443"/>
        <v>w</v>
      </c>
      <c r="F1256" s="19" t="str">
        <f t="shared" ca="1" si="445"/>
        <v/>
      </c>
      <c r="G1256" s="38">
        <f t="shared" ca="1" si="446"/>
        <v>2</v>
      </c>
      <c r="H1256" s="38">
        <f t="shared" ca="1" si="448"/>
        <v>-71</v>
      </c>
      <c r="I1256" s="27">
        <f t="shared" ca="1" si="449"/>
        <v>4</v>
      </c>
      <c r="J1256" s="27" t="str">
        <f t="shared" ca="1" si="450"/>
        <v/>
      </c>
      <c r="K1256" s="19">
        <f t="shared" ca="1" si="451"/>
        <v>1</v>
      </c>
      <c r="L1256" s="12">
        <f t="shared" ca="1" si="452"/>
        <v>4</v>
      </c>
      <c r="M1256" s="19">
        <f t="shared" ca="1" si="453"/>
        <v>2</v>
      </c>
      <c r="N1256" s="19">
        <f t="shared" ca="1" si="454"/>
        <v>6</v>
      </c>
      <c r="O1256" s="24"/>
      <c r="P1256" s="40">
        <f t="shared" ca="1" si="455"/>
        <v>3</v>
      </c>
      <c r="Q1256" s="40"/>
      <c r="R1256" s="19">
        <f t="shared" ca="1" si="456"/>
        <v>6</v>
      </c>
      <c r="S1256" s="19">
        <f t="shared" ca="1" si="457"/>
        <v>1</v>
      </c>
      <c r="T1256" s="19">
        <f t="shared" ca="1" si="458"/>
        <v>4</v>
      </c>
      <c r="U1256" s="42"/>
      <c r="V1256" s="19">
        <f t="shared" ca="1" si="459"/>
        <v>6</v>
      </c>
      <c r="W1256" s="19">
        <f t="shared" ca="1" si="460"/>
        <v>1</v>
      </c>
      <c r="X1256" s="19">
        <f t="shared" ca="1" si="461"/>
        <v>6</v>
      </c>
      <c r="Y1256" s="19">
        <f t="shared" ca="1" si="462"/>
        <v>1</v>
      </c>
      <c r="Z1256" s="19">
        <f t="shared" ca="1" si="463"/>
        <v>4</v>
      </c>
      <c r="AA1256" s="19">
        <f t="shared" ca="1" si="464"/>
        <v>2</v>
      </c>
      <c r="AB1256" s="3"/>
      <c r="AE1256" s="1"/>
    </row>
    <row r="1257" spans="2:31" ht="15" x14ac:dyDescent="0.25">
      <c r="B1257" s="35">
        <f t="shared" ca="1" si="444"/>
        <v>35</v>
      </c>
      <c r="C1257" s="12">
        <f ca="1">IF(B1257="","",VLOOKUP(B1257,Tabelle2!$D$1:$E$37,2,0))</f>
        <v>6</v>
      </c>
      <c r="D1257" s="18" t="str">
        <f t="shared" ca="1" si="447"/>
        <v>L</v>
      </c>
      <c r="E1257" s="16" t="str">
        <f t="shared" ca="1" si="443"/>
        <v>L</v>
      </c>
      <c r="F1257" s="19" t="str">
        <f t="shared" ca="1" si="445"/>
        <v>l1</v>
      </c>
      <c r="G1257" s="38">
        <f t="shared" ca="1" si="446"/>
        <v>-3</v>
      </c>
      <c r="H1257" s="38">
        <f t="shared" ca="1" si="448"/>
        <v>-74</v>
      </c>
      <c r="I1257" s="27">
        <f t="shared" ca="1" si="449"/>
        <v>3</v>
      </c>
      <c r="J1257" s="27" t="str">
        <f t="shared" ca="1" si="450"/>
        <v/>
      </c>
      <c r="K1257" s="19">
        <f t="shared" ca="1" si="451"/>
        <v>1</v>
      </c>
      <c r="L1257" s="12">
        <f t="shared" ca="1" si="452"/>
        <v>4</v>
      </c>
      <c r="M1257" s="19">
        <f t="shared" ca="1" si="453"/>
        <v>2</v>
      </c>
      <c r="N1257" s="19" t="str">
        <f t="shared" ca="1" si="454"/>
        <v/>
      </c>
      <c r="O1257" s="24"/>
      <c r="P1257" s="40">
        <f t="shared" ca="1" si="455"/>
        <v>3</v>
      </c>
      <c r="Q1257" s="40"/>
      <c r="R1257" s="19">
        <f t="shared" ca="1" si="456"/>
        <v>6</v>
      </c>
      <c r="S1257" s="19">
        <f t="shared" ca="1" si="457"/>
        <v>1</v>
      </c>
      <c r="T1257" s="19">
        <f t="shared" ca="1" si="458"/>
        <v>4</v>
      </c>
      <c r="U1257" s="42"/>
      <c r="V1257" s="19">
        <f t="shared" ca="1" si="459"/>
        <v>6</v>
      </c>
      <c r="W1257" s="19">
        <f t="shared" ca="1" si="460"/>
        <v>6</v>
      </c>
      <c r="X1257" s="19">
        <f t="shared" ca="1" si="461"/>
        <v>1</v>
      </c>
      <c r="Y1257" s="19">
        <f t="shared" ca="1" si="462"/>
        <v>6</v>
      </c>
      <c r="Z1257" s="19">
        <f t="shared" ca="1" si="463"/>
        <v>1</v>
      </c>
      <c r="AA1257" s="19">
        <f t="shared" ca="1" si="464"/>
        <v>4</v>
      </c>
      <c r="AB1257" s="3"/>
      <c r="AE1257" s="1"/>
    </row>
    <row r="1258" spans="2:31" ht="15" x14ac:dyDescent="0.25">
      <c r="B1258" s="35">
        <f t="shared" ca="1" si="444"/>
        <v>36</v>
      </c>
      <c r="C1258" s="12">
        <f ca="1">IF(B1258="","",VLOOKUP(B1258,Tabelle2!$D$1:$E$37,2,0))</f>
        <v>6</v>
      </c>
      <c r="D1258" s="18" t="str">
        <f t="shared" ca="1" si="447"/>
        <v>W</v>
      </c>
      <c r="E1258" s="16" t="str">
        <f t="shared" ca="1" si="443"/>
        <v>w</v>
      </c>
      <c r="F1258" s="19" t="str">
        <f t="shared" ca="1" si="445"/>
        <v/>
      </c>
      <c r="G1258" s="38">
        <f t="shared" ca="1" si="446"/>
        <v>2</v>
      </c>
      <c r="H1258" s="38">
        <f t="shared" ca="1" si="448"/>
        <v>-72</v>
      </c>
      <c r="I1258" s="27">
        <f t="shared" ca="1" si="449"/>
        <v>4</v>
      </c>
      <c r="J1258" s="27" t="str">
        <f t="shared" ca="1" si="450"/>
        <v/>
      </c>
      <c r="K1258" s="19">
        <f t="shared" ca="1" si="451"/>
        <v>1</v>
      </c>
      <c r="L1258" s="12">
        <f t="shared" ca="1" si="452"/>
        <v>4</v>
      </c>
      <c r="M1258" s="19">
        <f t="shared" ca="1" si="453"/>
        <v>2</v>
      </c>
      <c r="N1258" s="19">
        <f t="shared" ca="1" si="454"/>
        <v>6</v>
      </c>
      <c r="O1258" s="24"/>
      <c r="P1258" s="40">
        <f t="shared" ca="1" si="455"/>
        <v>2</v>
      </c>
      <c r="Q1258" s="40"/>
      <c r="R1258" s="19">
        <f t="shared" ca="1" si="456"/>
        <v>6</v>
      </c>
      <c r="S1258" s="19">
        <f t="shared" ca="1" si="457"/>
        <v>1</v>
      </c>
      <c r="T1258" s="19" t="str">
        <f t="shared" ca="1" si="458"/>
        <v/>
      </c>
      <c r="U1258" s="42"/>
      <c r="V1258" s="19">
        <f t="shared" ca="1" si="459"/>
        <v>6</v>
      </c>
      <c r="W1258" s="19">
        <f t="shared" ca="1" si="460"/>
        <v>6</v>
      </c>
      <c r="X1258" s="19">
        <f t="shared" ca="1" si="461"/>
        <v>6</v>
      </c>
      <c r="Y1258" s="19">
        <f t="shared" ca="1" si="462"/>
        <v>1</v>
      </c>
      <c r="Z1258" s="19">
        <f t="shared" ca="1" si="463"/>
        <v>6</v>
      </c>
      <c r="AA1258" s="19">
        <f t="shared" ca="1" si="464"/>
        <v>1</v>
      </c>
      <c r="AB1258" s="3"/>
      <c r="AE1258" s="1"/>
    </row>
    <row r="1259" spans="2:31" ht="15" x14ac:dyDescent="0.25">
      <c r="B1259" s="35">
        <f t="shared" ca="1" si="444"/>
        <v>34</v>
      </c>
      <c r="C1259" s="12">
        <f ca="1">IF(B1259="","",VLOOKUP(B1259,Tabelle2!$D$1:$E$37,2,0))</f>
        <v>6</v>
      </c>
      <c r="D1259" s="18" t="str">
        <f t="shared" ca="1" si="447"/>
        <v>L</v>
      </c>
      <c r="E1259" s="16" t="str">
        <f t="shared" ca="1" si="443"/>
        <v>L</v>
      </c>
      <c r="F1259" s="19" t="str">
        <f t="shared" ca="1" si="445"/>
        <v>l1</v>
      </c>
      <c r="G1259" s="38">
        <f t="shared" ca="1" si="446"/>
        <v>-3</v>
      </c>
      <c r="H1259" s="38">
        <f t="shared" ca="1" si="448"/>
        <v>-75</v>
      </c>
      <c r="I1259" s="27">
        <f t="shared" ca="1" si="449"/>
        <v>3</v>
      </c>
      <c r="J1259" s="27" t="str">
        <f t="shared" ca="1" si="450"/>
        <v/>
      </c>
      <c r="K1259" s="19">
        <f t="shared" ca="1" si="451"/>
        <v>1</v>
      </c>
      <c r="L1259" s="12">
        <f t="shared" ca="1" si="452"/>
        <v>4</v>
      </c>
      <c r="M1259" s="19">
        <f t="shared" ca="1" si="453"/>
        <v>2</v>
      </c>
      <c r="N1259" s="19" t="str">
        <f t="shared" ca="1" si="454"/>
        <v/>
      </c>
      <c r="O1259" s="24"/>
      <c r="P1259" s="40">
        <f t="shared" ca="1" si="455"/>
        <v>2</v>
      </c>
      <c r="Q1259" s="40"/>
      <c r="R1259" s="19">
        <f t="shared" ca="1" si="456"/>
        <v>6</v>
      </c>
      <c r="S1259" s="19">
        <f t="shared" ca="1" si="457"/>
        <v>1</v>
      </c>
      <c r="T1259" s="19" t="str">
        <f t="shared" ca="1" si="458"/>
        <v/>
      </c>
      <c r="U1259" s="42"/>
      <c r="V1259" s="19">
        <f t="shared" ca="1" si="459"/>
        <v>6</v>
      </c>
      <c r="W1259" s="19">
        <f t="shared" ca="1" si="460"/>
        <v>6</v>
      </c>
      <c r="X1259" s="19">
        <f t="shared" ca="1" si="461"/>
        <v>6</v>
      </c>
      <c r="Y1259" s="19">
        <f t="shared" ca="1" si="462"/>
        <v>6</v>
      </c>
      <c r="Z1259" s="19">
        <f t="shared" ca="1" si="463"/>
        <v>1</v>
      </c>
      <c r="AA1259" s="19">
        <f t="shared" ca="1" si="464"/>
        <v>6</v>
      </c>
      <c r="AB1259" s="3"/>
      <c r="AE1259" s="1"/>
    </row>
    <row r="1260" spans="2:31" ht="15" x14ac:dyDescent="0.25">
      <c r="B1260" s="35">
        <f t="shared" ca="1" si="444"/>
        <v>17</v>
      </c>
      <c r="C1260" s="12">
        <f ca="1">IF(B1260="","",VLOOKUP(B1260,Tabelle2!$D$1:$E$37,2,0))</f>
        <v>3</v>
      </c>
      <c r="D1260" s="18" t="str">
        <f t="shared" ca="1" si="447"/>
        <v>W</v>
      </c>
      <c r="E1260" s="16" t="str">
        <f t="shared" ca="1" si="443"/>
        <v>w</v>
      </c>
      <c r="F1260" s="19" t="str">
        <f t="shared" ca="1" si="445"/>
        <v/>
      </c>
      <c r="G1260" s="38">
        <f t="shared" ca="1" si="446"/>
        <v>2</v>
      </c>
      <c r="H1260" s="38">
        <f t="shared" ca="1" si="448"/>
        <v>-73</v>
      </c>
      <c r="I1260" s="27">
        <f t="shared" ca="1" si="449"/>
        <v>4</v>
      </c>
      <c r="J1260" s="27" t="str">
        <f t="shared" ca="1" si="450"/>
        <v/>
      </c>
      <c r="K1260" s="19">
        <f t="shared" ca="1" si="451"/>
        <v>1</v>
      </c>
      <c r="L1260" s="12">
        <f t="shared" ca="1" si="452"/>
        <v>4</v>
      </c>
      <c r="M1260" s="19">
        <f t="shared" ca="1" si="453"/>
        <v>2</v>
      </c>
      <c r="N1260" s="19">
        <f t="shared" ca="1" si="454"/>
        <v>3</v>
      </c>
      <c r="O1260" s="24"/>
      <c r="P1260" s="40">
        <f t="shared" ca="1" si="455"/>
        <v>3</v>
      </c>
      <c r="Q1260" s="40"/>
      <c r="R1260" s="19">
        <f t="shared" ca="1" si="456"/>
        <v>3</v>
      </c>
      <c r="S1260" s="19">
        <f t="shared" ca="1" si="457"/>
        <v>6</v>
      </c>
      <c r="T1260" s="19">
        <f t="shared" ca="1" si="458"/>
        <v>1</v>
      </c>
      <c r="U1260" s="42"/>
      <c r="V1260" s="19">
        <f t="shared" ca="1" si="459"/>
        <v>3</v>
      </c>
      <c r="W1260" s="19">
        <f t="shared" ca="1" si="460"/>
        <v>6</v>
      </c>
      <c r="X1260" s="19">
        <f t="shared" ca="1" si="461"/>
        <v>6</v>
      </c>
      <c r="Y1260" s="19">
        <f t="shared" ca="1" si="462"/>
        <v>6</v>
      </c>
      <c r="Z1260" s="19">
        <f t="shared" ca="1" si="463"/>
        <v>6</v>
      </c>
      <c r="AA1260" s="19">
        <f t="shared" ca="1" si="464"/>
        <v>1</v>
      </c>
      <c r="AB1260" s="3"/>
      <c r="AE1260" s="1"/>
    </row>
    <row r="1261" spans="2:31" ht="15" x14ac:dyDescent="0.25">
      <c r="B1261" s="35">
        <f t="shared" ca="1" si="444"/>
        <v>11</v>
      </c>
      <c r="C1261" s="12">
        <f ca="1">IF(B1261="","",VLOOKUP(B1261,Tabelle2!$D$1:$E$37,2,0))</f>
        <v>2</v>
      </c>
      <c r="D1261" s="18" t="str">
        <f t="shared" ca="1" si="447"/>
        <v>L</v>
      </c>
      <c r="E1261" s="16" t="str">
        <f t="shared" ca="1" si="443"/>
        <v>L</v>
      </c>
      <c r="F1261" s="19" t="str">
        <f t="shared" ca="1" si="445"/>
        <v>l1</v>
      </c>
      <c r="G1261" s="38">
        <f t="shared" ca="1" si="446"/>
        <v>-3</v>
      </c>
      <c r="H1261" s="38">
        <f t="shared" ca="1" si="448"/>
        <v>-76</v>
      </c>
      <c r="I1261" s="27">
        <f t="shared" ca="1" si="449"/>
        <v>3</v>
      </c>
      <c r="J1261" s="27" t="str">
        <f t="shared" ca="1" si="450"/>
        <v/>
      </c>
      <c r="K1261" s="19">
        <f t="shared" ca="1" si="451"/>
        <v>1</v>
      </c>
      <c r="L1261" s="12">
        <f t="shared" ca="1" si="452"/>
        <v>4</v>
      </c>
      <c r="M1261" s="19">
        <f t="shared" ca="1" si="453"/>
        <v>2</v>
      </c>
      <c r="N1261" s="19" t="str">
        <f t="shared" ca="1" si="454"/>
        <v/>
      </c>
      <c r="O1261" s="24"/>
      <c r="P1261" s="40">
        <f t="shared" ca="1" si="455"/>
        <v>3</v>
      </c>
      <c r="Q1261" s="40"/>
      <c r="R1261" s="19">
        <f t="shared" ca="1" si="456"/>
        <v>2</v>
      </c>
      <c r="S1261" s="19">
        <f t="shared" ca="1" si="457"/>
        <v>3</v>
      </c>
      <c r="T1261" s="19">
        <f t="shared" ca="1" si="458"/>
        <v>6</v>
      </c>
      <c r="U1261" s="42"/>
      <c r="V1261" s="19">
        <f t="shared" ca="1" si="459"/>
        <v>2</v>
      </c>
      <c r="W1261" s="19">
        <f t="shared" ca="1" si="460"/>
        <v>3</v>
      </c>
      <c r="X1261" s="19">
        <f t="shared" ca="1" si="461"/>
        <v>6</v>
      </c>
      <c r="Y1261" s="19">
        <f t="shared" ca="1" si="462"/>
        <v>6</v>
      </c>
      <c r="Z1261" s="19">
        <f t="shared" ca="1" si="463"/>
        <v>6</v>
      </c>
      <c r="AA1261" s="19">
        <f t="shared" ca="1" si="464"/>
        <v>6</v>
      </c>
      <c r="AB1261" s="3"/>
      <c r="AE1261" s="1"/>
    </row>
    <row r="1262" spans="2:31" ht="15" x14ac:dyDescent="0.25">
      <c r="B1262" s="35">
        <f t="shared" ca="1" si="444"/>
        <v>31</v>
      </c>
      <c r="C1262" s="12">
        <f ca="1">IF(B1262="","",VLOOKUP(B1262,Tabelle2!$D$1:$E$37,2,0))</f>
        <v>6</v>
      </c>
      <c r="D1262" s="18" t="str">
        <f t="shared" ca="1" si="447"/>
        <v>W</v>
      </c>
      <c r="E1262" s="16" t="str">
        <f t="shared" ca="1" si="443"/>
        <v>w</v>
      </c>
      <c r="F1262" s="19" t="str">
        <f t="shared" ca="1" si="445"/>
        <v/>
      </c>
      <c r="G1262" s="38">
        <f t="shared" ca="1" si="446"/>
        <v>2</v>
      </c>
      <c r="H1262" s="38">
        <f t="shared" ca="1" si="448"/>
        <v>-74</v>
      </c>
      <c r="I1262" s="27">
        <f t="shared" ca="1" si="449"/>
        <v>4</v>
      </c>
      <c r="J1262" s="27" t="str">
        <f t="shared" ca="1" si="450"/>
        <v/>
      </c>
      <c r="K1262" s="19">
        <f t="shared" ca="1" si="451"/>
        <v>1</v>
      </c>
      <c r="L1262" s="12">
        <f t="shared" ca="1" si="452"/>
        <v>4</v>
      </c>
      <c r="M1262" s="19">
        <f t="shared" ca="1" si="453"/>
        <v>2</v>
      </c>
      <c r="N1262" s="19">
        <f t="shared" ca="1" si="454"/>
        <v>6</v>
      </c>
      <c r="O1262" s="24"/>
      <c r="P1262" s="40">
        <f t="shared" ca="1" si="455"/>
        <v>3</v>
      </c>
      <c r="Q1262" s="40"/>
      <c r="R1262" s="19">
        <f t="shared" ca="1" si="456"/>
        <v>6</v>
      </c>
      <c r="S1262" s="19">
        <f t="shared" ca="1" si="457"/>
        <v>2</v>
      </c>
      <c r="T1262" s="19">
        <f t="shared" ca="1" si="458"/>
        <v>3</v>
      </c>
      <c r="U1262" s="42"/>
      <c r="V1262" s="19">
        <f t="shared" ca="1" si="459"/>
        <v>6</v>
      </c>
      <c r="W1262" s="19">
        <f t="shared" ca="1" si="460"/>
        <v>2</v>
      </c>
      <c r="X1262" s="19">
        <f t="shared" ca="1" si="461"/>
        <v>3</v>
      </c>
      <c r="Y1262" s="19">
        <f t="shared" ca="1" si="462"/>
        <v>6</v>
      </c>
      <c r="Z1262" s="19">
        <f t="shared" ca="1" si="463"/>
        <v>6</v>
      </c>
      <c r="AA1262" s="19">
        <f t="shared" ca="1" si="464"/>
        <v>6</v>
      </c>
      <c r="AB1262" s="3"/>
      <c r="AE1262" s="1"/>
    </row>
    <row r="1263" spans="2:31" ht="15" x14ac:dyDescent="0.25">
      <c r="B1263" s="35">
        <f t="shared" ca="1" si="444"/>
        <v>32</v>
      </c>
      <c r="C1263" s="12">
        <f ca="1">IF(B1263="","",VLOOKUP(B1263,Tabelle2!$D$1:$E$37,2,0))</f>
        <v>6</v>
      </c>
      <c r="D1263" s="18" t="str">
        <f t="shared" ca="1" si="447"/>
        <v>L</v>
      </c>
      <c r="E1263" s="16" t="str">
        <f t="shared" ca="1" si="443"/>
        <v>L</v>
      </c>
      <c r="F1263" s="19" t="str">
        <f t="shared" ca="1" si="445"/>
        <v>l1</v>
      </c>
      <c r="G1263" s="38">
        <f t="shared" ca="1" si="446"/>
        <v>-3</v>
      </c>
      <c r="H1263" s="38">
        <f t="shared" ca="1" si="448"/>
        <v>-77</v>
      </c>
      <c r="I1263" s="27">
        <f t="shared" ca="1" si="449"/>
        <v>3</v>
      </c>
      <c r="J1263" s="27" t="str">
        <f t="shared" ca="1" si="450"/>
        <v/>
      </c>
      <c r="K1263" s="19">
        <f t="shared" ca="1" si="451"/>
        <v>1</v>
      </c>
      <c r="L1263" s="12">
        <f t="shared" ca="1" si="452"/>
        <v>4</v>
      </c>
      <c r="M1263" s="19">
        <f t="shared" ca="1" si="453"/>
        <v>2</v>
      </c>
      <c r="N1263" s="19" t="str">
        <f t="shared" ca="1" si="454"/>
        <v/>
      </c>
      <c r="O1263" s="24"/>
      <c r="P1263" s="40">
        <f t="shared" ca="1" si="455"/>
        <v>3</v>
      </c>
      <c r="Q1263" s="40"/>
      <c r="R1263" s="19">
        <f t="shared" ca="1" si="456"/>
        <v>6</v>
      </c>
      <c r="S1263" s="19">
        <f t="shared" ca="1" si="457"/>
        <v>2</v>
      </c>
      <c r="T1263" s="19">
        <f t="shared" ca="1" si="458"/>
        <v>3</v>
      </c>
      <c r="U1263" s="42"/>
      <c r="V1263" s="19">
        <f t="shared" ca="1" si="459"/>
        <v>6</v>
      </c>
      <c r="W1263" s="19">
        <f t="shared" ca="1" si="460"/>
        <v>6</v>
      </c>
      <c r="X1263" s="19">
        <f t="shared" ca="1" si="461"/>
        <v>2</v>
      </c>
      <c r="Y1263" s="19">
        <f t="shared" ca="1" si="462"/>
        <v>3</v>
      </c>
      <c r="Z1263" s="19">
        <f t="shared" ca="1" si="463"/>
        <v>6</v>
      </c>
      <c r="AA1263" s="19">
        <f t="shared" ca="1" si="464"/>
        <v>6</v>
      </c>
      <c r="AB1263" s="3"/>
      <c r="AE1263" s="1"/>
    </row>
    <row r="1264" spans="2:31" ht="15" x14ac:dyDescent="0.25">
      <c r="B1264" s="35">
        <f t="shared" ca="1" si="444"/>
        <v>25</v>
      </c>
      <c r="C1264" s="12">
        <f ca="1">IF(B1264="","",VLOOKUP(B1264,Tabelle2!$D$1:$E$37,2,0))</f>
        <v>5</v>
      </c>
      <c r="D1264" s="18" t="str">
        <f t="shared" ca="1" si="447"/>
        <v>W</v>
      </c>
      <c r="E1264" s="16" t="str">
        <f t="shared" ca="1" si="443"/>
        <v>w</v>
      </c>
      <c r="F1264" s="19" t="str">
        <f t="shared" ca="1" si="445"/>
        <v/>
      </c>
      <c r="G1264" s="38">
        <f t="shared" ca="1" si="446"/>
        <v>2</v>
      </c>
      <c r="H1264" s="38">
        <f t="shared" ca="1" si="448"/>
        <v>-75</v>
      </c>
      <c r="I1264" s="27">
        <f t="shared" ca="1" si="449"/>
        <v>4</v>
      </c>
      <c r="J1264" s="27" t="str">
        <f t="shared" ca="1" si="450"/>
        <v/>
      </c>
      <c r="K1264" s="19">
        <f t="shared" ca="1" si="451"/>
        <v>1</v>
      </c>
      <c r="L1264" s="12">
        <f t="shared" ca="1" si="452"/>
        <v>4</v>
      </c>
      <c r="M1264" s="19">
        <f t="shared" ca="1" si="453"/>
        <v>2</v>
      </c>
      <c r="N1264" s="19">
        <f t="shared" ca="1" si="454"/>
        <v>5</v>
      </c>
      <c r="O1264" s="24"/>
      <c r="P1264" s="40">
        <f t="shared" ca="1" si="455"/>
        <v>3</v>
      </c>
      <c r="Q1264" s="40"/>
      <c r="R1264" s="19">
        <f t="shared" ca="1" si="456"/>
        <v>5</v>
      </c>
      <c r="S1264" s="19">
        <f t="shared" ca="1" si="457"/>
        <v>6</v>
      </c>
      <c r="T1264" s="19">
        <f t="shared" ca="1" si="458"/>
        <v>2</v>
      </c>
      <c r="U1264" s="42"/>
      <c r="V1264" s="19">
        <f t="shared" ca="1" si="459"/>
        <v>5</v>
      </c>
      <c r="W1264" s="19">
        <f t="shared" ca="1" si="460"/>
        <v>6</v>
      </c>
      <c r="X1264" s="19">
        <f t="shared" ca="1" si="461"/>
        <v>6</v>
      </c>
      <c r="Y1264" s="19">
        <f t="shared" ca="1" si="462"/>
        <v>2</v>
      </c>
      <c r="Z1264" s="19">
        <f t="shared" ca="1" si="463"/>
        <v>3</v>
      </c>
      <c r="AA1264" s="19">
        <f t="shared" ca="1" si="464"/>
        <v>6</v>
      </c>
      <c r="AB1264" s="3"/>
      <c r="AE1264" s="1"/>
    </row>
    <row r="1265" spans="2:31" ht="15" x14ac:dyDescent="0.25">
      <c r="B1265" s="35">
        <f t="shared" ca="1" si="444"/>
        <v>24</v>
      </c>
      <c r="C1265" s="12">
        <f ca="1">IF(B1265="","",VLOOKUP(B1265,Tabelle2!$D$1:$E$37,2,0))</f>
        <v>4</v>
      </c>
      <c r="D1265" s="18" t="str">
        <f t="shared" ca="1" si="447"/>
        <v>L</v>
      </c>
      <c r="E1265" s="16" t="str">
        <f t="shared" ca="1" si="443"/>
        <v>L</v>
      </c>
      <c r="F1265" s="19" t="str">
        <f t="shared" ca="1" si="445"/>
        <v>l1</v>
      </c>
      <c r="G1265" s="38">
        <f t="shared" ca="1" si="446"/>
        <v>-3</v>
      </c>
      <c r="H1265" s="38">
        <f t="shared" ca="1" si="448"/>
        <v>-78</v>
      </c>
      <c r="I1265" s="27">
        <f t="shared" ca="1" si="449"/>
        <v>3</v>
      </c>
      <c r="J1265" s="27" t="str">
        <f t="shared" ca="1" si="450"/>
        <v/>
      </c>
      <c r="K1265" s="19">
        <f t="shared" ca="1" si="451"/>
        <v>1</v>
      </c>
      <c r="L1265" s="12">
        <f t="shared" ca="1" si="452"/>
        <v>4</v>
      </c>
      <c r="M1265" s="19">
        <f t="shared" ca="1" si="453"/>
        <v>2</v>
      </c>
      <c r="N1265" s="19" t="str">
        <f t="shared" ca="1" si="454"/>
        <v/>
      </c>
      <c r="O1265" s="24"/>
      <c r="P1265" s="40">
        <f t="shared" ca="1" si="455"/>
        <v>3</v>
      </c>
      <c r="Q1265" s="40"/>
      <c r="R1265" s="19">
        <f t="shared" ca="1" si="456"/>
        <v>4</v>
      </c>
      <c r="S1265" s="19">
        <f t="shared" ca="1" si="457"/>
        <v>5</v>
      </c>
      <c r="T1265" s="19">
        <f t="shared" ca="1" si="458"/>
        <v>6</v>
      </c>
      <c r="U1265" s="42"/>
      <c r="V1265" s="19">
        <f t="shared" ca="1" si="459"/>
        <v>4</v>
      </c>
      <c r="W1265" s="19">
        <f t="shared" ca="1" si="460"/>
        <v>5</v>
      </c>
      <c r="X1265" s="19">
        <f t="shared" ca="1" si="461"/>
        <v>6</v>
      </c>
      <c r="Y1265" s="19">
        <f t="shared" ca="1" si="462"/>
        <v>6</v>
      </c>
      <c r="Z1265" s="19">
        <f t="shared" ca="1" si="463"/>
        <v>2</v>
      </c>
      <c r="AA1265" s="19">
        <f t="shared" ca="1" si="464"/>
        <v>3</v>
      </c>
      <c r="AB1265" s="3"/>
      <c r="AE1265" s="1"/>
    </row>
    <row r="1266" spans="2:31" ht="15" x14ac:dyDescent="0.25">
      <c r="B1266" s="35">
        <f t="shared" ca="1" si="444"/>
        <v>30</v>
      </c>
      <c r="C1266" s="12">
        <f ca="1">IF(B1266="","",VLOOKUP(B1266,Tabelle2!$D$1:$E$37,2,0))</f>
        <v>5</v>
      </c>
      <c r="D1266" s="18" t="str">
        <f t="shared" ca="1" si="447"/>
        <v>W</v>
      </c>
      <c r="E1266" s="16" t="str">
        <f t="shared" ca="1" si="443"/>
        <v>w</v>
      </c>
      <c r="F1266" s="19" t="str">
        <f t="shared" ca="1" si="445"/>
        <v/>
      </c>
      <c r="G1266" s="38">
        <f t="shared" ca="1" si="446"/>
        <v>2</v>
      </c>
      <c r="H1266" s="38">
        <f t="shared" ca="1" si="448"/>
        <v>-76</v>
      </c>
      <c r="I1266" s="27">
        <f t="shared" ca="1" si="449"/>
        <v>4</v>
      </c>
      <c r="J1266" s="27" t="str">
        <f t="shared" ca="1" si="450"/>
        <v/>
      </c>
      <c r="K1266" s="19">
        <f t="shared" ca="1" si="451"/>
        <v>1</v>
      </c>
      <c r="L1266" s="12">
        <f t="shared" ca="1" si="452"/>
        <v>4</v>
      </c>
      <c r="M1266" s="19">
        <f t="shared" ca="1" si="453"/>
        <v>2</v>
      </c>
      <c r="N1266" s="19">
        <f t="shared" ca="1" si="454"/>
        <v>5</v>
      </c>
      <c r="O1266" s="24"/>
      <c r="P1266" s="40">
        <f t="shared" ca="1" si="455"/>
        <v>3</v>
      </c>
      <c r="Q1266" s="40"/>
      <c r="R1266" s="19">
        <f t="shared" ca="1" si="456"/>
        <v>5</v>
      </c>
      <c r="S1266" s="19">
        <f t="shared" ca="1" si="457"/>
        <v>4</v>
      </c>
      <c r="T1266" s="19">
        <f t="shared" ca="1" si="458"/>
        <v>6</v>
      </c>
      <c r="U1266" s="42"/>
      <c r="V1266" s="19">
        <f t="shared" ca="1" si="459"/>
        <v>5</v>
      </c>
      <c r="W1266" s="19">
        <f t="shared" ca="1" si="460"/>
        <v>4</v>
      </c>
      <c r="X1266" s="19">
        <f t="shared" ca="1" si="461"/>
        <v>5</v>
      </c>
      <c r="Y1266" s="19">
        <f t="shared" ca="1" si="462"/>
        <v>6</v>
      </c>
      <c r="Z1266" s="19">
        <f t="shared" ca="1" si="463"/>
        <v>6</v>
      </c>
      <c r="AA1266" s="19">
        <f t="shared" ca="1" si="464"/>
        <v>2</v>
      </c>
      <c r="AB1266" s="3"/>
      <c r="AE1266" s="1"/>
    </row>
    <row r="1267" spans="2:31" ht="15" x14ac:dyDescent="0.25">
      <c r="B1267" s="35">
        <f t="shared" ca="1" si="444"/>
        <v>30</v>
      </c>
      <c r="C1267" s="12">
        <f ca="1">IF(B1267="","",VLOOKUP(B1267,Tabelle2!$D$1:$E$37,2,0))</f>
        <v>5</v>
      </c>
      <c r="D1267" s="18" t="str">
        <f t="shared" ca="1" si="447"/>
        <v>L</v>
      </c>
      <c r="E1267" s="16" t="str">
        <f t="shared" ca="1" si="443"/>
        <v>L</v>
      </c>
      <c r="F1267" s="19" t="str">
        <f t="shared" ca="1" si="445"/>
        <v>l1</v>
      </c>
      <c r="G1267" s="38">
        <f t="shared" ca="1" si="446"/>
        <v>-3</v>
      </c>
      <c r="H1267" s="38">
        <f t="shared" ca="1" si="448"/>
        <v>-79</v>
      </c>
      <c r="I1267" s="27">
        <f t="shared" ca="1" si="449"/>
        <v>3</v>
      </c>
      <c r="J1267" s="27" t="str">
        <f t="shared" ca="1" si="450"/>
        <v/>
      </c>
      <c r="K1267" s="19">
        <f t="shared" ca="1" si="451"/>
        <v>1</v>
      </c>
      <c r="L1267" s="12">
        <f t="shared" ca="1" si="452"/>
        <v>4</v>
      </c>
      <c r="M1267" s="19">
        <f t="shared" ca="1" si="453"/>
        <v>2</v>
      </c>
      <c r="N1267" s="19" t="str">
        <f t="shared" ca="1" si="454"/>
        <v/>
      </c>
      <c r="O1267" s="24"/>
      <c r="P1267" s="40">
        <f t="shared" ca="1" si="455"/>
        <v>3</v>
      </c>
      <c r="Q1267" s="40"/>
      <c r="R1267" s="19">
        <f t="shared" ca="1" si="456"/>
        <v>5</v>
      </c>
      <c r="S1267" s="19">
        <f t="shared" ca="1" si="457"/>
        <v>4</v>
      </c>
      <c r="T1267" s="19">
        <f t="shared" ca="1" si="458"/>
        <v>6</v>
      </c>
      <c r="U1267" s="42"/>
      <c r="V1267" s="19">
        <f t="shared" ca="1" si="459"/>
        <v>5</v>
      </c>
      <c r="W1267" s="19">
        <f t="shared" ca="1" si="460"/>
        <v>5</v>
      </c>
      <c r="X1267" s="19">
        <f t="shared" ca="1" si="461"/>
        <v>4</v>
      </c>
      <c r="Y1267" s="19">
        <f t="shared" ca="1" si="462"/>
        <v>5</v>
      </c>
      <c r="Z1267" s="19">
        <f t="shared" ca="1" si="463"/>
        <v>6</v>
      </c>
      <c r="AA1267" s="19">
        <f t="shared" ca="1" si="464"/>
        <v>6</v>
      </c>
      <c r="AB1267" s="3"/>
      <c r="AE1267" s="1"/>
    </row>
    <row r="1268" spans="2:31" ht="15" x14ac:dyDescent="0.25">
      <c r="B1268" s="35">
        <f t="shared" ca="1" si="444"/>
        <v>29</v>
      </c>
      <c r="C1268" s="12">
        <f ca="1">IF(B1268="","",VLOOKUP(B1268,Tabelle2!$D$1:$E$37,2,0))</f>
        <v>5</v>
      </c>
      <c r="D1268" s="18" t="str">
        <f t="shared" ca="1" si="447"/>
        <v>L</v>
      </c>
      <c r="E1268" s="16" t="str">
        <f t="shared" ca="1" si="443"/>
        <v>L</v>
      </c>
      <c r="F1268" s="19" t="str">
        <f t="shared" ca="1" si="445"/>
        <v>L2</v>
      </c>
      <c r="G1268" s="38">
        <f t="shared" ca="1" si="446"/>
        <v>-4</v>
      </c>
      <c r="H1268" s="38">
        <f t="shared" ca="1" si="448"/>
        <v>-83</v>
      </c>
      <c r="I1268" s="27">
        <f t="shared" ca="1" si="449"/>
        <v>4</v>
      </c>
      <c r="J1268" s="27" t="str">
        <f t="shared" ca="1" si="450"/>
        <v/>
      </c>
      <c r="K1268" s="19">
        <f t="shared" ca="1" si="451"/>
        <v>1</v>
      </c>
      <c r="L1268" s="12">
        <f t="shared" ca="1" si="452"/>
        <v>4</v>
      </c>
      <c r="M1268" s="19">
        <f t="shared" ca="1" si="453"/>
        <v>2</v>
      </c>
      <c r="N1268" s="19">
        <f t="shared" ca="1" si="454"/>
        <v>5</v>
      </c>
      <c r="O1268" s="24"/>
      <c r="P1268" s="40">
        <f t="shared" ca="1" si="455"/>
        <v>3</v>
      </c>
      <c r="Q1268" s="40"/>
      <c r="R1268" s="19">
        <f t="shared" ca="1" si="456"/>
        <v>5</v>
      </c>
      <c r="S1268" s="19">
        <f t="shared" ca="1" si="457"/>
        <v>4</v>
      </c>
      <c r="T1268" s="19">
        <f t="shared" ca="1" si="458"/>
        <v>6</v>
      </c>
      <c r="U1268" s="42"/>
      <c r="V1268" s="19">
        <f t="shared" ca="1" si="459"/>
        <v>5</v>
      </c>
      <c r="W1268" s="19">
        <f t="shared" ca="1" si="460"/>
        <v>5</v>
      </c>
      <c r="X1268" s="19">
        <f t="shared" ca="1" si="461"/>
        <v>5</v>
      </c>
      <c r="Y1268" s="19">
        <f t="shared" ca="1" si="462"/>
        <v>4</v>
      </c>
      <c r="Z1268" s="19">
        <f t="shared" ca="1" si="463"/>
        <v>5</v>
      </c>
      <c r="AA1268" s="19">
        <f t="shared" ca="1" si="464"/>
        <v>6</v>
      </c>
      <c r="AB1268" s="3"/>
      <c r="AE1268" s="1"/>
    </row>
    <row r="1269" spans="2:31" ht="15" x14ac:dyDescent="0.25">
      <c r="B1269" s="35">
        <f t="shared" ca="1" si="444"/>
        <v>16</v>
      </c>
      <c r="C1269" s="12">
        <f ca="1">IF(B1269="","",VLOOKUP(B1269,Tabelle2!$D$1:$E$37,2,0))</f>
        <v>3</v>
      </c>
      <c r="D1269" s="18" t="str">
        <f t="shared" ca="1" si="447"/>
        <v>L</v>
      </c>
      <c r="E1269" s="16" t="str">
        <f t="shared" ca="1" si="443"/>
        <v/>
      </c>
      <c r="F1269" s="19" t="str">
        <f t="shared" ca="1" si="445"/>
        <v>New</v>
      </c>
      <c r="G1269" s="38">
        <f t="shared" ca="1" si="446"/>
        <v>0</v>
      </c>
      <c r="H1269" s="38">
        <f t="shared" ca="1" si="448"/>
        <v>-83</v>
      </c>
      <c r="I1269" s="27">
        <f t="shared" ca="1" si="449"/>
        <v>3</v>
      </c>
      <c r="J1269" s="27">
        <f t="shared" ca="1" si="450"/>
        <v>1</v>
      </c>
      <c r="K1269" s="19">
        <f t="shared" ca="1" si="451"/>
        <v>3</v>
      </c>
      <c r="L1269" s="12">
        <f t="shared" ca="1" si="452"/>
        <v>5</v>
      </c>
      <c r="M1269" s="19">
        <f t="shared" ca="1" si="453"/>
        <v>4</v>
      </c>
      <c r="N1269" s="19" t="str">
        <f t="shared" ca="1" si="454"/>
        <v/>
      </c>
      <c r="O1269" s="24"/>
      <c r="P1269" s="40">
        <f t="shared" ca="1" si="455"/>
        <v>3</v>
      </c>
      <c r="Q1269" s="40"/>
      <c r="R1269" s="19">
        <f t="shared" ca="1" si="456"/>
        <v>3</v>
      </c>
      <c r="S1269" s="19">
        <f t="shared" ca="1" si="457"/>
        <v>5</v>
      </c>
      <c r="T1269" s="19">
        <f t="shared" ca="1" si="458"/>
        <v>4</v>
      </c>
      <c r="U1269" s="42"/>
      <c r="V1269" s="19">
        <f t="shared" ca="1" si="459"/>
        <v>3</v>
      </c>
      <c r="W1269" s="19">
        <f t="shared" ca="1" si="460"/>
        <v>5</v>
      </c>
      <c r="X1269" s="19">
        <f t="shared" ca="1" si="461"/>
        <v>5</v>
      </c>
      <c r="Y1269" s="19">
        <f t="shared" ca="1" si="462"/>
        <v>5</v>
      </c>
      <c r="Z1269" s="19">
        <f t="shared" ca="1" si="463"/>
        <v>4</v>
      </c>
      <c r="AA1269" s="19">
        <f t="shared" ca="1" si="464"/>
        <v>5</v>
      </c>
      <c r="AB1269" s="3"/>
      <c r="AE1269" s="1"/>
    </row>
    <row r="1270" spans="2:31" ht="15" x14ac:dyDescent="0.25">
      <c r="B1270" s="35">
        <f t="shared" ca="1" si="444"/>
        <v>36</v>
      </c>
      <c r="C1270" s="12">
        <f ca="1">IF(B1270="","",VLOOKUP(B1270,Tabelle2!$D$1:$E$37,2,0))</f>
        <v>6</v>
      </c>
      <c r="D1270" s="18" t="str">
        <f t="shared" ca="1" si="447"/>
        <v>L</v>
      </c>
      <c r="E1270" s="16" t="str">
        <f t="shared" ca="1" si="443"/>
        <v/>
      </c>
      <c r="F1270" s="19" t="str">
        <f t="shared" ca="1" si="445"/>
        <v/>
      </c>
      <c r="G1270" s="38">
        <f t="shared" ca="1" si="446"/>
        <v>0</v>
      </c>
      <c r="H1270" s="38">
        <f t="shared" ca="1" si="448"/>
        <v>-83</v>
      </c>
      <c r="I1270" s="27">
        <f t="shared" ca="1" si="449"/>
        <v>1</v>
      </c>
      <c r="J1270" s="27">
        <f t="shared" ca="1" si="450"/>
        <v>1</v>
      </c>
      <c r="K1270" s="19">
        <f t="shared" ca="1" si="451"/>
        <v>6</v>
      </c>
      <c r="L1270" s="12" t="str">
        <f t="shared" ca="1" si="452"/>
        <v/>
      </c>
      <c r="M1270" s="19" t="str">
        <f t="shared" ca="1" si="453"/>
        <v/>
      </c>
      <c r="N1270" s="19" t="str">
        <f t="shared" ca="1" si="454"/>
        <v/>
      </c>
      <c r="O1270" s="24"/>
      <c r="P1270" s="40">
        <f t="shared" ca="1" si="455"/>
        <v>1</v>
      </c>
      <c r="Q1270" s="40"/>
      <c r="R1270" s="19">
        <f t="shared" ca="1" si="456"/>
        <v>6</v>
      </c>
      <c r="S1270" s="19" t="str">
        <f t="shared" ca="1" si="457"/>
        <v/>
      </c>
      <c r="T1270" s="19" t="str">
        <f t="shared" ca="1" si="458"/>
        <v/>
      </c>
      <c r="U1270" s="42"/>
      <c r="V1270" s="19">
        <f t="shared" ca="1" si="459"/>
        <v>6</v>
      </c>
      <c r="W1270" s="19" t="str">
        <f t="shared" ca="1" si="460"/>
        <v/>
      </c>
      <c r="X1270" s="19" t="str">
        <f t="shared" ca="1" si="461"/>
        <v/>
      </c>
      <c r="Y1270" s="19" t="str">
        <f t="shared" ca="1" si="462"/>
        <v/>
      </c>
      <c r="Z1270" s="19" t="str">
        <f t="shared" ca="1" si="463"/>
        <v/>
      </c>
      <c r="AA1270" s="19" t="str">
        <f t="shared" ca="1" si="464"/>
        <v/>
      </c>
      <c r="AB1270" s="3"/>
      <c r="AE1270" s="1"/>
    </row>
    <row r="1271" spans="2:31" ht="15" x14ac:dyDescent="0.25">
      <c r="B1271" s="35">
        <f t="shared" ca="1" si="444"/>
        <v>6</v>
      </c>
      <c r="C1271" s="12">
        <f ca="1">IF(B1271="","",VLOOKUP(B1271,Tabelle2!$D$1:$E$37,2,0))</f>
        <v>1</v>
      </c>
      <c r="D1271" s="18" t="str">
        <f t="shared" ca="1" si="447"/>
        <v>L</v>
      </c>
      <c r="E1271" s="16" t="str">
        <f t="shared" ca="1" si="443"/>
        <v/>
      </c>
      <c r="F1271" s="19" t="str">
        <f t="shared" ca="1" si="445"/>
        <v/>
      </c>
      <c r="G1271" s="38">
        <f t="shared" ca="1" si="446"/>
        <v>0</v>
      </c>
      <c r="H1271" s="38">
        <f t="shared" ca="1" si="448"/>
        <v>-83</v>
      </c>
      <c r="I1271" s="27">
        <f t="shared" ca="1" si="449"/>
        <v>2</v>
      </c>
      <c r="J1271" s="27">
        <f t="shared" ca="1" si="450"/>
        <v>1</v>
      </c>
      <c r="K1271" s="19">
        <f t="shared" ca="1" si="451"/>
        <v>1</v>
      </c>
      <c r="L1271" s="12">
        <f t="shared" ca="1" si="452"/>
        <v>6</v>
      </c>
      <c r="M1271" s="19" t="str">
        <f t="shared" ca="1" si="453"/>
        <v/>
      </c>
      <c r="N1271" s="19" t="str">
        <f t="shared" ca="1" si="454"/>
        <v/>
      </c>
      <c r="O1271" s="24"/>
      <c r="P1271" s="40">
        <f t="shared" ca="1" si="455"/>
        <v>2</v>
      </c>
      <c r="Q1271" s="40"/>
      <c r="R1271" s="19">
        <f t="shared" ca="1" si="456"/>
        <v>1</v>
      </c>
      <c r="S1271" s="19">
        <f t="shared" ca="1" si="457"/>
        <v>6</v>
      </c>
      <c r="T1271" s="19" t="str">
        <f t="shared" ca="1" si="458"/>
        <v/>
      </c>
      <c r="U1271" s="42"/>
      <c r="V1271" s="19">
        <f t="shared" ca="1" si="459"/>
        <v>1</v>
      </c>
      <c r="W1271" s="19">
        <f t="shared" ca="1" si="460"/>
        <v>6</v>
      </c>
      <c r="X1271" s="19" t="str">
        <f t="shared" ca="1" si="461"/>
        <v/>
      </c>
      <c r="Y1271" s="19" t="str">
        <f t="shared" ca="1" si="462"/>
        <v/>
      </c>
      <c r="Z1271" s="19" t="str">
        <f t="shared" ca="1" si="463"/>
        <v/>
      </c>
      <c r="AA1271" s="19" t="str">
        <f t="shared" ca="1" si="464"/>
        <v/>
      </c>
      <c r="AB1271" s="3"/>
      <c r="AE1271" s="1"/>
    </row>
    <row r="1272" spans="2:31" ht="15" x14ac:dyDescent="0.25">
      <c r="B1272" s="35">
        <f t="shared" ca="1" si="444"/>
        <v>31</v>
      </c>
      <c r="C1272" s="12">
        <f ca="1">IF(B1272="","",VLOOKUP(B1272,Tabelle2!$D$1:$E$37,2,0))</f>
        <v>6</v>
      </c>
      <c r="D1272" s="18" t="str">
        <f t="shared" ca="1" si="447"/>
        <v>L</v>
      </c>
      <c r="E1272" s="16" t="str">
        <f t="shared" ca="1" si="443"/>
        <v/>
      </c>
      <c r="F1272" s="19" t="str">
        <f t="shared" ca="1" si="445"/>
        <v/>
      </c>
      <c r="G1272" s="38">
        <f t="shared" ca="1" si="446"/>
        <v>0</v>
      </c>
      <c r="H1272" s="38">
        <f t="shared" ca="1" si="448"/>
        <v>-83</v>
      </c>
      <c r="I1272" s="27">
        <f t="shared" ca="1" si="449"/>
        <v>2</v>
      </c>
      <c r="J1272" s="27">
        <f t="shared" ca="1" si="450"/>
        <v>1</v>
      </c>
      <c r="K1272" s="19">
        <f t="shared" ca="1" si="451"/>
        <v>6</v>
      </c>
      <c r="L1272" s="12">
        <f t="shared" ca="1" si="452"/>
        <v>1</v>
      </c>
      <c r="M1272" s="19" t="str">
        <f t="shared" ca="1" si="453"/>
        <v/>
      </c>
      <c r="N1272" s="19" t="str">
        <f t="shared" ca="1" si="454"/>
        <v/>
      </c>
      <c r="O1272" s="24"/>
      <c r="P1272" s="40">
        <f t="shared" ca="1" si="455"/>
        <v>2</v>
      </c>
      <c r="Q1272" s="40"/>
      <c r="R1272" s="19">
        <f t="shared" ca="1" si="456"/>
        <v>6</v>
      </c>
      <c r="S1272" s="19">
        <f t="shared" ca="1" si="457"/>
        <v>1</v>
      </c>
      <c r="T1272" s="19" t="str">
        <f t="shared" ca="1" si="458"/>
        <v/>
      </c>
      <c r="U1272" s="42"/>
      <c r="V1272" s="19">
        <f t="shared" ca="1" si="459"/>
        <v>6</v>
      </c>
      <c r="W1272" s="19">
        <f t="shared" ca="1" si="460"/>
        <v>1</v>
      </c>
      <c r="X1272" s="19">
        <f t="shared" ca="1" si="461"/>
        <v>6</v>
      </c>
      <c r="Y1272" s="19" t="str">
        <f t="shared" ca="1" si="462"/>
        <v/>
      </c>
      <c r="Z1272" s="19" t="str">
        <f t="shared" ca="1" si="463"/>
        <v/>
      </c>
      <c r="AA1272" s="19" t="str">
        <f t="shared" ca="1" si="464"/>
        <v/>
      </c>
      <c r="AB1272" s="3"/>
      <c r="AE1272" s="1"/>
    </row>
    <row r="1273" spans="2:31" ht="15" x14ac:dyDescent="0.25">
      <c r="B1273" s="35">
        <f t="shared" ca="1" si="444"/>
        <v>9</v>
      </c>
      <c r="C1273" s="12">
        <f ca="1">IF(B1273="","",VLOOKUP(B1273,Tabelle2!$D$1:$E$37,2,0))</f>
        <v>2</v>
      </c>
      <c r="D1273" s="18" t="str">
        <f t="shared" ca="1" si="447"/>
        <v>L</v>
      </c>
      <c r="E1273" s="16" t="str">
        <f t="shared" ca="1" si="443"/>
        <v>L</v>
      </c>
      <c r="F1273" s="19" t="str">
        <f t="shared" ca="1" si="445"/>
        <v>l1</v>
      </c>
      <c r="G1273" s="38">
        <f t="shared" ca="1" si="446"/>
        <v>-3</v>
      </c>
      <c r="H1273" s="38">
        <f t="shared" ca="1" si="448"/>
        <v>-86</v>
      </c>
      <c r="I1273" s="27">
        <f t="shared" ca="1" si="449"/>
        <v>3</v>
      </c>
      <c r="J1273" s="27">
        <f t="shared" ca="1" si="450"/>
        <v>1</v>
      </c>
      <c r="K1273" s="19">
        <f t="shared" ca="1" si="451"/>
        <v>2</v>
      </c>
      <c r="L1273" s="12">
        <f t="shared" ca="1" si="452"/>
        <v>6</v>
      </c>
      <c r="M1273" s="19">
        <f t="shared" ca="1" si="453"/>
        <v>1</v>
      </c>
      <c r="N1273" s="19" t="str">
        <f t="shared" ca="1" si="454"/>
        <v/>
      </c>
      <c r="O1273" s="24"/>
      <c r="P1273" s="40">
        <f t="shared" ca="1" si="455"/>
        <v>3</v>
      </c>
      <c r="Q1273" s="40"/>
      <c r="R1273" s="19">
        <f t="shared" ca="1" si="456"/>
        <v>2</v>
      </c>
      <c r="S1273" s="19">
        <f t="shared" ca="1" si="457"/>
        <v>6</v>
      </c>
      <c r="T1273" s="19">
        <f t="shared" ca="1" si="458"/>
        <v>1</v>
      </c>
      <c r="U1273" s="42"/>
      <c r="V1273" s="19">
        <f t="shared" ca="1" si="459"/>
        <v>2</v>
      </c>
      <c r="W1273" s="19">
        <f t="shared" ca="1" si="460"/>
        <v>6</v>
      </c>
      <c r="X1273" s="19">
        <f t="shared" ca="1" si="461"/>
        <v>1</v>
      </c>
      <c r="Y1273" s="19">
        <f t="shared" ca="1" si="462"/>
        <v>6</v>
      </c>
      <c r="Z1273" s="19" t="str">
        <f t="shared" ca="1" si="463"/>
        <v/>
      </c>
      <c r="AA1273" s="19" t="str">
        <f t="shared" ca="1" si="464"/>
        <v/>
      </c>
      <c r="AB1273" s="3"/>
      <c r="AE1273" s="1"/>
    </row>
    <row r="1274" spans="2:31" ht="15" x14ac:dyDescent="0.25">
      <c r="B1274" s="35">
        <f t="shared" ca="1" si="444"/>
        <v>24</v>
      </c>
      <c r="C1274" s="12">
        <f ca="1">IF(B1274="","",VLOOKUP(B1274,Tabelle2!$D$1:$E$37,2,0))</f>
        <v>4</v>
      </c>
      <c r="D1274" s="18" t="str">
        <f t="shared" ca="1" si="447"/>
        <v>W</v>
      </c>
      <c r="E1274" s="16" t="str">
        <f t="shared" ca="1" si="443"/>
        <v>w</v>
      </c>
      <c r="F1274" s="19" t="str">
        <f t="shared" ca="1" si="445"/>
        <v/>
      </c>
      <c r="G1274" s="38">
        <f t="shared" ca="1" si="446"/>
        <v>2</v>
      </c>
      <c r="H1274" s="38">
        <f t="shared" ca="1" si="448"/>
        <v>-84</v>
      </c>
      <c r="I1274" s="27">
        <f t="shared" ca="1" si="449"/>
        <v>4</v>
      </c>
      <c r="J1274" s="27">
        <f t="shared" ca="1" si="450"/>
        <v>1</v>
      </c>
      <c r="K1274" s="19">
        <f t="shared" ca="1" si="451"/>
        <v>2</v>
      </c>
      <c r="L1274" s="12">
        <f t="shared" ca="1" si="452"/>
        <v>6</v>
      </c>
      <c r="M1274" s="19">
        <f t="shared" ca="1" si="453"/>
        <v>1</v>
      </c>
      <c r="N1274" s="19">
        <f t="shared" ca="1" si="454"/>
        <v>4</v>
      </c>
      <c r="O1274" s="24"/>
      <c r="P1274" s="40">
        <f t="shared" ca="1" si="455"/>
        <v>3</v>
      </c>
      <c r="Q1274" s="40"/>
      <c r="R1274" s="19">
        <f t="shared" ca="1" si="456"/>
        <v>4</v>
      </c>
      <c r="S1274" s="19">
        <f t="shared" ca="1" si="457"/>
        <v>2</v>
      </c>
      <c r="T1274" s="19">
        <f t="shared" ca="1" si="458"/>
        <v>6</v>
      </c>
      <c r="U1274" s="42"/>
      <c r="V1274" s="19">
        <f t="shared" ca="1" si="459"/>
        <v>4</v>
      </c>
      <c r="W1274" s="19">
        <f t="shared" ca="1" si="460"/>
        <v>2</v>
      </c>
      <c r="X1274" s="19">
        <f t="shared" ca="1" si="461"/>
        <v>6</v>
      </c>
      <c r="Y1274" s="19">
        <f t="shared" ca="1" si="462"/>
        <v>1</v>
      </c>
      <c r="Z1274" s="19">
        <f t="shared" ca="1" si="463"/>
        <v>6</v>
      </c>
      <c r="AA1274" s="19" t="str">
        <f t="shared" ca="1" si="464"/>
        <v/>
      </c>
      <c r="AB1274" s="3"/>
      <c r="AE1274" s="1"/>
    </row>
    <row r="1275" spans="2:31" ht="15" x14ac:dyDescent="0.25">
      <c r="B1275" s="35">
        <f t="shared" ca="1" si="444"/>
        <v>12</v>
      </c>
      <c r="C1275" s="12">
        <f ca="1">IF(B1275="","",VLOOKUP(B1275,Tabelle2!$D$1:$E$37,2,0))</f>
        <v>2</v>
      </c>
      <c r="D1275" s="18" t="str">
        <f t="shared" ca="1" si="447"/>
        <v>W</v>
      </c>
      <c r="E1275" s="16" t="str">
        <f t="shared" ca="1" si="443"/>
        <v>W</v>
      </c>
      <c r="F1275" s="19" t="str">
        <f t="shared" ca="1" si="445"/>
        <v/>
      </c>
      <c r="G1275" s="38">
        <f t="shared" ca="1" si="446"/>
        <v>3</v>
      </c>
      <c r="H1275" s="38">
        <f t="shared" ca="1" si="448"/>
        <v>-81</v>
      </c>
      <c r="I1275" s="27">
        <f t="shared" ca="1" si="449"/>
        <v>3</v>
      </c>
      <c r="J1275" s="27" t="str">
        <f t="shared" ca="1" si="450"/>
        <v/>
      </c>
      <c r="K1275" s="19">
        <f t="shared" ca="1" si="451"/>
        <v>2</v>
      </c>
      <c r="L1275" s="12">
        <f t="shared" ca="1" si="452"/>
        <v>6</v>
      </c>
      <c r="M1275" s="19">
        <f t="shared" ca="1" si="453"/>
        <v>1</v>
      </c>
      <c r="N1275" s="19" t="str">
        <f t="shared" ca="1" si="454"/>
        <v/>
      </c>
      <c r="O1275" s="24"/>
      <c r="P1275" s="40">
        <f t="shared" ca="1" si="455"/>
        <v>3</v>
      </c>
      <c r="Q1275" s="40"/>
      <c r="R1275" s="19">
        <f t="shared" ca="1" si="456"/>
        <v>2</v>
      </c>
      <c r="S1275" s="19">
        <f t="shared" ca="1" si="457"/>
        <v>4</v>
      </c>
      <c r="T1275" s="19">
        <f t="shared" ca="1" si="458"/>
        <v>6</v>
      </c>
      <c r="U1275" s="42"/>
      <c r="V1275" s="19">
        <f t="shared" ca="1" si="459"/>
        <v>2</v>
      </c>
      <c r="W1275" s="19">
        <f t="shared" ca="1" si="460"/>
        <v>4</v>
      </c>
      <c r="X1275" s="19">
        <f t="shared" ca="1" si="461"/>
        <v>2</v>
      </c>
      <c r="Y1275" s="19">
        <f t="shared" ca="1" si="462"/>
        <v>6</v>
      </c>
      <c r="Z1275" s="19">
        <f t="shared" ca="1" si="463"/>
        <v>1</v>
      </c>
      <c r="AA1275" s="19">
        <f t="shared" ca="1" si="464"/>
        <v>6</v>
      </c>
      <c r="AB1275" s="3"/>
      <c r="AE1275" s="1"/>
    </row>
    <row r="1276" spans="2:31" ht="15" x14ac:dyDescent="0.25">
      <c r="B1276" s="35">
        <f t="shared" ca="1" si="444"/>
        <v>11</v>
      </c>
      <c r="C1276" s="12">
        <f ca="1">IF(B1276="","",VLOOKUP(B1276,Tabelle2!$D$1:$E$37,2,0))</f>
        <v>2</v>
      </c>
      <c r="D1276" s="18" t="str">
        <f t="shared" ca="1" si="447"/>
        <v>W</v>
      </c>
      <c r="E1276" s="16" t="str">
        <f t="shared" ca="1" si="443"/>
        <v>W</v>
      </c>
      <c r="F1276" s="19" t="str">
        <f t="shared" ca="1" si="445"/>
        <v/>
      </c>
      <c r="G1276" s="38">
        <f t="shared" ca="1" si="446"/>
        <v>3</v>
      </c>
      <c r="H1276" s="38">
        <f t="shared" ca="1" si="448"/>
        <v>-78</v>
      </c>
      <c r="I1276" s="27">
        <f t="shared" ca="1" si="449"/>
        <v>3</v>
      </c>
      <c r="J1276" s="27" t="str">
        <f t="shared" ca="1" si="450"/>
        <v/>
      </c>
      <c r="K1276" s="19">
        <f t="shared" ca="1" si="451"/>
        <v>2</v>
      </c>
      <c r="L1276" s="12">
        <f t="shared" ca="1" si="452"/>
        <v>6</v>
      </c>
      <c r="M1276" s="19">
        <f t="shared" ca="1" si="453"/>
        <v>1</v>
      </c>
      <c r="N1276" s="19" t="str">
        <f t="shared" ca="1" si="454"/>
        <v/>
      </c>
      <c r="O1276" s="24"/>
      <c r="P1276" s="40">
        <f t="shared" ca="1" si="455"/>
        <v>3</v>
      </c>
      <c r="Q1276" s="40"/>
      <c r="R1276" s="19">
        <f t="shared" ca="1" si="456"/>
        <v>2</v>
      </c>
      <c r="S1276" s="19">
        <f t="shared" ca="1" si="457"/>
        <v>4</v>
      </c>
      <c r="T1276" s="19">
        <f t="shared" ca="1" si="458"/>
        <v>6</v>
      </c>
      <c r="U1276" s="42"/>
      <c r="V1276" s="19">
        <f t="shared" ca="1" si="459"/>
        <v>2</v>
      </c>
      <c r="W1276" s="19">
        <f t="shared" ca="1" si="460"/>
        <v>2</v>
      </c>
      <c r="X1276" s="19">
        <f t="shared" ca="1" si="461"/>
        <v>4</v>
      </c>
      <c r="Y1276" s="19">
        <f t="shared" ca="1" si="462"/>
        <v>2</v>
      </c>
      <c r="Z1276" s="19">
        <f t="shared" ca="1" si="463"/>
        <v>6</v>
      </c>
      <c r="AA1276" s="19">
        <f t="shared" ca="1" si="464"/>
        <v>1</v>
      </c>
      <c r="AB1276" s="3"/>
      <c r="AE1276" s="1"/>
    </row>
    <row r="1277" spans="2:31" ht="15" x14ac:dyDescent="0.25">
      <c r="B1277" s="35">
        <f t="shared" ca="1" si="444"/>
        <v>1</v>
      </c>
      <c r="C1277" s="12">
        <f ca="1">IF(B1277="","",VLOOKUP(B1277,Tabelle2!$D$1:$E$37,2,0))</f>
        <v>1</v>
      </c>
      <c r="D1277" s="18" t="str">
        <f t="shared" ca="1" si="447"/>
        <v>W</v>
      </c>
      <c r="E1277" s="16" t="str">
        <f t="shared" ca="1" si="443"/>
        <v>W</v>
      </c>
      <c r="F1277" s="19" t="str">
        <f t="shared" ca="1" si="445"/>
        <v/>
      </c>
      <c r="G1277" s="38">
        <f t="shared" ca="1" si="446"/>
        <v>3</v>
      </c>
      <c r="H1277" s="38">
        <f t="shared" ca="1" si="448"/>
        <v>-75</v>
      </c>
      <c r="I1277" s="27">
        <f t="shared" ca="1" si="449"/>
        <v>3</v>
      </c>
      <c r="J1277" s="27" t="str">
        <f t="shared" ca="1" si="450"/>
        <v/>
      </c>
      <c r="K1277" s="19">
        <f t="shared" ca="1" si="451"/>
        <v>2</v>
      </c>
      <c r="L1277" s="12">
        <f t="shared" ca="1" si="452"/>
        <v>6</v>
      </c>
      <c r="M1277" s="19">
        <f t="shared" ca="1" si="453"/>
        <v>1</v>
      </c>
      <c r="N1277" s="19" t="str">
        <f t="shared" ca="1" si="454"/>
        <v/>
      </c>
      <c r="O1277" s="24"/>
      <c r="P1277" s="40">
        <f t="shared" ca="1" si="455"/>
        <v>3</v>
      </c>
      <c r="Q1277" s="40"/>
      <c r="R1277" s="19">
        <f t="shared" ca="1" si="456"/>
        <v>1</v>
      </c>
      <c r="S1277" s="19">
        <f t="shared" ca="1" si="457"/>
        <v>2</v>
      </c>
      <c r="T1277" s="19">
        <f t="shared" ca="1" si="458"/>
        <v>4</v>
      </c>
      <c r="U1277" s="42"/>
      <c r="V1277" s="19">
        <f t="shared" ca="1" si="459"/>
        <v>1</v>
      </c>
      <c r="W1277" s="19">
        <f t="shared" ca="1" si="460"/>
        <v>2</v>
      </c>
      <c r="X1277" s="19">
        <f t="shared" ca="1" si="461"/>
        <v>2</v>
      </c>
      <c r="Y1277" s="19">
        <f t="shared" ca="1" si="462"/>
        <v>4</v>
      </c>
      <c r="Z1277" s="19">
        <f t="shared" ca="1" si="463"/>
        <v>2</v>
      </c>
      <c r="AA1277" s="19">
        <f t="shared" ca="1" si="464"/>
        <v>6</v>
      </c>
      <c r="AB1277" s="3"/>
      <c r="AE1277" s="1"/>
    </row>
    <row r="1278" spans="2:31" ht="15" x14ac:dyDescent="0.25">
      <c r="B1278" s="35">
        <f t="shared" ca="1" si="444"/>
        <v>1</v>
      </c>
      <c r="C1278" s="12">
        <f ca="1">IF(B1278="","",VLOOKUP(B1278,Tabelle2!$D$1:$E$37,2,0))</f>
        <v>1</v>
      </c>
      <c r="D1278" s="18" t="str">
        <f t="shared" ca="1" si="447"/>
        <v>L</v>
      </c>
      <c r="E1278" s="16" t="str">
        <f t="shared" ca="1" si="443"/>
        <v>L</v>
      </c>
      <c r="F1278" s="19" t="str">
        <f t="shared" ca="1" si="445"/>
        <v>l1</v>
      </c>
      <c r="G1278" s="38">
        <f t="shared" ca="1" si="446"/>
        <v>-3</v>
      </c>
      <c r="H1278" s="38">
        <f t="shared" ca="1" si="448"/>
        <v>-78</v>
      </c>
      <c r="I1278" s="27">
        <f t="shared" ca="1" si="449"/>
        <v>3</v>
      </c>
      <c r="J1278" s="27" t="str">
        <f t="shared" ca="1" si="450"/>
        <v/>
      </c>
      <c r="K1278" s="19">
        <f t="shared" ca="1" si="451"/>
        <v>2</v>
      </c>
      <c r="L1278" s="12">
        <f t="shared" ca="1" si="452"/>
        <v>6</v>
      </c>
      <c r="M1278" s="19">
        <f t="shared" ca="1" si="453"/>
        <v>1</v>
      </c>
      <c r="N1278" s="19" t="str">
        <f t="shared" ca="1" si="454"/>
        <v/>
      </c>
      <c r="O1278" s="24"/>
      <c r="P1278" s="40">
        <f t="shared" ca="1" si="455"/>
        <v>3</v>
      </c>
      <c r="Q1278" s="40"/>
      <c r="R1278" s="19">
        <f t="shared" ca="1" si="456"/>
        <v>1</v>
      </c>
      <c r="S1278" s="19">
        <f t="shared" ca="1" si="457"/>
        <v>2</v>
      </c>
      <c r="T1278" s="19">
        <f t="shared" ca="1" si="458"/>
        <v>4</v>
      </c>
      <c r="U1278" s="42"/>
      <c r="V1278" s="19">
        <f t="shared" ca="1" si="459"/>
        <v>1</v>
      </c>
      <c r="W1278" s="19">
        <f t="shared" ca="1" si="460"/>
        <v>1</v>
      </c>
      <c r="X1278" s="19">
        <f t="shared" ca="1" si="461"/>
        <v>2</v>
      </c>
      <c r="Y1278" s="19">
        <f t="shared" ca="1" si="462"/>
        <v>2</v>
      </c>
      <c r="Z1278" s="19">
        <f t="shared" ca="1" si="463"/>
        <v>4</v>
      </c>
      <c r="AA1278" s="19">
        <f t="shared" ca="1" si="464"/>
        <v>2</v>
      </c>
      <c r="AB1278" s="3"/>
      <c r="AE1278" s="1"/>
    </row>
    <row r="1279" spans="2:31" ht="15" x14ac:dyDescent="0.25">
      <c r="B1279" s="35">
        <f t="shared" ca="1" si="444"/>
        <v>16</v>
      </c>
      <c r="C1279" s="12">
        <f ca="1">IF(B1279="","",VLOOKUP(B1279,Tabelle2!$D$1:$E$37,2,0))</f>
        <v>3</v>
      </c>
      <c r="D1279" s="18" t="str">
        <f t="shared" ca="1" si="447"/>
        <v>L</v>
      </c>
      <c r="E1279" s="16" t="str">
        <f t="shared" ca="1" si="443"/>
        <v>L</v>
      </c>
      <c r="F1279" s="19" t="str">
        <f t="shared" ca="1" si="445"/>
        <v>L2</v>
      </c>
      <c r="G1279" s="38">
        <f t="shared" ca="1" si="446"/>
        <v>-4</v>
      </c>
      <c r="H1279" s="38">
        <f t="shared" ca="1" si="448"/>
        <v>-82</v>
      </c>
      <c r="I1279" s="27">
        <f t="shared" ca="1" si="449"/>
        <v>4</v>
      </c>
      <c r="J1279" s="27" t="str">
        <f t="shared" ca="1" si="450"/>
        <v/>
      </c>
      <c r="K1279" s="19">
        <f t="shared" ca="1" si="451"/>
        <v>2</v>
      </c>
      <c r="L1279" s="12">
        <f t="shared" ca="1" si="452"/>
        <v>6</v>
      </c>
      <c r="M1279" s="19">
        <f t="shared" ca="1" si="453"/>
        <v>1</v>
      </c>
      <c r="N1279" s="19">
        <f t="shared" ca="1" si="454"/>
        <v>3</v>
      </c>
      <c r="O1279" s="24"/>
      <c r="P1279" s="40">
        <f t="shared" ca="1" si="455"/>
        <v>3</v>
      </c>
      <c r="Q1279" s="40"/>
      <c r="R1279" s="19">
        <f t="shared" ca="1" si="456"/>
        <v>3</v>
      </c>
      <c r="S1279" s="19">
        <f t="shared" ca="1" si="457"/>
        <v>1</v>
      </c>
      <c r="T1279" s="19">
        <f t="shared" ca="1" si="458"/>
        <v>2</v>
      </c>
      <c r="U1279" s="42"/>
      <c r="V1279" s="19">
        <f t="shared" ca="1" si="459"/>
        <v>3</v>
      </c>
      <c r="W1279" s="19">
        <f t="shared" ca="1" si="460"/>
        <v>1</v>
      </c>
      <c r="X1279" s="19">
        <f t="shared" ca="1" si="461"/>
        <v>1</v>
      </c>
      <c r="Y1279" s="19">
        <f t="shared" ca="1" si="462"/>
        <v>2</v>
      </c>
      <c r="Z1279" s="19">
        <f t="shared" ca="1" si="463"/>
        <v>2</v>
      </c>
      <c r="AA1279" s="19">
        <f t="shared" ca="1" si="464"/>
        <v>4</v>
      </c>
      <c r="AB1279" s="3"/>
      <c r="AE1279" s="1"/>
    </row>
    <row r="1280" spans="2:31" ht="15" x14ac:dyDescent="0.25">
      <c r="B1280" s="35">
        <f t="shared" ca="1" si="444"/>
        <v>25</v>
      </c>
      <c r="C1280" s="12">
        <f ca="1">IF(B1280="","",VLOOKUP(B1280,Tabelle2!$D$1:$E$37,2,0))</f>
        <v>5</v>
      </c>
      <c r="D1280" s="18" t="str">
        <f t="shared" ca="1" si="447"/>
        <v>L</v>
      </c>
      <c r="E1280" s="16" t="str">
        <f t="shared" ref="E1280:E1343" ca="1" si="465">IF(AND(F1279="l1",D1280="w"),"w",IF(F1279="l2","",IF(AND(J1280=1,I1280&gt;=3),D1280,IF(J1280=1,"",D1280))))</f>
        <v/>
      </c>
      <c r="F1280" s="19" t="str">
        <f t="shared" ca="1" si="445"/>
        <v>New</v>
      </c>
      <c r="G1280" s="38">
        <f t="shared" ca="1" si="446"/>
        <v>0</v>
      </c>
      <c r="H1280" s="38">
        <f t="shared" ca="1" si="448"/>
        <v>-82</v>
      </c>
      <c r="I1280" s="27">
        <f t="shared" ca="1" si="449"/>
        <v>3</v>
      </c>
      <c r="J1280" s="27">
        <f t="shared" ca="1" si="450"/>
        <v>1</v>
      </c>
      <c r="K1280" s="19">
        <f t="shared" ca="1" si="451"/>
        <v>5</v>
      </c>
      <c r="L1280" s="12">
        <f t="shared" ca="1" si="452"/>
        <v>3</v>
      </c>
      <c r="M1280" s="19">
        <f t="shared" ca="1" si="453"/>
        <v>1</v>
      </c>
      <c r="N1280" s="19" t="str">
        <f t="shared" ca="1" si="454"/>
        <v/>
      </c>
      <c r="O1280" s="24"/>
      <c r="P1280" s="40">
        <f t="shared" ca="1" si="455"/>
        <v>3</v>
      </c>
      <c r="Q1280" s="40"/>
      <c r="R1280" s="19">
        <f t="shared" ca="1" si="456"/>
        <v>5</v>
      </c>
      <c r="S1280" s="19">
        <f t="shared" ca="1" si="457"/>
        <v>3</v>
      </c>
      <c r="T1280" s="19">
        <f t="shared" ca="1" si="458"/>
        <v>1</v>
      </c>
      <c r="U1280" s="42"/>
      <c r="V1280" s="19">
        <f t="shared" ca="1" si="459"/>
        <v>5</v>
      </c>
      <c r="W1280" s="19">
        <f t="shared" ca="1" si="460"/>
        <v>3</v>
      </c>
      <c r="X1280" s="19">
        <f t="shared" ca="1" si="461"/>
        <v>1</v>
      </c>
      <c r="Y1280" s="19">
        <f t="shared" ca="1" si="462"/>
        <v>1</v>
      </c>
      <c r="Z1280" s="19">
        <f t="shared" ca="1" si="463"/>
        <v>2</v>
      </c>
      <c r="AA1280" s="19">
        <f t="shared" ca="1" si="464"/>
        <v>2</v>
      </c>
      <c r="AB1280" s="3"/>
      <c r="AE1280" s="1"/>
    </row>
    <row r="1281" spans="2:31" ht="15" x14ac:dyDescent="0.25">
      <c r="B1281" s="35">
        <f t="shared" ca="1" si="444"/>
        <v>7</v>
      </c>
      <c r="C1281" s="12">
        <f ca="1">IF(B1281="","",VLOOKUP(B1281,Tabelle2!$D$1:$E$37,2,0))</f>
        <v>2</v>
      </c>
      <c r="D1281" s="18" t="str">
        <f t="shared" ca="1" si="447"/>
        <v>L</v>
      </c>
      <c r="E1281" s="16" t="str">
        <f t="shared" ca="1" si="465"/>
        <v/>
      </c>
      <c r="F1281" s="19" t="str">
        <f t="shared" ca="1" si="445"/>
        <v/>
      </c>
      <c r="G1281" s="38">
        <f t="shared" ca="1" si="446"/>
        <v>0</v>
      </c>
      <c r="H1281" s="38">
        <f t="shared" ca="1" si="448"/>
        <v>-82</v>
      </c>
      <c r="I1281" s="27">
        <f t="shared" ca="1" si="449"/>
        <v>1</v>
      </c>
      <c r="J1281" s="27">
        <f t="shared" ca="1" si="450"/>
        <v>1</v>
      </c>
      <c r="K1281" s="19">
        <f t="shared" ca="1" si="451"/>
        <v>2</v>
      </c>
      <c r="L1281" s="12" t="str">
        <f t="shared" ca="1" si="452"/>
        <v/>
      </c>
      <c r="M1281" s="19" t="str">
        <f t="shared" ca="1" si="453"/>
        <v/>
      </c>
      <c r="N1281" s="19" t="str">
        <f t="shared" ca="1" si="454"/>
        <v/>
      </c>
      <c r="O1281" s="24"/>
      <c r="P1281" s="40">
        <f t="shared" ca="1" si="455"/>
        <v>1</v>
      </c>
      <c r="Q1281" s="40"/>
      <c r="R1281" s="19">
        <f t="shared" ca="1" si="456"/>
        <v>2</v>
      </c>
      <c r="S1281" s="19" t="str">
        <f t="shared" ca="1" si="457"/>
        <v/>
      </c>
      <c r="T1281" s="19" t="str">
        <f t="shared" ca="1" si="458"/>
        <v/>
      </c>
      <c r="U1281" s="42"/>
      <c r="V1281" s="19">
        <f t="shared" ca="1" si="459"/>
        <v>2</v>
      </c>
      <c r="W1281" s="19" t="str">
        <f t="shared" ca="1" si="460"/>
        <v/>
      </c>
      <c r="X1281" s="19" t="str">
        <f t="shared" ca="1" si="461"/>
        <v/>
      </c>
      <c r="Y1281" s="19" t="str">
        <f t="shared" ca="1" si="462"/>
        <v/>
      </c>
      <c r="Z1281" s="19" t="str">
        <f t="shared" ca="1" si="463"/>
        <v/>
      </c>
      <c r="AA1281" s="19" t="str">
        <f t="shared" ca="1" si="464"/>
        <v/>
      </c>
      <c r="AB1281" s="3"/>
      <c r="AE1281" s="1"/>
    </row>
    <row r="1282" spans="2:31" ht="15" x14ac:dyDescent="0.25">
      <c r="B1282" s="35">
        <f t="shared" ca="1" si="444"/>
        <v>31</v>
      </c>
      <c r="C1282" s="12">
        <f ca="1">IF(B1282="","",VLOOKUP(B1282,Tabelle2!$D$1:$E$37,2,0))</f>
        <v>6</v>
      </c>
      <c r="D1282" s="18" t="str">
        <f t="shared" ca="1" si="447"/>
        <v>L</v>
      </c>
      <c r="E1282" s="16" t="str">
        <f t="shared" ca="1" si="465"/>
        <v/>
      </c>
      <c r="F1282" s="19" t="str">
        <f t="shared" ca="1" si="445"/>
        <v/>
      </c>
      <c r="G1282" s="38">
        <f t="shared" ca="1" si="446"/>
        <v>0</v>
      </c>
      <c r="H1282" s="38">
        <f t="shared" ca="1" si="448"/>
        <v>-82</v>
      </c>
      <c r="I1282" s="27">
        <f t="shared" ca="1" si="449"/>
        <v>2</v>
      </c>
      <c r="J1282" s="27">
        <f t="shared" ca="1" si="450"/>
        <v>1</v>
      </c>
      <c r="K1282" s="19">
        <f t="shared" ca="1" si="451"/>
        <v>6</v>
      </c>
      <c r="L1282" s="12">
        <f t="shared" ca="1" si="452"/>
        <v>2</v>
      </c>
      <c r="M1282" s="19" t="str">
        <f t="shared" ca="1" si="453"/>
        <v/>
      </c>
      <c r="N1282" s="19" t="str">
        <f t="shared" ca="1" si="454"/>
        <v/>
      </c>
      <c r="O1282" s="24"/>
      <c r="P1282" s="40">
        <f t="shared" ca="1" si="455"/>
        <v>2</v>
      </c>
      <c r="Q1282" s="40"/>
      <c r="R1282" s="19">
        <f t="shared" ca="1" si="456"/>
        <v>6</v>
      </c>
      <c r="S1282" s="19">
        <f t="shared" ca="1" si="457"/>
        <v>2</v>
      </c>
      <c r="T1282" s="19" t="str">
        <f t="shared" ca="1" si="458"/>
        <v/>
      </c>
      <c r="U1282" s="42"/>
      <c r="V1282" s="19">
        <f t="shared" ca="1" si="459"/>
        <v>6</v>
      </c>
      <c r="W1282" s="19">
        <f t="shared" ca="1" si="460"/>
        <v>2</v>
      </c>
      <c r="X1282" s="19" t="str">
        <f t="shared" ca="1" si="461"/>
        <v/>
      </c>
      <c r="Y1282" s="19" t="str">
        <f t="shared" ca="1" si="462"/>
        <v/>
      </c>
      <c r="Z1282" s="19" t="str">
        <f t="shared" ca="1" si="463"/>
        <v/>
      </c>
      <c r="AA1282" s="19" t="str">
        <f t="shared" ca="1" si="464"/>
        <v/>
      </c>
      <c r="AB1282" s="3"/>
      <c r="AE1282" s="1"/>
    </row>
    <row r="1283" spans="2:31" ht="15" x14ac:dyDescent="0.25">
      <c r="B1283" s="35">
        <f t="shared" ca="1" si="444"/>
        <v>6</v>
      </c>
      <c r="C1283" s="12">
        <f ca="1">IF(B1283="","",VLOOKUP(B1283,Tabelle2!$D$1:$E$37,2,0))</f>
        <v>1</v>
      </c>
      <c r="D1283" s="18" t="str">
        <f t="shared" ca="1" si="447"/>
        <v>L</v>
      </c>
      <c r="E1283" s="16" t="str">
        <f t="shared" ca="1" si="465"/>
        <v>L</v>
      </c>
      <c r="F1283" s="19" t="str">
        <f t="shared" ca="1" si="445"/>
        <v>l1</v>
      </c>
      <c r="G1283" s="38">
        <f t="shared" ca="1" si="446"/>
        <v>-3</v>
      </c>
      <c r="H1283" s="38">
        <f t="shared" ca="1" si="448"/>
        <v>-85</v>
      </c>
      <c r="I1283" s="27">
        <f t="shared" ca="1" si="449"/>
        <v>3</v>
      </c>
      <c r="J1283" s="27">
        <f t="shared" ca="1" si="450"/>
        <v>1</v>
      </c>
      <c r="K1283" s="19">
        <f t="shared" ca="1" si="451"/>
        <v>1</v>
      </c>
      <c r="L1283" s="12">
        <f t="shared" ca="1" si="452"/>
        <v>6</v>
      </c>
      <c r="M1283" s="19">
        <f t="shared" ca="1" si="453"/>
        <v>2</v>
      </c>
      <c r="N1283" s="19" t="str">
        <f t="shared" ca="1" si="454"/>
        <v/>
      </c>
      <c r="O1283" s="24"/>
      <c r="P1283" s="40">
        <f t="shared" ca="1" si="455"/>
        <v>3</v>
      </c>
      <c r="Q1283" s="40"/>
      <c r="R1283" s="19">
        <f t="shared" ca="1" si="456"/>
        <v>1</v>
      </c>
      <c r="S1283" s="19">
        <f t="shared" ca="1" si="457"/>
        <v>6</v>
      </c>
      <c r="T1283" s="19">
        <f t="shared" ca="1" si="458"/>
        <v>2</v>
      </c>
      <c r="U1283" s="42"/>
      <c r="V1283" s="19">
        <f t="shared" ca="1" si="459"/>
        <v>1</v>
      </c>
      <c r="W1283" s="19">
        <f t="shared" ca="1" si="460"/>
        <v>6</v>
      </c>
      <c r="X1283" s="19">
        <f t="shared" ca="1" si="461"/>
        <v>2</v>
      </c>
      <c r="Y1283" s="19" t="str">
        <f t="shared" ca="1" si="462"/>
        <v/>
      </c>
      <c r="Z1283" s="19" t="str">
        <f t="shared" ca="1" si="463"/>
        <v/>
      </c>
      <c r="AA1283" s="19" t="str">
        <f t="shared" ca="1" si="464"/>
        <v/>
      </c>
      <c r="AB1283" s="3"/>
      <c r="AE1283" s="1"/>
    </row>
    <row r="1284" spans="2:31" ht="15" x14ac:dyDescent="0.25">
      <c r="B1284" s="35">
        <f t="shared" ref="B1284:B1347" ca="1" si="466">RANDBETWEEN(0,36)</f>
        <v>14</v>
      </c>
      <c r="C1284" s="12">
        <f ca="1">IF(B1284="","",VLOOKUP(B1284,Tabelle2!$D$1:$E$37,2,0))</f>
        <v>3</v>
      </c>
      <c r="D1284" s="18" t="str">
        <f t="shared" ca="1" si="447"/>
        <v>L</v>
      </c>
      <c r="E1284" s="16" t="str">
        <f t="shared" ca="1" si="465"/>
        <v>L</v>
      </c>
      <c r="F1284" s="19" t="str">
        <f t="shared" ca="1" si="445"/>
        <v>L2</v>
      </c>
      <c r="G1284" s="38">
        <f t="shared" ca="1" si="446"/>
        <v>-4</v>
      </c>
      <c r="H1284" s="38">
        <f t="shared" ca="1" si="448"/>
        <v>-89</v>
      </c>
      <c r="I1284" s="27">
        <f t="shared" ca="1" si="449"/>
        <v>4</v>
      </c>
      <c r="J1284" s="27">
        <f t="shared" ca="1" si="450"/>
        <v>1</v>
      </c>
      <c r="K1284" s="19">
        <f t="shared" ca="1" si="451"/>
        <v>1</v>
      </c>
      <c r="L1284" s="12">
        <f t="shared" ca="1" si="452"/>
        <v>6</v>
      </c>
      <c r="M1284" s="19">
        <f t="shared" ca="1" si="453"/>
        <v>2</v>
      </c>
      <c r="N1284" s="19">
        <f t="shared" ca="1" si="454"/>
        <v>3</v>
      </c>
      <c r="O1284" s="24"/>
      <c r="P1284" s="40">
        <f t="shared" ca="1" si="455"/>
        <v>3</v>
      </c>
      <c r="Q1284" s="40"/>
      <c r="R1284" s="19">
        <f t="shared" ca="1" si="456"/>
        <v>3</v>
      </c>
      <c r="S1284" s="19">
        <f t="shared" ca="1" si="457"/>
        <v>1</v>
      </c>
      <c r="T1284" s="19">
        <f t="shared" ca="1" si="458"/>
        <v>6</v>
      </c>
      <c r="U1284" s="42"/>
      <c r="V1284" s="19">
        <f t="shared" ca="1" si="459"/>
        <v>3</v>
      </c>
      <c r="W1284" s="19">
        <f t="shared" ca="1" si="460"/>
        <v>1</v>
      </c>
      <c r="X1284" s="19">
        <f t="shared" ca="1" si="461"/>
        <v>6</v>
      </c>
      <c r="Y1284" s="19">
        <f t="shared" ca="1" si="462"/>
        <v>2</v>
      </c>
      <c r="Z1284" s="19" t="str">
        <f t="shared" ca="1" si="463"/>
        <v/>
      </c>
      <c r="AA1284" s="19" t="str">
        <f t="shared" ca="1" si="464"/>
        <v/>
      </c>
      <c r="AB1284" s="3"/>
      <c r="AE1284" s="1"/>
    </row>
    <row r="1285" spans="2:31" ht="15" x14ac:dyDescent="0.25">
      <c r="B1285" s="35">
        <f t="shared" ca="1" si="466"/>
        <v>25</v>
      </c>
      <c r="C1285" s="12">
        <f ca="1">IF(B1285="","",VLOOKUP(B1285,Tabelle2!$D$1:$E$37,2,0))</f>
        <v>5</v>
      </c>
      <c r="D1285" s="18" t="str">
        <f t="shared" ca="1" si="447"/>
        <v>L</v>
      </c>
      <c r="E1285" s="16" t="str">
        <f t="shared" ca="1" si="465"/>
        <v/>
      </c>
      <c r="F1285" s="19" t="str">
        <f t="shared" ca="1" si="445"/>
        <v>New</v>
      </c>
      <c r="G1285" s="38">
        <f t="shared" ca="1" si="446"/>
        <v>0</v>
      </c>
      <c r="H1285" s="38">
        <f t="shared" ca="1" si="448"/>
        <v>-89</v>
      </c>
      <c r="I1285" s="27">
        <f t="shared" ca="1" si="449"/>
        <v>3</v>
      </c>
      <c r="J1285" s="27">
        <f t="shared" ca="1" si="450"/>
        <v>1</v>
      </c>
      <c r="K1285" s="19">
        <f t="shared" ca="1" si="451"/>
        <v>5</v>
      </c>
      <c r="L1285" s="12">
        <f t="shared" ca="1" si="452"/>
        <v>3</v>
      </c>
      <c r="M1285" s="19">
        <f t="shared" ca="1" si="453"/>
        <v>1</v>
      </c>
      <c r="N1285" s="19" t="str">
        <f t="shared" ca="1" si="454"/>
        <v/>
      </c>
      <c r="O1285" s="24"/>
      <c r="P1285" s="40">
        <f t="shared" ca="1" si="455"/>
        <v>3</v>
      </c>
      <c r="Q1285" s="40"/>
      <c r="R1285" s="19">
        <f t="shared" ca="1" si="456"/>
        <v>5</v>
      </c>
      <c r="S1285" s="19">
        <f t="shared" ca="1" si="457"/>
        <v>3</v>
      </c>
      <c r="T1285" s="19">
        <f t="shared" ca="1" si="458"/>
        <v>1</v>
      </c>
      <c r="U1285" s="42"/>
      <c r="V1285" s="19">
        <f t="shared" ca="1" si="459"/>
        <v>5</v>
      </c>
      <c r="W1285" s="19">
        <f t="shared" ca="1" si="460"/>
        <v>3</v>
      </c>
      <c r="X1285" s="19">
        <f t="shared" ca="1" si="461"/>
        <v>1</v>
      </c>
      <c r="Y1285" s="19">
        <f t="shared" ca="1" si="462"/>
        <v>6</v>
      </c>
      <c r="Z1285" s="19">
        <f t="shared" ca="1" si="463"/>
        <v>2</v>
      </c>
      <c r="AA1285" s="19" t="str">
        <f t="shared" ca="1" si="464"/>
        <v/>
      </c>
      <c r="AB1285" s="3"/>
      <c r="AE1285" s="1"/>
    </row>
    <row r="1286" spans="2:31" ht="15" x14ac:dyDescent="0.25">
      <c r="B1286" s="35">
        <f t="shared" ca="1" si="466"/>
        <v>32</v>
      </c>
      <c r="C1286" s="12">
        <f ca="1">IF(B1286="","",VLOOKUP(B1286,Tabelle2!$D$1:$E$37,2,0))</f>
        <v>6</v>
      </c>
      <c r="D1286" s="18" t="str">
        <f t="shared" ca="1" si="447"/>
        <v>L</v>
      </c>
      <c r="E1286" s="16" t="str">
        <f t="shared" ca="1" si="465"/>
        <v/>
      </c>
      <c r="F1286" s="19" t="str">
        <f t="shared" ca="1" si="445"/>
        <v/>
      </c>
      <c r="G1286" s="38">
        <f t="shared" ca="1" si="446"/>
        <v>0</v>
      </c>
      <c r="H1286" s="38">
        <f t="shared" ca="1" si="448"/>
        <v>-89</v>
      </c>
      <c r="I1286" s="27">
        <f t="shared" ca="1" si="449"/>
        <v>1</v>
      </c>
      <c r="J1286" s="27">
        <f t="shared" ca="1" si="450"/>
        <v>1</v>
      </c>
      <c r="K1286" s="19">
        <f t="shared" ca="1" si="451"/>
        <v>6</v>
      </c>
      <c r="L1286" s="12" t="str">
        <f t="shared" ca="1" si="452"/>
        <v/>
      </c>
      <c r="M1286" s="19" t="str">
        <f t="shared" ca="1" si="453"/>
        <v/>
      </c>
      <c r="N1286" s="19" t="str">
        <f t="shared" ca="1" si="454"/>
        <v/>
      </c>
      <c r="O1286" s="24"/>
      <c r="P1286" s="40">
        <f t="shared" ca="1" si="455"/>
        <v>1</v>
      </c>
      <c r="Q1286" s="40"/>
      <c r="R1286" s="19">
        <f t="shared" ca="1" si="456"/>
        <v>6</v>
      </c>
      <c r="S1286" s="19" t="str">
        <f t="shared" ca="1" si="457"/>
        <v/>
      </c>
      <c r="T1286" s="19" t="str">
        <f t="shared" ca="1" si="458"/>
        <v/>
      </c>
      <c r="U1286" s="42"/>
      <c r="V1286" s="19">
        <f t="shared" ca="1" si="459"/>
        <v>6</v>
      </c>
      <c r="W1286" s="19" t="str">
        <f t="shared" ca="1" si="460"/>
        <v/>
      </c>
      <c r="X1286" s="19" t="str">
        <f t="shared" ca="1" si="461"/>
        <v/>
      </c>
      <c r="Y1286" s="19" t="str">
        <f t="shared" ca="1" si="462"/>
        <v/>
      </c>
      <c r="Z1286" s="19" t="str">
        <f t="shared" ca="1" si="463"/>
        <v/>
      </c>
      <c r="AA1286" s="19" t="str">
        <f t="shared" ca="1" si="464"/>
        <v/>
      </c>
      <c r="AB1286" s="3"/>
      <c r="AE1286" s="1"/>
    </row>
    <row r="1287" spans="2:31" ht="15" x14ac:dyDescent="0.25">
      <c r="B1287" s="35">
        <f t="shared" ca="1" si="466"/>
        <v>26</v>
      </c>
      <c r="C1287" s="12">
        <f ca="1">IF(B1287="","",VLOOKUP(B1287,Tabelle2!$D$1:$E$37,2,0))</f>
        <v>5</v>
      </c>
      <c r="D1287" s="18" t="str">
        <f t="shared" ca="1" si="447"/>
        <v>L</v>
      </c>
      <c r="E1287" s="16" t="str">
        <f t="shared" ca="1" si="465"/>
        <v/>
      </c>
      <c r="F1287" s="19" t="str">
        <f t="shared" ca="1" si="445"/>
        <v/>
      </c>
      <c r="G1287" s="38">
        <f t="shared" ca="1" si="446"/>
        <v>0</v>
      </c>
      <c r="H1287" s="38">
        <f t="shared" ca="1" si="448"/>
        <v>-89</v>
      </c>
      <c r="I1287" s="27">
        <f t="shared" ca="1" si="449"/>
        <v>2</v>
      </c>
      <c r="J1287" s="27">
        <f t="shared" ca="1" si="450"/>
        <v>1</v>
      </c>
      <c r="K1287" s="19">
        <f t="shared" ca="1" si="451"/>
        <v>5</v>
      </c>
      <c r="L1287" s="12">
        <f t="shared" ca="1" si="452"/>
        <v>6</v>
      </c>
      <c r="M1287" s="19" t="str">
        <f t="shared" ca="1" si="453"/>
        <v/>
      </c>
      <c r="N1287" s="19" t="str">
        <f t="shared" ca="1" si="454"/>
        <v/>
      </c>
      <c r="O1287" s="24"/>
      <c r="P1287" s="40">
        <f t="shared" ca="1" si="455"/>
        <v>2</v>
      </c>
      <c r="Q1287" s="40"/>
      <c r="R1287" s="19">
        <f t="shared" ca="1" si="456"/>
        <v>5</v>
      </c>
      <c r="S1287" s="19">
        <f t="shared" ca="1" si="457"/>
        <v>6</v>
      </c>
      <c r="T1287" s="19" t="str">
        <f t="shared" ca="1" si="458"/>
        <v/>
      </c>
      <c r="U1287" s="42"/>
      <c r="V1287" s="19">
        <f t="shared" ca="1" si="459"/>
        <v>5</v>
      </c>
      <c r="W1287" s="19">
        <f t="shared" ca="1" si="460"/>
        <v>6</v>
      </c>
      <c r="X1287" s="19" t="str">
        <f t="shared" ca="1" si="461"/>
        <v/>
      </c>
      <c r="Y1287" s="19" t="str">
        <f t="shared" ca="1" si="462"/>
        <v/>
      </c>
      <c r="Z1287" s="19" t="str">
        <f t="shared" ca="1" si="463"/>
        <v/>
      </c>
      <c r="AA1287" s="19" t="str">
        <f t="shared" ca="1" si="464"/>
        <v/>
      </c>
      <c r="AB1287" s="3"/>
      <c r="AE1287" s="1"/>
    </row>
    <row r="1288" spans="2:31" ht="15" x14ac:dyDescent="0.25">
      <c r="B1288" s="35">
        <f t="shared" ca="1" si="466"/>
        <v>23</v>
      </c>
      <c r="C1288" s="12">
        <f ca="1">IF(B1288="","",VLOOKUP(B1288,Tabelle2!$D$1:$E$37,2,0))</f>
        <v>4</v>
      </c>
      <c r="D1288" s="18" t="str">
        <f t="shared" ca="1" si="447"/>
        <v>W</v>
      </c>
      <c r="E1288" s="16" t="str">
        <f t="shared" ca="1" si="465"/>
        <v>W</v>
      </c>
      <c r="F1288" s="19" t="str">
        <f t="shared" ca="1" si="445"/>
        <v/>
      </c>
      <c r="G1288" s="38">
        <f t="shared" ca="1" si="446"/>
        <v>3</v>
      </c>
      <c r="H1288" s="38">
        <f t="shared" ca="1" si="448"/>
        <v>-86</v>
      </c>
      <c r="I1288" s="27">
        <f t="shared" ca="1" si="449"/>
        <v>3</v>
      </c>
      <c r="J1288" s="27">
        <f t="shared" ca="1" si="450"/>
        <v>1</v>
      </c>
      <c r="K1288" s="19">
        <f t="shared" ca="1" si="451"/>
        <v>4</v>
      </c>
      <c r="L1288" s="12">
        <f t="shared" ca="1" si="452"/>
        <v>5</v>
      </c>
      <c r="M1288" s="19">
        <f t="shared" ca="1" si="453"/>
        <v>6</v>
      </c>
      <c r="N1288" s="19" t="str">
        <f t="shared" ca="1" si="454"/>
        <v/>
      </c>
      <c r="O1288" s="24"/>
      <c r="P1288" s="40">
        <f t="shared" ca="1" si="455"/>
        <v>3</v>
      </c>
      <c r="Q1288" s="40"/>
      <c r="R1288" s="19">
        <f t="shared" ca="1" si="456"/>
        <v>4</v>
      </c>
      <c r="S1288" s="19">
        <f t="shared" ca="1" si="457"/>
        <v>5</v>
      </c>
      <c r="T1288" s="19">
        <f t="shared" ca="1" si="458"/>
        <v>6</v>
      </c>
      <c r="U1288" s="42"/>
      <c r="V1288" s="19">
        <f t="shared" ca="1" si="459"/>
        <v>4</v>
      </c>
      <c r="W1288" s="19">
        <f t="shared" ca="1" si="460"/>
        <v>5</v>
      </c>
      <c r="X1288" s="19">
        <f t="shared" ca="1" si="461"/>
        <v>6</v>
      </c>
      <c r="Y1288" s="19" t="str">
        <f t="shared" ca="1" si="462"/>
        <v/>
      </c>
      <c r="Z1288" s="19" t="str">
        <f t="shared" ca="1" si="463"/>
        <v/>
      </c>
      <c r="AA1288" s="19" t="str">
        <f t="shared" ca="1" si="464"/>
        <v/>
      </c>
      <c r="AB1288" s="3"/>
      <c r="AE1288" s="1"/>
    </row>
    <row r="1289" spans="2:31" ht="15" x14ac:dyDescent="0.25">
      <c r="B1289" s="35">
        <f t="shared" ca="1" si="466"/>
        <v>34</v>
      </c>
      <c r="C1289" s="12">
        <f ca="1">IF(B1289="","",VLOOKUP(B1289,Tabelle2!$D$1:$E$37,2,0))</f>
        <v>6</v>
      </c>
      <c r="D1289" s="18" t="str">
        <f t="shared" ca="1" si="447"/>
        <v>L</v>
      </c>
      <c r="E1289" s="16" t="str">
        <f t="shared" ca="1" si="465"/>
        <v>L</v>
      </c>
      <c r="F1289" s="19" t="str">
        <f t="shared" ca="1" si="445"/>
        <v>l1</v>
      </c>
      <c r="G1289" s="38">
        <f t="shared" ca="1" si="446"/>
        <v>-3</v>
      </c>
      <c r="H1289" s="38">
        <f t="shared" ca="1" si="448"/>
        <v>-89</v>
      </c>
      <c r="I1289" s="27">
        <f t="shared" ca="1" si="449"/>
        <v>3</v>
      </c>
      <c r="J1289" s="27">
        <f t="shared" ca="1" si="450"/>
        <v>1</v>
      </c>
      <c r="K1289" s="19">
        <f t="shared" ca="1" si="451"/>
        <v>4</v>
      </c>
      <c r="L1289" s="12">
        <f t="shared" ca="1" si="452"/>
        <v>5</v>
      </c>
      <c r="M1289" s="19">
        <f t="shared" ca="1" si="453"/>
        <v>6</v>
      </c>
      <c r="N1289" s="19" t="str">
        <f t="shared" ca="1" si="454"/>
        <v/>
      </c>
      <c r="O1289" s="24"/>
      <c r="P1289" s="40">
        <f t="shared" ca="1" si="455"/>
        <v>3</v>
      </c>
      <c r="Q1289" s="40"/>
      <c r="R1289" s="19">
        <f t="shared" ca="1" si="456"/>
        <v>6</v>
      </c>
      <c r="S1289" s="19">
        <f t="shared" ca="1" si="457"/>
        <v>4</v>
      </c>
      <c r="T1289" s="19">
        <f t="shared" ca="1" si="458"/>
        <v>5</v>
      </c>
      <c r="U1289" s="42"/>
      <c r="V1289" s="19">
        <f t="shared" ca="1" si="459"/>
        <v>6</v>
      </c>
      <c r="W1289" s="19">
        <f t="shared" ca="1" si="460"/>
        <v>4</v>
      </c>
      <c r="X1289" s="19">
        <f t="shared" ca="1" si="461"/>
        <v>5</v>
      </c>
      <c r="Y1289" s="19">
        <f t="shared" ca="1" si="462"/>
        <v>6</v>
      </c>
      <c r="Z1289" s="19" t="str">
        <f t="shared" ca="1" si="463"/>
        <v/>
      </c>
      <c r="AA1289" s="19" t="str">
        <f t="shared" ca="1" si="464"/>
        <v/>
      </c>
      <c r="AB1289" s="3"/>
      <c r="AE1289" s="1"/>
    </row>
    <row r="1290" spans="2:31" ht="15" x14ac:dyDescent="0.25">
      <c r="B1290" s="35">
        <f t="shared" ca="1" si="466"/>
        <v>12</v>
      </c>
      <c r="C1290" s="12">
        <f ca="1">IF(B1290="","",VLOOKUP(B1290,Tabelle2!$D$1:$E$37,2,0))</f>
        <v>2</v>
      </c>
      <c r="D1290" s="18" t="str">
        <f t="shared" ca="1" si="447"/>
        <v>W</v>
      </c>
      <c r="E1290" s="16" t="str">
        <f t="shared" ca="1" si="465"/>
        <v>w</v>
      </c>
      <c r="F1290" s="19" t="str">
        <f t="shared" ca="1" si="445"/>
        <v/>
      </c>
      <c r="G1290" s="38">
        <f t="shared" ca="1" si="446"/>
        <v>2</v>
      </c>
      <c r="H1290" s="38">
        <f t="shared" ca="1" si="448"/>
        <v>-87</v>
      </c>
      <c r="I1290" s="27">
        <f t="shared" ca="1" si="449"/>
        <v>4</v>
      </c>
      <c r="J1290" s="27">
        <f t="shared" ca="1" si="450"/>
        <v>1</v>
      </c>
      <c r="K1290" s="19">
        <f t="shared" ca="1" si="451"/>
        <v>4</v>
      </c>
      <c r="L1290" s="12">
        <f t="shared" ca="1" si="452"/>
        <v>5</v>
      </c>
      <c r="M1290" s="19">
        <f t="shared" ca="1" si="453"/>
        <v>6</v>
      </c>
      <c r="N1290" s="19">
        <f t="shared" ca="1" si="454"/>
        <v>2</v>
      </c>
      <c r="O1290" s="24"/>
      <c r="P1290" s="40">
        <f t="shared" ca="1" si="455"/>
        <v>3</v>
      </c>
      <c r="Q1290" s="40"/>
      <c r="R1290" s="19">
        <f t="shared" ca="1" si="456"/>
        <v>2</v>
      </c>
      <c r="S1290" s="19">
        <f t="shared" ca="1" si="457"/>
        <v>6</v>
      </c>
      <c r="T1290" s="19">
        <f t="shared" ca="1" si="458"/>
        <v>4</v>
      </c>
      <c r="U1290" s="42"/>
      <c r="V1290" s="19">
        <f t="shared" ca="1" si="459"/>
        <v>2</v>
      </c>
      <c r="W1290" s="19">
        <f t="shared" ca="1" si="460"/>
        <v>6</v>
      </c>
      <c r="X1290" s="19">
        <f t="shared" ca="1" si="461"/>
        <v>4</v>
      </c>
      <c r="Y1290" s="19">
        <f t="shared" ca="1" si="462"/>
        <v>5</v>
      </c>
      <c r="Z1290" s="19">
        <f t="shared" ca="1" si="463"/>
        <v>6</v>
      </c>
      <c r="AA1290" s="19" t="str">
        <f t="shared" ca="1" si="464"/>
        <v/>
      </c>
      <c r="AB1290" s="3"/>
      <c r="AE1290" s="1"/>
    </row>
    <row r="1291" spans="2:31" ht="15" x14ac:dyDescent="0.25">
      <c r="B1291" s="35">
        <f t="shared" ca="1" si="466"/>
        <v>34</v>
      </c>
      <c r="C1291" s="12">
        <f ca="1">IF(B1291="","",VLOOKUP(B1291,Tabelle2!$D$1:$E$37,2,0))</f>
        <v>6</v>
      </c>
      <c r="D1291" s="18" t="str">
        <f t="shared" ca="1" si="447"/>
        <v>W</v>
      </c>
      <c r="E1291" s="16" t="str">
        <f t="shared" ca="1" si="465"/>
        <v>W</v>
      </c>
      <c r="F1291" s="19" t="str">
        <f t="shared" ca="1" si="445"/>
        <v/>
      </c>
      <c r="G1291" s="38">
        <f t="shared" ca="1" si="446"/>
        <v>3</v>
      </c>
      <c r="H1291" s="38">
        <f t="shared" ca="1" si="448"/>
        <v>-84</v>
      </c>
      <c r="I1291" s="27">
        <f t="shared" ca="1" si="449"/>
        <v>3</v>
      </c>
      <c r="J1291" s="27" t="str">
        <f t="shared" ca="1" si="450"/>
        <v/>
      </c>
      <c r="K1291" s="19">
        <f t="shared" ca="1" si="451"/>
        <v>4</v>
      </c>
      <c r="L1291" s="12">
        <f t="shared" ca="1" si="452"/>
        <v>5</v>
      </c>
      <c r="M1291" s="19">
        <f t="shared" ca="1" si="453"/>
        <v>6</v>
      </c>
      <c r="N1291" s="19" t="str">
        <f t="shared" ca="1" si="454"/>
        <v/>
      </c>
      <c r="O1291" s="24"/>
      <c r="P1291" s="40">
        <f t="shared" ca="1" si="455"/>
        <v>3</v>
      </c>
      <c r="Q1291" s="40"/>
      <c r="R1291" s="19">
        <f t="shared" ca="1" si="456"/>
        <v>6</v>
      </c>
      <c r="S1291" s="19">
        <f t="shared" ca="1" si="457"/>
        <v>2</v>
      </c>
      <c r="T1291" s="19">
        <f t="shared" ca="1" si="458"/>
        <v>4</v>
      </c>
      <c r="U1291" s="42"/>
      <c r="V1291" s="19">
        <f t="shared" ca="1" si="459"/>
        <v>6</v>
      </c>
      <c r="W1291" s="19">
        <f t="shared" ca="1" si="460"/>
        <v>2</v>
      </c>
      <c r="X1291" s="19">
        <f t="shared" ca="1" si="461"/>
        <v>6</v>
      </c>
      <c r="Y1291" s="19">
        <f t="shared" ca="1" si="462"/>
        <v>4</v>
      </c>
      <c r="Z1291" s="19">
        <f t="shared" ca="1" si="463"/>
        <v>5</v>
      </c>
      <c r="AA1291" s="19">
        <f t="shared" ca="1" si="464"/>
        <v>6</v>
      </c>
      <c r="AB1291" s="3"/>
      <c r="AE1291" s="1"/>
    </row>
    <row r="1292" spans="2:31" ht="15" x14ac:dyDescent="0.25">
      <c r="B1292" s="35">
        <f t="shared" ca="1" si="466"/>
        <v>28</v>
      </c>
      <c r="C1292" s="12">
        <f ca="1">IF(B1292="","",VLOOKUP(B1292,Tabelle2!$D$1:$E$37,2,0))</f>
        <v>5</v>
      </c>
      <c r="D1292" s="18" t="str">
        <f t="shared" ca="1" si="447"/>
        <v>W</v>
      </c>
      <c r="E1292" s="16" t="str">
        <f t="shared" ca="1" si="465"/>
        <v>W</v>
      </c>
      <c r="F1292" s="19" t="str">
        <f t="shared" ca="1" si="445"/>
        <v/>
      </c>
      <c r="G1292" s="38">
        <f t="shared" ca="1" si="446"/>
        <v>3</v>
      </c>
      <c r="H1292" s="38">
        <f t="shared" ca="1" si="448"/>
        <v>-81</v>
      </c>
      <c r="I1292" s="27">
        <f t="shared" ca="1" si="449"/>
        <v>3</v>
      </c>
      <c r="J1292" s="27" t="str">
        <f t="shared" ca="1" si="450"/>
        <v/>
      </c>
      <c r="K1292" s="19">
        <f t="shared" ca="1" si="451"/>
        <v>4</v>
      </c>
      <c r="L1292" s="12">
        <f t="shared" ca="1" si="452"/>
        <v>5</v>
      </c>
      <c r="M1292" s="19">
        <f t="shared" ca="1" si="453"/>
        <v>6</v>
      </c>
      <c r="N1292" s="19" t="str">
        <f t="shared" ca="1" si="454"/>
        <v/>
      </c>
      <c r="O1292" s="24"/>
      <c r="P1292" s="40">
        <f t="shared" ca="1" si="455"/>
        <v>3</v>
      </c>
      <c r="Q1292" s="40"/>
      <c r="R1292" s="19">
        <f t="shared" ca="1" si="456"/>
        <v>5</v>
      </c>
      <c r="S1292" s="19">
        <f t="shared" ca="1" si="457"/>
        <v>6</v>
      </c>
      <c r="T1292" s="19">
        <f t="shared" ca="1" si="458"/>
        <v>2</v>
      </c>
      <c r="U1292" s="42"/>
      <c r="V1292" s="19">
        <f t="shared" ca="1" si="459"/>
        <v>5</v>
      </c>
      <c r="W1292" s="19">
        <f t="shared" ca="1" si="460"/>
        <v>6</v>
      </c>
      <c r="X1292" s="19">
        <f t="shared" ca="1" si="461"/>
        <v>2</v>
      </c>
      <c r="Y1292" s="19">
        <f t="shared" ca="1" si="462"/>
        <v>6</v>
      </c>
      <c r="Z1292" s="19">
        <f t="shared" ca="1" si="463"/>
        <v>4</v>
      </c>
      <c r="AA1292" s="19">
        <f t="shared" ca="1" si="464"/>
        <v>5</v>
      </c>
      <c r="AB1292" s="3"/>
      <c r="AE1292" s="1"/>
    </row>
    <row r="1293" spans="2:31" ht="15" x14ac:dyDescent="0.25">
      <c r="B1293" s="35">
        <f t="shared" ca="1" si="466"/>
        <v>29</v>
      </c>
      <c r="C1293" s="12">
        <f ca="1">IF(B1293="","",VLOOKUP(B1293,Tabelle2!$D$1:$E$37,2,0))</f>
        <v>5</v>
      </c>
      <c r="D1293" s="18" t="str">
        <f t="shared" ca="1" si="447"/>
        <v>L</v>
      </c>
      <c r="E1293" s="16" t="str">
        <f t="shared" ca="1" si="465"/>
        <v>L</v>
      </c>
      <c r="F1293" s="19" t="str">
        <f t="shared" ca="1" si="445"/>
        <v>l1</v>
      </c>
      <c r="G1293" s="38">
        <f t="shared" ca="1" si="446"/>
        <v>-3</v>
      </c>
      <c r="H1293" s="38">
        <f t="shared" ca="1" si="448"/>
        <v>-84</v>
      </c>
      <c r="I1293" s="27">
        <f t="shared" ca="1" si="449"/>
        <v>3</v>
      </c>
      <c r="J1293" s="27" t="str">
        <f t="shared" ca="1" si="450"/>
        <v/>
      </c>
      <c r="K1293" s="19">
        <f t="shared" ca="1" si="451"/>
        <v>4</v>
      </c>
      <c r="L1293" s="12">
        <f t="shared" ca="1" si="452"/>
        <v>5</v>
      </c>
      <c r="M1293" s="19">
        <f t="shared" ca="1" si="453"/>
        <v>6</v>
      </c>
      <c r="N1293" s="19" t="str">
        <f t="shared" ca="1" si="454"/>
        <v/>
      </c>
      <c r="O1293" s="24"/>
      <c r="P1293" s="40">
        <f t="shared" ca="1" si="455"/>
        <v>3</v>
      </c>
      <c r="Q1293" s="40"/>
      <c r="R1293" s="19">
        <f t="shared" ca="1" si="456"/>
        <v>5</v>
      </c>
      <c r="S1293" s="19">
        <f t="shared" ca="1" si="457"/>
        <v>6</v>
      </c>
      <c r="T1293" s="19">
        <f t="shared" ca="1" si="458"/>
        <v>2</v>
      </c>
      <c r="U1293" s="42"/>
      <c r="V1293" s="19">
        <f t="shared" ca="1" si="459"/>
        <v>5</v>
      </c>
      <c r="W1293" s="19">
        <f t="shared" ca="1" si="460"/>
        <v>5</v>
      </c>
      <c r="X1293" s="19">
        <f t="shared" ca="1" si="461"/>
        <v>6</v>
      </c>
      <c r="Y1293" s="19">
        <f t="shared" ca="1" si="462"/>
        <v>2</v>
      </c>
      <c r="Z1293" s="19">
        <f t="shared" ca="1" si="463"/>
        <v>6</v>
      </c>
      <c r="AA1293" s="19">
        <f t="shared" ca="1" si="464"/>
        <v>4</v>
      </c>
      <c r="AB1293" s="3"/>
      <c r="AE1293" s="1"/>
    </row>
    <row r="1294" spans="2:31" ht="15" x14ac:dyDescent="0.25">
      <c r="B1294" s="35">
        <f t="shared" ca="1" si="466"/>
        <v>0</v>
      </c>
      <c r="C1294" s="12">
        <f ca="1">IF(B1294="","",VLOOKUP(B1294,Tabelle2!$D$1:$E$37,2,0))</f>
        <v>0</v>
      </c>
      <c r="D1294" s="18" t="str">
        <f t="shared" ca="1" si="447"/>
        <v>W</v>
      </c>
      <c r="E1294" s="16" t="str">
        <f t="shared" ca="1" si="465"/>
        <v>w</v>
      </c>
      <c r="F1294" s="19" t="str">
        <f t="shared" ca="1" si="445"/>
        <v/>
      </c>
      <c r="G1294" s="38">
        <f t="shared" ca="1" si="446"/>
        <v>2</v>
      </c>
      <c r="H1294" s="38">
        <f t="shared" ca="1" si="448"/>
        <v>-82</v>
      </c>
      <c r="I1294" s="27">
        <f t="shared" ca="1" si="449"/>
        <v>3</v>
      </c>
      <c r="J1294" s="27" t="str">
        <f t="shared" ca="1" si="450"/>
        <v/>
      </c>
      <c r="K1294" s="19">
        <f t="shared" ca="1" si="451"/>
        <v>4</v>
      </c>
      <c r="L1294" s="12">
        <f t="shared" ca="1" si="452"/>
        <v>5</v>
      </c>
      <c r="M1294" s="19">
        <f t="shared" ca="1" si="453"/>
        <v>6</v>
      </c>
      <c r="N1294" s="19" t="str">
        <f t="shared" ca="1" si="454"/>
        <v/>
      </c>
      <c r="O1294" s="24"/>
      <c r="P1294" s="40">
        <f t="shared" ca="1" si="455"/>
        <v>2</v>
      </c>
      <c r="Q1294" s="40"/>
      <c r="R1294" s="19">
        <f t="shared" ca="1" si="456"/>
        <v>0</v>
      </c>
      <c r="S1294" s="19">
        <f t="shared" ca="1" si="457"/>
        <v>5</v>
      </c>
      <c r="T1294" s="19">
        <f t="shared" ca="1" si="458"/>
        <v>6</v>
      </c>
      <c r="U1294" s="42"/>
      <c r="V1294" s="19">
        <f t="shared" ca="1" si="459"/>
        <v>0</v>
      </c>
      <c r="W1294" s="19">
        <f t="shared" ca="1" si="460"/>
        <v>5</v>
      </c>
      <c r="X1294" s="19">
        <f t="shared" ca="1" si="461"/>
        <v>5</v>
      </c>
      <c r="Y1294" s="19">
        <f t="shared" ca="1" si="462"/>
        <v>6</v>
      </c>
      <c r="Z1294" s="19">
        <f t="shared" ca="1" si="463"/>
        <v>2</v>
      </c>
      <c r="AA1294" s="19">
        <f t="shared" ca="1" si="464"/>
        <v>6</v>
      </c>
      <c r="AB1294" s="3"/>
      <c r="AE1294" s="1"/>
    </row>
    <row r="1295" spans="2:31" ht="15" x14ac:dyDescent="0.25">
      <c r="B1295" s="35">
        <f t="shared" ca="1" si="466"/>
        <v>23</v>
      </c>
      <c r="C1295" s="12">
        <f ca="1">IF(B1295="","",VLOOKUP(B1295,Tabelle2!$D$1:$E$37,2,0))</f>
        <v>4</v>
      </c>
      <c r="D1295" s="18" t="str">
        <f t="shared" ca="1" si="447"/>
        <v>W</v>
      </c>
      <c r="E1295" s="16" t="str">
        <f t="shared" ca="1" si="465"/>
        <v>W</v>
      </c>
      <c r="F1295" s="19" t="str">
        <f t="shared" ca="1" si="445"/>
        <v/>
      </c>
      <c r="G1295" s="38">
        <f t="shared" ca="1" si="446"/>
        <v>3</v>
      </c>
      <c r="H1295" s="38">
        <f t="shared" ca="1" si="448"/>
        <v>-79</v>
      </c>
      <c r="I1295" s="27">
        <f t="shared" ca="1" si="449"/>
        <v>3</v>
      </c>
      <c r="J1295" s="27" t="str">
        <f t="shared" ca="1" si="450"/>
        <v/>
      </c>
      <c r="K1295" s="19">
        <f t="shared" ca="1" si="451"/>
        <v>4</v>
      </c>
      <c r="L1295" s="12">
        <f t="shared" ca="1" si="452"/>
        <v>5</v>
      </c>
      <c r="M1295" s="19">
        <f t="shared" ca="1" si="453"/>
        <v>6</v>
      </c>
      <c r="N1295" s="19" t="str">
        <f t="shared" ca="1" si="454"/>
        <v/>
      </c>
      <c r="O1295" s="24"/>
      <c r="P1295" s="40">
        <f t="shared" ca="1" si="455"/>
        <v>3</v>
      </c>
      <c r="Q1295" s="40"/>
      <c r="R1295" s="19">
        <f t="shared" ca="1" si="456"/>
        <v>4</v>
      </c>
      <c r="S1295" s="19">
        <f t="shared" ca="1" si="457"/>
        <v>5</v>
      </c>
      <c r="T1295" s="19">
        <f t="shared" ca="1" si="458"/>
        <v>6</v>
      </c>
      <c r="U1295" s="42"/>
      <c r="V1295" s="19">
        <f t="shared" ca="1" si="459"/>
        <v>4</v>
      </c>
      <c r="W1295" s="19">
        <f t="shared" ca="1" si="460"/>
        <v>0</v>
      </c>
      <c r="X1295" s="19">
        <f t="shared" ca="1" si="461"/>
        <v>5</v>
      </c>
      <c r="Y1295" s="19">
        <f t="shared" ca="1" si="462"/>
        <v>5</v>
      </c>
      <c r="Z1295" s="19">
        <f t="shared" ca="1" si="463"/>
        <v>6</v>
      </c>
      <c r="AA1295" s="19">
        <f t="shared" ca="1" si="464"/>
        <v>2</v>
      </c>
      <c r="AB1295" s="3"/>
      <c r="AE1295" s="1"/>
    </row>
    <row r="1296" spans="2:31" ht="15" x14ac:dyDescent="0.25">
      <c r="B1296" s="35">
        <f t="shared" ca="1" si="466"/>
        <v>20</v>
      </c>
      <c r="C1296" s="12">
        <f ca="1">IF(B1296="","",VLOOKUP(B1296,Tabelle2!$D$1:$E$37,2,0))</f>
        <v>4</v>
      </c>
      <c r="D1296" s="18" t="str">
        <f t="shared" ca="1" si="447"/>
        <v>L</v>
      </c>
      <c r="E1296" s="16" t="str">
        <f t="shared" ca="1" si="465"/>
        <v>L</v>
      </c>
      <c r="F1296" s="19" t="str">
        <f t="shared" ca="1" si="445"/>
        <v>l1</v>
      </c>
      <c r="G1296" s="38">
        <f t="shared" ca="1" si="446"/>
        <v>-3</v>
      </c>
      <c r="H1296" s="38">
        <f t="shared" ca="1" si="448"/>
        <v>-82</v>
      </c>
      <c r="I1296" s="27">
        <f t="shared" ca="1" si="449"/>
        <v>3</v>
      </c>
      <c r="J1296" s="27" t="str">
        <f t="shared" ca="1" si="450"/>
        <v/>
      </c>
      <c r="K1296" s="19">
        <f t="shared" ca="1" si="451"/>
        <v>4</v>
      </c>
      <c r="L1296" s="12">
        <f t="shared" ca="1" si="452"/>
        <v>5</v>
      </c>
      <c r="M1296" s="19">
        <f t="shared" ca="1" si="453"/>
        <v>6</v>
      </c>
      <c r="N1296" s="19" t="str">
        <f t="shared" ca="1" si="454"/>
        <v/>
      </c>
      <c r="O1296" s="24"/>
      <c r="P1296" s="40">
        <f t="shared" ca="1" si="455"/>
        <v>3</v>
      </c>
      <c r="Q1296" s="40"/>
      <c r="R1296" s="19">
        <f t="shared" ca="1" si="456"/>
        <v>4</v>
      </c>
      <c r="S1296" s="19">
        <f t="shared" ca="1" si="457"/>
        <v>5</v>
      </c>
      <c r="T1296" s="19">
        <f t="shared" ca="1" si="458"/>
        <v>6</v>
      </c>
      <c r="U1296" s="42"/>
      <c r="V1296" s="19">
        <f t="shared" ca="1" si="459"/>
        <v>4</v>
      </c>
      <c r="W1296" s="19">
        <f t="shared" ca="1" si="460"/>
        <v>4</v>
      </c>
      <c r="X1296" s="19">
        <f t="shared" ca="1" si="461"/>
        <v>0</v>
      </c>
      <c r="Y1296" s="19">
        <f t="shared" ca="1" si="462"/>
        <v>5</v>
      </c>
      <c r="Z1296" s="19">
        <f t="shared" ca="1" si="463"/>
        <v>5</v>
      </c>
      <c r="AA1296" s="19">
        <f t="shared" ca="1" si="464"/>
        <v>6</v>
      </c>
      <c r="AB1296" s="3"/>
      <c r="AE1296" s="1"/>
    </row>
    <row r="1297" spans="2:31" ht="15" x14ac:dyDescent="0.25">
      <c r="B1297" s="35">
        <f t="shared" ca="1" si="466"/>
        <v>10</v>
      </c>
      <c r="C1297" s="12">
        <f ca="1">IF(B1297="","",VLOOKUP(B1297,Tabelle2!$D$1:$E$37,2,0))</f>
        <v>2</v>
      </c>
      <c r="D1297" s="18" t="str">
        <f t="shared" ca="1" si="447"/>
        <v>L</v>
      </c>
      <c r="E1297" s="16" t="str">
        <f t="shared" ca="1" si="465"/>
        <v>L</v>
      </c>
      <c r="F1297" s="19" t="str">
        <f t="shared" ca="1" si="445"/>
        <v>L2</v>
      </c>
      <c r="G1297" s="38">
        <f t="shared" ca="1" si="446"/>
        <v>-4</v>
      </c>
      <c r="H1297" s="38">
        <f t="shared" ca="1" si="448"/>
        <v>-86</v>
      </c>
      <c r="I1297" s="27">
        <f t="shared" ca="1" si="449"/>
        <v>4</v>
      </c>
      <c r="J1297" s="27" t="str">
        <f t="shared" ca="1" si="450"/>
        <v/>
      </c>
      <c r="K1297" s="19">
        <f t="shared" ca="1" si="451"/>
        <v>4</v>
      </c>
      <c r="L1297" s="12">
        <f t="shared" ca="1" si="452"/>
        <v>5</v>
      </c>
      <c r="M1297" s="19">
        <f t="shared" ca="1" si="453"/>
        <v>6</v>
      </c>
      <c r="N1297" s="19">
        <f t="shared" ca="1" si="454"/>
        <v>2</v>
      </c>
      <c r="O1297" s="24"/>
      <c r="P1297" s="40">
        <f t="shared" ca="1" si="455"/>
        <v>3</v>
      </c>
      <c r="Q1297" s="40"/>
      <c r="R1297" s="19">
        <f t="shared" ca="1" si="456"/>
        <v>2</v>
      </c>
      <c r="S1297" s="19">
        <f t="shared" ca="1" si="457"/>
        <v>4</v>
      </c>
      <c r="T1297" s="19">
        <f t="shared" ca="1" si="458"/>
        <v>5</v>
      </c>
      <c r="U1297" s="42"/>
      <c r="V1297" s="19">
        <f t="shared" ca="1" si="459"/>
        <v>2</v>
      </c>
      <c r="W1297" s="19">
        <f t="shared" ca="1" si="460"/>
        <v>4</v>
      </c>
      <c r="X1297" s="19">
        <f t="shared" ca="1" si="461"/>
        <v>4</v>
      </c>
      <c r="Y1297" s="19">
        <f t="shared" ca="1" si="462"/>
        <v>0</v>
      </c>
      <c r="Z1297" s="19">
        <f t="shared" ca="1" si="463"/>
        <v>5</v>
      </c>
      <c r="AA1297" s="19">
        <f t="shared" ca="1" si="464"/>
        <v>5</v>
      </c>
      <c r="AB1297" s="3"/>
      <c r="AE1297" s="1"/>
    </row>
    <row r="1298" spans="2:31" ht="15" x14ac:dyDescent="0.25">
      <c r="B1298" s="35">
        <f t="shared" ca="1" si="466"/>
        <v>18</v>
      </c>
      <c r="C1298" s="12">
        <f ca="1">IF(B1298="","",VLOOKUP(B1298,Tabelle2!$D$1:$E$37,2,0))</f>
        <v>3</v>
      </c>
      <c r="D1298" s="18" t="str">
        <f t="shared" ca="1" si="447"/>
        <v>L</v>
      </c>
      <c r="E1298" s="16" t="str">
        <f t="shared" ca="1" si="465"/>
        <v/>
      </c>
      <c r="F1298" s="19" t="str">
        <f t="shared" ref="F1298:F1361" ca="1" si="467">IF(AND(F1297="l1",I1298&gt;3,D1298="l"),"L2",IF(I1298&lt;3,"",IF(AND(D1298="l",I1298=3,F1297=""),"l1",IF(F1297="L2","New",IF(AND(D1298="l",D1297="w"),"L1",IF(AND(D1298="l",D1297="l",D1296="W"),"L2",""))))))</f>
        <v>New</v>
      </c>
      <c r="G1298" s="38">
        <f t="shared" ca="1" si="446"/>
        <v>0</v>
      </c>
      <c r="H1298" s="38">
        <f t="shared" ca="1" si="448"/>
        <v>-86</v>
      </c>
      <c r="I1298" s="27">
        <f t="shared" ca="1" si="449"/>
        <v>3</v>
      </c>
      <c r="J1298" s="27">
        <f t="shared" ca="1" si="450"/>
        <v>1</v>
      </c>
      <c r="K1298" s="19">
        <f t="shared" ca="1" si="451"/>
        <v>3</v>
      </c>
      <c r="L1298" s="12">
        <f t="shared" ca="1" si="452"/>
        <v>2</v>
      </c>
      <c r="M1298" s="19">
        <f t="shared" ca="1" si="453"/>
        <v>4</v>
      </c>
      <c r="N1298" s="19" t="str">
        <f t="shared" ca="1" si="454"/>
        <v/>
      </c>
      <c r="O1298" s="24"/>
      <c r="P1298" s="40">
        <f t="shared" ca="1" si="455"/>
        <v>3</v>
      </c>
      <c r="Q1298" s="40"/>
      <c r="R1298" s="19">
        <f t="shared" ca="1" si="456"/>
        <v>3</v>
      </c>
      <c r="S1298" s="19">
        <f t="shared" ca="1" si="457"/>
        <v>2</v>
      </c>
      <c r="T1298" s="19">
        <f t="shared" ca="1" si="458"/>
        <v>4</v>
      </c>
      <c r="U1298" s="42"/>
      <c r="V1298" s="19">
        <f t="shared" ca="1" si="459"/>
        <v>3</v>
      </c>
      <c r="W1298" s="19">
        <f t="shared" ca="1" si="460"/>
        <v>2</v>
      </c>
      <c r="X1298" s="19">
        <f t="shared" ca="1" si="461"/>
        <v>4</v>
      </c>
      <c r="Y1298" s="19">
        <f t="shared" ca="1" si="462"/>
        <v>4</v>
      </c>
      <c r="Z1298" s="19">
        <f t="shared" ca="1" si="463"/>
        <v>0</v>
      </c>
      <c r="AA1298" s="19">
        <f t="shared" ca="1" si="464"/>
        <v>5</v>
      </c>
      <c r="AB1298" s="3"/>
      <c r="AE1298" s="1"/>
    </row>
    <row r="1299" spans="2:31" ht="15" x14ac:dyDescent="0.25">
      <c r="B1299" s="35">
        <f t="shared" ca="1" si="466"/>
        <v>0</v>
      </c>
      <c r="C1299" s="12">
        <f ca="1">IF(B1299="","",VLOOKUP(B1299,Tabelle2!$D$1:$E$37,2,0))</f>
        <v>0</v>
      </c>
      <c r="D1299" s="18" t="str">
        <f t="shared" ca="1" si="447"/>
        <v>L</v>
      </c>
      <c r="E1299" s="16" t="str">
        <f t="shared" ca="1" si="465"/>
        <v/>
      </c>
      <c r="F1299" s="19" t="str">
        <f t="shared" ca="1" si="467"/>
        <v/>
      </c>
      <c r="G1299" s="38">
        <f t="shared" ca="1" si="446"/>
        <v>0</v>
      </c>
      <c r="H1299" s="38">
        <f t="shared" ca="1" si="448"/>
        <v>-86</v>
      </c>
      <c r="I1299" s="27">
        <f t="shared" ca="1" si="449"/>
        <v>0</v>
      </c>
      <c r="J1299" s="27">
        <f t="shared" ca="1" si="450"/>
        <v>1</v>
      </c>
      <c r="K1299" s="19" t="str">
        <f t="shared" ca="1" si="451"/>
        <v/>
      </c>
      <c r="L1299" s="12" t="b">
        <f t="shared" ca="1" si="452"/>
        <v>0</v>
      </c>
      <c r="M1299" s="19" t="str">
        <f t="shared" ca="1" si="453"/>
        <v/>
      </c>
      <c r="N1299" s="19" t="str">
        <f t="shared" ca="1" si="454"/>
        <v/>
      </c>
      <c r="O1299" s="24"/>
      <c r="P1299" s="40">
        <f t="shared" ca="1" si="455"/>
        <v>0</v>
      </c>
      <c r="Q1299" s="40"/>
      <c r="R1299" s="19">
        <f t="shared" ca="1" si="456"/>
        <v>0</v>
      </c>
      <c r="S1299" s="19" t="str">
        <f t="shared" ca="1" si="457"/>
        <v/>
      </c>
      <c r="T1299" s="19" t="str">
        <f t="shared" ca="1" si="458"/>
        <v/>
      </c>
      <c r="U1299" s="42"/>
      <c r="V1299" s="19">
        <f t="shared" ca="1" si="459"/>
        <v>0</v>
      </c>
      <c r="W1299" s="19" t="str">
        <f t="shared" ca="1" si="460"/>
        <v/>
      </c>
      <c r="X1299" s="19" t="str">
        <f t="shared" ca="1" si="461"/>
        <v/>
      </c>
      <c r="Y1299" s="19" t="str">
        <f t="shared" ca="1" si="462"/>
        <v/>
      </c>
      <c r="Z1299" s="19" t="str">
        <f t="shared" ca="1" si="463"/>
        <v/>
      </c>
      <c r="AA1299" s="19" t="str">
        <f t="shared" ca="1" si="464"/>
        <v/>
      </c>
      <c r="AB1299" s="3"/>
      <c r="AE1299" s="1"/>
    </row>
    <row r="1300" spans="2:31" ht="15" x14ac:dyDescent="0.25">
      <c r="B1300" s="35">
        <f t="shared" ca="1" si="466"/>
        <v>8</v>
      </c>
      <c r="C1300" s="12">
        <f ca="1">IF(B1300="","",VLOOKUP(B1300,Tabelle2!$D$1:$E$37,2,0))</f>
        <v>2</v>
      </c>
      <c r="D1300" s="18" t="str">
        <f t="shared" ca="1" si="447"/>
        <v>L</v>
      </c>
      <c r="E1300" s="16" t="str">
        <f t="shared" ca="1" si="465"/>
        <v/>
      </c>
      <c r="F1300" s="19" t="str">
        <f t="shared" ca="1" si="467"/>
        <v/>
      </c>
      <c r="G1300" s="38">
        <f t="shared" ca="1" si="446"/>
        <v>0</v>
      </c>
      <c r="H1300" s="38">
        <f t="shared" ca="1" si="448"/>
        <v>-86</v>
      </c>
      <c r="I1300" s="27">
        <f t="shared" ca="1" si="449"/>
        <v>1</v>
      </c>
      <c r="J1300" s="27">
        <f t="shared" ca="1" si="450"/>
        <v>1</v>
      </c>
      <c r="K1300" s="19">
        <f t="shared" ca="1" si="451"/>
        <v>2</v>
      </c>
      <c r="L1300" s="12" t="str">
        <f t="shared" ca="1" si="452"/>
        <v/>
      </c>
      <c r="M1300" s="19" t="str">
        <f t="shared" ca="1" si="453"/>
        <v/>
      </c>
      <c r="N1300" s="19" t="str">
        <f t="shared" ca="1" si="454"/>
        <v/>
      </c>
      <c r="O1300" s="24"/>
      <c r="P1300" s="40">
        <f t="shared" ca="1" si="455"/>
        <v>1</v>
      </c>
      <c r="Q1300" s="40"/>
      <c r="R1300" s="19">
        <f t="shared" ca="1" si="456"/>
        <v>2</v>
      </c>
      <c r="S1300" s="19" t="str">
        <f t="shared" ca="1" si="457"/>
        <v/>
      </c>
      <c r="T1300" s="19" t="str">
        <f t="shared" ca="1" si="458"/>
        <v/>
      </c>
      <c r="U1300" s="42"/>
      <c r="V1300" s="19">
        <f t="shared" ca="1" si="459"/>
        <v>2</v>
      </c>
      <c r="W1300" s="19">
        <f t="shared" ca="1" si="460"/>
        <v>0</v>
      </c>
      <c r="X1300" s="19" t="str">
        <f t="shared" ca="1" si="461"/>
        <v/>
      </c>
      <c r="Y1300" s="19" t="str">
        <f t="shared" ca="1" si="462"/>
        <v/>
      </c>
      <c r="Z1300" s="19" t="str">
        <f t="shared" ca="1" si="463"/>
        <v/>
      </c>
      <c r="AA1300" s="19" t="str">
        <f t="shared" ca="1" si="464"/>
        <v/>
      </c>
      <c r="AB1300" s="3"/>
      <c r="AE1300" s="1"/>
    </row>
    <row r="1301" spans="2:31" ht="15" x14ac:dyDescent="0.25">
      <c r="B1301" s="35">
        <f t="shared" ca="1" si="466"/>
        <v>8</v>
      </c>
      <c r="C1301" s="12">
        <f ca="1">IF(B1301="","",VLOOKUP(B1301,Tabelle2!$D$1:$E$37,2,0))</f>
        <v>2</v>
      </c>
      <c r="D1301" s="18" t="str">
        <f t="shared" ca="1" si="447"/>
        <v>L</v>
      </c>
      <c r="E1301" s="16" t="str">
        <f t="shared" ca="1" si="465"/>
        <v/>
      </c>
      <c r="F1301" s="19" t="str">
        <f t="shared" ca="1" si="467"/>
        <v/>
      </c>
      <c r="G1301" s="38">
        <f t="shared" ca="1" si="446"/>
        <v>0</v>
      </c>
      <c r="H1301" s="38">
        <f t="shared" ca="1" si="448"/>
        <v>-86</v>
      </c>
      <c r="I1301" s="27">
        <f t="shared" ca="1" si="449"/>
        <v>1</v>
      </c>
      <c r="J1301" s="27">
        <f t="shared" ca="1" si="450"/>
        <v>1</v>
      </c>
      <c r="K1301" s="19">
        <f t="shared" ca="1" si="451"/>
        <v>2</v>
      </c>
      <c r="L1301" s="12" t="str">
        <f t="shared" ca="1" si="452"/>
        <v/>
      </c>
      <c r="M1301" s="19" t="str">
        <f t="shared" ca="1" si="453"/>
        <v/>
      </c>
      <c r="N1301" s="19" t="str">
        <f t="shared" ca="1" si="454"/>
        <v/>
      </c>
      <c r="O1301" s="24"/>
      <c r="P1301" s="40">
        <f t="shared" ca="1" si="455"/>
        <v>1</v>
      </c>
      <c r="Q1301" s="40"/>
      <c r="R1301" s="19">
        <f t="shared" ca="1" si="456"/>
        <v>2</v>
      </c>
      <c r="S1301" s="19" t="str">
        <f t="shared" ca="1" si="457"/>
        <v/>
      </c>
      <c r="T1301" s="19" t="str">
        <f t="shared" ca="1" si="458"/>
        <v/>
      </c>
      <c r="U1301" s="42"/>
      <c r="V1301" s="19">
        <f t="shared" ca="1" si="459"/>
        <v>2</v>
      </c>
      <c r="W1301" s="19">
        <f t="shared" ca="1" si="460"/>
        <v>2</v>
      </c>
      <c r="X1301" s="19">
        <f t="shared" ca="1" si="461"/>
        <v>0</v>
      </c>
      <c r="Y1301" s="19" t="str">
        <f t="shared" ca="1" si="462"/>
        <v/>
      </c>
      <c r="Z1301" s="19" t="str">
        <f t="shared" ca="1" si="463"/>
        <v/>
      </c>
      <c r="AA1301" s="19" t="str">
        <f t="shared" ca="1" si="464"/>
        <v/>
      </c>
      <c r="AB1301" s="3"/>
      <c r="AE1301" s="1"/>
    </row>
    <row r="1302" spans="2:31" ht="15" x14ac:dyDescent="0.25">
      <c r="B1302" s="35">
        <f t="shared" ca="1" si="466"/>
        <v>16</v>
      </c>
      <c r="C1302" s="12">
        <f ca="1">IF(B1302="","",VLOOKUP(B1302,Tabelle2!$D$1:$E$37,2,0))</f>
        <v>3</v>
      </c>
      <c r="D1302" s="18" t="str">
        <f t="shared" ca="1" si="447"/>
        <v>L</v>
      </c>
      <c r="E1302" s="16" t="str">
        <f t="shared" ca="1" si="465"/>
        <v/>
      </c>
      <c r="F1302" s="19" t="str">
        <f t="shared" ca="1" si="467"/>
        <v/>
      </c>
      <c r="G1302" s="38">
        <f t="shared" ca="1" si="446"/>
        <v>0</v>
      </c>
      <c r="H1302" s="38">
        <f t="shared" ca="1" si="448"/>
        <v>-86</v>
      </c>
      <c r="I1302" s="27">
        <f t="shared" ca="1" si="449"/>
        <v>2</v>
      </c>
      <c r="J1302" s="27">
        <f t="shared" ca="1" si="450"/>
        <v>1</v>
      </c>
      <c r="K1302" s="19">
        <f t="shared" ca="1" si="451"/>
        <v>3</v>
      </c>
      <c r="L1302" s="12">
        <f t="shared" ca="1" si="452"/>
        <v>2</v>
      </c>
      <c r="M1302" s="19" t="str">
        <f t="shared" ca="1" si="453"/>
        <v/>
      </c>
      <c r="N1302" s="19" t="str">
        <f t="shared" ca="1" si="454"/>
        <v/>
      </c>
      <c r="O1302" s="24"/>
      <c r="P1302" s="40">
        <f t="shared" ca="1" si="455"/>
        <v>2</v>
      </c>
      <c r="Q1302" s="40"/>
      <c r="R1302" s="19">
        <f t="shared" ca="1" si="456"/>
        <v>3</v>
      </c>
      <c r="S1302" s="19">
        <f t="shared" ca="1" si="457"/>
        <v>2</v>
      </c>
      <c r="T1302" s="19" t="str">
        <f t="shared" ca="1" si="458"/>
        <v/>
      </c>
      <c r="U1302" s="42"/>
      <c r="V1302" s="19">
        <f t="shared" ca="1" si="459"/>
        <v>3</v>
      </c>
      <c r="W1302" s="19">
        <f t="shared" ca="1" si="460"/>
        <v>2</v>
      </c>
      <c r="X1302" s="19">
        <f t="shared" ca="1" si="461"/>
        <v>2</v>
      </c>
      <c r="Y1302" s="19">
        <f t="shared" ca="1" si="462"/>
        <v>0</v>
      </c>
      <c r="Z1302" s="19" t="str">
        <f t="shared" ca="1" si="463"/>
        <v/>
      </c>
      <c r="AA1302" s="19" t="str">
        <f t="shared" ca="1" si="464"/>
        <v/>
      </c>
      <c r="AB1302" s="3"/>
      <c r="AE1302" s="1"/>
    </row>
    <row r="1303" spans="2:31" ht="15" x14ac:dyDescent="0.25">
      <c r="B1303" s="35">
        <f t="shared" ca="1" si="466"/>
        <v>19</v>
      </c>
      <c r="C1303" s="12">
        <f ca="1">IF(B1303="","",VLOOKUP(B1303,Tabelle2!$D$1:$E$37,2,0))</f>
        <v>4</v>
      </c>
      <c r="D1303" s="18" t="str">
        <f t="shared" ca="1" si="447"/>
        <v>L</v>
      </c>
      <c r="E1303" s="16" t="str">
        <f t="shared" ca="1" si="465"/>
        <v>L</v>
      </c>
      <c r="F1303" s="19" t="str">
        <f t="shared" ca="1" si="467"/>
        <v>l1</v>
      </c>
      <c r="G1303" s="38">
        <f t="shared" ca="1" si="446"/>
        <v>-3</v>
      </c>
      <c r="H1303" s="38">
        <f t="shared" ca="1" si="448"/>
        <v>-89</v>
      </c>
      <c r="I1303" s="27">
        <f t="shared" ca="1" si="449"/>
        <v>3</v>
      </c>
      <c r="J1303" s="27">
        <f t="shared" ca="1" si="450"/>
        <v>1</v>
      </c>
      <c r="K1303" s="19">
        <f t="shared" ca="1" si="451"/>
        <v>4</v>
      </c>
      <c r="L1303" s="12">
        <f t="shared" ca="1" si="452"/>
        <v>3</v>
      </c>
      <c r="M1303" s="19">
        <f t="shared" ca="1" si="453"/>
        <v>2</v>
      </c>
      <c r="N1303" s="19" t="str">
        <f t="shared" ca="1" si="454"/>
        <v/>
      </c>
      <c r="O1303" s="24"/>
      <c r="P1303" s="40">
        <f t="shared" ca="1" si="455"/>
        <v>3</v>
      </c>
      <c r="Q1303" s="40"/>
      <c r="R1303" s="19">
        <f t="shared" ca="1" si="456"/>
        <v>4</v>
      </c>
      <c r="S1303" s="19">
        <f t="shared" ca="1" si="457"/>
        <v>3</v>
      </c>
      <c r="T1303" s="19">
        <f t="shared" ca="1" si="458"/>
        <v>2</v>
      </c>
      <c r="U1303" s="42"/>
      <c r="V1303" s="19">
        <f t="shared" ca="1" si="459"/>
        <v>4</v>
      </c>
      <c r="W1303" s="19">
        <f t="shared" ca="1" si="460"/>
        <v>3</v>
      </c>
      <c r="X1303" s="19">
        <f t="shared" ca="1" si="461"/>
        <v>2</v>
      </c>
      <c r="Y1303" s="19">
        <f t="shared" ca="1" si="462"/>
        <v>2</v>
      </c>
      <c r="Z1303" s="19">
        <f t="shared" ca="1" si="463"/>
        <v>0</v>
      </c>
      <c r="AA1303" s="19" t="str">
        <f t="shared" ca="1" si="464"/>
        <v/>
      </c>
      <c r="AB1303" s="3"/>
      <c r="AE1303" s="1"/>
    </row>
    <row r="1304" spans="2:31" ht="15" x14ac:dyDescent="0.25">
      <c r="B1304" s="35">
        <f t="shared" ca="1" si="466"/>
        <v>36</v>
      </c>
      <c r="C1304" s="12">
        <f ca="1">IF(B1304="","",VLOOKUP(B1304,Tabelle2!$D$1:$E$37,2,0))</f>
        <v>6</v>
      </c>
      <c r="D1304" s="18" t="str">
        <f t="shared" ca="1" si="447"/>
        <v>W</v>
      </c>
      <c r="E1304" s="16" t="str">
        <f t="shared" ca="1" si="465"/>
        <v>w</v>
      </c>
      <c r="F1304" s="19" t="str">
        <f t="shared" ca="1" si="467"/>
        <v/>
      </c>
      <c r="G1304" s="38">
        <f t="shared" ref="G1304:G1367" ca="1" si="468">IF(AND(E1304="w",F1303="l1"),2,IF(E1304="",0,IF(AND(E1304="w",F1304=""),3,IF(AND(E1304="l",F1304="l1"),-3,IF(AND(E1304="l",F1304="l2"),-4)))))</f>
        <v>2</v>
      </c>
      <c r="H1304" s="38">
        <f t="shared" ca="1" si="448"/>
        <v>-87</v>
      </c>
      <c r="I1304" s="27">
        <f t="shared" ca="1" si="449"/>
        <v>4</v>
      </c>
      <c r="J1304" s="27" t="str">
        <f t="shared" ca="1" si="450"/>
        <v/>
      </c>
      <c r="K1304" s="19">
        <f t="shared" ca="1" si="451"/>
        <v>4</v>
      </c>
      <c r="L1304" s="12">
        <f t="shared" ca="1" si="452"/>
        <v>3</v>
      </c>
      <c r="M1304" s="19">
        <f t="shared" ca="1" si="453"/>
        <v>2</v>
      </c>
      <c r="N1304" s="19">
        <f t="shared" ca="1" si="454"/>
        <v>6</v>
      </c>
      <c r="O1304" s="24"/>
      <c r="P1304" s="40">
        <f t="shared" ca="1" si="455"/>
        <v>3</v>
      </c>
      <c r="Q1304" s="40"/>
      <c r="R1304" s="19">
        <f t="shared" ca="1" si="456"/>
        <v>6</v>
      </c>
      <c r="S1304" s="19">
        <f t="shared" ca="1" si="457"/>
        <v>4</v>
      </c>
      <c r="T1304" s="19">
        <f t="shared" ca="1" si="458"/>
        <v>3</v>
      </c>
      <c r="U1304" s="42"/>
      <c r="V1304" s="19">
        <f t="shared" ca="1" si="459"/>
        <v>6</v>
      </c>
      <c r="W1304" s="19">
        <f t="shared" ca="1" si="460"/>
        <v>4</v>
      </c>
      <c r="X1304" s="19">
        <f t="shared" ca="1" si="461"/>
        <v>3</v>
      </c>
      <c r="Y1304" s="19">
        <f t="shared" ca="1" si="462"/>
        <v>2</v>
      </c>
      <c r="Z1304" s="19">
        <f t="shared" ca="1" si="463"/>
        <v>2</v>
      </c>
      <c r="AA1304" s="19">
        <f t="shared" ca="1" si="464"/>
        <v>0</v>
      </c>
      <c r="AB1304" s="3"/>
      <c r="AE1304" s="1"/>
    </row>
    <row r="1305" spans="2:31" ht="15" x14ac:dyDescent="0.25">
      <c r="B1305" s="35">
        <f t="shared" ca="1" si="466"/>
        <v>23</v>
      </c>
      <c r="C1305" s="12">
        <f ca="1">IF(B1305="","",VLOOKUP(B1305,Tabelle2!$D$1:$E$37,2,0))</f>
        <v>4</v>
      </c>
      <c r="D1305" s="18" t="str">
        <f t="shared" ca="1" si="447"/>
        <v>W</v>
      </c>
      <c r="E1305" s="16" t="str">
        <f t="shared" ca="1" si="465"/>
        <v>W</v>
      </c>
      <c r="F1305" s="19" t="str">
        <f t="shared" ca="1" si="467"/>
        <v/>
      </c>
      <c r="G1305" s="38">
        <f t="shared" ca="1" si="468"/>
        <v>3</v>
      </c>
      <c r="H1305" s="38">
        <f t="shared" ca="1" si="448"/>
        <v>-84</v>
      </c>
      <c r="I1305" s="27">
        <f t="shared" ca="1" si="449"/>
        <v>3</v>
      </c>
      <c r="J1305" s="27" t="str">
        <f t="shared" ca="1" si="450"/>
        <v/>
      </c>
      <c r="K1305" s="19">
        <f t="shared" ca="1" si="451"/>
        <v>4</v>
      </c>
      <c r="L1305" s="12">
        <f t="shared" ca="1" si="452"/>
        <v>3</v>
      </c>
      <c r="M1305" s="19">
        <f t="shared" ca="1" si="453"/>
        <v>2</v>
      </c>
      <c r="N1305" s="19" t="str">
        <f t="shared" ca="1" si="454"/>
        <v/>
      </c>
      <c r="O1305" s="24"/>
      <c r="P1305" s="40">
        <f t="shared" ca="1" si="455"/>
        <v>3</v>
      </c>
      <c r="Q1305" s="40"/>
      <c r="R1305" s="19">
        <f t="shared" ca="1" si="456"/>
        <v>4</v>
      </c>
      <c r="S1305" s="19">
        <f t="shared" ca="1" si="457"/>
        <v>6</v>
      </c>
      <c r="T1305" s="19">
        <f t="shared" ca="1" si="458"/>
        <v>3</v>
      </c>
      <c r="U1305" s="42"/>
      <c r="V1305" s="19">
        <f t="shared" ca="1" si="459"/>
        <v>4</v>
      </c>
      <c r="W1305" s="19">
        <f t="shared" ca="1" si="460"/>
        <v>6</v>
      </c>
      <c r="X1305" s="19">
        <f t="shared" ca="1" si="461"/>
        <v>4</v>
      </c>
      <c r="Y1305" s="19">
        <f t="shared" ca="1" si="462"/>
        <v>3</v>
      </c>
      <c r="Z1305" s="19">
        <f t="shared" ca="1" si="463"/>
        <v>2</v>
      </c>
      <c r="AA1305" s="19">
        <f t="shared" ca="1" si="464"/>
        <v>2</v>
      </c>
      <c r="AB1305" s="3"/>
      <c r="AE1305" s="1"/>
    </row>
    <row r="1306" spans="2:31" ht="15" x14ac:dyDescent="0.25">
      <c r="B1306" s="35">
        <f t="shared" ca="1" si="466"/>
        <v>13</v>
      </c>
      <c r="C1306" s="12">
        <f ca="1">IF(B1306="","",VLOOKUP(B1306,Tabelle2!$D$1:$E$37,2,0))</f>
        <v>3</v>
      </c>
      <c r="D1306" s="18" t="str">
        <f t="shared" ca="1" si="447"/>
        <v>L</v>
      </c>
      <c r="E1306" s="16" t="str">
        <f t="shared" ca="1" si="465"/>
        <v>L</v>
      </c>
      <c r="F1306" s="19" t="str">
        <f t="shared" ca="1" si="467"/>
        <v>l1</v>
      </c>
      <c r="G1306" s="38">
        <f t="shared" ca="1" si="468"/>
        <v>-3</v>
      </c>
      <c r="H1306" s="38">
        <f t="shared" ca="1" si="448"/>
        <v>-87</v>
      </c>
      <c r="I1306" s="27">
        <f t="shared" ca="1" si="449"/>
        <v>3</v>
      </c>
      <c r="J1306" s="27" t="str">
        <f t="shared" ca="1" si="450"/>
        <v/>
      </c>
      <c r="K1306" s="19">
        <f t="shared" ca="1" si="451"/>
        <v>4</v>
      </c>
      <c r="L1306" s="12">
        <f t="shared" ca="1" si="452"/>
        <v>3</v>
      </c>
      <c r="M1306" s="19">
        <f t="shared" ca="1" si="453"/>
        <v>2</v>
      </c>
      <c r="N1306" s="19" t="str">
        <f t="shared" ca="1" si="454"/>
        <v/>
      </c>
      <c r="O1306" s="24"/>
      <c r="P1306" s="40">
        <f t="shared" ca="1" si="455"/>
        <v>3</v>
      </c>
      <c r="Q1306" s="40"/>
      <c r="R1306" s="19">
        <f t="shared" ca="1" si="456"/>
        <v>3</v>
      </c>
      <c r="S1306" s="19">
        <f t="shared" ca="1" si="457"/>
        <v>4</v>
      </c>
      <c r="T1306" s="19">
        <f t="shared" ca="1" si="458"/>
        <v>6</v>
      </c>
      <c r="U1306" s="42"/>
      <c r="V1306" s="19">
        <f t="shared" ca="1" si="459"/>
        <v>3</v>
      </c>
      <c r="W1306" s="19">
        <f t="shared" ca="1" si="460"/>
        <v>4</v>
      </c>
      <c r="X1306" s="19">
        <f t="shared" ca="1" si="461"/>
        <v>6</v>
      </c>
      <c r="Y1306" s="19">
        <f t="shared" ca="1" si="462"/>
        <v>4</v>
      </c>
      <c r="Z1306" s="19">
        <f t="shared" ca="1" si="463"/>
        <v>3</v>
      </c>
      <c r="AA1306" s="19">
        <f t="shared" ca="1" si="464"/>
        <v>2</v>
      </c>
      <c r="AB1306" s="3"/>
      <c r="AE1306" s="1"/>
    </row>
    <row r="1307" spans="2:31" ht="15" x14ac:dyDescent="0.25">
      <c r="B1307" s="35">
        <f t="shared" ca="1" si="466"/>
        <v>5</v>
      </c>
      <c r="C1307" s="12">
        <f ca="1">IF(B1307="","",VLOOKUP(B1307,Tabelle2!$D$1:$E$37,2,0))</f>
        <v>1</v>
      </c>
      <c r="D1307" s="18" t="str">
        <f t="shared" ca="1" si="447"/>
        <v>W</v>
      </c>
      <c r="E1307" s="16" t="str">
        <f t="shared" ca="1" si="465"/>
        <v>w</v>
      </c>
      <c r="F1307" s="19" t="str">
        <f t="shared" ca="1" si="467"/>
        <v/>
      </c>
      <c r="G1307" s="38">
        <f t="shared" ca="1" si="468"/>
        <v>2</v>
      </c>
      <c r="H1307" s="38">
        <f t="shared" ca="1" si="448"/>
        <v>-85</v>
      </c>
      <c r="I1307" s="27">
        <f t="shared" ca="1" si="449"/>
        <v>4</v>
      </c>
      <c r="J1307" s="27" t="str">
        <f t="shared" ca="1" si="450"/>
        <v/>
      </c>
      <c r="K1307" s="19">
        <f t="shared" ca="1" si="451"/>
        <v>4</v>
      </c>
      <c r="L1307" s="12">
        <f t="shared" ca="1" si="452"/>
        <v>3</v>
      </c>
      <c r="M1307" s="19">
        <f t="shared" ca="1" si="453"/>
        <v>2</v>
      </c>
      <c r="N1307" s="19">
        <f t="shared" ca="1" si="454"/>
        <v>1</v>
      </c>
      <c r="O1307" s="24"/>
      <c r="P1307" s="40">
        <f t="shared" ca="1" si="455"/>
        <v>3</v>
      </c>
      <c r="Q1307" s="40"/>
      <c r="R1307" s="19">
        <f t="shared" ca="1" si="456"/>
        <v>1</v>
      </c>
      <c r="S1307" s="19">
        <f t="shared" ca="1" si="457"/>
        <v>3</v>
      </c>
      <c r="T1307" s="19">
        <f t="shared" ca="1" si="458"/>
        <v>4</v>
      </c>
      <c r="U1307" s="42"/>
      <c r="V1307" s="19">
        <f t="shared" ca="1" si="459"/>
        <v>1</v>
      </c>
      <c r="W1307" s="19">
        <f t="shared" ca="1" si="460"/>
        <v>3</v>
      </c>
      <c r="X1307" s="19">
        <f t="shared" ca="1" si="461"/>
        <v>4</v>
      </c>
      <c r="Y1307" s="19">
        <f t="shared" ca="1" si="462"/>
        <v>6</v>
      </c>
      <c r="Z1307" s="19">
        <f t="shared" ca="1" si="463"/>
        <v>4</v>
      </c>
      <c r="AA1307" s="19">
        <f t="shared" ca="1" si="464"/>
        <v>3</v>
      </c>
      <c r="AB1307" s="3"/>
      <c r="AE1307" s="1"/>
    </row>
    <row r="1308" spans="2:31" ht="15" x14ac:dyDescent="0.25">
      <c r="B1308" s="35">
        <f t="shared" ca="1" si="466"/>
        <v>22</v>
      </c>
      <c r="C1308" s="12">
        <f ca="1">IF(B1308="","",VLOOKUP(B1308,Tabelle2!$D$1:$E$37,2,0))</f>
        <v>4</v>
      </c>
      <c r="D1308" s="18" t="str">
        <f t="shared" ref="D1308:D1371" ca="1" si="469">IF(AND(I1308=3,OR(C1309=K1308,C1309=L1308,C1309=M1308)),"W",IF(AND(I1308=4,OR(C1309=K1308,C1309=L1308,C1309=M1308,C1309=N1308)),"W","L"))</f>
        <v>L</v>
      </c>
      <c r="E1308" s="16" t="str">
        <f t="shared" ca="1" si="465"/>
        <v>L</v>
      </c>
      <c r="F1308" s="19" t="str">
        <f t="shared" ca="1" si="467"/>
        <v>l1</v>
      </c>
      <c r="G1308" s="38">
        <f t="shared" ca="1" si="468"/>
        <v>-3</v>
      </c>
      <c r="H1308" s="38">
        <f t="shared" ref="H1308:H1371" ca="1" si="470">H1307+G1308</f>
        <v>-88</v>
      </c>
      <c r="I1308" s="27">
        <f t="shared" ref="I1308:I1371" ca="1" si="471">COUNTIF(K1308:N1308,1)+COUNTIF(K1308:N1308,2)+COUNTIF(K1308:N1308,3)+COUNTIF(K1308:N1308,4)+COUNTIF(K1308:N1308,5)+COUNTIF(K1308:N1308,6)</f>
        <v>3</v>
      </c>
      <c r="J1308" s="27" t="str">
        <f t="shared" ref="J1308:J1371" ca="1" si="472">IF(OR(F1305="New",F1304="New",F1303="New",F1306="New",F1307="New",F1308="New"),1,"")</f>
        <v/>
      </c>
      <c r="K1308" s="19">
        <f t="shared" ref="K1308:K1371" ca="1" si="473">IF(AND(F1307="New",P1308&gt;=1),R1308,IF(AND(F1307="l1",I1307=3),K1307,IF(D1306="w",K1307,IF(D1307="w",K1307,IF(V1308&lt;&gt;0,V1308,IF(W1308&lt;&gt;0,W1308,IF(X1308&lt;&gt;0,X1308,IF(Y1308&lt;&gt;0,Y1308,IF(Z1308&lt;&gt;0,Z1308,IF(AA1308&lt;&gt;0,AA1308,""))))))))))</f>
        <v>4</v>
      </c>
      <c r="L1308" s="12">
        <f t="shared" ref="L1308:L1371" ca="1" si="474">IF(AND(F1307="New",P1308=1),"",IF(AND(F1307="New",P1308&gt;=2),S1308,IF(AND(F1307="l1",I1307=3),L1307,IF(D1306="w",L1307,IF(D1307="w",L1307,IF(F1307="l1",L1307,IF(AND(W1308&lt;&gt;0,W1308&lt;&gt;K1308),W1308,IF(AND(X1308&lt;&gt;0,X1308&lt;&gt;K1308),X1308,IF(AND(Y1308&lt;&gt;0,Y1308&lt;&gt;K1308),Y1308,IF(AND(Z1308&lt;&gt;0,Z1308&lt;&gt;K1308),Z1308,IF(AND(AA1308&lt;&gt;0,AA1308&lt;&gt;K1308),AA1308)))))))))))</f>
        <v>3</v>
      </c>
      <c r="M1308" s="19">
        <f t="shared" ref="M1308:M1371" ca="1" si="475">IF(AND(F1307="New",P1308=1),"",IF(AND(F1307="New",P1308=2),"",IF(AND(F1307="New",P1308=3),T1308,IF(AND(F1307="l1",I1307=3),M1307,IF(D1306="w",M1307,IF(D1307="w",M1307,IF(AND(X1308&lt;&gt;0,X1308&lt;&gt;K1308,X1308&lt;&gt;L1308),X1308,IF(AND(Y1308&lt;&gt;0,Y1308&lt;&gt;K1308,Y1308&lt;&gt;L1308),Y1308,IF(AND(Z1308&lt;&gt;0,Z1308&lt;&gt;K1308,Z1308&lt;&gt;L1308),Z1308,IF(AND(AA1308&lt;&gt;0,AA1308&lt;&gt;K1308,AA1308&lt;&gt;L1308),AA1308,""))))))))))</f>
        <v>2</v>
      </c>
      <c r="N1308" s="19" t="str">
        <f t="shared" ref="N1308:N1371" ca="1" si="476">IF(N1307&lt;&gt;"","",IF(AND(R1308&lt;&gt;K1308,R1308&lt;&gt;L1308,R1308&lt;&gt;M1308,R1308&lt;&gt;0),R1308,""))</f>
        <v/>
      </c>
      <c r="O1308" s="24"/>
      <c r="P1308" s="40">
        <f t="shared" ref="P1308:P1371" ca="1" si="477">COUNTIF(R1308:T1308,1)+COUNTIF(R1308:T1308,2)+COUNTIF(R1308:T1308,3)+COUNTIF(R1308:T1308,4)+COUNTIF(R1308:T1308,5)+COUNTIF(R1308:T1308,6)</f>
        <v>3</v>
      </c>
      <c r="Q1308" s="40"/>
      <c r="R1308" s="19">
        <f t="shared" ref="R1308:R1371" ca="1" si="478">V1308</f>
        <v>4</v>
      </c>
      <c r="S1308" s="19">
        <f t="shared" ref="S1308:S1371" ca="1" si="479">IF(AND(W1308&lt;&gt;0,W1308&lt;&gt;V1308),W1308,IF(AND(X1308&lt;&gt;0,X1308&lt;&gt;V1308),X1308,IF(AND(Y1308&lt;&gt;0,Y1308&lt;&gt;V1308),Y1308,IF(AND(Z1308&lt;&gt;0,Z1308&lt;&gt;V1308),Z1308,IF(AND(AA1308&lt;&gt;0,AA1308&lt;&gt;V1308),AA1308)))))</f>
        <v>1</v>
      </c>
      <c r="T1308" s="19">
        <f t="shared" ref="T1308:T1371" ca="1" si="480">IF(AND(X1308&lt;&gt;0,X1308&lt;&gt;S1308,X1308&lt;&gt;R1308),X1308,IF(AND(Y1308&lt;&gt;0,Y1308&lt;&gt;R1308,Y1308&lt;&gt;S1308),Y1308,IF(AND(Z1308&lt;&gt;0,Z1308&lt;&gt;R1308,Z1308&lt;&gt;S1308),Z1308,IF(AND(AA1308&lt;&gt;0,AA1308&lt;&gt;R1308,AA1308&lt;&gt;S1308),AA1308,""))))</f>
        <v>3</v>
      </c>
      <c r="U1308" s="42"/>
      <c r="V1308" s="19">
        <f t="shared" ref="V1308:V1371" ca="1" si="481">C1308</f>
        <v>4</v>
      </c>
      <c r="W1308" s="19">
        <f t="shared" ref="W1308:W1371" ca="1" si="482">IF(F1307="New","",C1307)</f>
        <v>1</v>
      </c>
      <c r="X1308" s="19">
        <f t="shared" ref="X1308:X1371" ca="1" si="483">IF(F1306="New","",IF(F1307="New","",C1306))</f>
        <v>3</v>
      </c>
      <c r="Y1308" s="19">
        <f t="shared" ref="Y1308:Y1371" ca="1" si="484">IF(F1305="New","",IF(F1306="New","",IF(F1307="New","",C1305)))</f>
        <v>4</v>
      </c>
      <c r="Z1308" s="19">
        <f t="shared" ref="Z1308:Z1371" ca="1" si="485">IF(F1304="New","",IF(F1305="New","",IF(F1306="New","",IF(F1307="New","",C1304))))</f>
        <v>6</v>
      </c>
      <c r="AA1308" s="19">
        <f t="shared" ref="AA1308:AA1371" ca="1" si="486">IF(F1303="New","",IF(F1304="New","",IF(F1305="New","",IF(F1306="New","",IF(F1307="New","",C1303)))))</f>
        <v>4</v>
      </c>
      <c r="AB1308" s="3"/>
      <c r="AE1308" s="1"/>
    </row>
    <row r="1309" spans="2:31" ht="15" x14ac:dyDescent="0.25">
      <c r="B1309" s="35">
        <f t="shared" ca="1" si="466"/>
        <v>2</v>
      </c>
      <c r="C1309" s="12">
        <f ca="1">IF(B1309="","",VLOOKUP(B1309,Tabelle2!$D$1:$E$37,2,0))</f>
        <v>1</v>
      </c>
      <c r="D1309" s="18" t="str">
        <f t="shared" ca="1" si="469"/>
        <v>W</v>
      </c>
      <c r="E1309" s="16" t="str">
        <f t="shared" ca="1" si="465"/>
        <v>w</v>
      </c>
      <c r="F1309" s="19" t="str">
        <f t="shared" ca="1" si="467"/>
        <v/>
      </c>
      <c r="G1309" s="38">
        <f t="shared" ca="1" si="468"/>
        <v>2</v>
      </c>
      <c r="H1309" s="38">
        <f t="shared" ca="1" si="470"/>
        <v>-86</v>
      </c>
      <c r="I1309" s="27">
        <f t="shared" ca="1" si="471"/>
        <v>4</v>
      </c>
      <c r="J1309" s="27" t="str">
        <f t="shared" ca="1" si="472"/>
        <v/>
      </c>
      <c r="K1309" s="19">
        <f t="shared" ca="1" si="473"/>
        <v>4</v>
      </c>
      <c r="L1309" s="12">
        <f t="shared" ca="1" si="474"/>
        <v>3</v>
      </c>
      <c r="M1309" s="19">
        <f t="shared" ca="1" si="475"/>
        <v>2</v>
      </c>
      <c r="N1309" s="19">
        <f t="shared" ca="1" si="476"/>
        <v>1</v>
      </c>
      <c r="O1309" s="24"/>
      <c r="P1309" s="40">
        <f t="shared" ca="1" si="477"/>
        <v>3</v>
      </c>
      <c r="Q1309" s="40"/>
      <c r="R1309" s="19">
        <f t="shared" ca="1" si="478"/>
        <v>1</v>
      </c>
      <c r="S1309" s="19">
        <f t="shared" ca="1" si="479"/>
        <v>4</v>
      </c>
      <c r="T1309" s="19">
        <f t="shared" ca="1" si="480"/>
        <v>3</v>
      </c>
      <c r="U1309" s="42"/>
      <c r="V1309" s="19">
        <f t="shared" ca="1" si="481"/>
        <v>1</v>
      </c>
      <c r="W1309" s="19">
        <f t="shared" ca="1" si="482"/>
        <v>4</v>
      </c>
      <c r="X1309" s="19">
        <f t="shared" ca="1" si="483"/>
        <v>1</v>
      </c>
      <c r="Y1309" s="19">
        <f t="shared" ca="1" si="484"/>
        <v>3</v>
      </c>
      <c r="Z1309" s="19">
        <f t="shared" ca="1" si="485"/>
        <v>4</v>
      </c>
      <c r="AA1309" s="19">
        <f t="shared" ca="1" si="486"/>
        <v>6</v>
      </c>
      <c r="AB1309" s="3"/>
      <c r="AE1309" s="1"/>
    </row>
    <row r="1310" spans="2:31" ht="15" x14ac:dyDescent="0.25">
      <c r="B1310" s="35">
        <f t="shared" ca="1" si="466"/>
        <v>5</v>
      </c>
      <c r="C1310" s="12">
        <f ca="1">IF(B1310="","",VLOOKUP(B1310,Tabelle2!$D$1:$E$37,2,0))</f>
        <v>1</v>
      </c>
      <c r="D1310" s="18" t="str">
        <f t="shared" ca="1" si="469"/>
        <v>W</v>
      </c>
      <c r="E1310" s="16" t="str">
        <f t="shared" ca="1" si="465"/>
        <v>W</v>
      </c>
      <c r="F1310" s="19" t="str">
        <f t="shared" ca="1" si="467"/>
        <v/>
      </c>
      <c r="G1310" s="38">
        <f t="shared" ca="1" si="468"/>
        <v>3</v>
      </c>
      <c r="H1310" s="38">
        <f t="shared" ca="1" si="470"/>
        <v>-83</v>
      </c>
      <c r="I1310" s="27">
        <f t="shared" ca="1" si="471"/>
        <v>3</v>
      </c>
      <c r="J1310" s="27" t="str">
        <f t="shared" ca="1" si="472"/>
        <v/>
      </c>
      <c r="K1310" s="19">
        <f t="shared" ca="1" si="473"/>
        <v>4</v>
      </c>
      <c r="L1310" s="12">
        <f t="shared" ca="1" si="474"/>
        <v>3</v>
      </c>
      <c r="M1310" s="19">
        <f t="shared" ca="1" si="475"/>
        <v>2</v>
      </c>
      <c r="N1310" s="19" t="str">
        <f t="shared" ca="1" si="476"/>
        <v/>
      </c>
      <c r="O1310" s="24"/>
      <c r="P1310" s="40">
        <f t="shared" ca="1" si="477"/>
        <v>3</v>
      </c>
      <c r="Q1310" s="40"/>
      <c r="R1310" s="19">
        <f t="shared" ca="1" si="478"/>
        <v>1</v>
      </c>
      <c r="S1310" s="19">
        <f t="shared" ca="1" si="479"/>
        <v>4</v>
      </c>
      <c r="T1310" s="19">
        <f t="shared" ca="1" si="480"/>
        <v>3</v>
      </c>
      <c r="U1310" s="42"/>
      <c r="V1310" s="19">
        <f t="shared" ca="1" si="481"/>
        <v>1</v>
      </c>
      <c r="W1310" s="19">
        <f t="shared" ca="1" si="482"/>
        <v>1</v>
      </c>
      <c r="X1310" s="19">
        <f t="shared" ca="1" si="483"/>
        <v>4</v>
      </c>
      <c r="Y1310" s="19">
        <f t="shared" ca="1" si="484"/>
        <v>1</v>
      </c>
      <c r="Z1310" s="19">
        <f t="shared" ca="1" si="485"/>
        <v>3</v>
      </c>
      <c r="AA1310" s="19">
        <f t="shared" ca="1" si="486"/>
        <v>4</v>
      </c>
      <c r="AB1310" s="3"/>
      <c r="AE1310" s="1"/>
    </row>
    <row r="1311" spans="2:31" ht="15" x14ac:dyDescent="0.25">
      <c r="B1311" s="35">
        <f t="shared" ca="1" si="466"/>
        <v>24</v>
      </c>
      <c r="C1311" s="12">
        <f ca="1">IF(B1311="","",VLOOKUP(B1311,Tabelle2!$D$1:$E$37,2,0))</f>
        <v>4</v>
      </c>
      <c r="D1311" s="18" t="str">
        <f t="shared" ca="1" si="469"/>
        <v>W</v>
      </c>
      <c r="E1311" s="16" t="str">
        <f t="shared" ca="1" si="465"/>
        <v>W</v>
      </c>
      <c r="F1311" s="19" t="str">
        <f t="shared" ca="1" si="467"/>
        <v/>
      </c>
      <c r="G1311" s="38">
        <f t="shared" ca="1" si="468"/>
        <v>3</v>
      </c>
      <c r="H1311" s="38">
        <f t="shared" ca="1" si="470"/>
        <v>-80</v>
      </c>
      <c r="I1311" s="27">
        <f t="shared" ca="1" si="471"/>
        <v>3</v>
      </c>
      <c r="J1311" s="27" t="str">
        <f t="shared" ca="1" si="472"/>
        <v/>
      </c>
      <c r="K1311" s="19">
        <f t="shared" ca="1" si="473"/>
        <v>4</v>
      </c>
      <c r="L1311" s="12">
        <f t="shared" ca="1" si="474"/>
        <v>3</v>
      </c>
      <c r="M1311" s="19">
        <f t="shared" ca="1" si="475"/>
        <v>2</v>
      </c>
      <c r="N1311" s="19" t="str">
        <f t="shared" ca="1" si="476"/>
        <v/>
      </c>
      <c r="O1311" s="24"/>
      <c r="P1311" s="40">
        <f t="shared" ca="1" si="477"/>
        <v>3</v>
      </c>
      <c r="Q1311" s="40"/>
      <c r="R1311" s="19">
        <f t="shared" ca="1" si="478"/>
        <v>4</v>
      </c>
      <c r="S1311" s="19">
        <f t="shared" ca="1" si="479"/>
        <v>1</v>
      </c>
      <c r="T1311" s="19">
        <f t="shared" ca="1" si="480"/>
        <v>3</v>
      </c>
      <c r="U1311" s="42"/>
      <c r="V1311" s="19">
        <f t="shared" ca="1" si="481"/>
        <v>4</v>
      </c>
      <c r="W1311" s="19">
        <f t="shared" ca="1" si="482"/>
        <v>1</v>
      </c>
      <c r="X1311" s="19">
        <f t="shared" ca="1" si="483"/>
        <v>1</v>
      </c>
      <c r="Y1311" s="19">
        <f t="shared" ca="1" si="484"/>
        <v>4</v>
      </c>
      <c r="Z1311" s="19">
        <f t="shared" ca="1" si="485"/>
        <v>1</v>
      </c>
      <c r="AA1311" s="19">
        <f t="shared" ca="1" si="486"/>
        <v>3</v>
      </c>
      <c r="AB1311" s="3"/>
      <c r="AE1311" s="1"/>
    </row>
    <row r="1312" spans="2:31" ht="15" x14ac:dyDescent="0.25">
      <c r="B1312" s="35">
        <f t="shared" ca="1" si="466"/>
        <v>24</v>
      </c>
      <c r="C1312" s="12">
        <f ca="1">IF(B1312="","",VLOOKUP(B1312,Tabelle2!$D$1:$E$37,2,0))</f>
        <v>4</v>
      </c>
      <c r="D1312" s="18" t="str">
        <f t="shared" ca="1" si="469"/>
        <v>W</v>
      </c>
      <c r="E1312" s="16" t="str">
        <f t="shared" ca="1" si="465"/>
        <v>W</v>
      </c>
      <c r="F1312" s="19" t="str">
        <f t="shared" ca="1" si="467"/>
        <v/>
      </c>
      <c r="G1312" s="38">
        <f t="shared" ca="1" si="468"/>
        <v>3</v>
      </c>
      <c r="H1312" s="38">
        <f t="shared" ca="1" si="470"/>
        <v>-77</v>
      </c>
      <c r="I1312" s="27">
        <f t="shared" ca="1" si="471"/>
        <v>3</v>
      </c>
      <c r="J1312" s="27" t="str">
        <f t="shared" ca="1" si="472"/>
        <v/>
      </c>
      <c r="K1312" s="19">
        <f t="shared" ca="1" si="473"/>
        <v>4</v>
      </c>
      <c r="L1312" s="12">
        <f t="shared" ca="1" si="474"/>
        <v>3</v>
      </c>
      <c r="M1312" s="19">
        <f t="shared" ca="1" si="475"/>
        <v>2</v>
      </c>
      <c r="N1312" s="19" t="str">
        <f t="shared" ca="1" si="476"/>
        <v/>
      </c>
      <c r="O1312" s="24"/>
      <c r="P1312" s="40">
        <f t="shared" ca="1" si="477"/>
        <v>2</v>
      </c>
      <c r="Q1312" s="40"/>
      <c r="R1312" s="19">
        <f t="shared" ca="1" si="478"/>
        <v>4</v>
      </c>
      <c r="S1312" s="19">
        <f t="shared" ca="1" si="479"/>
        <v>1</v>
      </c>
      <c r="T1312" s="19" t="str">
        <f t="shared" ca="1" si="480"/>
        <v/>
      </c>
      <c r="U1312" s="42"/>
      <c r="V1312" s="19">
        <f t="shared" ca="1" si="481"/>
        <v>4</v>
      </c>
      <c r="W1312" s="19">
        <f t="shared" ca="1" si="482"/>
        <v>4</v>
      </c>
      <c r="X1312" s="19">
        <f t="shared" ca="1" si="483"/>
        <v>1</v>
      </c>
      <c r="Y1312" s="19">
        <f t="shared" ca="1" si="484"/>
        <v>1</v>
      </c>
      <c r="Z1312" s="19">
        <f t="shared" ca="1" si="485"/>
        <v>4</v>
      </c>
      <c r="AA1312" s="19">
        <f t="shared" ca="1" si="486"/>
        <v>1</v>
      </c>
      <c r="AB1312" s="3"/>
      <c r="AE1312" s="1"/>
    </row>
    <row r="1313" spans="2:31" ht="15" x14ac:dyDescent="0.25">
      <c r="B1313" s="35">
        <f t="shared" ca="1" si="466"/>
        <v>22</v>
      </c>
      <c r="C1313" s="12">
        <f ca="1">IF(B1313="","",VLOOKUP(B1313,Tabelle2!$D$1:$E$37,2,0))</f>
        <v>4</v>
      </c>
      <c r="D1313" s="18" t="str">
        <f t="shared" ca="1" si="469"/>
        <v>L</v>
      </c>
      <c r="E1313" s="16" t="str">
        <f t="shared" ca="1" si="465"/>
        <v>L</v>
      </c>
      <c r="F1313" s="19" t="str">
        <f t="shared" ca="1" si="467"/>
        <v>l1</v>
      </c>
      <c r="G1313" s="38">
        <f t="shared" ca="1" si="468"/>
        <v>-3</v>
      </c>
      <c r="H1313" s="38">
        <f t="shared" ca="1" si="470"/>
        <v>-80</v>
      </c>
      <c r="I1313" s="27">
        <f t="shared" ca="1" si="471"/>
        <v>3</v>
      </c>
      <c r="J1313" s="27" t="str">
        <f t="shared" ca="1" si="472"/>
        <v/>
      </c>
      <c r="K1313" s="19">
        <f t="shared" ca="1" si="473"/>
        <v>4</v>
      </c>
      <c r="L1313" s="12">
        <f t="shared" ca="1" si="474"/>
        <v>3</v>
      </c>
      <c r="M1313" s="19">
        <f t="shared" ca="1" si="475"/>
        <v>2</v>
      </c>
      <c r="N1313" s="19" t="str">
        <f t="shared" ca="1" si="476"/>
        <v/>
      </c>
      <c r="O1313" s="24"/>
      <c r="P1313" s="40">
        <f t="shared" ca="1" si="477"/>
        <v>2</v>
      </c>
      <c r="Q1313" s="40"/>
      <c r="R1313" s="19">
        <f t="shared" ca="1" si="478"/>
        <v>4</v>
      </c>
      <c r="S1313" s="19">
        <f t="shared" ca="1" si="479"/>
        <v>1</v>
      </c>
      <c r="T1313" s="19" t="str">
        <f t="shared" ca="1" si="480"/>
        <v/>
      </c>
      <c r="U1313" s="42"/>
      <c r="V1313" s="19">
        <f t="shared" ca="1" si="481"/>
        <v>4</v>
      </c>
      <c r="W1313" s="19">
        <f t="shared" ca="1" si="482"/>
        <v>4</v>
      </c>
      <c r="X1313" s="19">
        <f t="shared" ca="1" si="483"/>
        <v>4</v>
      </c>
      <c r="Y1313" s="19">
        <f t="shared" ca="1" si="484"/>
        <v>1</v>
      </c>
      <c r="Z1313" s="19">
        <f t="shared" ca="1" si="485"/>
        <v>1</v>
      </c>
      <c r="AA1313" s="19">
        <f t="shared" ca="1" si="486"/>
        <v>4</v>
      </c>
      <c r="AB1313" s="3"/>
      <c r="AE1313" s="1"/>
    </row>
    <row r="1314" spans="2:31" ht="15" x14ac:dyDescent="0.25">
      <c r="B1314" s="35">
        <f t="shared" ca="1" si="466"/>
        <v>25</v>
      </c>
      <c r="C1314" s="12">
        <f ca="1">IF(B1314="","",VLOOKUP(B1314,Tabelle2!$D$1:$E$37,2,0))</f>
        <v>5</v>
      </c>
      <c r="D1314" s="18" t="str">
        <f t="shared" ca="1" si="469"/>
        <v>L</v>
      </c>
      <c r="E1314" s="16" t="str">
        <f t="shared" ca="1" si="465"/>
        <v>L</v>
      </c>
      <c r="F1314" s="19" t="str">
        <f t="shared" ca="1" si="467"/>
        <v>L2</v>
      </c>
      <c r="G1314" s="38">
        <f t="shared" ca="1" si="468"/>
        <v>-4</v>
      </c>
      <c r="H1314" s="38">
        <f t="shared" ca="1" si="470"/>
        <v>-84</v>
      </c>
      <c r="I1314" s="27">
        <f t="shared" ca="1" si="471"/>
        <v>4</v>
      </c>
      <c r="J1314" s="27" t="str">
        <f t="shared" ca="1" si="472"/>
        <v/>
      </c>
      <c r="K1314" s="19">
        <f t="shared" ca="1" si="473"/>
        <v>4</v>
      </c>
      <c r="L1314" s="12">
        <f t="shared" ca="1" si="474"/>
        <v>3</v>
      </c>
      <c r="M1314" s="19">
        <f t="shared" ca="1" si="475"/>
        <v>2</v>
      </c>
      <c r="N1314" s="19">
        <f t="shared" ca="1" si="476"/>
        <v>5</v>
      </c>
      <c r="O1314" s="24"/>
      <c r="P1314" s="40">
        <f t="shared" ca="1" si="477"/>
        <v>3</v>
      </c>
      <c r="Q1314" s="40"/>
      <c r="R1314" s="19">
        <f t="shared" ca="1" si="478"/>
        <v>5</v>
      </c>
      <c r="S1314" s="19">
        <f t="shared" ca="1" si="479"/>
        <v>4</v>
      </c>
      <c r="T1314" s="19">
        <f t="shared" ca="1" si="480"/>
        <v>1</v>
      </c>
      <c r="U1314" s="42"/>
      <c r="V1314" s="19">
        <f t="shared" ca="1" si="481"/>
        <v>5</v>
      </c>
      <c r="W1314" s="19">
        <f t="shared" ca="1" si="482"/>
        <v>4</v>
      </c>
      <c r="X1314" s="19">
        <f t="shared" ca="1" si="483"/>
        <v>4</v>
      </c>
      <c r="Y1314" s="19">
        <f t="shared" ca="1" si="484"/>
        <v>4</v>
      </c>
      <c r="Z1314" s="19">
        <f t="shared" ca="1" si="485"/>
        <v>1</v>
      </c>
      <c r="AA1314" s="19">
        <f t="shared" ca="1" si="486"/>
        <v>1</v>
      </c>
      <c r="AB1314" s="3"/>
      <c r="AE1314" s="1"/>
    </row>
    <row r="1315" spans="2:31" ht="15" x14ac:dyDescent="0.25">
      <c r="B1315" s="35">
        <f t="shared" ca="1" si="466"/>
        <v>3</v>
      </c>
      <c r="C1315" s="12">
        <f ca="1">IF(B1315="","",VLOOKUP(B1315,Tabelle2!$D$1:$E$37,2,0))</f>
        <v>1</v>
      </c>
      <c r="D1315" s="18" t="str">
        <f t="shared" ca="1" si="469"/>
        <v>W</v>
      </c>
      <c r="E1315" s="16" t="str">
        <f t="shared" ca="1" si="465"/>
        <v/>
      </c>
      <c r="F1315" s="19" t="str">
        <f t="shared" ca="1" si="467"/>
        <v>New</v>
      </c>
      <c r="G1315" s="38">
        <f t="shared" ca="1" si="468"/>
        <v>0</v>
      </c>
      <c r="H1315" s="38">
        <f t="shared" ca="1" si="470"/>
        <v>-84</v>
      </c>
      <c r="I1315" s="27">
        <f t="shared" ca="1" si="471"/>
        <v>3</v>
      </c>
      <c r="J1315" s="27">
        <f t="shared" ca="1" si="472"/>
        <v>1</v>
      </c>
      <c r="K1315" s="19">
        <f t="shared" ca="1" si="473"/>
        <v>1</v>
      </c>
      <c r="L1315" s="12">
        <f t="shared" ca="1" si="474"/>
        <v>5</v>
      </c>
      <c r="M1315" s="19">
        <f t="shared" ca="1" si="475"/>
        <v>4</v>
      </c>
      <c r="N1315" s="19" t="str">
        <f t="shared" ca="1" si="476"/>
        <v/>
      </c>
      <c r="O1315" s="24"/>
      <c r="P1315" s="40">
        <f t="shared" ca="1" si="477"/>
        <v>3</v>
      </c>
      <c r="Q1315" s="40"/>
      <c r="R1315" s="19">
        <f t="shared" ca="1" si="478"/>
        <v>1</v>
      </c>
      <c r="S1315" s="19">
        <f t="shared" ca="1" si="479"/>
        <v>5</v>
      </c>
      <c r="T1315" s="19">
        <f t="shared" ca="1" si="480"/>
        <v>4</v>
      </c>
      <c r="U1315" s="42"/>
      <c r="V1315" s="19">
        <f t="shared" ca="1" si="481"/>
        <v>1</v>
      </c>
      <c r="W1315" s="19">
        <f t="shared" ca="1" si="482"/>
        <v>5</v>
      </c>
      <c r="X1315" s="19">
        <f t="shared" ca="1" si="483"/>
        <v>4</v>
      </c>
      <c r="Y1315" s="19">
        <f t="shared" ca="1" si="484"/>
        <v>4</v>
      </c>
      <c r="Z1315" s="19">
        <f t="shared" ca="1" si="485"/>
        <v>4</v>
      </c>
      <c r="AA1315" s="19">
        <f t="shared" ca="1" si="486"/>
        <v>1</v>
      </c>
      <c r="AB1315" s="3"/>
      <c r="AE1315" s="1"/>
    </row>
    <row r="1316" spans="2:31" ht="15" x14ac:dyDescent="0.25">
      <c r="B1316" s="35">
        <f t="shared" ca="1" si="466"/>
        <v>6</v>
      </c>
      <c r="C1316" s="12">
        <f ca="1">IF(B1316="","",VLOOKUP(B1316,Tabelle2!$D$1:$E$37,2,0))</f>
        <v>1</v>
      </c>
      <c r="D1316" s="18" t="str">
        <f t="shared" ca="1" si="469"/>
        <v>L</v>
      </c>
      <c r="E1316" s="16" t="str">
        <f t="shared" ca="1" si="465"/>
        <v/>
      </c>
      <c r="F1316" s="19" t="str">
        <f t="shared" ca="1" si="467"/>
        <v/>
      </c>
      <c r="G1316" s="38">
        <f t="shared" ca="1" si="468"/>
        <v>0</v>
      </c>
      <c r="H1316" s="38">
        <f t="shared" ca="1" si="470"/>
        <v>-84</v>
      </c>
      <c r="I1316" s="27">
        <f t="shared" ca="1" si="471"/>
        <v>1</v>
      </c>
      <c r="J1316" s="27">
        <f t="shared" ca="1" si="472"/>
        <v>1</v>
      </c>
      <c r="K1316" s="19">
        <f t="shared" ca="1" si="473"/>
        <v>1</v>
      </c>
      <c r="L1316" s="12" t="str">
        <f t="shared" ca="1" si="474"/>
        <v/>
      </c>
      <c r="M1316" s="19" t="str">
        <f t="shared" ca="1" si="475"/>
        <v/>
      </c>
      <c r="N1316" s="19" t="str">
        <f t="shared" ca="1" si="476"/>
        <v/>
      </c>
      <c r="O1316" s="24"/>
      <c r="P1316" s="40">
        <f t="shared" ca="1" si="477"/>
        <v>1</v>
      </c>
      <c r="Q1316" s="40"/>
      <c r="R1316" s="19">
        <f t="shared" ca="1" si="478"/>
        <v>1</v>
      </c>
      <c r="S1316" s="19" t="str">
        <f t="shared" ca="1" si="479"/>
        <v/>
      </c>
      <c r="T1316" s="19" t="str">
        <f t="shared" ca="1" si="480"/>
        <v/>
      </c>
      <c r="U1316" s="42"/>
      <c r="V1316" s="19">
        <f t="shared" ca="1" si="481"/>
        <v>1</v>
      </c>
      <c r="W1316" s="19" t="str">
        <f t="shared" ca="1" si="482"/>
        <v/>
      </c>
      <c r="X1316" s="19" t="str">
        <f t="shared" ca="1" si="483"/>
        <v/>
      </c>
      <c r="Y1316" s="19" t="str">
        <f t="shared" ca="1" si="484"/>
        <v/>
      </c>
      <c r="Z1316" s="19" t="str">
        <f t="shared" ca="1" si="485"/>
        <v/>
      </c>
      <c r="AA1316" s="19" t="str">
        <f t="shared" ca="1" si="486"/>
        <v/>
      </c>
      <c r="AB1316" s="3"/>
      <c r="AE1316" s="1"/>
    </row>
    <row r="1317" spans="2:31" ht="15" x14ac:dyDescent="0.25">
      <c r="B1317" s="35">
        <f t="shared" ca="1" si="466"/>
        <v>28</v>
      </c>
      <c r="C1317" s="12">
        <f ca="1">IF(B1317="","",VLOOKUP(B1317,Tabelle2!$D$1:$E$37,2,0))</f>
        <v>5</v>
      </c>
      <c r="D1317" s="18" t="str">
        <f t="shared" ca="1" si="469"/>
        <v>L</v>
      </c>
      <c r="E1317" s="16" t="str">
        <f t="shared" ca="1" si="465"/>
        <v/>
      </c>
      <c r="F1317" s="19" t="str">
        <f t="shared" ca="1" si="467"/>
        <v/>
      </c>
      <c r="G1317" s="38">
        <f t="shared" ca="1" si="468"/>
        <v>0</v>
      </c>
      <c r="H1317" s="38">
        <f t="shared" ca="1" si="470"/>
        <v>-84</v>
      </c>
      <c r="I1317" s="27">
        <f t="shared" ca="1" si="471"/>
        <v>2</v>
      </c>
      <c r="J1317" s="27">
        <f t="shared" ca="1" si="472"/>
        <v>1</v>
      </c>
      <c r="K1317" s="19">
        <f t="shared" ca="1" si="473"/>
        <v>1</v>
      </c>
      <c r="L1317" s="12" t="str">
        <f t="shared" ca="1" si="474"/>
        <v/>
      </c>
      <c r="M1317" s="19" t="str">
        <f t="shared" ca="1" si="475"/>
        <v/>
      </c>
      <c r="N1317" s="19">
        <f t="shared" ca="1" si="476"/>
        <v>5</v>
      </c>
      <c r="O1317" s="24"/>
      <c r="P1317" s="40">
        <f t="shared" ca="1" si="477"/>
        <v>2</v>
      </c>
      <c r="Q1317" s="40"/>
      <c r="R1317" s="19">
        <f t="shared" ca="1" si="478"/>
        <v>5</v>
      </c>
      <c r="S1317" s="19">
        <f t="shared" ca="1" si="479"/>
        <v>1</v>
      </c>
      <c r="T1317" s="19" t="str">
        <f t="shared" ca="1" si="480"/>
        <v/>
      </c>
      <c r="U1317" s="42"/>
      <c r="V1317" s="19">
        <f t="shared" ca="1" si="481"/>
        <v>5</v>
      </c>
      <c r="W1317" s="19">
        <f t="shared" ca="1" si="482"/>
        <v>1</v>
      </c>
      <c r="X1317" s="19" t="str">
        <f t="shared" ca="1" si="483"/>
        <v/>
      </c>
      <c r="Y1317" s="19" t="str">
        <f t="shared" ca="1" si="484"/>
        <v/>
      </c>
      <c r="Z1317" s="19" t="str">
        <f t="shared" ca="1" si="485"/>
        <v/>
      </c>
      <c r="AA1317" s="19" t="str">
        <f t="shared" ca="1" si="486"/>
        <v/>
      </c>
      <c r="AB1317" s="3"/>
      <c r="AE1317" s="1"/>
    </row>
    <row r="1318" spans="2:31" ht="15" x14ac:dyDescent="0.25">
      <c r="B1318" s="35">
        <f t="shared" ca="1" si="466"/>
        <v>24</v>
      </c>
      <c r="C1318" s="12">
        <f ca="1">IF(B1318="","",VLOOKUP(B1318,Tabelle2!$D$1:$E$37,2,0))</f>
        <v>4</v>
      </c>
      <c r="D1318" s="18" t="str">
        <f t="shared" ca="1" si="469"/>
        <v>L</v>
      </c>
      <c r="E1318" s="16" t="str">
        <f t="shared" ca="1" si="465"/>
        <v>L</v>
      </c>
      <c r="F1318" s="19" t="str">
        <f t="shared" ca="1" si="467"/>
        <v>l1</v>
      </c>
      <c r="G1318" s="38">
        <f t="shared" ca="1" si="468"/>
        <v>-3</v>
      </c>
      <c r="H1318" s="38">
        <f t="shared" ca="1" si="470"/>
        <v>-87</v>
      </c>
      <c r="I1318" s="27">
        <f t="shared" ca="1" si="471"/>
        <v>3</v>
      </c>
      <c r="J1318" s="27">
        <f t="shared" ca="1" si="472"/>
        <v>1</v>
      </c>
      <c r="K1318" s="19">
        <f t="shared" ca="1" si="473"/>
        <v>4</v>
      </c>
      <c r="L1318" s="12">
        <f t="shared" ca="1" si="474"/>
        <v>5</v>
      </c>
      <c r="M1318" s="19">
        <f t="shared" ca="1" si="475"/>
        <v>1</v>
      </c>
      <c r="N1318" s="19" t="str">
        <f t="shared" ca="1" si="476"/>
        <v/>
      </c>
      <c r="O1318" s="24"/>
      <c r="P1318" s="40">
        <f t="shared" ca="1" si="477"/>
        <v>3</v>
      </c>
      <c r="Q1318" s="40"/>
      <c r="R1318" s="19">
        <f t="shared" ca="1" si="478"/>
        <v>4</v>
      </c>
      <c r="S1318" s="19">
        <f t="shared" ca="1" si="479"/>
        <v>5</v>
      </c>
      <c r="T1318" s="19">
        <f t="shared" ca="1" si="480"/>
        <v>1</v>
      </c>
      <c r="U1318" s="42"/>
      <c r="V1318" s="19">
        <f t="shared" ca="1" si="481"/>
        <v>4</v>
      </c>
      <c r="W1318" s="19">
        <f t="shared" ca="1" si="482"/>
        <v>5</v>
      </c>
      <c r="X1318" s="19">
        <f t="shared" ca="1" si="483"/>
        <v>1</v>
      </c>
      <c r="Y1318" s="19" t="str">
        <f t="shared" ca="1" si="484"/>
        <v/>
      </c>
      <c r="Z1318" s="19" t="str">
        <f t="shared" ca="1" si="485"/>
        <v/>
      </c>
      <c r="AA1318" s="19" t="str">
        <f t="shared" ca="1" si="486"/>
        <v/>
      </c>
      <c r="AB1318" s="3"/>
      <c r="AE1318" s="1"/>
    </row>
    <row r="1319" spans="2:31" ht="15" x14ac:dyDescent="0.25">
      <c r="B1319" s="35">
        <f t="shared" ca="1" si="466"/>
        <v>9</v>
      </c>
      <c r="C1319" s="12">
        <f ca="1">IF(B1319="","",VLOOKUP(B1319,Tabelle2!$D$1:$E$37,2,0))</f>
        <v>2</v>
      </c>
      <c r="D1319" s="18" t="str">
        <f t="shared" ca="1" si="469"/>
        <v>W</v>
      </c>
      <c r="E1319" s="16" t="str">
        <f t="shared" ca="1" si="465"/>
        <v>w</v>
      </c>
      <c r="F1319" s="19" t="str">
        <f t="shared" ca="1" si="467"/>
        <v/>
      </c>
      <c r="G1319" s="38">
        <f t="shared" ca="1" si="468"/>
        <v>2</v>
      </c>
      <c r="H1319" s="38">
        <f t="shared" ca="1" si="470"/>
        <v>-85</v>
      </c>
      <c r="I1319" s="27">
        <f t="shared" ca="1" si="471"/>
        <v>4</v>
      </c>
      <c r="J1319" s="27">
        <f t="shared" ca="1" si="472"/>
        <v>1</v>
      </c>
      <c r="K1319" s="19">
        <f t="shared" ca="1" si="473"/>
        <v>4</v>
      </c>
      <c r="L1319" s="12">
        <f t="shared" ca="1" si="474"/>
        <v>5</v>
      </c>
      <c r="M1319" s="19">
        <f t="shared" ca="1" si="475"/>
        <v>1</v>
      </c>
      <c r="N1319" s="19">
        <f t="shared" ca="1" si="476"/>
        <v>2</v>
      </c>
      <c r="O1319" s="24"/>
      <c r="P1319" s="40">
        <f t="shared" ca="1" si="477"/>
        <v>3</v>
      </c>
      <c r="Q1319" s="40"/>
      <c r="R1319" s="19">
        <f t="shared" ca="1" si="478"/>
        <v>2</v>
      </c>
      <c r="S1319" s="19">
        <f t="shared" ca="1" si="479"/>
        <v>4</v>
      </c>
      <c r="T1319" s="19">
        <f t="shared" ca="1" si="480"/>
        <v>5</v>
      </c>
      <c r="U1319" s="42"/>
      <c r="V1319" s="19">
        <f t="shared" ca="1" si="481"/>
        <v>2</v>
      </c>
      <c r="W1319" s="19">
        <f t="shared" ca="1" si="482"/>
        <v>4</v>
      </c>
      <c r="X1319" s="19">
        <f t="shared" ca="1" si="483"/>
        <v>5</v>
      </c>
      <c r="Y1319" s="19">
        <f t="shared" ca="1" si="484"/>
        <v>1</v>
      </c>
      <c r="Z1319" s="19" t="str">
        <f t="shared" ca="1" si="485"/>
        <v/>
      </c>
      <c r="AA1319" s="19" t="str">
        <f t="shared" ca="1" si="486"/>
        <v/>
      </c>
      <c r="AB1319" s="3"/>
      <c r="AE1319" s="1"/>
    </row>
    <row r="1320" spans="2:31" ht="15" x14ac:dyDescent="0.25">
      <c r="B1320" s="35">
        <f t="shared" ca="1" si="466"/>
        <v>1</v>
      </c>
      <c r="C1320" s="12">
        <f ca="1">IF(B1320="","",VLOOKUP(B1320,Tabelle2!$D$1:$E$37,2,0))</f>
        <v>1</v>
      </c>
      <c r="D1320" s="18" t="str">
        <f t="shared" ca="1" si="469"/>
        <v>L</v>
      </c>
      <c r="E1320" s="16" t="str">
        <f t="shared" ca="1" si="465"/>
        <v>L</v>
      </c>
      <c r="F1320" s="19" t="str">
        <f t="shared" ca="1" si="467"/>
        <v>l1</v>
      </c>
      <c r="G1320" s="38">
        <f t="shared" ca="1" si="468"/>
        <v>-3</v>
      </c>
      <c r="H1320" s="38">
        <f t="shared" ca="1" si="470"/>
        <v>-88</v>
      </c>
      <c r="I1320" s="27">
        <f t="shared" ca="1" si="471"/>
        <v>3</v>
      </c>
      <c r="J1320" s="27">
        <f t="shared" ca="1" si="472"/>
        <v>1</v>
      </c>
      <c r="K1320" s="19">
        <f t="shared" ca="1" si="473"/>
        <v>4</v>
      </c>
      <c r="L1320" s="12">
        <f t="shared" ca="1" si="474"/>
        <v>5</v>
      </c>
      <c r="M1320" s="19">
        <f t="shared" ca="1" si="475"/>
        <v>1</v>
      </c>
      <c r="N1320" s="19" t="str">
        <f t="shared" ca="1" si="476"/>
        <v/>
      </c>
      <c r="O1320" s="24"/>
      <c r="P1320" s="40">
        <f t="shared" ca="1" si="477"/>
        <v>3</v>
      </c>
      <c r="Q1320" s="40"/>
      <c r="R1320" s="19">
        <f t="shared" ca="1" si="478"/>
        <v>1</v>
      </c>
      <c r="S1320" s="19">
        <f t="shared" ca="1" si="479"/>
        <v>2</v>
      </c>
      <c r="T1320" s="19">
        <f t="shared" ca="1" si="480"/>
        <v>4</v>
      </c>
      <c r="U1320" s="42"/>
      <c r="V1320" s="19">
        <f t="shared" ca="1" si="481"/>
        <v>1</v>
      </c>
      <c r="W1320" s="19">
        <f t="shared" ca="1" si="482"/>
        <v>2</v>
      </c>
      <c r="X1320" s="19">
        <f t="shared" ca="1" si="483"/>
        <v>4</v>
      </c>
      <c r="Y1320" s="19">
        <f t="shared" ca="1" si="484"/>
        <v>5</v>
      </c>
      <c r="Z1320" s="19">
        <f t="shared" ca="1" si="485"/>
        <v>1</v>
      </c>
      <c r="AA1320" s="19" t="str">
        <f t="shared" ca="1" si="486"/>
        <v/>
      </c>
      <c r="AB1320" s="3"/>
      <c r="AE1320" s="1"/>
    </row>
    <row r="1321" spans="2:31" ht="15" x14ac:dyDescent="0.25">
      <c r="B1321" s="35">
        <f t="shared" ca="1" si="466"/>
        <v>18</v>
      </c>
      <c r="C1321" s="12">
        <f ca="1">IF(B1321="","",VLOOKUP(B1321,Tabelle2!$D$1:$E$37,2,0))</f>
        <v>3</v>
      </c>
      <c r="D1321" s="18" t="str">
        <f t="shared" ca="1" si="469"/>
        <v>L</v>
      </c>
      <c r="E1321" s="16" t="str">
        <f t="shared" ca="1" si="465"/>
        <v>L</v>
      </c>
      <c r="F1321" s="19" t="str">
        <f t="shared" ca="1" si="467"/>
        <v>L2</v>
      </c>
      <c r="G1321" s="38">
        <f t="shared" ca="1" si="468"/>
        <v>-4</v>
      </c>
      <c r="H1321" s="38">
        <f t="shared" ca="1" si="470"/>
        <v>-92</v>
      </c>
      <c r="I1321" s="27">
        <f t="shared" ca="1" si="471"/>
        <v>4</v>
      </c>
      <c r="J1321" s="27" t="str">
        <f t="shared" ca="1" si="472"/>
        <v/>
      </c>
      <c r="K1321" s="19">
        <f t="shared" ca="1" si="473"/>
        <v>4</v>
      </c>
      <c r="L1321" s="12">
        <f t="shared" ca="1" si="474"/>
        <v>5</v>
      </c>
      <c r="M1321" s="19">
        <f t="shared" ca="1" si="475"/>
        <v>1</v>
      </c>
      <c r="N1321" s="19">
        <f t="shared" ca="1" si="476"/>
        <v>3</v>
      </c>
      <c r="O1321" s="24"/>
      <c r="P1321" s="40">
        <f t="shared" ca="1" si="477"/>
        <v>3</v>
      </c>
      <c r="Q1321" s="40"/>
      <c r="R1321" s="19">
        <f t="shared" ca="1" si="478"/>
        <v>3</v>
      </c>
      <c r="S1321" s="19">
        <f t="shared" ca="1" si="479"/>
        <v>1</v>
      </c>
      <c r="T1321" s="19">
        <f t="shared" ca="1" si="480"/>
        <v>2</v>
      </c>
      <c r="U1321" s="42"/>
      <c r="V1321" s="19">
        <f t="shared" ca="1" si="481"/>
        <v>3</v>
      </c>
      <c r="W1321" s="19">
        <f t="shared" ca="1" si="482"/>
        <v>1</v>
      </c>
      <c r="X1321" s="19">
        <f t="shared" ca="1" si="483"/>
        <v>2</v>
      </c>
      <c r="Y1321" s="19">
        <f t="shared" ca="1" si="484"/>
        <v>4</v>
      </c>
      <c r="Z1321" s="19">
        <f t="shared" ca="1" si="485"/>
        <v>5</v>
      </c>
      <c r="AA1321" s="19">
        <f t="shared" ca="1" si="486"/>
        <v>1</v>
      </c>
      <c r="AB1321" s="3"/>
      <c r="AE1321" s="1"/>
    </row>
    <row r="1322" spans="2:31" ht="15" x14ac:dyDescent="0.25">
      <c r="B1322" s="35">
        <f t="shared" ca="1" si="466"/>
        <v>35</v>
      </c>
      <c r="C1322" s="12">
        <f ca="1">IF(B1322="","",VLOOKUP(B1322,Tabelle2!$D$1:$E$37,2,0))</f>
        <v>6</v>
      </c>
      <c r="D1322" s="18" t="str">
        <f t="shared" ca="1" si="469"/>
        <v>L</v>
      </c>
      <c r="E1322" s="16" t="str">
        <f t="shared" ca="1" si="465"/>
        <v/>
      </c>
      <c r="F1322" s="19" t="str">
        <f t="shared" ca="1" si="467"/>
        <v>New</v>
      </c>
      <c r="G1322" s="38">
        <f t="shared" ca="1" si="468"/>
        <v>0</v>
      </c>
      <c r="H1322" s="38">
        <f t="shared" ca="1" si="470"/>
        <v>-92</v>
      </c>
      <c r="I1322" s="27">
        <f t="shared" ca="1" si="471"/>
        <v>3</v>
      </c>
      <c r="J1322" s="27">
        <f t="shared" ca="1" si="472"/>
        <v>1</v>
      </c>
      <c r="K1322" s="19">
        <f t="shared" ca="1" si="473"/>
        <v>6</v>
      </c>
      <c r="L1322" s="12">
        <f t="shared" ca="1" si="474"/>
        <v>3</v>
      </c>
      <c r="M1322" s="19">
        <f t="shared" ca="1" si="475"/>
        <v>1</v>
      </c>
      <c r="N1322" s="19" t="str">
        <f t="shared" ca="1" si="476"/>
        <v/>
      </c>
      <c r="O1322" s="24"/>
      <c r="P1322" s="40">
        <f t="shared" ca="1" si="477"/>
        <v>3</v>
      </c>
      <c r="Q1322" s="40"/>
      <c r="R1322" s="19">
        <f t="shared" ca="1" si="478"/>
        <v>6</v>
      </c>
      <c r="S1322" s="19">
        <f t="shared" ca="1" si="479"/>
        <v>3</v>
      </c>
      <c r="T1322" s="19">
        <f t="shared" ca="1" si="480"/>
        <v>1</v>
      </c>
      <c r="U1322" s="42"/>
      <c r="V1322" s="19">
        <f t="shared" ca="1" si="481"/>
        <v>6</v>
      </c>
      <c r="W1322" s="19">
        <f t="shared" ca="1" si="482"/>
        <v>3</v>
      </c>
      <c r="X1322" s="19">
        <f t="shared" ca="1" si="483"/>
        <v>1</v>
      </c>
      <c r="Y1322" s="19">
        <f t="shared" ca="1" si="484"/>
        <v>2</v>
      </c>
      <c r="Z1322" s="19">
        <f t="shared" ca="1" si="485"/>
        <v>4</v>
      </c>
      <c r="AA1322" s="19">
        <f t="shared" ca="1" si="486"/>
        <v>5</v>
      </c>
      <c r="AB1322" s="3"/>
      <c r="AE1322" s="1"/>
    </row>
    <row r="1323" spans="2:31" ht="15" x14ac:dyDescent="0.25">
      <c r="B1323" s="35">
        <f t="shared" ca="1" si="466"/>
        <v>19</v>
      </c>
      <c r="C1323" s="12">
        <f ca="1">IF(B1323="","",VLOOKUP(B1323,Tabelle2!$D$1:$E$37,2,0))</f>
        <v>4</v>
      </c>
      <c r="D1323" s="18" t="str">
        <f t="shared" ca="1" si="469"/>
        <v>L</v>
      </c>
      <c r="E1323" s="16" t="str">
        <f t="shared" ca="1" si="465"/>
        <v/>
      </c>
      <c r="F1323" s="19" t="str">
        <f t="shared" ca="1" si="467"/>
        <v/>
      </c>
      <c r="G1323" s="38">
        <f t="shared" ca="1" si="468"/>
        <v>0</v>
      </c>
      <c r="H1323" s="38">
        <f t="shared" ca="1" si="470"/>
        <v>-92</v>
      </c>
      <c r="I1323" s="27">
        <f t="shared" ca="1" si="471"/>
        <v>1</v>
      </c>
      <c r="J1323" s="27">
        <f t="shared" ca="1" si="472"/>
        <v>1</v>
      </c>
      <c r="K1323" s="19">
        <f t="shared" ca="1" si="473"/>
        <v>4</v>
      </c>
      <c r="L1323" s="12" t="str">
        <f t="shared" ca="1" si="474"/>
        <v/>
      </c>
      <c r="M1323" s="19" t="str">
        <f t="shared" ca="1" si="475"/>
        <v/>
      </c>
      <c r="N1323" s="19" t="str">
        <f t="shared" ca="1" si="476"/>
        <v/>
      </c>
      <c r="O1323" s="24"/>
      <c r="P1323" s="40">
        <f t="shared" ca="1" si="477"/>
        <v>1</v>
      </c>
      <c r="Q1323" s="40"/>
      <c r="R1323" s="19">
        <f t="shared" ca="1" si="478"/>
        <v>4</v>
      </c>
      <c r="S1323" s="19" t="str">
        <f t="shared" ca="1" si="479"/>
        <v/>
      </c>
      <c r="T1323" s="19" t="str">
        <f t="shared" ca="1" si="480"/>
        <v/>
      </c>
      <c r="U1323" s="42"/>
      <c r="V1323" s="19">
        <f t="shared" ca="1" si="481"/>
        <v>4</v>
      </c>
      <c r="W1323" s="19" t="str">
        <f t="shared" ca="1" si="482"/>
        <v/>
      </c>
      <c r="X1323" s="19" t="str">
        <f t="shared" ca="1" si="483"/>
        <v/>
      </c>
      <c r="Y1323" s="19" t="str">
        <f t="shared" ca="1" si="484"/>
        <v/>
      </c>
      <c r="Z1323" s="19" t="str">
        <f t="shared" ca="1" si="485"/>
        <v/>
      </c>
      <c r="AA1323" s="19" t="str">
        <f t="shared" ca="1" si="486"/>
        <v/>
      </c>
      <c r="AB1323" s="3"/>
      <c r="AE1323" s="1"/>
    </row>
    <row r="1324" spans="2:31" ht="15" x14ac:dyDescent="0.25">
      <c r="B1324" s="35">
        <f t="shared" ca="1" si="466"/>
        <v>32</v>
      </c>
      <c r="C1324" s="12">
        <f ca="1">IF(B1324="","",VLOOKUP(B1324,Tabelle2!$D$1:$E$37,2,0))</f>
        <v>6</v>
      </c>
      <c r="D1324" s="18" t="str">
        <f t="shared" ca="1" si="469"/>
        <v>L</v>
      </c>
      <c r="E1324" s="16" t="str">
        <f t="shared" ca="1" si="465"/>
        <v/>
      </c>
      <c r="F1324" s="19" t="str">
        <f t="shared" ca="1" si="467"/>
        <v/>
      </c>
      <c r="G1324" s="38">
        <f t="shared" ca="1" si="468"/>
        <v>0</v>
      </c>
      <c r="H1324" s="38">
        <f t="shared" ca="1" si="470"/>
        <v>-92</v>
      </c>
      <c r="I1324" s="27">
        <f t="shared" ca="1" si="471"/>
        <v>2</v>
      </c>
      <c r="J1324" s="27">
        <f t="shared" ca="1" si="472"/>
        <v>1</v>
      </c>
      <c r="K1324" s="19">
        <f t="shared" ca="1" si="473"/>
        <v>6</v>
      </c>
      <c r="L1324" s="12">
        <f t="shared" ca="1" si="474"/>
        <v>4</v>
      </c>
      <c r="M1324" s="19" t="str">
        <f t="shared" ca="1" si="475"/>
        <v/>
      </c>
      <c r="N1324" s="19" t="str">
        <f t="shared" ca="1" si="476"/>
        <v/>
      </c>
      <c r="O1324" s="24"/>
      <c r="P1324" s="40">
        <f t="shared" ca="1" si="477"/>
        <v>2</v>
      </c>
      <c r="Q1324" s="40"/>
      <c r="R1324" s="19">
        <f t="shared" ca="1" si="478"/>
        <v>6</v>
      </c>
      <c r="S1324" s="19">
        <f t="shared" ca="1" si="479"/>
        <v>4</v>
      </c>
      <c r="T1324" s="19" t="str">
        <f t="shared" ca="1" si="480"/>
        <v/>
      </c>
      <c r="U1324" s="42"/>
      <c r="V1324" s="19">
        <f t="shared" ca="1" si="481"/>
        <v>6</v>
      </c>
      <c r="W1324" s="19">
        <f t="shared" ca="1" si="482"/>
        <v>4</v>
      </c>
      <c r="X1324" s="19" t="str">
        <f t="shared" ca="1" si="483"/>
        <v/>
      </c>
      <c r="Y1324" s="19" t="str">
        <f t="shared" ca="1" si="484"/>
        <v/>
      </c>
      <c r="Z1324" s="19" t="str">
        <f t="shared" ca="1" si="485"/>
        <v/>
      </c>
      <c r="AA1324" s="19" t="str">
        <f t="shared" ca="1" si="486"/>
        <v/>
      </c>
      <c r="AB1324" s="3"/>
      <c r="AE1324" s="1"/>
    </row>
    <row r="1325" spans="2:31" ht="15" x14ac:dyDescent="0.25">
      <c r="B1325" s="35">
        <f t="shared" ca="1" si="466"/>
        <v>17</v>
      </c>
      <c r="C1325" s="12">
        <f ca="1">IF(B1325="","",VLOOKUP(B1325,Tabelle2!$D$1:$E$37,2,0))</f>
        <v>3</v>
      </c>
      <c r="D1325" s="18" t="str">
        <f t="shared" ca="1" si="469"/>
        <v>W</v>
      </c>
      <c r="E1325" s="16" t="str">
        <f t="shared" ca="1" si="465"/>
        <v>W</v>
      </c>
      <c r="F1325" s="19" t="str">
        <f t="shared" ca="1" si="467"/>
        <v/>
      </c>
      <c r="G1325" s="38">
        <f t="shared" ca="1" si="468"/>
        <v>3</v>
      </c>
      <c r="H1325" s="38">
        <f t="shared" ca="1" si="470"/>
        <v>-89</v>
      </c>
      <c r="I1325" s="27">
        <f t="shared" ca="1" si="471"/>
        <v>3</v>
      </c>
      <c r="J1325" s="27">
        <f t="shared" ca="1" si="472"/>
        <v>1</v>
      </c>
      <c r="K1325" s="19">
        <f t="shared" ca="1" si="473"/>
        <v>3</v>
      </c>
      <c r="L1325" s="12">
        <f t="shared" ca="1" si="474"/>
        <v>6</v>
      </c>
      <c r="M1325" s="19">
        <f t="shared" ca="1" si="475"/>
        <v>4</v>
      </c>
      <c r="N1325" s="19" t="str">
        <f t="shared" ca="1" si="476"/>
        <v/>
      </c>
      <c r="O1325" s="24"/>
      <c r="P1325" s="40">
        <f t="shared" ca="1" si="477"/>
        <v>3</v>
      </c>
      <c r="Q1325" s="40"/>
      <c r="R1325" s="19">
        <f t="shared" ca="1" si="478"/>
        <v>3</v>
      </c>
      <c r="S1325" s="19">
        <f t="shared" ca="1" si="479"/>
        <v>6</v>
      </c>
      <c r="T1325" s="19">
        <f t="shared" ca="1" si="480"/>
        <v>4</v>
      </c>
      <c r="U1325" s="42"/>
      <c r="V1325" s="19">
        <f t="shared" ca="1" si="481"/>
        <v>3</v>
      </c>
      <c r="W1325" s="19">
        <f t="shared" ca="1" si="482"/>
        <v>6</v>
      </c>
      <c r="X1325" s="19">
        <f t="shared" ca="1" si="483"/>
        <v>4</v>
      </c>
      <c r="Y1325" s="19" t="str">
        <f t="shared" ca="1" si="484"/>
        <v/>
      </c>
      <c r="Z1325" s="19" t="str">
        <f t="shared" ca="1" si="485"/>
        <v/>
      </c>
      <c r="AA1325" s="19" t="str">
        <f t="shared" ca="1" si="486"/>
        <v/>
      </c>
      <c r="AB1325" s="3"/>
      <c r="AE1325" s="1"/>
    </row>
    <row r="1326" spans="2:31" ht="15" x14ac:dyDescent="0.25">
      <c r="B1326" s="35">
        <f t="shared" ca="1" si="466"/>
        <v>21</v>
      </c>
      <c r="C1326" s="12">
        <f ca="1">IF(B1326="","",VLOOKUP(B1326,Tabelle2!$D$1:$E$37,2,0))</f>
        <v>4</v>
      </c>
      <c r="D1326" s="18" t="str">
        <f t="shared" ca="1" si="469"/>
        <v>W</v>
      </c>
      <c r="E1326" s="16" t="str">
        <f t="shared" ca="1" si="465"/>
        <v>W</v>
      </c>
      <c r="F1326" s="19" t="str">
        <f t="shared" ca="1" si="467"/>
        <v/>
      </c>
      <c r="G1326" s="38">
        <f t="shared" ca="1" si="468"/>
        <v>3</v>
      </c>
      <c r="H1326" s="38">
        <f t="shared" ca="1" si="470"/>
        <v>-86</v>
      </c>
      <c r="I1326" s="27">
        <f t="shared" ca="1" si="471"/>
        <v>3</v>
      </c>
      <c r="J1326" s="27">
        <f t="shared" ca="1" si="472"/>
        <v>1</v>
      </c>
      <c r="K1326" s="19">
        <f t="shared" ca="1" si="473"/>
        <v>3</v>
      </c>
      <c r="L1326" s="12">
        <f t="shared" ca="1" si="474"/>
        <v>6</v>
      </c>
      <c r="M1326" s="19">
        <f t="shared" ca="1" si="475"/>
        <v>4</v>
      </c>
      <c r="N1326" s="19" t="str">
        <f t="shared" ca="1" si="476"/>
        <v/>
      </c>
      <c r="O1326" s="24"/>
      <c r="P1326" s="40">
        <f t="shared" ca="1" si="477"/>
        <v>3</v>
      </c>
      <c r="Q1326" s="40"/>
      <c r="R1326" s="19">
        <f t="shared" ca="1" si="478"/>
        <v>4</v>
      </c>
      <c r="S1326" s="19">
        <f t="shared" ca="1" si="479"/>
        <v>3</v>
      </c>
      <c r="T1326" s="19">
        <f t="shared" ca="1" si="480"/>
        <v>6</v>
      </c>
      <c r="U1326" s="42"/>
      <c r="V1326" s="19">
        <f t="shared" ca="1" si="481"/>
        <v>4</v>
      </c>
      <c r="W1326" s="19">
        <f t="shared" ca="1" si="482"/>
        <v>3</v>
      </c>
      <c r="X1326" s="19">
        <f t="shared" ca="1" si="483"/>
        <v>6</v>
      </c>
      <c r="Y1326" s="19">
        <f t="shared" ca="1" si="484"/>
        <v>4</v>
      </c>
      <c r="Z1326" s="19" t="str">
        <f t="shared" ca="1" si="485"/>
        <v/>
      </c>
      <c r="AA1326" s="19" t="str">
        <f t="shared" ca="1" si="486"/>
        <v/>
      </c>
      <c r="AB1326" s="3"/>
      <c r="AE1326" s="1"/>
    </row>
    <row r="1327" spans="2:31" ht="15" x14ac:dyDescent="0.25">
      <c r="B1327" s="35">
        <f t="shared" ca="1" si="466"/>
        <v>17</v>
      </c>
      <c r="C1327" s="12">
        <f ca="1">IF(B1327="","",VLOOKUP(B1327,Tabelle2!$D$1:$E$37,2,0))</f>
        <v>3</v>
      </c>
      <c r="D1327" s="18" t="str">
        <f t="shared" ca="1" si="469"/>
        <v>L</v>
      </c>
      <c r="E1327" s="16" t="str">
        <f t="shared" ca="1" si="465"/>
        <v>L</v>
      </c>
      <c r="F1327" s="19" t="str">
        <f t="shared" ca="1" si="467"/>
        <v>l1</v>
      </c>
      <c r="G1327" s="38">
        <f t="shared" ca="1" si="468"/>
        <v>-3</v>
      </c>
      <c r="H1327" s="38">
        <f t="shared" ca="1" si="470"/>
        <v>-89</v>
      </c>
      <c r="I1327" s="27">
        <f t="shared" ca="1" si="471"/>
        <v>3</v>
      </c>
      <c r="J1327" s="27">
        <f t="shared" ca="1" si="472"/>
        <v>1</v>
      </c>
      <c r="K1327" s="19">
        <f t="shared" ca="1" si="473"/>
        <v>3</v>
      </c>
      <c r="L1327" s="12">
        <f t="shared" ca="1" si="474"/>
        <v>6</v>
      </c>
      <c r="M1327" s="19">
        <f t="shared" ca="1" si="475"/>
        <v>4</v>
      </c>
      <c r="N1327" s="19" t="str">
        <f t="shared" ca="1" si="476"/>
        <v/>
      </c>
      <c r="O1327" s="24"/>
      <c r="P1327" s="40">
        <f t="shared" ca="1" si="477"/>
        <v>3</v>
      </c>
      <c r="Q1327" s="40"/>
      <c r="R1327" s="19">
        <f t="shared" ca="1" si="478"/>
        <v>3</v>
      </c>
      <c r="S1327" s="19">
        <f t="shared" ca="1" si="479"/>
        <v>4</v>
      </c>
      <c r="T1327" s="19">
        <f t="shared" ca="1" si="480"/>
        <v>6</v>
      </c>
      <c r="U1327" s="42"/>
      <c r="V1327" s="19">
        <f t="shared" ca="1" si="481"/>
        <v>3</v>
      </c>
      <c r="W1327" s="19">
        <f t="shared" ca="1" si="482"/>
        <v>4</v>
      </c>
      <c r="X1327" s="19">
        <f t="shared" ca="1" si="483"/>
        <v>3</v>
      </c>
      <c r="Y1327" s="19">
        <f t="shared" ca="1" si="484"/>
        <v>6</v>
      </c>
      <c r="Z1327" s="19">
        <f t="shared" ca="1" si="485"/>
        <v>4</v>
      </c>
      <c r="AA1327" s="19" t="str">
        <f t="shared" ca="1" si="486"/>
        <v/>
      </c>
      <c r="AB1327" s="3"/>
      <c r="AE1327" s="1"/>
    </row>
    <row r="1328" spans="2:31" ht="15" x14ac:dyDescent="0.25">
      <c r="B1328" s="35">
        <f t="shared" ca="1" si="466"/>
        <v>25</v>
      </c>
      <c r="C1328" s="12">
        <f ca="1">IF(B1328="","",VLOOKUP(B1328,Tabelle2!$D$1:$E$37,2,0))</f>
        <v>5</v>
      </c>
      <c r="D1328" s="18" t="str">
        <f t="shared" ca="1" si="469"/>
        <v>W</v>
      </c>
      <c r="E1328" s="16" t="str">
        <f t="shared" ca="1" si="465"/>
        <v>w</v>
      </c>
      <c r="F1328" s="19" t="str">
        <f t="shared" ca="1" si="467"/>
        <v/>
      </c>
      <c r="G1328" s="38">
        <f t="shared" ca="1" si="468"/>
        <v>2</v>
      </c>
      <c r="H1328" s="38">
        <f t="shared" ca="1" si="470"/>
        <v>-87</v>
      </c>
      <c r="I1328" s="27">
        <f t="shared" ca="1" si="471"/>
        <v>4</v>
      </c>
      <c r="J1328" s="27" t="str">
        <f t="shared" ca="1" si="472"/>
        <v/>
      </c>
      <c r="K1328" s="19">
        <f t="shared" ca="1" si="473"/>
        <v>3</v>
      </c>
      <c r="L1328" s="12">
        <f t="shared" ca="1" si="474"/>
        <v>6</v>
      </c>
      <c r="M1328" s="19">
        <f t="shared" ca="1" si="475"/>
        <v>4</v>
      </c>
      <c r="N1328" s="19">
        <f t="shared" ca="1" si="476"/>
        <v>5</v>
      </c>
      <c r="O1328" s="24"/>
      <c r="P1328" s="40">
        <f t="shared" ca="1" si="477"/>
        <v>3</v>
      </c>
      <c r="Q1328" s="40"/>
      <c r="R1328" s="19">
        <f t="shared" ca="1" si="478"/>
        <v>5</v>
      </c>
      <c r="S1328" s="19">
        <f t="shared" ca="1" si="479"/>
        <v>3</v>
      </c>
      <c r="T1328" s="19">
        <f t="shared" ca="1" si="480"/>
        <v>4</v>
      </c>
      <c r="U1328" s="42"/>
      <c r="V1328" s="19">
        <f t="shared" ca="1" si="481"/>
        <v>5</v>
      </c>
      <c r="W1328" s="19">
        <f t="shared" ca="1" si="482"/>
        <v>3</v>
      </c>
      <c r="X1328" s="19">
        <f t="shared" ca="1" si="483"/>
        <v>4</v>
      </c>
      <c r="Y1328" s="19">
        <f t="shared" ca="1" si="484"/>
        <v>3</v>
      </c>
      <c r="Z1328" s="19">
        <f t="shared" ca="1" si="485"/>
        <v>6</v>
      </c>
      <c r="AA1328" s="19">
        <f t="shared" ca="1" si="486"/>
        <v>4</v>
      </c>
      <c r="AB1328" s="3"/>
      <c r="AE1328" s="1"/>
    </row>
    <row r="1329" spans="2:31" ht="15" x14ac:dyDescent="0.25">
      <c r="B1329" s="35">
        <f t="shared" ca="1" si="466"/>
        <v>16</v>
      </c>
      <c r="C1329" s="12">
        <f ca="1">IF(B1329="","",VLOOKUP(B1329,Tabelle2!$D$1:$E$37,2,0))</f>
        <v>3</v>
      </c>
      <c r="D1329" s="18" t="str">
        <f t="shared" ca="1" si="469"/>
        <v>L</v>
      </c>
      <c r="E1329" s="16" t="str">
        <f t="shared" ca="1" si="465"/>
        <v>L</v>
      </c>
      <c r="F1329" s="19" t="str">
        <f t="shared" ca="1" si="467"/>
        <v>l1</v>
      </c>
      <c r="G1329" s="38">
        <f t="shared" ca="1" si="468"/>
        <v>-3</v>
      </c>
      <c r="H1329" s="38">
        <f t="shared" ca="1" si="470"/>
        <v>-90</v>
      </c>
      <c r="I1329" s="27">
        <f t="shared" ca="1" si="471"/>
        <v>3</v>
      </c>
      <c r="J1329" s="27" t="str">
        <f t="shared" ca="1" si="472"/>
        <v/>
      </c>
      <c r="K1329" s="19">
        <f t="shared" ca="1" si="473"/>
        <v>3</v>
      </c>
      <c r="L1329" s="12">
        <f t="shared" ca="1" si="474"/>
        <v>6</v>
      </c>
      <c r="M1329" s="19">
        <f t="shared" ca="1" si="475"/>
        <v>4</v>
      </c>
      <c r="N1329" s="19" t="str">
        <f t="shared" ca="1" si="476"/>
        <v/>
      </c>
      <c r="O1329" s="24"/>
      <c r="P1329" s="40">
        <f t="shared" ca="1" si="477"/>
        <v>3</v>
      </c>
      <c r="Q1329" s="40"/>
      <c r="R1329" s="19">
        <f t="shared" ca="1" si="478"/>
        <v>3</v>
      </c>
      <c r="S1329" s="19">
        <f t="shared" ca="1" si="479"/>
        <v>5</v>
      </c>
      <c r="T1329" s="19">
        <f t="shared" ca="1" si="480"/>
        <v>4</v>
      </c>
      <c r="U1329" s="42"/>
      <c r="V1329" s="19">
        <f t="shared" ca="1" si="481"/>
        <v>3</v>
      </c>
      <c r="W1329" s="19">
        <f t="shared" ca="1" si="482"/>
        <v>5</v>
      </c>
      <c r="X1329" s="19">
        <f t="shared" ca="1" si="483"/>
        <v>3</v>
      </c>
      <c r="Y1329" s="19">
        <f t="shared" ca="1" si="484"/>
        <v>4</v>
      </c>
      <c r="Z1329" s="19">
        <f t="shared" ca="1" si="485"/>
        <v>3</v>
      </c>
      <c r="AA1329" s="19">
        <f t="shared" ca="1" si="486"/>
        <v>6</v>
      </c>
      <c r="AB1329" s="3"/>
      <c r="AE1329" s="1"/>
    </row>
    <row r="1330" spans="2:31" ht="15" x14ac:dyDescent="0.25">
      <c r="B1330" s="35">
        <f t="shared" ca="1" si="466"/>
        <v>2</v>
      </c>
      <c r="C1330" s="12">
        <f ca="1">IF(B1330="","",VLOOKUP(B1330,Tabelle2!$D$1:$E$37,2,0))</f>
        <v>1</v>
      </c>
      <c r="D1330" s="18" t="str">
        <f t="shared" ca="1" si="469"/>
        <v>W</v>
      </c>
      <c r="E1330" s="16" t="str">
        <f t="shared" ca="1" si="465"/>
        <v>w</v>
      </c>
      <c r="F1330" s="19" t="str">
        <f t="shared" ca="1" si="467"/>
        <v/>
      </c>
      <c r="G1330" s="38">
        <f t="shared" ca="1" si="468"/>
        <v>2</v>
      </c>
      <c r="H1330" s="38">
        <f t="shared" ca="1" si="470"/>
        <v>-88</v>
      </c>
      <c r="I1330" s="27">
        <f t="shared" ca="1" si="471"/>
        <v>4</v>
      </c>
      <c r="J1330" s="27" t="str">
        <f t="shared" ca="1" si="472"/>
        <v/>
      </c>
      <c r="K1330" s="19">
        <f t="shared" ca="1" si="473"/>
        <v>3</v>
      </c>
      <c r="L1330" s="12">
        <f t="shared" ca="1" si="474"/>
        <v>6</v>
      </c>
      <c r="M1330" s="19">
        <f t="shared" ca="1" si="475"/>
        <v>4</v>
      </c>
      <c r="N1330" s="19">
        <f t="shared" ca="1" si="476"/>
        <v>1</v>
      </c>
      <c r="O1330" s="24"/>
      <c r="P1330" s="40">
        <f t="shared" ca="1" si="477"/>
        <v>3</v>
      </c>
      <c r="Q1330" s="40"/>
      <c r="R1330" s="19">
        <f t="shared" ca="1" si="478"/>
        <v>1</v>
      </c>
      <c r="S1330" s="19">
        <f t="shared" ca="1" si="479"/>
        <v>3</v>
      </c>
      <c r="T1330" s="19">
        <f t="shared" ca="1" si="480"/>
        <v>5</v>
      </c>
      <c r="U1330" s="42"/>
      <c r="V1330" s="19">
        <f t="shared" ca="1" si="481"/>
        <v>1</v>
      </c>
      <c r="W1330" s="19">
        <f t="shared" ca="1" si="482"/>
        <v>3</v>
      </c>
      <c r="X1330" s="19">
        <f t="shared" ca="1" si="483"/>
        <v>5</v>
      </c>
      <c r="Y1330" s="19">
        <f t="shared" ca="1" si="484"/>
        <v>3</v>
      </c>
      <c r="Z1330" s="19">
        <f t="shared" ca="1" si="485"/>
        <v>4</v>
      </c>
      <c r="AA1330" s="19">
        <f t="shared" ca="1" si="486"/>
        <v>3</v>
      </c>
      <c r="AB1330" s="3"/>
      <c r="AE1330" s="1"/>
    </row>
    <row r="1331" spans="2:31" ht="15" x14ac:dyDescent="0.25">
      <c r="B1331" s="35">
        <f t="shared" ca="1" si="466"/>
        <v>3</v>
      </c>
      <c r="C1331" s="12">
        <f ca="1">IF(B1331="","",VLOOKUP(B1331,Tabelle2!$D$1:$E$37,2,0))</f>
        <v>1</v>
      </c>
      <c r="D1331" s="18" t="str">
        <f t="shared" ca="1" si="469"/>
        <v>L</v>
      </c>
      <c r="E1331" s="16" t="str">
        <f t="shared" ca="1" si="465"/>
        <v>L</v>
      </c>
      <c r="F1331" s="19" t="str">
        <f t="shared" ca="1" si="467"/>
        <v>l1</v>
      </c>
      <c r="G1331" s="38">
        <f t="shared" ca="1" si="468"/>
        <v>-3</v>
      </c>
      <c r="H1331" s="38">
        <f t="shared" ca="1" si="470"/>
        <v>-91</v>
      </c>
      <c r="I1331" s="27">
        <f t="shared" ca="1" si="471"/>
        <v>3</v>
      </c>
      <c r="J1331" s="27" t="str">
        <f t="shared" ca="1" si="472"/>
        <v/>
      </c>
      <c r="K1331" s="19">
        <f t="shared" ca="1" si="473"/>
        <v>3</v>
      </c>
      <c r="L1331" s="12">
        <f t="shared" ca="1" si="474"/>
        <v>6</v>
      </c>
      <c r="M1331" s="19">
        <f t="shared" ca="1" si="475"/>
        <v>4</v>
      </c>
      <c r="N1331" s="19" t="str">
        <f t="shared" ca="1" si="476"/>
        <v/>
      </c>
      <c r="O1331" s="24"/>
      <c r="P1331" s="40">
        <f t="shared" ca="1" si="477"/>
        <v>3</v>
      </c>
      <c r="Q1331" s="40"/>
      <c r="R1331" s="19">
        <f t="shared" ca="1" si="478"/>
        <v>1</v>
      </c>
      <c r="S1331" s="19">
        <f t="shared" ca="1" si="479"/>
        <v>3</v>
      </c>
      <c r="T1331" s="19">
        <f t="shared" ca="1" si="480"/>
        <v>5</v>
      </c>
      <c r="U1331" s="42"/>
      <c r="V1331" s="19">
        <f t="shared" ca="1" si="481"/>
        <v>1</v>
      </c>
      <c r="W1331" s="19">
        <f t="shared" ca="1" si="482"/>
        <v>1</v>
      </c>
      <c r="X1331" s="19">
        <f t="shared" ca="1" si="483"/>
        <v>3</v>
      </c>
      <c r="Y1331" s="19">
        <f t="shared" ca="1" si="484"/>
        <v>5</v>
      </c>
      <c r="Z1331" s="19">
        <f t="shared" ca="1" si="485"/>
        <v>3</v>
      </c>
      <c r="AA1331" s="19">
        <f t="shared" ca="1" si="486"/>
        <v>4</v>
      </c>
      <c r="AB1331" s="3"/>
      <c r="AE1331" s="1"/>
    </row>
    <row r="1332" spans="2:31" ht="15" x14ac:dyDescent="0.25">
      <c r="B1332" s="35">
        <f t="shared" ca="1" si="466"/>
        <v>25</v>
      </c>
      <c r="C1332" s="12">
        <f ca="1">IF(B1332="","",VLOOKUP(B1332,Tabelle2!$D$1:$E$37,2,0))</f>
        <v>5</v>
      </c>
      <c r="D1332" s="18" t="str">
        <f t="shared" ca="1" si="469"/>
        <v>W</v>
      </c>
      <c r="E1332" s="16" t="str">
        <f t="shared" ca="1" si="465"/>
        <v>w</v>
      </c>
      <c r="F1332" s="19" t="str">
        <f t="shared" ca="1" si="467"/>
        <v/>
      </c>
      <c r="G1332" s="38">
        <f t="shared" ca="1" si="468"/>
        <v>2</v>
      </c>
      <c r="H1332" s="38">
        <f t="shared" ca="1" si="470"/>
        <v>-89</v>
      </c>
      <c r="I1332" s="27">
        <f t="shared" ca="1" si="471"/>
        <v>4</v>
      </c>
      <c r="J1332" s="27" t="str">
        <f t="shared" ca="1" si="472"/>
        <v/>
      </c>
      <c r="K1332" s="19">
        <f t="shared" ca="1" si="473"/>
        <v>3</v>
      </c>
      <c r="L1332" s="12">
        <f t="shared" ca="1" si="474"/>
        <v>6</v>
      </c>
      <c r="M1332" s="19">
        <f t="shared" ca="1" si="475"/>
        <v>4</v>
      </c>
      <c r="N1332" s="19">
        <f t="shared" ca="1" si="476"/>
        <v>5</v>
      </c>
      <c r="O1332" s="24"/>
      <c r="P1332" s="40">
        <f t="shared" ca="1" si="477"/>
        <v>3</v>
      </c>
      <c r="Q1332" s="40"/>
      <c r="R1332" s="19">
        <f t="shared" ca="1" si="478"/>
        <v>5</v>
      </c>
      <c r="S1332" s="19">
        <f t="shared" ca="1" si="479"/>
        <v>1</v>
      </c>
      <c r="T1332" s="19">
        <f t="shared" ca="1" si="480"/>
        <v>3</v>
      </c>
      <c r="U1332" s="42"/>
      <c r="V1332" s="19">
        <f t="shared" ca="1" si="481"/>
        <v>5</v>
      </c>
      <c r="W1332" s="19">
        <f t="shared" ca="1" si="482"/>
        <v>1</v>
      </c>
      <c r="X1332" s="19">
        <f t="shared" ca="1" si="483"/>
        <v>1</v>
      </c>
      <c r="Y1332" s="19">
        <f t="shared" ca="1" si="484"/>
        <v>3</v>
      </c>
      <c r="Z1332" s="19">
        <f t="shared" ca="1" si="485"/>
        <v>5</v>
      </c>
      <c r="AA1332" s="19">
        <f t="shared" ca="1" si="486"/>
        <v>3</v>
      </c>
      <c r="AB1332" s="3"/>
      <c r="AE1332" s="1"/>
    </row>
    <row r="1333" spans="2:31" ht="15" x14ac:dyDescent="0.25">
      <c r="B1333" s="35">
        <f t="shared" ca="1" si="466"/>
        <v>24</v>
      </c>
      <c r="C1333" s="12">
        <f ca="1">IF(B1333="","",VLOOKUP(B1333,Tabelle2!$D$1:$E$37,2,0))</f>
        <v>4</v>
      </c>
      <c r="D1333" s="18" t="str">
        <f t="shared" ca="1" si="469"/>
        <v>W</v>
      </c>
      <c r="E1333" s="16" t="str">
        <f t="shared" ca="1" si="465"/>
        <v>W</v>
      </c>
      <c r="F1333" s="19" t="str">
        <f t="shared" ca="1" si="467"/>
        <v/>
      </c>
      <c r="G1333" s="38">
        <f t="shared" ca="1" si="468"/>
        <v>3</v>
      </c>
      <c r="H1333" s="38">
        <f t="shared" ca="1" si="470"/>
        <v>-86</v>
      </c>
      <c r="I1333" s="27">
        <f t="shared" ca="1" si="471"/>
        <v>3</v>
      </c>
      <c r="J1333" s="27" t="str">
        <f t="shared" ca="1" si="472"/>
        <v/>
      </c>
      <c r="K1333" s="19">
        <f t="shared" ca="1" si="473"/>
        <v>3</v>
      </c>
      <c r="L1333" s="12">
        <f t="shared" ca="1" si="474"/>
        <v>6</v>
      </c>
      <c r="M1333" s="19">
        <f t="shared" ca="1" si="475"/>
        <v>4</v>
      </c>
      <c r="N1333" s="19" t="str">
        <f t="shared" ca="1" si="476"/>
        <v/>
      </c>
      <c r="O1333" s="24"/>
      <c r="P1333" s="40">
        <f t="shared" ca="1" si="477"/>
        <v>3</v>
      </c>
      <c r="Q1333" s="40"/>
      <c r="R1333" s="19">
        <f t="shared" ca="1" si="478"/>
        <v>4</v>
      </c>
      <c r="S1333" s="19">
        <f t="shared" ca="1" si="479"/>
        <v>5</v>
      </c>
      <c r="T1333" s="19">
        <f t="shared" ca="1" si="480"/>
        <v>1</v>
      </c>
      <c r="U1333" s="42"/>
      <c r="V1333" s="19">
        <f t="shared" ca="1" si="481"/>
        <v>4</v>
      </c>
      <c r="W1333" s="19">
        <f t="shared" ca="1" si="482"/>
        <v>5</v>
      </c>
      <c r="X1333" s="19">
        <f t="shared" ca="1" si="483"/>
        <v>1</v>
      </c>
      <c r="Y1333" s="19">
        <f t="shared" ca="1" si="484"/>
        <v>1</v>
      </c>
      <c r="Z1333" s="19">
        <f t="shared" ca="1" si="485"/>
        <v>3</v>
      </c>
      <c r="AA1333" s="19">
        <f t="shared" ca="1" si="486"/>
        <v>5</v>
      </c>
      <c r="AB1333" s="3"/>
      <c r="AE1333" s="1"/>
    </row>
    <row r="1334" spans="2:31" ht="15" x14ac:dyDescent="0.25">
      <c r="B1334" s="35">
        <f t="shared" ca="1" si="466"/>
        <v>33</v>
      </c>
      <c r="C1334" s="12">
        <f ca="1">IF(B1334="","",VLOOKUP(B1334,Tabelle2!$D$1:$E$37,2,0))</f>
        <v>6</v>
      </c>
      <c r="D1334" s="18" t="str">
        <f t="shared" ca="1" si="469"/>
        <v>W</v>
      </c>
      <c r="E1334" s="16" t="str">
        <f t="shared" ca="1" si="465"/>
        <v>W</v>
      </c>
      <c r="F1334" s="19" t="str">
        <f t="shared" ca="1" si="467"/>
        <v/>
      </c>
      <c r="G1334" s="38">
        <f t="shared" ca="1" si="468"/>
        <v>3</v>
      </c>
      <c r="H1334" s="38">
        <f t="shared" ca="1" si="470"/>
        <v>-83</v>
      </c>
      <c r="I1334" s="27">
        <f t="shared" ca="1" si="471"/>
        <v>3</v>
      </c>
      <c r="J1334" s="27" t="str">
        <f t="shared" ca="1" si="472"/>
        <v/>
      </c>
      <c r="K1334" s="19">
        <f t="shared" ca="1" si="473"/>
        <v>3</v>
      </c>
      <c r="L1334" s="12">
        <f t="shared" ca="1" si="474"/>
        <v>6</v>
      </c>
      <c r="M1334" s="19">
        <f t="shared" ca="1" si="475"/>
        <v>4</v>
      </c>
      <c r="N1334" s="19" t="str">
        <f t="shared" ca="1" si="476"/>
        <v/>
      </c>
      <c r="O1334" s="24"/>
      <c r="P1334" s="40">
        <f t="shared" ca="1" si="477"/>
        <v>3</v>
      </c>
      <c r="Q1334" s="40"/>
      <c r="R1334" s="19">
        <f t="shared" ca="1" si="478"/>
        <v>6</v>
      </c>
      <c r="S1334" s="19">
        <f t="shared" ca="1" si="479"/>
        <v>4</v>
      </c>
      <c r="T1334" s="19">
        <f t="shared" ca="1" si="480"/>
        <v>5</v>
      </c>
      <c r="U1334" s="42"/>
      <c r="V1334" s="19">
        <f t="shared" ca="1" si="481"/>
        <v>6</v>
      </c>
      <c r="W1334" s="19">
        <f t="shared" ca="1" si="482"/>
        <v>4</v>
      </c>
      <c r="X1334" s="19">
        <f t="shared" ca="1" si="483"/>
        <v>5</v>
      </c>
      <c r="Y1334" s="19">
        <f t="shared" ca="1" si="484"/>
        <v>1</v>
      </c>
      <c r="Z1334" s="19">
        <f t="shared" ca="1" si="485"/>
        <v>1</v>
      </c>
      <c r="AA1334" s="19">
        <f t="shared" ca="1" si="486"/>
        <v>3</v>
      </c>
      <c r="AB1334" s="3"/>
      <c r="AE1334" s="1"/>
    </row>
    <row r="1335" spans="2:31" ht="15" x14ac:dyDescent="0.25">
      <c r="B1335" s="35">
        <f t="shared" ca="1" si="466"/>
        <v>21</v>
      </c>
      <c r="C1335" s="12">
        <f ca="1">IF(B1335="","",VLOOKUP(B1335,Tabelle2!$D$1:$E$37,2,0))</f>
        <v>4</v>
      </c>
      <c r="D1335" s="18" t="str">
        <f t="shared" ca="1" si="469"/>
        <v>W</v>
      </c>
      <c r="E1335" s="16" t="str">
        <f t="shared" ca="1" si="465"/>
        <v>W</v>
      </c>
      <c r="F1335" s="19" t="str">
        <f t="shared" ca="1" si="467"/>
        <v/>
      </c>
      <c r="G1335" s="38">
        <f t="shared" ca="1" si="468"/>
        <v>3</v>
      </c>
      <c r="H1335" s="38">
        <f t="shared" ca="1" si="470"/>
        <v>-80</v>
      </c>
      <c r="I1335" s="27">
        <f t="shared" ca="1" si="471"/>
        <v>3</v>
      </c>
      <c r="J1335" s="27" t="str">
        <f t="shared" ca="1" si="472"/>
        <v/>
      </c>
      <c r="K1335" s="19">
        <f t="shared" ca="1" si="473"/>
        <v>3</v>
      </c>
      <c r="L1335" s="12">
        <f t="shared" ca="1" si="474"/>
        <v>6</v>
      </c>
      <c r="M1335" s="19">
        <f t="shared" ca="1" si="475"/>
        <v>4</v>
      </c>
      <c r="N1335" s="19" t="str">
        <f t="shared" ca="1" si="476"/>
        <v/>
      </c>
      <c r="O1335" s="24"/>
      <c r="P1335" s="40">
        <f t="shared" ca="1" si="477"/>
        <v>3</v>
      </c>
      <c r="Q1335" s="40"/>
      <c r="R1335" s="19">
        <f t="shared" ca="1" si="478"/>
        <v>4</v>
      </c>
      <c r="S1335" s="19">
        <f t="shared" ca="1" si="479"/>
        <v>6</v>
      </c>
      <c r="T1335" s="19">
        <f t="shared" ca="1" si="480"/>
        <v>5</v>
      </c>
      <c r="U1335" s="42"/>
      <c r="V1335" s="19">
        <f t="shared" ca="1" si="481"/>
        <v>4</v>
      </c>
      <c r="W1335" s="19">
        <f t="shared" ca="1" si="482"/>
        <v>6</v>
      </c>
      <c r="X1335" s="19">
        <f t="shared" ca="1" si="483"/>
        <v>4</v>
      </c>
      <c r="Y1335" s="19">
        <f t="shared" ca="1" si="484"/>
        <v>5</v>
      </c>
      <c r="Z1335" s="19">
        <f t="shared" ca="1" si="485"/>
        <v>1</v>
      </c>
      <c r="AA1335" s="19">
        <f t="shared" ca="1" si="486"/>
        <v>1</v>
      </c>
      <c r="AB1335" s="3"/>
      <c r="AE1335" s="1"/>
    </row>
    <row r="1336" spans="2:31" ht="15" x14ac:dyDescent="0.25">
      <c r="B1336" s="35">
        <f t="shared" ca="1" si="466"/>
        <v>33</v>
      </c>
      <c r="C1336" s="12">
        <f ca="1">IF(B1336="","",VLOOKUP(B1336,Tabelle2!$D$1:$E$37,2,0))</f>
        <v>6</v>
      </c>
      <c r="D1336" s="18" t="str">
        <f t="shared" ca="1" si="469"/>
        <v>W</v>
      </c>
      <c r="E1336" s="16" t="str">
        <f t="shared" ca="1" si="465"/>
        <v>W</v>
      </c>
      <c r="F1336" s="19" t="str">
        <f t="shared" ca="1" si="467"/>
        <v/>
      </c>
      <c r="G1336" s="38">
        <f t="shared" ca="1" si="468"/>
        <v>3</v>
      </c>
      <c r="H1336" s="38">
        <f t="shared" ca="1" si="470"/>
        <v>-77</v>
      </c>
      <c r="I1336" s="27">
        <f t="shared" ca="1" si="471"/>
        <v>3</v>
      </c>
      <c r="J1336" s="27" t="str">
        <f t="shared" ca="1" si="472"/>
        <v/>
      </c>
      <c r="K1336" s="19">
        <f t="shared" ca="1" si="473"/>
        <v>3</v>
      </c>
      <c r="L1336" s="12">
        <f t="shared" ca="1" si="474"/>
        <v>6</v>
      </c>
      <c r="M1336" s="19">
        <f t="shared" ca="1" si="475"/>
        <v>4</v>
      </c>
      <c r="N1336" s="19" t="str">
        <f t="shared" ca="1" si="476"/>
        <v/>
      </c>
      <c r="O1336" s="24"/>
      <c r="P1336" s="40">
        <f t="shared" ca="1" si="477"/>
        <v>3</v>
      </c>
      <c r="Q1336" s="40"/>
      <c r="R1336" s="19">
        <f t="shared" ca="1" si="478"/>
        <v>6</v>
      </c>
      <c r="S1336" s="19">
        <f t="shared" ca="1" si="479"/>
        <v>4</v>
      </c>
      <c r="T1336" s="19">
        <f t="shared" ca="1" si="480"/>
        <v>5</v>
      </c>
      <c r="U1336" s="42"/>
      <c r="V1336" s="19">
        <f t="shared" ca="1" si="481"/>
        <v>6</v>
      </c>
      <c r="W1336" s="19">
        <f t="shared" ca="1" si="482"/>
        <v>4</v>
      </c>
      <c r="X1336" s="19">
        <f t="shared" ca="1" si="483"/>
        <v>6</v>
      </c>
      <c r="Y1336" s="19">
        <f t="shared" ca="1" si="484"/>
        <v>4</v>
      </c>
      <c r="Z1336" s="19">
        <f t="shared" ca="1" si="485"/>
        <v>5</v>
      </c>
      <c r="AA1336" s="19">
        <f t="shared" ca="1" si="486"/>
        <v>1</v>
      </c>
      <c r="AB1336" s="3"/>
      <c r="AE1336" s="1"/>
    </row>
    <row r="1337" spans="2:31" ht="15" x14ac:dyDescent="0.25">
      <c r="B1337" s="35">
        <f t="shared" ca="1" si="466"/>
        <v>23</v>
      </c>
      <c r="C1337" s="12">
        <f ca="1">IF(B1337="","",VLOOKUP(B1337,Tabelle2!$D$1:$E$37,2,0))</f>
        <v>4</v>
      </c>
      <c r="D1337" s="18" t="str">
        <f t="shared" ca="1" si="469"/>
        <v>L</v>
      </c>
      <c r="E1337" s="16" t="str">
        <f t="shared" ca="1" si="465"/>
        <v>L</v>
      </c>
      <c r="F1337" s="19" t="str">
        <f t="shared" ca="1" si="467"/>
        <v>l1</v>
      </c>
      <c r="G1337" s="38">
        <f t="shared" ca="1" si="468"/>
        <v>-3</v>
      </c>
      <c r="H1337" s="38">
        <f t="shared" ca="1" si="470"/>
        <v>-80</v>
      </c>
      <c r="I1337" s="27">
        <f t="shared" ca="1" si="471"/>
        <v>3</v>
      </c>
      <c r="J1337" s="27" t="str">
        <f t="shared" ca="1" si="472"/>
        <v/>
      </c>
      <c r="K1337" s="19">
        <f t="shared" ca="1" si="473"/>
        <v>3</v>
      </c>
      <c r="L1337" s="12">
        <f t="shared" ca="1" si="474"/>
        <v>6</v>
      </c>
      <c r="M1337" s="19">
        <f t="shared" ca="1" si="475"/>
        <v>4</v>
      </c>
      <c r="N1337" s="19" t="str">
        <f t="shared" ca="1" si="476"/>
        <v/>
      </c>
      <c r="O1337" s="24"/>
      <c r="P1337" s="40">
        <f t="shared" ca="1" si="477"/>
        <v>3</v>
      </c>
      <c r="Q1337" s="40"/>
      <c r="R1337" s="19">
        <f t="shared" ca="1" si="478"/>
        <v>4</v>
      </c>
      <c r="S1337" s="19">
        <f t="shared" ca="1" si="479"/>
        <v>6</v>
      </c>
      <c r="T1337" s="19">
        <f t="shared" ca="1" si="480"/>
        <v>5</v>
      </c>
      <c r="U1337" s="42"/>
      <c r="V1337" s="19">
        <f t="shared" ca="1" si="481"/>
        <v>4</v>
      </c>
      <c r="W1337" s="19">
        <f t="shared" ca="1" si="482"/>
        <v>6</v>
      </c>
      <c r="X1337" s="19">
        <f t="shared" ca="1" si="483"/>
        <v>4</v>
      </c>
      <c r="Y1337" s="19">
        <f t="shared" ca="1" si="484"/>
        <v>6</v>
      </c>
      <c r="Z1337" s="19">
        <f t="shared" ca="1" si="485"/>
        <v>4</v>
      </c>
      <c r="AA1337" s="19">
        <f t="shared" ca="1" si="486"/>
        <v>5</v>
      </c>
      <c r="AB1337" s="3"/>
      <c r="AE1337" s="1"/>
    </row>
    <row r="1338" spans="2:31" ht="15" x14ac:dyDescent="0.25">
      <c r="B1338" s="35">
        <f t="shared" ca="1" si="466"/>
        <v>3</v>
      </c>
      <c r="C1338" s="12">
        <f ca="1">IF(B1338="","",VLOOKUP(B1338,Tabelle2!$D$1:$E$37,2,0))</f>
        <v>1</v>
      </c>
      <c r="D1338" s="18" t="str">
        <f t="shared" ca="1" si="469"/>
        <v>L</v>
      </c>
      <c r="E1338" s="16" t="str">
        <f t="shared" ca="1" si="465"/>
        <v>L</v>
      </c>
      <c r="F1338" s="19" t="str">
        <f t="shared" ca="1" si="467"/>
        <v>L2</v>
      </c>
      <c r="G1338" s="38">
        <f t="shared" ca="1" si="468"/>
        <v>-4</v>
      </c>
      <c r="H1338" s="38">
        <f t="shared" ca="1" si="470"/>
        <v>-84</v>
      </c>
      <c r="I1338" s="27">
        <f t="shared" ca="1" si="471"/>
        <v>4</v>
      </c>
      <c r="J1338" s="27" t="str">
        <f t="shared" ca="1" si="472"/>
        <v/>
      </c>
      <c r="K1338" s="19">
        <f t="shared" ca="1" si="473"/>
        <v>3</v>
      </c>
      <c r="L1338" s="12">
        <f t="shared" ca="1" si="474"/>
        <v>6</v>
      </c>
      <c r="M1338" s="19">
        <f t="shared" ca="1" si="475"/>
        <v>4</v>
      </c>
      <c r="N1338" s="19">
        <f t="shared" ca="1" si="476"/>
        <v>1</v>
      </c>
      <c r="O1338" s="24"/>
      <c r="P1338" s="40">
        <f t="shared" ca="1" si="477"/>
        <v>3</v>
      </c>
      <c r="Q1338" s="40"/>
      <c r="R1338" s="19">
        <f t="shared" ca="1" si="478"/>
        <v>1</v>
      </c>
      <c r="S1338" s="19">
        <f t="shared" ca="1" si="479"/>
        <v>4</v>
      </c>
      <c r="T1338" s="19">
        <f t="shared" ca="1" si="480"/>
        <v>6</v>
      </c>
      <c r="U1338" s="42"/>
      <c r="V1338" s="19">
        <f t="shared" ca="1" si="481"/>
        <v>1</v>
      </c>
      <c r="W1338" s="19">
        <f t="shared" ca="1" si="482"/>
        <v>4</v>
      </c>
      <c r="X1338" s="19">
        <f t="shared" ca="1" si="483"/>
        <v>6</v>
      </c>
      <c r="Y1338" s="19">
        <f t="shared" ca="1" si="484"/>
        <v>4</v>
      </c>
      <c r="Z1338" s="19">
        <f t="shared" ca="1" si="485"/>
        <v>6</v>
      </c>
      <c r="AA1338" s="19">
        <f t="shared" ca="1" si="486"/>
        <v>4</v>
      </c>
      <c r="AB1338" s="3"/>
      <c r="AE1338" s="1"/>
    </row>
    <row r="1339" spans="2:31" ht="15" x14ac:dyDescent="0.25">
      <c r="B1339" s="35">
        <f t="shared" ca="1" si="466"/>
        <v>27</v>
      </c>
      <c r="C1339" s="12">
        <f ca="1">IF(B1339="","",VLOOKUP(B1339,Tabelle2!$D$1:$E$37,2,0))</f>
        <v>5</v>
      </c>
      <c r="D1339" s="18" t="str">
        <f t="shared" ca="1" si="469"/>
        <v>W</v>
      </c>
      <c r="E1339" s="16" t="str">
        <f t="shared" ca="1" si="465"/>
        <v/>
      </c>
      <c r="F1339" s="19" t="str">
        <f t="shared" ca="1" si="467"/>
        <v>New</v>
      </c>
      <c r="G1339" s="38">
        <f t="shared" ca="1" si="468"/>
        <v>0</v>
      </c>
      <c r="H1339" s="38">
        <f t="shared" ca="1" si="470"/>
        <v>-84</v>
      </c>
      <c r="I1339" s="27">
        <f t="shared" ca="1" si="471"/>
        <v>3</v>
      </c>
      <c r="J1339" s="27">
        <f t="shared" ca="1" si="472"/>
        <v>1</v>
      </c>
      <c r="K1339" s="19">
        <f t="shared" ca="1" si="473"/>
        <v>5</v>
      </c>
      <c r="L1339" s="12">
        <f t="shared" ca="1" si="474"/>
        <v>1</v>
      </c>
      <c r="M1339" s="19">
        <f t="shared" ca="1" si="475"/>
        <v>4</v>
      </c>
      <c r="N1339" s="19" t="str">
        <f t="shared" ca="1" si="476"/>
        <v/>
      </c>
      <c r="O1339" s="24"/>
      <c r="P1339" s="40">
        <f t="shared" ca="1" si="477"/>
        <v>3</v>
      </c>
      <c r="Q1339" s="40"/>
      <c r="R1339" s="19">
        <f t="shared" ca="1" si="478"/>
        <v>5</v>
      </c>
      <c r="S1339" s="19">
        <f t="shared" ca="1" si="479"/>
        <v>1</v>
      </c>
      <c r="T1339" s="19">
        <f t="shared" ca="1" si="480"/>
        <v>4</v>
      </c>
      <c r="U1339" s="42"/>
      <c r="V1339" s="19">
        <f t="shared" ca="1" si="481"/>
        <v>5</v>
      </c>
      <c r="W1339" s="19">
        <f t="shared" ca="1" si="482"/>
        <v>1</v>
      </c>
      <c r="X1339" s="19">
        <f t="shared" ca="1" si="483"/>
        <v>4</v>
      </c>
      <c r="Y1339" s="19">
        <f t="shared" ca="1" si="484"/>
        <v>6</v>
      </c>
      <c r="Z1339" s="19">
        <f t="shared" ca="1" si="485"/>
        <v>4</v>
      </c>
      <c r="AA1339" s="19">
        <f t="shared" ca="1" si="486"/>
        <v>6</v>
      </c>
      <c r="AB1339" s="3"/>
      <c r="AE1339" s="1"/>
    </row>
    <row r="1340" spans="2:31" ht="15" x14ac:dyDescent="0.25">
      <c r="B1340" s="35">
        <f t="shared" ca="1" si="466"/>
        <v>22</v>
      </c>
      <c r="C1340" s="12">
        <f ca="1">IF(B1340="","",VLOOKUP(B1340,Tabelle2!$D$1:$E$37,2,0))</f>
        <v>4</v>
      </c>
      <c r="D1340" s="18" t="str">
        <f t="shared" ca="1" si="469"/>
        <v>L</v>
      </c>
      <c r="E1340" s="16" t="str">
        <f t="shared" ca="1" si="465"/>
        <v/>
      </c>
      <c r="F1340" s="19" t="str">
        <f t="shared" ca="1" si="467"/>
        <v/>
      </c>
      <c r="G1340" s="38">
        <f t="shared" ca="1" si="468"/>
        <v>0</v>
      </c>
      <c r="H1340" s="38">
        <f t="shared" ca="1" si="470"/>
        <v>-84</v>
      </c>
      <c r="I1340" s="27">
        <f t="shared" ca="1" si="471"/>
        <v>1</v>
      </c>
      <c r="J1340" s="27">
        <f t="shared" ca="1" si="472"/>
        <v>1</v>
      </c>
      <c r="K1340" s="19">
        <f t="shared" ca="1" si="473"/>
        <v>4</v>
      </c>
      <c r="L1340" s="12" t="str">
        <f t="shared" ca="1" si="474"/>
        <v/>
      </c>
      <c r="M1340" s="19" t="str">
        <f t="shared" ca="1" si="475"/>
        <v/>
      </c>
      <c r="N1340" s="19" t="str">
        <f t="shared" ca="1" si="476"/>
        <v/>
      </c>
      <c r="O1340" s="24"/>
      <c r="P1340" s="40">
        <f t="shared" ca="1" si="477"/>
        <v>1</v>
      </c>
      <c r="Q1340" s="40"/>
      <c r="R1340" s="19">
        <f t="shared" ca="1" si="478"/>
        <v>4</v>
      </c>
      <c r="S1340" s="19" t="str">
        <f t="shared" ca="1" si="479"/>
        <v/>
      </c>
      <c r="T1340" s="19" t="str">
        <f t="shared" ca="1" si="480"/>
        <v/>
      </c>
      <c r="U1340" s="42"/>
      <c r="V1340" s="19">
        <f t="shared" ca="1" si="481"/>
        <v>4</v>
      </c>
      <c r="W1340" s="19" t="str">
        <f t="shared" ca="1" si="482"/>
        <v/>
      </c>
      <c r="X1340" s="19" t="str">
        <f t="shared" ca="1" si="483"/>
        <v/>
      </c>
      <c r="Y1340" s="19" t="str">
        <f t="shared" ca="1" si="484"/>
        <v/>
      </c>
      <c r="Z1340" s="19" t="str">
        <f t="shared" ca="1" si="485"/>
        <v/>
      </c>
      <c r="AA1340" s="19" t="str">
        <f t="shared" ca="1" si="486"/>
        <v/>
      </c>
      <c r="AB1340" s="3"/>
      <c r="AE1340" s="1"/>
    </row>
    <row r="1341" spans="2:31" ht="15" x14ac:dyDescent="0.25">
      <c r="B1341" s="35">
        <f t="shared" ca="1" si="466"/>
        <v>36</v>
      </c>
      <c r="C1341" s="12">
        <f ca="1">IF(B1341="","",VLOOKUP(B1341,Tabelle2!$D$1:$E$37,2,0))</f>
        <v>6</v>
      </c>
      <c r="D1341" s="18" t="str">
        <f t="shared" ca="1" si="469"/>
        <v>L</v>
      </c>
      <c r="E1341" s="16" t="str">
        <f t="shared" ca="1" si="465"/>
        <v/>
      </c>
      <c r="F1341" s="19" t="str">
        <f t="shared" ca="1" si="467"/>
        <v/>
      </c>
      <c r="G1341" s="38">
        <f t="shared" ca="1" si="468"/>
        <v>0</v>
      </c>
      <c r="H1341" s="38">
        <f t="shared" ca="1" si="470"/>
        <v>-84</v>
      </c>
      <c r="I1341" s="27">
        <f t="shared" ca="1" si="471"/>
        <v>2</v>
      </c>
      <c r="J1341" s="27">
        <f t="shared" ca="1" si="472"/>
        <v>1</v>
      </c>
      <c r="K1341" s="19">
        <f t="shared" ca="1" si="473"/>
        <v>4</v>
      </c>
      <c r="L1341" s="12" t="str">
        <f t="shared" ca="1" si="474"/>
        <v/>
      </c>
      <c r="M1341" s="19" t="str">
        <f t="shared" ca="1" si="475"/>
        <v/>
      </c>
      <c r="N1341" s="19">
        <f t="shared" ca="1" si="476"/>
        <v>6</v>
      </c>
      <c r="O1341" s="24"/>
      <c r="P1341" s="40">
        <f t="shared" ca="1" si="477"/>
        <v>2</v>
      </c>
      <c r="Q1341" s="40"/>
      <c r="R1341" s="19">
        <f t="shared" ca="1" si="478"/>
        <v>6</v>
      </c>
      <c r="S1341" s="19">
        <f t="shared" ca="1" si="479"/>
        <v>4</v>
      </c>
      <c r="T1341" s="19" t="str">
        <f t="shared" ca="1" si="480"/>
        <v/>
      </c>
      <c r="U1341" s="42"/>
      <c r="V1341" s="19">
        <f t="shared" ca="1" si="481"/>
        <v>6</v>
      </c>
      <c r="W1341" s="19">
        <f t="shared" ca="1" si="482"/>
        <v>4</v>
      </c>
      <c r="X1341" s="19" t="str">
        <f t="shared" ca="1" si="483"/>
        <v/>
      </c>
      <c r="Y1341" s="19" t="str">
        <f t="shared" ca="1" si="484"/>
        <v/>
      </c>
      <c r="Z1341" s="19" t="str">
        <f t="shared" ca="1" si="485"/>
        <v/>
      </c>
      <c r="AA1341" s="19" t="str">
        <f t="shared" ca="1" si="486"/>
        <v/>
      </c>
      <c r="AB1341" s="3"/>
      <c r="AE1341" s="1"/>
    </row>
    <row r="1342" spans="2:31" ht="15" x14ac:dyDescent="0.25">
      <c r="B1342" s="35">
        <f t="shared" ca="1" si="466"/>
        <v>19</v>
      </c>
      <c r="C1342" s="12">
        <f ca="1">IF(B1342="","",VLOOKUP(B1342,Tabelle2!$D$1:$E$37,2,0))</f>
        <v>4</v>
      </c>
      <c r="D1342" s="18" t="str">
        <f t="shared" ca="1" si="469"/>
        <v>L</v>
      </c>
      <c r="E1342" s="16" t="str">
        <f t="shared" ca="1" si="465"/>
        <v/>
      </c>
      <c r="F1342" s="19" t="str">
        <f t="shared" ca="1" si="467"/>
        <v/>
      </c>
      <c r="G1342" s="38">
        <f t="shared" ca="1" si="468"/>
        <v>0</v>
      </c>
      <c r="H1342" s="38">
        <f t="shared" ca="1" si="470"/>
        <v>-84</v>
      </c>
      <c r="I1342" s="27">
        <f t="shared" ca="1" si="471"/>
        <v>2</v>
      </c>
      <c r="J1342" s="27">
        <f t="shared" ca="1" si="472"/>
        <v>1</v>
      </c>
      <c r="K1342" s="19">
        <f t="shared" ca="1" si="473"/>
        <v>4</v>
      </c>
      <c r="L1342" s="12">
        <f t="shared" ca="1" si="474"/>
        <v>6</v>
      </c>
      <c r="M1342" s="19" t="str">
        <f t="shared" ca="1" si="475"/>
        <v/>
      </c>
      <c r="N1342" s="19" t="str">
        <f t="shared" ca="1" si="476"/>
        <v/>
      </c>
      <c r="O1342" s="24"/>
      <c r="P1342" s="40">
        <f t="shared" ca="1" si="477"/>
        <v>2</v>
      </c>
      <c r="Q1342" s="40"/>
      <c r="R1342" s="19">
        <f t="shared" ca="1" si="478"/>
        <v>4</v>
      </c>
      <c r="S1342" s="19">
        <f t="shared" ca="1" si="479"/>
        <v>6</v>
      </c>
      <c r="T1342" s="19" t="str">
        <f t="shared" ca="1" si="480"/>
        <v/>
      </c>
      <c r="U1342" s="42"/>
      <c r="V1342" s="19">
        <f t="shared" ca="1" si="481"/>
        <v>4</v>
      </c>
      <c r="W1342" s="19">
        <f t="shared" ca="1" si="482"/>
        <v>6</v>
      </c>
      <c r="X1342" s="19">
        <f t="shared" ca="1" si="483"/>
        <v>4</v>
      </c>
      <c r="Y1342" s="19" t="str">
        <f t="shared" ca="1" si="484"/>
        <v/>
      </c>
      <c r="Z1342" s="19" t="str">
        <f t="shared" ca="1" si="485"/>
        <v/>
      </c>
      <c r="AA1342" s="19" t="str">
        <f t="shared" ca="1" si="486"/>
        <v/>
      </c>
      <c r="AB1342" s="3"/>
      <c r="AE1342" s="1"/>
    </row>
    <row r="1343" spans="2:31" ht="15" x14ac:dyDescent="0.25">
      <c r="B1343" s="35">
        <f t="shared" ca="1" si="466"/>
        <v>0</v>
      </c>
      <c r="C1343" s="12">
        <f ca="1">IF(B1343="","",VLOOKUP(B1343,Tabelle2!$D$1:$E$37,2,0))</f>
        <v>0</v>
      </c>
      <c r="D1343" s="18" t="str">
        <f t="shared" ca="1" si="469"/>
        <v>L</v>
      </c>
      <c r="E1343" s="16" t="str">
        <f t="shared" ca="1" si="465"/>
        <v/>
      </c>
      <c r="F1343" s="19" t="str">
        <f t="shared" ca="1" si="467"/>
        <v/>
      </c>
      <c r="G1343" s="38">
        <f t="shared" ca="1" si="468"/>
        <v>0</v>
      </c>
      <c r="H1343" s="38">
        <f t="shared" ca="1" si="470"/>
        <v>-84</v>
      </c>
      <c r="I1343" s="27">
        <f t="shared" ca="1" si="471"/>
        <v>2</v>
      </c>
      <c r="J1343" s="27">
        <f t="shared" ca="1" si="472"/>
        <v>1</v>
      </c>
      <c r="K1343" s="19">
        <f t="shared" ca="1" si="473"/>
        <v>4</v>
      </c>
      <c r="L1343" s="12">
        <f t="shared" ca="1" si="474"/>
        <v>6</v>
      </c>
      <c r="M1343" s="19" t="str">
        <f t="shared" ca="1" si="475"/>
        <v/>
      </c>
      <c r="N1343" s="19" t="str">
        <f t="shared" ca="1" si="476"/>
        <v/>
      </c>
      <c r="O1343" s="24"/>
      <c r="P1343" s="40">
        <f t="shared" ca="1" si="477"/>
        <v>2</v>
      </c>
      <c r="Q1343" s="40"/>
      <c r="R1343" s="19">
        <f t="shared" ca="1" si="478"/>
        <v>0</v>
      </c>
      <c r="S1343" s="19">
        <f t="shared" ca="1" si="479"/>
        <v>4</v>
      </c>
      <c r="T1343" s="19">
        <f t="shared" ca="1" si="480"/>
        <v>6</v>
      </c>
      <c r="U1343" s="42"/>
      <c r="V1343" s="19">
        <f t="shared" ca="1" si="481"/>
        <v>0</v>
      </c>
      <c r="W1343" s="19">
        <f t="shared" ca="1" si="482"/>
        <v>4</v>
      </c>
      <c r="X1343" s="19">
        <f t="shared" ca="1" si="483"/>
        <v>6</v>
      </c>
      <c r="Y1343" s="19">
        <f t="shared" ca="1" si="484"/>
        <v>4</v>
      </c>
      <c r="Z1343" s="19" t="str">
        <f t="shared" ca="1" si="485"/>
        <v/>
      </c>
      <c r="AA1343" s="19" t="str">
        <f t="shared" ca="1" si="486"/>
        <v/>
      </c>
      <c r="AB1343" s="3"/>
      <c r="AE1343" s="1"/>
    </row>
    <row r="1344" spans="2:31" ht="15" x14ac:dyDescent="0.25">
      <c r="B1344" s="35">
        <f t="shared" ca="1" si="466"/>
        <v>19</v>
      </c>
      <c r="C1344" s="12">
        <f ca="1">IF(B1344="","",VLOOKUP(B1344,Tabelle2!$D$1:$E$37,2,0))</f>
        <v>4</v>
      </c>
      <c r="D1344" s="18" t="str">
        <f t="shared" ca="1" si="469"/>
        <v>L</v>
      </c>
      <c r="E1344" s="16" t="str">
        <f t="shared" ref="E1344:E1407" ca="1" si="487">IF(AND(F1343="l1",D1344="w"),"w",IF(F1343="l2","",IF(AND(J1344=1,I1344&gt;=3),D1344,IF(J1344=1,"",D1344))))</f>
        <v/>
      </c>
      <c r="F1344" s="19" t="str">
        <f t="shared" ca="1" si="467"/>
        <v/>
      </c>
      <c r="G1344" s="38">
        <f t="shared" ca="1" si="468"/>
        <v>0</v>
      </c>
      <c r="H1344" s="38">
        <f t="shared" ca="1" si="470"/>
        <v>-84</v>
      </c>
      <c r="I1344" s="27">
        <f t="shared" ca="1" si="471"/>
        <v>2</v>
      </c>
      <c r="J1344" s="27">
        <f t="shared" ca="1" si="472"/>
        <v>1</v>
      </c>
      <c r="K1344" s="19">
        <f t="shared" ca="1" si="473"/>
        <v>4</v>
      </c>
      <c r="L1344" s="12">
        <f t="shared" ca="1" si="474"/>
        <v>6</v>
      </c>
      <c r="M1344" s="19" t="str">
        <f t="shared" ca="1" si="475"/>
        <v/>
      </c>
      <c r="N1344" s="19" t="str">
        <f t="shared" ca="1" si="476"/>
        <v/>
      </c>
      <c r="O1344" s="24"/>
      <c r="P1344" s="40">
        <f t="shared" ca="1" si="477"/>
        <v>2</v>
      </c>
      <c r="Q1344" s="40"/>
      <c r="R1344" s="19">
        <f t="shared" ca="1" si="478"/>
        <v>4</v>
      </c>
      <c r="S1344" s="19">
        <f t="shared" ca="1" si="479"/>
        <v>6</v>
      </c>
      <c r="T1344" s="19" t="str">
        <f t="shared" ca="1" si="480"/>
        <v/>
      </c>
      <c r="U1344" s="42"/>
      <c r="V1344" s="19">
        <f t="shared" ca="1" si="481"/>
        <v>4</v>
      </c>
      <c r="W1344" s="19">
        <f t="shared" ca="1" si="482"/>
        <v>0</v>
      </c>
      <c r="X1344" s="19">
        <f t="shared" ca="1" si="483"/>
        <v>4</v>
      </c>
      <c r="Y1344" s="19">
        <f t="shared" ca="1" si="484"/>
        <v>6</v>
      </c>
      <c r="Z1344" s="19">
        <f t="shared" ca="1" si="485"/>
        <v>4</v>
      </c>
      <c r="AA1344" s="19" t="str">
        <f t="shared" ca="1" si="486"/>
        <v/>
      </c>
      <c r="AB1344" s="3"/>
      <c r="AE1344" s="1"/>
    </row>
    <row r="1345" spans="2:31" ht="15" x14ac:dyDescent="0.25">
      <c r="B1345" s="35">
        <f t="shared" ca="1" si="466"/>
        <v>21</v>
      </c>
      <c r="C1345" s="12">
        <f ca="1">IF(B1345="","",VLOOKUP(B1345,Tabelle2!$D$1:$E$37,2,0))</f>
        <v>4</v>
      </c>
      <c r="D1345" s="18" t="str">
        <f t="shared" ca="1" si="469"/>
        <v>L</v>
      </c>
      <c r="E1345" s="16" t="str">
        <f t="shared" ca="1" si="487"/>
        <v>L</v>
      </c>
      <c r="F1345" s="19" t="str">
        <f t="shared" ca="1" si="467"/>
        <v/>
      </c>
      <c r="G1345" s="38" t="b">
        <f t="shared" ca="1" si="468"/>
        <v>0</v>
      </c>
      <c r="H1345" s="38">
        <f t="shared" ca="1" si="470"/>
        <v>-84</v>
      </c>
      <c r="I1345" s="27">
        <f t="shared" ca="1" si="471"/>
        <v>2</v>
      </c>
      <c r="J1345" s="27" t="str">
        <f t="shared" ca="1" si="472"/>
        <v/>
      </c>
      <c r="K1345" s="19">
        <f t="shared" ca="1" si="473"/>
        <v>4</v>
      </c>
      <c r="L1345" s="12">
        <f t="shared" ca="1" si="474"/>
        <v>6</v>
      </c>
      <c r="M1345" s="19" t="str">
        <f t="shared" ca="1" si="475"/>
        <v/>
      </c>
      <c r="N1345" s="19" t="str">
        <f t="shared" ca="1" si="476"/>
        <v/>
      </c>
      <c r="O1345" s="24"/>
      <c r="P1345" s="40">
        <f t="shared" ca="1" si="477"/>
        <v>2</v>
      </c>
      <c r="Q1345" s="40"/>
      <c r="R1345" s="19">
        <f t="shared" ca="1" si="478"/>
        <v>4</v>
      </c>
      <c r="S1345" s="19">
        <f t="shared" ca="1" si="479"/>
        <v>6</v>
      </c>
      <c r="T1345" s="19" t="str">
        <f t="shared" ca="1" si="480"/>
        <v/>
      </c>
      <c r="U1345" s="42"/>
      <c r="V1345" s="19">
        <f t="shared" ca="1" si="481"/>
        <v>4</v>
      </c>
      <c r="W1345" s="19">
        <f t="shared" ca="1" si="482"/>
        <v>4</v>
      </c>
      <c r="X1345" s="19">
        <f t="shared" ca="1" si="483"/>
        <v>0</v>
      </c>
      <c r="Y1345" s="19">
        <f t="shared" ca="1" si="484"/>
        <v>4</v>
      </c>
      <c r="Z1345" s="19">
        <f t="shared" ca="1" si="485"/>
        <v>6</v>
      </c>
      <c r="AA1345" s="19">
        <f t="shared" ca="1" si="486"/>
        <v>4</v>
      </c>
      <c r="AB1345" s="3"/>
      <c r="AE1345" s="1"/>
    </row>
    <row r="1346" spans="2:31" ht="15" x14ac:dyDescent="0.25">
      <c r="B1346" s="35">
        <f t="shared" ca="1" si="466"/>
        <v>25</v>
      </c>
      <c r="C1346" s="12">
        <f ca="1">IF(B1346="","",VLOOKUP(B1346,Tabelle2!$D$1:$E$37,2,0))</f>
        <v>5</v>
      </c>
      <c r="D1346" s="18" t="str">
        <f t="shared" ca="1" si="469"/>
        <v>W</v>
      </c>
      <c r="E1346" s="16" t="str">
        <f t="shared" ca="1" si="487"/>
        <v>W</v>
      </c>
      <c r="F1346" s="19" t="str">
        <f t="shared" ca="1" si="467"/>
        <v/>
      </c>
      <c r="G1346" s="38">
        <f t="shared" ca="1" si="468"/>
        <v>3</v>
      </c>
      <c r="H1346" s="38">
        <f t="shared" ca="1" si="470"/>
        <v>-81</v>
      </c>
      <c r="I1346" s="27">
        <f t="shared" ca="1" si="471"/>
        <v>3</v>
      </c>
      <c r="J1346" s="27" t="str">
        <f t="shared" ca="1" si="472"/>
        <v/>
      </c>
      <c r="K1346" s="19">
        <f t="shared" ca="1" si="473"/>
        <v>5</v>
      </c>
      <c r="L1346" s="12">
        <f t="shared" ca="1" si="474"/>
        <v>4</v>
      </c>
      <c r="M1346" s="19">
        <f t="shared" ca="1" si="475"/>
        <v>6</v>
      </c>
      <c r="N1346" s="19" t="str">
        <f t="shared" ca="1" si="476"/>
        <v/>
      </c>
      <c r="O1346" s="24"/>
      <c r="P1346" s="40">
        <f t="shared" ca="1" si="477"/>
        <v>3</v>
      </c>
      <c r="Q1346" s="40"/>
      <c r="R1346" s="19">
        <f t="shared" ca="1" si="478"/>
        <v>5</v>
      </c>
      <c r="S1346" s="19">
        <f t="shared" ca="1" si="479"/>
        <v>4</v>
      </c>
      <c r="T1346" s="19">
        <f t="shared" ca="1" si="480"/>
        <v>6</v>
      </c>
      <c r="U1346" s="42"/>
      <c r="V1346" s="19">
        <f t="shared" ca="1" si="481"/>
        <v>5</v>
      </c>
      <c r="W1346" s="19">
        <f t="shared" ca="1" si="482"/>
        <v>4</v>
      </c>
      <c r="X1346" s="19">
        <f t="shared" ca="1" si="483"/>
        <v>4</v>
      </c>
      <c r="Y1346" s="19">
        <f t="shared" ca="1" si="484"/>
        <v>0</v>
      </c>
      <c r="Z1346" s="19">
        <f t="shared" ca="1" si="485"/>
        <v>4</v>
      </c>
      <c r="AA1346" s="19">
        <f t="shared" ca="1" si="486"/>
        <v>6</v>
      </c>
      <c r="AB1346" s="3"/>
      <c r="AE1346" s="1"/>
    </row>
    <row r="1347" spans="2:31" ht="15" x14ac:dyDescent="0.25">
      <c r="B1347" s="35">
        <f t="shared" ca="1" si="466"/>
        <v>19</v>
      </c>
      <c r="C1347" s="12">
        <f ca="1">IF(B1347="","",VLOOKUP(B1347,Tabelle2!$D$1:$E$37,2,0))</f>
        <v>4</v>
      </c>
      <c r="D1347" s="18" t="str">
        <f t="shared" ca="1" si="469"/>
        <v>L</v>
      </c>
      <c r="E1347" s="16" t="str">
        <f t="shared" ca="1" si="487"/>
        <v>L</v>
      </c>
      <c r="F1347" s="19" t="str">
        <f t="shared" ca="1" si="467"/>
        <v>l1</v>
      </c>
      <c r="G1347" s="38">
        <f t="shared" ca="1" si="468"/>
        <v>-3</v>
      </c>
      <c r="H1347" s="38">
        <f t="shared" ca="1" si="470"/>
        <v>-84</v>
      </c>
      <c r="I1347" s="27">
        <f t="shared" ca="1" si="471"/>
        <v>3</v>
      </c>
      <c r="J1347" s="27" t="str">
        <f t="shared" ca="1" si="472"/>
        <v/>
      </c>
      <c r="K1347" s="19">
        <f t="shared" ca="1" si="473"/>
        <v>5</v>
      </c>
      <c r="L1347" s="12">
        <f t="shared" ca="1" si="474"/>
        <v>4</v>
      </c>
      <c r="M1347" s="19">
        <f t="shared" ca="1" si="475"/>
        <v>6</v>
      </c>
      <c r="N1347" s="19" t="str">
        <f t="shared" ca="1" si="476"/>
        <v/>
      </c>
      <c r="O1347" s="24"/>
      <c r="P1347" s="40">
        <f t="shared" ca="1" si="477"/>
        <v>2</v>
      </c>
      <c r="Q1347" s="40"/>
      <c r="R1347" s="19">
        <f t="shared" ca="1" si="478"/>
        <v>4</v>
      </c>
      <c r="S1347" s="19">
        <f t="shared" ca="1" si="479"/>
        <v>5</v>
      </c>
      <c r="T1347" s="19" t="str">
        <f t="shared" ca="1" si="480"/>
        <v/>
      </c>
      <c r="U1347" s="42"/>
      <c r="V1347" s="19">
        <f t="shared" ca="1" si="481"/>
        <v>4</v>
      </c>
      <c r="W1347" s="19">
        <f t="shared" ca="1" si="482"/>
        <v>5</v>
      </c>
      <c r="X1347" s="19">
        <f t="shared" ca="1" si="483"/>
        <v>4</v>
      </c>
      <c r="Y1347" s="19">
        <f t="shared" ca="1" si="484"/>
        <v>4</v>
      </c>
      <c r="Z1347" s="19">
        <f t="shared" ca="1" si="485"/>
        <v>0</v>
      </c>
      <c r="AA1347" s="19">
        <f t="shared" ca="1" si="486"/>
        <v>4</v>
      </c>
      <c r="AB1347" s="3"/>
      <c r="AE1347" s="1"/>
    </row>
    <row r="1348" spans="2:31" ht="15" x14ac:dyDescent="0.25">
      <c r="B1348" s="35">
        <f t="shared" ref="B1348:B1411" ca="1" si="488">RANDBETWEEN(0,36)</f>
        <v>18</v>
      </c>
      <c r="C1348" s="12">
        <f ca="1">IF(B1348="","",VLOOKUP(B1348,Tabelle2!$D$1:$E$37,2,0))</f>
        <v>3</v>
      </c>
      <c r="D1348" s="18" t="str">
        <f t="shared" ca="1" si="469"/>
        <v>W</v>
      </c>
      <c r="E1348" s="16" t="str">
        <f t="shared" ca="1" si="487"/>
        <v>w</v>
      </c>
      <c r="F1348" s="19" t="str">
        <f t="shared" ca="1" si="467"/>
        <v/>
      </c>
      <c r="G1348" s="38">
        <f t="shared" ca="1" si="468"/>
        <v>2</v>
      </c>
      <c r="H1348" s="38">
        <f t="shared" ca="1" si="470"/>
        <v>-82</v>
      </c>
      <c r="I1348" s="27">
        <f t="shared" ca="1" si="471"/>
        <v>4</v>
      </c>
      <c r="J1348" s="27" t="str">
        <f t="shared" ca="1" si="472"/>
        <v/>
      </c>
      <c r="K1348" s="19">
        <f t="shared" ca="1" si="473"/>
        <v>5</v>
      </c>
      <c r="L1348" s="12">
        <f t="shared" ca="1" si="474"/>
        <v>4</v>
      </c>
      <c r="M1348" s="19">
        <f t="shared" ca="1" si="475"/>
        <v>6</v>
      </c>
      <c r="N1348" s="19">
        <f t="shared" ca="1" si="476"/>
        <v>3</v>
      </c>
      <c r="O1348" s="24"/>
      <c r="P1348" s="40">
        <f t="shared" ca="1" si="477"/>
        <v>3</v>
      </c>
      <c r="Q1348" s="40"/>
      <c r="R1348" s="19">
        <f t="shared" ca="1" si="478"/>
        <v>3</v>
      </c>
      <c r="S1348" s="19">
        <f t="shared" ca="1" si="479"/>
        <v>4</v>
      </c>
      <c r="T1348" s="19">
        <f t="shared" ca="1" si="480"/>
        <v>5</v>
      </c>
      <c r="U1348" s="42"/>
      <c r="V1348" s="19">
        <f t="shared" ca="1" si="481"/>
        <v>3</v>
      </c>
      <c r="W1348" s="19">
        <f t="shared" ca="1" si="482"/>
        <v>4</v>
      </c>
      <c r="X1348" s="19">
        <f t="shared" ca="1" si="483"/>
        <v>5</v>
      </c>
      <c r="Y1348" s="19">
        <f t="shared" ca="1" si="484"/>
        <v>4</v>
      </c>
      <c r="Z1348" s="19">
        <f t="shared" ca="1" si="485"/>
        <v>4</v>
      </c>
      <c r="AA1348" s="19">
        <f t="shared" ca="1" si="486"/>
        <v>0</v>
      </c>
      <c r="AB1348" s="3"/>
      <c r="AE1348" s="1"/>
    </row>
    <row r="1349" spans="2:31" ht="15" x14ac:dyDescent="0.25">
      <c r="B1349" s="35">
        <f t="shared" ca="1" si="488"/>
        <v>24</v>
      </c>
      <c r="C1349" s="12">
        <f ca="1">IF(B1349="","",VLOOKUP(B1349,Tabelle2!$D$1:$E$37,2,0))</f>
        <v>4</v>
      </c>
      <c r="D1349" s="18" t="str">
        <f t="shared" ca="1" si="469"/>
        <v>W</v>
      </c>
      <c r="E1349" s="16" t="str">
        <f t="shared" ca="1" si="487"/>
        <v>W</v>
      </c>
      <c r="F1349" s="19" t="str">
        <f t="shared" ca="1" si="467"/>
        <v/>
      </c>
      <c r="G1349" s="38">
        <f t="shared" ca="1" si="468"/>
        <v>3</v>
      </c>
      <c r="H1349" s="38">
        <f t="shared" ca="1" si="470"/>
        <v>-79</v>
      </c>
      <c r="I1349" s="27">
        <f t="shared" ca="1" si="471"/>
        <v>3</v>
      </c>
      <c r="J1349" s="27" t="str">
        <f t="shared" ca="1" si="472"/>
        <v/>
      </c>
      <c r="K1349" s="19">
        <f t="shared" ca="1" si="473"/>
        <v>5</v>
      </c>
      <c r="L1349" s="12">
        <f t="shared" ca="1" si="474"/>
        <v>4</v>
      </c>
      <c r="M1349" s="19">
        <f t="shared" ca="1" si="475"/>
        <v>6</v>
      </c>
      <c r="N1349" s="19" t="str">
        <f t="shared" ca="1" si="476"/>
        <v/>
      </c>
      <c r="O1349" s="24"/>
      <c r="P1349" s="40">
        <f t="shared" ca="1" si="477"/>
        <v>3</v>
      </c>
      <c r="Q1349" s="40"/>
      <c r="R1349" s="19">
        <f t="shared" ca="1" si="478"/>
        <v>4</v>
      </c>
      <c r="S1349" s="19">
        <f t="shared" ca="1" si="479"/>
        <v>3</v>
      </c>
      <c r="T1349" s="19">
        <f t="shared" ca="1" si="480"/>
        <v>5</v>
      </c>
      <c r="U1349" s="42"/>
      <c r="V1349" s="19">
        <f t="shared" ca="1" si="481"/>
        <v>4</v>
      </c>
      <c r="W1349" s="19">
        <f t="shared" ca="1" si="482"/>
        <v>3</v>
      </c>
      <c r="X1349" s="19">
        <f t="shared" ca="1" si="483"/>
        <v>4</v>
      </c>
      <c r="Y1349" s="19">
        <f t="shared" ca="1" si="484"/>
        <v>5</v>
      </c>
      <c r="Z1349" s="19">
        <f t="shared" ca="1" si="485"/>
        <v>4</v>
      </c>
      <c r="AA1349" s="19">
        <f t="shared" ca="1" si="486"/>
        <v>4</v>
      </c>
      <c r="AB1349" s="3"/>
      <c r="AE1349" s="1"/>
    </row>
    <row r="1350" spans="2:31" ht="15" x14ac:dyDescent="0.25">
      <c r="B1350" s="35">
        <f t="shared" ca="1" si="488"/>
        <v>28</v>
      </c>
      <c r="C1350" s="12">
        <f ca="1">IF(B1350="","",VLOOKUP(B1350,Tabelle2!$D$1:$E$37,2,0))</f>
        <v>5</v>
      </c>
      <c r="D1350" s="18" t="str">
        <f t="shared" ca="1" si="469"/>
        <v>W</v>
      </c>
      <c r="E1350" s="16" t="str">
        <f t="shared" ca="1" si="487"/>
        <v>W</v>
      </c>
      <c r="F1350" s="19" t="str">
        <f t="shared" ca="1" si="467"/>
        <v/>
      </c>
      <c r="G1350" s="38">
        <f t="shared" ca="1" si="468"/>
        <v>3</v>
      </c>
      <c r="H1350" s="38">
        <f t="shared" ca="1" si="470"/>
        <v>-76</v>
      </c>
      <c r="I1350" s="27">
        <f t="shared" ca="1" si="471"/>
        <v>3</v>
      </c>
      <c r="J1350" s="27" t="str">
        <f t="shared" ca="1" si="472"/>
        <v/>
      </c>
      <c r="K1350" s="19">
        <f t="shared" ca="1" si="473"/>
        <v>5</v>
      </c>
      <c r="L1350" s="12">
        <f t="shared" ca="1" si="474"/>
        <v>4</v>
      </c>
      <c r="M1350" s="19">
        <f t="shared" ca="1" si="475"/>
        <v>6</v>
      </c>
      <c r="N1350" s="19" t="str">
        <f t="shared" ca="1" si="476"/>
        <v/>
      </c>
      <c r="O1350" s="24"/>
      <c r="P1350" s="40">
        <f t="shared" ca="1" si="477"/>
        <v>3</v>
      </c>
      <c r="Q1350" s="40"/>
      <c r="R1350" s="19">
        <f t="shared" ca="1" si="478"/>
        <v>5</v>
      </c>
      <c r="S1350" s="19">
        <f t="shared" ca="1" si="479"/>
        <v>4</v>
      </c>
      <c r="T1350" s="19">
        <f t="shared" ca="1" si="480"/>
        <v>3</v>
      </c>
      <c r="U1350" s="42"/>
      <c r="V1350" s="19">
        <f t="shared" ca="1" si="481"/>
        <v>5</v>
      </c>
      <c r="W1350" s="19">
        <f t="shared" ca="1" si="482"/>
        <v>4</v>
      </c>
      <c r="X1350" s="19">
        <f t="shared" ca="1" si="483"/>
        <v>3</v>
      </c>
      <c r="Y1350" s="19">
        <f t="shared" ca="1" si="484"/>
        <v>4</v>
      </c>
      <c r="Z1350" s="19">
        <f t="shared" ca="1" si="485"/>
        <v>5</v>
      </c>
      <c r="AA1350" s="19">
        <f t="shared" ca="1" si="486"/>
        <v>4</v>
      </c>
      <c r="AB1350" s="3"/>
      <c r="AE1350" s="1"/>
    </row>
    <row r="1351" spans="2:31" ht="15" x14ac:dyDescent="0.25">
      <c r="B1351" s="35">
        <f t="shared" ca="1" si="488"/>
        <v>19</v>
      </c>
      <c r="C1351" s="12">
        <f ca="1">IF(B1351="","",VLOOKUP(B1351,Tabelle2!$D$1:$E$37,2,0))</f>
        <v>4</v>
      </c>
      <c r="D1351" s="18" t="str">
        <f t="shared" ca="1" si="469"/>
        <v>W</v>
      </c>
      <c r="E1351" s="16" t="str">
        <f t="shared" ca="1" si="487"/>
        <v>W</v>
      </c>
      <c r="F1351" s="19" t="str">
        <f t="shared" ca="1" si="467"/>
        <v/>
      </c>
      <c r="G1351" s="38">
        <f t="shared" ca="1" si="468"/>
        <v>3</v>
      </c>
      <c r="H1351" s="38">
        <f t="shared" ca="1" si="470"/>
        <v>-73</v>
      </c>
      <c r="I1351" s="27">
        <f t="shared" ca="1" si="471"/>
        <v>3</v>
      </c>
      <c r="J1351" s="27" t="str">
        <f t="shared" ca="1" si="472"/>
        <v/>
      </c>
      <c r="K1351" s="19">
        <f t="shared" ca="1" si="473"/>
        <v>5</v>
      </c>
      <c r="L1351" s="12">
        <f t="shared" ca="1" si="474"/>
        <v>4</v>
      </c>
      <c r="M1351" s="19">
        <f t="shared" ca="1" si="475"/>
        <v>6</v>
      </c>
      <c r="N1351" s="19" t="str">
        <f t="shared" ca="1" si="476"/>
        <v/>
      </c>
      <c r="O1351" s="24"/>
      <c r="P1351" s="40">
        <f t="shared" ca="1" si="477"/>
        <v>3</v>
      </c>
      <c r="Q1351" s="40"/>
      <c r="R1351" s="19">
        <f t="shared" ca="1" si="478"/>
        <v>4</v>
      </c>
      <c r="S1351" s="19">
        <f t="shared" ca="1" si="479"/>
        <v>5</v>
      </c>
      <c r="T1351" s="19">
        <f t="shared" ca="1" si="480"/>
        <v>3</v>
      </c>
      <c r="U1351" s="42"/>
      <c r="V1351" s="19">
        <f t="shared" ca="1" si="481"/>
        <v>4</v>
      </c>
      <c r="W1351" s="19">
        <f t="shared" ca="1" si="482"/>
        <v>5</v>
      </c>
      <c r="X1351" s="19">
        <f t="shared" ca="1" si="483"/>
        <v>4</v>
      </c>
      <c r="Y1351" s="19">
        <f t="shared" ca="1" si="484"/>
        <v>3</v>
      </c>
      <c r="Z1351" s="19">
        <f t="shared" ca="1" si="485"/>
        <v>4</v>
      </c>
      <c r="AA1351" s="19">
        <f t="shared" ca="1" si="486"/>
        <v>5</v>
      </c>
      <c r="AB1351" s="3"/>
      <c r="AE1351" s="1"/>
    </row>
    <row r="1352" spans="2:31" ht="15" x14ac:dyDescent="0.25">
      <c r="B1352" s="35">
        <f t="shared" ca="1" si="488"/>
        <v>26</v>
      </c>
      <c r="C1352" s="12">
        <f ca="1">IF(B1352="","",VLOOKUP(B1352,Tabelle2!$D$1:$E$37,2,0))</f>
        <v>5</v>
      </c>
      <c r="D1352" s="18" t="str">
        <f t="shared" ca="1" si="469"/>
        <v>L</v>
      </c>
      <c r="E1352" s="16" t="str">
        <f t="shared" ca="1" si="487"/>
        <v>L</v>
      </c>
      <c r="F1352" s="19" t="str">
        <f t="shared" ca="1" si="467"/>
        <v>l1</v>
      </c>
      <c r="G1352" s="38">
        <f t="shared" ca="1" si="468"/>
        <v>-3</v>
      </c>
      <c r="H1352" s="38">
        <f t="shared" ca="1" si="470"/>
        <v>-76</v>
      </c>
      <c r="I1352" s="27">
        <f t="shared" ca="1" si="471"/>
        <v>3</v>
      </c>
      <c r="J1352" s="27" t="str">
        <f t="shared" ca="1" si="472"/>
        <v/>
      </c>
      <c r="K1352" s="19">
        <f t="shared" ca="1" si="473"/>
        <v>5</v>
      </c>
      <c r="L1352" s="12">
        <f t="shared" ca="1" si="474"/>
        <v>4</v>
      </c>
      <c r="M1352" s="19">
        <f t="shared" ca="1" si="475"/>
        <v>6</v>
      </c>
      <c r="N1352" s="19" t="str">
        <f t="shared" ca="1" si="476"/>
        <v/>
      </c>
      <c r="O1352" s="24"/>
      <c r="P1352" s="40">
        <f t="shared" ca="1" si="477"/>
        <v>3</v>
      </c>
      <c r="Q1352" s="40"/>
      <c r="R1352" s="19">
        <f t="shared" ca="1" si="478"/>
        <v>5</v>
      </c>
      <c r="S1352" s="19">
        <f t="shared" ca="1" si="479"/>
        <v>4</v>
      </c>
      <c r="T1352" s="19">
        <f t="shared" ca="1" si="480"/>
        <v>3</v>
      </c>
      <c r="U1352" s="42"/>
      <c r="V1352" s="19">
        <f t="shared" ca="1" si="481"/>
        <v>5</v>
      </c>
      <c r="W1352" s="19">
        <f t="shared" ca="1" si="482"/>
        <v>4</v>
      </c>
      <c r="X1352" s="19">
        <f t="shared" ca="1" si="483"/>
        <v>5</v>
      </c>
      <c r="Y1352" s="19">
        <f t="shared" ca="1" si="484"/>
        <v>4</v>
      </c>
      <c r="Z1352" s="19">
        <f t="shared" ca="1" si="485"/>
        <v>3</v>
      </c>
      <c r="AA1352" s="19">
        <f t="shared" ca="1" si="486"/>
        <v>4</v>
      </c>
      <c r="AB1352" s="3"/>
      <c r="AE1352" s="1"/>
    </row>
    <row r="1353" spans="2:31" ht="15" x14ac:dyDescent="0.25">
      <c r="B1353" s="35">
        <f t="shared" ca="1" si="488"/>
        <v>2</v>
      </c>
      <c r="C1353" s="12">
        <f ca="1">IF(B1353="","",VLOOKUP(B1353,Tabelle2!$D$1:$E$37,2,0))</f>
        <v>1</v>
      </c>
      <c r="D1353" s="18" t="str">
        <f t="shared" ca="1" si="469"/>
        <v>W</v>
      </c>
      <c r="E1353" s="16" t="str">
        <f t="shared" ca="1" si="487"/>
        <v>w</v>
      </c>
      <c r="F1353" s="19" t="str">
        <f t="shared" ca="1" si="467"/>
        <v/>
      </c>
      <c r="G1353" s="38">
        <f t="shared" ca="1" si="468"/>
        <v>2</v>
      </c>
      <c r="H1353" s="38">
        <f t="shared" ca="1" si="470"/>
        <v>-74</v>
      </c>
      <c r="I1353" s="27">
        <f t="shared" ca="1" si="471"/>
        <v>4</v>
      </c>
      <c r="J1353" s="27" t="str">
        <f t="shared" ca="1" si="472"/>
        <v/>
      </c>
      <c r="K1353" s="19">
        <f t="shared" ca="1" si="473"/>
        <v>5</v>
      </c>
      <c r="L1353" s="12">
        <f t="shared" ca="1" si="474"/>
        <v>4</v>
      </c>
      <c r="M1353" s="19">
        <f t="shared" ca="1" si="475"/>
        <v>6</v>
      </c>
      <c r="N1353" s="19">
        <f t="shared" ca="1" si="476"/>
        <v>1</v>
      </c>
      <c r="O1353" s="24"/>
      <c r="P1353" s="40">
        <f t="shared" ca="1" si="477"/>
        <v>3</v>
      </c>
      <c r="Q1353" s="40"/>
      <c r="R1353" s="19">
        <f t="shared" ca="1" si="478"/>
        <v>1</v>
      </c>
      <c r="S1353" s="19">
        <f t="shared" ca="1" si="479"/>
        <v>5</v>
      </c>
      <c r="T1353" s="19">
        <f t="shared" ca="1" si="480"/>
        <v>4</v>
      </c>
      <c r="U1353" s="42"/>
      <c r="V1353" s="19">
        <f t="shared" ca="1" si="481"/>
        <v>1</v>
      </c>
      <c r="W1353" s="19">
        <f t="shared" ca="1" si="482"/>
        <v>5</v>
      </c>
      <c r="X1353" s="19">
        <f t="shared" ca="1" si="483"/>
        <v>4</v>
      </c>
      <c r="Y1353" s="19">
        <f t="shared" ca="1" si="484"/>
        <v>5</v>
      </c>
      <c r="Z1353" s="19">
        <f t="shared" ca="1" si="485"/>
        <v>4</v>
      </c>
      <c r="AA1353" s="19">
        <f t="shared" ca="1" si="486"/>
        <v>3</v>
      </c>
      <c r="AB1353" s="3"/>
      <c r="AE1353" s="1"/>
    </row>
    <row r="1354" spans="2:31" ht="15" x14ac:dyDescent="0.25">
      <c r="B1354" s="35">
        <f t="shared" ca="1" si="488"/>
        <v>22</v>
      </c>
      <c r="C1354" s="12">
        <f ca="1">IF(B1354="","",VLOOKUP(B1354,Tabelle2!$D$1:$E$37,2,0))</f>
        <v>4</v>
      </c>
      <c r="D1354" s="18" t="str">
        <f t="shared" ca="1" si="469"/>
        <v>W</v>
      </c>
      <c r="E1354" s="16" t="str">
        <f t="shared" ca="1" si="487"/>
        <v>W</v>
      </c>
      <c r="F1354" s="19" t="str">
        <f t="shared" ca="1" si="467"/>
        <v/>
      </c>
      <c r="G1354" s="38">
        <f t="shared" ca="1" si="468"/>
        <v>3</v>
      </c>
      <c r="H1354" s="38">
        <f t="shared" ca="1" si="470"/>
        <v>-71</v>
      </c>
      <c r="I1354" s="27">
        <f t="shared" ca="1" si="471"/>
        <v>3</v>
      </c>
      <c r="J1354" s="27" t="str">
        <f t="shared" ca="1" si="472"/>
        <v/>
      </c>
      <c r="K1354" s="19">
        <f t="shared" ca="1" si="473"/>
        <v>5</v>
      </c>
      <c r="L1354" s="12">
        <f t="shared" ca="1" si="474"/>
        <v>4</v>
      </c>
      <c r="M1354" s="19">
        <f t="shared" ca="1" si="475"/>
        <v>6</v>
      </c>
      <c r="N1354" s="19" t="str">
        <f t="shared" ca="1" si="476"/>
        <v/>
      </c>
      <c r="O1354" s="24"/>
      <c r="P1354" s="40">
        <f t="shared" ca="1" si="477"/>
        <v>3</v>
      </c>
      <c r="Q1354" s="40"/>
      <c r="R1354" s="19">
        <f t="shared" ca="1" si="478"/>
        <v>4</v>
      </c>
      <c r="S1354" s="19">
        <f t="shared" ca="1" si="479"/>
        <v>1</v>
      </c>
      <c r="T1354" s="19">
        <f t="shared" ca="1" si="480"/>
        <v>5</v>
      </c>
      <c r="U1354" s="42"/>
      <c r="V1354" s="19">
        <f t="shared" ca="1" si="481"/>
        <v>4</v>
      </c>
      <c r="W1354" s="19">
        <f t="shared" ca="1" si="482"/>
        <v>1</v>
      </c>
      <c r="X1354" s="19">
        <f t="shared" ca="1" si="483"/>
        <v>5</v>
      </c>
      <c r="Y1354" s="19">
        <f t="shared" ca="1" si="484"/>
        <v>4</v>
      </c>
      <c r="Z1354" s="19">
        <f t="shared" ca="1" si="485"/>
        <v>5</v>
      </c>
      <c r="AA1354" s="19">
        <f t="shared" ca="1" si="486"/>
        <v>4</v>
      </c>
      <c r="AB1354" s="3"/>
      <c r="AE1354" s="1"/>
    </row>
    <row r="1355" spans="2:31" ht="15" x14ac:dyDescent="0.25">
      <c r="B1355" s="35">
        <f t="shared" ca="1" si="488"/>
        <v>30</v>
      </c>
      <c r="C1355" s="12">
        <f ca="1">IF(B1355="","",VLOOKUP(B1355,Tabelle2!$D$1:$E$37,2,0))</f>
        <v>5</v>
      </c>
      <c r="D1355" s="18" t="str">
        <f t="shared" ca="1" si="469"/>
        <v>W</v>
      </c>
      <c r="E1355" s="16" t="str">
        <f t="shared" ca="1" si="487"/>
        <v>W</v>
      </c>
      <c r="F1355" s="19" t="str">
        <f t="shared" ca="1" si="467"/>
        <v/>
      </c>
      <c r="G1355" s="38">
        <f t="shared" ca="1" si="468"/>
        <v>3</v>
      </c>
      <c r="H1355" s="38">
        <f t="shared" ca="1" si="470"/>
        <v>-68</v>
      </c>
      <c r="I1355" s="27">
        <f t="shared" ca="1" si="471"/>
        <v>3</v>
      </c>
      <c r="J1355" s="27" t="str">
        <f t="shared" ca="1" si="472"/>
        <v/>
      </c>
      <c r="K1355" s="19">
        <f t="shared" ca="1" si="473"/>
        <v>5</v>
      </c>
      <c r="L1355" s="12">
        <f t="shared" ca="1" si="474"/>
        <v>4</v>
      </c>
      <c r="M1355" s="19">
        <f t="shared" ca="1" si="475"/>
        <v>6</v>
      </c>
      <c r="N1355" s="19" t="str">
        <f t="shared" ca="1" si="476"/>
        <v/>
      </c>
      <c r="O1355" s="24"/>
      <c r="P1355" s="40">
        <f t="shared" ca="1" si="477"/>
        <v>3</v>
      </c>
      <c r="Q1355" s="40"/>
      <c r="R1355" s="19">
        <f t="shared" ca="1" si="478"/>
        <v>5</v>
      </c>
      <c r="S1355" s="19">
        <f t="shared" ca="1" si="479"/>
        <v>4</v>
      </c>
      <c r="T1355" s="19">
        <f t="shared" ca="1" si="480"/>
        <v>1</v>
      </c>
      <c r="U1355" s="42"/>
      <c r="V1355" s="19">
        <f t="shared" ca="1" si="481"/>
        <v>5</v>
      </c>
      <c r="W1355" s="19">
        <f t="shared" ca="1" si="482"/>
        <v>4</v>
      </c>
      <c r="X1355" s="19">
        <f t="shared" ca="1" si="483"/>
        <v>1</v>
      </c>
      <c r="Y1355" s="19">
        <f t="shared" ca="1" si="484"/>
        <v>5</v>
      </c>
      <c r="Z1355" s="19">
        <f t="shared" ca="1" si="485"/>
        <v>4</v>
      </c>
      <c r="AA1355" s="19">
        <f t="shared" ca="1" si="486"/>
        <v>5</v>
      </c>
      <c r="AB1355" s="3"/>
      <c r="AE1355" s="1"/>
    </row>
    <row r="1356" spans="2:31" ht="15" x14ac:dyDescent="0.25">
      <c r="B1356" s="35">
        <f t="shared" ca="1" si="488"/>
        <v>24</v>
      </c>
      <c r="C1356" s="12">
        <f ca="1">IF(B1356="","",VLOOKUP(B1356,Tabelle2!$D$1:$E$37,2,0))</f>
        <v>4</v>
      </c>
      <c r="D1356" s="18" t="str">
        <f t="shared" ca="1" si="469"/>
        <v>W</v>
      </c>
      <c r="E1356" s="16" t="str">
        <f t="shared" ca="1" si="487"/>
        <v>W</v>
      </c>
      <c r="F1356" s="19" t="str">
        <f t="shared" ca="1" si="467"/>
        <v/>
      </c>
      <c r="G1356" s="38">
        <f t="shared" ca="1" si="468"/>
        <v>3</v>
      </c>
      <c r="H1356" s="38">
        <f t="shared" ca="1" si="470"/>
        <v>-65</v>
      </c>
      <c r="I1356" s="27">
        <f t="shared" ca="1" si="471"/>
        <v>3</v>
      </c>
      <c r="J1356" s="27" t="str">
        <f t="shared" ca="1" si="472"/>
        <v/>
      </c>
      <c r="K1356" s="19">
        <f t="shared" ca="1" si="473"/>
        <v>5</v>
      </c>
      <c r="L1356" s="12">
        <f t="shared" ca="1" si="474"/>
        <v>4</v>
      </c>
      <c r="M1356" s="19">
        <f t="shared" ca="1" si="475"/>
        <v>6</v>
      </c>
      <c r="N1356" s="19" t="str">
        <f t="shared" ca="1" si="476"/>
        <v/>
      </c>
      <c r="O1356" s="24"/>
      <c r="P1356" s="40">
        <f t="shared" ca="1" si="477"/>
        <v>3</v>
      </c>
      <c r="Q1356" s="40"/>
      <c r="R1356" s="19">
        <f t="shared" ca="1" si="478"/>
        <v>4</v>
      </c>
      <c r="S1356" s="19">
        <f t="shared" ca="1" si="479"/>
        <v>5</v>
      </c>
      <c r="T1356" s="19">
        <f t="shared" ca="1" si="480"/>
        <v>1</v>
      </c>
      <c r="U1356" s="42"/>
      <c r="V1356" s="19">
        <f t="shared" ca="1" si="481"/>
        <v>4</v>
      </c>
      <c r="W1356" s="19">
        <f t="shared" ca="1" si="482"/>
        <v>5</v>
      </c>
      <c r="X1356" s="19">
        <f t="shared" ca="1" si="483"/>
        <v>4</v>
      </c>
      <c r="Y1356" s="19">
        <f t="shared" ca="1" si="484"/>
        <v>1</v>
      </c>
      <c r="Z1356" s="19">
        <f t="shared" ca="1" si="485"/>
        <v>5</v>
      </c>
      <c r="AA1356" s="19">
        <f t="shared" ca="1" si="486"/>
        <v>4</v>
      </c>
      <c r="AB1356" s="3"/>
      <c r="AE1356" s="1"/>
    </row>
    <row r="1357" spans="2:31" ht="15" x14ac:dyDescent="0.25">
      <c r="B1357" s="35">
        <f t="shared" ca="1" si="488"/>
        <v>32</v>
      </c>
      <c r="C1357" s="12">
        <f ca="1">IF(B1357="","",VLOOKUP(B1357,Tabelle2!$D$1:$E$37,2,0))</f>
        <v>6</v>
      </c>
      <c r="D1357" s="18" t="str">
        <f t="shared" ca="1" si="469"/>
        <v>L</v>
      </c>
      <c r="E1357" s="16" t="str">
        <f t="shared" ca="1" si="487"/>
        <v>L</v>
      </c>
      <c r="F1357" s="19" t="str">
        <f t="shared" ca="1" si="467"/>
        <v>l1</v>
      </c>
      <c r="G1357" s="38">
        <f t="shared" ca="1" si="468"/>
        <v>-3</v>
      </c>
      <c r="H1357" s="38">
        <f t="shared" ca="1" si="470"/>
        <v>-68</v>
      </c>
      <c r="I1357" s="27">
        <f t="shared" ca="1" si="471"/>
        <v>3</v>
      </c>
      <c r="J1357" s="27" t="str">
        <f t="shared" ca="1" si="472"/>
        <v/>
      </c>
      <c r="K1357" s="19">
        <f t="shared" ca="1" si="473"/>
        <v>5</v>
      </c>
      <c r="L1357" s="12">
        <f t="shared" ca="1" si="474"/>
        <v>4</v>
      </c>
      <c r="M1357" s="19">
        <f t="shared" ca="1" si="475"/>
        <v>6</v>
      </c>
      <c r="N1357" s="19" t="str">
        <f t="shared" ca="1" si="476"/>
        <v/>
      </c>
      <c r="O1357" s="24"/>
      <c r="P1357" s="40">
        <f t="shared" ca="1" si="477"/>
        <v>3</v>
      </c>
      <c r="Q1357" s="40"/>
      <c r="R1357" s="19">
        <f t="shared" ca="1" si="478"/>
        <v>6</v>
      </c>
      <c r="S1357" s="19">
        <f t="shared" ca="1" si="479"/>
        <v>4</v>
      </c>
      <c r="T1357" s="19">
        <f t="shared" ca="1" si="480"/>
        <v>5</v>
      </c>
      <c r="U1357" s="42"/>
      <c r="V1357" s="19">
        <f t="shared" ca="1" si="481"/>
        <v>6</v>
      </c>
      <c r="W1357" s="19">
        <f t="shared" ca="1" si="482"/>
        <v>4</v>
      </c>
      <c r="X1357" s="19">
        <f t="shared" ca="1" si="483"/>
        <v>5</v>
      </c>
      <c r="Y1357" s="19">
        <f t="shared" ca="1" si="484"/>
        <v>4</v>
      </c>
      <c r="Z1357" s="19">
        <f t="shared" ca="1" si="485"/>
        <v>1</v>
      </c>
      <c r="AA1357" s="19">
        <f t="shared" ca="1" si="486"/>
        <v>5</v>
      </c>
      <c r="AB1357" s="3"/>
      <c r="AE1357" s="1"/>
    </row>
    <row r="1358" spans="2:31" ht="15" x14ac:dyDescent="0.25">
      <c r="B1358" s="35">
        <f t="shared" ca="1" si="488"/>
        <v>0</v>
      </c>
      <c r="C1358" s="12">
        <f ca="1">IF(B1358="","",VLOOKUP(B1358,Tabelle2!$D$1:$E$37,2,0))</f>
        <v>0</v>
      </c>
      <c r="D1358" s="18" t="str">
        <f t="shared" ca="1" si="469"/>
        <v>W</v>
      </c>
      <c r="E1358" s="16" t="str">
        <f t="shared" ca="1" si="487"/>
        <v>w</v>
      </c>
      <c r="F1358" s="19" t="str">
        <f t="shared" ca="1" si="467"/>
        <v/>
      </c>
      <c r="G1358" s="38">
        <f t="shared" ca="1" si="468"/>
        <v>2</v>
      </c>
      <c r="H1358" s="38">
        <f t="shared" ca="1" si="470"/>
        <v>-66</v>
      </c>
      <c r="I1358" s="27">
        <f t="shared" ca="1" si="471"/>
        <v>3</v>
      </c>
      <c r="J1358" s="27" t="str">
        <f t="shared" ca="1" si="472"/>
        <v/>
      </c>
      <c r="K1358" s="19">
        <f t="shared" ca="1" si="473"/>
        <v>5</v>
      </c>
      <c r="L1358" s="12">
        <f t="shared" ca="1" si="474"/>
        <v>4</v>
      </c>
      <c r="M1358" s="19">
        <f t="shared" ca="1" si="475"/>
        <v>6</v>
      </c>
      <c r="N1358" s="19" t="str">
        <f t="shared" ca="1" si="476"/>
        <v/>
      </c>
      <c r="O1358" s="24"/>
      <c r="P1358" s="40">
        <f t="shared" ca="1" si="477"/>
        <v>2</v>
      </c>
      <c r="Q1358" s="40"/>
      <c r="R1358" s="19">
        <f t="shared" ca="1" si="478"/>
        <v>0</v>
      </c>
      <c r="S1358" s="19">
        <f t="shared" ca="1" si="479"/>
        <v>6</v>
      </c>
      <c r="T1358" s="19">
        <f t="shared" ca="1" si="480"/>
        <v>4</v>
      </c>
      <c r="U1358" s="42"/>
      <c r="V1358" s="19">
        <f t="shared" ca="1" si="481"/>
        <v>0</v>
      </c>
      <c r="W1358" s="19">
        <f t="shared" ca="1" si="482"/>
        <v>6</v>
      </c>
      <c r="X1358" s="19">
        <f t="shared" ca="1" si="483"/>
        <v>4</v>
      </c>
      <c r="Y1358" s="19">
        <f t="shared" ca="1" si="484"/>
        <v>5</v>
      </c>
      <c r="Z1358" s="19">
        <f t="shared" ca="1" si="485"/>
        <v>4</v>
      </c>
      <c r="AA1358" s="19">
        <f t="shared" ca="1" si="486"/>
        <v>1</v>
      </c>
      <c r="AB1358" s="3"/>
      <c r="AE1358" s="1"/>
    </row>
    <row r="1359" spans="2:31" ht="15" x14ac:dyDescent="0.25">
      <c r="B1359" s="35">
        <f t="shared" ca="1" si="488"/>
        <v>25</v>
      </c>
      <c r="C1359" s="12">
        <f ca="1">IF(B1359="","",VLOOKUP(B1359,Tabelle2!$D$1:$E$37,2,0))</f>
        <v>5</v>
      </c>
      <c r="D1359" s="18" t="str">
        <f t="shared" ca="1" si="469"/>
        <v>W</v>
      </c>
      <c r="E1359" s="16" t="str">
        <f t="shared" ca="1" si="487"/>
        <v>W</v>
      </c>
      <c r="F1359" s="19" t="str">
        <f t="shared" ca="1" si="467"/>
        <v/>
      </c>
      <c r="G1359" s="38">
        <f t="shared" ca="1" si="468"/>
        <v>3</v>
      </c>
      <c r="H1359" s="38">
        <f t="shared" ca="1" si="470"/>
        <v>-63</v>
      </c>
      <c r="I1359" s="27">
        <f t="shared" ca="1" si="471"/>
        <v>3</v>
      </c>
      <c r="J1359" s="27" t="str">
        <f t="shared" ca="1" si="472"/>
        <v/>
      </c>
      <c r="K1359" s="19">
        <f t="shared" ca="1" si="473"/>
        <v>5</v>
      </c>
      <c r="L1359" s="12">
        <f t="shared" ca="1" si="474"/>
        <v>4</v>
      </c>
      <c r="M1359" s="19">
        <f t="shared" ca="1" si="475"/>
        <v>6</v>
      </c>
      <c r="N1359" s="19" t="str">
        <f t="shared" ca="1" si="476"/>
        <v/>
      </c>
      <c r="O1359" s="24"/>
      <c r="P1359" s="40">
        <f t="shared" ca="1" si="477"/>
        <v>3</v>
      </c>
      <c r="Q1359" s="40"/>
      <c r="R1359" s="19">
        <f t="shared" ca="1" si="478"/>
        <v>5</v>
      </c>
      <c r="S1359" s="19">
        <f t="shared" ca="1" si="479"/>
        <v>6</v>
      </c>
      <c r="T1359" s="19">
        <f t="shared" ca="1" si="480"/>
        <v>4</v>
      </c>
      <c r="U1359" s="42"/>
      <c r="V1359" s="19">
        <f t="shared" ca="1" si="481"/>
        <v>5</v>
      </c>
      <c r="W1359" s="19">
        <f t="shared" ca="1" si="482"/>
        <v>0</v>
      </c>
      <c r="X1359" s="19">
        <f t="shared" ca="1" si="483"/>
        <v>6</v>
      </c>
      <c r="Y1359" s="19">
        <f t="shared" ca="1" si="484"/>
        <v>4</v>
      </c>
      <c r="Z1359" s="19">
        <f t="shared" ca="1" si="485"/>
        <v>5</v>
      </c>
      <c r="AA1359" s="19">
        <f t="shared" ca="1" si="486"/>
        <v>4</v>
      </c>
      <c r="AB1359" s="3"/>
      <c r="AE1359" s="1"/>
    </row>
    <row r="1360" spans="2:31" ht="15" x14ac:dyDescent="0.25">
      <c r="B1360" s="35">
        <f t="shared" ca="1" si="488"/>
        <v>30</v>
      </c>
      <c r="C1360" s="12">
        <f ca="1">IF(B1360="","",VLOOKUP(B1360,Tabelle2!$D$1:$E$37,2,0))</f>
        <v>5</v>
      </c>
      <c r="D1360" s="18" t="str">
        <f t="shared" ca="1" si="469"/>
        <v>L</v>
      </c>
      <c r="E1360" s="16" t="str">
        <f t="shared" ca="1" si="487"/>
        <v>L</v>
      </c>
      <c r="F1360" s="19" t="str">
        <f t="shared" ca="1" si="467"/>
        <v>l1</v>
      </c>
      <c r="G1360" s="38">
        <f t="shared" ca="1" si="468"/>
        <v>-3</v>
      </c>
      <c r="H1360" s="38">
        <f t="shared" ca="1" si="470"/>
        <v>-66</v>
      </c>
      <c r="I1360" s="27">
        <f t="shared" ca="1" si="471"/>
        <v>3</v>
      </c>
      <c r="J1360" s="27" t="str">
        <f t="shared" ca="1" si="472"/>
        <v/>
      </c>
      <c r="K1360" s="19">
        <f t="shared" ca="1" si="473"/>
        <v>5</v>
      </c>
      <c r="L1360" s="12">
        <f t="shared" ca="1" si="474"/>
        <v>4</v>
      </c>
      <c r="M1360" s="19">
        <f t="shared" ca="1" si="475"/>
        <v>6</v>
      </c>
      <c r="N1360" s="19" t="str">
        <f t="shared" ca="1" si="476"/>
        <v/>
      </c>
      <c r="O1360" s="24"/>
      <c r="P1360" s="40">
        <f t="shared" ca="1" si="477"/>
        <v>3</v>
      </c>
      <c r="Q1360" s="40"/>
      <c r="R1360" s="19">
        <f t="shared" ca="1" si="478"/>
        <v>5</v>
      </c>
      <c r="S1360" s="19">
        <f t="shared" ca="1" si="479"/>
        <v>6</v>
      </c>
      <c r="T1360" s="19">
        <f t="shared" ca="1" si="480"/>
        <v>4</v>
      </c>
      <c r="U1360" s="42"/>
      <c r="V1360" s="19">
        <f t="shared" ca="1" si="481"/>
        <v>5</v>
      </c>
      <c r="W1360" s="19">
        <f t="shared" ca="1" si="482"/>
        <v>5</v>
      </c>
      <c r="X1360" s="19">
        <f t="shared" ca="1" si="483"/>
        <v>0</v>
      </c>
      <c r="Y1360" s="19">
        <f t="shared" ca="1" si="484"/>
        <v>6</v>
      </c>
      <c r="Z1360" s="19">
        <f t="shared" ca="1" si="485"/>
        <v>4</v>
      </c>
      <c r="AA1360" s="19">
        <f t="shared" ca="1" si="486"/>
        <v>5</v>
      </c>
      <c r="AB1360" s="3"/>
      <c r="AE1360" s="1"/>
    </row>
    <row r="1361" spans="2:31" ht="15" x14ac:dyDescent="0.25">
      <c r="B1361" s="35">
        <f t="shared" ca="1" si="488"/>
        <v>14</v>
      </c>
      <c r="C1361" s="12">
        <f ca="1">IF(B1361="","",VLOOKUP(B1361,Tabelle2!$D$1:$E$37,2,0))</f>
        <v>3</v>
      </c>
      <c r="D1361" s="18" t="str">
        <f t="shared" ca="1" si="469"/>
        <v>L</v>
      </c>
      <c r="E1361" s="16" t="str">
        <f t="shared" ca="1" si="487"/>
        <v>L</v>
      </c>
      <c r="F1361" s="19" t="str">
        <f t="shared" ca="1" si="467"/>
        <v>L2</v>
      </c>
      <c r="G1361" s="38">
        <f t="shared" ca="1" si="468"/>
        <v>-4</v>
      </c>
      <c r="H1361" s="38">
        <f t="shared" ca="1" si="470"/>
        <v>-70</v>
      </c>
      <c r="I1361" s="27">
        <f t="shared" ca="1" si="471"/>
        <v>4</v>
      </c>
      <c r="J1361" s="27" t="str">
        <f t="shared" ca="1" si="472"/>
        <v/>
      </c>
      <c r="K1361" s="19">
        <f t="shared" ca="1" si="473"/>
        <v>5</v>
      </c>
      <c r="L1361" s="12">
        <f t="shared" ca="1" si="474"/>
        <v>4</v>
      </c>
      <c r="M1361" s="19">
        <f t="shared" ca="1" si="475"/>
        <v>6</v>
      </c>
      <c r="N1361" s="19">
        <f t="shared" ca="1" si="476"/>
        <v>3</v>
      </c>
      <c r="O1361" s="24"/>
      <c r="P1361" s="40">
        <f t="shared" ca="1" si="477"/>
        <v>3</v>
      </c>
      <c r="Q1361" s="40"/>
      <c r="R1361" s="19">
        <f t="shared" ca="1" si="478"/>
        <v>3</v>
      </c>
      <c r="S1361" s="19">
        <f t="shared" ca="1" si="479"/>
        <v>5</v>
      </c>
      <c r="T1361" s="19">
        <f t="shared" ca="1" si="480"/>
        <v>6</v>
      </c>
      <c r="U1361" s="42"/>
      <c r="V1361" s="19">
        <f t="shared" ca="1" si="481"/>
        <v>3</v>
      </c>
      <c r="W1361" s="19">
        <f t="shared" ca="1" si="482"/>
        <v>5</v>
      </c>
      <c r="X1361" s="19">
        <f t="shared" ca="1" si="483"/>
        <v>5</v>
      </c>
      <c r="Y1361" s="19">
        <f t="shared" ca="1" si="484"/>
        <v>0</v>
      </c>
      <c r="Z1361" s="19">
        <f t="shared" ca="1" si="485"/>
        <v>6</v>
      </c>
      <c r="AA1361" s="19">
        <f t="shared" ca="1" si="486"/>
        <v>4</v>
      </c>
      <c r="AB1361" s="3"/>
      <c r="AE1361" s="1"/>
    </row>
    <row r="1362" spans="2:31" ht="15" x14ac:dyDescent="0.25">
      <c r="B1362" s="35">
        <f t="shared" ca="1" si="488"/>
        <v>11</v>
      </c>
      <c r="C1362" s="12">
        <f ca="1">IF(B1362="","",VLOOKUP(B1362,Tabelle2!$D$1:$E$37,2,0))</f>
        <v>2</v>
      </c>
      <c r="D1362" s="18" t="str">
        <f t="shared" ca="1" si="469"/>
        <v>L</v>
      </c>
      <c r="E1362" s="16" t="str">
        <f t="shared" ca="1" si="487"/>
        <v/>
      </c>
      <c r="F1362" s="19" t="str">
        <f t="shared" ref="F1362:F1425" ca="1" si="489">IF(AND(F1361="l1",I1362&gt;3,D1362="l"),"L2",IF(I1362&lt;3,"",IF(AND(D1362="l",I1362=3,F1361=""),"l1",IF(F1361="L2","New",IF(AND(D1362="l",D1361="w"),"L1",IF(AND(D1362="l",D1361="l",D1360="W"),"L2",""))))))</f>
        <v>New</v>
      </c>
      <c r="G1362" s="38">
        <f t="shared" ca="1" si="468"/>
        <v>0</v>
      </c>
      <c r="H1362" s="38">
        <f t="shared" ca="1" si="470"/>
        <v>-70</v>
      </c>
      <c r="I1362" s="27">
        <f t="shared" ca="1" si="471"/>
        <v>3</v>
      </c>
      <c r="J1362" s="27">
        <f t="shared" ca="1" si="472"/>
        <v>1</v>
      </c>
      <c r="K1362" s="19">
        <f t="shared" ca="1" si="473"/>
        <v>2</v>
      </c>
      <c r="L1362" s="12">
        <f t="shared" ca="1" si="474"/>
        <v>3</v>
      </c>
      <c r="M1362" s="19">
        <f t="shared" ca="1" si="475"/>
        <v>5</v>
      </c>
      <c r="N1362" s="19" t="str">
        <f t="shared" ca="1" si="476"/>
        <v/>
      </c>
      <c r="O1362" s="24"/>
      <c r="P1362" s="40">
        <f t="shared" ca="1" si="477"/>
        <v>3</v>
      </c>
      <c r="Q1362" s="40"/>
      <c r="R1362" s="19">
        <f t="shared" ca="1" si="478"/>
        <v>2</v>
      </c>
      <c r="S1362" s="19">
        <f t="shared" ca="1" si="479"/>
        <v>3</v>
      </c>
      <c r="T1362" s="19">
        <f t="shared" ca="1" si="480"/>
        <v>5</v>
      </c>
      <c r="U1362" s="42"/>
      <c r="V1362" s="19">
        <f t="shared" ca="1" si="481"/>
        <v>2</v>
      </c>
      <c r="W1362" s="19">
        <f t="shared" ca="1" si="482"/>
        <v>3</v>
      </c>
      <c r="X1362" s="19">
        <f t="shared" ca="1" si="483"/>
        <v>5</v>
      </c>
      <c r="Y1362" s="19">
        <f t="shared" ca="1" si="484"/>
        <v>5</v>
      </c>
      <c r="Z1362" s="19">
        <f t="shared" ca="1" si="485"/>
        <v>0</v>
      </c>
      <c r="AA1362" s="19">
        <f t="shared" ca="1" si="486"/>
        <v>6</v>
      </c>
      <c r="AB1362" s="3"/>
      <c r="AE1362" s="1"/>
    </row>
    <row r="1363" spans="2:31" ht="15" x14ac:dyDescent="0.25">
      <c r="B1363" s="35">
        <f t="shared" ca="1" si="488"/>
        <v>22</v>
      </c>
      <c r="C1363" s="12">
        <f ca="1">IF(B1363="","",VLOOKUP(B1363,Tabelle2!$D$1:$E$37,2,0))</f>
        <v>4</v>
      </c>
      <c r="D1363" s="18" t="str">
        <f t="shared" ca="1" si="469"/>
        <v>L</v>
      </c>
      <c r="E1363" s="16" t="str">
        <f t="shared" ca="1" si="487"/>
        <v/>
      </c>
      <c r="F1363" s="19" t="str">
        <f t="shared" ca="1" si="489"/>
        <v/>
      </c>
      <c r="G1363" s="38">
        <f t="shared" ca="1" si="468"/>
        <v>0</v>
      </c>
      <c r="H1363" s="38">
        <f t="shared" ca="1" si="470"/>
        <v>-70</v>
      </c>
      <c r="I1363" s="27">
        <f t="shared" ca="1" si="471"/>
        <v>1</v>
      </c>
      <c r="J1363" s="27">
        <f t="shared" ca="1" si="472"/>
        <v>1</v>
      </c>
      <c r="K1363" s="19">
        <f t="shared" ca="1" si="473"/>
        <v>4</v>
      </c>
      <c r="L1363" s="12" t="str">
        <f t="shared" ca="1" si="474"/>
        <v/>
      </c>
      <c r="M1363" s="19" t="str">
        <f t="shared" ca="1" si="475"/>
        <v/>
      </c>
      <c r="N1363" s="19" t="str">
        <f t="shared" ca="1" si="476"/>
        <v/>
      </c>
      <c r="O1363" s="24"/>
      <c r="P1363" s="40">
        <f t="shared" ca="1" si="477"/>
        <v>1</v>
      </c>
      <c r="Q1363" s="40"/>
      <c r="R1363" s="19">
        <f t="shared" ca="1" si="478"/>
        <v>4</v>
      </c>
      <c r="S1363" s="19" t="str">
        <f t="shared" ca="1" si="479"/>
        <v/>
      </c>
      <c r="T1363" s="19" t="str">
        <f t="shared" ca="1" si="480"/>
        <v/>
      </c>
      <c r="U1363" s="42"/>
      <c r="V1363" s="19">
        <f t="shared" ca="1" si="481"/>
        <v>4</v>
      </c>
      <c r="W1363" s="19" t="str">
        <f t="shared" ca="1" si="482"/>
        <v/>
      </c>
      <c r="X1363" s="19" t="str">
        <f t="shared" ca="1" si="483"/>
        <v/>
      </c>
      <c r="Y1363" s="19" t="str">
        <f t="shared" ca="1" si="484"/>
        <v/>
      </c>
      <c r="Z1363" s="19" t="str">
        <f t="shared" ca="1" si="485"/>
        <v/>
      </c>
      <c r="AA1363" s="19" t="str">
        <f t="shared" ca="1" si="486"/>
        <v/>
      </c>
      <c r="AB1363" s="3"/>
      <c r="AE1363" s="1"/>
    </row>
    <row r="1364" spans="2:31" ht="15" x14ac:dyDescent="0.25">
      <c r="B1364" s="35">
        <f t="shared" ca="1" si="488"/>
        <v>2</v>
      </c>
      <c r="C1364" s="12">
        <f ca="1">IF(B1364="","",VLOOKUP(B1364,Tabelle2!$D$1:$E$37,2,0))</f>
        <v>1</v>
      </c>
      <c r="D1364" s="18" t="str">
        <f t="shared" ca="1" si="469"/>
        <v>L</v>
      </c>
      <c r="E1364" s="16" t="str">
        <f t="shared" ca="1" si="487"/>
        <v/>
      </c>
      <c r="F1364" s="19" t="str">
        <f t="shared" ca="1" si="489"/>
        <v/>
      </c>
      <c r="G1364" s="38">
        <f t="shared" ca="1" si="468"/>
        <v>0</v>
      </c>
      <c r="H1364" s="38">
        <f t="shared" ca="1" si="470"/>
        <v>-70</v>
      </c>
      <c r="I1364" s="27">
        <f t="shared" ca="1" si="471"/>
        <v>2</v>
      </c>
      <c r="J1364" s="27">
        <f t="shared" ca="1" si="472"/>
        <v>1</v>
      </c>
      <c r="K1364" s="19">
        <f t="shared" ca="1" si="473"/>
        <v>1</v>
      </c>
      <c r="L1364" s="12">
        <f t="shared" ca="1" si="474"/>
        <v>4</v>
      </c>
      <c r="M1364" s="19" t="str">
        <f t="shared" ca="1" si="475"/>
        <v/>
      </c>
      <c r="N1364" s="19" t="str">
        <f t="shared" ca="1" si="476"/>
        <v/>
      </c>
      <c r="O1364" s="24"/>
      <c r="P1364" s="40">
        <f t="shared" ca="1" si="477"/>
        <v>2</v>
      </c>
      <c r="Q1364" s="40"/>
      <c r="R1364" s="19">
        <f t="shared" ca="1" si="478"/>
        <v>1</v>
      </c>
      <c r="S1364" s="19">
        <f t="shared" ca="1" si="479"/>
        <v>4</v>
      </c>
      <c r="T1364" s="19" t="str">
        <f t="shared" ca="1" si="480"/>
        <v/>
      </c>
      <c r="U1364" s="42"/>
      <c r="V1364" s="19">
        <f t="shared" ca="1" si="481"/>
        <v>1</v>
      </c>
      <c r="W1364" s="19">
        <f t="shared" ca="1" si="482"/>
        <v>4</v>
      </c>
      <c r="X1364" s="19" t="str">
        <f t="shared" ca="1" si="483"/>
        <v/>
      </c>
      <c r="Y1364" s="19" t="str">
        <f t="shared" ca="1" si="484"/>
        <v/>
      </c>
      <c r="Z1364" s="19" t="str">
        <f t="shared" ca="1" si="485"/>
        <v/>
      </c>
      <c r="AA1364" s="19" t="str">
        <f t="shared" ca="1" si="486"/>
        <v/>
      </c>
      <c r="AB1364" s="3"/>
      <c r="AE1364" s="1"/>
    </row>
    <row r="1365" spans="2:31" ht="15" x14ac:dyDescent="0.25">
      <c r="B1365" s="35">
        <f t="shared" ca="1" si="488"/>
        <v>36</v>
      </c>
      <c r="C1365" s="12">
        <f ca="1">IF(B1365="","",VLOOKUP(B1365,Tabelle2!$D$1:$E$37,2,0))</f>
        <v>6</v>
      </c>
      <c r="D1365" s="18" t="str">
        <f t="shared" ca="1" si="469"/>
        <v>L</v>
      </c>
      <c r="E1365" s="16" t="str">
        <f t="shared" ca="1" si="487"/>
        <v>L</v>
      </c>
      <c r="F1365" s="19" t="str">
        <f t="shared" ca="1" si="489"/>
        <v>l1</v>
      </c>
      <c r="G1365" s="38">
        <f t="shared" ca="1" si="468"/>
        <v>-3</v>
      </c>
      <c r="H1365" s="38">
        <f t="shared" ca="1" si="470"/>
        <v>-73</v>
      </c>
      <c r="I1365" s="27">
        <f t="shared" ca="1" si="471"/>
        <v>3</v>
      </c>
      <c r="J1365" s="27">
        <f t="shared" ca="1" si="472"/>
        <v>1</v>
      </c>
      <c r="K1365" s="19">
        <f t="shared" ca="1" si="473"/>
        <v>6</v>
      </c>
      <c r="L1365" s="12">
        <f t="shared" ca="1" si="474"/>
        <v>1</v>
      </c>
      <c r="M1365" s="19">
        <f t="shared" ca="1" si="475"/>
        <v>4</v>
      </c>
      <c r="N1365" s="19" t="str">
        <f t="shared" ca="1" si="476"/>
        <v/>
      </c>
      <c r="O1365" s="24"/>
      <c r="P1365" s="40">
        <f t="shared" ca="1" si="477"/>
        <v>3</v>
      </c>
      <c r="Q1365" s="40"/>
      <c r="R1365" s="19">
        <f t="shared" ca="1" si="478"/>
        <v>6</v>
      </c>
      <c r="S1365" s="19">
        <f t="shared" ca="1" si="479"/>
        <v>1</v>
      </c>
      <c r="T1365" s="19">
        <f t="shared" ca="1" si="480"/>
        <v>4</v>
      </c>
      <c r="U1365" s="42"/>
      <c r="V1365" s="19">
        <f t="shared" ca="1" si="481"/>
        <v>6</v>
      </c>
      <c r="W1365" s="19">
        <f t="shared" ca="1" si="482"/>
        <v>1</v>
      </c>
      <c r="X1365" s="19">
        <f t="shared" ca="1" si="483"/>
        <v>4</v>
      </c>
      <c r="Y1365" s="19" t="str">
        <f t="shared" ca="1" si="484"/>
        <v/>
      </c>
      <c r="Z1365" s="19" t="str">
        <f t="shared" ca="1" si="485"/>
        <v/>
      </c>
      <c r="AA1365" s="19" t="str">
        <f t="shared" ca="1" si="486"/>
        <v/>
      </c>
      <c r="AB1365" s="3"/>
      <c r="AE1365" s="1"/>
    </row>
    <row r="1366" spans="2:31" ht="15" x14ac:dyDescent="0.25">
      <c r="B1366" s="35">
        <f t="shared" ca="1" si="488"/>
        <v>18</v>
      </c>
      <c r="C1366" s="12">
        <f ca="1">IF(B1366="","",VLOOKUP(B1366,Tabelle2!$D$1:$E$37,2,0))</f>
        <v>3</v>
      </c>
      <c r="D1366" s="18" t="str">
        <f t="shared" ca="1" si="469"/>
        <v>W</v>
      </c>
      <c r="E1366" s="16" t="str">
        <f t="shared" ca="1" si="487"/>
        <v>w</v>
      </c>
      <c r="F1366" s="19" t="str">
        <f t="shared" ca="1" si="489"/>
        <v/>
      </c>
      <c r="G1366" s="38">
        <f t="shared" ca="1" si="468"/>
        <v>2</v>
      </c>
      <c r="H1366" s="38">
        <f t="shared" ca="1" si="470"/>
        <v>-71</v>
      </c>
      <c r="I1366" s="27">
        <f t="shared" ca="1" si="471"/>
        <v>4</v>
      </c>
      <c r="J1366" s="27">
        <f t="shared" ca="1" si="472"/>
        <v>1</v>
      </c>
      <c r="K1366" s="19">
        <f t="shared" ca="1" si="473"/>
        <v>6</v>
      </c>
      <c r="L1366" s="12">
        <f t="shared" ca="1" si="474"/>
        <v>1</v>
      </c>
      <c r="M1366" s="19">
        <f t="shared" ca="1" si="475"/>
        <v>4</v>
      </c>
      <c r="N1366" s="19">
        <f t="shared" ca="1" si="476"/>
        <v>3</v>
      </c>
      <c r="O1366" s="24"/>
      <c r="P1366" s="40">
        <f t="shared" ca="1" si="477"/>
        <v>3</v>
      </c>
      <c r="Q1366" s="40"/>
      <c r="R1366" s="19">
        <f t="shared" ca="1" si="478"/>
        <v>3</v>
      </c>
      <c r="S1366" s="19">
        <f t="shared" ca="1" si="479"/>
        <v>6</v>
      </c>
      <c r="T1366" s="19">
        <f t="shared" ca="1" si="480"/>
        <v>1</v>
      </c>
      <c r="U1366" s="42"/>
      <c r="V1366" s="19">
        <f t="shared" ca="1" si="481"/>
        <v>3</v>
      </c>
      <c r="W1366" s="19">
        <f t="shared" ca="1" si="482"/>
        <v>6</v>
      </c>
      <c r="X1366" s="19">
        <f t="shared" ca="1" si="483"/>
        <v>1</v>
      </c>
      <c r="Y1366" s="19">
        <f t="shared" ca="1" si="484"/>
        <v>4</v>
      </c>
      <c r="Z1366" s="19" t="str">
        <f t="shared" ca="1" si="485"/>
        <v/>
      </c>
      <c r="AA1366" s="19" t="str">
        <f t="shared" ca="1" si="486"/>
        <v/>
      </c>
      <c r="AB1366" s="3"/>
      <c r="AE1366" s="1"/>
    </row>
    <row r="1367" spans="2:31" ht="15" x14ac:dyDescent="0.25">
      <c r="B1367" s="35">
        <f t="shared" ca="1" si="488"/>
        <v>33</v>
      </c>
      <c r="C1367" s="12">
        <f ca="1">IF(B1367="","",VLOOKUP(B1367,Tabelle2!$D$1:$E$37,2,0))</f>
        <v>6</v>
      </c>
      <c r="D1367" s="18" t="str">
        <f t="shared" ca="1" si="469"/>
        <v>L</v>
      </c>
      <c r="E1367" s="16" t="str">
        <f t="shared" ca="1" si="487"/>
        <v>L</v>
      </c>
      <c r="F1367" s="19" t="str">
        <f t="shared" ca="1" si="489"/>
        <v>l1</v>
      </c>
      <c r="G1367" s="38">
        <f t="shared" ca="1" si="468"/>
        <v>-3</v>
      </c>
      <c r="H1367" s="38">
        <f t="shared" ca="1" si="470"/>
        <v>-74</v>
      </c>
      <c r="I1367" s="27">
        <f t="shared" ca="1" si="471"/>
        <v>3</v>
      </c>
      <c r="J1367" s="27">
        <f t="shared" ca="1" si="472"/>
        <v>1</v>
      </c>
      <c r="K1367" s="19">
        <f t="shared" ca="1" si="473"/>
        <v>6</v>
      </c>
      <c r="L1367" s="12">
        <f t="shared" ca="1" si="474"/>
        <v>1</v>
      </c>
      <c r="M1367" s="19">
        <f t="shared" ca="1" si="475"/>
        <v>4</v>
      </c>
      <c r="N1367" s="19" t="str">
        <f t="shared" ca="1" si="476"/>
        <v/>
      </c>
      <c r="O1367" s="24"/>
      <c r="P1367" s="40">
        <f t="shared" ca="1" si="477"/>
        <v>3</v>
      </c>
      <c r="Q1367" s="40"/>
      <c r="R1367" s="19">
        <f t="shared" ca="1" si="478"/>
        <v>6</v>
      </c>
      <c r="S1367" s="19">
        <f t="shared" ca="1" si="479"/>
        <v>3</v>
      </c>
      <c r="T1367" s="19">
        <f t="shared" ca="1" si="480"/>
        <v>1</v>
      </c>
      <c r="U1367" s="42"/>
      <c r="V1367" s="19">
        <f t="shared" ca="1" si="481"/>
        <v>6</v>
      </c>
      <c r="W1367" s="19">
        <f t="shared" ca="1" si="482"/>
        <v>3</v>
      </c>
      <c r="X1367" s="19">
        <f t="shared" ca="1" si="483"/>
        <v>6</v>
      </c>
      <c r="Y1367" s="19">
        <f t="shared" ca="1" si="484"/>
        <v>1</v>
      </c>
      <c r="Z1367" s="19">
        <f t="shared" ca="1" si="485"/>
        <v>4</v>
      </c>
      <c r="AA1367" s="19" t="str">
        <f t="shared" ca="1" si="486"/>
        <v/>
      </c>
      <c r="AB1367" s="3"/>
      <c r="AE1367" s="1"/>
    </row>
    <row r="1368" spans="2:31" ht="15" x14ac:dyDescent="0.25">
      <c r="B1368" s="35">
        <f t="shared" ca="1" si="488"/>
        <v>13</v>
      </c>
      <c r="C1368" s="12">
        <f ca="1">IF(B1368="","",VLOOKUP(B1368,Tabelle2!$D$1:$E$37,2,0))</f>
        <v>3</v>
      </c>
      <c r="D1368" s="18" t="str">
        <f t="shared" ca="1" si="469"/>
        <v>L</v>
      </c>
      <c r="E1368" s="16" t="str">
        <f t="shared" ca="1" si="487"/>
        <v>L</v>
      </c>
      <c r="F1368" s="19" t="str">
        <f t="shared" ca="1" si="489"/>
        <v>L2</v>
      </c>
      <c r="G1368" s="38">
        <f t="shared" ref="G1368:G1431" ca="1" si="490">IF(AND(E1368="w",F1367="l1"),2,IF(E1368="",0,IF(AND(E1368="w",F1368=""),3,IF(AND(E1368="l",F1368="l1"),-3,IF(AND(E1368="l",F1368="l2"),-4)))))</f>
        <v>-4</v>
      </c>
      <c r="H1368" s="38">
        <f t="shared" ca="1" si="470"/>
        <v>-78</v>
      </c>
      <c r="I1368" s="27">
        <f t="shared" ca="1" si="471"/>
        <v>4</v>
      </c>
      <c r="J1368" s="27" t="str">
        <f t="shared" ca="1" si="472"/>
        <v/>
      </c>
      <c r="K1368" s="19">
        <f t="shared" ca="1" si="473"/>
        <v>6</v>
      </c>
      <c r="L1368" s="12">
        <f t="shared" ca="1" si="474"/>
        <v>1</v>
      </c>
      <c r="M1368" s="19">
        <f t="shared" ca="1" si="475"/>
        <v>4</v>
      </c>
      <c r="N1368" s="19">
        <f t="shared" ca="1" si="476"/>
        <v>3</v>
      </c>
      <c r="O1368" s="24"/>
      <c r="P1368" s="40">
        <f t="shared" ca="1" si="477"/>
        <v>3</v>
      </c>
      <c r="Q1368" s="40"/>
      <c r="R1368" s="19">
        <f t="shared" ca="1" si="478"/>
        <v>3</v>
      </c>
      <c r="S1368" s="19">
        <f t="shared" ca="1" si="479"/>
        <v>6</v>
      </c>
      <c r="T1368" s="19">
        <f t="shared" ca="1" si="480"/>
        <v>1</v>
      </c>
      <c r="U1368" s="42"/>
      <c r="V1368" s="19">
        <f t="shared" ca="1" si="481"/>
        <v>3</v>
      </c>
      <c r="W1368" s="19">
        <f t="shared" ca="1" si="482"/>
        <v>6</v>
      </c>
      <c r="X1368" s="19">
        <f t="shared" ca="1" si="483"/>
        <v>3</v>
      </c>
      <c r="Y1368" s="19">
        <f t="shared" ca="1" si="484"/>
        <v>6</v>
      </c>
      <c r="Z1368" s="19">
        <f t="shared" ca="1" si="485"/>
        <v>1</v>
      </c>
      <c r="AA1368" s="19">
        <f t="shared" ca="1" si="486"/>
        <v>4</v>
      </c>
      <c r="AB1368" s="3"/>
      <c r="AE1368" s="1"/>
    </row>
    <row r="1369" spans="2:31" ht="15" x14ac:dyDescent="0.25">
      <c r="B1369" s="35">
        <f t="shared" ca="1" si="488"/>
        <v>10</v>
      </c>
      <c r="C1369" s="12">
        <f ca="1">IF(B1369="","",VLOOKUP(B1369,Tabelle2!$D$1:$E$37,2,0))</f>
        <v>2</v>
      </c>
      <c r="D1369" s="18" t="str">
        <f t="shared" ca="1" si="469"/>
        <v>W</v>
      </c>
      <c r="E1369" s="16" t="str">
        <f t="shared" ca="1" si="487"/>
        <v/>
      </c>
      <c r="F1369" s="19" t="str">
        <f t="shared" ca="1" si="489"/>
        <v>New</v>
      </c>
      <c r="G1369" s="38">
        <f t="shared" ca="1" si="490"/>
        <v>0</v>
      </c>
      <c r="H1369" s="38">
        <f t="shared" ca="1" si="470"/>
        <v>-78</v>
      </c>
      <c r="I1369" s="27">
        <f t="shared" ca="1" si="471"/>
        <v>3</v>
      </c>
      <c r="J1369" s="27">
        <f t="shared" ca="1" si="472"/>
        <v>1</v>
      </c>
      <c r="K1369" s="19">
        <f t="shared" ca="1" si="473"/>
        <v>2</v>
      </c>
      <c r="L1369" s="12">
        <f t="shared" ca="1" si="474"/>
        <v>3</v>
      </c>
      <c r="M1369" s="19">
        <f t="shared" ca="1" si="475"/>
        <v>6</v>
      </c>
      <c r="N1369" s="19" t="str">
        <f t="shared" ca="1" si="476"/>
        <v/>
      </c>
      <c r="O1369" s="24"/>
      <c r="P1369" s="40">
        <f t="shared" ca="1" si="477"/>
        <v>3</v>
      </c>
      <c r="Q1369" s="40"/>
      <c r="R1369" s="19">
        <f t="shared" ca="1" si="478"/>
        <v>2</v>
      </c>
      <c r="S1369" s="19">
        <f t="shared" ca="1" si="479"/>
        <v>3</v>
      </c>
      <c r="T1369" s="19">
        <f t="shared" ca="1" si="480"/>
        <v>6</v>
      </c>
      <c r="U1369" s="42"/>
      <c r="V1369" s="19">
        <f t="shared" ca="1" si="481"/>
        <v>2</v>
      </c>
      <c r="W1369" s="19">
        <f t="shared" ca="1" si="482"/>
        <v>3</v>
      </c>
      <c r="X1369" s="19">
        <f t="shared" ca="1" si="483"/>
        <v>6</v>
      </c>
      <c r="Y1369" s="19">
        <f t="shared" ca="1" si="484"/>
        <v>3</v>
      </c>
      <c r="Z1369" s="19">
        <f t="shared" ca="1" si="485"/>
        <v>6</v>
      </c>
      <c r="AA1369" s="19">
        <f t="shared" ca="1" si="486"/>
        <v>1</v>
      </c>
      <c r="AB1369" s="3"/>
      <c r="AE1369" s="1"/>
    </row>
    <row r="1370" spans="2:31" ht="15" x14ac:dyDescent="0.25">
      <c r="B1370" s="35">
        <f t="shared" ca="1" si="488"/>
        <v>7</v>
      </c>
      <c r="C1370" s="12">
        <f ca="1">IF(B1370="","",VLOOKUP(B1370,Tabelle2!$D$1:$E$37,2,0))</f>
        <v>2</v>
      </c>
      <c r="D1370" s="18" t="str">
        <f t="shared" ca="1" si="469"/>
        <v>L</v>
      </c>
      <c r="E1370" s="16" t="str">
        <f t="shared" ca="1" si="487"/>
        <v/>
      </c>
      <c r="F1370" s="19" t="str">
        <f t="shared" ca="1" si="489"/>
        <v/>
      </c>
      <c r="G1370" s="38">
        <f t="shared" ca="1" si="490"/>
        <v>0</v>
      </c>
      <c r="H1370" s="38">
        <f t="shared" ca="1" si="470"/>
        <v>-78</v>
      </c>
      <c r="I1370" s="27">
        <f t="shared" ca="1" si="471"/>
        <v>1</v>
      </c>
      <c r="J1370" s="27">
        <f t="shared" ca="1" si="472"/>
        <v>1</v>
      </c>
      <c r="K1370" s="19">
        <f t="shared" ca="1" si="473"/>
        <v>2</v>
      </c>
      <c r="L1370" s="12" t="str">
        <f t="shared" ca="1" si="474"/>
        <v/>
      </c>
      <c r="M1370" s="19" t="str">
        <f t="shared" ca="1" si="475"/>
        <v/>
      </c>
      <c r="N1370" s="19" t="str">
        <f t="shared" ca="1" si="476"/>
        <v/>
      </c>
      <c r="O1370" s="24"/>
      <c r="P1370" s="40">
        <f t="shared" ca="1" si="477"/>
        <v>1</v>
      </c>
      <c r="Q1370" s="40"/>
      <c r="R1370" s="19">
        <f t="shared" ca="1" si="478"/>
        <v>2</v>
      </c>
      <c r="S1370" s="19" t="str">
        <f t="shared" ca="1" si="479"/>
        <v/>
      </c>
      <c r="T1370" s="19" t="str">
        <f t="shared" ca="1" si="480"/>
        <v/>
      </c>
      <c r="U1370" s="42"/>
      <c r="V1370" s="19">
        <f t="shared" ca="1" si="481"/>
        <v>2</v>
      </c>
      <c r="W1370" s="19" t="str">
        <f t="shared" ca="1" si="482"/>
        <v/>
      </c>
      <c r="X1370" s="19" t="str">
        <f t="shared" ca="1" si="483"/>
        <v/>
      </c>
      <c r="Y1370" s="19" t="str">
        <f t="shared" ca="1" si="484"/>
        <v/>
      </c>
      <c r="Z1370" s="19" t="str">
        <f t="shared" ca="1" si="485"/>
        <v/>
      </c>
      <c r="AA1370" s="19" t="str">
        <f t="shared" ca="1" si="486"/>
        <v/>
      </c>
      <c r="AB1370" s="3"/>
      <c r="AE1370" s="1"/>
    </row>
    <row r="1371" spans="2:31" ht="15" x14ac:dyDescent="0.25">
      <c r="B1371" s="35">
        <f t="shared" ca="1" si="488"/>
        <v>26</v>
      </c>
      <c r="C1371" s="12">
        <f ca="1">IF(B1371="","",VLOOKUP(B1371,Tabelle2!$D$1:$E$37,2,0))</f>
        <v>5</v>
      </c>
      <c r="D1371" s="18" t="str">
        <f t="shared" ca="1" si="469"/>
        <v>L</v>
      </c>
      <c r="E1371" s="16" t="str">
        <f t="shared" ca="1" si="487"/>
        <v/>
      </c>
      <c r="F1371" s="19" t="str">
        <f t="shared" ca="1" si="489"/>
        <v/>
      </c>
      <c r="G1371" s="38">
        <f t="shared" ca="1" si="490"/>
        <v>0</v>
      </c>
      <c r="H1371" s="38">
        <f t="shared" ca="1" si="470"/>
        <v>-78</v>
      </c>
      <c r="I1371" s="27">
        <f t="shared" ca="1" si="471"/>
        <v>2</v>
      </c>
      <c r="J1371" s="27">
        <f t="shared" ca="1" si="472"/>
        <v>1</v>
      </c>
      <c r="K1371" s="19">
        <f t="shared" ca="1" si="473"/>
        <v>2</v>
      </c>
      <c r="L1371" s="12" t="str">
        <f t="shared" ca="1" si="474"/>
        <v/>
      </c>
      <c r="M1371" s="19" t="str">
        <f t="shared" ca="1" si="475"/>
        <v/>
      </c>
      <c r="N1371" s="19">
        <f t="shared" ca="1" si="476"/>
        <v>5</v>
      </c>
      <c r="O1371" s="24"/>
      <c r="P1371" s="40">
        <f t="shared" ca="1" si="477"/>
        <v>2</v>
      </c>
      <c r="Q1371" s="40"/>
      <c r="R1371" s="19">
        <f t="shared" ca="1" si="478"/>
        <v>5</v>
      </c>
      <c r="S1371" s="19">
        <f t="shared" ca="1" si="479"/>
        <v>2</v>
      </c>
      <c r="T1371" s="19" t="str">
        <f t="shared" ca="1" si="480"/>
        <v/>
      </c>
      <c r="U1371" s="42"/>
      <c r="V1371" s="19">
        <f t="shared" ca="1" si="481"/>
        <v>5</v>
      </c>
      <c r="W1371" s="19">
        <f t="shared" ca="1" si="482"/>
        <v>2</v>
      </c>
      <c r="X1371" s="19" t="str">
        <f t="shared" ca="1" si="483"/>
        <v/>
      </c>
      <c r="Y1371" s="19" t="str">
        <f t="shared" ca="1" si="484"/>
        <v/>
      </c>
      <c r="Z1371" s="19" t="str">
        <f t="shared" ca="1" si="485"/>
        <v/>
      </c>
      <c r="AA1371" s="19" t="str">
        <f t="shared" ca="1" si="486"/>
        <v/>
      </c>
      <c r="AB1371" s="3"/>
      <c r="AE1371" s="1"/>
    </row>
    <row r="1372" spans="2:31" ht="15" x14ac:dyDescent="0.25">
      <c r="B1372" s="35">
        <f t="shared" ca="1" si="488"/>
        <v>4</v>
      </c>
      <c r="C1372" s="12">
        <f ca="1">IF(B1372="","",VLOOKUP(B1372,Tabelle2!$D$1:$E$37,2,0))</f>
        <v>1</v>
      </c>
      <c r="D1372" s="18" t="str">
        <f t="shared" ref="D1372:D1435" ca="1" si="491">IF(AND(I1372=3,OR(C1373=K1372,C1373=L1372,C1373=M1372)),"W",IF(AND(I1372=4,OR(C1373=K1372,C1373=L1372,C1373=M1372,C1373=N1372)),"W","L"))</f>
        <v>W</v>
      </c>
      <c r="E1372" s="16" t="str">
        <f t="shared" ca="1" si="487"/>
        <v>W</v>
      </c>
      <c r="F1372" s="19" t="str">
        <f t="shared" ca="1" si="489"/>
        <v/>
      </c>
      <c r="G1372" s="38">
        <f t="shared" ca="1" si="490"/>
        <v>3</v>
      </c>
      <c r="H1372" s="38">
        <f t="shared" ref="H1372:H1435" ca="1" si="492">H1371+G1372</f>
        <v>-75</v>
      </c>
      <c r="I1372" s="27">
        <f t="shared" ref="I1372:I1435" ca="1" si="493">COUNTIF(K1372:N1372,1)+COUNTIF(K1372:N1372,2)+COUNTIF(K1372:N1372,3)+COUNTIF(K1372:N1372,4)+COUNTIF(K1372:N1372,5)+COUNTIF(K1372:N1372,6)</f>
        <v>3</v>
      </c>
      <c r="J1372" s="27">
        <f t="shared" ref="J1372:J1435" ca="1" si="494">IF(OR(F1369="New",F1368="New",F1367="New",F1370="New",F1371="New",F1372="New"),1,"")</f>
        <v>1</v>
      </c>
      <c r="K1372" s="19">
        <f t="shared" ref="K1372:K1435" ca="1" si="495">IF(AND(F1371="New",P1372&gt;=1),R1372,IF(AND(F1371="l1",I1371=3),K1371,IF(D1370="w",K1371,IF(D1371="w",K1371,IF(V1372&lt;&gt;0,V1372,IF(W1372&lt;&gt;0,W1372,IF(X1372&lt;&gt;0,X1372,IF(Y1372&lt;&gt;0,Y1372,IF(Z1372&lt;&gt;0,Z1372,IF(AA1372&lt;&gt;0,AA1372,""))))))))))</f>
        <v>1</v>
      </c>
      <c r="L1372" s="12">
        <f t="shared" ref="L1372:L1435" ca="1" si="496">IF(AND(F1371="New",P1372=1),"",IF(AND(F1371="New",P1372&gt;=2),S1372,IF(AND(F1371="l1",I1371=3),L1371,IF(D1370="w",L1371,IF(D1371="w",L1371,IF(F1371="l1",L1371,IF(AND(W1372&lt;&gt;0,W1372&lt;&gt;K1372),W1372,IF(AND(X1372&lt;&gt;0,X1372&lt;&gt;K1372),X1372,IF(AND(Y1372&lt;&gt;0,Y1372&lt;&gt;K1372),Y1372,IF(AND(Z1372&lt;&gt;0,Z1372&lt;&gt;K1372),Z1372,IF(AND(AA1372&lt;&gt;0,AA1372&lt;&gt;K1372),AA1372)))))))))))</f>
        <v>5</v>
      </c>
      <c r="M1372" s="19">
        <f t="shared" ref="M1372:M1435" ca="1" si="497">IF(AND(F1371="New",P1372=1),"",IF(AND(F1371="New",P1372=2),"",IF(AND(F1371="New",P1372=3),T1372,IF(AND(F1371="l1",I1371=3),M1371,IF(D1370="w",M1371,IF(D1371="w",M1371,IF(AND(X1372&lt;&gt;0,X1372&lt;&gt;K1372,X1372&lt;&gt;L1372),X1372,IF(AND(Y1372&lt;&gt;0,Y1372&lt;&gt;K1372,Y1372&lt;&gt;L1372),Y1372,IF(AND(Z1372&lt;&gt;0,Z1372&lt;&gt;K1372,Z1372&lt;&gt;L1372),Z1372,IF(AND(AA1372&lt;&gt;0,AA1372&lt;&gt;K1372,AA1372&lt;&gt;L1372),AA1372,""))))))))))</f>
        <v>2</v>
      </c>
      <c r="N1372" s="19" t="str">
        <f t="shared" ref="N1372:N1435" ca="1" si="498">IF(N1371&lt;&gt;"","",IF(AND(R1372&lt;&gt;K1372,R1372&lt;&gt;L1372,R1372&lt;&gt;M1372,R1372&lt;&gt;0),R1372,""))</f>
        <v/>
      </c>
      <c r="O1372" s="24"/>
      <c r="P1372" s="40">
        <f t="shared" ref="P1372:P1435" ca="1" si="499">COUNTIF(R1372:T1372,1)+COUNTIF(R1372:T1372,2)+COUNTIF(R1372:T1372,3)+COUNTIF(R1372:T1372,4)+COUNTIF(R1372:T1372,5)+COUNTIF(R1372:T1372,6)</f>
        <v>3</v>
      </c>
      <c r="Q1372" s="40"/>
      <c r="R1372" s="19">
        <f t="shared" ref="R1372:R1435" ca="1" si="500">V1372</f>
        <v>1</v>
      </c>
      <c r="S1372" s="19">
        <f t="shared" ref="S1372:S1435" ca="1" si="501">IF(AND(W1372&lt;&gt;0,W1372&lt;&gt;V1372),W1372,IF(AND(X1372&lt;&gt;0,X1372&lt;&gt;V1372),X1372,IF(AND(Y1372&lt;&gt;0,Y1372&lt;&gt;V1372),Y1372,IF(AND(Z1372&lt;&gt;0,Z1372&lt;&gt;V1372),Z1372,IF(AND(AA1372&lt;&gt;0,AA1372&lt;&gt;V1372),AA1372)))))</f>
        <v>5</v>
      </c>
      <c r="T1372" s="19">
        <f t="shared" ref="T1372:T1435" ca="1" si="502">IF(AND(X1372&lt;&gt;0,X1372&lt;&gt;S1372,X1372&lt;&gt;R1372),X1372,IF(AND(Y1372&lt;&gt;0,Y1372&lt;&gt;R1372,Y1372&lt;&gt;S1372),Y1372,IF(AND(Z1372&lt;&gt;0,Z1372&lt;&gt;R1372,Z1372&lt;&gt;S1372),Z1372,IF(AND(AA1372&lt;&gt;0,AA1372&lt;&gt;R1372,AA1372&lt;&gt;S1372),AA1372,""))))</f>
        <v>2</v>
      </c>
      <c r="U1372" s="42"/>
      <c r="V1372" s="19">
        <f t="shared" ref="V1372:V1435" ca="1" si="503">C1372</f>
        <v>1</v>
      </c>
      <c r="W1372" s="19">
        <f t="shared" ref="W1372:W1435" ca="1" si="504">IF(F1371="New","",C1371)</f>
        <v>5</v>
      </c>
      <c r="X1372" s="19">
        <f t="shared" ref="X1372:X1435" ca="1" si="505">IF(F1370="New","",IF(F1371="New","",C1370))</f>
        <v>2</v>
      </c>
      <c r="Y1372" s="19" t="str">
        <f t="shared" ref="Y1372:Y1435" ca="1" si="506">IF(F1369="New","",IF(F1370="New","",IF(F1371="New","",C1369)))</f>
        <v/>
      </c>
      <c r="Z1372" s="19" t="str">
        <f t="shared" ref="Z1372:Z1435" ca="1" si="507">IF(F1368="New","",IF(F1369="New","",IF(F1370="New","",IF(F1371="New","",C1368))))</f>
        <v/>
      </c>
      <c r="AA1372" s="19" t="str">
        <f t="shared" ref="AA1372:AA1435" ca="1" si="508">IF(F1367="New","",IF(F1368="New","",IF(F1369="New","",IF(F1370="New","",IF(F1371="New","",C1367)))))</f>
        <v/>
      </c>
      <c r="AB1372" s="3"/>
      <c r="AE1372" s="1"/>
    </row>
    <row r="1373" spans="2:31" ht="15" x14ac:dyDescent="0.25">
      <c r="B1373" s="35">
        <f t="shared" ca="1" si="488"/>
        <v>26</v>
      </c>
      <c r="C1373" s="12">
        <f ca="1">IF(B1373="","",VLOOKUP(B1373,Tabelle2!$D$1:$E$37,2,0))</f>
        <v>5</v>
      </c>
      <c r="D1373" s="18" t="str">
        <f t="shared" ca="1" si="491"/>
        <v>W</v>
      </c>
      <c r="E1373" s="16" t="str">
        <f t="shared" ca="1" si="487"/>
        <v>W</v>
      </c>
      <c r="F1373" s="19" t="str">
        <f t="shared" ca="1" si="489"/>
        <v/>
      </c>
      <c r="G1373" s="38">
        <f t="shared" ca="1" si="490"/>
        <v>3</v>
      </c>
      <c r="H1373" s="38">
        <f t="shared" ca="1" si="492"/>
        <v>-72</v>
      </c>
      <c r="I1373" s="27">
        <f t="shared" ca="1" si="493"/>
        <v>3</v>
      </c>
      <c r="J1373" s="27">
        <f t="shared" ca="1" si="494"/>
        <v>1</v>
      </c>
      <c r="K1373" s="19">
        <f t="shared" ca="1" si="495"/>
        <v>1</v>
      </c>
      <c r="L1373" s="12">
        <f t="shared" ca="1" si="496"/>
        <v>5</v>
      </c>
      <c r="M1373" s="19">
        <f t="shared" ca="1" si="497"/>
        <v>2</v>
      </c>
      <c r="N1373" s="19" t="str">
        <f t="shared" ca="1" si="498"/>
        <v/>
      </c>
      <c r="O1373" s="24"/>
      <c r="P1373" s="40">
        <f t="shared" ca="1" si="499"/>
        <v>3</v>
      </c>
      <c r="Q1373" s="40"/>
      <c r="R1373" s="19">
        <f t="shared" ca="1" si="500"/>
        <v>5</v>
      </c>
      <c r="S1373" s="19">
        <f t="shared" ca="1" si="501"/>
        <v>1</v>
      </c>
      <c r="T1373" s="19">
        <f t="shared" ca="1" si="502"/>
        <v>2</v>
      </c>
      <c r="U1373" s="42"/>
      <c r="V1373" s="19">
        <f t="shared" ca="1" si="503"/>
        <v>5</v>
      </c>
      <c r="W1373" s="19">
        <f t="shared" ca="1" si="504"/>
        <v>1</v>
      </c>
      <c r="X1373" s="19">
        <f t="shared" ca="1" si="505"/>
        <v>5</v>
      </c>
      <c r="Y1373" s="19">
        <f t="shared" ca="1" si="506"/>
        <v>2</v>
      </c>
      <c r="Z1373" s="19" t="str">
        <f t="shared" ca="1" si="507"/>
        <v/>
      </c>
      <c r="AA1373" s="19" t="str">
        <f t="shared" ca="1" si="508"/>
        <v/>
      </c>
      <c r="AB1373" s="3"/>
      <c r="AE1373" s="1"/>
    </row>
    <row r="1374" spans="2:31" ht="15" x14ac:dyDescent="0.25">
      <c r="B1374" s="35">
        <f t="shared" ca="1" si="488"/>
        <v>7</v>
      </c>
      <c r="C1374" s="12">
        <f ca="1">IF(B1374="","",VLOOKUP(B1374,Tabelle2!$D$1:$E$37,2,0))</f>
        <v>2</v>
      </c>
      <c r="D1374" s="18" t="str">
        <f t="shared" ca="1" si="491"/>
        <v>L</v>
      </c>
      <c r="E1374" s="16" t="str">
        <f t="shared" ca="1" si="487"/>
        <v>L</v>
      </c>
      <c r="F1374" s="19" t="str">
        <f t="shared" ca="1" si="489"/>
        <v>l1</v>
      </c>
      <c r="G1374" s="38">
        <f t="shared" ca="1" si="490"/>
        <v>-3</v>
      </c>
      <c r="H1374" s="38">
        <f t="shared" ca="1" si="492"/>
        <v>-75</v>
      </c>
      <c r="I1374" s="27">
        <f t="shared" ca="1" si="493"/>
        <v>3</v>
      </c>
      <c r="J1374" s="27">
        <f t="shared" ca="1" si="494"/>
        <v>1</v>
      </c>
      <c r="K1374" s="19">
        <f t="shared" ca="1" si="495"/>
        <v>1</v>
      </c>
      <c r="L1374" s="12">
        <f t="shared" ca="1" si="496"/>
        <v>5</v>
      </c>
      <c r="M1374" s="19">
        <f t="shared" ca="1" si="497"/>
        <v>2</v>
      </c>
      <c r="N1374" s="19" t="str">
        <f t="shared" ca="1" si="498"/>
        <v/>
      </c>
      <c r="O1374" s="24"/>
      <c r="P1374" s="40">
        <f t="shared" ca="1" si="499"/>
        <v>3</v>
      </c>
      <c r="Q1374" s="40"/>
      <c r="R1374" s="19">
        <f t="shared" ca="1" si="500"/>
        <v>2</v>
      </c>
      <c r="S1374" s="19">
        <f t="shared" ca="1" si="501"/>
        <v>5</v>
      </c>
      <c r="T1374" s="19">
        <f t="shared" ca="1" si="502"/>
        <v>1</v>
      </c>
      <c r="U1374" s="42"/>
      <c r="V1374" s="19">
        <f t="shared" ca="1" si="503"/>
        <v>2</v>
      </c>
      <c r="W1374" s="19">
        <f t="shared" ca="1" si="504"/>
        <v>5</v>
      </c>
      <c r="X1374" s="19">
        <f t="shared" ca="1" si="505"/>
        <v>1</v>
      </c>
      <c r="Y1374" s="19">
        <f t="shared" ca="1" si="506"/>
        <v>5</v>
      </c>
      <c r="Z1374" s="19">
        <f t="shared" ca="1" si="507"/>
        <v>2</v>
      </c>
      <c r="AA1374" s="19" t="str">
        <f t="shared" ca="1" si="508"/>
        <v/>
      </c>
      <c r="AB1374" s="3"/>
      <c r="AE1374" s="1"/>
    </row>
    <row r="1375" spans="2:31" ht="15" x14ac:dyDescent="0.25">
      <c r="B1375" s="35">
        <f t="shared" ca="1" si="488"/>
        <v>21</v>
      </c>
      <c r="C1375" s="12">
        <f ca="1">IF(B1375="","",VLOOKUP(B1375,Tabelle2!$D$1:$E$37,2,0))</f>
        <v>4</v>
      </c>
      <c r="D1375" s="18" t="str">
        <f t="shared" ca="1" si="491"/>
        <v>W</v>
      </c>
      <c r="E1375" s="16" t="str">
        <f t="shared" ca="1" si="487"/>
        <v>w</v>
      </c>
      <c r="F1375" s="19" t="str">
        <f t="shared" ca="1" si="489"/>
        <v/>
      </c>
      <c r="G1375" s="38">
        <f t="shared" ca="1" si="490"/>
        <v>2</v>
      </c>
      <c r="H1375" s="38">
        <f t="shared" ca="1" si="492"/>
        <v>-73</v>
      </c>
      <c r="I1375" s="27">
        <f t="shared" ca="1" si="493"/>
        <v>4</v>
      </c>
      <c r="J1375" s="27" t="str">
        <f t="shared" ca="1" si="494"/>
        <v/>
      </c>
      <c r="K1375" s="19">
        <f t="shared" ca="1" si="495"/>
        <v>1</v>
      </c>
      <c r="L1375" s="12">
        <f t="shared" ca="1" si="496"/>
        <v>5</v>
      </c>
      <c r="M1375" s="19">
        <f t="shared" ca="1" si="497"/>
        <v>2</v>
      </c>
      <c r="N1375" s="19">
        <f t="shared" ca="1" si="498"/>
        <v>4</v>
      </c>
      <c r="O1375" s="24"/>
      <c r="P1375" s="40">
        <f t="shared" ca="1" si="499"/>
        <v>3</v>
      </c>
      <c r="Q1375" s="40"/>
      <c r="R1375" s="19">
        <f t="shared" ca="1" si="500"/>
        <v>4</v>
      </c>
      <c r="S1375" s="19">
        <f t="shared" ca="1" si="501"/>
        <v>2</v>
      </c>
      <c r="T1375" s="19">
        <f t="shared" ca="1" si="502"/>
        <v>5</v>
      </c>
      <c r="U1375" s="42"/>
      <c r="V1375" s="19">
        <f t="shared" ca="1" si="503"/>
        <v>4</v>
      </c>
      <c r="W1375" s="19">
        <f t="shared" ca="1" si="504"/>
        <v>2</v>
      </c>
      <c r="X1375" s="19">
        <f t="shared" ca="1" si="505"/>
        <v>5</v>
      </c>
      <c r="Y1375" s="19">
        <f t="shared" ca="1" si="506"/>
        <v>1</v>
      </c>
      <c r="Z1375" s="19">
        <f t="shared" ca="1" si="507"/>
        <v>5</v>
      </c>
      <c r="AA1375" s="19">
        <f t="shared" ca="1" si="508"/>
        <v>2</v>
      </c>
      <c r="AB1375" s="3"/>
      <c r="AE1375" s="1"/>
    </row>
    <row r="1376" spans="2:31" ht="15" x14ac:dyDescent="0.25">
      <c r="B1376" s="35">
        <f t="shared" ca="1" si="488"/>
        <v>11</v>
      </c>
      <c r="C1376" s="12">
        <f ca="1">IF(B1376="","",VLOOKUP(B1376,Tabelle2!$D$1:$E$37,2,0))</f>
        <v>2</v>
      </c>
      <c r="D1376" s="18" t="str">
        <f t="shared" ca="1" si="491"/>
        <v>L</v>
      </c>
      <c r="E1376" s="16" t="str">
        <f t="shared" ca="1" si="487"/>
        <v>L</v>
      </c>
      <c r="F1376" s="19" t="str">
        <f t="shared" ca="1" si="489"/>
        <v>l1</v>
      </c>
      <c r="G1376" s="38">
        <f t="shared" ca="1" si="490"/>
        <v>-3</v>
      </c>
      <c r="H1376" s="38">
        <f t="shared" ca="1" si="492"/>
        <v>-76</v>
      </c>
      <c r="I1376" s="27">
        <f t="shared" ca="1" si="493"/>
        <v>3</v>
      </c>
      <c r="J1376" s="27" t="str">
        <f t="shared" ca="1" si="494"/>
        <v/>
      </c>
      <c r="K1376" s="19">
        <f t="shared" ca="1" si="495"/>
        <v>1</v>
      </c>
      <c r="L1376" s="12">
        <f t="shared" ca="1" si="496"/>
        <v>5</v>
      </c>
      <c r="M1376" s="19">
        <f t="shared" ca="1" si="497"/>
        <v>2</v>
      </c>
      <c r="N1376" s="19" t="str">
        <f t="shared" ca="1" si="498"/>
        <v/>
      </c>
      <c r="O1376" s="24"/>
      <c r="P1376" s="40">
        <f t="shared" ca="1" si="499"/>
        <v>3</v>
      </c>
      <c r="Q1376" s="40"/>
      <c r="R1376" s="19">
        <f t="shared" ca="1" si="500"/>
        <v>2</v>
      </c>
      <c r="S1376" s="19">
        <f t="shared" ca="1" si="501"/>
        <v>4</v>
      </c>
      <c r="T1376" s="19">
        <f t="shared" ca="1" si="502"/>
        <v>5</v>
      </c>
      <c r="U1376" s="42"/>
      <c r="V1376" s="19">
        <f t="shared" ca="1" si="503"/>
        <v>2</v>
      </c>
      <c r="W1376" s="19">
        <f t="shared" ca="1" si="504"/>
        <v>4</v>
      </c>
      <c r="X1376" s="19">
        <f t="shared" ca="1" si="505"/>
        <v>2</v>
      </c>
      <c r="Y1376" s="19">
        <f t="shared" ca="1" si="506"/>
        <v>5</v>
      </c>
      <c r="Z1376" s="19">
        <f t="shared" ca="1" si="507"/>
        <v>1</v>
      </c>
      <c r="AA1376" s="19">
        <f t="shared" ca="1" si="508"/>
        <v>5</v>
      </c>
      <c r="AB1376" s="3"/>
      <c r="AE1376" s="1"/>
    </row>
    <row r="1377" spans="2:31" ht="15" x14ac:dyDescent="0.25">
      <c r="B1377" s="35">
        <f t="shared" ca="1" si="488"/>
        <v>21</v>
      </c>
      <c r="C1377" s="12">
        <f ca="1">IF(B1377="","",VLOOKUP(B1377,Tabelle2!$D$1:$E$37,2,0))</f>
        <v>4</v>
      </c>
      <c r="D1377" s="18" t="str">
        <f t="shared" ca="1" si="491"/>
        <v>W</v>
      </c>
      <c r="E1377" s="16" t="str">
        <f t="shared" ca="1" si="487"/>
        <v>w</v>
      </c>
      <c r="F1377" s="19" t="str">
        <f t="shared" ca="1" si="489"/>
        <v/>
      </c>
      <c r="G1377" s="38">
        <f t="shared" ca="1" si="490"/>
        <v>2</v>
      </c>
      <c r="H1377" s="38">
        <f t="shared" ca="1" si="492"/>
        <v>-74</v>
      </c>
      <c r="I1377" s="27">
        <f t="shared" ca="1" si="493"/>
        <v>4</v>
      </c>
      <c r="J1377" s="27" t="str">
        <f t="shared" ca="1" si="494"/>
        <v/>
      </c>
      <c r="K1377" s="19">
        <f t="shared" ca="1" si="495"/>
        <v>1</v>
      </c>
      <c r="L1377" s="12">
        <f t="shared" ca="1" si="496"/>
        <v>5</v>
      </c>
      <c r="M1377" s="19">
        <f t="shared" ca="1" si="497"/>
        <v>2</v>
      </c>
      <c r="N1377" s="19">
        <f t="shared" ca="1" si="498"/>
        <v>4</v>
      </c>
      <c r="O1377" s="24"/>
      <c r="P1377" s="40">
        <f t="shared" ca="1" si="499"/>
        <v>3</v>
      </c>
      <c r="Q1377" s="40"/>
      <c r="R1377" s="19">
        <f t="shared" ca="1" si="500"/>
        <v>4</v>
      </c>
      <c r="S1377" s="19">
        <f t="shared" ca="1" si="501"/>
        <v>2</v>
      </c>
      <c r="T1377" s="19">
        <f t="shared" ca="1" si="502"/>
        <v>5</v>
      </c>
      <c r="U1377" s="42"/>
      <c r="V1377" s="19">
        <f t="shared" ca="1" si="503"/>
        <v>4</v>
      </c>
      <c r="W1377" s="19">
        <f t="shared" ca="1" si="504"/>
        <v>2</v>
      </c>
      <c r="X1377" s="19">
        <f t="shared" ca="1" si="505"/>
        <v>4</v>
      </c>
      <c r="Y1377" s="19">
        <f t="shared" ca="1" si="506"/>
        <v>2</v>
      </c>
      <c r="Z1377" s="19">
        <f t="shared" ca="1" si="507"/>
        <v>5</v>
      </c>
      <c r="AA1377" s="19">
        <f t="shared" ca="1" si="508"/>
        <v>1</v>
      </c>
      <c r="AB1377" s="3"/>
      <c r="AE1377" s="1"/>
    </row>
    <row r="1378" spans="2:31" ht="15" x14ac:dyDescent="0.25">
      <c r="B1378" s="35">
        <f t="shared" ca="1" si="488"/>
        <v>21</v>
      </c>
      <c r="C1378" s="12">
        <f ca="1">IF(B1378="","",VLOOKUP(B1378,Tabelle2!$D$1:$E$37,2,0))</f>
        <v>4</v>
      </c>
      <c r="D1378" s="18" t="str">
        <f t="shared" ca="1" si="491"/>
        <v>W</v>
      </c>
      <c r="E1378" s="16" t="str">
        <f t="shared" ca="1" si="487"/>
        <v>W</v>
      </c>
      <c r="F1378" s="19" t="str">
        <f t="shared" ca="1" si="489"/>
        <v/>
      </c>
      <c r="G1378" s="38">
        <f t="shared" ca="1" si="490"/>
        <v>3</v>
      </c>
      <c r="H1378" s="38">
        <f t="shared" ca="1" si="492"/>
        <v>-71</v>
      </c>
      <c r="I1378" s="27">
        <f t="shared" ca="1" si="493"/>
        <v>3</v>
      </c>
      <c r="J1378" s="27" t="str">
        <f t="shared" ca="1" si="494"/>
        <v/>
      </c>
      <c r="K1378" s="19">
        <f t="shared" ca="1" si="495"/>
        <v>1</v>
      </c>
      <c r="L1378" s="12">
        <f t="shared" ca="1" si="496"/>
        <v>5</v>
      </c>
      <c r="M1378" s="19">
        <f t="shared" ca="1" si="497"/>
        <v>2</v>
      </c>
      <c r="N1378" s="19" t="str">
        <f t="shared" ca="1" si="498"/>
        <v/>
      </c>
      <c r="O1378" s="24"/>
      <c r="P1378" s="40">
        <f t="shared" ca="1" si="499"/>
        <v>3</v>
      </c>
      <c r="Q1378" s="40"/>
      <c r="R1378" s="19">
        <f t="shared" ca="1" si="500"/>
        <v>4</v>
      </c>
      <c r="S1378" s="19">
        <f t="shared" ca="1" si="501"/>
        <v>2</v>
      </c>
      <c r="T1378" s="19">
        <f t="shared" ca="1" si="502"/>
        <v>5</v>
      </c>
      <c r="U1378" s="42"/>
      <c r="V1378" s="19">
        <f t="shared" ca="1" si="503"/>
        <v>4</v>
      </c>
      <c r="W1378" s="19">
        <f t="shared" ca="1" si="504"/>
        <v>4</v>
      </c>
      <c r="X1378" s="19">
        <f t="shared" ca="1" si="505"/>
        <v>2</v>
      </c>
      <c r="Y1378" s="19">
        <f t="shared" ca="1" si="506"/>
        <v>4</v>
      </c>
      <c r="Z1378" s="19">
        <f t="shared" ca="1" si="507"/>
        <v>2</v>
      </c>
      <c r="AA1378" s="19">
        <f t="shared" ca="1" si="508"/>
        <v>5</v>
      </c>
      <c r="AB1378" s="3"/>
      <c r="AE1378" s="1"/>
    </row>
    <row r="1379" spans="2:31" ht="15" x14ac:dyDescent="0.25">
      <c r="B1379" s="35">
        <f t="shared" ca="1" si="488"/>
        <v>9</v>
      </c>
      <c r="C1379" s="12">
        <f ca="1">IF(B1379="","",VLOOKUP(B1379,Tabelle2!$D$1:$E$37,2,0))</f>
        <v>2</v>
      </c>
      <c r="D1379" s="18" t="str">
        <f t="shared" ca="1" si="491"/>
        <v>L</v>
      </c>
      <c r="E1379" s="16" t="str">
        <f t="shared" ca="1" si="487"/>
        <v>L</v>
      </c>
      <c r="F1379" s="19" t="str">
        <f t="shared" ca="1" si="489"/>
        <v>l1</v>
      </c>
      <c r="G1379" s="38">
        <f t="shared" ca="1" si="490"/>
        <v>-3</v>
      </c>
      <c r="H1379" s="38">
        <f t="shared" ca="1" si="492"/>
        <v>-74</v>
      </c>
      <c r="I1379" s="27">
        <f t="shared" ca="1" si="493"/>
        <v>3</v>
      </c>
      <c r="J1379" s="27" t="str">
        <f t="shared" ca="1" si="494"/>
        <v/>
      </c>
      <c r="K1379" s="19">
        <f t="shared" ca="1" si="495"/>
        <v>1</v>
      </c>
      <c r="L1379" s="12">
        <f t="shared" ca="1" si="496"/>
        <v>5</v>
      </c>
      <c r="M1379" s="19">
        <f t="shared" ca="1" si="497"/>
        <v>2</v>
      </c>
      <c r="N1379" s="19" t="str">
        <f t="shared" ca="1" si="498"/>
        <v/>
      </c>
      <c r="O1379" s="24"/>
      <c r="P1379" s="40">
        <f t="shared" ca="1" si="499"/>
        <v>2</v>
      </c>
      <c r="Q1379" s="40"/>
      <c r="R1379" s="19">
        <f t="shared" ca="1" si="500"/>
        <v>2</v>
      </c>
      <c r="S1379" s="19">
        <f t="shared" ca="1" si="501"/>
        <v>4</v>
      </c>
      <c r="T1379" s="19" t="str">
        <f t="shared" ca="1" si="502"/>
        <v/>
      </c>
      <c r="U1379" s="42"/>
      <c r="V1379" s="19">
        <f t="shared" ca="1" si="503"/>
        <v>2</v>
      </c>
      <c r="W1379" s="19">
        <f t="shared" ca="1" si="504"/>
        <v>4</v>
      </c>
      <c r="X1379" s="19">
        <f t="shared" ca="1" si="505"/>
        <v>4</v>
      </c>
      <c r="Y1379" s="19">
        <f t="shared" ca="1" si="506"/>
        <v>2</v>
      </c>
      <c r="Z1379" s="19">
        <f t="shared" ca="1" si="507"/>
        <v>4</v>
      </c>
      <c r="AA1379" s="19">
        <f t="shared" ca="1" si="508"/>
        <v>2</v>
      </c>
      <c r="AB1379" s="3"/>
      <c r="AE1379" s="1"/>
    </row>
    <row r="1380" spans="2:31" ht="15" x14ac:dyDescent="0.25">
      <c r="B1380" s="35">
        <f t="shared" ca="1" si="488"/>
        <v>32</v>
      </c>
      <c r="C1380" s="12">
        <f ca="1">IF(B1380="","",VLOOKUP(B1380,Tabelle2!$D$1:$E$37,2,0))</f>
        <v>6</v>
      </c>
      <c r="D1380" s="18" t="str">
        <f t="shared" ca="1" si="491"/>
        <v>W</v>
      </c>
      <c r="E1380" s="16" t="str">
        <f t="shared" ca="1" si="487"/>
        <v>w</v>
      </c>
      <c r="F1380" s="19" t="str">
        <f t="shared" ca="1" si="489"/>
        <v/>
      </c>
      <c r="G1380" s="38">
        <f t="shared" ca="1" si="490"/>
        <v>2</v>
      </c>
      <c r="H1380" s="38">
        <f t="shared" ca="1" si="492"/>
        <v>-72</v>
      </c>
      <c r="I1380" s="27">
        <f t="shared" ca="1" si="493"/>
        <v>4</v>
      </c>
      <c r="J1380" s="27" t="str">
        <f t="shared" ca="1" si="494"/>
        <v/>
      </c>
      <c r="K1380" s="19">
        <f t="shared" ca="1" si="495"/>
        <v>1</v>
      </c>
      <c r="L1380" s="12">
        <f t="shared" ca="1" si="496"/>
        <v>5</v>
      </c>
      <c r="M1380" s="19">
        <f t="shared" ca="1" si="497"/>
        <v>2</v>
      </c>
      <c r="N1380" s="19">
        <f t="shared" ca="1" si="498"/>
        <v>6</v>
      </c>
      <c r="O1380" s="24"/>
      <c r="P1380" s="40">
        <f t="shared" ca="1" si="499"/>
        <v>3</v>
      </c>
      <c r="Q1380" s="40"/>
      <c r="R1380" s="19">
        <f t="shared" ca="1" si="500"/>
        <v>6</v>
      </c>
      <c r="S1380" s="19">
        <f t="shared" ca="1" si="501"/>
        <v>2</v>
      </c>
      <c r="T1380" s="19">
        <f t="shared" ca="1" si="502"/>
        <v>4</v>
      </c>
      <c r="U1380" s="42"/>
      <c r="V1380" s="19">
        <f t="shared" ca="1" si="503"/>
        <v>6</v>
      </c>
      <c r="W1380" s="19">
        <f t="shared" ca="1" si="504"/>
        <v>2</v>
      </c>
      <c r="X1380" s="19">
        <f t="shared" ca="1" si="505"/>
        <v>4</v>
      </c>
      <c r="Y1380" s="19">
        <f t="shared" ca="1" si="506"/>
        <v>4</v>
      </c>
      <c r="Z1380" s="19">
        <f t="shared" ca="1" si="507"/>
        <v>2</v>
      </c>
      <c r="AA1380" s="19">
        <f t="shared" ca="1" si="508"/>
        <v>4</v>
      </c>
      <c r="AB1380" s="3"/>
      <c r="AE1380" s="1"/>
    </row>
    <row r="1381" spans="2:31" ht="15" x14ac:dyDescent="0.25">
      <c r="B1381" s="35">
        <f t="shared" ca="1" si="488"/>
        <v>1</v>
      </c>
      <c r="C1381" s="12">
        <f ca="1">IF(B1381="","",VLOOKUP(B1381,Tabelle2!$D$1:$E$37,2,0))</f>
        <v>1</v>
      </c>
      <c r="D1381" s="18" t="str">
        <f t="shared" ca="1" si="491"/>
        <v>L</v>
      </c>
      <c r="E1381" s="16" t="str">
        <f t="shared" ca="1" si="487"/>
        <v>L</v>
      </c>
      <c r="F1381" s="19" t="str">
        <f t="shared" ca="1" si="489"/>
        <v>l1</v>
      </c>
      <c r="G1381" s="38">
        <f t="shared" ca="1" si="490"/>
        <v>-3</v>
      </c>
      <c r="H1381" s="38">
        <f t="shared" ca="1" si="492"/>
        <v>-75</v>
      </c>
      <c r="I1381" s="27">
        <f t="shared" ca="1" si="493"/>
        <v>3</v>
      </c>
      <c r="J1381" s="27" t="str">
        <f t="shared" ca="1" si="494"/>
        <v/>
      </c>
      <c r="K1381" s="19">
        <f t="shared" ca="1" si="495"/>
        <v>1</v>
      </c>
      <c r="L1381" s="12">
        <f t="shared" ca="1" si="496"/>
        <v>5</v>
      </c>
      <c r="M1381" s="19">
        <f t="shared" ca="1" si="497"/>
        <v>2</v>
      </c>
      <c r="N1381" s="19" t="str">
        <f t="shared" ca="1" si="498"/>
        <v/>
      </c>
      <c r="O1381" s="24"/>
      <c r="P1381" s="40">
        <f t="shared" ca="1" si="499"/>
        <v>3</v>
      </c>
      <c r="Q1381" s="40"/>
      <c r="R1381" s="19">
        <f t="shared" ca="1" si="500"/>
        <v>1</v>
      </c>
      <c r="S1381" s="19">
        <f t="shared" ca="1" si="501"/>
        <v>6</v>
      </c>
      <c r="T1381" s="19">
        <f t="shared" ca="1" si="502"/>
        <v>2</v>
      </c>
      <c r="U1381" s="42"/>
      <c r="V1381" s="19">
        <f t="shared" ca="1" si="503"/>
        <v>1</v>
      </c>
      <c r="W1381" s="19">
        <f t="shared" ca="1" si="504"/>
        <v>6</v>
      </c>
      <c r="X1381" s="19">
        <f t="shared" ca="1" si="505"/>
        <v>2</v>
      </c>
      <c r="Y1381" s="19">
        <f t="shared" ca="1" si="506"/>
        <v>4</v>
      </c>
      <c r="Z1381" s="19">
        <f t="shared" ca="1" si="507"/>
        <v>4</v>
      </c>
      <c r="AA1381" s="19">
        <f t="shared" ca="1" si="508"/>
        <v>2</v>
      </c>
      <c r="AB1381" s="3"/>
      <c r="AE1381" s="1"/>
    </row>
    <row r="1382" spans="2:31" ht="15" x14ac:dyDescent="0.25">
      <c r="B1382" s="35">
        <f t="shared" ca="1" si="488"/>
        <v>24</v>
      </c>
      <c r="C1382" s="12">
        <f ca="1">IF(B1382="","",VLOOKUP(B1382,Tabelle2!$D$1:$E$37,2,0))</f>
        <v>4</v>
      </c>
      <c r="D1382" s="18" t="str">
        <f t="shared" ca="1" si="491"/>
        <v>W</v>
      </c>
      <c r="E1382" s="16" t="str">
        <f t="shared" ca="1" si="487"/>
        <v>w</v>
      </c>
      <c r="F1382" s="19" t="str">
        <f t="shared" ca="1" si="489"/>
        <v/>
      </c>
      <c r="G1382" s="38">
        <f t="shared" ca="1" si="490"/>
        <v>2</v>
      </c>
      <c r="H1382" s="38">
        <f t="shared" ca="1" si="492"/>
        <v>-73</v>
      </c>
      <c r="I1382" s="27">
        <f t="shared" ca="1" si="493"/>
        <v>4</v>
      </c>
      <c r="J1382" s="27" t="str">
        <f t="shared" ca="1" si="494"/>
        <v/>
      </c>
      <c r="K1382" s="19">
        <f t="shared" ca="1" si="495"/>
        <v>1</v>
      </c>
      <c r="L1382" s="12">
        <f t="shared" ca="1" si="496"/>
        <v>5</v>
      </c>
      <c r="M1382" s="19">
        <f t="shared" ca="1" si="497"/>
        <v>2</v>
      </c>
      <c r="N1382" s="19">
        <f t="shared" ca="1" si="498"/>
        <v>4</v>
      </c>
      <c r="O1382" s="24"/>
      <c r="P1382" s="40">
        <f t="shared" ca="1" si="499"/>
        <v>3</v>
      </c>
      <c r="Q1382" s="40"/>
      <c r="R1382" s="19">
        <f t="shared" ca="1" si="500"/>
        <v>4</v>
      </c>
      <c r="S1382" s="19">
        <f t="shared" ca="1" si="501"/>
        <v>1</v>
      </c>
      <c r="T1382" s="19">
        <f t="shared" ca="1" si="502"/>
        <v>6</v>
      </c>
      <c r="U1382" s="42"/>
      <c r="V1382" s="19">
        <f t="shared" ca="1" si="503"/>
        <v>4</v>
      </c>
      <c r="W1382" s="19">
        <f t="shared" ca="1" si="504"/>
        <v>1</v>
      </c>
      <c r="X1382" s="19">
        <f t="shared" ca="1" si="505"/>
        <v>6</v>
      </c>
      <c r="Y1382" s="19">
        <f t="shared" ca="1" si="506"/>
        <v>2</v>
      </c>
      <c r="Z1382" s="19">
        <f t="shared" ca="1" si="507"/>
        <v>4</v>
      </c>
      <c r="AA1382" s="19">
        <f t="shared" ca="1" si="508"/>
        <v>4</v>
      </c>
      <c r="AB1382" s="3"/>
      <c r="AE1382" s="1"/>
    </row>
    <row r="1383" spans="2:31" ht="15" x14ac:dyDescent="0.25">
      <c r="B1383" s="35">
        <f t="shared" ca="1" si="488"/>
        <v>28</v>
      </c>
      <c r="C1383" s="12">
        <f ca="1">IF(B1383="","",VLOOKUP(B1383,Tabelle2!$D$1:$E$37,2,0))</f>
        <v>5</v>
      </c>
      <c r="D1383" s="18" t="str">
        <f t="shared" ca="1" si="491"/>
        <v>W</v>
      </c>
      <c r="E1383" s="16" t="str">
        <f t="shared" ca="1" si="487"/>
        <v>W</v>
      </c>
      <c r="F1383" s="19" t="str">
        <f t="shared" ca="1" si="489"/>
        <v/>
      </c>
      <c r="G1383" s="38">
        <f t="shared" ca="1" si="490"/>
        <v>3</v>
      </c>
      <c r="H1383" s="38">
        <f t="shared" ca="1" si="492"/>
        <v>-70</v>
      </c>
      <c r="I1383" s="27">
        <f t="shared" ca="1" si="493"/>
        <v>3</v>
      </c>
      <c r="J1383" s="27" t="str">
        <f t="shared" ca="1" si="494"/>
        <v/>
      </c>
      <c r="K1383" s="19">
        <f t="shared" ca="1" si="495"/>
        <v>1</v>
      </c>
      <c r="L1383" s="12">
        <f t="shared" ca="1" si="496"/>
        <v>5</v>
      </c>
      <c r="M1383" s="19">
        <f t="shared" ca="1" si="497"/>
        <v>2</v>
      </c>
      <c r="N1383" s="19" t="str">
        <f t="shared" ca="1" si="498"/>
        <v/>
      </c>
      <c r="O1383" s="24"/>
      <c r="P1383" s="40">
        <f t="shared" ca="1" si="499"/>
        <v>3</v>
      </c>
      <c r="Q1383" s="40"/>
      <c r="R1383" s="19">
        <f t="shared" ca="1" si="500"/>
        <v>5</v>
      </c>
      <c r="S1383" s="19">
        <f t="shared" ca="1" si="501"/>
        <v>4</v>
      </c>
      <c r="T1383" s="19">
        <f t="shared" ca="1" si="502"/>
        <v>1</v>
      </c>
      <c r="U1383" s="42"/>
      <c r="V1383" s="19">
        <f t="shared" ca="1" si="503"/>
        <v>5</v>
      </c>
      <c r="W1383" s="19">
        <f t="shared" ca="1" si="504"/>
        <v>4</v>
      </c>
      <c r="X1383" s="19">
        <f t="shared" ca="1" si="505"/>
        <v>1</v>
      </c>
      <c r="Y1383" s="19">
        <f t="shared" ca="1" si="506"/>
        <v>6</v>
      </c>
      <c r="Z1383" s="19">
        <f t="shared" ca="1" si="507"/>
        <v>2</v>
      </c>
      <c r="AA1383" s="19">
        <f t="shared" ca="1" si="508"/>
        <v>4</v>
      </c>
      <c r="AB1383" s="3"/>
      <c r="AE1383" s="1"/>
    </row>
    <row r="1384" spans="2:31" ht="15" x14ac:dyDescent="0.25">
      <c r="B1384" s="35">
        <f t="shared" ca="1" si="488"/>
        <v>4</v>
      </c>
      <c r="C1384" s="12">
        <f ca="1">IF(B1384="","",VLOOKUP(B1384,Tabelle2!$D$1:$E$37,2,0))</f>
        <v>1</v>
      </c>
      <c r="D1384" s="18" t="str">
        <f t="shared" ca="1" si="491"/>
        <v>W</v>
      </c>
      <c r="E1384" s="16" t="str">
        <f t="shared" ca="1" si="487"/>
        <v>W</v>
      </c>
      <c r="F1384" s="19" t="str">
        <f t="shared" ca="1" si="489"/>
        <v/>
      </c>
      <c r="G1384" s="38">
        <f t="shared" ca="1" si="490"/>
        <v>3</v>
      </c>
      <c r="H1384" s="38">
        <f t="shared" ca="1" si="492"/>
        <v>-67</v>
      </c>
      <c r="I1384" s="27">
        <f t="shared" ca="1" si="493"/>
        <v>3</v>
      </c>
      <c r="J1384" s="27" t="str">
        <f t="shared" ca="1" si="494"/>
        <v/>
      </c>
      <c r="K1384" s="19">
        <f t="shared" ca="1" si="495"/>
        <v>1</v>
      </c>
      <c r="L1384" s="12">
        <f t="shared" ca="1" si="496"/>
        <v>5</v>
      </c>
      <c r="M1384" s="19">
        <f t="shared" ca="1" si="497"/>
        <v>2</v>
      </c>
      <c r="N1384" s="19" t="str">
        <f t="shared" ca="1" si="498"/>
        <v/>
      </c>
      <c r="O1384" s="24"/>
      <c r="P1384" s="40">
        <f t="shared" ca="1" si="499"/>
        <v>3</v>
      </c>
      <c r="Q1384" s="40"/>
      <c r="R1384" s="19">
        <f t="shared" ca="1" si="500"/>
        <v>1</v>
      </c>
      <c r="S1384" s="19">
        <f t="shared" ca="1" si="501"/>
        <v>5</v>
      </c>
      <c r="T1384" s="19">
        <f t="shared" ca="1" si="502"/>
        <v>4</v>
      </c>
      <c r="U1384" s="42"/>
      <c r="V1384" s="19">
        <f t="shared" ca="1" si="503"/>
        <v>1</v>
      </c>
      <c r="W1384" s="19">
        <f t="shared" ca="1" si="504"/>
        <v>5</v>
      </c>
      <c r="X1384" s="19">
        <f t="shared" ca="1" si="505"/>
        <v>4</v>
      </c>
      <c r="Y1384" s="19">
        <f t="shared" ca="1" si="506"/>
        <v>1</v>
      </c>
      <c r="Z1384" s="19">
        <f t="shared" ca="1" si="507"/>
        <v>6</v>
      </c>
      <c r="AA1384" s="19">
        <f t="shared" ca="1" si="508"/>
        <v>2</v>
      </c>
      <c r="AB1384" s="3"/>
      <c r="AE1384" s="1"/>
    </row>
    <row r="1385" spans="2:31" ht="15" x14ac:dyDescent="0.25">
      <c r="B1385" s="35">
        <f t="shared" ca="1" si="488"/>
        <v>25</v>
      </c>
      <c r="C1385" s="12">
        <f ca="1">IF(B1385="","",VLOOKUP(B1385,Tabelle2!$D$1:$E$37,2,0))</f>
        <v>5</v>
      </c>
      <c r="D1385" s="18" t="str">
        <f t="shared" ca="1" si="491"/>
        <v>L</v>
      </c>
      <c r="E1385" s="16" t="str">
        <f t="shared" ca="1" si="487"/>
        <v>L</v>
      </c>
      <c r="F1385" s="19" t="str">
        <f t="shared" ca="1" si="489"/>
        <v>l1</v>
      </c>
      <c r="G1385" s="38">
        <f t="shared" ca="1" si="490"/>
        <v>-3</v>
      </c>
      <c r="H1385" s="38">
        <f t="shared" ca="1" si="492"/>
        <v>-70</v>
      </c>
      <c r="I1385" s="27">
        <f t="shared" ca="1" si="493"/>
        <v>3</v>
      </c>
      <c r="J1385" s="27" t="str">
        <f t="shared" ca="1" si="494"/>
        <v/>
      </c>
      <c r="K1385" s="19">
        <f t="shared" ca="1" si="495"/>
        <v>1</v>
      </c>
      <c r="L1385" s="12">
        <f t="shared" ca="1" si="496"/>
        <v>5</v>
      </c>
      <c r="M1385" s="19">
        <f t="shared" ca="1" si="497"/>
        <v>2</v>
      </c>
      <c r="N1385" s="19" t="str">
        <f t="shared" ca="1" si="498"/>
        <v/>
      </c>
      <c r="O1385" s="24"/>
      <c r="P1385" s="40">
        <f t="shared" ca="1" si="499"/>
        <v>3</v>
      </c>
      <c r="Q1385" s="40"/>
      <c r="R1385" s="19">
        <f t="shared" ca="1" si="500"/>
        <v>5</v>
      </c>
      <c r="S1385" s="19">
        <f t="shared" ca="1" si="501"/>
        <v>1</v>
      </c>
      <c r="T1385" s="19">
        <f t="shared" ca="1" si="502"/>
        <v>4</v>
      </c>
      <c r="U1385" s="42"/>
      <c r="V1385" s="19">
        <f t="shared" ca="1" si="503"/>
        <v>5</v>
      </c>
      <c r="W1385" s="19">
        <f t="shared" ca="1" si="504"/>
        <v>1</v>
      </c>
      <c r="X1385" s="19">
        <f t="shared" ca="1" si="505"/>
        <v>5</v>
      </c>
      <c r="Y1385" s="19">
        <f t="shared" ca="1" si="506"/>
        <v>4</v>
      </c>
      <c r="Z1385" s="19">
        <f t="shared" ca="1" si="507"/>
        <v>1</v>
      </c>
      <c r="AA1385" s="19">
        <f t="shared" ca="1" si="508"/>
        <v>6</v>
      </c>
      <c r="AB1385" s="3"/>
      <c r="AE1385" s="1"/>
    </row>
    <row r="1386" spans="2:31" ht="15" x14ac:dyDescent="0.25">
      <c r="B1386" s="35">
        <f t="shared" ca="1" si="488"/>
        <v>34</v>
      </c>
      <c r="C1386" s="12">
        <f ca="1">IF(B1386="","",VLOOKUP(B1386,Tabelle2!$D$1:$E$37,2,0))</f>
        <v>6</v>
      </c>
      <c r="D1386" s="18" t="str">
        <f t="shared" ca="1" si="491"/>
        <v>W</v>
      </c>
      <c r="E1386" s="16" t="str">
        <f t="shared" ca="1" si="487"/>
        <v>w</v>
      </c>
      <c r="F1386" s="19" t="str">
        <f t="shared" ca="1" si="489"/>
        <v/>
      </c>
      <c r="G1386" s="38">
        <f t="shared" ca="1" si="490"/>
        <v>2</v>
      </c>
      <c r="H1386" s="38">
        <f t="shared" ca="1" si="492"/>
        <v>-68</v>
      </c>
      <c r="I1386" s="27">
        <f t="shared" ca="1" si="493"/>
        <v>4</v>
      </c>
      <c r="J1386" s="27" t="str">
        <f t="shared" ca="1" si="494"/>
        <v/>
      </c>
      <c r="K1386" s="19">
        <f t="shared" ca="1" si="495"/>
        <v>1</v>
      </c>
      <c r="L1386" s="12">
        <f t="shared" ca="1" si="496"/>
        <v>5</v>
      </c>
      <c r="M1386" s="19">
        <f t="shared" ca="1" si="497"/>
        <v>2</v>
      </c>
      <c r="N1386" s="19">
        <f t="shared" ca="1" si="498"/>
        <v>6</v>
      </c>
      <c r="O1386" s="24"/>
      <c r="P1386" s="40">
        <f t="shared" ca="1" si="499"/>
        <v>3</v>
      </c>
      <c r="Q1386" s="40"/>
      <c r="R1386" s="19">
        <f t="shared" ca="1" si="500"/>
        <v>6</v>
      </c>
      <c r="S1386" s="19">
        <f t="shared" ca="1" si="501"/>
        <v>5</v>
      </c>
      <c r="T1386" s="19">
        <f t="shared" ca="1" si="502"/>
        <v>1</v>
      </c>
      <c r="U1386" s="42"/>
      <c r="V1386" s="19">
        <f t="shared" ca="1" si="503"/>
        <v>6</v>
      </c>
      <c r="W1386" s="19">
        <f t="shared" ca="1" si="504"/>
        <v>5</v>
      </c>
      <c r="X1386" s="19">
        <f t="shared" ca="1" si="505"/>
        <v>1</v>
      </c>
      <c r="Y1386" s="19">
        <f t="shared" ca="1" si="506"/>
        <v>5</v>
      </c>
      <c r="Z1386" s="19">
        <f t="shared" ca="1" si="507"/>
        <v>4</v>
      </c>
      <c r="AA1386" s="19">
        <f t="shared" ca="1" si="508"/>
        <v>1</v>
      </c>
      <c r="AB1386" s="3"/>
      <c r="AE1386" s="1"/>
    </row>
    <row r="1387" spans="2:31" ht="15" x14ac:dyDescent="0.25">
      <c r="B1387" s="35">
        <f t="shared" ca="1" si="488"/>
        <v>11</v>
      </c>
      <c r="C1387" s="12">
        <f ca="1">IF(B1387="","",VLOOKUP(B1387,Tabelle2!$D$1:$E$37,2,0))</f>
        <v>2</v>
      </c>
      <c r="D1387" s="18" t="str">
        <f t="shared" ca="1" si="491"/>
        <v>L</v>
      </c>
      <c r="E1387" s="16" t="str">
        <f t="shared" ca="1" si="487"/>
        <v>L</v>
      </c>
      <c r="F1387" s="19" t="str">
        <f t="shared" ca="1" si="489"/>
        <v>l1</v>
      </c>
      <c r="G1387" s="38">
        <f t="shared" ca="1" si="490"/>
        <v>-3</v>
      </c>
      <c r="H1387" s="38">
        <f t="shared" ca="1" si="492"/>
        <v>-71</v>
      </c>
      <c r="I1387" s="27">
        <f t="shared" ca="1" si="493"/>
        <v>3</v>
      </c>
      <c r="J1387" s="27" t="str">
        <f t="shared" ca="1" si="494"/>
        <v/>
      </c>
      <c r="K1387" s="19">
        <f t="shared" ca="1" si="495"/>
        <v>1</v>
      </c>
      <c r="L1387" s="12">
        <f t="shared" ca="1" si="496"/>
        <v>5</v>
      </c>
      <c r="M1387" s="19">
        <f t="shared" ca="1" si="497"/>
        <v>2</v>
      </c>
      <c r="N1387" s="19" t="str">
        <f t="shared" ca="1" si="498"/>
        <v/>
      </c>
      <c r="O1387" s="24"/>
      <c r="P1387" s="40">
        <f t="shared" ca="1" si="499"/>
        <v>3</v>
      </c>
      <c r="Q1387" s="40"/>
      <c r="R1387" s="19">
        <f t="shared" ca="1" si="500"/>
        <v>2</v>
      </c>
      <c r="S1387" s="19">
        <f t="shared" ca="1" si="501"/>
        <v>6</v>
      </c>
      <c r="T1387" s="19">
        <f t="shared" ca="1" si="502"/>
        <v>5</v>
      </c>
      <c r="U1387" s="42"/>
      <c r="V1387" s="19">
        <f t="shared" ca="1" si="503"/>
        <v>2</v>
      </c>
      <c r="W1387" s="19">
        <f t="shared" ca="1" si="504"/>
        <v>6</v>
      </c>
      <c r="X1387" s="19">
        <f t="shared" ca="1" si="505"/>
        <v>5</v>
      </c>
      <c r="Y1387" s="19">
        <f t="shared" ca="1" si="506"/>
        <v>1</v>
      </c>
      <c r="Z1387" s="19">
        <f t="shared" ca="1" si="507"/>
        <v>5</v>
      </c>
      <c r="AA1387" s="19">
        <f t="shared" ca="1" si="508"/>
        <v>4</v>
      </c>
      <c r="AB1387" s="3"/>
      <c r="AE1387" s="1"/>
    </row>
    <row r="1388" spans="2:31" ht="15" x14ac:dyDescent="0.25">
      <c r="B1388" s="35">
        <f t="shared" ca="1" si="488"/>
        <v>13</v>
      </c>
      <c r="C1388" s="12">
        <f ca="1">IF(B1388="","",VLOOKUP(B1388,Tabelle2!$D$1:$E$37,2,0))</f>
        <v>3</v>
      </c>
      <c r="D1388" s="18" t="str">
        <f t="shared" ca="1" si="491"/>
        <v>W</v>
      </c>
      <c r="E1388" s="16" t="str">
        <f t="shared" ca="1" si="487"/>
        <v>w</v>
      </c>
      <c r="F1388" s="19" t="str">
        <f t="shared" ca="1" si="489"/>
        <v/>
      </c>
      <c r="G1388" s="38">
        <f t="shared" ca="1" si="490"/>
        <v>2</v>
      </c>
      <c r="H1388" s="38">
        <f t="shared" ca="1" si="492"/>
        <v>-69</v>
      </c>
      <c r="I1388" s="27">
        <f t="shared" ca="1" si="493"/>
        <v>4</v>
      </c>
      <c r="J1388" s="27" t="str">
        <f t="shared" ca="1" si="494"/>
        <v/>
      </c>
      <c r="K1388" s="19">
        <f t="shared" ca="1" si="495"/>
        <v>1</v>
      </c>
      <c r="L1388" s="12">
        <f t="shared" ca="1" si="496"/>
        <v>5</v>
      </c>
      <c r="M1388" s="19">
        <f t="shared" ca="1" si="497"/>
        <v>2</v>
      </c>
      <c r="N1388" s="19">
        <f t="shared" ca="1" si="498"/>
        <v>3</v>
      </c>
      <c r="O1388" s="24"/>
      <c r="P1388" s="40">
        <f t="shared" ca="1" si="499"/>
        <v>3</v>
      </c>
      <c r="Q1388" s="40"/>
      <c r="R1388" s="19">
        <f t="shared" ca="1" si="500"/>
        <v>3</v>
      </c>
      <c r="S1388" s="19">
        <f t="shared" ca="1" si="501"/>
        <v>2</v>
      </c>
      <c r="T1388" s="19">
        <f t="shared" ca="1" si="502"/>
        <v>6</v>
      </c>
      <c r="U1388" s="42"/>
      <c r="V1388" s="19">
        <f t="shared" ca="1" si="503"/>
        <v>3</v>
      </c>
      <c r="W1388" s="19">
        <f t="shared" ca="1" si="504"/>
        <v>2</v>
      </c>
      <c r="X1388" s="19">
        <f t="shared" ca="1" si="505"/>
        <v>6</v>
      </c>
      <c r="Y1388" s="19">
        <f t="shared" ca="1" si="506"/>
        <v>5</v>
      </c>
      <c r="Z1388" s="19">
        <f t="shared" ca="1" si="507"/>
        <v>1</v>
      </c>
      <c r="AA1388" s="19">
        <f t="shared" ca="1" si="508"/>
        <v>5</v>
      </c>
      <c r="AB1388" s="3"/>
      <c r="AE1388" s="1"/>
    </row>
    <row r="1389" spans="2:31" ht="15" x14ac:dyDescent="0.25">
      <c r="B1389" s="35">
        <f t="shared" ca="1" si="488"/>
        <v>16</v>
      </c>
      <c r="C1389" s="12">
        <f ca="1">IF(B1389="","",VLOOKUP(B1389,Tabelle2!$D$1:$E$37,2,0))</f>
        <v>3</v>
      </c>
      <c r="D1389" s="18" t="str">
        <f t="shared" ca="1" si="491"/>
        <v>L</v>
      </c>
      <c r="E1389" s="16" t="str">
        <f t="shared" ca="1" si="487"/>
        <v>L</v>
      </c>
      <c r="F1389" s="19" t="str">
        <f t="shared" ca="1" si="489"/>
        <v>l1</v>
      </c>
      <c r="G1389" s="38">
        <f t="shared" ca="1" si="490"/>
        <v>-3</v>
      </c>
      <c r="H1389" s="38">
        <f t="shared" ca="1" si="492"/>
        <v>-72</v>
      </c>
      <c r="I1389" s="27">
        <f t="shared" ca="1" si="493"/>
        <v>3</v>
      </c>
      <c r="J1389" s="27" t="str">
        <f t="shared" ca="1" si="494"/>
        <v/>
      </c>
      <c r="K1389" s="19">
        <f t="shared" ca="1" si="495"/>
        <v>1</v>
      </c>
      <c r="L1389" s="12">
        <f t="shared" ca="1" si="496"/>
        <v>5</v>
      </c>
      <c r="M1389" s="19">
        <f t="shared" ca="1" si="497"/>
        <v>2</v>
      </c>
      <c r="N1389" s="19" t="str">
        <f t="shared" ca="1" si="498"/>
        <v/>
      </c>
      <c r="O1389" s="24"/>
      <c r="P1389" s="40">
        <f t="shared" ca="1" si="499"/>
        <v>3</v>
      </c>
      <c r="Q1389" s="40"/>
      <c r="R1389" s="19">
        <f t="shared" ca="1" si="500"/>
        <v>3</v>
      </c>
      <c r="S1389" s="19">
        <f t="shared" ca="1" si="501"/>
        <v>2</v>
      </c>
      <c r="T1389" s="19">
        <f t="shared" ca="1" si="502"/>
        <v>6</v>
      </c>
      <c r="U1389" s="42"/>
      <c r="V1389" s="19">
        <f t="shared" ca="1" si="503"/>
        <v>3</v>
      </c>
      <c r="W1389" s="19">
        <f t="shared" ca="1" si="504"/>
        <v>3</v>
      </c>
      <c r="X1389" s="19">
        <f t="shared" ca="1" si="505"/>
        <v>2</v>
      </c>
      <c r="Y1389" s="19">
        <f t="shared" ca="1" si="506"/>
        <v>6</v>
      </c>
      <c r="Z1389" s="19">
        <f t="shared" ca="1" si="507"/>
        <v>5</v>
      </c>
      <c r="AA1389" s="19">
        <f t="shared" ca="1" si="508"/>
        <v>1</v>
      </c>
      <c r="AB1389" s="3"/>
      <c r="AE1389" s="1"/>
    </row>
    <row r="1390" spans="2:31" ht="15" x14ac:dyDescent="0.25">
      <c r="B1390" s="35">
        <f t="shared" ca="1" si="488"/>
        <v>0</v>
      </c>
      <c r="C1390" s="12">
        <f ca="1">IF(B1390="","",VLOOKUP(B1390,Tabelle2!$D$1:$E$37,2,0))</f>
        <v>0</v>
      </c>
      <c r="D1390" s="18" t="str">
        <f t="shared" ca="1" si="491"/>
        <v>L</v>
      </c>
      <c r="E1390" s="16" t="str">
        <f t="shared" ca="1" si="487"/>
        <v>L</v>
      </c>
      <c r="F1390" s="19" t="str">
        <f t="shared" ca="1" si="489"/>
        <v>L2</v>
      </c>
      <c r="G1390" s="38">
        <f t="shared" ca="1" si="490"/>
        <v>-4</v>
      </c>
      <c r="H1390" s="38">
        <f t="shared" ca="1" si="492"/>
        <v>-76</v>
      </c>
      <c r="I1390" s="27">
        <f t="shared" ca="1" si="493"/>
        <v>3</v>
      </c>
      <c r="J1390" s="27" t="str">
        <f t="shared" ca="1" si="494"/>
        <v/>
      </c>
      <c r="K1390" s="19">
        <f t="shared" ca="1" si="495"/>
        <v>1</v>
      </c>
      <c r="L1390" s="12">
        <f t="shared" ca="1" si="496"/>
        <v>5</v>
      </c>
      <c r="M1390" s="19">
        <f t="shared" ca="1" si="497"/>
        <v>2</v>
      </c>
      <c r="N1390" s="19" t="str">
        <f t="shared" ca="1" si="498"/>
        <v/>
      </c>
      <c r="O1390" s="24"/>
      <c r="P1390" s="40">
        <f t="shared" ca="1" si="499"/>
        <v>2</v>
      </c>
      <c r="Q1390" s="40"/>
      <c r="R1390" s="19">
        <f t="shared" ca="1" si="500"/>
        <v>0</v>
      </c>
      <c r="S1390" s="19">
        <f t="shared" ca="1" si="501"/>
        <v>3</v>
      </c>
      <c r="T1390" s="19">
        <f t="shared" ca="1" si="502"/>
        <v>2</v>
      </c>
      <c r="U1390" s="42"/>
      <c r="V1390" s="19">
        <f t="shared" ca="1" si="503"/>
        <v>0</v>
      </c>
      <c r="W1390" s="19">
        <f t="shared" ca="1" si="504"/>
        <v>3</v>
      </c>
      <c r="X1390" s="19">
        <f t="shared" ca="1" si="505"/>
        <v>3</v>
      </c>
      <c r="Y1390" s="19">
        <f t="shared" ca="1" si="506"/>
        <v>2</v>
      </c>
      <c r="Z1390" s="19">
        <f t="shared" ca="1" si="507"/>
        <v>6</v>
      </c>
      <c r="AA1390" s="19">
        <f t="shared" ca="1" si="508"/>
        <v>5</v>
      </c>
      <c r="AB1390" s="3"/>
      <c r="AE1390" s="1"/>
    </row>
    <row r="1391" spans="2:31" ht="15" x14ac:dyDescent="0.25">
      <c r="B1391" s="35">
        <f t="shared" ca="1" si="488"/>
        <v>34</v>
      </c>
      <c r="C1391" s="12">
        <f ca="1">IF(B1391="","",VLOOKUP(B1391,Tabelle2!$D$1:$E$37,2,0))</f>
        <v>6</v>
      </c>
      <c r="D1391" s="18" t="str">
        <f t="shared" ca="1" si="491"/>
        <v>W</v>
      </c>
      <c r="E1391" s="16" t="str">
        <f t="shared" ca="1" si="487"/>
        <v/>
      </c>
      <c r="F1391" s="19" t="str">
        <f t="shared" ca="1" si="489"/>
        <v>New</v>
      </c>
      <c r="G1391" s="38">
        <f t="shared" ca="1" si="490"/>
        <v>0</v>
      </c>
      <c r="H1391" s="38">
        <f t="shared" ca="1" si="492"/>
        <v>-76</v>
      </c>
      <c r="I1391" s="27">
        <f t="shared" ca="1" si="493"/>
        <v>3</v>
      </c>
      <c r="J1391" s="27">
        <f t="shared" ca="1" si="494"/>
        <v>1</v>
      </c>
      <c r="K1391" s="19">
        <f t="shared" ca="1" si="495"/>
        <v>6</v>
      </c>
      <c r="L1391" s="12">
        <f t="shared" ca="1" si="496"/>
        <v>3</v>
      </c>
      <c r="M1391" s="19">
        <f t="shared" ca="1" si="497"/>
        <v>2</v>
      </c>
      <c r="N1391" s="19" t="str">
        <f t="shared" ca="1" si="498"/>
        <v/>
      </c>
      <c r="O1391" s="24"/>
      <c r="P1391" s="40">
        <f t="shared" ca="1" si="499"/>
        <v>3</v>
      </c>
      <c r="Q1391" s="40"/>
      <c r="R1391" s="19">
        <f t="shared" ca="1" si="500"/>
        <v>6</v>
      </c>
      <c r="S1391" s="19">
        <f t="shared" ca="1" si="501"/>
        <v>3</v>
      </c>
      <c r="T1391" s="19">
        <f t="shared" ca="1" si="502"/>
        <v>2</v>
      </c>
      <c r="U1391" s="42"/>
      <c r="V1391" s="19">
        <f t="shared" ca="1" si="503"/>
        <v>6</v>
      </c>
      <c r="W1391" s="19">
        <f t="shared" ca="1" si="504"/>
        <v>0</v>
      </c>
      <c r="X1391" s="19">
        <f t="shared" ca="1" si="505"/>
        <v>3</v>
      </c>
      <c r="Y1391" s="19">
        <f t="shared" ca="1" si="506"/>
        <v>3</v>
      </c>
      <c r="Z1391" s="19">
        <f t="shared" ca="1" si="507"/>
        <v>2</v>
      </c>
      <c r="AA1391" s="19">
        <f t="shared" ca="1" si="508"/>
        <v>6</v>
      </c>
      <c r="AB1391" s="3"/>
      <c r="AE1391" s="1"/>
    </row>
    <row r="1392" spans="2:31" ht="15" x14ac:dyDescent="0.25">
      <c r="B1392" s="35">
        <f t="shared" ca="1" si="488"/>
        <v>8</v>
      </c>
      <c r="C1392" s="12">
        <f ca="1">IF(B1392="","",VLOOKUP(B1392,Tabelle2!$D$1:$E$37,2,0))</f>
        <v>2</v>
      </c>
      <c r="D1392" s="18" t="str">
        <f t="shared" ca="1" si="491"/>
        <v>L</v>
      </c>
      <c r="E1392" s="16" t="str">
        <f t="shared" ca="1" si="487"/>
        <v/>
      </c>
      <c r="F1392" s="19" t="str">
        <f t="shared" ca="1" si="489"/>
        <v/>
      </c>
      <c r="G1392" s="38">
        <f t="shared" ca="1" si="490"/>
        <v>0</v>
      </c>
      <c r="H1392" s="38">
        <f t="shared" ca="1" si="492"/>
        <v>-76</v>
      </c>
      <c r="I1392" s="27">
        <f t="shared" ca="1" si="493"/>
        <v>1</v>
      </c>
      <c r="J1392" s="27">
        <f t="shared" ca="1" si="494"/>
        <v>1</v>
      </c>
      <c r="K1392" s="19">
        <f t="shared" ca="1" si="495"/>
        <v>2</v>
      </c>
      <c r="L1392" s="12" t="str">
        <f t="shared" ca="1" si="496"/>
        <v/>
      </c>
      <c r="M1392" s="19" t="str">
        <f t="shared" ca="1" si="497"/>
        <v/>
      </c>
      <c r="N1392" s="19" t="str">
        <f t="shared" ca="1" si="498"/>
        <v/>
      </c>
      <c r="O1392" s="24"/>
      <c r="P1392" s="40">
        <f t="shared" ca="1" si="499"/>
        <v>1</v>
      </c>
      <c r="Q1392" s="40"/>
      <c r="R1392" s="19">
        <f t="shared" ca="1" si="500"/>
        <v>2</v>
      </c>
      <c r="S1392" s="19" t="str">
        <f t="shared" ca="1" si="501"/>
        <v/>
      </c>
      <c r="T1392" s="19" t="str">
        <f t="shared" ca="1" si="502"/>
        <v/>
      </c>
      <c r="U1392" s="42"/>
      <c r="V1392" s="19">
        <f t="shared" ca="1" si="503"/>
        <v>2</v>
      </c>
      <c r="W1392" s="19" t="str">
        <f t="shared" ca="1" si="504"/>
        <v/>
      </c>
      <c r="X1392" s="19" t="str">
        <f t="shared" ca="1" si="505"/>
        <v/>
      </c>
      <c r="Y1392" s="19" t="str">
        <f t="shared" ca="1" si="506"/>
        <v/>
      </c>
      <c r="Z1392" s="19" t="str">
        <f t="shared" ca="1" si="507"/>
        <v/>
      </c>
      <c r="AA1392" s="19" t="str">
        <f t="shared" ca="1" si="508"/>
        <v/>
      </c>
      <c r="AB1392" s="3"/>
      <c r="AE1392" s="1"/>
    </row>
    <row r="1393" spans="2:31" ht="15" x14ac:dyDescent="0.25">
      <c r="B1393" s="35">
        <f t="shared" ca="1" si="488"/>
        <v>9</v>
      </c>
      <c r="C1393" s="12">
        <f ca="1">IF(B1393="","",VLOOKUP(B1393,Tabelle2!$D$1:$E$37,2,0))</f>
        <v>2</v>
      </c>
      <c r="D1393" s="18" t="str">
        <f t="shared" ca="1" si="491"/>
        <v>L</v>
      </c>
      <c r="E1393" s="16" t="str">
        <f t="shared" ca="1" si="487"/>
        <v/>
      </c>
      <c r="F1393" s="19" t="str">
        <f t="shared" ca="1" si="489"/>
        <v/>
      </c>
      <c r="G1393" s="38">
        <f t="shared" ca="1" si="490"/>
        <v>0</v>
      </c>
      <c r="H1393" s="38">
        <f t="shared" ca="1" si="492"/>
        <v>-76</v>
      </c>
      <c r="I1393" s="27">
        <f t="shared" ca="1" si="493"/>
        <v>1</v>
      </c>
      <c r="J1393" s="27">
        <f t="shared" ca="1" si="494"/>
        <v>1</v>
      </c>
      <c r="K1393" s="19">
        <f t="shared" ca="1" si="495"/>
        <v>2</v>
      </c>
      <c r="L1393" s="12" t="str">
        <f t="shared" ca="1" si="496"/>
        <v/>
      </c>
      <c r="M1393" s="19" t="str">
        <f t="shared" ca="1" si="497"/>
        <v/>
      </c>
      <c r="N1393" s="19" t="str">
        <f t="shared" ca="1" si="498"/>
        <v/>
      </c>
      <c r="O1393" s="24"/>
      <c r="P1393" s="40">
        <f t="shared" ca="1" si="499"/>
        <v>1</v>
      </c>
      <c r="Q1393" s="40"/>
      <c r="R1393" s="19">
        <f t="shared" ca="1" si="500"/>
        <v>2</v>
      </c>
      <c r="S1393" s="19" t="str">
        <f t="shared" ca="1" si="501"/>
        <v/>
      </c>
      <c r="T1393" s="19" t="str">
        <f t="shared" ca="1" si="502"/>
        <v/>
      </c>
      <c r="U1393" s="42"/>
      <c r="V1393" s="19">
        <f t="shared" ca="1" si="503"/>
        <v>2</v>
      </c>
      <c r="W1393" s="19">
        <f t="shared" ca="1" si="504"/>
        <v>2</v>
      </c>
      <c r="X1393" s="19" t="str">
        <f t="shared" ca="1" si="505"/>
        <v/>
      </c>
      <c r="Y1393" s="19" t="str">
        <f t="shared" ca="1" si="506"/>
        <v/>
      </c>
      <c r="Z1393" s="19" t="str">
        <f t="shared" ca="1" si="507"/>
        <v/>
      </c>
      <c r="AA1393" s="19" t="str">
        <f t="shared" ca="1" si="508"/>
        <v/>
      </c>
      <c r="AB1393" s="3"/>
      <c r="AE1393" s="1"/>
    </row>
    <row r="1394" spans="2:31" ht="15" x14ac:dyDescent="0.25">
      <c r="B1394" s="35">
        <f t="shared" ca="1" si="488"/>
        <v>17</v>
      </c>
      <c r="C1394" s="12">
        <f ca="1">IF(B1394="","",VLOOKUP(B1394,Tabelle2!$D$1:$E$37,2,0))</f>
        <v>3</v>
      </c>
      <c r="D1394" s="18" t="str">
        <f t="shared" ca="1" si="491"/>
        <v>L</v>
      </c>
      <c r="E1394" s="16" t="str">
        <f t="shared" ca="1" si="487"/>
        <v/>
      </c>
      <c r="F1394" s="19" t="str">
        <f t="shared" ca="1" si="489"/>
        <v/>
      </c>
      <c r="G1394" s="38">
        <f t="shared" ca="1" si="490"/>
        <v>0</v>
      </c>
      <c r="H1394" s="38">
        <f t="shared" ca="1" si="492"/>
        <v>-76</v>
      </c>
      <c r="I1394" s="27">
        <f t="shared" ca="1" si="493"/>
        <v>2</v>
      </c>
      <c r="J1394" s="27">
        <f t="shared" ca="1" si="494"/>
        <v>1</v>
      </c>
      <c r="K1394" s="19">
        <f t="shared" ca="1" si="495"/>
        <v>3</v>
      </c>
      <c r="L1394" s="12">
        <f t="shared" ca="1" si="496"/>
        <v>2</v>
      </c>
      <c r="M1394" s="19" t="str">
        <f t="shared" ca="1" si="497"/>
        <v/>
      </c>
      <c r="N1394" s="19" t="str">
        <f t="shared" ca="1" si="498"/>
        <v/>
      </c>
      <c r="O1394" s="24"/>
      <c r="P1394" s="40">
        <f t="shared" ca="1" si="499"/>
        <v>2</v>
      </c>
      <c r="Q1394" s="40"/>
      <c r="R1394" s="19">
        <f t="shared" ca="1" si="500"/>
        <v>3</v>
      </c>
      <c r="S1394" s="19">
        <f t="shared" ca="1" si="501"/>
        <v>2</v>
      </c>
      <c r="T1394" s="19" t="str">
        <f t="shared" ca="1" si="502"/>
        <v/>
      </c>
      <c r="U1394" s="42"/>
      <c r="V1394" s="19">
        <f t="shared" ca="1" si="503"/>
        <v>3</v>
      </c>
      <c r="W1394" s="19">
        <f t="shared" ca="1" si="504"/>
        <v>2</v>
      </c>
      <c r="X1394" s="19">
        <f t="shared" ca="1" si="505"/>
        <v>2</v>
      </c>
      <c r="Y1394" s="19" t="str">
        <f t="shared" ca="1" si="506"/>
        <v/>
      </c>
      <c r="Z1394" s="19" t="str">
        <f t="shared" ca="1" si="507"/>
        <v/>
      </c>
      <c r="AA1394" s="19" t="str">
        <f t="shared" ca="1" si="508"/>
        <v/>
      </c>
      <c r="AB1394" s="3"/>
      <c r="AE1394" s="1"/>
    </row>
    <row r="1395" spans="2:31" ht="15" x14ac:dyDescent="0.25">
      <c r="B1395" s="35">
        <f t="shared" ca="1" si="488"/>
        <v>10</v>
      </c>
      <c r="C1395" s="12">
        <f ca="1">IF(B1395="","",VLOOKUP(B1395,Tabelle2!$D$1:$E$37,2,0))</f>
        <v>2</v>
      </c>
      <c r="D1395" s="18" t="str">
        <f t="shared" ca="1" si="491"/>
        <v>L</v>
      </c>
      <c r="E1395" s="16" t="str">
        <f t="shared" ca="1" si="487"/>
        <v/>
      </c>
      <c r="F1395" s="19" t="str">
        <f t="shared" ca="1" si="489"/>
        <v/>
      </c>
      <c r="G1395" s="38">
        <f t="shared" ca="1" si="490"/>
        <v>0</v>
      </c>
      <c r="H1395" s="38">
        <f t="shared" ca="1" si="492"/>
        <v>-76</v>
      </c>
      <c r="I1395" s="27">
        <f t="shared" ca="1" si="493"/>
        <v>2</v>
      </c>
      <c r="J1395" s="27">
        <f t="shared" ca="1" si="494"/>
        <v>1</v>
      </c>
      <c r="K1395" s="19">
        <f t="shared" ca="1" si="495"/>
        <v>2</v>
      </c>
      <c r="L1395" s="12">
        <f t="shared" ca="1" si="496"/>
        <v>3</v>
      </c>
      <c r="M1395" s="19" t="str">
        <f t="shared" ca="1" si="497"/>
        <v/>
      </c>
      <c r="N1395" s="19" t="str">
        <f t="shared" ca="1" si="498"/>
        <v/>
      </c>
      <c r="O1395" s="24"/>
      <c r="P1395" s="40">
        <f t="shared" ca="1" si="499"/>
        <v>2</v>
      </c>
      <c r="Q1395" s="40"/>
      <c r="R1395" s="19">
        <f t="shared" ca="1" si="500"/>
        <v>2</v>
      </c>
      <c r="S1395" s="19">
        <f t="shared" ca="1" si="501"/>
        <v>3</v>
      </c>
      <c r="T1395" s="19" t="str">
        <f t="shared" ca="1" si="502"/>
        <v/>
      </c>
      <c r="U1395" s="42"/>
      <c r="V1395" s="19">
        <f t="shared" ca="1" si="503"/>
        <v>2</v>
      </c>
      <c r="W1395" s="19">
        <f t="shared" ca="1" si="504"/>
        <v>3</v>
      </c>
      <c r="X1395" s="19">
        <f t="shared" ca="1" si="505"/>
        <v>2</v>
      </c>
      <c r="Y1395" s="19">
        <f t="shared" ca="1" si="506"/>
        <v>2</v>
      </c>
      <c r="Z1395" s="19" t="str">
        <f t="shared" ca="1" si="507"/>
        <v/>
      </c>
      <c r="AA1395" s="19" t="str">
        <f t="shared" ca="1" si="508"/>
        <v/>
      </c>
      <c r="AB1395" s="3"/>
      <c r="AE1395" s="1"/>
    </row>
    <row r="1396" spans="2:31" ht="15" x14ac:dyDescent="0.25">
      <c r="B1396" s="35">
        <f t="shared" ca="1" si="488"/>
        <v>24</v>
      </c>
      <c r="C1396" s="12">
        <f ca="1">IF(B1396="","",VLOOKUP(B1396,Tabelle2!$D$1:$E$37,2,0))</f>
        <v>4</v>
      </c>
      <c r="D1396" s="18" t="str">
        <f t="shared" ca="1" si="491"/>
        <v>L</v>
      </c>
      <c r="E1396" s="16" t="str">
        <f t="shared" ca="1" si="487"/>
        <v>L</v>
      </c>
      <c r="F1396" s="19" t="str">
        <f t="shared" ca="1" si="489"/>
        <v>l1</v>
      </c>
      <c r="G1396" s="38">
        <f t="shared" ca="1" si="490"/>
        <v>-3</v>
      </c>
      <c r="H1396" s="38">
        <f t="shared" ca="1" si="492"/>
        <v>-79</v>
      </c>
      <c r="I1396" s="27">
        <f t="shared" ca="1" si="493"/>
        <v>3</v>
      </c>
      <c r="J1396" s="27">
        <f t="shared" ca="1" si="494"/>
        <v>1</v>
      </c>
      <c r="K1396" s="19">
        <f t="shared" ca="1" si="495"/>
        <v>4</v>
      </c>
      <c r="L1396" s="12">
        <f t="shared" ca="1" si="496"/>
        <v>2</v>
      </c>
      <c r="M1396" s="19">
        <f t="shared" ca="1" si="497"/>
        <v>3</v>
      </c>
      <c r="N1396" s="19" t="str">
        <f t="shared" ca="1" si="498"/>
        <v/>
      </c>
      <c r="O1396" s="24"/>
      <c r="P1396" s="40">
        <f t="shared" ca="1" si="499"/>
        <v>3</v>
      </c>
      <c r="Q1396" s="40"/>
      <c r="R1396" s="19">
        <f t="shared" ca="1" si="500"/>
        <v>4</v>
      </c>
      <c r="S1396" s="19">
        <f t="shared" ca="1" si="501"/>
        <v>2</v>
      </c>
      <c r="T1396" s="19">
        <f t="shared" ca="1" si="502"/>
        <v>3</v>
      </c>
      <c r="U1396" s="42"/>
      <c r="V1396" s="19">
        <f t="shared" ca="1" si="503"/>
        <v>4</v>
      </c>
      <c r="W1396" s="19">
        <f t="shared" ca="1" si="504"/>
        <v>2</v>
      </c>
      <c r="X1396" s="19">
        <f t="shared" ca="1" si="505"/>
        <v>3</v>
      </c>
      <c r="Y1396" s="19">
        <f t="shared" ca="1" si="506"/>
        <v>2</v>
      </c>
      <c r="Z1396" s="19">
        <f t="shared" ca="1" si="507"/>
        <v>2</v>
      </c>
      <c r="AA1396" s="19" t="str">
        <f t="shared" ca="1" si="508"/>
        <v/>
      </c>
      <c r="AB1396" s="3"/>
      <c r="AE1396" s="1"/>
    </row>
    <row r="1397" spans="2:31" ht="15" x14ac:dyDescent="0.25">
      <c r="B1397" s="35">
        <f t="shared" ca="1" si="488"/>
        <v>2</v>
      </c>
      <c r="C1397" s="12">
        <f ca="1">IF(B1397="","",VLOOKUP(B1397,Tabelle2!$D$1:$E$37,2,0))</f>
        <v>1</v>
      </c>
      <c r="D1397" s="18" t="str">
        <f t="shared" ca="1" si="491"/>
        <v>W</v>
      </c>
      <c r="E1397" s="16" t="str">
        <f t="shared" ca="1" si="487"/>
        <v>w</v>
      </c>
      <c r="F1397" s="19" t="str">
        <f t="shared" ca="1" si="489"/>
        <v/>
      </c>
      <c r="G1397" s="38">
        <f t="shared" ca="1" si="490"/>
        <v>2</v>
      </c>
      <c r="H1397" s="38">
        <f t="shared" ca="1" si="492"/>
        <v>-77</v>
      </c>
      <c r="I1397" s="27">
        <f t="shared" ca="1" si="493"/>
        <v>4</v>
      </c>
      <c r="J1397" s="27" t="str">
        <f t="shared" ca="1" si="494"/>
        <v/>
      </c>
      <c r="K1397" s="19">
        <f t="shared" ca="1" si="495"/>
        <v>4</v>
      </c>
      <c r="L1397" s="12">
        <f t="shared" ca="1" si="496"/>
        <v>2</v>
      </c>
      <c r="M1397" s="19">
        <f t="shared" ca="1" si="497"/>
        <v>3</v>
      </c>
      <c r="N1397" s="19">
        <f t="shared" ca="1" si="498"/>
        <v>1</v>
      </c>
      <c r="O1397" s="24"/>
      <c r="P1397" s="40">
        <f t="shared" ca="1" si="499"/>
        <v>3</v>
      </c>
      <c r="Q1397" s="40"/>
      <c r="R1397" s="19">
        <f t="shared" ca="1" si="500"/>
        <v>1</v>
      </c>
      <c r="S1397" s="19">
        <f t="shared" ca="1" si="501"/>
        <v>4</v>
      </c>
      <c r="T1397" s="19">
        <f t="shared" ca="1" si="502"/>
        <v>2</v>
      </c>
      <c r="U1397" s="42"/>
      <c r="V1397" s="19">
        <f t="shared" ca="1" si="503"/>
        <v>1</v>
      </c>
      <c r="W1397" s="19">
        <f t="shared" ca="1" si="504"/>
        <v>4</v>
      </c>
      <c r="X1397" s="19">
        <f t="shared" ca="1" si="505"/>
        <v>2</v>
      </c>
      <c r="Y1397" s="19">
        <f t="shared" ca="1" si="506"/>
        <v>3</v>
      </c>
      <c r="Z1397" s="19">
        <f t="shared" ca="1" si="507"/>
        <v>2</v>
      </c>
      <c r="AA1397" s="19">
        <f t="shared" ca="1" si="508"/>
        <v>2</v>
      </c>
      <c r="AB1397" s="3"/>
      <c r="AE1397" s="1"/>
    </row>
    <row r="1398" spans="2:31" ht="15" x14ac:dyDescent="0.25">
      <c r="B1398" s="35">
        <f t="shared" ca="1" si="488"/>
        <v>13</v>
      </c>
      <c r="C1398" s="12">
        <f ca="1">IF(B1398="","",VLOOKUP(B1398,Tabelle2!$D$1:$E$37,2,0))</f>
        <v>3</v>
      </c>
      <c r="D1398" s="18" t="str">
        <f t="shared" ca="1" si="491"/>
        <v>W</v>
      </c>
      <c r="E1398" s="16" t="str">
        <f t="shared" ca="1" si="487"/>
        <v>W</v>
      </c>
      <c r="F1398" s="19" t="str">
        <f t="shared" ca="1" si="489"/>
        <v/>
      </c>
      <c r="G1398" s="38">
        <f t="shared" ca="1" si="490"/>
        <v>3</v>
      </c>
      <c r="H1398" s="38">
        <f t="shared" ca="1" si="492"/>
        <v>-74</v>
      </c>
      <c r="I1398" s="27">
        <f t="shared" ca="1" si="493"/>
        <v>3</v>
      </c>
      <c r="J1398" s="27" t="str">
        <f t="shared" ca="1" si="494"/>
        <v/>
      </c>
      <c r="K1398" s="19">
        <f t="shared" ca="1" si="495"/>
        <v>4</v>
      </c>
      <c r="L1398" s="12">
        <f t="shared" ca="1" si="496"/>
        <v>2</v>
      </c>
      <c r="M1398" s="19">
        <f t="shared" ca="1" si="497"/>
        <v>3</v>
      </c>
      <c r="N1398" s="19" t="str">
        <f t="shared" ca="1" si="498"/>
        <v/>
      </c>
      <c r="O1398" s="24"/>
      <c r="P1398" s="40">
        <f t="shared" ca="1" si="499"/>
        <v>3</v>
      </c>
      <c r="Q1398" s="40"/>
      <c r="R1398" s="19">
        <f t="shared" ca="1" si="500"/>
        <v>3</v>
      </c>
      <c r="S1398" s="19">
        <f t="shared" ca="1" si="501"/>
        <v>1</v>
      </c>
      <c r="T1398" s="19">
        <f t="shared" ca="1" si="502"/>
        <v>4</v>
      </c>
      <c r="U1398" s="42"/>
      <c r="V1398" s="19">
        <f t="shared" ca="1" si="503"/>
        <v>3</v>
      </c>
      <c r="W1398" s="19">
        <f t="shared" ca="1" si="504"/>
        <v>1</v>
      </c>
      <c r="X1398" s="19">
        <f t="shared" ca="1" si="505"/>
        <v>4</v>
      </c>
      <c r="Y1398" s="19">
        <f t="shared" ca="1" si="506"/>
        <v>2</v>
      </c>
      <c r="Z1398" s="19">
        <f t="shared" ca="1" si="507"/>
        <v>3</v>
      </c>
      <c r="AA1398" s="19">
        <f t="shared" ca="1" si="508"/>
        <v>2</v>
      </c>
      <c r="AB1398" s="3"/>
      <c r="AE1398" s="1"/>
    </row>
    <row r="1399" spans="2:31" ht="15" x14ac:dyDescent="0.25">
      <c r="B1399" s="35">
        <f t="shared" ca="1" si="488"/>
        <v>23</v>
      </c>
      <c r="C1399" s="12">
        <f ca="1">IF(B1399="","",VLOOKUP(B1399,Tabelle2!$D$1:$E$37,2,0))</f>
        <v>4</v>
      </c>
      <c r="D1399" s="18" t="str">
        <f t="shared" ca="1" si="491"/>
        <v>W</v>
      </c>
      <c r="E1399" s="16" t="str">
        <f t="shared" ca="1" si="487"/>
        <v>W</v>
      </c>
      <c r="F1399" s="19" t="str">
        <f t="shared" ca="1" si="489"/>
        <v/>
      </c>
      <c r="G1399" s="38">
        <f t="shared" ca="1" si="490"/>
        <v>3</v>
      </c>
      <c r="H1399" s="38">
        <f t="shared" ca="1" si="492"/>
        <v>-71</v>
      </c>
      <c r="I1399" s="27">
        <f t="shared" ca="1" si="493"/>
        <v>3</v>
      </c>
      <c r="J1399" s="27" t="str">
        <f t="shared" ca="1" si="494"/>
        <v/>
      </c>
      <c r="K1399" s="19">
        <f t="shared" ca="1" si="495"/>
        <v>4</v>
      </c>
      <c r="L1399" s="12">
        <f t="shared" ca="1" si="496"/>
        <v>2</v>
      </c>
      <c r="M1399" s="19">
        <f t="shared" ca="1" si="497"/>
        <v>3</v>
      </c>
      <c r="N1399" s="19" t="str">
        <f t="shared" ca="1" si="498"/>
        <v/>
      </c>
      <c r="O1399" s="24"/>
      <c r="P1399" s="40">
        <f t="shared" ca="1" si="499"/>
        <v>3</v>
      </c>
      <c r="Q1399" s="40"/>
      <c r="R1399" s="19">
        <f t="shared" ca="1" si="500"/>
        <v>4</v>
      </c>
      <c r="S1399" s="19">
        <f t="shared" ca="1" si="501"/>
        <v>3</v>
      </c>
      <c r="T1399" s="19">
        <f t="shared" ca="1" si="502"/>
        <v>1</v>
      </c>
      <c r="U1399" s="42"/>
      <c r="V1399" s="19">
        <f t="shared" ca="1" si="503"/>
        <v>4</v>
      </c>
      <c r="W1399" s="19">
        <f t="shared" ca="1" si="504"/>
        <v>3</v>
      </c>
      <c r="X1399" s="19">
        <f t="shared" ca="1" si="505"/>
        <v>1</v>
      </c>
      <c r="Y1399" s="19">
        <f t="shared" ca="1" si="506"/>
        <v>4</v>
      </c>
      <c r="Z1399" s="19">
        <f t="shared" ca="1" si="507"/>
        <v>2</v>
      </c>
      <c r="AA1399" s="19">
        <f t="shared" ca="1" si="508"/>
        <v>3</v>
      </c>
      <c r="AB1399" s="3"/>
      <c r="AE1399" s="1"/>
    </row>
    <row r="1400" spans="2:31" ht="15" x14ac:dyDescent="0.25">
      <c r="B1400" s="35">
        <f t="shared" ca="1" si="488"/>
        <v>12</v>
      </c>
      <c r="C1400" s="12">
        <f ca="1">IF(B1400="","",VLOOKUP(B1400,Tabelle2!$D$1:$E$37,2,0))</f>
        <v>2</v>
      </c>
      <c r="D1400" s="18" t="str">
        <f t="shared" ca="1" si="491"/>
        <v>L</v>
      </c>
      <c r="E1400" s="16" t="str">
        <f t="shared" ca="1" si="487"/>
        <v>L</v>
      </c>
      <c r="F1400" s="19" t="str">
        <f t="shared" ca="1" si="489"/>
        <v>l1</v>
      </c>
      <c r="G1400" s="38">
        <f t="shared" ca="1" si="490"/>
        <v>-3</v>
      </c>
      <c r="H1400" s="38">
        <f t="shared" ca="1" si="492"/>
        <v>-74</v>
      </c>
      <c r="I1400" s="27">
        <f t="shared" ca="1" si="493"/>
        <v>3</v>
      </c>
      <c r="J1400" s="27" t="str">
        <f t="shared" ca="1" si="494"/>
        <v/>
      </c>
      <c r="K1400" s="19">
        <f t="shared" ca="1" si="495"/>
        <v>4</v>
      </c>
      <c r="L1400" s="12">
        <f t="shared" ca="1" si="496"/>
        <v>2</v>
      </c>
      <c r="M1400" s="19">
        <f t="shared" ca="1" si="497"/>
        <v>3</v>
      </c>
      <c r="N1400" s="19" t="str">
        <f t="shared" ca="1" si="498"/>
        <v/>
      </c>
      <c r="O1400" s="24"/>
      <c r="P1400" s="40">
        <f t="shared" ca="1" si="499"/>
        <v>3</v>
      </c>
      <c r="Q1400" s="40"/>
      <c r="R1400" s="19">
        <f t="shared" ca="1" si="500"/>
        <v>2</v>
      </c>
      <c r="S1400" s="19">
        <f t="shared" ca="1" si="501"/>
        <v>4</v>
      </c>
      <c r="T1400" s="19">
        <f t="shared" ca="1" si="502"/>
        <v>3</v>
      </c>
      <c r="U1400" s="42"/>
      <c r="V1400" s="19">
        <f t="shared" ca="1" si="503"/>
        <v>2</v>
      </c>
      <c r="W1400" s="19">
        <f t="shared" ca="1" si="504"/>
        <v>4</v>
      </c>
      <c r="X1400" s="19">
        <f t="shared" ca="1" si="505"/>
        <v>3</v>
      </c>
      <c r="Y1400" s="19">
        <f t="shared" ca="1" si="506"/>
        <v>1</v>
      </c>
      <c r="Z1400" s="19">
        <f t="shared" ca="1" si="507"/>
        <v>4</v>
      </c>
      <c r="AA1400" s="19">
        <f t="shared" ca="1" si="508"/>
        <v>2</v>
      </c>
      <c r="AB1400" s="3"/>
      <c r="AE1400" s="1"/>
    </row>
    <row r="1401" spans="2:31" ht="15" x14ac:dyDescent="0.25">
      <c r="B1401" s="35">
        <f t="shared" ca="1" si="488"/>
        <v>34</v>
      </c>
      <c r="C1401" s="12">
        <f ca="1">IF(B1401="","",VLOOKUP(B1401,Tabelle2!$D$1:$E$37,2,0))</f>
        <v>6</v>
      </c>
      <c r="D1401" s="18" t="str">
        <f t="shared" ca="1" si="491"/>
        <v>W</v>
      </c>
      <c r="E1401" s="16" t="str">
        <f t="shared" ca="1" si="487"/>
        <v>w</v>
      </c>
      <c r="F1401" s="19" t="str">
        <f t="shared" ca="1" si="489"/>
        <v/>
      </c>
      <c r="G1401" s="38">
        <f t="shared" ca="1" si="490"/>
        <v>2</v>
      </c>
      <c r="H1401" s="38">
        <f t="shared" ca="1" si="492"/>
        <v>-72</v>
      </c>
      <c r="I1401" s="27">
        <f t="shared" ca="1" si="493"/>
        <v>4</v>
      </c>
      <c r="J1401" s="27" t="str">
        <f t="shared" ca="1" si="494"/>
        <v/>
      </c>
      <c r="K1401" s="19">
        <f t="shared" ca="1" si="495"/>
        <v>4</v>
      </c>
      <c r="L1401" s="12">
        <f t="shared" ca="1" si="496"/>
        <v>2</v>
      </c>
      <c r="M1401" s="19">
        <f t="shared" ca="1" si="497"/>
        <v>3</v>
      </c>
      <c r="N1401" s="19">
        <f t="shared" ca="1" si="498"/>
        <v>6</v>
      </c>
      <c r="O1401" s="24"/>
      <c r="P1401" s="40">
        <f t="shared" ca="1" si="499"/>
        <v>3</v>
      </c>
      <c r="Q1401" s="40"/>
      <c r="R1401" s="19">
        <f t="shared" ca="1" si="500"/>
        <v>6</v>
      </c>
      <c r="S1401" s="19">
        <f t="shared" ca="1" si="501"/>
        <v>2</v>
      </c>
      <c r="T1401" s="19">
        <f t="shared" ca="1" si="502"/>
        <v>4</v>
      </c>
      <c r="U1401" s="42"/>
      <c r="V1401" s="19">
        <f t="shared" ca="1" si="503"/>
        <v>6</v>
      </c>
      <c r="W1401" s="19">
        <f t="shared" ca="1" si="504"/>
        <v>2</v>
      </c>
      <c r="X1401" s="19">
        <f t="shared" ca="1" si="505"/>
        <v>4</v>
      </c>
      <c r="Y1401" s="19">
        <f t="shared" ca="1" si="506"/>
        <v>3</v>
      </c>
      <c r="Z1401" s="19">
        <f t="shared" ca="1" si="507"/>
        <v>1</v>
      </c>
      <c r="AA1401" s="19">
        <f t="shared" ca="1" si="508"/>
        <v>4</v>
      </c>
      <c r="AB1401" s="3"/>
      <c r="AE1401" s="1"/>
    </row>
    <row r="1402" spans="2:31" ht="15" x14ac:dyDescent="0.25">
      <c r="B1402" s="35">
        <f t="shared" ca="1" si="488"/>
        <v>34</v>
      </c>
      <c r="C1402" s="12">
        <f ca="1">IF(B1402="","",VLOOKUP(B1402,Tabelle2!$D$1:$E$37,2,0))</f>
        <v>6</v>
      </c>
      <c r="D1402" s="18" t="str">
        <f t="shared" ca="1" si="491"/>
        <v>W</v>
      </c>
      <c r="E1402" s="16" t="str">
        <f t="shared" ca="1" si="487"/>
        <v>W</v>
      </c>
      <c r="F1402" s="19" t="str">
        <f t="shared" ca="1" si="489"/>
        <v/>
      </c>
      <c r="G1402" s="38">
        <f t="shared" ca="1" si="490"/>
        <v>3</v>
      </c>
      <c r="H1402" s="38">
        <f t="shared" ca="1" si="492"/>
        <v>-69</v>
      </c>
      <c r="I1402" s="27">
        <f t="shared" ca="1" si="493"/>
        <v>3</v>
      </c>
      <c r="J1402" s="27" t="str">
        <f t="shared" ca="1" si="494"/>
        <v/>
      </c>
      <c r="K1402" s="19">
        <f t="shared" ca="1" si="495"/>
        <v>4</v>
      </c>
      <c r="L1402" s="12">
        <f t="shared" ca="1" si="496"/>
        <v>2</v>
      </c>
      <c r="M1402" s="19">
        <f t="shared" ca="1" si="497"/>
        <v>3</v>
      </c>
      <c r="N1402" s="19" t="str">
        <f t="shared" ca="1" si="498"/>
        <v/>
      </c>
      <c r="O1402" s="24"/>
      <c r="P1402" s="40">
        <f t="shared" ca="1" si="499"/>
        <v>3</v>
      </c>
      <c r="Q1402" s="40"/>
      <c r="R1402" s="19">
        <f t="shared" ca="1" si="500"/>
        <v>6</v>
      </c>
      <c r="S1402" s="19">
        <f t="shared" ca="1" si="501"/>
        <v>2</v>
      </c>
      <c r="T1402" s="19">
        <f t="shared" ca="1" si="502"/>
        <v>4</v>
      </c>
      <c r="U1402" s="42"/>
      <c r="V1402" s="19">
        <f t="shared" ca="1" si="503"/>
        <v>6</v>
      </c>
      <c r="W1402" s="19">
        <f t="shared" ca="1" si="504"/>
        <v>6</v>
      </c>
      <c r="X1402" s="19">
        <f t="shared" ca="1" si="505"/>
        <v>2</v>
      </c>
      <c r="Y1402" s="19">
        <f t="shared" ca="1" si="506"/>
        <v>4</v>
      </c>
      <c r="Z1402" s="19">
        <f t="shared" ca="1" si="507"/>
        <v>3</v>
      </c>
      <c r="AA1402" s="19">
        <f t="shared" ca="1" si="508"/>
        <v>1</v>
      </c>
      <c r="AB1402" s="3"/>
      <c r="AE1402" s="1"/>
    </row>
    <row r="1403" spans="2:31" ht="15" x14ac:dyDescent="0.25">
      <c r="B1403" s="35">
        <f t="shared" ca="1" si="488"/>
        <v>13</v>
      </c>
      <c r="C1403" s="12">
        <f ca="1">IF(B1403="","",VLOOKUP(B1403,Tabelle2!$D$1:$E$37,2,0))</f>
        <v>3</v>
      </c>
      <c r="D1403" s="18" t="str">
        <f t="shared" ca="1" si="491"/>
        <v>W</v>
      </c>
      <c r="E1403" s="16" t="str">
        <f t="shared" ca="1" si="487"/>
        <v>W</v>
      </c>
      <c r="F1403" s="19" t="str">
        <f t="shared" ca="1" si="489"/>
        <v/>
      </c>
      <c r="G1403" s="38">
        <f t="shared" ca="1" si="490"/>
        <v>3</v>
      </c>
      <c r="H1403" s="38">
        <f t="shared" ca="1" si="492"/>
        <v>-66</v>
      </c>
      <c r="I1403" s="27">
        <f t="shared" ca="1" si="493"/>
        <v>3</v>
      </c>
      <c r="J1403" s="27" t="str">
        <f t="shared" ca="1" si="494"/>
        <v/>
      </c>
      <c r="K1403" s="19">
        <f t="shared" ca="1" si="495"/>
        <v>4</v>
      </c>
      <c r="L1403" s="12">
        <f t="shared" ca="1" si="496"/>
        <v>2</v>
      </c>
      <c r="M1403" s="19">
        <f t="shared" ca="1" si="497"/>
        <v>3</v>
      </c>
      <c r="N1403" s="19" t="str">
        <f t="shared" ca="1" si="498"/>
        <v/>
      </c>
      <c r="O1403" s="24"/>
      <c r="P1403" s="40">
        <f t="shared" ca="1" si="499"/>
        <v>3</v>
      </c>
      <c r="Q1403" s="40"/>
      <c r="R1403" s="19">
        <f t="shared" ca="1" si="500"/>
        <v>3</v>
      </c>
      <c r="S1403" s="19">
        <f t="shared" ca="1" si="501"/>
        <v>6</v>
      </c>
      <c r="T1403" s="19">
        <f t="shared" ca="1" si="502"/>
        <v>2</v>
      </c>
      <c r="U1403" s="42"/>
      <c r="V1403" s="19">
        <f t="shared" ca="1" si="503"/>
        <v>3</v>
      </c>
      <c r="W1403" s="19">
        <f t="shared" ca="1" si="504"/>
        <v>6</v>
      </c>
      <c r="X1403" s="19">
        <f t="shared" ca="1" si="505"/>
        <v>6</v>
      </c>
      <c r="Y1403" s="19">
        <f t="shared" ca="1" si="506"/>
        <v>2</v>
      </c>
      <c r="Z1403" s="19">
        <f t="shared" ca="1" si="507"/>
        <v>4</v>
      </c>
      <c r="AA1403" s="19">
        <f t="shared" ca="1" si="508"/>
        <v>3</v>
      </c>
      <c r="AB1403" s="3"/>
      <c r="AE1403" s="1"/>
    </row>
    <row r="1404" spans="2:31" ht="15" x14ac:dyDescent="0.25">
      <c r="B1404" s="35">
        <f t="shared" ca="1" si="488"/>
        <v>15</v>
      </c>
      <c r="C1404" s="12">
        <f ca="1">IF(B1404="","",VLOOKUP(B1404,Tabelle2!$D$1:$E$37,2,0))</f>
        <v>3</v>
      </c>
      <c r="D1404" s="18" t="str">
        <f t="shared" ca="1" si="491"/>
        <v>W</v>
      </c>
      <c r="E1404" s="16" t="str">
        <f t="shared" ca="1" si="487"/>
        <v>W</v>
      </c>
      <c r="F1404" s="19" t="str">
        <f t="shared" ca="1" si="489"/>
        <v/>
      </c>
      <c r="G1404" s="38">
        <f t="shared" ca="1" si="490"/>
        <v>3</v>
      </c>
      <c r="H1404" s="38">
        <f t="shared" ca="1" si="492"/>
        <v>-63</v>
      </c>
      <c r="I1404" s="27">
        <f t="shared" ca="1" si="493"/>
        <v>3</v>
      </c>
      <c r="J1404" s="27" t="str">
        <f t="shared" ca="1" si="494"/>
        <v/>
      </c>
      <c r="K1404" s="19">
        <f t="shared" ca="1" si="495"/>
        <v>4</v>
      </c>
      <c r="L1404" s="12">
        <f t="shared" ca="1" si="496"/>
        <v>2</v>
      </c>
      <c r="M1404" s="19">
        <f t="shared" ca="1" si="497"/>
        <v>3</v>
      </c>
      <c r="N1404" s="19" t="str">
        <f t="shared" ca="1" si="498"/>
        <v/>
      </c>
      <c r="O1404" s="24"/>
      <c r="P1404" s="40">
        <f t="shared" ca="1" si="499"/>
        <v>3</v>
      </c>
      <c r="Q1404" s="40"/>
      <c r="R1404" s="19">
        <f t="shared" ca="1" si="500"/>
        <v>3</v>
      </c>
      <c r="S1404" s="19">
        <f t="shared" ca="1" si="501"/>
        <v>6</v>
      </c>
      <c r="T1404" s="19">
        <f t="shared" ca="1" si="502"/>
        <v>2</v>
      </c>
      <c r="U1404" s="42"/>
      <c r="V1404" s="19">
        <f t="shared" ca="1" si="503"/>
        <v>3</v>
      </c>
      <c r="W1404" s="19">
        <f t="shared" ca="1" si="504"/>
        <v>3</v>
      </c>
      <c r="X1404" s="19">
        <f t="shared" ca="1" si="505"/>
        <v>6</v>
      </c>
      <c r="Y1404" s="19">
        <f t="shared" ca="1" si="506"/>
        <v>6</v>
      </c>
      <c r="Z1404" s="19">
        <f t="shared" ca="1" si="507"/>
        <v>2</v>
      </c>
      <c r="AA1404" s="19">
        <f t="shared" ca="1" si="508"/>
        <v>4</v>
      </c>
      <c r="AB1404" s="3"/>
      <c r="AE1404" s="1"/>
    </row>
    <row r="1405" spans="2:31" ht="15" x14ac:dyDescent="0.25">
      <c r="B1405" s="35">
        <f t="shared" ca="1" si="488"/>
        <v>9</v>
      </c>
      <c r="C1405" s="12">
        <f ca="1">IF(B1405="","",VLOOKUP(B1405,Tabelle2!$D$1:$E$37,2,0))</f>
        <v>2</v>
      </c>
      <c r="D1405" s="18" t="str">
        <f t="shared" ca="1" si="491"/>
        <v>L</v>
      </c>
      <c r="E1405" s="16" t="str">
        <f t="shared" ca="1" si="487"/>
        <v>L</v>
      </c>
      <c r="F1405" s="19" t="str">
        <f t="shared" ca="1" si="489"/>
        <v>l1</v>
      </c>
      <c r="G1405" s="38">
        <f t="shared" ca="1" si="490"/>
        <v>-3</v>
      </c>
      <c r="H1405" s="38">
        <f t="shared" ca="1" si="492"/>
        <v>-66</v>
      </c>
      <c r="I1405" s="27">
        <f t="shared" ca="1" si="493"/>
        <v>3</v>
      </c>
      <c r="J1405" s="27" t="str">
        <f t="shared" ca="1" si="494"/>
        <v/>
      </c>
      <c r="K1405" s="19">
        <f t="shared" ca="1" si="495"/>
        <v>4</v>
      </c>
      <c r="L1405" s="12">
        <f t="shared" ca="1" si="496"/>
        <v>2</v>
      </c>
      <c r="M1405" s="19">
        <f t="shared" ca="1" si="497"/>
        <v>3</v>
      </c>
      <c r="N1405" s="19" t="str">
        <f t="shared" ca="1" si="498"/>
        <v/>
      </c>
      <c r="O1405" s="24"/>
      <c r="P1405" s="40">
        <f t="shared" ca="1" si="499"/>
        <v>3</v>
      </c>
      <c r="Q1405" s="40"/>
      <c r="R1405" s="19">
        <f t="shared" ca="1" si="500"/>
        <v>2</v>
      </c>
      <c r="S1405" s="19">
        <f t="shared" ca="1" si="501"/>
        <v>3</v>
      </c>
      <c r="T1405" s="19">
        <f t="shared" ca="1" si="502"/>
        <v>6</v>
      </c>
      <c r="U1405" s="42"/>
      <c r="V1405" s="19">
        <f t="shared" ca="1" si="503"/>
        <v>2</v>
      </c>
      <c r="W1405" s="19">
        <f t="shared" ca="1" si="504"/>
        <v>3</v>
      </c>
      <c r="X1405" s="19">
        <f t="shared" ca="1" si="505"/>
        <v>3</v>
      </c>
      <c r="Y1405" s="19">
        <f t="shared" ca="1" si="506"/>
        <v>6</v>
      </c>
      <c r="Z1405" s="19">
        <f t="shared" ca="1" si="507"/>
        <v>6</v>
      </c>
      <c r="AA1405" s="19">
        <f t="shared" ca="1" si="508"/>
        <v>2</v>
      </c>
      <c r="AB1405" s="3"/>
      <c r="AE1405" s="1"/>
    </row>
    <row r="1406" spans="2:31" ht="15" x14ac:dyDescent="0.25">
      <c r="B1406" s="35">
        <f t="shared" ca="1" si="488"/>
        <v>32</v>
      </c>
      <c r="C1406" s="12">
        <f ca="1">IF(B1406="","",VLOOKUP(B1406,Tabelle2!$D$1:$E$37,2,0))</f>
        <v>6</v>
      </c>
      <c r="D1406" s="18" t="str">
        <f t="shared" ca="1" si="491"/>
        <v>W</v>
      </c>
      <c r="E1406" s="16" t="str">
        <f t="shared" ca="1" si="487"/>
        <v>w</v>
      </c>
      <c r="F1406" s="19" t="str">
        <f t="shared" ca="1" si="489"/>
        <v/>
      </c>
      <c r="G1406" s="38">
        <f t="shared" ca="1" si="490"/>
        <v>2</v>
      </c>
      <c r="H1406" s="38">
        <f t="shared" ca="1" si="492"/>
        <v>-64</v>
      </c>
      <c r="I1406" s="27">
        <f t="shared" ca="1" si="493"/>
        <v>4</v>
      </c>
      <c r="J1406" s="27" t="str">
        <f t="shared" ca="1" si="494"/>
        <v/>
      </c>
      <c r="K1406" s="19">
        <f t="shared" ca="1" si="495"/>
        <v>4</v>
      </c>
      <c r="L1406" s="12">
        <f t="shared" ca="1" si="496"/>
        <v>2</v>
      </c>
      <c r="M1406" s="19">
        <f t="shared" ca="1" si="497"/>
        <v>3</v>
      </c>
      <c r="N1406" s="19">
        <f t="shared" ca="1" si="498"/>
        <v>6</v>
      </c>
      <c r="O1406" s="24"/>
      <c r="P1406" s="40">
        <f t="shared" ca="1" si="499"/>
        <v>3</v>
      </c>
      <c r="Q1406" s="40"/>
      <c r="R1406" s="19">
        <f t="shared" ca="1" si="500"/>
        <v>6</v>
      </c>
      <c r="S1406" s="19">
        <f t="shared" ca="1" si="501"/>
        <v>2</v>
      </c>
      <c r="T1406" s="19">
        <f t="shared" ca="1" si="502"/>
        <v>3</v>
      </c>
      <c r="U1406" s="42"/>
      <c r="V1406" s="19">
        <f t="shared" ca="1" si="503"/>
        <v>6</v>
      </c>
      <c r="W1406" s="19">
        <f t="shared" ca="1" si="504"/>
        <v>2</v>
      </c>
      <c r="X1406" s="19">
        <f t="shared" ca="1" si="505"/>
        <v>3</v>
      </c>
      <c r="Y1406" s="19">
        <f t="shared" ca="1" si="506"/>
        <v>3</v>
      </c>
      <c r="Z1406" s="19">
        <f t="shared" ca="1" si="507"/>
        <v>6</v>
      </c>
      <c r="AA1406" s="19">
        <f t="shared" ca="1" si="508"/>
        <v>6</v>
      </c>
      <c r="AB1406" s="3"/>
      <c r="AE1406" s="1"/>
    </row>
    <row r="1407" spans="2:31" ht="15" x14ac:dyDescent="0.25">
      <c r="B1407" s="35">
        <f t="shared" ca="1" si="488"/>
        <v>33</v>
      </c>
      <c r="C1407" s="12">
        <f ca="1">IF(B1407="","",VLOOKUP(B1407,Tabelle2!$D$1:$E$37,2,0))</f>
        <v>6</v>
      </c>
      <c r="D1407" s="18" t="str">
        <f t="shared" ca="1" si="491"/>
        <v>W</v>
      </c>
      <c r="E1407" s="16" t="str">
        <f t="shared" ca="1" si="487"/>
        <v>W</v>
      </c>
      <c r="F1407" s="19" t="str">
        <f t="shared" ca="1" si="489"/>
        <v/>
      </c>
      <c r="G1407" s="38">
        <f t="shared" ca="1" si="490"/>
        <v>3</v>
      </c>
      <c r="H1407" s="38">
        <f t="shared" ca="1" si="492"/>
        <v>-61</v>
      </c>
      <c r="I1407" s="27">
        <f t="shared" ca="1" si="493"/>
        <v>3</v>
      </c>
      <c r="J1407" s="27" t="str">
        <f t="shared" ca="1" si="494"/>
        <v/>
      </c>
      <c r="K1407" s="19">
        <f t="shared" ca="1" si="495"/>
        <v>4</v>
      </c>
      <c r="L1407" s="12">
        <f t="shared" ca="1" si="496"/>
        <v>2</v>
      </c>
      <c r="M1407" s="19">
        <f t="shared" ca="1" si="497"/>
        <v>3</v>
      </c>
      <c r="N1407" s="19" t="str">
        <f t="shared" ca="1" si="498"/>
        <v/>
      </c>
      <c r="O1407" s="24"/>
      <c r="P1407" s="40">
        <f t="shared" ca="1" si="499"/>
        <v>3</v>
      </c>
      <c r="Q1407" s="40"/>
      <c r="R1407" s="19">
        <f t="shared" ca="1" si="500"/>
        <v>6</v>
      </c>
      <c r="S1407" s="19">
        <f t="shared" ca="1" si="501"/>
        <v>2</v>
      </c>
      <c r="T1407" s="19">
        <f t="shared" ca="1" si="502"/>
        <v>3</v>
      </c>
      <c r="U1407" s="42"/>
      <c r="V1407" s="19">
        <f t="shared" ca="1" si="503"/>
        <v>6</v>
      </c>
      <c r="W1407" s="19">
        <f t="shared" ca="1" si="504"/>
        <v>6</v>
      </c>
      <c r="X1407" s="19">
        <f t="shared" ca="1" si="505"/>
        <v>2</v>
      </c>
      <c r="Y1407" s="19">
        <f t="shared" ca="1" si="506"/>
        <v>3</v>
      </c>
      <c r="Z1407" s="19">
        <f t="shared" ca="1" si="507"/>
        <v>3</v>
      </c>
      <c r="AA1407" s="19">
        <f t="shared" ca="1" si="508"/>
        <v>6</v>
      </c>
      <c r="AB1407" s="3"/>
      <c r="AE1407" s="1"/>
    </row>
    <row r="1408" spans="2:31" ht="15" x14ac:dyDescent="0.25">
      <c r="B1408" s="35">
        <f t="shared" ca="1" si="488"/>
        <v>12</v>
      </c>
      <c r="C1408" s="12">
        <f ca="1">IF(B1408="","",VLOOKUP(B1408,Tabelle2!$D$1:$E$37,2,0))</f>
        <v>2</v>
      </c>
      <c r="D1408" s="18" t="str">
        <f t="shared" ca="1" si="491"/>
        <v>W</v>
      </c>
      <c r="E1408" s="16" t="str">
        <f t="shared" ref="E1408:E1471" ca="1" si="509">IF(AND(F1407="l1",D1408="w"),"w",IF(F1407="l2","",IF(AND(J1408=1,I1408&gt;=3),D1408,IF(J1408=1,"",D1408))))</f>
        <v>W</v>
      </c>
      <c r="F1408" s="19" t="str">
        <f t="shared" ca="1" si="489"/>
        <v/>
      </c>
      <c r="G1408" s="38">
        <f t="shared" ca="1" si="490"/>
        <v>3</v>
      </c>
      <c r="H1408" s="38">
        <f t="shared" ca="1" si="492"/>
        <v>-58</v>
      </c>
      <c r="I1408" s="27">
        <f t="shared" ca="1" si="493"/>
        <v>3</v>
      </c>
      <c r="J1408" s="27" t="str">
        <f t="shared" ca="1" si="494"/>
        <v/>
      </c>
      <c r="K1408" s="19">
        <f t="shared" ca="1" si="495"/>
        <v>4</v>
      </c>
      <c r="L1408" s="12">
        <f t="shared" ca="1" si="496"/>
        <v>2</v>
      </c>
      <c r="M1408" s="19">
        <f t="shared" ca="1" si="497"/>
        <v>3</v>
      </c>
      <c r="N1408" s="19" t="str">
        <f t="shared" ca="1" si="498"/>
        <v/>
      </c>
      <c r="O1408" s="24"/>
      <c r="P1408" s="40">
        <f t="shared" ca="1" si="499"/>
        <v>3</v>
      </c>
      <c r="Q1408" s="40"/>
      <c r="R1408" s="19">
        <f t="shared" ca="1" si="500"/>
        <v>2</v>
      </c>
      <c r="S1408" s="19">
        <f t="shared" ca="1" si="501"/>
        <v>6</v>
      </c>
      <c r="T1408" s="19">
        <f t="shared" ca="1" si="502"/>
        <v>3</v>
      </c>
      <c r="U1408" s="42"/>
      <c r="V1408" s="19">
        <f t="shared" ca="1" si="503"/>
        <v>2</v>
      </c>
      <c r="W1408" s="19">
        <f t="shared" ca="1" si="504"/>
        <v>6</v>
      </c>
      <c r="X1408" s="19">
        <f t="shared" ca="1" si="505"/>
        <v>6</v>
      </c>
      <c r="Y1408" s="19">
        <f t="shared" ca="1" si="506"/>
        <v>2</v>
      </c>
      <c r="Z1408" s="19">
        <f t="shared" ca="1" si="507"/>
        <v>3</v>
      </c>
      <c r="AA1408" s="19">
        <f t="shared" ca="1" si="508"/>
        <v>3</v>
      </c>
      <c r="AB1408" s="3"/>
      <c r="AE1408" s="1"/>
    </row>
    <row r="1409" spans="2:31" ht="15" x14ac:dyDescent="0.25">
      <c r="B1409" s="35">
        <f t="shared" ca="1" si="488"/>
        <v>13</v>
      </c>
      <c r="C1409" s="12">
        <f ca="1">IF(B1409="","",VLOOKUP(B1409,Tabelle2!$D$1:$E$37,2,0))</f>
        <v>3</v>
      </c>
      <c r="D1409" s="18" t="str">
        <f t="shared" ca="1" si="491"/>
        <v>L</v>
      </c>
      <c r="E1409" s="16" t="str">
        <f t="shared" ca="1" si="509"/>
        <v>L</v>
      </c>
      <c r="F1409" s="19" t="str">
        <f t="shared" ca="1" si="489"/>
        <v>l1</v>
      </c>
      <c r="G1409" s="38">
        <f t="shared" ca="1" si="490"/>
        <v>-3</v>
      </c>
      <c r="H1409" s="38">
        <f t="shared" ca="1" si="492"/>
        <v>-61</v>
      </c>
      <c r="I1409" s="27">
        <f t="shared" ca="1" si="493"/>
        <v>3</v>
      </c>
      <c r="J1409" s="27" t="str">
        <f t="shared" ca="1" si="494"/>
        <v/>
      </c>
      <c r="K1409" s="19">
        <f t="shared" ca="1" si="495"/>
        <v>4</v>
      </c>
      <c r="L1409" s="12">
        <f t="shared" ca="1" si="496"/>
        <v>2</v>
      </c>
      <c r="M1409" s="19">
        <f t="shared" ca="1" si="497"/>
        <v>3</v>
      </c>
      <c r="N1409" s="19" t="str">
        <f t="shared" ca="1" si="498"/>
        <v/>
      </c>
      <c r="O1409" s="24"/>
      <c r="P1409" s="40">
        <f t="shared" ca="1" si="499"/>
        <v>3</v>
      </c>
      <c r="Q1409" s="40"/>
      <c r="R1409" s="19">
        <f t="shared" ca="1" si="500"/>
        <v>3</v>
      </c>
      <c r="S1409" s="19">
        <f t="shared" ca="1" si="501"/>
        <v>2</v>
      </c>
      <c r="T1409" s="19">
        <f t="shared" ca="1" si="502"/>
        <v>6</v>
      </c>
      <c r="U1409" s="42"/>
      <c r="V1409" s="19">
        <f t="shared" ca="1" si="503"/>
        <v>3</v>
      </c>
      <c r="W1409" s="19">
        <f t="shared" ca="1" si="504"/>
        <v>2</v>
      </c>
      <c r="X1409" s="19">
        <f t="shared" ca="1" si="505"/>
        <v>6</v>
      </c>
      <c r="Y1409" s="19">
        <f t="shared" ca="1" si="506"/>
        <v>6</v>
      </c>
      <c r="Z1409" s="19">
        <f t="shared" ca="1" si="507"/>
        <v>2</v>
      </c>
      <c r="AA1409" s="19">
        <f t="shared" ca="1" si="508"/>
        <v>3</v>
      </c>
      <c r="AB1409" s="3"/>
      <c r="AE1409" s="1"/>
    </row>
    <row r="1410" spans="2:31" ht="15" x14ac:dyDescent="0.25">
      <c r="B1410" s="35">
        <f t="shared" ca="1" si="488"/>
        <v>35</v>
      </c>
      <c r="C1410" s="12">
        <f ca="1">IF(B1410="","",VLOOKUP(B1410,Tabelle2!$D$1:$E$37,2,0))</f>
        <v>6</v>
      </c>
      <c r="D1410" s="18" t="str">
        <f t="shared" ca="1" si="491"/>
        <v>W</v>
      </c>
      <c r="E1410" s="16" t="str">
        <f t="shared" ca="1" si="509"/>
        <v>w</v>
      </c>
      <c r="F1410" s="19" t="str">
        <f t="shared" ca="1" si="489"/>
        <v/>
      </c>
      <c r="G1410" s="38">
        <f t="shared" ca="1" si="490"/>
        <v>2</v>
      </c>
      <c r="H1410" s="38">
        <f t="shared" ca="1" si="492"/>
        <v>-59</v>
      </c>
      <c r="I1410" s="27">
        <f t="shared" ca="1" si="493"/>
        <v>4</v>
      </c>
      <c r="J1410" s="27" t="str">
        <f t="shared" ca="1" si="494"/>
        <v/>
      </c>
      <c r="K1410" s="19">
        <f t="shared" ca="1" si="495"/>
        <v>4</v>
      </c>
      <c r="L1410" s="12">
        <f t="shared" ca="1" si="496"/>
        <v>2</v>
      </c>
      <c r="M1410" s="19">
        <f t="shared" ca="1" si="497"/>
        <v>3</v>
      </c>
      <c r="N1410" s="19">
        <f t="shared" ca="1" si="498"/>
        <v>6</v>
      </c>
      <c r="O1410" s="24"/>
      <c r="P1410" s="40">
        <f t="shared" ca="1" si="499"/>
        <v>3</v>
      </c>
      <c r="Q1410" s="40"/>
      <c r="R1410" s="19">
        <f t="shared" ca="1" si="500"/>
        <v>6</v>
      </c>
      <c r="S1410" s="19">
        <f t="shared" ca="1" si="501"/>
        <v>3</v>
      </c>
      <c r="T1410" s="19">
        <f t="shared" ca="1" si="502"/>
        <v>2</v>
      </c>
      <c r="U1410" s="42"/>
      <c r="V1410" s="19">
        <f t="shared" ca="1" si="503"/>
        <v>6</v>
      </c>
      <c r="W1410" s="19">
        <f t="shared" ca="1" si="504"/>
        <v>3</v>
      </c>
      <c r="X1410" s="19">
        <f t="shared" ca="1" si="505"/>
        <v>2</v>
      </c>
      <c r="Y1410" s="19">
        <f t="shared" ca="1" si="506"/>
        <v>6</v>
      </c>
      <c r="Z1410" s="19">
        <f t="shared" ca="1" si="507"/>
        <v>6</v>
      </c>
      <c r="AA1410" s="19">
        <f t="shared" ca="1" si="508"/>
        <v>2</v>
      </c>
      <c r="AB1410" s="3"/>
      <c r="AE1410" s="1"/>
    </row>
    <row r="1411" spans="2:31" ht="15" x14ac:dyDescent="0.25">
      <c r="B1411" s="35">
        <f t="shared" ca="1" si="488"/>
        <v>13</v>
      </c>
      <c r="C1411" s="12">
        <f ca="1">IF(B1411="","",VLOOKUP(B1411,Tabelle2!$D$1:$E$37,2,0))</f>
        <v>3</v>
      </c>
      <c r="D1411" s="18" t="str">
        <f t="shared" ca="1" si="491"/>
        <v>W</v>
      </c>
      <c r="E1411" s="16" t="str">
        <f t="shared" ca="1" si="509"/>
        <v>W</v>
      </c>
      <c r="F1411" s="19" t="str">
        <f t="shared" ca="1" si="489"/>
        <v/>
      </c>
      <c r="G1411" s="38">
        <f t="shared" ca="1" si="490"/>
        <v>3</v>
      </c>
      <c r="H1411" s="38">
        <f t="shared" ca="1" si="492"/>
        <v>-56</v>
      </c>
      <c r="I1411" s="27">
        <f t="shared" ca="1" si="493"/>
        <v>3</v>
      </c>
      <c r="J1411" s="27" t="str">
        <f t="shared" ca="1" si="494"/>
        <v/>
      </c>
      <c r="K1411" s="19">
        <f t="shared" ca="1" si="495"/>
        <v>4</v>
      </c>
      <c r="L1411" s="12">
        <f t="shared" ca="1" si="496"/>
        <v>2</v>
      </c>
      <c r="M1411" s="19">
        <f t="shared" ca="1" si="497"/>
        <v>3</v>
      </c>
      <c r="N1411" s="19" t="str">
        <f t="shared" ca="1" si="498"/>
        <v/>
      </c>
      <c r="O1411" s="24"/>
      <c r="P1411" s="40">
        <f t="shared" ca="1" si="499"/>
        <v>3</v>
      </c>
      <c r="Q1411" s="40"/>
      <c r="R1411" s="19">
        <f t="shared" ca="1" si="500"/>
        <v>3</v>
      </c>
      <c r="S1411" s="19">
        <f t="shared" ca="1" si="501"/>
        <v>6</v>
      </c>
      <c r="T1411" s="19">
        <f t="shared" ca="1" si="502"/>
        <v>2</v>
      </c>
      <c r="U1411" s="42"/>
      <c r="V1411" s="19">
        <f t="shared" ca="1" si="503"/>
        <v>3</v>
      </c>
      <c r="W1411" s="19">
        <f t="shared" ca="1" si="504"/>
        <v>6</v>
      </c>
      <c r="X1411" s="19">
        <f t="shared" ca="1" si="505"/>
        <v>3</v>
      </c>
      <c r="Y1411" s="19">
        <f t="shared" ca="1" si="506"/>
        <v>2</v>
      </c>
      <c r="Z1411" s="19">
        <f t="shared" ca="1" si="507"/>
        <v>6</v>
      </c>
      <c r="AA1411" s="19">
        <f t="shared" ca="1" si="508"/>
        <v>6</v>
      </c>
      <c r="AB1411" s="3"/>
      <c r="AE1411" s="1"/>
    </row>
    <row r="1412" spans="2:31" ht="15" x14ac:dyDescent="0.25">
      <c r="B1412" s="35">
        <f t="shared" ref="B1412:B1475" ca="1" si="510">RANDBETWEEN(0,36)</f>
        <v>13</v>
      </c>
      <c r="C1412" s="12">
        <f ca="1">IF(B1412="","",VLOOKUP(B1412,Tabelle2!$D$1:$E$37,2,0))</f>
        <v>3</v>
      </c>
      <c r="D1412" s="18" t="str">
        <f t="shared" ca="1" si="491"/>
        <v>W</v>
      </c>
      <c r="E1412" s="16" t="str">
        <f t="shared" ca="1" si="509"/>
        <v>W</v>
      </c>
      <c r="F1412" s="19" t="str">
        <f t="shared" ca="1" si="489"/>
        <v/>
      </c>
      <c r="G1412" s="38">
        <f t="shared" ca="1" si="490"/>
        <v>3</v>
      </c>
      <c r="H1412" s="38">
        <f t="shared" ca="1" si="492"/>
        <v>-53</v>
      </c>
      <c r="I1412" s="27">
        <f t="shared" ca="1" si="493"/>
        <v>3</v>
      </c>
      <c r="J1412" s="27" t="str">
        <f t="shared" ca="1" si="494"/>
        <v/>
      </c>
      <c r="K1412" s="19">
        <f t="shared" ca="1" si="495"/>
        <v>4</v>
      </c>
      <c r="L1412" s="12">
        <f t="shared" ca="1" si="496"/>
        <v>2</v>
      </c>
      <c r="M1412" s="19">
        <f t="shared" ca="1" si="497"/>
        <v>3</v>
      </c>
      <c r="N1412" s="19" t="str">
        <f t="shared" ca="1" si="498"/>
        <v/>
      </c>
      <c r="O1412" s="24"/>
      <c r="P1412" s="40">
        <f t="shared" ca="1" si="499"/>
        <v>3</v>
      </c>
      <c r="Q1412" s="40"/>
      <c r="R1412" s="19">
        <f t="shared" ca="1" si="500"/>
        <v>3</v>
      </c>
      <c r="S1412" s="19">
        <f t="shared" ca="1" si="501"/>
        <v>6</v>
      </c>
      <c r="T1412" s="19">
        <f t="shared" ca="1" si="502"/>
        <v>2</v>
      </c>
      <c r="U1412" s="42"/>
      <c r="V1412" s="19">
        <f t="shared" ca="1" si="503"/>
        <v>3</v>
      </c>
      <c r="W1412" s="19">
        <f t="shared" ca="1" si="504"/>
        <v>3</v>
      </c>
      <c r="X1412" s="19">
        <f t="shared" ca="1" si="505"/>
        <v>6</v>
      </c>
      <c r="Y1412" s="19">
        <f t="shared" ca="1" si="506"/>
        <v>3</v>
      </c>
      <c r="Z1412" s="19">
        <f t="shared" ca="1" si="507"/>
        <v>2</v>
      </c>
      <c r="AA1412" s="19">
        <f t="shared" ca="1" si="508"/>
        <v>6</v>
      </c>
      <c r="AB1412" s="3"/>
      <c r="AE1412" s="1"/>
    </row>
    <row r="1413" spans="2:31" ht="15" x14ac:dyDescent="0.25">
      <c r="B1413" s="35">
        <f t="shared" ca="1" si="510"/>
        <v>13</v>
      </c>
      <c r="C1413" s="12">
        <f ca="1">IF(B1413="","",VLOOKUP(B1413,Tabelle2!$D$1:$E$37,2,0))</f>
        <v>3</v>
      </c>
      <c r="D1413" s="18" t="str">
        <f t="shared" ca="1" si="491"/>
        <v>L</v>
      </c>
      <c r="E1413" s="16" t="str">
        <f t="shared" ca="1" si="509"/>
        <v>L</v>
      </c>
      <c r="F1413" s="19" t="str">
        <f t="shared" ca="1" si="489"/>
        <v>l1</v>
      </c>
      <c r="G1413" s="38">
        <f t="shared" ca="1" si="490"/>
        <v>-3</v>
      </c>
      <c r="H1413" s="38">
        <f t="shared" ca="1" si="492"/>
        <v>-56</v>
      </c>
      <c r="I1413" s="27">
        <f t="shared" ca="1" si="493"/>
        <v>3</v>
      </c>
      <c r="J1413" s="27" t="str">
        <f t="shared" ca="1" si="494"/>
        <v/>
      </c>
      <c r="K1413" s="19">
        <f t="shared" ca="1" si="495"/>
        <v>4</v>
      </c>
      <c r="L1413" s="12">
        <f t="shared" ca="1" si="496"/>
        <v>2</v>
      </c>
      <c r="M1413" s="19">
        <f t="shared" ca="1" si="497"/>
        <v>3</v>
      </c>
      <c r="N1413" s="19" t="str">
        <f t="shared" ca="1" si="498"/>
        <v/>
      </c>
      <c r="O1413" s="24"/>
      <c r="P1413" s="40">
        <f t="shared" ca="1" si="499"/>
        <v>3</v>
      </c>
      <c r="Q1413" s="40"/>
      <c r="R1413" s="19">
        <f t="shared" ca="1" si="500"/>
        <v>3</v>
      </c>
      <c r="S1413" s="19">
        <f t="shared" ca="1" si="501"/>
        <v>6</v>
      </c>
      <c r="T1413" s="19">
        <f t="shared" ca="1" si="502"/>
        <v>2</v>
      </c>
      <c r="U1413" s="42"/>
      <c r="V1413" s="19">
        <f t="shared" ca="1" si="503"/>
        <v>3</v>
      </c>
      <c r="W1413" s="19">
        <f t="shared" ca="1" si="504"/>
        <v>3</v>
      </c>
      <c r="X1413" s="19">
        <f t="shared" ca="1" si="505"/>
        <v>3</v>
      </c>
      <c r="Y1413" s="19">
        <f t="shared" ca="1" si="506"/>
        <v>6</v>
      </c>
      <c r="Z1413" s="19">
        <f t="shared" ca="1" si="507"/>
        <v>3</v>
      </c>
      <c r="AA1413" s="19">
        <f t="shared" ca="1" si="508"/>
        <v>2</v>
      </c>
      <c r="AB1413" s="3"/>
      <c r="AE1413" s="1"/>
    </row>
    <row r="1414" spans="2:31" ht="15" x14ac:dyDescent="0.25">
      <c r="B1414" s="35">
        <f t="shared" ca="1" si="510"/>
        <v>4</v>
      </c>
      <c r="C1414" s="12">
        <f ca="1">IF(B1414="","",VLOOKUP(B1414,Tabelle2!$D$1:$E$37,2,0))</f>
        <v>1</v>
      </c>
      <c r="D1414" s="18" t="str">
        <f t="shared" ca="1" si="491"/>
        <v>W</v>
      </c>
      <c r="E1414" s="16" t="str">
        <f t="shared" ca="1" si="509"/>
        <v>w</v>
      </c>
      <c r="F1414" s="19" t="str">
        <f t="shared" ca="1" si="489"/>
        <v/>
      </c>
      <c r="G1414" s="38">
        <f t="shared" ca="1" si="490"/>
        <v>2</v>
      </c>
      <c r="H1414" s="38">
        <f t="shared" ca="1" si="492"/>
        <v>-54</v>
      </c>
      <c r="I1414" s="27">
        <f t="shared" ca="1" si="493"/>
        <v>4</v>
      </c>
      <c r="J1414" s="27" t="str">
        <f t="shared" ca="1" si="494"/>
        <v/>
      </c>
      <c r="K1414" s="19">
        <f t="shared" ca="1" si="495"/>
        <v>4</v>
      </c>
      <c r="L1414" s="12">
        <f t="shared" ca="1" si="496"/>
        <v>2</v>
      </c>
      <c r="M1414" s="19">
        <f t="shared" ca="1" si="497"/>
        <v>3</v>
      </c>
      <c r="N1414" s="19">
        <f t="shared" ca="1" si="498"/>
        <v>1</v>
      </c>
      <c r="O1414" s="24"/>
      <c r="P1414" s="40">
        <f t="shared" ca="1" si="499"/>
        <v>3</v>
      </c>
      <c r="Q1414" s="40"/>
      <c r="R1414" s="19">
        <f t="shared" ca="1" si="500"/>
        <v>1</v>
      </c>
      <c r="S1414" s="19">
        <f t="shared" ca="1" si="501"/>
        <v>3</v>
      </c>
      <c r="T1414" s="19">
        <f t="shared" ca="1" si="502"/>
        <v>6</v>
      </c>
      <c r="U1414" s="42"/>
      <c r="V1414" s="19">
        <f t="shared" ca="1" si="503"/>
        <v>1</v>
      </c>
      <c r="W1414" s="19">
        <f t="shared" ca="1" si="504"/>
        <v>3</v>
      </c>
      <c r="X1414" s="19">
        <f t="shared" ca="1" si="505"/>
        <v>3</v>
      </c>
      <c r="Y1414" s="19">
        <f t="shared" ca="1" si="506"/>
        <v>3</v>
      </c>
      <c r="Z1414" s="19">
        <f t="shared" ca="1" si="507"/>
        <v>6</v>
      </c>
      <c r="AA1414" s="19">
        <f t="shared" ca="1" si="508"/>
        <v>3</v>
      </c>
      <c r="AB1414" s="3"/>
      <c r="AE1414" s="1"/>
    </row>
    <row r="1415" spans="2:31" ht="15" x14ac:dyDescent="0.25">
      <c r="B1415" s="35">
        <f t="shared" ca="1" si="510"/>
        <v>19</v>
      </c>
      <c r="C1415" s="12">
        <f ca="1">IF(B1415="","",VLOOKUP(B1415,Tabelle2!$D$1:$E$37,2,0))</f>
        <v>4</v>
      </c>
      <c r="D1415" s="18" t="str">
        <f t="shared" ca="1" si="491"/>
        <v>W</v>
      </c>
      <c r="E1415" s="16" t="str">
        <f t="shared" ca="1" si="509"/>
        <v>W</v>
      </c>
      <c r="F1415" s="19" t="str">
        <f t="shared" ca="1" si="489"/>
        <v/>
      </c>
      <c r="G1415" s="38">
        <f t="shared" ca="1" si="490"/>
        <v>3</v>
      </c>
      <c r="H1415" s="38">
        <f t="shared" ca="1" si="492"/>
        <v>-51</v>
      </c>
      <c r="I1415" s="27">
        <f t="shared" ca="1" si="493"/>
        <v>3</v>
      </c>
      <c r="J1415" s="27" t="str">
        <f t="shared" ca="1" si="494"/>
        <v/>
      </c>
      <c r="K1415" s="19">
        <f t="shared" ca="1" si="495"/>
        <v>4</v>
      </c>
      <c r="L1415" s="12">
        <f t="shared" ca="1" si="496"/>
        <v>2</v>
      </c>
      <c r="M1415" s="19">
        <f t="shared" ca="1" si="497"/>
        <v>3</v>
      </c>
      <c r="N1415" s="19" t="str">
        <f t="shared" ca="1" si="498"/>
        <v/>
      </c>
      <c r="O1415" s="24"/>
      <c r="P1415" s="40">
        <f t="shared" ca="1" si="499"/>
        <v>3</v>
      </c>
      <c r="Q1415" s="40"/>
      <c r="R1415" s="19">
        <f t="shared" ca="1" si="500"/>
        <v>4</v>
      </c>
      <c r="S1415" s="19">
        <f t="shared" ca="1" si="501"/>
        <v>1</v>
      </c>
      <c r="T1415" s="19">
        <f t="shared" ca="1" si="502"/>
        <v>3</v>
      </c>
      <c r="U1415" s="42"/>
      <c r="V1415" s="19">
        <f t="shared" ca="1" si="503"/>
        <v>4</v>
      </c>
      <c r="W1415" s="19">
        <f t="shared" ca="1" si="504"/>
        <v>1</v>
      </c>
      <c r="X1415" s="19">
        <f t="shared" ca="1" si="505"/>
        <v>3</v>
      </c>
      <c r="Y1415" s="19">
        <f t="shared" ca="1" si="506"/>
        <v>3</v>
      </c>
      <c r="Z1415" s="19">
        <f t="shared" ca="1" si="507"/>
        <v>3</v>
      </c>
      <c r="AA1415" s="19">
        <f t="shared" ca="1" si="508"/>
        <v>6</v>
      </c>
      <c r="AB1415" s="3"/>
      <c r="AE1415" s="1"/>
    </row>
    <row r="1416" spans="2:31" ht="15" x14ac:dyDescent="0.25">
      <c r="B1416" s="35">
        <f t="shared" ca="1" si="510"/>
        <v>22</v>
      </c>
      <c r="C1416" s="12">
        <f ca="1">IF(B1416="","",VLOOKUP(B1416,Tabelle2!$D$1:$E$37,2,0))</f>
        <v>4</v>
      </c>
      <c r="D1416" s="18" t="str">
        <f t="shared" ca="1" si="491"/>
        <v>W</v>
      </c>
      <c r="E1416" s="16" t="str">
        <f t="shared" ca="1" si="509"/>
        <v>W</v>
      </c>
      <c r="F1416" s="19" t="str">
        <f t="shared" ca="1" si="489"/>
        <v/>
      </c>
      <c r="G1416" s="38">
        <f t="shared" ca="1" si="490"/>
        <v>3</v>
      </c>
      <c r="H1416" s="38">
        <f t="shared" ca="1" si="492"/>
        <v>-48</v>
      </c>
      <c r="I1416" s="27">
        <f t="shared" ca="1" si="493"/>
        <v>3</v>
      </c>
      <c r="J1416" s="27" t="str">
        <f t="shared" ca="1" si="494"/>
        <v/>
      </c>
      <c r="K1416" s="19">
        <f t="shared" ca="1" si="495"/>
        <v>4</v>
      </c>
      <c r="L1416" s="12">
        <f t="shared" ca="1" si="496"/>
        <v>2</v>
      </c>
      <c r="M1416" s="19">
        <f t="shared" ca="1" si="497"/>
        <v>3</v>
      </c>
      <c r="N1416" s="19" t="str">
        <f t="shared" ca="1" si="498"/>
        <v/>
      </c>
      <c r="O1416" s="24"/>
      <c r="P1416" s="40">
        <f t="shared" ca="1" si="499"/>
        <v>3</v>
      </c>
      <c r="Q1416" s="40"/>
      <c r="R1416" s="19">
        <f t="shared" ca="1" si="500"/>
        <v>4</v>
      </c>
      <c r="S1416" s="19">
        <f t="shared" ca="1" si="501"/>
        <v>1</v>
      </c>
      <c r="T1416" s="19">
        <f t="shared" ca="1" si="502"/>
        <v>3</v>
      </c>
      <c r="U1416" s="42"/>
      <c r="V1416" s="19">
        <f t="shared" ca="1" si="503"/>
        <v>4</v>
      </c>
      <c r="W1416" s="19">
        <f t="shared" ca="1" si="504"/>
        <v>4</v>
      </c>
      <c r="X1416" s="19">
        <f t="shared" ca="1" si="505"/>
        <v>1</v>
      </c>
      <c r="Y1416" s="19">
        <f t="shared" ca="1" si="506"/>
        <v>3</v>
      </c>
      <c r="Z1416" s="19">
        <f t="shared" ca="1" si="507"/>
        <v>3</v>
      </c>
      <c r="AA1416" s="19">
        <f t="shared" ca="1" si="508"/>
        <v>3</v>
      </c>
      <c r="AB1416" s="3"/>
      <c r="AE1416" s="1"/>
    </row>
    <row r="1417" spans="2:31" ht="15" x14ac:dyDescent="0.25">
      <c r="B1417" s="35">
        <f t="shared" ca="1" si="510"/>
        <v>8</v>
      </c>
      <c r="C1417" s="12">
        <f ca="1">IF(B1417="","",VLOOKUP(B1417,Tabelle2!$D$1:$E$37,2,0))</f>
        <v>2</v>
      </c>
      <c r="D1417" s="18" t="str">
        <f t="shared" ca="1" si="491"/>
        <v>W</v>
      </c>
      <c r="E1417" s="16" t="str">
        <f t="shared" ca="1" si="509"/>
        <v>W</v>
      </c>
      <c r="F1417" s="19" t="str">
        <f t="shared" ca="1" si="489"/>
        <v/>
      </c>
      <c r="G1417" s="38">
        <f t="shared" ca="1" si="490"/>
        <v>3</v>
      </c>
      <c r="H1417" s="38">
        <f t="shared" ca="1" si="492"/>
        <v>-45</v>
      </c>
      <c r="I1417" s="27">
        <f t="shared" ca="1" si="493"/>
        <v>3</v>
      </c>
      <c r="J1417" s="27" t="str">
        <f t="shared" ca="1" si="494"/>
        <v/>
      </c>
      <c r="K1417" s="19">
        <f t="shared" ca="1" si="495"/>
        <v>4</v>
      </c>
      <c r="L1417" s="12">
        <f t="shared" ca="1" si="496"/>
        <v>2</v>
      </c>
      <c r="M1417" s="19">
        <f t="shared" ca="1" si="497"/>
        <v>3</v>
      </c>
      <c r="N1417" s="19" t="str">
        <f t="shared" ca="1" si="498"/>
        <v/>
      </c>
      <c r="O1417" s="24"/>
      <c r="P1417" s="40">
        <f t="shared" ca="1" si="499"/>
        <v>3</v>
      </c>
      <c r="Q1417" s="40"/>
      <c r="R1417" s="19">
        <f t="shared" ca="1" si="500"/>
        <v>2</v>
      </c>
      <c r="S1417" s="19">
        <f t="shared" ca="1" si="501"/>
        <v>4</v>
      </c>
      <c r="T1417" s="19">
        <f t="shared" ca="1" si="502"/>
        <v>1</v>
      </c>
      <c r="U1417" s="42"/>
      <c r="V1417" s="19">
        <f t="shared" ca="1" si="503"/>
        <v>2</v>
      </c>
      <c r="W1417" s="19">
        <f t="shared" ca="1" si="504"/>
        <v>4</v>
      </c>
      <c r="X1417" s="19">
        <f t="shared" ca="1" si="505"/>
        <v>4</v>
      </c>
      <c r="Y1417" s="19">
        <f t="shared" ca="1" si="506"/>
        <v>1</v>
      </c>
      <c r="Z1417" s="19">
        <f t="shared" ca="1" si="507"/>
        <v>3</v>
      </c>
      <c r="AA1417" s="19">
        <f t="shared" ca="1" si="508"/>
        <v>3</v>
      </c>
      <c r="AB1417" s="3"/>
      <c r="AE1417" s="1"/>
    </row>
    <row r="1418" spans="2:31" ht="15" x14ac:dyDescent="0.25">
      <c r="B1418" s="35">
        <f t="shared" ca="1" si="510"/>
        <v>11</v>
      </c>
      <c r="C1418" s="12">
        <f ca="1">IF(B1418="","",VLOOKUP(B1418,Tabelle2!$D$1:$E$37,2,0))</f>
        <v>2</v>
      </c>
      <c r="D1418" s="18" t="str">
        <f t="shared" ca="1" si="491"/>
        <v>L</v>
      </c>
      <c r="E1418" s="16" t="str">
        <f t="shared" ca="1" si="509"/>
        <v>L</v>
      </c>
      <c r="F1418" s="19" t="str">
        <f t="shared" ca="1" si="489"/>
        <v>l1</v>
      </c>
      <c r="G1418" s="38">
        <f t="shared" ca="1" si="490"/>
        <v>-3</v>
      </c>
      <c r="H1418" s="38">
        <f t="shared" ca="1" si="492"/>
        <v>-48</v>
      </c>
      <c r="I1418" s="27">
        <f t="shared" ca="1" si="493"/>
        <v>3</v>
      </c>
      <c r="J1418" s="27" t="str">
        <f t="shared" ca="1" si="494"/>
        <v/>
      </c>
      <c r="K1418" s="19">
        <f t="shared" ca="1" si="495"/>
        <v>4</v>
      </c>
      <c r="L1418" s="12">
        <f t="shared" ca="1" si="496"/>
        <v>2</v>
      </c>
      <c r="M1418" s="19">
        <f t="shared" ca="1" si="497"/>
        <v>3</v>
      </c>
      <c r="N1418" s="19" t="str">
        <f t="shared" ca="1" si="498"/>
        <v/>
      </c>
      <c r="O1418" s="24"/>
      <c r="P1418" s="40">
        <f t="shared" ca="1" si="499"/>
        <v>3</v>
      </c>
      <c r="Q1418" s="40"/>
      <c r="R1418" s="19">
        <f t="shared" ca="1" si="500"/>
        <v>2</v>
      </c>
      <c r="S1418" s="19">
        <f t="shared" ca="1" si="501"/>
        <v>4</v>
      </c>
      <c r="T1418" s="19">
        <f t="shared" ca="1" si="502"/>
        <v>1</v>
      </c>
      <c r="U1418" s="42"/>
      <c r="V1418" s="19">
        <f t="shared" ca="1" si="503"/>
        <v>2</v>
      </c>
      <c r="W1418" s="19">
        <f t="shared" ca="1" si="504"/>
        <v>2</v>
      </c>
      <c r="X1418" s="19">
        <f t="shared" ca="1" si="505"/>
        <v>4</v>
      </c>
      <c r="Y1418" s="19">
        <f t="shared" ca="1" si="506"/>
        <v>4</v>
      </c>
      <c r="Z1418" s="19">
        <f t="shared" ca="1" si="507"/>
        <v>1</v>
      </c>
      <c r="AA1418" s="19">
        <f t="shared" ca="1" si="508"/>
        <v>3</v>
      </c>
      <c r="AB1418" s="3"/>
      <c r="AE1418" s="1"/>
    </row>
    <row r="1419" spans="2:31" ht="15" x14ac:dyDescent="0.25">
      <c r="B1419" s="35">
        <f t="shared" ca="1" si="510"/>
        <v>1</v>
      </c>
      <c r="C1419" s="12">
        <f ca="1">IF(B1419="","",VLOOKUP(B1419,Tabelle2!$D$1:$E$37,2,0))</f>
        <v>1</v>
      </c>
      <c r="D1419" s="18" t="str">
        <f t="shared" ca="1" si="491"/>
        <v>W</v>
      </c>
      <c r="E1419" s="16" t="str">
        <f t="shared" ca="1" si="509"/>
        <v>w</v>
      </c>
      <c r="F1419" s="19" t="str">
        <f t="shared" ca="1" si="489"/>
        <v/>
      </c>
      <c r="G1419" s="38">
        <f t="shared" ca="1" si="490"/>
        <v>2</v>
      </c>
      <c r="H1419" s="38">
        <f t="shared" ca="1" si="492"/>
        <v>-46</v>
      </c>
      <c r="I1419" s="27">
        <f t="shared" ca="1" si="493"/>
        <v>4</v>
      </c>
      <c r="J1419" s="27" t="str">
        <f t="shared" ca="1" si="494"/>
        <v/>
      </c>
      <c r="K1419" s="19">
        <f t="shared" ca="1" si="495"/>
        <v>4</v>
      </c>
      <c r="L1419" s="12">
        <f t="shared" ca="1" si="496"/>
        <v>2</v>
      </c>
      <c r="M1419" s="19">
        <f t="shared" ca="1" si="497"/>
        <v>3</v>
      </c>
      <c r="N1419" s="19">
        <f t="shared" ca="1" si="498"/>
        <v>1</v>
      </c>
      <c r="O1419" s="24"/>
      <c r="P1419" s="40">
        <f t="shared" ca="1" si="499"/>
        <v>3</v>
      </c>
      <c r="Q1419" s="40"/>
      <c r="R1419" s="19">
        <f t="shared" ca="1" si="500"/>
        <v>1</v>
      </c>
      <c r="S1419" s="19">
        <f t="shared" ca="1" si="501"/>
        <v>2</v>
      </c>
      <c r="T1419" s="19">
        <f t="shared" ca="1" si="502"/>
        <v>4</v>
      </c>
      <c r="U1419" s="42"/>
      <c r="V1419" s="19">
        <f t="shared" ca="1" si="503"/>
        <v>1</v>
      </c>
      <c r="W1419" s="19">
        <f t="shared" ca="1" si="504"/>
        <v>2</v>
      </c>
      <c r="X1419" s="19">
        <f t="shared" ca="1" si="505"/>
        <v>2</v>
      </c>
      <c r="Y1419" s="19">
        <f t="shared" ca="1" si="506"/>
        <v>4</v>
      </c>
      <c r="Z1419" s="19">
        <f t="shared" ca="1" si="507"/>
        <v>4</v>
      </c>
      <c r="AA1419" s="19">
        <f t="shared" ca="1" si="508"/>
        <v>1</v>
      </c>
      <c r="AB1419" s="3"/>
      <c r="AE1419" s="1"/>
    </row>
    <row r="1420" spans="2:31" ht="15" x14ac:dyDescent="0.25">
      <c r="B1420" s="35">
        <f t="shared" ca="1" si="510"/>
        <v>17</v>
      </c>
      <c r="C1420" s="12">
        <f ca="1">IF(B1420="","",VLOOKUP(B1420,Tabelle2!$D$1:$E$37,2,0))</f>
        <v>3</v>
      </c>
      <c r="D1420" s="18" t="str">
        <f t="shared" ca="1" si="491"/>
        <v>W</v>
      </c>
      <c r="E1420" s="16" t="str">
        <f t="shared" ca="1" si="509"/>
        <v>W</v>
      </c>
      <c r="F1420" s="19" t="str">
        <f t="shared" ca="1" si="489"/>
        <v/>
      </c>
      <c r="G1420" s="38">
        <f t="shared" ca="1" si="490"/>
        <v>3</v>
      </c>
      <c r="H1420" s="38">
        <f t="shared" ca="1" si="492"/>
        <v>-43</v>
      </c>
      <c r="I1420" s="27">
        <f t="shared" ca="1" si="493"/>
        <v>3</v>
      </c>
      <c r="J1420" s="27" t="str">
        <f t="shared" ca="1" si="494"/>
        <v/>
      </c>
      <c r="K1420" s="19">
        <f t="shared" ca="1" si="495"/>
        <v>4</v>
      </c>
      <c r="L1420" s="12">
        <f t="shared" ca="1" si="496"/>
        <v>2</v>
      </c>
      <c r="M1420" s="19">
        <f t="shared" ca="1" si="497"/>
        <v>3</v>
      </c>
      <c r="N1420" s="19" t="str">
        <f t="shared" ca="1" si="498"/>
        <v/>
      </c>
      <c r="O1420" s="24"/>
      <c r="P1420" s="40">
        <f t="shared" ca="1" si="499"/>
        <v>3</v>
      </c>
      <c r="Q1420" s="40"/>
      <c r="R1420" s="19">
        <f t="shared" ca="1" si="500"/>
        <v>3</v>
      </c>
      <c r="S1420" s="19">
        <f t="shared" ca="1" si="501"/>
        <v>1</v>
      </c>
      <c r="T1420" s="19">
        <f t="shared" ca="1" si="502"/>
        <v>2</v>
      </c>
      <c r="U1420" s="42"/>
      <c r="V1420" s="19">
        <f t="shared" ca="1" si="503"/>
        <v>3</v>
      </c>
      <c r="W1420" s="19">
        <f t="shared" ca="1" si="504"/>
        <v>1</v>
      </c>
      <c r="X1420" s="19">
        <f t="shared" ca="1" si="505"/>
        <v>2</v>
      </c>
      <c r="Y1420" s="19">
        <f t="shared" ca="1" si="506"/>
        <v>2</v>
      </c>
      <c r="Z1420" s="19">
        <f t="shared" ca="1" si="507"/>
        <v>4</v>
      </c>
      <c r="AA1420" s="19">
        <f t="shared" ca="1" si="508"/>
        <v>4</v>
      </c>
      <c r="AB1420" s="3"/>
      <c r="AE1420" s="1"/>
    </row>
    <row r="1421" spans="2:31" ht="15" x14ac:dyDescent="0.25">
      <c r="B1421" s="35">
        <f t="shared" ca="1" si="510"/>
        <v>10</v>
      </c>
      <c r="C1421" s="12">
        <f ca="1">IF(B1421="","",VLOOKUP(B1421,Tabelle2!$D$1:$E$37,2,0))</f>
        <v>2</v>
      </c>
      <c r="D1421" s="18" t="str">
        <f t="shared" ca="1" si="491"/>
        <v>W</v>
      </c>
      <c r="E1421" s="16" t="str">
        <f t="shared" ca="1" si="509"/>
        <v>W</v>
      </c>
      <c r="F1421" s="19" t="str">
        <f t="shared" ca="1" si="489"/>
        <v/>
      </c>
      <c r="G1421" s="38">
        <f t="shared" ca="1" si="490"/>
        <v>3</v>
      </c>
      <c r="H1421" s="38">
        <f t="shared" ca="1" si="492"/>
        <v>-40</v>
      </c>
      <c r="I1421" s="27">
        <f t="shared" ca="1" si="493"/>
        <v>3</v>
      </c>
      <c r="J1421" s="27" t="str">
        <f t="shared" ca="1" si="494"/>
        <v/>
      </c>
      <c r="K1421" s="19">
        <f t="shared" ca="1" si="495"/>
        <v>4</v>
      </c>
      <c r="L1421" s="12">
        <f t="shared" ca="1" si="496"/>
        <v>2</v>
      </c>
      <c r="M1421" s="19">
        <f t="shared" ca="1" si="497"/>
        <v>3</v>
      </c>
      <c r="N1421" s="19" t="str">
        <f t="shared" ca="1" si="498"/>
        <v/>
      </c>
      <c r="O1421" s="24"/>
      <c r="P1421" s="40">
        <f t="shared" ca="1" si="499"/>
        <v>3</v>
      </c>
      <c r="Q1421" s="40"/>
      <c r="R1421" s="19">
        <f t="shared" ca="1" si="500"/>
        <v>2</v>
      </c>
      <c r="S1421" s="19">
        <f t="shared" ca="1" si="501"/>
        <v>3</v>
      </c>
      <c r="T1421" s="19">
        <f t="shared" ca="1" si="502"/>
        <v>1</v>
      </c>
      <c r="U1421" s="42"/>
      <c r="V1421" s="19">
        <f t="shared" ca="1" si="503"/>
        <v>2</v>
      </c>
      <c r="W1421" s="19">
        <f t="shared" ca="1" si="504"/>
        <v>3</v>
      </c>
      <c r="X1421" s="19">
        <f t="shared" ca="1" si="505"/>
        <v>1</v>
      </c>
      <c r="Y1421" s="19">
        <f t="shared" ca="1" si="506"/>
        <v>2</v>
      </c>
      <c r="Z1421" s="19">
        <f t="shared" ca="1" si="507"/>
        <v>2</v>
      </c>
      <c r="AA1421" s="19">
        <f t="shared" ca="1" si="508"/>
        <v>4</v>
      </c>
      <c r="AB1421" s="3"/>
      <c r="AE1421" s="1"/>
    </row>
    <row r="1422" spans="2:31" ht="15" x14ac:dyDescent="0.25">
      <c r="B1422" s="35">
        <f t="shared" ca="1" si="510"/>
        <v>18</v>
      </c>
      <c r="C1422" s="12">
        <f ca="1">IF(B1422="","",VLOOKUP(B1422,Tabelle2!$D$1:$E$37,2,0))</f>
        <v>3</v>
      </c>
      <c r="D1422" s="18" t="str">
        <f t="shared" ca="1" si="491"/>
        <v>W</v>
      </c>
      <c r="E1422" s="16" t="str">
        <f t="shared" ca="1" si="509"/>
        <v>W</v>
      </c>
      <c r="F1422" s="19" t="str">
        <f t="shared" ca="1" si="489"/>
        <v/>
      </c>
      <c r="G1422" s="38">
        <f t="shared" ca="1" si="490"/>
        <v>3</v>
      </c>
      <c r="H1422" s="38">
        <f t="shared" ca="1" si="492"/>
        <v>-37</v>
      </c>
      <c r="I1422" s="27">
        <f t="shared" ca="1" si="493"/>
        <v>3</v>
      </c>
      <c r="J1422" s="27" t="str">
        <f t="shared" ca="1" si="494"/>
        <v/>
      </c>
      <c r="K1422" s="19">
        <f t="shared" ca="1" si="495"/>
        <v>4</v>
      </c>
      <c r="L1422" s="12">
        <f t="shared" ca="1" si="496"/>
        <v>2</v>
      </c>
      <c r="M1422" s="19">
        <f t="shared" ca="1" si="497"/>
        <v>3</v>
      </c>
      <c r="N1422" s="19" t="str">
        <f t="shared" ca="1" si="498"/>
        <v/>
      </c>
      <c r="O1422" s="24"/>
      <c r="P1422" s="40">
        <f t="shared" ca="1" si="499"/>
        <v>3</v>
      </c>
      <c r="Q1422" s="40"/>
      <c r="R1422" s="19">
        <f t="shared" ca="1" si="500"/>
        <v>3</v>
      </c>
      <c r="S1422" s="19">
        <f t="shared" ca="1" si="501"/>
        <v>2</v>
      </c>
      <c r="T1422" s="19">
        <f t="shared" ca="1" si="502"/>
        <v>1</v>
      </c>
      <c r="U1422" s="42"/>
      <c r="V1422" s="19">
        <f t="shared" ca="1" si="503"/>
        <v>3</v>
      </c>
      <c r="W1422" s="19">
        <f t="shared" ca="1" si="504"/>
        <v>2</v>
      </c>
      <c r="X1422" s="19">
        <f t="shared" ca="1" si="505"/>
        <v>3</v>
      </c>
      <c r="Y1422" s="19">
        <f t="shared" ca="1" si="506"/>
        <v>1</v>
      </c>
      <c r="Z1422" s="19">
        <f t="shared" ca="1" si="507"/>
        <v>2</v>
      </c>
      <c r="AA1422" s="19">
        <f t="shared" ca="1" si="508"/>
        <v>2</v>
      </c>
      <c r="AB1422" s="3"/>
      <c r="AE1422" s="1"/>
    </row>
    <row r="1423" spans="2:31" ht="15" x14ac:dyDescent="0.25">
      <c r="B1423" s="35">
        <f t="shared" ca="1" si="510"/>
        <v>21</v>
      </c>
      <c r="C1423" s="12">
        <f ca="1">IF(B1423="","",VLOOKUP(B1423,Tabelle2!$D$1:$E$37,2,0))</f>
        <v>4</v>
      </c>
      <c r="D1423" s="18" t="str">
        <f t="shared" ca="1" si="491"/>
        <v>L</v>
      </c>
      <c r="E1423" s="16" t="str">
        <f t="shared" ca="1" si="509"/>
        <v>L</v>
      </c>
      <c r="F1423" s="19" t="str">
        <f t="shared" ca="1" si="489"/>
        <v>l1</v>
      </c>
      <c r="G1423" s="38">
        <f t="shared" ca="1" si="490"/>
        <v>-3</v>
      </c>
      <c r="H1423" s="38">
        <f t="shared" ca="1" si="492"/>
        <v>-40</v>
      </c>
      <c r="I1423" s="27">
        <f t="shared" ca="1" si="493"/>
        <v>3</v>
      </c>
      <c r="J1423" s="27" t="str">
        <f t="shared" ca="1" si="494"/>
        <v/>
      </c>
      <c r="K1423" s="19">
        <f t="shared" ca="1" si="495"/>
        <v>4</v>
      </c>
      <c r="L1423" s="12">
        <f t="shared" ca="1" si="496"/>
        <v>2</v>
      </c>
      <c r="M1423" s="19">
        <f t="shared" ca="1" si="497"/>
        <v>3</v>
      </c>
      <c r="N1423" s="19" t="str">
        <f t="shared" ca="1" si="498"/>
        <v/>
      </c>
      <c r="O1423" s="24"/>
      <c r="P1423" s="40">
        <f t="shared" ca="1" si="499"/>
        <v>3</v>
      </c>
      <c r="Q1423" s="40"/>
      <c r="R1423" s="19">
        <f t="shared" ca="1" si="500"/>
        <v>4</v>
      </c>
      <c r="S1423" s="19">
        <f t="shared" ca="1" si="501"/>
        <v>3</v>
      </c>
      <c r="T1423" s="19">
        <f t="shared" ca="1" si="502"/>
        <v>2</v>
      </c>
      <c r="U1423" s="42"/>
      <c r="V1423" s="19">
        <f t="shared" ca="1" si="503"/>
        <v>4</v>
      </c>
      <c r="W1423" s="19">
        <f t="shared" ca="1" si="504"/>
        <v>3</v>
      </c>
      <c r="X1423" s="19">
        <f t="shared" ca="1" si="505"/>
        <v>2</v>
      </c>
      <c r="Y1423" s="19">
        <f t="shared" ca="1" si="506"/>
        <v>3</v>
      </c>
      <c r="Z1423" s="19">
        <f t="shared" ca="1" si="507"/>
        <v>1</v>
      </c>
      <c r="AA1423" s="19">
        <f t="shared" ca="1" si="508"/>
        <v>2</v>
      </c>
      <c r="AB1423" s="3"/>
      <c r="AE1423" s="1"/>
    </row>
    <row r="1424" spans="2:31" ht="15" x14ac:dyDescent="0.25">
      <c r="B1424" s="35">
        <f t="shared" ca="1" si="510"/>
        <v>33</v>
      </c>
      <c r="C1424" s="12">
        <f ca="1">IF(B1424="","",VLOOKUP(B1424,Tabelle2!$D$1:$E$37,2,0))</f>
        <v>6</v>
      </c>
      <c r="D1424" s="18" t="str">
        <f t="shared" ca="1" si="491"/>
        <v>L</v>
      </c>
      <c r="E1424" s="16" t="str">
        <f t="shared" ca="1" si="509"/>
        <v>L</v>
      </c>
      <c r="F1424" s="19" t="str">
        <f t="shared" ca="1" si="489"/>
        <v>L2</v>
      </c>
      <c r="G1424" s="38">
        <f t="shared" ca="1" si="490"/>
        <v>-4</v>
      </c>
      <c r="H1424" s="38">
        <f t="shared" ca="1" si="492"/>
        <v>-44</v>
      </c>
      <c r="I1424" s="27">
        <f t="shared" ca="1" si="493"/>
        <v>4</v>
      </c>
      <c r="J1424" s="27" t="str">
        <f t="shared" ca="1" si="494"/>
        <v/>
      </c>
      <c r="K1424" s="19">
        <f t="shared" ca="1" si="495"/>
        <v>4</v>
      </c>
      <c r="L1424" s="12">
        <f t="shared" ca="1" si="496"/>
        <v>2</v>
      </c>
      <c r="M1424" s="19">
        <f t="shared" ca="1" si="497"/>
        <v>3</v>
      </c>
      <c r="N1424" s="19">
        <f t="shared" ca="1" si="498"/>
        <v>6</v>
      </c>
      <c r="O1424" s="24"/>
      <c r="P1424" s="40">
        <f t="shared" ca="1" si="499"/>
        <v>3</v>
      </c>
      <c r="Q1424" s="40"/>
      <c r="R1424" s="19">
        <f t="shared" ca="1" si="500"/>
        <v>6</v>
      </c>
      <c r="S1424" s="19">
        <f t="shared" ca="1" si="501"/>
        <v>4</v>
      </c>
      <c r="T1424" s="19">
        <f t="shared" ca="1" si="502"/>
        <v>3</v>
      </c>
      <c r="U1424" s="42"/>
      <c r="V1424" s="19">
        <f t="shared" ca="1" si="503"/>
        <v>6</v>
      </c>
      <c r="W1424" s="19">
        <f t="shared" ca="1" si="504"/>
        <v>4</v>
      </c>
      <c r="X1424" s="19">
        <f t="shared" ca="1" si="505"/>
        <v>3</v>
      </c>
      <c r="Y1424" s="19">
        <f t="shared" ca="1" si="506"/>
        <v>2</v>
      </c>
      <c r="Z1424" s="19">
        <f t="shared" ca="1" si="507"/>
        <v>3</v>
      </c>
      <c r="AA1424" s="19">
        <f t="shared" ca="1" si="508"/>
        <v>1</v>
      </c>
      <c r="AB1424" s="3"/>
      <c r="AE1424" s="1"/>
    </row>
    <row r="1425" spans="2:31" ht="15" x14ac:dyDescent="0.25">
      <c r="B1425" s="35">
        <f t="shared" ca="1" si="510"/>
        <v>30</v>
      </c>
      <c r="C1425" s="12">
        <f ca="1">IF(B1425="","",VLOOKUP(B1425,Tabelle2!$D$1:$E$37,2,0))</f>
        <v>5</v>
      </c>
      <c r="D1425" s="18" t="str">
        <f t="shared" ca="1" si="491"/>
        <v>L</v>
      </c>
      <c r="E1425" s="16" t="str">
        <f t="shared" ca="1" si="509"/>
        <v/>
      </c>
      <c r="F1425" s="19" t="str">
        <f t="shared" ca="1" si="489"/>
        <v>New</v>
      </c>
      <c r="G1425" s="38">
        <f t="shared" ca="1" si="490"/>
        <v>0</v>
      </c>
      <c r="H1425" s="38">
        <f t="shared" ca="1" si="492"/>
        <v>-44</v>
      </c>
      <c r="I1425" s="27">
        <f t="shared" ca="1" si="493"/>
        <v>3</v>
      </c>
      <c r="J1425" s="27">
        <f t="shared" ca="1" si="494"/>
        <v>1</v>
      </c>
      <c r="K1425" s="19">
        <f t="shared" ca="1" si="495"/>
        <v>5</v>
      </c>
      <c r="L1425" s="12">
        <f t="shared" ca="1" si="496"/>
        <v>6</v>
      </c>
      <c r="M1425" s="19">
        <f t="shared" ca="1" si="497"/>
        <v>4</v>
      </c>
      <c r="N1425" s="19" t="str">
        <f t="shared" ca="1" si="498"/>
        <v/>
      </c>
      <c r="O1425" s="24"/>
      <c r="P1425" s="40">
        <f t="shared" ca="1" si="499"/>
        <v>3</v>
      </c>
      <c r="Q1425" s="40"/>
      <c r="R1425" s="19">
        <f t="shared" ca="1" si="500"/>
        <v>5</v>
      </c>
      <c r="S1425" s="19">
        <f t="shared" ca="1" si="501"/>
        <v>6</v>
      </c>
      <c r="T1425" s="19">
        <f t="shared" ca="1" si="502"/>
        <v>4</v>
      </c>
      <c r="U1425" s="42"/>
      <c r="V1425" s="19">
        <f t="shared" ca="1" si="503"/>
        <v>5</v>
      </c>
      <c r="W1425" s="19">
        <f t="shared" ca="1" si="504"/>
        <v>6</v>
      </c>
      <c r="X1425" s="19">
        <f t="shared" ca="1" si="505"/>
        <v>4</v>
      </c>
      <c r="Y1425" s="19">
        <f t="shared" ca="1" si="506"/>
        <v>3</v>
      </c>
      <c r="Z1425" s="19">
        <f t="shared" ca="1" si="507"/>
        <v>2</v>
      </c>
      <c r="AA1425" s="19">
        <f t="shared" ca="1" si="508"/>
        <v>3</v>
      </c>
      <c r="AB1425" s="3"/>
      <c r="AE1425" s="1"/>
    </row>
    <row r="1426" spans="2:31" ht="15" x14ac:dyDescent="0.25">
      <c r="B1426" s="35">
        <f t="shared" ca="1" si="510"/>
        <v>16</v>
      </c>
      <c r="C1426" s="12">
        <f ca="1">IF(B1426="","",VLOOKUP(B1426,Tabelle2!$D$1:$E$37,2,0))</f>
        <v>3</v>
      </c>
      <c r="D1426" s="18" t="str">
        <f t="shared" ca="1" si="491"/>
        <v>L</v>
      </c>
      <c r="E1426" s="16" t="str">
        <f t="shared" ca="1" si="509"/>
        <v/>
      </c>
      <c r="F1426" s="19" t="str">
        <f t="shared" ref="F1426:F1489" ca="1" si="511">IF(AND(F1425="l1",I1426&gt;3,D1426="l"),"L2",IF(I1426&lt;3,"",IF(AND(D1426="l",I1426=3,F1425=""),"l1",IF(F1425="L2","New",IF(AND(D1426="l",D1425="w"),"L1",IF(AND(D1426="l",D1425="l",D1424="W"),"L2",""))))))</f>
        <v/>
      </c>
      <c r="G1426" s="38">
        <f t="shared" ca="1" si="490"/>
        <v>0</v>
      </c>
      <c r="H1426" s="38">
        <f t="shared" ca="1" si="492"/>
        <v>-44</v>
      </c>
      <c r="I1426" s="27">
        <f t="shared" ca="1" si="493"/>
        <v>1</v>
      </c>
      <c r="J1426" s="27">
        <f t="shared" ca="1" si="494"/>
        <v>1</v>
      </c>
      <c r="K1426" s="19">
        <f t="shared" ca="1" si="495"/>
        <v>3</v>
      </c>
      <c r="L1426" s="12" t="str">
        <f t="shared" ca="1" si="496"/>
        <v/>
      </c>
      <c r="M1426" s="19" t="str">
        <f t="shared" ca="1" si="497"/>
        <v/>
      </c>
      <c r="N1426" s="19" t="str">
        <f t="shared" ca="1" si="498"/>
        <v/>
      </c>
      <c r="O1426" s="24"/>
      <c r="P1426" s="40">
        <f t="shared" ca="1" si="499"/>
        <v>1</v>
      </c>
      <c r="Q1426" s="40"/>
      <c r="R1426" s="19">
        <f t="shared" ca="1" si="500"/>
        <v>3</v>
      </c>
      <c r="S1426" s="19" t="str">
        <f t="shared" ca="1" si="501"/>
        <v/>
      </c>
      <c r="T1426" s="19" t="str">
        <f t="shared" ca="1" si="502"/>
        <v/>
      </c>
      <c r="U1426" s="42"/>
      <c r="V1426" s="19">
        <f t="shared" ca="1" si="503"/>
        <v>3</v>
      </c>
      <c r="W1426" s="19" t="str">
        <f t="shared" ca="1" si="504"/>
        <v/>
      </c>
      <c r="X1426" s="19" t="str">
        <f t="shared" ca="1" si="505"/>
        <v/>
      </c>
      <c r="Y1426" s="19" t="str">
        <f t="shared" ca="1" si="506"/>
        <v/>
      </c>
      <c r="Z1426" s="19" t="str">
        <f t="shared" ca="1" si="507"/>
        <v/>
      </c>
      <c r="AA1426" s="19" t="str">
        <f t="shared" ca="1" si="508"/>
        <v/>
      </c>
      <c r="AB1426" s="3"/>
      <c r="AE1426" s="1"/>
    </row>
    <row r="1427" spans="2:31" ht="15" x14ac:dyDescent="0.25">
      <c r="B1427" s="35">
        <f t="shared" ca="1" si="510"/>
        <v>16</v>
      </c>
      <c r="C1427" s="12">
        <f ca="1">IF(B1427="","",VLOOKUP(B1427,Tabelle2!$D$1:$E$37,2,0))</f>
        <v>3</v>
      </c>
      <c r="D1427" s="18" t="str">
        <f t="shared" ca="1" si="491"/>
        <v>L</v>
      </c>
      <c r="E1427" s="16" t="str">
        <f t="shared" ca="1" si="509"/>
        <v/>
      </c>
      <c r="F1427" s="19" t="str">
        <f t="shared" ca="1" si="511"/>
        <v/>
      </c>
      <c r="G1427" s="38">
        <f t="shared" ca="1" si="490"/>
        <v>0</v>
      </c>
      <c r="H1427" s="38">
        <f t="shared" ca="1" si="492"/>
        <v>-44</v>
      </c>
      <c r="I1427" s="27">
        <f t="shared" ca="1" si="493"/>
        <v>1</v>
      </c>
      <c r="J1427" s="27">
        <f t="shared" ca="1" si="494"/>
        <v>1</v>
      </c>
      <c r="K1427" s="19">
        <f t="shared" ca="1" si="495"/>
        <v>3</v>
      </c>
      <c r="L1427" s="12" t="str">
        <f t="shared" ca="1" si="496"/>
        <v/>
      </c>
      <c r="M1427" s="19" t="str">
        <f t="shared" ca="1" si="497"/>
        <v/>
      </c>
      <c r="N1427" s="19" t="str">
        <f t="shared" ca="1" si="498"/>
        <v/>
      </c>
      <c r="O1427" s="24"/>
      <c r="P1427" s="40">
        <f t="shared" ca="1" si="499"/>
        <v>1</v>
      </c>
      <c r="Q1427" s="40"/>
      <c r="R1427" s="19">
        <f t="shared" ca="1" si="500"/>
        <v>3</v>
      </c>
      <c r="S1427" s="19" t="str">
        <f t="shared" ca="1" si="501"/>
        <v/>
      </c>
      <c r="T1427" s="19" t="str">
        <f t="shared" ca="1" si="502"/>
        <v/>
      </c>
      <c r="U1427" s="42"/>
      <c r="V1427" s="19">
        <f t="shared" ca="1" si="503"/>
        <v>3</v>
      </c>
      <c r="W1427" s="19">
        <f t="shared" ca="1" si="504"/>
        <v>3</v>
      </c>
      <c r="X1427" s="19" t="str">
        <f t="shared" ca="1" si="505"/>
        <v/>
      </c>
      <c r="Y1427" s="19" t="str">
        <f t="shared" ca="1" si="506"/>
        <v/>
      </c>
      <c r="Z1427" s="19" t="str">
        <f t="shared" ca="1" si="507"/>
        <v/>
      </c>
      <c r="AA1427" s="19" t="str">
        <f t="shared" ca="1" si="508"/>
        <v/>
      </c>
      <c r="AB1427" s="3"/>
      <c r="AE1427" s="1"/>
    </row>
    <row r="1428" spans="2:31" ht="15" x14ac:dyDescent="0.25">
      <c r="B1428" s="35">
        <f t="shared" ca="1" si="510"/>
        <v>19</v>
      </c>
      <c r="C1428" s="12">
        <f ca="1">IF(B1428="","",VLOOKUP(B1428,Tabelle2!$D$1:$E$37,2,0))</f>
        <v>4</v>
      </c>
      <c r="D1428" s="18" t="str">
        <f t="shared" ca="1" si="491"/>
        <v>L</v>
      </c>
      <c r="E1428" s="16" t="str">
        <f t="shared" ca="1" si="509"/>
        <v/>
      </c>
      <c r="F1428" s="19" t="str">
        <f t="shared" ca="1" si="511"/>
        <v/>
      </c>
      <c r="G1428" s="38">
        <f t="shared" ca="1" si="490"/>
        <v>0</v>
      </c>
      <c r="H1428" s="38">
        <f t="shared" ca="1" si="492"/>
        <v>-44</v>
      </c>
      <c r="I1428" s="27">
        <f t="shared" ca="1" si="493"/>
        <v>2</v>
      </c>
      <c r="J1428" s="27">
        <f t="shared" ca="1" si="494"/>
        <v>1</v>
      </c>
      <c r="K1428" s="19">
        <f t="shared" ca="1" si="495"/>
        <v>4</v>
      </c>
      <c r="L1428" s="12">
        <f t="shared" ca="1" si="496"/>
        <v>3</v>
      </c>
      <c r="M1428" s="19" t="str">
        <f t="shared" ca="1" si="497"/>
        <v/>
      </c>
      <c r="N1428" s="19" t="str">
        <f t="shared" ca="1" si="498"/>
        <v/>
      </c>
      <c r="O1428" s="24"/>
      <c r="P1428" s="40">
        <f t="shared" ca="1" si="499"/>
        <v>2</v>
      </c>
      <c r="Q1428" s="40"/>
      <c r="R1428" s="19">
        <f t="shared" ca="1" si="500"/>
        <v>4</v>
      </c>
      <c r="S1428" s="19">
        <f t="shared" ca="1" si="501"/>
        <v>3</v>
      </c>
      <c r="T1428" s="19" t="str">
        <f t="shared" ca="1" si="502"/>
        <v/>
      </c>
      <c r="U1428" s="42"/>
      <c r="V1428" s="19">
        <f t="shared" ca="1" si="503"/>
        <v>4</v>
      </c>
      <c r="W1428" s="19">
        <f t="shared" ca="1" si="504"/>
        <v>3</v>
      </c>
      <c r="X1428" s="19">
        <f t="shared" ca="1" si="505"/>
        <v>3</v>
      </c>
      <c r="Y1428" s="19" t="str">
        <f t="shared" ca="1" si="506"/>
        <v/>
      </c>
      <c r="Z1428" s="19" t="str">
        <f t="shared" ca="1" si="507"/>
        <v/>
      </c>
      <c r="AA1428" s="19" t="str">
        <f t="shared" ca="1" si="508"/>
        <v/>
      </c>
      <c r="AB1428" s="3"/>
      <c r="AE1428" s="1"/>
    </row>
    <row r="1429" spans="2:31" ht="15" x14ac:dyDescent="0.25">
      <c r="B1429" s="35">
        <f t="shared" ca="1" si="510"/>
        <v>24</v>
      </c>
      <c r="C1429" s="12">
        <f ca="1">IF(B1429="","",VLOOKUP(B1429,Tabelle2!$D$1:$E$37,2,0))</f>
        <v>4</v>
      </c>
      <c r="D1429" s="18" t="str">
        <f t="shared" ca="1" si="491"/>
        <v>L</v>
      </c>
      <c r="E1429" s="16" t="str">
        <f t="shared" ca="1" si="509"/>
        <v/>
      </c>
      <c r="F1429" s="19" t="str">
        <f t="shared" ca="1" si="511"/>
        <v/>
      </c>
      <c r="G1429" s="38">
        <f t="shared" ca="1" si="490"/>
        <v>0</v>
      </c>
      <c r="H1429" s="38">
        <f t="shared" ca="1" si="492"/>
        <v>-44</v>
      </c>
      <c r="I1429" s="27">
        <f t="shared" ca="1" si="493"/>
        <v>2</v>
      </c>
      <c r="J1429" s="27">
        <f t="shared" ca="1" si="494"/>
        <v>1</v>
      </c>
      <c r="K1429" s="19">
        <f t="shared" ca="1" si="495"/>
        <v>4</v>
      </c>
      <c r="L1429" s="12">
        <f t="shared" ca="1" si="496"/>
        <v>3</v>
      </c>
      <c r="M1429" s="19" t="str">
        <f t="shared" ca="1" si="497"/>
        <v/>
      </c>
      <c r="N1429" s="19" t="str">
        <f t="shared" ca="1" si="498"/>
        <v/>
      </c>
      <c r="O1429" s="24"/>
      <c r="P1429" s="40">
        <f t="shared" ca="1" si="499"/>
        <v>2</v>
      </c>
      <c r="Q1429" s="40"/>
      <c r="R1429" s="19">
        <f t="shared" ca="1" si="500"/>
        <v>4</v>
      </c>
      <c r="S1429" s="19">
        <f t="shared" ca="1" si="501"/>
        <v>3</v>
      </c>
      <c r="T1429" s="19" t="str">
        <f t="shared" ca="1" si="502"/>
        <v/>
      </c>
      <c r="U1429" s="42"/>
      <c r="V1429" s="19">
        <f t="shared" ca="1" si="503"/>
        <v>4</v>
      </c>
      <c r="W1429" s="19">
        <f t="shared" ca="1" si="504"/>
        <v>4</v>
      </c>
      <c r="X1429" s="19">
        <f t="shared" ca="1" si="505"/>
        <v>3</v>
      </c>
      <c r="Y1429" s="19">
        <f t="shared" ca="1" si="506"/>
        <v>3</v>
      </c>
      <c r="Z1429" s="19" t="str">
        <f t="shared" ca="1" si="507"/>
        <v/>
      </c>
      <c r="AA1429" s="19" t="str">
        <f t="shared" ca="1" si="508"/>
        <v/>
      </c>
      <c r="AB1429" s="3"/>
      <c r="AE1429" s="1"/>
    </row>
    <row r="1430" spans="2:31" ht="15" x14ac:dyDescent="0.25">
      <c r="B1430" s="35">
        <f t="shared" ca="1" si="510"/>
        <v>24</v>
      </c>
      <c r="C1430" s="12">
        <f ca="1">IF(B1430="","",VLOOKUP(B1430,Tabelle2!$D$1:$E$37,2,0))</f>
        <v>4</v>
      </c>
      <c r="D1430" s="18" t="str">
        <f t="shared" ca="1" si="491"/>
        <v>L</v>
      </c>
      <c r="E1430" s="16" t="str">
        <f t="shared" ca="1" si="509"/>
        <v/>
      </c>
      <c r="F1430" s="19" t="str">
        <f t="shared" ca="1" si="511"/>
        <v/>
      </c>
      <c r="G1430" s="38">
        <f t="shared" ca="1" si="490"/>
        <v>0</v>
      </c>
      <c r="H1430" s="38">
        <f t="shared" ca="1" si="492"/>
        <v>-44</v>
      </c>
      <c r="I1430" s="27">
        <f t="shared" ca="1" si="493"/>
        <v>2</v>
      </c>
      <c r="J1430" s="27">
        <f t="shared" ca="1" si="494"/>
        <v>1</v>
      </c>
      <c r="K1430" s="19">
        <f t="shared" ca="1" si="495"/>
        <v>4</v>
      </c>
      <c r="L1430" s="12">
        <f t="shared" ca="1" si="496"/>
        <v>3</v>
      </c>
      <c r="M1430" s="19" t="str">
        <f t="shared" ca="1" si="497"/>
        <v/>
      </c>
      <c r="N1430" s="19" t="str">
        <f t="shared" ca="1" si="498"/>
        <v/>
      </c>
      <c r="O1430" s="24"/>
      <c r="P1430" s="40">
        <f t="shared" ca="1" si="499"/>
        <v>2</v>
      </c>
      <c r="Q1430" s="40"/>
      <c r="R1430" s="19">
        <f t="shared" ca="1" si="500"/>
        <v>4</v>
      </c>
      <c r="S1430" s="19">
        <f t="shared" ca="1" si="501"/>
        <v>3</v>
      </c>
      <c r="T1430" s="19" t="str">
        <f t="shared" ca="1" si="502"/>
        <v/>
      </c>
      <c r="U1430" s="42"/>
      <c r="V1430" s="19">
        <f t="shared" ca="1" si="503"/>
        <v>4</v>
      </c>
      <c r="W1430" s="19">
        <f t="shared" ca="1" si="504"/>
        <v>4</v>
      </c>
      <c r="X1430" s="19">
        <f t="shared" ca="1" si="505"/>
        <v>4</v>
      </c>
      <c r="Y1430" s="19">
        <f t="shared" ca="1" si="506"/>
        <v>3</v>
      </c>
      <c r="Z1430" s="19">
        <f t="shared" ca="1" si="507"/>
        <v>3</v>
      </c>
      <c r="AA1430" s="19" t="str">
        <f t="shared" ca="1" si="508"/>
        <v/>
      </c>
      <c r="AB1430" s="3"/>
      <c r="AE1430" s="1"/>
    </row>
    <row r="1431" spans="2:31" ht="15" x14ac:dyDescent="0.25">
      <c r="B1431" s="35">
        <f t="shared" ca="1" si="510"/>
        <v>33</v>
      </c>
      <c r="C1431" s="12">
        <f ca="1">IF(B1431="","",VLOOKUP(B1431,Tabelle2!$D$1:$E$37,2,0))</f>
        <v>6</v>
      </c>
      <c r="D1431" s="18" t="str">
        <f t="shared" ca="1" si="491"/>
        <v>L</v>
      </c>
      <c r="E1431" s="16" t="str">
        <f t="shared" ca="1" si="509"/>
        <v>L</v>
      </c>
      <c r="F1431" s="19" t="str">
        <f t="shared" ca="1" si="511"/>
        <v>l1</v>
      </c>
      <c r="G1431" s="38">
        <f t="shared" ca="1" si="490"/>
        <v>-3</v>
      </c>
      <c r="H1431" s="38">
        <f t="shared" ca="1" si="492"/>
        <v>-47</v>
      </c>
      <c r="I1431" s="27">
        <f t="shared" ca="1" si="493"/>
        <v>3</v>
      </c>
      <c r="J1431" s="27" t="str">
        <f t="shared" ca="1" si="494"/>
        <v/>
      </c>
      <c r="K1431" s="19">
        <f t="shared" ca="1" si="495"/>
        <v>6</v>
      </c>
      <c r="L1431" s="12">
        <f t="shared" ca="1" si="496"/>
        <v>4</v>
      </c>
      <c r="M1431" s="19">
        <f t="shared" ca="1" si="497"/>
        <v>3</v>
      </c>
      <c r="N1431" s="19" t="str">
        <f t="shared" ca="1" si="498"/>
        <v/>
      </c>
      <c r="O1431" s="24"/>
      <c r="P1431" s="40">
        <f t="shared" ca="1" si="499"/>
        <v>3</v>
      </c>
      <c r="Q1431" s="40"/>
      <c r="R1431" s="19">
        <f t="shared" ca="1" si="500"/>
        <v>6</v>
      </c>
      <c r="S1431" s="19">
        <f t="shared" ca="1" si="501"/>
        <v>4</v>
      </c>
      <c r="T1431" s="19">
        <f t="shared" ca="1" si="502"/>
        <v>3</v>
      </c>
      <c r="U1431" s="42"/>
      <c r="V1431" s="19">
        <f t="shared" ca="1" si="503"/>
        <v>6</v>
      </c>
      <c r="W1431" s="19">
        <f t="shared" ca="1" si="504"/>
        <v>4</v>
      </c>
      <c r="X1431" s="19">
        <f t="shared" ca="1" si="505"/>
        <v>4</v>
      </c>
      <c r="Y1431" s="19">
        <f t="shared" ca="1" si="506"/>
        <v>4</v>
      </c>
      <c r="Z1431" s="19">
        <f t="shared" ca="1" si="507"/>
        <v>3</v>
      </c>
      <c r="AA1431" s="19">
        <f t="shared" ca="1" si="508"/>
        <v>3</v>
      </c>
      <c r="AB1431" s="3"/>
      <c r="AE1431" s="1"/>
    </row>
    <row r="1432" spans="2:31" ht="15" x14ac:dyDescent="0.25">
      <c r="B1432" s="35">
        <f t="shared" ca="1" si="510"/>
        <v>0</v>
      </c>
      <c r="C1432" s="12">
        <f ca="1">IF(B1432="","",VLOOKUP(B1432,Tabelle2!$D$1:$E$37,2,0))</f>
        <v>0</v>
      </c>
      <c r="D1432" s="18" t="str">
        <f t="shared" ca="1" si="491"/>
        <v>L</v>
      </c>
      <c r="E1432" s="16" t="str">
        <f t="shared" ca="1" si="509"/>
        <v>L</v>
      </c>
      <c r="F1432" s="19" t="str">
        <f t="shared" ca="1" si="511"/>
        <v/>
      </c>
      <c r="G1432" s="38" t="b">
        <f t="shared" ref="G1432:G1495" ca="1" si="512">IF(AND(E1432="w",F1431="l1"),2,IF(E1432="",0,IF(AND(E1432="w",F1432=""),3,IF(AND(E1432="l",F1432="l1"),-3,IF(AND(E1432="l",F1432="l2"),-4)))))</f>
        <v>0</v>
      </c>
      <c r="H1432" s="38">
        <f t="shared" ca="1" si="492"/>
        <v>-47</v>
      </c>
      <c r="I1432" s="27">
        <f t="shared" ca="1" si="493"/>
        <v>3</v>
      </c>
      <c r="J1432" s="27" t="str">
        <f t="shared" ca="1" si="494"/>
        <v/>
      </c>
      <c r="K1432" s="19">
        <f t="shared" ca="1" si="495"/>
        <v>6</v>
      </c>
      <c r="L1432" s="12">
        <f t="shared" ca="1" si="496"/>
        <v>4</v>
      </c>
      <c r="M1432" s="19">
        <f t="shared" ca="1" si="497"/>
        <v>3</v>
      </c>
      <c r="N1432" s="19" t="str">
        <f t="shared" ca="1" si="498"/>
        <v/>
      </c>
      <c r="O1432" s="24"/>
      <c r="P1432" s="40">
        <f t="shared" ca="1" si="499"/>
        <v>2</v>
      </c>
      <c r="Q1432" s="40"/>
      <c r="R1432" s="19">
        <f t="shared" ca="1" si="500"/>
        <v>0</v>
      </c>
      <c r="S1432" s="19">
        <f t="shared" ca="1" si="501"/>
        <v>6</v>
      </c>
      <c r="T1432" s="19">
        <f t="shared" ca="1" si="502"/>
        <v>4</v>
      </c>
      <c r="U1432" s="42"/>
      <c r="V1432" s="19">
        <f t="shared" ca="1" si="503"/>
        <v>0</v>
      </c>
      <c r="W1432" s="19">
        <f t="shared" ca="1" si="504"/>
        <v>6</v>
      </c>
      <c r="X1432" s="19">
        <f t="shared" ca="1" si="505"/>
        <v>4</v>
      </c>
      <c r="Y1432" s="19">
        <f t="shared" ca="1" si="506"/>
        <v>4</v>
      </c>
      <c r="Z1432" s="19">
        <f t="shared" ca="1" si="507"/>
        <v>4</v>
      </c>
      <c r="AA1432" s="19">
        <f t="shared" ca="1" si="508"/>
        <v>3</v>
      </c>
      <c r="AB1432" s="3"/>
      <c r="AE1432" s="1"/>
    </row>
    <row r="1433" spans="2:31" ht="15" x14ac:dyDescent="0.25">
      <c r="B1433" s="35">
        <f t="shared" ca="1" si="510"/>
        <v>6</v>
      </c>
      <c r="C1433" s="12">
        <f ca="1">IF(B1433="","",VLOOKUP(B1433,Tabelle2!$D$1:$E$37,2,0))</f>
        <v>1</v>
      </c>
      <c r="D1433" s="18" t="str">
        <f t="shared" ca="1" si="491"/>
        <v>W</v>
      </c>
      <c r="E1433" s="16" t="str">
        <f t="shared" ca="1" si="509"/>
        <v>W</v>
      </c>
      <c r="F1433" s="19" t="str">
        <f t="shared" ca="1" si="511"/>
        <v/>
      </c>
      <c r="G1433" s="38">
        <f t="shared" ca="1" si="512"/>
        <v>3</v>
      </c>
      <c r="H1433" s="38">
        <f t="shared" ca="1" si="492"/>
        <v>-44</v>
      </c>
      <c r="I1433" s="27">
        <f t="shared" ca="1" si="493"/>
        <v>3</v>
      </c>
      <c r="J1433" s="27" t="str">
        <f t="shared" ca="1" si="494"/>
        <v/>
      </c>
      <c r="K1433" s="19">
        <f t="shared" ca="1" si="495"/>
        <v>1</v>
      </c>
      <c r="L1433" s="12">
        <f t="shared" ca="1" si="496"/>
        <v>6</v>
      </c>
      <c r="M1433" s="19">
        <f t="shared" ca="1" si="497"/>
        <v>4</v>
      </c>
      <c r="N1433" s="19" t="str">
        <f t="shared" ca="1" si="498"/>
        <v/>
      </c>
      <c r="O1433" s="24"/>
      <c r="P1433" s="40">
        <f t="shared" ca="1" si="499"/>
        <v>3</v>
      </c>
      <c r="Q1433" s="40"/>
      <c r="R1433" s="19">
        <f t="shared" ca="1" si="500"/>
        <v>1</v>
      </c>
      <c r="S1433" s="19">
        <f t="shared" ca="1" si="501"/>
        <v>6</v>
      </c>
      <c r="T1433" s="19">
        <f t="shared" ca="1" si="502"/>
        <v>4</v>
      </c>
      <c r="U1433" s="42"/>
      <c r="V1433" s="19">
        <f t="shared" ca="1" si="503"/>
        <v>1</v>
      </c>
      <c r="W1433" s="19">
        <f t="shared" ca="1" si="504"/>
        <v>0</v>
      </c>
      <c r="X1433" s="19">
        <f t="shared" ca="1" si="505"/>
        <v>6</v>
      </c>
      <c r="Y1433" s="19">
        <f t="shared" ca="1" si="506"/>
        <v>4</v>
      </c>
      <c r="Z1433" s="19">
        <f t="shared" ca="1" si="507"/>
        <v>4</v>
      </c>
      <c r="AA1433" s="19">
        <f t="shared" ca="1" si="508"/>
        <v>4</v>
      </c>
      <c r="AB1433" s="3"/>
      <c r="AE1433" s="1"/>
    </row>
    <row r="1434" spans="2:31" ht="15" x14ac:dyDescent="0.25">
      <c r="B1434" s="35">
        <f t="shared" ca="1" si="510"/>
        <v>6</v>
      </c>
      <c r="C1434" s="12">
        <f ca="1">IF(B1434="","",VLOOKUP(B1434,Tabelle2!$D$1:$E$37,2,0))</f>
        <v>1</v>
      </c>
      <c r="D1434" s="18" t="str">
        <f t="shared" ca="1" si="491"/>
        <v>W</v>
      </c>
      <c r="E1434" s="16" t="str">
        <f t="shared" ca="1" si="509"/>
        <v>W</v>
      </c>
      <c r="F1434" s="19" t="str">
        <f t="shared" ca="1" si="511"/>
        <v/>
      </c>
      <c r="G1434" s="38">
        <f t="shared" ca="1" si="512"/>
        <v>3</v>
      </c>
      <c r="H1434" s="38">
        <f t="shared" ca="1" si="492"/>
        <v>-41</v>
      </c>
      <c r="I1434" s="27">
        <f t="shared" ca="1" si="493"/>
        <v>3</v>
      </c>
      <c r="J1434" s="27" t="str">
        <f t="shared" ca="1" si="494"/>
        <v/>
      </c>
      <c r="K1434" s="19">
        <f t="shared" ca="1" si="495"/>
        <v>1</v>
      </c>
      <c r="L1434" s="12">
        <f t="shared" ca="1" si="496"/>
        <v>6</v>
      </c>
      <c r="M1434" s="19">
        <f t="shared" ca="1" si="497"/>
        <v>4</v>
      </c>
      <c r="N1434" s="19" t="str">
        <f t="shared" ca="1" si="498"/>
        <v/>
      </c>
      <c r="O1434" s="24"/>
      <c r="P1434" s="40">
        <f t="shared" ca="1" si="499"/>
        <v>3</v>
      </c>
      <c r="Q1434" s="40"/>
      <c r="R1434" s="19">
        <f t="shared" ca="1" si="500"/>
        <v>1</v>
      </c>
      <c r="S1434" s="19">
        <f t="shared" ca="1" si="501"/>
        <v>6</v>
      </c>
      <c r="T1434" s="19">
        <f t="shared" ca="1" si="502"/>
        <v>4</v>
      </c>
      <c r="U1434" s="42"/>
      <c r="V1434" s="19">
        <f t="shared" ca="1" si="503"/>
        <v>1</v>
      </c>
      <c r="W1434" s="19">
        <f t="shared" ca="1" si="504"/>
        <v>1</v>
      </c>
      <c r="X1434" s="19">
        <f t="shared" ca="1" si="505"/>
        <v>0</v>
      </c>
      <c r="Y1434" s="19">
        <f t="shared" ca="1" si="506"/>
        <v>6</v>
      </c>
      <c r="Z1434" s="19">
        <f t="shared" ca="1" si="507"/>
        <v>4</v>
      </c>
      <c r="AA1434" s="19">
        <f t="shared" ca="1" si="508"/>
        <v>4</v>
      </c>
      <c r="AB1434" s="3"/>
      <c r="AE1434" s="1"/>
    </row>
    <row r="1435" spans="2:31" ht="15" x14ac:dyDescent="0.25">
      <c r="B1435" s="35">
        <f t="shared" ca="1" si="510"/>
        <v>35</v>
      </c>
      <c r="C1435" s="12">
        <f ca="1">IF(B1435="","",VLOOKUP(B1435,Tabelle2!$D$1:$E$37,2,0))</f>
        <v>6</v>
      </c>
      <c r="D1435" s="18" t="str">
        <f t="shared" ca="1" si="491"/>
        <v>W</v>
      </c>
      <c r="E1435" s="16" t="str">
        <f t="shared" ca="1" si="509"/>
        <v>W</v>
      </c>
      <c r="F1435" s="19" t="str">
        <f t="shared" ca="1" si="511"/>
        <v/>
      </c>
      <c r="G1435" s="38">
        <f t="shared" ca="1" si="512"/>
        <v>3</v>
      </c>
      <c r="H1435" s="38">
        <f t="shared" ca="1" si="492"/>
        <v>-38</v>
      </c>
      <c r="I1435" s="27">
        <f t="shared" ca="1" si="493"/>
        <v>3</v>
      </c>
      <c r="J1435" s="27" t="str">
        <f t="shared" ca="1" si="494"/>
        <v/>
      </c>
      <c r="K1435" s="19">
        <f t="shared" ca="1" si="495"/>
        <v>1</v>
      </c>
      <c r="L1435" s="12">
        <f t="shared" ca="1" si="496"/>
        <v>6</v>
      </c>
      <c r="M1435" s="19">
        <f t="shared" ca="1" si="497"/>
        <v>4</v>
      </c>
      <c r="N1435" s="19" t="str">
        <f t="shared" ca="1" si="498"/>
        <v/>
      </c>
      <c r="O1435" s="24"/>
      <c r="P1435" s="40">
        <f t="shared" ca="1" si="499"/>
        <v>3</v>
      </c>
      <c r="Q1435" s="40"/>
      <c r="R1435" s="19">
        <f t="shared" ca="1" si="500"/>
        <v>6</v>
      </c>
      <c r="S1435" s="19">
        <f t="shared" ca="1" si="501"/>
        <v>1</v>
      </c>
      <c r="T1435" s="19">
        <f t="shared" ca="1" si="502"/>
        <v>4</v>
      </c>
      <c r="U1435" s="42"/>
      <c r="V1435" s="19">
        <f t="shared" ca="1" si="503"/>
        <v>6</v>
      </c>
      <c r="W1435" s="19">
        <f t="shared" ca="1" si="504"/>
        <v>1</v>
      </c>
      <c r="X1435" s="19">
        <f t="shared" ca="1" si="505"/>
        <v>1</v>
      </c>
      <c r="Y1435" s="19">
        <f t="shared" ca="1" si="506"/>
        <v>0</v>
      </c>
      <c r="Z1435" s="19">
        <f t="shared" ca="1" si="507"/>
        <v>6</v>
      </c>
      <c r="AA1435" s="19">
        <f t="shared" ca="1" si="508"/>
        <v>4</v>
      </c>
      <c r="AB1435" s="3"/>
      <c r="AE1435" s="1"/>
    </row>
    <row r="1436" spans="2:31" ht="15" x14ac:dyDescent="0.25">
      <c r="B1436" s="35">
        <f t="shared" ca="1" si="510"/>
        <v>1</v>
      </c>
      <c r="C1436" s="12">
        <f ca="1">IF(B1436="","",VLOOKUP(B1436,Tabelle2!$D$1:$E$37,2,0))</f>
        <v>1</v>
      </c>
      <c r="D1436" s="18" t="str">
        <f t="shared" ref="D1436:D1499" ca="1" si="513">IF(AND(I1436=3,OR(C1437=K1436,C1437=L1436,C1437=M1436)),"W",IF(AND(I1436=4,OR(C1437=K1436,C1437=L1436,C1437=M1436,C1437=N1436)),"W","L"))</f>
        <v>W</v>
      </c>
      <c r="E1436" s="16" t="str">
        <f t="shared" ca="1" si="509"/>
        <v>W</v>
      </c>
      <c r="F1436" s="19" t="str">
        <f t="shared" ca="1" si="511"/>
        <v/>
      </c>
      <c r="G1436" s="38">
        <f t="shared" ca="1" si="512"/>
        <v>3</v>
      </c>
      <c r="H1436" s="38">
        <f t="shared" ref="H1436:H1499" ca="1" si="514">H1435+G1436</f>
        <v>-35</v>
      </c>
      <c r="I1436" s="27">
        <f t="shared" ref="I1436:I1499" ca="1" si="515">COUNTIF(K1436:N1436,1)+COUNTIF(K1436:N1436,2)+COUNTIF(K1436:N1436,3)+COUNTIF(K1436:N1436,4)+COUNTIF(K1436:N1436,5)+COUNTIF(K1436:N1436,6)</f>
        <v>3</v>
      </c>
      <c r="J1436" s="27" t="str">
        <f t="shared" ref="J1436:J1499" ca="1" si="516">IF(OR(F1433="New",F1432="New",F1431="New",F1434="New",F1435="New",F1436="New"),1,"")</f>
        <v/>
      </c>
      <c r="K1436" s="19">
        <f t="shared" ref="K1436:K1499" ca="1" si="517">IF(AND(F1435="New",P1436&gt;=1),R1436,IF(AND(F1435="l1",I1435=3),K1435,IF(D1434="w",K1435,IF(D1435="w",K1435,IF(V1436&lt;&gt;0,V1436,IF(W1436&lt;&gt;0,W1436,IF(X1436&lt;&gt;0,X1436,IF(Y1436&lt;&gt;0,Y1436,IF(Z1436&lt;&gt;0,Z1436,IF(AA1436&lt;&gt;0,AA1436,""))))))))))</f>
        <v>1</v>
      </c>
      <c r="L1436" s="12">
        <f t="shared" ref="L1436:L1499" ca="1" si="518">IF(AND(F1435="New",P1436=1),"",IF(AND(F1435="New",P1436&gt;=2),S1436,IF(AND(F1435="l1",I1435=3),L1435,IF(D1434="w",L1435,IF(D1435="w",L1435,IF(F1435="l1",L1435,IF(AND(W1436&lt;&gt;0,W1436&lt;&gt;K1436),W1436,IF(AND(X1436&lt;&gt;0,X1436&lt;&gt;K1436),X1436,IF(AND(Y1436&lt;&gt;0,Y1436&lt;&gt;K1436),Y1436,IF(AND(Z1436&lt;&gt;0,Z1436&lt;&gt;K1436),Z1436,IF(AND(AA1436&lt;&gt;0,AA1436&lt;&gt;K1436),AA1436)))))))))))</f>
        <v>6</v>
      </c>
      <c r="M1436" s="19">
        <f t="shared" ref="M1436:M1499" ca="1" si="519">IF(AND(F1435="New",P1436=1),"",IF(AND(F1435="New",P1436=2),"",IF(AND(F1435="New",P1436=3),T1436,IF(AND(F1435="l1",I1435=3),M1435,IF(D1434="w",M1435,IF(D1435="w",M1435,IF(AND(X1436&lt;&gt;0,X1436&lt;&gt;K1436,X1436&lt;&gt;L1436),X1436,IF(AND(Y1436&lt;&gt;0,Y1436&lt;&gt;K1436,Y1436&lt;&gt;L1436),Y1436,IF(AND(Z1436&lt;&gt;0,Z1436&lt;&gt;K1436,Z1436&lt;&gt;L1436),Z1436,IF(AND(AA1436&lt;&gt;0,AA1436&lt;&gt;K1436,AA1436&lt;&gt;L1436),AA1436,""))))))))))</f>
        <v>4</v>
      </c>
      <c r="N1436" s="19" t="str">
        <f t="shared" ref="N1436:N1499" ca="1" si="520">IF(N1435&lt;&gt;"","",IF(AND(R1436&lt;&gt;K1436,R1436&lt;&gt;L1436,R1436&lt;&gt;M1436,R1436&lt;&gt;0),R1436,""))</f>
        <v/>
      </c>
      <c r="O1436" s="24"/>
      <c r="P1436" s="40">
        <f t="shared" ref="P1436:P1499" ca="1" si="521">COUNTIF(R1436:T1436,1)+COUNTIF(R1436:T1436,2)+COUNTIF(R1436:T1436,3)+COUNTIF(R1436:T1436,4)+COUNTIF(R1436:T1436,5)+COUNTIF(R1436:T1436,6)</f>
        <v>2</v>
      </c>
      <c r="Q1436" s="40"/>
      <c r="R1436" s="19">
        <f t="shared" ref="R1436:R1499" ca="1" si="522">V1436</f>
        <v>1</v>
      </c>
      <c r="S1436" s="19">
        <f t="shared" ref="S1436:S1499" ca="1" si="523">IF(AND(W1436&lt;&gt;0,W1436&lt;&gt;V1436),W1436,IF(AND(X1436&lt;&gt;0,X1436&lt;&gt;V1436),X1436,IF(AND(Y1436&lt;&gt;0,Y1436&lt;&gt;V1436),Y1436,IF(AND(Z1436&lt;&gt;0,Z1436&lt;&gt;V1436),Z1436,IF(AND(AA1436&lt;&gt;0,AA1436&lt;&gt;V1436),AA1436)))))</f>
        <v>6</v>
      </c>
      <c r="T1436" s="19" t="str">
        <f t="shared" ref="T1436:T1499" ca="1" si="524">IF(AND(X1436&lt;&gt;0,X1436&lt;&gt;S1436,X1436&lt;&gt;R1436),X1436,IF(AND(Y1436&lt;&gt;0,Y1436&lt;&gt;R1436,Y1436&lt;&gt;S1436),Y1436,IF(AND(Z1436&lt;&gt;0,Z1436&lt;&gt;R1436,Z1436&lt;&gt;S1436),Z1436,IF(AND(AA1436&lt;&gt;0,AA1436&lt;&gt;R1436,AA1436&lt;&gt;S1436),AA1436,""))))</f>
        <v/>
      </c>
      <c r="U1436" s="42"/>
      <c r="V1436" s="19">
        <f t="shared" ref="V1436:V1499" ca="1" si="525">C1436</f>
        <v>1</v>
      </c>
      <c r="W1436" s="19">
        <f t="shared" ref="W1436:W1499" ca="1" si="526">IF(F1435="New","",C1435)</f>
        <v>6</v>
      </c>
      <c r="X1436" s="19">
        <f t="shared" ref="X1436:X1499" ca="1" si="527">IF(F1434="New","",IF(F1435="New","",C1434))</f>
        <v>1</v>
      </c>
      <c r="Y1436" s="19">
        <f t="shared" ref="Y1436:Y1499" ca="1" si="528">IF(F1433="New","",IF(F1434="New","",IF(F1435="New","",C1433)))</f>
        <v>1</v>
      </c>
      <c r="Z1436" s="19">
        <f t="shared" ref="Z1436:Z1499" ca="1" si="529">IF(F1432="New","",IF(F1433="New","",IF(F1434="New","",IF(F1435="New","",C1432))))</f>
        <v>0</v>
      </c>
      <c r="AA1436" s="19">
        <f t="shared" ref="AA1436:AA1499" ca="1" si="530">IF(F1431="New","",IF(F1432="New","",IF(F1433="New","",IF(F1434="New","",IF(F1435="New","",C1431)))))</f>
        <v>6</v>
      </c>
      <c r="AB1436" s="3"/>
      <c r="AE1436" s="1"/>
    </row>
    <row r="1437" spans="2:31" ht="15" x14ac:dyDescent="0.25">
      <c r="B1437" s="35">
        <f t="shared" ca="1" si="510"/>
        <v>19</v>
      </c>
      <c r="C1437" s="12">
        <f ca="1">IF(B1437="","",VLOOKUP(B1437,Tabelle2!$D$1:$E$37,2,0))</f>
        <v>4</v>
      </c>
      <c r="D1437" s="18" t="str">
        <f t="shared" ca="1" si="513"/>
        <v>W</v>
      </c>
      <c r="E1437" s="16" t="str">
        <f t="shared" ca="1" si="509"/>
        <v>W</v>
      </c>
      <c r="F1437" s="19" t="str">
        <f t="shared" ca="1" si="511"/>
        <v/>
      </c>
      <c r="G1437" s="38">
        <f t="shared" ca="1" si="512"/>
        <v>3</v>
      </c>
      <c r="H1437" s="38">
        <f t="shared" ca="1" si="514"/>
        <v>-32</v>
      </c>
      <c r="I1437" s="27">
        <f t="shared" ca="1" si="515"/>
        <v>3</v>
      </c>
      <c r="J1437" s="27" t="str">
        <f t="shared" ca="1" si="516"/>
        <v/>
      </c>
      <c r="K1437" s="19">
        <f t="shared" ca="1" si="517"/>
        <v>1</v>
      </c>
      <c r="L1437" s="12">
        <f t="shared" ca="1" si="518"/>
        <v>6</v>
      </c>
      <c r="M1437" s="19">
        <f t="shared" ca="1" si="519"/>
        <v>4</v>
      </c>
      <c r="N1437" s="19" t="str">
        <f t="shared" ca="1" si="520"/>
        <v/>
      </c>
      <c r="O1437" s="24"/>
      <c r="P1437" s="40">
        <f t="shared" ca="1" si="521"/>
        <v>3</v>
      </c>
      <c r="Q1437" s="40"/>
      <c r="R1437" s="19">
        <f t="shared" ca="1" si="522"/>
        <v>4</v>
      </c>
      <c r="S1437" s="19">
        <f t="shared" ca="1" si="523"/>
        <v>1</v>
      </c>
      <c r="T1437" s="19">
        <f t="shared" ca="1" si="524"/>
        <v>6</v>
      </c>
      <c r="U1437" s="42"/>
      <c r="V1437" s="19">
        <f t="shared" ca="1" si="525"/>
        <v>4</v>
      </c>
      <c r="W1437" s="19">
        <f t="shared" ca="1" si="526"/>
        <v>1</v>
      </c>
      <c r="X1437" s="19">
        <f t="shared" ca="1" si="527"/>
        <v>6</v>
      </c>
      <c r="Y1437" s="19">
        <f t="shared" ca="1" si="528"/>
        <v>1</v>
      </c>
      <c r="Z1437" s="19">
        <f t="shared" ca="1" si="529"/>
        <v>1</v>
      </c>
      <c r="AA1437" s="19">
        <f t="shared" ca="1" si="530"/>
        <v>0</v>
      </c>
      <c r="AB1437" s="3"/>
      <c r="AE1437" s="1"/>
    </row>
    <row r="1438" spans="2:31" ht="15" x14ac:dyDescent="0.25">
      <c r="B1438" s="35">
        <f t="shared" ca="1" si="510"/>
        <v>5</v>
      </c>
      <c r="C1438" s="12">
        <f ca="1">IF(B1438="","",VLOOKUP(B1438,Tabelle2!$D$1:$E$37,2,0))</f>
        <v>1</v>
      </c>
      <c r="D1438" s="18" t="str">
        <f t="shared" ca="1" si="513"/>
        <v>L</v>
      </c>
      <c r="E1438" s="16" t="str">
        <f t="shared" ca="1" si="509"/>
        <v>L</v>
      </c>
      <c r="F1438" s="19" t="str">
        <f t="shared" ca="1" si="511"/>
        <v>l1</v>
      </c>
      <c r="G1438" s="38">
        <f t="shared" ca="1" si="512"/>
        <v>-3</v>
      </c>
      <c r="H1438" s="38">
        <f t="shared" ca="1" si="514"/>
        <v>-35</v>
      </c>
      <c r="I1438" s="27">
        <f t="shared" ca="1" si="515"/>
        <v>3</v>
      </c>
      <c r="J1438" s="27" t="str">
        <f t="shared" ca="1" si="516"/>
        <v/>
      </c>
      <c r="K1438" s="19">
        <f t="shared" ca="1" si="517"/>
        <v>1</v>
      </c>
      <c r="L1438" s="12">
        <f t="shared" ca="1" si="518"/>
        <v>6</v>
      </c>
      <c r="M1438" s="19">
        <f t="shared" ca="1" si="519"/>
        <v>4</v>
      </c>
      <c r="N1438" s="19" t="str">
        <f t="shared" ca="1" si="520"/>
        <v/>
      </c>
      <c r="O1438" s="24"/>
      <c r="P1438" s="40">
        <f t="shared" ca="1" si="521"/>
        <v>3</v>
      </c>
      <c r="Q1438" s="40"/>
      <c r="R1438" s="19">
        <f t="shared" ca="1" si="522"/>
        <v>1</v>
      </c>
      <c r="S1438" s="19">
        <f t="shared" ca="1" si="523"/>
        <v>4</v>
      </c>
      <c r="T1438" s="19">
        <f t="shared" ca="1" si="524"/>
        <v>6</v>
      </c>
      <c r="U1438" s="42"/>
      <c r="V1438" s="19">
        <f t="shared" ca="1" si="525"/>
        <v>1</v>
      </c>
      <c r="W1438" s="19">
        <f t="shared" ca="1" si="526"/>
        <v>4</v>
      </c>
      <c r="X1438" s="19">
        <f t="shared" ca="1" si="527"/>
        <v>1</v>
      </c>
      <c r="Y1438" s="19">
        <f t="shared" ca="1" si="528"/>
        <v>6</v>
      </c>
      <c r="Z1438" s="19">
        <f t="shared" ca="1" si="529"/>
        <v>1</v>
      </c>
      <c r="AA1438" s="19">
        <f t="shared" ca="1" si="530"/>
        <v>1</v>
      </c>
      <c r="AB1438" s="3"/>
      <c r="AE1438" s="1"/>
    </row>
    <row r="1439" spans="2:31" ht="15" x14ac:dyDescent="0.25">
      <c r="B1439" s="35">
        <f t="shared" ca="1" si="510"/>
        <v>26</v>
      </c>
      <c r="C1439" s="12">
        <f ca="1">IF(B1439="","",VLOOKUP(B1439,Tabelle2!$D$1:$E$37,2,0))</f>
        <v>5</v>
      </c>
      <c r="D1439" s="18" t="str">
        <f t="shared" ca="1" si="513"/>
        <v>W</v>
      </c>
      <c r="E1439" s="16" t="str">
        <f t="shared" ca="1" si="509"/>
        <v>w</v>
      </c>
      <c r="F1439" s="19" t="str">
        <f t="shared" ca="1" si="511"/>
        <v/>
      </c>
      <c r="G1439" s="38">
        <f t="shared" ca="1" si="512"/>
        <v>2</v>
      </c>
      <c r="H1439" s="38">
        <f t="shared" ca="1" si="514"/>
        <v>-33</v>
      </c>
      <c r="I1439" s="27">
        <f t="shared" ca="1" si="515"/>
        <v>4</v>
      </c>
      <c r="J1439" s="27" t="str">
        <f t="shared" ca="1" si="516"/>
        <v/>
      </c>
      <c r="K1439" s="19">
        <f t="shared" ca="1" si="517"/>
        <v>1</v>
      </c>
      <c r="L1439" s="12">
        <f t="shared" ca="1" si="518"/>
        <v>6</v>
      </c>
      <c r="M1439" s="19">
        <f t="shared" ca="1" si="519"/>
        <v>4</v>
      </c>
      <c r="N1439" s="19">
        <f t="shared" ca="1" si="520"/>
        <v>5</v>
      </c>
      <c r="O1439" s="24"/>
      <c r="P1439" s="40">
        <f t="shared" ca="1" si="521"/>
        <v>3</v>
      </c>
      <c r="Q1439" s="40"/>
      <c r="R1439" s="19">
        <f t="shared" ca="1" si="522"/>
        <v>5</v>
      </c>
      <c r="S1439" s="19">
        <f t="shared" ca="1" si="523"/>
        <v>1</v>
      </c>
      <c r="T1439" s="19">
        <f t="shared" ca="1" si="524"/>
        <v>4</v>
      </c>
      <c r="U1439" s="42"/>
      <c r="V1439" s="19">
        <f t="shared" ca="1" si="525"/>
        <v>5</v>
      </c>
      <c r="W1439" s="19">
        <f t="shared" ca="1" si="526"/>
        <v>1</v>
      </c>
      <c r="X1439" s="19">
        <f t="shared" ca="1" si="527"/>
        <v>4</v>
      </c>
      <c r="Y1439" s="19">
        <f t="shared" ca="1" si="528"/>
        <v>1</v>
      </c>
      <c r="Z1439" s="19">
        <f t="shared" ca="1" si="529"/>
        <v>6</v>
      </c>
      <c r="AA1439" s="19">
        <f t="shared" ca="1" si="530"/>
        <v>1</v>
      </c>
      <c r="AB1439" s="3"/>
      <c r="AE1439" s="1"/>
    </row>
    <row r="1440" spans="2:31" ht="15" x14ac:dyDescent="0.25">
      <c r="B1440" s="35">
        <f t="shared" ca="1" si="510"/>
        <v>21</v>
      </c>
      <c r="C1440" s="12">
        <f ca="1">IF(B1440="","",VLOOKUP(B1440,Tabelle2!$D$1:$E$37,2,0))</f>
        <v>4</v>
      </c>
      <c r="D1440" s="18" t="str">
        <f t="shared" ca="1" si="513"/>
        <v>L</v>
      </c>
      <c r="E1440" s="16" t="str">
        <f t="shared" ca="1" si="509"/>
        <v>L</v>
      </c>
      <c r="F1440" s="19" t="str">
        <f t="shared" ca="1" si="511"/>
        <v>l1</v>
      </c>
      <c r="G1440" s="38">
        <f t="shared" ca="1" si="512"/>
        <v>-3</v>
      </c>
      <c r="H1440" s="38">
        <f t="shared" ca="1" si="514"/>
        <v>-36</v>
      </c>
      <c r="I1440" s="27">
        <f t="shared" ca="1" si="515"/>
        <v>3</v>
      </c>
      <c r="J1440" s="27" t="str">
        <f t="shared" ca="1" si="516"/>
        <v/>
      </c>
      <c r="K1440" s="19">
        <f t="shared" ca="1" si="517"/>
        <v>1</v>
      </c>
      <c r="L1440" s="12">
        <f t="shared" ca="1" si="518"/>
        <v>6</v>
      </c>
      <c r="M1440" s="19">
        <f t="shared" ca="1" si="519"/>
        <v>4</v>
      </c>
      <c r="N1440" s="19" t="str">
        <f t="shared" ca="1" si="520"/>
        <v/>
      </c>
      <c r="O1440" s="24"/>
      <c r="P1440" s="40">
        <f t="shared" ca="1" si="521"/>
        <v>3</v>
      </c>
      <c r="Q1440" s="40"/>
      <c r="R1440" s="19">
        <f t="shared" ca="1" si="522"/>
        <v>4</v>
      </c>
      <c r="S1440" s="19">
        <f t="shared" ca="1" si="523"/>
        <v>5</v>
      </c>
      <c r="T1440" s="19">
        <f t="shared" ca="1" si="524"/>
        <v>1</v>
      </c>
      <c r="U1440" s="42"/>
      <c r="V1440" s="19">
        <f t="shared" ca="1" si="525"/>
        <v>4</v>
      </c>
      <c r="W1440" s="19">
        <f t="shared" ca="1" si="526"/>
        <v>5</v>
      </c>
      <c r="X1440" s="19">
        <f t="shared" ca="1" si="527"/>
        <v>1</v>
      </c>
      <c r="Y1440" s="19">
        <f t="shared" ca="1" si="528"/>
        <v>4</v>
      </c>
      <c r="Z1440" s="19">
        <f t="shared" ca="1" si="529"/>
        <v>1</v>
      </c>
      <c r="AA1440" s="19">
        <f t="shared" ca="1" si="530"/>
        <v>6</v>
      </c>
      <c r="AB1440" s="3"/>
      <c r="AE1440" s="1"/>
    </row>
    <row r="1441" spans="2:31" ht="15" x14ac:dyDescent="0.25">
      <c r="B1441" s="35">
        <f t="shared" ca="1" si="510"/>
        <v>7</v>
      </c>
      <c r="C1441" s="12">
        <f ca="1">IF(B1441="","",VLOOKUP(B1441,Tabelle2!$D$1:$E$37,2,0))</f>
        <v>2</v>
      </c>
      <c r="D1441" s="18" t="str">
        <f t="shared" ca="1" si="513"/>
        <v>W</v>
      </c>
      <c r="E1441" s="16" t="str">
        <f t="shared" ca="1" si="509"/>
        <v>w</v>
      </c>
      <c r="F1441" s="19" t="str">
        <f t="shared" ca="1" si="511"/>
        <v/>
      </c>
      <c r="G1441" s="38">
        <f t="shared" ca="1" si="512"/>
        <v>2</v>
      </c>
      <c r="H1441" s="38">
        <f t="shared" ca="1" si="514"/>
        <v>-34</v>
      </c>
      <c r="I1441" s="27">
        <f t="shared" ca="1" si="515"/>
        <v>4</v>
      </c>
      <c r="J1441" s="27" t="str">
        <f t="shared" ca="1" si="516"/>
        <v/>
      </c>
      <c r="K1441" s="19">
        <f t="shared" ca="1" si="517"/>
        <v>1</v>
      </c>
      <c r="L1441" s="12">
        <f t="shared" ca="1" si="518"/>
        <v>6</v>
      </c>
      <c r="M1441" s="19">
        <f t="shared" ca="1" si="519"/>
        <v>4</v>
      </c>
      <c r="N1441" s="19">
        <f t="shared" ca="1" si="520"/>
        <v>2</v>
      </c>
      <c r="O1441" s="24"/>
      <c r="P1441" s="40">
        <f t="shared" ca="1" si="521"/>
        <v>3</v>
      </c>
      <c r="Q1441" s="40"/>
      <c r="R1441" s="19">
        <f t="shared" ca="1" si="522"/>
        <v>2</v>
      </c>
      <c r="S1441" s="19">
        <f t="shared" ca="1" si="523"/>
        <v>4</v>
      </c>
      <c r="T1441" s="19">
        <f t="shared" ca="1" si="524"/>
        <v>5</v>
      </c>
      <c r="U1441" s="42"/>
      <c r="V1441" s="19">
        <f t="shared" ca="1" si="525"/>
        <v>2</v>
      </c>
      <c r="W1441" s="19">
        <f t="shared" ca="1" si="526"/>
        <v>4</v>
      </c>
      <c r="X1441" s="19">
        <f t="shared" ca="1" si="527"/>
        <v>5</v>
      </c>
      <c r="Y1441" s="19">
        <f t="shared" ca="1" si="528"/>
        <v>1</v>
      </c>
      <c r="Z1441" s="19">
        <f t="shared" ca="1" si="529"/>
        <v>4</v>
      </c>
      <c r="AA1441" s="19">
        <f t="shared" ca="1" si="530"/>
        <v>1</v>
      </c>
      <c r="AB1441" s="3"/>
      <c r="AE1441" s="1"/>
    </row>
    <row r="1442" spans="2:31" ht="15" x14ac:dyDescent="0.25">
      <c r="B1442" s="35">
        <f t="shared" ca="1" si="510"/>
        <v>31</v>
      </c>
      <c r="C1442" s="12">
        <f ca="1">IF(B1442="","",VLOOKUP(B1442,Tabelle2!$D$1:$E$37,2,0))</f>
        <v>6</v>
      </c>
      <c r="D1442" s="18" t="str">
        <f t="shared" ca="1" si="513"/>
        <v>W</v>
      </c>
      <c r="E1442" s="16" t="str">
        <f t="shared" ca="1" si="509"/>
        <v>W</v>
      </c>
      <c r="F1442" s="19" t="str">
        <f t="shared" ca="1" si="511"/>
        <v/>
      </c>
      <c r="G1442" s="38">
        <f t="shared" ca="1" si="512"/>
        <v>3</v>
      </c>
      <c r="H1442" s="38">
        <f t="shared" ca="1" si="514"/>
        <v>-31</v>
      </c>
      <c r="I1442" s="27">
        <f t="shared" ca="1" si="515"/>
        <v>3</v>
      </c>
      <c r="J1442" s="27" t="str">
        <f t="shared" ca="1" si="516"/>
        <v/>
      </c>
      <c r="K1442" s="19">
        <f t="shared" ca="1" si="517"/>
        <v>1</v>
      </c>
      <c r="L1442" s="12">
        <f t="shared" ca="1" si="518"/>
        <v>6</v>
      </c>
      <c r="M1442" s="19">
        <f t="shared" ca="1" si="519"/>
        <v>4</v>
      </c>
      <c r="N1442" s="19" t="str">
        <f t="shared" ca="1" si="520"/>
        <v/>
      </c>
      <c r="O1442" s="24"/>
      <c r="P1442" s="40">
        <f t="shared" ca="1" si="521"/>
        <v>3</v>
      </c>
      <c r="Q1442" s="40"/>
      <c r="R1442" s="19">
        <f t="shared" ca="1" si="522"/>
        <v>6</v>
      </c>
      <c r="S1442" s="19">
        <f t="shared" ca="1" si="523"/>
        <v>2</v>
      </c>
      <c r="T1442" s="19">
        <f t="shared" ca="1" si="524"/>
        <v>4</v>
      </c>
      <c r="U1442" s="42"/>
      <c r="V1442" s="19">
        <f t="shared" ca="1" si="525"/>
        <v>6</v>
      </c>
      <c r="W1442" s="19">
        <f t="shared" ca="1" si="526"/>
        <v>2</v>
      </c>
      <c r="X1442" s="19">
        <f t="shared" ca="1" si="527"/>
        <v>4</v>
      </c>
      <c r="Y1442" s="19">
        <f t="shared" ca="1" si="528"/>
        <v>5</v>
      </c>
      <c r="Z1442" s="19">
        <f t="shared" ca="1" si="529"/>
        <v>1</v>
      </c>
      <c r="AA1442" s="19">
        <f t="shared" ca="1" si="530"/>
        <v>4</v>
      </c>
      <c r="AB1442" s="3"/>
      <c r="AE1442" s="1"/>
    </row>
    <row r="1443" spans="2:31" ht="15" x14ac:dyDescent="0.25">
      <c r="B1443" s="35">
        <f t="shared" ca="1" si="510"/>
        <v>4</v>
      </c>
      <c r="C1443" s="12">
        <f ca="1">IF(B1443="","",VLOOKUP(B1443,Tabelle2!$D$1:$E$37,2,0))</f>
        <v>1</v>
      </c>
      <c r="D1443" s="18" t="str">
        <f t="shared" ca="1" si="513"/>
        <v>L</v>
      </c>
      <c r="E1443" s="16" t="str">
        <f t="shared" ca="1" si="509"/>
        <v>L</v>
      </c>
      <c r="F1443" s="19" t="str">
        <f t="shared" ca="1" si="511"/>
        <v>l1</v>
      </c>
      <c r="G1443" s="38">
        <f t="shared" ca="1" si="512"/>
        <v>-3</v>
      </c>
      <c r="H1443" s="38">
        <f t="shared" ca="1" si="514"/>
        <v>-34</v>
      </c>
      <c r="I1443" s="27">
        <f t="shared" ca="1" si="515"/>
        <v>3</v>
      </c>
      <c r="J1443" s="27" t="str">
        <f t="shared" ca="1" si="516"/>
        <v/>
      </c>
      <c r="K1443" s="19">
        <f t="shared" ca="1" si="517"/>
        <v>1</v>
      </c>
      <c r="L1443" s="12">
        <f t="shared" ca="1" si="518"/>
        <v>6</v>
      </c>
      <c r="M1443" s="19">
        <f t="shared" ca="1" si="519"/>
        <v>4</v>
      </c>
      <c r="N1443" s="19" t="str">
        <f t="shared" ca="1" si="520"/>
        <v/>
      </c>
      <c r="O1443" s="24"/>
      <c r="P1443" s="40">
        <f t="shared" ca="1" si="521"/>
        <v>3</v>
      </c>
      <c r="Q1443" s="40"/>
      <c r="R1443" s="19">
        <f t="shared" ca="1" si="522"/>
        <v>1</v>
      </c>
      <c r="S1443" s="19">
        <f t="shared" ca="1" si="523"/>
        <v>6</v>
      </c>
      <c r="T1443" s="19">
        <f t="shared" ca="1" si="524"/>
        <v>2</v>
      </c>
      <c r="U1443" s="42"/>
      <c r="V1443" s="19">
        <f t="shared" ca="1" si="525"/>
        <v>1</v>
      </c>
      <c r="W1443" s="19">
        <f t="shared" ca="1" si="526"/>
        <v>6</v>
      </c>
      <c r="X1443" s="19">
        <f t="shared" ca="1" si="527"/>
        <v>2</v>
      </c>
      <c r="Y1443" s="19">
        <f t="shared" ca="1" si="528"/>
        <v>4</v>
      </c>
      <c r="Z1443" s="19">
        <f t="shared" ca="1" si="529"/>
        <v>5</v>
      </c>
      <c r="AA1443" s="19">
        <f t="shared" ca="1" si="530"/>
        <v>1</v>
      </c>
      <c r="AB1443" s="3"/>
      <c r="AE1443" s="1"/>
    </row>
    <row r="1444" spans="2:31" ht="15" x14ac:dyDescent="0.25">
      <c r="B1444" s="35">
        <f t="shared" ca="1" si="510"/>
        <v>10</v>
      </c>
      <c r="C1444" s="12">
        <f ca="1">IF(B1444="","",VLOOKUP(B1444,Tabelle2!$D$1:$E$37,2,0))</f>
        <v>2</v>
      </c>
      <c r="D1444" s="18" t="str">
        <f t="shared" ca="1" si="513"/>
        <v>W</v>
      </c>
      <c r="E1444" s="16" t="str">
        <f t="shared" ca="1" si="509"/>
        <v>w</v>
      </c>
      <c r="F1444" s="19" t="str">
        <f t="shared" ca="1" si="511"/>
        <v/>
      </c>
      <c r="G1444" s="38">
        <f t="shared" ca="1" si="512"/>
        <v>2</v>
      </c>
      <c r="H1444" s="38">
        <f t="shared" ca="1" si="514"/>
        <v>-32</v>
      </c>
      <c r="I1444" s="27">
        <f t="shared" ca="1" si="515"/>
        <v>4</v>
      </c>
      <c r="J1444" s="27" t="str">
        <f t="shared" ca="1" si="516"/>
        <v/>
      </c>
      <c r="K1444" s="19">
        <f t="shared" ca="1" si="517"/>
        <v>1</v>
      </c>
      <c r="L1444" s="12">
        <f t="shared" ca="1" si="518"/>
        <v>6</v>
      </c>
      <c r="M1444" s="19">
        <f t="shared" ca="1" si="519"/>
        <v>4</v>
      </c>
      <c r="N1444" s="19">
        <f t="shared" ca="1" si="520"/>
        <v>2</v>
      </c>
      <c r="O1444" s="24"/>
      <c r="P1444" s="40">
        <f t="shared" ca="1" si="521"/>
        <v>3</v>
      </c>
      <c r="Q1444" s="40"/>
      <c r="R1444" s="19">
        <f t="shared" ca="1" si="522"/>
        <v>2</v>
      </c>
      <c r="S1444" s="19">
        <f t="shared" ca="1" si="523"/>
        <v>1</v>
      </c>
      <c r="T1444" s="19">
        <f t="shared" ca="1" si="524"/>
        <v>6</v>
      </c>
      <c r="U1444" s="42"/>
      <c r="V1444" s="19">
        <f t="shared" ca="1" si="525"/>
        <v>2</v>
      </c>
      <c r="W1444" s="19">
        <f t="shared" ca="1" si="526"/>
        <v>1</v>
      </c>
      <c r="X1444" s="19">
        <f t="shared" ca="1" si="527"/>
        <v>6</v>
      </c>
      <c r="Y1444" s="19">
        <f t="shared" ca="1" si="528"/>
        <v>2</v>
      </c>
      <c r="Z1444" s="19">
        <f t="shared" ca="1" si="529"/>
        <v>4</v>
      </c>
      <c r="AA1444" s="19">
        <f t="shared" ca="1" si="530"/>
        <v>5</v>
      </c>
      <c r="AB1444" s="3"/>
      <c r="AE1444" s="1"/>
    </row>
    <row r="1445" spans="2:31" ht="15" x14ac:dyDescent="0.25">
      <c r="B1445" s="35">
        <f t="shared" ca="1" si="510"/>
        <v>36</v>
      </c>
      <c r="C1445" s="12">
        <f ca="1">IF(B1445="","",VLOOKUP(B1445,Tabelle2!$D$1:$E$37,2,0))</f>
        <v>6</v>
      </c>
      <c r="D1445" s="18" t="str">
        <f t="shared" ca="1" si="513"/>
        <v>L</v>
      </c>
      <c r="E1445" s="16" t="str">
        <f t="shared" ca="1" si="509"/>
        <v>L</v>
      </c>
      <c r="F1445" s="19" t="str">
        <f t="shared" ca="1" si="511"/>
        <v>l1</v>
      </c>
      <c r="G1445" s="38">
        <f t="shared" ca="1" si="512"/>
        <v>-3</v>
      </c>
      <c r="H1445" s="38">
        <f t="shared" ca="1" si="514"/>
        <v>-35</v>
      </c>
      <c r="I1445" s="27">
        <f t="shared" ca="1" si="515"/>
        <v>3</v>
      </c>
      <c r="J1445" s="27" t="str">
        <f t="shared" ca="1" si="516"/>
        <v/>
      </c>
      <c r="K1445" s="19">
        <f t="shared" ca="1" si="517"/>
        <v>1</v>
      </c>
      <c r="L1445" s="12">
        <f t="shared" ca="1" si="518"/>
        <v>6</v>
      </c>
      <c r="M1445" s="19">
        <f t="shared" ca="1" si="519"/>
        <v>4</v>
      </c>
      <c r="N1445" s="19" t="str">
        <f t="shared" ca="1" si="520"/>
        <v/>
      </c>
      <c r="O1445" s="24"/>
      <c r="P1445" s="40">
        <f t="shared" ca="1" si="521"/>
        <v>3</v>
      </c>
      <c r="Q1445" s="40"/>
      <c r="R1445" s="19">
        <f t="shared" ca="1" si="522"/>
        <v>6</v>
      </c>
      <c r="S1445" s="19">
        <f t="shared" ca="1" si="523"/>
        <v>2</v>
      </c>
      <c r="T1445" s="19">
        <f t="shared" ca="1" si="524"/>
        <v>1</v>
      </c>
      <c r="U1445" s="42"/>
      <c r="V1445" s="19">
        <f t="shared" ca="1" si="525"/>
        <v>6</v>
      </c>
      <c r="W1445" s="19">
        <f t="shared" ca="1" si="526"/>
        <v>2</v>
      </c>
      <c r="X1445" s="19">
        <f t="shared" ca="1" si="527"/>
        <v>1</v>
      </c>
      <c r="Y1445" s="19">
        <f t="shared" ca="1" si="528"/>
        <v>6</v>
      </c>
      <c r="Z1445" s="19">
        <f t="shared" ca="1" si="529"/>
        <v>2</v>
      </c>
      <c r="AA1445" s="19">
        <f t="shared" ca="1" si="530"/>
        <v>4</v>
      </c>
      <c r="AB1445" s="3"/>
      <c r="AE1445" s="1"/>
    </row>
    <row r="1446" spans="2:31" ht="15" x14ac:dyDescent="0.25">
      <c r="B1446" s="35">
        <f t="shared" ca="1" si="510"/>
        <v>17</v>
      </c>
      <c r="C1446" s="12">
        <f ca="1">IF(B1446="","",VLOOKUP(B1446,Tabelle2!$D$1:$E$37,2,0))</f>
        <v>3</v>
      </c>
      <c r="D1446" s="18" t="str">
        <f t="shared" ca="1" si="513"/>
        <v>W</v>
      </c>
      <c r="E1446" s="16" t="str">
        <f t="shared" ca="1" si="509"/>
        <v>w</v>
      </c>
      <c r="F1446" s="19" t="str">
        <f t="shared" ca="1" si="511"/>
        <v/>
      </c>
      <c r="G1446" s="38">
        <f t="shared" ca="1" si="512"/>
        <v>2</v>
      </c>
      <c r="H1446" s="38">
        <f t="shared" ca="1" si="514"/>
        <v>-33</v>
      </c>
      <c r="I1446" s="27">
        <f t="shared" ca="1" si="515"/>
        <v>4</v>
      </c>
      <c r="J1446" s="27" t="str">
        <f t="shared" ca="1" si="516"/>
        <v/>
      </c>
      <c r="K1446" s="19">
        <f t="shared" ca="1" si="517"/>
        <v>1</v>
      </c>
      <c r="L1446" s="12">
        <f t="shared" ca="1" si="518"/>
        <v>6</v>
      </c>
      <c r="M1446" s="19">
        <f t="shared" ca="1" si="519"/>
        <v>4</v>
      </c>
      <c r="N1446" s="19">
        <f t="shared" ca="1" si="520"/>
        <v>3</v>
      </c>
      <c r="O1446" s="24"/>
      <c r="P1446" s="40">
        <f t="shared" ca="1" si="521"/>
        <v>3</v>
      </c>
      <c r="Q1446" s="40"/>
      <c r="R1446" s="19">
        <f t="shared" ca="1" si="522"/>
        <v>3</v>
      </c>
      <c r="S1446" s="19">
        <f t="shared" ca="1" si="523"/>
        <v>6</v>
      </c>
      <c r="T1446" s="19">
        <f t="shared" ca="1" si="524"/>
        <v>2</v>
      </c>
      <c r="U1446" s="42"/>
      <c r="V1446" s="19">
        <f t="shared" ca="1" si="525"/>
        <v>3</v>
      </c>
      <c r="W1446" s="19">
        <f t="shared" ca="1" si="526"/>
        <v>6</v>
      </c>
      <c r="X1446" s="19">
        <f t="shared" ca="1" si="527"/>
        <v>2</v>
      </c>
      <c r="Y1446" s="19">
        <f t="shared" ca="1" si="528"/>
        <v>1</v>
      </c>
      <c r="Z1446" s="19">
        <f t="shared" ca="1" si="529"/>
        <v>6</v>
      </c>
      <c r="AA1446" s="19">
        <f t="shared" ca="1" si="530"/>
        <v>2</v>
      </c>
      <c r="AB1446" s="3"/>
      <c r="AE1446" s="1"/>
    </row>
    <row r="1447" spans="2:31" ht="15" x14ac:dyDescent="0.25">
      <c r="B1447" s="35">
        <f t="shared" ca="1" si="510"/>
        <v>1</v>
      </c>
      <c r="C1447" s="12">
        <f ca="1">IF(B1447="","",VLOOKUP(B1447,Tabelle2!$D$1:$E$37,2,0))</f>
        <v>1</v>
      </c>
      <c r="D1447" s="18" t="str">
        <f t="shared" ca="1" si="513"/>
        <v>L</v>
      </c>
      <c r="E1447" s="16" t="str">
        <f t="shared" ca="1" si="509"/>
        <v>L</v>
      </c>
      <c r="F1447" s="19" t="str">
        <f t="shared" ca="1" si="511"/>
        <v>l1</v>
      </c>
      <c r="G1447" s="38">
        <f t="shared" ca="1" si="512"/>
        <v>-3</v>
      </c>
      <c r="H1447" s="38">
        <f t="shared" ca="1" si="514"/>
        <v>-36</v>
      </c>
      <c r="I1447" s="27">
        <f t="shared" ca="1" si="515"/>
        <v>3</v>
      </c>
      <c r="J1447" s="27" t="str">
        <f t="shared" ca="1" si="516"/>
        <v/>
      </c>
      <c r="K1447" s="19">
        <f t="shared" ca="1" si="517"/>
        <v>1</v>
      </c>
      <c r="L1447" s="12">
        <f t="shared" ca="1" si="518"/>
        <v>6</v>
      </c>
      <c r="M1447" s="19">
        <f t="shared" ca="1" si="519"/>
        <v>4</v>
      </c>
      <c r="N1447" s="19" t="str">
        <f t="shared" ca="1" si="520"/>
        <v/>
      </c>
      <c r="O1447" s="24"/>
      <c r="P1447" s="40">
        <f t="shared" ca="1" si="521"/>
        <v>3</v>
      </c>
      <c r="Q1447" s="40"/>
      <c r="R1447" s="19">
        <f t="shared" ca="1" si="522"/>
        <v>1</v>
      </c>
      <c r="S1447" s="19">
        <f t="shared" ca="1" si="523"/>
        <v>3</v>
      </c>
      <c r="T1447" s="19">
        <f t="shared" ca="1" si="524"/>
        <v>6</v>
      </c>
      <c r="U1447" s="42"/>
      <c r="V1447" s="19">
        <f t="shared" ca="1" si="525"/>
        <v>1</v>
      </c>
      <c r="W1447" s="19">
        <f t="shared" ca="1" si="526"/>
        <v>3</v>
      </c>
      <c r="X1447" s="19">
        <f t="shared" ca="1" si="527"/>
        <v>6</v>
      </c>
      <c r="Y1447" s="19">
        <f t="shared" ca="1" si="528"/>
        <v>2</v>
      </c>
      <c r="Z1447" s="19">
        <f t="shared" ca="1" si="529"/>
        <v>1</v>
      </c>
      <c r="AA1447" s="19">
        <f t="shared" ca="1" si="530"/>
        <v>6</v>
      </c>
      <c r="AB1447" s="3"/>
      <c r="AE1447" s="1"/>
    </row>
    <row r="1448" spans="2:31" ht="15" x14ac:dyDescent="0.25">
      <c r="B1448" s="35">
        <f t="shared" ca="1" si="510"/>
        <v>26</v>
      </c>
      <c r="C1448" s="12">
        <f ca="1">IF(B1448="","",VLOOKUP(B1448,Tabelle2!$D$1:$E$37,2,0))</f>
        <v>5</v>
      </c>
      <c r="D1448" s="18" t="str">
        <f t="shared" ca="1" si="513"/>
        <v>L</v>
      </c>
      <c r="E1448" s="16" t="str">
        <f t="shared" ca="1" si="509"/>
        <v>L</v>
      </c>
      <c r="F1448" s="19" t="str">
        <f t="shared" ca="1" si="511"/>
        <v>L2</v>
      </c>
      <c r="G1448" s="38">
        <f t="shared" ca="1" si="512"/>
        <v>-4</v>
      </c>
      <c r="H1448" s="38">
        <f t="shared" ca="1" si="514"/>
        <v>-40</v>
      </c>
      <c r="I1448" s="27">
        <f t="shared" ca="1" si="515"/>
        <v>4</v>
      </c>
      <c r="J1448" s="27" t="str">
        <f t="shared" ca="1" si="516"/>
        <v/>
      </c>
      <c r="K1448" s="19">
        <f t="shared" ca="1" si="517"/>
        <v>1</v>
      </c>
      <c r="L1448" s="12">
        <f t="shared" ca="1" si="518"/>
        <v>6</v>
      </c>
      <c r="M1448" s="19">
        <f t="shared" ca="1" si="519"/>
        <v>4</v>
      </c>
      <c r="N1448" s="19">
        <f t="shared" ca="1" si="520"/>
        <v>5</v>
      </c>
      <c r="O1448" s="24"/>
      <c r="P1448" s="40">
        <f t="shared" ca="1" si="521"/>
        <v>3</v>
      </c>
      <c r="Q1448" s="40"/>
      <c r="R1448" s="19">
        <f t="shared" ca="1" si="522"/>
        <v>5</v>
      </c>
      <c r="S1448" s="19">
        <f t="shared" ca="1" si="523"/>
        <v>1</v>
      </c>
      <c r="T1448" s="19">
        <f t="shared" ca="1" si="524"/>
        <v>3</v>
      </c>
      <c r="U1448" s="42"/>
      <c r="V1448" s="19">
        <f t="shared" ca="1" si="525"/>
        <v>5</v>
      </c>
      <c r="W1448" s="19">
        <f t="shared" ca="1" si="526"/>
        <v>1</v>
      </c>
      <c r="X1448" s="19">
        <f t="shared" ca="1" si="527"/>
        <v>3</v>
      </c>
      <c r="Y1448" s="19">
        <f t="shared" ca="1" si="528"/>
        <v>6</v>
      </c>
      <c r="Z1448" s="19">
        <f t="shared" ca="1" si="529"/>
        <v>2</v>
      </c>
      <c r="AA1448" s="19">
        <f t="shared" ca="1" si="530"/>
        <v>1</v>
      </c>
      <c r="AB1448" s="3"/>
      <c r="AE1448" s="1"/>
    </row>
    <row r="1449" spans="2:31" ht="15" x14ac:dyDescent="0.25">
      <c r="B1449" s="35">
        <f t="shared" ca="1" si="510"/>
        <v>8</v>
      </c>
      <c r="C1449" s="12">
        <f ca="1">IF(B1449="","",VLOOKUP(B1449,Tabelle2!$D$1:$E$37,2,0))</f>
        <v>2</v>
      </c>
      <c r="D1449" s="18" t="str">
        <f t="shared" ca="1" si="513"/>
        <v>L</v>
      </c>
      <c r="E1449" s="16" t="str">
        <f t="shared" ca="1" si="509"/>
        <v/>
      </c>
      <c r="F1449" s="19" t="str">
        <f t="shared" ca="1" si="511"/>
        <v>New</v>
      </c>
      <c r="G1449" s="38">
        <f t="shared" ca="1" si="512"/>
        <v>0</v>
      </c>
      <c r="H1449" s="38">
        <f t="shared" ca="1" si="514"/>
        <v>-40</v>
      </c>
      <c r="I1449" s="27">
        <f t="shared" ca="1" si="515"/>
        <v>3</v>
      </c>
      <c r="J1449" s="27">
        <f t="shared" ca="1" si="516"/>
        <v>1</v>
      </c>
      <c r="K1449" s="19">
        <f t="shared" ca="1" si="517"/>
        <v>2</v>
      </c>
      <c r="L1449" s="12">
        <f t="shared" ca="1" si="518"/>
        <v>5</v>
      </c>
      <c r="M1449" s="19">
        <f t="shared" ca="1" si="519"/>
        <v>1</v>
      </c>
      <c r="N1449" s="19" t="str">
        <f t="shared" ca="1" si="520"/>
        <v/>
      </c>
      <c r="O1449" s="24"/>
      <c r="P1449" s="40">
        <f t="shared" ca="1" si="521"/>
        <v>3</v>
      </c>
      <c r="Q1449" s="40"/>
      <c r="R1449" s="19">
        <f t="shared" ca="1" si="522"/>
        <v>2</v>
      </c>
      <c r="S1449" s="19">
        <f t="shared" ca="1" si="523"/>
        <v>5</v>
      </c>
      <c r="T1449" s="19">
        <f t="shared" ca="1" si="524"/>
        <v>1</v>
      </c>
      <c r="U1449" s="42"/>
      <c r="V1449" s="19">
        <f t="shared" ca="1" si="525"/>
        <v>2</v>
      </c>
      <c r="W1449" s="19">
        <f t="shared" ca="1" si="526"/>
        <v>5</v>
      </c>
      <c r="X1449" s="19">
        <f t="shared" ca="1" si="527"/>
        <v>1</v>
      </c>
      <c r="Y1449" s="19">
        <f t="shared" ca="1" si="528"/>
        <v>3</v>
      </c>
      <c r="Z1449" s="19">
        <f t="shared" ca="1" si="529"/>
        <v>6</v>
      </c>
      <c r="AA1449" s="19">
        <f t="shared" ca="1" si="530"/>
        <v>2</v>
      </c>
      <c r="AB1449" s="3"/>
      <c r="AE1449" s="1"/>
    </row>
    <row r="1450" spans="2:31" ht="15" x14ac:dyDescent="0.25">
      <c r="B1450" s="35">
        <f t="shared" ca="1" si="510"/>
        <v>15</v>
      </c>
      <c r="C1450" s="12">
        <f ca="1">IF(B1450="","",VLOOKUP(B1450,Tabelle2!$D$1:$E$37,2,0))</f>
        <v>3</v>
      </c>
      <c r="D1450" s="18" t="str">
        <f t="shared" ca="1" si="513"/>
        <v>L</v>
      </c>
      <c r="E1450" s="16" t="str">
        <f t="shared" ca="1" si="509"/>
        <v/>
      </c>
      <c r="F1450" s="19" t="str">
        <f t="shared" ca="1" si="511"/>
        <v/>
      </c>
      <c r="G1450" s="38">
        <f t="shared" ca="1" si="512"/>
        <v>0</v>
      </c>
      <c r="H1450" s="38">
        <f t="shared" ca="1" si="514"/>
        <v>-40</v>
      </c>
      <c r="I1450" s="27">
        <f t="shared" ca="1" si="515"/>
        <v>1</v>
      </c>
      <c r="J1450" s="27">
        <f t="shared" ca="1" si="516"/>
        <v>1</v>
      </c>
      <c r="K1450" s="19">
        <f t="shared" ca="1" si="517"/>
        <v>3</v>
      </c>
      <c r="L1450" s="12" t="str">
        <f t="shared" ca="1" si="518"/>
        <v/>
      </c>
      <c r="M1450" s="19" t="str">
        <f t="shared" ca="1" si="519"/>
        <v/>
      </c>
      <c r="N1450" s="19" t="str">
        <f t="shared" ca="1" si="520"/>
        <v/>
      </c>
      <c r="O1450" s="24"/>
      <c r="P1450" s="40">
        <f t="shared" ca="1" si="521"/>
        <v>1</v>
      </c>
      <c r="Q1450" s="40"/>
      <c r="R1450" s="19">
        <f t="shared" ca="1" si="522"/>
        <v>3</v>
      </c>
      <c r="S1450" s="19" t="str">
        <f t="shared" ca="1" si="523"/>
        <v/>
      </c>
      <c r="T1450" s="19" t="str">
        <f t="shared" ca="1" si="524"/>
        <v/>
      </c>
      <c r="U1450" s="42"/>
      <c r="V1450" s="19">
        <f t="shared" ca="1" si="525"/>
        <v>3</v>
      </c>
      <c r="W1450" s="19" t="str">
        <f t="shared" ca="1" si="526"/>
        <v/>
      </c>
      <c r="X1450" s="19" t="str">
        <f t="shared" ca="1" si="527"/>
        <v/>
      </c>
      <c r="Y1450" s="19" t="str">
        <f t="shared" ca="1" si="528"/>
        <v/>
      </c>
      <c r="Z1450" s="19" t="str">
        <f t="shared" ca="1" si="529"/>
        <v/>
      </c>
      <c r="AA1450" s="19" t="str">
        <f t="shared" ca="1" si="530"/>
        <v/>
      </c>
      <c r="AB1450" s="3"/>
      <c r="AE1450" s="1"/>
    </row>
    <row r="1451" spans="2:31" ht="15" x14ac:dyDescent="0.25">
      <c r="B1451" s="35">
        <f t="shared" ca="1" si="510"/>
        <v>25</v>
      </c>
      <c r="C1451" s="12">
        <f ca="1">IF(B1451="","",VLOOKUP(B1451,Tabelle2!$D$1:$E$37,2,0))</f>
        <v>5</v>
      </c>
      <c r="D1451" s="18" t="str">
        <f t="shared" ca="1" si="513"/>
        <v>L</v>
      </c>
      <c r="E1451" s="16" t="str">
        <f t="shared" ca="1" si="509"/>
        <v/>
      </c>
      <c r="F1451" s="19" t="str">
        <f t="shared" ca="1" si="511"/>
        <v/>
      </c>
      <c r="G1451" s="38">
        <f t="shared" ca="1" si="512"/>
        <v>0</v>
      </c>
      <c r="H1451" s="38">
        <f t="shared" ca="1" si="514"/>
        <v>-40</v>
      </c>
      <c r="I1451" s="27">
        <f t="shared" ca="1" si="515"/>
        <v>2</v>
      </c>
      <c r="J1451" s="27">
        <f t="shared" ca="1" si="516"/>
        <v>1</v>
      </c>
      <c r="K1451" s="19">
        <f t="shared" ca="1" si="517"/>
        <v>5</v>
      </c>
      <c r="L1451" s="12">
        <f t="shared" ca="1" si="518"/>
        <v>3</v>
      </c>
      <c r="M1451" s="19" t="str">
        <f t="shared" ca="1" si="519"/>
        <v/>
      </c>
      <c r="N1451" s="19" t="str">
        <f t="shared" ca="1" si="520"/>
        <v/>
      </c>
      <c r="O1451" s="24"/>
      <c r="P1451" s="40">
        <f t="shared" ca="1" si="521"/>
        <v>2</v>
      </c>
      <c r="Q1451" s="40"/>
      <c r="R1451" s="19">
        <f t="shared" ca="1" si="522"/>
        <v>5</v>
      </c>
      <c r="S1451" s="19">
        <f t="shared" ca="1" si="523"/>
        <v>3</v>
      </c>
      <c r="T1451" s="19" t="str">
        <f t="shared" ca="1" si="524"/>
        <v/>
      </c>
      <c r="U1451" s="42"/>
      <c r="V1451" s="19">
        <f t="shared" ca="1" si="525"/>
        <v>5</v>
      </c>
      <c r="W1451" s="19">
        <f t="shared" ca="1" si="526"/>
        <v>3</v>
      </c>
      <c r="X1451" s="19" t="str">
        <f t="shared" ca="1" si="527"/>
        <v/>
      </c>
      <c r="Y1451" s="19" t="str">
        <f t="shared" ca="1" si="528"/>
        <v/>
      </c>
      <c r="Z1451" s="19" t="str">
        <f t="shared" ca="1" si="529"/>
        <v/>
      </c>
      <c r="AA1451" s="19" t="str">
        <f t="shared" ca="1" si="530"/>
        <v/>
      </c>
      <c r="AB1451" s="3"/>
      <c r="AE1451" s="1"/>
    </row>
    <row r="1452" spans="2:31" ht="15" x14ac:dyDescent="0.25">
      <c r="B1452" s="35">
        <f t="shared" ca="1" si="510"/>
        <v>5</v>
      </c>
      <c r="C1452" s="12">
        <f ca="1">IF(B1452="","",VLOOKUP(B1452,Tabelle2!$D$1:$E$37,2,0))</f>
        <v>1</v>
      </c>
      <c r="D1452" s="18" t="str">
        <f t="shared" ca="1" si="513"/>
        <v>L</v>
      </c>
      <c r="E1452" s="16" t="str">
        <f t="shared" ca="1" si="509"/>
        <v>L</v>
      </c>
      <c r="F1452" s="19" t="str">
        <f t="shared" ca="1" si="511"/>
        <v>l1</v>
      </c>
      <c r="G1452" s="38">
        <f t="shared" ca="1" si="512"/>
        <v>-3</v>
      </c>
      <c r="H1452" s="38">
        <f t="shared" ca="1" si="514"/>
        <v>-43</v>
      </c>
      <c r="I1452" s="27">
        <f t="shared" ca="1" si="515"/>
        <v>3</v>
      </c>
      <c r="J1452" s="27">
        <f t="shared" ca="1" si="516"/>
        <v>1</v>
      </c>
      <c r="K1452" s="19">
        <f t="shared" ca="1" si="517"/>
        <v>1</v>
      </c>
      <c r="L1452" s="12">
        <f t="shared" ca="1" si="518"/>
        <v>5</v>
      </c>
      <c r="M1452" s="19">
        <f t="shared" ca="1" si="519"/>
        <v>3</v>
      </c>
      <c r="N1452" s="19" t="str">
        <f t="shared" ca="1" si="520"/>
        <v/>
      </c>
      <c r="O1452" s="24"/>
      <c r="P1452" s="40">
        <f t="shared" ca="1" si="521"/>
        <v>3</v>
      </c>
      <c r="Q1452" s="40"/>
      <c r="R1452" s="19">
        <f t="shared" ca="1" si="522"/>
        <v>1</v>
      </c>
      <c r="S1452" s="19">
        <f t="shared" ca="1" si="523"/>
        <v>5</v>
      </c>
      <c r="T1452" s="19">
        <f t="shared" ca="1" si="524"/>
        <v>3</v>
      </c>
      <c r="U1452" s="42"/>
      <c r="V1452" s="19">
        <f t="shared" ca="1" si="525"/>
        <v>1</v>
      </c>
      <c r="W1452" s="19">
        <f t="shared" ca="1" si="526"/>
        <v>5</v>
      </c>
      <c r="X1452" s="19">
        <f t="shared" ca="1" si="527"/>
        <v>3</v>
      </c>
      <c r="Y1452" s="19" t="str">
        <f t="shared" ca="1" si="528"/>
        <v/>
      </c>
      <c r="Z1452" s="19" t="str">
        <f t="shared" ca="1" si="529"/>
        <v/>
      </c>
      <c r="AA1452" s="19" t="str">
        <f t="shared" ca="1" si="530"/>
        <v/>
      </c>
      <c r="AB1452" s="3"/>
      <c r="AE1452" s="1"/>
    </row>
    <row r="1453" spans="2:31" ht="15" x14ac:dyDescent="0.25">
      <c r="B1453" s="35">
        <f t="shared" ca="1" si="510"/>
        <v>9</v>
      </c>
      <c r="C1453" s="12">
        <f ca="1">IF(B1453="","",VLOOKUP(B1453,Tabelle2!$D$1:$E$37,2,0))</f>
        <v>2</v>
      </c>
      <c r="D1453" s="18" t="str">
        <f t="shared" ca="1" si="513"/>
        <v>W</v>
      </c>
      <c r="E1453" s="16" t="str">
        <f t="shared" ca="1" si="509"/>
        <v>w</v>
      </c>
      <c r="F1453" s="19" t="str">
        <f t="shared" ca="1" si="511"/>
        <v/>
      </c>
      <c r="G1453" s="38">
        <f t="shared" ca="1" si="512"/>
        <v>2</v>
      </c>
      <c r="H1453" s="38">
        <f t="shared" ca="1" si="514"/>
        <v>-41</v>
      </c>
      <c r="I1453" s="27">
        <f t="shared" ca="1" si="515"/>
        <v>4</v>
      </c>
      <c r="J1453" s="27">
        <f t="shared" ca="1" si="516"/>
        <v>1</v>
      </c>
      <c r="K1453" s="19">
        <f t="shared" ca="1" si="517"/>
        <v>1</v>
      </c>
      <c r="L1453" s="12">
        <f t="shared" ca="1" si="518"/>
        <v>5</v>
      </c>
      <c r="M1453" s="19">
        <f t="shared" ca="1" si="519"/>
        <v>3</v>
      </c>
      <c r="N1453" s="19">
        <f t="shared" ca="1" si="520"/>
        <v>2</v>
      </c>
      <c r="O1453" s="24"/>
      <c r="P1453" s="40">
        <f t="shared" ca="1" si="521"/>
        <v>3</v>
      </c>
      <c r="Q1453" s="40"/>
      <c r="R1453" s="19">
        <f t="shared" ca="1" si="522"/>
        <v>2</v>
      </c>
      <c r="S1453" s="19">
        <f t="shared" ca="1" si="523"/>
        <v>1</v>
      </c>
      <c r="T1453" s="19">
        <f t="shared" ca="1" si="524"/>
        <v>5</v>
      </c>
      <c r="U1453" s="42"/>
      <c r="V1453" s="19">
        <f t="shared" ca="1" si="525"/>
        <v>2</v>
      </c>
      <c r="W1453" s="19">
        <f t="shared" ca="1" si="526"/>
        <v>1</v>
      </c>
      <c r="X1453" s="19">
        <f t="shared" ca="1" si="527"/>
        <v>5</v>
      </c>
      <c r="Y1453" s="19">
        <f t="shared" ca="1" si="528"/>
        <v>3</v>
      </c>
      <c r="Z1453" s="19" t="str">
        <f t="shared" ca="1" si="529"/>
        <v/>
      </c>
      <c r="AA1453" s="19" t="str">
        <f t="shared" ca="1" si="530"/>
        <v/>
      </c>
      <c r="AB1453" s="3"/>
      <c r="AE1453" s="1"/>
    </row>
    <row r="1454" spans="2:31" ht="15" x14ac:dyDescent="0.25">
      <c r="B1454" s="35">
        <f t="shared" ca="1" si="510"/>
        <v>28</v>
      </c>
      <c r="C1454" s="12">
        <f ca="1">IF(B1454="","",VLOOKUP(B1454,Tabelle2!$D$1:$E$37,2,0))</f>
        <v>5</v>
      </c>
      <c r="D1454" s="18" t="str">
        <f t="shared" ca="1" si="513"/>
        <v>W</v>
      </c>
      <c r="E1454" s="16" t="str">
        <f t="shared" ca="1" si="509"/>
        <v>W</v>
      </c>
      <c r="F1454" s="19" t="str">
        <f t="shared" ca="1" si="511"/>
        <v/>
      </c>
      <c r="G1454" s="38">
        <f t="shared" ca="1" si="512"/>
        <v>3</v>
      </c>
      <c r="H1454" s="38">
        <f t="shared" ca="1" si="514"/>
        <v>-38</v>
      </c>
      <c r="I1454" s="27">
        <f t="shared" ca="1" si="515"/>
        <v>3</v>
      </c>
      <c r="J1454" s="27">
        <f t="shared" ca="1" si="516"/>
        <v>1</v>
      </c>
      <c r="K1454" s="19">
        <f t="shared" ca="1" si="517"/>
        <v>1</v>
      </c>
      <c r="L1454" s="12">
        <f t="shared" ca="1" si="518"/>
        <v>5</v>
      </c>
      <c r="M1454" s="19">
        <f t="shared" ca="1" si="519"/>
        <v>3</v>
      </c>
      <c r="N1454" s="19" t="str">
        <f t="shared" ca="1" si="520"/>
        <v/>
      </c>
      <c r="O1454" s="24"/>
      <c r="P1454" s="40">
        <f t="shared" ca="1" si="521"/>
        <v>3</v>
      </c>
      <c r="Q1454" s="40"/>
      <c r="R1454" s="19">
        <f t="shared" ca="1" si="522"/>
        <v>5</v>
      </c>
      <c r="S1454" s="19">
        <f t="shared" ca="1" si="523"/>
        <v>2</v>
      </c>
      <c r="T1454" s="19">
        <f t="shared" ca="1" si="524"/>
        <v>1</v>
      </c>
      <c r="U1454" s="42"/>
      <c r="V1454" s="19">
        <f t="shared" ca="1" si="525"/>
        <v>5</v>
      </c>
      <c r="W1454" s="19">
        <f t="shared" ca="1" si="526"/>
        <v>2</v>
      </c>
      <c r="X1454" s="19">
        <f t="shared" ca="1" si="527"/>
        <v>1</v>
      </c>
      <c r="Y1454" s="19">
        <f t="shared" ca="1" si="528"/>
        <v>5</v>
      </c>
      <c r="Z1454" s="19">
        <f t="shared" ca="1" si="529"/>
        <v>3</v>
      </c>
      <c r="AA1454" s="19" t="str">
        <f t="shared" ca="1" si="530"/>
        <v/>
      </c>
      <c r="AB1454" s="3"/>
      <c r="AE1454" s="1"/>
    </row>
    <row r="1455" spans="2:31" ht="15" x14ac:dyDescent="0.25">
      <c r="B1455" s="35">
        <f t="shared" ca="1" si="510"/>
        <v>4</v>
      </c>
      <c r="C1455" s="12">
        <f ca="1">IF(B1455="","",VLOOKUP(B1455,Tabelle2!$D$1:$E$37,2,0))</f>
        <v>1</v>
      </c>
      <c r="D1455" s="18" t="str">
        <f t="shared" ca="1" si="513"/>
        <v>W</v>
      </c>
      <c r="E1455" s="16" t="str">
        <f t="shared" ca="1" si="509"/>
        <v>W</v>
      </c>
      <c r="F1455" s="19" t="str">
        <f t="shared" ca="1" si="511"/>
        <v/>
      </c>
      <c r="G1455" s="38">
        <f t="shared" ca="1" si="512"/>
        <v>3</v>
      </c>
      <c r="H1455" s="38">
        <f t="shared" ca="1" si="514"/>
        <v>-35</v>
      </c>
      <c r="I1455" s="27">
        <f t="shared" ca="1" si="515"/>
        <v>3</v>
      </c>
      <c r="J1455" s="27" t="str">
        <f t="shared" ca="1" si="516"/>
        <v/>
      </c>
      <c r="K1455" s="19">
        <f t="shared" ca="1" si="517"/>
        <v>1</v>
      </c>
      <c r="L1455" s="12">
        <f t="shared" ca="1" si="518"/>
        <v>5</v>
      </c>
      <c r="M1455" s="19">
        <f t="shared" ca="1" si="519"/>
        <v>3</v>
      </c>
      <c r="N1455" s="19" t="str">
        <f t="shared" ca="1" si="520"/>
        <v/>
      </c>
      <c r="O1455" s="24"/>
      <c r="P1455" s="40">
        <f t="shared" ca="1" si="521"/>
        <v>3</v>
      </c>
      <c r="Q1455" s="40"/>
      <c r="R1455" s="19">
        <f t="shared" ca="1" si="522"/>
        <v>1</v>
      </c>
      <c r="S1455" s="19">
        <f t="shared" ca="1" si="523"/>
        <v>5</v>
      </c>
      <c r="T1455" s="19">
        <f t="shared" ca="1" si="524"/>
        <v>2</v>
      </c>
      <c r="U1455" s="42"/>
      <c r="V1455" s="19">
        <f t="shared" ca="1" si="525"/>
        <v>1</v>
      </c>
      <c r="W1455" s="19">
        <f t="shared" ca="1" si="526"/>
        <v>5</v>
      </c>
      <c r="X1455" s="19">
        <f t="shared" ca="1" si="527"/>
        <v>2</v>
      </c>
      <c r="Y1455" s="19">
        <f t="shared" ca="1" si="528"/>
        <v>1</v>
      </c>
      <c r="Z1455" s="19">
        <f t="shared" ca="1" si="529"/>
        <v>5</v>
      </c>
      <c r="AA1455" s="19">
        <f t="shared" ca="1" si="530"/>
        <v>3</v>
      </c>
      <c r="AB1455" s="3"/>
      <c r="AE1455" s="1"/>
    </row>
    <row r="1456" spans="2:31" ht="15" x14ac:dyDescent="0.25">
      <c r="B1456" s="35">
        <f t="shared" ca="1" si="510"/>
        <v>2</v>
      </c>
      <c r="C1456" s="12">
        <f ca="1">IF(B1456="","",VLOOKUP(B1456,Tabelle2!$D$1:$E$37,2,0))</f>
        <v>1</v>
      </c>
      <c r="D1456" s="18" t="str">
        <f t="shared" ca="1" si="513"/>
        <v>L</v>
      </c>
      <c r="E1456" s="16" t="str">
        <f t="shared" ca="1" si="509"/>
        <v>L</v>
      </c>
      <c r="F1456" s="19" t="str">
        <f t="shared" ca="1" si="511"/>
        <v>l1</v>
      </c>
      <c r="G1456" s="38">
        <f t="shared" ca="1" si="512"/>
        <v>-3</v>
      </c>
      <c r="H1456" s="38">
        <f t="shared" ca="1" si="514"/>
        <v>-38</v>
      </c>
      <c r="I1456" s="27">
        <f t="shared" ca="1" si="515"/>
        <v>3</v>
      </c>
      <c r="J1456" s="27" t="str">
        <f t="shared" ca="1" si="516"/>
        <v/>
      </c>
      <c r="K1456" s="19">
        <f t="shared" ca="1" si="517"/>
        <v>1</v>
      </c>
      <c r="L1456" s="12">
        <f t="shared" ca="1" si="518"/>
        <v>5</v>
      </c>
      <c r="M1456" s="19">
        <f t="shared" ca="1" si="519"/>
        <v>3</v>
      </c>
      <c r="N1456" s="19" t="str">
        <f t="shared" ca="1" si="520"/>
        <v/>
      </c>
      <c r="O1456" s="24"/>
      <c r="P1456" s="40">
        <f t="shared" ca="1" si="521"/>
        <v>3</v>
      </c>
      <c r="Q1456" s="40"/>
      <c r="R1456" s="19">
        <f t="shared" ca="1" si="522"/>
        <v>1</v>
      </c>
      <c r="S1456" s="19">
        <f t="shared" ca="1" si="523"/>
        <v>5</v>
      </c>
      <c r="T1456" s="19">
        <f t="shared" ca="1" si="524"/>
        <v>2</v>
      </c>
      <c r="U1456" s="42"/>
      <c r="V1456" s="19">
        <f t="shared" ca="1" si="525"/>
        <v>1</v>
      </c>
      <c r="W1456" s="19">
        <f t="shared" ca="1" si="526"/>
        <v>1</v>
      </c>
      <c r="X1456" s="19">
        <f t="shared" ca="1" si="527"/>
        <v>5</v>
      </c>
      <c r="Y1456" s="19">
        <f t="shared" ca="1" si="528"/>
        <v>2</v>
      </c>
      <c r="Z1456" s="19">
        <f t="shared" ca="1" si="529"/>
        <v>1</v>
      </c>
      <c r="AA1456" s="19">
        <f t="shared" ca="1" si="530"/>
        <v>5</v>
      </c>
      <c r="AB1456" s="3"/>
      <c r="AE1456" s="1"/>
    </row>
    <row r="1457" spans="2:31" ht="15" x14ac:dyDescent="0.25">
      <c r="B1457" s="35">
        <f t="shared" ca="1" si="510"/>
        <v>22</v>
      </c>
      <c r="C1457" s="12">
        <f ca="1">IF(B1457="","",VLOOKUP(B1457,Tabelle2!$D$1:$E$37,2,0))</f>
        <v>4</v>
      </c>
      <c r="D1457" s="18" t="str">
        <f t="shared" ca="1" si="513"/>
        <v>W</v>
      </c>
      <c r="E1457" s="16" t="str">
        <f t="shared" ca="1" si="509"/>
        <v>w</v>
      </c>
      <c r="F1457" s="19" t="str">
        <f t="shared" ca="1" si="511"/>
        <v/>
      </c>
      <c r="G1457" s="38">
        <f t="shared" ca="1" si="512"/>
        <v>2</v>
      </c>
      <c r="H1457" s="38">
        <f t="shared" ca="1" si="514"/>
        <v>-36</v>
      </c>
      <c r="I1457" s="27">
        <f t="shared" ca="1" si="515"/>
        <v>4</v>
      </c>
      <c r="J1457" s="27" t="str">
        <f t="shared" ca="1" si="516"/>
        <v/>
      </c>
      <c r="K1457" s="19">
        <f t="shared" ca="1" si="517"/>
        <v>1</v>
      </c>
      <c r="L1457" s="12">
        <f t="shared" ca="1" si="518"/>
        <v>5</v>
      </c>
      <c r="M1457" s="19">
        <f t="shared" ca="1" si="519"/>
        <v>3</v>
      </c>
      <c r="N1457" s="19">
        <f t="shared" ca="1" si="520"/>
        <v>4</v>
      </c>
      <c r="O1457" s="24"/>
      <c r="P1457" s="40">
        <f t="shared" ca="1" si="521"/>
        <v>3</v>
      </c>
      <c r="Q1457" s="40"/>
      <c r="R1457" s="19">
        <f t="shared" ca="1" si="522"/>
        <v>4</v>
      </c>
      <c r="S1457" s="19">
        <f t="shared" ca="1" si="523"/>
        <v>1</v>
      </c>
      <c r="T1457" s="19">
        <f t="shared" ca="1" si="524"/>
        <v>5</v>
      </c>
      <c r="U1457" s="42"/>
      <c r="V1457" s="19">
        <f t="shared" ca="1" si="525"/>
        <v>4</v>
      </c>
      <c r="W1457" s="19">
        <f t="shared" ca="1" si="526"/>
        <v>1</v>
      </c>
      <c r="X1457" s="19">
        <f t="shared" ca="1" si="527"/>
        <v>1</v>
      </c>
      <c r="Y1457" s="19">
        <f t="shared" ca="1" si="528"/>
        <v>5</v>
      </c>
      <c r="Z1457" s="19">
        <f t="shared" ca="1" si="529"/>
        <v>2</v>
      </c>
      <c r="AA1457" s="19">
        <f t="shared" ca="1" si="530"/>
        <v>1</v>
      </c>
      <c r="AB1457" s="3"/>
      <c r="AE1457" s="1"/>
    </row>
    <row r="1458" spans="2:31" ht="15" x14ac:dyDescent="0.25">
      <c r="B1458" s="35">
        <f t="shared" ca="1" si="510"/>
        <v>17</v>
      </c>
      <c r="C1458" s="12">
        <f ca="1">IF(B1458="","",VLOOKUP(B1458,Tabelle2!$D$1:$E$37,2,0))</f>
        <v>3</v>
      </c>
      <c r="D1458" s="18" t="str">
        <f t="shared" ca="1" si="513"/>
        <v>L</v>
      </c>
      <c r="E1458" s="16" t="str">
        <f t="shared" ca="1" si="509"/>
        <v>L</v>
      </c>
      <c r="F1458" s="19" t="str">
        <f t="shared" ca="1" si="511"/>
        <v>l1</v>
      </c>
      <c r="G1458" s="38">
        <f t="shared" ca="1" si="512"/>
        <v>-3</v>
      </c>
      <c r="H1458" s="38">
        <f t="shared" ca="1" si="514"/>
        <v>-39</v>
      </c>
      <c r="I1458" s="27">
        <f t="shared" ca="1" si="515"/>
        <v>3</v>
      </c>
      <c r="J1458" s="27" t="str">
        <f t="shared" ca="1" si="516"/>
        <v/>
      </c>
      <c r="K1458" s="19">
        <f t="shared" ca="1" si="517"/>
        <v>1</v>
      </c>
      <c r="L1458" s="12">
        <f t="shared" ca="1" si="518"/>
        <v>5</v>
      </c>
      <c r="M1458" s="19">
        <f t="shared" ca="1" si="519"/>
        <v>3</v>
      </c>
      <c r="N1458" s="19" t="str">
        <f t="shared" ca="1" si="520"/>
        <v/>
      </c>
      <c r="O1458" s="24"/>
      <c r="P1458" s="40">
        <f t="shared" ca="1" si="521"/>
        <v>3</v>
      </c>
      <c r="Q1458" s="40"/>
      <c r="R1458" s="19">
        <f t="shared" ca="1" si="522"/>
        <v>3</v>
      </c>
      <c r="S1458" s="19">
        <f t="shared" ca="1" si="523"/>
        <v>4</v>
      </c>
      <c r="T1458" s="19">
        <f t="shared" ca="1" si="524"/>
        <v>1</v>
      </c>
      <c r="U1458" s="42"/>
      <c r="V1458" s="19">
        <f t="shared" ca="1" si="525"/>
        <v>3</v>
      </c>
      <c r="W1458" s="19">
        <f t="shared" ca="1" si="526"/>
        <v>4</v>
      </c>
      <c r="X1458" s="19">
        <f t="shared" ca="1" si="527"/>
        <v>1</v>
      </c>
      <c r="Y1458" s="19">
        <f t="shared" ca="1" si="528"/>
        <v>1</v>
      </c>
      <c r="Z1458" s="19">
        <f t="shared" ca="1" si="529"/>
        <v>5</v>
      </c>
      <c r="AA1458" s="19">
        <f t="shared" ca="1" si="530"/>
        <v>2</v>
      </c>
      <c r="AB1458" s="3"/>
      <c r="AE1458" s="1"/>
    </row>
    <row r="1459" spans="2:31" ht="15" x14ac:dyDescent="0.25">
      <c r="B1459" s="35">
        <f t="shared" ca="1" si="510"/>
        <v>33</v>
      </c>
      <c r="C1459" s="12">
        <f ca="1">IF(B1459="","",VLOOKUP(B1459,Tabelle2!$D$1:$E$37,2,0))</f>
        <v>6</v>
      </c>
      <c r="D1459" s="18" t="str">
        <f t="shared" ca="1" si="513"/>
        <v>W</v>
      </c>
      <c r="E1459" s="16" t="str">
        <f t="shared" ca="1" si="509"/>
        <v>w</v>
      </c>
      <c r="F1459" s="19" t="str">
        <f t="shared" ca="1" si="511"/>
        <v/>
      </c>
      <c r="G1459" s="38">
        <f t="shared" ca="1" si="512"/>
        <v>2</v>
      </c>
      <c r="H1459" s="38">
        <f t="shared" ca="1" si="514"/>
        <v>-37</v>
      </c>
      <c r="I1459" s="27">
        <f t="shared" ca="1" si="515"/>
        <v>4</v>
      </c>
      <c r="J1459" s="27" t="str">
        <f t="shared" ca="1" si="516"/>
        <v/>
      </c>
      <c r="K1459" s="19">
        <f t="shared" ca="1" si="517"/>
        <v>1</v>
      </c>
      <c r="L1459" s="12">
        <f t="shared" ca="1" si="518"/>
        <v>5</v>
      </c>
      <c r="M1459" s="19">
        <f t="shared" ca="1" si="519"/>
        <v>3</v>
      </c>
      <c r="N1459" s="19">
        <f t="shared" ca="1" si="520"/>
        <v>6</v>
      </c>
      <c r="O1459" s="24"/>
      <c r="P1459" s="40">
        <f t="shared" ca="1" si="521"/>
        <v>3</v>
      </c>
      <c r="Q1459" s="40"/>
      <c r="R1459" s="19">
        <f t="shared" ca="1" si="522"/>
        <v>6</v>
      </c>
      <c r="S1459" s="19">
        <f t="shared" ca="1" si="523"/>
        <v>3</v>
      </c>
      <c r="T1459" s="19">
        <f t="shared" ca="1" si="524"/>
        <v>4</v>
      </c>
      <c r="U1459" s="42"/>
      <c r="V1459" s="19">
        <f t="shared" ca="1" si="525"/>
        <v>6</v>
      </c>
      <c r="W1459" s="19">
        <f t="shared" ca="1" si="526"/>
        <v>3</v>
      </c>
      <c r="X1459" s="19">
        <f t="shared" ca="1" si="527"/>
        <v>4</v>
      </c>
      <c r="Y1459" s="19">
        <f t="shared" ca="1" si="528"/>
        <v>1</v>
      </c>
      <c r="Z1459" s="19">
        <f t="shared" ca="1" si="529"/>
        <v>1</v>
      </c>
      <c r="AA1459" s="19">
        <f t="shared" ca="1" si="530"/>
        <v>5</v>
      </c>
      <c r="AB1459" s="3"/>
      <c r="AE1459" s="1"/>
    </row>
    <row r="1460" spans="2:31" ht="15" x14ac:dyDescent="0.25">
      <c r="B1460" s="35">
        <f t="shared" ca="1" si="510"/>
        <v>27</v>
      </c>
      <c r="C1460" s="12">
        <f ca="1">IF(B1460="","",VLOOKUP(B1460,Tabelle2!$D$1:$E$37,2,0))</f>
        <v>5</v>
      </c>
      <c r="D1460" s="18" t="str">
        <f t="shared" ca="1" si="513"/>
        <v>W</v>
      </c>
      <c r="E1460" s="16" t="str">
        <f t="shared" ca="1" si="509"/>
        <v>W</v>
      </c>
      <c r="F1460" s="19" t="str">
        <f t="shared" ca="1" si="511"/>
        <v/>
      </c>
      <c r="G1460" s="38">
        <f t="shared" ca="1" si="512"/>
        <v>3</v>
      </c>
      <c r="H1460" s="38">
        <f t="shared" ca="1" si="514"/>
        <v>-34</v>
      </c>
      <c r="I1460" s="27">
        <f t="shared" ca="1" si="515"/>
        <v>3</v>
      </c>
      <c r="J1460" s="27" t="str">
        <f t="shared" ca="1" si="516"/>
        <v/>
      </c>
      <c r="K1460" s="19">
        <f t="shared" ca="1" si="517"/>
        <v>1</v>
      </c>
      <c r="L1460" s="12">
        <f t="shared" ca="1" si="518"/>
        <v>5</v>
      </c>
      <c r="M1460" s="19">
        <f t="shared" ca="1" si="519"/>
        <v>3</v>
      </c>
      <c r="N1460" s="19" t="str">
        <f t="shared" ca="1" si="520"/>
        <v/>
      </c>
      <c r="O1460" s="24"/>
      <c r="P1460" s="40">
        <f t="shared" ca="1" si="521"/>
        <v>3</v>
      </c>
      <c r="Q1460" s="40"/>
      <c r="R1460" s="19">
        <f t="shared" ca="1" si="522"/>
        <v>5</v>
      </c>
      <c r="S1460" s="19">
        <f t="shared" ca="1" si="523"/>
        <v>6</v>
      </c>
      <c r="T1460" s="19">
        <f t="shared" ca="1" si="524"/>
        <v>3</v>
      </c>
      <c r="U1460" s="42"/>
      <c r="V1460" s="19">
        <f t="shared" ca="1" si="525"/>
        <v>5</v>
      </c>
      <c r="W1460" s="19">
        <f t="shared" ca="1" si="526"/>
        <v>6</v>
      </c>
      <c r="X1460" s="19">
        <f t="shared" ca="1" si="527"/>
        <v>3</v>
      </c>
      <c r="Y1460" s="19">
        <f t="shared" ca="1" si="528"/>
        <v>4</v>
      </c>
      <c r="Z1460" s="19">
        <f t="shared" ca="1" si="529"/>
        <v>1</v>
      </c>
      <c r="AA1460" s="19">
        <f t="shared" ca="1" si="530"/>
        <v>1</v>
      </c>
      <c r="AB1460" s="3"/>
      <c r="AE1460" s="1"/>
    </row>
    <row r="1461" spans="2:31" ht="15" x14ac:dyDescent="0.25">
      <c r="B1461" s="35">
        <f t="shared" ca="1" si="510"/>
        <v>18</v>
      </c>
      <c r="C1461" s="12">
        <f ca="1">IF(B1461="","",VLOOKUP(B1461,Tabelle2!$D$1:$E$37,2,0))</f>
        <v>3</v>
      </c>
      <c r="D1461" s="18" t="str">
        <f t="shared" ca="1" si="513"/>
        <v>W</v>
      </c>
      <c r="E1461" s="16" t="str">
        <f t="shared" ca="1" si="509"/>
        <v>W</v>
      </c>
      <c r="F1461" s="19" t="str">
        <f t="shared" ca="1" si="511"/>
        <v/>
      </c>
      <c r="G1461" s="38">
        <f t="shared" ca="1" si="512"/>
        <v>3</v>
      </c>
      <c r="H1461" s="38">
        <f t="shared" ca="1" si="514"/>
        <v>-31</v>
      </c>
      <c r="I1461" s="27">
        <f t="shared" ca="1" si="515"/>
        <v>3</v>
      </c>
      <c r="J1461" s="27" t="str">
        <f t="shared" ca="1" si="516"/>
        <v/>
      </c>
      <c r="K1461" s="19">
        <f t="shared" ca="1" si="517"/>
        <v>1</v>
      </c>
      <c r="L1461" s="12">
        <f t="shared" ca="1" si="518"/>
        <v>5</v>
      </c>
      <c r="M1461" s="19">
        <f t="shared" ca="1" si="519"/>
        <v>3</v>
      </c>
      <c r="N1461" s="19" t="str">
        <f t="shared" ca="1" si="520"/>
        <v/>
      </c>
      <c r="O1461" s="24"/>
      <c r="P1461" s="40">
        <f t="shared" ca="1" si="521"/>
        <v>3</v>
      </c>
      <c r="Q1461" s="40"/>
      <c r="R1461" s="19">
        <f t="shared" ca="1" si="522"/>
        <v>3</v>
      </c>
      <c r="S1461" s="19">
        <f t="shared" ca="1" si="523"/>
        <v>5</v>
      </c>
      <c r="T1461" s="19">
        <f t="shared" ca="1" si="524"/>
        <v>6</v>
      </c>
      <c r="U1461" s="42"/>
      <c r="V1461" s="19">
        <f t="shared" ca="1" si="525"/>
        <v>3</v>
      </c>
      <c r="W1461" s="19">
        <f t="shared" ca="1" si="526"/>
        <v>5</v>
      </c>
      <c r="X1461" s="19">
        <f t="shared" ca="1" si="527"/>
        <v>6</v>
      </c>
      <c r="Y1461" s="19">
        <f t="shared" ca="1" si="528"/>
        <v>3</v>
      </c>
      <c r="Z1461" s="19">
        <f t="shared" ca="1" si="529"/>
        <v>4</v>
      </c>
      <c r="AA1461" s="19">
        <f t="shared" ca="1" si="530"/>
        <v>1</v>
      </c>
      <c r="AB1461" s="3"/>
      <c r="AE1461" s="1"/>
    </row>
    <row r="1462" spans="2:31" ht="15" x14ac:dyDescent="0.25">
      <c r="B1462" s="35">
        <f t="shared" ca="1" si="510"/>
        <v>13</v>
      </c>
      <c r="C1462" s="12">
        <f ca="1">IF(B1462="","",VLOOKUP(B1462,Tabelle2!$D$1:$E$37,2,0))</f>
        <v>3</v>
      </c>
      <c r="D1462" s="18" t="str">
        <f t="shared" ca="1" si="513"/>
        <v>W</v>
      </c>
      <c r="E1462" s="16" t="str">
        <f t="shared" ca="1" si="509"/>
        <v>W</v>
      </c>
      <c r="F1462" s="19" t="str">
        <f t="shared" ca="1" si="511"/>
        <v/>
      </c>
      <c r="G1462" s="38">
        <f t="shared" ca="1" si="512"/>
        <v>3</v>
      </c>
      <c r="H1462" s="38">
        <f t="shared" ca="1" si="514"/>
        <v>-28</v>
      </c>
      <c r="I1462" s="27">
        <f t="shared" ca="1" si="515"/>
        <v>3</v>
      </c>
      <c r="J1462" s="27" t="str">
        <f t="shared" ca="1" si="516"/>
        <v/>
      </c>
      <c r="K1462" s="19">
        <f t="shared" ca="1" si="517"/>
        <v>1</v>
      </c>
      <c r="L1462" s="12">
        <f t="shared" ca="1" si="518"/>
        <v>5</v>
      </c>
      <c r="M1462" s="19">
        <f t="shared" ca="1" si="519"/>
        <v>3</v>
      </c>
      <c r="N1462" s="19" t="str">
        <f t="shared" ca="1" si="520"/>
        <v/>
      </c>
      <c r="O1462" s="24"/>
      <c r="P1462" s="40">
        <f t="shared" ca="1" si="521"/>
        <v>3</v>
      </c>
      <c r="Q1462" s="40"/>
      <c r="R1462" s="19">
        <f t="shared" ca="1" si="522"/>
        <v>3</v>
      </c>
      <c r="S1462" s="19">
        <f t="shared" ca="1" si="523"/>
        <v>5</v>
      </c>
      <c r="T1462" s="19">
        <f t="shared" ca="1" si="524"/>
        <v>6</v>
      </c>
      <c r="U1462" s="42"/>
      <c r="V1462" s="19">
        <f t="shared" ca="1" si="525"/>
        <v>3</v>
      </c>
      <c r="W1462" s="19">
        <f t="shared" ca="1" si="526"/>
        <v>3</v>
      </c>
      <c r="X1462" s="19">
        <f t="shared" ca="1" si="527"/>
        <v>5</v>
      </c>
      <c r="Y1462" s="19">
        <f t="shared" ca="1" si="528"/>
        <v>6</v>
      </c>
      <c r="Z1462" s="19">
        <f t="shared" ca="1" si="529"/>
        <v>3</v>
      </c>
      <c r="AA1462" s="19">
        <f t="shared" ca="1" si="530"/>
        <v>4</v>
      </c>
      <c r="AB1462" s="3"/>
      <c r="AE1462" s="1"/>
    </row>
    <row r="1463" spans="2:31" ht="15" x14ac:dyDescent="0.25">
      <c r="B1463" s="35">
        <f t="shared" ca="1" si="510"/>
        <v>5</v>
      </c>
      <c r="C1463" s="12">
        <f ca="1">IF(B1463="","",VLOOKUP(B1463,Tabelle2!$D$1:$E$37,2,0))</f>
        <v>1</v>
      </c>
      <c r="D1463" s="18" t="str">
        <f t="shared" ca="1" si="513"/>
        <v>L</v>
      </c>
      <c r="E1463" s="16" t="str">
        <f t="shared" ca="1" si="509"/>
        <v>L</v>
      </c>
      <c r="F1463" s="19" t="str">
        <f t="shared" ca="1" si="511"/>
        <v>l1</v>
      </c>
      <c r="G1463" s="38">
        <f t="shared" ca="1" si="512"/>
        <v>-3</v>
      </c>
      <c r="H1463" s="38">
        <f t="shared" ca="1" si="514"/>
        <v>-31</v>
      </c>
      <c r="I1463" s="27">
        <f t="shared" ca="1" si="515"/>
        <v>3</v>
      </c>
      <c r="J1463" s="27" t="str">
        <f t="shared" ca="1" si="516"/>
        <v/>
      </c>
      <c r="K1463" s="19">
        <f t="shared" ca="1" si="517"/>
        <v>1</v>
      </c>
      <c r="L1463" s="12">
        <f t="shared" ca="1" si="518"/>
        <v>5</v>
      </c>
      <c r="M1463" s="19">
        <f t="shared" ca="1" si="519"/>
        <v>3</v>
      </c>
      <c r="N1463" s="19" t="str">
        <f t="shared" ca="1" si="520"/>
        <v/>
      </c>
      <c r="O1463" s="24"/>
      <c r="P1463" s="40">
        <f t="shared" ca="1" si="521"/>
        <v>3</v>
      </c>
      <c r="Q1463" s="40"/>
      <c r="R1463" s="19">
        <f t="shared" ca="1" si="522"/>
        <v>1</v>
      </c>
      <c r="S1463" s="19">
        <f t="shared" ca="1" si="523"/>
        <v>3</v>
      </c>
      <c r="T1463" s="19">
        <f t="shared" ca="1" si="524"/>
        <v>5</v>
      </c>
      <c r="U1463" s="42"/>
      <c r="V1463" s="19">
        <f t="shared" ca="1" si="525"/>
        <v>1</v>
      </c>
      <c r="W1463" s="19">
        <f t="shared" ca="1" si="526"/>
        <v>3</v>
      </c>
      <c r="X1463" s="19">
        <f t="shared" ca="1" si="527"/>
        <v>3</v>
      </c>
      <c r="Y1463" s="19">
        <f t="shared" ca="1" si="528"/>
        <v>5</v>
      </c>
      <c r="Z1463" s="19">
        <f t="shared" ca="1" si="529"/>
        <v>6</v>
      </c>
      <c r="AA1463" s="19">
        <f t="shared" ca="1" si="530"/>
        <v>3</v>
      </c>
      <c r="AB1463" s="3"/>
      <c r="AE1463" s="1"/>
    </row>
    <row r="1464" spans="2:31" ht="15" x14ac:dyDescent="0.25">
      <c r="B1464" s="35">
        <f t="shared" ca="1" si="510"/>
        <v>9</v>
      </c>
      <c r="C1464" s="12">
        <f ca="1">IF(B1464="","",VLOOKUP(B1464,Tabelle2!$D$1:$E$37,2,0))</f>
        <v>2</v>
      </c>
      <c r="D1464" s="18" t="str">
        <f t="shared" ca="1" si="513"/>
        <v>L</v>
      </c>
      <c r="E1464" s="16" t="str">
        <f t="shared" ca="1" si="509"/>
        <v>L</v>
      </c>
      <c r="F1464" s="19" t="str">
        <f t="shared" ca="1" si="511"/>
        <v>L2</v>
      </c>
      <c r="G1464" s="38">
        <f t="shared" ca="1" si="512"/>
        <v>-4</v>
      </c>
      <c r="H1464" s="38">
        <f t="shared" ca="1" si="514"/>
        <v>-35</v>
      </c>
      <c r="I1464" s="27">
        <f t="shared" ca="1" si="515"/>
        <v>4</v>
      </c>
      <c r="J1464" s="27" t="str">
        <f t="shared" ca="1" si="516"/>
        <v/>
      </c>
      <c r="K1464" s="19">
        <f t="shared" ca="1" si="517"/>
        <v>1</v>
      </c>
      <c r="L1464" s="12">
        <f t="shared" ca="1" si="518"/>
        <v>5</v>
      </c>
      <c r="M1464" s="19">
        <f t="shared" ca="1" si="519"/>
        <v>3</v>
      </c>
      <c r="N1464" s="19">
        <f t="shared" ca="1" si="520"/>
        <v>2</v>
      </c>
      <c r="O1464" s="24"/>
      <c r="P1464" s="40">
        <f t="shared" ca="1" si="521"/>
        <v>3</v>
      </c>
      <c r="Q1464" s="40"/>
      <c r="R1464" s="19">
        <f t="shared" ca="1" si="522"/>
        <v>2</v>
      </c>
      <c r="S1464" s="19">
        <f t="shared" ca="1" si="523"/>
        <v>1</v>
      </c>
      <c r="T1464" s="19">
        <f t="shared" ca="1" si="524"/>
        <v>3</v>
      </c>
      <c r="U1464" s="42"/>
      <c r="V1464" s="19">
        <f t="shared" ca="1" si="525"/>
        <v>2</v>
      </c>
      <c r="W1464" s="19">
        <f t="shared" ca="1" si="526"/>
        <v>1</v>
      </c>
      <c r="X1464" s="19">
        <f t="shared" ca="1" si="527"/>
        <v>3</v>
      </c>
      <c r="Y1464" s="19">
        <f t="shared" ca="1" si="528"/>
        <v>3</v>
      </c>
      <c r="Z1464" s="19">
        <f t="shared" ca="1" si="529"/>
        <v>5</v>
      </c>
      <c r="AA1464" s="19">
        <f t="shared" ca="1" si="530"/>
        <v>6</v>
      </c>
      <c r="AB1464" s="3"/>
      <c r="AE1464" s="1"/>
    </row>
    <row r="1465" spans="2:31" ht="15" x14ac:dyDescent="0.25">
      <c r="B1465" s="35">
        <f t="shared" ca="1" si="510"/>
        <v>31</v>
      </c>
      <c r="C1465" s="12">
        <f ca="1">IF(B1465="","",VLOOKUP(B1465,Tabelle2!$D$1:$E$37,2,0))</f>
        <v>6</v>
      </c>
      <c r="D1465" s="18" t="str">
        <f t="shared" ca="1" si="513"/>
        <v>L</v>
      </c>
      <c r="E1465" s="16" t="str">
        <f t="shared" ca="1" si="509"/>
        <v/>
      </c>
      <c r="F1465" s="19" t="str">
        <f t="shared" ca="1" si="511"/>
        <v>New</v>
      </c>
      <c r="G1465" s="38">
        <f t="shared" ca="1" si="512"/>
        <v>0</v>
      </c>
      <c r="H1465" s="38">
        <f t="shared" ca="1" si="514"/>
        <v>-35</v>
      </c>
      <c r="I1465" s="27">
        <f t="shared" ca="1" si="515"/>
        <v>3</v>
      </c>
      <c r="J1465" s="27">
        <f t="shared" ca="1" si="516"/>
        <v>1</v>
      </c>
      <c r="K1465" s="19">
        <f t="shared" ca="1" si="517"/>
        <v>6</v>
      </c>
      <c r="L1465" s="12">
        <f t="shared" ca="1" si="518"/>
        <v>2</v>
      </c>
      <c r="M1465" s="19">
        <f t="shared" ca="1" si="519"/>
        <v>1</v>
      </c>
      <c r="N1465" s="19" t="str">
        <f t="shared" ca="1" si="520"/>
        <v/>
      </c>
      <c r="O1465" s="24"/>
      <c r="P1465" s="40">
        <f t="shared" ca="1" si="521"/>
        <v>3</v>
      </c>
      <c r="Q1465" s="40"/>
      <c r="R1465" s="19">
        <f t="shared" ca="1" si="522"/>
        <v>6</v>
      </c>
      <c r="S1465" s="19">
        <f t="shared" ca="1" si="523"/>
        <v>2</v>
      </c>
      <c r="T1465" s="19">
        <f t="shared" ca="1" si="524"/>
        <v>1</v>
      </c>
      <c r="U1465" s="42"/>
      <c r="V1465" s="19">
        <f t="shared" ca="1" si="525"/>
        <v>6</v>
      </c>
      <c r="W1465" s="19">
        <f t="shared" ca="1" si="526"/>
        <v>2</v>
      </c>
      <c r="X1465" s="19">
        <f t="shared" ca="1" si="527"/>
        <v>1</v>
      </c>
      <c r="Y1465" s="19">
        <f t="shared" ca="1" si="528"/>
        <v>3</v>
      </c>
      <c r="Z1465" s="19">
        <f t="shared" ca="1" si="529"/>
        <v>3</v>
      </c>
      <c r="AA1465" s="19">
        <f t="shared" ca="1" si="530"/>
        <v>5</v>
      </c>
      <c r="AB1465" s="3"/>
      <c r="AE1465" s="1"/>
    </row>
    <row r="1466" spans="2:31" ht="15" x14ac:dyDescent="0.25">
      <c r="B1466" s="35">
        <f t="shared" ca="1" si="510"/>
        <v>21</v>
      </c>
      <c r="C1466" s="12">
        <f ca="1">IF(B1466="","",VLOOKUP(B1466,Tabelle2!$D$1:$E$37,2,0))</f>
        <v>4</v>
      </c>
      <c r="D1466" s="18" t="str">
        <f t="shared" ca="1" si="513"/>
        <v>L</v>
      </c>
      <c r="E1466" s="16" t="str">
        <f t="shared" ca="1" si="509"/>
        <v/>
      </c>
      <c r="F1466" s="19" t="str">
        <f t="shared" ca="1" si="511"/>
        <v/>
      </c>
      <c r="G1466" s="38">
        <f t="shared" ca="1" si="512"/>
        <v>0</v>
      </c>
      <c r="H1466" s="38">
        <f t="shared" ca="1" si="514"/>
        <v>-35</v>
      </c>
      <c r="I1466" s="27">
        <f t="shared" ca="1" si="515"/>
        <v>1</v>
      </c>
      <c r="J1466" s="27">
        <f t="shared" ca="1" si="516"/>
        <v>1</v>
      </c>
      <c r="K1466" s="19">
        <f t="shared" ca="1" si="517"/>
        <v>4</v>
      </c>
      <c r="L1466" s="12" t="str">
        <f t="shared" ca="1" si="518"/>
        <v/>
      </c>
      <c r="M1466" s="19" t="str">
        <f t="shared" ca="1" si="519"/>
        <v/>
      </c>
      <c r="N1466" s="19" t="str">
        <f t="shared" ca="1" si="520"/>
        <v/>
      </c>
      <c r="O1466" s="24"/>
      <c r="P1466" s="40">
        <f t="shared" ca="1" si="521"/>
        <v>1</v>
      </c>
      <c r="Q1466" s="40"/>
      <c r="R1466" s="19">
        <f t="shared" ca="1" si="522"/>
        <v>4</v>
      </c>
      <c r="S1466" s="19" t="str">
        <f t="shared" ca="1" si="523"/>
        <v/>
      </c>
      <c r="T1466" s="19" t="str">
        <f t="shared" ca="1" si="524"/>
        <v/>
      </c>
      <c r="U1466" s="42"/>
      <c r="V1466" s="19">
        <f t="shared" ca="1" si="525"/>
        <v>4</v>
      </c>
      <c r="W1466" s="19" t="str">
        <f t="shared" ca="1" si="526"/>
        <v/>
      </c>
      <c r="X1466" s="19" t="str">
        <f t="shared" ca="1" si="527"/>
        <v/>
      </c>
      <c r="Y1466" s="19" t="str">
        <f t="shared" ca="1" si="528"/>
        <v/>
      </c>
      <c r="Z1466" s="19" t="str">
        <f t="shared" ca="1" si="529"/>
        <v/>
      </c>
      <c r="AA1466" s="19" t="str">
        <f t="shared" ca="1" si="530"/>
        <v/>
      </c>
      <c r="AB1466" s="3"/>
      <c r="AE1466" s="1"/>
    </row>
    <row r="1467" spans="2:31" ht="15" x14ac:dyDescent="0.25">
      <c r="B1467" s="35">
        <f t="shared" ca="1" si="510"/>
        <v>12</v>
      </c>
      <c r="C1467" s="12">
        <f ca="1">IF(B1467="","",VLOOKUP(B1467,Tabelle2!$D$1:$E$37,2,0))</f>
        <v>2</v>
      </c>
      <c r="D1467" s="18" t="str">
        <f t="shared" ca="1" si="513"/>
        <v>L</v>
      </c>
      <c r="E1467" s="16" t="str">
        <f t="shared" ca="1" si="509"/>
        <v/>
      </c>
      <c r="F1467" s="19" t="str">
        <f t="shared" ca="1" si="511"/>
        <v/>
      </c>
      <c r="G1467" s="38">
        <f t="shared" ca="1" si="512"/>
        <v>0</v>
      </c>
      <c r="H1467" s="38">
        <f t="shared" ca="1" si="514"/>
        <v>-35</v>
      </c>
      <c r="I1467" s="27">
        <f t="shared" ca="1" si="515"/>
        <v>2</v>
      </c>
      <c r="J1467" s="27">
        <f t="shared" ca="1" si="516"/>
        <v>1</v>
      </c>
      <c r="K1467" s="19">
        <f t="shared" ca="1" si="517"/>
        <v>2</v>
      </c>
      <c r="L1467" s="12">
        <f t="shared" ca="1" si="518"/>
        <v>4</v>
      </c>
      <c r="M1467" s="19" t="str">
        <f t="shared" ca="1" si="519"/>
        <v/>
      </c>
      <c r="N1467" s="19" t="str">
        <f t="shared" ca="1" si="520"/>
        <v/>
      </c>
      <c r="O1467" s="24"/>
      <c r="P1467" s="40">
        <f t="shared" ca="1" si="521"/>
        <v>2</v>
      </c>
      <c r="Q1467" s="40"/>
      <c r="R1467" s="19">
        <f t="shared" ca="1" si="522"/>
        <v>2</v>
      </c>
      <c r="S1467" s="19">
        <f t="shared" ca="1" si="523"/>
        <v>4</v>
      </c>
      <c r="T1467" s="19" t="str">
        <f t="shared" ca="1" si="524"/>
        <v/>
      </c>
      <c r="U1467" s="42"/>
      <c r="V1467" s="19">
        <f t="shared" ca="1" si="525"/>
        <v>2</v>
      </c>
      <c r="W1467" s="19">
        <f t="shared" ca="1" si="526"/>
        <v>4</v>
      </c>
      <c r="X1467" s="19" t="str">
        <f t="shared" ca="1" si="527"/>
        <v/>
      </c>
      <c r="Y1467" s="19" t="str">
        <f t="shared" ca="1" si="528"/>
        <v/>
      </c>
      <c r="Z1467" s="19" t="str">
        <f t="shared" ca="1" si="529"/>
        <v/>
      </c>
      <c r="AA1467" s="19" t="str">
        <f t="shared" ca="1" si="530"/>
        <v/>
      </c>
      <c r="AB1467" s="3"/>
      <c r="AE1467" s="1"/>
    </row>
    <row r="1468" spans="2:31" ht="15" x14ac:dyDescent="0.25">
      <c r="B1468" s="35">
        <f t="shared" ca="1" si="510"/>
        <v>3</v>
      </c>
      <c r="C1468" s="12">
        <f ca="1">IF(B1468="","",VLOOKUP(B1468,Tabelle2!$D$1:$E$37,2,0))</f>
        <v>1</v>
      </c>
      <c r="D1468" s="18" t="str">
        <f t="shared" ca="1" si="513"/>
        <v>L</v>
      </c>
      <c r="E1468" s="16" t="str">
        <f t="shared" ca="1" si="509"/>
        <v>L</v>
      </c>
      <c r="F1468" s="19" t="str">
        <f t="shared" ca="1" si="511"/>
        <v>l1</v>
      </c>
      <c r="G1468" s="38">
        <f t="shared" ca="1" si="512"/>
        <v>-3</v>
      </c>
      <c r="H1468" s="38">
        <f t="shared" ca="1" si="514"/>
        <v>-38</v>
      </c>
      <c r="I1468" s="27">
        <f t="shared" ca="1" si="515"/>
        <v>3</v>
      </c>
      <c r="J1468" s="27">
        <f t="shared" ca="1" si="516"/>
        <v>1</v>
      </c>
      <c r="K1468" s="19">
        <f t="shared" ca="1" si="517"/>
        <v>1</v>
      </c>
      <c r="L1468" s="12">
        <f t="shared" ca="1" si="518"/>
        <v>2</v>
      </c>
      <c r="M1468" s="19">
        <f t="shared" ca="1" si="519"/>
        <v>4</v>
      </c>
      <c r="N1468" s="19" t="str">
        <f t="shared" ca="1" si="520"/>
        <v/>
      </c>
      <c r="O1468" s="24"/>
      <c r="P1468" s="40">
        <f t="shared" ca="1" si="521"/>
        <v>3</v>
      </c>
      <c r="Q1468" s="40"/>
      <c r="R1468" s="19">
        <f t="shared" ca="1" si="522"/>
        <v>1</v>
      </c>
      <c r="S1468" s="19">
        <f t="shared" ca="1" si="523"/>
        <v>2</v>
      </c>
      <c r="T1468" s="19">
        <f t="shared" ca="1" si="524"/>
        <v>4</v>
      </c>
      <c r="U1468" s="42"/>
      <c r="V1468" s="19">
        <f t="shared" ca="1" si="525"/>
        <v>1</v>
      </c>
      <c r="W1468" s="19">
        <f t="shared" ca="1" si="526"/>
        <v>2</v>
      </c>
      <c r="X1468" s="19">
        <f t="shared" ca="1" si="527"/>
        <v>4</v>
      </c>
      <c r="Y1468" s="19" t="str">
        <f t="shared" ca="1" si="528"/>
        <v/>
      </c>
      <c r="Z1468" s="19" t="str">
        <f t="shared" ca="1" si="529"/>
        <v/>
      </c>
      <c r="AA1468" s="19" t="str">
        <f t="shared" ca="1" si="530"/>
        <v/>
      </c>
      <c r="AB1468" s="3"/>
      <c r="AE1468" s="1"/>
    </row>
    <row r="1469" spans="2:31" ht="15" x14ac:dyDescent="0.25">
      <c r="B1469" s="35">
        <f t="shared" ca="1" si="510"/>
        <v>32</v>
      </c>
      <c r="C1469" s="12">
        <f ca="1">IF(B1469="","",VLOOKUP(B1469,Tabelle2!$D$1:$E$37,2,0))</f>
        <v>6</v>
      </c>
      <c r="D1469" s="18" t="str">
        <f t="shared" ca="1" si="513"/>
        <v>W</v>
      </c>
      <c r="E1469" s="16" t="str">
        <f t="shared" ca="1" si="509"/>
        <v>w</v>
      </c>
      <c r="F1469" s="19" t="str">
        <f t="shared" ca="1" si="511"/>
        <v/>
      </c>
      <c r="G1469" s="38">
        <f t="shared" ca="1" si="512"/>
        <v>2</v>
      </c>
      <c r="H1469" s="38">
        <f t="shared" ca="1" si="514"/>
        <v>-36</v>
      </c>
      <c r="I1469" s="27">
        <f t="shared" ca="1" si="515"/>
        <v>4</v>
      </c>
      <c r="J1469" s="27">
        <f t="shared" ca="1" si="516"/>
        <v>1</v>
      </c>
      <c r="K1469" s="19">
        <f t="shared" ca="1" si="517"/>
        <v>1</v>
      </c>
      <c r="L1469" s="12">
        <f t="shared" ca="1" si="518"/>
        <v>2</v>
      </c>
      <c r="M1469" s="19">
        <f t="shared" ca="1" si="519"/>
        <v>4</v>
      </c>
      <c r="N1469" s="19">
        <f t="shared" ca="1" si="520"/>
        <v>6</v>
      </c>
      <c r="O1469" s="24"/>
      <c r="P1469" s="40">
        <f t="shared" ca="1" si="521"/>
        <v>3</v>
      </c>
      <c r="Q1469" s="40"/>
      <c r="R1469" s="19">
        <f t="shared" ca="1" si="522"/>
        <v>6</v>
      </c>
      <c r="S1469" s="19">
        <f t="shared" ca="1" si="523"/>
        <v>1</v>
      </c>
      <c r="T1469" s="19">
        <f t="shared" ca="1" si="524"/>
        <v>2</v>
      </c>
      <c r="U1469" s="42"/>
      <c r="V1469" s="19">
        <f t="shared" ca="1" si="525"/>
        <v>6</v>
      </c>
      <c r="W1469" s="19">
        <f t="shared" ca="1" si="526"/>
        <v>1</v>
      </c>
      <c r="X1469" s="19">
        <f t="shared" ca="1" si="527"/>
        <v>2</v>
      </c>
      <c r="Y1469" s="19">
        <f t="shared" ca="1" si="528"/>
        <v>4</v>
      </c>
      <c r="Z1469" s="19" t="str">
        <f t="shared" ca="1" si="529"/>
        <v/>
      </c>
      <c r="AA1469" s="19" t="str">
        <f t="shared" ca="1" si="530"/>
        <v/>
      </c>
      <c r="AB1469" s="3"/>
      <c r="AE1469" s="1"/>
    </row>
    <row r="1470" spans="2:31" ht="15" x14ac:dyDescent="0.25">
      <c r="B1470" s="35">
        <f t="shared" ca="1" si="510"/>
        <v>2</v>
      </c>
      <c r="C1470" s="12">
        <f ca="1">IF(B1470="","",VLOOKUP(B1470,Tabelle2!$D$1:$E$37,2,0))</f>
        <v>1</v>
      </c>
      <c r="D1470" s="18" t="str">
        <f t="shared" ca="1" si="513"/>
        <v>W</v>
      </c>
      <c r="E1470" s="16" t="str">
        <f t="shared" ca="1" si="509"/>
        <v>W</v>
      </c>
      <c r="F1470" s="19" t="str">
        <f t="shared" ca="1" si="511"/>
        <v/>
      </c>
      <c r="G1470" s="38">
        <f t="shared" ca="1" si="512"/>
        <v>3</v>
      </c>
      <c r="H1470" s="38">
        <f t="shared" ca="1" si="514"/>
        <v>-33</v>
      </c>
      <c r="I1470" s="27">
        <f t="shared" ca="1" si="515"/>
        <v>3</v>
      </c>
      <c r="J1470" s="27">
        <f t="shared" ca="1" si="516"/>
        <v>1</v>
      </c>
      <c r="K1470" s="19">
        <f t="shared" ca="1" si="517"/>
        <v>1</v>
      </c>
      <c r="L1470" s="12">
        <f t="shared" ca="1" si="518"/>
        <v>2</v>
      </c>
      <c r="M1470" s="19">
        <f t="shared" ca="1" si="519"/>
        <v>4</v>
      </c>
      <c r="N1470" s="19" t="str">
        <f t="shared" ca="1" si="520"/>
        <v/>
      </c>
      <c r="O1470" s="24"/>
      <c r="P1470" s="40">
        <f t="shared" ca="1" si="521"/>
        <v>3</v>
      </c>
      <c r="Q1470" s="40"/>
      <c r="R1470" s="19">
        <f t="shared" ca="1" si="522"/>
        <v>1</v>
      </c>
      <c r="S1470" s="19">
        <f t="shared" ca="1" si="523"/>
        <v>6</v>
      </c>
      <c r="T1470" s="19">
        <f t="shared" ca="1" si="524"/>
        <v>2</v>
      </c>
      <c r="U1470" s="42"/>
      <c r="V1470" s="19">
        <f t="shared" ca="1" si="525"/>
        <v>1</v>
      </c>
      <c r="W1470" s="19">
        <f t="shared" ca="1" si="526"/>
        <v>6</v>
      </c>
      <c r="X1470" s="19">
        <f t="shared" ca="1" si="527"/>
        <v>1</v>
      </c>
      <c r="Y1470" s="19">
        <f t="shared" ca="1" si="528"/>
        <v>2</v>
      </c>
      <c r="Z1470" s="19">
        <f t="shared" ca="1" si="529"/>
        <v>4</v>
      </c>
      <c r="AA1470" s="19" t="str">
        <f t="shared" ca="1" si="530"/>
        <v/>
      </c>
      <c r="AB1470" s="3"/>
      <c r="AE1470" s="1"/>
    </row>
    <row r="1471" spans="2:31" ht="15" x14ac:dyDescent="0.25">
      <c r="B1471" s="35">
        <f t="shared" ca="1" si="510"/>
        <v>12</v>
      </c>
      <c r="C1471" s="12">
        <f ca="1">IF(B1471="","",VLOOKUP(B1471,Tabelle2!$D$1:$E$37,2,0))</f>
        <v>2</v>
      </c>
      <c r="D1471" s="18" t="str">
        <f t="shared" ca="1" si="513"/>
        <v>L</v>
      </c>
      <c r="E1471" s="16" t="str">
        <f t="shared" ca="1" si="509"/>
        <v>L</v>
      </c>
      <c r="F1471" s="19" t="str">
        <f t="shared" ca="1" si="511"/>
        <v>l1</v>
      </c>
      <c r="G1471" s="38">
        <f t="shared" ca="1" si="512"/>
        <v>-3</v>
      </c>
      <c r="H1471" s="38">
        <f t="shared" ca="1" si="514"/>
        <v>-36</v>
      </c>
      <c r="I1471" s="27">
        <f t="shared" ca="1" si="515"/>
        <v>3</v>
      </c>
      <c r="J1471" s="27" t="str">
        <f t="shared" ca="1" si="516"/>
        <v/>
      </c>
      <c r="K1471" s="19">
        <f t="shared" ca="1" si="517"/>
        <v>1</v>
      </c>
      <c r="L1471" s="12">
        <f t="shared" ca="1" si="518"/>
        <v>2</v>
      </c>
      <c r="M1471" s="19">
        <f t="shared" ca="1" si="519"/>
        <v>4</v>
      </c>
      <c r="N1471" s="19" t="str">
        <f t="shared" ca="1" si="520"/>
        <v/>
      </c>
      <c r="O1471" s="24"/>
      <c r="P1471" s="40">
        <f t="shared" ca="1" si="521"/>
        <v>3</v>
      </c>
      <c r="Q1471" s="40"/>
      <c r="R1471" s="19">
        <f t="shared" ca="1" si="522"/>
        <v>2</v>
      </c>
      <c r="S1471" s="19">
        <f t="shared" ca="1" si="523"/>
        <v>1</v>
      </c>
      <c r="T1471" s="19">
        <f t="shared" ca="1" si="524"/>
        <v>6</v>
      </c>
      <c r="U1471" s="42"/>
      <c r="V1471" s="19">
        <f t="shared" ca="1" si="525"/>
        <v>2</v>
      </c>
      <c r="W1471" s="19">
        <f t="shared" ca="1" si="526"/>
        <v>1</v>
      </c>
      <c r="X1471" s="19">
        <f t="shared" ca="1" si="527"/>
        <v>6</v>
      </c>
      <c r="Y1471" s="19">
        <f t="shared" ca="1" si="528"/>
        <v>1</v>
      </c>
      <c r="Z1471" s="19">
        <f t="shared" ca="1" si="529"/>
        <v>2</v>
      </c>
      <c r="AA1471" s="19">
        <f t="shared" ca="1" si="530"/>
        <v>4</v>
      </c>
      <c r="AB1471" s="3"/>
      <c r="AE1471" s="1"/>
    </row>
    <row r="1472" spans="2:31" ht="15" x14ac:dyDescent="0.25">
      <c r="B1472" s="35">
        <f t="shared" ca="1" si="510"/>
        <v>26</v>
      </c>
      <c r="C1472" s="12">
        <f ca="1">IF(B1472="","",VLOOKUP(B1472,Tabelle2!$D$1:$E$37,2,0))</f>
        <v>5</v>
      </c>
      <c r="D1472" s="18" t="str">
        <f t="shared" ca="1" si="513"/>
        <v>W</v>
      </c>
      <c r="E1472" s="16" t="str">
        <f t="shared" ref="E1472:E1535" ca="1" si="531">IF(AND(F1471="l1",D1472="w"),"w",IF(F1471="l2","",IF(AND(J1472=1,I1472&gt;=3),D1472,IF(J1472=1,"",D1472))))</f>
        <v>w</v>
      </c>
      <c r="F1472" s="19" t="str">
        <f t="shared" ca="1" si="511"/>
        <v/>
      </c>
      <c r="G1472" s="38">
        <f t="shared" ca="1" si="512"/>
        <v>2</v>
      </c>
      <c r="H1472" s="38">
        <f t="shared" ca="1" si="514"/>
        <v>-34</v>
      </c>
      <c r="I1472" s="27">
        <f t="shared" ca="1" si="515"/>
        <v>4</v>
      </c>
      <c r="J1472" s="27" t="str">
        <f t="shared" ca="1" si="516"/>
        <v/>
      </c>
      <c r="K1472" s="19">
        <f t="shared" ca="1" si="517"/>
        <v>1</v>
      </c>
      <c r="L1472" s="12">
        <f t="shared" ca="1" si="518"/>
        <v>2</v>
      </c>
      <c r="M1472" s="19">
        <f t="shared" ca="1" si="519"/>
        <v>4</v>
      </c>
      <c r="N1472" s="19">
        <f t="shared" ca="1" si="520"/>
        <v>5</v>
      </c>
      <c r="O1472" s="24"/>
      <c r="P1472" s="40">
        <f t="shared" ca="1" si="521"/>
        <v>3</v>
      </c>
      <c r="Q1472" s="40"/>
      <c r="R1472" s="19">
        <f t="shared" ca="1" si="522"/>
        <v>5</v>
      </c>
      <c r="S1472" s="19">
        <f t="shared" ca="1" si="523"/>
        <v>2</v>
      </c>
      <c r="T1472" s="19">
        <f t="shared" ca="1" si="524"/>
        <v>1</v>
      </c>
      <c r="U1472" s="42"/>
      <c r="V1472" s="19">
        <f t="shared" ca="1" si="525"/>
        <v>5</v>
      </c>
      <c r="W1472" s="19">
        <f t="shared" ca="1" si="526"/>
        <v>2</v>
      </c>
      <c r="X1472" s="19">
        <f t="shared" ca="1" si="527"/>
        <v>1</v>
      </c>
      <c r="Y1472" s="19">
        <f t="shared" ca="1" si="528"/>
        <v>6</v>
      </c>
      <c r="Z1472" s="19">
        <f t="shared" ca="1" si="529"/>
        <v>1</v>
      </c>
      <c r="AA1472" s="19">
        <f t="shared" ca="1" si="530"/>
        <v>2</v>
      </c>
      <c r="AB1472" s="3"/>
      <c r="AE1472" s="1"/>
    </row>
    <row r="1473" spans="2:31" ht="15" x14ac:dyDescent="0.25">
      <c r="B1473" s="35">
        <f t="shared" ca="1" si="510"/>
        <v>21</v>
      </c>
      <c r="C1473" s="12">
        <f ca="1">IF(B1473="","",VLOOKUP(B1473,Tabelle2!$D$1:$E$37,2,0))</f>
        <v>4</v>
      </c>
      <c r="D1473" s="18" t="str">
        <f t="shared" ca="1" si="513"/>
        <v>L</v>
      </c>
      <c r="E1473" s="16" t="str">
        <f t="shared" ca="1" si="531"/>
        <v>L</v>
      </c>
      <c r="F1473" s="19" t="str">
        <f t="shared" ca="1" si="511"/>
        <v>l1</v>
      </c>
      <c r="G1473" s="38">
        <f t="shared" ca="1" si="512"/>
        <v>-3</v>
      </c>
      <c r="H1473" s="38">
        <f t="shared" ca="1" si="514"/>
        <v>-37</v>
      </c>
      <c r="I1473" s="27">
        <f t="shared" ca="1" si="515"/>
        <v>3</v>
      </c>
      <c r="J1473" s="27" t="str">
        <f t="shared" ca="1" si="516"/>
        <v/>
      </c>
      <c r="K1473" s="19">
        <f t="shared" ca="1" si="517"/>
        <v>1</v>
      </c>
      <c r="L1473" s="12">
        <f t="shared" ca="1" si="518"/>
        <v>2</v>
      </c>
      <c r="M1473" s="19">
        <f t="shared" ca="1" si="519"/>
        <v>4</v>
      </c>
      <c r="N1473" s="19" t="str">
        <f t="shared" ca="1" si="520"/>
        <v/>
      </c>
      <c r="O1473" s="24"/>
      <c r="P1473" s="40">
        <f t="shared" ca="1" si="521"/>
        <v>3</v>
      </c>
      <c r="Q1473" s="40"/>
      <c r="R1473" s="19">
        <f t="shared" ca="1" si="522"/>
        <v>4</v>
      </c>
      <c r="S1473" s="19">
        <f t="shared" ca="1" si="523"/>
        <v>5</v>
      </c>
      <c r="T1473" s="19">
        <f t="shared" ca="1" si="524"/>
        <v>2</v>
      </c>
      <c r="U1473" s="42"/>
      <c r="V1473" s="19">
        <f t="shared" ca="1" si="525"/>
        <v>4</v>
      </c>
      <c r="W1473" s="19">
        <f t="shared" ca="1" si="526"/>
        <v>5</v>
      </c>
      <c r="X1473" s="19">
        <f t="shared" ca="1" si="527"/>
        <v>2</v>
      </c>
      <c r="Y1473" s="19">
        <f t="shared" ca="1" si="528"/>
        <v>1</v>
      </c>
      <c r="Z1473" s="19">
        <f t="shared" ca="1" si="529"/>
        <v>6</v>
      </c>
      <c r="AA1473" s="19">
        <f t="shared" ca="1" si="530"/>
        <v>1</v>
      </c>
      <c r="AB1473" s="3"/>
      <c r="AE1473" s="1"/>
    </row>
    <row r="1474" spans="2:31" ht="15" x14ac:dyDescent="0.25">
      <c r="B1474" s="35">
        <f t="shared" ca="1" si="510"/>
        <v>32</v>
      </c>
      <c r="C1474" s="12">
        <f ca="1">IF(B1474="","",VLOOKUP(B1474,Tabelle2!$D$1:$E$37,2,0))</f>
        <v>6</v>
      </c>
      <c r="D1474" s="18" t="str">
        <f t="shared" ca="1" si="513"/>
        <v>W</v>
      </c>
      <c r="E1474" s="16" t="str">
        <f t="shared" ca="1" si="531"/>
        <v>w</v>
      </c>
      <c r="F1474" s="19" t="str">
        <f t="shared" ca="1" si="511"/>
        <v/>
      </c>
      <c r="G1474" s="38">
        <f t="shared" ca="1" si="512"/>
        <v>2</v>
      </c>
      <c r="H1474" s="38">
        <f t="shared" ca="1" si="514"/>
        <v>-35</v>
      </c>
      <c r="I1474" s="27">
        <f t="shared" ca="1" si="515"/>
        <v>4</v>
      </c>
      <c r="J1474" s="27" t="str">
        <f t="shared" ca="1" si="516"/>
        <v/>
      </c>
      <c r="K1474" s="19">
        <f t="shared" ca="1" si="517"/>
        <v>1</v>
      </c>
      <c r="L1474" s="12">
        <f t="shared" ca="1" si="518"/>
        <v>2</v>
      </c>
      <c r="M1474" s="19">
        <f t="shared" ca="1" si="519"/>
        <v>4</v>
      </c>
      <c r="N1474" s="19">
        <f t="shared" ca="1" si="520"/>
        <v>6</v>
      </c>
      <c r="O1474" s="24"/>
      <c r="P1474" s="40">
        <f t="shared" ca="1" si="521"/>
        <v>3</v>
      </c>
      <c r="Q1474" s="40"/>
      <c r="R1474" s="19">
        <f t="shared" ca="1" si="522"/>
        <v>6</v>
      </c>
      <c r="S1474" s="19">
        <f t="shared" ca="1" si="523"/>
        <v>4</v>
      </c>
      <c r="T1474" s="19">
        <f t="shared" ca="1" si="524"/>
        <v>5</v>
      </c>
      <c r="U1474" s="42"/>
      <c r="V1474" s="19">
        <f t="shared" ca="1" si="525"/>
        <v>6</v>
      </c>
      <c r="W1474" s="19">
        <f t="shared" ca="1" si="526"/>
        <v>4</v>
      </c>
      <c r="X1474" s="19">
        <f t="shared" ca="1" si="527"/>
        <v>5</v>
      </c>
      <c r="Y1474" s="19">
        <f t="shared" ca="1" si="528"/>
        <v>2</v>
      </c>
      <c r="Z1474" s="19">
        <f t="shared" ca="1" si="529"/>
        <v>1</v>
      </c>
      <c r="AA1474" s="19">
        <f t="shared" ca="1" si="530"/>
        <v>6</v>
      </c>
      <c r="AB1474" s="3"/>
      <c r="AE1474" s="1"/>
    </row>
    <row r="1475" spans="2:31" ht="15" x14ac:dyDescent="0.25">
      <c r="B1475" s="35">
        <f t="shared" ca="1" si="510"/>
        <v>24</v>
      </c>
      <c r="C1475" s="12">
        <f ca="1">IF(B1475="","",VLOOKUP(B1475,Tabelle2!$D$1:$E$37,2,0))</f>
        <v>4</v>
      </c>
      <c r="D1475" s="18" t="str">
        <f t="shared" ca="1" si="513"/>
        <v>W</v>
      </c>
      <c r="E1475" s="16" t="str">
        <f t="shared" ca="1" si="531"/>
        <v>W</v>
      </c>
      <c r="F1475" s="19" t="str">
        <f t="shared" ca="1" si="511"/>
        <v/>
      </c>
      <c r="G1475" s="38">
        <f t="shared" ca="1" si="512"/>
        <v>3</v>
      </c>
      <c r="H1475" s="38">
        <f t="shared" ca="1" si="514"/>
        <v>-32</v>
      </c>
      <c r="I1475" s="27">
        <f t="shared" ca="1" si="515"/>
        <v>3</v>
      </c>
      <c r="J1475" s="27" t="str">
        <f t="shared" ca="1" si="516"/>
        <v/>
      </c>
      <c r="K1475" s="19">
        <f t="shared" ca="1" si="517"/>
        <v>1</v>
      </c>
      <c r="L1475" s="12">
        <f t="shared" ca="1" si="518"/>
        <v>2</v>
      </c>
      <c r="M1475" s="19">
        <f t="shared" ca="1" si="519"/>
        <v>4</v>
      </c>
      <c r="N1475" s="19" t="str">
        <f t="shared" ca="1" si="520"/>
        <v/>
      </c>
      <c r="O1475" s="24"/>
      <c r="P1475" s="40">
        <f t="shared" ca="1" si="521"/>
        <v>3</v>
      </c>
      <c r="Q1475" s="40"/>
      <c r="R1475" s="19">
        <f t="shared" ca="1" si="522"/>
        <v>4</v>
      </c>
      <c r="S1475" s="19">
        <f t="shared" ca="1" si="523"/>
        <v>6</v>
      </c>
      <c r="T1475" s="19">
        <f t="shared" ca="1" si="524"/>
        <v>5</v>
      </c>
      <c r="U1475" s="42"/>
      <c r="V1475" s="19">
        <f t="shared" ca="1" si="525"/>
        <v>4</v>
      </c>
      <c r="W1475" s="19">
        <f t="shared" ca="1" si="526"/>
        <v>6</v>
      </c>
      <c r="X1475" s="19">
        <f t="shared" ca="1" si="527"/>
        <v>4</v>
      </c>
      <c r="Y1475" s="19">
        <f t="shared" ca="1" si="528"/>
        <v>5</v>
      </c>
      <c r="Z1475" s="19">
        <f t="shared" ca="1" si="529"/>
        <v>2</v>
      </c>
      <c r="AA1475" s="19">
        <f t="shared" ca="1" si="530"/>
        <v>1</v>
      </c>
      <c r="AB1475" s="3"/>
      <c r="AE1475" s="1"/>
    </row>
    <row r="1476" spans="2:31" ht="15" x14ac:dyDescent="0.25">
      <c r="B1476" s="35">
        <f t="shared" ref="B1476:B1539" ca="1" si="532">RANDBETWEEN(0,36)</f>
        <v>20</v>
      </c>
      <c r="C1476" s="12">
        <f ca="1">IF(B1476="","",VLOOKUP(B1476,Tabelle2!$D$1:$E$37,2,0))</f>
        <v>4</v>
      </c>
      <c r="D1476" s="18" t="str">
        <f t="shared" ca="1" si="513"/>
        <v>L</v>
      </c>
      <c r="E1476" s="16" t="str">
        <f t="shared" ca="1" si="531"/>
        <v>L</v>
      </c>
      <c r="F1476" s="19" t="str">
        <f t="shared" ca="1" si="511"/>
        <v>l1</v>
      </c>
      <c r="G1476" s="38">
        <f t="shared" ca="1" si="512"/>
        <v>-3</v>
      </c>
      <c r="H1476" s="38">
        <f t="shared" ca="1" si="514"/>
        <v>-35</v>
      </c>
      <c r="I1476" s="27">
        <f t="shared" ca="1" si="515"/>
        <v>3</v>
      </c>
      <c r="J1476" s="27" t="str">
        <f t="shared" ca="1" si="516"/>
        <v/>
      </c>
      <c r="K1476" s="19">
        <f t="shared" ca="1" si="517"/>
        <v>1</v>
      </c>
      <c r="L1476" s="12">
        <f t="shared" ca="1" si="518"/>
        <v>2</v>
      </c>
      <c r="M1476" s="19">
        <f t="shared" ca="1" si="519"/>
        <v>4</v>
      </c>
      <c r="N1476" s="19" t="str">
        <f t="shared" ca="1" si="520"/>
        <v/>
      </c>
      <c r="O1476" s="24"/>
      <c r="P1476" s="40">
        <f t="shared" ca="1" si="521"/>
        <v>3</v>
      </c>
      <c r="Q1476" s="40"/>
      <c r="R1476" s="19">
        <f t="shared" ca="1" si="522"/>
        <v>4</v>
      </c>
      <c r="S1476" s="19">
        <f t="shared" ca="1" si="523"/>
        <v>6</v>
      </c>
      <c r="T1476" s="19">
        <f t="shared" ca="1" si="524"/>
        <v>5</v>
      </c>
      <c r="U1476" s="42"/>
      <c r="V1476" s="19">
        <f t="shared" ca="1" si="525"/>
        <v>4</v>
      </c>
      <c r="W1476" s="19">
        <f t="shared" ca="1" si="526"/>
        <v>4</v>
      </c>
      <c r="X1476" s="19">
        <f t="shared" ca="1" si="527"/>
        <v>6</v>
      </c>
      <c r="Y1476" s="19">
        <f t="shared" ca="1" si="528"/>
        <v>4</v>
      </c>
      <c r="Z1476" s="19">
        <f t="shared" ca="1" si="529"/>
        <v>5</v>
      </c>
      <c r="AA1476" s="19">
        <f t="shared" ca="1" si="530"/>
        <v>2</v>
      </c>
      <c r="AB1476" s="3"/>
      <c r="AE1476" s="1"/>
    </row>
    <row r="1477" spans="2:31" ht="15" x14ac:dyDescent="0.25">
      <c r="B1477" s="35">
        <f t="shared" ca="1" si="532"/>
        <v>0</v>
      </c>
      <c r="C1477" s="12">
        <f ca="1">IF(B1477="","",VLOOKUP(B1477,Tabelle2!$D$1:$E$37,2,0))</f>
        <v>0</v>
      </c>
      <c r="D1477" s="18" t="str">
        <f t="shared" ca="1" si="513"/>
        <v>L</v>
      </c>
      <c r="E1477" s="16" t="str">
        <f t="shared" ca="1" si="531"/>
        <v>L</v>
      </c>
      <c r="F1477" s="19" t="str">
        <f t="shared" ca="1" si="511"/>
        <v>L2</v>
      </c>
      <c r="G1477" s="38">
        <f t="shared" ca="1" si="512"/>
        <v>-4</v>
      </c>
      <c r="H1477" s="38">
        <f t="shared" ca="1" si="514"/>
        <v>-39</v>
      </c>
      <c r="I1477" s="27">
        <f t="shared" ca="1" si="515"/>
        <v>3</v>
      </c>
      <c r="J1477" s="27" t="str">
        <f t="shared" ca="1" si="516"/>
        <v/>
      </c>
      <c r="K1477" s="19">
        <f t="shared" ca="1" si="517"/>
        <v>1</v>
      </c>
      <c r="L1477" s="12">
        <f t="shared" ca="1" si="518"/>
        <v>2</v>
      </c>
      <c r="M1477" s="19">
        <f t="shared" ca="1" si="519"/>
        <v>4</v>
      </c>
      <c r="N1477" s="19" t="str">
        <f t="shared" ca="1" si="520"/>
        <v/>
      </c>
      <c r="O1477" s="24"/>
      <c r="P1477" s="40">
        <f t="shared" ca="1" si="521"/>
        <v>2</v>
      </c>
      <c r="Q1477" s="40"/>
      <c r="R1477" s="19">
        <f t="shared" ca="1" si="522"/>
        <v>0</v>
      </c>
      <c r="S1477" s="19">
        <f t="shared" ca="1" si="523"/>
        <v>4</v>
      </c>
      <c r="T1477" s="19">
        <f t="shared" ca="1" si="524"/>
        <v>6</v>
      </c>
      <c r="U1477" s="42"/>
      <c r="V1477" s="19">
        <f t="shared" ca="1" si="525"/>
        <v>0</v>
      </c>
      <c r="W1477" s="19">
        <f t="shared" ca="1" si="526"/>
        <v>4</v>
      </c>
      <c r="X1477" s="19">
        <f t="shared" ca="1" si="527"/>
        <v>4</v>
      </c>
      <c r="Y1477" s="19">
        <f t="shared" ca="1" si="528"/>
        <v>6</v>
      </c>
      <c r="Z1477" s="19">
        <f t="shared" ca="1" si="529"/>
        <v>4</v>
      </c>
      <c r="AA1477" s="19">
        <f t="shared" ca="1" si="530"/>
        <v>5</v>
      </c>
      <c r="AB1477" s="3"/>
      <c r="AE1477" s="1"/>
    </row>
    <row r="1478" spans="2:31" ht="15" x14ac:dyDescent="0.25">
      <c r="B1478" s="35">
        <f t="shared" ca="1" si="532"/>
        <v>26</v>
      </c>
      <c r="C1478" s="12">
        <f ca="1">IF(B1478="","",VLOOKUP(B1478,Tabelle2!$D$1:$E$37,2,0))</f>
        <v>5</v>
      </c>
      <c r="D1478" s="18" t="str">
        <f t="shared" ca="1" si="513"/>
        <v>L</v>
      </c>
      <c r="E1478" s="16" t="str">
        <f t="shared" ca="1" si="531"/>
        <v/>
      </c>
      <c r="F1478" s="19" t="str">
        <f t="shared" ca="1" si="511"/>
        <v>New</v>
      </c>
      <c r="G1478" s="38">
        <f t="shared" ca="1" si="512"/>
        <v>0</v>
      </c>
      <c r="H1478" s="38">
        <f t="shared" ca="1" si="514"/>
        <v>-39</v>
      </c>
      <c r="I1478" s="27">
        <f t="shared" ca="1" si="515"/>
        <v>3</v>
      </c>
      <c r="J1478" s="27">
        <f t="shared" ca="1" si="516"/>
        <v>1</v>
      </c>
      <c r="K1478" s="19">
        <f t="shared" ca="1" si="517"/>
        <v>5</v>
      </c>
      <c r="L1478" s="12">
        <f t="shared" ca="1" si="518"/>
        <v>4</v>
      </c>
      <c r="M1478" s="19">
        <f t="shared" ca="1" si="519"/>
        <v>6</v>
      </c>
      <c r="N1478" s="19" t="str">
        <f t="shared" ca="1" si="520"/>
        <v/>
      </c>
      <c r="O1478" s="24"/>
      <c r="P1478" s="40">
        <f t="shared" ca="1" si="521"/>
        <v>3</v>
      </c>
      <c r="Q1478" s="40"/>
      <c r="R1478" s="19">
        <f t="shared" ca="1" si="522"/>
        <v>5</v>
      </c>
      <c r="S1478" s="19">
        <f t="shared" ca="1" si="523"/>
        <v>4</v>
      </c>
      <c r="T1478" s="19">
        <f t="shared" ca="1" si="524"/>
        <v>6</v>
      </c>
      <c r="U1478" s="42"/>
      <c r="V1478" s="19">
        <f t="shared" ca="1" si="525"/>
        <v>5</v>
      </c>
      <c r="W1478" s="19">
        <f t="shared" ca="1" si="526"/>
        <v>0</v>
      </c>
      <c r="X1478" s="19">
        <f t="shared" ca="1" si="527"/>
        <v>4</v>
      </c>
      <c r="Y1478" s="19">
        <f t="shared" ca="1" si="528"/>
        <v>4</v>
      </c>
      <c r="Z1478" s="19">
        <f t="shared" ca="1" si="529"/>
        <v>6</v>
      </c>
      <c r="AA1478" s="19">
        <f t="shared" ca="1" si="530"/>
        <v>4</v>
      </c>
      <c r="AB1478" s="3"/>
      <c r="AE1478" s="1"/>
    </row>
    <row r="1479" spans="2:31" ht="15" x14ac:dyDescent="0.25">
      <c r="B1479" s="35">
        <f t="shared" ca="1" si="532"/>
        <v>11</v>
      </c>
      <c r="C1479" s="12">
        <f ca="1">IF(B1479="","",VLOOKUP(B1479,Tabelle2!$D$1:$E$37,2,0))</f>
        <v>2</v>
      </c>
      <c r="D1479" s="18" t="str">
        <f t="shared" ca="1" si="513"/>
        <v>L</v>
      </c>
      <c r="E1479" s="16" t="str">
        <f t="shared" ca="1" si="531"/>
        <v/>
      </c>
      <c r="F1479" s="19" t="str">
        <f t="shared" ca="1" si="511"/>
        <v/>
      </c>
      <c r="G1479" s="38">
        <f t="shared" ca="1" si="512"/>
        <v>0</v>
      </c>
      <c r="H1479" s="38">
        <f t="shared" ca="1" si="514"/>
        <v>-39</v>
      </c>
      <c r="I1479" s="27">
        <f t="shared" ca="1" si="515"/>
        <v>1</v>
      </c>
      <c r="J1479" s="27">
        <f t="shared" ca="1" si="516"/>
        <v>1</v>
      </c>
      <c r="K1479" s="19">
        <f t="shared" ca="1" si="517"/>
        <v>2</v>
      </c>
      <c r="L1479" s="12" t="str">
        <f t="shared" ca="1" si="518"/>
        <v/>
      </c>
      <c r="M1479" s="19" t="str">
        <f t="shared" ca="1" si="519"/>
        <v/>
      </c>
      <c r="N1479" s="19" t="str">
        <f t="shared" ca="1" si="520"/>
        <v/>
      </c>
      <c r="O1479" s="24"/>
      <c r="P1479" s="40">
        <f t="shared" ca="1" si="521"/>
        <v>1</v>
      </c>
      <c r="Q1479" s="40"/>
      <c r="R1479" s="19">
        <f t="shared" ca="1" si="522"/>
        <v>2</v>
      </c>
      <c r="S1479" s="19" t="str">
        <f t="shared" ca="1" si="523"/>
        <v/>
      </c>
      <c r="T1479" s="19" t="str">
        <f t="shared" ca="1" si="524"/>
        <v/>
      </c>
      <c r="U1479" s="42"/>
      <c r="V1479" s="19">
        <f t="shared" ca="1" si="525"/>
        <v>2</v>
      </c>
      <c r="W1479" s="19" t="str">
        <f t="shared" ca="1" si="526"/>
        <v/>
      </c>
      <c r="X1479" s="19" t="str">
        <f t="shared" ca="1" si="527"/>
        <v/>
      </c>
      <c r="Y1479" s="19" t="str">
        <f t="shared" ca="1" si="528"/>
        <v/>
      </c>
      <c r="Z1479" s="19" t="str">
        <f t="shared" ca="1" si="529"/>
        <v/>
      </c>
      <c r="AA1479" s="19" t="str">
        <f t="shared" ca="1" si="530"/>
        <v/>
      </c>
      <c r="AB1479" s="3"/>
      <c r="AE1479" s="1"/>
    </row>
    <row r="1480" spans="2:31" ht="15" x14ac:dyDescent="0.25">
      <c r="B1480" s="35">
        <f t="shared" ca="1" si="532"/>
        <v>1</v>
      </c>
      <c r="C1480" s="12">
        <f ca="1">IF(B1480="","",VLOOKUP(B1480,Tabelle2!$D$1:$E$37,2,0))</f>
        <v>1</v>
      </c>
      <c r="D1480" s="18" t="str">
        <f t="shared" ca="1" si="513"/>
        <v>L</v>
      </c>
      <c r="E1480" s="16" t="str">
        <f t="shared" ca="1" si="531"/>
        <v/>
      </c>
      <c r="F1480" s="19" t="str">
        <f t="shared" ca="1" si="511"/>
        <v/>
      </c>
      <c r="G1480" s="38">
        <f t="shared" ca="1" si="512"/>
        <v>0</v>
      </c>
      <c r="H1480" s="38">
        <f t="shared" ca="1" si="514"/>
        <v>-39</v>
      </c>
      <c r="I1480" s="27">
        <f t="shared" ca="1" si="515"/>
        <v>2</v>
      </c>
      <c r="J1480" s="27">
        <f t="shared" ca="1" si="516"/>
        <v>1</v>
      </c>
      <c r="K1480" s="19">
        <f t="shared" ca="1" si="517"/>
        <v>1</v>
      </c>
      <c r="L1480" s="12">
        <f t="shared" ca="1" si="518"/>
        <v>2</v>
      </c>
      <c r="M1480" s="19" t="str">
        <f t="shared" ca="1" si="519"/>
        <v/>
      </c>
      <c r="N1480" s="19" t="str">
        <f t="shared" ca="1" si="520"/>
        <v/>
      </c>
      <c r="O1480" s="24"/>
      <c r="P1480" s="40">
        <f t="shared" ca="1" si="521"/>
        <v>2</v>
      </c>
      <c r="Q1480" s="40"/>
      <c r="R1480" s="19">
        <f t="shared" ca="1" si="522"/>
        <v>1</v>
      </c>
      <c r="S1480" s="19">
        <f t="shared" ca="1" si="523"/>
        <v>2</v>
      </c>
      <c r="T1480" s="19" t="str">
        <f t="shared" ca="1" si="524"/>
        <v/>
      </c>
      <c r="U1480" s="42"/>
      <c r="V1480" s="19">
        <f t="shared" ca="1" si="525"/>
        <v>1</v>
      </c>
      <c r="W1480" s="19">
        <f t="shared" ca="1" si="526"/>
        <v>2</v>
      </c>
      <c r="X1480" s="19" t="str">
        <f t="shared" ca="1" si="527"/>
        <v/>
      </c>
      <c r="Y1480" s="19" t="str">
        <f t="shared" ca="1" si="528"/>
        <v/>
      </c>
      <c r="Z1480" s="19" t="str">
        <f t="shared" ca="1" si="529"/>
        <v/>
      </c>
      <c r="AA1480" s="19" t="str">
        <f t="shared" ca="1" si="530"/>
        <v/>
      </c>
      <c r="AB1480" s="3"/>
      <c r="AE1480" s="1"/>
    </row>
    <row r="1481" spans="2:31" ht="15" x14ac:dyDescent="0.25">
      <c r="B1481" s="35">
        <f t="shared" ca="1" si="532"/>
        <v>35</v>
      </c>
      <c r="C1481" s="12">
        <f ca="1">IF(B1481="","",VLOOKUP(B1481,Tabelle2!$D$1:$E$37,2,0))</f>
        <v>6</v>
      </c>
      <c r="D1481" s="18" t="str">
        <f t="shared" ca="1" si="513"/>
        <v>W</v>
      </c>
      <c r="E1481" s="16" t="str">
        <f t="shared" ca="1" si="531"/>
        <v>W</v>
      </c>
      <c r="F1481" s="19" t="str">
        <f t="shared" ca="1" si="511"/>
        <v/>
      </c>
      <c r="G1481" s="38">
        <f t="shared" ca="1" si="512"/>
        <v>3</v>
      </c>
      <c r="H1481" s="38">
        <f t="shared" ca="1" si="514"/>
        <v>-36</v>
      </c>
      <c r="I1481" s="27">
        <f t="shared" ca="1" si="515"/>
        <v>3</v>
      </c>
      <c r="J1481" s="27">
        <f t="shared" ca="1" si="516"/>
        <v>1</v>
      </c>
      <c r="K1481" s="19">
        <f t="shared" ca="1" si="517"/>
        <v>6</v>
      </c>
      <c r="L1481" s="12">
        <f t="shared" ca="1" si="518"/>
        <v>1</v>
      </c>
      <c r="M1481" s="19">
        <f t="shared" ca="1" si="519"/>
        <v>2</v>
      </c>
      <c r="N1481" s="19" t="str">
        <f t="shared" ca="1" si="520"/>
        <v/>
      </c>
      <c r="O1481" s="24"/>
      <c r="P1481" s="40">
        <f t="shared" ca="1" si="521"/>
        <v>3</v>
      </c>
      <c r="Q1481" s="40"/>
      <c r="R1481" s="19">
        <f t="shared" ca="1" si="522"/>
        <v>6</v>
      </c>
      <c r="S1481" s="19">
        <f t="shared" ca="1" si="523"/>
        <v>1</v>
      </c>
      <c r="T1481" s="19">
        <f t="shared" ca="1" si="524"/>
        <v>2</v>
      </c>
      <c r="U1481" s="42"/>
      <c r="V1481" s="19">
        <f t="shared" ca="1" si="525"/>
        <v>6</v>
      </c>
      <c r="W1481" s="19">
        <f t="shared" ca="1" si="526"/>
        <v>1</v>
      </c>
      <c r="X1481" s="19">
        <f t="shared" ca="1" si="527"/>
        <v>2</v>
      </c>
      <c r="Y1481" s="19" t="str">
        <f t="shared" ca="1" si="528"/>
        <v/>
      </c>
      <c r="Z1481" s="19" t="str">
        <f t="shared" ca="1" si="529"/>
        <v/>
      </c>
      <c r="AA1481" s="19" t="str">
        <f t="shared" ca="1" si="530"/>
        <v/>
      </c>
      <c r="AB1481" s="3"/>
      <c r="AE1481" s="1"/>
    </row>
    <row r="1482" spans="2:31" ht="15" x14ac:dyDescent="0.25">
      <c r="B1482" s="35">
        <f t="shared" ca="1" si="532"/>
        <v>7</v>
      </c>
      <c r="C1482" s="12">
        <f ca="1">IF(B1482="","",VLOOKUP(B1482,Tabelle2!$D$1:$E$37,2,0))</f>
        <v>2</v>
      </c>
      <c r="D1482" s="18" t="str">
        <f t="shared" ca="1" si="513"/>
        <v>L</v>
      </c>
      <c r="E1482" s="16" t="str">
        <f t="shared" ca="1" si="531"/>
        <v>L</v>
      </c>
      <c r="F1482" s="19" t="str">
        <f t="shared" ca="1" si="511"/>
        <v>l1</v>
      </c>
      <c r="G1482" s="38">
        <f t="shared" ca="1" si="512"/>
        <v>-3</v>
      </c>
      <c r="H1482" s="38">
        <f t="shared" ca="1" si="514"/>
        <v>-39</v>
      </c>
      <c r="I1482" s="27">
        <f t="shared" ca="1" si="515"/>
        <v>3</v>
      </c>
      <c r="J1482" s="27">
        <f t="shared" ca="1" si="516"/>
        <v>1</v>
      </c>
      <c r="K1482" s="19">
        <f t="shared" ca="1" si="517"/>
        <v>6</v>
      </c>
      <c r="L1482" s="12">
        <f t="shared" ca="1" si="518"/>
        <v>1</v>
      </c>
      <c r="M1482" s="19">
        <f t="shared" ca="1" si="519"/>
        <v>2</v>
      </c>
      <c r="N1482" s="19" t="str">
        <f t="shared" ca="1" si="520"/>
        <v/>
      </c>
      <c r="O1482" s="24"/>
      <c r="P1482" s="40">
        <f t="shared" ca="1" si="521"/>
        <v>3</v>
      </c>
      <c r="Q1482" s="40"/>
      <c r="R1482" s="19">
        <f t="shared" ca="1" si="522"/>
        <v>2</v>
      </c>
      <c r="S1482" s="19">
        <f t="shared" ca="1" si="523"/>
        <v>6</v>
      </c>
      <c r="T1482" s="19">
        <f t="shared" ca="1" si="524"/>
        <v>1</v>
      </c>
      <c r="U1482" s="42"/>
      <c r="V1482" s="19">
        <f t="shared" ca="1" si="525"/>
        <v>2</v>
      </c>
      <c r="W1482" s="19">
        <f t="shared" ca="1" si="526"/>
        <v>6</v>
      </c>
      <c r="X1482" s="19">
        <f t="shared" ca="1" si="527"/>
        <v>1</v>
      </c>
      <c r="Y1482" s="19">
        <f t="shared" ca="1" si="528"/>
        <v>2</v>
      </c>
      <c r="Z1482" s="19" t="str">
        <f t="shared" ca="1" si="529"/>
        <v/>
      </c>
      <c r="AA1482" s="19" t="str">
        <f t="shared" ca="1" si="530"/>
        <v/>
      </c>
      <c r="AB1482" s="3"/>
      <c r="AE1482" s="1"/>
    </row>
    <row r="1483" spans="2:31" ht="15" x14ac:dyDescent="0.25">
      <c r="B1483" s="35">
        <f t="shared" ca="1" si="532"/>
        <v>23</v>
      </c>
      <c r="C1483" s="12">
        <f ca="1">IF(B1483="","",VLOOKUP(B1483,Tabelle2!$D$1:$E$37,2,0))</f>
        <v>4</v>
      </c>
      <c r="D1483" s="18" t="str">
        <f t="shared" ca="1" si="513"/>
        <v>L</v>
      </c>
      <c r="E1483" s="16" t="str">
        <f t="shared" ca="1" si="531"/>
        <v>L</v>
      </c>
      <c r="F1483" s="19" t="str">
        <f t="shared" ca="1" si="511"/>
        <v>L2</v>
      </c>
      <c r="G1483" s="38">
        <f t="shared" ca="1" si="512"/>
        <v>-4</v>
      </c>
      <c r="H1483" s="38">
        <f t="shared" ca="1" si="514"/>
        <v>-43</v>
      </c>
      <c r="I1483" s="27">
        <f t="shared" ca="1" si="515"/>
        <v>4</v>
      </c>
      <c r="J1483" s="27">
        <f t="shared" ca="1" si="516"/>
        <v>1</v>
      </c>
      <c r="K1483" s="19">
        <f t="shared" ca="1" si="517"/>
        <v>6</v>
      </c>
      <c r="L1483" s="12">
        <f t="shared" ca="1" si="518"/>
        <v>1</v>
      </c>
      <c r="M1483" s="19">
        <f t="shared" ca="1" si="519"/>
        <v>2</v>
      </c>
      <c r="N1483" s="19">
        <f t="shared" ca="1" si="520"/>
        <v>4</v>
      </c>
      <c r="O1483" s="24"/>
      <c r="P1483" s="40">
        <f t="shared" ca="1" si="521"/>
        <v>3</v>
      </c>
      <c r="Q1483" s="40"/>
      <c r="R1483" s="19">
        <f t="shared" ca="1" si="522"/>
        <v>4</v>
      </c>
      <c r="S1483" s="19">
        <f t="shared" ca="1" si="523"/>
        <v>2</v>
      </c>
      <c r="T1483" s="19">
        <f t="shared" ca="1" si="524"/>
        <v>6</v>
      </c>
      <c r="U1483" s="42"/>
      <c r="V1483" s="19">
        <f t="shared" ca="1" si="525"/>
        <v>4</v>
      </c>
      <c r="W1483" s="19">
        <f t="shared" ca="1" si="526"/>
        <v>2</v>
      </c>
      <c r="X1483" s="19">
        <f t="shared" ca="1" si="527"/>
        <v>6</v>
      </c>
      <c r="Y1483" s="19">
        <f t="shared" ca="1" si="528"/>
        <v>1</v>
      </c>
      <c r="Z1483" s="19">
        <f t="shared" ca="1" si="529"/>
        <v>2</v>
      </c>
      <c r="AA1483" s="19" t="str">
        <f t="shared" ca="1" si="530"/>
        <v/>
      </c>
      <c r="AB1483" s="3"/>
      <c r="AE1483" s="1"/>
    </row>
    <row r="1484" spans="2:31" ht="15" x14ac:dyDescent="0.25">
      <c r="B1484" s="35">
        <f t="shared" ca="1" si="532"/>
        <v>28</v>
      </c>
      <c r="C1484" s="12">
        <f ca="1">IF(B1484="","",VLOOKUP(B1484,Tabelle2!$D$1:$E$37,2,0))</f>
        <v>5</v>
      </c>
      <c r="D1484" s="18" t="str">
        <f t="shared" ca="1" si="513"/>
        <v>L</v>
      </c>
      <c r="E1484" s="16" t="str">
        <f t="shared" ca="1" si="531"/>
        <v/>
      </c>
      <c r="F1484" s="19" t="str">
        <f t="shared" ca="1" si="511"/>
        <v>New</v>
      </c>
      <c r="G1484" s="38">
        <f t="shared" ca="1" si="512"/>
        <v>0</v>
      </c>
      <c r="H1484" s="38">
        <f t="shared" ca="1" si="514"/>
        <v>-43</v>
      </c>
      <c r="I1484" s="27">
        <f t="shared" ca="1" si="515"/>
        <v>3</v>
      </c>
      <c r="J1484" s="27">
        <f t="shared" ca="1" si="516"/>
        <v>1</v>
      </c>
      <c r="K1484" s="19">
        <f t="shared" ca="1" si="517"/>
        <v>5</v>
      </c>
      <c r="L1484" s="12">
        <f t="shared" ca="1" si="518"/>
        <v>4</v>
      </c>
      <c r="M1484" s="19">
        <f t="shared" ca="1" si="519"/>
        <v>2</v>
      </c>
      <c r="N1484" s="19" t="str">
        <f t="shared" ca="1" si="520"/>
        <v/>
      </c>
      <c r="O1484" s="24"/>
      <c r="P1484" s="40">
        <f t="shared" ca="1" si="521"/>
        <v>3</v>
      </c>
      <c r="Q1484" s="40"/>
      <c r="R1484" s="19">
        <f t="shared" ca="1" si="522"/>
        <v>5</v>
      </c>
      <c r="S1484" s="19">
        <f t="shared" ca="1" si="523"/>
        <v>4</v>
      </c>
      <c r="T1484" s="19">
        <f t="shared" ca="1" si="524"/>
        <v>2</v>
      </c>
      <c r="U1484" s="42"/>
      <c r="V1484" s="19">
        <f t="shared" ca="1" si="525"/>
        <v>5</v>
      </c>
      <c r="W1484" s="19">
        <f t="shared" ca="1" si="526"/>
        <v>4</v>
      </c>
      <c r="X1484" s="19">
        <f t="shared" ca="1" si="527"/>
        <v>2</v>
      </c>
      <c r="Y1484" s="19">
        <f t="shared" ca="1" si="528"/>
        <v>6</v>
      </c>
      <c r="Z1484" s="19">
        <f t="shared" ca="1" si="529"/>
        <v>1</v>
      </c>
      <c r="AA1484" s="19">
        <f t="shared" ca="1" si="530"/>
        <v>2</v>
      </c>
      <c r="AB1484" s="3"/>
      <c r="AE1484" s="1"/>
    </row>
    <row r="1485" spans="2:31" ht="15" x14ac:dyDescent="0.25">
      <c r="B1485" s="35">
        <f t="shared" ca="1" si="532"/>
        <v>16</v>
      </c>
      <c r="C1485" s="12">
        <f ca="1">IF(B1485="","",VLOOKUP(B1485,Tabelle2!$D$1:$E$37,2,0))</f>
        <v>3</v>
      </c>
      <c r="D1485" s="18" t="str">
        <f t="shared" ca="1" si="513"/>
        <v>L</v>
      </c>
      <c r="E1485" s="16" t="str">
        <f t="shared" ca="1" si="531"/>
        <v/>
      </c>
      <c r="F1485" s="19" t="str">
        <f t="shared" ca="1" si="511"/>
        <v/>
      </c>
      <c r="G1485" s="38">
        <f t="shared" ca="1" si="512"/>
        <v>0</v>
      </c>
      <c r="H1485" s="38">
        <f t="shared" ca="1" si="514"/>
        <v>-43</v>
      </c>
      <c r="I1485" s="27">
        <f t="shared" ca="1" si="515"/>
        <v>1</v>
      </c>
      <c r="J1485" s="27">
        <f t="shared" ca="1" si="516"/>
        <v>1</v>
      </c>
      <c r="K1485" s="19">
        <f t="shared" ca="1" si="517"/>
        <v>3</v>
      </c>
      <c r="L1485" s="12" t="str">
        <f t="shared" ca="1" si="518"/>
        <v/>
      </c>
      <c r="M1485" s="19" t="str">
        <f t="shared" ca="1" si="519"/>
        <v/>
      </c>
      <c r="N1485" s="19" t="str">
        <f t="shared" ca="1" si="520"/>
        <v/>
      </c>
      <c r="O1485" s="24"/>
      <c r="P1485" s="40">
        <f t="shared" ca="1" si="521"/>
        <v>1</v>
      </c>
      <c r="Q1485" s="40"/>
      <c r="R1485" s="19">
        <f t="shared" ca="1" si="522"/>
        <v>3</v>
      </c>
      <c r="S1485" s="19" t="str">
        <f t="shared" ca="1" si="523"/>
        <v/>
      </c>
      <c r="T1485" s="19" t="str">
        <f t="shared" ca="1" si="524"/>
        <v/>
      </c>
      <c r="U1485" s="42"/>
      <c r="V1485" s="19">
        <f t="shared" ca="1" si="525"/>
        <v>3</v>
      </c>
      <c r="W1485" s="19" t="str">
        <f t="shared" ca="1" si="526"/>
        <v/>
      </c>
      <c r="X1485" s="19" t="str">
        <f t="shared" ca="1" si="527"/>
        <v/>
      </c>
      <c r="Y1485" s="19" t="str">
        <f t="shared" ca="1" si="528"/>
        <v/>
      </c>
      <c r="Z1485" s="19" t="str">
        <f t="shared" ca="1" si="529"/>
        <v/>
      </c>
      <c r="AA1485" s="19" t="str">
        <f t="shared" ca="1" si="530"/>
        <v/>
      </c>
      <c r="AB1485" s="3"/>
      <c r="AE1485" s="1"/>
    </row>
    <row r="1486" spans="2:31" ht="15" x14ac:dyDescent="0.25">
      <c r="B1486" s="35">
        <f t="shared" ca="1" si="532"/>
        <v>21</v>
      </c>
      <c r="C1486" s="12">
        <f ca="1">IF(B1486="","",VLOOKUP(B1486,Tabelle2!$D$1:$E$37,2,0))</f>
        <v>4</v>
      </c>
      <c r="D1486" s="18" t="str">
        <f t="shared" ca="1" si="513"/>
        <v>L</v>
      </c>
      <c r="E1486" s="16" t="str">
        <f t="shared" ca="1" si="531"/>
        <v/>
      </c>
      <c r="F1486" s="19" t="str">
        <f t="shared" ca="1" si="511"/>
        <v/>
      </c>
      <c r="G1486" s="38">
        <f t="shared" ca="1" si="512"/>
        <v>0</v>
      </c>
      <c r="H1486" s="38">
        <f t="shared" ca="1" si="514"/>
        <v>-43</v>
      </c>
      <c r="I1486" s="27">
        <f t="shared" ca="1" si="515"/>
        <v>2</v>
      </c>
      <c r="J1486" s="27">
        <f t="shared" ca="1" si="516"/>
        <v>1</v>
      </c>
      <c r="K1486" s="19">
        <f t="shared" ca="1" si="517"/>
        <v>4</v>
      </c>
      <c r="L1486" s="12">
        <f t="shared" ca="1" si="518"/>
        <v>3</v>
      </c>
      <c r="M1486" s="19" t="str">
        <f t="shared" ca="1" si="519"/>
        <v/>
      </c>
      <c r="N1486" s="19" t="str">
        <f t="shared" ca="1" si="520"/>
        <v/>
      </c>
      <c r="O1486" s="24"/>
      <c r="P1486" s="40">
        <f t="shared" ca="1" si="521"/>
        <v>2</v>
      </c>
      <c r="Q1486" s="40"/>
      <c r="R1486" s="19">
        <f t="shared" ca="1" si="522"/>
        <v>4</v>
      </c>
      <c r="S1486" s="19">
        <f t="shared" ca="1" si="523"/>
        <v>3</v>
      </c>
      <c r="T1486" s="19" t="str">
        <f t="shared" ca="1" si="524"/>
        <v/>
      </c>
      <c r="U1486" s="42"/>
      <c r="V1486" s="19">
        <f t="shared" ca="1" si="525"/>
        <v>4</v>
      </c>
      <c r="W1486" s="19">
        <f t="shared" ca="1" si="526"/>
        <v>3</v>
      </c>
      <c r="X1486" s="19" t="str">
        <f t="shared" ca="1" si="527"/>
        <v/>
      </c>
      <c r="Y1486" s="19" t="str">
        <f t="shared" ca="1" si="528"/>
        <v/>
      </c>
      <c r="Z1486" s="19" t="str">
        <f t="shared" ca="1" si="529"/>
        <v/>
      </c>
      <c r="AA1486" s="19" t="str">
        <f t="shared" ca="1" si="530"/>
        <v/>
      </c>
      <c r="AB1486" s="3"/>
      <c r="AE1486" s="1"/>
    </row>
    <row r="1487" spans="2:31" ht="15" x14ac:dyDescent="0.25">
      <c r="B1487" s="35">
        <f t="shared" ca="1" si="532"/>
        <v>35</v>
      </c>
      <c r="C1487" s="12">
        <f ca="1">IF(B1487="","",VLOOKUP(B1487,Tabelle2!$D$1:$E$37,2,0))</f>
        <v>6</v>
      </c>
      <c r="D1487" s="18" t="str">
        <f t="shared" ca="1" si="513"/>
        <v>W</v>
      </c>
      <c r="E1487" s="16" t="str">
        <f t="shared" ca="1" si="531"/>
        <v>W</v>
      </c>
      <c r="F1487" s="19" t="str">
        <f t="shared" ca="1" si="511"/>
        <v/>
      </c>
      <c r="G1487" s="38">
        <f t="shared" ca="1" si="512"/>
        <v>3</v>
      </c>
      <c r="H1487" s="38">
        <f t="shared" ca="1" si="514"/>
        <v>-40</v>
      </c>
      <c r="I1487" s="27">
        <f t="shared" ca="1" si="515"/>
        <v>3</v>
      </c>
      <c r="J1487" s="27">
        <f t="shared" ca="1" si="516"/>
        <v>1</v>
      </c>
      <c r="K1487" s="19">
        <f t="shared" ca="1" si="517"/>
        <v>6</v>
      </c>
      <c r="L1487" s="12">
        <f t="shared" ca="1" si="518"/>
        <v>4</v>
      </c>
      <c r="M1487" s="19">
        <f t="shared" ca="1" si="519"/>
        <v>3</v>
      </c>
      <c r="N1487" s="19" t="str">
        <f t="shared" ca="1" si="520"/>
        <v/>
      </c>
      <c r="O1487" s="24"/>
      <c r="P1487" s="40">
        <f t="shared" ca="1" si="521"/>
        <v>3</v>
      </c>
      <c r="Q1487" s="40"/>
      <c r="R1487" s="19">
        <f t="shared" ca="1" si="522"/>
        <v>6</v>
      </c>
      <c r="S1487" s="19">
        <f t="shared" ca="1" si="523"/>
        <v>4</v>
      </c>
      <c r="T1487" s="19">
        <f t="shared" ca="1" si="524"/>
        <v>3</v>
      </c>
      <c r="U1487" s="42"/>
      <c r="V1487" s="19">
        <f t="shared" ca="1" si="525"/>
        <v>6</v>
      </c>
      <c r="W1487" s="19">
        <f t="shared" ca="1" si="526"/>
        <v>4</v>
      </c>
      <c r="X1487" s="19">
        <f t="shared" ca="1" si="527"/>
        <v>3</v>
      </c>
      <c r="Y1487" s="19" t="str">
        <f t="shared" ca="1" si="528"/>
        <v/>
      </c>
      <c r="Z1487" s="19" t="str">
        <f t="shared" ca="1" si="529"/>
        <v/>
      </c>
      <c r="AA1487" s="19" t="str">
        <f t="shared" ca="1" si="530"/>
        <v/>
      </c>
      <c r="AB1487" s="3"/>
      <c r="AE1487" s="1"/>
    </row>
    <row r="1488" spans="2:31" ht="15" x14ac:dyDescent="0.25">
      <c r="B1488" s="35">
        <f t="shared" ca="1" si="532"/>
        <v>35</v>
      </c>
      <c r="C1488" s="12">
        <f ca="1">IF(B1488="","",VLOOKUP(B1488,Tabelle2!$D$1:$E$37,2,0))</f>
        <v>6</v>
      </c>
      <c r="D1488" s="18" t="str">
        <f t="shared" ca="1" si="513"/>
        <v>L</v>
      </c>
      <c r="E1488" s="16" t="str">
        <f t="shared" ca="1" si="531"/>
        <v>L</v>
      </c>
      <c r="F1488" s="19" t="str">
        <f t="shared" ca="1" si="511"/>
        <v>l1</v>
      </c>
      <c r="G1488" s="38">
        <f t="shared" ca="1" si="512"/>
        <v>-3</v>
      </c>
      <c r="H1488" s="38">
        <f t="shared" ca="1" si="514"/>
        <v>-43</v>
      </c>
      <c r="I1488" s="27">
        <f t="shared" ca="1" si="515"/>
        <v>3</v>
      </c>
      <c r="J1488" s="27">
        <f t="shared" ca="1" si="516"/>
        <v>1</v>
      </c>
      <c r="K1488" s="19">
        <f t="shared" ca="1" si="517"/>
        <v>6</v>
      </c>
      <c r="L1488" s="12">
        <f t="shared" ca="1" si="518"/>
        <v>4</v>
      </c>
      <c r="M1488" s="19">
        <f t="shared" ca="1" si="519"/>
        <v>3</v>
      </c>
      <c r="N1488" s="19" t="str">
        <f t="shared" ca="1" si="520"/>
        <v/>
      </c>
      <c r="O1488" s="24"/>
      <c r="P1488" s="40">
        <f t="shared" ca="1" si="521"/>
        <v>3</v>
      </c>
      <c r="Q1488" s="40"/>
      <c r="R1488" s="19">
        <f t="shared" ca="1" si="522"/>
        <v>6</v>
      </c>
      <c r="S1488" s="19">
        <f t="shared" ca="1" si="523"/>
        <v>4</v>
      </c>
      <c r="T1488" s="19">
        <f t="shared" ca="1" si="524"/>
        <v>3</v>
      </c>
      <c r="U1488" s="42"/>
      <c r="V1488" s="19">
        <f t="shared" ca="1" si="525"/>
        <v>6</v>
      </c>
      <c r="W1488" s="19">
        <f t="shared" ca="1" si="526"/>
        <v>6</v>
      </c>
      <c r="X1488" s="19">
        <f t="shared" ca="1" si="527"/>
        <v>4</v>
      </c>
      <c r="Y1488" s="19">
        <f t="shared" ca="1" si="528"/>
        <v>3</v>
      </c>
      <c r="Z1488" s="19" t="str">
        <f t="shared" ca="1" si="529"/>
        <v/>
      </c>
      <c r="AA1488" s="19" t="str">
        <f t="shared" ca="1" si="530"/>
        <v/>
      </c>
      <c r="AB1488" s="3"/>
      <c r="AE1488" s="1"/>
    </row>
    <row r="1489" spans="2:31" ht="15" x14ac:dyDescent="0.25">
      <c r="B1489" s="35">
        <f t="shared" ca="1" si="532"/>
        <v>1</v>
      </c>
      <c r="C1489" s="12">
        <f ca="1">IF(B1489="","",VLOOKUP(B1489,Tabelle2!$D$1:$E$37,2,0))</f>
        <v>1</v>
      </c>
      <c r="D1489" s="18" t="str">
        <f t="shared" ca="1" si="513"/>
        <v>L</v>
      </c>
      <c r="E1489" s="16" t="str">
        <f t="shared" ca="1" si="531"/>
        <v>L</v>
      </c>
      <c r="F1489" s="19" t="str">
        <f t="shared" ca="1" si="511"/>
        <v>L2</v>
      </c>
      <c r="G1489" s="38">
        <f t="shared" ca="1" si="512"/>
        <v>-4</v>
      </c>
      <c r="H1489" s="38">
        <f t="shared" ca="1" si="514"/>
        <v>-47</v>
      </c>
      <c r="I1489" s="27">
        <f t="shared" ca="1" si="515"/>
        <v>4</v>
      </c>
      <c r="J1489" s="27">
        <f t="shared" ca="1" si="516"/>
        <v>1</v>
      </c>
      <c r="K1489" s="19">
        <f t="shared" ca="1" si="517"/>
        <v>6</v>
      </c>
      <c r="L1489" s="12">
        <f t="shared" ca="1" si="518"/>
        <v>4</v>
      </c>
      <c r="M1489" s="19">
        <f t="shared" ca="1" si="519"/>
        <v>3</v>
      </c>
      <c r="N1489" s="19">
        <f t="shared" ca="1" si="520"/>
        <v>1</v>
      </c>
      <c r="O1489" s="24"/>
      <c r="P1489" s="40">
        <f t="shared" ca="1" si="521"/>
        <v>3</v>
      </c>
      <c r="Q1489" s="40"/>
      <c r="R1489" s="19">
        <f t="shared" ca="1" si="522"/>
        <v>1</v>
      </c>
      <c r="S1489" s="19">
        <f t="shared" ca="1" si="523"/>
        <v>6</v>
      </c>
      <c r="T1489" s="19">
        <f t="shared" ca="1" si="524"/>
        <v>4</v>
      </c>
      <c r="U1489" s="42"/>
      <c r="V1489" s="19">
        <f t="shared" ca="1" si="525"/>
        <v>1</v>
      </c>
      <c r="W1489" s="19">
        <f t="shared" ca="1" si="526"/>
        <v>6</v>
      </c>
      <c r="X1489" s="19">
        <f t="shared" ca="1" si="527"/>
        <v>6</v>
      </c>
      <c r="Y1489" s="19">
        <f t="shared" ca="1" si="528"/>
        <v>4</v>
      </c>
      <c r="Z1489" s="19">
        <f t="shared" ca="1" si="529"/>
        <v>3</v>
      </c>
      <c r="AA1489" s="19" t="str">
        <f t="shared" ca="1" si="530"/>
        <v/>
      </c>
      <c r="AB1489" s="3"/>
      <c r="AE1489" s="1"/>
    </row>
    <row r="1490" spans="2:31" ht="15" x14ac:dyDescent="0.25">
      <c r="B1490" s="35">
        <f t="shared" ca="1" si="532"/>
        <v>30</v>
      </c>
      <c r="C1490" s="12">
        <f ca="1">IF(B1490="","",VLOOKUP(B1490,Tabelle2!$D$1:$E$37,2,0))</f>
        <v>5</v>
      </c>
      <c r="D1490" s="18" t="str">
        <f t="shared" ca="1" si="513"/>
        <v>L</v>
      </c>
      <c r="E1490" s="16" t="str">
        <f t="shared" ca="1" si="531"/>
        <v/>
      </c>
      <c r="F1490" s="19" t="str">
        <f t="shared" ref="F1490:F1553" ca="1" si="533">IF(AND(F1489="l1",I1490&gt;3,D1490="l"),"L2",IF(I1490&lt;3,"",IF(AND(D1490="l",I1490=3,F1489=""),"l1",IF(F1489="L2","New",IF(AND(D1490="l",D1489="w"),"L1",IF(AND(D1490="l",D1489="l",D1488="W"),"L2",""))))))</f>
        <v>New</v>
      </c>
      <c r="G1490" s="38">
        <f t="shared" ca="1" si="512"/>
        <v>0</v>
      </c>
      <c r="H1490" s="38">
        <f t="shared" ca="1" si="514"/>
        <v>-47</v>
      </c>
      <c r="I1490" s="27">
        <f t="shared" ca="1" si="515"/>
        <v>3</v>
      </c>
      <c r="J1490" s="27">
        <f t="shared" ca="1" si="516"/>
        <v>1</v>
      </c>
      <c r="K1490" s="19">
        <f t="shared" ca="1" si="517"/>
        <v>5</v>
      </c>
      <c r="L1490" s="12">
        <f t="shared" ca="1" si="518"/>
        <v>1</v>
      </c>
      <c r="M1490" s="19">
        <f t="shared" ca="1" si="519"/>
        <v>6</v>
      </c>
      <c r="N1490" s="19" t="str">
        <f t="shared" ca="1" si="520"/>
        <v/>
      </c>
      <c r="O1490" s="24"/>
      <c r="P1490" s="40">
        <f t="shared" ca="1" si="521"/>
        <v>3</v>
      </c>
      <c r="Q1490" s="40"/>
      <c r="R1490" s="19">
        <f t="shared" ca="1" si="522"/>
        <v>5</v>
      </c>
      <c r="S1490" s="19">
        <f t="shared" ca="1" si="523"/>
        <v>1</v>
      </c>
      <c r="T1490" s="19">
        <f t="shared" ca="1" si="524"/>
        <v>6</v>
      </c>
      <c r="U1490" s="42"/>
      <c r="V1490" s="19">
        <f t="shared" ca="1" si="525"/>
        <v>5</v>
      </c>
      <c r="W1490" s="19">
        <f t="shared" ca="1" si="526"/>
        <v>1</v>
      </c>
      <c r="X1490" s="19">
        <f t="shared" ca="1" si="527"/>
        <v>6</v>
      </c>
      <c r="Y1490" s="19">
        <f t="shared" ca="1" si="528"/>
        <v>6</v>
      </c>
      <c r="Z1490" s="19">
        <f t="shared" ca="1" si="529"/>
        <v>4</v>
      </c>
      <c r="AA1490" s="19">
        <f t="shared" ca="1" si="530"/>
        <v>3</v>
      </c>
      <c r="AB1490" s="3"/>
      <c r="AE1490" s="1"/>
    </row>
    <row r="1491" spans="2:31" ht="15" x14ac:dyDescent="0.25">
      <c r="B1491" s="35">
        <f t="shared" ca="1" si="532"/>
        <v>15</v>
      </c>
      <c r="C1491" s="12">
        <f ca="1">IF(B1491="","",VLOOKUP(B1491,Tabelle2!$D$1:$E$37,2,0))</f>
        <v>3</v>
      </c>
      <c r="D1491" s="18" t="str">
        <f t="shared" ca="1" si="513"/>
        <v>L</v>
      </c>
      <c r="E1491" s="16" t="str">
        <f t="shared" ca="1" si="531"/>
        <v/>
      </c>
      <c r="F1491" s="19" t="str">
        <f t="shared" ca="1" si="533"/>
        <v/>
      </c>
      <c r="G1491" s="38">
        <f t="shared" ca="1" si="512"/>
        <v>0</v>
      </c>
      <c r="H1491" s="38">
        <f t="shared" ca="1" si="514"/>
        <v>-47</v>
      </c>
      <c r="I1491" s="27">
        <f t="shared" ca="1" si="515"/>
        <v>1</v>
      </c>
      <c r="J1491" s="27">
        <f t="shared" ca="1" si="516"/>
        <v>1</v>
      </c>
      <c r="K1491" s="19">
        <f t="shared" ca="1" si="517"/>
        <v>3</v>
      </c>
      <c r="L1491" s="12" t="str">
        <f t="shared" ca="1" si="518"/>
        <v/>
      </c>
      <c r="M1491" s="19" t="str">
        <f t="shared" ca="1" si="519"/>
        <v/>
      </c>
      <c r="N1491" s="19" t="str">
        <f t="shared" ca="1" si="520"/>
        <v/>
      </c>
      <c r="O1491" s="24"/>
      <c r="P1491" s="40">
        <f t="shared" ca="1" si="521"/>
        <v>1</v>
      </c>
      <c r="Q1491" s="40"/>
      <c r="R1491" s="19">
        <f t="shared" ca="1" si="522"/>
        <v>3</v>
      </c>
      <c r="S1491" s="19" t="str">
        <f t="shared" ca="1" si="523"/>
        <v/>
      </c>
      <c r="T1491" s="19" t="str">
        <f t="shared" ca="1" si="524"/>
        <v/>
      </c>
      <c r="U1491" s="42"/>
      <c r="V1491" s="19">
        <f t="shared" ca="1" si="525"/>
        <v>3</v>
      </c>
      <c r="W1491" s="19" t="str">
        <f t="shared" ca="1" si="526"/>
        <v/>
      </c>
      <c r="X1491" s="19" t="str">
        <f t="shared" ca="1" si="527"/>
        <v/>
      </c>
      <c r="Y1491" s="19" t="str">
        <f t="shared" ca="1" si="528"/>
        <v/>
      </c>
      <c r="Z1491" s="19" t="str">
        <f t="shared" ca="1" si="529"/>
        <v/>
      </c>
      <c r="AA1491" s="19" t="str">
        <f t="shared" ca="1" si="530"/>
        <v/>
      </c>
      <c r="AB1491" s="3"/>
      <c r="AE1491" s="1"/>
    </row>
    <row r="1492" spans="2:31" ht="15" x14ac:dyDescent="0.25">
      <c r="B1492" s="35">
        <f t="shared" ca="1" si="532"/>
        <v>25</v>
      </c>
      <c r="C1492" s="12">
        <f ca="1">IF(B1492="","",VLOOKUP(B1492,Tabelle2!$D$1:$E$37,2,0))</f>
        <v>5</v>
      </c>
      <c r="D1492" s="18" t="str">
        <f t="shared" ca="1" si="513"/>
        <v>L</v>
      </c>
      <c r="E1492" s="16" t="str">
        <f t="shared" ca="1" si="531"/>
        <v/>
      </c>
      <c r="F1492" s="19" t="str">
        <f t="shared" ca="1" si="533"/>
        <v/>
      </c>
      <c r="G1492" s="38">
        <f t="shared" ca="1" si="512"/>
        <v>0</v>
      </c>
      <c r="H1492" s="38">
        <f t="shared" ca="1" si="514"/>
        <v>-47</v>
      </c>
      <c r="I1492" s="27">
        <f t="shared" ca="1" si="515"/>
        <v>2</v>
      </c>
      <c r="J1492" s="27">
        <f t="shared" ca="1" si="516"/>
        <v>1</v>
      </c>
      <c r="K1492" s="19">
        <f t="shared" ca="1" si="517"/>
        <v>5</v>
      </c>
      <c r="L1492" s="12">
        <f t="shared" ca="1" si="518"/>
        <v>3</v>
      </c>
      <c r="M1492" s="19" t="str">
        <f t="shared" ca="1" si="519"/>
        <v/>
      </c>
      <c r="N1492" s="19" t="str">
        <f t="shared" ca="1" si="520"/>
        <v/>
      </c>
      <c r="O1492" s="24"/>
      <c r="P1492" s="40">
        <f t="shared" ca="1" si="521"/>
        <v>2</v>
      </c>
      <c r="Q1492" s="40"/>
      <c r="R1492" s="19">
        <f t="shared" ca="1" si="522"/>
        <v>5</v>
      </c>
      <c r="S1492" s="19">
        <f t="shared" ca="1" si="523"/>
        <v>3</v>
      </c>
      <c r="T1492" s="19" t="str">
        <f t="shared" ca="1" si="524"/>
        <v/>
      </c>
      <c r="U1492" s="42"/>
      <c r="V1492" s="19">
        <f t="shared" ca="1" si="525"/>
        <v>5</v>
      </c>
      <c r="W1492" s="19">
        <f t="shared" ca="1" si="526"/>
        <v>3</v>
      </c>
      <c r="X1492" s="19" t="str">
        <f t="shared" ca="1" si="527"/>
        <v/>
      </c>
      <c r="Y1492" s="19" t="str">
        <f t="shared" ca="1" si="528"/>
        <v/>
      </c>
      <c r="Z1492" s="19" t="str">
        <f t="shared" ca="1" si="529"/>
        <v/>
      </c>
      <c r="AA1492" s="19" t="str">
        <f t="shared" ca="1" si="530"/>
        <v/>
      </c>
      <c r="AB1492" s="3"/>
      <c r="AE1492" s="1"/>
    </row>
    <row r="1493" spans="2:31" ht="15" x14ac:dyDescent="0.25">
      <c r="B1493" s="35">
        <f t="shared" ca="1" si="532"/>
        <v>5</v>
      </c>
      <c r="C1493" s="12">
        <f ca="1">IF(B1493="","",VLOOKUP(B1493,Tabelle2!$D$1:$E$37,2,0))</f>
        <v>1</v>
      </c>
      <c r="D1493" s="18" t="str">
        <f t="shared" ca="1" si="513"/>
        <v>W</v>
      </c>
      <c r="E1493" s="16" t="str">
        <f t="shared" ca="1" si="531"/>
        <v>W</v>
      </c>
      <c r="F1493" s="19" t="str">
        <f t="shared" ca="1" si="533"/>
        <v/>
      </c>
      <c r="G1493" s="38">
        <f t="shared" ca="1" si="512"/>
        <v>3</v>
      </c>
      <c r="H1493" s="38">
        <f t="shared" ca="1" si="514"/>
        <v>-44</v>
      </c>
      <c r="I1493" s="27">
        <f t="shared" ca="1" si="515"/>
        <v>3</v>
      </c>
      <c r="J1493" s="27">
        <f t="shared" ca="1" si="516"/>
        <v>1</v>
      </c>
      <c r="K1493" s="19">
        <f t="shared" ca="1" si="517"/>
        <v>1</v>
      </c>
      <c r="L1493" s="12">
        <f t="shared" ca="1" si="518"/>
        <v>5</v>
      </c>
      <c r="M1493" s="19">
        <f t="shared" ca="1" si="519"/>
        <v>3</v>
      </c>
      <c r="N1493" s="19" t="str">
        <f t="shared" ca="1" si="520"/>
        <v/>
      </c>
      <c r="O1493" s="24"/>
      <c r="P1493" s="40">
        <f t="shared" ca="1" si="521"/>
        <v>3</v>
      </c>
      <c r="Q1493" s="40"/>
      <c r="R1493" s="19">
        <f t="shared" ca="1" si="522"/>
        <v>1</v>
      </c>
      <c r="S1493" s="19">
        <f t="shared" ca="1" si="523"/>
        <v>5</v>
      </c>
      <c r="T1493" s="19">
        <f t="shared" ca="1" si="524"/>
        <v>3</v>
      </c>
      <c r="U1493" s="42"/>
      <c r="V1493" s="19">
        <f t="shared" ca="1" si="525"/>
        <v>1</v>
      </c>
      <c r="W1493" s="19">
        <f t="shared" ca="1" si="526"/>
        <v>5</v>
      </c>
      <c r="X1493" s="19">
        <f t="shared" ca="1" si="527"/>
        <v>3</v>
      </c>
      <c r="Y1493" s="19" t="str">
        <f t="shared" ca="1" si="528"/>
        <v/>
      </c>
      <c r="Z1493" s="19" t="str">
        <f t="shared" ca="1" si="529"/>
        <v/>
      </c>
      <c r="AA1493" s="19" t="str">
        <f t="shared" ca="1" si="530"/>
        <v/>
      </c>
      <c r="AB1493" s="3"/>
      <c r="AE1493" s="1"/>
    </row>
    <row r="1494" spans="2:31" ht="15" x14ac:dyDescent="0.25">
      <c r="B1494" s="35">
        <f t="shared" ca="1" si="532"/>
        <v>30</v>
      </c>
      <c r="C1494" s="12">
        <f ca="1">IF(B1494="","",VLOOKUP(B1494,Tabelle2!$D$1:$E$37,2,0))</f>
        <v>5</v>
      </c>
      <c r="D1494" s="18" t="str">
        <f t="shared" ca="1" si="513"/>
        <v>W</v>
      </c>
      <c r="E1494" s="16" t="str">
        <f t="shared" ca="1" si="531"/>
        <v>W</v>
      </c>
      <c r="F1494" s="19" t="str">
        <f t="shared" ca="1" si="533"/>
        <v/>
      </c>
      <c r="G1494" s="38">
        <f t="shared" ca="1" si="512"/>
        <v>3</v>
      </c>
      <c r="H1494" s="38">
        <f t="shared" ca="1" si="514"/>
        <v>-41</v>
      </c>
      <c r="I1494" s="27">
        <f t="shared" ca="1" si="515"/>
        <v>3</v>
      </c>
      <c r="J1494" s="27">
        <f t="shared" ca="1" si="516"/>
        <v>1</v>
      </c>
      <c r="K1494" s="19">
        <f t="shared" ca="1" si="517"/>
        <v>1</v>
      </c>
      <c r="L1494" s="12">
        <f t="shared" ca="1" si="518"/>
        <v>5</v>
      </c>
      <c r="M1494" s="19">
        <f t="shared" ca="1" si="519"/>
        <v>3</v>
      </c>
      <c r="N1494" s="19" t="str">
        <f t="shared" ca="1" si="520"/>
        <v/>
      </c>
      <c r="O1494" s="24"/>
      <c r="P1494" s="40">
        <f t="shared" ca="1" si="521"/>
        <v>3</v>
      </c>
      <c r="Q1494" s="40"/>
      <c r="R1494" s="19">
        <f t="shared" ca="1" si="522"/>
        <v>5</v>
      </c>
      <c r="S1494" s="19">
        <f t="shared" ca="1" si="523"/>
        <v>1</v>
      </c>
      <c r="T1494" s="19">
        <f t="shared" ca="1" si="524"/>
        <v>3</v>
      </c>
      <c r="U1494" s="42"/>
      <c r="V1494" s="19">
        <f t="shared" ca="1" si="525"/>
        <v>5</v>
      </c>
      <c r="W1494" s="19">
        <f t="shared" ca="1" si="526"/>
        <v>1</v>
      </c>
      <c r="X1494" s="19">
        <f t="shared" ca="1" si="527"/>
        <v>5</v>
      </c>
      <c r="Y1494" s="19">
        <f t="shared" ca="1" si="528"/>
        <v>3</v>
      </c>
      <c r="Z1494" s="19" t="str">
        <f t="shared" ca="1" si="529"/>
        <v/>
      </c>
      <c r="AA1494" s="19" t="str">
        <f t="shared" ca="1" si="530"/>
        <v/>
      </c>
      <c r="AB1494" s="3"/>
      <c r="AE1494" s="1"/>
    </row>
    <row r="1495" spans="2:31" ht="15" x14ac:dyDescent="0.25">
      <c r="B1495" s="35">
        <f t="shared" ca="1" si="532"/>
        <v>25</v>
      </c>
      <c r="C1495" s="12">
        <f ca="1">IF(B1495="","",VLOOKUP(B1495,Tabelle2!$D$1:$E$37,2,0))</f>
        <v>5</v>
      </c>
      <c r="D1495" s="18" t="str">
        <f t="shared" ca="1" si="513"/>
        <v>L</v>
      </c>
      <c r="E1495" s="16" t="str">
        <f t="shared" ca="1" si="531"/>
        <v>L</v>
      </c>
      <c r="F1495" s="19" t="str">
        <f t="shared" ca="1" si="533"/>
        <v>l1</v>
      </c>
      <c r="G1495" s="38">
        <f t="shared" ca="1" si="512"/>
        <v>-3</v>
      </c>
      <c r="H1495" s="38">
        <f t="shared" ca="1" si="514"/>
        <v>-44</v>
      </c>
      <c r="I1495" s="27">
        <f t="shared" ca="1" si="515"/>
        <v>3</v>
      </c>
      <c r="J1495" s="27">
        <f t="shared" ca="1" si="516"/>
        <v>1</v>
      </c>
      <c r="K1495" s="19">
        <f t="shared" ca="1" si="517"/>
        <v>1</v>
      </c>
      <c r="L1495" s="12">
        <f t="shared" ca="1" si="518"/>
        <v>5</v>
      </c>
      <c r="M1495" s="19">
        <f t="shared" ca="1" si="519"/>
        <v>3</v>
      </c>
      <c r="N1495" s="19" t="str">
        <f t="shared" ca="1" si="520"/>
        <v/>
      </c>
      <c r="O1495" s="24"/>
      <c r="P1495" s="40">
        <f t="shared" ca="1" si="521"/>
        <v>3</v>
      </c>
      <c r="Q1495" s="40"/>
      <c r="R1495" s="19">
        <f t="shared" ca="1" si="522"/>
        <v>5</v>
      </c>
      <c r="S1495" s="19">
        <f t="shared" ca="1" si="523"/>
        <v>1</v>
      </c>
      <c r="T1495" s="19">
        <f t="shared" ca="1" si="524"/>
        <v>3</v>
      </c>
      <c r="U1495" s="42"/>
      <c r="V1495" s="19">
        <f t="shared" ca="1" si="525"/>
        <v>5</v>
      </c>
      <c r="W1495" s="19">
        <f t="shared" ca="1" si="526"/>
        <v>5</v>
      </c>
      <c r="X1495" s="19">
        <f t="shared" ca="1" si="527"/>
        <v>1</v>
      </c>
      <c r="Y1495" s="19">
        <f t="shared" ca="1" si="528"/>
        <v>5</v>
      </c>
      <c r="Z1495" s="19">
        <f t="shared" ca="1" si="529"/>
        <v>3</v>
      </c>
      <c r="AA1495" s="19" t="str">
        <f t="shared" ca="1" si="530"/>
        <v/>
      </c>
      <c r="AB1495" s="3"/>
      <c r="AE1495" s="1"/>
    </row>
    <row r="1496" spans="2:31" ht="15" x14ac:dyDescent="0.25">
      <c r="B1496" s="35">
        <f t="shared" ca="1" si="532"/>
        <v>22</v>
      </c>
      <c r="C1496" s="12">
        <f ca="1">IF(B1496="","",VLOOKUP(B1496,Tabelle2!$D$1:$E$37,2,0))</f>
        <v>4</v>
      </c>
      <c r="D1496" s="18" t="str">
        <f t="shared" ca="1" si="513"/>
        <v>L</v>
      </c>
      <c r="E1496" s="16" t="str">
        <f t="shared" ca="1" si="531"/>
        <v>L</v>
      </c>
      <c r="F1496" s="19" t="str">
        <f t="shared" ca="1" si="533"/>
        <v>L2</v>
      </c>
      <c r="G1496" s="38">
        <f t="shared" ref="G1496:G1559" ca="1" si="534">IF(AND(E1496="w",F1495="l1"),2,IF(E1496="",0,IF(AND(E1496="w",F1496=""),3,IF(AND(E1496="l",F1496="l1"),-3,IF(AND(E1496="l",F1496="l2"),-4)))))</f>
        <v>-4</v>
      </c>
      <c r="H1496" s="38">
        <f t="shared" ca="1" si="514"/>
        <v>-48</v>
      </c>
      <c r="I1496" s="27">
        <f t="shared" ca="1" si="515"/>
        <v>4</v>
      </c>
      <c r="J1496" s="27" t="str">
        <f t="shared" ca="1" si="516"/>
        <v/>
      </c>
      <c r="K1496" s="19">
        <f t="shared" ca="1" si="517"/>
        <v>1</v>
      </c>
      <c r="L1496" s="12">
        <f t="shared" ca="1" si="518"/>
        <v>5</v>
      </c>
      <c r="M1496" s="19">
        <f t="shared" ca="1" si="519"/>
        <v>3</v>
      </c>
      <c r="N1496" s="19">
        <f t="shared" ca="1" si="520"/>
        <v>4</v>
      </c>
      <c r="O1496" s="24"/>
      <c r="P1496" s="40">
        <f t="shared" ca="1" si="521"/>
        <v>3</v>
      </c>
      <c r="Q1496" s="40"/>
      <c r="R1496" s="19">
        <f t="shared" ca="1" si="522"/>
        <v>4</v>
      </c>
      <c r="S1496" s="19">
        <f t="shared" ca="1" si="523"/>
        <v>5</v>
      </c>
      <c r="T1496" s="19">
        <f t="shared" ca="1" si="524"/>
        <v>1</v>
      </c>
      <c r="U1496" s="42"/>
      <c r="V1496" s="19">
        <f t="shared" ca="1" si="525"/>
        <v>4</v>
      </c>
      <c r="W1496" s="19">
        <f t="shared" ca="1" si="526"/>
        <v>5</v>
      </c>
      <c r="X1496" s="19">
        <f t="shared" ca="1" si="527"/>
        <v>5</v>
      </c>
      <c r="Y1496" s="19">
        <f t="shared" ca="1" si="528"/>
        <v>1</v>
      </c>
      <c r="Z1496" s="19">
        <f t="shared" ca="1" si="529"/>
        <v>5</v>
      </c>
      <c r="AA1496" s="19">
        <f t="shared" ca="1" si="530"/>
        <v>3</v>
      </c>
      <c r="AB1496" s="3"/>
      <c r="AE1496" s="1"/>
    </row>
    <row r="1497" spans="2:31" ht="15" x14ac:dyDescent="0.25">
      <c r="B1497" s="35">
        <f t="shared" ca="1" si="532"/>
        <v>11</v>
      </c>
      <c r="C1497" s="12">
        <f ca="1">IF(B1497="","",VLOOKUP(B1497,Tabelle2!$D$1:$E$37,2,0))</f>
        <v>2</v>
      </c>
      <c r="D1497" s="18" t="str">
        <f t="shared" ca="1" si="513"/>
        <v>W</v>
      </c>
      <c r="E1497" s="16" t="str">
        <f t="shared" ca="1" si="531"/>
        <v/>
      </c>
      <c r="F1497" s="19" t="str">
        <f t="shared" ca="1" si="533"/>
        <v>New</v>
      </c>
      <c r="G1497" s="38">
        <f t="shared" ca="1" si="534"/>
        <v>0</v>
      </c>
      <c r="H1497" s="38">
        <f t="shared" ca="1" si="514"/>
        <v>-48</v>
      </c>
      <c r="I1497" s="27">
        <f t="shared" ca="1" si="515"/>
        <v>3</v>
      </c>
      <c r="J1497" s="27">
        <f t="shared" ca="1" si="516"/>
        <v>1</v>
      </c>
      <c r="K1497" s="19">
        <f t="shared" ca="1" si="517"/>
        <v>2</v>
      </c>
      <c r="L1497" s="12">
        <f t="shared" ca="1" si="518"/>
        <v>4</v>
      </c>
      <c r="M1497" s="19">
        <f t="shared" ca="1" si="519"/>
        <v>5</v>
      </c>
      <c r="N1497" s="19" t="str">
        <f t="shared" ca="1" si="520"/>
        <v/>
      </c>
      <c r="O1497" s="24"/>
      <c r="P1497" s="40">
        <f t="shared" ca="1" si="521"/>
        <v>3</v>
      </c>
      <c r="Q1497" s="40"/>
      <c r="R1497" s="19">
        <f t="shared" ca="1" si="522"/>
        <v>2</v>
      </c>
      <c r="S1497" s="19">
        <f t="shared" ca="1" si="523"/>
        <v>4</v>
      </c>
      <c r="T1497" s="19">
        <f t="shared" ca="1" si="524"/>
        <v>5</v>
      </c>
      <c r="U1497" s="42"/>
      <c r="V1497" s="19">
        <f t="shared" ca="1" si="525"/>
        <v>2</v>
      </c>
      <c r="W1497" s="19">
        <f t="shared" ca="1" si="526"/>
        <v>4</v>
      </c>
      <c r="X1497" s="19">
        <f t="shared" ca="1" si="527"/>
        <v>5</v>
      </c>
      <c r="Y1497" s="19">
        <f t="shared" ca="1" si="528"/>
        <v>5</v>
      </c>
      <c r="Z1497" s="19">
        <f t="shared" ca="1" si="529"/>
        <v>1</v>
      </c>
      <c r="AA1497" s="19">
        <f t="shared" ca="1" si="530"/>
        <v>5</v>
      </c>
      <c r="AB1497" s="3"/>
      <c r="AE1497" s="1"/>
    </row>
    <row r="1498" spans="2:31" ht="15" x14ac:dyDescent="0.25">
      <c r="B1498" s="35">
        <f t="shared" ca="1" si="532"/>
        <v>24</v>
      </c>
      <c r="C1498" s="12">
        <f ca="1">IF(B1498="","",VLOOKUP(B1498,Tabelle2!$D$1:$E$37,2,0))</f>
        <v>4</v>
      </c>
      <c r="D1498" s="18" t="str">
        <f t="shared" ca="1" si="513"/>
        <v>L</v>
      </c>
      <c r="E1498" s="16" t="str">
        <f t="shared" ca="1" si="531"/>
        <v/>
      </c>
      <c r="F1498" s="19" t="str">
        <f t="shared" ca="1" si="533"/>
        <v/>
      </c>
      <c r="G1498" s="38">
        <f t="shared" ca="1" si="534"/>
        <v>0</v>
      </c>
      <c r="H1498" s="38">
        <f t="shared" ca="1" si="514"/>
        <v>-48</v>
      </c>
      <c r="I1498" s="27">
        <f t="shared" ca="1" si="515"/>
        <v>1</v>
      </c>
      <c r="J1498" s="27">
        <f t="shared" ca="1" si="516"/>
        <v>1</v>
      </c>
      <c r="K1498" s="19">
        <f t="shared" ca="1" si="517"/>
        <v>4</v>
      </c>
      <c r="L1498" s="12" t="str">
        <f t="shared" ca="1" si="518"/>
        <v/>
      </c>
      <c r="M1498" s="19" t="str">
        <f t="shared" ca="1" si="519"/>
        <v/>
      </c>
      <c r="N1498" s="19" t="str">
        <f t="shared" ca="1" si="520"/>
        <v/>
      </c>
      <c r="O1498" s="24"/>
      <c r="P1498" s="40">
        <f t="shared" ca="1" si="521"/>
        <v>1</v>
      </c>
      <c r="Q1498" s="40"/>
      <c r="R1498" s="19">
        <f t="shared" ca="1" si="522"/>
        <v>4</v>
      </c>
      <c r="S1498" s="19" t="str">
        <f t="shared" ca="1" si="523"/>
        <v/>
      </c>
      <c r="T1498" s="19" t="str">
        <f t="shared" ca="1" si="524"/>
        <v/>
      </c>
      <c r="U1498" s="42"/>
      <c r="V1498" s="19">
        <f t="shared" ca="1" si="525"/>
        <v>4</v>
      </c>
      <c r="W1498" s="19" t="str">
        <f t="shared" ca="1" si="526"/>
        <v/>
      </c>
      <c r="X1498" s="19" t="str">
        <f t="shared" ca="1" si="527"/>
        <v/>
      </c>
      <c r="Y1498" s="19" t="str">
        <f t="shared" ca="1" si="528"/>
        <v/>
      </c>
      <c r="Z1498" s="19" t="str">
        <f t="shared" ca="1" si="529"/>
        <v/>
      </c>
      <c r="AA1498" s="19" t="str">
        <f t="shared" ca="1" si="530"/>
        <v/>
      </c>
      <c r="AB1498" s="3"/>
      <c r="AE1498" s="1"/>
    </row>
    <row r="1499" spans="2:31" ht="15" x14ac:dyDescent="0.25">
      <c r="B1499" s="35">
        <f t="shared" ca="1" si="532"/>
        <v>14</v>
      </c>
      <c r="C1499" s="12">
        <f ca="1">IF(B1499="","",VLOOKUP(B1499,Tabelle2!$D$1:$E$37,2,0))</f>
        <v>3</v>
      </c>
      <c r="D1499" s="18" t="str">
        <f t="shared" ca="1" si="513"/>
        <v>L</v>
      </c>
      <c r="E1499" s="16" t="str">
        <f t="shared" ca="1" si="531"/>
        <v/>
      </c>
      <c r="F1499" s="19" t="str">
        <f t="shared" ca="1" si="533"/>
        <v/>
      </c>
      <c r="G1499" s="38">
        <f t="shared" ca="1" si="534"/>
        <v>0</v>
      </c>
      <c r="H1499" s="38">
        <f t="shared" ca="1" si="514"/>
        <v>-48</v>
      </c>
      <c r="I1499" s="27">
        <f t="shared" ca="1" si="515"/>
        <v>2</v>
      </c>
      <c r="J1499" s="27">
        <f t="shared" ca="1" si="516"/>
        <v>1</v>
      </c>
      <c r="K1499" s="19">
        <f t="shared" ca="1" si="517"/>
        <v>4</v>
      </c>
      <c r="L1499" s="12" t="str">
        <f t="shared" ca="1" si="518"/>
        <v/>
      </c>
      <c r="M1499" s="19" t="str">
        <f t="shared" ca="1" si="519"/>
        <v/>
      </c>
      <c r="N1499" s="19">
        <f t="shared" ca="1" si="520"/>
        <v>3</v>
      </c>
      <c r="O1499" s="24"/>
      <c r="P1499" s="40">
        <f t="shared" ca="1" si="521"/>
        <v>2</v>
      </c>
      <c r="Q1499" s="40"/>
      <c r="R1499" s="19">
        <f t="shared" ca="1" si="522"/>
        <v>3</v>
      </c>
      <c r="S1499" s="19">
        <f t="shared" ca="1" si="523"/>
        <v>4</v>
      </c>
      <c r="T1499" s="19" t="str">
        <f t="shared" ca="1" si="524"/>
        <v/>
      </c>
      <c r="U1499" s="42"/>
      <c r="V1499" s="19">
        <f t="shared" ca="1" si="525"/>
        <v>3</v>
      </c>
      <c r="W1499" s="19">
        <f t="shared" ca="1" si="526"/>
        <v>4</v>
      </c>
      <c r="X1499" s="19" t="str">
        <f t="shared" ca="1" si="527"/>
        <v/>
      </c>
      <c r="Y1499" s="19" t="str">
        <f t="shared" ca="1" si="528"/>
        <v/>
      </c>
      <c r="Z1499" s="19" t="str">
        <f t="shared" ca="1" si="529"/>
        <v/>
      </c>
      <c r="AA1499" s="19" t="str">
        <f t="shared" ca="1" si="530"/>
        <v/>
      </c>
      <c r="AB1499" s="3"/>
      <c r="AE1499" s="1"/>
    </row>
    <row r="1500" spans="2:31" ht="15" x14ac:dyDescent="0.25">
      <c r="B1500" s="35">
        <f t="shared" ca="1" si="532"/>
        <v>0</v>
      </c>
      <c r="C1500" s="12">
        <f ca="1">IF(B1500="","",VLOOKUP(B1500,Tabelle2!$D$1:$E$37,2,0))</f>
        <v>0</v>
      </c>
      <c r="D1500" s="18" t="str">
        <f t="shared" ref="D1500:D1563" ca="1" si="535">IF(AND(I1500=3,OR(C1501=K1500,C1501=L1500,C1501=M1500)),"W",IF(AND(I1500=4,OR(C1501=K1500,C1501=L1500,C1501=M1500,C1501=N1500)),"W","L"))</f>
        <v>L</v>
      </c>
      <c r="E1500" s="16" t="str">
        <f t="shared" ca="1" si="531"/>
        <v/>
      </c>
      <c r="F1500" s="19" t="str">
        <f t="shared" ca="1" si="533"/>
        <v/>
      </c>
      <c r="G1500" s="38">
        <f t="shared" ca="1" si="534"/>
        <v>0</v>
      </c>
      <c r="H1500" s="38">
        <f t="shared" ref="H1500:H1563" ca="1" si="536">H1499+G1500</f>
        <v>-48</v>
      </c>
      <c r="I1500" s="27">
        <f t="shared" ref="I1500:I1563" ca="1" si="537">COUNTIF(K1500:N1500,1)+COUNTIF(K1500:N1500,2)+COUNTIF(K1500:N1500,3)+COUNTIF(K1500:N1500,4)+COUNTIF(K1500:N1500,5)+COUNTIF(K1500:N1500,6)</f>
        <v>2</v>
      </c>
      <c r="J1500" s="27">
        <f t="shared" ref="J1500:J1563" ca="1" si="538">IF(OR(F1497="New",F1496="New",F1495="New",F1498="New",F1499="New",F1500="New"),1,"")</f>
        <v>1</v>
      </c>
      <c r="K1500" s="19">
        <f t="shared" ref="K1500:K1563" ca="1" si="539">IF(AND(F1499="New",P1500&gt;=1),R1500,IF(AND(F1499="l1",I1499=3),K1499,IF(D1498="w",K1499,IF(D1499="w",K1499,IF(V1500&lt;&gt;0,V1500,IF(W1500&lt;&gt;0,W1500,IF(X1500&lt;&gt;0,X1500,IF(Y1500&lt;&gt;0,Y1500,IF(Z1500&lt;&gt;0,Z1500,IF(AA1500&lt;&gt;0,AA1500,""))))))))))</f>
        <v>3</v>
      </c>
      <c r="L1500" s="12">
        <f t="shared" ref="L1500:L1563" ca="1" si="540">IF(AND(F1499="New",P1500=1),"",IF(AND(F1499="New",P1500&gt;=2),S1500,IF(AND(F1499="l1",I1499=3),L1499,IF(D1498="w",L1499,IF(D1499="w",L1499,IF(F1499="l1",L1499,IF(AND(W1500&lt;&gt;0,W1500&lt;&gt;K1500),W1500,IF(AND(X1500&lt;&gt;0,X1500&lt;&gt;K1500),X1500,IF(AND(Y1500&lt;&gt;0,Y1500&lt;&gt;K1500),Y1500,IF(AND(Z1500&lt;&gt;0,Z1500&lt;&gt;K1500),Z1500,IF(AND(AA1500&lt;&gt;0,AA1500&lt;&gt;K1500),AA1500)))))))))))</f>
        <v>4</v>
      </c>
      <c r="M1500" s="19" t="str">
        <f t="shared" ref="M1500:M1563" ca="1" si="541">IF(AND(F1499="New",P1500=1),"",IF(AND(F1499="New",P1500=2),"",IF(AND(F1499="New",P1500=3),T1500,IF(AND(F1499="l1",I1499=3),M1499,IF(D1498="w",M1499,IF(D1499="w",M1499,IF(AND(X1500&lt;&gt;0,X1500&lt;&gt;K1500,X1500&lt;&gt;L1500),X1500,IF(AND(Y1500&lt;&gt;0,Y1500&lt;&gt;K1500,Y1500&lt;&gt;L1500),Y1500,IF(AND(Z1500&lt;&gt;0,Z1500&lt;&gt;K1500,Z1500&lt;&gt;L1500),Z1500,IF(AND(AA1500&lt;&gt;0,AA1500&lt;&gt;K1500,AA1500&lt;&gt;L1500),AA1500,""))))))))))</f>
        <v/>
      </c>
      <c r="N1500" s="19" t="str">
        <f t="shared" ref="N1500:N1563" ca="1" si="542">IF(N1499&lt;&gt;"","",IF(AND(R1500&lt;&gt;K1500,R1500&lt;&gt;L1500,R1500&lt;&gt;M1500,R1500&lt;&gt;0),R1500,""))</f>
        <v/>
      </c>
      <c r="O1500" s="24"/>
      <c r="P1500" s="40">
        <f t="shared" ref="P1500:P1563" ca="1" si="543">COUNTIF(R1500:T1500,1)+COUNTIF(R1500:T1500,2)+COUNTIF(R1500:T1500,3)+COUNTIF(R1500:T1500,4)+COUNTIF(R1500:T1500,5)+COUNTIF(R1500:T1500,6)</f>
        <v>2</v>
      </c>
      <c r="Q1500" s="40"/>
      <c r="R1500" s="19">
        <f t="shared" ref="R1500:R1563" ca="1" si="544">V1500</f>
        <v>0</v>
      </c>
      <c r="S1500" s="19">
        <f t="shared" ref="S1500:S1563" ca="1" si="545">IF(AND(W1500&lt;&gt;0,W1500&lt;&gt;V1500),W1500,IF(AND(X1500&lt;&gt;0,X1500&lt;&gt;V1500),X1500,IF(AND(Y1500&lt;&gt;0,Y1500&lt;&gt;V1500),Y1500,IF(AND(Z1500&lt;&gt;0,Z1500&lt;&gt;V1500),Z1500,IF(AND(AA1500&lt;&gt;0,AA1500&lt;&gt;V1500),AA1500)))))</f>
        <v>3</v>
      </c>
      <c r="T1500" s="19">
        <f t="shared" ref="T1500:T1563" ca="1" si="546">IF(AND(X1500&lt;&gt;0,X1500&lt;&gt;S1500,X1500&lt;&gt;R1500),X1500,IF(AND(Y1500&lt;&gt;0,Y1500&lt;&gt;R1500,Y1500&lt;&gt;S1500),Y1500,IF(AND(Z1500&lt;&gt;0,Z1500&lt;&gt;R1500,Z1500&lt;&gt;S1500),Z1500,IF(AND(AA1500&lt;&gt;0,AA1500&lt;&gt;R1500,AA1500&lt;&gt;S1500),AA1500,""))))</f>
        <v>4</v>
      </c>
      <c r="U1500" s="42"/>
      <c r="V1500" s="19">
        <f t="shared" ref="V1500:V1563" ca="1" si="547">C1500</f>
        <v>0</v>
      </c>
      <c r="W1500" s="19">
        <f t="shared" ref="W1500:W1563" ca="1" si="548">IF(F1499="New","",C1499)</f>
        <v>3</v>
      </c>
      <c r="X1500" s="19">
        <f t="shared" ref="X1500:X1563" ca="1" si="549">IF(F1498="New","",IF(F1499="New","",C1498))</f>
        <v>4</v>
      </c>
      <c r="Y1500" s="19" t="str">
        <f t="shared" ref="Y1500:Y1563" ca="1" si="550">IF(F1497="New","",IF(F1498="New","",IF(F1499="New","",C1497)))</f>
        <v/>
      </c>
      <c r="Z1500" s="19" t="str">
        <f t="shared" ref="Z1500:Z1563" ca="1" si="551">IF(F1496="New","",IF(F1497="New","",IF(F1498="New","",IF(F1499="New","",C1496))))</f>
        <v/>
      </c>
      <c r="AA1500" s="19" t="str">
        <f t="shared" ref="AA1500:AA1563" ca="1" si="552">IF(F1495="New","",IF(F1496="New","",IF(F1497="New","",IF(F1498="New","",IF(F1499="New","",C1495)))))</f>
        <v/>
      </c>
      <c r="AB1500" s="3"/>
      <c r="AE1500" s="1"/>
    </row>
    <row r="1501" spans="2:31" ht="15" x14ac:dyDescent="0.25">
      <c r="B1501" s="35">
        <f t="shared" ca="1" si="532"/>
        <v>14</v>
      </c>
      <c r="C1501" s="12">
        <f ca="1">IF(B1501="","",VLOOKUP(B1501,Tabelle2!$D$1:$E$37,2,0))</f>
        <v>3</v>
      </c>
      <c r="D1501" s="18" t="str">
        <f t="shared" ca="1" si="535"/>
        <v>L</v>
      </c>
      <c r="E1501" s="16" t="str">
        <f t="shared" ca="1" si="531"/>
        <v/>
      </c>
      <c r="F1501" s="19" t="str">
        <f t="shared" ca="1" si="533"/>
        <v/>
      </c>
      <c r="G1501" s="38">
        <f t="shared" ca="1" si="534"/>
        <v>0</v>
      </c>
      <c r="H1501" s="38">
        <f t="shared" ca="1" si="536"/>
        <v>-48</v>
      </c>
      <c r="I1501" s="27">
        <f t="shared" ca="1" si="537"/>
        <v>2</v>
      </c>
      <c r="J1501" s="27">
        <f t="shared" ca="1" si="538"/>
        <v>1</v>
      </c>
      <c r="K1501" s="19">
        <f t="shared" ca="1" si="539"/>
        <v>3</v>
      </c>
      <c r="L1501" s="12">
        <f t="shared" ca="1" si="540"/>
        <v>4</v>
      </c>
      <c r="M1501" s="19" t="str">
        <f t="shared" ca="1" si="541"/>
        <v/>
      </c>
      <c r="N1501" s="19" t="str">
        <f t="shared" ca="1" si="542"/>
        <v/>
      </c>
      <c r="O1501" s="24"/>
      <c r="P1501" s="40">
        <f t="shared" ca="1" si="543"/>
        <v>2</v>
      </c>
      <c r="Q1501" s="40"/>
      <c r="R1501" s="19">
        <f t="shared" ca="1" si="544"/>
        <v>3</v>
      </c>
      <c r="S1501" s="19">
        <f t="shared" ca="1" si="545"/>
        <v>4</v>
      </c>
      <c r="T1501" s="19" t="str">
        <f t="shared" ca="1" si="546"/>
        <v/>
      </c>
      <c r="U1501" s="42"/>
      <c r="V1501" s="19">
        <f t="shared" ca="1" si="547"/>
        <v>3</v>
      </c>
      <c r="W1501" s="19">
        <f t="shared" ca="1" si="548"/>
        <v>0</v>
      </c>
      <c r="X1501" s="19">
        <f t="shared" ca="1" si="549"/>
        <v>3</v>
      </c>
      <c r="Y1501" s="19">
        <f t="shared" ca="1" si="550"/>
        <v>4</v>
      </c>
      <c r="Z1501" s="19" t="str">
        <f t="shared" ca="1" si="551"/>
        <v/>
      </c>
      <c r="AA1501" s="19" t="str">
        <f t="shared" ca="1" si="552"/>
        <v/>
      </c>
      <c r="AB1501" s="3"/>
      <c r="AE1501" s="1"/>
    </row>
    <row r="1502" spans="2:31" ht="15" x14ac:dyDescent="0.25">
      <c r="B1502" s="35">
        <f t="shared" ca="1" si="532"/>
        <v>2</v>
      </c>
      <c r="C1502" s="12">
        <f ca="1">IF(B1502="","",VLOOKUP(B1502,Tabelle2!$D$1:$E$37,2,0))</f>
        <v>1</v>
      </c>
      <c r="D1502" s="18" t="str">
        <f t="shared" ca="1" si="535"/>
        <v>W</v>
      </c>
      <c r="E1502" s="16" t="str">
        <f t="shared" ca="1" si="531"/>
        <v>W</v>
      </c>
      <c r="F1502" s="19" t="str">
        <f t="shared" ca="1" si="533"/>
        <v/>
      </c>
      <c r="G1502" s="38">
        <f t="shared" ca="1" si="534"/>
        <v>3</v>
      </c>
      <c r="H1502" s="38">
        <f t="shared" ca="1" si="536"/>
        <v>-45</v>
      </c>
      <c r="I1502" s="27">
        <f t="shared" ca="1" si="537"/>
        <v>3</v>
      </c>
      <c r="J1502" s="27">
        <f t="shared" ca="1" si="538"/>
        <v>1</v>
      </c>
      <c r="K1502" s="19">
        <f t="shared" ca="1" si="539"/>
        <v>1</v>
      </c>
      <c r="L1502" s="12">
        <f t="shared" ca="1" si="540"/>
        <v>3</v>
      </c>
      <c r="M1502" s="19">
        <f t="shared" ca="1" si="541"/>
        <v>4</v>
      </c>
      <c r="N1502" s="19" t="str">
        <f t="shared" ca="1" si="542"/>
        <v/>
      </c>
      <c r="O1502" s="24"/>
      <c r="P1502" s="40">
        <f t="shared" ca="1" si="543"/>
        <v>3</v>
      </c>
      <c r="Q1502" s="40"/>
      <c r="R1502" s="19">
        <f t="shared" ca="1" si="544"/>
        <v>1</v>
      </c>
      <c r="S1502" s="19">
        <f t="shared" ca="1" si="545"/>
        <v>3</v>
      </c>
      <c r="T1502" s="19">
        <f t="shared" ca="1" si="546"/>
        <v>4</v>
      </c>
      <c r="U1502" s="42"/>
      <c r="V1502" s="19">
        <f t="shared" ca="1" si="547"/>
        <v>1</v>
      </c>
      <c r="W1502" s="19">
        <f t="shared" ca="1" si="548"/>
        <v>3</v>
      </c>
      <c r="X1502" s="19">
        <f t="shared" ca="1" si="549"/>
        <v>0</v>
      </c>
      <c r="Y1502" s="19">
        <f t="shared" ca="1" si="550"/>
        <v>3</v>
      </c>
      <c r="Z1502" s="19">
        <f t="shared" ca="1" si="551"/>
        <v>4</v>
      </c>
      <c r="AA1502" s="19" t="str">
        <f t="shared" ca="1" si="552"/>
        <v/>
      </c>
      <c r="AB1502" s="3"/>
      <c r="AE1502" s="1"/>
    </row>
    <row r="1503" spans="2:31" ht="15" x14ac:dyDescent="0.25">
      <c r="B1503" s="35">
        <f t="shared" ca="1" si="532"/>
        <v>5</v>
      </c>
      <c r="C1503" s="12">
        <f ca="1">IF(B1503="","",VLOOKUP(B1503,Tabelle2!$D$1:$E$37,2,0))</f>
        <v>1</v>
      </c>
      <c r="D1503" s="18" t="str">
        <f t="shared" ca="1" si="535"/>
        <v>L</v>
      </c>
      <c r="E1503" s="16" t="str">
        <f t="shared" ca="1" si="531"/>
        <v>L</v>
      </c>
      <c r="F1503" s="19" t="str">
        <f t="shared" ca="1" si="533"/>
        <v>l1</v>
      </c>
      <c r="G1503" s="38">
        <f t="shared" ca="1" si="534"/>
        <v>-3</v>
      </c>
      <c r="H1503" s="38">
        <f t="shared" ca="1" si="536"/>
        <v>-48</v>
      </c>
      <c r="I1503" s="27">
        <f t="shared" ca="1" si="537"/>
        <v>3</v>
      </c>
      <c r="J1503" s="27" t="str">
        <f t="shared" ca="1" si="538"/>
        <v/>
      </c>
      <c r="K1503" s="19">
        <f t="shared" ca="1" si="539"/>
        <v>1</v>
      </c>
      <c r="L1503" s="12">
        <f t="shared" ca="1" si="540"/>
        <v>3</v>
      </c>
      <c r="M1503" s="19">
        <f t="shared" ca="1" si="541"/>
        <v>4</v>
      </c>
      <c r="N1503" s="19" t="str">
        <f t="shared" ca="1" si="542"/>
        <v/>
      </c>
      <c r="O1503" s="24"/>
      <c r="P1503" s="40">
        <f t="shared" ca="1" si="543"/>
        <v>3</v>
      </c>
      <c r="Q1503" s="40"/>
      <c r="R1503" s="19">
        <f t="shared" ca="1" si="544"/>
        <v>1</v>
      </c>
      <c r="S1503" s="19">
        <f t="shared" ca="1" si="545"/>
        <v>3</v>
      </c>
      <c r="T1503" s="19">
        <f t="shared" ca="1" si="546"/>
        <v>4</v>
      </c>
      <c r="U1503" s="42"/>
      <c r="V1503" s="19">
        <f t="shared" ca="1" si="547"/>
        <v>1</v>
      </c>
      <c r="W1503" s="19">
        <f t="shared" ca="1" si="548"/>
        <v>1</v>
      </c>
      <c r="X1503" s="19">
        <f t="shared" ca="1" si="549"/>
        <v>3</v>
      </c>
      <c r="Y1503" s="19">
        <f t="shared" ca="1" si="550"/>
        <v>0</v>
      </c>
      <c r="Z1503" s="19">
        <f t="shared" ca="1" si="551"/>
        <v>3</v>
      </c>
      <c r="AA1503" s="19">
        <f t="shared" ca="1" si="552"/>
        <v>4</v>
      </c>
      <c r="AB1503" s="3"/>
      <c r="AE1503" s="1"/>
    </row>
    <row r="1504" spans="2:31" ht="15" x14ac:dyDescent="0.25">
      <c r="B1504" s="35">
        <f t="shared" ca="1" si="532"/>
        <v>8</v>
      </c>
      <c r="C1504" s="12">
        <f ca="1">IF(B1504="","",VLOOKUP(B1504,Tabelle2!$D$1:$E$37,2,0))</f>
        <v>2</v>
      </c>
      <c r="D1504" s="18" t="str">
        <f t="shared" ca="1" si="535"/>
        <v>W</v>
      </c>
      <c r="E1504" s="16" t="str">
        <f t="shared" ca="1" si="531"/>
        <v>w</v>
      </c>
      <c r="F1504" s="19" t="str">
        <f t="shared" ca="1" si="533"/>
        <v/>
      </c>
      <c r="G1504" s="38">
        <f t="shared" ca="1" si="534"/>
        <v>2</v>
      </c>
      <c r="H1504" s="38">
        <f t="shared" ca="1" si="536"/>
        <v>-46</v>
      </c>
      <c r="I1504" s="27">
        <f t="shared" ca="1" si="537"/>
        <v>4</v>
      </c>
      <c r="J1504" s="27" t="str">
        <f t="shared" ca="1" si="538"/>
        <v/>
      </c>
      <c r="K1504" s="19">
        <f t="shared" ca="1" si="539"/>
        <v>1</v>
      </c>
      <c r="L1504" s="12">
        <f t="shared" ca="1" si="540"/>
        <v>3</v>
      </c>
      <c r="M1504" s="19">
        <f t="shared" ca="1" si="541"/>
        <v>4</v>
      </c>
      <c r="N1504" s="19">
        <f t="shared" ca="1" si="542"/>
        <v>2</v>
      </c>
      <c r="O1504" s="24"/>
      <c r="P1504" s="40">
        <f t="shared" ca="1" si="543"/>
        <v>3</v>
      </c>
      <c r="Q1504" s="40"/>
      <c r="R1504" s="19">
        <f t="shared" ca="1" si="544"/>
        <v>2</v>
      </c>
      <c r="S1504" s="19">
        <f t="shared" ca="1" si="545"/>
        <v>1</v>
      </c>
      <c r="T1504" s="19">
        <f t="shared" ca="1" si="546"/>
        <v>3</v>
      </c>
      <c r="U1504" s="42"/>
      <c r="V1504" s="19">
        <f t="shared" ca="1" si="547"/>
        <v>2</v>
      </c>
      <c r="W1504" s="19">
        <f t="shared" ca="1" si="548"/>
        <v>1</v>
      </c>
      <c r="X1504" s="19">
        <f t="shared" ca="1" si="549"/>
        <v>1</v>
      </c>
      <c r="Y1504" s="19">
        <f t="shared" ca="1" si="550"/>
        <v>3</v>
      </c>
      <c r="Z1504" s="19">
        <f t="shared" ca="1" si="551"/>
        <v>0</v>
      </c>
      <c r="AA1504" s="19">
        <f t="shared" ca="1" si="552"/>
        <v>3</v>
      </c>
      <c r="AB1504" s="3"/>
      <c r="AE1504" s="1"/>
    </row>
    <row r="1505" spans="2:31" ht="15" x14ac:dyDescent="0.25">
      <c r="B1505" s="35">
        <f t="shared" ca="1" si="532"/>
        <v>23</v>
      </c>
      <c r="C1505" s="12">
        <f ca="1">IF(B1505="","",VLOOKUP(B1505,Tabelle2!$D$1:$E$37,2,0))</f>
        <v>4</v>
      </c>
      <c r="D1505" s="18" t="str">
        <f t="shared" ca="1" si="535"/>
        <v>L</v>
      </c>
      <c r="E1505" s="16" t="str">
        <f t="shared" ca="1" si="531"/>
        <v>L</v>
      </c>
      <c r="F1505" s="19" t="str">
        <f t="shared" ca="1" si="533"/>
        <v>l1</v>
      </c>
      <c r="G1505" s="38">
        <f t="shared" ca="1" si="534"/>
        <v>-3</v>
      </c>
      <c r="H1505" s="38">
        <f t="shared" ca="1" si="536"/>
        <v>-49</v>
      </c>
      <c r="I1505" s="27">
        <f t="shared" ca="1" si="537"/>
        <v>3</v>
      </c>
      <c r="J1505" s="27" t="str">
        <f t="shared" ca="1" si="538"/>
        <v/>
      </c>
      <c r="K1505" s="19">
        <f t="shared" ca="1" si="539"/>
        <v>1</v>
      </c>
      <c r="L1505" s="12">
        <f t="shared" ca="1" si="540"/>
        <v>3</v>
      </c>
      <c r="M1505" s="19">
        <f t="shared" ca="1" si="541"/>
        <v>4</v>
      </c>
      <c r="N1505" s="19" t="str">
        <f t="shared" ca="1" si="542"/>
        <v/>
      </c>
      <c r="O1505" s="24"/>
      <c r="P1505" s="40">
        <f t="shared" ca="1" si="543"/>
        <v>3</v>
      </c>
      <c r="Q1505" s="40"/>
      <c r="R1505" s="19">
        <f t="shared" ca="1" si="544"/>
        <v>4</v>
      </c>
      <c r="S1505" s="19">
        <f t="shared" ca="1" si="545"/>
        <v>2</v>
      </c>
      <c r="T1505" s="19">
        <f t="shared" ca="1" si="546"/>
        <v>1</v>
      </c>
      <c r="U1505" s="42"/>
      <c r="V1505" s="19">
        <f t="shared" ca="1" si="547"/>
        <v>4</v>
      </c>
      <c r="W1505" s="19">
        <f t="shared" ca="1" si="548"/>
        <v>2</v>
      </c>
      <c r="X1505" s="19">
        <f t="shared" ca="1" si="549"/>
        <v>1</v>
      </c>
      <c r="Y1505" s="19">
        <f t="shared" ca="1" si="550"/>
        <v>1</v>
      </c>
      <c r="Z1505" s="19">
        <f t="shared" ca="1" si="551"/>
        <v>3</v>
      </c>
      <c r="AA1505" s="19">
        <f t="shared" ca="1" si="552"/>
        <v>0</v>
      </c>
      <c r="AB1505" s="3"/>
      <c r="AE1505" s="1"/>
    </row>
    <row r="1506" spans="2:31" ht="15" x14ac:dyDescent="0.25">
      <c r="B1506" s="35">
        <f t="shared" ca="1" si="532"/>
        <v>28</v>
      </c>
      <c r="C1506" s="12">
        <f ca="1">IF(B1506="","",VLOOKUP(B1506,Tabelle2!$D$1:$E$37,2,0))</f>
        <v>5</v>
      </c>
      <c r="D1506" s="18" t="str">
        <f t="shared" ca="1" si="535"/>
        <v>W</v>
      </c>
      <c r="E1506" s="16" t="str">
        <f t="shared" ca="1" si="531"/>
        <v>w</v>
      </c>
      <c r="F1506" s="19" t="str">
        <f t="shared" ca="1" si="533"/>
        <v/>
      </c>
      <c r="G1506" s="38">
        <f t="shared" ca="1" si="534"/>
        <v>2</v>
      </c>
      <c r="H1506" s="38">
        <f t="shared" ca="1" si="536"/>
        <v>-47</v>
      </c>
      <c r="I1506" s="27">
        <f t="shared" ca="1" si="537"/>
        <v>4</v>
      </c>
      <c r="J1506" s="27" t="str">
        <f t="shared" ca="1" si="538"/>
        <v/>
      </c>
      <c r="K1506" s="19">
        <f t="shared" ca="1" si="539"/>
        <v>1</v>
      </c>
      <c r="L1506" s="12">
        <f t="shared" ca="1" si="540"/>
        <v>3</v>
      </c>
      <c r="M1506" s="19">
        <f t="shared" ca="1" si="541"/>
        <v>4</v>
      </c>
      <c r="N1506" s="19">
        <f t="shared" ca="1" si="542"/>
        <v>5</v>
      </c>
      <c r="O1506" s="24"/>
      <c r="P1506" s="40">
        <f t="shared" ca="1" si="543"/>
        <v>3</v>
      </c>
      <c r="Q1506" s="40"/>
      <c r="R1506" s="19">
        <f t="shared" ca="1" si="544"/>
        <v>5</v>
      </c>
      <c r="S1506" s="19">
        <f t="shared" ca="1" si="545"/>
        <v>4</v>
      </c>
      <c r="T1506" s="19">
        <f t="shared" ca="1" si="546"/>
        <v>2</v>
      </c>
      <c r="U1506" s="42"/>
      <c r="V1506" s="19">
        <f t="shared" ca="1" si="547"/>
        <v>5</v>
      </c>
      <c r="W1506" s="19">
        <f t="shared" ca="1" si="548"/>
        <v>4</v>
      </c>
      <c r="X1506" s="19">
        <f t="shared" ca="1" si="549"/>
        <v>2</v>
      </c>
      <c r="Y1506" s="19">
        <f t="shared" ca="1" si="550"/>
        <v>1</v>
      </c>
      <c r="Z1506" s="19">
        <f t="shared" ca="1" si="551"/>
        <v>1</v>
      </c>
      <c r="AA1506" s="19">
        <f t="shared" ca="1" si="552"/>
        <v>3</v>
      </c>
      <c r="AB1506" s="3"/>
      <c r="AE1506" s="1"/>
    </row>
    <row r="1507" spans="2:31" ht="15" x14ac:dyDescent="0.25">
      <c r="B1507" s="35">
        <f t="shared" ca="1" si="532"/>
        <v>2</v>
      </c>
      <c r="C1507" s="12">
        <f ca="1">IF(B1507="","",VLOOKUP(B1507,Tabelle2!$D$1:$E$37,2,0))</f>
        <v>1</v>
      </c>
      <c r="D1507" s="18" t="str">
        <f t="shared" ca="1" si="535"/>
        <v>W</v>
      </c>
      <c r="E1507" s="16" t="str">
        <f t="shared" ca="1" si="531"/>
        <v>W</v>
      </c>
      <c r="F1507" s="19" t="str">
        <f t="shared" ca="1" si="533"/>
        <v/>
      </c>
      <c r="G1507" s="38">
        <f t="shared" ca="1" si="534"/>
        <v>3</v>
      </c>
      <c r="H1507" s="38">
        <f t="shared" ca="1" si="536"/>
        <v>-44</v>
      </c>
      <c r="I1507" s="27">
        <f t="shared" ca="1" si="537"/>
        <v>3</v>
      </c>
      <c r="J1507" s="27" t="str">
        <f t="shared" ca="1" si="538"/>
        <v/>
      </c>
      <c r="K1507" s="19">
        <f t="shared" ca="1" si="539"/>
        <v>1</v>
      </c>
      <c r="L1507" s="12">
        <f t="shared" ca="1" si="540"/>
        <v>3</v>
      </c>
      <c r="M1507" s="19">
        <f t="shared" ca="1" si="541"/>
        <v>4</v>
      </c>
      <c r="N1507" s="19" t="str">
        <f t="shared" ca="1" si="542"/>
        <v/>
      </c>
      <c r="O1507" s="24"/>
      <c r="P1507" s="40">
        <f t="shared" ca="1" si="543"/>
        <v>3</v>
      </c>
      <c r="Q1507" s="40"/>
      <c r="R1507" s="19">
        <f t="shared" ca="1" si="544"/>
        <v>1</v>
      </c>
      <c r="S1507" s="19">
        <f t="shared" ca="1" si="545"/>
        <v>5</v>
      </c>
      <c r="T1507" s="19">
        <f t="shared" ca="1" si="546"/>
        <v>4</v>
      </c>
      <c r="U1507" s="42"/>
      <c r="V1507" s="19">
        <f t="shared" ca="1" si="547"/>
        <v>1</v>
      </c>
      <c r="W1507" s="19">
        <f t="shared" ca="1" si="548"/>
        <v>5</v>
      </c>
      <c r="X1507" s="19">
        <f t="shared" ca="1" si="549"/>
        <v>4</v>
      </c>
      <c r="Y1507" s="19">
        <f t="shared" ca="1" si="550"/>
        <v>2</v>
      </c>
      <c r="Z1507" s="19">
        <f t="shared" ca="1" si="551"/>
        <v>1</v>
      </c>
      <c r="AA1507" s="19">
        <f t="shared" ca="1" si="552"/>
        <v>1</v>
      </c>
      <c r="AB1507" s="3"/>
      <c r="AE1507" s="1"/>
    </row>
    <row r="1508" spans="2:31" ht="15" x14ac:dyDescent="0.25">
      <c r="B1508" s="35">
        <f t="shared" ca="1" si="532"/>
        <v>15</v>
      </c>
      <c r="C1508" s="12">
        <f ca="1">IF(B1508="","",VLOOKUP(B1508,Tabelle2!$D$1:$E$37,2,0))</f>
        <v>3</v>
      </c>
      <c r="D1508" s="18" t="str">
        <f t="shared" ca="1" si="535"/>
        <v>L</v>
      </c>
      <c r="E1508" s="16" t="str">
        <f t="shared" ca="1" si="531"/>
        <v>L</v>
      </c>
      <c r="F1508" s="19" t="str">
        <f t="shared" ca="1" si="533"/>
        <v>l1</v>
      </c>
      <c r="G1508" s="38">
        <f t="shared" ca="1" si="534"/>
        <v>-3</v>
      </c>
      <c r="H1508" s="38">
        <f t="shared" ca="1" si="536"/>
        <v>-47</v>
      </c>
      <c r="I1508" s="27">
        <f t="shared" ca="1" si="537"/>
        <v>3</v>
      </c>
      <c r="J1508" s="27" t="str">
        <f t="shared" ca="1" si="538"/>
        <v/>
      </c>
      <c r="K1508" s="19">
        <f t="shared" ca="1" si="539"/>
        <v>1</v>
      </c>
      <c r="L1508" s="12">
        <f t="shared" ca="1" si="540"/>
        <v>3</v>
      </c>
      <c r="M1508" s="19">
        <f t="shared" ca="1" si="541"/>
        <v>4</v>
      </c>
      <c r="N1508" s="19" t="str">
        <f t="shared" ca="1" si="542"/>
        <v/>
      </c>
      <c r="O1508" s="24"/>
      <c r="P1508" s="40">
        <f t="shared" ca="1" si="543"/>
        <v>3</v>
      </c>
      <c r="Q1508" s="40"/>
      <c r="R1508" s="19">
        <f t="shared" ca="1" si="544"/>
        <v>3</v>
      </c>
      <c r="S1508" s="19">
        <f t="shared" ca="1" si="545"/>
        <v>1</v>
      </c>
      <c r="T1508" s="19">
        <f t="shared" ca="1" si="546"/>
        <v>5</v>
      </c>
      <c r="U1508" s="42"/>
      <c r="V1508" s="19">
        <f t="shared" ca="1" si="547"/>
        <v>3</v>
      </c>
      <c r="W1508" s="19">
        <f t="shared" ca="1" si="548"/>
        <v>1</v>
      </c>
      <c r="X1508" s="19">
        <f t="shared" ca="1" si="549"/>
        <v>5</v>
      </c>
      <c r="Y1508" s="19">
        <f t="shared" ca="1" si="550"/>
        <v>4</v>
      </c>
      <c r="Z1508" s="19">
        <f t="shared" ca="1" si="551"/>
        <v>2</v>
      </c>
      <c r="AA1508" s="19">
        <f t="shared" ca="1" si="552"/>
        <v>1</v>
      </c>
      <c r="AB1508" s="3"/>
      <c r="AE1508" s="1"/>
    </row>
    <row r="1509" spans="2:31" ht="15" x14ac:dyDescent="0.25">
      <c r="B1509" s="35">
        <f t="shared" ca="1" si="532"/>
        <v>31</v>
      </c>
      <c r="C1509" s="12">
        <f ca="1">IF(B1509="","",VLOOKUP(B1509,Tabelle2!$D$1:$E$37,2,0))</f>
        <v>6</v>
      </c>
      <c r="D1509" s="18" t="str">
        <f t="shared" ca="1" si="535"/>
        <v>W</v>
      </c>
      <c r="E1509" s="16" t="str">
        <f t="shared" ca="1" si="531"/>
        <v>w</v>
      </c>
      <c r="F1509" s="19" t="str">
        <f t="shared" ca="1" si="533"/>
        <v/>
      </c>
      <c r="G1509" s="38">
        <f t="shared" ca="1" si="534"/>
        <v>2</v>
      </c>
      <c r="H1509" s="38">
        <f t="shared" ca="1" si="536"/>
        <v>-45</v>
      </c>
      <c r="I1509" s="27">
        <f t="shared" ca="1" si="537"/>
        <v>4</v>
      </c>
      <c r="J1509" s="27" t="str">
        <f t="shared" ca="1" si="538"/>
        <v/>
      </c>
      <c r="K1509" s="19">
        <f t="shared" ca="1" si="539"/>
        <v>1</v>
      </c>
      <c r="L1509" s="12">
        <f t="shared" ca="1" si="540"/>
        <v>3</v>
      </c>
      <c r="M1509" s="19">
        <f t="shared" ca="1" si="541"/>
        <v>4</v>
      </c>
      <c r="N1509" s="19">
        <f t="shared" ca="1" si="542"/>
        <v>6</v>
      </c>
      <c r="O1509" s="24"/>
      <c r="P1509" s="40">
        <f t="shared" ca="1" si="543"/>
        <v>3</v>
      </c>
      <c r="Q1509" s="40"/>
      <c r="R1509" s="19">
        <f t="shared" ca="1" si="544"/>
        <v>6</v>
      </c>
      <c r="S1509" s="19">
        <f t="shared" ca="1" si="545"/>
        <v>3</v>
      </c>
      <c r="T1509" s="19">
        <f t="shared" ca="1" si="546"/>
        <v>1</v>
      </c>
      <c r="U1509" s="42"/>
      <c r="V1509" s="19">
        <f t="shared" ca="1" si="547"/>
        <v>6</v>
      </c>
      <c r="W1509" s="19">
        <f t="shared" ca="1" si="548"/>
        <v>3</v>
      </c>
      <c r="X1509" s="19">
        <f t="shared" ca="1" si="549"/>
        <v>1</v>
      </c>
      <c r="Y1509" s="19">
        <f t="shared" ca="1" si="550"/>
        <v>5</v>
      </c>
      <c r="Z1509" s="19">
        <f t="shared" ca="1" si="551"/>
        <v>4</v>
      </c>
      <c r="AA1509" s="19">
        <f t="shared" ca="1" si="552"/>
        <v>2</v>
      </c>
      <c r="AB1509" s="3"/>
      <c r="AE1509" s="1"/>
    </row>
    <row r="1510" spans="2:31" ht="15" x14ac:dyDescent="0.25">
      <c r="B1510" s="35">
        <f t="shared" ca="1" si="532"/>
        <v>19</v>
      </c>
      <c r="C1510" s="12">
        <f ca="1">IF(B1510="","",VLOOKUP(B1510,Tabelle2!$D$1:$E$37,2,0))</f>
        <v>4</v>
      </c>
      <c r="D1510" s="18" t="str">
        <f t="shared" ca="1" si="535"/>
        <v>W</v>
      </c>
      <c r="E1510" s="16" t="str">
        <f t="shared" ca="1" si="531"/>
        <v>W</v>
      </c>
      <c r="F1510" s="19" t="str">
        <f t="shared" ca="1" si="533"/>
        <v/>
      </c>
      <c r="G1510" s="38">
        <f t="shared" ca="1" si="534"/>
        <v>3</v>
      </c>
      <c r="H1510" s="38">
        <f t="shared" ca="1" si="536"/>
        <v>-42</v>
      </c>
      <c r="I1510" s="27">
        <f t="shared" ca="1" si="537"/>
        <v>3</v>
      </c>
      <c r="J1510" s="27" t="str">
        <f t="shared" ca="1" si="538"/>
        <v/>
      </c>
      <c r="K1510" s="19">
        <f t="shared" ca="1" si="539"/>
        <v>1</v>
      </c>
      <c r="L1510" s="12">
        <f t="shared" ca="1" si="540"/>
        <v>3</v>
      </c>
      <c r="M1510" s="19">
        <f t="shared" ca="1" si="541"/>
        <v>4</v>
      </c>
      <c r="N1510" s="19" t="str">
        <f t="shared" ca="1" si="542"/>
        <v/>
      </c>
      <c r="O1510" s="24"/>
      <c r="P1510" s="40">
        <f t="shared" ca="1" si="543"/>
        <v>3</v>
      </c>
      <c r="Q1510" s="40"/>
      <c r="R1510" s="19">
        <f t="shared" ca="1" si="544"/>
        <v>4</v>
      </c>
      <c r="S1510" s="19">
        <f t="shared" ca="1" si="545"/>
        <v>6</v>
      </c>
      <c r="T1510" s="19">
        <f t="shared" ca="1" si="546"/>
        <v>3</v>
      </c>
      <c r="U1510" s="42"/>
      <c r="V1510" s="19">
        <f t="shared" ca="1" si="547"/>
        <v>4</v>
      </c>
      <c r="W1510" s="19">
        <f t="shared" ca="1" si="548"/>
        <v>6</v>
      </c>
      <c r="X1510" s="19">
        <f t="shared" ca="1" si="549"/>
        <v>3</v>
      </c>
      <c r="Y1510" s="19">
        <f t="shared" ca="1" si="550"/>
        <v>1</v>
      </c>
      <c r="Z1510" s="19">
        <f t="shared" ca="1" si="551"/>
        <v>5</v>
      </c>
      <c r="AA1510" s="19">
        <f t="shared" ca="1" si="552"/>
        <v>4</v>
      </c>
      <c r="AB1510" s="3"/>
      <c r="AE1510" s="1"/>
    </row>
    <row r="1511" spans="2:31" ht="15" x14ac:dyDescent="0.25">
      <c r="B1511" s="35">
        <f t="shared" ca="1" si="532"/>
        <v>14</v>
      </c>
      <c r="C1511" s="12">
        <f ca="1">IF(B1511="","",VLOOKUP(B1511,Tabelle2!$D$1:$E$37,2,0))</f>
        <v>3</v>
      </c>
      <c r="D1511" s="18" t="str">
        <f t="shared" ca="1" si="535"/>
        <v>L</v>
      </c>
      <c r="E1511" s="16" t="str">
        <f t="shared" ca="1" si="531"/>
        <v>L</v>
      </c>
      <c r="F1511" s="19" t="str">
        <f t="shared" ca="1" si="533"/>
        <v>l1</v>
      </c>
      <c r="G1511" s="38">
        <f t="shared" ca="1" si="534"/>
        <v>-3</v>
      </c>
      <c r="H1511" s="38">
        <f t="shared" ca="1" si="536"/>
        <v>-45</v>
      </c>
      <c r="I1511" s="27">
        <f t="shared" ca="1" si="537"/>
        <v>3</v>
      </c>
      <c r="J1511" s="27" t="str">
        <f t="shared" ca="1" si="538"/>
        <v/>
      </c>
      <c r="K1511" s="19">
        <f t="shared" ca="1" si="539"/>
        <v>1</v>
      </c>
      <c r="L1511" s="12">
        <f t="shared" ca="1" si="540"/>
        <v>3</v>
      </c>
      <c r="M1511" s="19">
        <f t="shared" ca="1" si="541"/>
        <v>4</v>
      </c>
      <c r="N1511" s="19" t="str">
        <f t="shared" ca="1" si="542"/>
        <v/>
      </c>
      <c r="O1511" s="24"/>
      <c r="P1511" s="40">
        <f t="shared" ca="1" si="543"/>
        <v>3</v>
      </c>
      <c r="Q1511" s="40"/>
      <c r="R1511" s="19">
        <f t="shared" ca="1" si="544"/>
        <v>3</v>
      </c>
      <c r="S1511" s="19">
        <f t="shared" ca="1" si="545"/>
        <v>4</v>
      </c>
      <c r="T1511" s="19">
        <f t="shared" ca="1" si="546"/>
        <v>6</v>
      </c>
      <c r="U1511" s="42"/>
      <c r="V1511" s="19">
        <f t="shared" ca="1" si="547"/>
        <v>3</v>
      </c>
      <c r="W1511" s="19">
        <f t="shared" ca="1" si="548"/>
        <v>4</v>
      </c>
      <c r="X1511" s="19">
        <f t="shared" ca="1" si="549"/>
        <v>6</v>
      </c>
      <c r="Y1511" s="19">
        <f t="shared" ca="1" si="550"/>
        <v>3</v>
      </c>
      <c r="Z1511" s="19">
        <f t="shared" ca="1" si="551"/>
        <v>1</v>
      </c>
      <c r="AA1511" s="19">
        <f t="shared" ca="1" si="552"/>
        <v>5</v>
      </c>
      <c r="AB1511" s="3"/>
      <c r="AE1511" s="1"/>
    </row>
    <row r="1512" spans="2:31" ht="15" x14ac:dyDescent="0.25">
      <c r="B1512" s="35">
        <f t="shared" ca="1" si="532"/>
        <v>28</v>
      </c>
      <c r="C1512" s="12">
        <f ca="1">IF(B1512="","",VLOOKUP(B1512,Tabelle2!$D$1:$E$37,2,0))</f>
        <v>5</v>
      </c>
      <c r="D1512" s="18" t="str">
        <f t="shared" ca="1" si="535"/>
        <v>W</v>
      </c>
      <c r="E1512" s="16" t="str">
        <f t="shared" ca="1" si="531"/>
        <v>w</v>
      </c>
      <c r="F1512" s="19" t="str">
        <f t="shared" ca="1" si="533"/>
        <v/>
      </c>
      <c r="G1512" s="38">
        <f t="shared" ca="1" si="534"/>
        <v>2</v>
      </c>
      <c r="H1512" s="38">
        <f t="shared" ca="1" si="536"/>
        <v>-43</v>
      </c>
      <c r="I1512" s="27">
        <f t="shared" ca="1" si="537"/>
        <v>4</v>
      </c>
      <c r="J1512" s="27" t="str">
        <f t="shared" ca="1" si="538"/>
        <v/>
      </c>
      <c r="K1512" s="19">
        <f t="shared" ca="1" si="539"/>
        <v>1</v>
      </c>
      <c r="L1512" s="12">
        <f t="shared" ca="1" si="540"/>
        <v>3</v>
      </c>
      <c r="M1512" s="19">
        <f t="shared" ca="1" si="541"/>
        <v>4</v>
      </c>
      <c r="N1512" s="19">
        <f t="shared" ca="1" si="542"/>
        <v>5</v>
      </c>
      <c r="O1512" s="24"/>
      <c r="P1512" s="40">
        <f t="shared" ca="1" si="543"/>
        <v>3</v>
      </c>
      <c r="Q1512" s="40"/>
      <c r="R1512" s="19">
        <f t="shared" ca="1" si="544"/>
        <v>5</v>
      </c>
      <c r="S1512" s="19">
        <f t="shared" ca="1" si="545"/>
        <v>3</v>
      </c>
      <c r="T1512" s="19">
        <f t="shared" ca="1" si="546"/>
        <v>4</v>
      </c>
      <c r="U1512" s="42"/>
      <c r="V1512" s="19">
        <f t="shared" ca="1" si="547"/>
        <v>5</v>
      </c>
      <c r="W1512" s="19">
        <f t="shared" ca="1" si="548"/>
        <v>3</v>
      </c>
      <c r="X1512" s="19">
        <f t="shared" ca="1" si="549"/>
        <v>4</v>
      </c>
      <c r="Y1512" s="19">
        <f t="shared" ca="1" si="550"/>
        <v>6</v>
      </c>
      <c r="Z1512" s="19">
        <f t="shared" ca="1" si="551"/>
        <v>3</v>
      </c>
      <c r="AA1512" s="19">
        <f t="shared" ca="1" si="552"/>
        <v>1</v>
      </c>
      <c r="AB1512" s="3"/>
      <c r="AE1512" s="1"/>
    </row>
    <row r="1513" spans="2:31" ht="15" x14ac:dyDescent="0.25">
      <c r="B1513" s="35">
        <f t="shared" ca="1" si="532"/>
        <v>6</v>
      </c>
      <c r="C1513" s="12">
        <f ca="1">IF(B1513="","",VLOOKUP(B1513,Tabelle2!$D$1:$E$37,2,0))</f>
        <v>1</v>
      </c>
      <c r="D1513" s="18" t="str">
        <f t="shared" ca="1" si="535"/>
        <v>W</v>
      </c>
      <c r="E1513" s="16" t="str">
        <f t="shared" ca="1" si="531"/>
        <v>W</v>
      </c>
      <c r="F1513" s="19" t="str">
        <f t="shared" ca="1" si="533"/>
        <v/>
      </c>
      <c r="G1513" s="38">
        <f t="shared" ca="1" si="534"/>
        <v>3</v>
      </c>
      <c r="H1513" s="38">
        <f t="shared" ca="1" si="536"/>
        <v>-40</v>
      </c>
      <c r="I1513" s="27">
        <f t="shared" ca="1" si="537"/>
        <v>3</v>
      </c>
      <c r="J1513" s="27" t="str">
        <f t="shared" ca="1" si="538"/>
        <v/>
      </c>
      <c r="K1513" s="19">
        <f t="shared" ca="1" si="539"/>
        <v>1</v>
      </c>
      <c r="L1513" s="12">
        <f t="shared" ca="1" si="540"/>
        <v>3</v>
      </c>
      <c r="M1513" s="19">
        <f t="shared" ca="1" si="541"/>
        <v>4</v>
      </c>
      <c r="N1513" s="19" t="str">
        <f t="shared" ca="1" si="542"/>
        <v/>
      </c>
      <c r="O1513" s="24"/>
      <c r="P1513" s="40">
        <f t="shared" ca="1" si="543"/>
        <v>3</v>
      </c>
      <c r="Q1513" s="40"/>
      <c r="R1513" s="19">
        <f t="shared" ca="1" si="544"/>
        <v>1</v>
      </c>
      <c r="S1513" s="19">
        <f t="shared" ca="1" si="545"/>
        <v>5</v>
      </c>
      <c r="T1513" s="19">
        <f t="shared" ca="1" si="546"/>
        <v>3</v>
      </c>
      <c r="U1513" s="42"/>
      <c r="V1513" s="19">
        <f t="shared" ca="1" si="547"/>
        <v>1</v>
      </c>
      <c r="W1513" s="19">
        <f t="shared" ca="1" si="548"/>
        <v>5</v>
      </c>
      <c r="X1513" s="19">
        <f t="shared" ca="1" si="549"/>
        <v>3</v>
      </c>
      <c r="Y1513" s="19">
        <f t="shared" ca="1" si="550"/>
        <v>4</v>
      </c>
      <c r="Z1513" s="19">
        <f t="shared" ca="1" si="551"/>
        <v>6</v>
      </c>
      <c r="AA1513" s="19">
        <f t="shared" ca="1" si="552"/>
        <v>3</v>
      </c>
      <c r="AB1513" s="3"/>
      <c r="AE1513" s="1"/>
    </row>
    <row r="1514" spans="2:31" ht="15" x14ac:dyDescent="0.25">
      <c r="B1514" s="35">
        <f t="shared" ca="1" si="532"/>
        <v>18</v>
      </c>
      <c r="C1514" s="12">
        <f ca="1">IF(B1514="","",VLOOKUP(B1514,Tabelle2!$D$1:$E$37,2,0))</f>
        <v>3</v>
      </c>
      <c r="D1514" s="18" t="str">
        <f t="shared" ca="1" si="535"/>
        <v>L</v>
      </c>
      <c r="E1514" s="16" t="str">
        <f t="shared" ca="1" si="531"/>
        <v>L</v>
      </c>
      <c r="F1514" s="19" t="str">
        <f t="shared" ca="1" si="533"/>
        <v>l1</v>
      </c>
      <c r="G1514" s="38">
        <f t="shared" ca="1" si="534"/>
        <v>-3</v>
      </c>
      <c r="H1514" s="38">
        <f t="shared" ca="1" si="536"/>
        <v>-43</v>
      </c>
      <c r="I1514" s="27">
        <f t="shared" ca="1" si="537"/>
        <v>3</v>
      </c>
      <c r="J1514" s="27" t="str">
        <f t="shared" ca="1" si="538"/>
        <v/>
      </c>
      <c r="K1514" s="19">
        <f t="shared" ca="1" si="539"/>
        <v>1</v>
      </c>
      <c r="L1514" s="12">
        <f t="shared" ca="1" si="540"/>
        <v>3</v>
      </c>
      <c r="M1514" s="19">
        <f t="shared" ca="1" si="541"/>
        <v>4</v>
      </c>
      <c r="N1514" s="19" t="str">
        <f t="shared" ca="1" si="542"/>
        <v/>
      </c>
      <c r="O1514" s="24"/>
      <c r="P1514" s="40">
        <f t="shared" ca="1" si="543"/>
        <v>3</v>
      </c>
      <c r="Q1514" s="40"/>
      <c r="R1514" s="19">
        <f t="shared" ca="1" si="544"/>
        <v>3</v>
      </c>
      <c r="S1514" s="19">
        <f t="shared" ca="1" si="545"/>
        <v>1</v>
      </c>
      <c r="T1514" s="19">
        <f t="shared" ca="1" si="546"/>
        <v>5</v>
      </c>
      <c r="U1514" s="42"/>
      <c r="V1514" s="19">
        <f t="shared" ca="1" si="547"/>
        <v>3</v>
      </c>
      <c r="W1514" s="19">
        <f t="shared" ca="1" si="548"/>
        <v>1</v>
      </c>
      <c r="X1514" s="19">
        <f t="shared" ca="1" si="549"/>
        <v>5</v>
      </c>
      <c r="Y1514" s="19">
        <f t="shared" ca="1" si="550"/>
        <v>3</v>
      </c>
      <c r="Z1514" s="19">
        <f t="shared" ca="1" si="551"/>
        <v>4</v>
      </c>
      <c r="AA1514" s="19">
        <f t="shared" ca="1" si="552"/>
        <v>6</v>
      </c>
      <c r="AB1514" s="3"/>
      <c r="AE1514" s="1"/>
    </row>
    <row r="1515" spans="2:31" ht="15" x14ac:dyDescent="0.25">
      <c r="B1515" s="35">
        <f t="shared" ca="1" si="532"/>
        <v>11</v>
      </c>
      <c r="C1515" s="12">
        <f ca="1">IF(B1515="","",VLOOKUP(B1515,Tabelle2!$D$1:$E$37,2,0))</f>
        <v>2</v>
      </c>
      <c r="D1515" s="18" t="str">
        <f t="shared" ca="1" si="535"/>
        <v>W</v>
      </c>
      <c r="E1515" s="16" t="str">
        <f t="shared" ca="1" si="531"/>
        <v>w</v>
      </c>
      <c r="F1515" s="19" t="str">
        <f t="shared" ca="1" si="533"/>
        <v/>
      </c>
      <c r="G1515" s="38">
        <f t="shared" ca="1" si="534"/>
        <v>2</v>
      </c>
      <c r="H1515" s="38">
        <f t="shared" ca="1" si="536"/>
        <v>-41</v>
      </c>
      <c r="I1515" s="27">
        <f t="shared" ca="1" si="537"/>
        <v>4</v>
      </c>
      <c r="J1515" s="27" t="str">
        <f t="shared" ca="1" si="538"/>
        <v/>
      </c>
      <c r="K1515" s="19">
        <f t="shared" ca="1" si="539"/>
        <v>1</v>
      </c>
      <c r="L1515" s="12">
        <f t="shared" ca="1" si="540"/>
        <v>3</v>
      </c>
      <c r="M1515" s="19">
        <f t="shared" ca="1" si="541"/>
        <v>4</v>
      </c>
      <c r="N1515" s="19">
        <f t="shared" ca="1" si="542"/>
        <v>2</v>
      </c>
      <c r="O1515" s="24"/>
      <c r="P1515" s="40">
        <f t="shared" ca="1" si="543"/>
        <v>3</v>
      </c>
      <c r="Q1515" s="40"/>
      <c r="R1515" s="19">
        <f t="shared" ca="1" si="544"/>
        <v>2</v>
      </c>
      <c r="S1515" s="19">
        <f t="shared" ca="1" si="545"/>
        <v>3</v>
      </c>
      <c r="T1515" s="19">
        <f t="shared" ca="1" si="546"/>
        <v>1</v>
      </c>
      <c r="U1515" s="42"/>
      <c r="V1515" s="19">
        <f t="shared" ca="1" si="547"/>
        <v>2</v>
      </c>
      <c r="W1515" s="19">
        <f t="shared" ca="1" si="548"/>
        <v>3</v>
      </c>
      <c r="X1515" s="19">
        <f t="shared" ca="1" si="549"/>
        <v>1</v>
      </c>
      <c r="Y1515" s="19">
        <f t="shared" ca="1" si="550"/>
        <v>5</v>
      </c>
      <c r="Z1515" s="19">
        <f t="shared" ca="1" si="551"/>
        <v>3</v>
      </c>
      <c r="AA1515" s="19">
        <f t="shared" ca="1" si="552"/>
        <v>4</v>
      </c>
      <c r="AB1515" s="3"/>
      <c r="AE1515" s="1"/>
    </row>
    <row r="1516" spans="2:31" ht="15" x14ac:dyDescent="0.25">
      <c r="B1516" s="35">
        <f t="shared" ca="1" si="532"/>
        <v>12</v>
      </c>
      <c r="C1516" s="12">
        <f ca="1">IF(B1516="","",VLOOKUP(B1516,Tabelle2!$D$1:$E$37,2,0))</f>
        <v>2</v>
      </c>
      <c r="D1516" s="18" t="str">
        <f t="shared" ca="1" si="535"/>
        <v>W</v>
      </c>
      <c r="E1516" s="16" t="str">
        <f t="shared" ca="1" si="531"/>
        <v>W</v>
      </c>
      <c r="F1516" s="19" t="str">
        <f t="shared" ca="1" si="533"/>
        <v/>
      </c>
      <c r="G1516" s="38">
        <f t="shared" ca="1" si="534"/>
        <v>3</v>
      </c>
      <c r="H1516" s="38">
        <f t="shared" ca="1" si="536"/>
        <v>-38</v>
      </c>
      <c r="I1516" s="27">
        <f t="shared" ca="1" si="537"/>
        <v>3</v>
      </c>
      <c r="J1516" s="27" t="str">
        <f t="shared" ca="1" si="538"/>
        <v/>
      </c>
      <c r="K1516" s="19">
        <f t="shared" ca="1" si="539"/>
        <v>1</v>
      </c>
      <c r="L1516" s="12">
        <f t="shared" ca="1" si="540"/>
        <v>3</v>
      </c>
      <c r="M1516" s="19">
        <f t="shared" ca="1" si="541"/>
        <v>4</v>
      </c>
      <c r="N1516" s="19" t="str">
        <f t="shared" ca="1" si="542"/>
        <v/>
      </c>
      <c r="O1516" s="24"/>
      <c r="P1516" s="40">
        <f t="shared" ca="1" si="543"/>
        <v>3</v>
      </c>
      <c r="Q1516" s="40"/>
      <c r="R1516" s="19">
        <f t="shared" ca="1" si="544"/>
        <v>2</v>
      </c>
      <c r="S1516" s="19">
        <f t="shared" ca="1" si="545"/>
        <v>3</v>
      </c>
      <c r="T1516" s="19">
        <f t="shared" ca="1" si="546"/>
        <v>1</v>
      </c>
      <c r="U1516" s="42"/>
      <c r="V1516" s="19">
        <f t="shared" ca="1" si="547"/>
        <v>2</v>
      </c>
      <c r="W1516" s="19">
        <f t="shared" ca="1" si="548"/>
        <v>2</v>
      </c>
      <c r="X1516" s="19">
        <f t="shared" ca="1" si="549"/>
        <v>3</v>
      </c>
      <c r="Y1516" s="19">
        <f t="shared" ca="1" si="550"/>
        <v>1</v>
      </c>
      <c r="Z1516" s="19">
        <f t="shared" ca="1" si="551"/>
        <v>5</v>
      </c>
      <c r="AA1516" s="19">
        <f t="shared" ca="1" si="552"/>
        <v>3</v>
      </c>
      <c r="AB1516" s="3"/>
      <c r="AE1516" s="1"/>
    </row>
    <row r="1517" spans="2:31" ht="15" x14ac:dyDescent="0.25">
      <c r="B1517" s="35">
        <f t="shared" ca="1" si="532"/>
        <v>2</v>
      </c>
      <c r="C1517" s="12">
        <f ca="1">IF(B1517="","",VLOOKUP(B1517,Tabelle2!$D$1:$E$37,2,0))</f>
        <v>1</v>
      </c>
      <c r="D1517" s="18" t="str">
        <f t="shared" ca="1" si="535"/>
        <v>W</v>
      </c>
      <c r="E1517" s="16" t="str">
        <f t="shared" ca="1" si="531"/>
        <v>W</v>
      </c>
      <c r="F1517" s="19" t="str">
        <f t="shared" ca="1" si="533"/>
        <v/>
      </c>
      <c r="G1517" s="38">
        <f t="shared" ca="1" si="534"/>
        <v>3</v>
      </c>
      <c r="H1517" s="38">
        <f t="shared" ca="1" si="536"/>
        <v>-35</v>
      </c>
      <c r="I1517" s="27">
        <f t="shared" ca="1" si="537"/>
        <v>3</v>
      </c>
      <c r="J1517" s="27" t="str">
        <f t="shared" ca="1" si="538"/>
        <v/>
      </c>
      <c r="K1517" s="19">
        <f t="shared" ca="1" si="539"/>
        <v>1</v>
      </c>
      <c r="L1517" s="12">
        <f t="shared" ca="1" si="540"/>
        <v>3</v>
      </c>
      <c r="M1517" s="19">
        <f t="shared" ca="1" si="541"/>
        <v>4</v>
      </c>
      <c r="N1517" s="19" t="str">
        <f t="shared" ca="1" si="542"/>
        <v/>
      </c>
      <c r="O1517" s="24"/>
      <c r="P1517" s="40">
        <f t="shared" ca="1" si="543"/>
        <v>3</v>
      </c>
      <c r="Q1517" s="40"/>
      <c r="R1517" s="19">
        <f t="shared" ca="1" si="544"/>
        <v>1</v>
      </c>
      <c r="S1517" s="19">
        <f t="shared" ca="1" si="545"/>
        <v>2</v>
      </c>
      <c r="T1517" s="19">
        <f t="shared" ca="1" si="546"/>
        <v>3</v>
      </c>
      <c r="U1517" s="42"/>
      <c r="V1517" s="19">
        <f t="shared" ca="1" si="547"/>
        <v>1</v>
      </c>
      <c r="W1517" s="19">
        <f t="shared" ca="1" si="548"/>
        <v>2</v>
      </c>
      <c r="X1517" s="19">
        <f t="shared" ca="1" si="549"/>
        <v>2</v>
      </c>
      <c r="Y1517" s="19">
        <f t="shared" ca="1" si="550"/>
        <v>3</v>
      </c>
      <c r="Z1517" s="19">
        <f t="shared" ca="1" si="551"/>
        <v>1</v>
      </c>
      <c r="AA1517" s="19">
        <f t="shared" ca="1" si="552"/>
        <v>5</v>
      </c>
      <c r="AB1517" s="3"/>
      <c r="AE1517" s="1"/>
    </row>
    <row r="1518" spans="2:31" ht="15" x14ac:dyDescent="0.25">
      <c r="B1518" s="35">
        <f t="shared" ca="1" si="532"/>
        <v>21</v>
      </c>
      <c r="C1518" s="12">
        <f ca="1">IF(B1518="","",VLOOKUP(B1518,Tabelle2!$D$1:$E$37,2,0))</f>
        <v>4</v>
      </c>
      <c r="D1518" s="18" t="str">
        <f t="shared" ca="1" si="535"/>
        <v>W</v>
      </c>
      <c r="E1518" s="16" t="str">
        <f t="shared" ca="1" si="531"/>
        <v>W</v>
      </c>
      <c r="F1518" s="19" t="str">
        <f t="shared" ca="1" si="533"/>
        <v/>
      </c>
      <c r="G1518" s="38">
        <f t="shared" ca="1" si="534"/>
        <v>3</v>
      </c>
      <c r="H1518" s="38">
        <f t="shared" ca="1" si="536"/>
        <v>-32</v>
      </c>
      <c r="I1518" s="27">
        <f t="shared" ca="1" si="537"/>
        <v>3</v>
      </c>
      <c r="J1518" s="27" t="str">
        <f t="shared" ca="1" si="538"/>
        <v/>
      </c>
      <c r="K1518" s="19">
        <f t="shared" ca="1" si="539"/>
        <v>1</v>
      </c>
      <c r="L1518" s="12">
        <f t="shared" ca="1" si="540"/>
        <v>3</v>
      </c>
      <c r="M1518" s="19">
        <f t="shared" ca="1" si="541"/>
        <v>4</v>
      </c>
      <c r="N1518" s="19" t="str">
        <f t="shared" ca="1" si="542"/>
        <v/>
      </c>
      <c r="O1518" s="24"/>
      <c r="P1518" s="40">
        <f t="shared" ca="1" si="543"/>
        <v>3</v>
      </c>
      <c r="Q1518" s="40"/>
      <c r="R1518" s="19">
        <f t="shared" ca="1" si="544"/>
        <v>4</v>
      </c>
      <c r="S1518" s="19">
        <f t="shared" ca="1" si="545"/>
        <v>1</v>
      </c>
      <c r="T1518" s="19">
        <f t="shared" ca="1" si="546"/>
        <v>2</v>
      </c>
      <c r="U1518" s="42"/>
      <c r="V1518" s="19">
        <f t="shared" ca="1" si="547"/>
        <v>4</v>
      </c>
      <c r="W1518" s="19">
        <f t="shared" ca="1" si="548"/>
        <v>1</v>
      </c>
      <c r="X1518" s="19">
        <f t="shared" ca="1" si="549"/>
        <v>2</v>
      </c>
      <c r="Y1518" s="19">
        <f t="shared" ca="1" si="550"/>
        <v>2</v>
      </c>
      <c r="Z1518" s="19">
        <f t="shared" ca="1" si="551"/>
        <v>3</v>
      </c>
      <c r="AA1518" s="19">
        <f t="shared" ca="1" si="552"/>
        <v>1</v>
      </c>
      <c r="AB1518" s="3"/>
      <c r="AE1518" s="1"/>
    </row>
    <row r="1519" spans="2:31" ht="15" x14ac:dyDescent="0.25">
      <c r="B1519" s="35">
        <f t="shared" ca="1" si="532"/>
        <v>15</v>
      </c>
      <c r="C1519" s="12">
        <f ca="1">IF(B1519="","",VLOOKUP(B1519,Tabelle2!$D$1:$E$37,2,0))</f>
        <v>3</v>
      </c>
      <c r="D1519" s="18" t="str">
        <f t="shared" ca="1" si="535"/>
        <v>L</v>
      </c>
      <c r="E1519" s="16" t="str">
        <f t="shared" ca="1" si="531"/>
        <v>L</v>
      </c>
      <c r="F1519" s="19" t="str">
        <f t="shared" ca="1" si="533"/>
        <v>l1</v>
      </c>
      <c r="G1519" s="38">
        <f t="shared" ca="1" si="534"/>
        <v>-3</v>
      </c>
      <c r="H1519" s="38">
        <f t="shared" ca="1" si="536"/>
        <v>-35</v>
      </c>
      <c r="I1519" s="27">
        <f t="shared" ca="1" si="537"/>
        <v>3</v>
      </c>
      <c r="J1519" s="27" t="str">
        <f t="shared" ca="1" si="538"/>
        <v/>
      </c>
      <c r="K1519" s="19">
        <f t="shared" ca="1" si="539"/>
        <v>1</v>
      </c>
      <c r="L1519" s="12">
        <f t="shared" ca="1" si="540"/>
        <v>3</v>
      </c>
      <c r="M1519" s="19">
        <f t="shared" ca="1" si="541"/>
        <v>4</v>
      </c>
      <c r="N1519" s="19" t="str">
        <f t="shared" ca="1" si="542"/>
        <v/>
      </c>
      <c r="O1519" s="24"/>
      <c r="P1519" s="40">
        <f t="shared" ca="1" si="543"/>
        <v>3</v>
      </c>
      <c r="Q1519" s="40"/>
      <c r="R1519" s="19">
        <f t="shared" ca="1" si="544"/>
        <v>3</v>
      </c>
      <c r="S1519" s="19">
        <f t="shared" ca="1" si="545"/>
        <v>4</v>
      </c>
      <c r="T1519" s="19">
        <f t="shared" ca="1" si="546"/>
        <v>1</v>
      </c>
      <c r="U1519" s="42"/>
      <c r="V1519" s="19">
        <f t="shared" ca="1" si="547"/>
        <v>3</v>
      </c>
      <c r="W1519" s="19">
        <f t="shared" ca="1" si="548"/>
        <v>4</v>
      </c>
      <c r="X1519" s="19">
        <f t="shared" ca="1" si="549"/>
        <v>1</v>
      </c>
      <c r="Y1519" s="19">
        <f t="shared" ca="1" si="550"/>
        <v>2</v>
      </c>
      <c r="Z1519" s="19">
        <f t="shared" ca="1" si="551"/>
        <v>2</v>
      </c>
      <c r="AA1519" s="19">
        <f t="shared" ca="1" si="552"/>
        <v>3</v>
      </c>
      <c r="AB1519" s="3"/>
      <c r="AE1519" s="1"/>
    </row>
    <row r="1520" spans="2:31" ht="15" x14ac:dyDescent="0.25">
      <c r="B1520" s="35">
        <f t="shared" ca="1" si="532"/>
        <v>31</v>
      </c>
      <c r="C1520" s="12">
        <f ca="1">IF(B1520="","",VLOOKUP(B1520,Tabelle2!$D$1:$E$37,2,0))</f>
        <v>6</v>
      </c>
      <c r="D1520" s="18" t="str">
        <f t="shared" ca="1" si="535"/>
        <v>L</v>
      </c>
      <c r="E1520" s="16" t="str">
        <f t="shared" ca="1" si="531"/>
        <v>L</v>
      </c>
      <c r="F1520" s="19" t="str">
        <f t="shared" ca="1" si="533"/>
        <v>L2</v>
      </c>
      <c r="G1520" s="38">
        <f t="shared" ca="1" si="534"/>
        <v>-4</v>
      </c>
      <c r="H1520" s="38">
        <f t="shared" ca="1" si="536"/>
        <v>-39</v>
      </c>
      <c r="I1520" s="27">
        <f t="shared" ca="1" si="537"/>
        <v>4</v>
      </c>
      <c r="J1520" s="27" t="str">
        <f t="shared" ca="1" si="538"/>
        <v/>
      </c>
      <c r="K1520" s="19">
        <f t="shared" ca="1" si="539"/>
        <v>1</v>
      </c>
      <c r="L1520" s="12">
        <f t="shared" ca="1" si="540"/>
        <v>3</v>
      </c>
      <c r="M1520" s="19">
        <f t="shared" ca="1" si="541"/>
        <v>4</v>
      </c>
      <c r="N1520" s="19">
        <f t="shared" ca="1" si="542"/>
        <v>6</v>
      </c>
      <c r="O1520" s="24"/>
      <c r="P1520" s="40">
        <f t="shared" ca="1" si="543"/>
        <v>3</v>
      </c>
      <c r="Q1520" s="40"/>
      <c r="R1520" s="19">
        <f t="shared" ca="1" si="544"/>
        <v>6</v>
      </c>
      <c r="S1520" s="19">
        <f t="shared" ca="1" si="545"/>
        <v>3</v>
      </c>
      <c r="T1520" s="19">
        <f t="shared" ca="1" si="546"/>
        <v>4</v>
      </c>
      <c r="U1520" s="42"/>
      <c r="V1520" s="19">
        <f t="shared" ca="1" si="547"/>
        <v>6</v>
      </c>
      <c r="W1520" s="19">
        <f t="shared" ca="1" si="548"/>
        <v>3</v>
      </c>
      <c r="X1520" s="19">
        <f t="shared" ca="1" si="549"/>
        <v>4</v>
      </c>
      <c r="Y1520" s="19">
        <f t="shared" ca="1" si="550"/>
        <v>1</v>
      </c>
      <c r="Z1520" s="19">
        <f t="shared" ca="1" si="551"/>
        <v>2</v>
      </c>
      <c r="AA1520" s="19">
        <f t="shared" ca="1" si="552"/>
        <v>2</v>
      </c>
      <c r="AB1520" s="3"/>
      <c r="AE1520" s="1"/>
    </row>
    <row r="1521" spans="2:31" ht="15" x14ac:dyDescent="0.25">
      <c r="B1521" s="35">
        <f t="shared" ca="1" si="532"/>
        <v>7</v>
      </c>
      <c r="C1521" s="12">
        <f ca="1">IF(B1521="","",VLOOKUP(B1521,Tabelle2!$D$1:$E$37,2,0))</f>
        <v>2</v>
      </c>
      <c r="D1521" s="18" t="str">
        <f t="shared" ca="1" si="535"/>
        <v>L</v>
      </c>
      <c r="E1521" s="16" t="str">
        <f t="shared" ca="1" si="531"/>
        <v/>
      </c>
      <c r="F1521" s="19" t="str">
        <f t="shared" ca="1" si="533"/>
        <v>New</v>
      </c>
      <c r="G1521" s="38">
        <f t="shared" ca="1" si="534"/>
        <v>0</v>
      </c>
      <c r="H1521" s="38">
        <f t="shared" ca="1" si="536"/>
        <v>-39</v>
      </c>
      <c r="I1521" s="27">
        <f t="shared" ca="1" si="537"/>
        <v>3</v>
      </c>
      <c r="J1521" s="27">
        <f t="shared" ca="1" si="538"/>
        <v>1</v>
      </c>
      <c r="K1521" s="19">
        <f t="shared" ca="1" si="539"/>
        <v>2</v>
      </c>
      <c r="L1521" s="12">
        <f t="shared" ca="1" si="540"/>
        <v>6</v>
      </c>
      <c r="M1521" s="19">
        <f t="shared" ca="1" si="541"/>
        <v>3</v>
      </c>
      <c r="N1521" s="19" t="str">
        <f t="shared" ca="1" si="542"/>
        <v/>
      </c>
      <c r="O1521" s="24"/>
      <c r="P1521" s="40">
        <f t="shared" ca="1" si="543"/>
        <v>3</v>
      </c>
      <c r="Q1521" s="40"/>
      <c r="R1521" s="19">
        <f t="shared" ca="1" si="544"/>
        <v>2</v>
      </c>
      <c r="S1521" s="19">
        <f t="shared" ca="1" si="545"/>
        <v>6</v>
      </c>
      <c r="T1521" s="19">
        <f t="shared" ca="1" si="546"/>
        <v>3</v>
      </c>
      <c r="U1521" s="42"/>
      <c r="V1521" s="19">
        <f t="shared" ca="1" si="547"/>
        <v>2</v>
      </c>
      <c r="W1521" s="19">
        <f t="shared" ca="1" si="548"/>
        <v>6</v>
      </c>
      <c r="X1521" s="19">
        <f t="shared" ca="1" si="549"/>
        <v>3</v>
      </c>
      <c r="Y1521" s="19">
        <f t="shared" ca="1" si="550"/>
        <v>4</v>
      </c>
      <c r="Z1521" s="19">
        <f t="shared" ca="1" si="551"/>
        <v>1</v>
      </c>
      <c r="AA1521" s="19">
        <f t="shared" ca="1" si="552"/>
        <v>2</v>
      </c>
      <c r="AB1521" s="3"/>
      <c r="AE1521" s="1"/>
    </row>
    <row r="1522" spans="2:31" ht="15" x14ac:dyDescent="0.25">
      <c r="B1522" s="35">
        <f t="shared" ca="1" si="532"/>
        <v>4</v>
      </c>
      <c r="C1522" s="12">
        <f ca="1">IF(B1522="","",VLOOKUP(B1522,Tabelle2!$D$1:$E$37,2,0))</f>
        <v>1</v>
      </c>
      <c r="D1522" s="18" t="str">
        <f t="shared" ca="1" si="535"/>
        <v>L</v>
      </c>
      <c r="E1522" s="16" t="str">
        <f t="shared" ca="1" si="531"/>
        <v/>
      </c>
      <c r="F1522" s="19" t="str">
        <f t="shared" ca="1" si="533"/>
        <v/>
      </c>
      <c r="G1522" s="38">
        <f t="shared" ca="1" si="534"/>
        <v>0</v>
      </c>
      <c r="H1522" s="38">
        <f t="shared" ca="1" si="536"/>
        <v>-39</v>
      </c>
      <c r="I1522" s="27">
        <f t="shared" ca="1" si="537"/>
        <v>1</v>
      </c>
      <c r="J1522" s="27">
        <f t="shared" ca="1" si="538"/>
        <v>1</v>
      </c>
      <c r="K1522" s="19">
        <f t="shared" ca="1" si="539"/>
        <v>1</v>
      </c>
      <c r="L1522" s="12" t="str">
        <f t="shared" ca="1" si="540"/>
        <v/>
      </c>
      <c r="M1522" s="19" t="str">
        <f t="shared" ca="1" si="541"/>
        <v/>
      </c>
      <c r="N1522" s="19" t="str">
        <f t="shared" ca="1" si="542"/>
        <v/>
      </c>
      <c r="O1522" s="24"/>
      <c r="P1522" s="40">
        <f t="shared" ca="1" si="543"/>
        <v>1</v>
      </c>
      <c r="Q1522" s="40"/>
      <c r="R1522" s="19">
        <f t="shared" ca="1" si="544"/>
        <v>1</v>
      </c>
      <c r="S1522" s="19" t="str">
        <f t="shared" ca="1" si="545"/>
        <v/>
      </c>
      <c r="T1522" s="19" t="str">
        <f t="shared" ca="1" si="546"/>
        <v/>
      </c>
      <c r="U1522" s="42"/>
      <c r="V1522" s="19">
        <f t="shared" ca="1" si="547"/>
        <v>1</v>
      </c>
      <c r="W1522" s="19" t="str">
        <f t="shared" ca="1" si="548"/>
        <v/>
      </c>
      <c r="X1522" s="19" t="str">
        <f t="shared" ca="1" si="549"/>
        <v/>
      </c>
      <c r="Y1522" s="19" t="str">
        <f t="shared" ca="1" si="550"/>
        <v/>
      </c>
      <c r="Z1522" s="19" t="str">
        <f t="shared" ca="1" si="551"/>
        <v/>
      </c>
      <c r="AA1522" s="19" t="str">
        <f t="shared" ca="1" si="552"/>
        <v/>
      </c>
      <c r="AB1522" s="3"/>
      <c r="AE1522" s="1"/>
    </row>
    <row r="1523" spans="2:31" ht="15" x14ac:dyDescent="0.25">
      <c r="B1523" s="35">
        <f t="shared" ca="1" si="532"/>
        <v>10</v>
      </c>
      <c r="C1523" s="12">
        <f ca="1">IF(B1523="","",VLOOKUP(B1523,Tabelle2!$D$1:$E$37,2,0))</f>
        <v>2</v>
      </c>
      <c r="D1523" s="18" t="str">
        <f t="shared" ca="1" si="535"/>
        <v>L</v>
      </c>
      <c r="E1523" s="16" t="str">
        <f t="shared" ca="1" si="531"/>
        <v/>
      </c>
      <c r="F1523" s="19" t="str">
        <f t="shared" ca="1" si="533"/>
        <v/>
      </c>
      <c r="G1523" s="38">
        <f t="shared" ca="1" si="534"/>
        <v>0</v>
      </c>
      <c r="H1523" s="38">
        <f t="shared" ca="1" si="536"/>
        <v>-39</v>
      </c>
      <c r="I1523" s="27">
        <f t="shared" ca="1" si="537"/>
        <v>2</v>
      </c>
      <c r="J1523" s="27">
        <f t="shared" ca="1" si="538"/>
        <v>1</v>
      </c>
      <c r="K1523" s="19">
        <f t="shared" ca="1" si="539"/>
        <v>2</v>
      </c>
      <c r="L1523" s="12">
        <f t="shared" ca="1" si="540"/>
        <v>1</v>
      </c>
      <c r="M1523" s="19" t="str">
        <f t="shared" ca="1" si="541"/>
        <v/>
      </c>
      <c r="N1523" s="19" t="str">
        <f t="shared" ca="1" si="542"/>
        <v/>
      </c>
      <c r="O1523" s="24"/>
      <c r="P1523" s="40">
        <f t="shared" ca="1" si="543"/>
        <v>2</v>
      </c>
      <c r="Q1523" s="40"/>
      <c r="R1523" s="19">
        <f t="shared" ca="1" si="544"/>
        <v>2</v>
      </c>
      <c r="S1523" s="19">
        <f t="shared" ca="1" si="545"/>
        <v>1</v>
      </c>
      <c r="T1523" s="19" t="str">
        <f t="shared" ca="1" si="546"/>
        <v/>
      </c>
      <c r="U1523" s="42"/>
      <c r="V1523" s="19">
        <f t="shared" ca="1" si="547"/>
        <v>2</v>
      </c>
      <c r="W1523" s="19">
        <f t="shared" ca="1" si="548"/>
        <v>1</v>
      </c>
      <c r="X1523" s="19" t="str">
        <f t="shared" ca="1" si="549"/>
        <v/>
      </c>
      <c r="Y1523" s="19" t="str">
        <f t="shared" ca="1" si="550"/>
        <v/>
      </c>
      <c r="Z1523" s="19" t="str">
        <f t="shared" ca="1" si="551"/>
        <v/>
      </c>
      <c r="AA1523" s="19" t="str">
        <f t="shared" ca="1" si="552"/>
        <v/>
      </c>
      <c r="AB1523" s="3"/>
      <c r="AE1523" s="1"/>
    </row>
    <row r="1524" spans="2:31" ht="15" x14ac:dyDescent="0.25">
      <c r="B1524" s="35">
        <f t="shared" ca="1" si="532"/>
        <v>6</v>
      </c>
      <c r="C1524" s="12">
        <f ca="1">IF(B1524="","",VLOOKUP(B1524,Tabelle2!$D$1:$E$37,2,0))</f>
        <v>1</v>
      </c>
      <c r="D1524" s="18" t="str">
        <f t="shared" ca="1" si="535"/>
        <v>L</v>
      </c>
      <c r="E1524" s="16" t="str">
        <f t="shared" ca="1" si="531"/>
        <v/>
      </c>
      <c r="F1524" s="19" t="str">
        <f t="shared" ca="1" si="533"/>
        <v/>
      </c>
      <c r="G1524" s="38">
        <f t="shared" ca="1" si="534"/>
        <v>0</v>
      </c>
      <c r="H1524" s="38">
        <f t="shared" ca="1" si="536"/>
        <v>-39</v>
      </c>
      <c r="I1524" s="27">
        <f t="shared" ca="1" si="537"/>
        <v>2</v>
      </c>
      <c r="J1524" s="27">
        <f t="shared" ca="1" si="538"/>
        <v>1</v>
      </c>
      <c r="K1524" s="19">
        <f t="shared" ca="1" si="539"/>
        <v>1</v>
      </c>
      <c r="L1524" s="12">
        <f t="shared" ca="1" si="540"/>
        <v>2</v>
      </c>
      <c r="M1524" s="19" t="str">
        <f t="shared" ca="1" si="541"/>
        <v/>
      </c>
      <c r="N1524" s="19" t="str">
        <f t="shared" ca="1" si="542"/>
        <v/>
      </c>
      <c r="O1524" s="24"/>
      <c r="P1524" s="40">
        <f t="shared" ca="1" si="543"/>
        <v>2</v>
      </c>
      <c r="Q1524" s="40"/>
      <c r="R1524" s="19">
        <f t="shared" ca="1" si="544"/>
        <v>1</v>
      </c>
      <c r="S1524" s="19">
        <f t="shared" ca="1" si="545"/>
        <v>2</v>
      </c>
      <c r="T1524" s="19" t="str">
        <f t="shared" ca="1" si="546"/>
        <v/>
      </c>
      <c r="U1524" s="42"/>
      <c r="V1524" s="19">
        <f t="shared" ca="1" si="547"/>
        <v>1</v>
      </c>
      <c r="W1524" s="19">
        <f t="shared" ca="1" si="548"/>
        <v>2</v>
      </c>
      <c r="X1524" s="19">
        <f t="shared" ca="1" si="549"/>
        <v>1</v>
      </c>
      <c r="Y1524" s="19" t="str">
        <f t="shared" ca="1" si="550"/>
        <v/>
      </c>
      <c r="Z1524" s="19" t="str">
        <f t="shared" ca="1" si="551"/>
        <v/>
      </c>
      <c r="AA1524" s="19" t="str">
        <f t="shared" ca="1" si="552"/>
        <v/>
      </c>
      <c r="AB1524" s="3"/>
      <c r="AE1524" s="1"/>
    </row>
    <row r="1525" spans="2:31" ht="15" x14ac:dyDescent="0.25">
      <c r="B1525" s="35">
        <f t="shared" ca="1" si="532"/>
        <v>36</v>
      </c>
      <c r="C1525" s="12">
        <f ca="1">IF(B1525="","",VLOOKUP(B1525,Tabelle2!$D$1:$E$37,2,0))</f>
        <v>6</v>
      </c>
      <c r="D1525" s="18" t="str">
        <f t="shared" ca="1" si="535"/>
        <v>L</v>
      </c>
      <c r="E1525" s="16" t="str">
        <f t="shared" ca="1" si="531"/>
        <v>L</v>
      </c>
      <c r="F1525" s="19" t="str">
        <f t="shared" ca="1" si="533"/>
        <v>l1</v>
      </c>
      <c r="G1525" s="38">
        <f t="shared" ca="1" si="534"/>
        <v>-3</v>
      </c>
      <c r="H1525" s="38">
        <f t="shared" ca="1" si="536"/>
        <v>-42</v>
      </c>
      <c r="I1525" s="27">
        <f t="shared" ca="1" si="537"/>
        <v>3</v>
      </c>
      <c r="J1525" s="27">
        <f t="shared" ca="1" si="538"/>
        <v>1</v>
      </c>
      <c r="K1525" s="19">
        <f t="shared" ca="1" si="539"/>
        <v>6</v>
      </c>
      <c r="L1525" s="12">
        <f t="shared" ca="1" si="540"/>
        <v>1</v>
      </c>
      <c r="M1525" s="19">
        <f t="shared" ca="1" si="541"/>
        <v>2</v>
      </c>
      <c r="N1525" s="19" t="str">
        <f t="shared" ca="1" si="542"/>
        <v/>
      </c>
      <c r="O1525" s="24"/>
      <c r="P1525" s="40">
        <f t="shared" ca="1" si="543"/>
        <v>3</v>
      </c>
      <c r="Q1525" s="40"/>
      <c r="R1525" s="19">
        <f t="shared" ca="1" si="544"/>
        <v>6</v>
      </c>
      <c r="S1525" s="19">
        <f t="shared" ca="1" si="545"/>
        <v>1</v>
      </c>
      <c r="T1525" s="19">
        <f t="shared" ca="1" si="546"/>
        <v>2</v>
      </c>
      <c r="U1525" s="42"/>
      <c r="V1525" s="19">
        <f t="shared" ca="1" si="547"/>
        <v>6</v>
      </c>
      <c r="W1525" s="19">
        <f t="shared" ca="1" si="548"/>
        <v>1</v>
      </c>
      <c r="X1525" s="19">
        <f t="shared" ca="1" si="549"/>
        <v>2</v>
      </c>
      <c r="Y1525" s="19">
        <f t="shared" ca="1" si="550"/>
        <v>1</v>
      </c>
      <c r="Z1525" s="19" t="str">
        <f t="shared" ca="1" si="551"/>
        <v/>
      </c>
      <c r="AA1525" s="19" t="str">
        <f t="shared" ca="1" si="552"/>
        <v/>
      </c>
      <c r="AB1525" s="3"/>
      <c r="AE1525" s="1"/>
    </row>
    <row r="1526" spans="2:31" ht="15" x14ac:dyDescent="0.25">
      <c r="B1526" s="35">
        <f t="shared" ca="1" si="532"/>
        <v>15</v>
      </c>
      <c r="C1526" s="12">
        <f ca="1">IF(B1526="","",VLOOKUP(B1526,Tabelle2!$D$1:$E$37,2,0))</f>
        <v>3</v>
      </c>
      <c r="D1526" s="18" t="str">
        <f t="shared" ca="1" si="535"/>
        <v>W</v>
      </c>
      <c r="E1526" s="16" t="str">
        <f t="shared" ca="1" si="531"/>
        <v>w</v>
      </c>
      <c r="F1526" s="19" t="str">
        <f t="shared" ca="1" si="533"/>
        <v/>
      </c>
      <c r="G1526" s="38">
        <f t="shared" ca="1" si="534"/>
        <v>2</v>
      </c>
      <c r="H1526" s="38">
        <f t="shared" ca="1" si="536"/>
        <v>-40</v>
      </c>
      <c r="I1526" s="27">
        <f t="shared" ca="1" si="537"/>
        <v>4</v>
      </c>
      <c r="J1526" s="27">
        <f t="shared" ca="1" si="538"/>
        <v>1</v>
      </c>
      <c r="K1526" s="19">
        <f t="shared" ca="1" si="539"/>
        <v>6</v>
      </c>
      <c r="L1526" s="12">
        <f t="shared" ca="1" si="540"/>
        <v>1</v>
      </c>
      <c r="M1526" s="19">
        <f t="shared" ca="1" si="541"/>
        <v>2</v>
      </c>
      <c r="N1526" s="19">
        <f t="shared" ca="1" si="542"/>
        <v>3</v>
      </c>
      <c r="O1526" s="24"/>
      <c r="P1526" s="40">
        <f t="shared" ca="1" si="543"/>
        <v>3</v>
      </c>
      <c r="Q1526" s="40"/>
      <c r="R1526" s="19">
        <f t="shared" ca="1" si="544"/>
        <v>3</v>
      </c>
      <c r="S1526" s="19">
        <f t="shared" ca="1" si="545"/>
        <v>6</v>
      </c>
      <c r="T1526" s="19">
        <f t="shared" ca="1" si="546"/>
        <v>1</v>
      </c>
      <c r="U1526" s="42"/>
      <c r="V1526" s="19">
        <f t="shared" ca="1" si="547"/>
        <v>3</v>
      </c>
      <c r="W1526" s="19">
        <f t="shared" ca="1" si="548"/>
        <v>6</v>
      </c>
      <c r="X1526" s="19">
        <f t="shared" ca="1" si="549"/>
        <v>1</v>
      </c>
      <c r="Y1526" s="19">
        <f t="shared" ca="1" si="550"/>
        <v>2</v>
      </c>
      <c r="Z1526" s="19">
        <f t="shared" ca="1" si="551"/>
        <v>1</v>
      </c>
      <c r="AA1526" s="19" t="str">
        <f t="shared" ca="1" si="552"/>
        <v/>
      </c>
      <c r="AB1526" s="3"/>
      <c r="AE1526" s="1"/>
    </row>
    <row r="1527" spans="2:31" ht="15" x14ac:dyDescent="0.25">
      <c r="B1527" s="35">
        <f t="shared" ca="1" si="532"/>
        <v>16</v>
      </c>
      <c r="C1527" s="12">
        <f ca="1">IF(B1527="","",VLOOKUP(B1527,Tabelle2!$D$1:$E$37,2,0))</f>
        <v>3</v>
      </c>
      <c r="D1527" s="18" t="str">
        <f t="shared" ca="1" si="535"/>
        <v>L</v>
      </c>
      <c r="E1527" s="16" t="str">
        <f t="shared" ca="1" si="531"/>
        <v>L</v>
      </c>
      <c r="F1527" s="19" t="str">
        <f t="shared" ca="1" si="533"/>
        <v>l1</v>
      </c>
      <c r="G1527" s="38">
        <f t="shared" ca="1" si="534"/>
        <v>-3</v>
      </c>
      <c r="H1527" s="38">
        <f t="shared" ca="1" si="536"/>
        <v>-43</v>
      </c>
      <c r="I1527" s="27">
        <f t="shared" ca="1" si="537"/>
        <v>3</v>
      </c>
      <c r="J1527" s="27" t="str">
        <f t="shared" ca="1" si="538"/>
        <v/>
      </c>
      <c r="K1527" s="19">
        <f t="shared" ca="1" si="539"/>
        <v>6</v>
      </c>
      <c r="L1527" s="12">
        <f t="shared" ca="1" si="540"/>
        <v>1</v>
      </c>
      <c r="M1527" s="19">
        <f t="shared" ca="1" si="541"/>
        <v>2</v>
      </c>
      <c r="N1527" s="19" t="str">
        <f t="shared" ca="1" si="542"/>
        <v/>
      </c>
      <c r="O1527" s="24"/>
      <c r="P1527" s="40">
        <f t="shared" ca="1" si="543"/>
        <v>3</v>
      </c>
      <c r="Q1527" s="40"/>
      <c r="R1527" s="19">
        <f t="shared" ca="1" si="544"/>
        <v>3</v>
      </c>
      <c r="S1527" s="19">
        <f t="shared" ca="1" si="545"/>
        <v>6</v>
      </c>
      <c r="T1527" s="19">
        <f t="shared" ca="1" si="546"/>
        <v>1</v>
      </c>
      <c r="U1527" s="42"/>
      <c r="V1527" s="19">
        <f t="shared" ca="1" si="547"/>
        <v>3</v>
      </c>
      <c r="W1527" s="19">
        <f t="shared" ca="1" si="548"/>
        <v>3</v>
      </c>
      <c r="X1527" s="19">
        <f t="shared" ca="1" si="549"/>
        <v>6</v>
      </c>
      <c r="Y1527" s="19">
        <f t="shared" ca="1" si="550"/>
        <v>1</v>
      </c>
      <c r="Z1527" s="19">
        <f t="shared" ca="1" si="551"/>
        <v>2</v>
      </c>
      <c r="AA1527" s="19">
        <f t="shared" ca="1" si="552"/>
        <v>1</v>
      </c>
      <c r="AB1527" s="3"/>
      <c r="AE1527" s="1"/>
    </row>
    <row r="1528" spans="2:31" ht="15" x14ac:dyDescent="0.25">
      <c r="B1528" s="35">
        <f t="shared" ca="1" si="532"/>
        <v>15</v>
      </c>
      <c r="C1528" s="12">
        <f ca="1">IF(B1528="","",VLOOKUP(B1528,Tabelle2!$D$1:$E$37,2,0))</f>
        <v>3</v>
      </c>
      <c r="D1528" s="18" t="str">
        <f t="shared" ca="1" si="535"/>
        <v>L</v>
      </c>
      <c r="E1528" s="16" t="str">
        <f t="shared" ca="1" si="531"/>
        <v>L</v>
      </c>
      <c r="F1528" s="19" t="str">
        <f t="shared" ca="1" si="533"/>
        <v>L2</v>
      </c>
      <c r="G1528" s="38">
        <f t="shared" ca="1" si="534"/>
        <v>-4</v>
      </c>
      <c r="H1528" s="38">
        <f t="shared" ca="1" si="536"/>
        <v>-47</v>
      </c>
      <c r="I1528" s="27">
        <f t="shared" ca="1" si="537"/>
        <v>4</v>
      </c>
      <c r="J1528" s="27" t="str">
        <f t="shared" ca="1" si="538"/>
        <v/>
      </c>
      <c r="K1528" s="19">
        <f t="shared" ca="1" si="539"/>
        <v>6</v>
      </c>
      <c r="L1528" s="12">
        <f t="shared" ca="1" si="540"/>
        <v>1</v>
      </c>
      <c r="M1528" s="19">
        <f t="shared" ca="1" si="541"/>
        <v>2</v>
      </c>
      <c r="N1528" s="19">
        <f t="shared" ca="1" si="542"/>
        <v>3</v>
      </c>
      <c r="O1528" s="24"/>
      <c r="P1528" s="40">
        <f t="shared" ca="1" si="543"/>
        <v>3</v>
      </c>
      <c r="Q1528" s="40"/>
      <c r="R1528" s="19">
        <f t="shared" ca="1" si="544"/>
        <v>3</v>
      </c>
      <c r="S1528" s="19">
        <f t="shared" ca="1" si="545"/>
        <v>6</v>
      </c>
      <c r="T1528" s="19">
        <f t="shared" ca="1" si="546"/>
        <v>1</v>
      </c>
      <c r="U1528" s="42"/>
      <c r="V1528" s="19">
        <f t="shared" ca="1" si="547"/>
        <v>3</v>
      </c>
      <c r="W1528" s="19">
        <f t="shared" ca="1" si="548"/>
        <v>3</v>
      </c>
      <c r="X1528" s="19">
        <f t="shared" ca="1" si="549"/>
        <v>3</v>
      </c>
      <c r="Y1528" s="19">
        <f t="shared" ca="1" si="550"/>
        <v>6</v>
      </c>
      <c r="Z1528" s="19">
        <f t="shared" ca="1" si="551"/>
        <v>1</v>
      </c>
      <c r="AA1528" s="19">
        <f t="shared" ca="1" si="552"/>
        <v>2</v>
      </c>
      <c r="AB1528" s="3"/>
      <c r="AE1528" s="1"/>
    </row>
    <row r="1529" spans="2:31" ht="15" x14ac:dyDescent="0.25">
      <c r="B1529" s="35">
        <f t="shared" ca="1" si="532"/>
        <v>0</v>
      </c>
      <c r="C1529" s="12">
        <f ca="1">IF(B1529="","",VLOOKUP(B1529,Tabelle2!$D$1:$E$37,2,0))</f>
        <v>0</v>
      </c>
      <c r="D1529" s="18" t="str">
        <f t="shared" ca="1" si="535"/>
        <v>W</v>
      </c>
      <c r="E1529" s="16" t="str">
        <f t="shared" ca="1" si="531"/>
        <v/>
      </c>
      <c r="F1529" s="19" t="str">
        <f t="shared" ca="1" si="533"/>
        <v>New</v>
      </c>
      <c r="G1529" s="38">
        <f t="shared" ca="1" si="534"/>
        <v>0</v>
      </c>
      <c r="H1529" s="38">
        <f t="shared" ca="1" si="536"/>
        <v>-47</v>
      </c>
      <c r="I1529" s="27">
        <f t="shared" ca="1" si="537"/>
        <v>3</v>
      </c>
      <c r="J1529" s="27">
        <f t="shared" ca="1" si="538"/>
        <v>1</v>
      </c>
      <c r="K1529" s="19">
        <f t="shared" ca="1" si="539"/>
        <v>3</v>
      </c>
      <c r="L1529" s="12">
        <f t="shared" ca="1" si="540"/>
        <v>6</v>
      </c>
      <c r="M1529" s="19">
        <f t="shared" ca="1" si="541"/>
        <v>1</v>
      </c>
      <c r="N1529" s="19" t="str">
        <f t="shared" ca="1" si="542"/>
        <v/>
      </c>
      <c r="O1529" s="24"/>
      <c r="P1529" s="40">
        <f t="shared" ca="1" si="543"/>
        <v>2</v>
      </c>
      <c r="Q1529" s="40"/>
      <c r="R1529" s="19">
        <f t="shared" ca="1" si="544"/>
        <v>0</v>
      </c>
      <c r="S1529" s="19">
        <f t="shared" ca="1" si="545"/>
        <v>3</v>
      </c>
      <c r="T1529" s="19">
        <f t="shared" ca="1" si="546"/>
        <v>6</v>
      </c>
      <c r="U1529" s="42"/>
      <c r="V1529" s="19">
        <f t="shared" ca="1" si="547"/>
        <v>0</v>
      </c>
      <c r="W1529" s="19">
        <f t="shared" ca="1" si="548"/>
        <v>3</v>
      </c>
      <c r="X1529" s="19">
        <f t="shared" ca="1" si="549"/>
        <v>3</v>
      </c>
      <c r="Y1529" s="19">
        <f t="shared" ca="1" si="550"/>
        <v>3</v>
      </c>
      <c r="Z1529" s="19">
        <f t="shared" ca="1" si="551"/>
        <v>6</v>
      </c>
      <c r="AA1529" s="19">
        <f t="shared" ca="1" si="552"/>
        <v>1</v>
      </c>
      <c r="AB1529" s="3"/>
      <c r="AE1529" s="1"/>
    </row>
    <row r="1530" spans="2:31" ht="15" x14ac:dyDescent="0.25">
      <c r="B1530" s="35">
        <f t="shared" ca="1" si="532"/>
        <v>13</v>
      </c>
      <c r="C1530" s="12">
        <f ca="1">IF(B1530="","",VLOOKUP(B1530,Tabelle2!$D$1:$E$37,2,0))</f>
        <v>3</v>
      </c>
      <c r="D1530" s="18" t="str">
        <f t="shared" ca="1" si="535"/>
        <v>L</v>
      </c>
      <c r="E1530" s="16" t="str">
        <f t="shared" ca="1" si="531"/>
        <v/>
      </c>
      <c r="F1530" s="19" t="str">
        <f t="shared" ca="1" si="533"/>
        <v/>
      </c>
      <c r="G1530" s="38">
        <f t="shared" ca="1" si="534"/>
        <v>0</v>
      </c>
      <c r="H1530" s="38">
        <f t="shared" ca="1" si="536"/>
        <v>-47</v>
      </c>
      <c r="I1530" s="27">
        <f t="shared" ca="1" si="537"/>
        <v>1</v>
      </c>
      <c r="J1530" s="27">
        <f t="shared" ca="1" si="538"/>
        <v>1</v>
      </c>
      <c r="K1530" s="19">
        <f t="shared" ca="1" si="539"/>
        <v>3</v>
      </c>
      <c r="L1530" s="12" t="str">
        <f t="shared" ca="1" si="540"/>
        <v/>
      </c>
      <c r="M1530" s="19" t="str">
        <f t="shared" ca="1" si="541"/>
        <v/>
      </c>
      <c r="N1530" s="19" t="str">
        <f t="shared" ca="1" si="542"/>
        <v/>
      </c>
      <c r="O1530" s="24"/>
      <c r="P1530" s="40">
        <f t="shared" ca="1" si="543"/>
        <v>1</v>
      </c>
      <c r="Q1530" s="40"/>
      <c r="R1530" s="19">
        <f t="shared" ca="1" si="544"/>
        <v>3</v>
      </c>
      <c r="S1530" s="19" t="str">
        <f t="shared" ca="1" si="545"/>
        <v/>
      </c>
      <c r="T1530" s="19" t="str">
        <f t="shared" ca="1" si="546"/>
        <v/>
      </c>
      <c r="U1530" s="42"/>
      <c r="V1530" s="19">
        <f t="shared" ca="1" si="547"/>
        <v>3</v>
      </c>
      <c r="W1530" s="19" t="str">
        <f t="shared" ca="1" si="548"/>
        <v/>
      </c>
      <c r="X1530" s="19" t="str">
        <f t="shared" ca="1" si="549"/>
        <v/>
      </c>
      <c r="Y1530" s="19" t="str">
        <f t="shared" ca="1" si="550"/>
        <v/>
      </c>
      <c r="Z1530" s="19" t="str">
        <f t="shared" ca="1" si="551"/>
        <v/>
      </c>
      <c r="AA1530" s="19" t="str">
        <f t="shared" ca="1" si="552"/>
        <v/>
      </c>
      <c r="AB1530" s="3"/>
      <c r="AE1530" s="1"/>
    </row>
    <row r="1531" spans="2:31" ht="15" x14ac:dyDescent="0.25">
      <c r="B1531" s="35">
        <f t="shared" ca="1" si="532"/>
        <v>8</v>
      </c>
      <c r="C1531" s="12">
        <f ca="1">IF(B1531="","",VLOOKUP(B1531,Tabelle2!$D$1:$E$37,2,0))</f>
        <v>2</v>
      </c>
      <c r="D1531" s="18" t="str">
        <f t="shared" ca="1" si="535"/>
        <v>L</v>
      </c>
      <c r="E1531" s="16" t="str">
        <f t="shared" ca="1" si="531"/>
        <v/>
      </c>
      <c r="F1531" s="19" t="str">
        <f t="shared" ca="1" si="533"/>
        <v/>
      </c>
      <c r="G1531" s="38">
        <f t="shared" ca="1" si="534"/>
        <v>0</v>
      </c>
      <c r="H1531" s="38">
        <f t="shared" ca="1" si="536"/>
        <v>-47</v>
      </c>
      <c r="I1531" s="27">
        <f t="shared" ca="1" si="537"/>
        <v>2</v>
      </c>
      <c r="J1531" s="27">
        <f t="shared" ca="1" si="538"/>
        <v>1</v>
      </c>
      <c r="K1531" s="19">
        <f t="shared" ca="1" si="539"/>
        <v>3</v>
      </c>
      <c r="L1531" s="12" t="str">
        <f t="shared" ca="1" si="540"/>
        <v/>
      </c>
      <c r="M1531" s="19" t="str">
        <f t="shared" ca="1" si="541"/>
        <v/>
      </c>
      <c r="N1531" s="19">
        <f t="shared" ca="1" si="542"/>
        <v>2</v>
      </c>
      <c r="O1531" s="24"/>
      <c r="P1531" s="40">
        <f t="shared" ca="1" si="543"/>
        <v>2</v>
      </c>
      <c r="Q1531" s="40"/>
      <c r="R1531" s="19">
        <f t="shared" ca="1" si="544"/>
        <v>2</v>
      </c>
      <c r="S1531" s="19">
        <f t="shared" ca="1" si="545"/>
        <v>3</v>
      </c>
      <c r="T1531" s="19" t="str">
        <f t="shared" ca="1" si="546"/>
        <v/>
      </c>
      <c r="U1531" s="42"/>
      <c r="V1531" s="19">
        <f t="shared" ca="1" si="547"/>
        <v>2</v>
      </c>
      <c r="W1531" s="19">
        <f t="shared" ca="1" si="548"/>
        <v>3</v>
      </c>
      <c r="X1531" s="19" t="str">
        <f t="shared" ca="1" si="549"/>
        <v/>
      </c>
      <c r="Y1531" s="19" t="str">
        <f t="shared" ca="1" si="550"/>
        <v/>
      </c>
      <c r="Z1531" s="19" t="str">
        <f t="shared" ca="1" si="551"/>
        <v/>
      </c>
      <c r="AA1531" s="19" t="str">
        <f t="shared" ca="1" si="552"/>
        <v/>
      </c>
      <c r="AB1531" s="3"/>
      <c r="AE1531" s="1"/>
    </row>
    <row r="1532" spans="2:31" ht="15" x14ac:dyDescent="0.25">
      <c r="B1532" s="35">
        <f t="shared" ca="1" si="532"/>
        <v>12</v>
      </c>
      <c r="C1532" s="12">
        <f ca="1">IF(B1532="","",VLOOKUP(B1532,Tabelle2!$D$1:$E$37,2,0))</f>
        <v>2</v>
      </c>
      <c r="D1532" s="18" t="str">
        <f t="shared" ca="1" si="535"/>
        <v>L</v>
      </c>
      <c r="E1532" s="16" t="str">
        <f t="shared" ca="1" si="531"/>
        <v/>
      </c>
      <c r="F1532" s="19" t="str">
        <f t="shared" ca="1" si="533"/>
        <v/>
      </c>
      <c r="G1532" s="38">
        <f t="shared" ca="1" si="534"/>
        <v>0</v>
      </c>
      <c r="H1532" s="38">
        <f t="shared" ca="1" si="536"/>
        <v>-47</v>
      </c>
      <c r="I1532" s="27">
        <f t="shared" ca="1" si="537"/>
        <v>2</v>
      </c>
      <c r="J1532" s="27">
        <f t="shared" ca="1" si="538"/>
        <v>1</v>
      </c>
      <c r="K1532" s="19">
        <f t="shared" ca="1" si="539"/>
        <v>2</v>
      </c>
      <c r="L1532" s="12">
        <f t="shared" ca="1" si="540"/>
        <v>3</v>
      </c>
      <c r="M1532" s="19" t="str">
        <f t="shared" ca="1" si="541"/>
        <v/>
      </c>
      <c r="N1532" s="19" t="str">
        <f t="shared" ca="1" si="542"/>
        <v/>
      </c>
      <c r="O1532" s="24"/>
      <c r="P1532" s="40">
        <f t="shared" ca="1" si="543"/>
        <v>2</v>
      </c>
      <c r="Q1532" s="40"/>
      <c r="R1532" s="19">
        <f t="shared" ca="1" si="544"/>
        <v>2</v>
      </c>
      <c r="S1532" s="19">
        <f t="shared" ca="1" si="545"/>
        <v>3</v>
      </c>
      <c r="T1532" s="19" t="str">
        <f t="shared" ca="1" si="546"/>
        <v/>
      </c>
      <c r="U1532" s="42"/>
      <c r="V1532" s="19">
        <f t="shared" ca="1" si="547"/>
        <v>2</v>
      </c>
      <c r="W1532" s="19">
        <f t="shared" ca="1" si="548"/>
        <v>2</v>
      </c>
      <c r="X1532" s="19">
        <f t="shared" ca="1" si="549"/>
        <v>3</v>
      </c>
      <c r="Y1532" s="19" t="str">
        <f t="shared" ca="1" si="550"/>
        <v/>
      </c>
      <c r="Z1532" s="19" t="str">
        <f t="shared" ca="1" si="551"/>
        <v/>
      </c>
      <c r="AA1532" s="19" t="str">
        <f t="shared" ca="1" si="552"/>
        <v/>
      </c>
      <c r="AB1532" s="3"/>
      <c r="AE1532" s="1"/>
    </row>
    <row r="1533" spans="2:31" ht="15" x14ac:dyDescent="0.25">
      <c r="B1533" s="35">
        <f t="shared" ca="1" si="532"/>
        <v>20</v>
      </c>
      <c r="C1533" s="12">
        <f ca="1">IF(B1533="","",VLOOKUP(B1533,Tabelle2!$D$1:$E$37,2,0))</f>
        <v>4</v>
      </c>
      <c r="D1533" s="18" t="str">
        <f t="shared" ca="1" si="535"/>
        <v>L</v>
      </c>
      <c r="E1533" s="16" t="str">
        <f t="shared" ca="1" si="531"/>
        <v>L</v>
      </c>
      <c r="F1533" s="19" t="str">
        <f t="shared" ca="1" si="533"/>
        <v>l1</v>
      </c>
      <c r="G1533" s="38">
        <f t="shared" ca="1" si="534"/>
        <v>-3</v>
      </c>
      <c r="H1533" s="38">
        <f t="shared" ca="1" si="536"/>
        <v>-50</v>
      </c>
      <c r="I1533" s="27">
        <f t="shared" ca="1" si="537"/>
        <v>3</v>
      </c>
      <c r="J1533" s="27">
        <f t="shared" ca="1" si="538"/>
        <v>1</v>
      </c>
      <c r="K1533" s="19">
        <f t="shared" ca="1" si="539"/>
        <v>4</v>
      </c>
      <c r="L1533" s="12">
        <f t="shared" ca="1" si="540"/>
        <v>2</v>
      </c>
      <c r="M1533" s="19">
        <f t="shared" ca="1" si="541"/>
        <v>3</v>
      </c>
      <c r="N1533" s="19" t="str">
        <f t="shared" ca="1" si="542"/>
        <v/>
      </c>
      <c r="O1533" s="24"/>
      <c r="P1533" s="40">
        <f t="shared" ca="1" si="543"/>
        <v>3</v>
      </c>
      <c r="Q1533" s="40"/>
      <c r="R1533" s="19">
        <f t="shared" ca="1" si="544"/>
        <v>4</v>
      </c>
      <c r="S1533" s="19">
        <f t="shared" ca="1" si="545"/>
        <v>2</v>
      </c>
      <c r="T1533" s="19">
        <f t="shared" ca="1" si="546"/>
        <v>3</v>
      </c>
      <c r="U1533" s="42"/>
      <c r="V1533" s="19">
        <f t="shared" ca="1" si="547"/>
        <v>4</v>
      </c>
      <c r="W1533" s="19">
        <f t="shared" ca="1" si="548"/>
        <v>2</v>
      </c>
      <c r="X1533" s="19">
        <f t="shared" ca="1" si="549"/>
        <v>2</v>
      </c>
      <c r="Y1533" s="19">
        <f t="shared" ca="1" si="550"/>
        <v>3</v>
      </c>
      <c r="Z1533" s="19" t="str">
        <f t="shared" ca="1" si="551"/>
        <v/>
      </c>
      <c r="AA1533" s="19" t="str">
        <f t="shared" ca="1" si="552"/>
        <v/>
      </c>
      <c r="AB1533" s="3"/>
      <c r="AE1533" s="1"/>
    </row>
    <row r="1534" spans="2:31" ht="15" x14ac:dyDescent="0.25">
      <c r="B1534" s="35">
        <f t="shared" ca="1" si="532"/>
        <v>4</v>
      </c>
      <c r="C1534" s="12">
        <f ca="1">IF(B1534="","",VLOOKUP(B1534,Tabelle2!$D$1:$E$37,2,0))</f>
        <v>1</v>
      </c>
      <c r="D1534" s="18" t="str">
        <f t="shared" ca="1" si="535"/>
        <v>W</v>
      </c>
      <c r="E1534" s="16" t="str">
        <f t="shared" ca="1" si="531"/>
        <v>w</v>
      </c>
      <c r="F1534" s="19" t="str">
        <f t="shared" ca="1" si="533"/>
        <v/>
      </c>
      <c r="G1534" s="38">
        <f t="shared" ca="1" si="534"/>
        <v>2</v>
      </c>
      <c r="H1534" s="38">
        <f t="shared" ca="1" si="536"/>
        <v>-48</v>
      </c>
      <c r="I1534" s="27">
        <f t="shared" ca="1" si="537"/>
        <v>4</v>
      </c>
      <c r="J1534" s="27">
        <f t="shared" ca="1" si="538"/>
        <v>1</v>
      </c>
      <c r="K1534" s="19">
        <f t="shared" ca="1" si="539"/>
        <v>4</v>
      </c>
      <c r="L1534" s="12">
        <f t="shared" ca="1" si="540"/>
        <v>2</v>
      </c>
      <c r="M1534" s="19">
        <f t="shared" ca="1" si="541"/>
        <v>3</v>
      </c>
      <c r="N1534" s="19">
        <f t="shared" ca="1" si="542"/>
        <v>1</v>
      </c>
      <c r="O1534" s="24"/>
      <c r="P1534" s="40">
        <f t="shared" ca="1" si="543"/>
        <v>3</v>
      </c>
      <c r="Q1534" s="40"/>
      <c r="R1534" s="19">
        <f t="shared" ca="1" si="544"/>
        <v>1</v>
      </c>
      <c r="S1534" s="19">
        <f t="shared" ca="1" si="545"/>
        <v>4</v>
      </c>
      <c r="T1534" s="19">
        <f t="shared" ca="1" si="546"/>
        <v>2</v>
      </c>
      <c r="U1534" s="42"/>
      <c r="V1534" s="19">
        <f t="shared" ca="1" si="547"/>
        <v>1</v>
      </c>
      <c r="W1534" s="19">
        <f t="shared" ca="1" si="548"/>
        <v>4</v>
      </c>
      <c r="X1534" s="19">
        <f t="shared" ca="1" si="549"/>
        <v>2</v>
      </c>
      <c r="Y1534" s="19">
        <f t="shared" ca="1" si="550"/>
        <v>2</v>
      </c>
      <c r="Z1534" s="19">
        <f t="shared" ca="1" si="551"/>
        <v>3</v>
      </c>
      <c r="AA1534" s="19" t="str">
        <f t="shared" ca="1" si="552"/>
        <v/>
      </c>
      <c r="AB1534" s="3"/>
      <c r="AE1534" s="1"/>
    </row>
    <row r="1535" spans="2:31" ht="15" x14ac:dyDescent="0.25">
      <c r="B1535" s="35">
        <f t="shared" ca="1" si="532"/>
        <v>16</v>
      </c>
      <c r="C1535" s="12">
        <f ca="1">IF(B1535="","",VLOOKUP(B1535,Tabelle2!$D$1:$E$37,2,0))</f>
        <v>3</v>
      </c>
      <c r="D1535" s="18" t="str">
        <f t="shared" ca="1" si="535"/>
        <v>L</v>
      </c>
      <c r="E1535" s="16" t="str">
        <f t="shared" ca="1" si="531"/>
        <v>L</v>
      </c>
      <c r="F1535" s="19" t="str">
        <f t="shared" ca="1" si="533"/>
        <v>l1</v>
      </c>
      <c r="G1535" s="38">
        <f t="shared" ca="1" si="534"/>
        <v>-3</v>
      </c>
      <c r="H1535" s="38">
        <f t="shared" ca="1" si="536"/>
        <v>-51</v>
      </c>
      <c r="I1535" s="27">
        <f t="shared" ca="1" si="537"/>
        <v>3</v>
      </c>
      <c r="J1535" s="27" t="str">
        <f t="shared" ca="1" si="538"/>
        <v/>
      </c>
      <c r="K1535" s="19">
        <f t="shared" ca="1" si="539"/>
        <v>4</v>
      </c>
      <c r="L1535" s="12">
        <f t="shared" ca="1" si="540"/>
        <v>2</v>
      </c>
      <c r="M1535" s="19">
        <f t="shared" ca="1" si="541"/>
        <v>3</v>
      </c>
      <c r="N1535" s="19" t="str">
        <f t="shared" ca="1" si="542"/>
        <v/>
      </c>
      <c r="O1535" s="24"/>
      <c r="P1535" s="40">
        <f t="shared" ca="1" si="543"/>
        <v>3</v>
      </c>
      <c r="Q1535" s="40"/>
      <c r="R1535" s="19">
        <f t="shared" ca="1" si="544"/>
        <v>3</v>
      </c>
      <c r="S1535" s="19">
        <f t="shared" ca="1" si="545"/>
        <v>1</v>
      </c>
      <c r="T1535" s="19">
        <f t="shared" ca="1" si="546"/>
        <v>4</v>
      </c>
      <c r="U1535" s="42"/>
      <c r="V1535" s="19">
        <f t="shared" ca="1" si="547"/>
        <v>3</v>
      </c>
      <c r="W1535" s="19">
        <f t="shared" ca="1" si="548"/>
        <v>1</v>
      </c>
      <c r="X1535" s="19">
        <f t="shared" ca="1" si="549"/>
        <v>4</v>
      </c>
      <c r="Y1535" s="19">
        <f t="shared" ca="1" si="550"/>
        <v>2</v>
      </c>
      <c r="Z1535" s="19">
        <f t="shared" ca="1" si="551"/>
        <v>2</v>
      </c>
      <c r="AA1535" s="19">
        <f t="shared" ca="1" si="552"/>
        <v>3</v>
      </c>
      <c r="AB1535" s="3"/>
      <c r="AE1535" s="1"/>
    </row>
    <row r="1536" spans="2:31" ht="15" x14ac:dyDescent="0.25">
      <c r="B1536" s="35">
        <f t="shared" ca="1" si="532"/>
        <v>5</v>
      </c>
      <c r="C1536" s="12">
        <f ca="1">IF(B1536="","",VLOOKUP(B1536,Tabelle2!$D$1:$E$37,2,0))</f>
        <v>1</v>
      </c>
      <c r="D1536" s="18" t="str">
        <f t="shared" ca="1" si="535"/>
        <v>L</v>
      </c>
      <c r="E1536" s="16" t="str">
        <f t="shared" ref="E1536:E1599" ca="1" si="553">IF(AND(F1535="l1",D1536="w"),"w",IF(F1535="l2","",IF(AND(J1536=1,I1536&gt;=3),D1536,IF(J1536=1,"",D1536))))</f>
        <v>L</v>
      </c>
      <c r="F1536" s="19" t="str">
        <f t="shared" ca="1" si="533"/>
        <v>L2</v>
      </c>
      <c r="G1536" s="38">
        <f t="shared" ca="1" si="534"/>
        <v>-4</v>
      </c>
      <c r="H1536" s="38">
        <f t="shared" ca="1" si="536"/>
        <v>-55</v>
      </c>
      <c r="I1536" s="27">
        <f t="shared" ca="1" si="537"/>
        <v>4</v>
      </c>
      <c r="J1536" s="27" t="str">
        <f t="shared" ca="1" si="538"/>
        <v/>
      </c>
      <c r="K1536" s="19">
        <f t="shared" ca="1" si="539"/>
        <v>4</v>
      </c>
      <c r="L1536" s="12">
        <f t="shared" ca="1" si="540"/>
        <v>2</v>
      </c>
      <c r="M1536" s="19">
        <f t="shared" ca="1" si="541"/>
        <v>3</v>
      </c>
      <c r="N1536" s="19">
        <f t="shared" ca="1" si="542"/>
        <v>1</v>
      </c>
      <c r="O1536" s="24"/>
      <c r="P1536" s="40">
        <f t="shared" ca="1" si="543"/>
        <v>3</v>
      </c>
      <c r="Q1536" s="40"/>
      <c r="R1536" s="19">
        <f t="shared" ca="1" si="544"/>
        <v>1</v>
      </c>
      <c r="S1536" s="19">
        <f t="shared" ca="1" si="545"/>
        <v>3</v>
      </c>
      <c r="T1536" s="19">
        <f t="shared" ca="1" si="546"/>
        <v>4</v>
      </c>
      <c r="U1536" s="42"/>
      <c r="V1536" s="19">
        <f t="shared" ca="1" si="547"/>
        <v>1</v>
      </c>
      <c r="W1536" s="19">
        <f t="shared" ca="1" si="548"/>
        <v>3</v>
      </c>
      <c r="X1536" s="19">
        <f t="shared" ca="1" si="549"/>
        <v>1</v>
      </c>
      <c r="Y1536" s="19">
        <f t="shared" ca="1" si="550"/>
        <v>4</v>
      </c>
      <c r="Z1536" s="19">
        <f t="shared" ca="1" si="551"/>
        <v>2</v>
      </c>
      <c r="AA1536" s="19">
        <f t="shared" ca="1" si="552"/>
        <v>2</v>
      </c>
      <c r="AB1536" s="3"/>
      <c r="AE1536" s="1"/>
    </row>
    <row r="1537" spans="2:31" ht="15" x14ac:dyDescent="0.25">
      <c r="B1537" s="35">
        <f t="shared" ca="1" si="532"/>
        <v>33</v>
      </c>
      <c r="C1537" s="12">
        <f ca="1">IF(B1537="","",VLOOKUP(B1537,Tabelle2!$D$1:$E$37,2,0))</f>
        <v>6</v>
      </c>
      <c r="D1537" s="18" t="str">
        <f t="shared" ca="1" si="535"/>
        <v>L</v>
      </c>
      <c r="E1537" s="16" t="str">
        <f t="shared" ca="1" si="553"/>
        <v/>
      </c>
      <c r="F1537" s="19" t="str">
        <f t="shared" ca="1" si="533"/>
        <v>New</v>
      </c>
      <c r="G1537" s="38">
        <f t="shared" ca="1" si="534"/>
        <v>0</v>
      </c>
      <c r="H1537" s="38">
        <f t="shared" ca="1" si="536"/>
        <v>-55</v>
      </c>
      <c r="I1537" s="27">
        <f t="shared" ca="1" si="537"/>
        <v>3</v>
      </c>
      <c r="J1537" s="27">
        <f t="shared" ca="1" si="538"/>
        <v>1</v>
      </c>
      <c r="K1537" s="19">
        <f t="shared" ca="1" si="539"/>
        <v>6</v>
      </c>
      <c r="L1537" s="12">
        <f t="shared" ca="1" si="540"/>
        <v>1</v>
      </c>
      <c r="M1537" s="19">
        <f t="shared" ca="1" si="541"/>
        <v>3</v>
      </c>
      <c r="N1537" s="19" t="str">
        <f t="shared" ca="1" si="542"/>
        <v/>
      </c>
      <c r="O1537" s="24"/>
      <c r="P1537" s="40">
        <f t="shared" ca="1" si="543"/>
        <v>3</v>
      </c>
      <c r="Q1537" s="40"/>
      <c r="R1537" s="19">
        <f t="shared" ca="1" si="544"/>
        <v>6</v>
      </c>
      <c r="S1537" s="19">
        <f t="shared" ca="1" si="545"/>
        <v>1</v>
      </c>
      <c r="T1537" s="19">
        <f t="shared" ca="1" si="546"/>
        <v>3</v>
      </c>
      <c r="U1537" s="42"/>
      <c r="V1537" s="19">
        <f t="shared" ca="1" si="547"/>
        <v>6</v>
      </c>
      <c r="W1537" s="19">
        <f t="shared" ca="1" si="548"/>
        <v>1</v>
      </c>
      <c r="X1537" s="19">
        <f t="shared" ca="1" si="549"/>
        <v>3</v>
      </c>
      <c r="Y1537" s="19">
        <f t="shared" ca="1" si="550"/>
        <v>1</v>
      </c>
      <c r="Z1537" s="19">
        <f t="shared" ca="1" si="551"/>
        <v>4</v>
      </c>
      <c r="AA1537" s="19">
        <f t="shared" ca="1" si="552"/>
        <v>2</v>
      </c>
      <c r="AB1537" s="3"/>
      <c r="AE1537" s="1"/>
    </row>
    <row r="1538" spans="2:31" ht="15" x14ac:dyDescent="0.25">
      <c r="B1538" s="35">
        <f t="shared" ca="1" si="532"/>
        <v>29</v>
      </c>
      <c r="C1538" s="12">
        <f ca="1">IF(B1538="","",VLOOKUP(B1538,Tabelle2!$D$1:$E$37,2,0))</f>
        <v>5</v>
      </c>
      <c r="D1538" s="18" t="str">
        <f t="shared" ca="1" si="535"/>
        <v>L</v>
      </c>
      <c r="E1538" s="16" t="str">
        <f t="shared" ca="1" si="553"/>
        <v/>
      </c>
      <c r="F1538" s="19" t="str">
        <f t="shared" ca="1" si="533"/>
        <v/>
      </c>
      <c r="G1538" s="38">
        <f t="shared" ca="1" si="534"/>
        <v>0</v>
      </c>
      <c r="H1538" s="38">
        <f t="shared" ca="1" si="536"/>
        <v>-55</v>
      </c>
      <c r="I1538" s="27">
        <f t="shared" ca="1" si="537"/>
        <v>1</v>
      </c>
      <c r="J1538" s="27">
        <f t="shared" ca="1" si="538"/>
        <v>1</v>
      </c>
      <c r="K1538" s="19">
        <f t="shared" ca="1" si="539"/>
        <v>5</v>
      </c>
      <c r="L1538" s="12" t="str">
        <f t="shared" ca="1" si="540"/>
        <v/>
      </c>
      <c r="M1538" s="19" t="str">
        <f t="shared" ca="1" si="541"/>
        <v/>
      </c>
      <c r="N1538" s="19" t="str">
        <f t="shared" ca="1" si="542"/>
        <v/>
      </c>
      <c r="O1538" s="24"/>
      <c r="P1538" s="40">
        <f t="shared" ca="1" si="543"/>
        <v>1</v>
      </c>
      <c r="Q1538" s="40"/>
      <c r="R1538" s="19">
        <f t="shared" ca="1" si="544"/>
        <v>5</v>
      </c>
      <c r="S1538" s="19" t="str">
        <f t="shared" ca="1" si="545"/>
        <v/>
      </c>
      <c r="T1538" s="19" t="str">
        <f t="shared" ca="1" si="546"/>
        <v/>
      </c>
      <c r="U1538" s="42"/>
      <c r="V1538" s="19">
        <f t="shared" ca="1" si="547"/>
        <v>5</v>
      </c>
      <c r="W1538" s="19" t="str">
        <f t="shared" ca="1" si="548"/>
        <v/>
      </c>
      <c r="X1538" s="19" t="str">
        <f t="shared" ca="1" si="549"/>
        <v/>
      </c>
      <c r="Y1538" s="19" t="str">
        <f t="shared" ca="1" si="550"/>
        <v/>
      </c>
      <c r="Z1538" s="19" t="str">
        <f t="shared" ca="1" si="551"/>
        <v/>
      </c>
      <c r="AA1538" s="19" t="str">
        <f t="shared" ca="1" si="552"/>
        <v/>
      </c>
      <c r="AB1538" s="3"/>
      <c r="AE1538" s="1"/>
    </row>
    <row r="1539" spans="2:31" ht="15" x14ac:dyDescent="0.25">
      <c r="B1539" s="35">
        <f t="shared" ca="1" si="532"/>
        <v>5</v>
      </c>
      <c r="C1539" s="12">
        <f ca="1">IF(B1539="","",VLOOKUP(B1539,Tabelle2!$D$1:$E$37,2,0))</f>
        <v>1</v>
      </c>
      <c r="D1539" s="18" t="str">
        <f t="shared" ca="1" si="535"/>
        <v>L</v>
      </c>
      <c r="E1539" s="16" t="str">
        <f t="shared" ca="1" si="553"/>
        <v/>
      </c>
      <c r="F1539" s="19" t="str">
        <f t="shared" ca="1" si="533"/>
        <v/>
      </c>
      <c r="G1539" s="38">
        <f t="shared" ca="1" si="534"/>
        <v>0</v>
      </c>
      <c r="H1539" s="38">
        <f t="shared" ca="1" si="536"/>
        <v>-55</v>
      </c>
      <c r="I1539" s="27">
        <f t="shared" ca="1" si="537"/>
        <v>2</v>
      </c>
      <c r="J1539" s="27">
        <f t="shared" ca="1" si="538"/>
        <v>1</v>
      </c>
      <c r="K1539" s="19">
        <f t="shared" ca="1" si="539"/>
        <v>1</v>
      </c>
      <c r="L1539" s="12">
        <f t="shared" ca="1" si="540"/>
        <v>5</v>
      </c>
      <c r="M1539" s="19" t="str">
        <f t="shared" ca="1" si="541"/>
        <v/>
      </c>
      <c r="N1539" s="19" t="str">
        <f t="shared" ca="1" si="542"/>
        <v/>
      </c>
      <c r="O1539" s="24"/>
      <c r="P1539" s="40">
        <f t="shared" ca="1" si="543"/>
        <v>2</v>
      </c>
      <c r="Q1539" s="40"/>
      <c r="R1539" s="19">
        <f t="shared" ca="1" si="544"/>
        <v>1</v>
      </c>
      <c r="S1539" s="19">
        <f t="shared" ca="1" si="545"/>
        <v>5</v>
      </c>
      <c r="T1539" s="19" t="str">
        <f t="shared" ca="1" si="546"/>
        <v/>
      </c>
      <c r="U1539" s="42"/>
      <c r="V1539" s="19">
        <f t="shared" ca="1" si="547"/>
        <v>1</v>
      </c>
      <c r="W1539" s="19">
        <f t="shared" ca="1" si="548"/>
        <v>5</v>
      </c>
      <c r="X1539" s="19" t="str">
        <f t="shared" ca="1" si="549"/>
        <v/>
      </c>
      <c r="Y1539" s="19" t="str">
        <f t="shared" ca="1" si="550"/>
        <v/>
      </c>
      <c r="Z1539" s="19" t="str">
        <f t="shared" ca="1" si="551"/>
        <v/>
      </c>
      <c r="AA1539" s="19" t="str">
        <f t="shared" ca="1" si="552"/>
        <v/>
      </c>
      <c r="AB1539" s="3"/>
      <c r="AE1539" s="1"/>
    </row>
    <row r="1540" spans="2:31" ht="15" x14ac:dyDescent="0.25">
      <c r="B1540" s="35">
        <f t="shared" ref="B1540:B1603" ca="1" si="554">RANDBETWEEN(0,36)</f>
        <v>34</v>
      </c>
      <c r="C1540" s="12">
        <f ca="1">IF(B1540="","",VLOOKUP(B1540,Tabelle2!$D$1:$E$37,2,0))</f>
        <v>6</v>
      </c>
      <c r="D1540" s="18" t="str">
        <f t="shared" ca="1" si="535"/>
        <v>L</v>
      </c>
      <c r="E1540" s="16" t="str">
        <f t="shared" ca="1" si="553"/>
        <v>L</v>
      </c>
      <c r="F1540" s="19" t="str">
        <f t="shared" ca="1" si="533"/>
        <v>l1</v>
      </c>
      <c r="G1540" s="38">
        <f t="shared" ca="1" si="534"/>
        <v>-3</v>
      </c>
      <c r="H1540" s="38">
        <f t="shared" ca="1" si="536"/>
        <v>-58</v>
      </c>
      <c r="I1540" s="27">
        <f t="shared" ca="1" si="537"/>
        <v>3</v>
      </c>
      <c r="J1540" s="27">
        <f t="shared" ca="1" si="538"/>
        <v>1</v>
      </c>
      <c r="K1540" s="19">
        <f t="shared" ca="1" si="539"/>
        <v>6</v>
      </c>
      <c r="L1540" s="12">
        <f t="shared" ca="1" si="540"/>
        <v>1</v>
      </c>
      <c r="M1540" s="19">
        <f t="shared" ca="1" si="541"/>
        <v>5</v>
      </c>
      <c r="N1540" s="19" t="str">
        <f t="shared" ca="1" si="542"/>
        <v/>
      </c>
      <c r="O1540" s="24"/>
      <c r="P1540" s="40">
        <f t="shared" ca="1" si="543"/>
        <v>3</v>
      </c>
      <c r="Q1540" s="40"/>
      <c r="R1540" s="19">
        <f t="shared" ca="1" si="544"/>
        <v>6</v>
      </c>
      <c r="S1540" s="19">
        <f t="shared" ca="1" si="545"/>
        <v>1</v>
      </c>
      <c r="T1540" s="19">
        <f t="shared" ca="1" si="546"/>
        <v>5</v>
      </c>
      <c r="U1540" s="42"/>
      <c r="V1540" s="19">
        <f t="shared" ca="1" si="547"/>
        <v>6</v>
      </c>
      <c r="W1540" s="19">
        <f t="shared" ca="1" si="548"/>
        <v>1</v>
      </c>
      <c r="X1540" s="19">
        <f t="shared" ca="1" si="549"/>
        <v>5</v>
      </c>
      <c r="Y1540" s="19" t="str">
        <f t="shared" ca="1" si="550"/>
        <v/>
      </c>
      <c r="Z1540" s="19" t="str">
        <f t="shared" ca="1" si="551"/>
        <v/>
      </c>
      <c r="AA1540" s="19" t="str">
        <f t="shared" ca="1" si="552"/>
        <v/>
      </c>
      <c r="AB1540" s="3"/>
      <c r="AE1540" s="1"/>
    </row>
    <row r="1541" spans="2:31" ht="15" x14ac:dyDescent="0.25">
      <c r="B1541" s="35">
        <f t="shared" ca="1" si="554"/>
        <v>12</v>
      </c>
      <c r="C1541" s="12">
        <f ca="1">IF(B1541="","",VLOOKUP(B1541,Tabelle2!$D$1:$E$37,2,0))</f>
        <v>2</v>
      </c>
      <c r="D1541" s="18" t="str">
        <f t="shared" ca="1" si="535"/>
        <v>W</v>
      </c>
      <c r="E1541" s="16" t="str">
        <f t="shared" ca="1" si="553"/>
        <v>w</v>
      </c>
      <c r="F1541" s="19" t="str">
        <f t="shared" ca="1" si="533"/>
        <v/>
      </c>
      <c r="G1541" s="38">
        <f t="shared" ca="1" si="534"/>
        <v>2</v>
      </c>
      <c r="H1541" s="38">
        <f t="shared" ca="1" si="536"/>
        <v>-56</v>
      </c>
      <c r="I1541" s="27">
        <f t="shared" ca="1" si="537"/>
        <v>4</v>
      </c>
      <c r="J1541" s="27">
        <f t="shared" ca="1" si="538"/>
        <v>1</v>
      </c>
      <c r="K1541" s="19">
        <f t="shared" ca="1" si="539"/>
        <v>6</v>
      </c>
      <c r="L1541" s="12">
        <f t="shared" ca="1" si="540"/>
        <v>1</v>
      </c>
      <c r="M1541" s="19">
        <f t="shared" ca="1" si="541"/>
        <v>5</v>
      </c>
      <c r="N1541" s="19">
        <f t="shared" ca="1" si="542"/>
        <v>2</v>
      </c>
      <c r="O1541" s="24"/>
      <c r="P1541" s="40">
        <f t="shared" ca="1" si="543"/>
        <v>3</v>
      </c>
      <c r="Q1541" s="40"/>
      <c r="R1541" s="19">
        <f t="shared" ca="1" si="544"/>
        <v>2</v>
      </c>
      <c r="S1541" s="19">
        <f t="shared" ca="1" si="545"/>
        <v>6</v>
      </c>
      <c r="T1541" s="19">
        <f t="shared" ca="1" si="546"/>
        <v>1</v>
      </c>
      <c r="U1541" s="42"/>
      <c r="V1541" s="19">
        <f t="shared" ca="1" si="547"/>
        <v>2</v>
      </c>
      <c r="W1541" s="19">
        <f t="shared" ca="1" si="548"/>
        <v>6</v>
      </c>
      <c r="X1541" s="19">
        <f t="shared" ca="1" si="549"/>
        <v>1</v>
      </c>
      <c r="Y1541" s="19">
        <f t="shared" ca="1" si="550"/>
        <v>5</v>
      </c>
      <c r="Z1541" s="19" t="str">
        <f t="shared" ca="1" si="551"/>
        <v/>
      </c>
      <c r="AA1541" s="19" t="str">
        <f t="shared" ca="1" si="552"/>
        <v/>
      </c>
      <c r="AB1541" s="3"/>
      <c r="AE1541" s="1"/>
    </row>
    <row r="1542" spans="2:31" ht="15" x14ac:dyDescent="0.25">
      <c r="B1542" s="35">
        <f t="shared" ca="1" si="554"/>
        <v>29</v>
      </c>
      <c r="C1542" s="12">
        <f ca="1">IF(B1542="","",VLOOKUP(B1542,Tabelle2!$D$1:$E$37,2,0))</f>
        <v>5</v>
      </c>
      <c r="D1542" s="18" t="str">
        <f t="shared" ca="1" si="535"/>
        <v>L</v>
      </c>
      <c r="E1542" s="16" t="str">
        <f t="shared" ca="1" si="553"/>
        <v>L</v>
      </c>
      <c r="F1542" s="19" t="str">
        <f t="shared" ca="1" si="533"/>
        <v>l1</v>
      </c>
      <c r="G1542" s="38">
        <f t="shared" ca="1" si="534"/>
        <v>-3</v>
      </c>
      <c r="H1542" s="38">
        <f t="shared" ca="1" si="536"/>
        <v>-59</v>
      </c>
      <c r="I1542" s="27">
        <f t="shared" ca="1" si="537"/>
        <v>3</v>
      </c>
      <c r="J1542" s="27">
        <f t="shared" ca="1" si="538"/>
        <v>1</v>
      </c>
      <c r="K1542" s="19">
        <f t="shared" ca="1" si="539"/>
        <v>6</v>
      </c>
      <c r="L1542" s="12">
        <f t="shared" ca="1" si="540"/>
        <v>1</v>
      </c>
      <c r="M1542" s="19">
        <f t="shared" ca="1" si="541"/>
        <v>5</v>
      </c>
      <c r="N1542" s="19" t="str">
        <f t="shared" ca="1" si="542"/>
        <v/>
      </c>
      <c r="O1542" s="24"/>
      <c r="P1542" s="40">
        <f t="shared" ca="1" si="543"/>
        <v>3</v>
      </c>
      <c r="Q1542" s="40"/>
      <c r="R1542" s="19">
        <f t="shared" ca="1" si="544"/>
        <v>5</v>
      </c>
      <c r="S1542" s="19">
        <f t="shared" ca="1" si="545"/>
        <v>2</v>
      </c>
      <c r="T1542" s="19">
        <f t="shared" ca="1" si="546"/>
        <v>6</v>
      </c>
      <c r="U1542" s="42"/>
      <c r="V1542" s="19">
        <f t="shared" ca="1" si="547"/>
        <v>5</v>
      </c>
      <c r="W1542" s="19">
        <f t="shared" ca="1" si="548"/>
        <v>2</v>
      </c>
      <c r="X1542" s="19">
        <f t="shared" ca="1" si="549"/>
        <v>6</v>
      </c>
      <c r="Y1542" s="19">
        <f t="shared" ca="1" si="550"/>
        <v>1</v>
      </c>
      <c r="Z1542" s="19">
        <f t="shared" ca="1" si="551"/>
        <v>5</v>
      </c>
      <c r="AA1542" s="19" t="str">
        <f t="shared" ca="1" si="552"/>
        <v/>
      </c>
      <c r="AB1542" s="3"/>
      <c r="AE1542" s="1"/>
    </row>
    <row r="1543" spans="2:31" ht="15" x14ac:dyDescent="0.25">
      <c r="B1543" s="35">
        <f t="shared" ca="1" si="554"/>
        <v>21</v>
      </c>
      <c r="C1543" s="12">
        <f ca="1">IF(B1543="","",VLOOKUP(B1543,Tabelle2!$D$1:$E$37,2,0))</f>
        <v>4</v>
      </c>
      <c r="D1543" s="18" t="str">
        <f t="shared" ca="1" si="535"/>
        <v>W</v>
      </c>
      <c r="E1543" s="16" t="str">
        <f t="shared" ca="1" si="553"/>
        <v>w</v>
      </c>
      <c r="F1543" s="19" t="str">
        <f t="shared" ca="1" si="533"/>
        <v/>
      </c>
      <c r="G1543" s="38">
        <f t="shared" ca="1" si="534"/>
        <v>2</v>
      </c>
      <c r="H1543" s="38">
        <f t="shared" ca="1" si="536"/>
        <v>-57</v>
      </c>
      <c r="I1543" s="27">
        <f t="shared" ca="1" si="537"/>
        <v>4</v>
      </c>
      <c r="J1543" s="27" t="str">
        <f t="shared" ca="1" si="538"/>
        <v/>
      </c>
      <c r="K1543" s="19">
        <f t="shared" ca="1" si="539"/>
        <v>6</v>
      </c>
      <c r="L1543" s="12">
        <f t="shared" ca="1" si="540"/>
        <v>1</v>
      </c>
      <c r="M1543" s="19">
        <f t="shared" ca="1" si="541"/>
        <v>5</v>
      </c>
      <c r="N1543" s="19">
        <f t="shared" ca="1" si="542"/>
        <v>4</v>
      </c>
      <c r="O1543" s="24"/>
      <c r="P1543" s="40">
        <f t="shared" ca="1" si="543"/>
        <v>3</v>
      </c>
      <c r="Q1543" s="40"/>
      <c r="R1543" s="19">
        <f t="shared" ca="1" si="544"/>
        <v>4</v>
      </c>
      <c r="S1543" s="19">
        <f t="shared" ca="1" si="545"/>
        <v>5</v>
      </c>
      <c r="T1543" s="19">
        <f t="shared" ca="1" si="546"/>
        <v>2</v>
      </c>
      <c r="U1543" s="42"/>
      <c r="V1543" s="19">
        <f t="shared" ca="1" si="547"/>
        <v>4</v>
      </c>
      <c r="W1543" s="19">
        <f t="shared" ca="1" si="548"/>
        <v>5</v>
      </c>
      <c r="X1543" s="19">
        <f t="shared" ca="1" si="549"/>
        <v>2</v>
      </c>
      <c r="Y1543" s="19">
        <f t="shared" ca="1" si="550"/>
        <v>6</v>
      </c>
      <c r="Z1543" s="19">
        <f t="shared" ca="1" si="551"/>
        <v>1</v>
      </c>
      <c r="AA1543" s="19">
        <f t="shared" ca="1" si="552"/>
        <v>5</v>
      </c>
      <c r="AB1543" s="3"/>
      <c r="AE1543" s="1"/>
    </row>
    <row r="1544" spans="2:31" ht="15" x14ac:dyDescent="0.25">
      <c r="B1544" s="35">
        <f t="shared" ca="1" si="554"/>
        <v>6</v>
      </c>
      <c r="C1544" s="12">
        <f ca="1">IF(B1544="","",VLOOKUP(B1544,Tabelle2!$D$1:$E$37,2,0))</f>
        <v>1</v>
      </c>
      <c r="D1544" s="18" t="str">
        <f t="shared" ca="1" si="535"/>
        <v>W</v>
      </c>
      <c r="E1544" s="16" t="str">
        <f t="shared" ca="1" si="553"/>
        <v>W</v>
      </c>
      <c r="F1544" s="19" t="str">
        <f t="shared" ca="1" si="533"/>
        <v/>
      </c>
      <c r="G1544" s="38">
        <f t="shared" ca="1" si="534"/>
        <v>3</v>
      </c>
      <c r="H1544" s="38">
        <f t="shared" ca="1" si="536"/>
        <v>-54</v>
      </c>
      <c r="I1544" s="27">
        <f t="shared" ca="1" si="537"/>
        <v>3</v>
      </c>
      <c r="J1544" s="27" t="str">
        <f t="shared" ca="1" si="538"/>
        <v/>
      </c>
      <c r="K1544" s="19">
        <f t="shared" ca="1" si="539"/>
        <v>6</v>
      </c>
      <c r="L1544" s="12">
        <f t="shared" ca="1" si="540"/>
        <v>1</v>
      </c>
      <c r="M1544" s="19">
        <f t="shared" ca="1" si="541"/>
        <v>5</v>
      </c>
      <c r="N1544" s="19" t="str">
        <f t="shared" ca="1" si="542"/>
        <v/>
      </c>
      <c r="O1544" s="24"/>
      <c r="P1544" s="40">
        <f t="shared" ca="1" si="543"/>
        <v>3</v>
      </c>
      <c r="Q1544" s="40"/>
      <c r="R1544" s="19">
        <f t="shared" ca="1" si="544"/>
        <v>1</v>
      </c>
      <c r="S1544" s="19">
        <f t="shared" ca="1" si="545"/>
        <v>4</v>
      </c>
      <c r="T1544" s="19">
        <f t="shared" ca="1" si="546"/>
        <v>5</v>
      </c>
      <c r="U1544" s="42"/>
      <c r="V1544" s="19">
        <f t="shared" ca="1" si="547"/>
        <v>1</v>
      </c>
      <c r="W1544" s="19">
        <f t="shared" ca="1" si="548"/>
        <v>4</v>
      </c>
      <c r="X1544" s="19">
        <f t="shared" ca="1" si="549"/>
        <v>5</v>
      </c>
      <c r="Y1544" s="19">
        <f t="shared" ca="1" si="550"/>
        <v>2</v>
      </c>
      <c r="Z1544" s="19">
        <f t="shared" ca="1" si="551"/>
        <v>6</v>
      </c>
      <c r="AA1544" s="19">
        <f t="shared" ca="1" si="552"/>
        <v>1</v>
      </c>
      <c r="AB1544" s="3"/>
      <c r="AE1544" s="1"/>
    </row>
    <row r="1545" spans="2:31" ht="15" x14ac:dyDescent="0.25">
      <c r="B1545" s="35">
        <f t="shared" ca="1" si="554"/>
        <v>6</v>
      </c>
      <c r="C1545" s="12">
        <f ca="1">IF(B1545="","",VLOOKUP(B1545,Tabelle2!$D$1:$E$37,2,0))</f>
        <v>1</v>
      </c>
      <c r="D1545" s="18" t="str">
        <f t="shared" ca="1" si="535"/>
        <v>L</v>
      </c>
      <c r="E1545" s="16" t="str">
        <f t="shared" ca="1" si="553"/>
        <v>L</v>
      </c>
      <c r="F1545" s="19" t="str">
        <f t="shared" ca="1" si="533"/>
        <v>l1</v>
      </c>
      <c r="G1545" s="38">
        <f t="shared" ca="1" si="534"/>
        <v>-3</v>
      </c>
      <c r="H1545" s="38">
        <f t="shared" ca="1" si="536"/>
        <v>-57</v>
      </c>
      <c r="I1545" s="27">
        <f t="shared" ca="1" si="537"/>
        <v>3</v>
      </c>
      <c r="J1545" s="27" t="str">
        <f t="shared" ca="1" si="538"/>
        <v/>
      </c>
      <c r="K1545" s="19">
        <f t="shared" ca="1" si="539"/>
        <v>6</v>
      </c>
      <c r="L1545" s="12">
        <f t="shared" ca="1" si="540"/>
        <v>1</v>
      </c>
      <c r="M1545" s="19">
        <f t="shared" ca="1" si="541"/>
        <v>5</v>
      </c>
      <c r="N1545" s="19" t="str">
        <f t="shared" ca="1" si="542"/>
        <v/>
      </c>
      <c r="O1545" s="24"/>
      <c r="P1545" s="40">
        <f t="shared" ca="1" si="543"/>
        <v>3</v>
      </c>
      <c r="Q1545" s="40"/>
      <c r="R1545" s="19">
        <f t="shared" ca="1" si="544"/>
        <v>1</v>
      </c>
      <c r="S1545" s="19">
        <f t="shared" ca="1" si="545"/>
        <v>4</v>
      </c>
      <c r="T1545" s="19">
        <f t="shared" ca="1" si="546"/>
        <v>5</v>
      </c>
      <c r="U1545" s="42"/>
      <c r="V1545" s="19">
        <f t="shared" ca="1" si="547"/>
        <v>1</v>
      </c>
      <c r="W1545" s="19">
        <f t="shared" ca="1" si="548"/>
        <v>1</v>
      </c>
      <c r="X1545" s="19">
        <f t="shared" ca="1" si="549"/>
        <v>4</v>
      </c>
      <c r="Y1545" s="19">
        <f t="shared" ca="1" si="550"/>
        <v>5</v>
      </c>
      <c r="Z1545" s="19">
        <f t="shared" ca="1" si="551"/>
        <v>2</v>
      </c>
      <c r="AA1545" s="19">
        <f t="shared" ca="1" si="552"/>
        <v>6</v>
      </c>
      <c r="AB1545" s="3"/>
      <c r="AE1545" s="1"/>
    </row>
    <row r="1546" spans="2:31" ht="15" x14ac:dyDescent="0.25">
      <c r="B1546" s="35">
        <f t="shared" ca="1" si="554"/>
        <v>8</v>
      </c>
      <c r="C1546" s="12">
        <f ca="1">IF(B1546="","",VLOOKUP(B1546,Tabelle2!$D$1:$E$37,2,0))</f>
        <v>2</v>
      </c>
      <c r="D1546" s="18" t="str">
        <f t="shared" ca="1" si="535"/>
        <v>L</v>
      </c>
      <c r="E1546" s="16" t="str">
        <f t="shared" ca="1" si="553"/>
        <v>L</v>
      </c>
      <c r="F1546" s="19" t="str">
        <f t="shared" ca="1" si="533"/>
        <v>L2</v>
      </c>
      <c r="G1546" s="38">
        <f t="shared" ca="1" si="534"/>
        <v>-4</v>
      </c>
      <c r="H1546" s="38">
        <f t="shared" ca="1" si="536"/>
        <v>-61</v>
      </c>
      <c r="I1546" s="27">
        <f t="shared" ca="1" si="537"/>
        <v>4</v>
      </c>
      <c r="J1546" s="27" t="str">
        <f t="shared" ca="1" si="538"/>
        <v/>
      </c>
      <c r="K1546" s="19">
        <f t="shared" ca="1" si="539"/>
        <v>6</v>
      </c>
      <c r="L1546" s="12">
        <f t="shared" ca="1" si="540"/>
        <v>1</v>
      </c>
      <c r="M1546" s="19">
        <f t="shared" ca="1" si="541"/>
        <v>5</v>
      </c>
      <c r="N1546" s="19">
        <f t="shared" ca="1" si="542"/>
        <v>2</v>
      </c>
      <c r="O1546" s="24"/>
      <c r="P1546" s="40">
        <f t="shared" ca="1" si="543"/>
        <v>3</v>
      </c>
      <c r="Q1546" s="40"/>
      <c r="R1546" s="19">
        <f t="shared" ca="1" si="544"/>
        <v>2</v>
      </c>
      <c r="S1546" s="19">
        <f t="shared" ca="1" si="545"/>
        <v>1</v>
      </c>
      <c r="T1546" s="19">
        <f t="shared" ca="1" si="546"/>
        <v>4</v>
      </c>
      <c r="U1546" s="42"/>
      <c r="V1546" s="19">
        <f t="shared" ca="1" si="547"/>
        <v>2</v>
      </c>
      <c r="W1546" s="19">
        <f t="shared" ca="1" si="548"/>
        <v>1</v>
      </c>
      <c r="X1546" s="19">
        <f t="shared" ca="1" si="549"/>
        <v>1</v>
      </c>
      <c r="Y1546" s="19">
        <f t="shared" ca="1" si="550"/>
        <v>4</v>
      </c>
      <c r="Z1546" s="19">
        <f t="shared" ca="1" si="551"/>
        <v>5</v>
      </c>
      <c r="AA1546" s="19">
        <f t="shared" ca="1" si="552"/>
        <v>2</v>
      </c>
      <c r="AB1546" s="3"/>
      <c r="AE1546" s="1"/>
    </row>
    <row r="1547" spans="2:31" ht="15" x14ac:dyDescent="0.25">
      <c r="B1547" s="35">
        <f t="shared" ca="1" si="554"/>
        <v>0</v>
      </c>
      <c r="C1547" s="12">
        <f ca="1">IF(B1547="","",VLOOKUP(B1547,Tabelle2!$D$1:$E$37,2,0))</f>
        <v>0</v>
      </c>
      <c r="D1547" s="18" t="str">
        <f t="shared" ca="1" si="535"/>
        <v>W</v>
      </c>
      <c r="E1547" s="16" t="str">
        <f t="shared" ca="1" si="553"/>
        <v/>
      </c>
      <c r="F1547" s="19" t="str">
        <f t="shared" ca="1" si="533"/>
        <v>New</v>
      </c>
      <c r="G1547" s="38">
        <f t="shared" ca="1" si="534"/>
        <v>0</v>
      </c>
      <c r="H1547" s="38">
        <f t="shared" ca="1" si="536"/>
        <v>-61</v>
      </c>
      <c r="I1547" s="27">
        <f t="shared" ca="1" si="537"/>
        <v>3</v>
      </c>
      <c r="J1547" s="27">
        <f t="shared" ca="1" si="538"/>
        <v>1</v>
      </c>
      <c r="K1547" s="19">
        <f t="shared" ca="1" si="539"/>
        <v>2</v>
      </c>
      <c r="L1547" s="12">
        <f t="shared" ca="1" si="540"/>
        <v>1</v>
      </c>
      <c r="M1547" s="19">
        <f t="shared" ca="1" si="541"/>
        <v>4</v>
      </c>
      <c r="N1547" s="19" t="str">
        <f t="shared" ca="1" si="542"/>
        <v/>
      </c>
      <c r="O1547" s="24"/>
      <c r="P1547" s="40">
        <f t="shared" ca="1" si="543"/>
        <v>2</v>
      </c>
      <c r="Q1547" s="40"/>
      <c r="R1547" s="19">
        <f t="shared" ca="1" si="544"/>
        <v>0</v>
      </c>
      <c r="S1547" s="19">
        <f t="shared" ca="1" si="545"/>
        <v>2</v>
      </c>
      <c r="T1547" s="19">
        <f t="shared" ca="1" si="546"/>
        <v>1</v>
      </c>
      <c r="U1547" s="42"/>
      <c r="V1547" s="19">
        <f t="shared" ca="1" si="547"/>
        <v>0</v>
      </c>
      <c r="W1547" s="19">
        <f t="shared" ca="1" si="548"/>
        <v>2</v>
      </c>
      <c r="X1547" s="19">
        <f t="shared" ca="1" si="549"/>
        <v>1</v>
      </c>
      <c r="Y1547" s="19">
        <f t="shared" ca="1" si="550"/>
        <v>1</v>
      </c>
      <c r="Z1547" s="19">
        <f t="shared" ca="1" si="551"/>
        <v>4</v>
      </c>
      <c r="AA1547" s="19">
        <f t="shared" ca="1" si="552"/>
        <v>5</v>
      </c>
      <c r="AB1547" s="3"/>
      <c r="AE1547" s="1"/>
    </row>
    <row r="1548" spans="2:31" ht="15" x14ac:dyDescent="0.25">
      <c r="B1548" s="35">
        <f t="shared" ca="1" si="554"/>
        <v>22</v>
      </c>
      <c r="C1548" s="12">
        <f ca="1">IF(B1548="","",VLOOKUP(B1548,Tabelle2!$D$1:$E$37,2,0))</f>
        <v>4</v>
      </c>
      <c r="D1548" s="18" t="str">
        <f t="shared" ca="1" si="535"/>
        <v>L</v>
      </c>
      <c r="E1548" s="16" t="str">
        <f t="shared" ca="1" si="553"/>
        <v/>
      </c>
      <c r="F1548" s="19" t="str">
        <f t="shared" ca="1" si="533"/>
        <v/>
      </c>
      <c r="G1548" s="38">
        <f t="shared" ca="1" si="534"/>
        <v>0</v>
      </c>
      <c r="H1548" s="38">
        <f t="shared" ca="1" si="536"/>
        <v>-61</v>
      </c>
      <c r="I1548" s="27">
        <f t="shared" ca="1" si="537"/>
        <v>1</v>
      </c>
      <c r="J1548" s="27">
        <f t="shared" ca="1" si="538"/>
        <v>1</v>
      </c>
      <c r="K1548" s="19">
        <f t="shared" ca="1" si="539"/>
        <v>4</v>
      </c>
      <c r="L1548" s="12" t="str">
        <f t="shared" ca="1" si="540"/>
        <v/>
      </c>
      <c r="M1548" s="19" t="str">
        <f t="shared" ca="1" si="541"/>
        <v/>
      </c>
      <c r="N1548" s="19" t="str">
        <f t="shared" ca="1" si="542"/>
        <v/>
      </c>
      <c r="O1548" s="24"/>
      <c r="P1548" s="40">
        <f t="shared" ca="1" si="543"/>
        <v>1</v>
      </c>
      <c r="Q1548" s="40"/>
      <c r="R1548" s="19">
        <f t="shared" ca="1" si="544"/>
        <v>4</v>
      </c>
      <c r="S1548" s="19" t="str">
        <f t="shared" ca="1" si="545"/>
        <v/>
      </c>
      <c r="T1548" s="19" t="str">
        <f t="shared" ca="1" si="546"/>
        <v/>
      </c>
      <c r="U1548" s="42"/>
      <c r="V1548" s="19">
        <f t="shared" ca="1" si="547"/>
        <v>4</v>
      </c>
      <c r="W1548" s="19" t="str">
        <f t="shared" ca="1" si="548"/>
        <v/>
      </c>
      <c r="X1548" s="19" t="str">
        <f t="shared" ca="1" si="549"/>
        <v/>
      </c>
      <c r="Y1548" s="19" t="str">
        <f t="shared" ca="1" si="550"/>
        <v/>
      </c>
      <c r="Z1548" s="19" t="str">
        <f t="shared" ca="1" si="551"/>
        <v/>
      </c>
      <c r="AA1548" s="19" t="str">
        <f t="shared" ca="1" si="552"/>
        <v/>
      </c>
      <c r="AB1548" s="3"/>
      <c r="AE1548" s="1"/>
    </row>
    <row r="1549" spans="2:31" ht="15" x14ac:dyDescent="0.25">
      <c r="B1549" s="35">
        <f t="shared" ca="1" si="554"/>
        <v>24</v>
      </c>
      <c r="C1549" s="12">
        <f ca="1">IF(B1549="","",VLOOKUP(B1549,Tabelle2!$D$1:$E$37,2,0))</f>
        <v>4</v>
      </c>
      <c r="D1549" s="18" t="str">
        <f t="shared" ca="1" si="535"/>
        <v>L</v>
      </c>
      <c r="E1549" s="16" t="str">
        <f t="shared" ca="1" si="553"/>
        <v/>
      </c>
      <c r="F1549" s="19" t="str">
        <f t="shared" ca="1" si="533"/>
        <v/>
      </c>
      <c r="G1549" s="38">
        <f t="shared" ca="1" si="534"/>
        <v>0</v>
      </c>
      <c r="H1549" s="38">
        <f t="shared" ca="1" si="536"/>
        <v>-61</v>
      </c>
      <c r="I1549" s="27">
        <f t="shared" ca="1" si="537"/>
        <v>1</v>
      </c>
      <c r="J1549" s="27">
        <f t="shared" ca="1" si="538"/>
        <v>1</v>
      </c>
      <c r="K1549" s="19">
        <f t="shared" ca="1" si="539"/>
        <v>4</v>
      </c>
      <c r="L1549" s="12" t="str">
        <f t="shared" ca="1" si="540"/>
        <v/>
      </c>
      <c r="M1549" s="19" t="str">
        <f t="shared" ca="1" si="541"/>
        <v/>
      </c>
      <c r="N1549" s="19" t="str">
        <f t="shared" ca="1" si="542"/>
        <v/>
      </c>
      <c r="O1549" s="24"/>
      <c r="P1549" s="40">
        <f t="shared" ca="1" si="543"/>
        <v>1</v>
      </c>
      <c r="Q1549" s="40"/>
      <c r="R1549" s="19">
        <f t="shared" ca="1" si="544"/>
        <v>4</v>
      </c>
      <c r="S1549" s="19" t="str">
        <f t="shared" ca="1" si="545"/>
        <v/>
      </c>
      <c r="T1549" s="19" t="str">
        <f t="shared" ca="1" si="546"/>
        <v/>
      </c>
      <c r="U1549" s="42"/>
      <c r="V1549" s="19">
        <f t="shared" ca="1" si="547"/>
        <v>4</v>
      </c>
      <c r="W1549" s="19">
        <f t="shared" ca="1" si="548"/>
        <v>4</v>
      </c>
      <c r="X1549" s="19" t="str">
        <f t="shared" ca="1" si="549"/>
        <v/>
      </c>
      <c r="Y1549" s="19" t="str">
        <f t="shared" ca="1" si="550"/>
        <v/>
      </c>
      <c r="Z1549" s="19" t="str">
        <f t="shared" ca="1" si="551"/>
        <v/>
      </c>
      <c r="AA1549" s="19" t="str">
        <f t="shared" ca="1" si="552"/>
        <v/>
      </c>
      <c r="AB1549" s="3"/>
      <c r="AE1549" s="1"/>
    </row>
    <row r="1550" spans="2:31" ht="15" x14ac:dyDescent="0.25">
      <c r="B1550" s="35">
        <f t="shared" ca="1" si="554"/>
        <v>17</v>
      </c>
      <c r="C1550" s="12">
        <f ca="1">IF(B1550="","",VLOOKUP(B1550,Tabelle2!$D$1:$E$37,2,0))</f>
        <v>3</v>
      </c>
      <c r="D1550" s="18" t="str">
        <f t="shared" ca="1" si="535"/>
        <v>L</v>
      </c>
      <c r="E1550" s="16" t="str">
        <f t="shared" ca="1" si="553"/>
        <v/>
      </c>
      <c r="F1550" s="19" t="str">
        <f t="shared" ca="1" si="533"/>
        <v/>
      </c>
      <c r="G1550" s="38">
        <f t="shared" ca="1" si="534"/>
        <v>0</v>
      </c>
      <c r="H1550" s="38">
        <f t="shared" ca="1" si="536"/>
        <v>-61</v>
      </c>
      <c r="I1550" s="27">
        <f t="shared" ca="1" si="537"/>
        <v>2</v>
      </c>
      <c r="J1550" s="27">
        <f t="shared" ca="1" si="538"/>
        <v>1</v>
      </c>
      <c r="K1550" s="19">
        <f t="shared" ca="1" si="539"/>
        <v>3</v>
      </c>
      <c r="L1550" s="12">
        <f t="shared" ca="1" si="540"/>
        <v>4</v>
      </c>
      <c r="M1550" s="19" t="str">
        <f t="shared" ca="1" si="541"/>
        <v/>
      </c>
      <c r="N1550" s="19" t="str">
        <f t="shared" ca="1" si="542"/>
        <v/>
      </c>
      <c r="O1550" s="24"/>
      <c r="P1550" s="40">
        <f t="shared" ca="1" si="543"/>
        <v>2</v>
      </c>
      <c r="Q1550" s="40"/>
      <c r="R1550" s="19">
        <f t="shared" ca="1" si="544"/>
        <v>3</v>
      </c>
      <c r="S1550" s="19">
        <f t="shared" ca="1" si="545"/>
        <v>4</v>
      </c>
      <c r="T1550" s="19" t="str">
        <f t="shared" ca="1" si="546"/>
        <v/>
      </c>
      <c r="U1550" s="42"/>
      <c r="V1550" s="19">
        <f t="shared" ca="1" si="547"/>
        <v>3</v>
      </c>
      <c r="W1550" s="19">
        <f t="shared" ca="1" si="548"/>
        <v>4</v>
      </c>
      <c r="X1550" s="19">
        <f t="shared" ca="1" si="549"/>
        <v>4</v>
      </c>
      <c r="Y1550" s="19" t="str">
        <f t="shared" ca="1" si="550"/>
        <v/>
      </c>
      <c r="Z1550" s="19" t="str">
        <f t="shared" ca="1" si="551"/>
        <v/>
      </c>
      <c r="AA1550" s="19" t="str">
        <f t="shared" ca="1" si="552"/>
        <v/>
      </c>
      <c r="AB1550" s="3"/>
      <c r="AE1550" s="1"/>
    </row>
    <row r="1551" spans="2:31" ht="15" x14ac:dyDescent="0.25">
      <c r="B1551" s="35">
        <f t="shared" ca="1" si="554"/>
        <v>24</v>
      </c>
      <c r="C1551" s="12">
        <f ca="1">IF(B1551="","",VLOOKUP(B1551,Tabelle2!$D$1:$E$37,2,0))</f>
        <v>4</v>
      </c>
      <c r="D1551" s="18" t="str">
        <f t="shared" ca="1" si="535"/>
        <v>L</v>
      </c>
      <c r="E1551" s="16" t="str">
        <f t="shared" ca="1" si="553"/>
        <v/>
      </c>
      <c r="F1551" s="19" t="str">
        <f t="shared" ca="1" si="533"/>
        <v/>
      </c>
      <c r="G1551" s="38">
        <f t="shared" ca="1" si="534"/>
        <v>0</v>
      </c>
      <c r="H1551" s="38">
        <f t="shared" ca="1" si="536"/>
        <v>-61</v>
      </c>
      <c r="I1551" s="27">
        <f t="shared" ca="1" si="537"/>
        <v>2</v>
      </c>
      <c r="J1551" s="27">
        <f t="shared" ca="1" si="538"/>
        <v>1</v>
      </c>
      <c r="K1551" s="19">
        <f t="shared" ca="1" si="539"/>
        <v>4</v>
      </c>
      <c r="L1551" s="12">
        <f t="shared" ca="1" si="540"/>
        <v>3</v>
      </c>
      <c r="M1551" s="19" t="str">
        <f t="shared" ca="1" si="541"/>
        <v/>
      </c>
      <c r="N1551" s="19" t="str">
        <f t="shared" ca="1" si="542"/>
        <v/>
      </c>
      <c r="O1551" s="24"/>
      <c r="P1551" s="40">
        <f t="shared" ca="1" si="543"/>
        <v>2</v>
      </c>
      <c r="Q1551" s="40"/>
      <c r="R1551" s="19">
        <f t="shared" ca="1" si="544"/>
        <v>4</v>
      </c>
      <c r="S1551" s="19">
        <f t="shared" ca="1" si="545"/>
        <v>3</v>
      </c>
      <c r="T1551" s="19" t="str">
        <f t="shared" ca="1" si="546"/>
        <v/>
      </c>
      <c r="U1551" s="42"/>
      <c r="V1551" s="19">
        <f t="shared" ca="1" si="547"/>
        <v>4</v>
      </c>
      <c r="W1551" s="19">
        <f t="shared" ca="1" si="548"/>
        <v>3</v>
      </c>
      <c r="X1551" s="19">
        <f t="shared" ca="1" si="549"/>
        <v>4</v>
      </c>
      <c r="Y1551" s="19">
        <f t="shared" ca="1" si="550"/>
        <v>4</v>
      </c>
      <c r="Z1551" s="19" t="str">
        <f t="shared" ca="1" si="551"/>
        <v/>
      </c>
      <c r="AA1551" s="19" t="str">
        <f t="shared" ca="1" si="552"/>
        <v/>
      </c>
      <c r="AB1551" s="3"/>
      <c r="AE1551" s="1"/>
    </row>
    <row r="1552" spans="2:31" ht="15" x14ac:dyDescent="0.25">
      <c r="B1552" s="35">
        <f t="shared" ca="1" si="554"/>
        <v>7</v>
      </c>
      <c r="C1552" s="12">
        <f ca="1">IF(B1552="","",VLOOKUP(B1552,Tabelle2!$D$1:$E$37,2,0))</f>
        <v>2</v>
      </c>
      <c r="D1552" s="18" t="str">
        <f t="shared" ca="1" si="535"/>
        <v>W</v>
      </c>
      <c r="E1552" s="16" t="str">
        <f t="shared" ca="1" si="553"/>
        <v>W</v>
      </c>
      <c r="F1552" s="19" t="str">
        <f t="shared" ca="1" si="533"/>
        <v/>
      </c>
      <c r="G1552" s="38">
        <f t="shared" ca="1" si="534"/>
        <v>3</v>
      </c>
      <c r="H1552" s="38">
        <f t="shared" ca="1" si="536"/>
        <v>-58</v>
      </c>
      <c r="I1552" s="27">
        <f t="shared" ca="1" si="537"/>
        <v>3</v>
      </c>
      <c r="J1552" s="27">
        <f t="shared" ca="1" si="538"/>
        <v>1</v>
      </c>
      <c r="K1552" s="19">
        <f t="shared" ca="1" si="539"/>
        <v>2</v>
      </c>
      <c r="L1552" s="12">
        <f t="shared" ca="1" si="540"/>
        <v>4</v>
      </c>
      <c r="M1552" s="19">
        <f t="shared" ca="1" si="541"/>
        <v>3</v>
      </c>
      <c r="N1552" s="19" t="str">
        <f t="shared" ca="1" si="542"/>
        <v/>
      </c>
      <c r="O1552" s="24"/>
      <c r="P1552" s="40">
        <f t="shared" ca="1" si="543"/>
        <v>3</v>
      </c>
      <c r="Q1552" s="40"/>
      <c r="R1552" s="19">
        <f t="shared" ca="1" si="544"/>
        <v>2</v>
      </c>
      <c r="S1552" s="19">
        <f t="shared" ca="1" si="545"/>
        <v>4</v>
      </c>
      <c r="T1552" s="19">
        <f t="shared" ca="1" si="546"/>
        <v>3</v>
      </c>
      <c r="U1552" s="42"/>
      <c r="V1552" s="19">
        <f t="shared" ca="1" si="547"/>
        <v>2</v>
      </c>
      <c r="W1552" s="19">
        <f t="shared" ca="1" si="548"/>
        <v>4</v>
      </c>
      <c r="X1552" s="19">
        <f t="shared" ca="1" si="549"/>
        <v>3</v>
      </c>
      <c r="Y1552" s="19">
        <f t="shared" ca="1" si="550"/>
        <v>4</v>
      </c>
      <c r="Z1552" s="19">
        <f t="shared" ca="1" si="551"/>
        <v>4</v>
      </c>
      <c r="AA1552" s="19" t="str">
        <f t="shared" ca="1" si="552"/>
        <v/>
      </c>
      <c r="AB1552" s="3"/>
      <c r="AE1552" s="1"/>
    </row>
    <row r="1553" spans="2:31" ht="15" x14ac:dyDescent="0.25">
      <c r="B1553" s="35">
        <f t="shared" ca="1" si="554"/>
        <v>17</v>
      </c>
      <c r="C1553" s="12">
        <f ca="1">IF(B1553="","",VLOOKUP(B1553,Tabelle2!$D$1:$E$37,2,0))</f>
        <v>3</v>
      </c>
      <c r="D1553" s="18" t="str">
        <f t="shared" ca="1" si="535"/>
        <v>W</v>
      </c>
      <c r="E1553" s="16" t="str">
        <f t="shared" ca="1" si="553"/>
        <v>W</v>
      </c>
      <c r="F1553" s="19" t="str">
        <f t="shared" ca="1" si="533"/>
        <v/>
      </c>
      <c r="G1553" s="38">
        <f t="shared" ca="1" si="534"/>
        <v>3</v>
      </c>
      <c r="H1553" s="38">
        <f t="shared" ca="1" si="536"/>
        <v>-55</v>
      </c>
      <c r="I1553" s="27">
        <f t="shared" ca="1" si="537"/>
        <v>3</v>
      </c>
      <c r="J1553" s="27" t="str">
        <f t="shared" ca="1" si="538"/>
        <v/>
      </c>
      <c r="K1553" s="19">
        <f t="shared" ca="1" si="539"/>
        <v>2</v>
      </c>
      <c r="L1553" s="12">
        <f t="shared" ca="1" si="540"/>
        <v>4</v>
      </c>
      <c r="M1553" s="19">
        <f t="shared" ca="1" si="541"/>
        <v>3</v>
      </c>
      <c r="N1553" s="19" t="str">
        <f t="shared" ca="1" si="542"/>
        <v/>
      </c>
      <c r="O1553" s="24"/>
      <c r="P1553" s="40">
        <f t="shared" ca="1" si="543"/>
        <v>3</v>
      </c>
      <c r="Q1553" s="40"/>
      <c r="R1553" s="19">
        <f t="shared" ca="1" si="544"/>
        <v>3</v>
      </c>
      <c r="S1553" s="19">
        <f t="shared" ca="1" si="545"/>
        <v>2</v>
      </c>
      <c r="T1553" s="19">
        <f t="shared" ca="1" si="546"/>
        <v>4</v>
      </c>
      <c r="U1553" s="42"/>
      <c r="V1553" s="19">
        <f t="shared" ca="1" si="547"/>
        <v>3</v>
      </c>
      <c r="W1553" s="19">
        <f t="shared" ca="1" si="548"/>
        <v>2</v>
      </c>
      <c r="X1553" s="19">
        <f t="shared" ca="1" si="549"/>
        <v>4</v>
      </c>
      <c r="Y1553" s="19">
        <f t="shared" ca="1" si="550"/>
        <v>3</v>
      </c>
      <c r="Z1553" s="19">
        <f t="shared" ca="1" si="551"/>
        <v>4</v>
      </c>
      <c r="AA1553" s="19">
        <f t="shared" ca="1" si="552"/>
        <v>4</v>
      </c>
      <c r="AB1553" s="3"/>
      <c r="AE1553" s="1"/>
    </row>
    <row r="1554" spans="2:31" ht="15" x14ac:dyDescent="0.25">
      <c r="B1554" s="35">
        <f t="shared" ca="1" si="554"/>
        <v>23</v>
      </c>
      <c r="C1554" s="12">
        <f ca="1">IF(B1554="","",VLOOKUP(B1554,Tabelle2!$D$1:$E$37,2,0))</f>
        <v>4</v>
      </c>
      <c r="D1554" s="18" t="str">
        <f t="shared" ca="1" si="535"/>
        <v>L</v>
      </c>
      <c r="E1554" s="16" t="str">
        <f t="shared" ca="1" si="553"/>
        <v>L</v>
      </c>
      <c r="F1554" s="19" t="str">
        <f t="shared" ref="F1554:F1617" ca="1" si="555">IF(AND(F1553="l1",I1554&gt;3,D1554="l"),"L2",IF(I1554&lt;3,"",IF(AND(D1554="l",I1554=3,F1553=""),"l1",IF(F1553="L2","New",IF(AND(D1554="l",D1553="w"),"L1",IF(AND(D1554="l",D1553="l",D1552="W"),"L2",""))))))</f>
        <v>l1</v>
      </c>
      <c r="G1554" s="38">
        <f t="shared" ca="1" si="534"/>
        <v>-3</v>
      </c>
      <c r="H1554" s="38">
        <f t="shared" ca="1" si="536"/>
        <v>-58</v>
      </c>
      <c r="I1554" s="27">
        <f t="shared" ca="1" si="537"/>
        <v>3</v>
      </c>
      <c r="J1554" s="27" t="str">
        <f t="shared" ca="1" si="538"/>
        <v/>
      </c>
      <c r="K1554" s="19">
        <f t="shared" ca="1" si="539"/>
        <v>2</v>
      </c>
      <c r="L1554" s="12">
        <f t="shared" ca="1" si="540"/>
        <v>4</v>
      </c>
      <c r="M1554" s="19">
        <f t="shared" ca="1" si="541"/>
        <v>3</v>
      </c>
      <c r="N1554" s="19" t="str">
        <f t="shared" ca="1" si="542"/>
        <v/>
      </c>
      <c r="O1554" s="24"/>
      <c r="P1554" s="40">
        <f t="shared" ca="1" si="543"/>
        <v>3</v>
      </c>
      <c r="Q1554" s="40"/>
      <c r="R1554" s="19">
        <f t="shared" ca="1" si="544"/>
        <v>4</v>
      </c>
      <c r="S1554" s="19">
        <f t="shared" ca="1" si="545"/>
        <v>3</v>
      </c>
      <c r="T1554" s="19">
        <f t="shared" ca="1" si="546"/>
        <v>2</v>
      </c>
      <c r="U1554" s="42"/>
      <c r="V1554" s="19">
        <f t="shared" ca="1" si="547"/>
        <v>4</v>
      </c>
      <c r="W1554" s="19">
        <f t="shared" ca="1" si="548"/>
        <v>3</v>
      </c>
      <c r="X1554" s="19">
        <f t="shared" ca="1" si="549"/>
        <v>2</v>
      </c>
      <c r="Y1554" s="19">
        <f t="shared" ca="1" si="550"/>
        <v>4</v>
      </c>
      <c r="Z1554" s="19">
        <f t="shared" ca="1" si="551"/>
        <v>3</v>
      </c>
      <c r="AA1554" s="19">
        <f t="shared" ca="1" si="552"/>
        <v>4</v>
      </c>
      <c r="AB1554" s="3"/>
      <c r="AE1554" s="1"/>
    </row>
    <row r="1555" spans="2:31" ht="15" x14ac:dyDescent="0.25">
      <c r="B1555" s="35">
        <f t="shared" ca="1" si="554"/>
        <v>30</v>
      </c>
      <c r="C1555" s="12">
        <f ca="1">IF(B1555="","",VLOOKUP(B1555,Tabelle2!$D$1:$E$37,2,0))</f>
        <v>5</v>
      </c>
      <c r="D1555" s="18" t="str">
        <f t="shared" ca="1" si="535"/>
        <v>W</v>
      </c>
      <c r="E1555" s="16" t="str">
        <f t="shared" ca="1" si="553"/>
        <v>w</v>
      </c>
      <c r="F1555" s="19" t="str">
        <f t="shared" ca="1" si="555"/>
        <v/>
      </c>
      <c r="G1555" s="38">
        <f t="shared" ca="1" si="534"/>
        <v>2</v>
      </c>
      <c r="H1555" s="38">
        <f t="shared" ca="1" si="536"/>
        <v>-56</v>
      </c>
      <c r="I1555" s="27">
        <f t="shared" ca="1" si="537"/>
        <v>4</v>
      </c>
      <c r="J1555" s="27" t="str">
        <f t="shared" ca="1" si="538"/>
        <v/>
      </c>
      <c r="K1555" s="19">
        <f t="shared" ca="1" si="539"/>
        <v>2</v>
      </c>
      <c r="L1555" s="12">
        <f t="shared" ca="1" si="540"/>
        <v>4</v>
      </c>
      <c r="M1555" s="19">
        <f t="shared" ca="1" si="541"/>
        <v>3</v>
      </c>
      <c r="N1555" s="19">
        <f t="shared" ca="1" si="542"/>
        <v>5</v>
      </c>
      <c r="O1555" s="24"/>
      <c r="P1555" s="40">
        <f t="shared" ca="1" si="543"/>
        <v>3</v>
      </c>
      <c r="Q1555" s="40"/>
      <c r="R1555" s="19">
        <f t="shared" ca="1" si="544"/>
        <v>5</v>
      </c>
      <c r="S1555" s="19">
        <f t="shared" ca="1" si="545"/>
        <v>4</v>
      </c>
      <c r="T1555" s="19">
        <f t="shared" ca="1" si="546"/>
        <v>3</v>
      </c>
      <c r="U1555" s="42"/>
      <c r="V1555" s="19">
        <f t="shared" ca="1" si="547"/>
        <v>5</v>
      </c>
      <c r="W1555" s="19">
        <f t="shared" ca="1" si="548"/>
        <v>4</v>
      </c>
      <c r="X1555" s="19">
        <f t="shared" ca="1" si="549"/>
        <v>3</v>
      </c>
      <c r="Y1555" s="19">
        <f t="shared" ca="1" si="550"/>
        <v>2</v>
      </c>
      <c r="Z1555" s="19">
        <f t="shared" ca="1" si="551"/>
        <v>4</v>
      </c>
      <c r="AA1555" s="19">
        <f t="shared" ca="1" si="552"/>
        <v>3</v>
      </c>
      <c r="AB1555" s="3"/>
      <c r="AE1555" s="1"/>
    </row>
    <row r="1556" spans="2:31" ht="15" x14ac:dyDescent="0.25">
      <c r="B1556" s="35">
        <f t="shared" ca="1" si="554"/>
        <v>17</v>
      </c>
      <c r="C1556" s="12">
        <f ca="1">IF(B1556="","",VLOOKUP(B1556,Tabelle2!$D$1:$E$37,2,0))</f>
        <v>3</v>
      </c>
      <c r="D1556" s="18" t="str">
        <f t="shared" ca="1" si="535"/>
        <v>L</v>
      </c>
      <c r="E1556" s="16" t="str">
        <f t="shared" ca="1" si="553"/>
        <v>L</v>
      </c>
      <c r="F1556" s="19" t="str">
        <f t="shared" ca="1" si="555"/>
        <v>l1</v>
      </c>
      <c r="G1556" s="38">
        <f t="shared" ca="1" si="534"/>
        <v>-3</v>
      </c>
      <c r="H1556" s="38">
        <f t="shared" ca="1" si="536"/>
        <v>-59</v>
      </c>
      <c r="I1556" s="27">
        <f t="shared" ca="1" si="537"/>
        <v>3</v>
      </c>
      <c r="J1556" s="27" t="str">
        <f t="shared" ca="1" si="538"/>
        <v/>
      </c>
      <c r="K1556" s="19">
        <f t="shared" ca="1" si="539"/>
        <v>2</v>
      </c>
      <c r="L1556" s="12">
        <f t="shared" ca="1" si="540"/>
        <v>4</v>
      </c>
      <c r="M1556" s="19">
        <f t="shared" ca="1" si="541"/>
        <v>3</v>
      </c>
      <c r="N1556" s="19" t="str">
        <f t="shared" ca="1" si="542"/>
        <v/>
      </c>
      <c r="O1556" s="24"/>
      <c r="P1556" s="40">
        <f t="shared" ca="1" si="543"/>
        <v>3</v>
      </c>
      <c r="Q1556" s="40"/>
      <c r="R1556" s="19">
        <f t="shared" ca="1" si="544"/>
        <v>3</v>
      </c>
      <c r="S1556" s="19">
        <f t="shared" ca="1" si="545"/>
        <v>5</v>
      </c>
      <c r="T1556" s="19">
        <f t="shared" ca="1" si="546"/>
        <v>4</v>
      </c>
      <c r="U1556" s="42"/>
      <c r="V1556" s="19">
        <f t="shared" ca="1" si="547"/>
        <v>3</v>
      </c>
      <c r="W1556" s="19">
        <f t="shared" ca="1" si="548"/>
        <v>5</v>
      </c>
      <c r="X1556" s="19">
        <f t="shared" ca="1" si="549"/>
        <v>4</v>
      </c>
      <c r="Y1556" s="19">
        <f t="shared" ca="1" si="550"/>
        <v>3</v>
      </c>
      <c r="Z1556" s="19">
        <f t="shared" ca="1" si="551"/>
        <v>2</v>
      </c>
      <c r="AA1556" s="19">
        <f t="shared" ca="1" si="552"/>
        <v>4</v>
      </c>
      <c r="AB1556" s="3"/>
      <c r="AE1556" s="1"/>
    </row>
    <row r="1557" spans="2:31" ht="15" x14ac:dyDescent="0.25">
      <c r="B1557" s="35">
        <f t="shared" ca="1" si="554"/>
        <v>26</v>
      </c>
      <c r="C1557" s="12">
        <f ca="1">IF(B1557="","",VLOOKUP(B1557,Tabelle2!$D$1:$E$37,2,0))</f>
        <v>5</v>
      </c>
      <c r="D1557" s="18" t="str">
        <f t="shared" ca="1" si="535"/>
        <v>W</v>
      </c>
      <c r="E1557" s="16" t="str">
        <f t="shared" ca="1" si="553"/>
        <v>w</v>
      </c>
      <c r="F1557" s="19" t="str">
        <f t="shared" ca="1" si="555"/>
        <v/>
      </c>
      <c r="G1557" s="38">
        <f t="shared" ca="1" si="534"/>
        <v>2</v>
      </c>
      <c r="H1557" s="38">
        <f t="shared" ca="1" si="536"/>
        <v>-57</v>
      </c>
      <c r="I1557" s="27">
        <f t="shared" ca="1" si="537"/>
        <v>4</v>
      </c>
      <c r="J1557" s="27" t="str">
        <f t="shared" ca="1" si="538"/>
        <v/>
      </c>
      <c r="K1557" s="19">
        <f t="shared" ca="1" si="539"/>
        <v>2</v>
      </c>
      <c r="L1557" s="12">
        <f t="shared" ca="1" si="540"/>
        <v>4</v>
      </c>
      <c r="M1557" s="19">
        <f t="shared" ca="1" si="541"/>
        <v>3</v>
      </c>
      <c r="N1557" s="19">
        <f t="shared" ca="1" si="542"/>
        <v>5</v>
      </c>
      <c r="O1557" s="24"/>
      <c r="P1557" s="40">
        <f t="shared" ca="1" si="543"/>
        <v>3</v>
      </c>
      <c r="Q1557" s="40"/>
      <c r="R1557" s="19">
        <f t="shared" ca="1" si="544"/>
        <v>5</v>
      </c>
      <c r="S1557" s="19">
        <f t="shared" ca="1" si="545"/>
        <v>3</v>
      </c>
      <c r="T1557" s="19">
        <f t="shared" ca="1" si="546"/>
        <v>4</v>
      </c>
      <c r="U1557" s="42"/>
      <c r="V1557" s="19">
        <f t="shared" ca="1" si="547"/>
        <v>5</v>
      </c>
      <c r="W1557" s="19">
        <f t="shared" ca="1" si="548"/>
        <v>3</v>
      </c>
      <c r="X1557" s="19">
        <f t="shared" ca="1" si="549"/>
        <v>5</v>
      </c>
      <c r="Y1557" s="19">
        <f t="shared" ca="1" si="550"/>
        <v>4</v>
      </c>
      <c r="Z1557" s="19">
        <f t="shared" ca="1" si="551"/>
        <v>3</v>
      </c>
      <c r="AA1557" s="19">
        <f t="shared" ca="1" si="552"/>
        <v>2</v>
      </c>
      <c r="AB1557" s="3"/>
      <c r="AE1557" s="1"/>
    </row>
    <row r="1558" spans="2:31" ht="15" x14ac:dyDescent="0.25">
      <c r="B1558" s="35">
        <f t="shared" ca="1" si="554"/>
        <v>30</v>
      </c>
      <c r="C1558" s="12">
        <f ca="1">IF(B1558="","",VLOOKUP(B1558,Tabelle2!$D$1:$E$37,2,0))</f>
        <v>5</v>
      </c>
      <c r="D1558" s="18" t="str">
        <f t="shared" ca="1" si="535"/>
        <v>L</v>
      </c>
      <c r="E1558" s="16" t="str">
        <f t="shared" ca="1" si="553"/>
        <v>L</v>
      </c>
      <c r="F1558" s="19" t="str">
        <f t="shared" ca="1" si="555"/>
        <v>l1</v>
      </c>
      <c r="G1558" s="38">
        <f t="shared" ca="1" si="534"/>
        <v>-3</v>
      </c>
      <c r="H1558" s="38">
        <f t="shared" ca="1" si="536"/>
        <v>-60</v>
      </c>
      <c r="I1558" s="27">
        <f t="shared" ca="1" si="537"/>
        <v>3</v>
      </c>
      <c r="J1558" s="27" t="str">
        <f t="shared" ca="1" si="538"/>
        <v/>
      </c>
      <c r="K1558" s="19">
        <f t="shared" ca="1" si="539"/>
        <v>2</v>
      </c>
      <c r="L1558" s="12">
        <f t="shared" ca="1" si="540"/>
        <v>4</v>
      </c>
      <c r="M1558" s="19">
        <f t="shared" ca="1" si="541"/>
        <v>3</v>
      </c>
      <c r="N1558" s="19" t="str">
        <f t="shared" ca="1" si="542"/>
        <v/>
      </c>
      <c r="O1558" s="24"/>
      <c r="P1558" s="40">
        <f t="shared" ca="1" si="543"/>
        <v>3</v>
      </c>
      <c r="Q1558" s="40"/>
      <c r="R1558" s="19">
        <f t="shared" ca="1" si="544"/>
        <v>5</v>
      </c>
      <c r="S1558" s="19">
        <f t="shared" ca="1" si="545"/>
        <v>3</v>
      </c>
      <c r="T1558" s="19">
        <f t="shared" ca="1" si="546"/>
        <v>4</v>
      </c>
      <c r="U1558" s="42"/>
      <c r="V1558" s="19">
        <f t="shared" ca="1" si="547"/>
        <v>5</v>
      </c>
      <c r="W1558" s="19">
        <f t="shared" ca="1" si="548"/>
        <v>5</v>
      </c>
      <c r="X1558" s="19">
        <f t="shared" ca="1" si="549"/>
        <v>3</v>
      </c>
      <c r="Y1558" s="19">
        <f t="shared" ca="1" si="550"/>
        <v>5</v>
      </c>
      <c r="Z1558" s="19">
        <f t="shared" ca="1" si="551"/>
        <v>4</v>
      </c>
      <c r="AA1558" s="19">
        <f t="shared" ca="1" si="552"/>
        <v>3</v>
      </c>
      <c r="AB1558" s="3"/>
      <c r="AE1558" s="1"/>
    </row>
    <row r="1559" spans="2:31" ht="15" x14ac:dyDescent="0.25">
      <c r="B1559" s="35">
        <f t="shared" ca="1" si="554"/>
        <v>1</v>
      </c>
      <c r="C1559" s="12">
        <f ca="1">IF(B1559="","",VLOOKUP(B1559,Tabelle2!$D$1:$E$37,2,0))</f>
        <v>1</v>
      </c>
      <c r="D1559" s="18" t="str">
        <f t="shared" ca="1" si="535"/>
        <v>L</v>
      </c>
      <c r="E1559" s="16" t="str">
        <f t="shared" ca="1" si="553"/>
        <v>L</v>
      </c>
      <c r="F1559" s="19" t="str">
        <f t="shared" ca="1" si="555"/>
        <v>L2</v>
      </c>
      <c r="G1559" s="38">
        <f t="shared" ca="1" si="534"/>
        <v>-4</v>
      </c>
      <c r="H1559" s="38">
        <f t="shared" ca="1" si="536"/>
        <v>-64</v>
      </c>
      <c r="I1559" s="27">
        <f t="shared" ca="1" si="537"/>
        <v>4</v>
      </c>
      <c r="J1559" s="27" t="str">
        <f t="shared" ca="1" si="538"/>
        <v/>
      </c>
      <c r="K1559" s="19">
        <f t="shared" ca="1" si="539"/>
        <v>2</v>
      </c>
      <c r="L1559" s="12">
        <f t="shared" ca="1" si="540"/>
        <v>4</v>
      </c>
      <c r="M1559" s="19">
        <f t="shared" ca="1" si="541"/>
        <v>3</v>
      </c>
      <c r="N1559" s="19">
        <f t="shared" ca="1" si="542"/>
        <v>1</v>
      </c>
      <c r="O1559" s="24"/>
      <c r="P1559" s="40">
        <f t="shared" ca="1" si="543"/>
        <v>3</v>
      </c>
      <c r="Q1559" s="40"/>
      <c r="R1559" s="19">
        <f t="shared" ca="1" si="544"/>
        <v>1</v>
      </c>
      <c r="S1559" s="19">
        <f t="shared" ca="1" si="545"/>
        <v>5</v>
      </c>
      <c r="T1559" s="19">
        <f t="shared" ca="1" si="546"/>
        <v>3</v>
      </c>
      <c r="U1559" s="42"/>
      <c r="V1559" s="19">
        <f t="shared" ca="1" si="547"/>
        <v>1</v>
      </c>
      <c r="W1559" s="19">
        <f t="shared" ca="1" si="548"/>
        <v>5</v>
      </c>
      <c r="X1559" s="19">
        <f t="shared" ca="1" si="549"/>
        <v>5</v>
      </c>
      <c r="Y1559" s="19">
        <f t="shared" ca="1" si="550"/>
        <v>3</v>
      </c>
      <c r="Z1559" s="19">
        <f t="shared" ca="1" si="551"/>
        <v>5</v>
      </c>
      <c r="AA1559" s="19">
        <f t="shared" ca="1" si="552"/>
        <v>4</v>
      </c>
      <c r="AB1559" s="3"/>
      <c r="AE1559" s="1"/>
    </row>
    <row r="1560" spans="2:31" ht="15" x14ac:dyDescent="0.25">
      <c r="B1560" s="35">
        <f t="shared" ca="1" si="554"/>
        <v>33</v>
      </c>
      <c r="C1560" s="12">
        <f ca="1">IF(B1560="","",VLOOKUP(B1560,Tabelle2!$D$1:$E$37,2,0))</f>
        <v>6</v>
      </c>
      <c r="D1560" s="18" t="str">
        <f t="shared" ca="1" si="535"/>
        <v>W</v>
      </c>
      <c r="E1560" s="16" t="str">
        <f t="shared" ca="1" si="553"/>
        <v/>
      </c>
      <c r="F1560" s="19" t="str">
        <f t="shared" ca="1" si="555"/>
        <v>New</v>
      </c>
      <c r="G1560" s="38">
        <f t="shared" ref="G1560:G1623" ca="1" si="556">IF(AND(E1560="w",F1559="l1"),2,IF(E1560="",0,IF(AND(E1560="w",F1560=""),3,IF(AND(E1560="l",F1560="l1"),-3,IF(AND(E1560="l",F1560="l2"),-4)))))</f>
        <v>0</v>
      </c>
      <c r="H1560" s="38">
        <f t="shared" ca="1" si="536"/>
        <v>-64</v>
      </c>
      <c r="I1560" s="27">
        <f t="shared" ca="1" si="537"/>
        <v>3</v>
      </c>
      <c r="J1560" s="27">
        <f t="shared" ca="1" si="538"/>
        <v>1</v>
      </c>
      <c r="K1560" s="19">
        <f t="shared" ca="1" si="539"/>
        <v>6</v>
      </c>
      <c r="L1560" s="12">
        <f t="shared" ca="1" si="540"/>
        <v>1</v>
      </c>
      <c r="M1560" s="19">
        <f t="shared" ca="1" si="541"/>
        <v>5</v>
      </c>
      <c r="N1560" s="19" t="str">
        <f t="shared" ca="1" si="542"/>
        <v/>
      </c>
      <c r="O1560" s="24"/>
      <c r="P1560" s="40">
        <f t="shared" ca="1" si="543"/>
        <v>3</v>
      </c>
      <c r="Q1560" s="40"/>
      <c r="R1560" s="19">
        <f t="shared" ca="1" si="544"/>
        <v>6</v>
      </c>
      <c r="S1560" s="19">
        <f t="shared" ca="1" si="545"/>
        <v>1</v>
      </c>
      <c r="T1560" s="19">
        <f t="shared" ca="1" si="546"/>
        <v>5</v>
      </c>
      <c r="U1560" s="42"/>
      <c r="V1560" s="19">
        <f t="shared" ca="1" si="547"/>
        <v>6</v>
      </c>
      <c r="W1560" s="19">
        <f t="shared" ca="1" si="548"/>
        <v>1</v>
      </c>
      <c r="X1560" s="19">
        <f t="shared" ca="1" si="549"/>
        <v>5</v>
      </c>
      <c r="Y1560" s="19">
        <f t="shared" ca="1" si="550"/>
        <v>5</v>
      </c>
      <c r="Z1560" s="19">
        <f t="shared" ca="1" si="551"/>
        <v>3</v>
      </c>
      <c r="AA1560" s="19">
        <f t="shared" ca="1" si="552"/>
        <v>5</v>
      </c>
      <c r="AB1560" s="3"/>
      <c r="AE1560" s="1"/>
    </row>
    <row r="1561" spans="2:31" ht="15" x14ac:dyDescent="0.25">
      <c r="B1561" s="35">
        <f t="shared" ca="1" si="554"/>
        <v>26</v>
      </c>
      <c r="C1561" s="12">
        <f ca="1">IF(B1561="","",VLOOKUP(B1561,Tabelle2!$D$1:$E$37,2,0))</f>
        <v>5</v>
      </c>
      <c r="D1561" s="18" t="str">
        <f t="shared" ca="1" si="535"/>
        <v>L</v>
      </c>
      <c r="E1561" s="16" t="str">
        <f t="shared" ca="1" si="553"/>
        <v/>
      </c>
      <c r="F1561" s="19" t="str">
        <f t="shared" ca="1" si="555"/>
        <v/>
      </c>
      <c r="G1561" s="38">
        <f t="shared" ca="1" si="556"/>
        <v>0</v>
      </c>
      <c r="H1561" s="38">
        <f t="shared" ca="1" si="536"/>
        <v>-64</v>
      </c>
      <c r="I1561" s="27">
        <f t="shared" ca="1" si="537"/>
        <v>1</v>
      </c>
      <c r="J1561" s="27">
        <f t="shared" ca="1" si="538"/>
        <v>1</v>
      </c>
      <c r="K1561" s="19">
        <f t="shared" ca="1" si="539"/>
        <v>5</v>
      </c>
      <c r="L1561" s="12" t="str">
        <f t="shared" ca="1" si="540"/>
        <v/>
      </c>
      <c r="M1561" s="19" t="str">
        <f t="shared" ca="1" si="541"/>
        <v/>
      </c>
      <c r="N1561" s="19" t="str">
        <f t="shared" ca="1" si="542"/>
        <v/>
      </c>
      <c r="O1561" s="24"/>
      <c r="P1561" s="40">
        <f t="shared" ca="1" si="543"/>
        <v>1</v>
      </c>
      <c r="Q1561" s="40"/>
      <c r="R1561" s="19">
        <f t="shared" ca="1" si="544"/>
        <v>5</v>
      </c>
      <c r="S1561" s="19" t="str">
        <f t="shared" ca="1" si="545"/>
        <v/>
      </c>
      <c r="T1561" s="19" t="str">
        <f t="shared" ca="1" si="546"/>
        <v/>
      </c>
      <c r="U1561" s="42"/>
      <c r="V1561" s="19">
        <f t="shared" ca="1" si="547"/>
        <v>5</v>
      </c>
      <c r="W1561" s="19" t="str">
        <f t="shared" ca="1" si="548"/>
        <v/>
      </c>
      <c r="X1561" s="19" t="str">
        <f t="shared" ca="1" si="549"/>
        <v/>
      </c>
      <c r="Y1561" s="19" t="str">
        <f t="shared" ca="1" si="550"/>
        <v/>
      </c>
      <c r="Z1561" s="19" t="str">
        <f t="shared" ca="1" si="551"/>
        <v/>
      </c>
      <c r="AA1561" s="19" t="str">
        <f t="shared" ca="1" si="552"/>
        <v/>
      </c>
      <c r="AB1561" s="3"/>
      <c r="AE1561" s="1"/>
    </row>
    <row r="1562" spans="2:31" ht="15" x14ac:dyDescent="0.25">
      <c r="B1562" s="35">
        <f t="shared" ca="1" si="554"/>
        <v>32</v>
      </c>
      <c r="C1562" s="12">
        <f ca="1">IF(B1562="","",VLOOKUP(B1562,Tabelle2!$D$1:$E$37,2,0))</f>
        <v>6</v>
      </c>
      <c r="D1562" s="18" t="str">
        <f t="shared" ca="1" si="535"/>
        <v>L</v>
      </c>
      <c r="E1562" s="16" t="str">
        <f t="shared" ca="1" si="553"/>
        <v/>
      </c>
      <c r="F1562" s="19" t="str">
        <f t="shared" ca="1" si="555"/>
        <v/>
      </c>
      <c r="G1562" s="38">
        <f t="shared" ca="1" si="556"/>
        <v>0</v>
      </c>
      <c r="H1562" s="38">
        <f t="shared" ca="1" si="536"/>
        <v>-64</v>
      </c>
      <c r="I1562" s="27">
        <f t="shared" ca="1" si="537"/>
        <v>2</v>
      </c>
      <c r="J1562" s="27">
        <f t="shared" ca="1" si="538"/>
        <v>1</v>
      </c>
      <c r="K1562" s="19">
        <f t="shared" ca="1" si="539"/>
        <v>5</v>
      </c>
      <c r="L1562" s="12" t="str">
        <f t="shared" ca="1" si="540"/>
        <v/>
      </c>
      <c r="M1562" s="19" t="str">
        <f t="shared" ca="1" si="541"/>
        <v/>
      </c>
      <c r="N1562" s="19">
        <f t="shared" ca="1" si="542"/>
        <v>6</v>
      </c>
      <c r="O1562" s="24"/>
      <c r="P1562" s="40">
        <f t="shared" ca="1" si="543"/>
        <v>2</v>
      </c>
      <c r="Q1562" s="40"/>
      <c r="R1562" s="19">
        <f t="shared" ca="1" si="544"/>
        <v>6</v>
      </c>
      <c r="S1562" s="19">
        <f t="shared" ca="1" si="545"/>
        <v>5</v>
      </c>
      <c r="T1562" s="19" t="str">
        <f t="shared" ca="1" si="546"/>
        <v/>
      </c>
      <c r="U1562" s="42"/>
      <c r="V1562" s="19">
        <f t="shared" ca="1" si="547"/>
        <v>6</v>
      </c>
      <c r="W1562" s="19">
        <f t="shared" ca="1" si="548"/>
        <v>5</v>
      </c>
      <c r="X1562" s="19" t="str">
        <f t="shared" ca="1" si="549"/>
        <v/>
      </c>
      <c r="Y1562" s="19" t="str">
        <f t="shared" ca="1" si="550"/>
        <v/>
      </c>
      <c r="Z1562" s="19" t="str">
        <f t="shared" ca="1" si="551"/>
        <v/>
      </c>
      <c r="AA1562" s="19" t="str">
        <f t="shared" ca="1" si="552"/>
        <v/>
      </c>
      <c r="AB1562" s="3"/>
      <c r="AE1562" s="1"/>
    </row>
    <row r="1563" spans="2:31" ht="15" x14ac:dyDescent="0.25">
      <c r="B1563" s="35">
        <f t="shared" ca="1" si="554"/>
        <v>1</v>
      </c>
      <c r="C1563" s="12">
        <f ca="1">IF(B1563="","",VLOOKUP(B1563,Tabelle2!$D$1:$E$37,2,0))</f>
        <v>1</v>
      </c>
      <c r="D1563" s="18" t="str">
        <f t="shared" ca="1" si="535"/>
        <v>W</v>
      </c>
      <c r="E1563" s="16" t="str">
        <f t="shared" ca="1" si="553"/>
        <v>W</v>
      </c>
      <c r="F1563" s="19" t="str">
        <f t="shared" ca="1" si="555"/>
        <v/>
      </c>
      <c r="G1563" s="38">
        <f t="shared" ca="1" si="556"/>
        <v>3</v>
      </c>
      <c r="H1563" s="38">
        <f t="shared" ca="1" si="536"/>
        <v>-61</v>
      </c>
      <c r="I1563" s="27">
        <f t="shared" ca="1" si="537"/>
        <v>3</v>
      </c>
      <c r="J1563" s="27">
        <f t="shared" ca="1" si="538"/>
        <v>1</v>
      </c>
      <c r="K1563" s="19">
        <f t="shared" ca="1" si="539"/>
        <v>1</v>
      </c>
      <c r="L1563" s="12">
        <f t="shared" ca="1" si="540"/>
        <v>6</v>
      </c>
      <c r="M1563" s="19">
        <f t="shared" ca="1" si="541"/>
        <v>5</v>
      </c>
      <c r="N1563" s="19" t="str">
        <f t="shared" ca="1" si="542"/>
        <v/>
      </c>
      <c r="O1563" s="24"/>
      <c r="P1563" s="40">
        <f t="shared" ca="1" si="543"/>
        <v>3</v>
      </c>
      <c r="Q1563" s="40"/>
      <c r="R1563" s="19">
        <f t="shared" ca="1" si="544"/>
        <v>1</v>
      </c>
      <c r="S1563" s="19">
        <f t="shared" ca="1" si="545"/>
        <v>6</v>
      </c>
      <c r="T1563" s="19">
        <f t="shared" ca="1" si="546"/>
        <v>5</v>
      </c>
      <c r="U1563" s="42"/>
      <c r="V1563" s="19">
        <f t="shared" ca="1" si="547"/>
        <v>1</v>
      </c>
      <c r="W1563" s="19">
        <f t="shared" ca="1" si="548"/>
        <v>6</v>
      </c>
      <c r="X1563" s="19">
        <f t="shared" ca="1" si="549"/>
        <v>5</v>
      </c>
      <c r="Y1563" s="19" t="str">
        <f t="shared" ca="1" si="550"/>
        <v/>
      </c>
      <c r="Z1563" s="19" t="str">
        <f t="shared" ca="1" si="551"/>
        <v/>
      </c>
      <c r="AA1563" s="19" t="str">
        <f t="shared" ca="1" si="552"/>
        <v/>
      </c>
      <c r="AB1563" s="3"/>
      <c r="AE1563" s="1"/>
    </row>
    <row r="1564" spans="2:31" ht="15" x14ac:dyDescent="0.25">
      <c r="B1564" s="35">
        <f t="shared" ca="1" si="554"/>
        <v>31</v>
      </c>
      <c r="C1564" s="12">
        <f ca="1">IF(B1564="","",VLOOKUP(B1564,Tabelle2!$D$1:$E$37,2,0))</f>
        <v>6</v>
      </c>
      <c r="D1564" s="18" t="str">
        <f t="shared" ref="D1564:D1627" ca="1" si="557">IF(AND(I1564=3,OR(C1565=K1564,C1565=L1564,C1565=M1564)),"W",IF(AND(I1564=4,OR(C1565=K1564,C1565=L1564,C1565=M1564,C1565=N1564)),"W","L"))</f>
        <v>W</v>
      </c>
      <c r="E1564" s="16" t="str">
        <f t="shared" ca="1" si="553"/>
        <v>W</v>
      </c>
      <c r="F1564" s="19" t="str">
        <f t="shared" ca="1" si="555"/>
        <v/>
      </c>
      <c r="G1564" s="38">
        <f t="shared" ca="1" si="556"/>
        <v>3</v>
      </c>
      <c r="H1564" s="38">
        <f t="shared" ref="H1564:H1627" ca="1" si="558">H1563+G1564</f>
        <v>-58</v>
      </c>
      <c r="I1564" s="27">
        <f t="shared" ref="I1564:I1627" ca="1" si="559">COUNTIF(K1564:N1564,1)+COUNTIF(K1564:N1564,2)+COUNTIF(K1564:N1564,3)+COUNTIF(K1564:N1564,4)+COUNTIF(K1564:N1564,5)+COUNTIF(K1564:N1564,6)</f>
        <v>3</v>
      </c>
      <c r="J1564" s="27">
        <f t="shared" ref="J1564:J1627" ca="1" si="560">IF(OR(F1561="New",F1560="New",F1559="New",F1562="New",F1563="New",F1564="New"),1,"")</f>
        <v>1</v>
      </c>
      <c r="K1564" s="19">
        <f t="shared" ref="K1564:K1627" ca="1" si="561">IF(AND(F1563="New",P1564&gt;=1),R1564,IF(AND(F1563="l1",I1563=3),K1563,IF(D1562="w",K1563,IF(D1563="w",K1563,IF(V1564&lt;&gt;0,V1564,IF(W1564&lt;&gt;0,W1564,IF(X1564&lt;&gt;0,X1564,IF(Y1564&lt;&gt;0,Y1564,IF(Z1564&lt;&gt;0,Z1564,IF(AA1564&lt;&gt;0,AA1564,""))))))))))</f>
        <v>1</v>
      </c>
      <c r="L1564" s="12">
        <f t="shared" ref="L1564:L1627" ca="1" si="562">IF(AND(F1563="New",P1564=1),"",IF(AND(F1563="New",P1564&gt;=2),S1564,IF(AND(F1563="l1",I1563=3),L1563,IF(D1562="w",L1563,IF(D1563="w",L1563,IF(F1563="l1",L1563,IF(AND(W1564&lt;&gt;0,W1564&lt;&gt;K1564),W1564,IF(AND(X1564&lt;&gt;0,X1564&lt;&gt;K1564),X1564,IF(AND(Y1564&lt;&gt;0,Y1564&lt;&gt;K1564),Y1564,IF(AND(Z1564&lt;&gt;0,Z1564&lt;&gt;K1564),Z1564,IF(AND(AA1564&lt;&gt;0,AA1564&lt;&gt;K1564),AA1564)))))))))))</f>
        <v>6</v>
      </c>
      <c r="M1564" s="19">
        <f t="shared" ref="M1564:M1627" ca="1" si="563">IF(AND(F1563="New",P1564=1),"",IF(AND(F1563="New",P1564=2),"",IF(AND(F1563="New",P1564=3),T1564,IF(AND(F1563="l1",I1563=3),M1563,IF(D1562="w",M1563,IF(D1563="w",M1563,IF(AND(X1564&lt;&gt;0,X1564&lt;&gt;K1564,X1564&lt;&gt;L1564),X1564,IF(AND(Y1564&lt;&gt;0,Y1564&lt;&gt;K1564,Y1564&lt;&gt;L1564),Y1564,IF(AND(Z1564&lt;&gt;0,Z1564&lt;&gt;K1564,Z1564&lt;&gt;L1564),Z1564,IF(AND(AA1564&lt;&gt;0,AA1564&lt;&gt;K1564,AA1564&lt;&gt;L1564),AA1564,""))))))))))</f>
        <v>5</v>
      </c>
      <c r="N1564" s="19" t="str">
        <f t="shared" ref="N1564:N1627" ca="1" si="564">IF(N1563&lt;&gt;"","",IF(AND(R1564&lt;&gt;K1564,R1564&lt;&gt;L1564,R1564&lt;&gt;M1564,R1564&lt;&gt;0),R1564,""))</f>
        <v/>
      </c>
      <c r="O1564" s="24"/>
      <c r="P1564" s="40">
        <f t="shared" ref="P1564:P1627" ca="1" si="565">COUNTIF(R1564:T1564,1)+COUNTIF(R1564:T1564,2)+COUNTIF(R1564:T1564,3)+COUNTIF(R1564:T1564,4)+COUNTIF(R1564:T1564,5)+COUNTIF(R1564:T1564,6)</f>
        <v>3</v>
      </c>
      <c r="Q1564" s="40"/>
      <c r="R1564" s="19">
        <f t="shared" ref="R1564:R1627" ca="1" si="566">V1564</f>
        <v>6</v>
      </c>
      <c r="S1564" s="19">
        <f t="shared" ref="S1564:S1627" ca="1" si="567">IF(AND(W1564&lt;&gt;0,W1564&lt;&gt;V1564),W1564,IF(AND(X1564&lt;&gt;0,X1564&lt;&gt;V1564),X1564,IF(AND(Y1564&lt;&gt;0,Y1564&lt;&gt;V1564),Y1564,IF(AND(Z1564&lt;&gt;0,Z1564&lt;&gt;V1564),Z1564,IF(AND(AA1564&lt;&gt;0,AA1564&lt;&gt;V1564),AA1564)))))</f>
        <v>1</v>
      </c>
      <c r="T1564" s="19">
        <f t="shared" ref="T1564:T1627" ca="1" si="568">IF(AND(X1564&lt;&gt;0,X1564&lt;&gt;S1564,X1564&lt;&gt;R1564),X1564,IF(AND(Y1564&lt;&gt;0,Y1564&lt;&gt;R1564,Y1564&lt;&gt;S1564),Y1564,IF(AND(Z1564&lt;&gt;0,Z1564&lt;&gt;R1564,Z1564&lt;&gt;S1564),Z1564,IF(AND(AA1564&lt;&gt;0,AA1564&lt;&gt;R1564,AA1564&lt;&gt;S1564),AA1564,""))))</f>
        <v>5</v>
      </c>
      <c r="U1564" s="42"/>
      <c r="V1564" s="19">
        <f t="shared" ref="V1564:V1627" ca="1" si="569">C1564</f>
        <v>6</v>
      </c>
      <c r="W1564" s="19">
        <f t="shared" ref="W1564:W1627" ca="1" si="570">IF(F1563="New","",C1563)</f>
        <v>1</v>
      </c>
      <c r="X1564" s="19">
        <f t="shared" ref="X1564:X1627" ca="1" si="571">IF(F1562="New","",IF(F1563="New","",C1562))</f>
        <v>6</v>
      </c>
      <c r="Y1564" s="19">
        <f t="shared" ref="Y1564:Y1627" ca="1" si="572">IF(F1561="New","",IF(F1562="New","",IF(F1563="New","",C1561)))</f>
        <v>5</v>
      </c>
      <c r="Z1564" s="19" t="str">
        <f t="shared" ref="Z1564:Z1627" ca="1" si="573">IF(F1560="New","",IF(F1561="New","",IF(F1562="New","",IF(F1563="New","",C1560))))</f>
        <v/>
      </c>
      <c r="AA1564" s="19" t="str">
        <f t="shared" ref="AA1564:AA1627" ca="1" si="574">IF(F1559="New","",IF(F1560="New","",IF(F1561="New","",IF(F1562="New","",IF(F1563="New","",C1559)))))</f>
        <v/>
      </c>
      <c r="AB1564" s="3"/>
      <c r="AE1564" s="1"/>
    </row>
    <row r="1565" spans="2:31" ht="15" x14ac:dyDescent="0.25">
      <c r="B1565" s="35">
        <f t="shared" ca="1" si="554"/>
        <v>35</v>
      </c>
      <c r="C1565" s="12">
        <f ca="1">IF(B1565="","",VLOOKUP(B1565,Tabelle2!$D$1:$E$37,2,0))</f>
        <v>6</v>
      </c>
      <c r="D1565" s="18" t="str">
        <f t="shared" ca="1" si="557"/>
        <v>W</v>
      </c>
      <c r="E1565" s="16" t="str">
        <f t="shared" ca="1" si="553"/>
        <v>W</v>
      </c>
      <c r="F1565" s="19" t="str">
        <f t="shared" ca="1" si="555"/>
        <v/>
      </c>
      <c r="G1565" s="38">
        <f t="shared" ca="1" si="556"/>
        <v>3</v>
      </c>
      <c r="H1565" s="38">
        <f t="shared" ca="1" si="558"/>
        <v>-55</v>
      </c>
      <c r="I1565" s="27">
        <f t="shared" ca="1" si="559"/>
        <v>3</v>
      </c>
      <c r="J1565" s="27">
        <f t="shared" ca="1" si="560"/>
        <v>1</v>
      </c>
      <c r="K1565" s="19">
        <f t="shared" ca="1" si="561"/>
        <v>1</v>
      </c>
      <c r="L1565" s="12">
        <f t="shared" ca="1" si="562"/>
        <v>6</v>
      </c>
      <c r="M1565" s="19">
        <f t="shared" ca="1" si="563"/>
        <v>5</v>
      </c>
      <c r="N1565" s="19" t="str">
        <f t="shared" ca="1" si="564"/>
        <v/>
      </c>
      <c r="O1565" s="24"/>
      <c r="P1565" s="40">
        <f t="shared" ca="1" si="565"/>
        <v>3</v>
      </c>
      <c r="Q1565" s="40"/>
      <c r="R1565" s="19">
        <f t="shared" ca="1" si="566"/>
        <v>6</v>
      </c>
      <c r="S1565" s="19">
        <f t="shared" ca="1" si="567"/>
        <v>1</v>
      </c>
      <c r="T1565" s="19">
        <f t="shared" ca="1" si="568"/>
        <v>5</v>
      </c>
      <c r="U1565" s="42"/>
      <c r="V1565" s="19">
        <f t="shared" ca="1" si="569"/>
        <v>6</v>
      </c>
      <c r="W1565" s="19">
        <f t="shared" ca="1" si="570"/>
        <v>6</v>
      </c>
      <c r="X1565" s="19">
        <f t="shared" ca="1" si="571"/>
        <v>1</v>
      </c>
      <c r="Y1565" s="19">
        <f t="shared" ca="1" si="572"/>
        <v>6</v>
      </c>
      <c r="Z1565" s="19">
        <f t="shared" ca="1" si="573"/>
        <v>5</v>
      </c>
      <c r="AA1565" s="19" t="str">
        <f t="shared" ca="1" si="574"/>
        <v/>
      </c>
      <c r="AB1565" s="3"/>
      <c r="AE1565" s="1"/>
    </row>
    <row r="1566" spans="2:31" ht="15" x14ac:dyDescent="0.25">
      <c r="B1566" s="35">
        <f t="shared" ca="1" si="554"/>
        <v>26</v>
      </c>
      <c r="C1566" s="12">
        <f ca="1">IF(B1566="","",VLOOKUP(B1566,Tabelle2!$D$1:$E$37,2,0))</f>
        <v>5</v>
      </c>
      <c r="D1566" s="18" t="str">
        <f t="shared" ca="1" si="557"/>
        <v>W</v>
      </c>
      <c r="E1566" s="16" t="str">
        <f t="shared" ca="1" si="553"/>
        <v>W</v>
      </c>
      <c r="F1566" s="19" t="str">
        <f t="shared" ca="1" si="555"/>
        <v/>
      </c>
      <c r="G1566" s="38">
        <f t="shared" ca="1" si="556"/>
        <v>3</v>
      </c>
      <c r="H1566" s="38">
        <f t="shared" ca="1" si="558"/>
        <v>-52</v>
      </c>
      <c r="I1566" s="27">
        <f t="shared" ca="1" si="559"/>
        <v>3</v>
      </c>
      <c r="J1566" s="27" t="str">
        <f t="shared" ca="1" si="560"/>
        <v/>
      </c>
      <c r="K1566" s="19">
        <f t="shared" ca="1" si="561"/>
        <v>1</v>
      </c>
      <c r="L1566" s="12">
        <f t="shared" ca="1" si="562"/>
        <v>6</v>
      </c>
      <c r="M1566" s="19">
        <f t="shared" ca="1" si="563"/>
        <v>5</v>
      </c>
      <c r="N1566" s="19" t="str">
        <f t="shared" ca="1" si="564"/>
        <v/>
      </c>
      <c r="O1566" s="24"/>
      <c r="P1566" s="40">
        <f t="shared" ca="1" si="565"/>
        <v>3</v>
      </c>
      <c r="Q1566" s="40"/>
      <c r="R1566" s="19">
        <f t="shared" ca="1" si="566"/>
        <v>5</v>
      </c>
      <c r="S1566" s="19">
        <f t="shared" ca="1" si="567"/>
        <v>6</v>
      </c>
      <c r="T1566" s="19">
        <f t="shared" ca="1" si="568"/>
        <v>1</v>
      </c>
      <c r="U1566" s="42"/>
      <c r="V1566" s="19">
        <f t="shared" ca="1" si="569"/>
        <v>5</v>
      </c>
      <c r="W1566" s="19">
        <f t="shared" ca="1" si="570"/>
        <v>6</v>
      </c>
      <c r="X1566" s="19">
        <f t="shared" ca="1" si="571"/>
        <v>6</v>
      </c>
      <c r="Y1566" s="19">
        <f t="shared" ca="1" si="572"/>
        <v>1</v>
      </c>
      <c r="Z1566" s="19">
        <f t="shared" ca="1" si="573"/>
        <v>6</v>
      </c>
      <c r="AA1566" s="19">
        <f t="shared" ca="1" si="574"/>
        <v>5</v>
      </c>
      <c r="AB1566" s="3"/>
      <c r="AE1566" s="1"/>
    </row>
    <row r="1567" spans="2:31" ht="15" x14ac:dyDescent="0.25">
      <c r="B1567" s="35">
        <f t="shared" ca="1" si="554"/>
        <v>1</v>
      </c>
      <c r="C1567" s="12">
        <f ca="1">IF(B1567="","",VLOOKUP(B1567,Tabelle2!$D$1:$E$37,2,0))</f>
        <v>1</v>
      </c>
      <c r="D1567" s="18" t="str">
        <f t="shared" ca="1" si="557"/>
        <v>W</v>
      </c>
      <c r="E1567" s="16" t="str">
        <f t="shared" ca="1" si="553"/>
        <v>W</v>
      </c>
      <c r="F1567" s="19" t="str">
        <f t="shared" ca="1" si="555"/>
        <v/>
      </c>
      <c r="G1567" s="38">
        <f t="shared" ca="1" si="556"/>
        <v>3</v>
      </c>
      <c r="H1567" s="38">
        <f t="shared" ca="1" si="558"/>
        <v>-49</v>
      </c>
      <c r="I1567" s="27">
        <f t="shared" ca="1" si="559"/>
        <v>3</v>
      </c>
      <c r="J1567" s="27" t="str">
        <f t="shared" ca="1" si="560"/>
        <v/>
      </c>
      <c r="K1567" s="19">
        <f t="shared" ca="1" si="561"/>
        <v>1</v>
      </c>
      <c r="L1567" s="12">
        <f t="shared" ca="1" si="562"/>
        <v>6</v>
      </c>
      <c r="M1567" s="19">
        <f t="shared" ca="1" si="563"/>
        <v>5</v>
      </c>
      <c r="N1567" s="19" t="str">
        <f t="shared" ca="1" si="564"/>
        <v/>
      </c>
      <c r="O1567" s="24"/>
      <c r="P1567" s="40">
        <f t="shared" ca="1" si="565"/>
        <v>3</v>
      </c>
      <c r="Q1567" s="40"/>
      <c r="R1567" s="19">
        <f t="shared" ca="1" si="566"/>
        <v>1</v>
      </c>
      <c r="S1567" s="19">
        <f t="shared" ca="1" si="567"/>
        <v>5</v>
      </c>
      <c r="T1567" s="19">
        <f t="shared" ca="1" si="568"/>
        <v>6</v>
      </c>
      <c r="U1567" s="42"/>
      <c r="V1567" s="19">
        <f t="shared" ca="1" si="569"/>
        <v>1</v>
      </c>
      <c r="W1567" s="19">
        <f t="shared" ca="1" si="570"/>
        <v>5</v>
      </c>
      <c r="X1567" s="19">
        <f t="shared" ca="1" si="571"/>
        <v>6</v>
      </c>
      <c r="Y1567" s="19">
        <f t="shared" ca="1" si="572"/>
        <v>6</v>
      </c>
      <c r="Z1567" s="19">
        <f t="shared" ca="1" si="573"/>
        <v>1</v>
      </c>
      <c r="AA1567" s="19">
        <f t="shared" ca="1" si="574"/>
        <v>6</v>
      </c>
      <c r="AB1567" s="3"/>
      <c r="AE1567" s="1"/>
    </row>
    <row r="1568" spans="2:31" ht="15" x14ac:dyDescent="0.25">
      <c r="B1568" s="35">
        <f t="shared" ca="1" si="554"/>
        <v>4</v>
      </c>
      <c r="C1568" s="12">
        <f ca="1">IF(B1568="","",VLOOKUP(B1568,Tabelle2!$D$1:$E$37,2,0))</f>
        <v>1</v>
      </c>
      <c r="D1568" s="18" t="str">
        <f t="shared" ca="1" si="557"/>
        <v>W</v>
      </c>
      <c r="E1568" s="16" t="str">
        <f t="shared" ca="1" si="553"/>
        <v>W</v>
      </c>
      <c r="F1568" s="19" t="str">
        <f t="shared" ca="1" si="555"/>
        <v/>
      </c>
      <c r="G1568" s="38">
        <f t="shared" ca="1" si="556"/>
        <v>3</v>
      </c>
      <c r="H1568" s="38">
        <f t="shared" ca="1" si="558"/>
        <v>-46</v>
      </c>
      <c r="I1568" s="27">
        <f t="shared" ca="1" si="559"/>
        <v>3</v>
      </c>
      <c r="J1568" s="27" t="str">
        <f t="shared" ca="1" si="560"/>
        <v/>
      </c>
      <c r="K1568" s="19">
        <f t="shared" ca="1" si="561"/>
        <v>1</v>
      </c>
      <c r="L1568" s="12">
        <f t="shared" ca="1" si="562"/>
        <v>6</v>
      </c>
      <c r="M1568" s="19">
        <f t="shared" ca="1" si="563"/>
        <v>5</v>
      </c>
      <c r="N1568" s="19" t="str">
        <f t="shared" ca="1" si="564"/>
        <v/>
      </c>
      <c r="O1568" s="24"/>
      <c r="P1568" s="40">
        <f t="shared" ca="1" si="565"/>
        <v>3</v>
      </c>
      <c r="Q1568" s="40"/>
      <c r="R1568" s="19">
        <f t="shared" ca="1" si="566"/>
        <v>1</v>
      </c>
      <c r="S1568" s="19">
        <f t="shared" ca="1" si="567"/>
        <v>5</v>
      </c>
      <c r="T1568" s="19">
        <f t="shared" ca="1" si="568"/>
        <v>6</v>
      </c>
      <c r="U1568" s="42"/>
      <c r="V1568" s="19">
        <f t="shared" ca="1" si="569"/>
        <v>1</v>
      </c>
      <c r="W1568" s="19">
        <f t="shared" ca="1" si="570"/>
        <v>1</v>
      </c>
      <c r="X1568" s="19">
        <f t="shared" ca="1" si="571"/>
        <v>5</v>
      </c>
      <c r="Y1568" s="19">
        <f t="shared" ca="1" si="572"/>
        <v>6</v>
      </c>
      <c r="Z1568" s="19">
        <f t="shared" ca="1" si="573"/>
        <v>6</v>
      </c>
      <c r="AA1568" s="19">
        <f t="shared" ca="1" si="574"/>
        <v>1</v>
      </c>
      <c r="AB1568" s="3"/>
      <c r="AE1568" s="1"/>
    </row>
    <row r="1569" spans="2:31" ht="15" x14ac:dyDescent="0.25">
      <c r="B1569" s="35">
        <f t="shared" ca="1" si="554"/>
        <v>31</v>
      </c>
      <c r="C1569" s="12">
        <f ca="1">IF(B1569="","",VLOOKUP(B1569,Tabelle2!$D$1:$E$37,2,0))</f>
        <v>6</v>
      </c>
      <c r="D1569" s="18" t="str">
        <f t="shared" ca="1" si="557"/>
        <v>W</v>
      </c>
      <c r="E1569" s="16" t="str">
        <f t="shared" ca="1" si="553"/>
        <v>W</v>
      </c>
      <c r="F1569" s="19" t="str">
        <f t="shared" ca="1" si="555"/>
        <v/>
      </c>
      <c r="G1569" s="38">
        <f t="shared" ca="1" si="556"/>
        <v>3</v>
      </c>
      <c r="H1569" s="38">
        <f t="shared" ca="1" si="558"/>
        <v>-43</v>
      </c>
      <c r="I1569" s="27">
        <f t="shared" ca="1" si="559"/>
        <v>3</v>
      </c>
      <c r="J1569" s="27" t="str">
        <f t="shared" ca="1" si="560"/>
        <v/>
      </c>
      <c r="K1569" s="19">
        <f t="shared" ca="1" si="561"/>
        <v>1</v>
      </c>
      <c r="L1569" s="12">
        <f t="shared" ca="1" si="562"/>
        <v>6</v>
      </c>
      <c r="M1569" s="19">
        <f t="shared" ca="1" si="563"/>
        <v>5</v>
      </c>
      <c r="N1569" s="19" t="str">
        <f t="shared" ca="1" si="564"/>
        <v/>
      </c>
      <c r="O1569" s="24"/>
      <c r="P1569" s="40">
        <f t="shared" ca="1" si="565"/>
        <v>3</v>
      </c>
      <c r="Q1569" s="40"/>
      <c r="R1569" s="19">
        <f t="shared" ca="1" si="566"/>
        <v>6</v>
      </c>
      <c r="S1569" s="19">
        <f t="shared" ca="1" si="567"/>
        <v>1</v>
      </c>
      <c r="T1569" s="19">
        <f t="shared" ca="1" si="568"/>
        <v>5</v>
      </c>
      <c r="U1569" s="42"/>
      <c r="V1569" s="19">
        <f t="shared" ca="1" si="569"/>
        <v>6</v>
      </c>
      <c r="W1569" s="19">
        <f t="shared" ca="1" si="570"/>
        <v>1</v>
      </c>
      <c r="X1569" s="19">
        <f t="shared" ca="1" si="571"/>
        <v>1</v>
      </c>
      <c r="Y1569" s="19">
        <f t="shared" ca="1" si="572"/>
        <v>5</v>
      </c>
      <c r="Z1569" s="19">
        <f t="shared" ca="1" si="573"/>
        <v>6</v>
      </c>
      <c r="AA1569" s="19">
        <f t="shared" ca="1" si="574"/>
        <v>6</v>
      </c>
      <c r="AB1569" s="3"/>
      <c r="AE1569" s="1"/>
    </row>
    <row r="1570" spans="2:31" ht="15" x14ac:dyDescent="0.25">
      <c r="B1570" s="35">
        <f t="shared" ca="1" si="554"/>
        <v>33</v>
      </c>
      <c r="C1570" s="12">
        <f ca="1">IF(B1570="","",VLOOKUP(B1570,Tabelle2!$D$1:$E$37,2,0))</f>
        <v>6</v>
      </c>
      <c r="D1570" s="18" t="str">
        <f t="shared" ca="1" si="557"/>
        <v>L</v>
      </c>
      <c r="E1570" s="16" t="str">
        <f t="shared" ca="1" si="553"/>
        <v>L</v>
      </c>
      <c r="F1570" s="19" t="str">
        <f t="shared" ca="1" si="555"/>
        <v>l1</v>
      </c>
      <c r="G1570" s="38">
        <f t="shared" ca="1" si="556"/>
        <v>-3</v>
      </c>
      <c r="H1570" s="38">
        <f t="shared" ca="1" si="558"/>
        <v>-46</v>
      </c>
      <c r="I1570" s="27">
        <f t="shared" ca="1" si="559"/>
        <v>3</v>
      </c>
      <c r="J1570" s="27" t="str">
        <f t="shared" ca="1" si="560"/>
        <v/>
      </c>
      <c r="K1570" s="19">
        <f t="shared" ca="1" si="561"/>
        <v>1</v>
      </c>
      <c r="L1570" s="12">
        <f t="shared" ca="1" si="562"/>
        <v>6</v>
      </c>
      <c r="M1570" s="19">
        <f t="shared" ca="1" si="563"/>
        <v>5</v>
      </c>
      <c r="N1570" s="19" t="str">
        <f t="shared" ca="1" si="564"/>
        <v/>
      </c>
      <c r="O1570" s="24"/>
      <c r="P1570" s="40">
        <f t="shared" ca="1" si="565"/>
        <v>3</v>
      </c>
      <c r="Q1570" s="40"/>
      <c r="R1570" s="19">
        <f t="shared" ca="1" si="566"/>
        <v>6</v>
      </c>
      <c r="S1570" s="19">
        <f t="shared" ca="1" si="567"/>
        <v>1</v>
      </c>
      <c r="T1570" s="19">
        <f t="shared" ca="1" si="568"/>
        <v>5</v>
      </c>
      <c r="U1570" s="42"/>
      <c r="V1570" s="19">
        <f t="shared" ca="1" si="569"/>
        <v>6</v>
      </c>
      <c r="W1570" s="19">
        <f t="shared" ca="1" si="570"/>
        <v>6</v>
      </c>
      <c r="X1570" s="19">
        <f t="shared" ca="1" si="571"/>
        <v>1</v>
      </c>
      <c r="Y1570" s="19">
        <f t="shared" ca="1" si="572"/>
        <v>1</v>
      </c>
      <c r="Z1570" s="19">
        <f t="shared" ca="1" si="573"/>
        <v>5</v>
      </c>
      <c r="AA1570" s="19">
        <f t="shared" ca="1" si="574"/>
        <v>6</v>
      </c>
      <c r="AB1570" s="3"/>
      <c r="AE1570" s="1"/>
    </row>
    <row r="1571" spans="2:31" ht="15" x14ac:dyDescent="0.25">
      <c r="B1571" s="35">
        <f t="shared" ca="1" si="554"/>
        <v>12</v>
      </c>
      <c r="C1571" s="12">
        <f ca="1">IF(B1571="","",VLOOKUP(B1571,Tabelle2!$D$1:$E$37,2,0))</f>
        <v>2</v>
      </c>
      <c r="D1571" s="18" t="str">
        <f t="shared" ca="1" si="557"/>
        <v>L</v>
      </c>
      <c r="E1571" s="16" t="str">
        <f t="shared" ca="1" si="553"/>
        <v>L</v>
      </c>
      <c r="F1571" s="19" t="str">
        <f t="shared" ca="1" si="555"/>
        <v>L2</v>
      </c>
      <c r="G1571" s="38">
        <f t="shared" ca="1" si="556"/>
        <v>-4</v>
      </c>
      <c r="H1571" s="38">
        <f t="shared" ca="1" si="558"/>
        <v>-50</v>
      </c>
      <c r="I1571" s="27">
        <f t="shared" ca="1" si="559"/>
        <v>4</v>
      </c>
      <c r="J1571" s="27" t="str">
        <f t="shared" ca="1" si="560"/>
        <v/>
      </c>
      <c r="K1571" s="19">
        <f t="shared" ca="1" si="561"/>
        <v>1</v>
      </c>
      <c r="L1571" s="12">
        <f t="shared" ca="1" si="562"/>
        <v>6</v>
      </c>
      <c r="M1571" s="19">
        <f t="shared" ca="1" si="563"/>
        <v>5</v>
      </c>
      <c r="N1571" s="19">
        <f t="shared" ca="1" si="564"/>
        <v>2</v>
      </c>
      <c r="O1571" s="24"/>
      <c r="P1571" s="40">
        <f t="shared" ca="1" si="565"/>
        <v>3</v>
      </c>
      <c r="Q1571" s="40"/>
      <c r="R1571" s="19">
        <f t="shared" ca="1" si="566"/>
        <v>2</v>
      </c>
      <c r="S1571" s="19">
        <f t="shared" ca="1" si="567"/>
        <v>6</v>
      </c>
      <c r="T1571" s="19">
        <f t="shared" ca="1" si="568"/>
        <v>1</v>
      </c>
      <c r="U1571" s="42"/>
      <c r="V1571" s="19">
        <f t="shared" ca="1" si="569"/>
        <v>2</v>
      </c>
      <c r="W1571" s="19">
        <f t="shared" ca="1" si="570"/>
        <v>6</v>
      </c>
      <c r="X1571" s="19">
        <f t="shared" ca="1" si="571"/>
        <v>6</v>
      </c>
      <c r="Y1571" s="19">
        <f t="shared" ca="1" si="572"/>
        <v>1</v>
      </c>
      <c r="Z1571" s="19">
        <f t="shared" ca="1" si="573"/>
        <v>1</v>
      </c>
      <c r="AA1571" s="19">
        <f t="shared" ca="1" si="574"/>
        <v>5</v>
      </c>
      <c r="AB1571" s="3"/>
      <c r="AE1571" s="1"/>
    </row>
    <row r="1572" spans="2:31" ht="15" x14ac:dyDescent="0.25">
      <c r="B1572" s="35">
        <f t="shared" ca="1" si="554"/>
        <v>22</v>
      </c>
      <c r="C1572" s="12">
        <f ca="1">IF(B1572="","",VLOOKUP(B1572,Tabelle2!$D$1:$E$37,2,0))</f>
        <v>4</v>
      </c>
      <c r="D1572" s="18" t="str">
        <f t="shared" ca="1" si="557"/>
        <v>W</v>
      </c>
      <c r="E1572" s="16" t="str">
        <f t="shared" ca="1" si="553"/>
        <v/>
      </c>
      <c r="F1572" s="19" t="str">
        <f t="shared" ca="1" si="555"/>
        <v>New</v>
      </c>
      <c r="G1572" s="38">
        <f t="shared" ca="1" si="556"/>
        <v>0</v>
      </c>
      <c r="H1572" s="38">
        <f t="shared" ca="1" si="558"/>
        <v>-50</v>
      </c>
      <c r="I1572" s="27">
        <f t="shared" ca="1" si="559"/>
        <v>3</v>
      </c>
      <c r="J1572" s="27">
        <f t="shared" ca="1" si="560"/>
        <v>1</v>
      </c>
      <c r="K1572" s="19">
        <f t="shared" ca="1" si="561"/>
        <v>4</v>
      </c>
      <c r="L1572" s="12">
        <f t="shared" ca="1" si="562"/>
        <v>2</v>
      </c>
      <c r="M1572" s="19">
        <f t="shared" ca="1" si="563"/>
        <v>6</v>
      </c>
      <c r="N1572" s="19" t="str">
        <f t="shared" ca="1" si="564"/>
        <v/>
      </c>
      <c r="O1572" s="24"/>
      <c r="P1572" s="40">
        <f t="shared" ca="1" si="565"/>
        <v>3</v>
      </c>
      <c r="Q1572" s="40"/>
      <c r="R1572" s="19">
        <f t="shared" ca="1" si="566"/>
        <v>4</v>
      </c>
      <c r="S1572" s="19">
        <f t="shared" ca="1" si="567"/>
        <v>2</v>
      </c>
      <c r="T1572" s="19">
        <f t="shared" ca="1" si="568"/>
        <v>6</v>
      </c>
      <c r="U1572" s="42"/>
      <c r="V1572" s="19">
        <f t="shared" ca="1" si="569"/>
        <v>4</v>
      </c>
      <c r="W1572" s="19">
        <f t="shared" ca="1" si="570"/>
        <v>2</v>
      </c>
      <c r="X1572" s="19">
        <f t="shared" ca="1" si="571"/>
        <v>6</v>
      </c>
      <c r="Y1572" s="19">
        <f t="shared" ca="1" si="572"/>
        <v>6</v>
      </c>
      <c r="Z1572" s="19">
        <f t="shared" ca="1" si="573"/>
        <v>1</v>
      </c>
      <c r="AA1572" s="19">
        <f t="shared" ca="1" si="574"/>
        <v>1</v>
      </c>
      <c r="AB1572" s="3"/>
      <c r="AE1572" s="1"/>
    </row>
    <row r="1573" spans="2:31" ht="15" x14ac:dyDescent="0.25">
      <c r="B1573" s="35">
        <f t="shared" ca="1" si="554"/>
        <v>32</v>
      </c>
      <c r="C1573" s="12">
        <f ca="1">IF(B1573="","",VLOOKUP(B1573,Tabelle2!$D$1:$E$37,2,0))</f>
        <v>6</v>
      </c>
      <c r="D1573" s="18" t="str">
        <f t="shared" ca="1" si="557"/>
        <v>L</v>
      </c>
      <c r="E1573" s="16" t="str">
        <f t="shared" ca="1" si="553"/>
        <v/>
      </c>
      <c r="F1573" s="19" t="str">
        <f t="shared" ca="1" si="555"/>
        <v/>
      </c>
      <c r="G1573" s="38">
        <f t="shared" ca="1" si="556"/>
        <v>0</v>
      </c>
      <c r="H1573" s="38">
        <f t="shared" ca="1" si="558"/>
        <v>-50</v>
      </c>
      <c r="I1573" s="27">
        <f t="shared" ca="1" si="559"/>
        <v>1</v>
      </c>
      <c r="J1573" s="27">
        <f t="shared" ca="1" si="560"/>
        <v>1</v>
      </c>
      <c r="K1573" s="19">
        <f t="shared" ca="1" si="561"/>
        <v>6</v>
      </c>
      <c r="L1573" s="12" t="str">
        <f t="shared" ca="1" si="562"/>
        <v/>
      </c>
      <c r="M1573" s="19" t="str">
        <f t="shared" ca="1" si="563"/>
        <v/>
      </c>
      <c r="N1573" s="19" t="str">
        <f t="shared" ca="1" si="564"/>
        <v/>
      </c>
      <c r="O1573" s="24"/>
      <c r="P1573" s="40">
        <f t="shared" ca="1" si="565"/>
        <v>1</v>
      </c>
      <c r="Q1573" s="40"/>
      <c r="R1573" s="19">
        <f t="shared" ca="1" si="566"/>
        <v>6</v>
      </c>
      <c r="S1573" s="19" t="str">
        <f t="shared" ca="1" si="567"/>
        <v/>
      </c>
      <c r="T1573" s="19" t="str">
        <f t="shared" ca="1" si="568"/>
        <v/>
      </c>
      <c r="U1573" s="42"/>
      <c r="V1573" s="19">
        <f t="shared" ca="1" si="569"/>
        <v>6</v>
      </c>
      <c r="W1573" s="19" t="str">
        <f t="shared" ca="1" si="570"/>
        <v/>
      </c>
      <c r="X1573" s="19" t="str">
        <f t="shared" ca="1" si="571"/>
        <v/>
      </c>
      <c r="Y1573" s="19" t="str">
        <f t="shared" ca="1" si="572"/>
        <v/>
      </c>
      <c r="Z1573" s="19" t="str">
        <f t="shared" ca="1" si="573"/>
        <v/>
      </c>
      <c r="AA1573" s="19" t="str">
        <f t="shared" ca="1" si="574"/>
        <v/>
      </c>
      <c r="AB1573" s="3"/>
      <c r="AE1573" s="1"/>
    </row>
    <row r="1574" spans="2:31" ht="15" x14ac:dyDescent="0.25">
      <c r="B1574" s="35">
        <f t="shared" ca="1" si="554"/>
        <v>11</v>
      </c>
      <c r="C1574" s="12">
        <f ca="1">IF(B1574="","",VLOOKUP(B1574,Tabelle2!$D$1:$E$37,2,0))</f>
        <v>2</v>
      </c>
      <c r="D1574" s="18" t="str">
        <f t="shared" ca="1" si="557"/>
        <v>L</v>
      </c>
      <c r="E1574" s="16" t="str">
        <f t="shared" ca="1" si="553"/>
        <v/>
      </c>
      <c r="F1574" s="19" t="str">
        <f t="shared" ca="1" si="555"/>
        <v/>
      </c>
      <c r="G1574" s="38">
        <f t="shared" ca="1" si="556"/>
        <v>0</v>
      </c>
      <c r="H1574" s="38">
        <f t="shared" ca="1" si="558"/>
        <v>-50</v>
      </c>
      <c r="I1574" s="27">
        <f t="shared" ca="1" si="559"/>
        <v>2</v>
      </c>
      <c r="J1574" s="27">
        <f t="shared" ca="1" si="560"/>
        <v>1</v>
      </c>
      <c r="K1574" s="19">
        <f t="shared" ca="1" si="561"/>
        <v>6</v>
      </c>
      <c r="L1574" s="12" t="str">
        <f t="shared" ca="1" si="562"/>
        <v/>
      </c>
      <c r="M1574" s="19" t="str">
        <f t="shared" ca="1" si="563"/>
        <v/>
      </c>
      <c r="N1574" s="19">
        <f t="shared" ca="1" si="564"/>
        <v>2</v>
      </c>
      <c r="O1574" s="24"/>
      <c r="P1574" s="40">
        <f t="shared" ca="1" si="565"/>
        <v>2</v>
      </c>
      <c r="Q1574" s="40"/>
      <c r="R1574" s="19">
        <f t="shared" ca="1" si="566"/>
        <v>2</v>
      </c>
      <c r="S1574" s="19">
        <f t="shared" ca="1" si="567"/>
        <v>6</v>
      </c>
      <c r="T1574" s="19" t="str">
        <f t="shared" ca="1" si="568"/>
        <v/>
      </c>
      <c r="U1574" s="42"/>
      <c r="V1574" s="19">
        <f t="shared" ca="1" si="569"/>
        <v>2</v>
      </c>
      <c r="W1574" s="19">
        <f t="shared" ca="1" si="570"/>
        <v>6</v>
      </c>
      <c r="X1574" s="19" t="str">
        <f t="shared" ca="1" si="571"/>
        <v/>
      </c>
      <c r="Y1574" s="19" t="str">
        <f t="shared" ca="1" si="572"/>
        <v/>
      </c>
      <c r="Z1574" s="19" t="str">
        <f t="shared" ca="1" si="573"/>
        <v/>
      </c>
      <c r="AA1574" s="19" t="str">
        <f t="shared" ca="1" si="574"/>
        <v/>
      </c>
      <c r="AB1574" s="3"/>
      <c r="AE1574" s="1"/>
    </row>
    <row r="1575" spans="2:31" ht="15" x14ac:dyDescent="0.25">
      <c r="B1575" s="35">
        <f t="shared" ca="1" si="554"/>
        <v>31</v>
      </c>
      <c r="C1575" s="12">
        <f ca="1">IF(B1575="","",VLOOKUP(B1575,Tabelle2!$D$1:$E$37,2,0))</f>
        <v>6</v>
      </c>
      <c r="D1575" s="18" t="str">
        <f t="shared" ca="1" si="557"/>
        <v>L</v>
      </c>
      <c r="E1575" s="16" t="str">
        <f t="shared" ca="1" si="553"/>
        <v/>
      </c>
      <c r="F1575" s="19" t="str">
        <f t="shared" ca="1" si="555"/>
        <v/>
      </c>
      <c r="G1575" s="38">
        <f t="shared" ca="1" si="556"/>
        <v>0</v>
      </c>
      <c r="H1575" s="38">
        <f t="shared" ca="1" si="558"/>
        <v>-50</v>
      </c>
      <c r="I1575" s="27">
        <f t="shared" ca="1" si="559"/>
        <v>2</v>
      </c>
      <c r="J1575" s="27">
        <f t="shared" ca="1" si="560"/>
        <v>1</v>
      </c>
      <c r="K1575" s="19">
        <f t="shared" ca="1" si="561"/>
        <v>6</v>
      </c>
      <c r="L1575" s="12">
        <f t="shared" ca="1" si="562"/>
        <v>2</v>
      </c>
      <c r="M1575" s="19" t="str">
        <f t="shared" ca="1" si="563"/>
        <v/>
      </c>
      <c r="N1575" s="19" t="str">
        <f t="shared" ca="1" si="564"/>
        <v/>
      </c>
      <c r="O1575" s="24"/>
      <c r="P1575" s="40">
        <f t="shared" ca="1" si="565"/>
        <v>2</v>
      </c>
      <c r="Q1575" s="40"/>
      <c r="R1575" s="19">
        <f t="shared" ca="1" si="566"/>
        <v>6</v>
      </c>
      <c r="S1575" s="19">
        <f t="shared" ca="1" si="567"/>
        <v>2</v>
      </c>
      <c r="T1575" s="19" t="str">
        <f t="shared" ca="1" si="568"/>
        <v/>
      </c>
      <c r="U1575" s="42"/>
      <c r="V1575" s="19">
        <f t="shared" ca="1" si="569"/>
        <v>6</v>
      </c>
      <c r="W1575" s="19">
        <f t="shared" ca="1" si="570"/>
        <v>2</v>
      </c>
      <c r="X1575" s="19">
        <f t="shared" ca="1" si="571"/>
        <v>6</v>
      </c>
      <c r="Y1575" s="19" t="str">
        <f t="shared" ca="1" si="572"/>
        <v/>
      </c>
      <c r="Z1575" s="19" t="str">
        <f t="shared" ca="1" si="573"/>
        <v/>
      </c>
      <c r="AA1575" s="19" t="str">
        <f t="shared" ca="1" si="574"/>
        <v/>
      </c>
      <c r="AB1575" s="3"/>
      <c r="AE1575" s="1"/>
    </row>
    <row r="1576" spans="2:31" ht="15" x14ac:dyDescent="0.25">
      <c r="B1576" s="35">
        <f t="shared" ca="1" si="554"/>
        <v>14</v>
      </c>
      <c r="C1576" s="12">
        <f ca="1">IF(B1576="","",VLOOKUP(B1576,Tabelle2!$D$1:$E$37,2,0))</f>
        <v>3</v>
      </c>
      <c r="D1576" s="18" t="str">
        <f t="shared" ca="1" si="557"/>
        <v>W</v>
      </c>
      <c r="E1576" s="16" t="str">
        <f t="shared" ca="1" si="553"/>
        <v>W</v>
      </c>
      <c r="F1576" s="19" t="str">
        <f t="shared" ca="1" si="555"/>
        <v/>
      </c>
      <c r="G1576" s="38">
        <f t="shared" ca="1" si="556"/>
        <v>3</v>
      </c>
      <c r="H1576" s="38">
        <f t="shared" ca="1" si="558"/>
        <v>-47</v>
      </c>
      <c r="I1576" s="27">
        <f t="shared" ca="1" si="559"/>
        <v>3</v>
      </c>
      <c r="J1576" s="27">
        <f t="shared" ca="1" si="560"/>
        <v>1</v>
      </c>
      <c r="K1576" s="19">
        <f t="shared" ca="1" si="561"/>
        <v>3</v>
      </c>
      <c r="L1576" s="12">
        <f t="shared" ca="1" si="562"/>
        <v>6</v>
      </c>
      <c r="M1576" s="19">
        <f t="shared" ca="1" si="563"/>
        <v>2</v>
      </c>
      <c r="N1576" s="19" t="str">
        <f t="shared" ca="1" si="564"/>
        <v/>
      </c>
      <c r="O1576" s="24"/>
      <c r="P1576" s="40">
        <f t="shared" ca="1" si="565"/>
        <v>3</v>
      </c>
      <c r="Q1576" s="40"/>
      <c r="R1576" s="19">
        <f t="shared" ca="1" si="566"/>
        <v>3</v>
      </c>
      <c r="S1576" s="19">
        <f t="shared" ca="1" si="567"/>
        <v>6</v>
      </c>
      <c r="T1576" s="19">
        <f t="shared" ca="1" si="568"/>
        <v>2</v>
      </c>
      <c r="U1576" s="42"/>
      <c r="V1576" s="19">
        <f t="shared" ca="1" si="569"/>
        <v>3</v>
      </c>
      <c r="W1576" s="19">
        <f t="shared" ca="1" si="570"/>
        <v>6</v>
      </c>
      <c r="X1576" s="19">
        <f t="shared" ca="1" si="571"/>
        <v>2</v>
      </c>
      <c r="Y1576" s="19">
        <f t="shared" ca="1" si="572"/>
        <v>6</v>
      </c>
      <c r="Z1576" s="19" t="str">
        <f t="shared" ca="1" si="573"/>
        <v/>
      </c>
      <c r="AA1576" s="19" t="str">
        <f t="shared" ca="1" si="574"/>
        <v/>
      </c>
      <c r="AB1576" s="3"/>
      <c r="AE1576" s="1"/>
    </row>
    <row r="1577" spans="2:31" ht="15" x14ac:dyDescent="0.25">
      <c r="B1577" s="35">
        <f t="shared" ca="1" si="554"/>
        <v>17</v>
      </c>
      <c r="C1577" s="12">
        <f ca="1">IF(B1577="","",VLOOKUP(B1577,Tabelle2!$D$1:$E$37,2,0))</f>
        <v>3</v>
      </c>
      <c r="D1577" s="18" t="str">
        <f t="shared" ca="1" si="557"/>
        <v>L</v>
      </c>
      <c r="E1577" s="16" t="str">
        <f t="shared" ca="1" si="553"/>
        <v>L</v>
      </c>
      <c r="F1577" s="19" t="str">
        <f t="shared" ca="1" si="555"/>
        <v>l1</v>
      </c>
      <c r="G1577" s="38">
        <f t="shared" ca="1" si="556"/>
        <v>-3</v>
      </c>
      <c r="H1577" s="38">
        <f t="shared" ca="1" si="558"/>
        <v>-50</v>
      </c>
      <c r="I1577" s="27">
        <f t="shared" ca="1" si="559"/>
        <v>3</v>
      </c>
      <c r="J1577" s="27">
        <f t="shared" ca="1" si="560"/>
        <v>1</v>
      </c>
      <c r="K1577" s="19">
        <f t="shared" ca="1" si="561"/>
        <v>3</v>
      </c>
      <c r="L1577" s="12">
        <f t="shared" ca="1" si="562"/>
        <v>6</v>
      </c>
      <c r="M1577" s="19">
        <f t="shared" ca="1" si="563"/>
        <v>2</v>
      </c>
      <c r="N1577" s="19" t="str">
        <f t="shared" ca="1" si="564"/>
        <v/>
      </c>
      <c r="O1577" s="24"/>
      <c r="P1577" s="40">
        <f t="shared" ca="1" si="565"/>
        <v>3</v>
      </c>
      <c r="Q1577" s="40"/>
      <c r="R1577" s="19">
        <f t="shared" ca="1" si="566"/>
        <v>3</v>
      </c>
      <c r="S1577" s="19">
        <f t="shared" ca="1" si="567"/>
        <v>6</v>
      </c>
      <c r="T1577" s="19">
        <f t="shared" ca="1" si="568"/>
        <v>2</v>
      </c>
      <c r="U1577" s="42"/>
      <c r="V1577" s="19">
        <f t="shared" ca="1" si="569"/>
        <v>3</v>
      </c>
      <c r="W1577" s="19">
        <f t="shared" ca="1" si="570"/>
        <v>3</v>
      </c>
      <c r="X1577" s="19">
        <f t="shared" ca="1" si="571"/>
        <v>6</v>
      </c>
      <c r="Y1577" s="19">
        <f t="shared" ca="1" si="572"/>
        <v>2</v>
      </c>
      <c r="Z1577" s="19">
        <f t="shared" ca="1" si="573"/>
        <v>6</v>
      </c>
      <c r="AA1577" s="19" t="str">
        <f t="shared" ca="1" si="574"/>
        <v/>
      </c>
      <c r="AB1577" s="3"/>
      <c r="AE1577" s="1"/>
    </row>
    <row r="1578" spans="2:31" ht="15" x14ac:dyDescent="0.25">
      <c r="B1578" s="35">
        <f t="shared" ca="1" si="554"/>
        <v>3</v>
      </c>
      <c r="C1578" s="12">
        <f ca="1">IF(B1578="","",VLOOKUP(B1578,Tabelle2!$D$1:$E$37,2,0))</f>
        <v>1</v>
      </c>
      <c r="D1578" s="18" t="str">
        <f t="shared" ca="1" si="557"/>
        <v>W</v>
      </c>
      <c r="E1578" s="16" t="str">
        <f t="shared" ca="1" si="553"/>
        <v>w</v>
      </c>
      <c r="F1578" s="19" t="str">
        <f t="shared" ca="1" si="555"/>
        <v/>
      </c>
      <c r="G1578" s="38">
        <f t="shared" ca="1" si="556"/>
        <v>2</v>
      </c>
      <c r="H1578" s="38">
        <f t="shared" ca="1" si="558"/>
        <v>-48</v>
      </c>
      <c r="I1578" s="27">
        <f t="shared" ca="1" si="559"/>
        <v>4</v>
      </c>
      <c r="J1578" s="27" t="str">
        <f t="shared" ca="1" si="560"/>
        <v/>
      </c>
      <c r="K1578" s="19">
        <f t="shared" ca="1" si="561"/>
        <v>3</v>
      </c>
      <c r="L1578" s="12">
        <f t="shared" ca="1" si="562"/>
        <v>6</v>
      </c>
      <c r="M1578" s="19">
        <f t="shared" ca="1" si="563"/>
        <v>2</v>
      </c>
      <c r="N1578" s="19">
        <f t="shared" ca="1" si="564"/>
        <v>1</v>
      </c>
      <c r="O1578" s="24"/>
      <c r="P1578" s="40">
        <f t="shared" ca="1" si="565"/>
        <v>3</v>
      </c>
      <c r="Q1578" s="40"/>
      <c r="R1578" s="19">
        <f t="shared" ca="1" si="566"/>
        <v>1</v>
      </c>
      <c r="S1578" s="19">
        <f t="shared" ca="1" si="567"/>
        <v>3</v>
      </c>
      <c r="T1578" s="19">
        <f t="shared" ca="1" si="568"/>
        <v>6</v>
      </c>
      <c r="U1578" s="42"/>
      <c r="V1578" s="19">
        <f t="shared" ca="1" si="569"/>
        <v>1</v>
      </c>
      <c r="W1578" s="19">
        <f t="shared" ca="1" si="570"/>
        <v>3</v>
      </c>
      <c r="X1578" s="19">
        <f t="shared" ca="1" si="571"/>
        <v>3</v>
      </c>
      <c r="Y1578" s="19">
        <f t="shared" ca="1" si="572"/>
        <v>6</v>
      </c>
      <c r="Z1578" s="19">
        <f t="shared" ca="1" si="573"/>
        <v>2</v>
      </c>
      <c r="AA1578" s="19">
        <f t="shared" ca="1" si="574"/>
        <v>6</v>
      </c>
      <c r="AB1578" s="3"/>
      <c r="AE1578" s="1"/>
    </row>
    <row r="1579" spans="2:31" ht="15" x14ac:dyDescent="0.25">
      <c r="B1579" s="35">
        <f t="shared" ca="1" si="554"/>
        <v>4</v>
      </c>
      <c r="C1579" s="12">
        <f ca="1">IF(B1579="","",VLOOKUP(B1579,Tabelle2!$D$1:$E$37,2,0))</f>
        <v>1</v>
      </c>
      <c r="D1579" s="18" t="str">
        <f t="shared" ca="1" si="557"/>
        <v>W</v>
      </c>
      <c r="E1579" s="16" t="str">
        <f t="shared" ca="1" si="553"/>
        <v>W</v>
      </c>
      <c r="F1579" s="19" t="str">
        <f t="shared" ca="1" si="555"/>
        <v/>
      </c>
      <c r="G1579" s="38">
        <f t="shared" ca="1" si="556"/>
        <v>3</v>
      </c>
      <c r="H1579" s="38">
        <f t="shared" ca="1" si="558"/>
        <v>-45</v>
      </c>
      <c r="I1579" s="27">
        <f t="shared" ca="1" si="559"/>
        <v>3</v>
      </c>
      <c r="J1579" s="27" t="str">
        <f t="shared" ca="1" si="560"/>
        <v/>
      </c>
      <c r="K1579" s="19">
        <f t="shared" ca="1" si="561"/>
        <v>3</v>
      </c>
      <c r="L1579" s="12">
        <f t="shared" ca="1" si="562"/>
        <v>6</v>
      </c>
      <c r="M1579" s="19">
        <f t="shared" ca="1" si="563"/>
        <v>2</v>
      </c>
      <c r="N1579" s="19" t="str">
        <f t="shared" ca="1" si="564"/>
        <v/>
      </c>
      <c r="O1579" s="24"/>
      <c r="P1579" s="40">
        <f t="shared" ca="1" si="565"/>
        <v>3</v>
      </c>
      <c r="Q1579" s="40"/>
      <c r="R1579" s="19">
        <f t="shared" ca="1" si="566"/>
        <v>1</v>
      </c>
      <c r="S1579" s="19">
        <f t="shared" ca="1" si="567"/>
        <v>3</v>
      </c>
      <c r="T1579" s="19">
        <f t="shared" ca="1" si="568"/>
        <v>6</v>
      </c>
      <c r="U1579" s="42"/>
      <c r="V1579" s="19">
        <f t="shared" ca="1" si="569"/>
        <v>1</v>
      </c>
      <c r="W1579" s="19">
        <f t="shared" ca="1" si="570"/>
        <v>1</v>
      </c>
      <c r="X1579" s="19">
        <f t="shared" ca="1" si="571"/>
        <v>3</v>
      </c>
      <c r="Y1579" s="19">
        <f t="shared" ca="1" si="572"/>
        <v>3</v>
      </c>
      <c r="Z1579" s="19">
        <f t="shared" ca="1" si="573"/>
        <v>6</v>
      </c>
      <c r="AA1579" s="19">
        <f t="shared" ca="1" si="574"/>
        <v>2</v>
      </c>
      <c r="AB1579" s="3"/>
      <c r="AE1579" s="1"/>
    </row>
    <row r="1580" spans="2:31" ht="15" x14ac:dyDescent="0.25">
      <c r="B1580" s="35">
        <f t="shared" ca="1" si="554"/>
        <v>17</v>
      </c>
      <c r="C1580" s="12">
        <f ca="1">IF(B1580="","",VLOOKUP(B1580,Tabelle2!$D$1:$E$37,2,0))</f>
        <v>3</v>
      </c>
      <c r="D1580" s="18" t="str">
        <f t="shared" ca="1" si="557"/>
        <v>L</v>
      </c>
      <c r="E1580" s="16" t="str">
        <f t="shared" ca="1" si="553"/>
        <v>L</v>
      </c>
      <c r="F1580" s="19" t="str">
        <f t="shared" ca="1" si="555"/>
        <v>l1</v>
      </c>
      <c r="G1580" s="38">
        <f t="shared" ca="1" si="556"/>
        <v>-3</v>
      </c>
      <c r="H1580" s="38">
        <f t="shared" ca="1" si="558"/>
        <v>-48</v>
      </c>
      <c r="I1580" s="27">
        <f t="shared" ca="1" si="559"/>
        <v>3</v>
      </c>
      <c r="J1580" s="27" t="str">
        <f t="shared" ca="1" si="560"/>
        <v/>
      </c>
      <c r="K1580" s="19">
        <f t="shared" ca="1" si="561"/>
        <v>3</v>
      </c>
      <c r="L1580" s="12">
        <f t="shared" ca="1" si="562"/>
        <v>6</v>
      </c>
      <c r="M1580" s="19">
        <f t="shared" ca="1" si="563"/>
        <v>2</v>
      </c>
      <c r="N1580" s="19" t="str">
        <f t="shared" ca="1" si="564"/>
        <v/>
      </c>
      <c r="O1580" s="24"/>
      <c r="P1580" s="40">
        <f t="shared" ca="1" si="565"/>
        <v>3</v>
      </c>
      <c r="Q1580" s="40"/>
      <c r="R1580" s="19">
        <f t="shared" ca="1" si="566"/>
        <v>3</v>
      </c>
      <c r="S1580" s="19">
        <f t="shared" ca="1" si="567"/>
        <v>1</v>
      </c>
      <c r="T1580" s="19">
        <f t="shared" ca="1" si="568"/>
        <v>6</v>
      </c>
      <c r="U1580" s="42"/>
      <c r="V1580" s="19">
        <f t="shared" ca="1" si="569"/>
        <v>3</v>
      </c>
      <c r="W1580" s="19">
        <f t="shared" ca="1" si="570"/>
        <v>1</v>
      </c>
      <c r="X1580" s="19">
        <f t="shared" ca="1" si="571"/>
        <v>1</v>
      </c>
      <c r="Y1580" s="19">
        <f t="shared" ca="1" si="572"/>
        <v>3</v>
      </c>
      <c r="Z1580" s="19">
        <f t="shared" ca="1" si="573"/>
        <v>3</v>
      </c>
      <c r="AA1580" s="19">
        <f t="shared" ca="1" si="574"/>
        <v>6</v>
      </c>
      <c r="AB1580" s="3"/>
      <c r="AE1580" s="1"/>
    </row>
    <row r="1581" spans="2:31" ht="15" x14ac:dyDescent="0.25">
      <c r="B1581" s="35">
        <f t="shared" ca="1" si="554"/>
        <v>26</v>
      </c>
      <c r="C1581" s="12">
        <f ca="1">IF(B1581="","",VLOOKUP(B1581,Tabelle2!$D$1:$E$37,2,0))</f>
        <v>5</v>
      </c>
      <c r="D1581" s="18" t="str">
        <f t="shared" ca="1" si="557"/>
        <v>L</v>
      </c>
      <c r="E1581" s="16" t="str">
        <f t="shared" ca="1" si="553"/>
        <v>L</v>
      </c>
      <c r="F1581" s="19" t="str">
        <f t="shared" ca="1" si="555"/>
        <v>L2</v>
      </c>
      <c r="G1581" s="38">
        <f t="shared" ca="1" si="556"/>
        <v>-4</v>
      </c>
      <c r="H1581" s="38">
        <f t="shared" ca="1" si="558"/>
        <v>-52</v>
      </c>
      <c r="I1581" s="27">
        <f t="shared" ca="1" si="559"/>
        <v>4</v>
      </c>
      <c r="J1581" s="27" t="str">
        <f t="shared" ca="1" si="560"/>
        <v/>
      </c>
      <c r="K1581" s="19">
        <f t="shared" ca="1" si="561"/>
        <v>3</v>
      </c>
      <c r="L1581" s="12">
        <f t="shared" ca="1" si="562"/>
        <v>6</v>
      </c>
      <c r="M1581" s="19">
        <f t="shared" ca="1" si="563"/>
        <v>2</v>
      </c>
      <c r="N1581" s="19">
        <f t="shared" ca="1" si="564"/>
        <v>5</v>
      </c>
      <c r="O1581" s="24"/>
      <c r="P1581" s="40">
        <f t="shared" ca="1" si="565"/>
        <v>3</v>
      </c>
      <c r="Q1581" s="40"/>
      <c r="R1581" s="19">
        <f t="shared" ca="1" si="566"/>
        <v>5</v>
      </c>
      <c r="S1581" s="19">
        <f t="shared" ca="1" si="567"/>
        <v>3</v>
      </c>
      <c r="T1581" s="19">
        <f t="shared" ca="1" si="568"/>
        <v>1</v>
      </c>
      <c r="U1581" s="42"/>
      <c r="V1581" s="19">
        <f t="shared" ca="1" si="569"/>
        <v>5</v>
      </c>
      <c r="W1581" s="19">
        <f t="shared" ca="1" si="570"/>
        <v>3</v>
      </c>
      <c r="X1581" s="19">
        <f t="shared" ca="1" si="571"/>
        <v>1</v>
      </c>
      <c r="Y1581" s="19">
        <f t="shared" ca="1" si="572"/>
        <v>1</v>
      </c>
      <c r="Z1581" s="19">
        <f t="shared" ca="1" si="573"/>
        <v>3</v>
      </c>
      <c r="AA1581" s="19">
        <f t="shared" ca="1" si="574"/>
        <v>3</v>
      </c>
      <c r="AB1581" s="3"/>
      <c r="AE1581" s="1"/>
    </row>
    <row r="1582" spans="2:31" ht="15" x14ac:dyDescent="0.25">
      <c r="B1582" s="35">
        <f t="shared" ca="1" si="554"/>
        <v>21</v>
      </c>
      <c r="C1582" s="12">
        <f ca="1">IF(B1582="","",VLOOKUP(B1582,Tabelle2!$D$1:$E$37,2,0))</f>
        <v>4</v>
      </c>
      <c r="D1582" s="18" t="str">
        <f t="shared" ca="1" si="557"/>
        <v>W</v>
      </c>
      <c r="E1582" s="16" t="str">
        <f t="shared" ca="1" si="553"/>
        <v/>
      </c>
      <c r="F1582" s="19" t="str">
        <f t="shared" ca="1" si="555"/>
        <v>New</v>
      </c>
      <c r="G1582" s="38">
        <f t="shared" ca="1" si="556"/>
        <v>0</v>
      </c>
      <c r="H1582" s="38">
        <f t="shared" ca="1" si="558"/>
        <v>-52</v>
      </c>
      <c r="I1582" s="27">
        <f t="shared" ca="1" si="559"/>
        <v>3</v>
      </c>
      <c r="J1582" s="27">
        <f t="shared" ca="1" si="560"/>
        <v>1</v>
      </c>
      <c r="K1582" s="19">
        <f t="shared" ca="1" si="561"/>
        <v>4</v>
      </c>
      <c r="L1582" s="12">
        <f t="shared" ca="1" si="562"/>
        <v>5</v>
      </c>
      <c r="M1582" s="19">
        <f t="shared" ca="1" si="563"/>
        <v>3</v>
      </c>
      <c r="N1582" s="19" t="str">
        <f t="shared" ca="1" si="564"/>
        <v/>
      </c>
      <c r="O1582" s="24"/>
      <c r="P1582" s="40">
        <f t="shared" ca="1" si="565"/>
        <v>3</v>
      </c>
      <c r="Q1582" s="40"/>
      <c r="R1582" s="19">
        <f t="shared" ca="1" si="566"/>
        <v>4</v>
      </c>
      <c r="S1582" s="19">
        <f t="shared" ca="1" si="567"/>
        <v>5</v>
      </c>
      <c r="T1582" s="19">
        <f t="shared" ca="1" si="568"/>
        <v>3</v>
      </c>
      <c r="U1582" s="42"/>
      <c r="V1582" s="19">
        <f t="shared" ca="1" si="569"/>
        <v>4</v>
      </c>
      <c r="W1582" s="19">
        <f t="shared" ca="1" si="570"/>
        <v>5</v>
      </c>
      <c r="X1582" s="19">
        <f t="shared" ca="1" si="571"/>
        <v>3</v>
      </c>
      <c r="Y1582" s="19">
        <f t="shared" ca="1" si="572"/>
        <v>1</v>
      </c>
      <c r="Z1582" s="19">
        <f t="shared" ca="1" si="573"/>
        <v>1</v>
      </c>
      <c r="AA1582" s="19">
        <f t="shared" ca="1" si="574"/>
        <v>3</v>
      </c>
      <c r="AB1582" s="3"/>
      <c r="AE1582" s="1"/>
    </row>
    <row r="1583" spans="2:31" ht="15" x14ac:dyDescent="0.25">
      <c r="B1583" s="35">
        <f t="shared" ca="1" si="554"/>
        <v>24</v>
      </c>
      <c r="C1583" s="12">
        <f ca="1">IF(B1583="","",VLOOKUP(B1583,Tabelle2!$D$1:$E$37,2,0))</f>
        <v>4</v>
      </c>
      <c r="D1583" s="18" t="str">
        <f t="shared" ca="1" si="557"/>
        <v>L</v>
      </c>
      <c r="E1583" s="16" t="str">
        <f t="shared" ca="1" si="553"/>
        <v/>
      </c>
      <c r="F1583" s="19" t="str">
        <f t="shared" ca="1" si="555"/>
        <v/>
      </c>
      <c r="G1583" s="38">
        <f t="shared" ca="1" si="556"/>
        <v>0</v>
      </c>
      <c r="H1583" s="38">
        <f t="shared" ca="1" si="558"/>
        <v>-52</v>
      </c>
      <c r="I1583" s="27">
        <f t="shared" ca="1" si="559"/>
        <v>1</v>
      </c>
      <c r="J1583" s="27">
        <f t="shared" ca="1" si="560"/>
        <v>1</v>
      </c>
      <c r="K1583" s="19">
        <f t="shared" ca="1" si="561"/>
        <v>4</v>
      </c>
      <c r="L1583" s="12" t="str">
        <f t="shared" ca="1" si="562"/>
        <v/>
      </c>
      <c r="M1583" s="19" t="str">
        <f t="shared" ca="1" si="563"/>
        <v/>
      </c>
      <c r="N1583" s="19" t="str">
        <f t="shared" ca="1" si="564"/>
        <v/>
      </c>
      <c r="O1583" s="24"/>
      <c r="P1583" s="40">
        <f t="shared" ca="1" si="565"/>
        <v>1</v>
      </c>
      <c r="Q1583" s="40"/>
      <c r="R1583" s="19">
        <f t="shared" ca="1" si="566"/>
        <v>4</v>
      </c>
      <c r="S1583" s="19" t="str">
        <f t="shared" ca="1" si="567"/>
        <v/>
      </c>
      <c r="T1583" s="19" t="str">
        <f t="shared" ca="1" si="568"/>
        <v/>
      </c>
      <c r="U1583" s="42"/>
      <c r="V1583" s="19">
        <f t="shared" ca="1" si="569"/>
        <v>4</v>
      </c>
      <c r="W1583" s="19" t="str">
        <f t="shared" ca="1" si="570"/>
        <v/>
      </c>
      <c r="X1583" s="19" t="str">
        <f t="shared" ca="1" si="571"/>
        <v/>
      </c>
      <c r="Y1583" s="19" t="str">
        <f t="shared" ca="1" si="572"/>
        <v/>
      </c>
      <c r="Z1583" s="19" t="str">
        <f t="shared" ca="1" si="573"/>
        <v/>
      </c>
      <c r="AA1583" s="19" t="str">
        <f t="shared" ca="1" si="574"/>
        <v/>
      </c>
      <c r="AB1583" s="3"/>
      <c r="AE1583" s="1"/>
    </row>
    <row r="1584" spans="2:31" ht="15" x14ac:dyDescent="0.25">
      <c r="B1584" s="35">
        <f t="shared" ca="1" si="554"/>
        <v>34</v>
      </c>
      <c r="C1584" s="12">
        <f ca="1">IF(B1584="","",VLOOKUP(B1584,Tabelle2!$D$1:$E$37,2,0))</f>
        <v>6</v>
      </c>
      <c r="D1584" s="18" t="str">
        <f t="shared" ca="1" si="557"/>
        <v>L</v>
      </c>
      <c r="E1584" s="16" t="str">
        <f t="shared" ca="1" si="553"/>
        <v/>
      </c>
      <c r="F1584" s="19" t="str">
        <f t="shared" ca="1" si="555"/>
        <v/>
      </c>
      <c r="G1584" s="38">
        <f t="shared" ca="1" si="556"/>
        <v>0</v>
      </c>
      <c r="H1584" s="38">
        <f t="shared" ca="1" si="558"/>
        <v>-52</v>
      </c>
      <c r="I1584" s="27">
        <f t="shared" ca="1" si="559"/>
        <v>2</v>
      </c>
      <c r="J1584" s="27">
        <f t="shared" ca="1" si="560"/>
        <v>1</v>
      </c>
      <c r="K1584" s="19">
        <f t="shared" ca="1" si="561"/>
        <v>4</v>
      </c>
      <c r="L1584" s="12" t="str">
        <f t="shared" ca="1" si="562"/>
        <v/>
      </c>
      <c r="M1584" s="19" t="str">
        <f t="shared" ca="1" si="563"/>
        <v/>
      </c>
      <c r="N1584" s="19">
        <f t="shared" ca="1" si="564"/>
        <v>6</v>
      </c>
      <c r="O1584" s="24"/>
      <c r="P1584" s="40">
        <f t="shared" ca="1" si="565"/>
        <v>2</v>
      </c>
      <c r="Q1584" s="40"/>
      <c r="R1584" s="19">
        <f t="shared" ca="1" si="566"/>
        <v>6</v>
      </c>
      <c r="S1584" s="19">
        <f t="shared" ca="1" si="567"/>
        <v>4</v>
      </c>
      <c r="T1584" s="19" t="str">
        <f t="shared" ca="1" si="568"/>
        <v/>
      </c>
      <c r="U1584" s="42"/>
      <c r="V1584" s="19">
        <f t="shared" ca="1" si="569"/>
        <v>6</v>
      </c>
      <c r="W1584" s="19">
        <f t="shared" ca="1" si="570"/>
        <v>4</v>
      </c>
      <c r="X1584" s="19" t="str">
        <f t="shared" ca="1" si="571"/>
        <v/>
      </c>
      <c r="Y1584" s="19" t="str">
        <f t="shared" ca="1" si="572"/>
        <v/>
      </c>
      <c r="Z1584" s="19" t="str">
        <f t="shared" ca="1" si="573"/>
        <v/>
      </c>
      <c r="AA1584" s="19" t="str">
        <f t="shared" ca="1" si="574"/>
        <v/>
      </c>
      <c r="AB1584" s="3"/>
      <c r="AE1584" s="1"/>
    </row>
    <row r="1585" spans="2:31" ht="15" x14ac:dyDescent="0.25">
      <c r="B1585" s="35">
        <f t="shared" ca="1" si="554"/>
        <v>31</v>
      </c>
      <c r="C1585" s="12">
        <f ca="1">IF(B1585="","",VLOOKUP(B1585,Tabelle2!$D$1:$E$37,2,0))</f>
        <v>6</v>
      </c>
      <c r="D1585" s="18" t="str">
        <f t="shared" ca="1" si="557"/>
        <v>L</v>
      </c>
      <c r="E1585" s="16" t="str">
        <f t="shared" ca="1" si="553"/>
        <v/>
      </c>
      <c r="F1585" s="19" t="str">
        <f t="shared" ca="1" si="555"/>
        <v/>
      </c>
      <c r="G1585" s="38">
        <f t="shared" ca="1" si="556"/>
        <v>0</v>
      </c>
      <c r="H1585" s="38">
        <f t="shared" ca="1" si="558"/>
        <v>-52</v>
      </c>
      <c r="I1585" s="27">
        <f t="shared" ca="1" si="559"/>
        <v>2</v>
      </c>
      <c r="J1585" s="27">
        <f t="shared" ca="1" si="560"/>
        <v>1</v>
      </c>
      <c r="K1585" s="19">
        <f t="shared" ca="1" si="561"/>
        <v>6</v>
      </c>
      <c r="L1585" s="12">
        <f t="shared" ca="1" si="562"/>
        <v>4</v>
      </c>
      <c r="M1585" s="19" t="str">
        <f t="shared" ca="1" si="563"/>
        <v/>
      </c>
      <c r="N1585" s="19" t="str">
        <f t="shared" ca="1" si="564"/>
        <v/>
      </c>
      <c r="O1585" s="24"/>
      <c r="P1585" s="40">
        <f t="shared" ca="1" si="565"/>
        <v>2</v>
      </c>
      <c r="Q1585" s="40"/>
      <c r="R1585" s="19">
        <f t="shared" ca="1" si="566"/>
        <v>6</v>
      </c>
      <c r="S1585" s="19">
        <f t="shared" ca="1" si="567"/>
        <v>4</v>
      </c>
      <c r="T1585" s="19" t="str">
        <f t="shared" ca="1" si="568"/>
        <v/>
      </c>
      <c r="U1585" s="42"/>
      <c r="V1585" s="19">
        <f t="shared" ca="1" si="569"/>
        <v>6</v>
      </c>
      <c r="W1585" s="19">
        <f t="shared" ca="1" si="570"/>
        <v>6</v>
      </c>
      <c r="X1585" s="19">
        <f t="shared" ca="1" si="571"/>
        <v>4</v>
      </c>
      <c r="Y1585" s="19" t="str">
        <f t="shared" ca="1" si="572"/>
        <v/>
      </c>
      <c r="Z1585" s="19" t="str">
        <f t="shared" ca="1" si="573"/>
        <v/>
      </c>
      <c r="AA1585" s="19" t="str">
        <f t="shared" ca="1" si="574"/>
        <v/>
      </c>
      <c r="AB1585" s="3"/>
      <c r="AE1585" s="1"/>
    </row>
    <row r="1586" spans="2:31" ht="15" x14ac:dyDescent="0.25">
      <c r="B1586" s="35">
        <f t="shared" ca="1" si="554"/>
        <v>35</v>
      </c>
      <c r="C1586" s="12">
        <f ca="1">IF(B1586="","",VLOOKUP(B1586,Tabelle2!$D$1:$E$37,2,0))</f>
        <v>6</v>
      </c>
      <c r="D1586" s="18" t="str">
        <f t="shared" ca="1" si="557"/>
        <v>L</v>
      </c>
      <c r="E1586" s="16" t="str">
        <f t="shared" ca="1" si="553"/>
        <v/>
      </c>
      <c r="F1586" s="19" t="str">
        <f t="shared" ca="1" si="555"/>
        <v/>
      </c>
      <c r="G1586" s="38">
        <f t="shared" ca="1" si="556"/>
        <v>0</v>
      </c>
      <c r="H1586" s="38">
        <f t="shared" ca="1" si="558"/>
        <v>-52</v>
      </c>
      <c r="I1586" s="27">
        <f t="shared" ca="1" si="559"/>
        <v>2</v>
      </c>
      <c r="J1586" s="27">
        <f t="shared" ca="1" si="560"/>
        <v>1</v>
      </c>
      <c r="K1586" s="19">
        <f t="shared" ca="1" si="561"/>
        <v>6</v>
      </c>
      <c r="L1586" s="12">
        <f t="shared" ca="1" si="562"/>
        <v>4</v>
      </c>
      <c r="M1586" s="19" t="str">
        <f t="shared" ca="1" si="563"/>
        <v/>
      </c>
      <c r="N1586" s="19" t="str">
        <f t="shared" ca="1" si="564"/>
        <v/>
      </c>
      <c r="O1586" s="24"/>
      <c r="P1586" s="40">
        <f t="shared" ca="1" si="565"/>
        <v>2</v>
      </c>
      <c r="Q1586" s="40"/>
      <c r="R1586" s="19">
        <f t="shared" ca="1" si="566"/>
        <v>6</v>
      </c>
      <c r="S1586" s="19">
        <f t="shared" ca="1" si="567"/>
        <v>4</v>
      </c>
      <c r="T1586" s="19" t="str">
        <f t="shared" ca="1" si="568"/>
        <v/>
      </c>
      <c r="U1586" s="42"/>
      <c r="V1586" s="19">
        <f t="shared" ca="1" si="569"/>
        <v>6</v>
      </c>
      <c r="W1586" s="19">
        <f t="shared" ca="1" si="570"/>
        <v>6</v>
      </c>
      <c r="X1586" s="19">
        <f t="shared" ca="1" si="571"/>
        <v>6</v>
      </c>
      <c r="Y1586" s="19">
        <f t="shared" ca="1" si="572"/>
        <v>4</v>
      </c>
      <c r="Z1586" s="19" t="str">
        <f t="shared" ca="1" si="573"/>
        <v/>
      </c>
      <c r="AA1586" s="19" t="str">
        <f t="shared" ca="1" si="574"/>
        <v/>
      </c>
      <c r="AB1586" s="3"/>
      <c r="AE1586" s="1"/>
    </row>
    <row r="1587" spans="2:31" ht="15" x14ac:dyDescent="0.25">
      <c r="B1587" s="35">
        <f t="shared" ca="1" si="554"/>
        <v>21</v>
      </c>
      <c r="C1587" s="12">
        <f ca="1">IF(B1587="","",VLOOKUP(B1587,Tabelle2!$D$1:$E$37,2,0))</f>
        <v>4</v>
      </c>
      <c r="D1587" s="18" t="str">
        <f t="shared" ca="1" si="557"/>
        <v>L</v>
      </c>
      <c r="E1587" s="16" t="str">
        <f t="shared" ca="1" si="553"/>
        <v/>
      </c>
      <c r="F1587" s="19" t="str">
        <f t="shared" ca="1" si="555"/>
        <v/>
      </c>
      <c r="G1587" s="38">
        <f t="shared" ca="1" si="556"/>
        <v>0</v>
      </c>
      <c r="H1587" s="38">
        <f t="shared" ca="1" si="558"/>
        <v>-52</v>
      </c>
      <c r="I1587" s="27">
        <f t="shared" ca="1" si="559"/>
        <v>2</v>
      </c>
      <c r="J1587" s="27">
        <f t="shared" ca="1" si="560"/>
        <v>1</v>
      </c>
      <c r="K1587" s="19">
        <f t="shared" ca="1" si="561"/>
        <v>4</v>
      </c>
      <c r="L1587" s="12">
        <f t="shared" ca="1" si="562"/>
        <v>6</v>
      </c>
      <c r="M1587" s="19" t="str">
        <f t="shared" ca="1" si="563"/>
        <v/>
      </c>
      <c r="N1587" s="19" t="str">
        <f t="shared" ca="1" si="564"/>
        <v/>
      </c>
      <c r="O1587" s="24"/>
      <c r="P1587" s="40">
        <f t="shared" ca="1" si="565"/>
        <v>2</v>
      </c>
      <c r="Q1587" s="40"/>
      <c r="R1587" s="19">
        <f t="shared" ca="1" si="566"/>
        <v>4</v>
      </c>
      <c r="S1587" s="19">
        <f t="shared" ca="1" si="567"/>
        <v>6</v>
      </c>
      <c r="T1587" s="19" t="str">
        <f t="shared" ca="1" si="568"/>
        <v/>
      </c>
      <c r="U1587" s="42"/>
      <c r="V1587" s="19">
        <f t="shared" ca="1" si="569"/>
        <v>4</v>
      </c>
      <c r="W1587" s="19">
        <f t="shared" ca="1" si="570"/>
        <v>6</v>
      </c>
      <c r="X1587" s="19">
        <f t="shared" ca="1" si="571"/>
        <v>6</v>
      </c>
      <c r="Y1587" s="19">
        <f t="shared" ca="1" si="572"/>
        <v>6</v>
      </c>
      <c r="Z1587" s="19">
        <f t="shared" ca="1" si="573"/>
        <v>4</v>
      </c>
      <c r="AA1587" s="19" t="str">
        <f t="shared" ca="1" si="574"/>
        <v/>
      </c>
      <c r="AB1587" s="3"/>
      <c r="AE1587" s="1"/>
    </row>
    <row r="1588" spans="2:31" ht="15" x14ac:dyDescent="0.25">
      <c r="B1588" s="35">
        <f t="shared" ca="1" si="554"/>
        <v>18</v>
      </c>
      <c r="C1588" s="12">
        <f ca="1">IF(B1588="","",VLOOKUP(B1588,Tabelle2!$D$1:$E$37,2,0))</f>
        <v>3</v>
      </c>
      <c r="D1588" s="18" t="str">
        <f t="shared" ca="1" si="557"/>
        <v>W</v>
      </c>
      <c r="E1588" s="16" t="str">
        <f t="shared" ca="1" si="553"/>
        <v>W</v>
      </c>
      <c r="F1588" s="19" t="str">
        <f t="shared" ca="1" si="555"/>
        <v/>
      </c>
      <c r="G1588" s="38">
        <f t="shared" ca="1" si="556"/>
        <v>3</v>
      </c>
      <c r="H1588" s="38">
        <f t="shared" ca="1" si="558"/>
        <v>-49</v>
      </c>
      <c r="I1588" s="27">
        <f t="shared" ca="1" si="559"/>
        <v>3</v>
      </c>
      <c r="J1588" s="27" t="str">
        <f t="shared" ca="1" si="560"/>
        <v/>
      </c>
      <c r="K1588" s="19">
        <f t="shared" ca="1" si="561"/>
        <v>3</v>
      </c>
      <c r="L1588" s="12">
        <f t="shared" ca="1" si="562"/>
        <v>4</v>
      </c>
      <c r="M1588" s="19">
        <f t="shared" ca="1" si="563"/>
        <v>6</v>
      </c>
      <c r="N1588" s="19" t="str">
        <f t="shared" ca="1" si="564"/>
        <v/>
      </c>
      <c r="O1588" s="24"/>
      <c r="P1588" s="40">
        <f t="shared" ca="1" si="565"/>
        <v>3</v>
      </c>
      <c r="Q1588" s="40"/>
      <c r="R1588" s="19">
        <f t="shared" ca="1" si="566"/>
        <v>3</v>
      </c>
      <c r="S1588" s="19">
        <f t="shared" ca="1" si="567"/>
        <v>4</v>
      </c>
      <c r="T1588" s="19">
        <f t="shared" ca="1" si="568"/>
        <v>6</v>
      </c>
      <c r="U1588" s="42"/>
      <c r="V1588" s="19">
        <f t="shared" ca="1" si="569"/>
        <v>3</v>
      </c>
      <c r="W1588" s="19">
        <f t="shared" ca="1" si="570"/>
        <v>4</v>
      </c>
      <c r="X1588" s="19">
        <f t="shared" ca="1" si="571"/>
        <v>6</v>
      </c>
      <c r="Y1588" s="19">
        <f t="shared" ca="1" si="572"/>
        <v>6</v>
      </c>
      <c r="Z1588" s="19">
        <f t="shared" ca="1" si="573"/>
        <v>6</v>
      </c>
      <c r="AA1588" s="19">
        <f t="shared" ca="1" si="574"/>
        <v>4</v>
      </c>
      <c r="AB1588" s="3"/>
      <c r="AE1588" s="1"/>
    </row>
    <row r="1589" spans="2:31" ht="15" x14ac:dyDescent="0.25">
      <c r="B1589" s="35">
        <f t="shared" ca="1" si="554"/>
        <v>19</v>
      </c>
      <c r="C1589" s="12">
        <f ca="1">IF(B1589="","",VLOOKUP(B1589,Tabelle2!$D$1:$E$37,2,0))</f>
        <v>4</v>
      </c>
      <c r="D1589" s="18" t="str">
        <f t="shared" ca="1" si="557"/>
        <v>W</v>
      </c>
      <c r="E1589" s="16" t="str">
        <f t="shared" ca="1" si="553"/>
        <v>W</v>
      </c>
      <c r="F1589" s="19" t="str">
        <f t="shared" ca="1" si="555"/>
        <v/>
      </c>
      <c r="G1589" s="38">
        <f t="shared" ca="1" si="556"/>
        <v>3</v>
      </c>
      <c r="H1589" s="38">
        <f t="shared" ca="1" si="558"/>
        <v>-46</v>
      </c>
      <c r="I1589" s="27">
        <f t="shared" ca="1" si="559"/>
        <v>3</v>
      </c>
      <c r="J1589" s="27" t="str">
        <f t="shared" ca="1" si="560"/>
        <v/>
      </c>
      <c r="K1589" s="19">
        <f t="shared" ca="1" si="561"/>
        <v>3</v>
      </c>
      <c r="L1589" s="12">
        <f t="shared" ca="1" si="562"/>
        <v>4</v>
      </c>
      <c r="M1589" s="19">
        <f t="shared" ca="1" si="563"/>
        <v>6</v>
      </c>
      <c r="N1589" s="19" t="str">
        <f t="shared" ca="1" si="564"/>
        <v/>
      </c>
      <c r="O1589" s="24"/>
      <c r="P1589" s="40">
        <f t="shared" ca="1" si="565"/>
        <v>3</v>
      </c>
      <c r="Q1589" s="40"/>
      <c r="R1589" s="19">
        <f t="shared" ca="1" si="566"/>
        <v>4</v>
      </c>
      <c r="S1589" s="19">
        <f t="shared" ca="1" si="567"/>
        <v>3</v>
      </c>
      <c r="T1589" s="19">
        <f t="shared" ca="1" si="568"/>
        <v>6</v>
      </c>
      <c r="U1589" s="42"/>
      <c r="V1589" s="19">
        <f t="shared" ca="1" si="569"/>
        <v>4</v>
      </c>
      <c r="W1589" s="19">
        <f t="shared" ca="1" si="570"/>
        <v>3</v>
      </c>
      <c r="X1589" s="19">
        <f t="shared" ca="1" si="571"/>
        <v>4</v>
      </c>
      <c r="Y1589" s="19">
        <f t="shared" ca="1" si="572"/>
        <v>6</v>
      </c>
      <c r="Z1589" s="19">
        <f t="shared" ca="1" si="573"/>
        <v>6</v>
      </c>
      <c r="AA1589" s="19">
        <f t="shared" ca="1" si="574"/>
        <v>6</v>
      </c>
      <c r="AB1589" s="3"/>
      <c r="AE1589" s="1"/>
    </row>
    <row r="1590" spans="2:31" ht="15" x14ac:dyDescent="0.25">
      <c r="B1590" s="35">
        <f t="shared" ca="1" si="554"/>
        <v>18</v>
      </c>
      <c r="C1590" s="12">
        <f ca="1">IF(B1590="","",VLOOKUP(B1590,Tabelle2!$D$1:$E$37,2,0))</f>
        <v>3</v>
      </c>
      <c r="D1590" s="18" t="str">
        <f t="shared" ca="1" si="557"/>
        <v>L</v>
      </c>
      <c r="E1590" s="16" t="str">
        <f t="shared" ca="1" si="553"/>
        <v>L</v>
      </c>
      <c r="F1590" s="19" t="str">
        <f t="shared" ca="1" si="555"/>
        <v>l1</v>
      </c>
      <c r="G1590" s="38">
        <f t="shared" ca="1" si="556"/>
        <v>-3</v>
      </c>
      <c r="H1590" s="38">
        <f t="shared" ca="1" si="558"/>
        <v>-49</v>
      </c>
      <c r="I1590" s="27">
        <f t="shared" ca="1" si="559"/>
        <v>3</v>
      </c>
      <c r="J1590" s="27" t="str">
        <f t="shared" ca="1" si="560"/>
        <v/>
      </c>
      <c r="K1590" s="19">
        <f t="shared" ca="1" si="561"/>
        <v>3</v>
      </c>
      <c r="L1590" s="12">
        <f t="shared" ca="1" si="562"/>
        <v>4</v>
      </c>
      <c r="M1590" s="19">
        <f t="shared" ca="1" si="563"/>
        <v>6</v>
      </c>
      <c r="N1590" s="19" t="str">
        <f t="shared" ca="1" si="564"/>
        <v/>
      </c>
      <c r="O1590" s="24"/>
      <c r="P1590" s="40">
        <f t="shared" ca="1" si="565"/>
        <v>3</v>
      </c>
      <c r="Q1590" s="40"/>
      <c r="R1590" s="19">
        <f t="shared" ca="1" si="566"/>
        <v>3</v>
      </c>
      <c r="S1590" s="19">
        <f t="shared" ca="1" si="567"/>
        <v>4</v>
      </c>
      <c r="T1590" s="19">
        <f t="shared" ca="1" si="568"/>
        <v>6</v>
      </c>
      <c r="U1590" s="42"/>
      <c r="V1590" s="19">
        <f t="shared" ca="1" si="569"/>
        <v>3</v>
      </c>
      <c r="W1590" s="19">
        <f t="shared" ca="1" si="570"/>
        <v>4</v>
      </c>
      <c r="X1590" s="19">
        <f t="shared" ca="1" si="571"/>
        <v>3</v>
      </c>
      <c r="Y1590" s="19">
        <f t="shared" ca="1" si="572"/>
        <v>4</v>
      </c>
      <c r="Z1590" s="19">
        <f t="shared" ca="1" si="573"/>
        <v>6</v>
      </c>
      <c r="AA1590" s="19">
        <f t="shared" ca="1" si="574"/>
        <v>6</v>
      </c>
      <c r="AB1590" s="3"/>
      <c r="AE1590" s="1"/>
    </row>
    <row r="1591" spans="2:31" ht="15" x14ac:dyDescent="0.25">
      <c r="B1591" s="35">
        <f t="shared" ca="1" si="554"/>
        <v>29</v>
      </c>
      <c r="C1591" s="12">
        <f ca="1">IF(B1591="","",VLOOKUP(B1591,Tabelle2!$D$1:$E$37,2,0))</f>
        <v>5</v>
      </c>
      <c r="D1591" s="18" t="str">
        <f t="shared" ca="1" si="557"/>
        <v>L</v>
      </c>
      <c r="E1591" s="16" t="str">
        <f t="shared" ca="1" si="553"/>
        <v>L</v>
      </c>
      <c r="F1591" s="19" t="str">
        <f t="shared" ca="1" si="555"/>
        <v>L2</v>
      </c>
      <c r="G1591" s="38">
        <f t="shared" ca="1" si="556"/>
        <v>-4</v>
      </c>
      <c r="H1591" s="38">
        <f t="shared" ca="1" si="558"/>
        <v>-53</v>
      </c>
      <c r="I1591" s="27">
        <f t="shared" ca="1" si="559"/>
        <v>4</v>
      </c>
      <c r="J1591" s="27" t="str">
        <f t="shared" ca="1" si="560"/>
        <v/>
      </c>
      <c r="K1591" s="19">
        <f t="shared" ca="1" si="561"/>
        <v>3</v>
      </c>
      <c r="L1591" s="12">
        <f t="shared" ca="1" si="562"/>
        <v>4</v>
      </c>
      <c r="M1591" s="19">
        <f t="shared" ca="1" si="563"/>
        <v>6</v>
      </c>
      <c r="N1591" s="19">
        <f t="shared" ca="1" si="564"/>
        <v>5</v>
      </c>
      <c r="O1591" s="24"/>
      <c r="P1591" s="40">
        <f t="shared" ca="1" si="565"/>
        <v>3</v>
      </c>
      <c r="Q1591" s="40"/>
      <c r="R1591" s="19">
        <f t="shared" ca="1" si="566"/>
        <v>5</v>
      </c>
      <c r="S1591" s="19">
        <f t="shared" ca="1" si="567"/>
        <v>3</v>
      </c>
      <c r="T1591" s="19">
        <f t="shared" ca="1" si="568"/>
        <v>4</v>
      </c>
      <c r="U1591" s="42"/>
      <c r="V1591" s="19">
        <f t="shared" ca="1" si="569"/>
        <v>5</v>
      </c>
      <c r="W1591" s="19">
        <f t="shared" ca="1" si="570"/>
        <v>3</v>
      </c>
      <c r="X1591" s="19">
        <f t="shared" ca="1" si="571"/>
        <v>4</v>
      </c>
      <c r="Y1591" s="19">
        <f t="shared" ca="1" si="572"/>
        <v>3</v>
      </c>
      <c r="Z1591" s="19">
        <f t="shared" ca="1" si="573"/>
        <v>4</v>
      </c>
      <c r="AA1591" s="19">
        <f t="shared" ca="1" si="574"/>
        <v>6</v>
      </c>
      <c r="AB1591" s="3"/>
      <c r="AE1591" s="1"/>
    </row>
    <row r="1592" spans="2:31" ht="15" x14ac:dyDescent="0.25">
      <c r="B1592" s="35">
        <f t="shared" ca="1" si="554"/>
        <v>6</v>
      </c>
      <c r="C1592" s="12">
        <f ca="1">IF(B1592="","",VLOOKUP(B1592,Tabelle2!$D$1:$E$37,2,0))</f>
        <v>1</v>
      </c>
      <c r="D1592" s="18" t="str">
        <f t="shared" ca="1" si="557"/>
        <v>L</v>
      </c>
      <c r="E1592" s="16" t="str">
        <f t="shared" ca="1" si="553"/>
        <v/>
      </c>
      <c r="F1592" s="19" t="str">
        <f t="shared" ca="1" si="555"/>
        <v>New</v>
      </c>
      <c r="G1592" s="38">
        <f t="shared" ca="1" si="556"/>
        <v>0</v>
      </c>
      <c r="H1592" s="38">
        <f t="shared" ca="1" si="558"/>
        <v>-53</v>
      </c>
      <c r="I1592" s="27">
        <f t="shared" ca="1" si="559"/>
        <v>3</v>
      </c>
      <c r="J1592" s="27">
        <f t="shared" ca="1" si="560"/>
        <v>1</v>
      </c>
      <c r="K1592" s="19">
        <f t="shared" ca="1" si="561"/>
        <v>1</v>
      </c>
      <c r="L1592" s="12">
        <f t="shared" ca="1" si="562"/>
        <v>5</v>
      </c>
      <c r="M1592" s="19">
        <f t="shared" ca="1" si="563"/>
        <v>3</v>
      </c>
      <c r="N1592" s="19" t="str">
        <f t="shared" ca="1" si="564"/>
        <v/>
      </c>
      <c r="O1592" s="24"/>
      <c r="P1592" s="40">
        <f t="shared" ca="1" si="565"/>
        <v>3</v>
      </c>
      <c r="Q1592" s="40"/>
      <c r="R1592" s="19">
        <f t="shared" ca="1" si="566"/>
        <v>1</v>
      </c>
      <c r="S1592" s="19">
        <f t="shared" ca="1" si="567"/>
        <v>5</v>
      </c>
      <c r="T1592" s="19">
        <f t="shared" ca="1" si="568"/>
        <v>3</v>
      </c>
      <c r="U1592" s="42"/>
      <c r="V1592" s="19">
        <f t="shared" ca="1" si="569"/>
        <v>1</v>
      </c>
      <c r="W1592" s="19">
        <f t="shared" ca="1" si="570"/>
        <v>5</v>
      </c>
      <c r="X1592" s="19">
        <f t="shared" ca="1" si="571"/>
        <v>3</v>
      </c>
      <c r="Y1592" s="19">
        <f t="shared" ca="1" si="572"/>
        <v>4</v>
      </c>
      <c r="Z1592" s="19">
        <f t="shared" ca="1" si="573"/>
        <v>3</v>
      </c>
      <c r="AA1592" s="19">
        <f t="shared" ca="1" si="574"/>
        <v>4</v>
      </c>
      <c r="AB1592" s="3"/>
      <c r="AE1592" s="1"/>
    </row>
    <row r="1593" spans="2:31" ht="15" x14ac:dyDescent="0.25">
      <c r="B1593" s="35">
        <f t="shared" ca="1" si="554"/>
        <v>12</v>
      </c>
      <c r="C1593" s="12">
        <f ca="1">IF(B1593="","",VLOOKUP(B1593,Tabelle2!$D$1:$E$37,2,0))</f>
        <v>2</v>
      </c>
      <c r="D1593" s="18" t="str">
        <f t="shared" ca="1" si="557"/>
        <v>L</v>
      </c>
      <c r="E1593" s="16" t="str">
        <f t="shared" ca="1" si="553"/>
        <v/>
      </c>
      <c r="F1593" s="19" t="str">
        <f t="shared" ca="1" si="555"/>
        <v/>
      </c>
      <c r="G1593" s="38">
        <f t="shared" ca="1" si="556"/>
        <v>0</v>
      </c>
      <c r="H1593" s="38">
        <f t="shared" ca="1" si="558"/>
        <v>-53</v>
      </c>
      <c r="I1593" s="27">
        <f t="shared" ca="1" si="559"/>
        <v>1</v>
      </c>
      <c r="J1593" s="27">
        <f t="shared" ca="1" si="560"/>
        <v>1</v>
      </c>
      <c r="K1593" s="19">
        <f t="shared" ca="1" si="561"/>
        <v>2</v>
      </c>
      <c r="L1593" s="12" t="str">
        <f t="shared" ca="1" si="562"/>
        <v/>
      </c>
      <c r="M1593" s="19" t="str">
        <f t="shared" ca="1" si="563"/>
        <v/>
      </c>
      <c r="N1593" s="19" t="str">
        <f t="shared" ca="1" si="564"/>
        <v/>
      </c>
      <c r="O1593" s="24"/>
      <c r="P1593" s="40">
        <f t="shared" ca="1" si="565"/>
        <v>1</v>
      </c>
      <c r="Q1593" s="40"/>
      <c r="R1593" s="19">
        <f t="shared" ca="1" si="566"/>
        <v>2</v>
      </c>
      <c r="S1593" s="19" t="str">
        <f t="shared" ca="1" si="567"/>
        <v/>
      </c>
      <c r="T1593" s="19" t="str">
        <f t="shared" ca="1" si="568"/>
        <v/>
      </c>
      <c r="U1593" s="42"/>
      <c r="V1593" s="19">
        <f t="shared" ca="1" si="569"/>
        <v>2</v>
      </c>
      <c r="W1593" s="19" t="str">
        <f t="shared" ca="1" si="570"/>
        <v/>
      </c>
      <c r="X1593" s="19" t="str">
        <f t="shared" ca="1" si="571"/>
        <v/>
      </c>
      <c r="Y1593" s="19" t="str">
        <f t="shared" ca="1" si="572"/>
        <v/>
      </c>
      <c r="Z1593" s="19" t="str">
        <f t="shared" ca="1" si="573"/>
        <v/>
      </c>
      <c r="AA1593" s="19" t="str">
        <f t="shared" ca="1" si="574"/>
        <v/>
      </c>
      <c r="AB1593" s="3"/>
      <c r="AE1593" s="1"/>
    </row>
    <row r="1594" spans="2:31" ht="15" x14ac:dyDescent="0.25">
      <c r="B1594" s="35">
        <f t="shared" ca="1" si="554"/>
        <v>24</v>
      </c>
      <c r="C1594" s="12">
        <f ca="1">IF(B1594="","",VLOOKUP(B1594,Tabelle2!$D$1:$E$37,2,0))</f>
        <v>4</v>
      </c>
      <c r="D1594" s="18" t="str">
        <f t="shared" ca="1" si="557"/>
        <v>L</v>
      </c>
      <c r="E1594" s="16" t="str">
        <f t="shared" ca="1" si="553"/>
        <v/>
      </c>
      <c r="F1594" s="19" t="str">
        <f t="shared" ca="1" si="555"/>
        <v/>
      </c>
      <c r="G1594" s="38">
        <f t="shared" ca="1" si="556"/>
        <v>0</v>
      </c>
      <c r="H1594" s="38">
        <f t="shared" ca="1" si="558"/>
        <v>-53</v>
      </c>
      <c r="I1594" s="27">
        <f t="shared" ca="1" si="559"/>
        <v>2</v>
      </c>
      <c r="J1594" s="27">
        <f t="shared" ca="1" si="560"/>
        <v>1</v>
      </c>
      <c r="K1594" s="19">
        <f t="shared" ca="1" si="561"/>
        <v>4</v>
      </c>
      <c r="L1594" s="12">
        <f t="shared" ca="1" si="562"/>
        <v>2</v>
      </c>
      <c r="M1594" s="19" t="str">
        <f t="shared" ca="1" si="563"/>
        <v/>
      </c>
      <c r="N1594" s="19" t="str">
        <f t="shared" ca="1" si="564"/>
        <v/>
      </c>
      <c r="O1594" s="24"/>
      <c r="P1594" s="40">
        <f t="shared" ca="1" si="565"/>
        <v>2</v>
      </c>
      <c r="Q1594" s="40"/>
      <c r="R1594" s="19">
        <f t="shared" ca="1" si="566"/>
        <v>4</v>
      </c>
      <c r="S1594" s="19">
        <f t="shared" ca="1" si="567"/>
        <v>2</v>
      </c>
      <c r="T1594" s="19" t="str">
        <f t="shared" ca="1" si="568"/>
        <v/>
      </c>
      <c r="U1594" s="42"/>
      <c r="V1594" s="19">
        <f t="shared" ca="1" si="569"/>
        <v>4</v>
      </c>
      <c r="W1594" s="19">
        <f t="shared" ca="1" si="570"/>
        <v>2</v>
      </c>
      <c r="X1594" s="19" t="str">
        <f t="shared" ca="1" si="571"/>
        <v/>
      </c>
      <c r="Y1594" s="19" t="str">
        <f t="shared" ca="1" si="572"/>
        <v/>
      </c>
      <c r="Z1594" s="19" t="str">
        <f t="shared" ca="1" si="573"/>
        <v/>
      </c>
      <c r="AA1594" s="19" t="str">
        <f t="shared" ca="1" si="574"/>
        <v/>
      </c>
      <c r="AB1594" s="3"/>
      <c r="AE1594" s="1"/>
    </row>
    <row r="1595" spans="2:31" ht="15" x14ac:dyDescent="0.25">
      <c r="B1595" s="35">
        <f t="shared" ca="1" si="554"/>
        <v>16</v>
      </c>
      <c r="C1595" s="12">
        <f ca="1">IF(B1595="","",VLOOKUP(B1595,Tabelle2!$D$1:$E$37,2,0))</f>
        <v>3</v>
      </c>
      <c r="D1595" s="18" t="str">
        <f t="shared" ca="1" si="557"/>
        <v>W</v>
      </c>
      <c r="E1595" s="16" t="str">
        <f t="shared" ca="1" si="553"/>
        <v>W</v>
      </c>
      <c r="F1595" s="19" t="str">
        <f t="shared" ca="1" si="555"/>
        <v/>
      </c>
      <c r="G1595" s="38">
        <f t="shared" ca="1" si="556"/>
        <v>3</v>
      </c>
      <c r="H1595" s="38">
        <f t="shared" ca="1" si="558"/>
        <v>-50</v>
      </c>
      <c r="I1595" s="27">
        <f t="shared" ca="1" si="559"/>
        <v>3</v>
      </c>
      <c r="J1595" s="27">
        <f t="shared" ca="1" si="560"/>
        <v>1</v>
      </c>
      <c r="K1595" s="19">
        <f t="shared" ca="1" si="561"/>
        <v>3</v>
      </c>
      <c r="L1595" s="12">
        <f t="shared" ca="1" si="562"/>
        <v>4</v>
      </c>
      <c r="M1595" s="19">
        <f t="shared" ca="1" si="563"/>
        <v>2</v>
      </c>
      <c r="N1595" s="19" t="str">
        <f t="shared" ca="1" si="564"/>
        <v/>
      </c>
      <c r="O1595" s="24"/>
      <c r="P1595" s="40">
        <f t="shared" ca="1" si="565"/>
        <v>3</v>
      </c>
      <c r="Q1595" s="40"/>
      <c r="R1595" s="19">
        <f t="shared" ca="1" si="566"/>
        <v>3</v>
      </c>
      <c r="S1595" s="19">
        <f t="shared" ca="1" si="567"/>
        <v>4</v>
      </c>
      <c r="T1595" s="19">
        <f t="shared" ca="1" si="568"/>
        <v>2</v>
      </c>
      <c r="U1595" s="42"/>
      <c r="V1595" s="19">
        <f t="shared" ca="1" si="569"/>
        <v>3</v>
      </c>
      <c r="W1595" s="19">
        <f t="shared" ca="1" si="570"/>
        <v>4</v>
      </c>
      <c r="X1595" s="19">
        <f t="shared" ca="1" si="571"/>
        <v>2</v>
      </c>
      <c r="Y1595" s="19" t="str">
        <f t="shared" ca="1" si="572"/>
        <v/>
      </c>
      <c r="Z1595" s="19" t="str">
        <f t="shared" ca="1" si="573"/>
        <v/>
      </c>
      <c r="AA1595" s="19" t="str">
        <f t="shared" ca="1" si="574"/>
        <v/>
      </c>
      <c r="AB1595" s="3"/>
      <c r="AE1595" s="1"/>
    </row>
    <row r="1596" spans="2:31" ht="15" x14ac:dyDescent="0.25">
      <c r="B1596" s="35">
        <f t="shared" ca="1" si="554"/>
        <v>22</v>
      </c>
      <c r="C1596" s="12">
        <f ca="1">IF(B1596="","",VLOOKUP(B1596,Tabelle2!$D$1:$E$37,2,0))</f>
        <v>4</v>
      </c>
      <c r="D1596" s="18" t="str">
        <f t="shared" ca="1" si="557"/>
        <v>L</v>
      </c>
      <c r="E1596" s="16" t="str">
        <f t="shared" ca="1" si="553"/>
        <v>L</v>
      </c>
      <c r="F1596" s="19" t="str">
        <f t="shared" ca="1" si="555"/>
        <v>l1</v>
      </c>
      <c r="G1596" s="38">
        <f t="shared" ca="1" si="556"/>
        <v>-3</v>
      </c>
      <c r="H1596" s="38">
        <f t="shared" ca="1" si="558"/>
        <v>-53</v>
      </c>
      <c r="I1596" s="27">
        <f t="shared" ca="1" si="559"/>
        <v>3</v>
      </c>
      <c r="J1596" s="27">
        <f t="shared" ca="1" si="560"/>
        <v>1</v>
      </c>
      <c r="K1596" s="19">
        <f t="shared" ca="1" si="561"/>
        <v>3</v>
      </c>
      <c r="L1596" s="12">
        <f t="shared" ca="1" si="562"/>
        <v>4</v>
      </c>
      <c r="M1596" s="19">
        <f t="shared" ca="1" si="563"/>
        <v>2</v>
      </c>
      <c r="N1596" s="19" t="str">
        <f t="shared" ca="1" si="564"/>
        <v/>
      </c>
      <c r="O1596" s="24"/>
      <c r="P1596" s="40">
        <f t="shared" ca="1" si="565"/>
        <v>3</v>
      </c>
      <c r="Q1596" s="40"/>
      <c r="R1596" s="19">
        <f t="shared" ca="1" si="566"/>
        <v>4</v>
      </c>
      <c r="S1596" s="19">
        <f t="shared" ca="1" si="567"/>
        <v>3</v>
      </c>
      <c r="T1596" s="19">
        <f t="shared" ca="1" si="568"/>
        <v>2</v>
      </c>
      <c r="U1596" s="42"/>
      <c r="V1596" s="19">
        <f t="shared" ca="1" si="569"/>
        <v>4</v>
      </c>
      <c r="W1596" s="19">
        <f t="shared" ca="1" si="570"/>
        <v>3</v>
      </c>
      <c r="X1596" s="19">
        <f t="shared" ca="1" si="571"/>
        <v>4</v>
      </c>
      <c r="Y1596" s="19">
        <f t="shared" ca="1" si="572"/>
        <v>2</v>
      </c>
      <c r="Z1596" s="19" t="str">
        <f t="shared" ca="1" si="573"/>
        <v/>
      </c>
      <c r="AA1596" s="19" t="str">
        <f t="shared" ca="1" si="574"/>
        <v/>
      </c>
      <c r="AB1596" s="3"/>
      <c r="AE1596" s="1"/>
    </row>
    <row r="1597" spans="2:31" ht="15" x14ac:dyDescent="0.25">
      <c r="B1597" s="35">
        <f t="shared" ca="1" si="554"/>
        <v>3</v>
      </c>
      <c r="C1597" s="12">
        <f ca="1">IF(B1597="","",VLOOKUP(B1597,Tabelle2!$D$1:$E$37,2,0))</f>
        <v>1</v>
      </c>
      <c r="D1597" s="18" t="str">
        <f t="shared" ca="1" si="557"/>
        <v>L</v>
      </c>
      <c r="E1597" s="16" t="str">
        <f t="shared" ca="1" si="553"/>
        <v>L</v>
      </c>
      <c r="F1597" s="19" t="str">
        <f t="shared" ca="1" si="555"/>
        <v>L2</v>
      </c>
      <c r="G1597" s="38">
        <f t="shared" ca="1" si="556"/>
        <v>-4</v>
      </c>
      <c r="H1597" s="38">
        <f t="shared" ca="1" si="558"/>
        <v>-57</v>
      </c>
      <c r="I1597" s="27">
        <f t="shared" ca="1" si="559"/>
        <v>4</v>
      </c>
      <c r="J1597" s="27">
        <f t="shared" ca="1" si="560"/>
        <v>1</v>
      </c>
      <c r="K1597" s="19">
        <f t="shared" ca="1" si="561"/>
        <v>3</v>
      </c>
      <c r="L1597" s="12">
        <f t="shared" ca="1" si="562"/>
        <v>4</v>
      </c>
      <c r="M1597" s="19">
        <f t="shared" ca="1" si="563"/>
        <v>2</v>
      </c>
      <c r="N1597" s="19">
        <f t="shared" ca="1" si="564"/>
        <v>1</v>
      </c>
      <c r="O1597" s="24"/>
      <c r="P1597" s="40">
        <f t="shared" ca="1" si="565"/>
        <v>3</v>
      </c>
      <c r="Q1597" s="40"/>
      <c r="R1597" s="19">
        <f t="shared" ca="1" si="566"/>
        <v>1</v>
      </c>
      <c r="S1597" s="19">
        <f t="shared" ca="1" si="567"/>
        <v>4</v>
      </c>
      <c r="T1597" s="19">
        <f t="shared" ca="1" si="568"/>
        <v>3</v>
      </c>
      <c r="U1597" s="42"/>
      <c r="V1597" s="19">
        <f t="shared" ca="1" si="569"/>
        <v>1</v>
      </c>
      <c r="W1597" s="19">
        <f t="shared" ca="1" si="570"/>
        <v>4</v>
      </c>
      <c r="X1597" s="19">
        <f t="shared" ca="1" si="571"/>
        <v>3</v>
      </c>
      <c r="Y1597" s="19">
        <f t="shared" ca="1" si="572"/>
        <v>4</v>
      </c>
      <c r="Z1597" s="19">
        <f t="shared" ca="1" si="573"/>
        <v>2</v>
      </c>
      <c r="AA1597" s="19" t="str">
        <f t="shared" ca="1" si="574"/>
        <v/>
      </c>
      <c r="AB1597" s="3"/>
      <c r="AE1597" s="1"/>
    </row>
    <row r="1598" spans="2:31" ht="15" x14ac:dyDescent="0.25">
      <c r="B1598" s="35">
        <f t="shared" ca="1" si="554"/>
        <v>36</v>
      </c>
      <c r="C1598" s="12">
        <f ca="1">IF(B1598="","",VLOOKUP(B1598,Tabelle2!$D$1:$E$37,2,0))</f>
        <v>6</v>
      </c>
      <c r="D1598" s="18" t="str">
        <f t="shared" ca="1" si="557"/>
        <v>W</v>
      </c>
      <c r="E1598" s="16" t="str">
        <f t="shared" ca="1" si="553"/>
        <v/>
      </c>
      <c r="F1598" s="19" t="str">
        <f t="shared" ca="1" si="555"/>
        <v>New</v>
      </c>
      <c r="G1598" s="38">
        <f t="shared" ca="1" si="556"/>
        <v>0</v>
      </c>
      <c r="H1598" s="38">
        <f t="shared" ca="1" si="558"/>
        <v>-57</v>
      </c>
      <c r="I1598" s="27">
        <f t="shared" ca="1" si="559"/>
        <v>3</v>
      </c>
      <c r="J1598" s="27">
        <f t="shared" ca="1" si="560"/>
        <v>1</v>
      </c>
      <c r="K1598" s="19">
        <f t="shared" ca="1" si="561"/>
        <v>6</v>
      </c>
      <c r="L1598" s="12">
        <f t="shared" ca="1" si="562"/>
        <v>1</v>
      </c>
      <c r="M1598" s="19">
        <f t="shared" ca="1" si="563"/>
        <v>4</v>
      </c>
      <c r="N1598" s="19" t="str">
        <f t="shared" ca="1" si="564"/>
        <v/>
      </c>
      <c r="O1598" s="24"/>
      <c r="P1598" s="40">
        <f t="shared" ca="1" si="565"/>
        <v>3</v>
      </c>
      <c r="Q1598" s="40"/>
      <c r="R1598" s="19">
        <f t="shared" ca="1" si="566"/>
        <v>6</v>
      </c>
      <c r="S1598" s="19">
        <f t="shared" ca="1" si="567"/>
        <v>1</v>
      </c>
      <c r="T1598" s="19">
        <f t="shared" ca="1" si="568"/>
        <v>4</v>
      </c>
      <c r="U1598" s="42"/>
      <c r="V1598" s="19">
        <f t="shared" ca="1" si="569"/>
        <v>6</v>
      </c>
      <c r="W1598" s="19">
        <f t="shared" ca="1" si="570"/>
        <v>1</v>
      </c>
      <c r="X1598" s="19">
        <f t="shared" ca="1" si="571"/>
        <v>4</v>
      </c>
      <c r="Y1598" s="19">
        <f t="shared" ca="1" si="572"/>
        <v>3</v>
      </c>
      <c r="Z1598" s="19">
        <f t="shared" ca="1" si="573"/>
        <v>4</v>
      </c>
      <c r="AA1598" s="19">
        <f t="shared" ca="1" si="574"/>
        <v>2</v>
      </c>
      <c r="AB1598" s="3"/>
      <c r="AE1598" s="1"/>
    </row>
    <row r="1599" spans="2:31" ht="15" x14ac:dyDescent="0.25">
      <c r="B1599" s="35">
        <f t="shared" ca="1" si="554"/>
        <v>33</v>
      </c>
      <c r="C1599" s="12">
        <f ca="1">IF(B1599="","",VLOOKUP(B1599,Tabelle2!$D$1:$E$37,2,0))</f>
        <v>6</v>
      </c>
      <c r="D1599" s="18" t="str">
        <f t="shared" ca="1" si="557"/>
        <v>L</v>
      </c>
      <c r="E1599" s="16" t="str">
        <f t="shared" ca="1" si="553"/>
        <v/>
      </c>
      <c r="F1599" s="19" t="str">
        <f t="shared" ca="1" si="555"/>
        <v/>
      </c>
      <c r="G1599" s="38">
        <f t="shared" ca="1" si="556"/>
        <v>0</v>
      </c>
      <c r="H1599" s="38">
        <f t="shared" ca="1" si="558"/>
        <v>-57</v>
      </c>
      <c r="I1599" s="27">
        <f t="shared" ca="1" si="559"/>
        <v>1</v>
      </c>
      <c r="J1599" s="27">
        <f t="shared" ca="1" si="560"/>
        <v>1</v>
      </c>
      <c r="K1599" s="19">
        <f t="shared" ca="1" si="561"/>
        <v>6</v>
      </c>
      <c r="L1599" s="12" t="str">
        <f t="shared" ca="1" si="562"/>
        <v/>
      </c>
      <c r="M1599" s="19" t="str">
        <f t="shared" ca="1" si="563"/>
        <v/>
      </c>
      <c r="N1599" s="19" t="str">
        <f t="shared" ca="1" si="564"/>
        <v/>
      </c>
      <c r="O1599" s="24"/>
      <c r="P1599" s="40">
        <f t="shared" ca="1" si="565"/>
        <v>1</v>
      </c>
      <c r="Q1599" s="40"/>
      <c r="R1599" s="19">
        <f t="shared" ca="1" si="566"/>
        <v>6</v>
      </c>
      <c r="S1599" s="19" t="str">
        <f t="shared" ca="1" si="567"/>
        <v/>
      </c>
      <c r="T1599" s="19" t="str">
        <f t="shared" ca="1" si="568"/>
        <v/>
      </c>
      <c r="U1599" s="42"/>
      <c r="V1599" s="19">
        <f t="shared" ca="1" si="569"/>
        <v>6</v>
      </c>
      <c r="W1599" s="19" t="str">
        <f t="shared" ca="1" si="570"/>
        <v/>
      </c>
      <c r="X1599" s="19" t="str">
        <f t="shared" ca="1" si="571"/>
        <v/>
      </c>
      <c r="Y1599" s="19" t="str">
        <f t="shared" ca="1" si="572"/>
        <v/>
      </c>
      <c r="Z1599" s="19" t="str">
        <f t="shared" ca="1" si="573"/>
        <v/>
      </c>
      <c r="AA1599" s="19" t="str">
        <f t="shared" ca="1" si="574"/>
        <v/>
      </c>
      <c r="AB1599" s="3"/>
      <c r="AE1599" s="1"/>
    </row>
    <row r="1600" spans="2:31" ht="15" x14ac:dyDescent="0.25">
      <c r="B1600" s="35">
        <f t="shared" ca="1" si="554"/>
        <v>35</v>
      </c>
      <c r="C1600" s="12">
        <f ca="1">IF(B1600="","",VLOOKUP(B1600,Tabelle2!$D$1:$E$37,2,0))</f>
        <v>6</v>
      </c>
      <c r="D1600" s="18" t="str">
        <f t="shared" ca="1" si="557"/>
        <v>L</v>
      </c>
      <c r="E1600" s="16" t="str">
        <f t="shared" ref="E1600:E1663" ca="1" si="575">IF(AND(F1599="l1",D1600="w"),"w",IF(F1599="l2","",IF(AND(J1600=1,I1600&gt;=3),D1600,IF(J1600=1,"",D1600))))</f>
        <v/>
      </c>
      <c r="F1600" s="19" t="str">
        <f t="shared" ca="1" si="555"/>
        <v/>
      </c>
      <c r="G1600" s="38">
        <f t="shared" ca="1" si="556"/>
        <v>0</v>
      </c>
      <c r="H1600" s="38">
        <f t="shared" ca="1" si="558"/>
        <v>-57</v>
      </c>
      <c r="I1600" s="27">
        <f t="shared" ca="1" si="559"/>
        <v>1</v>
      </c>
      <c r="J1600" s="27">
        <f t="shared" ca="1" si="560"/>
        <v>1</v>
      </c>
      <c r="K1600" s="19">
        <f t="shared" ca="1" si="561"/>
        <v>6</v>
      </c>
      <c r="L1600" s="12" t="str">
        <f t="shared" ca="1" si="562"/>
        <v/>
      </c>
      <c r="M1600" s="19" t="str">
        <f t="shared" ca="1" si="563"/>
        <v/>
      </c>
      <c r="N1600" s="19" t="str">
        <f t="shared" ca="1" si="564"/>
        <v/>
      </c>
      <c r="O1600" s="24"/>
      <c r="P1600" s="40">
        <f t="shared" ca="1" si="565"/>
        <v>1</v>
      </c>
      <c r="Q1600" s="40"/>
      <c r="R1600" s="19">
        <f t="shared" ca="1" si="566"/>
        <v>6</v>
      </c>
      <c r="S1600" s="19" t="str">
        <f t="shared" ca="1" si="567"/>
        <v/>
      </c>
      <c r="T1600" s="19" t="str">
        <f t="shared" ca="1" si="568"/>
        <v/>
      </c>
      <c r="U1600" s="42"/>
      <c r="V1600" s="19">
        <f t="shared" ca="1" si="569"/>
        <v>6</v>
      </c>
      <c r="W1600" s="19">
        <f t="shared" ca="1" si="570"/>
        <v>6</v>
      </c>
      <c r="X1600" s="19" t="str">
        <f t="shared" ca="1" si="571"/>
        <v/>
      </c>
      <c r="Y1600" s="19" t="str">
        <f t="shared" ca="1" si="572"/>
        <v/>
      </c>
      <c r="Z1600" s="19" t="str">
        <f t="shared" ca="1" si="573"/>
        <v/>
      </c>
      <c r="AA1600" s="19" t="str">
        <f t="shared" ca="1" si="574"/>
        <v/>
      </c>
      <c r="AB1600" s="3"/>
      <c r="AE1600" s="1"/>
    </row>
    <row r="1601" spans="2:31" ht="15" x14ac:dyDescent="0.25">
      <c r="B1601" s="35">
        <f t="shared" ca="1" si="554"/>
        <v>36</v>
      </c>
      <c r="C1601" s="12">
        <f ca="1">IF(B1601="","",VLOOKUP(B1601,Tabelle2!$D$1:$E$37,2,0))</f>
        <v>6</v>
      </c>
      <c r="D1601" s="18" t="str">
        <f t="shared" ca="1" si="557"/>
        <v>L</v>
      </c>
      <c r="E1601" s="16" t="str">
        <f t="shared" ca="1" si="575"/>
        <v/>
      </c>
      <c r="F1601" s="19" t="str">
        <f t="shared" ca="1" si="555"/>
        <v/>
      </c>
      <c r="G1601" s="38">
        <f t="shared" ca="1" si="556"/>
        <v>0</v>
      </c>
      <c r="H1601" s="38">
        <f t="shared" ca="1" si="558"/>
        <v>-57</v>
      </c>
      <c r="I1601" s="27">
        <f t="shared" ca="1" si="559"/>
        <v>1</v>
      </c>
      <c r="J1601" s="27">
        <f t="shared" ca="1" si="560"/>
        <v>1</v>
      </c>
      <c r="K1601" s="19">
        <f t="shared" ca="1" si="561"/>
        <v>6</v>
      </c>
      <c r="L1601" s="12" t="str">
        <f t="shared" ca="1" si="562"/>
        <v/>
      </c>
      <c r="M1601" s="19" t="str">
        <f t="shared" ca="1" si="563"/>
        <v/>
      </c>
      <c r="N1601" s="19" t="str">
        <f t="shared" ca="1" si="564"/>
        <v/>
      </c>
      <c r="O1601" s="24"/>
      <c r="P1601" s="40">
        <f t="shared" ca="1" si="565"/>
        <v>1</v>
      </c>
      <c r="Q1601" s="40"/>
      <c r="R1601" s="19">
        <f t="shared" ca="1" si="566"/>
        <v>6</v>
      </c>
      <c r="S1601" s="19" t="str">
        <f t="shared" ca="1" si="567"/>
        <v/>
      </c>
      <c r="T1601" s="19" t="str">
        <f t="shared" ca="1" si="568"/>
        <v/>
      </c>
      <c r="U1601" s="42"/>
      <c r="V1601" s="19">
        <f t="shared" ca="1" si="569"/>
        <v>6</v>
      </c>
      <c r="W1601" s="19">
        <f t="shared" ca="1" si="570"/>
        <v>6</v>
      </c>
      <c r="X1601" s="19">
        <f t="shared" ca="1" si="571"/>
        <v>6</v>
      </c>
      <c r="Y1601" s="19" t="str">
        <f t="shared" ca="1" si="572"/>
        <v/>
      </c>
      <c r="Z1601" s="19" t="str">
        <f t="shared" ca="1" si="573"/>
        <v/>
      </c>
      <c r="AA1601" s="19" t="str">
        <f t="shared" ca="1" si="574"/>
        <v/>
      </c>
      <c r="AB1601" s="3"/>
      <c r="AE1601" s="1"/>
    </row>
    <row r="1602" spans="2:31" ht="15" x14ac:dyDescent="0.25">
      <c r="B1602" s="35">
        <f t="shared" ca="1" si="554"/>
        <v>0</v>
      </c>
      <c r="C1602" s="12">
        <f ca="1">IF(B1602="","",VLOOKUP(B1602,Tabelle2!$D$1:$E$37,2,0))</f>
        <v>0</v>
      </c>
      <c r="D1602" s="18" t="str">
        <f t="shared" ca="1" si="557"/>
        <v>L</v>
      </c>
      <c r="E1602" s="16" t="str">
        <f t="shared" ca="1" si="575"/>
        <v/>
      </c>
      <c r="F1602" s="19" t="str">
        <f t="shared" ca="1" si="555"/>
        <v/>
      </c>
      <c r="G1602" s="38">
        <f t="shared" ca="1" si="556"/>
        <v>0</v>
      </c>
      <c r="H1602" s="38">
        <f t="shared" ca="1" si="558"/>
        <v>-57</v>
      </c>
      <c r="I1602" s="27">
        <f t="shared" ca="1" si="559"/>
        <v>1</v>
      </c>
      <c r="J1602" s="27">
        <f t="shared" ca="1" si="560"/>
        <v>1</v>
      </c>
      <c r="K1602" s="19">
        <f t="shared" ca="1" si="561"/>
        <v>6</v>
      </c>
      <c r="L1602" s="12" t="str">
        <f t="shared" ca="1" si="562"/>
        <v/>
      </c>
      <c r="M1602" s="19" t="str">
        <f t="shared" ca="1" si="563"/>
        <v/>
      </c>
      <c r="N1602" s="19" t="str">
        <f t="shared" ca="1" si="564"/>
        <v/>
      </c>
      <c r="O1602" s="24"/>
      <c r="P1602" s="40">
        <f t="shared" ca="1" si="565"/>
        <v>1</v>
      </c>
      <c r="Q1602" s="40"/>
      <c r="R1602" s="19">
        <f t="shared" ca="1" si="566"/>
        <v>0</v>
      </c>
      <c r="S1602" s="19">
        <f t="shared" ca="1" si="567"/>
        <v>6</v>
      </c>
      <c r="T1602" s="19" t="str">
        <f t="shared" ca="1" si="568"/>
        <v/>
      </c>
      <c r="U1602" s="42"/>
      <c r="V1602" s="19">
        <f t="shared" ca="1" si="569"/>
        <v>0</v>
      </c>
      <c r="W1602" s="19">
        <f t="shared" ca="1" si="570"/>
        <v>6</v>
      </c>
      <c r="X1602" s="19">
        <f t="shared" ca="1" si="571"/>
        <v>6</v>
      </c>
      <c r="Y1602" s="19">
        <f t="shared" ca="1" si="572"/>
        <v>6</v>
      </c>
      <c r="Z1602" s="19" t="str">
        <f t="shared" ca="1" si="573"/>
        <v/>
      </c>
      <c r="AA1602" s="19" t="str">
        <f t="shared" ca="1" si="574"/>
        <v/>
      </c>
      <c r="AB1602" s="3"/>
      <c r="AE1602" s="1"/>
    </row>
    <row r="1603" spans="2:31" ht="15" x14ac:dyDescent="0.25">
      <c r="B1603" s="35">
        <f t="shared" ca="1" si="554"/>
        <v>16</v>
      </c>
      <c r="C1603" s="12">
        <f ca="1">IF(B1603="","",VLOOKUP(B1603,Tabelle2!$D$1:$E$37,2,0))</f>
        <v>3</v>
      </c>
      <c r="D1603" s="18" t="str">
        <f t="shared" ca="1" si="557"/>
        <v>L</v>
      </c>
      <c r="E1603" s="16" t="str">
        <f t="shared" ca="1" si="575"/>
        <v/>
      </c>
      <c r="F1603" s="19" t="str">
        <f t="shared" ca="1" si="555"/>
        <v/>
      </c>
      <c r="G1603" s="38">
        <f t="shared" ca="1" si="556"/>
        <v>0</v>
      </c>
      <c r="H1603" s="38">
        <f t="shared" ca="1" si="558"/>
        <v>-57</v>
      </c>
      <c r="I1603" s="27">
        <f t="shared" ca="1" si="559"/>
        <v>2</v>
      </c>
      <c r="J1603" s="27">
        <f t="shared" ca="1" si="560"/>
        <v>1</v>
      </c>
      <c r="K1603" s="19">
        <f t="shared" ca="1" si="561"/>
        <v>3</v>
      </c>
      <c r="L1603" s="12">
        <f t="shared" ca="1" si="562"/>
        <v>6</v>
      </c>
      <c r="M1603" s="19" t="str">
        <f t="shared" ca="1" si="563"/>
        <v/>
      </c>
      <c r="N1603" s="19" t="str">
        <f t="shared" ca="1" si="564"/>
        <v/>
      </c>
      <c r="O1603" s="24"/>
      <c r="P1603" s="40">
        <f t="shared" ca="1" si="565"/>
        <v>2</v>
      </c>
      <c r="Q1603" s="40"/>
      <c r="R1603" s="19">
        <f t="shared" ca="1" si="566"/>
        <v>3</v>
      </c>
      <c r="S1603" s="19">
        <f t="shared" ca="1" si="567"/>
        <v>6</v>
      </c>
      <c r="T1603" s="19" t="str">
        <f t="shared" ca="1" si="568"/>
        <v/>
      </c>
      <c r="U1603" s="42"/>
      <c r="V1603" s="19">
        <f t="shared" ca="1" si="569"/>
        <v>3</v>
      </c>
      <c r="W1603" s="19">
        <f t="shared" ca="1" si="570"/>
        <v>0</v>
      </c>
      <c r="X1603" s="19">
        <f t="shared" ca="1" si="571"/>
        <v>6</v>
      </c>
      <c r="Y1603" s="19">
        <f t="shared" ca="1" si="572"/>
        <v>6</v>
      </c>
      <c r="Z1603" s="19">
        <f t="shared" ca="1" si="573"/>
        <v>6</v>
      </c>
      <c r="AA1603" s="19" t="str">
        <f t="shared" ca="1" si="574"/>
        <v/>
      </c>
      <c r="AB1603" s="3"/>
      <c r="AE1603" s="1"/>
    </row>
    <row r="1604" spans="2:31" ht="15" x14ac:dyDescent="0.25">
      <c r="B1604" s="35">
        <f t="shared" ref="B1604:B1667" ca="1" si="576">RANDBETWEEN(0,36)</f>
        <v>27</v>
      </c>
      <c r="C1604" s="12">
        <f ca="1">IF(B1604="","",VLOOKUP(B1604,Tabelle2!$D$1:$E$37,2,0))</f>
        <v>5</v>
      </c>
      <c r="D1604" s="18" t="str">
        <f t="shared" ca="1" si="557"/>
        <v>W</v>
      </c>
      <c r="E1604" s="16" t="str">
        <f t="shared" ca="1" si="575"/>
        <v>W</v>
      </c>
      <c r="F1604" s="19" t="str">
        <f t="shared" ca="1" si="555"/>
        <v/>
      </c>
      <c r="G1604" s="38">
        <f t="shared" ca="1" si="556"/>
        <v>3</v>
      </c>
      <c r="H1604" s="38">
        <f t="shared" ca="1" si="558"/>
        <v>-54</v>
      </c>
      <c r="I1604" s="27">
        <f t="shared" ca="1" si="559"/>
        <v>3</v>
      </c>
      <c r="J1604" s="27" t="str">
        <f t="shared" ca="1" si="560"/>
        <v/>
      </c>
      <c r="K1604" s="19">
        <f t="shared" ca="1" si="561"/>
        <v>5</v>
      </c>
      <c r="L1604" s="12">
        <f t="shared" ca="1" si="562"/>
        <v>3</v>
      </c>
      <c r="M1604" s="19">
        <f t="shared" ca="1" si="563"/>
        <v>6</v>
      </c>
      <c r="N1604" s="19" t="str">
        <f t="shared" ca="1" si="564"/>
        <v/>
      </c>
      <c r="O1604" s="24"/>
      <c r="P1604" s="40">
        <f t="shared" ca="1" si="565"/>
        <v>3</v>
      </c>
      <c r="Q1604" s="40"/>
      <c r="R1604" s="19">
        <f t="shared" ca="1" si="566"/>
        <v>5</v>
      </c>
      <c r="S1604" s="19">
        <f t="shared" ca="1" si="567"/>
        <v>3</v>
      </c>
      <c r="T1604" s="19">
        <f t="shared" ca="1" si="568"/>
        <v>6</v>
      </c>
      <c r="U1604" s="42"/>
      <c r="V1604" s="19">
        <f t="shared" ca="1" si="569"/>
        <v>5</v>
      </c>
      <c r="W1604" s="19">
        <f t="shared" ca="1" si="570"/>
        <v>3</v>
      </c>
      <c r="X1604" s="19">
        <f t="shared" ca="1" si="571"/>
        <v>0</v>
      </c>
      <c r="Y1604" s="19">
        <f t="shared" ca="1" si="572"/>
        <v>6</v>
      </c>
      <c r="Z1604" s="19">
        <f t="shared" ca="1" si="573"/>
        <v>6</v>
      </c>
      <c r="AA1604" s="19">
        <f t="shared" ca="1" si="574"/>
        <v>6</v>
      </c>
      <c r="AB1604" s="3"/>
      <c r="AE1604" s="1"/>
    </row>
    <row r="1605" spans="2:31" ht="15" x14ac:dyDescent="0.25">
      <c r="B1605" s="35">
        <f t="shared" ca="1" si="576"/>
        <v>26</v>
      </c>
      <c r="C1605" s="12">
        <f ca="1">IF(B1605="","",VLOOKUP(B1605,Tabelle2!$D$1:$E$37,2,0))</f>
        <v>5</v>
      </c>
      <c r="D1605" s="18" t="str">
        <f t="shared" ca="1" si="557"/>
        <v>L</v>
      </c>
      <c r="E1605" s="16" t="str">
        <f t="shared" ca="1" si="575"/>
        <v>L</v>
      </c>
      <c r="F1605" s="19" t="str">
        <f t="shared" ca="1" si="555"/>
        <v>l1</v>
      </c>
      <c r="G1605" s="38">
        <f t="shared" ca="1" si="556"/>
        <v>-3</v>
      </c>
      <c r="H1605" s="38">
        <f t="shared" ca="1" si="558"/>
        <v>-57</v>
      </c>
      <c r="I1605" s="27">
        <f t="shared" ca="1" si="559"/>
        <v>3</v>
      </c>
      <c r="J1605" s="27" t="str">
        <f t="shared" ca="1" si="560"/>
        <v/>
      </c>
      <c r="K1605" s="19">
        <f t="shared" ca="1" si="561"/>
        <v>5</v>
      </c>
      <c r="L1605" s="12">
        <f t="shared" ca="1" si="562"/>
        <v>3</v>
      </c>
      <c r="M1605" s="19">
        <f t="shared" ca="1" si="563"/>
        <v>6</v>
      </c>
      <c r="N1605" s="19" t="str">
        <f t="shared" ca="1" si="564"/>
        <v/>
      </c>
      <c r="O1605" s="24"/>
      <c r="P1605" s="40">
        <f t="shared" ca="1" si="565"/>
        <v>3</v>
      </c>
      <c r="Q1605" s="40"/>
      <c r="R1605" s="19">
        <f t="shared" ca="1" si="566"/>
        <v>5</v>
      </c>
      <c r="S1605" s="19">
        <f t="shared" ca="1" si="567"/>
        <v>3</v>
      </c>
      <c r="T1605" s="19">
        <f t="shared" ca="1" si="568"/>
        <v>6</v>
      </c>
      <c r="U1605" s="42"/>
      <c r="V1605" s="19">
        <f t="shared" ca="1" si="569"/>
        <v>5</v>
      </c>
      <c r="W1605" s="19">
        <f t="shared" ca="1" si="570"/>
        <v>5</v>
      </c>
      <c r="X1605" s="19">
        <f t="shared" ca="1" si="571"/>
        <v>3</v>
      </c>
      <c r="Y1605" s="19">
        <f t="shared" ca="1" si="572"/>
        <v>0</v>
      </c>
      <c r="Z1605" s="19">
        <f t="shared" ca="1" si="573"/>
        <v>6</v>
      </c>
      <c r="AA1605" s="19">
        <f t="shared" ca="1" si="574"/>
        <v>6</v>
      </c>
      <c r="AB1605" s="3"/>
      <c r="AE1605" s="1"/>
    </row>
    <row r="1606" spans="2:31" ht="15" x14ac:dyDescent="0.25">
      <c r="B1606" s="35">
        <f t="shared" ca="1" si="576"/>
        <v>3</v>
      </c>
      <c r="C1606" s="12">
        <f ca="1">IF(B1606="","",VLOOKUP(B1606,Tabelle2!$D$1:$E$37,2,0))</f>
        <v>1</v>
      </c>
      <c r="D1606" s="18" t="str">
        <f t="shared" ca="1" si="557"/>
        <v>L</v>
      </c>
      <c r="E1606" s="16" t="str">
        <f t="shared" ca="1" si="575"/>
        <v>L</v>
      </c>
      <c r="F1606" s="19" t="str">
        <f t="shared" ca="1" si="555"/>
        <v>L2</v>
      </c>
      <c r="G1606" s="38">
        <f t="shared" ca="1" si="556"/>
        <v>-4</v>
      </c>
      <c r="H1606" s="38">
        <f t="shared" ca="1" si="558"/>
        <v>-61</v>
      </c>
      <c r="I1606" s="27">
        <f t="shared" ca="1" si="559"/>
        <v>4</v>
      </c>
      <c r="J1606" s="27" t="str">
        <f t="shared" ca="1" si="560"/>
        <v/>
      </c>
      <c r="K1606" s="19">
        <f t="shared" ca="1" si="561"/>
        <v>5</v>
      </c>
      <c r="L1606" s="12">
        <f t="shared" ca="1" si="562"/>
        <v>3</v>
      </c>
      <c r="M1606" s="19">
        <f t="shared" ca="1" si="563"/>
        <v>6</v>
      </c>
      <c r="N1606" s="19">
        <f t="shared" ca="1" si="564"/>
        <v>1</v>
      </c>
      <c r="O1606" s="24"/>
      <c r="P1606" s="40">
        <f t="shared" ca="1" si="565"/>
        <v>3</v>
      </c>
      <c r="Q1606" s="40"/>
      <c r="R1606" s="19">
        <f t="shared" ca="1" si="566"/>
        <v>1</v>
      </c>
      <c r="S1606" s="19">
        <f t="shared" ca="1" si="567"/>
        <v>5</v>
      </c>
      <c r="T1606" s="19">
        <f t="shared" ca="1" si="568"/>
        <v>3</v>
      </c>
      <c r="U1606" s="42"/>
      <c r="V1606" s="19">
        <f t="shared" ca="1" si="569"/>
        <v>1</v>
      </c>
      <c r="W1606" s="19">
        <f t="shared" ca="1" si="570"/>
        <v>5</v>
      </c>
      <c r="X1606" s="19">
        <f t="shared" ca="1" si="571"/>
        <v>5</v>
      </c>
      <c r="Y1606" s="19">
        <f t="shared" ca="1" si="572"/>
        <v>3</v>
      </c>
      <c r="Z1606" s="19">
        <f t="shared" ca="1" si="573"/>
        <v>0</v>
      </c>
      <c r="AA1606" s="19">
        <f t="shared" ca="1" si="574"/>
        <v>6</v>
      </c>
      <c r="AB1606" s="3"/>
      <c r="AE1606" s="1"/>
    </row>
    <row r="1607" spans="2:31" ht="15" x14ac:dyDescent="0.25">
      <c r="B1607" s="35">
        <f t="shared" ca="1" si="576"/>
        <v>8</v>
      </c>
      <c r="C1607" s="12">
        <f ca="1">IF(B1607="","",VLOOKUP(B1607,Tabelle2!$D$1:$E$37,2,0))</f>
        <v>2</v>
      </c>
      <c r="D1607" s="18" t="str">
        <f t="shared" ca="1" si="557"/>
        <v>L</v>
      </c>
      <c r="E1607" s="16" t="str">
        <f t="shared" ca="1" si="575"/>
        <v/>
      </c>
      <c r="F1607" s="19" t="str">
        <f t="shared" ca="1" si="555"/>
        <v>New</v>
      </c>
      <c r="G1607" s="38">
        <f t="shared" ca="1" si="556"/>
        <v>0</v>
      </c>
      <c r="H1607" s="38">
        <f t="shared" ca="1" si="558"/>
        <v>-61</v>
      </c>
      <c r="I1607" s="27">
        <f t="shared" ca="1" si="559"/>
        <v>3</v>
      </c>
      <c r="J1607" s="27">
        <f t="shared" ca="1" si="560"/>
        <v>1</v>
      </c>
      <c r="K1607" s="19">
        <f t="shared" ca="1" si="561"/>
        <v>2</v>
      </c>
      <c r="L1607" s="12">
        <f t="shared" ca="1" si="562"/>
        <v>1</v>
      </c>
      <c r="M1607" s="19">
        <f t="shared" ca="1" si="563"/>
        <v>5</v>
      </c>
      <c r="N1607" s="19" t="str">
        <f t="shared" ca="1" si="564"/>
        <v/>
      </c>
      <c r="O1607" s="24"/>
      <c r="P1607" s="40">
        <f t="shared" ca="1" si="565"/>
        <v>3</v>
      </c>
      <c r="Q1607" s="40"/>
      <c r="R1607" s="19">
        <f t="shared" ca="1" si="566"/>
        <v>2</v>
      </c>
      <c r="S1607" s="19">
        <f t="shared" ca="1" si="567"/>
        <v>1</v>
      </c>
      <c r="T1607" s="19">
        <f t="shared" ca="1" si="568"/>
        <v>5</v>
      </c>
      <c r="U1607" s="42"/>
      <c r="V1607" s="19">
        <f t="shared" ca="1" si="569"/>
        <v>2</v>
      </c>
      <c r="W1607" s="19">
        <f t="shared" ca="1" si="570"/>
        <v>1</v>
      </c>
      <c r="X1607" s="19">
        <f t="shared" ca="1" si="571"/>
        <v>5</v>
      </c>
      <c r="Y1607" s="19">
        <f t="shared" ca="1" si="572"/>
        <v>5</v>
      </c>
      <c r="Z1607" s="19">
        <f t="shared" ca="1" si="573"/>
        <v>3</v>
      </c>
      <c r="AA1607" s="19">
        <f t="shared" ca="1" si="574"/>
        <v>0</v>
      </c>
      <c r="AB1607" s="3"/>
      <c r="AE1607" s="1"/>
    </row>
    <row r="1608" spans="2:31" ht="15" x14ac:dyDescent="0.25">
      <c r="B1608" s="35">
        <f t="shared" ca="1" si="576"/>
        <v>36</v>
      </c>
      <c r="C1608" s="12">
        <f ca="1">IF(B1608="","",VLOOKUP(B1608,Tabelle2!$D$1:$E$37,2,0))</f>
        <v>6</v>
      </c>
      <c r="D1608" s="18" t="str">
        <f t="shared" ca="1" si="557"/>
        <v>L</v>
      </c>
      <c r="E1608" s="16" t="str">
        <f t="shared" ca="1" si="575"/>
        <v/>
      </c>
      <c r="F1608" s="19" t="str">
        <f t="shared" ca="1" si="555"/>
        <v/>
      </c>
      <c r="G1608" s="38">
        <f t="shared" ca="1" si="556"/>
        <v>0</v>
      </c>
      <c r="H1608" s="38">
        <f t="shared" ca="1" si="558"/>
        <v>-61</v>
      </c>
      <c r="I1608" s="27">
        <f t="shared" ca="1" si="559"/>
        <v>1</v>
      </c>
      <c r="J1608" s="27">
        <f t="shared" ca="1" si="560"/>
        <v>1</v>
      </c>
      <c r="K1608" s="19">
        <f t="shared" ca="1" si="561"/>
        <v>6</v>
      </c>
      <c r="L1608" s="12" t="str">
        <f t="shared" ca="1" si="562"/>
        <v/>
      </c>
      <c r="M1608" s="19" t="str">
        <f t="shared" ca="1" si="563"/>
        <v/>
      </c>
      <c r="N1608" s="19" t="str">
        <f t="shared" ca="1" si="564"/>
        <v/>
      </c>
      <c r="O1608" s="24"/>
      <c r="P1608" s="40">
        <f t="shared" ca="1" si="565"/>
        <v>1</v>
      </c>
      <c r="Q1608" s="40"/>
      <c r="R1608" s="19">
        <f t="shared" ca="1" si="566"/>
        <v>6</v>
      </c>
      <c r="S1608" s="19" t="str">
        <f t="shared" ca="1" si="567"/>
        <v/>
      </c>
      <c r="T1608" s="19" t="str">
        <f t="shared" ca="1" si="568"/>
        <v/>
      </c>
      <c r="U1608" s="42"/>
      <c r="V1608" s="19">
        <f t="shared" ca="1" si="569"/>
        <v>6</v>
      </c>
      <c r="W1608" s="19" t="str">
        <f t="shared" ca="1" si="570"/>
        <v/>
      </c>
      <c r="X1608" s="19" t="str">
        <f t="shared" ca="1" si="571"/>
        <v/>
      </c>
      <c r="Y1608" s="19" t="str">
        <f t="shared" ca="1" si="572"/>
        <v/>
      </c>
      <c r="Z1608" s="19" t="str">
        <f t="shared" ca="1" si="573"/>
        <v/>
      </c>
      <c r="AA1608" s="19" t="str">
        <f t="shared" ca="1" si="574"/>
        <v/>
      </c>
      <c r="AB1608" s="3"/>
      <c r="AE1608" s="1"/>
    </row>
    <row r="1609" spans="2:31" ht="15" x14ac:dyDescent="0.25">
      <c r="B1609" s="35">
        <f t="shared" ca="1" si="576"/>
        <v>16</v>
      </c>
      <c r="C1609" s="12">
        <f ca="1">IF(B1609="","",VLOOKUP(B1609,Tabelle2!$D$1:$E$37,2,0))</f>
        <v>3</v>
      </c>
      <c r="D1609" s="18" t="str">
        <f t="shared" ca="1" si="557"/>
        <v>L</v>
      </c>
      <c r="E1609" s="16" t="str">
        <f t="shared" ca="1" si="575"/>
        <v/>
      </c>
      <c r="F1609" s="19" t="str">
        <f t="shared" ca="1" si="555"/>
        <v/>
      </c>
      <c r="G1609" s="38">
        <f t="shared" ca="1" si="556"/>
        <v>0</v>
      </c>
      <c r="H1609" s="38">
        <f t="shared" ca="1" si="558"/>
        <v>-61</v>
      </c>
      <c r="I1609" s="27">
        <f t="shared" ca="1" si="559"/>
        <v>2</v>
      </c>
      <c r="J1609" s="27">
        <f t="shared" ca="1" si="560"/>
        <v>1</v>
      </c>
      <c r="K1609" s="19">
        <f t="shared" ca="1" si="561"/>
        <v>3</v>
      </c>
      <c r="L1609" s="12">
        <f t="shared" ca="1" si="562"/>
        <v>6</v>
      </c>
      <c r="M1609" s="19" t="str">
        <f t="shared" ca="1" si="563"/>
        <v/>
      </c>
      <c r="N1609" s="19" t="str">
        <f t="shared" ca="1" si="564"/>
        <v/>
      </c>
      <c r="O1609" s="24"/>
      <c r="P1609" s="40">
        <f t="shared" ca="1" si="565"/>
        <v>2</v>
      </c>
      <c r="Q1609" s="40"/>
      <c r="R1609" s="19">
        <f t="shared" ca="1" si="566"/>
        <v>3</v>
      </c>
      <c r="S1609" s="19">
        <f t="shared" ca="1" si="567"/>
        <v>6</v>
      </c>
      <c r="T1609" s="19" t="str">
        <f t="shared" ca="1" si="568"/>
        <v/>
      </c>
      <c r="U1609" s="42"/>
      <c r="V1609" s="19">
        <f t="shared" ca="1" si="569"/>
        <v>3</v>
      </c>
      <c r="W1609" s="19">
        <f t="shared" ca="1" si="570"/>
        <v>6</v>
      </c>
      <c r="X1609" s="19" t="str">
        <f t="shared" ca="1" si="571"/>
        <v/>
      </c>
      <c r="Y1609" s="19" t="str">
        <f t="shared" ca="1" si="572"/>
        <v/>
      </c>
      <c r="Z1609" s="19" t="str">
        <f t="shared" ca="1" si="573"/>
        <v/>
      </c>
      <c r="AA1609" s="19" t="str">
        <f t="shared" ca="1" si="574"/>
        <v/>
      </c>
      <c r="AB1609" s="3"/>
      <c r="AE1609" s="1"/>
    </row>
    <row r="1610" spans="2:31" ht="15" x14ac:dyDescent="0.25">
      <c r="B1610" s="35">
        <f t="shared" ca="1" si="576"/>
        <v>29</v>
      </c>
      <c r="C1610" s="12">
        <f ca="1">IF(B1610="","",VLOOKUP(B1610,Tabelle2!$D$1:$E$37,2,0))</f>
        <v>5</v>
      </c>
      <c r="D1610" s="18" t="str">
        <f t="shared" ca="1" si="557"/>
        <v>L</v>
      </c>
      <c r="E1610" s="16" t="str">
        <f t="shared" ca="1" si="575"/>
        <v>L</v>
      </c>
      <c r="F1610" s="19" t="str">
        <f t="shared" ca="1" si="555"/>
        <v>l1</v>
      </c>
      <c r="G1610" s="38">
        <f t="shared" ca="1" si="556"/>
        <v>-3</v>
      </c>
      <c r="H1610" s="38">
        <f t="shared" ca="1" si="558"/>
        <v>-64</v>
      </c>
      <c r="I1610" s="27">
        <f t="shared" ca="1" si="559"/>
        <v>3</v>
      </c>
      <c r="J1610" s="27">
        <f t="shared" ca="1" si="560"/>
        <v>1</v>
      </c>
      <c r="K1610" s="19">
        <f t="shared" ca="1" si="561"/>
        <v>5</v>
      </c>
      <c r="L1610" s="12">
        <f t="shared" ca="1" si="562"/>
        <v>3</v>
      </c>
      <c r="M1610" s="19">
        <f t="shared" ca="1" si="563"/>
        <v>6</v>
      </c>
      <c r="N1610" s="19" t="str">
        <f t="shared" ca="1" si="564"/>
        <v/>
      </c>
      <c r="O1610" s="24"/>
      <c r="P1610" s="40">
        <f t="shared" ca="1" si="565"/>
        <v>3</v>
      </c>
      <c r="Q1610" s="40"/>
      <c r="R1610" s="19">
        <f t="shared" ca="1" si="566"/>
        <v>5</v>
      </c>
      <c r="S1610" s="19">
        <f t="shared" ca="1" si="567"/>
        <v>3</v>
      </c>
      <c r="T1610" s="19">
        <f t="shared" ca="1" si="568"/>
        <v>6</v>
      </c>
      <c r="U1610" s="42"/>
      <c r="V1610" s="19">
        <f t="shared" ca="1" si="569"/>
        <v>5</v>
      </c>
      <c r="W1610" s="19">
        <f t="shared" ca="1" si="570"/>
        <v>3</v>
      </c>
      <c r="X1610" s="19">
        <f t="shared" ca="1" si="571"/>
        <v>6</v>
      </c>
      <c r="Y1610" s="19" t="str">
        <f t="shared" ca="1" si="572"/>
        <v/>
      </c>
      <c r="Z1610" s="19" t="str">
        <f t="shared" ca="1" si="573"/>
        <v/>
      </c>
      <c r="AA1610" s="19" t="str">
        <f t="shared" ca="1" si="574"/>
        <v/>
      </c>
      <c r="AB1610" s="3"/>
      <c r="AE1610" s="1"/>
    </row>
    <row r="1611" spans="2:31" ht="15" x14ac:dyDescent="0.25">
      <c r="B1611" s="35">
        <f t="shared" ca="1" si="576"/>
        <v>6</v>
      </c>
      <c r="C1611" s="12">
        <f ca="1">IF(B1611="","",VLOOKUP(B1611,Tabelle2!$D$1:$E$37,2,0))</f>
        <v>1</v>
      </c>
      <c r="D1611" s="18" t="str">
        <f t="shared" ca="1" si="557"/>
        <v>W</v>
      </c>
      <c r="E1611" s="16" t="str">
        <f t="shared" ca="1" si="575"/>
        <v>w</v>
      </c>
      <c r="F1611" s="19" t="str">
        <f t="shared" ca="1" si="555"/>
        <v/>
      </c>
      <c r="G1611" s="38">
        <f t="shared" ca="1" si="556"/>
        <v>2</v>
      </c>
      <c r="H1611" s="38">
        <f t="shared" ca="1" si="558"/>
        <v>-62</v>
      </c>
      <c r="I1611" s="27">
        <f t="shared" ca="1" si="559"/>
        <v>4</v>
      </c>
      <c r="J1611" s="27">
        <f t="shared" ca="1" si="560"/>
        <v>1</v>
      </c>
      <c r="K1611" s="19">
        <f t="shared" ca="1" si="561"/>
        <v>5</v>
      </c>
      <c r="L1611" s="12">
        <f t="shared" ca="1" si="562"/>
        <v>3</v>
      </c>
      <c r="M1611" s="19">
        <f t="shared" ca="1" si="563"/>
        <v>6</v>
      </c>
      <c r="N1611" s="19">
        <f t="shared" ca="1" si="564"/>
        <v>1</v>
      </c>
      <c r="O1611" s="24"/>
      <c r="P1611" s="40">
        <f t="shared" ca="1" si="565"/>
        <v>3</v>
      </c>
      <c r="Q1611" s="40"/>
      <c r="R1611" s="19">
        <f t="shared" ca="1" si="566"/>
        <v>1</v>
      </c>
      <c r="S1611" s="19">
        <f t="shared" ca="1" si="567"/>
        <v>5</v>
      </c>
      <c r="T1611" s="19">
        <f t="shared" ca="1" si="568"/>
        <v>3</v>
      </c>
      <c r="U1611" s="42"/>
      <c r="V1611" s="19">
        <f t="shared" ca="1" si="569"/>
        <v>1</v>
      </c>
      <c r="W1611" s="19">
        <f t="shared" ca="1" si="570"/>
        <v>5</v>
      </c>
      <c r="X1611" s="19">
        <f t="shared" ca="1" si="571"/>
        <v>3</v>
      </c>
      <c r="Y1611" s="19">
        <f t="shared" ca="1" si="572"/>
        <v>6</v>
      </c>
      <c r="Z1611" s="19" t="str">
        <f t="shared" ca="1" si="573"/>
        <v/>
      </c>
      <c r="AA1611" s="19" t="str">
        <f t="shared" ca="1" si="574"/>
        <v/>
      </c>
      <c r="AB1611" s="3"/>
      <c r="AE1611" s="1"/>
    </row>
    <row r="1612" spans="2:31" ht="15" x14ac:dyDescent="0.25">
      <c r="B1612" s="35">
        <f t="shared" ca="1" si="576"/>
        <v>29</v>
      </c>
      <c r="C1612" s="12">
        <f ca="1">IF(B1612="","",VLOOKUP(B1612,Tabelle2!$D$1:$E$37,2,0))</f>
        <v>5</v>
      </c>
      <c r="D1612" s="18" t="str">
        <f t="shared" ca="1" si="557"/>
        <v>L</v>
      </c>
      <c r="E1612" s="16" t="str">
        <f t="shared" ca="1" si="575"/>
        <v>L</v>
      </c>
      <c r="F1612" s="19" t="str">
        <f t="shared" ca="1" si="555"/>
        <v>l1</v>
      </c>
      <c r="G1612" s="38">
        <f t="shared" ca="1" si="556"/>
        <v>-3</v>
      </c>
      <c r="H1612" s="38">
        <f t="shared" ca="1" si="558"/>
        <v>-65</v>
      </c>
      <c r="I1612" s="27">
        <f t="shared" ca="1" si="559"/>
        <v>3</v>
      </c>
      <c r="J1612" s="27">
        <f t="shared" ca="1" si="560"/>
        <v>1</v>
      </c>
      <c r="K1612" s="19">
        <f t="shared" ca="1" si="561"/>
        <v>5</v>
      </c>
      <c r="L1612" s="12">
        <f t="shared" ca="1" si="562"/>
        <v>3</v>
      </c>
      <c r="M1612" s="19">
        <f t="shared" ca="1" si="563"/>
        <v>6</v>
      </c>
      <c r="N1612" s="19" t="str">
        <f t="shared" ca="1" si="564"/>
        <v/>
      </c>
      <c r="O1612" s="24"/>
      <c r="P1612" s="40">
        <f t="shared" ca="1" si="565"/>
        <v>3</v>
      </c>
      <c r="Q1612" s="40"/>
      <c r="R1612" s="19">
        <f t="shared" ca="1" si="566"/>
        <v>5</v>
      </c>
      <c r="S1612" s="19">
        <f t="shared" ca="1" si="567"/>
        <v>1</v>
      </c>
      <c r="T1612" s="19">
        <f t="shared" ca="1" si="568"/>
        <v>3</v>
      </c>
      <c r="U1612" s="42"/>
      <c r="V1612" s="19">
        <f t="shared" ca="1" si="569"/>
        <v>5</v>
      </c>
      <c r="W1612" s="19">
        <f t="shared" ca="1" si="570"/>
        <v>1</v>
      </c>
      <c r="X1612" s="19">
        <f t="shared" ca="1" si="571"/>
        <v>5</v>
      </c>
      <c r="Y1612" s="19">
        <f t="shared" ca="1" si="572"/>
        <v>3</v>
      </c>
      <c r="Z1612" s="19">
        <f t="shared" ca="1" si="573"/>
        <v>6</v>
      </c>
      <c r="AA1612" s="19" t="str">
        <f t="shared" ca="1" si="574"/>
        <v/>
      </c>
      <c r="AB1612" s="3"/>
      <c r="AE1612" s="1"/>
    </row>
    <row r="1613" spans="2:31" ht="15" x14ac:dyDescent="0.25">
      <c r="B1613" s="35">
        <f t="shared" ca="1" si="576"/>
        <v>11</v>
      </c>
      <c r="C1613" s="12">
        <f ca="1">IF(B1613="","",VLOOKUP(B1613,Tabelle2!$D$1:$E$37,2,0))</f>
        <v>2</v>
      </c>
      <c r="D1613" s="18" t="str">
        <f t="shared" ca="1" si="557"/>
        <v>L</v>
      </c>
      <c r="E1613" s="16" t="str">
        <f t="shared" ca="1" si="575"/>
        <v>L</v>
      </c>
      <c r="F1613" s="19" t="str">
        <f t="shared" ca="1" si="555"/>
        <v>L2</v>
      </c>
      <c r="G1613" s="38">
        <f t="shared" ca="1" si="556"/>
        <v>-4</v>
      </c>
      <c r="H1613" s="38">
        <f t="shared" ca="1" si="558"/>
        <v>-69</v>
      </c>
      <c r="I1613" s="27">
        <f t="shared" ca="1" si="559"/>
        <v>4</v>
      </c>
      <c r="J1613" s="27" t="str">
        <f t="shared" ca="1" si="560"/>
        <v/>
      </c>
      <c r="K1613" s="19">
        <f t="shared" ca="1" si="561"/>
        <v>5</v>
      </c>
      <c r="L1613" s="12">
        <f t="shared" ca="1" si="562"/>
        <v>3</v>
      </c>
      <c r="M1613" s="19">
        <f t="shared" ca="1" si="563"/>
        <v>6</v>
      </c>
      <c r="N1613" s="19">
        <f t="shared" ca="1" si="564"/>
        <v>2</v>
      </c>
      <c r="O1613" s="24"/>
      <c r="P1613" s="40">
        <f t="shared" ca="1" si="565"/>
        <v>3</v>
      </c>
      <c r="Q1613" s="40"/>
      <c r="R1613" s="19">
        <f t="shared" ca="1" si="566"/>
        <v>2</v>
      </c>
      <c r="S1613" s="19">
        <f t="shared" ca="1" si="567"/>
        <v>5</v>
      </c>
      <c r="T1613" s="19">
        <f t="shared" ca="1" si="568"/>
        <v>1</v>
      </c>
      <c r="U1613" s="42"/>
      <c r="V1613" s="19">
        <f t="shared" ca="1" si="569"/>
        <v>2</v>
      </c>
      <c r="W1613" s="19">
        <f t="shared" ca="1" si="570"/>
        <v>5</v>
      </c>
      <c r="X1613" s="19">
        <f t="shared" ca="1" si="571"/>
        <v>1</v>
      </c>
      <c r="Y1613" s="19">
        <f t="shared" ca="1" si="572"/>
        <v>5</v>
      </c>
      <c r="Z1613" s="19">
        <f t="shared" ca="1" si="573"/>
        <v>3</v>
      </c>
      <c r="AA1613" s="19">
        <f t="shared" ca="1" si="574"/>
        <v>6</v>
      </c>
      <c r="AB1613" s="3"/>
      <c r="AE1613" s="1"/>
    </row>
    <row r="1614" spans="2:31" ht="15" x14ac:dyDescent="0.25">
      <c r="B1614" s="35">
        <f t="shared" ca="1" si="576"/>
        <v>19</v>
      </c>
      <c r="C1614" s="12">
        <f ca="1">IF(B1614="","",VLOOKUP(B1614,Tabelle2!$D$1:$E$37,2,0))</f>
        <v>4</v>
      </c>
      <c r="D1614" s="18" t="str">
        <f t="shared" ca="1" si="557"/>
        <v>L</v>
      </c>
      <c r="E1614" s="16" t="str">
        <f t="shared" ca="1" si="575"/>
        <v/>
      </c>
      <c r="F1614" s="19" t="str">
        <f t="shared" ca="1" si="555"/>
        <v>New</v>
      </c>
      <c r="G1614" s="38">
        <f t="shared" ca="1" si="556"/>
        <v>0</v>
      </c>
      <c r="H1614" s="38">
        <f t="shared" ca="1" si="558"/>
        <v>-69</v>
      </c>
      <c r="I1614" s="27">
        <f t="shared" ca="1" si="559"/>
        <v>3</v>
      </c>
      <c r="J1614" s="27">
        <f t="shared" ca="1" si="560"/>
        <v>1</v>
      </c>
      <c r="K1614" s="19">
        <f t="shared" ca="1" si="561"/>
        <v>4</v>
      </c>
      <c r="L1614" s="12">
        <f t="shared" ca="1" si="562"/>
        <v>2</v>
      </c>
      <c r="M1614" s="19">
        <f t="shared" ca="1" si="563"/>
        <v>5</v>
      </c>
      <c r="N1614" s="19" t="str">
        <f t="shared" ca="1" si="564"/>
        <v/>
      </c>
      <c r="O1614" s="24"/>
      <c r="P1614" s="40">
        <f t="shared" ca="1" si="565"/>
        <v>3</v>
      </c>
      <c r="Q1614" s="40"/>
      <c r="R1614" s="19">
        <f t="shared" ca="1" si="566"/>
        <v>4</v>
      </c>
      <c r="S1614" s="19">
        <f t="shared" ca="1" si="567"/>
        <v>2</v>
      </c>
      <c r="T1614" s="19">
        <f t="shared" ca="1" si="568"/>
        <v>5</v>
      </c>
      <c r="U1614" s="42"/>
      <c r="V1614" s="19">
        <f t="shared" ca="1" si="569"/>
        <v>4</v>
      </c>
      <c r="W1614" s="19">
        <f t="shared" ca="1" si="570"/>
        <v>2</v>
      </c>
      <c r="X1614" s="19">
        <f t="shared" ca="1" si="571"/>
        <v>5</v>
      </c>
      <c r="Y1614" s="19">
        <f t="shared" ca="1" si="572"/>
        <v>1</v>
      </c>
      <c r="Z1614" s="19">
        <f t="shared" ca="1" si="573"/>
        <v>5</v>
      </c>
      <c r="AA1614" s="19">
        <f t="shared" ca="1" si="574"/>
        <v>3</v>
      </c>
      <c r="AB1614" s="3"/>
      <c r="AE1614" s="1"/>
    </row>
    <row r="1615" spans="2:31" ht="15" x14ac:dyDescent="0.25">
      <c r="B1615" s="35">
        <f t="shared" ca="1" si="576"/>
        <v>17</v>
      </c>
      <c r="C1615" s="12">
        <f ca="1">IF(B1615="","",VLOOKUP(B1615,Tabelle2!$D$1:$E$37,2,0))</f>
        <v>3</v>
      </c>
      <c r="D1615" s="18" t="str">
        <f t="shared" ca="1" si="557"/>
        <v>L</v>
      </c>
      <c r="E1615" s="16" t="str">
        <f t="shared" ca="1" si="575"/>
        <v/>
      </c>
      <c r="F1615" s="19" t="str">
        <f t="shared" ca="1" si="555"/>
        <v/>
      </c>
      <c r="G1615" s="38">
        <f t="shared" ca="1" si="556"/>
        <v>0</v>
      </c>
      <c r="H1615" s="38">
        <f t="shared" ca="1" si="558"/>
        <v>-69</v>
      </c>
      <c r="I1615" s="27">
        <f t="shared" ca="1" si="559"/>
        <v>1</v>
      </c>
      <c r="J1615" s="27">
        <f t="shared" ca="1" si="560"/>
        <v>1</v>
      </c>
      <c r="K1615" s="19">
        <f t="shared" ca="1" si="561"/>
        <v>3</v>
      </c>
      <c r="L1615" s="12" t="str">
        <f t="shared" ca="1" si="562"/>
        <v/>
      </c>
      <c r="M1615" s="19" t="str">
        <f t="shared" ca="1" si="563"/>
        <v/>
      </c>
      <c r="N1615" s="19" t="str">
        <f t="shared" ca="1" si="564"/>
        <v/>
      </c>
      <c r="O1615" s="24"/>
      <c r="P1615" s="40">
        <f t="shared" ca="1" si="565"/>
        <v>1</v>
      </c>
      <c r="Q1615" s="40"/>
      <c r="R1615" s="19">
        <f t="shared" ca="1" si="566"/>
        <v>3</v>
      </c>
      <c r="S1615" s="19" t="str">
        <f t="shared" ca="1" si="567"/>
        <v/>
      </c>
      <c r="T1615" s="19" t="str">
        <f t="shared" ca="1" si="568"/>
        <v/>
      </c>
      <c r="U1615" s="42"/>
      <c r="V1615" s="19">
        <f t="shared" ca="1" si="569"/>
        <v>3</v>
      </c>
      <c r="W1615" s="19" t="str">
        <f t="shared" ca="1" si="570"/>
        <v/>
      </c>
      <c r="X1615" s="19" t="str">
        <f t="shared" ca="1" si="571"/>
        <v/>
      </c>
      <c r="Y1615" s="19" t="str">
        <f t="shared" ca="1" si="572"/>
        <v/>
      </c>
      <c r="Z1615" s="19" t="str">
        <f t="shared" ca="1" si="573"/>
        <v/>
      </c>
      <c r="AA1615" s="19" t="str">
        <f t="shared" ca="1" si="574"/>
        <v/>
      </c>
      <c r="AB1615" s="3"/>
      <c r="AE1615" s="1"/>
    </row>
    <row r="1616" spans="2:31" ht="15" x14ac:dyDescent="0.25">
      <c r="B1616" s="35">
        <f t="shared" ca="1" si="576"/>
        <v>18</v>
      </c>
      <c r="C1616" s="12">
        <f ca="1">IF(B1616="","",VLOOKUP(B1616,Tabelle2!$D$1:$E$37,2,0))</f>
        <v>3</v>
      </c>
      <c r="D1616" s="18" t="str">
        <f t="shared" ca="1" si="557"/>
        <v>L</v>
      </c>
      <c r="E1616" s="16" t="str">
        <f t="shared" ca="1" si="575"/>
        <v/>
      </c>
      <c r="F1616" s="19" t="str">
        <f t="shared" ca="1" si="555"/>
        <v/>
      </c>
      <c r="G1616" s="38">
        <f t="shared" ca="1" si="556"/>
        <v>0</v>
      </c>
      <c r="H1616" s="38">
        <f t="shared" ca="1" si="558"/>
        <v>-69</v>
      </c>
      <c r="I1616" s="27">
        <f t="shared" ca="1" si="559"/>
        <v>1</v>
      </c>
      <c r="J1616" s="27">
        <f t="shared" ca="1" si="560"/>
        <v>1</v>
      </c>
      <c r="K1616" s="19">
        <f t="shared" ca="1" si="561"/>
        <v>3</v>
      </c>
      <c r="L1616" s="12" t="str">
        <f t="shared" ca="1" si="562"/>
        <v/>
      </c>
      <c r="M1616" s="19" t="str">
        <f t="shared" ca="1" si="563"/>
        <v/>
      </c>
      <c r="N1616" s="19" t="str">
        <f t="shared" ca="1" si="564"/>
        <v/>
      </c>
      <c r="O1616" s="24"/>
      <c r="P1616" s="40">
        <f t="shared" ca="1" si="565"/>
        <v>1</v>
      </c>
      <c r="Q1616" s="40"/>
      <c r="R1616" s="19">
        <f t="shared" ca="1" si="566"/>
        <v>3</v>
      </c>
      <c r="S1616" s="19" t="str">
        <f t="shared" ca="1" si="567"/>
        <v/>
      </c>
      <c r="T1616" s="19" t="str">
        <f t="shared" ca="1" si="568"/>
        <v/>
      </c>
      <c r="U1616" s="42"/>
      <c r="V1616" s="19">
        <f t="shared" ca="1" si="569"/>
        <v>3</v>
      </c>
      <c r="W1616" s="19">
        <f t="shared" ca="1" si="570"/>
        <v>3</v>
      </c>
      <c r="X1616" s="19" t="str">
        <f t="shared" ca="1" si="571"/>
        <v/>
      </c>
      <c r="Y1616" s="19" t="str">
        <f t="shared" ca="1" si="572"/>
        <v/>
      </c>
      <c r="Z1616" s="19" t="str">
        <f t="shared" ca="1" si="573"/>
        <v/>
      </c>
      <c r="AA1616" s="19" t="str">
        <f t="shared" ca="1" si="574"/>
        <v/>
      </c>
      <c r="AB1616" s="3"/>
      <c r="AE1616" s="1"/>
    </row>
    <row r="1617" spans="2:31" ht="15" x14ac:dyDescent="0.25">
      <c r="B1617" s="35">
        <f t="shared" ca="1" si="576"/>
        <v>6</v>
      </c>
      <c r="C1617" s="12">
        <f ca="1">IF(B1617="","",VLOOKUP(B1617,Tabelle2!$D$1:$E$37,2,0))</f>
        <v>1</v>
      </c>
      <c r="D1617" s="18" t="str">
        <f t="shared" ca="1" si="557"/>
        <v>L</v>
      </c>
      <c r="E1617" s="16" t="str">
        <f t="shared" ca="1" si="575"/>
        <v/>
      </c>
      <c r="F1617" s="19" t="str">
        <f t="shared" ca="1" si="555"/>
        <v/>
      </c>
      <c r="G1617" s="38">
        <f t="shared" ca="1" si="556"/>
        <v>0</v>
      </c>
      <c r="H1617" s="38">
        <f t="shared" ca="1" si="558"/>
        <v>-69</v>
      </c>
      <c r="I1617" s="27">
        <f t="shared" ca="1" si="559"/>
        <v>2</v>
      </c>
      <c r="J1617" s="27">
        <f t="shared" ca="1" si="560"/>
        <v>1</v>
      </c>
      <c r="K1617" s="19">
        <f t="shared" ca="1" si="561"/>
        <v>1</v>
      </c>
      <c r="L1617" s="12">
        <f t="shared" ca="1" si="562"/>
        <v>3</v>
      </c>
      <c r="M1617" s="19" t="str">
        <f t="shared" ca="1" si="563"/>
        <v/>
      </c>
      <c r="N1617" s="19" t="str">
        <f t="shared" ca="1" si="564"/>
        <v/>
      </c>
      <c r="O1617" s="24"/>
      <c r="P1617" s="40">
        <f t="shared" ca="1" si="565"/>
        <v>2</v>
      </c>
      <c r="Q1617" s="40"/>
      <c r="R1617" s="19">
        <f t="shared" ca="1" si="566"/>
        <v>1</v>
      </c>
      <c r="S1617" s="19">
        <f t="shared" ca="1" si="567"/>
        <v>3</v>
      </c>
      <c r="T1617" s="19" t="str">
        <f t="shared" ca="1" si="568"/>
        <v/>
      </c>
      <c r="U1617" s="42"/>
      <c r="V1617" s="19">
        <f t="shared" ca="1" si="569"/>
        <v>1</v>
      </c>
      <c r="W1617" s="19">
        <f t="shared" ca="1" si="570"/>
        <v>3</v>
      </c>
      <c r="X1617" s="19">
        <f t="shared" ca="1" si="571"/>
        <v>3</v>
      </c>
      <c r="Y1617" s="19" t="str">
        <f t="shared" ca="1" si="572"/>
        <v/>
      </c>
      <c r="Z1617" s="19" t="str">
        <f t="shared" ca="1" si="573"/>
        <v/>
      </c>
      <c r="AA1617" s="19" t="str">
        <f t="shared" ca="1" si="574"/>
        <v/>
      </c>
      <c r="AB1617" s="3"/>
      <c r="AE1617" s="1"/>
    </row>
    <row r="1618" spans="2:31" ht="15" x14ac:dyDescent="0.25">
      <c r="B1618" s="35">
        <f t="shared" ca="1" si="576"/>
        <v>10</v>
      </c>
      <c r="C1618" s="12">
        <f ca="1">IF(B1618="","",VLOOKUP(B1618,Tabelle2!$D$1:$E$37,2,0))</f>
        <v>2</v>
      </c>
      <c r="D1618" s="18" t="str">
        <f t="shared" ca="1" si="557"/>
        <v>L</v>
      </c>
      <c r="E1618" s="16" t="str">
        <f t="shared" ca="1" si="575"/>
        <v>L</v>
      </c>
      <c r="F1618" s="19" t="str">
        <f t="shared" ref="F1618:F1681" ca="1" si="577">IF(AND(F1617="l1",I1618&gt;3,D1618="l"),"L2",IF(I1618&lt;3,"",IF(AND(D1618="l",I1618=3,F1617=""),"l1",IF(F1617="L2","New",IF(AND(D1618="l",D1617="w"),"L1",IF(AND(D1618="l",D1617="l",D1616="W"),"L2",""))))))</f>
        <v>l1</v>
      </c>
      <c r="G1618" s="38">
        <f t="shared" ca="1" si="556"/>
        <v>-3</v>
      </c>
      <c r="H1618" s="38">
        <f t="shared" ca="1" si="558"/>
        <v>-72</v>
      </c>
      <c r="I1618" s="27">
        <f t="shared" ca="1" si="559"/>
        <v>3</v>
      </c>
      <c r="J1618" s="27">
        <f t="shared" ca="1" si="560"/>
        <v>1</v>
      </c>
      <c r="K1618" s="19">
        <f t="shared" ca="1" si="561"/>
        <v>2</v>
      </c>
      <c r="L1618" s="12">
        <f t="shared" ca="1" si="562"/>
        <v>1</v>
      </c>
      <c r="M1618" s="19">
        <f t="shared" ca="1" si="563"/>
        <v>3</v>
      </c>
      <c r="N1618" s="19" t="str">
        <f t="shared" ca="1" si="564"/>
        <v/>
      </c>
      <c r="O1618" s="24"/>
      <c r="P1618" s="40">
        <f t="shared" ca="1" si="565"/>
        <v>3</v>
      </c>
      <c r="Q1618" s="40"/>
      <c r="R1618" s="19">
        <f t="shared" ca="1" si="566"/>
        <v>2</v>
      </c>
      <c r="S1618" s="19">
        <f t="shared" ca="1" si="567"/>
        <v>1</v>
      </c>
      <c r="T1618" s="19">
        <f t="shared" ca="1" si="568"/>
        <v>3</v>
      </c>
      <c r="U1618" s="42"/>
      <c r="V1618" s="19">
        <f t="shared" ca="1" si="569"/>
        <v>2</v>
      </c>
      <c r="W1618" s="19">
        <f t="shared" ca="1" si="570"/>
        <v>1</v>
      </c>
      <c r="X1618" s="19">
        <f t="shared" ca="1" si="571"/>
        <v>3</v>
      </c>
      <c r="Y1618" s="19">
        <f t="shared" ca="1" si="572"/>
        <v>3</v>
      </c>
      <c r="Z1618" s="19" t="str">
        <f t="shared" ca="1" si="573"/>
        <v/>
      </c>
      <c r="AA1618" s="19" t="str">
        <f t="shared" ca="1" si="574"/>
        <v/>
      </c>
      <c r="AB1618" s="3"/>
      <c r="AE1618" s="1"/>
    </row>
    <row r="1619" spans="2:31" ht="15" x14ac:dyDescent="0.25">
      <c r="B1619" s="35">
        <f t="shared" ca="1" si="576"/>
        <v>27</v>
      </c>
      <c r="C1619" s="12">
        <f ca="1">IF(B1619="","",VLOOKUP(B1619,Tabelle2!$D$1:$E$37,2,0))</f>
        <v>5</v>
      </c>
      <c r="D1619" s="18" t="str">
        <f t="shared" ca="1" si="557"/>
        <v>W</v>
      </c>
      <c r="E1619" s="16" t="str">
        <f t="shared" ca="1" si="575"/>
        <v>w</v>
      </c>
      <c r="F1619" s="19" t="str">
        <f t="shared" ca="1" si="577"/>
        <v/>
      </c>
      <c r="G1619" s="38">
        <f t="shared" ca="1" si="556"/>
        <v>2</v>
      </c>
      <c r="H1619" s="38">
        <f t="shared" ca="1" si="558"/>
        <v>-70</v>
      </c>
      <c r="I1619" s="27">
        <f t="shared" ca="1" si="559"/>
        <v>4</v>
      </c>
      <c r="J1619" s="27">
        <f t="shared" ca="1" si="560"/>
        <v>1</v>
      </c>
      <c r="K1619" s="19">
        <f t="shared" ca="1" si="561"/>
        <v>2</v>
      </c>
      <c r="L1619" s="12">
        <f t="shared" ca="1" si="562"/>
        <v>1</v>
      </c>
      <c r="M1619" s="19">
        <f t="shared" ca="1" si="563"/>
        <v>3</v>
      </c>
      <c r="N1619" s="19">
        <f t="shared" ca="1" si="564"/>
        <v>5</v>
      </c>
      <c r="O1619" s="24"/>
      <c r="P1619" s="40">
        <f t="shared" ca="1" si="565"/>
        <v>3</v>
      </c>
      <c r="Q1619" s="40"/>
      <c r="R1619" s="19">
        <f t="shared" ca="1" si="566"/>
        <v>5</v>
      </c>
      <c r="S1619" s="19">
        <f t="shared" ca="1" si="567"/>
        <v>2</v>
      </c>
      <c r="T1619" s="19">
        <f t="shared" ca="1" si="568"/>
        <v>1</v>
      </c>
      <c r="U1619" s="42"/>
      <c r="V1619" s="19">
        <f t="shared" ca="1" si="569"/>
        <v>5</v>
      </c>
      <c r="W1619" s="19">
        <f t="shared" ca="1" si="570"/>
        <v>2</v>
      </c>
      <c r="X1619" s="19">
        <f t="shared" ca="1" si="571"/>
        <v>1</v>
      </c>
      <c r="Y1619" s="19">
        <f t="shared" ca="1" si="572"/>
        <v>3</v>
      </c>
      <c r="Z1619" s="19">
        <f t="shared" ca="1" si="573"/>
        <v>3</v>
      </c>
      <c r="AA1619" s="19" t="str">
        <f t="shared" ca="1" si="574"/>
        <v/>
      </c>
      <c r="AB1619" s="3"/>
      <c r="AE1619" s="1"/>
    </row>
    <row r="1620" spans="2:31" ht="15" x14ac:dyDescent="0.25">
      <c r="B1620" s="35">
        <f t="shared" ca="1" si="576"/>
        <v>17</v>
      </c>
      <c r="C1620" s="12">
        <f ca="1">IF(B1620="","",VLOOKUP(B1620,Tabelle2!$D$1:$E$37,2,0))</f>
        <v>3</v>
      </c>
      <c r="D1620" s="18" t="str">
        <f t="shared" ca="1" si="557"/>
        <v>L</v>
      </c>
      <c r="E1620" s="16" t="str">
        <f t="shared" ca="1" si="575"/>
        <v>L</v>
      </c>
      <c r="F1620" s="19" t="str">
        <f t="shared" ca="1" si="577"/>
        <v>l1</v>
      </c>
      <c r="G1620" s="38">
        <f t="shared" ca="1" si="556"/>
        <v>-3</v>
      </c>
      <c r="H1620" s="38">
        <f t="shared" ca="1" si="558"/>
        <v>-73</v>
      </c>
      <c r="I1620" s="27">
        <f t="shared" ca="1" si="559"/>
        <v>3</v>
      </c>
      <c r="J1620" s="27" t="str">
        <f t="shared" ca="1" si="560"/>
        <v/>
      </c>
      <c r="K1620" s="19">
        <f t="shared" ca="1" si="561"/>
        <v>2</v>
      </c>
      <c r="L1620" s="12">
        <f t="shared" ca="1" si="562"/>
        <v>1</v>
      </c>
      <c r="M1620" s="19">
        <f t="shared" ca="1" si="563"/>
        <v>3</v>
      </c>
      <c r="N1620" s="19" t="str">
        <f t="shared" ca="1" si="564"/>
        <v/>
      </c>
      <c r="O1620" s="24"/>
      <c r="P1620" s="40">
        <f t="shared" ca="1" si="565"/>
        <v>3</v>
      </c>
      <c r="Q1620" s="40"/>
      <c r="R1620" s="19">
        <f t="shared" ca="1" si="566"/>
        <v>3</v>
      </c>
      <c r="S1620" s="19">
        <f t="shared" ca="1" si="567"/>
        <v>5</v>
      </c>
      <c r="T1620" s="19">
        <f t="shared" ca="1" si="568"/>
        <v>2</v>
      </c>
      <c r="U1620" s="42"/>
      <c r="V1620" s="19">
        <f t="shared" ca="1" si="569"/>
        <v>3</v>
      </c>
      <c r="W1620" s="19">
        <f t="shared" ca="1" si="570"/>
        <v>5</v>
      </c>
      <c r="X1620" s="19">
        <f t="shared" ca="1" si="571"/>
        <v>2</v>
      </c>
      <c r="Y1620" s="19">
        <f t="shared" ca="1" si="572"/>
        <v>1</v>
      </c>
      <c r="Z1620" s="19">
        <f t="shared" ca="1" si="573"/>
        <v>3</v>
      </c>
      <c r="AA1620" s="19">
        <f t="shared" ca="1" si="574"/>
        <v>3</v>
      </c>
      <c r="AB1620" s="3"/>
      <c r="AE1620" s="1"/>
    </row>
    <row r="1621" spans="2:31" ht="15" x14ac:dyDescent="0.25">
      <c r="B1621" s="35">
        <f t="shared" ca="1" si="576"/>
        <v>26</v>
      </c>
      <c r="C1621" s="12">
        <f ca="1">IF(B1621="","",VLOOKUP(B1621,Tabelle2!$D$1:$E$37,2,0))</f>
        <v>5</v>
      </c>
      <c r="D1621" s="18" t="str">
        <f t="shared" ca="1" si="557"/>
        <v>W</v>
      </c>
      <c r="E1621" s="16" t="str">
        <f t="shared" ca="1" si="575"/>
        <v>w</v>
      </c>
      <c r="F1621" s="19" t="str">
        <f t="shared" ca="1" si="577"/>
        <v/>
      </c>
      <c r="G1621" s="38">
        <f t="shared" ca="1" si="556"/>
        <v>2</v>
      </c>
      <c r="H1621" s="38">
        <f t="shared" ca="1" si="558"/>
        <v>-71</v>
      </c>
      <c r="I1621" s="27">
        <f t="shared" ca="1" si="559"/>
        <v>4</v>
      </c>
      <c r="J1621" s="27" t="str">
        <f t="shared" ca="1" si="560"/>
        <v/>
      </c>
      <c r="K1621" s="19">
        <f t="shared" ca="1" si="561"/>
        <v>2</v>
      </c>
      <c r="L1621" s="12">
        <f t="shared" ca="1" si="562"/>
        <v>1</v>
      </c>
      <c r="M1621" s="19">
        <f t="shared" ca="1" si="563"/>
        <v>3</v>
      </c>
      <c r="N1621" s="19">
        <f t="shared" ca="1" si="564"/>
        <v>5</v>
      </c>
      <c r="O1621" s="24"/>
      <c r="P1621" s="40">
        <f t="shared" ca="1" si="565"/>
        <v>3</v>
      </c>
      <c r="Q1621" s="40"/>
      <c r="R1621" s="19">
        <f t="shared" ca="1" si="566"/>
        <v>5</v>
      </c>
      <c r="S1621" s="19">
        <f t="shared" ca="1" si="567"/>
        <v>3</v>
      </c>
      <c r="T1621" s="19">
        <f t="shared" ca="1" si="568"/>
        <v>2</v>
      </c>
      <c r="U1621" s="42"/>
      <c r="V1621" s="19">
        <f t="shared" ca="1" si="569"/>
        <v>5</v>
      </c>
      <c r="W1621" s="19">
        <f t="shared" ca="1" si="570"/>
        <v>3</v>
      </c>
      <c r="X1621" s="19">
        <f t="shared" ca="1" si="571"/>
        <v>5</v>
      </c>
      <c r="Y1621" s="19">
        <f t="shared" ca="1" si="572"/>
        <v>2</v>
      </c>
      <c r="Z1621" s="19">
        <f t="shared" ca="1" si="573"/>
        <v>1</v>
      </c>
      <c r="AA1621" s="19">
        <f t="shared" ca="1" si="574"/>
        <v>3</v>
      </c>
      <c r="AB1621" s="3"/>
      <c r="AE1621" s="1"/>
    </row>
    <row r="1622" spans="2:31" ht="15" x14ac:dyDescent="0.25">
      <c r="B1622" s="35">
        <f t="shared" ca="1" si="576"/>
        <v>7</v>
      </c>
      <c r="C1622" s="12">
        <f ca="1">IF(B1622="","",VLOOKUP(B1622,Tabelle2!$D$1:$E$37,2,0))</f>
        <v>2</v>
      </c>
      <c r="D1622" s="18" t="str">
        <f t="shared" ca="1" si="557"/>
        <v>W</v>
      </c>
      <c r="E1622" s="16" t="str">
        <f t="shared" ca="1" si="575"/>
        <v>W</v>
      </c>
      <c r="F1622" s="19" t="str">
        <f t="shared" ca="1" si="577"/>
        <v/>
      </c>
      <c r="G1622" s="38">
        <f t="shared" ca="1" si="556"/>
        <v>3</v>
      </c>
      <c r="H1622" s="38">
        <f t="shared" ca="1" si="558"/>
        <v>-68</v>
      </c>
      <c r="I1622" s="27">
        <f t="shared" ca="1" si="559"/>
        <v>3</v>
      </c>
      <c r="J1622" s="27" t="str">
        <f t="shared" ca="1" si="560"/>
        <v/>
      </c>
      <c r="K1622" s="19">
        <f t="shared" ca="1" si="561"/>
        <v>2</v>
      </c>
      <c r="L1622" s="12">
        <f t="shared" ca="1" si="562"/>
        <v>1</v>
      </c>
      <c r="M1622" s="19">
        <f t="shared" ca="1" si="563"/>
        <v>3</v>
      </c>
      <c r="N1622" s="19" t="str">
        <f t="shared" ca="1" si="564"/>
        <v/>
      </c>
      <c r="O1622" s="24"/>
      <c r="P1622" s="40">
        <f t="shared" ca="1" si="565"/>
        <v>3</v>
      </c>
      <c r="Q1622" s="40"/>
      <c r="R1622" s="19">
        <f t="shared" ca="1" si="566"/>
        <v>2</v>
      </c>
      <c r="S1622" s="19">
        <f t="shared" ca="1" si="567"/>
        <v>5</v>
      </c>
      <c r="T1622" s="19">
        <f t="shared" ca="1" si="568"/>
        <v>3</v>
      </c>
      <c r="U1622" s="42"/>
      <c r="V1622" s="19">
        <f t="shared" ca="1" si="569"/>
        <v>2</v>
      </c>
      <c r="W1622" s="19">
        <f t="shared" ca="1" si="570"/>
        <v>5</v>
      </c>
      <c r="X1622" s="19">
        <f t="shared" ca="1" si="571"/>
        <v>3</v>
      </c>
      <c r="Y1622" s="19">
        <f t="shared" ca="1" si="572"/>
        <v>5</v>
      </c>
      <c r="Z1622" s="19">
        <f t="shared" ca="1" si="573"/>
        <v>2</v>
      </c>
      <c r="AA1622" s="19">
        <f t="shared" ca="1" si="574"/>
        <v>1</v>
      </c>
      <c r="AB1622" s="3"/>
      <c r="AE1622" s="1"/>
    </row>
    <row r="1623" spans="2:31" ht="15" x14ac:dyDescent="0.25">
      <c r="B1623" s="35">
        <f t="shared" ca="1" si="576"/>
        <v>14</v>
      </c>
      <c r="C1623" s="12">
        <f ca="1">IF(B1623="","",VLOOKUP(B1623,Tabelle2!$D$1:$E$37,2,0))</f>
        <v>3</v>
      </c>
      <c r="D1623" s="18" t="str">
        <f t="shared" ca="1" si="557"/>
        <v>W</v>
      </c>
      <c r="E1623" s="16" t="str">
        <f t="shared" ca="1" si="575"/>
        <v>W</v>
      </c>
      <c r="F1623" s="19" t="str">
        <f t="shared" ca="1" si="577"/>
        <v/>
      </c>
      <c r="G1623" s="38">
        <f t="shared" ca="1" si="556"/>
        <v>3</v>
      </c>
      <c r="H1623" s="38">
        <f t="shared" ca="1" si="558"/>
        <v>-65</v>
      </c>
      <c r="I1623" s="27">
        <f t="shared" ca="1" si="559"/>
        <v>3</v>
      </c>
      <c r="J1623" s="27" t="str">
        <f t="shared" ca="1" si="560"/>
        <v/>
      </c>
      <c r="K1623" s="19">
        <f t="shared" ca="1" si="561"/>
        <v>2</v>
      </c>
      <c r="L1623" s="12">
        <f t="shared" ca="1" si="562"/>
        <v>1</v>
      </c>
      <c r="M1623" s="19">
        <f t="shared" ca="1" si="563"/>
        <v>3</v>
      </c>
      <c r="N1623" s="19" t="str">
        <f t="shared" ca="1" si="564"/>
        <v/>
      </c>
      <c r="O1623" s="24"/>
      <c r="P1623" s="40">
        <f t="shared" ca="1" si="565"/>
        <v>3</v>
      </c>
      <c r="Q1623" s="40"/>
      <c r="R1623" s="19">
        <f t="shared" ca="1" si="566"/>
        <v>3</v>
      </c>
      <c r="S1623" s="19">
        <f t="shared" ca="1" si="567"/>
        <v>2</v>
      </c>
      <c r="T1623" s="19">
        <f t="shared" ca="1" si="568"/>
        <v>5</v>
      </c>
      <c r="U1623" s="42"/>
      <c r="V1623" s="19">
        <f t="shared" ca="1" si="569"/>
        <v>3</v>
      </c>
      <c r="W1623" s="19">
        <f t="shared" ca="1" si="570"/>
        <v>2</v>
      </c>
      <c r="X1623" s="19">
        <f t="shared" ca="1" si="571"/>
        <v>5</v>
      </c>
      <c r="Y1623" s="19">
        <f t="shared" ca="1" si="572"/>
        <v>3</v>
      </c>
      <c r="Z1623" s="19">
        <f t="shared" ca="1" si="573"/>
        <v>5</v>
      </c>
      <c r="AA1623" s="19">
        <f t="shared" ca="1" si="574"/>
        <v>2</v>
      </c>
      <c r="AB1623" s="3"/>
      <c r="AE1623" s="1"/>
    </row>
    <row r="1624" spans="2:31" ht="15" x14ac:dyDescent="0.25">
      <c r="B1624" s="35">
        <f t="shared" ca="1" si="576"/>
        <v>11</v>
      </c>
      <c r="C1624" s="12">
        <f ca="1">IF(B1624="","",VLOOKUP(B1624,Tabelle2!$D$1:$E$37,2,0))</f>
        <v>2</v>
      </c>
      <c r="D1624" s="18" t="str">
        <f t="shared" ca="1" si="557"/>
        <v>L</v>
      </c>
      <c r="E1624" s="16" t="str">
        <f t="shared" ca="1" si="575"/>
        <v>L</v>
      </c>
      <c r="F1624" s="19" t="str">
        <f t="shared" ca="1" si="577"/>
        <v>l1</v>
      </c>
      <c r="G1624" s="38">
        <f t="shared" ref="G1624:G1687" ca="1" si="578">IF(AND(E1624="w",F1623="l1"),2,IF(E1624="",0,IF(AND(E1624="w",F1624=""),3,IF(AND(E1624="l",F1624="l1"),-3,IF(AND(E1624="l",F1624="l2"),-4)))))</f>
        <v>-3</v>
      </c>
      <c r="H1624" s="38">
        <f t="shared" ca="1" si="558"/>
        <v>-68</v>
      </c>
      <c r="I1624" s="27">
        <f t="shared" ca="1" si="559"/>
        <v>3</v>
      </c>
      <c r="J1624" s="27" t="str">
        <f t="shared" ca="1" si="560"/>
        <v/>
      </c>
      <c r="K1624" s="19">
        <f t="shared" ca="1" si="561"/>
        <v>2</v>
      </c>
      <c r="L1624" s="12">
        <f t="shared" ca="1" si="562"/>
        <v>1</v>
      </c>
      <c r="M1624" s="19">
        <f t="shared" ca="1" si="563"/>
        <v>3</v>
      </c>
      <c r="N1624" s="19" t="str">
        <f t="shared" ca="1" si="564"/>
        <v/>
      </c>
      <c r="O1624" s="24"/>
      <c r="P1624" s="40">
        <f t="shared" ca="1" si="565"/>
        <v>3</v>
      </c>
      <c r="Q1624" s="40"/>
      <c r="R1624" s="19">
        <f t="shared" ca="1" si="566"/>
        <v>2</v>
      </c>
      <c r="S1624" s="19">
        <f t="shared" ca="1" si="567"/>
        <v>3</v>
      </c>
      <c r="T1624" s="19">
        <f t="shared" ca="1" si="568"/>
        <v>5</v>
      </c>
      <c r="U1624" s="42"/>
      <c r="V1624" s="19">
        <f t="shared" ca="1" si="569"/>
        <v>2</v>
      </c>
      <c r="W1624" s="19">
        <f t="shared" ca="1" si="570"/>
        <v>3</v>
      </c>
      <c r="X1624" s="19">
        <f t="shared" ca="1" si="571"/>
        <v>2</v>
      </c>
      <c r="Y1624" s="19">
        <f t="shared" ca="1" si="572"/>
        <v>5</v>
      </c>
      <c r="Z1624" s="19">
        <f t="shared" ca="1" si="573"/>
        <v>3</v>
      </c>
      <c r="AA1624" s="19">
        <f t="shared" ca="1" si="574"/>
        <v>5</v>
      </c>
      <c r="AB1624" s="3"/>
      <c r="AE1624" s="1"/>
    </row>
    <row r="1625" spans="2:31" ht="15" x14ac:dyDescent="0.25">
      <c r="B1625" s="35">
        <f t="shared" ca="1" si="576"/>
        <v>30</v>
      </c>
      <c r="C1625" s="12">
        <f ca="1">IF(B1625="","",VLOOKUP(B1625,Tabelle2!$D$1:$E$37,2,0))</f>
        <v>5</v>
      </c>
      <c r="D1625" s="18" t="str">
        <f t="shared" ca="1" si="557"/>
        <v>W</v>
      </c>
      <c r="E1625" s="16" t="str">
        <f t="shared" ca="1" si="575"/>
        <v>w</v>
      </c>
      <c r="F1625" s="19" t="str">
        <f t="shared" ca="1" si="577"/>
        <v/>
      </c>
      <c r="G1625" s="38">
        <f t="shared" ca="1" si="578"/>
        <v>2</v>
      </c>
      <c r="H1625" s="38">
        <f t="shared" ca="1" si="558"/>
        <v>-66</v>
      </c>
      <c r="I1625" s="27">
        <f t="shared" ca="1" si="559"/>
        <v>4</v>
      </c>
      <c r="J1625" s="27" t="str">
        <f t="shared" ca="1" si="560"/>
        <v/>
      </c>
      <c r="K1625" s="19">
        <f t="shared" ca="1" si="561"/>
        <v>2</v>
      </c>
      <c r="L1625" s="12">
        <f t="shared" ca="1" si="562"/>
        <v>1</v>
      </c>
      <c r="M1625" s="19">
        <f t="shared" ca="1" si="563"/>
        <v>3</v>
      </c>
      <c r="N1625" s="19">
        <f t="shared" ca="1" si="564"/>
        <v>5</v>
      </c>
      <c r="O1625" s="24"/>
      <c r="P1625" s="40">
        <f t="shared" ca="1" si="565"/>
        <v>3</v>
      </c>
      <c r="Q1625" s="40"/>
      <c r="R1625" s="19">
        <f t="shared" ca="1" si="566"/>
        <v>5</v>
      </c>
      <c r="S1625" s="19">
        <f t="shared" ca="1" si="567"/>
        <v>2</v>
      </c>
      <c r="T1625" s="19">
        <f t="shared" ca="1" si="568"/>
        <v>3</v>
      </c>
      <c r="U1625" s="42"/>
      <c r="V1625" s="19">
        <f t="shared" ca="1" si="569"/>
        <v>5</v>
      </c>
      <c r="W1625" s="19">
        <f t="shared" ca="1" si="570"/>
        <v>2</v>
      </c>
      <c r="X1625" s="19">
        <f t="shared" ca="1" si="571"/>
        <v>3</v>
      </c>
      <c r="Y1625" s="19">
        <f t="shared" ca="1" si="572"/>
        <v>2</v>
      </c>
      <c r="Z1625" s="19">
        <f t="shared" ca="1" si="573"/>
        <v>5</v>
      </c>
      <c r="AA1625" s="19">
        <f t="shared" ca="1" si="574"/>
        <v>3</v>
      </c>
      <c r="AB1625" s="3"/>
      <c r="AE1625" s="1"/>
    </row>
    <row r="1626" spans="2:31" ht="15" x14ac:dyDescent="0.25">
      <c r="B1626" s="35">
        <f t="shared" ca="1" si="576"/>
        <v>30</v>
      </c>
      <c r="C1626" s="12">
        <f ca="1">IF(B1626="","",VLOOKUP(B1626,Tabelle2!$D$1:$E$37,2,0))</f>
        <v>5</v>
      </c>
      <c r="D1626" s="18" t="str">
        <f t="shared" ca="1" si="557"/>
        <v>L</v>
      </c>
      <c r="E1626" s="16" t="str">
        <f t="shared" ca="1" si="575"/>
        <v>L</v>
      </c>
      <c r="F1626" s="19" t="str">
        <f t="shared" ca="1" si="577"/>
        <v>l1</v>
      </c>
      <c r="G1626" s="38">
        <f t="shared" ca="1" si="578"/>
        <v>-3</v>
      </c>
      <c r="H1626" s="38">
        <f t="shared" ca="1" si="558"/>
        <v>-69</v>
      </c>
      <c r="I1626" s="27">
        <f t="shared" ca="1" si="559"/>
        <v>3</v>
      </c>
      <c r="J1626" s="27" t="str">
        <f t="shared" ca="1" si="560"/>
        <v/>
      </c>
      <c r="K1626" s="19">
        <f t="shared" ca="1" si="561"/>
        <v>2</v>
      </c>
      <c r="L1626" s="12">
        <f t="shared" ca="1" si="562"/>
        <v>1</v>
      </c>
      <c r="M1626" s="19">
        <f t="shared" ca="1" si="563"/>
        <v>3</v>
      </c>
      <c r="N1626" s="19" t="str">
        <f t="shared" ca="1" si="564"/>
        <v/>
      </c>
      <c r="O1626" s="24"/>
      <c r="P1626" s="40">
        <f t="shared" ca="1" si="565"/>
        <v>3</v>
      </c>
      <c r="Q1626" s="40"/>
      <c r="R1626" s="19">
        <f t="shared" ca="1" si="566"/>
        <v>5</v>
      </c>
      <c r="S1626" s="19">
        <f t="shared" ca="1" si="567"/>
        <v>2</v>
      </c>
      <c r="T1626" s="19">
        <f t="shared" ca="1" si="568"/>
        <v>3</v>
      </c>
      <c r="U1626" s="42"/>
      <c r="V1626" s="19">
        <f t="shared" ca="1" si="569"/>
        <v>5</v>
      </c>
      <c r="W1626" s="19">
        <f t="shared" ca="1" si="570"/>
        <v>5</v>
      </c>
      <c r="X1626" s="19">
        <f t="shared" ca="1" si="571"/>
        <v>2</v>
      </c>
      <c r="Y1626" s="19">
        <f t="shared" ca="1" si="572"/>
        <v>3</v>
      </c>
      <c r="Z1626" s="19">
        <f t="shared" ca="1" si="573"/>
        <v>2</v>
      </c>
      <c r="AA1626" s="19">
        <f t="shared" ca="1" si="574"/>
        <v>5</v>
      </c>
      <c r="AB1626" s="3"/>
      <c r="AE1626" s="1"/>
    </row>
    <row r="1627" spans="2:31" ht="15" x14ac:dyDescent="0.25">
      <c r="B1627" s="35">
        <f t="shared" ca="1" si="576"/>
        <v>20</v>
      </c>
      <c r="C1627" s="12">
        <f ca="1">IF(B1627="","",VLOOKUP(B1627,Tabelle2!$D$1:$E$37,2,0))</f>
        <v>4</v>
      </c>
      <c r="D1627" s="18" t="str">
        <f t="shared" ca="1" si="557"/>
        <v>L</v>
      </c>
      <c r="E1627" s="16" t="str">
        <f t="shared" ca="1" si="575"/>
        <v>L</v>
      </c>
      <c r="F1627" s="19" t="str">
        <f t="shared" ca="1" si="577"/>
        <v>L2</v>
      </c>
      <c r="G1627" s="38">
        <f t="shared" ca="1" si="578"/>
        <v>-4</v>
      </c>
      <c r="H1627" s="38">
        <f t="shared" ca="1" si="558"/>
        <v>-73</v>
      </c>
      <c r="I1627" s="27">
        <f t="shared" ca="1" si="559"/>
        <v>4</v>
      </c>
      <c r="J1627" s="27" t="str">
        <f t="shared" ca="1" si="560"/>
        <v/>
      </c>
      <c r="K1627" s="19">
        <f t="shared" ca="1" si="561"/>
        <v>2</v>
      </c>
      <c r="L1627" s="12">
        <f t="shared" ca="1" si="562"/>
        <v>1</v>
      </c>
      <c r="M1627" s="19">
        <f t="shared" ca="1" si="563"/>
        <v>3</v>
      </c>
      <c r="N1627" s="19">
        <f t="shared" ca="1" si="564"/>
        <v>4</v>
      </c>
      <c r="O1627" s="24"/>
      <c r="P1627" s="40">
        <f t="shared" ca="1" si="565"/>
        <v>3</v>
      </c>
      <c r="Q1627" s="40"/>
      <c r="R1627" s="19">
        <f t="shared" ca="1" si="566"/>
        <v>4</v>
      </c>
      <c r="S1627" s="19">
        <f t="shared" ca="1" si="567"/>
        <v>5</v>
      </c>
      <c r="T1627" s="19">
        <f t="shared" ca="1" si="568"/>
        <v>2</v>
      </c>
      <c r="U1627" s="42"/>
      <c r="V1627" s="19">
        <f t="shared" ca="1" si="569"/>
        <v>4</v>
      </c>
      <c r="W1627" s="19">
        <f t="shared" ca="1" si="570"/>
        <v>5</v>
      </c>
      <c r="X1627" s="19">
        <f t="shared" ca="1" si="571"/>
        <v>5</v>
      </c>
      <c r="Y1627" s="19">
        <f t="shared" ca="1" si="572"/>
        <v>2</v>
      </c>
      <c r="Z1627" s="19">
        <f t="shared" ca="1" si="573"/>
        <v>3</v>
      </c>
      <c r="AA1627" s="19">
        <f t="shared" ca="1" si="574"/>
        <v>2</v>
      </c>
      <c r="AB1627" s="3"/>
      <c r="AE1627" s="1"/>
    </row>
    <row r="1628" spans="2:31" ht="15" x14ac:dyDescent="0.25">
      <c r="B1628" s="35">
        <f t="shared" ca="1" si="576"/>
        <v>35</v>
      </c>
      <c r="C1628" s="12">
        <f ca="1">IF(B1628="","",VLOOKUP(B1628,Tabelle2!$D$1:$E$37,2,0))</f>
        <v>6</v>
      </c>
      <c r="D1628" s="18" t="str">
        <f t="shared" ref="D1628:D1691" ca="1" si="579">IF(AND(I1628=3,OR(C1629=K1628,C1629=L1628,C1629=M1628)),"W",IF(AND(I1628=4,OR(C1629=K1628,C1629=L1628,C1629=M1628,C1629=N1628)),"W","L"))</f>
        <v>W</v>
      </c>
      <c r="E1628" s="16" t="str">
        <f t="shared" ca="1" si="575"/>
        <v/>
      </c>
      <c r="F1628" s="19" t="str">
        <f t="shared" ca="1" si="577"/>
        <v>New</v>
      </c>
      <c r="G1628" s="38">
        <f t="shared" ca="1" si="578"/>
        <v>0</v>
      </c>
      <c r="H1628" s="38">
        <f t="shared" ref="H1628:H1691" ca="1" si="580">H1627+G1628</f>
        <v>-73</v>
      </c>
      <c r="I1628" s="27">
        <f t="shared" ref="I1628:I1691" ca="1" si="581">COUNTIF(K1628:N1628,1)+COUNTIF(K1628:N1628,2)+COUNTIF(K1628:N1628,3)+COUNTIF(K1628:N1628,4)+COUNTIF(K1628:N1628,5)+COUNTIF(K1628:N1628,6)</f>
        <v>3</v>
      </c>
      <c r="J1628" s="27">
        <f t="shared" ref="J1628:J1691" ca="1" si="582">IF(OR(F1625="New",F1624="New",F1623="New",F1626="New",F1627="New",F1628="New"),1,"")</f>
        <v>1</v>
      </c>
      <c r="K1628" s="19">
        <f t="shared" ref="K1628:K1691" ca="1" si="583">IF(AND(F1627="New",P1628&gt;=1),R1628,IF(AND(F1627="l1",I1627=3),K1627,IF(D1626="w",K1627,IF(D1627="w",K1627,IF(V1628&lt;&gt;0,V1628,IF(W1628&lt;&gt;0,W1628,IF(X1628&lt;&gt;0,X1628,IF(Y1628&lt;&gt;0,Y1628,IF(Z1628&lt;&gt;0,Z1628,IF(AA1628&lt;&gt;0,AA1628,""))))))))))</f>
        <v>6</v>
      </c>
      <c r="L1628" s="12">
        <f t="shared" ref="L1628:L1691" ca="1" si="584">IF(AND(F1627="New",P1628=1),"",IF(AND(F1627="New",P1628&gt;=2),S1628,IF(AND(F1627="l1",I1627=3),L1627,IF(D1626="w",L1627,IF(D1627="w",L1627,IF(F1627="l1",L1627,IF(AND(W1628&lt;&gt;0,W1628&lt;&gt;K1628),W1628,IF(AND(X1628&lt;&gt;0,X1628&lt;&gt;K1628),X1628,IF(AND(Y1628&lt;&gt;0,Y1628&lt;&gt;K1628),Y1628,IF(AND(Z1628&lt;&gt;0,Z1628&lt;&gt;K1628),Z1628,IF(AND(AA1628&lt;&gt;0,AA1628&lt;&gt;K1628),AA1628)))))))))))</f>
        <v>4</v>
      </c>
      <c r="M1628" s="19">
        <f t="shared" ref="M1628:M1691" ca="1" si="585">IF(AND(F1627="New",P1628=1),"",IF(AND(F1627="New",P1628=2),"",IF(AND(F1627="New",P1628=3),T1628,IF(AND(F1627="l1",I1627=3),M1627,IF(D1626="w",M1627,IF(D1627="w",M1627,IF(AND(X1628&lt;&gt;0,X1628&lt;&gt;K1628,X1628&lt;&gt;L1628),X1628,IF(AND(Y1628&lt;&gt;0,Y1628&lt;&gt;K1628,Y1628&lt;&gt;L1628),Y1628,IF(AND(Z1628&lt;&gt;0,Z1628&lt;&gt;K1628,Z1628&lt;&gt;L1628),Z1628,IF(AND(AA1628&lt;&gt;0,AA1628&lt;&gt;K1628,AA1628&lt;&gt;L1628),AA1628,""))))))))))</f>
        <v>5</v>
      </c>
      <c r="N1628" s="19" t="str">
        <f t="shared" ref="N1628:N1691" ca="1" si="586">IF(N1627&lt;&gt;"","",IF(AND(R1628&lt;&gt;K1628,R1628&lt;&gt;L1628,R1628&lt;&gt;M1628,R1628&lt;&gt;0),R1628,""))</f>
        <v/>
      </c>
      <c r="O1628" s="24"/>
      <c r="P1628" s="40">
        <f t="shared" ref="P1628:P1691" ca="1" si="587">COUNTIF(R1628:T1628,1)+COUNTIF(R1628:T1628,2)+COUNTIF(R1628:T1628,3)+COUNTIF(R1628:T1628,4)+COUNTIF(R1628:T1628,5)+COUNTIF(R1628:T1628,6)</f>
        <v>3</v>
      </c>
      <c r="Q1628" s="40"/>
      <c r="R1628" s="19">
        <f t="shared" ref="R1628:R1691" ca="1" si="588">V1628</f>
        <v>6</v>
      </c>
      <c r="S1628" s="19">
        <f t="shared" ref="S1628:S1691" ca="1" si="589">IF(AND(W1628&lt;&gt;0,W1628&lt;&gt;V1628),W1628,IF(AND(X1628&lt;&gt;0,X1628&lt;&gt;V1628),X1628,IF(AND(Y1628&lt;&gt;0,Y1628&lt;&gt;V1628),Y1628,IF(AND(Z1628&lt;&gt;0,Z1628&lt;&gt;V1628),Z1628,IF(AND(AA1628&lt;&gt;0,AA1628&lt;&gt;V1628),AA1628)))))</f>
        <v>4</v>
      </c>
      <c r="T1628" s="19">
        <f t="shared" ref="T1628:T1691" ca="1" si="590">IF(AND(X1628&lt;&gt;0,X1628&lt;&gt;S1628,X1628&lt;&gt;R1628),X1628,IF(AND(Y1628&lt;&gt;0,Y1628&lt;&gt;R1628,Y1628&lt;&gt;S1628),Y1628,IF(AND(Z1628&lt;&gt;0,Z1628&lt;&gt;R1628,Z1628&lt;&gt;S1628),Z1628,IF(AND(AA1628&lt;&gt;0,AA1628&lt;&gt;R1628,AA1628&lt;&gt;S1628),AA1628,""))))</f>
        <v>5</v>
      </c>
      <c r="U1628" s="42"/>
      <c r="V1628" s="19">
        <f t="shared" ref="V1628:V1691" ca="1" si="591">C1628</f>
        <v>6</v>
      </c>
      <c r="W1628" s="19">
        <f t="shared" ref="W1628:W1691" ca="1" si="592">IF(F1627="New","",C1627)</f>
        <v>4</v>
      </c>
      <c r="X1628" s="19">
        <f t="shared" ref="X1628:X1691" ca="1" si="593">IF(F1626="New","",IF(F1627="New","",C1626))</f>
        <v>5</v>
      </c>
      <c r="Y1628" s="19">
        <f t="shared" ref="Y1628:Y1691" ca="1" si="594">IF(F1625="New","",IF(F1626="New","",IF(F1627="New","",C1625)))</f>
        <v>5</v>
      </c>
      <c r="Z1628" s="19">
        <f t="shared" ref="Z1628:Z1691" ca="1" si="595">IF(F1624="New","",IF(F1625="New","",IF(F1626="New","",IF(F1627="New","",C1624))))</f>
        <v>2</v>
      </c>
      <c r="AA1628" s="19">
        <f t="shared" ref="AA1628:AA1691" ca="1" si="596">IF(F1623="New","",IF(F1624="New","",IF(F1625="New","",IF(F1626="New","",IF(F1627="New","",C1623)))))</f>
        <v>3</v>
      </c>
      <c r="AB1628" s="3"/>
      <c r="AE1628" s="1"/>
    </row>
    <row r="1629" spans="2:31" ht="15" x14ac:dyDescent="0.25">
      <c r="B1629" s="35">
        <f t="shared" ca="1" si="576"/>
        <v>21</v>
      </c>
      <c r="C1629" s="12">
        <f ca="1">IF(B1629="","",VLOOKUP(B1629,Tabelle2!$D$1:$E$37,2,0))</f>
        <v>4</v>
      </c>
      <c r="D1629" s="18" t="str">
        <f t="shared" ca="1" si="579"/>
        <v>L</v>
      </c>
      <c r="E1629" s="16" t="str">
        <f t="shared" ca="1" si="575"/>
        <v/>
      </c>
      <c r="F1629" s="19" t="str">
        <f t="shared" ca="1" si="577"/>
        <v/>
      </c>
      <c r="G1629" s="38">
        <f t="shared" ca="1" si="578"/>
        <v>0</v>
      </c>
      <c r="H1629" s="38">
        <f t="shared" ca="1" si="580"/>
        <v>-73</v>
      </c>
      <c r="I1629" s="27">
        <f t="shared" ca="1" si="581"/>
        <v>1</v>
      </c>
      <c r="J1629" s="27">
        <f t="shared" ca="1" si="582"/>
        <v>1</v>
      </c>
      <c r="K1629" s="19">
        <f t="shared" ca="1" si="583"/>
        <v>4</v>
      </c>
      <c r="L1629" s="12" t="str">
        <f t="shared" ca="1" si="584"/>
        <v/>
      </c>
      <c r="M1629" s="19" t="str">
        <f t="shared" ca="1" si="585"/>
        <v/>
      </c>
      <c r="N1629" s="19" t="str">
        <f t="shared" ca="1" si="586"/>
        <v/>
      </c>
      <c r="O1629" s="24"/>
      <c r="P1629" s="40">
        <f t="shared" ca="1" si="587"/>
        <v>1</v>
      </c>
      <c r="Q1629" s="40"/>
      <c r="R1629" s="19">
        <f t="shared" ca="1" si="588"/>
        <v>4</v>
      </c>
      <c r="S1629" s="19" t="str">
        <f t="shared" ca="1" si="589"/>
        <v/>
      </c>
      <c r="T1629" s="19" t="str">
        <f t="shared" ca="1" si="590"/>
        <v/>
      </c>
      <c r="U1629" s="42"/>
      <c r="V1629" s="19">
        <f t="shared" ca="1" si="591"/>
        <v>4</v>
      </c>
      <c r="W1629" s="19" t="str">
        <f t="shared" ca="1" si="592"/>
        <v/>
      </c>
      <c r="X1629" s="19" t="str">
        <f t="shared" ca="1" si="593"/>
        <v/>
      </c>
      <c r="Y1629" s="19" t="str">
        <f t="shared" ca="1" si="594"/>
        <v/>
      </c>
      <c r="Z1629" s="19" t="str">
        <f t="shared" ca="1" si="595"/>
        <v/>
      </c>
      <c r="AA1629" s="19" t="str">
        <f t="shared" ca="1" si="596"/>
        <v/>
      </c>
      <c r="AB1629" s="3"/>
      <c r="AE1629" s="1"/>
    </row>
    <row r="1630" spans="2:31" ht="15" x14ac:dyDescent="0.25">
      <c r="B1630" s="35">
        <f t="shared" ca="1" si="576"/>
        <v>24</v>
      </c>
      <c r="C1630" s="12">
        <f ca="1">IF(B1630="","",VLOOKUP(B1630,Tabelle2!$D$1:$E$37,2,0))</f>
        <v>4</v>
      </c>
      <c r="D1630" s="18" t="str">
        <f t="shared" ca="1" si="579"/>
        <v>L</v>
      </c>
      <c r="E1630" s="16" t="str">
        <f t="shared" ca="1" si="575"/>
        <v/>
      </c>
      <c r="F1630" s="19" t="str">
        <f t="shared" ca="1" si="577"/>
        <v/>
      </c>
      <c r="G1630" s="38">
        <f t="shared" ca="1" si="578"/>
        <v>0</v>
      </c>
      <c r="H1630" s="38">
        <f t="shared" ca="1" si="580"/>
        <v>-73</v>
      </c>
      <c r="I1630" s="27">
        <f t="shared" ca="1" si="581"/>
        <v>1</v>
      </c>
      <c r="J1630" s="27">
        <f t="shared" ca="1" si="582"/>
        <v>1</v>
      </c>
      <c r="K1630" s="19">
        <f t="shared" ca="1" si="583"/>
        <v>4</v>
      </c>
      <c r="L1630" s="12" t="str">
        <f t="shared" ca="1" si="584"/>
        <v/>
      </c>
      <c r="M1630" s="19" t="str">
        <f t="shared" ca="1" si="585"/>
        <v/>
      </c>
      <c r="N1630" s="19" t="str">
        <f t="shared" ca="1" si="586"/>
        <v/>
      </c>
      <c r="O1630" s="24"/>
      <c r="P1630" s="40">
        <f t="shared" ca="1" si="587"/>
        <v>1</v>
      </c>
      <c r="Q1630" s="40"/>
      <c r="R1630" s="19">
        <f t="shared" ca="1" si="588"/>
        <v>4</v>
      </c>
      <c r="S1630" s="19" t="str">
        <f t="shared" ca="1" si="589"/>
        <v/>
      </c>
      <c r="T1630" s="19" t="str">
        <f t="shared" ca="1" si="590"/>
        <v/>
      </c>
      <c r="U1630" s="42"/>
      <c r="V1630" s="19">
        <f t="shared" ca="1" si="591"/>
        <v>4</v>
      </c>
      <c r="W1630" s="19">
        <f t="shared" ca="1" si="592"/>
        <v>4</v>
      </c>
      <c r="X1630" s="19" t="str">
        <f t="shared" ca="1" si="593"/>
        <v/>
      </c>
      <c r="Y1630" s="19" t="str">
        <f t="shared" ca="1" si="594"/>
        <v/>
      </c>
      <c r="Z1630" s="19" t="str">
        <f t="shared" ca="1" si="595"/>
        <v/>
      </c>
      <c r="AA1630" s="19" t="str">
        <f t="shared" ca="1" si="596"/>
        <v/>
      </c>
      <c r="AB1630" s="3"/>
      <c r="AE1630" s="1"/>
    </row>
    <row r="1631" spans="2:31" ht="15" x14ac:dyDescent="0.25">
      <c r="B1631" s="35">
        <f t="shared" ca="1" si="576"/>
        <v>0</v>
      </c>
      <c r="C1631" s="12">
        <f ca="1">IF(B1631="","",VLOOKUP(B1631,Tabelle2!$D$1:$E$37,2,0))</f>
        <v>0</v>
      </c>
      <c r="D1631" s="18" t="str">
        <f t="shared" ca="1" si="579"/>
        <v>L</v>
      </c>
      <c r="E1631" s="16" t="str">
        <f t="shared" ca="1" si="575"/>
        <v/>
      </c>
      <c r="F1631" s="19" t="str">
        <f t="shared" ca="1" si="577"/>
        <v/>
      </c>
      <c r="G1631" s="38">
        <f t="shared" ca="1" si="578"/>
        <v>0</v>
      </c>
      <c r="H1631" s="38">
        <f t="shared" ca="1" si="580"/>
        <v>-73</v>
      </c>
      <c r="I1631" s="27">
        <f t="shared" ca="1" si="581"/>
        <v>1</v>
      </c>
      <c r="J1631" s="27">
        <f t="shared" ca="1" si="582"/>
        <v>1</v>
      </c>
      <c r="K1631" s="19">
        <f t="shared" ca="1" si="583"/>
        <v>4</v>
      </c>
      <c r="L1631" s="12" t="str">
        <f t="shared" ca="1" si="584"/>
        <v/>
      </c>
      <c r="M1631" s="19" t="str">
        <f t="shared" ca="1" si="585"/>
        <v/>
      </c>
      <c r="N1631" s="19" t="str">
        <f t="shared" ca="1" si="586"/>
        <v/>
      </c>
      <c r="O1631" s="24"/>
      <c r="P1631" s="40">
        <f t="shared" ca="1" si="587"/>
        <v>1</v>
      </c>
      <c r="Q1631" s="40"/>
      <c r="R1631" s="19">
        <f t="shared" ca="1" si="588"/>
        <v>0</v>
      </c>
      <c r="S1631" s="19">
        <f t="shared" ca="1" si="589"/>
        <v>4</v>
      </c>
      <c r="T1631" s="19" t="str">
        <f t="shared" ca="1" si="590"/>
        <v/>
      </c>
      <c r="U1631" s="42"/>
      <c r="V1631" s="19">
        <f t="shared" ca="1" si="591"/>
        <v>0</v>
      </c>
      <c r="W1631" s="19">
        <f t="shared" ca="1" si="592"/>
        <v>4</v>
      </c>
      <c r="X1631" s="19">
        <f t="shared" ca="1" si="593"/>
        <v>4</v>
      </c>
      <c r="Y1631" s="19" t="str">
        <f t="shared" ca="1" si="594"/>
        <v/>
      </c>
      <c r="Z1631" s="19" t="str">
        <f t="shared" ca="1" si="595"/>
        <v/>
      </c>
      <c r="AA1631" s="19" t="str">
        <f t="shared" ca="1" si="596"/>
        <v/>
      </c>
      <c r="AB1631" s="3"/>
      <c r="AE1631" s="1"/>
    </row>
    <row r="1632" spans="2:31" ht="15" x14ac:dyDescent="0.25">
      <c r="B1632" s="35">
        <f t="shared" ca="1" si="576"/>
        <v>13</v>
      </c>
      <c r="C1632" s="12">
        <f ca="1">IF(B1632="","",VLOOKUP(B1632,Tabelle2!$D$1:$E$37,2,0))</f>
        <v>3</v>
      </c>
      <c r="D1632" s="18" t="str">
        <f t="shared" ca="1" si="579"/>
        <v>L</v>
      </c>
      <c r="E1632" s="16" t="str">
        <f t="shared" ca="1" si="575"/>
        <v/>
      </c>
      <c r="F1632" s="19" t="str">
        <f t="shared" ca="1" si="577"/>
        <v/>
      </c>
      <c r="G1632" s="38">
        <f t="shared" ca="1" si="578"/>
        <v>0</v>
      </c>
      <c r="H1632" s="38">
        <f t="shared" ca="1" si="580"/>
        <v>-73</v>
      </c>
      <c r="I1632" s="27">
        <f t="shared" ca="1" si="581"/>
        <v>2</v>
      </c>
      <c r="J1632" s="27">
        <f t="shared" ca="1" si="582"/>
        <v>1</v>
      </c>
      <c r="K1632" s="19">
        <f t="shared" ca="1" si="583"/>
        <v>3</v>
      </c>
      <c r="L1632" s="12">
        <f t="shared" ca="1" si="584"/>
        <v>4</v>
      </c>
      <c r="M1632" s="19" t="str">
        <f t="shared" ca="1" si="585"/>
        <v/>
      </c>
      <c r="N1632" s="19" t="str">
        <f t="shared" ca="1" si="586"/>
        <v/>
      </c>
      <c r="O1632" s="24"/>
      <c r="P1632" s="40">
        <f t="shared" ca="1" si="587"/>
        <v>2</v>
      </c>
      <c r="Q1632" s="40"/>
      <c r="R1632" s="19">
        <f t="shared" ca="1" si="588"/>
        <v>3</v>
      </c>
      <c r="S1632" s="19">
        <f t="shared" ca="1" si="589"/>
        <v>4</v>
      </c>
      <c r="T1632" s="19" t="str">
        <f t="shared" ca="1" si="590"/>
        <v/>
      </c>
      <c r="U1632" s="42"/>
      <c r="V1632" s="19">
        <f t="shared" ca="1" si="591"/>
        <v>3</v>
      </c>
      <c r="W1632" s="19">
        <f t="shared" ca="1" si="592"/>
        <v>0</v>
      </c>
      <c r="X1632" s="19">
        <f t="shared" ca="1" si="593"/>
        <v>4</v>
      </c>
      <c r="Y1632" s="19">
        <f t="shared" ca="1" si="594"/>
        <v>4</v>
      </c>
      <c r="Z1632" s="19" t="str">
        <f t="shared" ca="1" si="595"/>
        <v/>
      </c>
      <c r="AA1632" s="19" t="str">
        <f t="shared" ca="1" si="596"/>
        <v/>
      </c>
      <c r="AB1632" s="3"/>
      <c r="AE1632" s="1"/>
    </row>
    <row r="1633" spans="2:31" ht="15" x14ac:dyDescent="0.25">
      <c r="B1633" s="35">
        <f t="shared" ca="1" si="576"/>
        <v>17</v>
      </c>
      <c r="C1633" s="12">
        <f ca="1">IF(B1633="","",VLOOKUP(B1633,Tabelle2!$D$1:$E$37,2,0))</f>
        <v>3</v>
      </c>
      <c r="D1633" s="18" t="str">
        <f t="shared" ca="1" si="579"/>
        <v>L</v>
      </c>
      <c r="E1633" s="16" t="str">
        <f t="shared" ca="1" si="575"/>
        <v/>
      </c>
      <c r="F1633" s="19" t="str">
        <f t="shared" ca="1" si="577"/>
        <v/>
      </c>
      <c r="G1633" s="38">
        <f t="shared" ca="1" si="578"/>
        <v>0</v>
      </c>
      <c r="H1633" s="38">
        <f t="shared" ca="1" si="580"/>
        <v>-73</v>
      </c>
      <c r="I1633" s="27">
        <f t="shared" ca="1" si="581"/>
        <v>2</v>
      </c>
      <c r="J1633" s="27">
        <f t="shared" ca="1" si="582"/>
        <v>1</v>
      </c>
      <c r="K1633" s="19">
        <f t="shared" ca="1" si="583"/>
        <v>3</v>
      </c>
      <c r="L1633" s="12">
        <f t="shared" ca="1" si="584"/>
        <v>4</v>
      </c>
      <c r="M1633" s="19" t="str">
        <f t="shared" ca="1" si="585"/>
        <v/>
      </c>
      <c r="N1633" s="19" t="str">
        <f t="shared" ca="1" si="586"/>
        <v/>
      </c>
      <c r="O1633" s="24"/>
      <c r="P1633" s="40">
        <f t="shared" ca="1" si="587"/>
        <v>2</v>
      </c>
      <c r="Q1633" s="40"/>
      <c r="R1633" s="19">
        <f t="shared" ca="1" si="588"/>
        <v>3</v>
      </c>
      <c r="S1633" s="19">
        <f t="shared" ca="1" si="589"/>
        <v>4</v>
      </c>
      <c r="T1633" s="19" t="str">
        <f t="shared" ca="1" si="590"/>
        <v/>
      </c>
      <c r="U1633" s="42"/>
      <c r="V1633" s="19">
        <f t="shared" ca="1" si="591"/>
        <v>3</v>
      </c>
      <c r="W1633" s="19">
        <f t="shared" ca="1" si="592"/>
        <v>3</v>
      </c>
      <c r="X1633" s="19">
        <f t="shared" ca="1" si="593"/>
        <v>0</v>
      </c>
      <c r="Y1633" s="19">
        <f t="shared" ca="1" si="594"/>
        <v>4</v>
      </c>
      <c r="Z1633" s="19">
        <f t="shared" ca="1" si="595"/>
        <v>4</v>
      </c>
      <c r="AA1633" s="19" t="str">
        <f t="shared" ca="1" si="596"/>
        <v/>
      </c>
      <c r="AB1633" s="3"/>
      <c r="AE1633" s="1"/>
    </row>
    <row r="1634" spans="2:31" ht="15" x14ac:dyDescent="0.25">
      <c r="B1634" s="35">
        <f t="shared" ca="1" si="576"/>
        <v>22</v>
      </c>
      <c r="C1634" s="12">
        <f ca="1">IF(B1634="","",VLOOKUP(B1634,Tabelle2!$D$1:$E$37,2,0))</f>
        <v>4</v>
      </c>
      <c r="D1634" s="18" t="str">
        <f t="shared" ca="1" si="579"/>
        <v>L</v>
      </c>
      <c r="E1634" s="16" t="str">
        <f t="shared" ca="1" si="575"/>
        <v>L</v>
      </c>
      <c r="F1634" s="19" t="str">
        <f t="shared" ca="1" si="577"/>
        <v/>
      </c>
      <c r="G1634" s="38" t="b">
        <f t="shared" ca="1" si="578"/>
        <v>0</v>
      </c>
      <c r="H1634" s="38">
        <f t="shared" ca="1" si="580"/>
        <v>-73</v>
      </c>
      <c r="I1634" s="27">
        <f t="shared" ca="1" si="581"/>
        <v>2</v>
      </c>
      <c r="J1634" s="27" t="str">
        <f t="shared" ca="1" si="582"/>
        <v/>
      </c>
      <c r="K1634" s="19">
        <f t="shared" ca="1" si="583"/>
        <v>4</v>
      </c>
      <c r="L1634" s="12">
        <f t="shared" ca="1" si="584"/>
        <v>3</v>
      </c>
      <c r="M1634" s="19" t="str">
        <f t="shared" ca="1" si="585"/>
        <v/>
      </c>
      <c r="N1634" s="19" t="str">
        <f t="shared" ca="1" si="586"/>
        <v/>
      </c>
      <c r="O1634" s="24"/>
      <c r="P1634" s="40">
        <f t="shared" ca="1" si="587"/>
        <v>2</v>
      </c>
      <c r="Q1634" s="40"/>
      <c r="R1634" s="19">
        <f t="shared" ca="1" si="588"/>
        <v>4</v>
      </c>
      <c r="S1634" s="19">
        <f t="shared" ca="1" si="589"/>
        <v>3</v>
      </c>
      <c r="T1634" s="19" t="str">
        <f t="shared" ca="1" si="590"/>
        <v/>
      </c>
      <c r="U1634" s="42"/>
      <c r="V1634" s="19">
        <f t="shared" ca="1" si="591"/>
        <v>4</v>
      </c>
      <c r="W1634" s="19">
        <f t="shared" ca="1" si="592"/>
        <v>3</v>
      </c>
      <c r="X1634" s="19">
        <f t="shared" ca="1" si="593"/>
        <v>3</v>
      </c>
      <c r="Y1634" s="19">
        <f t="shared" ca="1" si="594"/>
        <v>0</v>
      </c>
      <c r="Z1634" s="19">
        <f t="shared" ca="1" si="595"/>
        <v>4</v>
      </c>
      <c r="AA1634" s="19">
        <f t="shared" ca="1" si="596"/>
        <v>4</v>
      </c>
      <c r="AB1634" s="3"/>
      <c r="AE1634" s="1"/>
    </row>
    <row r="1635" spans="2:31" ht="15" x14ac:dyDescent="0.25">
      <c r="B1635" s="35">
        <f t="shared" ca="1" si="576"/>
        <v>7</v>
      </c>
      <c r="C1635" s="12">
        <f ca="1">IF(B1635="","",VLOOKUP(B1635,Tabelle2!$D$1:$E$37,2,0))</f>
        <v>2</v>
      </c>
      <c r="D1635" s="18" t="str">
        <f t="shared" ca="1" si="579"/>
        <v>W</v>
      </c>
      <c r="E1635" s="16" t="str">
        <f t="shared" ca="1" si="575"/>
        <v>W</v>
      </c>
      <c r="F1635" s="19" t="str">
        <f t="shared" ca="1" si="577"/>
        <v/>
      </c>
      <c r="G1635" s="38">
        <f t="shared" ca="1" si="578"/>
        <v>3</v>
      </c>
      <c r="H1635" s="38">
        <f t="shared" ca="1" si="580"/>
        <v>-70</v>
      </c>
      <c r="I1635" s="27">
        <f t="shared" ca="1" si="581"/>
        <v>3</v>
      </c>
      <c r="J1635" s="27" t="str">
        <f t="shared" ca="1" si="582"/>
        <v/>
      </c>
      <c r="K1635" s="19">
        <f t="shared" ca="1" si="583"/>
        <v>2</v>
      </c>
      <c r="L1635" s="12">
        <f t="shared" ca="1" si="584"/>
        <v>4</v>
      </c>
      <c r="M1635" s="19">
        <f t="shared" ca="1" si="585"/>
        <v>3</v>
      </c>
      <c r="N1635" s="19" t="str">
        <f t="shared" ca="1" si="586"/>
        <v/>
      </c>
      <c r="O1635" s="24"/>
      <c r="P1635" s="40">
        <f t="shared" ca="1" si="587"/>
        <v>3</v>
      </c>
      <c r="Q1635" s="40"/>
      <c r="R1635" s="19">
        <f t="shared" ca="1" si="588"/>
        <v>2</v>
      </c>
      <c r="S1635" s="19">
        <f t="shared" ca="1" si="589"/>
        <v>4</v>
      </c>
      <c r="T1635" s="19">
        <f t="shared" ca="1" si="590"/>
        <v>3</v>
      </c>
      <c r="U1635" s="42"/>
      <c r="V1635" s="19">
        <f t="shared" ca="1" si="591"/>
        <v>2</v>
      </c>
      <c r="W1635" s="19">
        <f t="shared" ca="1" si="592"/>
        <v>4</v>
      </c>
      <c r="X1635" s="19">
        <f t="shared" ca="1" si="593"/>
        <v>3</v>
      </c>
      <c r="Y1635" s="19">
        <f t="shared" ca="1" si="594"/>
        <v>3</v>
      </c>
      <c r="Z1635" s="19">
        <f t="shared" ca="1" si="595"/>
        <v>0</v>
      </c>
      <c r="AA1635" s="19">
        <f t="shared" ca="1" si="596"/>
        <v>4</v>
      </c>
      <c r="AB1635" s="3"/>
      <c r="AE1635" s="1"/>
    </row>
    <row r="1636" spans="2:31" ht="15" x14ac:dyDescent="0.25">
      <c r="B1636" s="35">
        <f t="shared" ca="1" si="576"/>
        <v>14</v>
      </c>
      <c r="C1636" s="12">
        <f ca="1">IF(B1636="","",VLOOKUP(B1636,Tabelle2!$D$1:$E$37,2,0))</f>
        <v>3</v>
      </c>
      <c r="D1636" s="18" t="str">
        <f t="shared" ca="1" si="579"/>
        <v>W</v>
      </c>
      <c r="E1636" s="16" t="str">
        <f t="shared" ca="1" si="575"/>
        <v>W</v>
      </c>
      <c r="F1636" s="19" t="str">
        <f t="shared" ca="1" si="577"/>
        <v/>
      </c>
      <c r="G1636" s="38">
        <f t="shared" ca="1" si="578"/>
        <v>3</v>
      </c>
      <c r="H1636" s="38">
        <f t="shared" ca="1" si="580"/>
        <v>-67</v>
      </c>
      <c r="I1636" s="27">
        <f t="shared" ca="1" si="581"/>
        <v>3</v>
      </c>
      <c r="J1636" s="27" t="str">
        <f t="shared" ca="1" si="582"/>
        <v/>
      </c>
      <c r="K1636" s="19">
        <f t="shared" ca="1" si="583"/>
        <v>2</v>
      </c>
      <c r="L1636" s="12">
        <f t="shared" ca="1" si="584"/>
        <v>4</v>
      </c>
      <c r="M1636" s="19">
        <f t="shared" ca="1" si="585"/>
        <v>3</v>
      </c>
      <c r="N1636" s="19" t="str">
        <f t="shared" ca="1" si="586"/>
        <v/>
      </c>
      <c r="O1636" s="24"/>
      <c r="P1636" s="40">
        <f t="shared" ca="1" si="587"/>
        <v>3</v>
      </c>
      <c r="Q1636" s="40"/>
      <c r="R1636" s="19">
        <f t="shared" ca="1" si="588"/>
        <v>3</v>
      </c>
      <c r="S1636" s="19">
        <f t="shared" ca="1" si="589"/>
        <v>2</v>
      </c>
      <c r="T1636" s="19">
        <f t="shared" ca="1" si="590"/>
        <v>4</v>
      </c>
      <c r="U1636" s="42"/>
      <c r="V1636" s="19">
        <f t="shared" ca="1" si="591"/>
        <v>3</v>
      </c>
      <c r="W1636" s="19">
        <f t="shared" ca="1" si="592"/>
        <v>2</v>
      </c>
      <c r="X1636" s="19">
        <f t="shared" ca="1" si="593"/>
        <v>4</v>
      </c>
      <c r="Y1636" s="19">
        <f t="shared" ca="1" si="594"/>
        <v>3</v>
      </c>
      <c r="Z1636" s="19">
        <f t="shared" ca="1" si="595"/>
        <v>3</v>
      </c>
      <c r="AA1636" s="19">
        <f t="shared" ca="1" si="596"/>
        <v>0</v>
      </c>
      <c r="AB1636" s="3"/>
      <c r="AE1636" s="1"/>
    </row>
    <row r="1637" spans="2:31" ht="15" x14ac:dyDescent="0.25">
      <c r="B1637" s="35">
        <f t="shared" ca="1" si="576"/>
        <v>18</v>
      </c>
      <c r="C1637" s="12">
        <f ca="1">IF(B1637="","",VLOOKUP(B1637,Tabelle2!$D$1:$E$37,2,0))</f>
        <v>3</v>
      </c>
      <c r="D1637" s="18" t="str">
        <f t="shared" ca="1" si="579"/>
        <v>L</v>
      </c>
      <c r="E1637" s="16" t="str">
        <f t="shared" ca="1" si="575"/>
        <v>L</v>
      </c>
      <c r="F1637" s="19" t="str">
        <f t="shared" ca="1" si="577"/>
        <v>l1</v>
      </c>
      <c r="G1637" s="38">
        <f t="shared" ca="1" si="578"/>
        <v>-3</v>
      </c>
      <c r="H1637" s="38">
        <f t="shared" ca="1" si="580"/>
        <v>-70</v>
      </c>
      <c r="I1637" s="27">
        <f t="shared" ca="1" si="581"/>
        <v>3</v>
      </c>
      <c r="J1637" s="27" t="str">
        <f t="shared" ca="1" si="582"/>
        <v/>
      </c>
      <c r="K1637" s="19">
        <f t="shared" ca="1" si="583"/>
        <v>2</v>
      </c>
      <c r="L1637" s="12">
        <f t="shared" ca="1" si="584"/>
        <v>4</v>
      </c>
      <c r="M1637" s="19">
        <f t="shared" ca="1" si="585"/>
        <v>3</v>
      </c>
      <c r="N1637" s="19" t="str">
        <f t="shared" ca="1" si="586"/>
        <v/>
      </c>
      <c r="O1637" s="24"/>
      <c r="P1637" s="40">
        <f t="shared" ca="1" si="587"/>
        <v>3</v>
      </c>
      <c r="Q1637" s="40"/>
      <c r="R1637" s="19">
        <f t="shared" ca="1" si="588"/>
        <v>3</v>
      </c>
      <c r="S1637" s="19">
        <f t="shared" ca="1" si="589"/>
        <v>2</v>
      </c>
      <c r="T1637" s="19">
        <f t="shared" ca="1" si="590"/>
        <v>4</v>
      </c>
      <c r="U1637" s="42"/>
      <c r="V1637" s="19">
        <f t="shared" ca="1" si="591"/>
        <v>3</v>
      </c>
      <c r="W1637" s="19">
        <f t="shared" ca="1" si="592"/>
        <v>3</v>
      </c>
      <c r="X1637" s="19">
        <f t="shared" ca="1" si="593"/>
        <v>2</v>
      </c>
      <c r="Y1637" s="19">
        <f t="shared" ca="1" si="594"/>
        <v>4</v>
      </c>
      <c r="Z1637" s="19">
        <f t="shared" ca="1" si="595"/>
        <v>3</v>
      </c>
      <c r="AA1637" s="19">
        <f t="shared" ca="1" si="596"/>
        <v>3</v>
      </c>
      <c r="AB1637" s="3"/>
      <c r="AE1637" s="1"/>
    </row>
    <row r="1638" spans="2:31" ht="15" x14ac:dyDescent="0.25">
      <c r="B1638" s="35">
        <f t="shared" ca="1" si="576"/>
        <v>31</v>
      </c>
      <c r="C1638" s="12">
        <f ca="1">IF(B1638="","",VLOOKUP(B1638,Tabelle2!$D$1:$E$37,2,0))</f>
        <v>6</v>
      </c>
      <c r="D1638" s="18" t="str">
        <f t="shared" ca="1" si="579"/>
        <v>W</v>
      </c>
      <c r="E1638" s="16" t="str">
        <f t="shared" ca="1" si="575"/>
        <v>w</v>
      </c>
      <c r="F1638" s="19" t="str">
        <f t="shared" ca="1" si="577"/>
        <v/>
      </c>
      <c r="G1638" s="38">
        <f t="shared" ca="1" si="578"/>
        <v>2</v>
      </c>
      <c r="H1638" s="38">
        <f t="shared" ca="1" si="580"/>
        <v>-68</v>
      </c>
      <c r="I1638" s="27">
        <f t="shared" ca="1" si="581"/>
        <v>4</v>
      </c>
      <c r="J1638" s="27" t="str">
        <f t="shared" ca="1" si="582"/>
        <v/>
      </c>
      <c r="K1638" s="19">
        <f t="shared" ca="1" si="583"/>
        <v>2</v>
      </c>
      <c r="L1638" s="12">
        <f t="shared" ca="1" si="584"/>
        <v>4</v>
      </c>
      <c r="M1638" s="19">
        <f t="shared" ca="1" si="585"/>
        <v>3</v>
      </c>
      <c r="N1638" s="19">
        <f t="shared" ca="1" si="586"/>
        <v>6</v>
      </c>
      <c r="O1638" s="24"/>
      <c r="P1638" s="40">
        <f t="shared" ca="1" si="587"/>
        <v>3</v>
      </c>
      <c r="Q1638" s="40"/>
      <c r="R1638" s="19">
        <f t="shared" ca="1" si="588"/>
        <v>6</v>
      </c>
      <c r="S1638" s="19">
        <f t="shared" ca="1" si="589"/>
        <v>3</v>
      </c>
      <c r="T1638" s="19">
        <f t="shared" ca="1" si="590"/>
        <v>2</v>
      </c>
      <c r="U1638" s="42"/>
      <c r="V1638" s="19">
        <f t="shared" ca="1" si="591"/>
        <v>6</v>
      </c>
      <c r="W1638" s="19">
        <f t="shared" ca="1" si="592"/>
        <v>3</v>
      </c>
      <c r="X1638" s="19">
        <f t="shared" ca="1" si="593"/>
        <v>3</v>
      </c>
      <c r="Y1638" s="19">
        <f t="shared" ca="1" si="594"/>
        <v>2</v>
      </c>
      <c r="Z1638" s="19">
        <f t="shared" ca="1" si="595"/>
        <v>4</v>
      </c>
      <c r="AA1638" s="19">
        <f t="shared" ca="1" si="596"/>
        <v>3</v>
      </c>
      <c r="AB1638" s="3"/>
      <c r="AE1638" s="1"/>
    </row>
    <row r="1639" spans="2:31" ht="15" x14ac:dyDescent="0.25">
      <c r="B1639" s="35">
        <f t="shared" ca="1" si="576"/>
        <v>24</v>
      </c>
      <c r="C1639" s="12">
        <f ca="1">IF(B1639="","",VLOOKUP(B1639,Tabelle2!$D$1:$E$37,2,0))</f>
        <v>4</v>
      </c>
      <c r="D1639" s="18" t="str">
        <f t="shared" ca="1" si="579"/>
        <v>W</v>
      </c>
      <c r="E1639" s="16" t="str">
        <f t="shared" ca="1" si="575"/>
        <v>W</v>
      </c>
      <c r="F1639" s="19" t="str">
        <f t="shared" ca="1" si="577"/>
        <v/>
      </c>
      <c r="G1639" s="38">
        <f t="shared" ca="1" si="578"/>
        <v>3</v>
      </c>
      <c r="H1639" s="38">
        <f t="shared" ca="1" si="580"/>
        <v>-65</v>
      </c>
      <c r="I1639" s="27">
        <f t="shared" ca="1" si="581"/>
        <v>3</v>
      </c>
      <c r="J1639" s="27" t="str">
        <f t="shared" ca="1" si="582"/>
        <v/>
      </c>
      <c r="K1639" s="19">
        <f t="shared" ca="1" si="583"/>
        <v>2</v>
      </c>
      <c r="L1639" s="12">
        <f t="shared" ca="1" si="584"/>
        <v>4</v>
      </c>
      <c r="M1639" s="19">
        <f t="shared" ca="1" si="585"/>
        <v>3</v>
      </c>
      <c r="N1639" s="19" t="str">
        <f t="shared" ca="1" si="586"/>
        <v/>
      </c>
      <c r="O1639" s="24"/>
      <c r="P1639" s="40">
        <f t="shared" ca="1" si="587"/>
        <v>3</v>
      </c>
      <c r="Q1639" s="40"/>
      <c r="R1639" s="19">
        <f t="shared" ca="1" si="588"/>
        <v>4</v>
      </c>
      <c r="S1639" s="19">
        <f t="shared" ca="1" si="589"/>
        <v>6</v>
      </c>
      <c r="T1639" s="19">
        <f t="shared" ca="1" si="590"/>
        <v>3</v>
      </c>
      <c r="U1639" s="42"/>
      <c r="V1639" s="19">
        <f t="shared" ca="1" si="591"/>
        <v>4</v>
      </c>
      <c r="W1639" s="19">
        <f t="shared" ca="1" si="592"/>
        <v>6</v>
      </c>
      <c r="X1639" s="19">
        <f t="shared" ca="1" si="593"/>
        <v>3</v>
      </c>
      <c r="Y1639" s="19">
        <f t="shared" ca="1" si="594"/>
        <v>3</v>
      </c>
      <c r="Z1639" s="19">
        <f t="shared" ca="1" si="595"/>
        <v>2</v>
      </c>
      <c r="AA1639" s="19">
        <f t="shared" ca="1" si="596"/>
        <v>4</v>
      </c>
      <c r="AB1639" s="3"/>
      <c r="AE1639" s="1"/>
    </row>
    <row r="1640" spans="2:31" ht="15" x14ac:dyDescent="0.25">
      <c r="B1640" s="35">
        <f t="shared" ca="1" si="576"/>
        <v>12</v>
      </c>
      <c r="C1640" s="12">
        <f ca="1">IF(B1640="","",VLOOKUP(B1640,Tabelle2!$D$1:$E$37,2,0))</f>
        <v>2</v>
      </c>
      <c r="D1640" s="18" t="str">
        <f t="shared" ca="1" si="579"/>
        <v>W</v>
      </c>
      <c r="E1640" s="16" t="str">
        <f t="shared" ca="1" si="575"/>
        <v>W</v>
      </c>
      <c r="F1640" s="19" t="str">
        <f t="shared" ca="1" si="577"/>
        <v/>
      </c>
      <c r="G1640" s="38">
        <f t="shared" ca="1" si="578"/>
        <v>3</v>
      </c>
      <c r="H1640" s="38">
        <f t="shared" ca="1" si="580"/>
        <v>-62</v>
      </c>
      <c r="I1640" s="27">
        <f t="shared" ca="1" si="581"/>
        <v>3</v>
      </c>
      <c r="J1640" s="27" t="str">
        <f t="shared" ca="1" si="582"/>
        <v/>
      </c>
      <c r="K1640" s="19">
        <f t="shared" ca="1" si="583"/>
        <v>2</v>
      </c>
      <c r="L1640" s="12">
        <f t="shared" ca="1" si="584"/>
        <v>4</v>
      </c>
      <c r="M1640" s="19">
        <f t="shared" ca="1" si="585"/>
        <v>3</v>
      </c>
      <c r="N1640" s="19" t="str">
        <f t="shared" ca="1" si="586"/>
        <v/>
      </c>
      <c r="O1640" s="24"/>
      <c r="P1640" s="40">
        <f t="shared" ca="1" si="587"/>
        <v>3</v>
      </c>
      <c r="Q1640" s="40"/>
      <c r="R1640" s="19">
        <f t="shared" ca="1" si="588"/>
        <v>2</v>
      </c>
      <c r="S1640" s="19">
        <f t="shared" ca="1" si="589"/>
        <v>4</v>
      </c>
      <c r="T1640" s="19">
        <f t="shared" ca="1" si="590"/>
        <v>6</v>
      </c>
      <c r="U1640" s="42"/>
      <c r="V1640" s="19">
        <f t="shared" ca="1" si="591"/>
        <v>2</v>
      </c>
      <c r="W1640" s="19">
        <f t="shared" ca="1" si="592"/>
        <v>4</v>
      </c>
      <c r="X1640" s="19">
        <f t="shared" ca="1" si="593"/>
        <v>6</v>
      </c>
      <c r="Y1640" s="19">
        <f t="shared" ca="1" si="594"/>
        <v>3</v>
      </c>
      <c r="Z1640" s="19">
        <f t="shared" ca="1" si="595"/>
        <v>3</v>
      </c>
      <c r="AA1640" s="19">
        <f t="shared" ca="1" si="596"/>
        <v>2</v>
      </c>
      <c r="AB1640" s="3"/>
      <c r="AE1640" s="1"/>
    </row>
    <row r="1641" spans="2:31" ht="15" x14ac:dyDescent="0.25">
      <c r="B1641" s="35">
        <f t="shared" ca="1" si="576"/>
        <v>9</v>
      </c>
      <c r="C1641" s="12">
        <f ca="1">IF(B1641="","",VLOOKUP(B1641,Tabelle2!$D$1:$E$37,2,0))</f>
        <v>2</v>
      </c>
      <c r="D1641" s="18" t="str">
        <f t="shared" ca="1" si="579"/>
        <v>W</v>
      </c>
      <c r="E1641" s="16" t="str">
        <f t="shared" ca="1" si="575"/>
        <v>W</v>
      </c>
      <c r="F1641" s="19" t="str">
        <f t="shared" ca="1" si="577"/>
        <v/>
      </c>
      <c r="G1641" s="38">
        <f t="shared" ca="1" si="578"/>
        <v>3</v>
      </c>
      <c r="H1641" s="38">
        <f t="shared" ca="1" si="580"/>
        <v>-59</v>
      </c>
      <c r="I1641" s="27">
        <f t="shared" ca="1" si="581"/>
        <v>3</v>
      </c>
      <c r="J1641" s="27" t="str">
        <f t="shared" ca="1" si="582"/>
        <v/>
      </c>
      <c r="K1641" s="19">
        <f t="shared" ca="1" si="583"/>
        <v>2</v>
      </c>
      <c r="L1641" s="12">
        <f t="shared" ca="1" si="584"/>
        <v>4</v>
      </c>
      <c r="M1641" s="19">
        <f t="shared" ca="1" si="585"/>
        <v>3</v>
      </c>
      <c r="N1641" s="19" t="str">
        <f t="shared" ca="1" si="586"/>
        <v/>
      </c>
      <c r="O1641" s="24"/>
      <c r="P1641" s="40">
        <f t="shared" ca="1" si="587"/>
        <v>3</v>
      </c>
      <c r="Q1641" s="40"/>
      <c r="R1641" s="19">
        <f t="shared" ca="1" si="588"/>
        <v>2</v>
      </c>
      <c r="S1641" s="19">
        <f t="shared" ca="1" si="589"/>
        <v>4</v>
      </c>
      <c r="T1641" s="19">
        <f t="shared" ca="1" si="590"/>
        <v>6</v>
      </c>
      <c r="U1641" s="42"/>
      <c r="V1641" s="19">
        <f t="shared" ca="1" si="591"/>
        <v>2</v>
      </c>
      <c r="W1641" s="19">
        <f t="shared" ca="1" si="592"/>
        <v>2</v>
      </c>
      <c r="X1641" s="19">
        <f t="shared" ca="1" si="593"/>
        <v>4</v>
      </c>
      <c r="Y1641" s="19">
        <f t="shared" ca="1" si="594"/>
        <v>6</v>
      </c>
      <c r="Z1641" s="19">
        <f t="shared" ca="1" si="595"/>
        <v>3</v>
      </c>
      <c r="AA1641" s="19">
        <f t="shared" ca="1" si="596"/>
        <v>3</v>
      </c>
      <c r="AB1641" s="3"/>
      <c r="AE1641" s="1"/>
    </row>
    <row r="1642" spans="2:31" ht="15" x14ac:dyDescent="0.25">
      <c r="B1642" s="35">
        <f t="shared" ca="1" si="576"/>
        <v>23</v>
      </c>
      <c r="C1642" s="12">
        <f ca="1">IF(B1642="","",VLOOKUP(B1642,Tabelle2!$D$1:$E$37,2,0))</f>
        <v>4</v>
      </c>
      <c r="D1642" s="18" t="str">
        <f t="shared" ca="1" si="579"/>
        <v>L</v>
      </c>
      <c r="E1642" s="16" t="str">
        <f t="shared" ca="1" si="575"/>
        <v>L</v>
      </c>
      <c r="F1642" s="19" t="str">
        <f t="shared" ca="1" si="577"/>
        <v>l1</v>
      </c>
      <c r="G1642" s="38">
        <f t="shared" ca="1" si="578"/>
        <v>-3</v>
      </c>
      <c r="H1642" s="38">
        <f t="shared" ca="1" si="580"/>
        <v>-62</v>
      </c>
      <c r="I1642" s="27">
        <f t="shared" ca="1" si="581"/>
        <v>3</v>
      </c>
      <c r="J1642" s="27" t="str">
        <f t="shared" ca="1" si="582"/>
        <v/>
      </c>
      <c r="K1642" s="19">
        <f t="shared" ca="1" si="583"/>
        <v>2</v>
      </c>
      <c r="L1642" s="12">
        <f t="shared" ca="1" si="584"/>
        <v>4</v>
      </c>
      <c r="M1642" s="19">
        <f t="shared" ca="1" si="585"/>
        <v>3</v>
      </c>
      <c r="N1642" s="19" t="str">
        <f t="shared" ca="1" si="586"/>
        <v/>
      </c>
      <c r="O1642" s="24"/>
      <c r="P1642" s="40">
        <f t="shared" ca="1" si="587"/>
        <v>3</v>
      </c>
      <c r="Q1642" s="40"/>
      <c r="R1642" s="19">
        <f t="shared" ca="1" si="588"/>
        <v>4</v>
      </c>
      <c r="S1642" s="19">
        <f t="shared" ca="1" si="589"/>
        <v>2</v>
      </c>
      <c r="T1642" s="19">
        <f t="shared" ca="1" si="590"/>
        <v>6</v>
      </c>
      <c r="U1642" s="42"/>
      <c r="V1642" s="19">
        <f t="shared" ca="1" si="591"/>
        <v>4</v>
      </c>
      <c r="W1642" s="19">
        <f t="shared" ca="1" si="592"/>
        <v>2</v>
      </c>
      <c r="X1642" s="19">
        <f t="shared" ca="1" si="593"/>
        <v>2</v>
      </c>
      <c r="Y1642" s="19">
        <f t="shared" ca="1" si="594"/>
        <v>4</v>
      </c>
      <c r="Z1642" s="19">
        <f t="shared" ca="1" si="595"/>
        <v>6</v>
      </c>
      <c r="AA1642" s="19">
        <f t="shared" ca="1" si="596"/>
        <v>3</v>
      </c>
      <c r="AB1642" s="3"/>
      <c r="AE1642" s="1"/>
    </row>
    <row r="1643" spans="2:31" ht="15" x14ac:dyDescent="0.25">
      <c r="B1643" s="35">
        <f t="shared" ca="1" si="576"/>
        <v>28</v>
      </c>
      <c r="C1643" s="12">
        <f ca="1">IF(B1643="","",VLOOKUP(B1643,Tabelle2!$D$1:$E$37,2,0))</f>
        <v>5</v>
      </c>
      <c r="D1643" s="18" t="str">
        <f t="shared" ca="1" si="579"/>
        <v>L</v>
      </c>
      <c r="E1643" s="16" t="str">
        <f t="shared" ca="1" si="575"/>
        <v>L</v>
      </c>
      <c r="F1643" s="19" t="str">
        <f t="shared" ca="1" si="577"/>
        <v>L2</v>
      </c>
      <c r="G1643" s="38">
        <f t="shared" ca="1" si="578"/>
        <v>-4</v>
      </c>
      <c r="H1643" s="38">
        <f t="shared" ca="1" si="580"/>
        <v>-66</v>
      </c>
      <c r="I1643" s="27">
        <f t="shared" ca="1" si="581"/>
        <v>4</v>
      </c>
      <c r="J1643" s="27" t="str">
        <f t="shared" ca="1" si="582"/>
        <v/>
      </c>
      <c r="K1643" s="19">
        <f t="shared" ca="1" si="583"/>
        <v>2</v>
      </c>
      <c r="L1643" s="12">
        <f t="shared" ca="1" si="584"/>
        <v>4</v>
      </c>
      <c r="M1643" s="19">
        <f t="shared" ca="1" si="585"/>
        <v>3</v>
      </c>
      <c r="N1643" s="19">
        <f t="shared" ca="1" si="586"/>
        <v>5</v>
      </c>
      <c r="O1643" s="24"/>
      <c r="P1643" s="40">
        <f t="shared" ca="1" si="587"/>
        <v>3</v>
      </c>
      <c r="Q1643" s="40"/>
      <c r="R1643" s="19">
        <f t="shared" ca="1" si="588"/>
        <v>5</v>
      </c>
      <c r="S1643" s="19">
        <f t="shared" ca="1" si="589"/>
        <v>4</v>
      </c>
      <c r="T1643" s="19">
        <f t="shared" ca="1" si="590"/>
        <v>2</v>
      </c>
      <c r="U1643" s="42"/>
      <c r="V1643" s="19">
        <f t="shared" ca="1" si="591"/>
        <v>5</v>
      </c>
      <c r="W1643" s="19">
        <f t="shared" ca="1" si="592"/>
        <v>4</v>
      </c>
      <c r="X1643" s="19">
        <f t="shared" ca="1" si="593"/>
        <v>2</v>
      </c>
      <c r="Y1643" s="19">
        <f t="shared" ca="1" si="594"/>
        <v>2</v>
      </c>
      <c r="Z1643" s="19">
        <f t="shared" ca="1" si="595"/>
        <v>4</v>
      </c>
      <c r="AA1643" s="19">
        <f t="shared" ca="1" si="596"/>
        <v>6</v>
      </c>
      <c r="AB1643" s="3"/>
      <c r="AE1643" s="1"/>
    </row>
    <row r="1644" spans="2:31" ht="15" x14ac:dyDescent="0.25">
      <c r="B1644" s="35">
        <f t="shared" ca="1" si="576"/>
        <v>32</v>
      </c>
      <c r="C1644" s="12">
        <f ca="1">IF(B1644="","",VLOOKUP(B1644,Tabelle2!$D$1:$E$37,2,0))</f>
        <v>6</v>
      </c>
      <c r="D1644" s="18" t="str">
        <f t="shared" ca="1" si="579"/>
        <v>W</v>
      </c>
      <c r="E1644" s="16" t="str">
        <f t="shared" ca="1" si="575"/>
        <v/>
      </c>
      <c r="F1644" s="19" t="str">
        <f t="shared" ca="1" si="577"/>
        <v>New</v>
      </c>
      <c r="G1644" s="38">
        <f t="shared" ca="1" si="578"/>
        <v>0</v>
      </c>
      <c r="H1644" s="38">
        <f t="shared" ca="1" si="580"/>
        <v>-66</v>
      </c>
      <c r="I1644" s="27">
        <f t="shared" ca="1" si="581"/>
        <v>3</v>
      </c>
      <c r="J1644" s="27">
        <f t="shared" ca="1" si="582"/>
        <v>1</v>
      </c>
      <c r="K1644" s="19">
        <f t="shared" ca="1" si="583"/>
        <v>6</v>
      </c>
      <c r="L1644" s="12">
        <f t="shared" ca="1" si="584"/>
        <v>5</v>
      </c>
      <c r="M1644" s="19">
        <f t="shared" ca="1" si="585"/>
        <v>4</v>
      </c>
      <c r="N1644" s="19" t="str">
        <f t="shared" ca="1" si="586"/>
        <v/>
      </c>
      <c r="O1644" s="24"/>
      <c r="P1644" s="40">
        <f t="shared" ca="1" si="587"/>
        <v>3</v>
      </c>
      <c r="Q1644" s="40"/>
      <c r="R1644" s="19">
        <f t="shared" ca="1" si="588"/>
        <v>6</v>
      </c>
      <c r="S1644" s="19">
        <f t="shared" ca="1" si="589"/>
        <v>5</v>
      </c>
      <c r="T1644" s="19">
        <f t="shared" ca="1" si="590"/>
        <v>4</v>
      </c>
      <c r="U1644" s="42"/>
      <c r="V1644" s="19">
        <f t="shared" ca="1" si="591"/>
        <v>6</v>
      </c>
      <c r="W1644" s="19">
        <f t="shared" ca="1" si="592"/>
        <v>5</v>
      </c>
      <c r="X1644" s="19">
        <f t="shared" ca="1" si="593"/>
        <v>4</v>
      </c>
      <c r="Y1644" s="19">
        <f t="shared" ca="1" si="594"/>
        <v>2</v>
      </c>
      <c r="Z1644" s="19">
        <f t="shared" ca="1" si="595"/>
        <v>2</v>
      </c>
      <c r="AA1644" s="19">
        <f t="shared" ca="1" si="596"/>
        <v>4</v>
      </c>
      <c r="AB1644" s="3"/>
      <c r="AE1644" s="1"/>
    </row>
    <row r="1645" spans="2:31" ht="15" x14ac:dyDescent="0.25">
      <c r="B1645" s="35">
        <f t="shared" ca="1" si="576"/>
        <v>33</v>
      </c>
      <c r="C1645" s="12">
        <f ca="1">IF(B1645="","",VLOOKUP(B1645,Tabelle2!$D$1:$E$37,2,0))</f>
        <v>6</v>
      </c>
      <c r="D1645" s="18" t="str">
        <f t="shared" ca="1" si="579"/>
        <v>L</v>
      </c>
      <c r="E1645" s="16" t="str">
        <f t="shared" ca="1" si="575"/>
        <v/>
      </c>
      <c r="F1645" s="19" t="str">
        <f t="shared" ca="1" si="577"/>
        <v/>
      </c>
      <c r="G1645" s="38">
        <f t="shared" ca="1" si="578"/>
        <v>0</v>
      </c>
      <c r="H1645" s="38">
        <f t="shared" ca="1" si="580"/>
        <v>-66</v>
      </c>
      <c r="I1645" s="27">
        <f t="shared" ca="1" si="581"/>
        <v>1</v>
      </c>
      <c r="J1645" s="27">
        <f t="shared" ca="1" si="582"/>
        <v>1</v>
      </c>
      <c r="K1645" s="19">
        <f t="shared" ca="1" si="583"/>
        <v>6</v>
      </c>
      <c r="L1645" s="12" t="str">
        <f t="shared" ca="1" si="584"/>
        <v/>
      </c>
      <c r="M1645" s="19" t="str">
        <f t="shared" ca="1" si="585"/>
        <v/>
      </c>
      <c r="N1645" s="19" t="str">
        <f t="shared" ca="1" si="586"/>
        <v/>
      </c>
      <c r="O1645" s="24"/>
      <c r="P1645" s="40">
        <f t="shared" ca="1" si="587"/>
        <v>1</v>
      </c>
      <c r="Q1645" s="40"/>
      <c r="R1645" s="19">
        <f t="shared" ca="1" si="588"/>
        <v>6</v>
      </c>
      <c r="S1645" s="19" t="str">
        <f t="shared" ca="1" si="589"/>
        <v/>
      </c>
      <c r="T1645" s="19" t="str">
        <f t="shared" ca="1" si="590"/>
        <v/>
      </c>
      <c r="U1645" s="42"/>
      <c r="V1645" s="19">
        <f t="shared" ca="1" si="591"/>
        <v>6</v>
      </c>
      <c r="W1645" s="19" t="str">
        <f t="shared" ca="1" si="592"/>
        <v/>
      </c>
      <c r="X1645" s="19" t="str">
        <f t="shared" ca="1" si="593"/>
        <v/>
      </c>
      <c r="Y1645" s="19" t="str">
        <f t="shared" ca="1" si="594"/>
        <v/>
      </c>
      <c r="Z1645" s="19" t="str">
        <f t="shared" ca="1" si="595"/>
        <v/>
      </c>
      <c r="AA1645" s="19" t="str">
        <f t="shared" ca="1" si="596"/>
        <v/>
      </c>
      <c r="AB1645" s="3"/>
      <c r="AE1645" s="1"/>
    </row>
    <row r="1646" spans="2:31" ht="15" x14ac:dyDescent="0.25">
      <c r="B1646" s="35">
        <f t="shared" ca="1" si="576"/>
        <v>11</v>
      </c>
      <c r="C1646" s="12">
        <f ca="1">IF(B1646="","",VLOOKUP(B1646,Tabelle2!$D$1:$E$37,2,0))</f>
        <v>2</v>
      </c>
      <c r="D1646" s="18" t="str">
        <f t="shared" ca="1" si="579"/>
        <v>L</v>
      </c>
      <c r="E1646" s="16" t="str">
        <f t="shared" ca="1" si="575"/>
        <v/>
      </c>
      <c r="F1646" s="19" t="str">
        <f t="shared" ca="1" si="577"/>
        <v/>
      </c>
      <c r="G1646" s="38">
        <f t="shared" ca="1" si="578"/>
        <v>0</v>
      </c>
      <c r="H1646" s="38">
        <f t="shared" ca="1" si="580"/>
        <v>-66</v>
      </c>
      <c r="I1646" s="27">
        <f t="shared" ca="1" si="581"/>
        <v>2</v>
      </c>
      <c r="J1646" s="27">
        <f t="shared" ca="1" si="582"/>
        <v>1</v>
      </c>
      <c r="K1646" s="19">
        <f t="shared" ca="1" si="583"/>
        <v>6</v>
      </c>
      <c r="L1646" s="12" t="str">
        <f t="shared" ca="1" si="584"/>
        <v/>
      </c>
      <c r="M1646" s="19" t="str">
        <f t="shared" ca="1" si="585"/>
        <v/>
      </c>
      <c r="N1646" s="19">
        <f t="shared" ca="1" si="586"/>
        <v>2</v>
      </c>
      <c r="O1646" s="24"/>
      <c r="P1646" s="40">
        <f t="shared" ca="1" si="587"/>
        <v>2</v>
      </c>
      <c r="Q1646" s="40"/>
      <c r="R1646" s="19">
        <f t="shared" ca="1" si="588"/>
        <v>2</v>
      </c>
      <c r="S1646" s="19">
        <f t="shared" ca="1" si="589"/>
        <v>6</v>
      </c>
      <c r="T1646" s="19" t="str">
        <f t="shared" ca="1" si="590"/>
        <v/>
      </c>
      <c r="U1646" s="42"/>
      <c r="V1646" s="19">
        <f t="shared" ca="1" si="591"/>
        <v>2</v>
      </c>
      <c r="W1646" s="19">
        <f t="shared" ca="1" si="592"/>
        <v>6</v>
      </c>
      <c r="X1646" s="19" t="str">
        <f t="shared" ca="1" si="593"/>
        <v/>
      </c>
      <c r="Y1646" s="19" t="str">
        <f t="shared" ca="1" si="594"/>
        <v/>
      </c>
      <c r="Z1646" s="19" t="str">
        <f t="shared" ca="1" si="595"/>
        <v/>
      </c>
      <c r="AA1646" s="19" t="str">
        <f t="shared" ca="1" si="596"/>
        <v/>
      </c>
      <c r="AB1646" s="3"/>
      <c r="AE1646" s="1"/>
    </row>
    <row r="1647" spans="2:31" ht="15" x14ac:dyDescent="0.25">
      <c r="B1647" s="35">
        <f t="shared" ca="1" si="576"/>
        <v>15</v>
      </c>
      <c r="C1647" s="12">
        <f ca="1">IF(B1647="","",VLOOKUP(B1647,Tabelle2!$D$1:$E$37,2,0))</f>
        <v>3</v>
      </c>
      <c r="D1647" s="18" t="str">
        <f t="shared" ca="1" si="579"/>
        <v>W</v>
      </c>
      <c r="E1647" s="16" t="str">
        <f t="shared" ca="1" si="575"/>
        <v>W</v>
      </c>
      <c r="F1647" s="19" t="str">
        <f t="shared" ca="1" si="577"/>
        <v/>
      </c>
      <c r="G1647" s="38">
        <f t="shared" ca="1" si="578"/>
        <v>3</v>
      </c>
      <c r="H1647" s="38">
        <f t="shared" ca="1" si="580"/>
        <v>-63</v>
      </c>
      <c r="I1647" s="27">
        <f t="shared" ca="1" si="581"/>
        <v>3</v>
      </c>
      <c r="J1647" s="27">
        <f t="shared" ca="1" si="582"/>
        <v>1</v>
      </c>
      <c r="K1647" s="19">
        <f t="shared" ca="1" si="583"/>
        <v>3</v>
      </c>
      <c r="L1647" s="12">
        <f t="shared" ca="1" si="584"/>
        <v>2</v>
      </c>
      <c r="M1647" s="19">
        <f t="shared" ca="1" si="585"/>
        <v>6</v>
      </c>
      <c r="N1647" s="19" t="str">
        <f t="shared" ca="1" si="586"/>
        <v/>
      </c>
      <c r="O1647" s="24"/>
      <c r="P1647" s="40">
        <f t="shared" ca="1" si="587"/>
        <v>3</v>
      </c>
      <c r="Q1647" s="40"/>
      <c r="R1647" s="19">
        <f t="shared" ca="1" si="588"/>
        <v>3</v>
      </c>
      <c r="S1647" s="19">
        <f t="shared" ca="1" si="589"/>
        <v>2</v>
      </c>
      <c r="T1647" s="19">
        <f t="shared" ca="1" si="590"/>
        <v>6</v>
      </c>
      <c r="U1647" s="42"/>
      <c r="V1647" s="19">
        <f t="shared" ca="1" si="591"/>
        <v>3</v>
      </c>
      <c r="W1647" s="19">
        <f t="shared" ca="1" si="592"/>
        <v>2</v>
      </c>
      <c r="X1647" s="19">
        <f t="shared" ca="1" si="593"/>
        <v>6</v>
      </c>
      <c r="Y1647" s="19" t="str">
        <f t="shared" ca="1" si="594"/>
        <v/>
      </c>
      <c r="Z1647" s="19" t="str">
        <f t="shared" ca="1" si="595"/>
        <v/>
      </c>
      <c r="AA1647" s="19" t="str">
        <f t="shared" ca="1" si="596"/>
        <v/>
      </c>
      <c r="AB1647" s="3"/>
      <c r="AE1647" s="1"/>
    </row>
    <row r="1648" spans="2:31" ht="15" x14ac:dyDescent="0.25">
      <c r="B1648" s="35">
        <f t="shared" ca="1" si="576"/>
        <v>7</v>
      </c>
      <c r="C1648" s="12">
        <f ca="1">IF(B1648="","",VLOOKUP(B1648,Tabelle2!$D$1:$E$37,2,0))</f>
        <v>2</v>
      </c>
      <c r="D1648" s="18" t="str">
        <f t="shared" ca="1" si="579"/>
        <v>W</v>
      </c>
      <c r="E1648" s="16" t="str">
        <f t="shared" ca="1" si="575"/>
        <v>W</v>
      </c>
      <c r="F1648" s="19" t="str">
        <f t="shared" ca="1" si="577"/>
        <v/>
      </c>
      <c r="G1648" s="38">
        <f t="shared" ca="1" si="578"/>
        <v>3</v>
      </c>
      <c r="H1648" s="38">
        <f t="shared" ca="1" si="580"/>
        <v>-60</v>
      </c>
      <c r="I1648" s="27">
        <f t="shared" ca="1" si="581"/>
        <v>3</v>
      </c>
      <c r="J1648" s="27">
        <f t="shared" ca="1" si="582"/>
        <v>1</v>
      </c>
      <c r="K1648" s="19">
        <f t="shared" ca="1" si="583"/>
        <v>3</v>
      </c>
      <c r="L1648" s="12">
        <f t="shared" ca="1" si="584"/>
        <v>2</v>
      </c>
      <c r="M1648" s="19">
        <f t="shared" ca="1" si="585"/>
        <v>6</v>
      </c>
      <c r="N1648" s="19" t="str">
        <f t="shared" ca="1" si="586"/>
        <v/>
      </c>
      <c r="O1648" s="24"/>
      <c r="P1648" s="40">
        <f t="shared" ca="1" si="587"/>
        <v>3</v>
      </c>
      <c r="Q1648" s="40"/>
      <c r="R1648" s="19">
        <f t="shared" ca="1" si="588"/>
        <v>2</v>
      </c>
      <c r="S1648" s="19">
        <f t="shared" ca="1" si="589"/>
        <v>3</v>
      </c>
      <c r="T1648" s="19">
        <f t="shared" ca="1" si="590"/>
        <v>6</v>
      </c>
      <c r="U1648" s="42"/>
      <c r="V1648" s="19">
        <f t="shared" ca="1" si="591"/>
        <v>2</v>
      </c>
      <c r="W1648" s="19">
        <f t="shared" ca="1" si="592"/>
        <v>3</v>
      </c>
      <c r="X1648" s="19">
        <f t="shared" ca="1" si="593"/>
        <v>2</v>
      </c>
      <c r="Y1648" s="19">
        <f t="shared" ca="1" si="594"/>
        <v>6</v>
      </c>
      <c r="Z1648" s="19" t="str">
        <f t="shared" ca="1" si="595"/>
        <v/>
      </c>
      <c r="AA1648" s="19" t="str">
        <f t="shared" ca="1" si="596"/>
        <v/>
      </c>
      <c r="AB1648" s="3"/>
      <c r="AE1648" s="1"/>
    </row>
    <row r="1649" spans="2:31" ht="15" x14ac:dyDescent="0.25">
      <c r="B1649" s="35">
        <f t="shared" ca="1" si="576"/>
        <v>7</v>
      </c>
      <c r="C1649" s="12">
        <f ca="1">IF(B1649="","",VLOOKUP(B1649,Tabelle2!$D$1:$E$37,2,0))</f>
        <v>2</v>
      </c>
      <c r="D1649" s="18" t="str">
        <f t="shared" ca="1" si="579"/>
        <v>W</v>
      </c>
      <c r="E1649" s="16" t="str">
        <f t="shared" ca="1" si="575"/>
        <v>W</v>
      </c>
      <c r="F1649" s="19" t="str">
        <f t="shared" ca="1" si="577"/>
        <v/>
      </c>
      <c r="G1649" s="38">
        <f t="shared" ca="1" si="578"/>
        <v>3</v>
      </c>
      <c r="H1649" s="38">
        <f t="shared" ca="1" si="580"/>
        <v>-57</v>
      </c>
      <c r="I1649" s="27">
        <f t="shared" ca="1" si="581"/>
        <v>3</v>
      </c>
      <c r="J1649" s="27">
        <f t="shared" ca="1" si="582"/>
        <v>1</v>
      </c>
      <c r="K1649" s="19">
        <f t="shared" ca="1" si="583"/>
        <v>3</v>
      </c>
      <c r="L1649" s="12">
        <f t="shared" ca="1" si="584"/>
        <v>2</v>
      </c>
      <c r="M1649" s="19">
        <f t="shared" ca="1" si="585"/>
        <v>6</v>
      </c>
      <c r="N1649" s="19" t="str">
        <f t="shared" ca="1" si="586"/>
        <v/>
      </c>
      <c r="O1649" s="24"/>
      <c r="P1649" s="40">
        <f t="shared" ca="1" si="587"/>
        <v>3</v>
      </c>
      <c r="Q1649" s="40"/>
      <c r="R1649" s="19">
        <f t="shared" ca="1" si="588"/>
        <v>2</v>
      </c>
      <c r="S1649" s="19">
        <f t="shared" ca="1" si="589"/>
        <v>3</v>
      </c>
      <c r="T1649" s="19">
        <f t="shared" ca="1" si="590"/>
        <v>6</v>
      </c>
      <c r="U1649" s="42"/>
      <c r="V1649" s="19">
        <f t="shared" ca="1" si="591"/>
        <v>2</v>
      </c>
      <c r="W1649" s="19">
        <f t="shared" ca="1" si="592"/>
        <v>2</v>
      </c>
      <c r="X1649" s="19">
        <f t="shared" ca="1" si="593"/>
        <v>3</v>
      </c>
      <c r="Y1649" s="19">
        <f t="shared" ca="1" si="594"/>
        <v>2</v>
      </c>
      <c r="Z1649" s="19">
        <f t="shared" ca="1" si="595"/>
        <v>6</v>
      </c>
      <c r="AA1649" s="19" t="str">
        <f t="shared" ca="1" si="596"/>
        <v/>
      </c>
      <c r="AB1649" s="3"/>
      <c r="AE1649" s="1"/>
    </row>
    <row r="1650" spans="2:31" ht="15" x14ac:dyDescent="0.25">
      <c r="B1650" s="35">
        <f t="shared" ca="1" si="576"/>
        <v>17</v>
      </c>
      <c r="C1650" s="12">
        <f ca="1">IF(B1650="","",VLOOKUP(B1650,Tabelle2!$D$1:$E$37,2,0))</f>
        <v>3</v>
      </c>
      <c r="D1650" s="18" t="str">
        <f t="shared" ca="1" si="579"/>
        <v>W</v>
      </c>
      <c r="E1650" s="16" t="str">
        <f t="shared" ca="1" si="575"/>
        <v>W</v>
      </c>
      <c r="F1650" s="19" t="str">
        <f t="shared" ca="1" si="577"/>
        <v/>
      </c>
      <c r="G1650" s="38">
        <f t="shared" ca="1" si="578"/>
        <v>3</v>
      </c>
      <c r="H1650" s="38">
        <f t="shared" ca="1" si="580"/>
        <v>-54</v>
      </c>
      <c r="I1650" s="27">
        <f t="shared" ca="1" si="581"/>
        <v>3</v>
      </c>
      <c r="J1650" s="27" t="str">
        <f t="shared" ca="1" si="582"/>
        <v/>
      </c>
      <c r="K1650" s="19">
        <f t="shared" ca="1" si="583"/>
        <v>3</v>
      </c>
      <c r="L1650" s="12">
        <f t="shared" ca="1" si="584"/>
        <v>2</v>
      </c>
      <c r="M1650" s="19">
        <f t="shared" ca="1" si="585"/>
        <v>6</v>
      </c>
      <c r="N1650" s="19" t="str">
        <f t="shared" ca="1" si="586"/>
        <v/>
      </c>
      <c r="O1650" s="24"/>
      <c r="P1650" s="40">
        <f t="shared" ca="1" si="587"/>
        <v>3</v>
      </c>
      <c r="Q1650" s="40"/>
      <c r="R1650" s="19">
        <f t="shared" ca="1" si="588"/>
        <v>3</v>
      </c>
      <c r="S1650" s="19">
        <f t="shared" ca="1" si="589"/>
        <v>2</v>
      </c>
      <c r="T1650" s="19">
        <f t="shared" ca="1" si="590"/>
        <v>6</v>
      </c>
      <c r="U1650" s="42"/>
      <c r="V1650" s="19">
        <f t="shared" ca="1" si="591"/>
        <v>3</v>
      </c>
      <c r="W1650" s="19">
        <f t="shared" ca="1" si="592"/>
        <v>2</v>
      </c>
      <c r="X1650" s="19">
        <f t="shared" ca="1" si="593"/>
        <v>2</v>
      </c>
      <c r="Y1650" s="19">
        <f t="shared" ca="1" si="594"/>
        <v>3</v>
      </c>
      <c r="Z1650" s="19">
        <f t="shared" ca="1" si="595"/>
        <v>2</v>
      </c>
      <c r="AA1650" s="19">
        <f t="shared" ca="1" si="596"/>
        <v>6</v>
      </c>
      <c r="AB1650" s="3"/>
      <c r="AE1650" s="1"/>
    </row>
    <row r="1651" spans="2:31" ht="15" x14ac:dyDescent="0.25">
      <c r="B1651" s="35">
        <f t="shared" ca="1" si="576"/>
        <v>16</v>
      </c>
      <c r="C1651" s="12">
        <f ca="1">IF(B1651="","",VLOOKUP(B1651,Tabelle2!$D$1:$E$37,2,0))</f>
        <v>3</v>
      </c>
      <c r="D1651" s="18" t="str">
        <f t="shared" ca="1" si="579"/>
        <v>W</v>
      </c>
      <c r="E1651" s="16" t="str">
        <f t="shared" ca="1" si="575"/>
        <v>W</v>
      </c>
      <c r="F1651" s="19" t="str">
        <f t="shared" ca="1" si="577"/>
        <v/>
      </c>
      <c r="G1651" s="38">
        <f t="shared" ca="1" si="578"/>
        <v>3</v>
      </c>
      <c r="H1651" s="38">
        <f t="shared" ca="1" si="580"/>
        <v>-51</v>
      </c>
      <c r="I1651" s="27">
        <f t="shared" ca="1" si="581"/>
        <v>3</v>
      </c>
      <c r="J1651" s="27" t="str">
        <f t="shared" ca="1" si="582"/>
        <v/>
      </c>
      <c r="K1651" s="19">
        <f t="shared" ca="1" si="583"/>
        <v>3</v>
      </c>
      <c r="L1651" s="12">
        <f t="shared" ca="1" si="584"/>
        <v>2</v>
      </c>
      <c r="M1651" s="19">
        <f t="shared" ca="1" si="585"/>
        <v>6</v>
      </c>
      <c r="N1651" s="19" t="str">
        <f t="shared" ca="1" si="586"/>
        <v/>
      </c>
      <c r="O1651" s="24"/>
      <c r="P1651" s="40">
        <f t="shared" ca="1" si="587"/>
        <v>2</v>
      </c>
      <c r="Q1651" s="40"/>
      <c r="R1651" s="19">
        <f t="shared" ca="1" si="588"/>
        <v>3</v>
      </c>
      <c r="S1651" s="19">
        <f t="shared" ca="1" si="589"/>
        <v>2</v>
      </c>
      <c r="T1651" s="19" t="str">
        <f t="shared" ca="1" si="590"/>
        <v/>
      </c>
      <c r="U1651" s="42"/>
      <c r="V1651" s="19">
        <f t="shared" ca="1" si="591"/>
        <v>3</v>
      </c>
      <c r="W1651" s="19">
        <f t="shared" ca="1" si="592"/>
        <v>3</v>
      </c>
      <c r="X1651" s="19">
        <f t="shared" ca="1" si="593"/>
        <v>2</v>
      </c>
      <c r="Y1651" s="19">
        <f t="shared" ca="1" si="594"/>
        <v>2</v>
      </c>
      <c r="Z1651" s="19">
        <f t="shared" ca="1" si="595"/>
        <v>3</v>
      </c>
      <c r="AA1651" s="19">
        <f t="shared" ca="1" si="596"/>
        <v>2</v>
      </c>
      <c r="AB1651" s="3"/>
      <c r="AE1651" s="1"/>
    </row>
    <row r="1652" spans="2:31" ht="15" x14ac:dyDescent="0.25">
      <c r="B1652" s="35">
        <f t="shared" ca="1" si="576"/>
        <v>34</v>
      </c>
      <c r="C1652" s="12">
        <f ca="1">IF(B1652="","",VLOOKUP(B1652,Tabelle2!$D$1:$E$37,2,0))</f>
        <v>6</v>
      </c>
      <c r="D1652" s="18" t="str">
        <f t="shared" ca="1" si="579"/>
        <v>W</v>
      </c>
      <c r="E1652" s="16" t="str">
        <f t="shared" ca="1" si="575"/>
        <v>W</v>
      </c>
      <c r="F1652" s="19" t="str">
        <f t="shared" ca="1" si="577"/>
        <v/>
      </c>
      <c r="G1652" s="38">
        <f t="shared" ca="1" si="578"/>
        <v>3</v>
      </c>
      <c r="H1652" s="38">
        <f t="shared" ca="1" si="580"/>
        <v>-48</v>
      </c>
      <c r="I1652" s="27">
        <f t="shared" ca="1" si="581"/>
        <v>3</v>
      </c>
      <c r="J1652" s="27" t="str">
        <f t="shared" ca="1" si="582"/>
        <v/>
      </c>
      <c r="K1652" s="19">
        <f t="shared" ca="1" si="583"/>
        <v>3</v>
      </c>
      <c r="L1652" s="12">
        <f t="shared" ca="1" si="584"/>
        <v>2</v>
      </c>
      <c r="M1652" s="19">
        <f t="shared" ca="1" si="585"/>
        <v>6</v>
      </c>
      <c r="N1652" s="19" t="str">
        <f t="shared" ca="1" si="586"/>
        <v/>
      </c>
      <c r="O1652" s="24"/>
      <c r="P1652" s="40">
        <f t="shared" ca="1" si="587"/>
        <v>3</v>
      </c>
      <c r="Q1652" s="40"/>
      <c r="R1652" s="19">
        <f t="shared" ca="1" si="588"/>
        <v>6</v>
      </c>
      <c r="S1652" s="19">
        <f t="shared" ca="1" si="589"/>
        <v>3</v>
      </c>
      <c r="T1652" s="19">
        <f t="shared" ca="1" si="590"/>
        <v>2</v>
      </c>
      <c r="U1652" s="42"/>
      <c r="V1652" s="19">
        <f t="shared" ca="1" si="591"/>
        <v>6</v>
      </c>
      <c r="W1652" s="19">
        <f t="shared" ca="1" si="592"/>
        <v>3</v>
      </c>
      <c r="X1652" s="19">
        <f t="shared" ca="1" si="593"/>
        <v>3</v>
      </c>
      <c r="Y1652" s="19">
        <f t="shared" ca="1" si="594"/>
        <v>2</v>
      </c>
      <c r="Z1652" s="19">
        <f t="shared" ca="1" si="595"/>
        <v>2</v>
      </c>
      <c r="AA1652" s="19">
        <f t="shared" ca="1" si="596"/>
        <v>3</v>
      </c>
      <c r="AB1652" s="3"/>
      <c r="AE1652" s="1"/>
    </row>
    <row r="1653" spans="2:31" ht="15" x14ac:dyDescent="0.25">
      <c r="B1653" s="35">
        <f t="shared" ca="1" si="576"/>
        <v>15</v>
      </c>
      <c r="C1653" s="12">
        <f ca="1">IF(B1653="","",VLOOKUP(B1653,Tabelle2!$D$1:$E$37,2,0))</f>
        <v>3</v>
      </c>
      <c r="D1653" s="18" t="str">
        <f t="shared" ca="1" si="579"/>
        <v>L</v>
      </c>
      <c r="E1653" s="16" t="str">
        <f t="shared" ca="1" si="575"/>
        <v>L</v>
      </c>
      <c r="F1653" s="19" t="str">
        <f t="shared" ca="1" si="577"/>
        <v>l1</v>
      </c>
      <c r="G1653" s="38">
        <f t="shared" ca="1" si="578"/>
        <v>-3</v>
      </c>
      <c r="H1653" s="38">
        <f t="shared" ca="1" si="580"/>
        <v>-51</v>
      </c>
      <c r="I1653" s="27">
        <f t="shared" ca="1" si="581"/>
        <v>3</v>
      </c>
      <c r="J1653" s="27" t="str">
        <f t="shared" ca="1" si="582"/>
        <v/>
      </c>
      <c r="K1653" s="19">
        <f t="shared" ca="1" si="583"/>
        <v>3</v>
      </c>
      <c r="L1653" s="12">
        <f t="shared" ca="1" si="584"/>
        <v>2</v>
      </c>
      <c r="M1653" s="19">
        <f t="shared" ca="1" si="585"/>
        <v>6</v>
      </c>
      <c r="N1653" s="19" t="str">
        <f t="shared" ca="1" si="586"/>
        <v/>
      </c>
      <c r="O1653" s="24"/>
      <c r="P1653" s="40">
        <f t="shared" ca="1" si="587"/>
        <v>3</v>
      </c>
      <c r="Q1653" s="40"/>
      <c r="R1653" s="19">
        <f t="shared" ca="1" si="588"/>
        <v>3</v>
      </c>
      <c r="S1653" s="19">
        <f t="shared" ca="1" si="589"/>
        <v>6</v>
      </c>
      <c r="T1653" s="19">
        <f t="shared" ca="1" si="590"/>
        <v>2</v>
      </c>
      <c r="U1653" s="42"/>
      <c r="V1653" s="19">
        <f t="shared" ca="1" si="591"/>
        <v>3</v>
      </c>
      <c r="W1653" s="19">
        <f t="shared" ca="1" si="592"/>
        <v>6</v>
      </c>
      <c r="X1653" s="19">
        <f t="shared" ca="1" si="593"/>
        <v>3</v>
      </c>
      <c r="Y1653" s="19">
        <f t="shared" ca="1" si="594"/>
        <v>3</v>
      </c>
      <c r="Z1653" s="19">
        <f t="shared" ca="1" si="595"/>
        <v>2</v>
      </c>
      <c r="AA1653" s="19">
        <f t="shared" ca="1" si="596"/>
        <v>2</v>
      </c>
      <c r="AB1653" s="3"/>
      <c r="AE1653" s="1"/>
    </row>
    <row r="1654" spans="2:31" ht="15" x14ac:dyDescent="0.25">
      <c r="B1654" s="35">
        <f t="shared" ca="1" si="576"/>
        <v>23</v>
      </c>
      <c r="C1654" s="12">
        <f ca="1">IF(B1654="","",VLOOKUP(B1654,Tabelle2!$D$1:$E$37,2,0))</f>
        <v>4</v>
      </c>
      <c r="D1654" s="18" t="str">
        <f t="shared" ca="1" si="579"/>
        <v>W</v>
      </c>
      <c r="E1654" s="16" t="str">
        <f t="shared" ca="1" si="575"/>
        <v>w</v>
      </c>
      <c r="F1654" s="19" t="str">
        <f t="shared" ca="1" si="577"/>
        <v/>
      </c>
      <c r="G1654" s="38">
        <f t="shared" ca="1" si="578"/>
        <v>2</v>
      </c>
      <c r="H1654" s="38">
        <f t="shared" ca="1" si="580"/>
        <v>-49</v>
      </c>
      <c r="I1654" s="27">
        <f t="shared" ca="1" si="581"/>
        <v>4</v>
      </c>
      <c r="J1654" s="27" t="str">
        <f t="shared" ca="1" si="582"/>
        <v/>
      </c>
      <c r="K1654" s="19">
        <f t="shared" ca="1" si="583"/>
        <v>3</v>
      </c>
      <c r="L1654" s="12">
        <f t="shared" ca="1" si="584"/>
        <v>2</v>
      </c>
      <c r="M1654" s="19">
        <f t="shared" ca="1" si="585"/>
        <v>6</v>
      </c>
      <c r="N1654" s="19">
        <f t="shared" ca="1" si="586"/>
        <v>4</v>
      </c>
      <c r="O1654" s="24"/>
      <c r="P1654" s="40">
        <f t="shared" ca="1" si="587"/>
        <v>3</v>
      </c>
      <c r="Q1654" s="40"/>
      <c r="R1654" s="19">
        <f t="shared" ca="1" si="588"/>
        <v>4</v>
      </c>
      <c r="S1654" s="19">
        <f t="shared" ca="1" si="589"/>
        <v>3</v>
      </c>
      <c r="T1654" s="19">
        <f t="shared" ca="1" si="590"/>
        <v>6</v>
      </c>
      <c r="U1654" s="42"/>
      <c r="V1654" s="19">
        <f t="shared" ca="1" si="591"/>
        <v>4</v>
      </c>
      <c r="W1654" s="19">
        <f t="shared" ca="1" si="592"/>
        <v>3</v>
      </c>
      <c r="X1654" s="19">
        <f t="shared" ca="1" si="593"/>
        <v>6</v>
      </c>
      <c r="Y1654" s="19">
        <f t="shared" ca="1" si="594"/>
        <v>3</v>
      </c>
      <c r="Z1654" s="19">
        <f t="shared" ca="1" si="595"/>
        <v>3</v>
      </c>
      <c r="AA1654" s="19">
        <f t="shared" ca="1" si="596"/>
        <v>2</v>
      </c>
      <c r="AB1654" s="3"/>
      <c r="AE1654" s="1"/>
    </row>
    <row r="1655" spans="2:31" ht="15" x14ac:dyDescent="0.25">
      <c r="B1655" s="35">
        <f t="shared" ca="1" si="576"/>
        <v>33</v>
      </c>
      <c r="C1655" s="12">
        <f ca="1">IF(B1655="","",VLOOKUP(B1655,Tabelle2!$D$1:$E$37,2,0))</f>
        <v>6</v>
      </c>
      <c r="D1655" s="18" t="str">
        <f t="shared" ca="1" si="579"/>
        <v>W</v>
      </c>
      <c r="E1655" s="16" t="str">
        <f t="shared" ca="1" si="575"/>
        <v>W</v>
      </c>
      <c r="F1655" s="19" t="str">
        <f t="shared" ca="1" si="577"/>
        <v/>
      </c>
      <c r="G1655" s="38">
        <f t="shared" ca="1" si="578"/>
        <v>3</v>
      </c>
      <c r="H1655" s="38">
        <f t="shared" ca="1" si="580"/>
        <v>-46</v>
      </c>
      <c r="I1655" s="27">
        <f t="shared" ca="1" si="581"/>
        <v>3</v>
      </c>
      <c r="J1655" s="27" t="str">
        <f t="shared" ca="1" si="582"/>
        <v/>
      </c>
      <c r="K1655" s="19">
        <f t="shared" ca="1" si="583"/>
        <v>3</v>
      </c>
      <c r="L1655" s="12">
        <f t="shared" ca="1" si="584"/>
        <v>2</v>
      </c>
      <c r="M1655" s="19">
        <f t="shared" ca="1" si="585"/>
        <v>6</v>
      </c>
      <c r="N1655" s="19" t="str">
        <f t="shared" ca="1" si="586"/>
        <v/>
      </c>
      <c r="O1655" s="24"/>
      <c r="P1655" s="40">
        <f t="shared" ca="1" si="587"/>
        <v>3</v>
      </c>
      <c r="Q1655" s="40"/>
      <c r="R1655" s="19">
        <f t="shared" ca="1" si="588"/>
        <v>6</v>
      </c>
      <c r="S1655" s="19">
        <f t="shared" ca="1" si="589"/>
        <v>4</v>
      </c>
      <c r="T1655" s="19">
        <f t="shared" ca="1" si="590"/>
        <v>3</v>
      </c>
      <c r="U1655" s="42"/>
      <c r="V1655" s="19">
        <f t="shared" ca="1" si="591"/>
        <v>6</v>
      </c>
      <c r="W1655" s="19">
        <f t="shared" ca="1" si="592"/>
        <v>4</v>
      </c>
      <c r="X1655" s="19">
        <f t="shared" ca="1" si="593"/>
        <v>3</v>
      </c>
      <c r="Y1655" s="19">
        <f t="shared" ca="1" si="594"/>
        <v>6</v>
      </c>
      <c r="Z1655" s="19">
        <f t="shared" ca="1" si="595"/>
        <v>3</v>
      </c>
      <c r="AA1655" s="19">
        <f t="shared" ca="1" si="596"/>
        <v>3</v>
      </c>
      <c r="AB1655" s="3"/>
      <c r="AE1655" s="1"/>
    </row>
    <row r="1656" spans="2:31" ht="15" x14ac:dyDescent="0.25">
      <c r="B1656" s="35">
        <f t="shared" ca="1" si="576"/>
        <v>35</v>
      </c>
      <c r="C1656" s="12">
        <f ca="1">IF(B1656="","",VLOOKUP(B1656,Tabelle2!$D$1:$E$37,2,0))</f>
        <v>6</v>
      </c>
      <c r="D1656" s="18" t="str">
        <f t="shared" ca="1" si="579"/>
        <v>L</v>
      </c>
      <c r="E1656" s="16" t="str">
        <f t="shared" ca="1" si="575"/>
        <v>L</v>
      </c>
      <c r="F1656" s="19" t="str">
        <f t="shared" ca="1" si="577"/>
        <v>l1</v>
      </c>
      <c r="G1656" s="38">
        <f t="shared" ca="1" si="578"/>
        <v>-3</v>
      </c>
      <c r="H1656" s="38">
        <f t="shared" ca="1" si="580"/>
        <v>-49</v>
      </c>
      <c r="I1656" s="27">
        <f t="shared" ca="1" si="581"/>
        <v>3</v>
      </c>
      <c r="J1656" s="27" t="str">
        <f t="shared" ca="1" si="582"/>
        <v/>
      </c>
      <c r="K1656" s="19">
        <f t="shared" ca="1" si="583"/>
        <v>3</v>
      </c>
      <c r="L1656" s="12">
        <f t="shared" ca="1" si="584"/>
        <v>2</v>
      </c>
      <c r="M1656" s="19">
        <f t="shared" ca="1" si="585"/>
        <v>6</v>
      </c>
      <c r="N1656" s="19" t="str">
        <f t="shared" ca="1" si="586"/>
        <v/>
      </c>
      <c r="O1656" s="24"/>
      <c r="P1656" s="40">
        <f t="shared" ca="1" si="587"/>
        <v>3</v>
      </c>
      <c r="Q1656" s="40"/>
      <c r="R1656" s="19">
        <f t="shared" ca="1" si="588"/>
        <v>6</v>
      </c>
      <c r="S1656" s="19">
        <f t="shared" ca="1" si="589"/>
        <v>4</v>
      </c>
      <c r="T1656" s="19">
        <f t="shared" ca="1" si="590"/>
        <v>3</v>
      </c>
      <c r="U1656" s="42"/>
      <c r="V1656" s="19">
        <f t="shared" ca="1" si="591"/>
        <v>6</v>
      </c>
      <c r="W1656" s="19">
        <f t="shared" ca="1" si="592"/>
        <v>6</v>
      </c>
      <c r="X1656" s="19">
        <f t="shared" ca="1" si="593"/>
        <v>4</v>
      </c>
      <c r="Y1656" s="19">
        <f t="shared" ca="1" si="594"/>
        <v>3</v>
      </c>
      <c r="Z1656" s="19">
        <f t="shared" ca="1" si="595"/>
        <v>6</v>
      </c>
      <c r="AA1656" s="19">
        <f t="shared" ca="1" si="596"/>
        <v>3</v>
      </c>
      <c r="AB1656" s="3"/>
      <c r="AE1656" s="1"/>
    </row>
    <row r="1657" spans="2:31" ht="15" x14ac:dyDescent="0.25">
      <c r="B1657" s="35">
        <f t="shared" ca="1" si="576"/>
        <v>1</v>
      </c>
      <c r="C1657" s="12">
        <f ca="1">IF(B1657="","",VLOOKUP(B1657,Tabelle2!$D$1:$E$37,2,0))</f>
        <v>1</v>
      </c>
      <c r="D1657" s="18" t="str">
        <f t="shared" ca="1" si="579"/>
        <v>W</v>
      </c>
      <c r="E1657" s="16" t="str">
        <f t="shared" ca="1" si="575"/>
        <v>w</v>
      </c>
      <c r="F1657" s="19" t="str">
        <f t="shared" ca="1" si="577"/>
        <v/>
      </c>
      <c r="G1657" s="38">
        <f t="shared" ca="1" si="578"/>
        <v>2</v>
      </c>
      <c r="H1657" s="38">
        <f t="shared" ca="1" si="580"/>
        <v>-47</v>
      </c>
      <c r="I1657" s="27">
        <f t="shared" ca="1" si="581"/>
        <v>4</v>
      </c>
      <c r="J1657" s="27" t="str">
        <f t="shared" ca="1" si="582"/>
        <v/>
      </c>
      <c r="K1657" s="19">
        <f t="shared" ca="1" si="583"/>
        <v>3</v>
      </c>
      <c r="L1657" s="12">
        <f t="shared" ca="1" si="584"/>
        <v>2</v>
      </c>
      <c r="M1657" s="19">
        <f t="shared" ca="1" si="585"/>
        <v>6</v>
      </c>
      <c r="N1657" s="19">
        <f t="shared" ca="1" si="586"/>
        <v>1</v>
      </c>
      <c r="O1657" s="24"/>
      <c r="P1657" s="40">
        <f t="shared" ca="1" si="587"/>
        <v>3</v>
      </c>
      <c r="Q1657" s="40"/>
      <c r="R1657" s="19">
        <f t="shared" ca="1" si="588"/>
        <v>1</v>
      </c>
      <c r="S1657" s="19">
        <f t="shared" ca="1" si="589"/>
        <v>6</v>
      </c>
      <c r="T1657" s="19">
        <f t="shared" ca="1" si="590"/>
        <v>4</v>
      </c>
      <c r="U1657" s="42"/>
      <c r="V1657" s="19">
        <f t="shared" ca="1" si="591"/>
        <v>1</v>
      </c>
      <c r="W1657" s="19">
        <f t="shared" ca="1" si="592"/>
        <v>6</v>
      </c>
      <c r="X1657" s="19">
        <f t="shared" ca="1" si="593"/>
        <v>6</v>
      </c>
      <c r="Y1657" s="19">
        <f t="shared" ca="1" si="594"/>
        <v>4</v>
      </c>
      <c r="Z1657" s="19">
        <f t="shared" ca="1" si="595"/>
        <v>3</v>
      </c>
      <c r="AA1657" s="19">
        <f t="shared" ca="1" si="596"/>
        <v>6</v>
      </c>
      <c r="AB1657" s="3"/>
      <c r="AE1657" s="1"/>
    </row>
    <row r="1658" spans="2:31" ht="15" x14ac:dyDescent="0.25">
      <c r="B1658" s="35">
        <f t="shared" ca="1" si="576"/>
        <v>17</v>
      </c>
      <c r="C1658" s="12">
        <f ca="1">IF(B1658="","",VLOOKUP(B1658,Tabelle2!$D$1:$E$37,2,0))</f>
        <v>3</v>
      </c>
      <c r="D1658" s="18" t="str">
        <f t="shared" ca="1" si="579"/>
        <v>L</v>
      </c>
      <c r="E1658" s="16" t="str">
        <f t="shared" ca="1" si="575"/>
        <v>L</v>
      </c>
      <c r="F1658" s="19" t="str">
        <f t="shared" ca="1" si="577"/>
        <v>l1</v>
      </c>
      <c r="G1658" s="38">
        <f t="shared" ca="1" si="578"/>
        <v>-3</v>
      </c>
      <c r="H1658" s="38">
        <f t="shared" ca="1" si="580"/>
        <v>-50</v>
      </c>
      <c r="I1658" s="27">
        <f t="shared" ca="1" si="581"/>
        <v>3</v>
      </c>
      <c r="J1658" s="27" t="str">
        <f t="shared" ca="1" si="582"/>
        <v/>
      </c>
      <c r="K1658" s="19">
        <f t="shared" ca="1" si="583"/>
        <v>3</v>
      </c>
      <c r="L1658" s="12">
        <f t="shared" ca="1" si="584"/>
        <v>2</v>
      </c>
      <c r="M1658" s="19">
        <f t="shared" ca="1" si="585"/>
        <v>6</v>
      </c>
      <c r="N1658" s="19" t="str">
        <f t="shared" ca="1" si="586"/>
        <v/>
      </c>
      <c r="O1658" s="24"/>
      <c r="P1658" s="40">
        <f t="shared" ca="1" si="587"/>
        <v>3</v>
      </c>
      <c r="Q1658" s="40"/>
      <c r="R1658" s="19">
        <f t="shared" ca="1" si="588"/>
        <v>3</v>
      </c>
      <c r="S1658" s="19">
        <f t="shared" ca="1" si="589"/>
        <v>1</v>
      </c>
      <c r="T1658" s="19">
        <f t="shared" ca="1" si="590"/>
        <v>6</v>
      </c>
      <c r="U1658" s="42"/>
      <c r="V1658" s="19">
        <f t="shared" ca="1" si="591"/>
        <v>3</v>
      </c>
      <c r="W1658" s="19">
        <f t="shared" ca="1" si="592"/>
        <v>1</v>
      </c>
      <c r="X1658" s="19">
        <f t="shared" ca="1" si="593"/>
        <v>6</v>
      </c>
      <c r="Y1658" s="19">
        <f t="shared" ca="1" si="594"/>
        <v>6</v>
      </c>
      <c r="Z1658" s="19">
        <f t="shared" ca="1" si="595"/>
        <v>4</v>
      </c>
      <c r="AA1658" s="19">
        <f t="shared" ca="1" si="596"/>
        <v>3</v>
      </c>
      <c r="AB1658" s="3"/>
      <c r="AE1658" s="1"/>
    </row>
    <row r="1659" spans="2:31" ht="15" x14ac:dyDescent="0.25">
      <c r="B1659" s="35">
        <f t="shared" ca="1" si="576"/>
        <v>20</v>
      </c>
      <c r="C1659" s="12">
        <f ca="1">IF(B1659="","",VLOOKUP(B1659,Tabelle2!$D$1:$E$37,2,0))</f>
        <v>4</v>
      </c>
      <c r="D1659" s="18" t="str">
        <f t="shared" ca="1" si="579"/>
        <v>L</v>
      </c>
      <c r="E1659" s="16" t="str">
        <f t="shared" ca="1" si="575"/>
        <v>L</v>
      </c>
      <c r="F1659" s="19" t="str">
        <f t="shared" ca="1" si="577"/>
        <v>L2</v>
      </c>
      <c r="G1659" s="38">
        <f t="shared" ca="1" si="578"/>
        <v>-4</v>
      </c>
      <c r="H1659" s="38">
        <f t="shared" ca="1" si="580"/>
        <v>-54</v>
      </c>
      <c r="I1659" s="27">
        <f t="shared" ca="1" si="581"/>
        <v>4</v>
      </c>
      <c r="J1659" s="27" t="str">
        <f t="shared" ca="1" si="582"/>
        <v/>
      </c>
      <c r="K1659" s="19">
        <f t="shared" ca="1" si="583"/>
        <v>3</v>
      </c>
      <c r="L1659" s="12">
        <f t="shared" ca="1" si="584"/>
        <v>2</v>
      </c>
      <c r="M1659" s="19">
        <f t="shared" ca="1" si="585"/>
        <v>6</v>
      </c>
      <c r="N1659" s="19">
        <f t="shared" ca="1" si="586"/>
        <v>4</v>
      </c>
      <c r="O1659" s="24"/>
      <c r="P1659" s="40">
        <f t="shared" ca="1" si="587"/>
        <v>3</v>
      </c>
      <c r="Q1659" s="40"/>
      <c r="R1659" s="19">
        <f t="shared" ca="1" si="588"/>
        <v>4</v>
      </c>
      <c r="S1659" s="19">
        <f t="shared" ca="1" si="589"/>
        <v>3</v>
      </c>
      <c r="T1659" s="19">
        <f t="shared" ca="1" si="590"/>
        <v>1</v>
      </c>
      <c r="U1659" s="42"/>
      <c r="V1659" s="19">
        <f t="shared" ca="1" si="591"/>
        <v>4</v>
      </c>
      <c r="W1659" s="19">
        <f t="shared" ca="1" si="592"/>
        <v>3</v>
      </c>
      <c r="X1659" s="19">
        <f t="shared" ca="1" si="593"/>
        <v>1</v>
      </c>
      <c r="Y1659" s="19">
        <f t="shared" ca="1" si="594"/>
        <v>6</v>
      </c>
      <c r="Z1659" s="19">
        <f t="shared" ca="1" si="595"/>
        <v>6</v>
      </c>
      <c r="AA1659" s="19">
        <f t="shared" ca="1" si="596"/>
        <v>4</v>
      </c>
      <c r="AB1659" s="3"/>
      <c r="AE1659" s="1"/>
    </row>
    <row r="1660" spans="2:31" ht="15" x14ac:dyDescent="0.25">
      <c r="B1660" s="35">
        <f t="shared" ca="1" si="576"/>
        <v>28</v>
      </c>
      <c r="C1660" s="12">
        <f ca="1">IF(B1660="","",VLOOKUP(B1660,Tabelle2!$D$1:$E$37,2,0))</f>
        <v>5</v>
      </c>
      <c r="D1660" s="18" t="str">
        <f t="shared" ca="1" si="579"/>
        <v>W</v>
      </c>
      <c r="E1660" s="16" t="str">
        <f t="shared" ca="1" si="575"/>
        <v/>
      </c>
      <c r="F1660" s="19" t="str">
        <f t="shared" ca="1" si="577"/>
        <v>New</v>
      </c>
      <c r="G1660" s="38">
        <f t="shared" ca="1" si="578"/>
        <v>0</v>
      </c>
      <c r="H1660" s="38">
        <f t="shared" ca="1" si="580"/>
        <v>-54</v>
      </c>
      <c r="I1660" s="27">
        <f t="shared" ca="1" si="581"/>
        <v>3</v>
      </c>
      <c r="J1660" s="27">
        <f t="shared" ca="1" si="582"/>
        <v>1</v>
      </c>
      <c r="K1660" s="19">
        <f t="shared" ca="1" si="583"/>
        <v>5</v>
      </c>
      <c r="L1660" s="12">
        <f t="shared" ca="1" si="584"/>
        <v>4</v>
      </c>
      <c r="M1660" s="19">
        <f t="shared" ca="1" si="585"/>
        <v>3</v>
      </c>
      <c r="N1660" s="19" t="str">
        <f t="shared" ca="1" si="586"/>
        <v/>
      </c>
      <c r="O1660" s="24"/>
      <c r="P1660" s="40">
        <f t="shared" ca="1" si="587"/>
        <v>3</v>
      </c>
      <c r="Q1660" s="40"/>
      <c r="R1660" s="19">
        <f t="shared" ca="1" si="588"/>
        <v>5</v>
      </c>
      <c r="S1660" s="19">
        <f t="shared" ca="1" si="589"/>
        <v>4</v>
      </c>
      <c r="T1660" s="19">
        <f t="shared" ca="1" si="590"/>
        <v>3</v>
      </c>
      <c r="U1660" s="42"/>
      <c r="V1660" s="19">
        <f t="shared" ca="1" si="591"/>
        <v>5</v>
      </c>
      <c r="W1660" s="19">
        <f t="shared" ca="1" si="592"/>
        <v>4</v>
      </c>
      <c r="X1660" s="19">
        <f t="shared" ca="1" si="593"/>
        <v>3</v>
      </c>
      <c r="Y1660" s="19">
        <f t="shared" ca="1" si="594"/>
        <v>1</v>
      </c>
      <c r="Z1660" s="19">
        <f t="shared" ca="1" si="595"/>
        <v>6</v>
      </c>
      <c r="AA1660" s="19">
        <f t="shared" ca="1" si="596"/>
        <v>6</v>
      </c>
      <c r="AB1660" s="3"/>
      <c r="AE1660" s="1"/>
    </row>
    <row r="1661" spans="2:31" ht="15" x14ac:dyDescent="0.25">
      <c r="B1661" s="35">
        <f t="shared" ca="1" si="576"/>
        <v>14</v>
      </c>
      <c r="C1661" s="12">
        <f ca="1">IF(B1661="","",VLOOKUP(B1661,Tabelle2!$D$1:$E$37,2,0))</f>
        <v>3</v>
      </c>
      <c r="D1661" s="18" t="str">
        <f t="shared" ca="1" si="579"/>
        <v>L</v>
      </c>
      <c r="E1661" s="16" t="str">
        <f t="shared" ca="1" si="575"/>
        <v/>
      </c>
      <c r="F1661" s="19" t="str">
        <f t="shared" ca="1" si="577"/>
        <v/>
      </c>
      <c r="G1661" s="38">
        <f t="shared" ca="1" si="578"/>
        <v>0</v>
      </c>
      <c r="H1661" s="38">
        <f t="shared" ca="1" si="580"/>
        <v>-54</v>
      </c>
      <c r="I1661" s="27">
        <f t="shared" ca="1" si="581"/>
        <v>1</v>
      </c>
      <c r="J1661" s="27">
        <f t="shared" ca="1" si="582"/>
        <v>1</v>
      </c>
      <c r="K1661" s="19">
        <f t="shared" ca="1" si="583"/>
        <v>3</v>
      </c>
      <c r="L1661" s="12" t="str">
        <f t="shared" ca="1" si="584"/>
        <v/>
      </c>
      <c r="M1661" s="19" t="str">
        <f t="shared" ca="1" si="585"/>
        <v/>
      </c>
      <c r="N1661" s="19" t="str">
        <f t="shared" ca="1" si="586"/>
        <v/>
      </c>
      <c r="O1661" s="24"/>
      <c r="P1661" s="40">
        <f t="shared" ca="1" si="587"/>
        <v>1</v>
      </c>
      <c r="Q1661" s="40"/>
      <c r="R1661" s="19">
        <f t="shared" ca="1" si="588"/>
        <v>3</v>
      </c>
      <c r="S1661" s="19" t="str">
        <f t="shared" ca="1" si="589"/>
        <v/>
      </c>
      <c r="T1661" s="19" t="str">
        <f t="shared" ca="1" si="590"/>
        <v/>
      </c>
      <c r="U1661" s="42"/>
      <c r="V1661" s="19">
        <f t="shared" ca="1" si="591"/>
        <v>3</v>
      </c>
      <c r="W1661" s="19" t="str">
        <f t="shared" ca="1" si="592"/>
        <v/>
      </c>
      <c r="X1661" s="19" t="str">
        <f t="shared" ca="1" si="593"/>
        <v/>
      </c>
      <c r="Y1661" s="19" t="str">
        <f t="shared" ca="1" si="594"/>
        <v/>
      </c>
      <c r="Z1661" s="19" t="str">
        <f t="shared" ca="1" si="595"/>
        <v/>
      </c>
      <c r="AA1661" s="19" t="str">
        <f t="shared" ca="1" si="596"/>
        <v/>
      </c>
      <c r="AB1661" s="3"/>
      <c r="AE1661" s="1"/>
    </row>
    <row r="1662" spans="2:31" ht="15" x14ac:dyDescent="0.25">
      <c r="B1662" s="35">
        <f t="shared" ca="1" si="576"/>
        <v>32</v>
      </c>
      <c r="C1662" s="12">
        <f ca="1">IF(B1662="","",VLOOKUP(B1662,Tabelle2!$D$1:$E$37,2,0))</f>
        <v>6</v>
      </c>
      <c r="D1662" s="18" t="str">
        <f t="shared" ca="1" si="579"/>
        <v>L</v>
      </c>
      <c r="E1662" s="16" t="str">
        <f t="shared" ca="1" si="575"/>
        <v/>
      </c>
      <c r="F1662" s="19" t="str">
        <f t="shared" ca="1" si="577"/>
        <v/>
      </c>
      <c r="G1662" s="38">
        <f t="shared" ca="1" si="578"/>
        <v>0</v>
      </c>
      <c r="H1662" s="38">
        <f t="shared" ca="1" si="580"/>
        <v>-54</v>
      </c>
      <c r="I1662" s="27">
        <f t="shared" ca="1" si="581"/>
        <v>2</v>
      </c>
      <c r="J1662" s="27">
        <f t="shared" ca="1" si="582"/>
        <v>1</v>
      </c>
      <c r="K1662" s="19">
        <f t="shared" ca="1" si="583"/>
        <v>3</v>
      </c>
      <c r="L1662" s="12" t="str">
        <f t="shared" ca="1" si="584"/>
        <v/>
      </c>
      <c r="M1662" s="19" t="str">
        <f t="shared" ca="1" si="585"/>
        <v/>
      </c>
      <c r="N1662" s="19">
        <f t="shared" ca="1" si="586"/>
        <v>6</v>
      </c>
      <c r="O1662" s="24"/>
      <c r="P1662" s="40">
        <f t="shared" ca="1" si="587"/>
        <v>2</v>
      </c>
      <c r="Q1662" s="40"/>
      <c r="R1662" s="19">
        <f t="shared" ca="1" si="588"/>
        <v>6</v>
      </c>
      <c r="S1662" s="19">
        <f t="shared" ca="1" si="589"/>
        <v>3</v>
      </c>
      <c r="T1662" s="19" t="str">
        <f t="shared" ca="1" si="590"/>
        <v/>
      </c>
      <c r="U1662" s="42"/>
      <c r="V1662" s="19">
        <f t="shared" ca="1" si="591"/>
        <v>6</v>
      </c>
      <c r="W1662" s="19">
        <f t="shared" ca="1" si="592"/>
        <v>3</v>
      </c>
      <c r="X1662" s="19" t="str">
        <f t="shared" ca="1" si="593"/>
        <v/>
      </c>
      <c r="Y1662" s="19" t="str">
        <f t="shared" ca="1" si="594"/>
        <v/>
      </c>
      <c r="Z1662" s="19" t="str">
        <f t="shared" ca="1" si="595"/>
        <v/>
      </c>
      <c r="AA1662" s="19" t="str">
        <f t="shared" ca="1" si="596"/>
        <v/>
      </c>
      <c r="AB1662" s="3"/>
      <c r="AE1662" s="1"/>
    </row>
    <row r="1663" spans="2:31" ht="15" x14ac:dyDescent="0.25">
      <c r="B1663" s="35">
        <f t="shared" ca="1" si="576"/>
        <v>15</v>
      </c>
      <c r="C1663" s="12">
        <f ca="1">IF(B1663="","",VLOOKUP(B1663,Tabelle2!$D$1:$E$37,2,0))</f>
        <v>3</v>
      </c>
      <c r="D1663" s="18" t="str">
        <f t="shared" ca="1" si="579"/>
        <v>L</v>
      </c>
      <c r="E1663" s="16" t="str">
        <f t="shared" ca="1" si="575"/>
        <v/>
      </c>
      <c r="F1663" s="19" t="str">
        <f t="shared" ca="1" si="577"/>
        <v/>
      </c>
      <c r="G1663" s="38">
        <f t="shared" ca="1" si="578"/>
        <v>0</v>
      </c>
      <c r="H1663" s="38">
        <f t="shared" ca="1" si="580"/>
        <v>-54</v>
      </c>
      <c r="I1663" s="27">
        <f t="shared" ca="1" si="581"/>
        <v>2</v>
      </c>
      <c r="J1663" s="27">
        <f t="shared" ca="1" si="582"/>
        <v>1</v>
      </c>
      <c r="K1663" s="19">
        <f t="shared" ca="1" si="583"/>
        <v>3</v>
      </c>
      <c r="L1663" s="12">
        <f t="shared" ca="1" si="584"/>
        <v>6</v>
      </c>
      <c r="M1663" s="19" t="str">
        <f t="shared" ca="1" si="585"/>
        <v/>
      </c>
      <c r="N1663" s="19" t="str">
        <f t="shared" ca="1" si="586"/>
        <v/>
      </c>
      <c r="O1663" s="24"/>
      <c r="P1663" s="40">
        <f t="shared" ca="1" si="587"/>
        <v>2</v>
      </c>
      <c r="Q1663" s="40"/>
      <c r="R1663" s="19">
        <f t="shared" ca="1" si="588"/>
        <v>3</v>
      </c>
      <c r="S1663" s="19">
        <f t="shared" ca="1" si="589"/>
        <v>6</v>
      </c>
      <c r="T1663" s="19" t="str">
        <f t="shared" ca="1" si="590"/>
        <v/>
      </c>
      <c r="U1663" s="42"/>
      <c r="V1663" s="19">
        <f t="shared" ca="1" si="591"/>
        <v>3</v>
      </c>
      <c r="W1663" s="19">
        <f t="shared" ca="1" si="592"/>
        <v>6</v>
      </c>
      <c r="X1663" s="19">
        <f t="shared" ca="1" si="593"/>
        <v>3</v>
      </c>
      <c r="Y1663" s="19" t="str">
        <f t="shared" ca="1" si="594"/>
        <v/>
      </c>
      <c r="Z1663" s="19" t="str">
        <f t="shared" ca="1" si="595"/>
        <v/>
      </c>
      <c r="AA1663" s="19" t="str">
        <f t="shared" ca="1" si="596"/>
        <v/>
      </c>
      <c r="AB1663" s="3"/>
      <c r="AE1663" s="1"/>
    </row>
    <row r="1664" spans="2:31" ht="15" x14ac:dyDescent="0.25">
      <c r="B1664" s="35">
        <f t="shared" ca="1" si="576"/>
        <v>31</v>
      </c>
      <c r="C1664" s="12">
        <f ca="1">IF(B1664="","",VLOOKUP(B1664,Tabelle2!$D$1:$E$37,2,0))</f>
        <v>6</v>
      </c>
      <c r="D1664" s="18" t="str">
        <f t="shared" ca="1" si="579"/>
        <v>L</v>
      </c>
      <c r="E1664" s="16" t="str">
        <f t="shared" ref="E1664:E1727" ca="1" si="597">IF(AND(F1663="l1",D1664="w"),"w",IF(F1663="l2","",IF(AND(J1664=1,I1664&gt;=3),D1664,IF(J1664=1,"",D1664))))</f>
        <v/>
      </c>
      <c r="F1664" s="19" t="str">
        <f t="shared" ca="1" si="577"/>
        <v/>
      </c>
      <c r="G1664" s="38">
        <f t="shared" ca="1" si="578"/>
        <v>0</v>
      </c>
      <c r="H1664" s="38">
        <f t="shared" ca="1" si="580"/>
        <v>-54</v>
      </c>
      <c r="I1664" s="27">
        <f t="shared" ca="1" si="581"/>
        <v>2</v>
      </c>
      <c r="J1664" s="27">
        <f t="shared" ca="1" si="582"/>
        <v>1</v>
      </c>
      <c r="K1664" s="19">
        <f t="shared" ca="1" si="583"/>
        <v>6</v>
      </c>
      <c r="L1664" s="12">
        <f t="shared" ca="1" si="584"/>
        <v>3</v>
      </c>
      <c r="M1664" s="19" t="str">
        <f t="shared" ca="1" si="585"/>
        <v/>
      </c>
      <c r="N1664" s="19" t="str">
        <f t="shared" ca="1" si="586"/>
        <v/>
      </c>
      <c r="O1664" s="24"/>
      <c r="P1664" s="40">
        <f t="shared" ca="1" si="587"/>
        <v>2</v>
      </c>
      <c r="Q1664" s="40"/>
      <c r="R1664" s="19">
        <f t="shared" ca="1" si="588"/>
        <v>6</v>
      </c>
      <c r="S1664" s="19">
        <f t="shared" ca="1" si="589"/>
        <v>3</v>
      </c>
      <c r="T1664" s="19" t="str">
        <f t="shared" ca="1" si="590"/>
        <v/>
      </c>
      <c r="U1664" s="42"/>
      <c r="V1664" s="19">
        <f t="shared" ca="1" si="591"/>
        <v>6</v>
      </c>
      <c r="W1664" s="19">
        <f t="shared" ca="1" si="592"/>
        <v>3</v>
      </c>
      <c r="X1664" s="19">
        <f t="shared" ca="1" si="593"/>
        <v>6</v>
      </c>
      <c r="Y1664" s="19">
        <f t="shared" ca="1" si="594"/>
        <v>3</v>
      </c>
      <c r="Z1664" s="19" t="str">
        <f t="shared" ca="1" si="595"/>
        <v/>
      </c>
      <c r="AA1664" s="19" t="str">
        <f t="shared" ca="1" si="596"/>
        <v/>
      </c>
      <c r="AB1664" s="3"/>
      <c r="AE1664" s="1"/>
    </row>
    <row r="1665" spans="2:31" ht="15" x14ac:dyDescent="0.25">
      <c r="B1665" s="35">
        <f t="shared" ca="1" si="576"/>
        <v>0</v>
      </c>
      <c r="C1665" s="12">
        <f ca="1">IF(B1665="","",VLOOKUP(B1665,Tabelle2!$D$1:$E$37,2,0))</f>
        <v>0</v>
      </c>
      <c r="D1665" s="18" t="str">
        <f t="shared" ca="1" si="579"/>
        <v>L</v>
      </c>
      <c r="E1665" s="16" t="str">
        <f t="shared" ca="1" si="597"/>
        <v/>
      </c>
      <c r="F1665" s="19" t="str">
        <f t="shared" ca="1" si="577"/>
        <v/>
      </c>
      <c r="G1665" s="38">
        <f t="shared" ca="1" si="578"/>
        <v>0</v>
      </c>
      <c r="H1665" s="38">
        <f t="shared" ca="1" si="580"/>
        <v>-54</v>
      </c>
      <c r="I1665" s="27">
        <f t="shared" ca="1" si="581"/>
        <v>2</v>
      </c>
      <c r="J1665" s="27">
        <f t="shared" ca="1" si="582"/>
        <v>1</v>
      </c>
      <c r="K1665" s="19">
        <f t="shared" ca="1" si="583"/>
        <v>6</v>
      </c>
      <c r="L1665" s="12">
        <f t="shared" ca="1" si="584"/>
        <v>3</v>
      </c>
      <c r="M1665" s="19" t="str">
        <f t="shared" ca="1" si="585"/>
        <v/>
      </c>
      <c r="N1665" s="19" t="str">
        <f t="shared" ca="1" si="586"/>
        <v/>
      </c>
      <c r="O1665" s="24"/>
      <c r="P1665" s="40">
        <f t="shared" ca="1" si="587"/>
        <v>2</v>
      </c>
      <c r="Q1665" s="40"/>
      <c r="R1665" s="19">
        <f t="shared" ca="1" si="588"/>
        <v>0</v>
      </c>
      <c r="S1665" s="19">
        <f t="shared" ca="1" si="589"/>
        <v>6</v>
      </c>
      <c r="T1665" s="19">
        <f t="shared" ca="1" si="590"/>
        <v>3</v>
      </c>
      <c r="U1665" s="42"/>
      <c r="V1665" s="19">
        <f t="shared" ca="1" si="591"/>
        <v>0</v>
      </c>
      <c r="W1665" s="19">
        <f t="shared" ca="1" si="592"/>
        <v>6</v>
      </c>
      <c r="X1665" s="19">
        <f t="shared" ca="1" si="593"/>
        <v>3</v>
      </c>
      <c r="Y1665" s="19">
        <f t="shared" ca="1" si="594"/>
        <v>6</v>
      </c>
      <c r="Z1665" s="19">
        <f t="shared" ca="1" si="595"/>
        <v>3</v>
      </c>
      <c r="AA1665" s="19" t="str">
        <f t="shared" ca="1" si="596"/>
        <v/>
      </c>
      <c r="AB1665" s="3"/>
      <c r="AE1665" s="1"/>
    </row>
    <row r="1666" spans="2:31" ht="15" x14ac:dyDescent="0.25">
      <c r="B1666" s="35">
        <f t="shared" ca="1" si="576"/>
        <v>9</v>
      </c>
      <c r="C1666" s="12">
        <f ca="1">IF(B1666="","",VLOOKUP(B1666,Tabelle2!$D$1:$E$37,2,0))</f>
        <v>2</v>
      </c>
      <c r="D1666" s="18" t="str">
        <f t="shared" ca="1" si="579"/>
        <v>L</v>
      </c>
      <c r="E1666" s="16" t="str">
        <f t="shared" ca="1" si="597"/>
        <v>L</v>
      </c>
      <c r="F1666" s="19" t="str">
        <f t="shared" ca="1" si="577"/>
        <v>l1</v>
      </c>
      <c r="G1666" s="38">
        <f t="shared" ca="1" si="578"/>
        <v>-3</v>
      </c>
      <c r="H1666" s="38">
        <f t="shared" ca="1" si="580"/>
        <v>-57</v>
      </c>
      <c r="I1666" s="27">
        <f t="shared" ca="1" si="581"/>
        <v>3</v>
      </c>
      <c r="J1666" s="27" t="str">
        <f t="shared" ca="1" si="582"/>
        <v/>
      </c>
      <c r="K1666" s="19">
        <f t="shared" ca="1" si="583"/>
        <v>2</v>
      </c>
      <c r="L1666" s="12">
        <f t="shared" ca="1" si="584"/>
        <v>6</v>
      </c>
      <c r="M1666" s="19">
        <f t="shared" ca="1" si="585"/>
        <v>3</v>
      </c>
      <c r="N1666" s="19" t="str">
        <f t="shared" ca="1" si="586"/>
        <v/>
      </c>
      <c r="O1666" s="24"/>
      <c r="P1666" s="40">
        <f t="shared" ca="1" si="587"/>
        <v>3</v>
      </c>
      <c r="Q1666" s="40"/>
      <c r="R1666" s="19">
        <f t="shared" ca="1" si="588"/>
        <v>2</v>
      </c>
      <c r="S1666" s="19">
        <f t="shared" ca="1" si="589"/>
        <v>6</v>
      </c>
      <c r="T1666" s="19">
        <f t="shared" ca="1" si="590"/>
        <v>3</v>
      </c>
      <c r="U1666" s="42"/>
      <c r="V1666" s="19">
        <f t="shared" ca="1" si="591"/>
        <v>2</v>
      </c>
      <c r="W1666" s="19">
        <f t="shared" ca="1" si="592"/>
        <v>0</v>
      </c>
      <c r="X1666" s="19">
        <f t="shared" ca="1" si="593"/>
        <v>6</v>
      </c>
      <c r="Y1666" s="19">
        <f t="shared" ca="1" si="594"/>
        <v>3</v>
      </c>
      <c r="Z1666" s="19">
        <f t="shared" ca="1" si="595"/>
        <v>6</v>
      </c>
      <c r="AA1666" s="19">
        <f t="shared" ca="1" si="596"/>
        <v>3</v>
      </c>
      <c r="AB1666" s="3"/>
      <c r="AE1666" s="1"/>
    </row>
    <row r="1667" spans="2:31" ht="15" x14ac:dyDescent="0.25">
      <c r="B1667" s="35">
        <f t="shared" ca="1" si="576"/>
        <v>25</v>
      </c>
      <c r="C1667" s="12">
        <f ca="1">IF(B1667="","",VLOOKUP(B1667,Tabelle2!$D$1:$E$37,2,0))</f>
        <v>5</v>
      </c>
      <c r="D1667" s="18" t="str">
        <f t="shared" ca="1" si="579"/>
        <v>W</v>
      </c>
      <c r="E1667" s="16" t="str">
        <f t="shared" ca="1" si="597"/>
        <v>w</v>
      </c>
      <c r="F1667" s="19" t="str">
        <f t="shared" ca="1" si="577"/>
        <v/>
      </c>
      <c r="G1667" s="38">
        <f t="shared" ca="1" si="578"/>
        <v>2</v>
      </c>
      <c r="H1667" s="38">
        <f t="shared" ca="1" si="580"/>
        <v>-55</v>
      </c>
      <c r="I1667" s="27">
        <f t="shared" ca="1" si="581"/>
        <v>4</v>
      </c>
      <c r="J1667" s="27" t="str">
        <f t="shared" ca="1" si="582"/>
        <v/>
      </c>
      <c r="K1667" s="19">
        <f t="shared" ca="1" si="583"/>
        <v>2</v>
      </c>
      <c r="L1667" s="12">
        <f t="shared" ca="1" si="584"/>
        <v>6</v>
      </c>
      <c r="M1667" s="19">
        <f t="shared" ca="1" si="585"/>
        <v>3</v>
      </c>
      <c r="N1667" s="19">
        <f t="shared" ca="1" si="586"/>
        <v>5</v>
      </c>
      <c r="O1667" s="24"/>
      <c r="P1667" s="40">
        <f t="shared" ca="1" si="587"/>
        <v>3</v>
      </c>
      <c r="Q1667" s="40"/>
      <c r="R1667" s="19">
        <f t="shared" ca="1" si="588"/>
        <v>5</v>
      </c>
      <c r="S1667" s="19">
        <f t="shared" ca="1" si="589"/>
        <v>2</v>
      </c>
      <c r="T1667" s="19">
        <f t="shared" ca="1" si="590"/>
        <v>6</v>
      </c>
      <c r="U1667" s="42"/>
      <c r="V1667" s="19">
        <f t="shared" ca="1" si="591"/>
        <v>5</v>
      </c>
      <c r="W1667" s="19">
        <f t="shared" ca="1" si="592"/>
        <v>2</v>
      </c>
      <c r="X1667" s="19">
        <f t="shared" ca="1" si="593"/>
        <v>0</v>
      </c>
      <c r="Y1667" s="19">
        <f t="shared" ca="1" si="594"/>
        <v>6</v>
      </c>
      <c r="Z1667" s="19">
        <f t="shared" ca="1" si="595"/>
        <v>3</v>
      </c>
      <c r="AA1667" s="19">
        <f t="shared" ca="1" si="596"/>
        <v>6</v>
      </c>
      <c r="AB1667" s="3"/>
      <c r="AE1667" s="1"/>
    </row>
    <row r="1668" spans="2:31" ht="15" x14ac:dyDescent="0.25">
      <c r="B1668" s="35">
        <f t="shared" ref="B1668:B1731" ca="1" si="598">RANDBETWEEN(0,36)</f>
        <v>29</v>
      </c>
      <c r="C1668" s="12">
        <f ca="1">IF(B1668="","",VLOOKUP(B1668,Tabelle2!$D$1:$E$37,2,0))</f>
        <v>5</v>
      </c>
      <c r="D1668" s="18" t="str">
        <f t="shared" ca="1" si="579"/>
        <v>W</v>
      </c>
      <c r="E1668" s="16" t="str">
        <f t="shared" ca="1" si="597"/>
        <v>W</v>
      </c>
      <c r="F1668" s="19" t="str">
        <f t="shared" ca="1" si="577"/>
        <v/>
      </c>
      <c r="G1668" s="38">
        <f t="shared" ca="1" si="578"/>
        <v>3</v>
      </c>
      <c r="H1668" s="38">
        <f t="shared" ca="1" si="580"/>
        <v>-52</v>
      </c>
      <c r="I1668" s="27">
        <f t="shared" ca="1" si="581"/>
        <v>3</v>
      </c>
      <c r="J1668" s="27" t="str">
        <f t="shared" ca="1" si="582"/>
        <v/>
      </c>
      <c r="K1668" s="19">
        <f t="shared" ca="1" si="583"/>
        <v>2</v>
      </c>
      <c r="L1668" s="12">
        <f t="shared" ca="1" si="584"/>
        <v>6</v>
      </c>
      <c r="M1668" s="19">
        <f t="shared" ca="1" si="585"/>
        <v>3</v>
      </c>
      <c r="N1668" s="19" t="str">
        <f t="shared" ca="1" si="586"/>
        <v/>
      </c>
      <c r="O1668" s="24"/>
      <c r="P1668" s="40">
        <f t="shared" ca="1" si="587"/>
        <v>3</v>
      </c>
      <c r="Q1668" s="40"/>
      <c r="R1668" s="19">
        <f t="shared" ca="1" si="588"/>
        <v>5</v>
      </c>
      <c r="S1668" s="19">
        <f t="shared" ca="1" si="589"/>
        <v>2</v>
      </c>
      <c r="T1668" s="19">
        <f t="shared" ca="1" si="590"/>
        <v>6</v>
      </c>
      <c r="U1668" s="42"/>
      <c r="V1668" s="19">
        <f t="shared" ca="1" si="591"/>
        <v>5</v>
      </c>
      <c r="W1668" s="19">
        <f t="shared" ca="1" si="592"/>
        <v>5</v>
      </c>
      <c r="X1668" s="19">
        <f t="shared" ca="1" si="593"/>
        <v>2</v>
      </c>
      <c r="Y1668" s="19">
        <f t="shared" ca="1" si="594"/>
        <v>0</v>
      </c>
      <c r="Z1668" s="19">
        <f t="shared" ca="1" si="595"/>
        <v>6</v>
      </c>
      <c r="AA1668" s="19">
        <f t="shared" ca="1" si="596"/>
        <v>3</v>
      </c>
      <c r="AB1668" s="3"/>
      <c r="AE1668" s="1"/>
    </row>
    <row r="1669" spans="2:31" ht="15" x14ac:dyDescent="0.25">
      <c r="B1669" s="35">
        <f t="shared" ca="1" si="598"/>
        <v>17</v>
      </c>
      <c r="C1669" s="12">
        <f ca="1">IF(B1669="","",VLOOKUP(B1669,Tabelle2!$D$1:$E$37,2,0))</f>
        <v>3</v>
      </c>
      <c r="D1669" s="18" t="str">
        <f t="shared" ca="1" si="579"/>
        <v>L</v>
      </c>
      <c r="E1669" s="16" t="str">
        <f t="shared" ca="1" si="597"/>
        <v>L</v>
      </c>
      <c r="F1669" s="19" t="str">
        <f t="shared" ca="1" si="577"/>
        <v>l1</v>
      </c>
      <c r="G1669" s="38">
        <f t="shared" ca="1" si="578"/>
        <v>-3</v>
      </c>
      <c r="H1669" s="38">
        <f t="shared" ca="1" si="580"/>
        <v>-55</v>
      </c>
      <c r="I1669" s="27">
        <f t="shared" ca="1" si="581"/>
        <v>3</v>
      </c>
      <c r="J1669" s="27" t="str">
        <f t="shared" ca="1" si="582"/>
        <v/>
      </c>
      <c r="K1669" s="19">
        <f t="shared" ca="1" si="583"/>
        <v>2</v>
      </c>
      <c r="L1669" s="12">
        <f t="shared" ca="1" si="584"/>
        <v>6</v>
      </c>
      <c r="M1669" s="19">
        <f t="shared" ca="1" si="585"/>
        <v>3</v>
      </c>
      <c r="N1669" s="19" t="str">
        <f t="shared" ca="1" si="586"/>
        <v/>
      </c>
      <c r="O1669" s="24"/>
      <c r="P1669" s="40">
        <f t="shared" ca="1" si="587"/>
        <v>3</v>
      </c>
      <c r="Q1669" s="40"/>
      <c r="R1669" s="19">
        <f t="shared" ca="1" si="588"/>
        <v>3</v>
      </c>
      <c r="S1669" s="19">
        <f t="shared" ca="1" si="589"/>
        <v>5</v>
      </c>
      <c r="T1669" s="19">
        <f t="shared" ca="1" si="590"/>
        <v>2</v>
      </c>
      <c r="U1669" s="42"/>
      <c r="V1669" s="19">
        <f t="shared" ca="1" si="591"/>
        <v>3</v>
      </c>
      <c r="W1669" s="19">
        <f t="shared" ca="1" si="592"/>
        <v>5</v>
      </c>
      <c r="X1669" s="19">
        <f t="shared" ca="1" si="593"/>
        <v>5</v>
      </c>
      <c r="Y1669" s="19">
        <f t="shared" ca="1" si="594"/>
        <v>2</v>
      </c>
      <c r="Z1669" s="19">
        <f t="shared" ca="1" si="595"/>
        <v>0</v>
      </c>
      <c r="AA1669" s="19">
        <f t="shared" ca="1" si="596"/>
        <v>6</v>
      </c>
      <c r="AB1669" s="3"/>
      <c r="AE1669" s="1"/>
    </row>
    <row r="1670" spans="2:31" ht="15" x14ac:dyDescent="0.25">
      <c r="B1670" s="35">
        <f t="shared" ca="1" si="598"/>
        <v>21</v>
      </c>
      <c r="C1670" s="12">
        <f ca="1">IF(B1670="","",VLOOKUP(B1670,Tabelle2!$D$1:$E$37,2,0))</f>
        <v>4</v>
      </c>
      <c r="D1670" s="18" t="str">
        <f t="shared" ca="1" si="579"/>
        <v>W</v>
      </c>
      <c r="E1670" s="16" t="str">
        <f t="shared" ca="1" si="597"/>
        <v>w</v>
      </c>
      <c r="F1670" s="19" t="str">
        <f t="shared" ca="1" si="577"/>
        <v/>
      </c>
      <c r="G1670" s="38">
        <f t="shared" ca="1" si="578"/>
        <v>2</v>
      </c>
      <c r="H1670" s="38">
        <f t="shared" ca="1" si="580"/>
        <v>-53</v>
      </c>
      <c r="I1670" s="27">
        <f t="shared" ca="1" si="581"/>
        <v>4</v>
      </c>
      <c r="J1670" s="27" t="str">
        <f t="shared" ca="1" si="582"/>
        <v/>
      </c>
      <c r="K1670" s="19">
        <f t="shared" ca="1" si="583"/>
        <v>2</v>
      </c>
      <c r="L1670" s="12">
        <f t="shared" ca="1" si="584"/>
        <v>6</v>
      </c>
      <c r="M1670" s="19">
        <f t="shared" ca="1" si="585"/>
        <v>3</v>
      </c>
      <c r="N1670" s="19">
        <f t="shared" ca="1" si="586"/>
        <v>4</v>
      </c>
      <c r="O1670" s="24"/>
      <c r="P1670" s="40">
        <f t="shared" ca="1" si="587"/>
        <v>3</v>
      </c>
      <c r="Q1670" s="40"/>
      <c r="R1670" s="19">
        <f t="shared" ca="1" si="588"/>
        <v>4</v>
      </c>
      <c r="S1670" s="19">
        <f t="shared" ca="1" si="589"/>
        <v>3</v>
      </c>
      <c r="T1670" s="19">
        <f t="shared" ca="1" si="590"/>
        <v>5</v>
      </c>
      <c r="U1670" s="42"/>
      <c r="V1670" s="19">
        <f t="shared" ca="1" si="591"/>
        <v>4</v>
      </c>
      <c r="W1670" s="19">
        <f t="shared" ca="1" si="592"/>
        <v>3</v>
      </c>
      <c r="X1670" s="19">
        <f t="shared" ca="1" si="593"/>
        <v>5</v>
      </c>
      <c r="Y1670" s="19">
        <f t="shared" ca="1" si="594"/>
        <v>5</v>
      </c>
      <c r="Z1670" s="19">
        <f t="shared" ca="1" si="595"/>
        <v>2</v>
      </c>
      <c r="AA1670" s="19">
        <f t="shared" ca="1" si="596"/>
        <v>0</v>
      </c>
      <c r="AB1670" s="3"/>
      <c r="AE1670" s="1"/>
    </row>
    <row r="1671" spans="2:31" ht="15" x14ac:dyDescent="0.25">
      <c r="B1671" s="35">
        <f t="shared" ca="1" si="598"/>
        <v>35</v>
      </c>
      <c r="C1671" s="12">
        <f ca="1">IF(B1671="","",VLOOKUP(B1671,Tabelle2!$D$1:$E$37,2,0))</f>
        <v>6</v>
      </c>
      <c r="D1671" s="18" t="str">
        <f t="shared" ca="1" si="579"/>
        <v>W</v>
      </c>
      <c r="E1671" s="16" t="str">
        <f t="shared" ca="1" si="597"/>
        <v>W</v>
      </c>
      <c r="F1671" s="19" t="str">
        <f t="shared" ca="1" si="577"/>
        <v/>
      </c>
      <c r="G1671" s="38">
        <f t="shared" ca="1" si="578"/>
        <v>3</v>
      </c>
      <c r="H1671" s="38">
        <f t="shared" ca="1" si="580"/>
        <v>-50</v>
      </c>
      <c r="I1671" s="27">
        <f t="shared" ca="1" si="581"/>
        <v>3</v>
      </c>
      <c r="J1671" s="27" t="str">
        <f t="shared" ca="1" si="582"/>
        <v/>
      </c>
      <c r="K1671" s="19">
        <f t="shared" ca="1" si="583"/>
        <v>2</v>
      </c>
      <c r="L1671" s="12">
        <f t="shared" ca="1" si="584"/>
        <v>6</v>
      </c>
      <c r="M1671" s="19">
        <f t="shared" ca="1" si="585"/>
        <v>3</v>
      </c>
      <c r="N1671" s="19" t="str">
        <f t="shared" ca="1" si="586"/>
        <v/>
      </c>
      <c r="O1671" s="24"/>
      <c r="P1671" s="40">
        <f t="shared" ca="1" si="587"/>
        <v>3</v>
      </c>
      <c r="Q1671" s="40"/>
      <c r="R1671" s="19">
        <f t="shared" ca="1" si="588"/>
        <v>6</v>
      </c>
      <c r="S1671" s="19">
        <f t="shared" ca="1" si="589"/>
        <v>4</v>
      </c>
      <c r="T1671" s="19">
        <f t="shared" ca="1" si="590"/>
        <v>3</v>
      </c>
      <c r="U1671" s="42"/>
      <c r="V1671" s="19">
        <f t="shared" ca="1" si="591"/>
        <v>6</v>
      </c>
      <c r="W1671" s="19">
        <f t="shared" ca="1" si="592"/>
        <v>4</v>
      </c>
      <c r="X1671" s="19">
        <f t="shared" ca="1" si="593"/>
        <v>3</v>
      </c>
      <c r="Y1671" s="19">
        <f t="shared" ca="1" si="594"/>
        <v>5</v>
      </c>
      <c r="Z1671" s="19">
        <f t="shared" ca="1" si="595"/>
        <v>5</v>
      </c>
      <c r="AA1671" s="19">
        <f t="shared" ca="1" si="596"/>
        <v>2</v>
      </c>
      <c r="AB1671" s="3"/>
      <c r="AE1671" s="1"/>
    </row>
    <row r="1672" spans="2:31" ht="15" x14ac:dyDescent="0.25">
      <c r="B1672" s="35">
        <f t="shared" ca="1" si="598"/>
        <v>35</v>
      </c>
      <c r="C1672" s="12">
        <f ca="1">IF(B1672="","",VLOOKUP(B1672,Tabelle2!$D$1:$E$37,2,0))</f>
        <v>6</v>
      </c>
      <c r="D1672" s="18" t="str">
        <f t="shared" ca="1" si="579"/>
        <v>L</v>
      </c>
      <c r="E1672" s="16" t="str">
        <f t="shared" ca="1" si="597"/>
        <v>L</v>
      </c>
      <c r="F1672" s="19" t="str">
        <f t="shared" ca="1" si="577"/>
        <v>l1</v>
      </c>
      <c r="G1672" s="38">
        <f t="shared" ca="1" si="578"/>
        <v>-3</v>
      </c>
      <c r="H1672" s="38">
        <f t="shared" ca="1" si="580"/>
        <v>-53</v>
      </c>
      <c r="I1672" s="27">
        <f t="shared" ca="1" si="581"/>
        <v>3</v>
      </c>
      <c r="J1672" s="27" t="str">
        <f t="shared" ca="1" si="582"/>
        <v/>
      </c>
      <c r="K1672" s="19">
        <f t="shared" ca="1" si="583"/>
        <v>2</v>
      </c>
      <c r="L1672" s="12">
        <f t="shared" ca="1" si="584"/>
        <v>6</v>
      </c>
      <c r="M1672" s="19">
        <f t="shared" ca="1" si="585"/>
        <v>3</v>
      </c>
      <c r="N1672" s="19" t="str">
        <f t="shared" ca="1" si="586"/>
        <v/>
      </c>
      <c r="O1672" s="24"/>
      <c r="P1672" s="40">
        <f t="shared" ca="1" si="587"/>
        <v>3</v>
      </c>
      <c r="Q1672" s="40"/>
      <c r="R1672" s="19">
        <f t="shared" ca="1" si="588"/>
        <v>6</v>
      </c>
      <c r="S1672" s="19">
        <f t="shared" ca="1" si="589"/>
        <v>4</v>
      </c>
      <c r="T1672" s="19">
        <f t="shared" ca="1" si="590"/>
        <v>3</v>
      </c>
      <c r="U1672" s="42"/>
      <c r="V1672" s="19">
        <f t="shared" ca="1" si="591"/>
        <v>6</v>
      </c>
      <c r="W1672" s="19">
        <f t="shared" ca="1" si="592"/>
        <v>6</v>
      </c>
      <c r="X1672" s="19">
        <f t="shared" ca="1" si="593"/>
        <v>4</v>
      </c>
      <c r="Y1672" s="19">
        <f t="shared" ca="1" si="594"/>
        <v>3</v>
      </c>
      <c r="Z1672" s="19">
        <f t="shared" ca="1" si="595"/>
        <v>5</v>
      </c>
      <c r="AA1672" s="19">
        <f t="shared" ca="1" si="596"/>
        <v>5</v>
      </c>
      <c r="AB1672" s="3"/>
      <c r="AE1672" s="1"/>
    </row>
    <row r="1673" spans="2:31" ht="15" x14ac:dyDescent="0.25">
      <c r="B1673" s="35">
        <f t="shared" ca="1" si="598"/>
        <v>6</v>
      </c>
      <c r="C1673" s="12">
        <f ca="1">IF(B1673="","",VLOOKUP(B1673,Tabelle2!$D$1:$E$37,2,0))</f>
        <v>1</v>
      </c>
      <c r="D1673" s="18" t="str">
        <f t="shared" ca="1" si="579"/>
        <v>W</v>
      </c>
      <c r="E1673" s="16" t="str">
        <f t="shared" ca="1" si="597"/>
        <v>w</v>
      </c>
      <c r="F1673" s="19" t="str">
        <f t="shared" ca="1" si="577"/>
        <v/>
      </c>
      <c r="G1673" s="38">
        <f t="shared" ca="1" si="578"/>
        <v>2</v>
      </c>
      <c r="H1673" s="38">
        <f t="shared" ca="1" si="580"/>
        <v>-51</v>
      </c>
      <c r="I1673" s="27">
        <f t="shared" ca="1" si="581"/>
        <v>4</v>
      </c>
      <c r="J1673" s="27" t="str">
        <f t="shared" ca="1" si="582"/>
        <v/>
      </c>
      <c r="K1673" s="19">
        <f t="shared" ca="1" si="583"/>
        <v>2</v>
      </c>
      <c r="L1673" s="12">
        <f t="shared" ca="1" si="584"/>
        <v>6</v>
      </c>
      <c r="M1673" s="19">
        <f t="shared" ca="1" si="585"/>
        <v>3</v>
      </c>
      <c r="N1673" s="19">
        <f t="shared" ca="1" si="586"/>
        <v>1</v>
      </c>
      <c r="O1673" s="24"/>
      <c r="P1673" s="40">
        <f t="shared" ca="1" si="587"/>
        <v>3</v>
      </c>
      <c r="Q1673" s="40"/>
      <c r="R1673" s="19">
        <f t="shared" ca="1" si="588"/>
        <v>1</v>
      </c>
      <c r="S1673" s="19">
        <f t="shared" ca="1" si="589"/>
        <v>6</v>
      </c>
      <c r="T1673" s="19">
        <f t="shared" ca="1" si="590"/>
        <v>4</v>
      </c>
      <c r="U1673" s="42"/>
      <c r="V1673" s="19">
        <f t="shared" ca="1" si="591"/>
        <v>1</v>
      </c>
      <c r="W1673" s="19">
        <f t="shared" ca="1" si="592"/>
        <v>6</v>
      </c>
      <c r="X1673" s="19">
        <f t="shared" ca="1" si="593"/>
        <v>6</v>
      </c>
      <c r="Y1673" s="19">
        <f t="shared" ca="1" si="594"/>
        <v>4</v>
      </c>
      <c r="Z1673" s="19">
        <f t="shared" ca="1" si="595"/>
        <v>3</v>
      </c>
      <c r="AA1673" s="19">
        <f t="shared" ca="1" si="596"/>
        <v>5</v>
      </c>
      <c r="AB1673" s="3"/>
      <c r="AE1673" s="1"/>
    </row>
    <row r="1674" spans="2:31" ht="15" x14ac:dyDescent="0.25">
      <c r="B1674" s="35">
        <f t="shared" ca="1" si="598"/>
        <v>12</v>
      </c>
      <c r="C1674" s="12">
        <f ca="1">IF(B1674="","",VLOOKUP(B1674,Tabelle2!$D$1:$E$37,2,0))</f>
        <v>2</v>
      </c>
      <c r="D1674" s="18" t="str">
        <f t="shared" ca="1" si="579"/>
        <v>W</v>
      </c>
      <c r="E1674" s="16" t="str">
        <f t="shared" ca="1" si="597"/>
        <v>W</v>
      </c>
      <c r="F1674" s="19" t="str">
        <f t="shared" ca="1" si="577"/>
        <v/>
      </c>
      <c r="G1674" s="38">
        <f t="shared" ca="1" si="578"/>
        <v>3</v>
      </c>
      <c r="H1674" s="38">
        <f t="shared" ca="1" si="580"/>
        <v>-48</v>
      </c>
      <c r="I1674" s="27">
        <f t="shared" ca="1" si="581"/>
        <v>3</v>
      </c>
      <c r="J1674" s="27" t="str">
        <f t="shared" ca="1" si="582"/>
        <v/>
      </c>
      <c r="K1674" s="19">
        <f t="shared" ca="1" si="583"/>
        <v>2</v>
      </c>
      <c r="L1674" s="12">
        <f t="shared" ca="1" si="584"/>
        <v>6</v>
      </c>
      <c r="M1674" s="19">
        <f t="shared" ca="1" si="585"/>
        <v>3</v>
      </c>
      <c r="N1674" s="19" t="str">
        <f t="shared" ca="1" si="586"/>
        <v/>
      </c>
      <c r="O1674" s="24"/>
      <c r="P1674" s="40">
        <f t="shared" ca="1" si="587"/>
        <v>3</v>
      </c>
      <c r="Q1674" s="40"/>
      <c r="R1674" s="19">
        <f t="shared" ca="1" si="588"/>
        <v>2</v>
      </c>
      <c r="S1674" s="19">
        <f t="shared" ca="1" si="589"/>
        <v>1</v>
      </c>
      <c r="T1674" s="19">
        <f t="shared" ca="1" si="590"/>
        <v>6</v>
      </c>
      <c r="U1674" s="42"/>
      <c r="V1674" s="19">
        <f t="shared" ca="1" si="591"/>
        <v>2</v>
      </c>
      <c r="W1674" s="19">
        <f t="shared" ca="1" si="592"/>
        <v>1</v>
      </c>
      <c r="X1674" s="19">
        <f t="shared" ca="1" si="593"/>
        <v>6</v>
      </c>
      <c r="Y1674" s="19">
        <f t="shared" ca="1" si="594"/>
        <v>6</v>
      </c>
      <c r="Z1674" s="19">
        <f t="shared" ca="1" si="595"/>
        <v>4</v>
      </c>
      <c r="AA1674" s="19">
        <f t="shared" ca="1" si="596"/>
        <v>3</v>
      </c>
      <c r="AB1674" s="3"/>
      <c r="AE1674" s="1"/>
    </row>
    <row r="1675" spans="2:31" ht="15" x14ac:dyDescent="0.25">
      <c r="B1675" s="35">
        <f t="shared" ca="1" si="598"/>
        <v>32</v>
      </c>
      <c r="C1675" s="12">
        <f ca="1">IF(B1675="","",VLOOKUP(B1675,Tabelle2!$D$1:$E$37,2,0))</f>
        <v>6</v>
      </c>
      <c r="D1675" s="18" t="str">
        <f t="shared" ca="1" si="579"/>
        <v>W</v>
      </c>
      <c r="E1675" s="16" t="str">
        <f t="shared" ca="1" si="597"/>
        <v>W</v>
      </c>
      <c r="F1675" s="19" t="str">
        <f t="shared" ca="1" si="577"/>
        <v/>
      </c>
      <c r="G1675" s="38">
        <f t="shared" ca="1" si="578"/>
        <v>3</v>
      </c>
      <c r="H1675" s="38">
        <f t="shared" ca="1" si="580"/>
        <v>-45</v>
      </c>
      <c r="I1675" s="27">
        <f t="shared" ca="1" si="581"/>
        <v>3</v>
      </c>
      <c r="J1675" s="27" t="str">
        <f t="shared" ca="1" si="582"/>
        <v/>
      </c>
      <c r="K1675" s="19">
        <f t="shared" ca="1" si="583"/>
        <v>2</v>
      </c>
      <c r="L1675" s="12">
        <f t="shared" ca="1" si="584"/>
        <v>6</v>
      </c>
      <c r="M1675" s="19">
        <f t="shared" ca="1" si="585"/>
        <v>3</v>
      </c>
      <c r="N1675" s="19" t="str">
        <f t="shared" ca="1" si="586"/>
        <v/>
      </c>
      <c r="O1675" s="24"/>
      <c r="P1675" s="40">
        <f t="shared" ca="1" si="587"/>
        <v>3</v>
      </c>
      <c r="Q1675" s="40"/>
      <c r="R1675" s="19">
        <f t="shared" ca="1" si="588"/>
        <v>6</v>
      </c>
      <c r="S1675" s="19">
        <f t="shared" ca="1" si="589"/>
        <v>2</v>
      </c>
      <c r="T1675" s="19">
        <f t="shared" ca="1" si="590"/>
        <v>1</v>
      </c>
      <c r="U1675" s="42"/>
      <c r="V1675" s="19">
        <f t="shared" ca="1" si="591"/>
        <v>6</v>
      </c>
      <c r="W1675" s="19">
        <f t="shared" ca="1" si="592"/>
        <v>2</v>
      </c>
      <c r="X1675" s="19">
        <f t="shared" ca="1" si="593"/>
        <v>1</v>
      </c>
      <c r="Y1675" s="19">
        <f t="shared" ca="1" si="594"/>
        <v>6</v>
      </c>
      <c r="Z1675" s="19">
        <f t="shared" ca="1" si="595"/>
        <v>6</v>
      </c>
      <c r="AA1675" s="19">
        <f t="shared" ca="1" si="596"/>
        <v>4</v>
      </c>
      <c r="AB1675" s="3"/>
      <c r="AE1675" s="1"/>
    </row>
    <row r="1676" spans="2:31" ht="15" x14ac:dyDescent="0.25">
      <c r="B1676" s="35">
        <f t="shared" ca="1" si="598"/>
        <v>14</v>
      </c>
      <c r="C1676" s="12">
        <f ca="1">IF(B1676="","",VLOOKUP(B1676,Tabelle2!$D$1:$E$37,2,0))</f>
        <v>3</v>
      </c>
      <c r="D1676" s="18" t="str">
        <f t="shared" ca="1" si="579"/>
        <v>W</v>
      </c>
      <c r="E1676" s="16" t="str">
        <f t="shared" ca="1" si="597"/>
        <v>W</v>
      </c>
      <c r="F1676" s="19" t="str">
        <f t="shared" ca="1" si="577"/>
        <v/>
      </c>
      <c r="G1676" s="38">
        <f t="shared" ca="1" si="578"/>
        <v>3</v>
      </c>
      <c r="H1676" s="38">
        <f t="shared" ca="1" si="580"/>
        <v>-42</v>
      </c>
      <c r="I1676" s="27">
        <f t="shared" ca="1" si="581"/>
        <v>3</v>
      </c>
      <c r="J1676" s="27" t="str">
        <f t="shared" ca="1" si="582"/>
        <v/>
      </c>
      <c r="K1676" s="19">
        <f t="shared" ca="1" si="583"/>
        <v>2</v>
      </c>
      <c r="L1676" s="12">
        <f t="shared" ca="1" si="584"/>
        <v>6</v>
      </c>
      <c r="M1676" s="19">
        <f t="shared" ca="1" si="585"/>
        <v>3</v>
      </c>
      <c r="N1676" s="19" t="str">
        <f t="shared" ca="1" si="586"/>
        <v/>
      </c>
      <c r="O1676" s="24"/>
      <c r="P1676" s="40">
        <f t="shared" ca="1" si="587"/>
        <v>3</v>
      </c>
      <c r="Q1676" s="40"/>
      <c r="R1676" s="19">
        <f t="shared" ca="1" si="588"/>
        <v>3</v>
      </c>
      <c r="S1676" s="19">
        <f t="shared" ca="1" si="589"/>
        <v>6</v>
      </c>
      <c r="T1676" s="19">
        <f t="shared" ca="1" si="590"/>
        <v>2</v>
      </c>
      <c r="U1676" s="42"/>
      <c r="V1676" s="19">
        <f t="shared" ca="1" si="591"/>
        <v>3</v>
      </c>
      <c r="W1676" s="19">
        <f t="shared" ca="1" si="592"/>
        <v>6</v>
      </c>
      <c r="X1676" s="19">
        <f t="shared" ca="1" si="593"/>
        <v>2</v>
      </c>
      <c r="Y1676" s="19">
        <f t="shared" ca="1" si="594"/>
        <v>1</v>
      </c>
      <c r="Z1676" s="19">
        <f t="shared" ca="1" si="595"/>
        <v>6</v>
      </c>
      <c r="AA1676" s="19">
        <f t="shared" ca="1" si="596"/>
        <v>6</v>
      </c>
      <c r="AB1676" s="3"/>
      <c r="AE1676" s="1"/>
    </row>
    <row r="1677" spans="2:31" ht="15" x14ac:dyDescent="0.25">
      <c r="B1677" s="35">
        <f t="shared" ca="1" si="598"/>
        <v>33</v>
      </c>
      <c r="C1677" s="12">
        <f ca="1">IF(B1677="","",VLOOKUP(B1677,Tabelle2!$D$1:$E$37,2,0))</f>
        <v>6</v>
      </c>
      <c r="D1677" s="18" t="str">
        <f t="shared" ca="1" si="579"/>
        <v>W</v>
      </c>
      <c r="E1677" s="16" t="str">
        <f t="shared" ca="1" si="597"/>
        <v>W</v>
      </c>
      <c r="F1677" s="19" t="str">
        <f t="shared" ca="1" si="577"/>
        <v/>
      </c>
      <c r="G1677" s="38">
        <f t="shared" ca="1" si="578"/>
        <v>3</v>
      </c>
      <c r="H1677" s="38">
        <f t="shared" ca="1" si="580"/>
        <v>-39</v>
      </c>
      <c r="I1677" s="27">
        <f t="shared" ca="1" si="581"/>
        <v>3</v>
      </c>
      <c r="J1677" s="27" t="str">
        <f t="shared" ca="1" si="582"/>
        <v/>
      </c>
      <c r="K1677" s="19">
        <f t="shared" ca="1" si="583"/>
        <v>2</v>
      </c>
      <c r="L1677" s="12">
        <f t="shared" ca="1" si="584"/>
        <v>6</v>
      </c>
      <c r="M1677" s="19">
        <f t="shared" ca="1" si="585"/>
        <v>3</v>
      </c>
      <c r="N1677" s="19" t="str">
        <f t="shared" ca="1" si="586"/>
        <v/>
      </c>
      <c r="O1677" s="24"/>
      <c r="P1677" s="40">
        <f t="shared" ca="1" si="587"/>
        <v>3</v>
      </c>
      <c r="Q1677" s="40"/>
      <c r="R1677" s="19">
        <f t="shared" ca="1" si="588"/>
        <v>6</v>
      </c>
      <c r="S1677" s="19">
        <f t="shared" ca="1" si="589"/>
        <v>3</v>
      </c>
      <c r="T1677" s="19">
        <f t="shared" ca="1" si="590"/>
        <v>2</v>
      </c>
      <c r="U1677" s="42"/>
      <c r="V1677" s="19">
        <f t="shared" ca="1" si="591"/>
        <v>6</v>
      </c>
      <c r="W1677" s="19">
        <f t="shared" ca="1" si="592"/>
        <v>3</v>
      </c>
      <c r="X1677" s="19">
        <f t="shared" ca="1" si="593"/>
        <v>6</v>
      </c>
      <c r="Y1677" s="19">
        <f t="shared" ca="1" si="594"/>
        <v>2</v>
      </c>
      <c r="Z1677" s="19">
        <f t="shared" ca="1" si="595"/>
        <v>1</v>
      </c>
      <c r="AA1677" s="19">
        <f t="shared" ca="1" si="596"/>
        <v>6</v>
      </c>
      <c r="AB1677" s="3"/>
      <c r="AE1677" s="1"/>
    </row>
    <row r="1678" spans="2:31" ht="15" x14ac:dyDescent="0.25">
      <c r="B1678" s="35">
        <f t="shared" ca="1" si="598"/>
        <v>15</v>
      </c>
      <c r="C1678" s="12">
        <f ca="1">IF(B1678="","",VLOOKUP(B1678,Tabelle2!$D$1:$E$37,2,0))</f>
        <v>3</v>
      </c>
      <c r="D1678" s="18" t="str">
        <f t="shared" ca="1" si="579"/>
        <v>W</v>
      </c>
      <c r="E1678" s="16" t="str">
        <f t="shared" ca="1" si="597"/>
        <v>W</v>
      </c>
      <c r="F1678" s="19" t="str">
        <f t="shared" ca="1" si="577"/>
        <v/>
      </c>
      <c r="G1678" s="38">
        <f t="shared" ca="1" si="578"/>
        <v>3</v>
      </c>
      <c r="H1678" s="38">
        <f t="shared" ca="1" si="580"/>
        <v>-36</v>
      </c>
      <c r="I1678" s="27">
        <f t="shared" ca="1" si="581"/>
        <v>3</v>
      </c>
      <c r="J1678" s="27" t="str">
        <f t="shared" ca="1" si="582"/>
        <v/>
      </c>
      <c r="K1678" s="19">
        <f t="shared" ca="1" si="583"/>
        <v>2</v>
      </c>
      <c r="L1678" s="12">
        <f t="shared" ca="1" si="584"/>
        <v>6</v>
      </c>
      <c r="M1678" s="19">
        <f t="shared" ca="1" si="585"/>
        <v>3</v>
      </c>
      <c r="N1678" s="19" t="str">
        <f t="shared" ca="1" si="586"/>
        <v/>
      </c>
      <c r="O1678" s="24"/>
      <c r="P1678" s="40">
        <f t="shared" ca="1" si="587"/>
        <v>3</v>
      </c>
      <c r="Q1678" s="40"/>
      <c r="R1678" s="19">
        <f t="shared" ca="1" si="588"/>
        <v>3</v>
      </c>
      <c r="S1678" s="19">
        <f t="shared" ca="1" si="589"/>
        <v>6</v>
      </c>
      <c r="T1678" s="19">
        <f t="shared" ca="1" si="590"/>
        <v>2</v>
      </c>
      <c r="U1678" s="42"/>
      <c r="V1678" s="19">
        <f t="shared" ca="1" si="591"/>
        <v>3</v>
      </c>
      <c r="W1678" s="19">
        <f t="shared" ca="1" si="592"/>
        <v>6</v>
      </c>
      <c r="X1678" s="19">
        <f t="shared" ca="1" si="593"/>
        <v>3</v>
      </c>
      <c r="Y1678" s="19">
        <f t="shared" ca="1" si="594"/>
        <v>6</v>
      </c>
      <c r="Z1678" s="19">
        <f t="shared" ca="1" si="595"/>
        <v>2</v>
      </c>
      <c r="AA1678" s="19">
        <f t="shared" ca="1" si="596"/>
        <v>1</v>
      </c>
      <c r="AB1678" s="3"/>
      <c r="AE1678" s="1"/>
    </row>
    <row r="1679" spans="2:31" ht="15" x14ac:dyDescent="0.25">
      <c r="B1679" s="35">
        <f t="shared" ca="1" si="598"/>
        <v>14</v>
      </c>
      <c r="C1679" s="12">
        <f ca="1">IF(B1679="","",VLOOKUP(B1679,Tabelle2!$D$1:$E$37,2,0))</f>
        <v>3</v>
      </c>
      <c r="D1679" s="18" t="str">
        <f t="shared" ca="1" si="579"/>
        <v>L</v>
      </c>
      <c r="E1679" s="16" t="str">
        <f t="shared" ca="1" si="597"/>
        <v>L</v>
      </c>
      <c r="F1679" s="19" t="str">
        <f t="shared" ca="1" si="577"/>
        <v>l1</v>
      </c>
      <c r="G1679" s="38">
        <f t="shared" ca="1" si="578"/>
        <v>-3</v>
      </c>
      <c r="H1679" s="38">
        <f t="shared" ca="1" si="580"/>
        <v>-39</v>
      </c>
      <c r="I1679" s="27">
        <f t="shared" ca="1" si="581"/>
        <v>3</v>
      </c>
      <c r="J1679" s="27" t="str">
        <f t="shared" ca="1" si="582"/>
        <v/>
      </c>
      <c r="K1679" s="19">
        <f t="shared" ca="1" si="583"/>
        <v>2</v>
      </c>
      <c r="L1679" s="12">
        <f t="shared" ca="1" si="584"/>
        <v>6</v>
      </c>
      <c r="M1679" s="19">
        <f t="shared" ca="1" si="585"/>
        <v>3</v>
      </c>
      <c r="N1679" s="19" t="str">
        <f t="shared" ca="1" si="586"/>
        <v/>
      </c>
      <c r="O1679" s="24"/>
      <c r="P1679" s="40">
        <f t="shared" ca="1" si="587"/>
        <v>3</v>
      </c>
      <c r="Q1679" s="40"/>
      <c r="R1679" s="19">
        <f t="shared" ca="1" si="588"/>
        <v>3</v>
      </c>
      <c r="S1679" s="19">
        <f t="shared" ca="1" si="589"/>
        <v>6</v>
      </c>
      <c r="T1679" s="19">
        <f t="shared" ca="1" si="590"/>
        <v>2</v>
      </c>
      <c r="U1679" s="42"/>
      <c r="V1679" s="19">
        <f t="shared" ca="1" si="591"/>
        <v>3</v>
      </c>
      <c r="W1679" s="19">
        <f t="shared" ca="1" si="592"/>
        <v>3</v>
      </c>
      <c r="X1679" s="19">
        <f t="shared" ca="1" si="593"/>
        <v>6</v>
      </c>
      <c r="Y1679" s="19">
        <f t="shared" ca="1" si="594"/>
        <v>3</v>
      </c>
      <c r="Z1679" s="19">
        <f t="shared" ca="1" si="595"/>
        <v>6</v>
      </c>
      <c r="AA1679" s="19">
        <f t="shared" ca="1" si="596"/>
        <v>2</v>
      </c>
      <c r="AB1679" s="3"/>
      <c r="AE1679" s="1"/>
    </row>
    <row r="1680" spans="2:31" ht="15" x14ac:dyDescent="0.25">
      <c r="B1680" s="35">
        <f t="shared" ca="1" si="598"/>
        <v>24</v>
      </c>
      <c r="C1680" s="12">
        <f ca="1">IF(B1680="","",VLOOKUP(B1680,Tabelle2!$D$1:$E$37,2,0))</f>
        <v>4</v>
      </c>
      <c r="D1680" s="18" t="str">
        <f t="shared" ca="1" si="579"/>
        <v>W</v>
      </c>
      <c r="E1680" s="16" t="str">
        <f t="shared" ca="1" si="597"/>
        <v>w</v>
      </c>
      <c r="F1680" s="19" t="str">
        <f t="shared" ca="1" si="577"/>
        <v/>
      </c>
      <c r="G1680" s="38">
        <f t="shared" ca="1" si="578"/>
        <v>2</v>
      </c>
      <c r="H1680" s="38">
        <f t="shared" ca="1" si="580"/>
        <v>-37</v>
      </c>
      <c r="I1680" s="27">
        <f t="shared" ca="1" si="581"/>
        <v>4</v>
      </c>
      <c r="J1680" s="27" t="str">
        <f t="shared" ca="1" si="582"/>
        <v/>
      </c>
      <c r="K1680" s="19">
        <f t="shared" ca="1" si="583"/>
        <v>2</v>
      </c>
      <c r="L1680" s="12">
        <f t="shared" ca="1" si="584"/>
        <v>6</v>
      </c>
      <c r="M1680" s="19">
        <f t="shared" ca="1" si="585"/>
        <v>3</v>
      </c>
      <c r="N1680" s="19">
        <f t="shared" ca="1" si="586"/>
        <v>4</v>
      </c>
      <c r="O1680" s="24"/>
      <c r="P1680" s="40">
        <f t="shared" ca="1" si="587"/>
        <v>3</v>
      </c>
      <c r="Q1680" s="40"/>
      <c r="R1680" s="19">
        <f t="shared" ca="1" si="588"/>
        <v>4</v>
      </c>
      <c r="S1680" s="19">
        <f t="shared" ca="1" si="589"/>
        <v>3</v>
      </c>
      <c r="T1680" s="19">
        <f t="shared" ca="1" si="590"/>
        <v>6</v>
      </c>
      <c r="U1680" s="42"/>
      <c r="V1680" s="19">
        <f t="shared" ca="1" si="591"/>
        <v>4</v>
      </c>
      <c r="W1680" s="19">
        <f t="shared" ca="1" si="592"/>
        <v>3</v>
      </c>
      <c r="X1680" s="19">
        <f t="shared" ca="1" si="593"/>
        <v>3</v>
      </c>
      <c r="Y1680" s="19">
        <f t="shared" ca="1" si="594"/>
        <v>6</v>
      </c>
      <c r="Z1680" s="19">
        <f t="shared" ca="1" si="595"/>
        <v>3</v>
      </c>
      <c r="AA1680" s="19">
        <f t="shared" ca="1" si="596"/>
        <v>6</v>
      </c>
      <c r="AB1680" s="3"/>
      <c r="AE1680" s="1"/>
    </row>
    <row r="1681" spans="2:31" ht="15" x14ac:dyDescent="0.25">
      <c r="B1681" s="35">
        <f t="shared" ca="1" si="598"/>
        <v>32</v>
      </c>
      <c r="C1681" s="12">
        <f ca="1">IF(B1681="","",VLOOKUP(B1681,Tabelle2!$D$1:$E$37,2,0))</f>
        <v>6</v>
      </c>
      <c r="D1681" s="18" t="str">
        <f t="shared" ca="1" si="579"/>
        <v>L</v>
      </c>
      <c r="E1681" s="16" t="str">
        <f t="shared" ca="1" si="597"/>
        <v>L</v>
      </c>
      <c r="F1681" s="19" t="str">
        <f t="shared" ca="1" si="577"/>
        <v>l1</v>
      </c>
      <c r="G1681" s="38">
        <f t="shared" ca="1" si="578"/>
        <v>-3</v>
      </c>
      <c r="H1681" s="38">
        <f t="shared" ca="1" si="580"/>
        <v>-40</v>
      </c>
      <c r="I1681" s="27">
        <f t="shared" ca="1" si="581"/>
        <v>3</v>
      </c>
      <c r="J1681" s="27" t="str">
        <f t="shared" ca="1" si="582"/>
        <v/>
      </c>
      <c r="K1681" s="19">
        <f t="shared" ca="1" si="583"/>
        <v>2</v>
      </c>
      <c r="L1681" s="12">
        <f t="shared" ca="1" si="584"/>
        <v>6</v>
      </c>
      <c r="M1681" s="19">
        <f t="shared" ca="1" si="585"/>
        <v>3</v>
      </c>
      <c r="N1681" s="19" t="str">
        <f t="shared" ca="1" si="586"/>
        <v/>
      </c>
      <c r="O1681" s="24"/>
      <c r="P1681" s="40">
        <f t="shared" ca="1" si="587"/>
        <v>3</v>
      </c>
      <c r="Q1681" s="40"/>
      <c r="R1681" s="19">
        <f t="shared" ca="1" si="588"/>
        <v>6</v>
      </c>
      <c r="S1681" s="19">
        <f t="shared" ca="1" si="589"/>
        <v>4</v>
      </c>
      <c r="T1681" s="19">
        <f t="shared" ca="1" si="590"/>
        <v>3</v>
      </c>
      <c r="U1681" s="42"/>
      <c r="V1681" s="19">
        <f t="shared" ca="1" si="591"/>
        <v>6</v>
      </c>
      <c r="W1681" s="19">
        <f t="shared" ca="1" si="592"/>
        <v>4</v>
      </c>
      <c r="X1681" s="19">
        <f t="shared" ca="1" si="593"/>
        <v>3</v>
      </c>
      <c r="Y1681" s="19">
        <f t="shared" ca="1" si="594"/>
        <v>3</v>
      </c>
      <c r="Z1681" s="19">
        <f t="shared" ca="1" si="595"/>
        <v>6</v>
      </c>
      <c r="AA1681" s="19">
        <f t="shared" ca="1" si="596"/>
        <v>3</v>
      </c>
      <c r="AB1681" s="3"/>
      <c r="AE1681" s="1"/>
    </row>
    <row r="1682" spans="2:31" ht="15" x14ac:dyDescent="0.25">
      <c r="B1682" s="35">
        <f t="shared" ca="1" si="598"/>
        <v>21</v>
      </c>
      <c r="C1682" s="12">
        <f ca="1">IF(B1682="","",VLOOKUP(B1682,Tabelle2!$D$1:$E$37,2,0))</f>
        <v>4</v>
      </c>
      <c r="D1682" s="18" t="str">
        <f t="shared" ca="1" si="579"/>
        <v>L</v>
      </c>
      <c r="E1682" s="16" t="str">
        <f t="shared" ca="1" si="597"/>
        <v>L</v>
      </c>
      <c r="F1682" s="19" t="str">
        <f t="shared" ref="F1682:F1745" ca="1" si="599">IF(AND(F1681="l1",I1682&gt;3,D1682="l"),"L2",IF(I1682&lt;3,"",IF(AND(D1682="l",I1682=3,F1681=""),"l1",IF(F1681="L2","New",IF(AND(D1682="l",D1681="w"),"L1",IF(AND(D1682="l",D1681="l",D1680="W"),"L2",""))))))</f>
        <v>L2</v>
      </c>
      <c r="G1682" s="38">
        <f t="shared" ca="1" si="578"/>
        <v>-4</v>
      </c>
      <c r="H1682" s="38">
        <f t="shared" ca="1" si="580"/>
        <v>-44</v>
      </c>
      <c r="I1682" s="27">
        <f t="shared" ca="1" si="581"/>
        <v>4</v>
      </c>
      <c r="J1682" s="27" t="str">
        <f t="shared" ca="1" si="582"/>
        <v/>
      </c>
      <c r="K1682" s="19">
        <f t="shared" ca="1" si="583"/>
        <v>2</v>
      </c>
      <c r="L1682" s="12">
        <f t="shared" ca="1" si="584"/>
        <v>6</v>
      </c>
      <c r="M1682" s="19">
        <f t="shared" ca="1" si="585"/>
        <v>3</v>
      </c>
      <c r="N1682" s="19">
        <f t="shared" ca="1" si="586"/>
        <v>4</v>
      </c>
      <c r="O1682" s="24"/>
      <c r="P1682" s="40">
        <f t="shared" ca="1" si="587"/>
        <v>3</v>
      </c>
      <c r="Q1682" s="40"/>
      <c r="R1682" s="19">
        <f t="shared" ca="1" si="588"/>
        <v>4</v>
      </c>
      <c r="S1682" s="19">
        <f t="shared" ca="1" si="589"/>
        <v>6</v>
      </c>
      <c r="T1682" s="19">
        <f t="shared" ca="1" si="590"/>
        <v>3</v>
      </c>
      <c r="U1682" s="42"/>
      <c r="V1682" s="19">
        <f t="shared" ca="1" si="591"/>
        <v>4</v>
      </c>
      <c r="W1682" s="19">
        <f t="shared" ca="1" si="592"/>
        <v>6</v>
      </c>
      <c r="X1682" s="19">
        <f t="shared" ca="1" si="593"/>
        <v>4</v>
      </c>
      <c r="Y1682" s="19">
        <f t="shared" ca="1" si="594"/>
        <v>3</v>
      </c>
      <c r="Z1682" s="19">
        <f t="shared" ca="1" si="595"/>
        <v>3</v>
      </c>
      <c r="AA1682" s="19">
        <f t="shared" ca="1" si="596"/>
        <v>6</v>
      </c>
      <c r="AB1682" s="3"/>
      <c r="AE1682" s="1"/>
    </row>
    <row r="1683" spans="2:31" ht="15" x14ac:dyDescent="0.25">
      <c r="B1683" s="35">
        <f t="shared" ca="1" si="598"/>
        <v>28</v>
      </c>
      <c r="C1683" s="12">
        <f ca="1">IF(B1683="","",VLOOKUP(B1683,Tabelle2!$D$1:$E$37,2,0))</f>
        <v>5</v>
      </c>
      <c r="D1683" s="18" t="str">
        <f t="shared" ca="1" si="579"/>
        <v>L</v>
      </c>
      <c r="E1683" s="16" t="str">
        <f t="shared" ca="1" si="597"/>
        <v/>
      </c>
      <c r="F1683" s="19" t="str">
        <f t="shared" ca="1" si="599"/>
        <v>New</v>
      </c>
      <c r="G1683" s="38">
        <f t="shared" ca="1" si="578"/>
        <v>0</v>
      </c>
      <c r="H1683" s="38">
        <f t="shared" ca="1" si="580"/>
        <v>-44</v>
      </c>
      <c r="I1683" s="27">
        <f t="shared" ca="1" si="581"/>
        <v>3</v>
      </c>
      <c r="J1683" s="27">
        <f t="shared" ca="1" si="582"/>
        <v>1</v>
      </c>
      <c r="K1683" s="19">
        <f t="shared" ca="1" si="583"/>
        <v>5</v>
      </c>
      <c r="L1683" s="12">
        <f t="shared" ca="1" si="584"/>
        <v>4</v>
      </c>
      <c r="M1683" s="19">
        <f t="shared" ca="1" si="585"/>
        <v>6</v>
      </c>
      <c r="N1683" s="19" t="str">
        <f t="shared" ca="1" si="586"/>
        <v/>
      </c>
      <c r="O1683" s="24"/>
      <c r="P1683" s="40">
        <f t="shared" ca="1" si="587"/>
        <v>3</v>
      </c>
      <c r="Q1683" s="40"/>
      <c r="R1683" s="19">
        <f t="shared" ca="1" si="588"/>
        <v>5</v>
      </c>
      <c r="S1683" s="19">
        <f t="shared" ca="1" si="589"/>
        <v>4</v>
      </c>
      <c r="T1683" s="19">
        <f t="shared" ca="1" si="590"/>
        <v>6</v>
      </c>
      <c r="U1683" s="42"/>
      <c r="V1683" s="19">
        <f t="shared" ca="1" si="591"/>
        <v>5</v>
      </c>
      <c r="W1683" s="19">
        <f t="shared" ca="1" si="592"/>
        <v>4</v>
      </c>
      <c r="X1683" s="19">
        <f t="shared" ca="1" si="593"/>
        <v>6</v>
      </c>
      <c r="Y1683" s="19">
        <f t="shared" ca="1" si="594"/>
        <v>4</v>
      </c>
      <c r="Z1683" s="19">
        <f t="shared" ca="1" si="595"/>
        <v>3</v>
      </c>
      <c r="AA1683" s="19">
        <f t="shared" ca="1" si="596"/>
        <v>3</v>
      </c>
      <c r="AB1683" s="3"/>
      <c r="AE1683" s="1"/>
    </row>
    <row r="1684" spans="2:31" ht="15" x14ac:dyDescent="0.25">
      <c r="B1684" s="35">
        <f t="shared" ca="1" si="598"/>
        <v>8</v>
      </c>
      <c r="C1684" s="12">
        <f ca="1">IF(B1684="","",VLOOKUP(B1684,Tabelle2!$D$1:$E$37,2,0))</f>
        <v>2</v>
      </c>
      <c r="D1684" s="18" t="str">
        <f t="shared" ca="1" si="579"/>
        <v>L</v>
      </c>
      <c r="E1684" s="16" t="str">
        <f t="shared" ca="1" si="597"/>
        <v/>
      </c>
      <c r="F1684" s="19" t="str">
        <f t="shared" ca="1" si="599"/>
        <v/>
      </c>
      <c r="G1684" s="38">
        <f t="shared" ca="1" si="578"/>
        <v>0</v>
      </c>
      <c r="H1684" s="38">
        <f t="shared" ca="1" si="580"/>
        <v>-44</v>
      </c>
      <c r="I1684" s="27">
        <f t="shared" ca="1" si="581"/>
        <v>1</v>
      </c>
      <c r="J1684" s="27">
        <f t="shared" ca="1" si="582"/>
        <v>1</v>
      </c>
      <c r="K1684" s="19">
        <f t="shared" ca="1" si="583"/>
        <v>2</v>
      </c>
      <c r="L1684" s="12" t="str">
        <f t="shared" ca="1" si="584"/>
        <v/>
      </c>
      <c r="M1684" s="19" t="str">
        <f t="shared" ca="1" si="585"/>
        <v/>
      </c>
      <c r="N1684" s="19" t="str">
        <f t="shared" ca="1" si="586"/>
        <v/>
      </c>
      <c r="O1684" s="24"/>
      <c r="P1684" s="40">
        <f t="shared" ca="1" si="587"/>
        <v>1</v>
      </c>
      <c r="Q1684" s="40"/>
      <c r="R1684" s="19">
        <f t="shared" ca="1" si="588"/>
        <v>2</v>
      </c>
      <c r="S1684" s="19" t="str">
        <f t="shared" ca="1" si="589"/>
        <v/>
      </c>
      <c r="T1684" s="19" t="str">
        <f t="shared" ca="1" si="590"/>
        <v/>
      </c>
      <c r="U1684" s="42"/>
      <c r="V1684" s="19">
        <f t="shared" ca="1" si="591"/>
        <v>2</v>
      </c>
      <c r="W1684" s="19" t="str">
        <f t="shared" ca="1" si="592"/>
        <v/>
      </c>
      <c r="X1684" s="19" t="str">
        <f t="shared" ca="1" si="593"/>
        <v/>
      </c>
      <c r="Y1684" s="19" t="str">
        <f t="shared" ca="1" si="594"/>
        <v/>
      </c>
      <c r="Z1684" s="19" t="str">
        <f t="shared" ca="1" si="595"/>
        <v/>
      </c>
      <c r="AA1684" s="19" t="str">
        <f t="shared" ca="1" si="596"/>
        <v/>
      </c>
      <c r="AB1684" s="3"/>
      <c r="AE1684" s="1"/>
    </row>
    <row r="1685" spans="2:31" ht="15" x14ac:dyDescent="0.25">
      <c r="B1685" s="35">
        <f t="shared" ca="1" si="598"/>
        <v>25</v>
      </c>
      <c r="C1685" s="12">
        <f ca="1">IF(B1685="","",VLOOKUP(B1685,Tabelle2!$D$1:$E$37,2,0))</f>
        <v>5</v>
      </c>
      <c r="D1685" s="18" t="str">
        <f t="shared" ca="1" si="579"/>
        <v>L</v>
      </c>
      <c r="E1685" s="16" t="str">
        <f t="shared" ca="1" si="597"/>
        <v/>
      </c>
      <c r="F1685" s="19" t="str">
        <f t="shared" ca="1" si="599"/>
        <v/>
      </c>
      <c r="G1685" s="38">
        <f t="shared" ca="1" si="578"/>
        <v>0</v>
      </c>
      <c r="H1685" s="38">
        <f t="shared" ca="1" si="580"/>
        <v>-44</v>
      </c>
      <c r="I1685" s="27">
        <f t="shared" ca="1" si="581"/>
        <v>2</v>
      </c>
      <c r="J1685" s="27">
        <f t="shared" ca="1" si="582"/>
        <v>1</v>
      </c>
      <c r="K1685" s="19">
        <f t="shared" ca="1" si="583"/>
        <v>5</v>
      </c>
      <c r="L1685" s="12">
        <f t="shared" ca="1" si="584"/>
        <v>2</v>
      </c>
      <c r="M1685" s="19" t="str">
        <f t="shared" ca="1" si="585"/>
        <v/>
      </c>
      <c r="N1685" s="19" t="str">
        <f t="shared" ca="1" si="586"/>
        <v/>
      </c>
      <c r="O1685" s="24"/>
      <c r="P1685" s="40">
        <f t="shared" ca="1" si="587"/>
        <v>2</v>
      </c>
      <c r="Q1685" s="40"/>
      <c r="R1685" s="19">
        <f t="shared" ca="1" si="588"/>
        <v>5</v>
      </c>
      <c r="S1685" s="19">
        <f t="shared" ca="1" si="589"/>
        <v>2</v>
      </c>
      <c r="T1685" s="19" t="str">
        <f t="shared" ca="1" si="590"/>
        <v/>
      </c>
      <c r="U1685" s="42"/>
      <c r="V1685" s="19">
        <f t="shared" ca="1" si="591"/>
        <v>5</v>
      </c>
      <c r="W1685" s="19">
        <f t="shared" ca="1" si="592"/>
        <v>2</v>
      </c>
      <c r="X1685" s="19" t="str">
        <f t="shared" ca="1" si="593"/>
        <v/>
      </c>
      <c r="Y1685" s="19" t="str">
        <f t="shared" ca="1" si="594"/>
        <v/>
      </c>
      <c r="Z1685" s="19" t="str">
        <f t="shared" ca="1" si="595"/>
        <v/>
      </c>
      <c r="AA1685" s="19" t="str">
        <f t="shared" ca="1" si="596"/>
        <v/>
      </c>
      <c r="AB1685" s="3"/>
      <c r="AE1685" s="1"/>
    </row>
    <row r="1686" spans="2:31" ht="15" x14ac:dyDescent="0.25">
      <c r="B1686" s="35">
        <f t="shared" ca="1" si="598"/>
        <v>24</v>
      </c>
      <c r="C1686" s="12">
        <f ca="1">IF(B1686="","",VLOOKUP(B1686,Tabelle2!$D$1:$E$37,2,0))</f>
        <v>4</v>
      </c>
      <c r="D1686" s="18" t="str">
        <f t="shared" ca="1" si="579"/>
        <v>W</v>
      </c>
      <c r="E1686" s="16" t="str">
        <f t="shared" ca="1" si="597"/>
        <v>W</v>
      </c>
      <c r="F1686" s="19" t="str">
        <f t="shared" ca="1" si="599"/>
        <v/>
      </c>
      <c r="G1686" s="38">
        <f t="shared" ca="1" si="578"/>
        <v>3</v>
      </c>
      <c r="H1686" s="38">
        <f t="shared" ca="1" si="580"/>
        <v>-41</v>
      </c>
      <c r="I1686" s="27">
        <f t="shared" ca="1" si="581"/>
        <v>3</v>
      </c>
      <c r="J1686" s="27">
        <f t="shared" ca="1" si="582"/>
        <v>1</v>
      </c>
      <c r="K1686" s="19">
        <f t="shared" ca="1" si="583"/>
        <v>4</v>
      </c>
      <c r="L1686" s="12">
        <f t="shared" ca="1" si="584"/>
        <v>5</v>
      </c>
      <c r="M1686" s="19">
        <f t="shared" ca="1" si="585"/>
        <v>2</v>
      </c>
      <c r="N1686" s="19" t="str">
        <f t="shared" ca="1" si="586"/>
        <v/>
      </c>
      <c r="O1686" s="24"/>
      <c r="P1686" s="40">
        <f t="shared" ca="1" si="587"/>
        <v>3</v>
      </c>
      <c r="Q1686" s="40"/>
      <c r="R1686" s="19">
        <f t="shared" ca="1" si="588"/>
        <v>4</v>
      </c>
      <c r="S1686" s="19">
        <f t="shared" ca="1" si="589"/>
        <v>5</v>
      </c>
      <c r="T1686" s="19">
        <f t="shared" ca="1" si="590"/>
        <v>2</v>
      </c>
      <c r="U1686" s="42"/>
      <c r="V1686" s="19">
        <f t="shared" ca="1" si="591"/>
        <v>4</v>
      </c>
      <c r="W1686" s="19">
        <f t="shared" ca="1" si="592"/>
        <v>5</v>
      </c>
      <c r="X1686" s="19">
        <f t="shared" ca="1" si="593"/>
        <v>2</v>
      </c>
      <c r="Y1686" s="19" t="str">
        <f t="shared" ca="1" si="594"/>
        <v/>
      </c>
      <c r="Z1686" s="19" t="str">
        <f t="shared" ca="1" si="595"/>
        <v/>
      </c>
      <c r="AA1686" s="19" t="str">
        <f t="shared" ca="1" si="596"/>
        <v/>
      </c>
      <c r="AB1686" s="3"/>
      <c r="AE1686" s="1"/>
    </row>
    <row r="1687" spans="2:31" ht="15" x14ac:dyDescent="0.25">
      <c r="B1687" s="35">
        <f t="shared" ca="1" si="598"/>
        <v>29</v>
      </c>
      <c r="C1687" s="12">
        <f ca="1">IF(B1687="","",VLOOKUP(B1687,Tabelle2!$D$1:$E$37,2,0))</f>
        <v>5</v>
      </c>
      <c r="D1687" s="18" t="str">
        <f t="shared" ca="1" si="579"/>
        <v>W</v>
      </c>
      <c r="E1687" s="16" t="str">
        <f t="shared" ca="1" si="597"/>
        <v>W</v>
      </c>
      <c r="F1687" s="19" t="str">
        <f t="shared" ca="1" si="599"/>
        <v/>
      </c>
      <c r="G1687" s="38">
        <f t="shared" ca="1" si="578"/>
        <v>3</v>
      </c>
      <c r="H1687" s="38">
        <f t="shared" ca="1" si="580"/>
        <v>-38</v>
      </c>
      <c r="I1687" s="27">
        <f t="shared" ca="1" si="581"/>
        <v>3</v>
      </c>
      <c r="J1687" s="27">
        <f t="shared" ca="1" si="582"/>
        <v>1</v>
      </c>
      <c r="K1687" s="19">
        <f t="shared" ca="1" si="583"/>
        <v>4</v>
      </c>
      <c r="L1687" s="12">
        <f t="shared" ca="1" si="584"/>
        <v>5</v>
      </c>
      <c r="M1687" s="19">
        <f t="shared" ca="1" si="585"/>
        <v>2</v>
      </c>
      <c r="N1687" s="19" t="str">
        <f t="shared" ca="1" si="586"/>
        <v/>
      </c>
      <c r="O1687" s="24"/>
      <c r="P1687" s="40">
        <f t="shared" ca="1" si="587"/>
        <v>3</v>
      </c>
      <c r="Q1687" s="40"/>
      <c r="R1687" s="19">
        <f t="shared" ca="1" si="588"/>
        <v>5</v>
      </c>
      <c r="S1687" s="19">
        <f t="shared" ca="1" si="589"/>
        <v>4</v>
      </c>
      <c r="T1687" s="19">
        <f t="shared" ca="1" si="590"/>
        <v>2</v>
      </c>
      <c r="U1687" s="42"/>
      <c r="V1687" s="19">
        <f t="shared" ca="1" si="591"/>
        <v>5</v>
      </c>
      <c r="W1687" s="19">
        <f t="shared" ca="1" si="592"/>
        <v>4</v>
      </c>
      <c r="X1687" s="19">
        <f t="shared" ca="1" si="593"/>
        <v>5</v>
      </c>
      <c r="Y1687" s="19">
        <f t="shared" ca="1" si="594"/>
        <v>2</v>
      </c>
      <c r="Z1687" s="19" t="str">
        <f t="shared" ca="1" si="595"/>
        <v/>
      </c>
      <c r="AA1687" s="19" t="str">
        <f t="shared" ca="1" si="596"/>
        <v/>
      </c>
      <c r="AB1687" s="3"/>
      <c r="AE1687" s="1"/>
    </row>
    <row r="1688" spans="2:31" ht="15" x14ac:dyDescent="0.25">
      <c r="B1688" s="35">
        <f t="shared" ca="1" si="598"/>
        <v>28</v>
      </c>
      <c r="C1688" s="12">
        <f ca="1">IF(B1688="","",VLOOKUP(B1688,Tabelle2!$D$1:$E$37,2,0))</f>
        <v>5</v>
      </c>
      <c r="D1688" s="18" t="str">
        <f t="shared" ca="1" si="579"/>
        <v>L</v>
      </c>
      <c r="E1688" s="16" t="str">
        <f t="shared" ca="1" si="597"/>
        <v>L</v>
      </c>
      <c r="F1688" s="19" t="str">
        <f t="shared" ca="1" si="599"/>
        <v>l1</v>
      </c>
      <c r="G1688" s="38">
        <f t="shared" ref="G1688:G1751" ca="1" si="600">IF(AND(E1688="w",F1687="l1"),2,IF(E1688="",0,IF(AND(E1688="w",F1688=""),3,IF(AND(E1688="l",F1688="l1"),-3,IF(AND(E1688="l",F1688="l2"),-4)))))</f>
        <v>-3</v>
      </c>
      <c r="H1688" s="38">
        <f t="shared" ca="1" si="580"/>
        <v>-41</v>
      </c>
      <c r="I1688" s="27">
        <f t="shared" ca="1" si="581"/>
        <v>3</v>
      </c>
      <c r="J1688" s="27">
        <f t="shared" ca="1" si="582"/>
        <v>1</v>
      </c>
      <c r="K1688" s="19">
        <f t="shared" ca="1" si="583"/>
        <v>4</v>
      </c>
      <c r="L1688" s="12">
        <f t="shared" ca="1" si="584"/>
        <v>5</v>
      </c>
      <c r="M1688" s="19">
        <f t="shared" ca="1" si="585"/>
        <v>2</v>
      </c>
      <c r="N1688" s="19" t="str">
        <f t="shared" ca="1" si="586"/>
        <v/>
      </c>
      <c r="O1688" s="24"/>
      <c r="P1688" s="40">
        <f t="shared" ca="1" si="587"/>
        <v>3</v>
      </c>
      <c r="Q1688" s="40"/>
      <c r="R1688" s="19">
        <f t="shared" ca="1" si="588"/>
        <v>5</v>
      </c>
      <c r="S1688" s="19">
        <f t="shared" ca="1" si="589"/>
        <v>4</v>
      </c>
      <c r="T1688" s="19">
        <f t="shared" ca="1" si="590"/>
        <v>2</v>
      </c>
      <c r="U1688" s="42"/>
      <c r="V1688" s="19">
        <f t="shared" ca="1" si="591"/>
        <v>5</v>
      </c>
      <c r="W1688" s="19">
        <f t="shared" ca="1" si="592"/>
        <v>5</v>
      </c>
      <c r="X1688" s="19">
        <f t="shared" ca="1" si="593"/>
        <v>4</v>
      </c>
      <c r="Y1688" s="19">
        <f t="shared" ca="1" si="594"/>
        <v>5</v>
      </c>
      <c r="Z1688" s="19">
        <f t="shared" ca="1" si="595"/>
        <v>2</v>
      </c>
      <c r="AA1688" s="19" t="str">
        <f t="shared" ca="1" si="596"/>
        <v/>
      </c>
      <c r="AB1688" s="3"/>
      <c r="AE1688" s="1"/>
    </row>
    <row r="1689" spans="2:31" ht="15" x14ac:dyDescent="0.25">
      <c r="B1689" s="35">
        <f t="shared" ca="1" si="598"/>
        <v>4</v>
      </c>
      <c r="C1689" s="12">
        <f ca="1">IF(B1689="","",VLOOKUP(B1689,Tabelle2!$D$1:$E$37,2,0))</f>
        <v>1</v>
      </c>
      <c r="D1689" s="18" t="str">
        <f t="shared" ca="1" si="579"/>
        <v>W</v>
      </c>
      <c r="E1689" s="16" t="str">
        <f t="shared" ca="1" si="597"/>
        <v>w</v>
      </c>
      <c r="F1689" s="19" t="str">
        <f t="shared" ca="1" si="599"/>
        <v/>
      </c>
      <c r="G1689" s="38">
        <f t="shared" ca="1" si="600"/>
        <v>2</v>
      </c>
      <c r="H1689" s="38">
        <f t="shared" ca="1" si="580"/>
        <v>-39</v>
      </c>
      <c r="I1689" s="27">
        <f t="shared" ca="1" si="581"/>
        <v>4</v>
      </c>
      <c r="J1689" s="27" t="str">
        <f t="shared" ca="1" si="582"/>
        <v/>
      </c>
      <c r="K1689" s="19">
        <f t="shared" ca="1" si="583"/>
        <v>4</v>
      </c>
      <c r="L1689" s="12">
        <f t="shared" ca="1" si="584"/>
        <v>5</v>
      </c>
      <c r="M1689" s="19">
        <f t="shared" ca="1" si="585"/>
        <v>2</v>
      </c>
      <c r="N1689" s="19">
        <f t="shared" ca="1" si="586"/>
        <v>1</v>
      </c>
      <c r="O1689" s="24"/>
      <c r="P1689" s="40">
        <f t="shared" ca="1" si="587"/>
        <v>3</v>
      </c>
      <c r="Q1689" s="40"/>
      <c r="R1689" s="19">
        <f t="shared" ca="1" si="588"/>
        <v>1</v>
      </c>
      <c r="S1689" s="19">
        <f t="shared" ca="1" si="589"/>
        <v>5</v>
      </c>
      <c r="T1689" s="19">
        <f t="shared" ca="1" si="590"/>
        <v>4</v>
      </c>
      <c r="U1689" s="42"/>
      <c r="V1689" s="19">
        <f t="shared" ca="1" si="591"/>
        <v>1</v>
      </c>
      <c r="W1689" s="19">
        <f t="shared" ca="1" si="592"/>
        <v>5</v>
      </c>
      <c r="X1689" s="19">
        <f t="shared" ca="1" si="593"/>
        <v>5</v>
      </c>
      <c r="Y1689" s="19">
        <f t="shared" ca="1" si="594"/>
        <v>4</v>
      </c>
      <c r="Z1689" s="19">
        <f t="shared" ca="1" si="595"/>
        <v>5</v>
      </c>
      <c r="AA1689" s="19">
        <f t="shared" ca="1" si="596"/>
        <v>2</v>
      </c>
      <c r="AB1689" s="3"/>
      <c r="AE1689" s="1"/>
    </row>
    <row r="1690" spans="2:31" ht="15" x14ac:dyDescent="0.25">
      <c r="B1690" s="35">
        <f t="shared" ca="1" si="598"/>
        <v>4</v>
      </c>
      <c r="C1690" s="12">
        <f ca="1">IF(B1690="","",VLOOKUP(B1690,Tabelle2!$D$1:$E$37,2,0))</f>
        <v>1</v>
      </c>
      <c r="D1690" s="18" t="str">
        <f t="shared" ca="1" si="579"/>
        <v>L</v>
      </c>
      <c r="E1690" s="16" t="str">
        <f t="shared" ca="1" si="597"/>
        <v>L</v>
      </c>
      <c r="F1690" s="19" t="str">
        <f t="shared" ca="1" si="599"/>
        <v>l1</v>
      </c>
      <c r="G1690" s="38">
        <f t="shared" ca="1" si="600"/>
        <v>-3</v>
      </c>
      <c r="H1690" s="38">
        <f t="shared" ca="1" si="580"/>
        <v>-42</v>
      </c>
      <c r="I1690" s="27">
        <f t="shared" ca="1" si="581"/>
        <v>3</v>
      </c>
      <c r="J1690" s="27" t="str">
        <f t="shared" ca="1" si="582"/>
        <v/>
      </c>
      <c r="K1690" s="19">
        <f t="shared" ca="1" si="583"/>
        <v>4</v>
      </c>
      <c r="L1690" s="12">
        <f t="shared" ca="1" si="584"/>
        <v>5</v>
      </c>
      <c r="M1690" s="19">
        <f t="shared" ca="1" si="585"/>
        <v>2</v>
      </c>
      <c r="N1690" s="19" t="str">
        <f t="shared" ca="1" si="586"/>
        <v/>
      </c>
      <c r="O1690" s="24"/>
      <c r="P1690" s="40">
        <f t="shared" ca="1" si="587"/>
        <v>3</v>
      </c>
      <c r="Q1690" s="40"/>
      <c r="R1690" s="19">
        <f t="shared" ca="1" si="588"/>
        <v>1</v>
      </c>
      <c r="S1690" s="19">
        <f t="shared" ca="1" si="589"/>
        <v>5</v>
      </c>
      <c r="T1690" s="19">
        <f t="shared" ca="1" si="590"/>
        <v>4</v>
      </c>
      <c r="U1690" s="42"/>
      <c r="V1690" s="19">
        <f t="shared" ca="1" si="591"/>
        <v>1</v>
      </c>
      <c r="W1690" s="19">
        <f t="shared" ca="1" si="592"/>
        <v>1</v>
      </c>
      <c r="X1690" s="19">
        <f t="shared" ca="1" si="593"/>
        <v>5</v>
      </c>
      <c r="Y1690" s="19">
        <f t="shared" ca="1" si="594"/>
        <v>5</v>
      </c>
      <c r="Z1690" s="19">
        <f t="shared" ca="1" si="595"/>
        <v>4</v>
      </c>
      <c r="AA1690" s="19">
        <f t="shared" ca="1" si="596"/>
        <v>5</v>
      </c>
      <c r="AB1690" s="3"/>
      <c r="AE1690" s="1"/>
    </row>
    <row r="1691" spans="2:31" ht="15" x14ac:dyDescent="0.25">
      <c r="B1691" s="35">
        <f t="shared" ca="1" si="598"/>
        <v>15</v>
      </c>
      <c r="C1691" s="12">
        <f ca="1">IF(B1691="","",VLOOKUP(B1691,Tabelle2!$D$1:$E$37,2,0))</f>
        <v>3</v>
      </c>
      <c r="D1691" s="18" t="str">
        <f t="shared" ca="1" si="579"/>
        <v>L</v>
      </c>
      <c r="E1691" s="16" t="str">
        <f t="shared" ca="1" si="597"/>
        <v>L</v>
      </c>
      <c r="F1691" s="19" t="str">
        <f t="shared" ca="1" si="599"/>
        <v>L2</v>
      </c>
      <c r="G1691" s="38">
        <f t="shared" ca="1" si="600"/>
        <v>-4</v>
      </c>
      <c r="H1691" s="38">
        <f t="shared" ca="1" si="580"/>
        <v>-46</v>
      </c>
      <c r="I1691" s="27">
        <f t="shared" ca="1" si="581"/>
        <v>4</v>
      </c>
      <c r="J1691" s="27" t="str">
        <f t="shared" ca="1" si="582"/>
        <v/>
      </c>
      <c r="K1691" s="19">
        <f t="shared" ca="1" si="583"/>
        <v>4</v>
      </c>
      <c r="L1691" s="12">
        <f t="shared" ca="1" si="584"/>
        <v>5</v>
      </c>
      <c r="M1691" s="19">
        <f t="shared" ca="1" si="585"/>
        <v>2</v>
      </c>
      <c r="N1691" s="19">
        <f t="shared" ca="1" si="586"/>
        <v>3</v>
      </c>
      <c r="O1691" s="24"/>
      <c r="P1691" s="40">
        <f t="shared" ca="1" si="587"/>
        <v>3</v>
      </c>
      <c r="Q1691" s="40"/>
      <c r="R1691" s="19">
        <f t="shared" ca="1" si="588"/>
        <v>3</v>
      </c>
      <c r="S1691" s="19">
        <f t="shared" ca="1" si="589"/>
        <v>1</v>
      </c>
      <c r="T1691" s="19">
        <f t="shared" ca="1" si="590"/>
        <v>5</v>
      </c>
      <c r="U1691" s="42"/>
      <c r="V1691" s="19">
        <f t="shared" ca="1" si="591"/>
        <v>3</v>
      </c>
      <c r="W1691" s="19">
        <f t="shared" ca="1" si="592"/>
        <v>1</v>
      </c>
      <c r="X1691" s="19">
        <f t="shared" ca="1" si="593"/>
        <v>1</v>
      </c>
      <c r="Y1691" s="19">
        <f t="shared" ca="1" si="594"/>
        <v>5</v>
      </c>
      <c r="Z1691" s="19">
        <f t="shared" ca="1" si="595"/>
        <v>5</v>
      </c>
      <c r="AA1691" s="19">
        <f t="shared" ca="1" si="596"/>
        <v>4</v>
      </c>
      <c r="AB1691" s="3"/>
      <c r="AE1691" s="1"/>
    </row>
    <row r="1692" spans="2:31" ht="15" x14ac:dyDescent="0.25">
      <c r="B1692" s="35">
        <f t="shared" ca="1" si="598"/>
        <v>34</v>
      </c>
      <c r="C1692" s="12">
        <f ca="1">IF(B1692="","",VLOOKUP(B1692,Tabelle2!$D$1:$E$37,2,0))</f>
        <v>6</v>
      </c>
      <c r="D1692" s="18" t="str">
        <f t="shared" ref="D1692:D1755" ca="1" si="601">IF(AND(I1692=3,OR(C1693=K1692,C1693=L1692,C1693=M1692)),"W",IF(AND(I1692=4,OR(C1693=K1692,C1693=L1692,C1693=M1692,C1693=N1692)),"W","L"))</f>
        <v>L</v>
      </c>
      <c r="E1692" s="16" t="str">
        <f t="shared" ca="1" si="597"/>
        <v/>
      </c>
      <c r="F1692" s="19" t="str">
        <f t="shared" ca="1" si="599"/>
        <v>New</v>
      </c>
      <c r="G1692" s="38">
        <f t="shared" ca="1" si="600"/>
        <v>0</v>
      </c>
      <c r="H1692" s="38">
        <f t="shared" ref="H1692:H1755" ca="1" si="602">H1691+G1692</f>
        <v>-46</v>
      </c>
      <c r="I1692" s="27">
        <f t="shared" ref="I1692:I1755" ca="1" si="603">COUNTIF(K1692:N1692,1)+COUNTIF(K1692:N1692,2)+COUNTIF(K1692:N1692,3)+COUNTIF(K1692:N1692,4)+COUNTIF(K1692:N1692,5)+COUNTIF(K1692:N1692,6)</f>
        <v>3</v>
      </c>
      <c r="J1692" s="27">
        <f t="shared" ref="J1692:J1755" ca="1" si="604">IF(OR(F1689="New",F1688="New",F1687="New",F1690="New",F1691="New",F1692="New"),1,"")</f>
        <v>1</v>
      </c>
      <c r="K1692" s="19">
        <f t="shared" ref="K1692:K1755" ca="1" si="605">IF(AND(F1691="New",P1692&gt;=1),R1692,IF(AND(F1691="l1",I1691=3),K1691,IF(D1690="w",K1691,IF(D1691="w",K1691,IF(V1692&lt;&gt;0,V1692,IF(W1692&lt;&gt;0,W1692,IF(X1692&lt;&gt;0,X1692,IF(Y1692&lt;&gt;0,Y1692,IF(Z1692&lt;&gt;0,Z1692,IF(AA1692&lt;&gt;0,AA1692,""))))))))))</f>
        <v>6</v>
      </c>
      <c r="L1692" s="12">
        <f t="shared" ref="L1692:L1755" ca="1" si="606">IF(AND(F1691="New",P1692=1),"",IF(AND(F1691="New",P1692&gt;=2),S1692,IF(AND(F1691="l1",I1691=3),L1691,IF(D1690="w",L1691,IF(D1691="w",L1691,IF(F1691="l1",L1691,IF(AND(W1692&lt;&gt;0,W1692&lt;&gt;K1692),W1692,IF(AND(X1692&lt;&gt;0,X1692&lt;&gt;K1692),X1692,IF(AND(Y1692&lt;&gt;0,Y1692&lt;&gt;K1692),Y1692,IF(AND(Z1692&lt;&gt;0,Z1692&lt;&gt;K1692),Z1692,IF(AND(AA1692&lt;&gt;0,AA1692&lt;&gt;K1692),AA1692)))))))))))</f>
        <v>3</v>
      </c>
      <c r="M1692" s="19">
        <f t="shared" ref="M1692:M1755" ca="1" si="607">IF(AND(F1691="New",P1692=1),"",IF(AND(F1691="New",P1692=2),"",IF(AND(F1691="New",P1692=3),T1692,IF(AND(F1691="l1",I1691=3),M1691,IF(D1690="w",M1691,IF(D1691="w",M1691,IF(AND(X1692&lt;&gt;0,X1692&lt;&gt;K1692,X1692&lt;&gt;L1692),X1692,IF(AND(Y1692&lt;&gt;0,Y1692&lt;&gt;K1692,Y1692&lt;&gt;L1692),Y1692,IF(AND(Z1692&lt;&gt;0,Z1692&lt;&gt;K1692,Z1692&lt;&gt;L1692),Z1692,IF(AND(AA1692&lt;&gt;0,AA1692&lt;&gt;K1692,AA1692&lt;&gt;L1692),AA1692,""))))))))))</f>
        <v>1</v>
      </c>
      <c r="N1692" s="19" t="str">
        <f t="shared" ref="N1692:N1755" ca="1" si="608">IF(N1691&lt;&gt;"","",IF(AND(R1692&lt;&gt;K1692,R1692&lt;&gt;L1692,R1692&lt;&gt;M1692,R1692&lt;&gt;0),R1692,""))</f>
        <v/>
      </c>
      <c r="O1692" s="24"/>
      <c r="P1692" s="40">
        <f t="shared" ref="P1692:P1755" ca="1" si="609">COUNTIF(R1692:T1692,1)+COUNTIF(R1692:T1692,2)+COUNTIF(R1692:T1692,3)+COUNTIF(R1692:T1692,4)+COUNTIF(R1692:T1692,5)+COUNTIF(R1692:T1692,6)</f>
        <v>3</v>
      </c>
      <c r="Q1692" s="40"/>
      <c r="R1692" s="19">
        <f t="shared" ref="R1692:R1755" ca="1" si="610">V1692</f>
        <v>6</v>
      </c>
      <c r="S1692" s="19">
        <f t="shared" ref="S1692:S1755" ca="1" si="611">IF(AND(W1692&lt;&gt;0,W1692&lt;&gt;V1692),W1692,IF(AND(X1692&lt;&gt;0,X1692&lt;&gt;V1692),X1692,IF(AND(Y1692&lt;&gt;0,Y1692&lt;&gt;V1692),Y1692,IF(AND(Z1692&lt;&gt;0,Z1692&lt;&gt;V1692),Z1692,IF(AND(AA1692&lt;&gt;0,AA1692&lt;&gt;V1692),AA1692)))))</f>
        <v>3</v>
      </c>
      <c r="T1692" s="19">
        <f t="shared" ref="T1692:T1755" ca="1" si="612">IF(AND(X1692&lt;&gt;0,X1692&lt;&gt;S1692,X1692&lt;&gt;R1692),X1692,IF(AND(Y1692&lt;&gt;0,Y1692&lt;&gt;R1692,Y1692&lt;&gt;S1692),Y1692,IF(AND(Z1692&lt;&gt;0,Z1692&lt;&gt;R1692,Z1692&lt;&gt;S1692),Z1692,IF(AND(AA1692&lt;&gt;0,AA1692&lt;&gt;R1692,AA1692&lt;&gt;S1692),AA1692,""))))</f>
        <v>1</v>
      </c>
      <c r="U1692" s="42"/>
      <c r="V1692" s="19">
        <f t="shared" ref="V1692:V1755" ca="1" si="613">C1692</f>
        <v>6</v>
      </c>
      <c r="W1692" s="19">
        <f t="shared" ref="W1692:W1755" ca="1" si="614">IF(F1691="New","",C1691)</f>
        <v>3</v>
      </c>
      <c r="X1692" s="19">
        <f t="shared" ref="X1692:X1755" ca="1" si="615">IF(F1690="New","",IF(F1691="New","",C1690))</f>
        <v>1</v>
      </c>
      <c r="Y1692" s="19">
        <f t="shared" ref="Y1692:Y1755" ca="1" si="616">IF(F1689="New","",IF(F1690="New","",IF(F1691="New","",C1689)))</f>
        <v>1</v>
      </c>
      <c r="Z1692" s="19">
        <f t="shared" ref="Z1692:Z1755" ca="1" si="617">IF(F1688="New","",IF(F1689="New","",IF(F1690="New","",IF(F1691="New","",C1688))))</f>
        <v>5</v>
      </c>
      <c r="AA1692" s="19">
        <f t="shared" ref="AA1692:AA1755" ca="1" si="618">IF(F1687="New","",IF(F1688="New","",IF(F1689="New","",IF(F1690="New","",IF(F1691="New","",C1687)))))</f>
        <v>5</v>
      </c>
      <c r="AB1692" s="3"/>
      <c r="AE1692" s="1"/>
    </row>
    <row r="1693" spans="2:31" ht="15" x14ac:dyDescent="0.25">
      <c r="B1693" s="35">
        <f t="shared" ca="1" si="598"/>
        <v>21</v>
      </c>
      <c r="C1693" s="12">
        <f ca="1">IF(B1693="","",VLOOKUP(B1693,Tabelle2!$D$1:$E$37,2,0))</f>
        <v>4</v>
      </c>
      <c r="D1693" s="18" t="str">
        <f t="shared" ca="1" si="601"/>
        <v>L</v>
      </c>
      <c r="E1693" s="16" t="str">
        <f t="shared" ca="1" si="597"/>
        <v/>
      </c>
      <c r="F1693" s="19" t="str">
        <f t="shared" ca="1" si="599"/>
        <v/>
      </c>
      <c r="G1693" s="38">
        <f t="shared" ca="1" si="600"/>
        <v>0</v>
      </c>
      <c r="H1693" s="38">
        <f t="shared" ca="1" si="602"/>
        <v>-46</v>
      </c>
      <c r="I1693" s="27">
        <f t="shared" ca="1" si="603"/>
        <v>1</v>
      </c>
      <c r="J1693" s="27">
        <f t="shared" ca="1" si="604"/>
        <v>1</v>
      </c>
      <c r="K1693" s="19">
        <f t="shared" ca="1" si="605"/>
        <v>4</v>
      </c>
      <c r="L1693" s="12" t="str">
        <f t="shared" ca="1" si="606"/>
        <v/>
      </c>
      <c r="M1693" s="19" t="str">
        <f t="shared" ca="1" si="607"/>
        <v/>
      </c>
      <c r="N1693" s="19" t="str">
        <f t="shared" ca="1" si="608"/>
        <v/>
      </c>
      <c r="O1693" s="24"/>
      <c r="P1693" s="40">
        <f t="shared" ca="1" si="609"/>
        <v>1</v>
      </c>
      <c r="Q1693" s="40"/>
      <c r="R1693" s="19">
        <f t="shared" ca="1" si="610"/>
        <v>4</v>
      </c>
      <c r="S1693" s="19" t="str">
        <f t="shared" ca="1" si="611"/>
        <v/>
      </c>
      <c r="T1693" s="19" t="str">
        <f t="shared" ca="1" si="612"/>
        <v/>
      </c>
      <c r="U1693" s="42"/>
      <c r="V1693" s="19">
        <f t="shared" ca="1" si="613"/>
        <v>4</v>
      </c>
      <c r="W1693" s="19" t="str">
        <f t="shared" ca="1" si="614"/>
        <v/>
      </c>
      <c r="X1693" s="19" t="str">
        <f t="shared" ca="1" si="615"/>
        <v/>
      </c>
      <c r="Y1693" s="19" t="str">
        <f t="shared" ca="1" si="616"/>
        <v/>
      </c>
      <c r="Z1693" s="19" t="str">
        <f t="shared" ca="1" si="617"/>
        <v/>
      </c>
      <c r="AA1693" s="19" t="str">
        <f t="shared" ca="1" si="618"/>
        <v/>
      </c>
      <c r="AB1693" s="3"/>
      <c r="AE1693" s="1"/>
    </row>
    <row r="1694" spans="2:31" ht="15" x14ac:dyDescent="0.25">
      <c r="B1694" s="35">
        <f t="shared" ca="1" si="598"/>
        <v>18</v>
      </c>
      <c r="C1694" s="12">
        <f ca="1">IF(B1694="","",VLOOKUP(B1694,Tabelle2!$D$1:$E$37,2,0))</f>
        <v>3</v>
      </c>
      <c r="D1694" s="18" t="str">
        <f t="shared" ca="1" si="601"/>
        <v>L</v>
      </c>
      <c r="E1694" s="16" t="str">
        <f t="shared" ca="1" si="597"/>
        <v/>
      </c>
      <c r="F1694" s="19" t="str">
        <f t="shared" ca="1" si="599"/>
        <v/>
      </c>
      <c r="G1694" s="38">
        <f t="shared" ca="1" si="600"/>
        <v>0</v>
      </c>
      <c r="H1694" s="38">
        <f t="shared" ca="1" si="602"/>
        <v>-46</v>
      </c>
      <c r="I1694" s="27">
        <f t="shared" ca="1" si="603"/>
        <v>2</v>
      </c>
      <c r="J1694" s="27">
        <f t="shared" ca="1" si="604"/>
        <v>1</v>
      </c>
      <c r="K1694" s="19">
        <f t="shared" ca="1" si="605"/>
        <v>3</v>
      </c>
      <c r="L1694" s="12">
        <f t="shared" ca="1" si="606"/>
        <v>4</v>
      </c>
      <c r="M1694" s="19" t="str">
        <f t="shared" ca="1" si="607"/>
        <v/>
      </c>
      <c r="N1694" s="19" t="str">
        <f t="shared" ca="1" si="608"/>
        <v/>
      </c>
      <c r="O1694" s="24"/>
      <c r="P1694" s="40">
        <f t="shared" ca="1" si="609"/>
        <v>2</v>
      </c>
      <c r="Q1694" s="40"/>
      <c r="R1694" s="19">
        <f t="shared" ca="1" si="610"/>
        <v>3</v>
      </c>
      <c r="S1694" s="19">
        <f t="shared" ca="1" si="611"/>
        <v>4</v>
      </c>
      <c r="T1694" s="19" t="str">
        <f t="shared" ca="1" si="612"/>
        <v/>
      </c>
      <c r="U1694" s="42"/>
      <c r="V1694" s="19">
        <f t="shared" ca="1" si="613"/>
        <v>3</v>
      </c>
      <c r="W1694" s="19">
        <f t="shared" ca="1" si="614"/>
        <v>4</v>
      </c>
      <c r="X1694" s="19" t="str">
        <f t="shared" ca="1" si="615"/>
        <v/>
      </c>
      <c r="Y1694" s="19" t="str">
        <f t="shared" ca="1" si="616"/>
        <v/>
      </c>
      <c r="Z1694" s="19" t="str">
        <f t="shared" ca="1" si="617"/>
        <v/>
      </c>
      <c r="AA1694" s="19" t="str">
        <f t="shared" ca="1" si="618"/>
        <v/>
      </c>
      <c r="AB1694" s="3"/>
      <c r="AE1694" s="1"/>
    </row>
    <row r="1695" spans="2:31" ht="15" x14ac:dyDescent="0.25">
      <c r="B1695" s="35">
        <f t="shared" ca="1" si="598"/>
        <v>8</v>
      </c>
      <c r="C1695" s="12">
        <f ca="1">IF(B1695="","",VLOOKUP(B1695,Tabelle2!$D$1:$E$37,2,0))</f>
        <v>2</v>
      </c>
      <c r="D1695" s="18" t="str">
        <f t="shared" ca="1" si="601"/>
        <v>W</v>
      </c>
      <c r="E1695" s="16" t="str">
        <f t="shared" ca="1" si="597"/>
        <v>W</v>
      </c>
      <c r="F1695" s="19" t="str">
        <f t="shared" ca="1" si="599"/>
        <v/>
      </c>
      <c r="G1695" s="38">
        <f t="shared" ca="1" si="600"/>
        <v>3</v>
      </c>
      <c r="H1695" s="38">
        <f t="shared" ca="1" si="602"/>
        <v>-43</v>
      </c>
      <c r="I1695" s="27">
        <f t="shared" ca="1" si="603"/>
        <v>3</v>
      </c>
      <c r="J1695" s="27">
        <f t="shared" ca="1" si="604"/>
        <v>1</v>
      </c>
      <c r="K1695" s="19">
        <f t="shared" ca="1" si="605"/>
        <v>2</v>
      </c>
      <c r="L1695" s="12">
        <f t="shared" ca="1" si="606"/>
        <v>3</v>
      </c>
      <c r="M1695" s="19">
        <f t="shared" ca="1" si="607"/>
        <v>4</v>
      </c>
      <c r="N1695" s="19" t="str">
        <f t="shared" ca="1" si="608"/>
        <v/>
      </c>
      <c r="O1695" s="24"/>
      <c r="P1695" s="40">
        <f t="shared" ca="1" si="609"/>
        <v>3</v>
      </c>
      <c r="Q1695" s="40"/>
      <c r="R1695" s="19">
        <f t="shared" ca="1" si="610"/>
        <v>2</v>
      </c>
      <c r="S1695" s="19">
        <f t="shared" ca="1" si="611"/>
        <v>3</v>
      </c>
      <c r="T1695" s="19">
        <f t="shared" ca="1" si="612"/>
        <v>4</v>
      </c>
      <c r="U1695" s="42"/>
      <c r="V1695" s="19">
        <f t="shared" ca="1" si="613"/>
        <v>2</v>
      </c>
      <c r="W1695" s="19">
        <f t="shared" ca="1" si="614"/>
        <v>3</v>
      </c>
      <c r="X1695" s="19">
        <f t="shared" ca="1" si="615"/>
        <v>4</v>
      </c>
      <c r="Y1695" s="19" t="str">
        <f t="shared" ca="1" si="616"/>
        <v/>
      </c>
      <c r="Z1695" s="19" t="str">
        <f t="shared" ca="1" si="617"/>
        <v/>
      </c>
      <c r="AA1695" s="19" t="str">
        <f t="shared" ca="1" si="618"/>
        <v/>
      </c>
      <c r="AB1695" s="3"/>
      <c r="AE1695" s="1"/>
    </row>
    <row r="1696" spans="2:31" ht="15" x14ac:dyDescent="0.25">
      <c r="B1696" s="35">
        <f t="shared" ca="1" si="598"/>
        <v>12</v>
      </c>
      <c r="C1696" s="12">
        <f ca="1">IF(B1696="","",VLOOKUP(B1696,Tabelle2!$D$1:$E$37,2,0))</f>
        <v>2</v>
      </c>
      <c r="D1696" s="18" t="str">
        <f t="shared" ca="1" si="601"/>
        <v>L</v>
      </c>
      <c r="E1696" s="16" t="str">
        <f t="shared" ca="1" si="597"/>
        <v>L</v>
      </c>
      <c r="F1696" s="19" t="str">
        <f t="shared" ca="1" si="599"/>
        <v>l1</v>
      </c>
      <c r="G1696" s="38">
        <f t="shared" ca="1" si="600"/>
        <v>-3</v>
      </c>
      <c r="H1696" s="38">
        <f t="shared" ca="1" si="602"/>
        <v>-46</v>
      </c>
      <c r="I1696" s="27">
        <f t="shared" ca="1" si="603"/>
        <v>3</v>
      </c>
      <c r="J1696" s="27">
        <f t="shared" ca="1" si="604"/>
        <v>1</v>
      </c>
      <c r="K1696" s="19">
        <f t="shared" ca="1" si="605"/>
        <v>2</v>
      </c>
      <c r="L1696" s="12">
        <f t="shared" ca="1" si="606"/>
        <v>3</v>
      </c>
      <c r="M1696" s="19">
        <f t="shared" ca="1" si="607"/>
        <v>4</v>
      </c>
      <c r="N1696" s="19" t="str">
        <f t="shared" ca="1" si="608"/>
        <v/>
      </c>
      <c r="O1696" s="24"/>
      <c r="P1696" s="40">
        <f t="shared" ca="1" si="609"/>
        <v>3</v>
      </c>
      <c r="Q1696" s="40"/>
      <c r="R1696" s="19">
        <f t="shared" ca="1" si="610"/>
        <v>2</v>
      </c>
      <c r="S1696" s="19">
        <f t="shared" ca="1" si="611"/>
        <v>3</v>
      </c>
      <c r="T1696" s="19">
        <f t="shared" ca="1" si="612"/>
        <v>4</v>
      </c>
      <c r="U1696" s="42"/>
      <c r="V1696" s="19">
        <f t="shared" ca="1" si="613"/>
        <v>2</v>
      </c>
      <c r="W1696" s="19">
        <f t="shared" ca="1" si="614"/>
        <v>2</v>
      </c>
      <c r="X1696" s="19">
        <f t="shared" ca="1" si="615"/>
        <v>3</v>
      </c>
      <c r="Y1696" s="19">
        <f t="shared" ca="1" si="616"/>
        <v>4</v>
      </c>
      <c r="Z1696" s="19" t="str">
        <f t="shared" ca="1" si="617"/>
        <v/>
      </c>
      <c r="AA1696" s="19" t="str">
        <f t="shared" ca="1" si="618"/>
        <v/>
      </c>
      <c r="AB1696" s="3"/>
      <c r="AE1696" s="1"/>
    </row>
    <row r="1697" spans="2:31" ht="15" x14ac:dyDescent="0.25">
      <c r="B1697" s="35">
        <f t="shared" ca="1" si="598"/>
        <v>6</v>
      </c>
      <c r="C1697" s="12">
        <f ca="1">IF(B1697="","",VLOOKUP(B1697,Tabelle2!$D$1:$E$37,2,0))</f>
        <v>1</v>
      </c>
      <c r="D1697" s="18" t="str">
        <f t="shared" ca="1" si="601"/>
        <v>W</v>
      </c>
      <c r="E1697" s="16" t="str">
        <f t="shared" ca="1" si="597"/>
        <v>w</v>
      </c>
      <c r="F1697" s="19" t="str">
        <f t="shared" ca="1" si="599"/>
        <v/>
      </c>
      <c r="G1697" s="38">
        <f t="shared" ca="1" si="600"/>
        <v>2</v>
      </c>
      <c r="H1697" s="38">
        <f t="shared" ca="1" si="602"/>
        <v>-44</v>
      </c>
      <c r="I1697" s="27">
        <f t="shared" ca="1" si="603"/>
        <v>4</v>
      </c>
      <c r="J1697" s="27">
        <f t="shared" ca="1" si="604"/>
        <v>1</v>
      </c>
      <c r="K1697" s="19">
        <f t="shared" ca="1" si="605"/>
        <v>2</v>
      </c>
      <c r="L1697" s="12">
        <f t="shared" ca="1" si="606"/>
        <v>3</v>
      </c>
      <c r="M1697" s="19">
        <f t="shared" ca="1" si="607"/>
        <v>4</v>
      </c>
      <c r="N1697" s="19">
        <f t="shared" ca="1" si="608"/>
        <v>1</v>
      </c>
      <c r="O1697" s="24"/>
      <c r="P1697" s="40">
        <f t="shared" ca="1" si="609"/>
        <v>3</v>
      </c>
      <c r="Q1697" s="40"/>
      <c r="R1697" s="19">
        <f t="shared" ca="1" si="610"/>
        <v>1</v>
      </c>
      <c r="S1697" s="19">
        <f t="shared" ca="1" si="611"/>
        <v>2</v>
      </c>
      <c r="T1697" s="19">
        <f t="shared" ca="1" si="612"/>
        <v>3</v>
      </c>
      <c r="U1697" s="42"/>
      <c r="V1697" s="19">
        <f t="shared" ca="1" si="613"/>
        <v>1</v>
      </c>
      <c r="W1697" s="19">
        <f t="shared" ca="1" si="614"/>
        <v>2</v>
      </c>
      <c r="X1697" s="19">
        <f t="shared" ca="1" si="615"/>
        <v>2</v>
      </c>
      <c r="Y1697" s="19">
        <f t="shared" ca="1" si="616"/>
        <v>3</v>
      </c>
      <c r="Z1697" s="19">
        <f t="shared" ca="1" si="617"/>
        <v>4</v>
      </c>
      <c r="AA1697" s="19" t="str">
        <f t="shared" ca="1" si="618"/>
        <v/>
      </c>
      <c r="AB1697" s="3"/>
      <c r="AE1697" s="1"/>
    </row>
    <row r="1698" spans="2:31" ht="15" x14ac:dyDescent="0.25">
      <c r="B1698" s="35">
        <f t="shared" ca="1" si="598"/>
        <v>20</v>
      </c>
      <c r="C1698" s="12">
        <f ca="1">IF(B1698="","",VLOOKUP(B1698,Tabelle2!$D$1:$E$37,2,0))</f>
        <v>4</v>
      </c>
      <c r="D1698" s="18" t="str">
        <f t="shared" ca="1" si="601"/>
        <v>L</v>
      </c>
      <c r="E1698" s="16" t="str">
        <f t="shared" ca="1" si="597"/>
        <v>L</v>
      </c>
      <c r="F1698" s="19" t="str">
        <f t="shared" ca="1" si="599"/>
        <v>l1</v>
      </c>
      <c r="G1698" s="38">
        <f t="shared" ca="1" si="600"/>
        <v>-3</v>
      </c>
      <c r="H1698" s="38">
        <f t="shared" ca="1" si="602"/>
        <v>-47</v>
      </c>
      <c r="I1698" s="27">
        <f t="shared" ca="1" si="603"/>
        <v>3</v>
      </c>
      <c r="J1698" s="27" t="str">
        <f t="shared" ca="1" si="604"/>
        <v/>
      </c>
      <c r="K1698" s="19">
        <f t="shared" ca="1" si="605"/>
        <v>2</v>
      </c>
      <c r="L1698" s="12">
        <f t="shared" ca="1" si="606"/>
        <v>3</v>
      </c>
      <c r="M1698" s="19">
        <f t="shared" ca="1" si="607"/>
        <v>4</v>
      </c>
      <c r="N1698" s="19" t="str">
        <f t="shared" ca="1" si="608"/>
        <v/>
      </c>
      <c r="O1698" s="24"/>
      <c r="P1698" s="40">
        <f t="shared" ca="1" si="609"/>
        <v>3</v>
      </c>
      <c r="Q1698" s="40"/>
      <c r="R1698" s="19">
        <f t="shared" ca="1" si="610"/>
        <v>4</v>
      </c>
      <c r="S1698" s="19">
        <f t="shared" ca="1" si="611"/>
        <v>1</v>
      </c>
      <c r="T1698" s="19">
        <f t="shared" ca="1" si="612"/>
        <v>2</v>
      </c>
      <c r="U1698" s="42"/>
      <c r="V1698" s="19">
        <f t="shared" ca="1" si="613"/>
        <v>4</v>
      </c>
      <c r="W1698" s="19">
        <f t="shared" ca="1" si="614"/>
        <v>1</v>
      </c>
      <c r="X1698" s="19">
        <f t="shared" ca="1" si="615"/>
        <v>2</v>
      </c>
      <c r="Y1698" s="19">
        <f t="shared" ca="1" si="616"/>
        <v>2</v>
      </c>
      <c r="Z1698" s="19">
        <f t="shared" ca="1" si="617"/>
        <v>3</v>
      </c>
      <c r="AA1698" s="19">
        <f t="shared" ca="1" si="618"/>
        <v>4</v>
      </c>
      <c r="AB1698" s="3"/>
      <c r="AE1698" s="1"/>
    </row>
    <row r="1699" spans="2:31" ht="15" x14ac:dyDescent="0.25">
      <c r="B1699" s="35">
        <f t="shared" ca="1" si="598"/>
        <v>3</v>
      </c>
      <c r="C1699" s="12">
        <f ca="1">IF(B1699="","",VLOOKUP(B1699,Tabelle2!$D$1:$E$37,2,0))</f>
        <v>1</v>
      </c>
      <c r="D1699" s="18" t="str">
        <f t="shared" ca="1" si="601"/>
        <v>W</v>
      </c>
      <c r="E1699" s="16" t="str">
        <f t="shared" ca="1" si="597"/>
        <v>w</v>
      </c>
      <c r="F1699" s="19" t="str">
        <f t="shared" ca="1" si="599"/>
        <v/>
      </c>
      <c r="G1699" s="38">
        <f t="shared" ca="1" si="600"/>
        <v>2</v>
      </c>
      <c r="H1699" s="38">
        <f t="shared" ca="1" si="602"/>
        <v>-45</v>
      </c>
      <c r="I1699" s="27">
        <f t="shared" ca="1" si="603"/>
        <v>4</v>
      </c>
      <c r="J1699" s="27" t="str">
        <f t="shared" ca="1" si="604"/>
        <v/>
      </c>
      <c r="K1699" s="19">
        <f t="shared" ca="1" si="605"/>
        <v>2</v>
      </c>
      <c r="L1699" s="12">
        <f t="shared" ca="1" si="606"/>
        <v>3</v>
      </c>
      <c r="M1699" s="19">
        <f t="shared" ca="1" si="607"/>
        <v>4</v>
      </c>
      <c r="N1699" s="19">
        <f t="shared" ca="1" si="608"/>
        <v>1</v>
      </c>
      <c r="O1699" s="24"/>
      <c r="P1699" s="40">
        <f t="shared" ca="1" si="609"/>
        <v>3</v>
      </c>
      <c r="Q1699" s="40"/>
      <c r="R1699" s="19">
        <f t="shared" ca="1" si="610"/>
        <v>1</v>
      </c>
      <c r="S1699" s="19">
        <f t="shared" ca="1" si="611"/>
        <v>4</v>
      </c>
      <c r="T1699" s="19">
        <f t="shared" ca="1" si="612"/>
        <v>2</v>
      </c>
      <c r="U1699" s="42"/>
      <c r="V1699" s="19">
        <f t="shared" ca="1" si="613"/>
        <v>1</v>
      </c>
      <c r="W1699" s="19">
        <f t="shared" ca="1" si="614"/>
        <v>4</v>
      </c>
      <c r="X1699" s="19">
        <f t="shared" ca="1" si="615"/>
        <v>1</v>
      </c>
      <c r="Y1699" s="19">
        <f t="shared" ca="1" si="616"/>
        <v>2</v>
      </c>
      <c r="Z1699" s="19">
        <f t="shared" ca="1" si="617"/>
        <v>2</v>
      </c>
      <c r="AA1699" s="19">
        <f t="shared" ca="1" si="618"/>
        <v>3</v>
      </c>
      <c r="AB1699" s="3"/>
      <c r="AE1699" s="1"/>
    </row>
    <row r="1700" spans="2:31" ht="15" x14ac:dyDescent="0.25">
      <c r="B1700" s="35">
        <f t="shared" ca="1" si="598"/>
        <v>15</v>
      </c>
      <c r="C1700" s="12">
        <f ca="1">IF(B1700="","",VLOOKUP(B1700,Tabelle2!$D$1:$E$37,2,0))</f>
        <v>3</v>
      </c>
      <c r="D1700" s="18" t="str">
        <f t="shared" ca="1" si="601"/>
        <v>L</v>
      </c>
      <c r="E1700" s="16" t="str">
        <f t="shared" ca="1" si="597"/>
        <v>L</v>
      </c>
      <c r="F1700" s="19" t="str">
        <f t="shared" ca="1" si="599"/>
        <v>l1</v>
      </c>
      <c r="G1700" s="38">
        <f t="shared" ca="1" si="600"/>
        <v>-3</v>
      </c>
      <c r="H1700" s="38">
        <f t="shared" ca="1" si="602"/>
        <v>-48</v>
      </c>
      <c r="I1700" s="27">
        <f t="shared" ca="1" si="603"/>
        <v>3</v>
      </c>
      <c r="J1700" s="27" t="str">
        <f t="shared" ca="1" si="604"/>
        <v/>
      </c>
      <c r="K1700" s="19">
        <f t="shared" ca="1" si="605"/>
        <v>2</v>
      </c>
      <c r="L1700" s="12">
        <f t="shared" ca="1" si="606"/>
        <v>3</v>
      </c>
      <c r="M1700" s="19">
        <f t="shared" ca="1" si="607"/>
        <v>4</v>
      </c>
      <c r="N1700" s="19" t="str">
        <f t="shared" ca="1" si="608"/>
        <v/>
      </c>
      <c r="O1700" s="24"/>
      <c r="P1700" s="40">
        <f t="shared" ca="1" si="609"/>
        <v>3</v>
      </c>
      <c r="Q1700" s="40"/>
      <c r="R1700" s="19">
        <f t="shared" ca="1" si="610"/>
        <v>3</v>
      </c>
      <c r="S1700" s="19">
        <f t="shared" ca="1" si="611"/>
        <v>1</v>
      </c>
      <c r="T1700" s="19">
        <f t="shared" ca="1" si="612"/>
        <v>4</v>
      </c>
      <c r="U1700" s="42"/>
      <c r="V1700" s="19">
        <f t="shared" ca="1" si="613"/>
        <v>3</v>
      </c>
      <c r="W1700" s="19">
        <f t="shared" ca="1" si="614"/>
        <v>1</v>
      </c>
      <c r="X1700" s="19">
        <f t="shared" ca="1" si="615"/>
        <v>4</v>
      </c>
      <c r="Y1700" s="19">
        <f t="shared" ca="1" si="616"/>
        <v>1</v>
      </c>
      <c r="Z1700" s="19">
        <f t="shared" ca="1" si="617"/>
        <v>2</v>
      </c>
      <c r="AA1700" s="19">
        <f t="shared" ca="1" si="618"/>
        <v>2</v>
      </c>
      <c r="AB1700" s="3"/>
      <c r="AE1700" s="1"/>
    </row>
    <row r="1701" spans="2:31" ht="15" x14ac:dyDescent="0.25">
      <c r="B1701" s="35">
        <f t="shared" ca="1" si="598"/>
        <v>26</v>
      </c>
      <c r="C1701" s="12">
        <f ca="1">IF(B1701="","",VLOOKUP(B1701,Tabelle2!$D$1:$E$37,2,0))</f>
        <v>5</v>
      </c>
      <c r="D1701" s="18" t="str">
        <f t="shared" ca="1" si="601"/>
        <v>W</v>
      </c>
      <c r="E1701" s="16" t="str">
        <f t="shared" ca="1" si="597"/>
        <v>w</v>
      </c>
      <c r="F1701" s="19" t="str">
        <f t="shared" ca="1" si="599"/>
        <v/>
      </c>
      <c r="G1701" s="38">
        <f t="shared" ca="1" si="600"/>
        <v>2</v>
      </c>
      <c r="H1701" s="38">
        <f t="shared" ca="1" si="602"/>
        <v>-46</v>
      </c>
      <c r="I1701" s="27">
        <f t="shared" ca="1" si="603"/>
        <v>4</v>
      </c>
      <c r="J1701" s="27" t="str">
        <f t="shared" ca="1" si="604"/>
        <v/>
      </c>
      <c r="K1701" s="19">
        <f t="shared" ca="1" si="605"/>
        <v>2</v>
      </c>
      <c r="L1701" s="12">
        <f t="shared" ca="1" si="606"/>
        <v>3</v>
      </c>
      <c r="M1701" s="19">
        <f t="shared" ca="1" si="607"/>
        <v>4</v>
      </c>
      <c r="N1701" s="19">
        <f t="shared" ca="1" si="608"/>
        <v>5</v>
      </c>
      <c r="O1701" s="24"/>
      <c r="P1701" s="40">
        <f t="shared" ca="1" si="609"/>
        <v>3</v>
      </c>
      <c r="Q1701" s="40"/>
      <c r="R1701" s="19">
        <f t="shared" ca="1" si="610"/>
        <v>5</v>
      </c>
      <c r="S1701" s="19">
        <f t="shared" ca="1" si="611"/>
        <v>3</v>
      </c>
      <c r="T1701" s="19">
        <f t="shared" ca="1" si="612"/>
        <v>1</v>
      </c>
      <c r="U1701" s="42"/>
      <c r="V1701" s="19">
        <f t="shared" ca="1" si="613"/>
        <v>5</v>
      </c>
      <c r="W1701" s="19">
        <f t="shared" ca="1" si="614"/>
        <v>3</v>
      </c>
      <c r="X1701" s="19">
        <f t="shared" ca="1" si="615"/>
        <v>1</v>
      </c>
      <c r="Y1701" s="19">
        <f t="shared" ca="1" si="616"/>
        <v>4</v>
      </c>
      <c r="Z1701" s="19">
        <f t="shared" ca="1" si="617"/>
        <v>1</v>
      </c>
      <c r="AA1701" s="19">
        <f t="shared" ca="1" si="618"/>
        <v>2</v>
      </c>
      <c r="AB1701" s="3"/>
      <c r="AE1701" s="1"/>
    </row>
    <row r="1702" spans="2:31" ht="15" x14ac:dyDescent="0.25">
      <c r="B1702" s="35">
        <f t="shared" ca="1" si="598"/>
        <v>13</v>
      </c>
      <c r="C1702" s="12">
        <f ca="1">IF(B1702="","",VLOOKUP(B1702,Tabelle2!$D$1:$E$37,2,0))</f>
        <v>3</v>
      </c>
      <c r="D1702" s="18" t="str">
        <f t="shared" ca="1" si="601"/>
        <v>L</v>
      </c>
      <c r="E1702" s="16" t="str">
        <f t="shared" ca="1" si="597"/>
        <v>L</v>
      </c>
      <c r="F1702" s="19" t="str">
        <f t="shared" ca="1" si="599"/>
        <v>l1</v>
      </c>
      <c r="G1702" s="38">
        <f t="shared" ca="1" si="600"/>
        <v>-3</v>
      </c>
      <c r="H1702" s="38">
        <f t="shared" ca="1" si="602"/>
        <v>-49</v>
      </c>
      <c r="I1702" s="27">
        <f t="shared" ca="1" si="603"/>
        <v>3</v>
      </c>
      <c r="J1702" s="27" t="str">
        <f t="shared" ca="1" si="604"/>
        <v/>
      </c>
      <c r="K1702" s="19">
        <f t="shared" ca="1" si="605"/>
        <v>2</v>
      </c>
      <c r="L1702" s="12">
        <f t="shared" ca="1" si="606"/>
        <v>3</v>
      </c>
      <c r="M1702" s="19">
        <f t="shared" ca="1" si="607"/>
        <v>4</v>
      </c>
      <c r="N1702" s="19" t="str">
        <f t="shared" ca="1" si="608"/>
        <v/>
      </c>
      <c r="O1702" s="24"/>
      <c r="P1702" s="40">
        <f t="shared" ca="1" si="609"/>
        <v>3</v>
      </c>
      <c r="Q1702" s="40"/>
      <c r="R1702" s="19">
        <f t="shared" ca="1" si="610"/>
        <v>3</v>
      </c>
      <c r="S1702" s="19">
        <f t="shared" ca="1" si="611"/>
        <v>5</v>
      </c>
      <c r="T1702" s="19">
        <f t="shared" ca="1" si="612"/>
        <v>1</v>
      </c>
      <c r="U1702" s="42"/>
      <c r="V1702" s="19">
        <f t="shared" ca="1" si="613"/>
        <v>3</v>
      </c>
      <c r="W1702" s="19">
        <f t="shared" ca="1" si="614"/>
        <v>5</v>
      </c>
      <c r="X1702" s="19">
        <f t="shared" ca="1" si="615"/>
        <v>3</v>
      </c>
      <c r="Y1702" s="19">
        <f t="shared" ca="1" si="616"/>
        <v>1</v>
      </c>
      <c r="Z1702" s="19">
        <f t="shared" ca="1" si="617"/>
        <v>4</v>
      </c>
      <c r="AA1702" s="19">
        <f t="shared" ca="1" si="618"/>
        <v>1</v>
      </c>
      <c r="AB1702" s="3"/>
      <c r="AE1702" s="1"/>
    </row>
    <row r="1703" spans="2:31" ht="15" x14ac:dyDescent="0.25">
      <c r="B1703" s="35">
        <f t="shared" ca="1" si="598"/>
        <v>29</v>
      </c>
      <c r="C1703" s="12">
        <f ca="1">IF(B1703="","",VLOOKUP(B1703,Tabelle2!$D$1:$E$37,2,0))</f>
        <v>5</v>
      </c>
      <c r="D1703" s="18" t="str">
        <f t="shared" ca="1" si="601"/>
        <v>W</v>
      </c>
      <c r="E1703" s="16" t="str">
        <f t="shared" ca="1" si="597"/>
        <v>w</v>
      </c>
      <c r="F1703" s="19" t="str">
        <f t="shared" ca="1" si="599"/>
        <v/>
      </c>
      <c r="G1703" s="38">
        <f t="shared" ca="1" si="600"/>
        <v>2</v>
      </c>
      <c r="H1703" s="38">
        <f t="shared" ca="1" si="602"/>
        <v>-47</v>
      </c>
      <c r="I1703" s="27">
        <f t="shared" ca="1" si="603"/>
        <v>4</v>
      </c>
      <c r="J1703" s="27" t="str">
        <f t="shared" ca="1" si="604"/>
        <v/>
      </c>
      <c r="K1703" s="19">
        <f t="shared" ca="1" si="605"/>
        <v>2</v>
      </c>
      <c r="L1703" s="12">
        <f t="shared" ca="1" si="606"/>
        <v>3</v>
      </c>
      <c r="M1703" s="19">
        <f t="shared" ca="1" si="607"/>
        <v>4</v>
      </c>
      <c r="N1703" s="19">
        <f t="shared" ca="1" si="608"/>
        <v>5</v>
      </c>
      <c r="O1703" s="24"/>
      <c r="P1703" s="40">
        <f t="shared" ca="1" si="609"/>
        <v>3</v>
      </c>
      <c r="Q1703" s="40"/>
      <c r="R1703" s="19">
        <f t="shared" ca="1" si="610"/>
        <v>5</v>
      </c>
      <c r="S1703" s="19">
        <f t="shared" ca="1" si="611"/>
        <v>3</v>
      </c>
      <c r="T1703" s="19">
        <f t="shared" ca="1" si="612"/>
        <v>1</v>
      </c>
      <c r="U1703" s="42"/>
      <c r="V1703" s="19">
        <f t="shared" ca="1" si="613"/>
        <v>5</v>
      </c>
      <c r="W1703" s="19">
        <f t="shared" ca="1" si="614"/>
        <v>3</v>
      </c>
      <c r="X1703" s="19">
        <f t="shared" ca="1" si="615"/>
        <v>5</v>
      </c>
      <c r="Y1703" s="19">
        <f t="shared" ca="1" si="616"/>
        <v>3</v>
      </c>
      <c r="Z1703" s="19">
        <f t="shared" ca="1" si="617"/>
        <v>1</v>
      </c>
      <c r="AA1703" s="19">
        <f t="shared" ca="1" si="618"/>
        <v>4</v>
      </c>
      <c r="AB1703" s="3"/>
      <c r="AE1703" s="1"/>
    </row>
    <row r="1704" spans="2:31" ht="15" x14ac:dyDescent="0.25">
      <c r="B1704" s="35">
        <f t="shared" ca="1" si="598"/>
        <v>8</v>
      </c>
      <c r="C1704" s="12">
        <f ca="1">IF(B1704="","",VLOOKUP(B1704,Tabelle2!$D$1:$E$37,2,0))</f>
        <v>2</v>
      </c>
      <c r="D1704" s="18" t="str">
        <f t="shared" ca="1" si="601"/>
        <v>L</v>
      </c>
      <c r="E1704" s="16" t="str">
        <f t="shared" ca="1" si="597"/>
        <v>L</v>
      </c>
      <c r="F1704" s="19" t="str">
        <f t="shared" ca="1" si="599"/>
        <v>l1</v>
      </c>
      <c r="G1704" s="38">
        <f t="shared" ca="1" si="600"/>
        <v>-3</v>
      </c>
      <c r="H1704" s="38">
        <f t="shared" ca="1" si="602"/>
        <v>-50</v>
      </c>
      <c r="I1704" s="27">
        <f t="shared" ca="1" si="603"/>
        <v>3</v>
      </c>
      <c r="J1704" s="27" t="str">
        <f t="shared" ca="1" si="604"/>
        <v/>
      </c>
      <c r="K1704" s="19">
        <f t="shared" ca="1" si="605"/>
        <v>2</v>
      </c>
      <c r="L1704" s="12">
        <f t="shared" ca="1" si="606"/>
        <v>3</v>
      </c>
      <c r="M1704" s="19">
        <f t="shared" ca="1" si="607"/>
        <v>4</v>
      </c>
      <c r="N1704" s="19" t="str">
        <f t="shared" ca="1" si="608"/>
        <v/>
      </c>
      <c r="O1704" s="24"/>
      <c r="P1704" s="40">
        <f t="shared" ca="1" si="609"/>
        <v>3</v>
      </c>
      <c r="Q1704" s="40"/>
      <c r="R1704" s="19">
        <f t="shared" ca="1" si="610"/>
        <v>2</v>
      </c>
      <c r="S1704" s="19">
        <f t="shared" ca="1" si="611"/>
        <v>5</v>
      </c>
      <c r="T1704" s="19">
        <f t="shared" ca="1" si="612"/>
        <v>3</v>
      </c>
      <c r="U1704" s="42"/>
      <c r="V1704" s="19">
        <f t="shared" ca="1" si="613"/>
        <v>2</v>
      </c>
      <c r="W1704" s="19">
        <f t="shared" ca="1" si="614"/>
        <v>5</v>
      </c>
      <c r="X1704" s="19">
        <f t="shared" ca="1" si="615"/>
        <v>3</v>
      </c>
      <c r="Y1704" s="19">
        <f t="shared" ca="1" si="616"/>
        <v>5</v>
      </c>
      <c r="Z1704" s="19">
        <f t="shared" ca="1" si="617"/>
        <v>3</v>
      </c>
      <c r="AA1704" s="19">
        <f t="shared" ca="1" si="618"/>
        <v>1</v>
      </c>
      <c r="AB1704" s="3"/>
      <c r="AE1704" s="1"/>
    </row>
    <row r="1705" spans="2:31" ht="15" x14ac:dyDescent="0.25">
      <c r="B1705" s="35">
        <f t="shared" ca="1" si="598"/>
        <v>34</v>
      </c>
      <c r="C1705" s="12">
        <f ca="1">IF(B1705="","",VLOOKUP(B1705,Tabelle2!$D$1:$E$37,2,0))</f>
        <v>6</v>
      </c>
      <c r="D1705" s="18" t="str">
        <f t="shared" ca="1" si="601"/>
        <v>W</v>
      </c>
      <c r="E1705" s="16" t="str">
        <f t="shared" ca="1" si="597"/>
        <v>w</v>
      </c>
      <c r="F1705" s="19" t="str">
        <f t="shared" ca="1" si="599"/>
        <v/>
      </c>
      <c r="G1705" s="38">
        <f t="shared" ca="1" si="600"/>
        <v>2</v>
      </c>
      <c r="H1705" s="38">
        <f t="shared" ca="1" si="602"/>
        <v>-48</v>
      </c>
      <c r="I1705" s="27">
        <f t="shared" ca="1" si="603"/>
        <v>4</v>
      </c>
      <c r="J1705" s="27" t="str">
        <f t="shared" ca="1" si="604"/>
        <v/>
      </c>
      <c r="K1705" s="19">
        <f t="shared" ca="1" si="605"/>
        <v>2</v>
      </c>
      <c r="L1705" s="12">
        <f t="shared" ca="1" si="606"/>
        <v>3</v>
      </c>
      <c r="M1705" s="19">
        <f t="shared" ca="1" si="607"/>
        <v>4</v>
      </c>
      <c r="N1705" s="19">
        <f t="shared" ca="1" si="608"/>
        <v>6</v>
      </c>
      <c r="O1705" s="24"/>
      <c r="P1705" s="40">
        <f t="shared" ca="1" si="609"/>
        <v>3</v>
      </c>
      <c r="Q1705" s="40"/>
      <c r="R1705" s="19">
        <f t="shared" ca="1" si="610"/>
        <v>6</v>
      </c>
      <c r="S1705" s="19">
        <f t="shared" ca="1" si="611"/>
        <v>2</v>
      </c>
      <c r="T1705" s="19">
        <f t="shared" ca="1" si="612"/>
        <v>5</v>
      </c>
      <c r="U1705" s="42"/>
      <c r="V1705" s="19">
        <f t="shared" ca="1" si="613"/>
        <v>6</v>
      </c>
      <c r="W1705" s="19">
        <f t="shared" ca="1" si="614"/>
        <v>2</v>
      </c>
      <c r="X1705" s="19">
        <f t="shared" ca="1" si="615"/>
        <v>5</v>
      </c>
      <c r="Y1705" s="19">
        <f t="shared" ca="1" si="616"/>
        <v>3</v>
      </c>
      <c r="Z1705" s="19">
        <f t="shared" ca="1" si="617"/>
        <v>5</v>
      </c>
      <c r="AA1705" s="19">
        <f t="shared" ca="1" si="618"/>
        <v>3</v>
      </c>
      <c r="AB1705" s="3"/>
      <c r="AE1705" s="1"/>
    </row>
    <row r="1706" spans="2:31" ht="15" x14ac:dyDescent="0.25">
      <c r="B1706" s="35">
        <f t="shared" ca="1" si="598"/>
        <v>17</v>
      </c>
      <c r="C1706" s="12">
        <f ca="1">IF(B1706="","",VLOOKUP(B1706,Tabelle2!$D$1:$E$37,2,0))</f>
        <v>3</v>
      </c>
      <c r="D1706" s="18" t="str">
        <f t="shared" ca="1" si="601"/>
        <v>W</v>
      </c>
      <c r="E1706" s="16" t="str">
        <f t="shared" ca="1" si="597"/>
        <v>W</v>
      </c>
      <c r="F1706" s="19" t="str">
        <f t="shared" ca="1" si="599"/>
        <v/>
      </c>
      <c r="G1706" s="38">
        <f t="shared" ca="1" si="600"/>
        <v>3</v>
      </c>
      <c r="H1706" s="38">
        <f t="shared" ca="1" si="602"/>
        <v>-45</v>
      </c>
      <c r="I1706" s="27">
        <f t="shared" ca="1" si="603"/>
        <v>3</v>
      </c>
      <c r="J1706" s="27" t="str">
        <f t="shared" ca="1" si="604"/>
        <v/>
      </c>
      <c r="K1706" s="19">
        <f t="shared" ca="1" si="605"/>
        <v>2</v>
      </c>
      <c r="L1706" s="12">
        <f t="shared" ca="1" si="606"/>
        <v>3</v>
      </c>
      <c r="M1706" s="19">
        <f t="shared" ca="1" si="607"/>
        <v>4</v>
      </c>
      <c r="N1706" s="19" t="str">
        <f t="shared" ca="1" si="608"/>
        <v/>
      </c>
      <c r="O1706" s="24"/>
      <c r="P1706" s="40">
        <f t="shared" ca="1" si="609"/>
        <v>3</v>
      </c>
      <c r="Q1706" s="40"/>
      <c r="R1706" s="19">
        <f t="shared" ca="1" si="610"/>
        <v>3</v>
      </c>
      <c r="S1706" s="19">
        <f t="shared" ca="1" si="611"/>
        <v>6</v>
      </c>
      <c r="T1706" s="19">
        <f t="shared" ca="1" si="612"/>
        <v>2</v>
      </c>
      <c r="U1706" s="42"/>
      <c r="V1706" s="19">
        <f t="shared" ca="1" si="613"/>
        <v>3</v>
      </c>
      <c r="W1706" s="19">
        <f t="shared" ca="1" si="614"/>
        <v>6</v>
      </c>
      <c r="X1706" s="19">
        <f t="shared" ca="1" si="615"/>
        <v>2</v>
      </c>
      <c r="Y1706" s="19">
        <f t="shared" ca="1" si="616"/>
        <v>5</v>
      </c>
      <c r="Z1706" s="19">
        <f t="shared" ca="1" si="617"/>
        <v>3</v>
      </c>
      <c r="AA1706" s="19">
        <f t="shared" ca="1" si="618"/>
        <v>5</v>
      </c>
      <c r="AB1706" s="3"/>
      <c r="AE1706" s="1"/>
    </row>
    <row r="1707" spans="2:31" ht="15" x14ac:dyDescent="0.25">
      <c r="B1707" s="35">
        <f t="shared" ca="1" si="598"/>
        <v>24</v>
      </c>
      <c r="C1707" s="12">
        <f ca="1">IF(B1707="","",VLOOKUP(B1707,Tabelle2!$D$1:$E$37,2,0))</f>
        <v>4</v>
      </c>
      <c r="D1707" s="18" t="str">
        <f t="shared" ca="1" si="601"/>
        <v>L</v>
      </c>
      <c r="E1707" s="16" t="str">
        <f t="shared" ca="1" si="597"/>
        <v>L</v>
      </c>
      <c r="F1707" s="19" t="str">
        <f t="shared" ca="1" si="599"/>
        <v>l1</v>
      </c>
      <c r="G1707" s="38">
        <f t="shared" ca="1" si="600"/>
        <v>-3</v>
      </c>
      <c r="H1707" s="38">
        <f t="shared" ca="1" si="602"/>
        <v>-48</v>
      </c>
      <c r="I1707" s="27">
        <f t="shared" ca="1" si="603"/>
        <v>3</v>
      </c>
      <c r="J1707" s="27" t="str">
        <f t="shared" ca="1" si="604"/>
        <v/>
      </c>
      <c r="K1707" s="19">
        <f t="shared" ca="1" si="605"/>
        <v>2</v>
      </c>
      <c r="L1707" s="12">
        <f t="shared" ca="1" si="606"/>
        <v>3</v>
      </c>
      <c r="M1707" s="19">
        <f t="shared" ca="1" si="607"/>
        <v>4</v>
      </c>
      <c r="N1707" s="19" t="str">
        <f t="shared" ca="1" si="608"/>
        <v/>
      </c>
      <c r="O1707" s="24"/>
      <c r="P1707" s="40">
        <f t="shared" ca="1" si="609"/>
        <v>3</v>
      </c>
      <c r="Q1707" s="40"/>
      <c r="R1707" s="19">
        <f t="shared" ca="1" si="610"/>
        <v>4</v>
      </c>
      <c r="S1707" s="19">
        <f t="shared" ca="1" si="611"/>
        <v>3</v>
      </c>
      <c r="T1707" s="19">
        <f t="shared" ca="1" si="612"/>
        <v>6</v>
      </c>
      <c r="U1707" s="42"/>
      <c r="V1707" s="19">
        <f t="shared" ca="1" si="613"/>
        <v>4</v>
      </c>
      <c r="W1707" s="19">
        <f t="shared" ca="1" si="614"/>
        <v>3</v>
      </c>
      <c r="X1707" s="19">
        <f t="shared" ca="1" si="615"/>
        <v>6</v>
      </c>
      <c r="Y1707" s="19">
        <f t="shared" ca="1" si="616"/>
        <v>2</v>
      </c>
      <c r="Z1707" s="19">
        <f t="shared" ca="1" si="617"/>
        <v>5</v>
      </c>
      <c r="AA1707" s="19">
        <f t="shared" ca="1" si="618"/>
        <v>3</v>
      </c>
      <c r="AB1707" s="3"/>
      <c r="AE1707" s="1"/>
    </row>
    <row r="1708" spans="2:31" ht="15" x14ac:dyDescent="0.25">
      <c r="B1708" s="35">
        <f t="shared" ca="1" si="598"/>
        <v>5</v>
      </c>
      <c r="C1708" s="12">
        <f ca="1">IF(B1708="","",VLOOKUP(B1708,Tabelle2!$D$1:$E$37,2,0))</f>
        <v>1</v>
      </c>
      <c r="D1708" s="18" t="str">
        <f t="shared" ca="1" si="601"/>
        <v>W</v>
      </c>
      <c r="E1708" s="16" t="str">
        <f t="shared" ca="1" si="597"/>
        <v>w</v>
      </c>
      <c r="F1708" s="19" t="str">
        <f t="shared" ca="1" si="599"/>
        <v/>
      </c>
      <c r="G1708" s="38">
        <f t="shared" ca="1" si="600"/>
        <v>2</v>
      </c>
      <c r="H1708" s="38">
        <f t="shared" ca="1" si="602"/>
        <v>-46</v>
      </c>
      <c r="I1708" s="27">
        <f t="shared" ca="1" si="603"/>
        <v>4</v>
      </c>
      <c r="J1708" s="27" t="str">
        <f t="shared" ca="1" si="604"/>
        <v/>
      </c>
      <c r="K1708" s="19">
        <f t="shared" ca="1" si="605"/>
        <v>2</v>
      </c>
      <c r="L1708" s="12">
        <f t="shared" ca="1" si="606"/>
        <v>3</v>
      </c>
      <c r="M1708" s="19">
        <f t="shared" ca="1" si="607"/>
        <v>4</v>
      </c>
      <c r="N1708" s="19">
        <f t="shared" ca="1" si="608"/>
        <v>1</v>
      </c>
      <c r="O1708" s="24"/>
      <c r="P1708" s="40">
        <f t="shared" ca="1" si="609"/>
        <v>3</v>
      </c>
      <c r="Q1708" s="40"/>
      <c r="R1708" s="19">
        <f t="shared" ca="1" si="610"/>
        <v>1</v>
      </c>
      <c r="S1708" s="19">
        <f t="shared" ca="1" si="611"/>
        <v>4</v>
      </c>
      <c r="T1708" s="19">
        <f t="shared" ca="1" si="612"/>
        <v>3</v>
      </c>
      <c r="U1708" s="42"/>
      <c r="V1708" s="19">
        <f t="shared" ca="1" si="613"/>
        <v>1</v>
      </c>
      <c r="W1708" s="19">
        <f t="shared" ca="1" si="614"/>
        <v>4</v>
      </c>
      <c r="X1708" s="19">
        <f t="shared" ca="1" si="615"/>
        <v>3</v>
      </c>
      <c r="Y1708" s="19">
        <f t="shared" ca="1" si="616"/>
        <v>6</v>
      </c>
      <c r="Z1708" s="19">
        <f t="shared" ca="1" si="617"/>
        <v>2</v>
      </c>
      <c r="AA1708" s="19">
        <f t="shared" ca="1" si="618"/>
        <v>5</v>
      </c>
      <c r="AB1708" s="3"/>
      <c r="AE1708" s="1"/>
    </row>
    <row r="1709" spans="2:31" ht="15" x14ac:dyDescent="0.25">
      <c r="B1709" s="35">
        <f t="shared" ca="1" si="598"/>
        <v>10</v>
      </c>
      <c r="C1709" s="12">
        <f ca="1">IF(B1709="","",VLOOKUP(B1709,Tabelle2!$D$1:$E$37,2,0))</f>
        <v>2</v>
      </c>
      <c r="D1709" s="18" t="str">
        <f t="shared" ca="1" si="601"/>
        <v>L</v>
      </c>
      <c r="E1709" s="16" t="str">
        <f t="shared" ca="1" si="597"/>
        <v>L</v>
      </c>
      <c r="F1709" s="19" t="str">
        <f t="shared" ca="1" si="599"/>
        <v>l1</v>
      </c>
      <c r="G1709" s="38">
        <f t="shared" ca="1" si="600"/>
        <v>-3</v>
      </c>
      <c r="H1709" s="38">
        <f t="shared" ca="1" si="602"/>
        <v>-49</v>
      </c>
      <c r="I1709" s="27">
        <f t="shared" ca="1" si="603"/>
        <v>3</v>
      </c>
      <c r="J1709" s="27" t="str">
        <f t="shared" ca="1" si="604"/>
        <v/>
      </c>
      <c r="K1709" s="19">
        <f t="shared" ca="1" si="605"/>
        <v>2</v>
      </c>
      <c r="L1709" s="12">
        <f t="shared" ca="1" si="606"/>
        <v>3</v>
      </c>
      <c r="M1709" s="19">
        <f t="shared" ca="1" si="607"/>
        <v>4</v>
      </c>
      <c r="N1709" s="19" t="str">
        <f t="shared" ca="1" si="608"/>
        <v/>
      </c>
      <c r="O1709" s="24"/>
      <c r="P1709" s="40">
        <f t="shared" ca="1" si="609"/>
        <v>3</v>
      </c>
      <c r="Q1709" s="40"/>
      <c r="R1709" s="19">
        <f t="shared" ca="1" si="610"/>
        <v>2</v>
      </c>
      <c r="S1709" s="19">
        <f t="shared" ca="1" si="611"/>
        <v>1</v>
      </c>
      <c r="T1709" s="19">
        <f t="shared" ca="1" si="612"/>
        <v>4</v>
      </c>
      <c r="U1709" s="42"/>
      <c r="V1709" s="19">
        <f t="shared" ca="1" si="613"/>
        <v>2</v>
      </c>
      <c r="W1709" s="19">
        <f t="shared" ca="1" si="614"/>
        <v>1</v>
      </c>
      <c r="X1709" s="19">
        <f t="shared" ca="1" si="615"/>
        <v>4</v>
      </c>
      <c r="Y1709" s="19">
        <f t="shared" ca="1" si="616"/>
        <v>3</v>
      </c>
      <c r="Z1709" s="19">
        <f t="shared" ca="1" si="617"/>
        <v>6</v>
      </c>
      <c r="AA1709" s="19">
        <f t="shared" ca="1" si="618"/>
        <v>2</v>
      </c>
      <c r="AB1709" s="3"/>
      <c r="AE1709" s="1"/>
    </row>
    <row r="1710" spans="2:31" ht="15" x14ac:dyDescent="0.25">
      <c r="B1710" s="35">
        <f t="shared" ca="1" si="598"/>
        <v>25</v>
      </c>
      <c r="C1710" s="12">
        <f ca="1">IF(B1710="","",VLOOKUP(B1710,Tabelle2!$D$1:$E$37,2,0))</f>
        <v>5</v>
      </c>
      <c r="D1710" s="18" t="str">
        <f t="shared" ca="1" si="601"/>
        <v>L</v>
      </c>
      <c r="E1710" s="16" t="str">
        <f t="shared" ca="1" si="597"/>
        <v>L</v>
      </c>
      <c r="F1710" s="19" t="str">
        <f t="shared" ca="1" si="599"/>
        <v>L2</v>
      </c>
      <c r="G1710" s="38">
        <f t="shared" ca="1" si="600"/>
        <v>-4</v>
      </c>
      <c r="H1710" s="38">
        <f t="shared" ca="1" si="602"/>
        <v>-53</v>
      </c>
      <c r="I1710" s="27">
        <f t="shared" ca="1" si="603"/>
        <v>4</v>
      </c>
      <c r="J1710" s="27" t="str">
        <f t="shared" ca="1" si="604"/>
        <v/>
      </c>
      <c r="K1710" s="19">
        <f t="shared" ca="1" si="605"/>
        <v>2</v>
      </c>
      <c r="L1710" s="12">
        <f t="shared" ca="1" si="606"/>
        <v>3</v>
      </c>
      <c r="M1710" s="19">
        <f t="shared" ca="1" si="607"/>
        <v>4</v>
      </c>
      <c r="N1710" s="19">
        <f t="shared" ca="1" si="608"/>
        <v>5</v>
      </c>
      <c r="O1710" s="24"/>
      <c r="P1710" s="40">
        <f t="shared" ca="1" si="609"/>
        <v>3</v>
      </c>
      <c r="Q1710" s="40"/>
      <c r="R1710" s="19">
        <f t="shared" ca="1" si="610"/>
        <v>5</v>
      </c>
      <c r="S1710" s="19">
        <f t="shared" ca="1" si="611"/>
        <v>2</v>
      </c>
      <c r="T1710" s="19">
        <f t="shared" ca="1" si="612"/>
        <v>1</v>
      </c>
      <c r="U1710" s="42"/>
      <c r="V1710" s="19">
        <f t="shared" ca="1" si="613"/>
        <v>5</v>
      </c>
      <c r="W1710" s="19">
        <f t="shared" ca="1" si="614"/>
        <v>2</v>
      </c>
      <c r="X1710" s="19">
        <f t="shared" ca="1" si="615"/>
        <v>1</v>
      </c>
      <c r="Y1710" s="19">
        <f t="shared" ca="1" si="616"/>
        <v>4</v>
      </c>
      <c r="Z1710" s="19">
        <f t="shared" ca="1" si="617"/>
        <v>3</v>
      </c>
      <c r="AA1710" s="19">
        <f t="shared" ca="1" si="618"/>
        <v>6</v>
      </c>
      <c r="AB1710" s="3"/>
      <c r="AE1710" s="1"/>
    </row>
    <row r="1711" spans="2:31" ht="15" x14ac:dyDescent="0.25">
      <c r="B1711" s="35">
        <f t="shared" ca="1" si="598"/>
        <v>2</v>
      </c>
      <c r="C1711" s="12">
        <f ca="1">IF(B1711="","",VLOOKUP(B1711,Tabelle2!$D$1:$E$37,2,0))</f>
        <v>1</v>
      </c>
      <c r="D1711" s="18" t="str">
        <f t="shared" ca="1" si="601"/>
        <v>L</v>
      </c>
      <c r="E1711" s="16" t="str">
        <f t="shared" ca="1" si="597"/>
        <v/>
      </c>
      <c r="F1711" s="19" t="str">
        <f t="shared" ca="1" si="599"/>
        <v>New</v>
      </c>
      <c r="G1711" s="38">
        <f t="shared" ca="1" si="600"/>
        <v>0</v>
      </c>
      <c r="H1711" s="38">
        <f t="shared" ca="1" si="602"/>
        <v>-53</v>
      </c>
      <c r="I1711" s="27">
        <f t="shared" ca="1" si="603"/>
        <v>3</v>
      </c>
      <c r="J1711" s="27">
        <f t="shared" ca="1" si="604"/>
        <v>1</v>
      </c>
      <c r="K1711" s="19">
        <f t="shared" ca="1" si="605"/>
        <v>1</v>
      </c>
      <c r="L1711" s="12">
        <f t="shared" ca="1" si="606"/>
        <v>5</v>
      </c>
      <c r="M1711" s="19">
        <f t="shared" ca="1" si="607"/>
        <v>2</v>
      </c>
      <c r="N1711" s="19" t="str">
        <f t="shared" ca="1" si="608"/>
        <v/>
      </c>
      <c r="O1711" s="24"/>
      <c r="P1711" s="40">
        <f t="shared" ca="1" si="609"/>
        <v>3</v>
      </c>
      <c r="Q1711" s="40"/>
      <c r="R1711" s="19">
        <f t="shared" ca="1" si="610"/>
        <v>1</v>
      </c>
      <c r="S1711" s="19">
        <f t="shared" ca="1" si="611"/>
        <v>5</v>
      </c>
      <c r="T1711" s="19">
        <f t="shared" ca="1" si="612"/>
        <v>2</v>
      </c>
      <c r="U1711" s="42"/>
      <c r="V1711" s="19">
        <f t="shared" ca="1" si="613"/>
        <v>1</v>
      </c>
      <c r="W1711" s="19">
        <f t="shared" ca="1" si="614"/>
        <v>5</v>
      </c>
      <c r="X1711" s="19">
        <f t="shared" ca="1" si="615"/>
        <v>2</v>
      </c>
      <c r="Y1711" s="19">
        <f t="shared" ca="1" si="616"/>
        <v>1</v>
      </c>
      <c r="Z1711" s="19">
        <f t="shared" ca="1" si="617"/>
        <v>4</v>
      </c>
      <c r="AA1711" s="19">
        <f t="shared" ca="1" si="618"/>
        <v>3</v>
      </c>
      <c r="AB1711" s="3"/>
      <c r="AE1711" s="1"/>
    </row>
    <row r="1712" spans="2:31" ht="15" x14ac:dyDescent="0.25">
      <c r="B1712" s="35">
        <f t="shared" ca="1" si="598"/>
        <v>20</v>
      </c>
      <c r="C1712" s="12">
        <f ca="1">IF(B1712="","",VLOOKUP(B1712,Tabelle2!$D$1:$E$37,2,0))</f>
        <v>4</v>
      </c>
      <c r="D1712" s="18" t="str">
        <f t="shared" ca="1" si="601"/>
        <v>L</v>
      </c>
      <c r="E1712" s="16" t="str">
        <f t="shared" ca="1" si="597"/>
        <v/>
      </c>
      <c r="F1712" s="19" t="str">
        <f t="shared" ca="1" si="599"/>
        <v/>
      </c>
      <c r="G1712" s="38">
        <f t="shared" ca="1" si="600"/>
        <v>0</v>
      </c>
      <c r="H1712" s="38">
        <f t="shared" ca="1" si="602"/>
        <v>-53</v>
      </c>
      <c r="I1712" s="27">
        <f t="shared" ca="1" si="603"/>
        <v>1</v>
      </c>
      <c r="J1712" s="27">
        <f t="shared" ca="1" si="604"/>
        <v>1</v>
      </c>
      <c r="K1712" s="19">
        <f t="shared" ca="1" si="605"/>
        <v>4</v>
      </c>
      <c r="L1712" s="12" t="str">
        <f t="shared" ca="1" si="606"/>
        <v/>
      </c>
      <c r="M1712" s="19" t="str">
        <f t="shared" ca="1" si="607"/>
        <v/>
      </c>
      <c r="N1712" s="19" t="str">
        <f t="shared" ca="1" si="608"/>
        <v/>
      </c>
      <c r="O1712" s="24"/>
      <c r="P1712" s="40">
        <f t="shared" ca="1" si="609"/>
        <v>1</v>
      </c>
      <c r="Q1712" s="40"/>
      <c r="R1712" s="19">
        <f t="shared" ca="1" si="610"/>
        <v>4</v>
      </c>
      <c r="S1712" s="19" t="str">
        <f t="shared" ca="1" si="611"/>
        <v/>
      </c>
      <c r="T1712" s="19" t="str">
        <f t="shared" ca="1" si="612"/>
        <v/>
      </c>
      <c r="U1712" s="42"/>
      <c r="V1712" s="19">
        <f t="shared" ca="1" si="613"/>
        <v>4</v>
      </c>
      <c r="W1712" s="19" t="str">
        <f t="shared" ca="1" si="614"/>
        <v/>
      </c>
      <c r="X1712" s="19" t="str">
        <f t="shared" ca="1" si="615"/>
        <v/>
      </c>
      <c r="Y1712" s="19" t="str">
        <f t="shared" ca="1" si="616"/>
        <v/>
      </c>
      <c r="Z1712" s="19" t="str">
        <f t="shared" ca="1" si="617"/>
        <v/>
      </c>
      <c r="AA1712" s="19" t="str">
        <f t="shared" ca="1" si="618"/>
        <v/>
      </c>
      <c r="AB1712" s="3"/>
      <c r="AE1712" s="1"/>
    </row>
    <row r="1713" spans="2:31" ht="15" x14ac:dyDescent="0.25">
      <c r="B1713" s="35">
        <f t="shared" ca="1" si="598"/>
        <v>31</v>
      </c>
      <c r="C1713" s="12">
        <f ca="1">IF(B1713="","",VLOOKUP(B1713,Tabelle2!$D$1:$E$37,2,0))</f>
        <v>6</v>
      </c>
      <c r="D1713" s="18" t="str">
        <f t="shared" ca="1" si="601"/>
        <v>L</v>
      </c>
      <c r="E1713" s="16" t="str">
        <f t="shared" ca="1" si="597"/>
        <v/>
      </c>
      <c r="F1713" s="19" t="str">
        <f t="shared" ca="1" si="599"/>
        <v/>
      </c>
      <c r="G1713" s="38">
        <f t="shared" ca="1" si="600"/>
        <v>0</v>
      </c>
      <c r="H1713" s="38">
        <f t="shared" ca="1" si="602"/>
        <v>-53</v>
      </c>
      <c r="I1713" s="27">
        <f t="shared" ca="1" si="603"/>
        <v>2</v>
      </c>
      <c r="J1713" s="27">
        <f t="shared" ca="1" si="604"/>
        <v>1</v>
      </c>
      <c r="K1713" s="19">
        <f t="shared" ca="1" si="605"/>
        <v>6</v>
      </c>
      <c r="L1713" s="12">
        <f t="shared" ca="1" si="606"/>
        <v>4</v>
      </c>
      <c r="M1713" s="19" t="str">
        <f t="shared" ca="1" si="607"/>
        <v/>
      </c>
      <c r="N1713" s="19" t="str">
        <f t="shared" ca="1" si="608"/>
        <v/>
      </c>
      <c r="O1713" s="24"/>
      <c r="P1713" s="40">
        <f t="shared" ca="1" si="609"/>
        <v>2</v>
      </c>
      <c r="Q1713" s="40"/>
      <c r="R1713" s="19">
        <f t="shared" ca="1" si="610"/>
        <v>6</v>
      </c>
      <c r="S1713" s="19">
        <f t="shared" ca="1" si="611"/>
        <v>4</v>
      </c>
      <c r="T1713" s="19" t="str">
        <f t="shared" ca="1" si="612"/>
        <v/>
      </c>
      <c r="U1713" s="42"/>
      <c r="V1713" s="19">
        <f t="shared" ca="1" si="613"/>
        <v>6</v>
      </c>
      <c r="W1713" s="19">
        <f t="shared" ca="1" si="614"/>
        <v>4</v>
      </c>
      <c r="X1713" s="19" t="str">
        <f t="shared" ca="1" si="615"/>
        <v/>
      </c>
      <c r="Y1713" s="19" t="str">
        <f t="shared" ca="1" si="616"/>
        <v/>
      </c>
      <c r="Z1713" s="19" t="str">
        <f t="shared" ca="1" si="617"/>
        <v/>
      </c>
      <c r="AA1713" s="19" t="str">
        <f t="shared" ca="1" si="618"/>
        <v/>
      </c>
      <c r="AB1713" s="3"/>
      <c r="AE1713" s="1"/>
    </row>
    <row r="1714" spans="2:31" ht="15" x14ac:dyDescent="0.25">
      <c r="B1714" s="35">
        <f t="shared" ca="1" si="598"/>
        <v>2</v>
      </c>
      <c r="C1714" s="12">
        <f ca="1">IF(B1714="","",VLOOKUP(B1714,Tabelle2!$D$1:$E$37,2,0))</f>
        <v>1</v>
      </c>
      <c r="D1714" s="18" t="str">
        <f t="shared" ca="1" si="601"/>
        <v>L</v>
      </c>
      <c r="E1714" s="16" t="str">
        <f t="shared" ca="1" si="597"/>
        <v>L</v>
      </c>
      <c r="F1714" s="19" t="str">
        <f t="shared" ca="1" si="599"/>
        <v>l1</v>
      </c>
      <c r="G1714" s="38">
        <f t="shared" ca="1" si="600"/>
        <v>-3</v>
      </c>
      <c r="H1714" s="38">
        <f t="shared" ca="1" si="602"/>
        <v>-56</v>
      </c>
      <c r="I1714" s="27">
        <f t="shared" ca="1" si="603"/>
        <v>3</v>
      </c>
      <c r="J1714" s="27">
        <f t="shared" ca="1" si="604"/>
        <v>1</v>
      </c>
      <c r="K1714" s="19">
        <f t="shared" ca="1" si="605"/>
        <v>1</v>
      </c>
      <c r="L1714" s="12">
        <f t="shared" ca="1" si="606"/>
        <v>6</v>
      </c>
      <c r="M1714" s="19">
        <f t="shared" ca="1" si="607"/>
        <v>4</v>
      </c>
      <c r="N1714" s="19" t="str">
        <f t="shared" ca="1" si="608"/>
        <v/>
      </c>
      <c r="O1714" s="24"/>
      <c r="P1714" s="40">
        <f t="shared" ca="1" si="609"/>
        <v>3</v>
      </c>
      <c r="Q1714" s="40"/>
      <c r="R1714" s="19">
        <f t="shared" ca="1" si="610"/>
        <v>1</v>
      </c>
      <c r="S1714" s="19">
        <f t="shared" ca="1" si="611"/>
        <v>6</v>
      </c>
      <c r="T1714" s="19">
        <f t="shared" ca="1" si="612"/>
        <v>4</v>
      </c>
      <c r="U1714" s="42"/>
      <c r="V1714" s="19">
        <f t="shared" ca="1" si="613"/>
        <v>1</v>
      </c>
      <c r="W1714" s="19">
        <f t="shared" ca="1" si="614"/>
        <v>6</v>
      </c>
      <c r="X1714" s="19">
        <f t="shared" ca="1" si="615"/>
        <v>4</v>
      </c>
      <c r="Y1714" s="19" t="str">
        <f t="shared" ca="1" si="616"/>
        <v/>
      </c>
      <c r="Z1714" s="19" t="str">
        <f t="shared" ca="1" si="617"/>
        <v/>
      </c>
      <c r="AA1714" s="19" t="str">
        <f t="shared" ca="1" si="618"/>
        <v/>
      </c>
      <c r="AB1714" s="3"/>
      <c r="AE1714" s="1"/>
    </row>
    <row r="1715" spans="2:31" ht="15" x14ac:dyDescent="0.25">
      <c r="B1715" s="35">
        <f t="shared" ca="1" si="598"/>
        <v>28</v>
      </c>
      <c r="C1715" s="12">
        <f ca="1">IF(B1715="","",VLOOKUP(B1715,Tabelle2!$D$1:$E$37,2,0))</f>
        <v>5</v>
      </c>
      <c r="D1715" s="18" t="str">
        <f t="shared" ca="1" si="601"/>
        <v>W</v>
      </c>
      <c r="E1715" s="16" t="str">
        <f t="shared" ca="1" si="597"/>
        <v>w</v>
      </c>
      <c r="F1715" s="19" t="str">
        <f t="shared" ca="1" si="599"/>
        <v/>
      </c>
      <c r="G1715" s="38">
        <f t="shared" ca="1" si="600"/>
        <v>2</v>
      </c>
      <c r="H1715" s="38">
        <f t="shared" ca="1" si="602"/>
        <v>-54</v>
      </c>
      <c r="I1715" s="27">
        <f t="shared" ca="1" si="603"/>
        <v>4</v>
      </c>
      <c r="J1715" s="27">
        <f t="shared" ca="1" si="604"/>
        <v>1</v>
      </c>
      <c r="K1715" s="19">
        <f t="shared" ca="1" si="605"/>
        <v>1</v>
      </c>
      <c r="L1715" s="12">
        <f t="shared" ca="1" si="606"/>
        <v>6</v>
      </c>
      <c r="M1715" s="19">
        <f t="shared" ca="1" si="607"/>
        <v>4</v>
      </c>
      <c r="N1715" s="19">
        <f t="shared" ca="1" si="608"/>
        <v>5</v>
      </c>
      <c r="O1715" s="24"/>
      <c r="P1715" s="40">
        <f t="shared" ca="1" si="609"/>
        <v>3</v>
      </c>
      <c r="Q1715" s="40"/>
      <c r="R1715" s="19">
        <f t="shared" ca="1" si="610"/>
        <v>5</v>
      </c>
      <c r="S1715" s="19">
        <f t="shared" ca="1" si="611"/>
        <v>1</v>
      </c>
      <c r="T1715" s="19">
        <f t="shared" ca="1" si="612"/>
        <v>6</v>
      </c>
      <c r="U1715" s="42"/>
      <c r="V1715" s="19">
        <f t="shared" ca="1" si="613"/>
        <v>5</v>
      </c>
      <c r="W1715" s="19">
        <f t="shared" ca="1" si="614"/>
        <v>1</v>
      </c>
      <c r="X1715" s="19">
        <f t="shared" ca="1" si="615"/>
        <v>6</v>
      </c>
      <c r="Y1715" s="19">
        <f t="shared" ca="1" si="616"/>
        <v>4</v>
      </c>
      <c r="Z1715" s="19" t="str">
        <f t="shared" ca="1" si="617"/>
        <v/>
      </c>
      <c r="AA1715" s="19" t="str">
        <f t="shared" ca="1" si="618"/>
        <v/>
      </c>
      <c r="AB1715" s="3"/>
      <c r="AE1715" s="1"/>
    </row>
    <row r="1716" spans="2:31" ht="15" x14ac:dyDescent="0.25">
      <c r="B1716" s="35">
        <f t="shared" ca="1" si="598"/>
        <v>20</v>
      </c>
      <c r="C1716" s="12">
        <f ca="1">IF(B1716="","",VLOOKUP(B1716,Tabelle2!$D$1:$E$37,2,0))</f>
        <v>4</v>
      </c>
      <c r="D1716" s="18" t="str">
        <f t="shared" ca="1" si="601"/>
        <v>W</v>
      </c>
      <c r="E1716" s="16" t="str">
        <f t="shared" ca="1" si="597"/>
        <v>W</v>
      </c>
      <c r="F1716" s="19" t="str">
        <f t="shared" ca="1" si="599"/>
        <v/>
      </c>
      <c r="G1716" s="38">
        <f t="shared" ca="1" si="600"/>
        <v>3</v>
      </c>
      <c r="H1716" s="38">
        <f t="shared" ca="1" si="602"/>
        <v>-51</v>
      </c>
      <c r="I1716" s="27">
        <f t="shared" ca="1" si="603"/>
        <v>3</v>
      </c>
      <c r="J1716" s="27">
        <f t="shared" ca="1" si="604"/>
        <v>1</v>
      </c>
      <c r="K1716" s="19">
        <f t="shared" ca="1" si="605"/>
        <v>1</v>
      </c>
      <c r="L1716" s="12">
        <f t="shared" ca="1" si="606"/>
        <v>6</v>
      </c>
      <c r="M1716" s="19">
        <f t="shared" ca="1" si="607"/>
        <v>4</v>
      </c>
      <c r="N1716" s="19" t="str">
        <f t="shared" ca="1" si="608"/>
        <v/>
      </c>
      <c r="O1716" s="24"/>
      <c r="P1716" s="40">
        <f t="shared" ca="1" si="609"/>
        <v>3</v>
      </c>
      <c r="Q1716" s="40"/>
      <c r="R1716" s="19">
        <f t="shared" ca="1" si="610"/>
        <v>4</v>
      </c>
      <c r="S1716" s="19">
        <f t="shared" ca="1" si="611"/>
        <v>5</v>
      </c>
      <c r="T1716" s="19">
        <f t="shared" ca="1" si="612"/>
        <v>1</v>
      </c>
      <c r="U1716" s="42"/>
      <c r="V1716" s="19">
        <f t="shared" ca="1" si="613"/>
        <v>4</v>
      </c>
      <c r="W1716" s="19">
        <f t="shared" ca="1" si="614"/>
        <v>5</v>
      </c>
      <c r="X1716" s="19">
        <f t="shared" ca="1" si="615"/>
        <v>1</v>
      </c>
      <c r="Y1716" s="19">
        <f t="shared" ca="1" si="616"/>
        <v>6</v>
      </c>
      <c r="Z1716" s="19">
        <f t="shared" ca="1" si="617"/>
        <v>4</v>
      </c>
      <c r="AA1716" s="19" t="str">
        <f t="shared" ca="1" si="618"/>
        <v/>
      </c>
      <c r="AB1716" s="3"/>
      <c r="AE1716" s="1"/>
    </row>
    <row r="1717" spans="2:31" ht="15" x14ac:dyDescent="0.25">
      <c r="B1717" s="35">
        <f t="shared" ca="1" si="598"/>
        <v>22</v>
      </c>
      <c r="C1717" s="12">
        <f ca="1">IF(B1717="","",VLOOKUP(B1717,Tabelle2!$D$1:$E$37,2,0))</f>
        <v>4</v>
      </c>
      <c r="D1717" s="18" t="str">
        <f t="shared" ca="1" si="601"/>
        <v>W</v>
      </c>
      <c r="E1717" s="16" t="str">
        <f t="shared" ca="1" si="597"/>
        <v>W</v>
      </c>
      <c r="F1717" s="19" t="str">
        <f t="shared" ca="1" si="599"/>
        <v/>
      </c>
      <c r="G1717" s="38">
        <f t="shared" ca="1" si="600"/>
        <v>3</v>
      </c>
      <c r="H1717" s="38">
        <f t="shared" ca="1" si="602"/>
        <v>-48</v>
      </c>
      <c r="I1717" s="27">
        <f t="shared" ca="1" si="603"/>
        <v>3</v>
      </c>
      <c r="J1717" s="27" t="str">
        <f t="shared" ca="1" si="604"/>
        <v/>
      </c>
      <c r="K1717" s="19">
        <f t="shared" ca="1" si="605"/>
        <v>1</v>
      </c>
      <c r="L1717" s="12">
        <f t="shared" ca="1" si="606"/>
        <v>6</v>
      </c>
      <c r="M1717" s="19">
        <f t="shared" ca="1" si="607"/>
        <v>4</v>
      </c>
      <c r="N1717" s="19" t="str">
        <f t="shared" ca="1" si="608"/>
        <v/>
      </c>
      <c r="O1717" s="24"/>
      <c r="P1717" s="40">
        <f t="shared" ca="1" si="609"/>
        <v>3</v>
      </c>
      <c r="Q1717" s="40"/>
      <c r="R1717" s="19">
        <f t="shared" ca="1" si="610"/>
        <v>4</v>
      </c>
      <c r="S1717" s="19">
        <f t="shared" ca="1" si="611"/>
        <v>5</v>
      </c>
      <c r="T1717" s="19">
        <f t="shared" ca="1" si="612"/>
        <v>1</v>
      </c>
      <c r="U1717" s="42"/>
      <c r="V1717" s="19">
        <f t="shared" ca="1" si="613"/>
        <v>4</v>
      </c>
      <c r="W1717" s="19">
        <f t="shared" ca="1" si="614"/>
        <v>4</v>
      </c>
      <c r="X1717" s="19">
        <f t="shared" ca="1" si="615"/>
        <v>5</v>
      </c>
      <c r="Y1717" s="19">
        <f t="shared" ca="1" si="616"/>
        <v>1</v>
      </c>
      <c r="Z1717" s="19">
        <f t="shared" ca="1" si="617"/>
        <v>6</v>
      </c>
      <c r="AA1717" s="19">
        <f t="shared" ca="1" si="618"/>
        <v>4</v>
      </c>
      <c r="AB1717" s="3"/>
      <c r="AE1717" s="1"/>
    </row>
    <row r="1718" spans="2:31" ht="15" x14ac:dyDescent="0.25">
      <c r="B1718" s="35">
        <f t="shared" ca="1" si="598"/>
        <v>5</v>
      </c>
      <c r="C1718" s="12">
        <f ca="1">IF(B1718="","",VLOOKUP(B1718,Tabelle2!$D$1:$E$37,2,0))</f>
        <v>1</v>
      </c>
      <c r="D1718" s="18" t="str">
        <f t="shared" ca="1" si="601"/>
        <v>L</v>
      </c>
      <c r="E1718" s="16" t="str">
        <f t="shared" ca="1" si="597"/>
        <v>L</v>
      </c>
      <c r="F1718" s="19" t="str">
        <f t="shared" ca="1" si="599"/>
        <v>l1</v>
      </c>
      <c r="G1718" s="38">
        <f t="shared" ca="1" si="600"/>
        <v>-3</v>
      </c>
      <c r="H1718" s="38">
        <f t="shared" ca="1" si="602"/>
        <v>-51</v>
      </c>
      <c r="I1718" s="27">
        <f t="shared" ca="1" si="603"/>
        <v>3</v>
      </c>
      <c r="J1718" s="27" t="str">
        <f t="shared" ca="1" si="604"/>
        <v/>
      </c>
      <c r="K1718" s="19">
        <f t="shared" ca="1" si="605"/>
        <v>1</v>
      </c>
      <c r="L1718" s="12">
        <f t="shared" ca="1" si="606"/>
        <v>6</v>
      </c>
      <c r="M1718" s="19">
        <f t="shared" ca="1" si="607"/>
        <v>4</v>
      </c>
      <c r="N1718" s="19" t="str">
        <f t="shared" ca="1" si="608"/>
        <v/>
      </c>
      <c r="O1718" s="24"/>
      <c r="P1718" s="40">
        <f t="shared" ca="1" si="609"/>
        <v>3</v>
      </c>
      <c r="Q1718" s="40"/>
      <c r="R1718" s="19">
        <f t="shared" ca="1" si="610"/>
        <v>1</v>
      </c>
      <c r="S1718" s="19">
        <f t="shared" ca="1" si="611"/>
        <v>4</v>
      </c>
      <c r="T1718" s="19">
        <f t="shared" ca="1" si="612"/>
        <v>5</v>
      </c>
      <c r="U1718" s="42"/>
      <c r="V1718" s="19">
        <f t="shared" ca="1" si="613"/>
        <v>1</v>
      </c>
      <c r="W1718" s="19">
        <f t="shared" ca="1" si="614"/>
        <v>4</v>
      </c>
      <c r="X1718" s="19">
        <f t="shared" ca="1" si="615"/>
        <v>4</v>
      </c>
      <c r="Y1718" s="19">
        <f t="shared" ca="1" si="616"/>
        <v>5</v>
      </c>
      <c r="Z1718" s="19">
        <f t="shared" ca="1" si="617"/>
        <v>1</v>
      </c>
      <c r="AA1718" s="19">
        <f t="shared" ca="1" si="618"/>
        <v>6</v>
      </c>
      <c r="AB1718" s="3"/>
      <c r="AE1718" s="1"/>
    </row>
    <row r="1719" spans="2:31" ht="15" x14ac:dyDescent="0.25">
      <c r="B1719" s="35">
        <f t="shared" ca="1" si="598"/>
        <v>9</v>
      </c>
      <c r="C1719" s="12">
        <f ca="1">IF(B1719="","",VLOOKUP(B1719,Tabelle2!$D$1:$E$37,2,0))</f>
        <v>2</v>
      </c>
      <c r="D1719" s="18" t="str">
        <f t="shared" ca="1" si="601"/>
        <v>W</v>
      </c>
      <c r="E1719" s="16" t="str">
        <f t="shared" ca="1" si="597"/>
        <v>w</v>
      </c>
      <c r="F1719" s="19" t="str">
        <f t="shared" ca="1" si="599"/>
        <v/>
      </c>
      <c r="G1719" s="38">
        <f t="shared" ca="1" si="600"/>
        <v>2</v>
      </c>
      <c r="H1719" s="38">
        <f t="shared" ca="1" si="602"/>
        <v>-49</v>
      </c>
      <c r="I1719" s="27">
        <f t="shared" ca="1" si="603"/>
        <v>4</v>
      </c>
      <c r="J1719" s="27" t="str">
        <f t="shared" ca="1" si="604"/>
        <v/>
      </c>
      <c r="K1719" s="19">
        <f t="shared" ca="1" si="605"/>
        <v>1</v>
      </c>
      <c r="L1719" s="12">
        <f t="shared" ca="1" si="606"/>
        <v>6</v>
      </c>
      <c r="M1719" s="19">
        <f t="shared" ca="1" si="607"/>
        <v>4</v>
      </c>
      <c r="N1719" s="19">
        <f t="shared" ca="1" si="608"/>
        <v>2</v>
      </c>
      <c r="O1719" s="24"/>
      <c r="P1719" s="40">
        <f t="shared" ca="1" si="609"/>
        <v>3</v>
      </c>
      <c r="Q1719" s="40"/>
      <c r="R1719" s="19">
        <f t="shared" ca="1" si="610"/>
        <v>2</v>
      </c>
      <c r="S1719" s="19">
        <f t="shared" ca="1" si="611"/>
        <v>1</v>
      </c>
      <c r="T1719" s="19">
        <f t="shared" ca="1" si="612"/>
        <v>4</v>
      </c>
      <c r="U1719" s="42"/>
      <c r="V1719" s="19">
        <f t="shared" ca="1" si="613"/>
        <v>2</v>
      </c>
      <c r="W1719" s="19">
        <f t="shared" ca="1" si="614"/>
        <v>1</v>
      </c>
      <c r="X1719" s="19">
        <f t="shared" ca="1" si="615"/>
        <v>4</v>
      </c>
      <c r="Y1719" s="19">
        <f t="shared" ca="1" si="616"/>
        <v>4</v>
      </c>
      <c r="Z1719" s="19">
        <f t="shared" ca="1" si="617"/>
        <v>5</v>
      </c>
      <c r="AA1719" s="19">
        <f t="shared" ca="1" si="618"/>
        <v>1</v>
      </c>
      <c r="AB1719" s="3"/>
      <c r="AE1719" s="1"/>
    </row>
    <row r="1720" spans="2:31" ht="15" x14ac:dyDescent="0.25">
      <c r="B1720" s="35">
        <f t="shared" ca="1" si="598"/>
        <v>10</v>
      </c>
      <c r="C1720" s="12">
        <f ca="1">IF(B1720="","",VLOOKUP(B1720,Tabelle2!$D$1:$E$37,2,0))</f>
        <v>2</v>
      </c>
      <c r="D1720" s="18" t="str">
        <f t="shared" ca="1" si="601"/>
        <v>L</v>
      </c>
      <c r="E1720" s="16" t="str">
        <f t="shared" ca="1" si="597"/>
        <v>L</v>
      </c>
      <c r="F1720" s="19" t="str">
        <f t="shared" ca="1" si="599"/>
        <v>l1</v>
      </c>
      <c r="G1720" s="38">
        <f t="shared" ca="1" si="600"/>
        <v>-3</v>
      </c>
      <c r="H1720" s="38">
        <f t="shared" ca="1" si="602"/>
        <v>-52</v>
      </c>
      <c r="I1720" s="27">
        <f t="shared" ca="1" si="603"/>
        <v>3</v>
      </c>
      <c r="J1720" s="27" t="str">
        <f t="shared" ca="1" si="604"/>
        <v/>
      </c>
      <c r="K1720" s="19">
        <f t="shared" ca="1" si="605"/>
        <v>1</v>
      </c>
      <c r="L1720" s="12">
        <f t="shared" ca="1" si="606"/>
        <v>6</v>
      </c>
      <c r="M1720" s="19">
        <f t="shared" ca="1" si="607"/>
        <v>4</v>
      </c>
      <c r="N1720" s="19" t="str">
        <f t="shared" ca="1" si="608"/>
        <v/>
      </c>
      <c r="O1720" s="24"/>
      <c r="P1720" s="40">
        <f t="shared" ca="1" si="609"/>
        <v>3</v>
      </c>
      <c r="Q1720" s="40"/>
      <c r="R1720" s="19">
        <f t="shared" ca="1" si="610"/>
        <v>2</v>
      </c>
      <c r="S1720" s="19">
        <f t="shared" ca="1" si="611"/>
        <v>1</v>
      </c>
      <c r="T1720" s="19">
        <f t="shared" ca="1" si="612"/>
        <v>4</v>
      </c>
      <c r="U1720" s="42"/>
      <c r="V1720" s="19">
        <f t="shared" ca="1" si="613"/>
        <v>2</v>
      </c>
      <c r="W1720" s="19">
        <f t="shared" ca="1" si="614"/>
        <v>2</v>
      </c>
      <c r="X1720" s="19">
        <f t="shared" ca="1" si="615"/>
        <v>1</v>
      </c>
      <c r="Y1720" s="19">
        <f t="shared" ca="1" si="616"/>
        <v>4</v>
      </c>
      <c r="Z1720" s="19">
        <f t="shared" ca="1" si="617"/>
        <v>4</v>
      </c>
      <c r="AA1720" s="19">
        <f t="shared" ca="1" si="618"/>
        <v>5</v>
      </c>
      <c r="AB1720" s="3"/>
      <c r="AE1720" s="1"/>
    </row>
    <row r="1721" spans="2:31" ht="15" x14ac:dyDescent="0.25">
      <c r="B1721" s="35">
        <f t="shared" ca="1" si="598"/>
        <v>10</v>
      </c>
      <c r="C1721" s="12">
        <f ca="1">IF(B1721="","",VLOOKUP(B1721,Tabelle2!$D$1:$E$37,2,0))</f>
        <v>2</v>
      </c>
      <c r="D1721" s="18" t="str">
        <f t="shared" ca="1" si="601"/>
        <v>W</v>
      </c>
      <c r="E1721" s="16" t="str">
        <f t="shared" ca="1" si="597"/>
        <v>w</v>
      </c>
      <c r="F1721" s="19" t="str">
        <f t="shared" ca="1" si="599"/>
        <v/>
      </c>
      <c r="G1721" s="38">
        <f t="shared" ca="1" si="600"/>
        <v>2</v>
      </c>
      <c r="H1721" s="38">
        <f t="shared" ca="1" si="602"/>
        <v>-50</v>
      </c>
      <c r="I1721" s="27">
        <f t="shared" ca="1" si="603"/>
        <v>4</v>
      </c>
      <c r="J1721" s="27" t="str">
        <f t="shared" ca="1" si="604"/>
        <v/>
      </c>
      <c r="K1721" s="19">
        <f t="shared" ca="1" si="605"/>
        <v>1</v>
      </c>
      <c r="L1721" s="12">
        <f t="shared" ca="1" si="606"/>
        <v>6</v>
      </c>
      <c r="M1721" s="19">
        <f t="shared" ca="1" si="607"/>
        <v>4</v>
      </c>
      <c r="N1721" s="19">
        <f t="shared" ca="1" si="608"/>
        <v>2</v>
      </c>
      <c r="O1721" s="24"/>
      <c r="P1721" s="40">
        <f t="shared" ca="1" si="609"/>
        <v>3</v>
      </c>
      <c r="Q1721" s="40"/>
      <c r="R1721" s="19">
        <f t="shared" ca="1" si="610"/>
        <v>2</v>
      </c>
      <c r="S1721" s="19">
        <f t="shared" ca="1" si="611"/>
        <v>1</v>
      </c>
      <c r="T1721" s="19">
        <f t="shared" ca="1" si="612"/>
        <v>4</v>
      </c>
      <c r="U1721" s="42"/>
      <c r="V1721" s="19">
        <f t="shared" ca="1" si="613"/>
        <v>2</v>
      </c>
      <c r="W1721" s="19">
        <f t="shared" ca="1" si="614"/>
        <v>2</v>
      </c>
      <c r="X1721" s="19">
        <f t="shared" ca="1" si="615"/>
        <v>2</v>
      </c>
      <c r="Y1721" s="19">
        <f t="shared" ca="1" si="616"/>
        <v>1</v>
      </c>
      <c r="Z1721" s="19">
        <f t="shared" ca="1" si="617"/>
        <v>4</v>
      </c>
      <c r="AA1721" s="19">
        <f t="shared" ca="1" si="618"/>
        <v>4</v>
      </c>
      <c r="AB1721" s="3"/>
      <c r="AE1721" s="1"/>
    </row>
    <row r="1722" spans="2:31" ht="15" x14ac:dyDescent="0.25">
      <c r="B1722" s="35">
        <f t="shared" ca="1" si="598"/>
        <v>33</v>
      </c>
      <c r="C1722" s="12">
        <f ca="1">IF(B1722="","",VLOOKUP(B1722,Tabelle2!$D$1:$E$37,2,0))</f>
        <v>6</v>
      </c>
      <c r="D1722" s="18" t="str">
        <f t="shared" ca="1" si="601"/>
        <v>W</v>
      </c>
      <c r="E1722" s="16" t="str">
        <f t="shared" ca="1" si="597"/>
        <v>W</v>
      </c>
      <c r="F1722" s="19" t="str">
        <f t="shared" ca="1" si="599"/>
        <v/>
      </c>
      <c r="G1722" s="38">
        <f t="shared" ca="1" si="600"/>
        <v>3</v>
      </c>
      <c r="H1722" s="38">
        <f t="shared" ca="1" si="602"/>
        <v>-47</v>
      </c>
      <c r="I1722" s="27">
        <f t="shared" ca="1" si="603"/>
        <v>3</v>
      </c>
      <c r="J1722" s="27" t="str">
        <f t="shared" ca="1" si="604"/>
        <v/>
      </c>
      <c r="K1722" s="19">
        <f t="shared" ca="1" si="605"/>
        <v>1</v>
      </c>
      <c r="L1722" s="12">
        <f t="shared" ca="1" si="606"/>
        <v>6</v>
      </c>
      <c r="M1722" s="19">
        <f t="shared" ca="1" si="607"/>
        <v>4</v>
      </c>
      <c r="N1722" s="19" t="str">
        <f t="shared" ca="1" si="608"/>
        <v/>
      </c>
      <c r="O1722" s="24"/>
      <c r="P1722" s="40">
        <f t="shared" ca="1" si="609"/>
        <v>3</v>
      </c>
      <c r="Q1722" s="40"/>
      <c r="R1722" s="19">
        <f t="shared" ca="1" si="610"/>
        <v>6</v>
      </c>
      <c r="S1722" s="19">
        <f t="shared" ca="1" si="611"/>
        <v>2</v>
      </c>
      <c r="T1722" s="19">
        <f t="shared" ca="1" si="612"/>
        <v>1</v>
      </c>
      <c r="U1722" s="42"/>
      <c r="V1722" s="19">
        <f t="shared" ca="1" si="613"/>
        <v>6</v>
      </c>
      <c r="W1722" s="19">
        <f t="shared" ca="1" si="614"/>
        <v>2</v>
      </c>
      <c r="X1722" s="19">
        <f t="shared" ca="1" si="615"/>
        <v>2</v>
      </c>
      <c r="Y1722" s="19">
        <f t="shared" ca="1" si="616"/>
        <v>2</v>
      </c>
      <c r="Z1722" s="19">
        <f t="shared" ca="1" si="617"/>
        <v>1</v>
      </c>
      <c r="AA1722" s="19">
        <f t="shared" ca="1" si="618"/>
        <v>4</v>
      </c>
      <c r="AB1722" s="3"/>
      <c r="AE1722" s="1"/>
    </row>
    <row r="1723" spans="2:31" ht="15" x14ac:dyDescent="0.25">
      <c r="B1723" s="35">
        <f t="shared" ca="1" si="598"/>
        <v>21</v>
      </c>
      <c r="C1723" s="12">
        <f ca="1">IF(B1723="","",VLOOKUP(B1723,Tabelle2!$D$1:$E$37,2,0))</f>
        <v>4</v>
      </c>
      <c r="D1723" s="18" t="str">
        <f t="shared" ca="1" si="601"/>
        <v>W</v>
      </c>
      <c r="E1723" s="16" t="str">
        <f t="shared" ca="1" si="597"/>
        <v>W</v>
      </c>
      <c r="F1723" s="19" t="str">
        <f t="shared" ca="1" si="599"/>
        <v/>
      </c>
      <c r="G1723" s="38">
        <f t="shared" ca="1" si="600"/>
        <v>3</v>
      </c>
      <c r="H1723" s="38">
        <f t="shared" ca="1" si="602"/>
        <v>-44</v>
      </c>
      <c r="I1723" s="27">
        <f t="shared" ca="1" si="603"/>
        <v>3</v>
      </c>
      <c r="J1723" s="27" t="str">
        <f t="shared" ca="1" si="604"/>
        <v/>
      </c>
      <c r="K1723" s="19">
        <f t="shared" ca="1" si="605"/>
        <v>1</v>
      </c>
      <c r="L1723" s="12">
        <f t="shared" ca="1" si="606"/>
        <v>6</v>
      </c>
      <c r="M1723" s="19">
        <f t="shared" ca="1" si="607"/>
        <v>4</v>
      </c>
      <c r="N1723" s="19" t="str">
        <f t="shared" ca="1" si="608"/>
        <v/>
      </c>
      <c r="O1723" s="24"/>
      <c r="P1723" s="40">
        <f t="shared" ca="1" si="609"/>
        <v>3</v>
      </c>
      <c r="Q1723" s="40"/>
      <c r="R1723" s="19">
        <f t="shared" ca="1" si="610"/>
        <v>4</v>
      </c>
      <c r="S1723" s="19">
        <f t="shared" ca="1" si="611"/>
        <v>6</v>
      </c>
      <c r="T1723" s="19">
        <f t="shared" ca="1" si="612"/>
        <v>2</v>
      </c>
      <c r="U1723" s="42"/>
      <c r="V1723" s="19">
        <f t="shared" ca="1" si="613"/>
        <v>4</v>
      </c>
      <c r="W1723" s="19">
        <f t="shared" ca="1" si="614"/>
        <v>6</v>
      </c>
      <c r="X1723" s="19">
        <f t="shared" ca="1" si="615"/>
        <v>2</v>
      </c>
      <c r="Y1723" s="19">
        <f t="shared" ca="1" si="616"/>
        <v>2</v>
      </c>
      <c r="Z1723" s="19">
        <f t="shared" ca="1" si="617"/>
        <v>2</v>
      </c>
      <c r="AA1723" s="19">
        <f t="shared" ca="1" si="618"/>
        <v>1</v>
      </c>
      <c r="AB1723" s="3"/>
      <c r="AE1723" s="1"/>
    </row>
    <row r="1724" spans="2:31" ht="15" x14ac:dyDescent="0.25">
      <c r="B1724" s="35">
        <f t="shared" ca="1" si="598"/>
        <v>23</v>
      </c>
      <c r="C1724" s="12">
        <f ca="1">IF(B1724="","",VLOOKUP(B1724,Tabelle2!$D$1:$E$37,2,0))</f>
        <v>4</v>
      </c>
      <c r="D1724" s="18" t="str">
        <f t="shared" ca="1" si="601"/>
        <v>W</v>
      </c>
      <c r="E1724" s="16" t="str">
        <f t="shared" ca="1" si="597"/>
        <v>W</v>
      </c>
      <c r="F1724" s="19" t="str">
        <f t="shared" ca="1" si="599"/>
        <v/>
      </c>
      <c r="G1724" s="38">
        <f t="shared" ca="1" si="600"/>
        <v>3</v>
      </c>
      <c r="H1724" s="38">
        <f t="shared" ca="1" si="602"/>
        <v>-41</v>
      </c>
      <c r="I1724" s="27">
        <f t="shared" ca="1" si="603"/>
        <v>3</v>
      </c>
      <c r="J1724" s="27" t="str">
        <f t="shared" ca="1" si="604"/>
        <v/>
      </c>
      <c r="K1724" s="19">
        <f t="shared" ca="1" si="605"/>
        <v>1</v>
      </c>
      <c r="L1724" s="12">
        <f t="shared" ca="1" si="606"/>
        <v>6</v>
      </c>
      <c r="M1724" s="19">
        <f t="shared" ca="1" si="607"/>
        <v>4</v>
      </c>
      <c r="N1724" s="19" t="str">
        <f t="shared" ca="1" si="608"/>
        <v/>
      </c>
      <c r="O1724" s="24"/>
      <c r="P1724" s="40">
        <f t="shared" ca="1" si="609"/>
        <v>3</v>
      </c>
      <c r="Q1724" s="40"/>
      <c r="R1724" s="19">
        <f t="shared" ca="1" si="610"/>
        <v>4</v>
      </c>
      <c r="S1724" s="19">
        <f t="shared" ca="1" si="611"/>
        <v>6</v>
      </c>
      <c r="T1724" s="19">
        <f t="shared" ca="1" si="612"/>
        <v>2</v>
      </c>
      <c r="U1724" s="42"/>
      <c r="V1724" s="19">
        <f t="shared" ca="1" si="613"/>
        <v>4</v>
      </c>
      <c r="W1724" s="19">
        <f t="shared" ca="1" si="614"/>
        <v>4</v>
      </c>
      <c r="X1724" s="19">
        <f t="shared" ca="1" si="615"/>
        <v>6</v>
      </c>
      <c r="Y1724" s="19">
        <f t="shared" ca="1" si="616"/>
        <v>2</v>
      </c>
      <c r="Z1724" s="19">
        <f t="shared" ca="1" si="617"/>
        <v>2</v>
      </c>
      <c r="AA1724" s="19">
        <f t="shared" ca="1" si="618"/>
        <v>2</v>
      </c>
      <c r="AB1724" s="3"/>
      <c r="AE1724" s="1"/>
    </row>
    <row r="1725" spans="2:31" ht="15" x14ac:dyDescent="0.25">
      <c r="B1725" s="35">
        <f t="shared" ca="1" si="598"/>
        <v>35</v>
      </c>
      <c r="C1725" s="12">
        <f ca="1">IF(B1725="","",VLOOKUP(B1725,Tabelle2!$D$1:$E$37,2,0))</f>
        <v>6</v>
      </c>
      <c r="D1725" s="18" t="str">
        <f t="shared" ca="1" si="601"/>
        <v>W</v>
      </c>
      <c r="E1725" s="16" t="str">
        <f t="shared" ca="1" si="597"/>
        <v>W</v>
      </c>
      <c r="F1725" s="19" t="str">
        <f t="shared" ca="1" si="599"/>
        <v/>
      </c>
      <c r="G1725" s="38">
        <f t="shared" ca="1" si="600"/>
        <v>3</v>
      </c>
      <c r="H1725" s="38">
        <f t="shared" ca="1" si="602"/>
        <v>-38</v>
      </c>
      <c r="I1725" s="27">
        <f t="shared" ca="1" si="603"/>
        <v>3</v>
      </c>
      <c r="J1725" s="27" t="str">
        <f t="shared" ca="1" si="604"/>
        <v/>
      </c>
      <c r="K1725" s="19">
        <f t="shared" ca="1" si="605"/>
        <v>1</v>
      </c>
      <c r="L1725" s="12">
        <f t="shared" ca="1" si="606"/>
        <v>6</v>
      </c>
      <c r="M1725" s="19">
        <f t="shared" ca="1" si="607"/>
        <v>4</v>
      </c>
      <c r="N1725" s="19" t="str">
        <f t="shared" ca="1" si="608"/>
        <v/>
      </c>
      <c r="O1725" s="24"/>
      <c r="P1725" s="40">
        <f t="shared" ca="1" si="609"/>
        <v>3</v>
      </c>
      <c r="Q1725" s="40"/>
      <c r="R1725" s="19">
        <f t="shared" ca="1" si="610"/>
        <v>6</v>
      </c>
      <c r="S1725" s="19">
        <f t="shared" ca="1" si="611"/>
        <v>4</v>
      </c>
      <c r="T1725" s="19">
        <f t="shared" ca="1" si="612"/>
        <v>2</v>
      </c>
      <c r="U1725" s="42"/>
      <c r="V1725" s="19">
        <f t="shared" ca="1" si="613"/>
        <v>6</v>
      </c>
      <c r="W1725" s="19">
        <f t="shared" ca="1" si="614"/>
        <v>4</v>
      </c>
      <c r="X1725" s="19">
        <f t="shared" ca="1" si="615"/>
        <v>4</v>
      </c>
      <c r="Y1725" s="19">
        <f t="shared" ca="1" si="616"/>
        <v>6</v>
      </c>
      <c r="Z1725" s="19">
        <f t="shared" ca="1" si="617"/>
        <v>2</v>
      </c>
      <c r="AA1725" s="19">
        <f t="shared" ca="1" si="618"/>
        <v>2</v>
      </c>
      <c r="AB1725" s="3"/>
      <c r="AE1725" s="1"/>
    </row>
    <row r="1726" spans="2:31" ht="15" x14ac:dyDescent="0.25">
      <c r="B1726" s="35">
        <f t="shared" ca="1" si="598"/>
        <v>22</v>
      </c>
      <c r="C1726" s="12">
        <f ca="1">IF(B1726="","",VLOOKUP(B1726,Tabelle2!$D$1:$E$37,2,0))</f>
        <v>4</v>
      </c>
      <c r="D1726" s="18" t="str">
        <f t="shared" ca="1" si="601"/>
        <v>L</v>
      </c>
      <c r="E1726" s="16" t="str">
        <f t="shared" ca="1" si="597"/>
        <v>L</v>
      </c>
      <c r="F1726" s="19" t="str">
        <f t="shared" ca="1" si="599"/>
        <v>l1</v>
      </c>
      <c r="G1726" s="38">
        <f t="shared" ca="1" si="600"/>
        <v>-3</v>
      </c>
      <c r="H1726" s="38">
        <f t="shared" ca="1" si="602"/>
        <v>-41</v>
      </c>
      <c r="I1726" s="27">
        <f t="shared" ca="1" si="603"/>
        <v>3</v>
      </c>
      <c r="J1726" s="27" t="str">
        <f t="shared" ca="1" si="604"/>
        <v/>
      </c>
      <c r="K1726" s="19">
        <f t="shared" ca="1" si="605"/>
        <v>1</v>
      </c>
      <c r="L1726" s="12">
        <f t="shared" ca="1" si="606"/>
        <v>6</v>
      </c>
      <c r="M1726" s="19">
        <f t="shared" ca="1" si="607"/>
        <v>4</v>
      </c>
      <c r="N1726" s="19" t="str">
        <f t="shared" ca="1" si="608"/>
        <v/>
      </c>
      <c r="O1726" s="24"/>
      <c r="P1726" s="40">
        <f t="shared" ca="1" si="609"/>
        <v>3</v>
      </c>
      <c r="Q1726" s="40"/>
      <c r="R1726" s="19">
        <f t="shared" ca="1" si="610"/>
        <v>4</v>
      </c>
      <c r="S1726" s="19">
        <f t="shared" ca="1" si="611"/>
        <v>6</v>
      </c>
      <c r="T1726" s="19">
        <f t="shared" ca="1" si="612"/>
        <v>2</v>
      </c>
      <c r="U1726" s="42"/>
      <c r="V1726" s="19">
        <f t="shared" ca="1" si="613"/>
        <v>4</v>
      </c>
      <c r="W1726" s="19">
        <f t="shared" ca="1" si="614"/>
        <v>6</v>
      </c>
      <c r="X1726" s="19">
        <f t="shared" ca="1" si="615"/>
        <v>4</v>
      </c>
      <c r="Y1726" s="19">
        <f t="shared" ca="1" si="616"/>
        <v>4</v>
      </c>
      <c r="Z1726" s="19">
        <f t="shared" ca="1" si="617"/>
        <v>6</v>
      </c>
      <c r="AA1726" s="19">
        <f t="shared" ca="1" si="618"/>
        <v>2</v>
      </c>
      <c r="AB1726" s="3"/>
      <c r="AE1726" s="1"/>
    </row>
    <row r="1727" spans="2:31" ht="15" x14ac:dyDescent="0.25">
      <c r="B1727" s="35">
        <f t="shared" ca="1" si="598"/>
        <v>13</v>
      </c>
      <c r="C1727" s="12">
        <f ca="1">IF(B1727="","",VLOOKUP(B1727,Tabelle2!$D$1:$E$37,2,0))</f>
        <v>3</v>
      </c>
      <c r="D1727" s="18" t="str">
        <f t="shared" ca="1" si="601"/>
        <v>W</v>
      </c>
      <c r="E1727" s="16" t="str">
        <f t="shared" ca="1" si="597"/>
        <v>w</v>
      </c>
      <c r="F1727" s="19" t="str">
        <f t="shared" ca="1" si="599"/>
        <v/>
      </c>
      <c r="G1727" s="38">
        <f t="shared" ca="1" si="600"/>
        <v>2</v>
      </c>
      <c r="H1727" s="38">
        <f t="shared" ca="1" si="602"/>
        <v>-39</v>
      </c>
      <c r="I1727" s="27">
        <f t="shared" ca="1" si="603"/>
        <v>4</v>
      </c>
      <c r="J1727" s="27" t="str">
        <f t="shared" ca="1" si="604"/>
        <v/>
      </c>
      <c r="K1727" s="19">
        <f t="shared" ca="1" si="605"/>
        <v>1</v>
      </c>
      <c r="L1727" s="12">
        <f t="shared" ca="1" si="606"/>
        <v>6</v>
      </c>
      <c r="M1727" s="19">
        <f t="shared" ca="1" si="607"/>
        <v>4</v>
      </c>
      <c r="N1727" s="19">
        <f t="shared" ca="1" si="608"/>
        <v>3</v>
      </c>
      <c r="O1727" s="24"/>
      <c r="P1727" s="40">
        <f t="shared" ca="1" si="609"/>
        <v>3</v>
      </c>
      <c r="Q1727" s="40"/>
      <c r="R1727" s="19">
        <f t="shared" ca="1" si="610"/>
        <v>3</v>
      </c>
      <c r="S1727" s="19">
        <f t="shared" ca="1" si="611"/>
        <v>4</v>
      </c>
      <c r="T1727" s="19">
        <f t="shared" ca="1" si="612"/>
        <v>6</v>
      </c>
      <c r="U1727" s="42"/>
      <c r="V1727" s="19">
        <f t="shared" ca="1" si="613"/>
        <v>3</v>
      </c>
      <c r="W1727" s="19">
        <f t="shared" ca="1" si="614"/>
        <v>4</v>
      </c>
      <c r="X1727" s="19">
        <f t="shared" ca="1" si="615"/>
        <v>6</v>
      </c>
      <c r="Y1727" s="19">
        <f t="shared" ca="1" si="616"/>
        <v>4</v>
      </c>
      <c r="Z1727" s="19">
        <f t="shared" ca="1" si="617"/>
        <v>4</v>
      </c>
      <c r="AA1727" s="19">
        <f t="shared" ca="1" si="618"/>
        <v>6</v>
      </c>
      <c r="AB1727" s="3"/>
      <c r="AE1727" s="1"/>
    </row>
    <row r="1728" spans="2:31" ht="15" x14ac:dyDescent="0.25">
      <c r="B1728" s="35">
        <f t="shared" ca="1" si="598"/>
        <v>13</v>
      </c>
      <c r="C1728" s="12">
        <f ca="1">IF(B1728="","",VLOOKUP(B1728,Tabelle2!$D$1:$E$37,2,0))</f>
        <v>3</v>
      </c>
      <c r="D1728" s="18" t="str">
        <f t="shared" ca="1" si="601"/>
        <v>L</v>
      </c>
      <c r="E1728" s="16" t="str">
        <f t="shared" ref="E1728:E1791" ca="1" si="619">IF(AND(F1727="l1",D1728="w"),"w",IF(F1727="l2","",IF(AND(J1728=1,I1728&gt;=3),D1728,IF(J1728=1,"",D1728))))</f>
        <v>L</v>
      </c>
      <c r="F1728" s="19" t="str">
        <f t="shared" ca="1" si="599"/>
        <v>l1</v>
      </c>
      <c r="G1728" s="38">
        <f t="shared" ca="1" si="600"/>
        <v>-3</v>
      </c>
      <c r="H1728" s="38">
        <f t="shared" ca="1" si="602"/>
        <v>-42</v>
      </c>
      <c r="I1728" s="27">
        <f t="shared" ca="1" si="603"/>
        <v>3</v>
      </c>
      <c r="J1728" s="27" t="str">
        <f t="shared" ca="1" si="604"/>
        <v/>
      </c>
      <c r="K1728" s="19">
        <f t="shared" ca="1" si="605"/>
        <v>1</v>
      </c>
      <c r="L1728" s="12">
        <f t="shared" ca="1" si="606"/>
        <v>6</v>
      </c>
      <c r="M1728" s="19">
        <f t="shared" ca="1" si="607"/>
        <v>4</v>
      </c>
      <c r="N1728" s="19" t="str">
        <f t="shared" ca="1" si="608"/>
        <v/>
      </c>
      <c r="O1728" s="24"/>
      <c r="P1728" s="40">
        <f t="shared" ca="1" si="609"/>
        <v>3</v>
      </c>
      <c r="Q1728" s="40"/>
      <c r="R1728" s="19">
        <f t="shared" ca="1" si="610"/>
        <v>3</v>
      </c>
      <c r="S1728" s="19">
        <f t="shared" ca="1" si="611"/>
        <v>4</v>
      </c>
      <c r="T1728" s="19">
        <f t="shared" ca="1" si="612"/>
        <v>6</v>
      </c>
      <c r="U1728" s="42"/>
      <c r="V1728" s="19">
        <f t="shared" ca="1" si="613"/>
        <v>3</v>
      </c>
      <c r="W1728" s="19">
        <f t="shared" ca="1" si="614"/>
        <v>3</v>
      </c>
      <c r="X1728" s="19">
        <f t="shared" ca="1" si="615"/>
        <v>4</v>
      </c>
      <c r="Y1728" s="19">
        <f t="shared" ca="1" si="616"/>
        <v>6</v>
      </c>
      <c r="Z1728" s="19">
        <f t="shared" ca="1" si="617"/>
        <v>4</v>
      </c>
      <c r="AA1728" s="19">
        <f t="shared" ca="1" si="618"/>
        <v>4</v>
      </c>
      <c r="AB1728" s="3"/>
      <c r="AE1728" s="1"/>
    </row>
    <row r="1729" spans="2:31" ht="15" x14ac:dyDescent="0.25">
      <c r="B1729" s="35">
        <f t="shared" ca="1" si="598"/>
        <v>15</v>
      </c>
      <c r="C1729" s="12">
        <f ca="1">IF(B1729="","",VLOOKUP(B1729,Tabelle2!$D$1:$E$37,2,0))</f>
        <v>3</v>
      </c>
      <c r="D1729" s="18" t="str">
        <f t="shared" ca="1" si="601"/>
        <v>W</v>
      </c>
      <c r="E1729" s="16" t="str">
        <f t="shared" ca="1" si="619"/>
        <v>w</v>
      </c>
      <c r="F1729" s="19" t="str">
        <f t="shared" ca="1" si="599"/>
        <v/>
      </c>
      <c r="G1729" s="38">
        <f t="shared" ca="1" si="600"/>
        <v>2</v>
      </c>
      <c r="H1729" s="38">
        <f t="shared" ca="1" si="602"/>
        <v>-40</v>
      </c>
      <c r="I1729" s="27">
        <f t="shared" ca="1" si="603"/>
        <v>4</v>
      </c>
      <c r="J1729" s="27" t="str">
        <f t="shared" ca="1" si="604"/>
        <v/>
      </c>
      <c r="K1729" s="19">
        <f t="shared" ca="1" si="605"/>
        <v>1</v>
      </c>
      <c r="L1729" s="12">
        <f t="shared" ca="1" si="606"/>
        <v>6</v>
      </c>
      <c r="M1729" s="19">
        <f t="shared" ca="1" si="607"/>
        <v>4</v>
      </c>
      <c r="N1729" s="19">
        <f t="shared" ca="1" si="608"/>
        <v>3</v>
      </c>
      <c r="O1729" s="24"/>
      <c r="P1729" s="40">
        <f t="shared" ca="1" si="609"/>
        <v>3</v>
      </c>
      <c r="Q1729" s="40"/>
      <c r="R1729" s="19">
        <f t="shared" ca="1" si="610"/>
        <v>3</v>
      </c>
      <c r="S1729" s="19">
        <f t="shared" ca="1" si="611"/>
        <v>4</v>
      </c>
      <c r="T1729" s="19">
        <f t="shared" ca="1" si="612"/>
        <v>6</v>
      </c>
      <c r="U1729" s="42"/>
      <c r="V1729" s="19">
        <f t="shared" ca="1" si="613"/>
        <v>3</v>
      </c>
      <c r="W1729" s="19">
        <f t="shared" ca="1" si="614"/>
        <v>3</v>
      </c>
      <c r="X1729" s="19">
        <f t="shared" ca="1" si="615"/>
        <v>3</v>
      </c>
      <c r="Y1729" s="19">
        <f t="shared" ca="1" si="616"/>
        <v>4</v>
      </c>
      <c r="Z1729" s="19">
        <f t="shared" ca="1" si="617"/>
        <v>6</v>
      </c>
      <c r="AA1729" s="19">
        <f t="shared" ca="1" si="618"/>
        <v>4</v>
      </c>
      <c r="AB1729" s="3"/>
      <c r="AE1729" s="1"/>
    </row>
    <row r="1730" spans="2:31" ht="15" x14ac:dyDescent="0.25">
      <c r="B1730" s="35">
        <f t="shared" ca="1" si="598"/>
        <v>16</v>
      </c>
      <c r="C1730" s="12">
        <f ca="1">IF(B1730="","",VLOOKUP(B1730,Tabelle2!$D$1:$E$37,2,0))</f>
        <v>3</v>
      </c>
      <c r="D1730" s="18" t="str">
        <f t="shared" ca="1" si="601"/>
        <v>W</v>
      </c>
      <c r="E1730" s="16" t="str">
        <f t="shared" ca="1" si="619"/>
        <v>W</v>
      </c>
      <c r="F1730" s="19" t="str">
        <f t="shared" ca="1" si="599"/>
        <v/>
      </c>
      <c r="G1730" s="38">
        <f t="shared" ca="1" si="600"/>
        <v>3</v>
      </c>
      <c r="H1730" s="38">
        <f t="shared" ca="1" si="602"/>
        <v>-37</v>
      </c>
      <c r="I1730" s="27">
        <f t="shared" ca="1" si="603"/>
        <v>3</v>
      </c>
      <c r="J1730" s="27" t="str">
        <f t="shared" ca="1" si="604"/>
        <v/>
      </c>
      <c r="K1730" s="19">
        <f t="shared" ca="1" si="605"/>
        <v>1</v>
      </c>
      <c r="L1730" s="12">
        <f t="shared" ca="1" si="606"/>
        <v>6</v>
      </c>
      <c r="M1730" s="19">
        <f t="shared" ca="1" si="607"/>
        <v>4</v>
      </c>
      <c r="N1730" s="19" t="str">
        <f t="shared" ca="1" si="608"/>
        <v/>
      </c>
      <c r="O1730" s="24"/>
      <c r="P1730" s="40">
        <f t="shared" ca="1" si="609"/>
        <v>3</v>
      </c>
      <c r="Q1730" s="40"/>
      <c r="R1730" s="19">
        <f t="shared" ca="1" si="610"/>
        <v>3</v>
      </c>
      <c r="S1730" s="19">
        <f t="shared" ca="1" si="611"/>
        <v>4</v>
      </c>
      <c r="T1730" s="19">
        <f t="shared" ca="1" si="612"/>
        <v>6</v>
      </c>
      <c r="U1730" s="42"/>
      <c r="V1730" s="19">
        <f t="shared" ca="1" si="613"/>
        <v>3</v>
      </c>
      <c r="W1730" s="19">
        <f t="shared" ca="1" si="614"/>
        <v>3</v>
      </c>
      <c r="X1730" s="19">
        <f t="shared" ca="1" si="615"/>
        <v>3</v>
      </c>
      <c r="Y1730" s="19">
        <f t="shared" ca="1" si="616"/>
        <v>3</v>
      </c>
      <c r="Z1730" s="19">
        <f t="shared" ca="1" si="617"/>
        <v>4</v>
      </c>
      <c r="AA1730" s="19">
        <f t="shared" ca="1" si="618"/>
        <v>6</v>
      </c>
      <c r="AB1730" s="3"/>
      <c r="AE1730" s="1"/>
    </row>
    <row r="1731" spans="2:31" ht="15" x14ac:dyDescent="0.25">
      <c r="B1731" s="35">
        <f t="shared" ca="1" si="598"/>
        <v>21</v>
      </c>
      <c r="C1731" s="12">
        <f ca="1">IF(B1731="","",VLOOKUP(B1731,Tabelle2!$D$1:$E$37,2,0))</f>
        <v>4</v>
      </c>
      <c r="D1731" s="18" t="str">
        <f t="shared" ca="1" si="601"/>
        <v>W</v>
      </c>
      <c r="E1731" s="16" t="str">
        <f t="shared" ca="1" si="619"/>
        <v>W</v>
      </c>
      <c r="F1731" s="19" t="str">
        <f t="shared" ca="1" si="599"/>
        <v/>
      </c>
      <c r="G1731" s="38">
        <f t="shared" ca="1" si="600"/>
        <v>3</v>
      </c>
      <c r="H1731" s="38">
        <f t="shared" ca="1" si="602"/>
        <v>-34</v>
      </c>
      <c r="I1731" s="27">
        <f t="shared" ca="1" si="603"/>
        <v>3</v>
      </c>
      <c r="J1731" s="27" t="str">
        <f t="shared" ca="1" si="604"/>
        <v/>
      </c>
      <c r="K1731" s="19">
        <f t="shared" ca="1" si="605"/>
        <v>1</v>
      </c>
      <c r="L1731" s="12">
        <f t="shared" ca="1" si="606"/>
        <v>6</v>
      </c>
      <c r="M1731" s="19">
        <f t="shared" ca="1" si="607"/>
        <v>4</v>
      </c>
      <c r="N1731" s="19" t="str">
        <f t="shared" ca="1" si="608"/>
        <v/>
      </c>
      <c r="O1731" s="24"/>
      <c r="P1731" s="40">
        <f t="shared" ca="1" si="609"/>
        <v>2</v>
      </c>
      <c r="Q1731" s="40"/>
      <c r="R1731" s="19">
        <f t="shared" ca="1" si="610"/>
        <v>4</v>
      </c>
      <c r="S1731" s="19">
        <f t="shared" ca="1" si="611"/>
        <v>3</v>
      </c>
      <c r="T1731" s="19" t="str">
        <f t="shared" ca="1" si="612"/>
        <v/>
      </c>
      <c r="U1731" s="42"/>
      <c r="V1731" s="19">
        <f t="shared" ca="1" si="613"/>
        <v>4</v>
      </c>
      <c r="W1731" s="19">
        <f t="shared" ca="1" si="614"/>
        <v>3</v>
      </c>
      <c r="X1731" s="19">
        <f t="shared" ca="1" si="615"/>
        <v>3</v>
      </c>
      <c r="Y1731" s="19">
        <f t="shared" ca="1" si="616"/>
        <v>3</v>
      </c>
      <c r="Z1731" s="19">
        <f t="shared" ca="1" si="617"/>
        <v>3</v>
      </c>
      <c r="AA1731" s="19">
        <f t="shared" ca="1" si="618"/>
        <v>4</v>
      </c>
      <c r="AB1731" s="3"/>
      <c r="AE1731" s="1"/>
    </row>
    <row r="1732" spans="2:31" ht="15" x14ac:dyDescent="0.25">
      <c r="B1732" s="35">
        <f t="shared" ref="B1732:B1795" ca="1" si="620">RANDBETWEEN(0,36)</f>
        <v>1</v>
      </c>
      <c r="C1732" s="12">
        <f ca="1">IF(B1732="","",VLOOKUP(B1732,Tabelle2!$D$1:$E$37,2,0))</f>
        <v>1</v>
      </c>
      <c r="D1732" s="18" t="str">
        <f t="shared" ca="1" si="601"/>
        <v>L</v>
      </c>
      <c r="E1732" s="16" t="str">
        <f t="shared" ca="1" si="619"/>
        <v>L</v>
      </c>
      <c r="F1732" s="19" t="str">
        <f t="shared" ca="1" si="599"/>
        <v>l1</v>
      </c>
      <c r="G1732" s="38">
        <f t="shared" ca="1" si="600"/>
        <v>-3</v>
      </c>
      <c r="H1732" s="38">
        <f t="shared" ca="1" si="602"/>
        <v>-37</v>
      </c>
      <c r="I1732" s="27">
        <f t="shared" ca="1" si="603"/>
        <v>3</v>
      </c>
      <c r="J1732" s="27" t="str">
        <f t="shared" ca="1" si="604"/>
        <v/>
      </c>
      <c r="K1732" s="19">
        <f t="shared" ca="1" si="605"/>
        <v>1</v>
      </c>
      <c r="L1732" s="12">
        <f t="shared" ca="1" si="606"/>
        <v>6</v>
      </c>
      <c r="M1732" s="19">
        <f t="shared" ca="1" si="607"/>
        <v>4</v>
      </c>
      <c r="N1732" s="19" t="str">
        <f t="shared" ca="1" si="608"/>
        <v/>
      </c>
      <c r="O1732" s="24"/>
      <c r="P1732" s="40">
        <f t="shared" ca="1" si="609"/>
        <v>3</v>
      </c>
      <c r="Q1732" s="40"/>
      <c r="R1732" s="19">
        <f t="shared" ca="1" si="610"/>
        <v>1</v>
      </c>
      <c r="S1732" s="19">
        <f t="shared" ca="1" si="611"/>
        <v>4</v>
      </c>
      <c r="T1732" s="19">
        <f t="shared" ca="1" si="612"/>
        <v>3</v>
      </c>
      <c r="U1732" s="42"/>
      <c r="V1732" s="19">
        <f t="shared" ca="1" si="613"/>
        <v>1</v>
      </c>
      <c r="W1732" s="19">
        <f t="shared" ca="1" si="614"/>
        <v>4</v>
      </c>
      <c r="X1732" s="19">
        <f t="shared" ca="1" si="615"/>
        <v>3</v>
      </c>
      <c r="Y1732" s="19">
        <f t="shared" ca="1" si="616"/>
        <v>3</v>
      </c>
      <c r="Z1732" s="19">
        <f t="shared" ca="1" si="617"/>
        <v>3</v>
      </c>
      <c r="AA1732" s="19">
        <f t="shared" ca="1" si="618"/>
        <v>3</v>
      </c>
      <c r="AB1732" s="3"/>
      <c r="AE1732" s="1"/>
    </row>
    <row r="1733" spans="2:31" ht="15" x14ac:dyDescent="0.25">
      <c r="B1733" s="35">
        <f t="shared" ca="1" si="620"/>
        <v>26</v>
      </c>
      <c r="C1733" s="12">
        <f ca="1">IF(B1733="","",VLOOKUP(B1733,Tabelle2!$D$1:$E$37,2,0))</f>
        <v>5</v>
      </c>
      <c r="D1733" s="18" t="str">
        <f t="shared" ca="1" si="601"/>
        <v>L</v>
      </c>
      <c r="E1733" s="16" t="str">
        <f t="shared" ca="1" si="619"/>
        <v>L</v>
      </c>
      <c r="F1733" s="19" t="str">
        <f t="shared" ca="1" si="599"/>
        <v>L2</v>
      </c>
      <c r="G1733" s="38">
        <f t="shared" ca="1" si="600"/>
        <v>-4</v>
      </c>
      <c r="H1733" s="38">
        <f t="shared" ca="1" si="602"/>
        <v>-41</v>
      </c>
      <c r="I1733" s="27">
        <f t="shared" ca="1" si="603"/>
        <v>4</v>
      </c>
      <c r="J1733" s="27" t="str">
        <f t="shared" ca="1" si="604"/>
        <v/>
      </c>
      <c r="K1733" s="19">
        <f t="shared" ca="1" si="605"/>
        <v>1</v>
      </c>
      <c r="L1733" s="12">
        <f t="shared" ca="1" si="606"/>
        <v>6</v>
      </c>
      <c r="M1733" s="19">
        <f t="shared" ca="1" si="607"/>
        <v>4</v>
      </c>
      <c r="N1733" s="19">
        <f t="shared" ca="1" si="608"/>
        <v>5</v>
      </c>
      <c r="O1733" s="24"/>
      <c r="P1733" s="40">
        <f t="shared" ca="1" si="609"/>
        <v>3</v>
      </c>
      <c r="Q1733" s="40"/>
      <c r="R1733" s="19">
        <f t="shared" ca="1" si="610"/>
        <v>5</v>
      </c>
      <c r="S1733" s="19">
        <f t="shared" ca="1" si="611"/>
        <v>1</v>
      </c>
      <c r="T1733" s="19">
        <f t="shared" ca="1" si="612"/>
        <v>4</v>
      </c>
      <c r="U1733" s="42"/>
      <c r="V1733" s="19">
        <f t="shared" ca="1" si="613"/>
        <v>5</v>
      </c>
      <c r="W1733" s="19">
        <f t="shared" ca="1" si="614"/>
        <v>1</v>
      </c>
      <c r="X1733" s="19">
        <f t="shared" ca="1" si="615"/>
        <v>4</v>
      </c>
      <c r="Y1733" s="19">
        <f t="shared" ca="1" si="616"/>
        <v>3</v>
      </c>
      <c r="Z1733" s="19">
        <f t="shared" ca="1" si="617"/>
        <v>3</v>
      </c>
      <c r="AA1733" s="19">
        <f t="shared" ca="1" si="618"/>
        <v>3</v>
      </c>
      <c r="AB1733" s="3"/>
      <c r="AE1733" s="1"/>
    </row>
    <row r="1734" spans="2:31" ht="15" x14ac:dyDescent="0.25">
      <c r="B1734" s="35">
        <f t="shared" ca="1" si="620"/>
        <v>15</v>
      </c>
      <c r="C1734" s="12">
        <f ca="1">IF(B1734="","",VLOOKUP(B1734,Tabelle2!$D$1:$E$37,2,0))</f>
        <v>3</v>
      </c>
      <c r="D1734" s="18" t="str">
        <f t="shared" ca="1" si="601"/>
        <v>L</v>
      </c>
      <c r="E1734" s="16" t="str">
        <f t="shared" ca="1" si="619"/>
        <v/>
      </c>
      <c r="F1734" s="19" t="str">
        <f t="shared" ca="1" si="599"/>
        <v>New</v>
      </c>
      <c r="G1734" s="38">
        <f t="shared" ca="1" si="600"/>
        <v>0</v>
      </c>
      <c r="H1734" s="38">
        <f t="shared" ca="1" si="602"/>
        <v>-41</v>
      </c>
      <c r="I1734" s="27">
        <f t="shared" ca="1" si="603"/>
        <v>3</v>
      </c>
      <c r="J1734" s="27">
        <f t="shared" ca="1" si="604"/>
        <v>1</v>
      </c>
      <c r="K1734" s="19">
        <f t="shared" ca="1" si="605"/>
        <v>3</v>
      </c>
      <c r="L1734" s="12">
        <f t="shared" ca="1" si="606"/>
        <v>5</v>
      </c>
      <c r="M1734" s="19">
        <f t="shared" ca="1" si="607"/>
        <v>1</v>
      </c>
      <c r="N1734" s="19" t="str">
        <f t="shared" ca="1" si="608"/>
        <v/>
      </c>
      <c r="O1734" s="24"/>
      <c r="P1734" s="40">
        <f t="shared" ca="1" si="609"/>
        <v>3</v>
      </c>
      <c r="Q1734" s="40"/>
      <c r="R1734" s="19">
        <f t="shared" ca="1" si="610"/>
        <v>3</v>
      </c>
      <c r="S1734" s="19">
        <f t="shared" ca="1" si="611"/>
        <v>5</v>
      </c>
      <c r="T1734" s="19">
        <f t="shared" ca="1" si="612"/>
        <v>1</v>
      </c>
      <c r="U1734" s="42"/>
      <c r="V1734" s="19">
        <f t="shared" ca="1" si="613"/>
        <v>3</v>
      </c>
      <c r="W1734" s="19">
        <f t="shared" ca="1" si="614"/>
        <v>5</v>
      </c>
      <c r="X1734" s="19">
        <f t="shared" ca="1" si="615"/>
        <v>1</v>
      </c>
      <c r="Y1734" s="19">
        <f t="shared" ca="1" si="616"/>
        <v>4</v>
      </c>
      <c r="Z1734" s="19">
        <f t="shared" ca="1" si="617"/>
        <v>3</v>
      </c>
      <c r="AA1734" s="19">
        <f t="shared" ca="1" si="618"/>
        <v>3</v>
      </c>
      <c r="AB1734" s="3"/>
      <c r="AE1734" s="1"/>
    </row>
    <row r="1735" spans="2:31" ht="15" x14ac:dyDescent="0.25">
      <c r="B1735" s="35">
        <f t="shared" ca="1" si="620"/>
        <v>33</v>
      </c>
      <c r="C1735" s="12">
        <f ca="1">IF(B1735="","",VLOOKUP(B1735,Tabelle2!$D$1:$E$37,2,0))</f>
        <v>6</v>
      </c>
      <c r="D1735" s="18" t="str">
        <f t="shared" ca="1" si="601"/>
        <v>L</v>
      </c>
      <c r="E1735" s="16" t="str">
        <f t="shared" ca="1" si="619"/>
        <v/>
      </c>
      <c r="F1735" s="19" t="str">
        <f t="shared" ca="1" si="599"/>
        <v/>
      </c>
      <c r="G1735" s="38">
        <f t="shared" ca="1" si="600"/>
        <v>0</v>
      </c>
      <c r="H1735" s="38">
        <f t="shared" ca="1" si="602"/>
        <v>-41</v>
      </c>
      <c r="I1735" s="27">
        <f t="shared" ca="1" si="603"/>
        <v>1</v>
      </c>
      <c r="J1735" s="27">
        <f t="shared" ca="1" si="604"/>
        <v>1</v>
      </c>
      <c r="K1735" s="19">
        <f t="shared" ca="1" si="605"/>
        <v>6</v>
      </c>
      <c r="L1735" s="12" t="str">
        <f t="shared" ca="1" si="606"/>
        <v/>
      </c>
      <c r="M1735" s="19" t="str">
        <f t="shared" ca="1" si="607"/>
        <v/>
      </c>
      <c r="N1735" s="19" t="str">
        <f t="shared" ca="1" si="608"/>
        <v/>
      </c>
      <c r="O1735" s="24"/>
      <c r="P1735" s="40">
        <f t="shared" ca="1" si="609"/>
        <v>1</v>
      </c>
      <c r="Q1735" s="40"/>
      <c r="R1735" s="19">
        <f t="shared" ca="1" si="610"/>
        <v>6</v>
      </c>
      <c r="S1735" s="19" t="str">
        <f t="shared" ca="1" si="611"/>
        <v/>
      </c>
      <c r="T1735" s="19" t="str">
        <f t="shared" ca="1" si="612"/>
        <v/>
      </c>
      <c r="U1735" s="42"/>
      <c r="V1735" s="19">
        <f t="shared" ca="1" si="613"/>
        <v>6</v>
      </c>
      <c r="W1735" s="19" t="str">
        <f t="shared" ca="1" si="614"/>
        <v/>
      </c>
      <c r="X1735" s="19" t="str">
        <f t="shared" ca="1" si="615"/>
        <v/>
      </c>
      <c r="Y1735" s="19" t="str">
        <f t="shared" ca="1" si="616"/>
        <v/>
      </c>
      <c r="Z1735" s="19" t="str">
        <f t="shared" ca="1" si="617"/>
        <v/>
      </c>
      <c r="AA1735" s="19" t="str">
        <f t="shared" ca="1" si="618"/>
        <v/>
      </c>
      <c r="AB1735" s="3"/>
      <c r="AE1735" s="1"/>
    </row>
    <row r="1736" spans="2:31" ht="15" x14ac:dyDescent="0.25">
      <c r="B1736" s="35">
        <f t="shared" ca="1" si="620"/>
        <v>12</v>
      </c>
      <c r="C1736" s="12">
        <f ca="1">IF(B1736="","",VLOOKUP(B1736,Tabelle2!$D$1:$E$37,2,0))</f>
        <v>2</v>
      </c>
      <c r="D1736" s="18" t="str">
        <f t="shared" ca="1" si="601"/>
        <v>L</v>
      </c>
      <c r="E1736" s="16" t="str">
        <f t="shared" ca="1" si="619"/>
        <v/>
      </c>
      <c r="F1736" s="19" t="str">
        <f t="shared" ca="1" si="599"/>
        <v/>
      </c>
      <c r="G1736" s="38">
        <f t="shared" ca="1" si="600"/>
        <v>0</v>
      </c>
      <c r="H1736" s="38">
        <f t="shared" ca="1" si="602"/>
        <v>-41</v>
      </c>
      <c r="I1736" s="27">
        <f t="shared" ca="1" si="603"/>
        <v>2</v>
      </c>
      <c r="J1736" s="27">
        <f t="shared" ca="1" si="604"/>
        <v>1</v>
      </c>
      <c r="K1736" s="19">
        <f t="shared" ca="1" si="605"/>
        <v>2</v>
      </c>
      <c r="L1736" s="12">
        <f t="shared" ca="1" si="606"/>
        <v>6</v>
      </c>
      <c r="M1736" s="19" t="str">
        <f t="shared" ca="1" si="607"/>
        <v/>
      </c>
      <c r="N1736" s="19" t="str">
        <f t="shared" ca="1" si="608"/>
        <v/>
      </c>
      <c r="O1736" s="24"/>
      <c r="P1736" s="40">
        <f t="shared" ca="1" si="609"/>
        <v>2</v>
      </c>
      <c r="Q1736" s="40"/>
      <c r="R1736" s="19">
        <f t="shared" ca="1" si="610"/>
        <v>2</v>
      </c>
      <c r="S1736" s="19">
        <f t="shared" ca="1" si="611"/>
        <v>6</v>
      </c>
      <c r="T1736" s="19" t="str">
        <f t="shared" ca="1" si="612"/>
        <v/>
      </c>
      <c r="U1736" s="42"/>
      <c r="V1736" s="19">
        <f t="shared" ca="1" si="613"/>
        <v>2</v>
      </c>
      <c r="W1736" s="19">
        <f t="shared" ca="1" si="614"/>
        <v>6</v>
      </c>
      <c r="X1736" s="19" t="str">
        <f t="shared" ca="1" si="615"/>
        <v/>
      </c>
      <c r="Y1736" s="19" t="str">
        <f t="shared" ca="1" si="616"/>
        <v/>
      </c>
      <c r="Z1736" s="19" t="str">
        <f t="shared" ca="1" si="617"/>
        <v/>
      </c>
      <c r="AA1736" s="19" t="str">
        <f t="shared" ca="1" si="618"/>
        <v/>
      </c>
      <c r="AB1736" s="3"/>
      <c r="AE1736" s="1"/>
    </row>
    <row r="1737" spans="2:31" ht="15" x14ac:dyDescent="0.25">
      <c r="B1737" s="35">
        <f t="shared" ca="1" si="620"/>
        <v>2</v>
      </c>
      <c r="C1737" s="12">
        <f ca="1">IF(B1737="","",VLOOKUP(B1737,Tabelle2!$D$1:$E$37,2,0))</f>
        <v>1</v>
      </c>
      <c r="D1737" s="18" t="str">
        <f t="shared" ca="1" si="601"/>
        <v>L</v>
      </c>
      <c r="E1737" s="16" t="str">
        <f t="shared" ca="1" si="619"/>
        <v>L</v>
      </c>
      <c r="F1737" s="19" t="str">
        <f t="shared" ca="1" si="599"/>
        <v>l1</v>
      </c>
      <c r="G1737" s="38">
        <f t="shared" ca="1" si="600"/>
        <v>-3</v>
      </c>
      <c r="H1737" s="38">
        <f t="shared" ca="1" si="602"/>
        <v>-44</v>
      </c>
      <c r="I1737" s="27">
        <f t="shared" ca="1" si="603"/>
        <v>3</v>
      </c>
      <c r="J1737" s="27">
        <f t="shared" ca="1" si="604"/>
        <v>1</v>
      </c>
      <c r="K1737" s="19">
        <f t="shared" ca="1" si="605"/>
        <v>1</v>
      </c>
      <c r="L1737" s="12">
        <f t="shared" ca="1" si="606"/>
        <v>2</v>
      </c>
      <c r="M1737" s="19">
        <f t="shared" ca="1" si="607"/>
        <v>6</v>
      </c>
      <c r="N1737" s="19" t="str">
        <f t="shared" ca="1" si="608"/>
        <v/>
      </c>
      <c r="O1737" s="24"/>
      <c r="P1737" s="40">
        <f t="shared" ca="1" si="609"/>
        <v>3</v>
      </c>
      <c r="Q1737" s="40"/>
      <c r="R1737" s="19">
        <f t="shared" ca="1" si="610"/>
        <v>1</v>
      </c>
      <c r="S1737" s="19">
        <f t="shared" ca="1" si="611"/>
        <v>2</v>
      </c>
      <c r="T1737" s="19">
        <f t="shared" ca="1" si="612"/>
        <v>6</v>
      </c>
      <c r="U1737" s="42"/>
      <c r="V1737" s="19">
        <f t="shared" ca="1" si="613"/>
        <v>1</v>
      </c>
      <c r="W1737" s="19">
        <f t="shared" ca="1" si="614"/>
        <v>2</v>
      </c>
      <c r="X1737" s="19">
        <f t="shared" ca="1" si="615"/>
        <v>6</v>
      </c>
      <c r="Y1737" s="19" t="str">
        <f t="shared" ca="1" si="616"/>
        <v/>
      </c>
      <c r="Z1737" s="19" t="str">
        <f t="shared" ca="1" si="617"/>
        <v/>
      </c>
      <c r="AA1737" s="19" t="str">
        <f t="shared" ca="1" si="618"/>
        <v/>
      </c>
      <c r="AB1737" s="3"/>
      <c r="AE1737" s="1"/>
    </row>
    <row r="1738" spans="2:31" ht="15" x14ac:dyDescent="0.25">
      <c r="B1738" s="35">
        <f t="shared" ca="1" si="620"/>
        <v>30</v>
      </c>
      <c r="C1738" s="12">
        <f ca="1">IF(B1738="","",VLOOKUP(B1738,Tabelle2!$D$1:$E$37,2,0))</f>
        <v>5</v>
      </c>
      <c r="D1738" s="18" t="str">
        <f t="shared" ca="1" si="601"/>
        <v>L</v>
      </c>
      <c r="E1738" s="16" t="str">
        <f t="shared" ca="1" si="619"/>
        <v>L</v>
      </c>
      <c r="F1738" s="19" t="str">
        <f t="shared" ca="1" si="599"/>
        <v>L2</v>
      </c>
      <c r="G1738" s="38">
        <f t="shared" ca="1" si="600"/>
        <v>-4</v>
      </c>
      <c r="H1738" s="38">
        <f t="shared" ca="1" si="602"/>
        <v>-48</v>
      </c>
      <c r="I1738" s="27">
        <f t="shared" ca="1" si="603"/>
        <v>4</v>
      </c>
      <c r="J1738" s="27">
        <f t="shared" ca="1" si="604"/>
        <v>1</v>
      </c>
      <c r="K1738" s="19">
        <f t="shared" ca="1" si="605"/>
        <v>1</v>
      </c>
      <c r="L1738" s="12">
        <f t="shared" ca="1" si="606"/>
        <v>2</v>
      </c>
      <c r="M1738" s="19">
        <f t="shared" ca="1" si="607"/>
        <v>6</v>
      </c>
      <c r="N1738" s="19">
        <f t="shared" ca="1" si="608"/>
        <v>5</v>
      </c>
      <c r="O1738" s="24"/>
      <c r="P1738" s="40">
        <f t="shared" ca="1" si="609"/>
        <v>3</v>
      </c>
      <c r="Q1738" s="40"/>
      <c r="R1738" s="19">
        <f t="shared" ca="1" si="610"/>
        <v>5</v>
      </c>
      <c r="S1738" s="19">
        <f t="shared" ca="1" si="611"/>
        <v>1</v>
      </c>
      <c r="T1738" s="19">
        <f t="shared" ca="1" si="612"/>
        <v>2</v>
      </c>
      <c r="U1738" s="42"/>
      <c r="V1738" s="19">
        <f t="shared" ca="1" si="613"/>
        <v>5</v>
      </c>
      <c r="W1738" s="19">
        <f t="shared" ca="1" si="614"/>
        <v>1</v>
      </c>
      <c r="X1738" s="19">
        <f t="shared" ca="1" si="615"/>
        <v>2</v>
      </c>
      <c r="Y1738" s="19">
        <f t="shared" ca="1" si="616"/>
        <v>6</v>
      </c>
      <c r="Z1738" s="19" t="str">
        <f t="shared" ca="1" si="617"/>
        <v/>
      </c>
      <c r="AA1738" s="19" t="str">
        <f t="shared" ca="1" si="618"/>
        <v/>
      </c>
      <c r="AB1738" s="3"/>
      <c r="AE1738" s="1"/>
    </row>
    <row r="1739" spans="2:31" ht="15" x14ac:dyDescent="0.25">
      <c r="B1739" s="35">
        <f t="shared" ca="1" si="620"/>
        <v>24</v>
      </c>
      <c r="C1739" s="12">
        <f ca="1">IF(B1739="","",VLOOKUP(B1739,Tabelle2!$D$1:$E$37,2,0))</f>
        <v>4</v>
      </c>
      <c r="D1739" s="18" t="str">
        <f t="shared" ca="1" si="601"/>
        <v>W</v>
      </c>
      <c r="E1739" s="16" t="str">
        <f t="shared" ca="1" si="619"/>
        <v/>
      </c>
      <c r="F1739" s="19" t="str">
        <f t="shared" ca="1" si="599"/>
        <v>New</v>
      </c>
      <c r="G1739" s="38">
        <f t="shared" ca="1" si="600"/>
        <v>0</v>
      </c>
      <c r="H1739" s="38">
        <f t="shared" ca="1" si="602"/>
        <v>-48</v>
      </c>
      <c r="I1739" s="27">
        <f t="shared" ca="1" si="603"/>
        <v>3</v>
      </c>
      <c r="J1739" s="27">
        <f t="shared" ca="1" si="604"/>
        <v>1</v>
      </c>
      <c r="K1739" s="19">
        <f t="shared" ca="1" si="605"/>
        <v>4</v>
      </c>
      <c r="L1739" s="12">
        <f t="shared" ca="1" si="606"/>
        <v>5</v>
      </c>
      <c r="M1739" s="19">
        <f t="shared" ca="1" si="607"/>
        <v>1</v>
      </c>
      <c r="N1739" s="19" t="str">
        <f t="shared" ca="1" si="608"/>
        <v/>
      </c>
      <c r="O1739" s="24"/>
      <c r="P1739" s="40">
        <f t="shared" ca="1" si="609"/>
        <v>3</v>
      </c>
      <c r="Q1739" s="40"/>
      <c r="R1739" s="19">
        <f t="shared" ca="1" si="610"/>
        <v>4</v>
      </c>
      <c r="S1739" s="19">
        <f t="shared" ca="1" si="611"/>
        <v>5</v>
      </c>
      <c r="T1739" s="19">
        <f t="shared" ca="1" si="612"/>
        <v>1</v>
      </c>
      <c r="U1739" s="42"/>
      <c r="V1739" s="19">
        <f t="shared" ca="1" si="613"/>
        <v>4</v>
      </c>
      <c r="W1739" s="19">
        <f t="shared" ca="1" si="614"/>
        <v>5</v>
      </c>
      <c r="X1739" s="19">
        <f t="shared" ca="1" si="615"/>
        <v>1</v>
      </c>
      <c r="Y1739" s="19">
        <f t="shared" ca="1" si="616"/>
        <v>2</v>
      </c>
      <c r="Z1739" s="19">
        <f t="shared" ca="1" si="617"/>
        <v>6</v>
      </c>
      <c r="AA1739" s="19" t="str">
        <f t="shared" ca="1" si="618"/>
        <v/>
      </c>
      <c r="AB1739" s="3"/>
      <c r="AE1739" s="1"/>
    </row>
    <row r="1740" spans="2:31" ht="15" x14ac:dyDescent="0.25">
      <c r="B1740" s="35">
        <f t="shared" ca="1" si="620"/>
        <v>19</v>
      </c>
      <c r="C1740" s="12">
        <f ca="1">IF(B1740="","",VLOOKUP(B1740,Tabelle2!$D$1:$E$37,2,0))</f>
        <v>4</v>
      </c>
      <c r="D1740" s="18" t="str">
        <f t="shared" ca="1" si="601"/>
        <v>L</v>
      </c>
      <c r="E1740" s="16" t="str">
        <f t="shared" ca="1" si="619"/>
        <v/>
      </c>
      <c r="F1740" s="19" t="str">
        <f t="shared" ca="1" si="599"/>
        <v/>
      </c>
      <c r="G1740" s="38">
        <f t="shared" ca="1" si="600"/>
        <v>0</v>
      </c>
      <c r="H1740" s="38">
        <f t="shared" ca="1" si="602"/>
        <v>-48</v>
      </c>
      <c r="I1740" s="27">
        <f t="shared" ca="1" si="603"/>
        <v>1</v>
      </c>
      <c r="J1740" s="27">
        <f t="shared" ca="1" si="604"/>
        <v>1</v>
      </c>
      <c r="K1740" s="19">
        <f t="shared" ca="1" si="605"/>
        <v>4</v>
      </c>
      <c r="L1740" s="12" t="str">
        <f t="shared" ca="1" si="606"/>
        <v/>
      </c>
      <c r="M1740" s="19" t="str">
        <f t="shared" ca="1" si="607"/>
        <v/>
      </c>
      <c r="N1740" s="19" t="str">
        <f t="shared" ca="1" si="608"/>
        <v/>
      </c>
      <c r="O1740" s="24"/>
      <c r="P1740" s="40">
        <f t="shared" ca="1" si="609"/>
        <v>1</v>
      </c>
      <c r="Q1740" s="40"/>
      <c r="R1740" s="19">
        <f t="shared" ca="1" si="610"/>
        <v>4</v>
      </c>
      <c r="S1740" s="19" t="str">
        <f t="shared" ca="1" si="611"/>
        <v/>
      </c>
      <c r="T1740" s="19" t="str">
        <f t="shared" ca="1" si="612"/>
        <v/>
      </c>
      <c r="U1740" s="42"/>
      <c r="V1740" s="19">
        <f t="shared" ca="1" si="613"/>
        <v>4</v>
      </c>
      <c r="W1740" s="19" t="str">
        <f t="shared" ca="1" si="614"/>
        <v/>
      </c>
      <c r="X1740" s="19" t="str">
        <f t="shared" ca="1" si="615"/>
        <v/>
      </c>
      <c r="Y1740" s="19" t="str">
        <f t="shared" ca="1" si="616"/>
        <v/>
      </c>
      <c r="Z1740" s="19" t="str">
        <f t="shared" ca="1" si="617"/>
        <v/>
      </c>
      <c r="AA1740" s="19" t="str">
        <f t="shared" ca="1" si="618"/>
        <v/>
      </c>
      <c r="AB1740" s="3"/>
      <c r="AE1740" s="1"/>
    </row>
    <row r="1741" spans="2:31" ht="15" x14ac:dyDescent="0.25">
      <c r="B1741" s="35">
        <f t="shared" ca="1" si="620"/>
        <v>31</v>
      </c>
      <c r="C1741" s="12">
        <f ca="1">IF(B1741="","",VLOOKUP(B1741,Tabelle2!$D$1:$E$37,2,0))</f>
        <v>6</v>
      </c>
      <c r="D1741" s="18" t="str">
        <f t="shared" ca="1" si="601"/>
        <v>L</v>
      </c>
      <c r="E1741" s="16" t="str">
        <f t="shared" ca="1" si="619"/>
        <v/>
      </c>
      <c r="F1741" s="19" t="str">
        <f t="shared" ca="1" si="599"/>
        <v/>
      </c>
      <c r="G1741" s="38">
        <f t="shared" ca="1" si="600"/>
        <v>0</v>
      </c>
      <c r="H1741" s="38">
        <f t="shared" ca="1" si="602"/>
        <v>-48</v>
      </c>
      <c r="I1741" s="27">
        <f t="shared" ca="1" si="603"/>
        <v>2</v>
      </c>
      <c r="J1741" s="27">
        <f t="shared" ca="1" si="604"/>
        <v>1</v>
      </c>
      <c r="K1741" s="19">
        <f t="shared" ca="1" si="605"/>
        <v>4</v>
      </c>
      <c r="L1741" s="12" t="str">
        <f t="shared" ca="1" si="606"/>
        <v/>
      </c>
      <c r="M1741" s="19" t="str">
        <f t="shared" ca="1" si="607"/>
        <v/>
      </c>
      <c r="N1741" s="19">
        <f t="shared" ca="1" si="608"/>
        <v>6</v>
      </c>
      <c r="O1741" s="24"/>
      <c r="P1741" s="40">
        <f t="shared" ca="1" si="609"/>
        <v>2</v>
      </c>
      <c r="Q1741" s="40"/>
      <c r="R1741" s="19">
        <f t="shared" ca="1" si="610"/>
        <v>6</v>
      </c>
      <c r="S1741" s="19">
        <f t="shared" ca="1" si="611"/>
        <v>4</v>
      </c>
      <c r="T1741" s="19" t="str">
        <f t="shared" ca="1" si="612"/>
        <v/>
      </c>
      <c r="U1741" s="42"/>
      <c r="V1741" s="19">
        <f t="shared" ca="1" si="613"/>
        <v>6</v>
      </c>
      <c r="W1741" s="19">
        <f t="shared" ca="1" si="614"/>
        <v>4</v>
      </c>
      <c r="X1741" s="19" t="str">
        <f t="shared" ca="1" si="615"/>
        <v/>
      </c>
      <c r="Y1741" s="19" t="str">
        <f t="shared" ca="1" si="616"/>
        <v/>
      </c>
      <c r="Z1741" s="19" t="str">
        <f t="shared" ca="1" si="617"/>
        <v/>
      </c>
      <c r="AA1741" s="19" t="str">
        <f t="shared" ca="1" si="618"/>
        <v/>
      </c>
      <c r="AB1741" s="3"/>
      <c r="AE1741" s="1"/>
    </row>
    <row r="1742" spans="2:31" ht="15" x14ac:dyDescent="0.25">
      <c r="B1742" s="35">
        <f t="shared" ca="1" si="620"/>
        <v>10</v>
      </c>
      <c r="C1742" s="12">
        <f ca="1">IF(B1742="","",VLOOKUP(B1742,Tabelle2!$D$1:$E$37,2,0))</f>
        <v>2</v>
      </c>
      <c r="D1742" s="18" t="str">
        <f t="shared" ca="1" si="601"/>
        <v>W</v>
      </c>
      <c r="E1742" s="16" t="str">
        <f t="shared" ca="1" si="619"/>
        <v>W</v>
      </c>
      <c r="F1742" s="19" t="str">
        <f t="shared" ca="1" si="599"/>
        <v/>
      </c>
      <c r="G1742" s="38">
        <f t="shared" ca="1" si="600"/>
        <v>3</v>
      </c>
      <c r="H1742" s="38">
        <f t="shared" ca="1" si="602"/>
        <v>-45</v>
      </c>
      <c r="I1742" s="27">
        <f t="shared" ca="1" si="603"/>
        <v>3</v>
      </c>
      <c r="J1742" s="27">
        <f t="shared" ca="1" si="604"/>
        <v>1</v>
      </c>
      <c r="K1742" s="19">
        <f t="shared" ca="1" si="605"/>
        <v>2</v>
      </c>
      <c r="L1742" s="12">
        <f t="shared" ca="1" si="606"/>
        <v>6</v>
      </c>
      <c r="M1742" s="19">
        <f t="shared" ca="1" si="607"/>
        <v>4</v>
      </c>
      <c r="N1742" s="19" t="str">
        <f t="shared" ca="1" si="608"/>
        <v/>
      </c>
      <c r="O1742" s="24"/>
      <c r="P1742" s="40">
        <f t="shared" ca="1" si="609"/>
        <v>3</v>
      </c>
      <c r="Q1742" s="40"/>
      <c r="R1742" s="19">
        <f t="shared" ca="1" si="610"/>
        <v>2</v>
      </c>
      <c r="S1742" s="19">
        <f t="shared" ca="1" si="611"/>
        <v>6</v>
      </c>
      <c r="T1742" s="19">
        <f t="shared" ca="1" si="612"/>
        <v>4</v>
      </c>
      <c r="U1742" s="42"/>
      <c r="V1742" s="19">
        <f t="shared" ca="1" si="613"/>
        <v>2</v>
      </c>
      <c r="W1742" s="19">
        <f t="shared" ca="1" si="614"/>
        <v>6</v>
      </c>
      <c r="X1742" s="19">
        <f t="shared" ca="1" si="615"/>
        <v>4</v>
      </c>
      <c r="Y1742" s="19" t="str">
        <f t="shared" ca="1" si="616"/>
        <v/>
      </c>
      <c r="Z1742" s="19" t="str">
        <f t="shared" ca="1" si="617"/>
        <v/>
      </c>
      <c r="AA1742" s="19" t="str">
        <f t="shared" ca="1" si="618"/>
        <v/>
      </c>
      <c r="AB1742" s="3"/>
      <c r="AE1742" s="1"/>
    </row>
    <row r="1743" spans="2:31" ht="15" x14ac:dyDescent="0.25">
      <c r="B1743" s="35">
        <f t="shared" ca="1" si="620"/>
        <v>32</v>
      </c>
      <c r="C1743" s="12">
        <f ca="1">IF(B1743="","",VLOOKUP(B1743,Tabelle2!$D$1:$E$37,2,0))</f>
        <v>6</v>
      </c>
      <c r="D1743" s="18" t="str">
        <f t="shared" ca="1" si="601"/>
        <v>W</v>
      </c>
      <c r="E1743" s="16" t="str">
        <f t="shared" ca="1" si="619"/>
        <v>W</v>
      </c>
      <c r="F1743" s="19" t="str">
        <f t="shared" ca="1" si="599"/>
        <v/>
      </c>
      <c r="G1743" s="38">
        <f t="shared" ca="1" si="600"/>
        <v>3</v>
      </c>
      <c r="H1743" s="38">
        <f t="shared" ca="1" si="602"/>
        <v>-42</v>
      </c>
      <c r="I1743" s="27">
        <f t="shared" ca="1" si="603"/>
        <v>3</v>
      </c>
      <c r="J1743" s="27">
        <f t="shared" ca="1" si="604"/>
        <v>1</v>
      </c>
      <c r="K1743" s="19">
        <f t="shared" ca="1" si="605"/>
        <v>2</v>
      </c>
      <c r="L1743" s="12">
        <f t="shared" ca="1" si="606"/>
        <v>6</v>
      </c>
      <c r="M1743" s="19">
        <f t="shared" ca="1" si="607"/>
        <v>4</v>
      </c>
      <c r="N1743" s="19" t="str">
        <f t="shared" ca="1" si="608"/>
        <v/>
      </c>
      <c r="O1743" s="24"/>
      <c r="P1743" s="40">
        <f t="shared" ca="1" si="609"/>
        <v>3</v>
      </c>
      <c r="Q1743" s="40"/>
      <c r="R1743" s="19">
        <f t="shared" ca="1" si="610"/>
        <v>6</v>
      </c>
      <c r="S1743" s="19">
        <f t="shared" ca="1" si="611"/>
        <v>2</v>
      </c>
      <c r="T1743" s="19">
        <f t="shared" ca="1" si="612"/>
        <v>4</v>
      </c>
      <c r="U1743" s="42"/>
      <c r="V1743" s="19">
        <f t="shared" ca="1" si="613"/>
        <v>6</v>
      </c>
      <c r="W1743" s="19">
        <f t="shared" ca="1" si="614"/>
        <v>2</v>
      </c>
      <c r="X1743" s="19">
        <f t="shared" ca="1" si="615"/>
        <v>6</v>
      </c>
      <c r="Y1743" s="19">
        <f t="shared" ca="1" si="616"/>
        <v>4</v>
      </c>
      <c r="Z1743" s="19" t="str">
        <f t="shared" ca="1" si="617"/>
        <v/>
      </c>
      <c r="AA1743" s="19" t="str">
        <f t="shared" ca="1" si="618"/>
        <v/>
      </c>
      <c r="AB1743" s="3"/>
      <c r="AE1743" s="1"/>
    </row>
    <row r="1744" spans="2:31" ht="15" x14ac:dyDescent="0.25">
      <c r="B1744" s="35">
        <f t="shared" ca="1" si="620"/>
        <v>23</v>
      </c>
      <c r="C1744" s="12">
        <f ca="1">IF(B1744="","",VLOOKUP(B1744,Tabelle2!$D$1:$E$37,2,0))</f>
        <v>4</v>
      </c>
      <c r="D1744" s="18" t="str">
        <f t="shared" ca="1" si="601"/>
        <v>L</v>
      </c>
      <c r="E1744" s="16" t="str">
        <f t="shared" ca="1" si="619"/>
        <v>L</v>
      </c>
      <c r="F1744" s="19" t="str">
        <f t="shared" ca="1" si="599"/>
        <v>l1</v>
      </c>
      <c r="G1744" s="38">
        <f t="shared" ca="1" si="600"/>
        <v>-3</v>
      </c>
      <c r="H1744" s="38">
        <f t="shared" ca="1" si="602"/>
        <v>-45</v>
      </c>
      <c r="I1744" s="27">
        <f t="shared" ca="1" si="603"/>
        <v>3</v>
      </c>
      <c r="J1744" s="27">
        <f t="shared" ca="1" si="604"/>
        <v>1</v>
      </c>
      <c r="K1744" s="19">
        <f t="shared" ca="1" si="605"/>
        <v>2</v>
      </c>
      <c r="L1744" s="12">
        <f t="shared" ca="1" si="606"/>
        <v>6</v>
      </c>
      <c r="M1744" s="19">
        <f t="shared" ca="1" si="607"/>
        <v>4</v>
      </c>
      <c r="N1744" s="19" t="str">
        <f t="shared" ca="1" si="608"/>
        <v/>
      </c>
      <c r="O1744" s="24"/>
      <c r="P1744" s="40">
        <f t="shared" ca="1" si="609"/>
        <v>3</v>
      </c>
      <c r="Q1744" s="40"/>
      <c r="R1744" s="19">
        <f t="shared" ca="1" si="610"/>
        <v>4</v>
      </c>
      <c r="S1744" s="19">
        <f t="shared" ca="1" si="611"/>
        <v>6</v>
      </c>
      <c r="T1744" s="19">
        <f t="shared" ca="1" si="612"/>
        <v>2</v>
      </c>
      <c r="U1744" s="42"/>
      <c r="V1744" s="19">
        <f t="shared" ca="1" si="613"/>
        <v>4</v>
      </c>
      <c r="W1744" s="19">
        <f t="shared" ca="1" si="614"/>
        <v>6</v>
      </c>
      <c r="X1744" s="19">
        <f t="shared" ca="1" si="615"/>
        <v>2</v>
      </c>
      <c r="Y1744" s="19">
        <f t="shared" ca="1" si="616"/>
        <v>6</v>
      </c>
      <c r="Z1744" s="19">
        <f t="shared" ca="1" si="617"/>
        <v>4</v>
      </c>
      <c r="AA1744" s="19" t="str">
        <f t="shared" ca="1" si="618"/>
        <v/>
      </c>
      <c r="AB1744" s="3"/>
      <c r="AE1744" s="1"/>
    </row>
    <row r="1745" spans="2:31" ht="15" x14ac:dyDescent="0.25">
      <c r="B1745" s="35">
        <f t="shared" ca="1" si="620"/>
        <v>16</v>
      </c>
      <c r="C1745" s="12">
        <f ca="1">IF(B1745="","",VLOOKUP(B1745,Tabelle2!$D$1:$E$37,2,0))</f>
        <v>3</v>
      </c>
      <c r="D1745" s="18" t="str">
        <f t="shared" ca="1" si="601"/>
        <v>W</v>
      </c>
      <c r="E1745" s="16" t="str">
        <f t="shared" ca="1" si="619"/>
        <v>w</v>
      </c>
      <c r="F1745" s="19" t="str">
        <f t="shared" ca="1" si="599"/>
        <v/>
      </c>
      <c r="G1745" s="38">
        <f t="shared" ca="1" si="600"/>
        <v>2</v>
      </c>
      <c r="H1745" s="38">
        <f t="shared" ca="1" si="602"/>
        <v>-43</v>
      </c>
      <c r="I1745" s="27">
        <f t="shared" ca="1" si="603"/>
        <v>4</v>
      </c>
      <c r="J1745" s="27" t="str">
        <f t="shared" ca="1" si="604"/>
        <v/>
      </c>
      <c r="K1745" s="19">
        <f t="shared" ca="1" si="605"/>
        <v>2</v>
      </c>
      <c r="L1745" s="12">
        <f t="shared" ca="1" si="606"/>
        <v>6</v>
      </c>
      <c r="M1745" s="19">
        <f t="shared" ca="1" si="607"/>
        <v>4</v>
      </c>
      <c r="N1745" s="19">
        <f t="shared" ca="1" si="608"/>
        <v>3</v>
      </c>
      <c r="O1745" s="24"/>
      <c r="P1745" s="40">
        <f t="shared" ca="1" si="609"/>
        <v>3</v>
      </c>
      <c r="Q1745" s="40"/>
      <c r="R1745" s="19">
        <f t="shared" ca="1" si="610"/>
        <v>3</v>
      </c>
      <c r="S1745" s="19">
        <f t="shared" ca="1" si="611"/>
        <v>4</v>
      </c>
      <c r="T1745" s="19">
        <f t="shared" ca="1" si="612"/>
        <v>6</v>
      </c>
      <c r="U1745" s="42"/>
      <c r="V1745" s="19">
        <f t="shared" ca="1" si="613"/>
        <v>3</v>
      </c>
      <c r="W1745" s="19">
        <f t="shared" ca="1" si="614"/>
        <v>4</v>
      </c>
      <c r="X1745" s="19">
        <f t="shared" ca="1" si="615"/>
        <v>6</v>
      </c>
      <c r="Y1745" s="19">
        <f t="shared" ca="1" si="616"/>
        <v>2</v>
      </c>
      <c r="Z1745" s="19">
        <f t="shared" ca="1" si="617"/>
        <v>6</v>
      </c>
      <c r="AA1745" s="19">
        <f t="shared" ca="1" si="618"/>
        <v>4</v>
      </c>
      <c r="AB1745" s="3"/>
      <c r="AE1745" s="1"/>
    </row>
    <row r="1746" spans="2:31" ht="15" x14ac:dyDescent="0.25">
      <c r="B1746" s="35">
        <f t="shared" ca="1" si="620"/>
        <v>8</v>
      </c>
      <c r="C1746" s="12">
        <f ca="1">IF(B1746="","",VLOOKUP(B1746,Tabelle2!$D$1:$E$37,2,0))</f>
        <v>2</v>
      </c>
      <c r="D1746" s="18" t="str">
        <f t="shared" ca="1" si="601"/>
        <v>L</v>
      </c>
      <c r="E1746" s="16" t="str">
        <f t="shared" ca="1" si="619"/>
        <v>L</v>
      </c>
      <c r="F1746" s="19" t="str">
        <f t="shared" ref="F1746:F1809" ca="1" si="621">IF(AND(F1745="l1",I1746&gt;3,D1746="l"),"L2",IF(I1746&lt;3,"",IF(AND(D1746="l",I1746=3,F1745=""),"l1",IF(F1745="L2","New",IF(AND(D1746="l",D1745="w"),"L1",IF(AND(D1746="l",D1745="l",D1744="W"),"L2",""))))))</f>
        <v>l1</v>
      </c>
      <c r="G1746" s="38">
        <f t="shared" ca="1" si="600"/>
        <v>-3</v>
      </c>
      <c r="H1746" s="38">
        <f t="shared" ca="1" si="602"/>
        <v>-46</v>
      </c>
      <c r="I1746" s="27">
        <f t="shared" ca="1" si="603"/>
        <v>3</v>
      </c>
      <c r="J1746" s="27" t="str">
        <f t="shared" ca="1" si="604"/>
        <v/>
      </c>
      <c r="K1746" s="19">
        <f t="shared" ca="1" si="605"/>
        <v>2</v>
      </c>
      <c r="L1746" s="12">
        <f t="shared" ca="1" si="606"/>
        <v>6</v>
      </c>
      <c r="M1746" s="19">
        <f t="shared" ca="1" si="607"/>
        <v>4</v>
      </c>
      <c r="N1746" s="19" t="str">
        <f t="shared" ca="1" si="608"/>
        <v/>
      </c>
      <c r="O1746" s="24"/>
      <c r="P1746" s="40">
        <f t="shared" ca="1" si="609"/>
        <v>3</v>
      </c>
      <c r="Q1746" s="40"/>
      <c r="R1746" s="19">
        <f t="shared" ca="1" si="610"/>
        <v>2</v>
      </c>
      <c r="S1746" s="19">
        <f t="shared" ca="1" si="611"/>
        <v>3</v>
      </c>
      <c r="T1746" s="19">
        <f t="shared" ca="1" si="612"/>
        <v>4</v>
      </c>
      <c r="U1746" s="42"/>
      <c r="V1746" s="19">
        <f t="shared" ca="1" si="613"/>
        <v>2</v>
      </c>
      <c r="W1746" s="19">
        <f t="shared" ca="1" si="614"/>
        <v>3</v>
      </c>
      <c r="X1746" s="19">
        <f t="shared" ca="1" si="615"/>
        <v>4</v>
      </c>
      <c r="Y1746" s="19">
        <f t="shared" ca="1" si="616"/>
        <v>6</v>
      </c>
      <c r="Z1746" s="19">
        <f t="shared" ca="1" si="617"/>
        <v>2</v>
      </c>
      <c r="AA1746" s="19">
        <f t="shared" ca="1" si="618"/>
        <v>6</v>
      </c>
      <c r="AB1746" s="3"/>
      <c r="AE1746" s="1"/>
    </row>
    <row r="1747" spans="2:31" ht="15" x14ac:dyDescent="0.25">
      <c r="B1747" s="35">
        <f t="shared" ca="1" si="620"/>
        <v>25</v>
      </c>
      <c r="C1747" s="12">
        <f ca="1">IF(B1747="","",VLOOKUP(B1747,Tabelle2!$D$1:$E$37,2,0))</f>
        <v>5</v>
      </c>
      <c r="D1747" s="18" t="str">
        <f t="shared" ca="1" si="601"/>
        <v>L</v>
      </c>
      <c r="E1747" s="16" t="str">
        <f t="shared" ca="1" si="619"/>
        <v>L</v>
      </c>
      <c r="F1747" s="19" t="str">
        <f t="shared" ca="1" si="621"/>
        <v>L2</v>
      </c>
      <c r="G1747" s="38">
        <f t="shared" ca="1" si="600"/>
        <v>-4</v>
      </c>
      <c r="H1747" s="38">
        <f t="shared" ca="1" si="602"/>
        <v>-50</v>
      </c>
      <c r="I1747" s="27">
        <f t="shared" ca="1" si="603"/>
        <v>4</v>
      </c>
      <c r="J1747" s="27" t="str">
        <f t="shared" ca="1" si="604"/>
        <v/>
      </c>
      <c r="K1747" s="19">
        <f t="shared" ca="1" si="605"/>
        <v>2</v>
      </c>
      <c r="L1747" s="12">
        <f t="shared" ca="1" si="606"/>
        <v>6</v>
      </c>
      <c r="M1747" s="19">
        <f t="shared" ca="1" si="607"/>
        <v>4</v>
      </c>
      <c r="N1747" s="19">
        <f t="shared" ca="1" si="608"/>
        <v>5</v>
      </c>
      <c r="O1747" s="24"/>
      <c r="P1747" s="40">
        <f t="shared" ca="1" si="609"/>
        <v>3</v>
      </c>
      <c r="Q1747" s="40"/>
      <c r="R1747" s="19">
        <f t="shared" ca="1" si="610"/>
        <v>5</v>
      </c>
      <c r="S1747" s="19">
        <f t="shared" ca="1" si="611"/>
        <v>2</v>
      </c>
      <c r="T1747" s="19">
        <f t="shared" ca="1" si="612"/>
        <v>3</v>
      </c>
      <c r="U1747" s="42"/>
      <c r="V1747" s="19">
        <f t="shared" ca="1" si="613"/>
        <v>5</v>
      </c>
      <c r="W1747" s="19">
        <f t="shared" ca="1" si="614"/>
        <v>2</v>
      </c>
      <c r="X1747" s="19">
        <f t="shared" ca="1" si="615"/>
        <v>3</v>
      </c>
      <c r="Y1747" s="19">
        <f t="shared" ca="1" si="616"/>
        <v>4</v>
      </c>
      <c r="Z1747" s="19">
        <f t="shared" ca="1" si="617"/>
        <v>6</v>
      </c>
      <c r="AA1747" s="19">
        <f t="shared" ca="1" si="618"/>
        <v>2</v>
      </c>
      <c r="AB1747" s="3"/>
      <c r="AE1747" s="1"/>
    </row>
    <row r="1748" spans="2:31" ht="15" x14ac:dyDescent="0.25">
      <c r="B1748" s="35">
        <f t="shared" ca="1" si="620"/>
        <v>14</v>
      </c>
      <c r="C1748" s="12">
        <f ca="1">IF(B1748="","",VLOOKUP(B1748,Tabelle2!$D$1:$E$37,2,0))</f>
        <v>3</v>
      </c>
      <c r="D1748" s="18" t="str">
        <f t="shared" ca="1" si="601"/>
        <v>W</v>
      </c>
      <c r="E1748" s="16" t="str">
        <f t="shared" ca="1" si="619"/>
        <v/>
      </c>
      <c r="F1748" s="19" t="str">
        <f t="shared" ca="1" si="621"/>
        <v>New</v>
      </c>
      <c r="G1748" s="38">
        <f t="shared" ca="1" si="600"/>
        <v>0</v>
      </c>
      <c r="H1748" s="38">
        <f t="shared" ca="1" si="602"/>
        <v>-50</v>
      </c>
      <c r="I1748" s="27">
        <f t="shared" ca="1" si="603"/>
        <v>3</v>
      </c>
      <c r="J1748" s="27">
        <f t="shared" ca="1" si="604"/>
        <v>1</v>
      </c>
      <c r="K1748" s="19">
        <f t="shared" ca="1" si="605"/>
        <v>3</v>
      </c>
      <c r="L1748" s="12">
        <f t="shared" ca="1" si="606"/>
        <v>5</v>
      </c>
      <c r="M1748" s="19">
        <f t="shared" ca="1" si="607"/>
        <v>2</v>
      </c>
      <c r="N1748" s="19" t="str">
        <f t="shared" ca="1" si="608"/>
        <v/>
      </c>
      <c r="O1748" s="24"/>
      <c r="P1748" s="40">
        <f t="shared" ca="1" si="609"/>
        <v>3</v>
      </c>
      <c r="Q1748" s="40"/>
      <c r="R1748" s="19">
        <f t="shared" ca="1" si="610"/>
        <v>3</v>
      </c>
      <c r="S1748" s="19">
        <f t="shared" ca="1" si="611"/>
        <v>5</v>
      </c>
      <c r="T1748" s="19">
        <f t="shared" ca="1" si="612"/>
        <v>2</v>
      </c>
      <c r="U1748" s="42"/>
      <c r="V1748" s="19">
        <f t="shared" ca="1" si="613"/>
        <v>3</v>
      </c>
      <c r="W1748" s="19">
        <f t="shared" ca="1" si="614"/>
        <v>5</v>
      </c>
      <c r="X1748" s="19">
        <f t="shared" ca="1" si="615"/>
        <v>2</v>
      </c>
      <c r="Y1748" s="19">
        <f t="shared" ca="1" si="616"/>
        <v>3</v>
      </c>
      <c r="Z1748" s="19">
        <f t="shared" ca="1" si="617"/>
        <v>4</v>
      </c>
      <c r="AA1748" s="19">
        <f t="shared" ca="1" si="618"/>
        <v>6</v>
      </c>
      <c r="AB1748" s="3"/>
      <c r="AE1748" s="1"/>
    </row>
    <row r="1749" spans="2:31" ht="15" x14ac:dyDescent="0.25">
      <c r="B1749" s="35">
        <f t="shared" ca="1" si="620"/>
        <v>26</v>
      </c>
      <c r="C1749" s="12">
        <f ca="1">IF(B1749="","",VLOOKUP(B1749,Tabelle2!$D$1:$E$37,2,0))</f>
        <v>5</v>
      </c>
      <c r="D1749" s="18" t="str">
        <f t="shared" ca="1" si="601"/>
        <v>L</v>
      </c>
      <c r="E1749" s="16" t="str">
        <f t="shared" ca="1" si="619"/>
        <v/>
      </c>
      <c r="F1749" s="19" t="str">
        <f t="shared" ca="1" si="621"/>
        <v/>
      </c>
      <c r="G1749" s="38">
        <f t="shared" ca="1" si="600"/>
        <v>0</v>
      </c>
      <c r="H1749" s="38">
        <f t="shared" ca="1" si="602"/>
        <v>-50</v>
      </c>
      <c r="I1749" s="27">
        <f t="shared" ca="1" si="603"/>
        <v>1</v>
      </c>
      <c r="J1749" s="27">
        <f t="shared" ca="1" si="604"/>
        <v>1</v>
      </c>
      <c r="K1749" s="19">
        <f t="shared" ca="1" si="605"/>
        <v>5</v>
      </c>
      <c r="L1749" s="12" t="str">
        <f t="shared" ca="1" si="606"/>
        <v/>
      </c>
      <c r="M1749" s="19" t="str">
        <f t="shared" ca="1" si="607"/>
        <v/>
      </c>
      <c r="N1749" s="19" t="str">
        <f t="shared" ca="1" si="608"/>
        <v/>
      </c>
      <c r="O1749" s="24"/>
      <c r="P1749" s="40">
        <f t="shared" ca="1" si="609"/>
        <v>1</v>
      </c>
      <c r="Q1749" s="40"/>
      <c r="R1749" s="19">
        <f t="shared" ca="1" si="610"/>
        <v>5</v>
      </c>
      <c r="S1749" s="19" t="str">
        <f t="shared" ca="1" si="611"/>
        <v/>
      </c>
      <c r="T1749" s="19" t="str">
        <f t="shared" ca="1" si="612"/>
        <v/>
      </c>
      <c r="U1749" s="42"/>
      <c r="V1749" s="19">
        <f t="shared" ca="1" si="613"/>
        <v>5</v>
      </c>
      <c r="W1749" s="19" t="str">
        <f t="shared" ca="1" si="614"/>
        <v/>
      </c>
      <c r="X1749" s="19" t="str">
        <f t="shared" ca="1" si="615"/>
        <v/>
      </c>
      <c r="Y1749" s="19" t="str">
        <f t="shared" ca="1" si="616"/>
        <v/>
      </c>
      <c r="Z1749" s="19" t="str">
        <f t="shared" ca="1" si="617"/>
        <v/>
      </c>
      <c r="AA1749" s="19" t="str">
        <f t="shared" ca="1" si="618"/>
        <v/>
      </c>
      <c r="AB1749" s="3"/>
      <c r="AE1749" s="1"/>
    </row>
    <row r="1750" spans="2:31" ht="15" x14ac:dyDescent="0.25">
      <c r="B1750" s="35">
        <f t="shared" ca="1" si="620"/>
        <v>1</v>
      </c>
      <c r="C1750" s="12">
        <f ca="1">IF(B1750="","",VLOOKUP(B1750,Tabelle2!$D$1:$E$37,2,0))</f>
        <v>1</v>
      </c>
      <c r="D1750" s="18" t="str">
        <f t="shared" ca="1" si="601"/>
        <v>L</v>
      </c>
      <c r="E1750" s="16" t="str">
        <f t="shared" ca="1" si="619"/>
        <v/>
      </c>
      <c r="F1750" s="19" t="str">
        <f t="shared" ca="1" si="621"/>
        <v/>
      </c>
      <c r="G1750" s="38">
        <f t="shared" ca="1" si="600"/>
        <v>0</v>
      </c>
      <c r="H1750" s="38">
        <f t="shared" ca="1" si="602"/>
        <v>-50</v>
      </c>
      <c r="I1750" s="27">
        <f t="shared" ca="1" si="603"/>
        <v>2</v>
      </c>
      <c r="J1750" s="27">
        <f t="shared" ca="1" si="604"/>
        <v>1</v>
      </c>
      <c r="K1750" s="19">
        <f t="shared" ca="1" si="605"/>
        <v>5</v>
      </c>
      <c r="L1750" s="12" t="str">
        <f t="shared" ca="1" si="606"/>
        <v/>
      </c>
      <c r="M1750" s="19" t="str">
        <f t="shared" ca="1" si="607"/>
        <v/>
      </c>
      <c r="N1750" s="19">
        <f t="shared" ca="1" si="608"/>
        <v>1</v>
      </c>
      <c r="O1750" s="24"/>
      <c r="P1750" s="40">
        <f t="shared" ca="1" si="609"/>
        <v>2</v>
      </c>
      <c r="Q1750" s="40"/>
      <c r="R1750" s="19">
        <f t="shared" ca="1" si="610"/>
        <v>1</v>
      </c>
      <c r="S1750" s="19">
        <f t="shared" ca="1" si="611"/>
        <v>5</v>
      </c>
      <c r="T1750" s="19" t="str">
        <f t="shared" ca="1" si="612"/>
        <v/>
      </c>
      <c r="U1750" s="42"/>
      <c r="V1750" s="19">
        <f t="shared" ca="1" si="613"/>
        <v>1</v>
      </c>
      <c r="W1750" s="19">
        <f t="shared" ca="1" si="614"/>
        <v>5</v>
      </c>
      <c r="X1750" s="19" t="str">
        <f t="shared" ca="1" si="615"/>
        <v/>
      </c>
      <c r="Y1750" s="19" t="str">
        <f t="shared" ca="1" si="616"/>
        <v/>
      </c>
      <c r="Z1750" s="19" t="str">
        <f t="shared" ca="1" si="617"/>
        <v/>
      </c>
      <c r="AA1750" s="19" t="str">
        <f t="shared" ca="1" si="618"/>
        <v/>
      </c>
      <c r="AB1750" s="3"/>
      <c r="AE1750" s="1"/>
    </row>
    <row r="1751" spans="2:31" ht="15" x14ac:dyDescent="0.25">
      <c r="B1751" s="35">
        <f t="shared" ca="1" si="620"/>
        <v>2</v>
      </c>
      <c r="C1751" s="12">
        <f ca="1">IF(B1751="","",VLOOKUP(B1751,Tabelle2!$D$1:$E$37,2,0))</f>
        <v>1</v>
      </c>
      <c r="D1751" s="18" t="str">
        <f t="shared" ca="1" si="601"/>
        <v>L</v>
      </c>
      <c r="E1751" s="16" t="str">
        <f t="shared" ca="1" si="619"/>
        <v/>
      </c>
      <c r="F1751" s="19" t="str">
        <f t="shared" ca="1" si="621"/>
        <v/>
      </c>
      <c r="G1751" s="38">
        <f t="shared" ca="1" si="600"/>
        <v>0</v>
      </c>
      <c r="H1751" s="38">
        <f t="shared" ca="1" si="602"/>
        <v>-50</v>
      </c>
      <c r="I1751" s="27">
        <f t="shared" ca="1" si="603"/>
        <v>2</v>
      </c>
      <c r="J1751" s="27">
        <f t="shared" ca="1" si="604"/>
        <v>1</v>
      </c>
      <c r="K1751" s="19">
        <f t="shared" ca="1" si="605"/>
        <v>1</v>
      </c>
      <c r="L1751" s="12">
        <f t="shared" ca="1" si="606"/>
        <v>5</v>
      </c>
      <c r="M1751" s="19" t="str">
        <f t="shared" ca="1" si="607"/>
        <v/>
      </c>
      <c r="N1751" s="19" t="str">
        <f t="shared" ca="1" si="608"/>
        <v/>
      </c>
      <c r="O1751" s="24"/>
      <c r="P1751" s="40">
        <f t="shared" ca="1" si="609"/>
        <v>2</v>
      </c>
      <c r="Q1751" s="40"/>
      <c r="R1751" s="19">
        <f t="shared" ca="1" si="610"/>
        <v>1</v>
      </c>
      <c r="S1751" s="19">
        <f t="shared" ca="1" si="611"/>
        <v>5</v>
      </c>
      <c r="T1751" s="19" t="str">
        <f t="shared" ca="1" si="612"/>
        <v/>
      </c>
      <c r="U1751" s="42"/>
      <c r="V1751" s="19">
        <f t="shared" ca="1" si="613"/>
        <v>1</v>
      </c>
      <c r="W1751" s="19">
        <f t="shared" ca="1" si="614"/>
        <v>1</v>
      </c>
      <c r="X1751" s="19">
        <f t="shared" ca="1" si="615"/>
        <v>5</v>
      </c>
      <c r="Y1751" s="19" t="str">
        <f t="shared" ca="1" si="616"/>
        <v/>
      </c>
      <c r="Z1751" s="19" t="str">
        <f t="shared" ca="1" si="617"/>
        <v/>
      </c>
      <c r="AA1751" s="19" t="str">
        <f t="shared" ca="1" si="618"/>
        <v/>
      </c>
      <c r="AB1751" s="3"/>
      <c r="AE1751" s="1"/>
    </row>
    <row r="1752" spans="2:31" ht="15" x14ac:dyDescent="0.25">
      <c r="B1752" s="35">
        <f t="shared" ca="1" si="620"/>
        <v>24</v>
      </c>
      <c r="C1752" s="12">
        <f ca="1">IF(B1752="","",VLOOKUP(B1752,Tabelle2!$D$1:$E$37,2,0))</f>
        <v>4</v>
      </c>
      <c r="D1752" s="18" t="str">
        <f t="shared" ca="1" si="601"/>
        <v>L</v>
      </c>
      <c r="E1752" s="16" t="str">
        <f t="shared" ca="1" si="619"/>
        <v>L</v>
      </c>
      <c r="F1752" s="19" t="str">
        <f t="shared" ca="1" si="621"/>
        <v>l1</v>
      </c>
      <c r="G1752" s="38">
        <f t="shared" ref="G1752:G1815" ca="1" si="622">IF(AND(E1752="w",F1751="l1"),2,IF(E1752="",0,IF(AND(E1752="w",F1752=""),3,IF(AND(E1752="l",F1752="l1"),-3,IF(AND(E1752="l",F1752="l2"),-4)))))</f>
        <v>-3</v>
      </c>
      <c r="H1752" s="38">
        <f t="shared" ca="1" si="602"/>
        <v>-53</v>
      </c>
      <c r="I1752" s="27">
        <f t="shared" ca="1" si="603"/>
        <v>3</v>
      </c>
      <c r="J1752" s="27">
        <f t="shared" ca="1" si="604"/>
        <v>1</v>
      </c>
      <c r="K1752" s="19">
        <f t="shared" ca="1" si="605"/>
        <v>4</v>
      </c>
      <c r="L1752" s="12">
        <f t="shared" ca="1" si="606"/>
        <v>1</v>
      </c>
      <c r="M1752" s="19">
        <f t="shared" ca="1" si="607"/>
        <v>5</v>
      </c>
      <c r="N1752" s="19" t="str">
        <f t="shared" ca="1" si="608"/>
        <v/>
      </c>
      <c r="O1752" s="24"/>
      <c r="P1752" s="40">
        <f t="shared" ca="1" si="609"/>
        <v>3</v>
      </c>
      <c r="Q1752" s="40"/>
      <c r="R1752" s="19">
        <f t="shared" ca="1" si="610"/>
        <v>4</v>
      </c>
      <c r="S1752" s="19">
        <f t="shared" ca="1" si="611"/>
        <v>1</v>
      </c>
      <c r="T1752" s="19">
        <f t="shared" ca="1" si="612"/>
        <v>5</v>
      </c>
      <c r="U1752" s="42"/>
      <c r="V1752" s="19">
        <f t="shared" ca="1" si="613"/>
        <v>4</v>
      </c>
      <c r="W1752" s="19">
        <f t="shared" ca="1" si="614"/>
        <v>1</v>
      </c>
      <c r="X1752" s="19">
        <f t="shared" ca="1" si="615"/>
        <v>1</v>
      </c>
      <c r="Y1752" s="19">
        <f t="shared" ca="1" si="616"/>
        <v>5</v>
      </c>
      <c r="Z1752" s="19" t="str">
        <f t="shared" ca="1" si="617"/>
        <v/>
      </c>
      <c r="AA1752" s="19" t="str">
        <f t="shared" ca="1" si="618"/>
        <v/>
      </c>
      <c r="AB1752" s="3"/>
      <c r="AE1752" s="1"/>
    </row>
    <row r="1753" spans="2:31" ht="15" x14ac:dyDescent="0.25">
      <c r="B1753" s="35">
        <f t="shared" ca="1" si="620"/>
        <v>36</v>
      </c>
      <c r="C1753" s="12">
        <f ca="1">IF(B1753="","",VLOOKUP(B1753,Tabelle2!$D$1:$E$37,2,0))</f>
        <v>6</v>
      </c>
      <c r="D1753" s="18" t="str">
        <f t="shared" ca="1" si="601"/>
        <v>L</v>
      </c>
      <c r="E1753" s="16" t="str">
        <f t="shared" ca="1" si="619"/>
        <v>L</v>
      </c>
      <c r="F1753" s="19" t="str">
        <f t="shared" ca="1" si="621"/>
        <v>L2</v>
      </c>
      <c r="G1753" s="38">
        <f t="shared" ca="1" si="622"/>
        <v>-4</v>
      </c>
      <c r="H1753" s="38">
        <f t="shared" ca="1" si="602"/>
        <v>-57</v>
      </c>
      <c r="I1753" s="27">
        <f t="shared" ca="1" si="603"/>
        <v>4</v>
      </c>
      <c r="J1753" s="27">
        <f t="shared" ca="1" si="604"/>
        <v>1</v>
      </c>
      <c r="K1753" s="19">
        <f t="shared" ca="1" si="605"/>
        <v>4</v>
      </c>
      <c r="L1753" s="12">
        <f t="shared" ca="1" si="606"/>
        <v>1</v>
      </c>
      <c r="M1753" s="19">
        <f t="shared" ca="1" si="607"/>
        <v>5</v>
      </c>
      <c r="N1753" s="19">
        <f t="shared" ca="1" si="608"/>
        <v>6</v>
      </c>
      <c r="O1753" s="24"/>
      <c r="P1753" s="40">
        <f t="shared" ca="1" si="609"/>
        <v>3</v>
      </c>
      <c r="Q1753" s="40"/>
      <c r="R1753" s="19">
        <f t="shared" ca="1" si="610"/>
        <v>6</v>
      </c>
      <c r="S1753" s="19">
        <f t="shared" ca="1" si="611"/>
        <v>4</v>
      </c>
      <c r="T1753" s="19">
        <f t="shared" ca="1" si="612"/>
        <v>1</v>
      </c>
      <c r="U1753" s="42"/>
      <c r="V1753" s="19">
        <f t="shared" ca="1" si="613"/>
        <v>6</v>
      </c>
      <c r="W1753" s="19">
        <f t="shared" ca="1" si="614"/>
        <v>4</v>
      </c>
      <c r="X1753" s="19">
        <f t="shared" ca="1" si="615"/>
        <v>1</v>
      </c>
      <c r="Y1753" s="19">
        <f t="shared" ca="1" si="616"/>
        <v>1</v>
      </c>
      <c r="Z1753" s="19">
        <f t="shared" ca="1" si="617"/>
        <v>5</v>
      </c>
      <c r="AA1753" s="19" t="str">
        <f t="shared" ca="1" si="618"/>
        <v/>
      </c>
      <c r="AB1753" s="3"/>
      <c r="AE1753" s="1"/>
    </row>
    <row r="1754" spans="2:31" ht="15" x14ac:dyDescent="0.25">
      <c r="B1754" s="35">
        <f t="shared" ca="1" si="620"/>
        <v>0</v>
      </c>
      <c r="C1754" s="12">
        <f ca="1">IF(B1754="","",VLOOKUP(B1754,Tabelle2!$D$1:$E$37,2,0))</f>
        <v>0</v>
      </c>
      <c r="D1754" s="18" t="str">
        <f t="shared" ca="1" si="601"/>
        <v>W</v>
      </c>
      <c r="E1754" s="16" t="str">
        <f t="shared" ca="1" si="619"/>
        <v/>
      </c>
      <c r="F1754" s="19" t="str">
        <f t="shared" ca="1" si="621"/>
        <v>New</v>
      </c>
      <c r="G1754" s="38">
        <f t="shared" ca="1" si="622"/>
        <v>0</v>
      </c>
      <c r="H1754" s="38">
        <f t="shared" ca="1" si="602"/>
        <v>-57</v>
      </c>
      <c r="I1754" s="27">
        <f t="shared" ca="1" si="603"/>
        <v>3</v>
      </c>
      <c r="J1754" s="27">
        <f t="shared" ca="1" si="604"/>
        <v>1</v>
      </c>
      <c r="K1754" s="19">
        <f t="shared" ca="1" si="605"/>
        <v>6</v>
      </c>
      <c r="L1754" s="12">
        <f t="shared" ca="1" si="606"/>
        <v>4</v>
      </c>
      <c r="M1754" s="19">
        <f t="shared" ca="1" si="607"/>
        <v>1</v>
      </c>
      <c r="N1754" s="19" t="str">
        <f t="shared" ca="1" si="608"/>
        <v/>
      </c>
      <c r="O1754" s="24"/>
      <c r="P1754" s="40">
        <f t="shared" ca="1" si="609"/>
        <v>2</v>
      </c>
      <c r="Q1754" s="40"/>
      <c r="R1754" s="19">
        <f t="shared" ca="1" si="610"/>
        <v>0</v>
      </c>
      <c r="S1754" s="19">
        <f t="shared" ca="1" si="611"/>
        <v>6</v>
      </c>
      <c r="T1754" s="19">
        <f t="shared" ca="1" si="612"/>
        <v>4</v>
      </c>
      <c r="U1754" s="42"/>
      <c r="V1754" s="19">
        <f t="shared" ca="1" si="613"/>
        <v>0</v>
      </c>
      <c r="W1754" s="19">
        <f t="shared" ca="1" si="614"/>
        <v>6</v>
      </c>
      <c r="X1754" s="19">
        <f t="shared" ca="1" si="615"/>
        <v>4</v>
      </c>
      <c r="Y1754" s="19">
        <f t="shared" ca="1" si="616"/>
        <v>1</v>
      </c>
      <c r="Z1754" s="19">
        <f t="shared" ca="1" si="617"/>
        <v>1</v>
      </c>
      <c r="AA1754" s="19">
        <f t="shared" ca="1" si="618"/>
        <v>5</v>
      </c>
      <c r="AB1754" s="3"/>
      <c r="AE1754" s="1"/>
    </row>
    <row r="1755" spans="2:31" ht="15" x14ac:dyDescent="0.25">
      <c r="B1755" s="35">
        <f t="shared" ca="1" si="620"/>
        <v>32</v>
      </c>
      <c r="C1755" s="12">
        <f ca="1">IF(B1755="","",VLOOKUP(B1755,Tabelle2!$D$1:$E$37,2,0))</f>
        <v>6</v>
      </c>
      <c r="D1755" s="18" t="str">
        <f t="shared" ca="1" si="601"/>
        <v>L</v>
      </c>
      <c r="E1755" s="16" t="str">
        <f t="shared" ca="1" si="619"/>
        <v/>
      </c>
      <c r="F1755" s="19" t="str">
        <f t="shared" ca="1" si="621"/>
        <v/>
      </c>
      <c r="G1755" s="38">
        <f t="shared" ca="1" si="622"/>
        <v>0</v>
      </c>
      <c r="H1755" s="38">
        <f t="shared" ca="1" si="602"/>
        <v>-57</v>
      </c>
      <c r="I1755" s="27">
        <f t="shared" ca="1" si="603"/>
        <v>1</v>
      </c>
      <c r="J1755" s="27">
        <f t="shared" ca="1" si="604"/>
        <v>1</v>
      </c>
      <c r="K1755" s="19">
        <f t="shared" ca="1" si="605"/>
        <v>6</v>
      </c>
      <c r="L1755" s="12" t="str">
        <f t="shared" ca="1" si="606"/>
        <v/>
      </c>
      <c r="M1755" s="19" t="str">
        <f t="shared" ca="1" si="607"/>
        <v/>
      </c>
      <c r="N1755" s="19" t="str">
        <f t="shared" ca="1" si="608"/>
        <v/>
      </c>
      <c r="O1755" s="24"/>
      <c r="P1755" s="40">
        <f t="shared" ca="1" si="609"/>
        <v>1</v>
      </c>
      <c r="Q1755" s="40"/>
      <c r="R1755" s="19">
        <f t="shared" ca="1" si="610"/>
        <v>6</v>
      </c>
      <c r="S1755" s="19" t="str">
        <f t="shared" ca="1" si="611"/>
        <v/>
      </c>
      <c r="T1755" s="19" t="str">
        <f t="shared" ca="1" si="612"/>
        <v/>
      </c>
      <c r="U1755" s="42"/>
      <c r="V1755" s="19">
        <f t="shared" ca="1" si="613"/>
        <v>6</v>
      </c>
      <c r="W1755" s="19" t="str">
        <f t="shared" ca="1" si="614"/>
        <v/>
      </c>
      <c r="X1755" s="19" t="str">
        <f t="shared" ca="1" si="615"/>
        <v/>
      </c>
      <c r="Y1755" s="19" t="str">
        <f t="shared" ca="1" si="616"/>
        <v/>
      </c>
      <c r="Z1755" s="19" t="str">
        <f t="shared" ca="1" si="617"/>
        <v/>
      </c>
      <c r="AA1755" s="19" t="str">
        <f t="shared" ca="1" si="618"/>
        <v/>
      </c>
      <c r="AB1755" s="3"/>
      <c r="AE1755" s="1"/>
    </row>
    <row r="1756" spans="2:31" ht="15" x14ac:dyDescent="0.25">
      <c r="B1756" s="35">
        <f t="shared" ca="1" si="620"/>
        <v>28</v>
      </c>
      <c r="C1756" s="12">
        <f ca="1">IF(B1756="","",VLOOKUP(B1756,Tabelle2!$D$1:$E$37,2,0))</f>
        <v>5</v>
      </c>
      <c r="D1756" s="18" t="str">
        <f t="shared" ref="D1756:D1819" ca="1" si="623">IF(AND(I1756=3,OR(C1757=K1756,C1757=L1756,C1757=M1756)),"W",IF(AND(I1756=4,OR(C1757=K1756,C1757=L1756,C1757=M1756,C1757=N1756)),"W","L"))</f>
        <v>L</v>
      </c>
      <c r="E1756" s="16" t="str">
        <f t="shared" ca="1" si="619"/>
        <v/>
      </c>
      <c r="F1756" s="19" t="str">
        <f t="shared" ca="1" si="621"/>
        <v/>
      </c>
      <c r="G1756" s="38">
        <f t="shared" ca="1" si="622"/>
        <v>0</v>
      </c>
      <c r="H1756" s="38">
        <f t="shared" ref="H1756:H1819" ca="1" si="624">H1755+G1756</f>
        <v>-57</v>
      </c>
      <c r="I1756" s="27">
        <f t="shared" ref="I1756:I1819" ca="1" si="625">COUNTIF(K1756:N1756,1)+COUNTIF(K1756:N1756,2)+COUNTIF(K1756:N1756,3)+COUNTIF(K1756:N1756,4)+COUNTIF(K1756:N1756,5)+COUNTIF(K1756:N1756,6)</f>
        <v>2</v>
      </c>
      <c r="J1756" s="27">
        <f t="shared" ref="J1756:J1819" ca="1" si="626">IF(OR(F1753="New",F1752="New",F1751="New",F1754="New",F1755="New",F1756="New"),1,"")</f>
        <v>1</v>
      </c>
      <c r="K1756" s="19">
        <f t="shared" ref="K1756:K1819" ca="1" si="627">IF(AND(F1755="New",P1756&gt;=1),R1756,IF(AND(F1755="l1",I1755=3),K1755,IF(D1754="w",K1755,IF(D1755="w",K1755,IF(V1756&lt;&gt;0,V1756,IF(W1756&lt;&gt;0,W1756,IF(X1756&lt;&gt;0,X1756,IF(Y1756&lt;&gt;0,Y1756,IF(Z1756&lt;&gt;0,Z1756,IF(AA1756&lt;&gt;0,AA1756,""))))))))))</f>
        <v>6</v>
      </c>
      <c r="L1756" s="12" t="str">
        <f t="shared" ref="L1756:L1819" ca="1" si="628">IF(AND(F1755="New",P1756=1),"",IF(AND(F1755="New",P1756&gt;=2),S1756,IF(AND(F1755="l1",I1755=3),L1755,IF(D1754="w",L1755,IF(D1755="w",L1755,IF(F1755="l1",L1755,IF(AND(W1756&lt;&gt;0,W1756&lt;&gt;K1756),W1756,IF(AND(X1756&lt;&gt;0,X1756&lt;&gt;K1756),X1756,IF(AND(Y1756&lt;&gt;0,Y1756&lt;&gt;K1756),Y1756,IF(AND(Z1756&lt;&gt;0,Z1756&lt;&gt;K1756),Z1756,IF(AND(AA1756&lt;&gt;0,AA1756&lt;&gt;K1756),AA1756)))))))))))</f>
        <v/>
      </c>
      <c r="M1756" s="19" t="str">
        <f t="shared" ref="M1756:M1819" ca="1" si="629">IF(AND(F1755="New",P1756=1),"",IF(AND(F1755="New",P1756=2),"",IF(AND(F1755="New",P1756=3),T1756,IF(AND(F1755="l1",I1755=3),M1755,IF(D1754="w",M1755,IF(D1755="w",M1755,IF(AND(X1756&lt;&gt;0,X1756&lt;&gt;K1756,X1756&lt;&gt;L1756),X1756,IF(AND(Y1756&lt;&gt;0,Y1756&lt;&gt;K1756,Y1756&lt;&gt;L1756),Y1756,IF(AND(Z1756&lt;&gt;0,Z1756&lt;&gt;K1756,Z1756&lt;&gt;L1756),Z1756,IF(AND(AA1756&lt;&gt;0,AA1756&lt;&gt;K1756,AA1756&lt;&gt;L1756),AA1756,""))))))))))</f>
        <v/>
      </c>
      <c r="N1756" s="19">
        <f t="shared" ref="N1756:N1819" ca="1" si="630">IF(N1755&lt;&gt;"","",IF(AND(R1756&lt;&gt;K1756,R1756&lt;&gt;L1756,R1756&lt;&gt;M1756,R1756&lt;&gt;0),R1756,""))</f>
        <v>5</v>
      </c>
      <c r="O1756" s="24"/>
      <c r="P1756" s="40">
        <f t="shared" ref="P1756:P1819" ca="1" si="631">COUNTIF(R1756:T1756,1)+COUNTIF(R1756:T1756,2)+COUNTIF(R1756:T1756,3)+COUNTIF(R1756:T1756,4)+COUNTIF(R1756:T1756,5)+COUNTIF(R1756:T1756,6)</f>
        <v>2</v>
      </c>
      <c r="Q1756" s="40"/>
      <c r="R1756" s="19">
        <f t="shared" ref="R1756:R1819" ca="1" si="632">V1756</f>
        <v>5</v>
      </c>
      <c r="S1756" s="19">
        <f t="shared" ref="S1756:S1819" ca="1" si="633">IF(AND(W1756&lt;&gt;0,W1756&lt;&gt;V1756),W1756,IF(AND(X1756&lt;&gt;0,X1756&lt;&gt;V1756),X1756,IF(AND(Y1756&lt;&gt;0,Y1756&lt;&gt;V1756),Y1756,IF(AND(Z1756&lt;&gt;0,Z1756&lt;&gt;V1756),Z1756,IF(AND(AA1756&lt;&gt;0,AA1756&lt;&gt;V1756),AA1756)))))</f>
        <v>6</v>
      </c>
      <c r="T1756" s="19" t="str">
        <f t="shared" ref="T1756:T1819" ca="1" si="634">IF(AND(X1756&lt;&gt;0,X1756&lt;&gt;S1756,X1756&lt;&gt;R1756),X1756,IF(AND(Y1756&lt;&gt;0,Y1756&lt;&gt;R1756,Y1756&lt;&gt;S1756),Y1756,IF(AND(Z1756&lt;&gt;0,Z1756&lt;&gt;R1756,Z1756&lt;&gt;S1756),Z1756,IF(AND(AA1756&lt;&gt;0,AA1756&lt;&gt;R1756,AA1756&lt;&gt;S1756),AA1756,""))))</f>
        <v/>
      </c>
      <c r="U1756" s="42"/>
      <c r="V1756" s="19">
        <f t="shared" ref="V1756:V1819" ca="1" si="635">C1756</f>
        <v>5</v>
      </c>
      <c r="W1756" s="19">
        <f t="shared" ref="W1756:W1819" ca="1" si="636">IF(F1755="New","",C1755)</f>
        <v>6</v>
      </c>
      <c r="X1756" s="19" t="str">
        <f t="shared" ref="X1756:X1819" ca="1" si="637">IF(F1754="New","",IF(F1755="New","",C1754))</f>
        <v/>
      </c>
      <c r="Y1756" s="19" t="str">
        <f t="shared" ref="Y1756:Y1819" ca="1" si="638">IF(F1753="New","",IF(F1754="New","",IF(F1755="New","",C1753)))</f>
        <v/>
      </c>
      <c r="Z1756" s="19" t="str">
        <f t="shared" ref="Z1756:Z1819" ca="1" si="639">IF(F1752="New","",IF(F1753="New","",IF(F1754="New","",IF(F1755="New","",C1752))))</f>
        <v/>
      </c>
      <c r="AA1756" s="19" t="str">
        <f t="shared" ref="AA1756:AA1819" ca="1" si="640">IF(F1751="New","",IF(F1752="New","",IF(F1753="New","",IF(F1754="New","",IF(F1755="New","",C1751)))))</f>
        <v/>
      </c>
      <c r="AB1756" s="3"/>
      <c r="AE1756" s="1"/>
    </row>
    <row r="1757" spans="2:31" ht="15" x14ac:dyDescent="0.25">
      <c r="B1757" s="35">
        <f t="shared" ca="1" si="620"/>
        <v>10</v>
      </c>
      <c r="C1757" s="12">
        <f ca="1">IF(B1757="","",VLOOKUP(B1757,Tabelle2!$D$1:$E$37,2,0))</f>
        <v>2</v>
      </c>
      <c r="D1757" s="18" t="str">
        <f t="shared" ca="1" si="623"/>
        <v>L</v>
      </c>
      <c r="E1757" s="16" t="str">
        <f t="shared" ca="1" si="619"/>
        <v>L</v>
      </c>
      <c r="F1757" s="19" t="str">
        <f t="shared" ca="1" si="621"/>
        <v>l1</v>
      </c>
      <c r="G1757" s="38">
        <f t="shared" ca="1" si="622"/>
        <v>-3</v>
      </c>
      <c r="H1757" s="38">
        <f t="shared" ca="1" si="624"/>
        <v>-60</v>
      </c>
      <c r="I1757" s="27">
        <f t="shared" ca="1" si="625"/>
        <v>3</v>
      </c>
      <c r="J1757" s="27">
        <f t="shared" ca="1" si="626"/>
        <v>1</v>
      </c>
      <c r="K1757" s="19">
        <f t="shared" ca="1" si="627"/>
        <v>2</v>
      </c>
      <c r="L1757" s="12">
        <f t="shared" ca="1" si="628"/>
        <v>5</v>
      </c>
      <c r="M1757" s="19">
        <f t="shared" ca="1" si="629"/>
        <v>6</v>
      </c>
      <c r="N1757" s="19" t="str">
        <f t="shared" ca="1" si="630"/>
        <v/>
      </c>
      <c r="O1757" s="24"/>
      <c r="P1757" s="40">
        <f t="shared" ca="1" si="631"/>
        <v>3</v>
      </c>
      <c r="Q1757" s="40"/>
      <c r="R1757" s="19">
        <f t="shared" ca="1" si="632"/>
        <v>2</v>
      </c>
      <c r="S1757" s="19">
        <f t="shared" ca="1" si="633"/>
        <v>5</v>
      </c>
      <c r="T1757" s="19">
        <f t="shared" ca="1" si="634"/>
        <v>6</v>
      </c>
      <c r="U1757" s="42"/>
      <c r="V1757" s="19">
        <f t="shared" ca="1" si="635"/>
        <v>2</v>
      </c>
      <c r="W1757" s="19">
        <f t="shared" ca="1" si="636"/>
        <v>5</v>
      </c>
      <c r="X1757" s="19">
        <f t="shared" ca="1" si="637"/>
        <v>6</v>
      </c>
      <c r="Y1757" s="19" t="str">
        <f t="shared" ca="1" si="638"/>
        <v/>
      </c>
      <c r="Z1757" s="19" t="str">
        <f t="shared" ca="1" si="639"/>
        <v/>
      </c>
      <c r="AA1757" s="19" t="str">
        <f t="shared" ca="1" si="640"/>
        <v/>
      </c>
      <c r="AB1757" s="3"/>
      <c r="AE1757" s="1"/>
    </row>
    <row r="1758" spans="2:31" ht="15" x14ac:dyDescent="0.25">
      <c r="B1758" s="35">
        <f t="shared" ca="1" si="620"/>
        <v>22</v>
      </c>
      <c r="C1758" s="12">
        <f ca="1">IF(B1758="","",VLOOKUP(B1758,Tabelle2!$D$1:$E$37,2,0))</f>
        <v>4</v>
      </c>
      <c r="D1758" s="18" t="str">
        <f t="shared" ca="1" si="623"/>
        <v>W</v>
      </c>
      <c r="E1758" s="16" t="str">
        <f t="shared" ca="1" si="619"/>
        <v>w</v>
      </c>
      <c r="F1758" s="19" t="str">
        <f t="shared" ca="1" si="621"/>
        <v/>
      </c>
      <c r="G1758" s="38">
        <f t="shared" ca="1" si="622"/>
        <v>2</v>
      </c>
      <c r="H1758" s="38">
        <f t="shared" ca="1" si="624"/>
        <v>-58</v>
      </c>
      <c r="I1758" s="27">
        <f t="shared" ca="1" si="625"/>
        <v>4</v>
      </c>
      <c r="J1758" s="27">
        <f t="shared" ca="1" si="626"/>
        <v>1</v>
      </c>
      <c r="K1758" s="19">
        <f t="shared" ca="1" si="627"/>
        <v>2</v>
      </c>
      <c r="L1758" s="12">
        <f t="shared" ca="1" si="628"/>
        <v>5</v>
      </c>
      <c r="M1758" s="19">
        <f t="shared" ca="1" si="629"/>
        <v>6</v>
      </c>
      <c r="N1758" s="19">
        <f t="shared" ca="1" si="630"/>
        <v>4</v>
      </c>
      <c r="O1758" s="24"/>
      <c r="P1758" s="40">
        <f t="shared" ca="1" si="631"/>
        <v>3</v>
      </c>
      <c r="Q1758" s="40"/>
      <c r="R1758" s="19">
        <f t="shared" ca="1" si="632"/>
        <v>4</v>
      </c>
      <c r="S1758" s="19">
        <f t="shared" ca="1" si="633"/>
        <v>2</v>
      </c>
      <c r="T1758" s="19">
        <f t="shared" ca="1" si="634"/>
        <v>5</v>
      </c>
      <c r="U1758" s="42"/>
      <c r="V1758" s="19">
        <f t="shared" ca="1" si="635"/>
        <v>4</v>
      </c>
      <c r="W1758" s="19">
        <f t="shared" ca="1" si="636"/>
        <v>2</v>
      </c>
      <c r="X1758" s="19">
        <f t="shared" ca="1" si="637"/>
        <v>5</v>
      </c>
      <c r="Y1758" s="19">
        <f t="shared" ca="1" si="638"/>
        <v>6</v>
      </c>
      <c r="Z1758" s="19" t="str">
        <f t="shared" ca="1" si="639"/>
        <v/>
      </c>
      <c r="AA1758" s="19" t="str">
        <f t="shared" ca="1" si="640"/>
        <v/>
      </c>
      <c r="AB1758" s="3"/>
      <c r="AE1758" s="1"/>
    </row>
    <row r="1759" spans="2:31" ht="15" x14ac:dyDescent="0.25">
      <c r="B1759" s="35">
        <f t="shared" ca="1" si="620"/>
        <v>32</v>
      </c>
      <c r="C1759" s="12">
        <f ca="1">IF(B1759="","",VLOOKUP(B1759,Tabelle2!$D$1:$E$37,2,0))</f>
        <v>6</v>
      </c>
      <c r="D1759" s="18" t="str">
        <f t="shared" ca="1" si="623"/>
        <v>L</v>
      </c>
      <c r="E1759" s="16" t="str">
        <f t="shared" ca="1" si="619"/>
        <v>L</v>
      </c>
      <c r="F1759" s="19" t="str">
        <f t="shared" ca="1" si="621"/>
        <v>l1</v>
      </c>
      <c r="G1759" s="38">
        <f t="shared" ca="1" si="622"/>
        <v>-3</v>
      </c>
      <c r="H1759" s="38">
        <f t="shared" ca="1" si="624"/>
        <v>-61</v>
      </c>
      <c r="I1759" s="27">
        <f t="shared" ca="1" si="625"/>
        <v>3</v>
      </c>
      <c r="J1759" s="27">
        <f t="shared" ca="1" si="626"/>
        <v>1</v>
      </c>
      <c r="K1759" s="19">
        <f t="shared" ca="1" si="627"/>
        <v>2</v>
      </c>
      <c r="L1759" s="12">
        <f t="shared" ca="1" si="628"/>
        <v>5</v>
      </c>
      <c r="M1759" s="19">
        <f t="shared" ca="1" si="629"/>
        <v>6</v>
      </c>
      <c r="N1759" s="19" t="str">
        <f t="shared" ca="1" si="630"/>
        <v/>
      </c>
      <c r="O1759" s="24"/>
      <c r="P1759" s="40">
        <f t="shared" ca="1" si="631"/>
        <v>3</v>
      </c>
      <c r="Q1759" s="40"/>
      <c r="R1759" s="19">
        <f t="shared" ca="1" si="632"/>
        <v>6</v>
      </c>
      <c r="S1759" s="19">
        <f t="shared" ca="1" si="633"/>
        <v>4</v>
      </c>
      <c r="T1759" s="19">
        <f t="shared" ca="1" si="634"/>
        <v>2</v>
      </c>
      <c r="U1759" s="42"/>
      <c r="V1759" s="19">
        <f t="shared" ca="1" si="635"/>
        <v>6</v>
      </c>
      <c r="W1759" s="19">
        <f t="shared" ca="1" si="636"/>
        <v>4</v>
      </c>
      <c r="X1759" s="19">
        <f t="shared" ca="1" si="637"/>
        <v>2</v>
      </c>
      <c r="Y1759" s="19">
        <f t="shared" ca="1" si="638"/>
        <v>5</v>
      </c>
      <c r="Z1759" s="19">
        <f t="shared" ca="1" si="639"/>
        <v>6</v>
      </c>
      <c r="AA1759" s="19" t="str">
        <f t="shared" ca="1" si="640"/>
        <v/>
      </c>
      <c r="AB1759" s="3"/>
      <c r="AE1759" s="1"/>
    </row>
    <row r="1760" spans="2:31" ht="15" x14ac:dyDescent="0.25">
      <c r="B1760" s="35">
        <f t="shared" ca="1" si="620"/>
        <v>6</v>
      </c>
      <c r="C1760" s="12">
        <f ca="1">IF(B1760="","",VLOOKUP(B1760,Tabelle2!$D$1:$E$37,2,0))</f>
        <v>1</v>
      </c>
      <c r="D1760" s="18" t="str">
        <f t="shared" ca="1" si="623"/>
        <v>L</v>
      </c>
      <c r="E1760" s="16" t="str">
        <f t="shared" ca="1" si="619"/>
        <v>L</v>
      </c>
      <c r="F1760" s="19" t="str">
        <f t="shared" ca="1" si="621"/>
        <v>L2</v>
      </c>
      <c r="G1760" s="38">
        <f t="shared" ca="1" si="622"/>
        <v>-4</v>
      </c>
      <c r="H1760" s="38">
        <f t="shared" ca="1" si="624"/>
        <v>-65</v>
      </c>
      <c r="I1760" s="27">
        <f t="shared" ca="1" si="625"/>
        <v>4</v>
      </c>
      <c r="J1760" s="27" t="str">
        <f t="shared" ca="1" si="626"/>
        <v/>
      </c>
      <c r="K1760" s="19">
        <f t="shared" ca="1" si="627"/>
        <v>2</v>
      </c>
      <c r="L1760" s="12">
        <f t="shared" ca="1" si="628"/>
        <v>5</v>
      </c>
      <c r="M1760" s="19">
        <f t="shared" ca="1" si="629"/>
        <v>6</v>
      </c>
      <c r="N1760" s="19">
        <f t="shared" ca="1" si="630"/>
        <v>1</v>
      </c>
      <c r="O1760" s="24"/>
      <c r="P1760" s="40">
        <f t="shared" ca="1" si="631"/>
        <v>3</v>
      </c>
      <c r="Q1760" s="40"/>
      <c r="R1760" s="19">
        <f t="shared" ca="1" si="632"/>
        <v>1</v>
      </c>
      <c r="S1760" s="19">
        <f t="shared" ca="1" si="633"/>
        <v>6</v>
      </c>
      <c r="T1760" s="19">
        <f t="shared" ca="1" si="634"/>
        <v>4</v>
      </c>
      <c r="U1760" s="42"/>
      <c r="V1760" s="19">
        <f t="shared" ca="1" si="635"/>
        <v>1</v>
      </c>
      <c r="W1760" s="19">
        <f t="shared" ca="1" si="636"/>
        <v>6</v>
      </c>
      <c r="X1760" s="19">
        <f t="shared" ca="1" si="637"/>
        <v>4</v>
      </c>
      <c r="Y1760" s="19">
        <f t="shared" ca="1" si="638"/>
        <v>2</v>
      </c>
      <c r="Z1760" s="19">
        <f t="shared" ca="1" si="639"/>
        <v>5</v>
      </c>
      <c r="AA1760" s="19">
        <f t="shared" ca="1" si="640"/>
        <v>6</v>
      </c>
      <c r="AB1760" s="3"/>
      <c r="AE1760" s="1"/>
    </row>
    <row r="1761" spans="2:31" ht="15" x14ac:dyDescent="0.25">
      <c r="B1761" s="35">
        <f t="shared" ca="1" si="620"/>
        <v>14</v>
      </c>
      <c r="C1761" s="12">
        <f ca="1">IF(B1761="","",VLOOKUP(B1761,Tabelle2!$D$1:$E$37,2,0))</f>
        <v>3</v>
      </c>
      <c r="D1761" s="18" t="str">
        <f t="shared" ca="1" si="623"/>
        <v>L</v>
      </c>
      <c r="E1761" s="16" t="str">
        <f t="shared" ca="1" si="619"/>
        <v/>
      </c>
      <c r="F1761" s="19" t="str">
        <f t="shared" ca="1" si="621"/>
        <v>New</v>
      </c>
      <c r="G1761" s="38">
        <f t="shared" ca="1" si="622"/>
        <v>0</v>
      </c>
      <c r="H1761" s="38">
        <f t="shared" ca="1" si="624"/>
        <v>-65</v>
      </c>
      <c r="I1761" s="27">
        <f t="shared" ca="1" si="625"/>
        <v>3</v>
      </c>
      <c r="J1761" s="27">
        <f t="shared" ca="1" si="626"/>
        <v>1</v>
      </c>
      <c r="K1761" s="19">
        <f t="shared" ca="1" si="627"/>
        <v>3</v>
      </c>
      <c r="L1761" s="12">
        <f t="shared" ca="1" si="628"/>
        <v>1</v>
      </c>
      <c r="M1761" s="19">
        <f t="shared" ca="1" si="629"/>
        <v>6</v>
      </c>
      <c r="N1761" s="19" t="str">
        <f t="shared" ca="1" si="630"/>
        <v/>
      </c>
      <c r="O1761" s="24"/>
      <c r="P1761" s="40">
        <f t="shared" ca="1" si="631"/>
        <v>3</v>
      </c>
      <c r="Q1761" s="40"/>
      <c r="R1761" s="19">
        <f t="shared" ca="1" si="632"/>
        <v>3</v>
      </c>
      <c r="S1761" s="19">
        <f t="shared" ca="1" si="633"/>
        <v>1</v>
      </c>
      <c r="T1761" s="19">
        <f t="shared" ca="1" si="634"/>
        <v>6</v>
      </c>
      <c r="U1761" s="42"/>
      <c r="V1761" s="19">
        <f t="shared" ca="1" si="635"/>
        <v>3</v>
      </c>
      <c r="W1761" s="19">
        <f t="shared" ca="1" si="636"/>
        <v>1</v>
      </c>
      <c r="X1761" s="19">
        <f t="shared" ca="1" si="637"/>
        <v>6</v>
      </c>
      <c r="Y1761" s="19">
        <f t="shared" ca="1" si="638"/>
        <v>4</v>
      </c>
      <c r="Z1761" s="19">
        <f t="shared" ca="1" si="639"/>
        <v>2</v>
      </c>
      <c r="AA1761" s="19">
        <f t="shared" ca="1" si="640"/>
        <v>5</v>
      </c>
      <c r="AB1761" s="3"/>
      <c r="AE1761" s="1"/>
    </row>
    <row r="1762" spans="2:31" ht="15" x14ac:dyDescent="0.25">
      <c r="B1762" s="35">
        <f t="shared" ca="1" si="620"/>
        <v>20</v>
      </c>
      <c r="C1762" s="12">
        <f ca="1">IF(B1762="","",VLOOKUP(B1762,Tabelle2!$D$1:$E$37,2,0))</f>
        <v>4</v>
      </c>
      <c r="D1762" s="18" t="str">
        <f t="shared" ca="1" si="623"/>
        <v>L</v>
      </c>
      <c r="E1762" s="16" t="str">
        <f t="shared" ca="1" si="619"/>
        <v/>
      </c>
      <c r="F1762" s="19" t="str">
        <f t="shared" ca="1" si="621"/>
        <v/>
      </c>
      <c r="G1762" s="38">
        <f t="shared" ca="1" si="622"/>
        <v>0</v>
      </c>
      <c r="H1762" s="38">
        <f t="shared" ca="1" si="624"/>
        <v>-65</v>
      </c>
      <c r="I1762" s="27">
        <f t="shared" ca="1" si="625"/>
        <v>1</v>
      </c>
      <c r="J1762" s="27">
        <f t="shared" ca="1" si="626"/>
        <v>1</v>
      </c>
      <c r="K1762" s="19">
        <f t="shared" ca="1" si="627"/>
        <v>4</v>
      </c>
      <c r="L1762" s="12" t="str">
        <f t="shared" ca="1" si="628"/>
        <v/>
      </c>
      <c r="M1762" s="19" t="str">
        <f t="shared" ca="1" si="629"/>
        <v/>
      </c>
      <c r="N1762" s="19" t="str">
        <f t="shared" ca="1" si="630"/>
        <v/>
      </c>
      <c r="O1762" s="24"/>
      <c r="P1762" s="40">
        <f t="shared" ca="1" si="631"/>
        <v>1</v>
      </c>
      <c r="Q1762" s="40"/>
      <c r="R1762" s="19">
        <f t="shared" ca="1" si="632"/>
        <v>4</v>
      </c>
      <c r="S1762" s="19" t="str">
        <f t="shared" ca="1" si="633"/>
        <v/>
      </c>
      <c r="T1762" s="19" t="str">
        <f t="shared" ca="1" si="634"/>
        <v/>
      </c>
      <c r="U1762" s="42"/>
      <c r="V1762" s="19">
        <f t="shared" ca="1" si="635"/>
        <v>4</v>
      </c>
      <c r="W1762" s="19" t="str">
        <f t="shared" ca="1" si="636"/>
        <v/>
      </c>
      <c r="X1762" s="19" t="str">
        <f t="shared" ca="1" si="637"/>
        <v/>
      </c>
      <c r="Y1762" s="19" t="str">
        <f t="shared" ca="1" si="638"/>
        <v/>
      </c>
      <c r="Z1762" s="19" t="str">
        <f t="shared" ca="1" si="639"/>
        <v/>
      </c>
      <c r="AA1762" s="19" t="str">
        <f t="shared" ca="1" si="640"/>
        <v/>
      </c>
      <c r="AB1762" s="3"/>
      <c r="AE1762" s="1"/>
    </row>
    <row r="1763" spans="2:31" ht="15" x14ac:dyDescent="0.25">
      <c r="B1763" s="35">
        <f t="shared" ca="1" si="620"/>
        <v>27</v>
      </c>
      <c r="C1763" s="12">
        <f ca="1">IF(B1763="","",VLOOKUP(B1763,Tabelle2!$D$1:$E$37,2,0))</f>
        <v>5</v>
      </c>
      <c r="D1763" s="18" t="str">
        <f t="shared" ca="1" si="623"/>
        <v>L</v>
      </c>
      <c r="E1763" s="16" t="str">
        <f t="shared" ca="1" si="619"/>
        <v/>
      </c>
      <c r="F1763" s="19" t="str">
        <f t="shared" ca="1" si="621"/>
        <v/>
      </c>
      <c r="G1763" s="38">
        <f t="shared" ca="1" si="622"/>
        <v>0</v>
      </c>
      <c r="H1763" s="38">
        <f t="shared" ca="1" si="624"/>
        <v>-65</v>
      </c>
      <c r="I1763" s="27">
        <f t="shared" ca="1" si="625"/>
        <v>2</v>
      </c>
      <c r="J1763" s="27">
        <f t="shared" ca="1" si="626"/>
        <v>1</v>
      </c>
      <c r="K1763" s="19">
        <f t="shared" ca="1" si="627"/>
        <v>5</v>
      </c>
      <c r="L1763" s="12">
        <f t="shared" ca="1" si="628"/>
        <v>4</v>
      </c>
      <c r="M1763" s="19" t="str">
        <f t="shared" ca="1" si="629"/>
        <v/>
      </c>
      <c r="N1763" s="19" t="str">
        <f t="shared" ca="1" si="630"/>
        <v/>
      </c>
      <c r="O1763" s="24"/>
      <c r="P1763" s="40">
        <f t="shared" ca="1" si="631"/>
        <v>2</v>
      </c>
      <c r="Q1763" s="40"/>
      <c r="R1763" s="19">
        <f t="shared" ca="1" si="632"/>
        <v>5</v>
      </c>
      <c r="S1763" s="19">
        <f t="shared" ca="1" si="633"/>
        <v>4</v>
      </c>
      <c r="T1763" s="19" t="str">
        <f t="shared" ca="1" si="634"/>
        <v/>
      </c>
      <c r="U1763" s="42"/>
      <c r="V1763" s="19">
        <f t="shared" ca="1" si="635"/>
        <v>5</v>
      </c>
      <c r="W1763" s="19">
        <f t="shared" ca="1" si="636"/>
        <v>4</v>
      </c>
      <c r="X1763" s="19" t="str">
        <f t="shared" ca="1" si="637"/>
        <v/>
      </c>
      <c r="Y1763" s="19" t="str">
        <f t="shared" ca="1" si="638"/>
        <v/>
      </c>
      <c r="Z1763" s="19" t="str">
        <f t="shared" ca="1" si="639"/>
        <v/>
      </c>
      <c r="AA1763" s="19" t="str">
        <f t="shared" ca="1" si="640"/>
        <v/>
      </c>
      <c r="AB1763" s="3"/>
      <c r="AE1763" s="1"/>
    </row>
    <row r="1764" spans="2:31" ht="15" x14ac:dyDescent="0.25">
      <c r="B1764" s="35">
        <f t="shared" ca="1" si="620"/>
        <v>6</v>
      </c>
      <c r="C1764" s="12">
        <f ca="1">IF(B1764="","",VLOOKUP(B1764,Tabelle2!$D$1:$E$37,2,0))</f>
        <v>1</v>
      </c>
      <c r="D1764" s="18" t="str">
        <f t="shared" ca="1" si="623"/>
        <v>W</v>
      </c>
      <c r="E1764" s="16" t="str">
        <f t="shared" ca="1" si="619"/>
        <v>W</v>
      </c>
      <c r="F1764" s="19" t="str">
        <f t="shared" ca="1" si="621"/>
        <v/>
      </c>
      <c r="G1764" s="38">
        <f t="shared" ca="1" si="622"/>
        <v>3</v>
      </c>
      <c r="H1764" s="38">
        <f t="shared" ca="1" si="624"/>
        <v>-62</v>
      </c>
      <c r="I1764" s="27">
        <f t="shared" ca="1" si="625"/>
        <v>3</v>
      </c>
      <c r="J1764" s="27">
        <f t="shared" ca="1" si="626"/>
        <v>1</v>
      </c>
      <c r="K1764" s="19">
        <f t="shared" ca="1" si="627"/>
        <v>1</v>
      </c>
      <c r="L1764" s="12">
        <f t="shared" ca="1" si="628"/>
        <v>5</v>
      </c>
      <c r="M1764" s="19">
        <f t="shared" ca="1" si="629"/>
        <v>4</v>
      </c>
      <c r="N1764" s="19" t="str">
        <f t="shared" ca="1" si="630"/>
        <v/>
      </c>
      <c r="O1764" s="24"/>
      <c r="P1764" s="40">
        <f t="shared" ca="1" si="631"/>
        <v>3</v>
      </c>
      <c r="Q1764" s="40"/>
      <c r="R1764" s="19">
        <f t="shared" ca="1" si="632"/>
        <v>1</v>
      </c>
      <c r="S1764" s="19">
        <f t="shared" ca="1" si="633"/>
        <v>5</v>
      </c>
      <c r="T1764" s="19">
        <f t="shared" ca="1" si="634"/>
        <v>4</v>
      </c>
      <c r="U1764" s="42"/>
      <c r="V1764" s="19">
        <f t="shared" ca="1" si="635"/>
        <v>1</v>
      </c>
      <c r="W1764" s="19">
        <f t="shared" ca="1" si="636"/>
        <v>5</v>
      </c>
      <c r="X1764" s="19">
        <f t="shared" ca="1" si="637"/>
        <v>4</v>
      </c>
      <c r="Y1764" s="19" t="str">
        <f t="shared" ca="1" si="638"/>
        <v/>
      </c>
      <c r="Z1764" s="19" t="str">
        <f t="shared" ca="1" si="639"/>
        <v/>
      </c>
      <c r="AA1764" s="19" t="str">
        <f t="shared" ca="1" si="640"/>
        <v/>
      </c>
      <c r="AB1764" s="3"/>
      <c r="AE1764" s="1"/>
    </row>
    <row r="1765" spans="2:31" ht="15" x14ac:dyDescent="0.25">
      <c r="B1765" s="35">
        <f t="shared" ca="1" si="620"/>
        <v>4</v>
      </c>
      <c r="C1765" s="12">
        <f ca="1">IF(B1765="","",VLOOKUP(B1765,Tabelle2!$D$1:$E$37,2,0))</f>
        <v>1</v>
      </c>
      <c r="D1765" s="18" t="str">
        <f t="shared" ca="1" si="623"/>
        <v>L</v>
      </c>
      <c r="E1765" s="16" t="str">
        <f t="shared" ca="1" si="619"/>
        <v>L</v>
      </c>
      <c r="F1765" s="19" t="str">
        <f t="shared" ca="1" si="621"/>
        <v>l1</v>
      </c>
      <c r="G1765" s="38">
        <f t="shared" ca="1" si="622"/>
        <v>-3</v>
      </c>
      <c r="H1765" s="38">
        <f t="shared" ca="1" si="624"/>
        <v>-65</v>
      </c>
      <c r="I1765" s="27">
        <f t="shared" ca="1" si="625"/>
        <v>3</v>
      </c>
      <c r="J1765" s="27">
        <f t="shared" ca="1" si="626"/>
        <v>1</v>
      </c>
      <c r="K1765" s="19">
        <f t="shared" ca="1" si="627"/>
        <v>1</v>
      </c>
      <c r="L1765" s="12">
        <f t="shared" ca="1" si="628"/>
        <v>5</v>
      </c>
      <c r="M1765" s="19">
        <f t="shared" ca="1" si="629"/>
        <v>4</v>
      </c>
      <c r="N1765" s="19" t="str">
        <f t="shared" ca="1" si="630"/>
        <v/>
      </c>
      <c r="O1765" s="24"/>
      <c r="P1765" s="40">
        <f t="shared" ca="1" si="631"/>
        <v>3</v>
      </c>
      <c r="Q1765" s="40"/>
      <c r="R1765" s="19">
        <f t="shared" ca="1" si="632"/>
        <v>1</v>
      </c>
      <c r="S1765" s="19">
        <f t="shared" ca="1" si="633"/>
        <v>5</v>
      </c>
      <c r="T1765" s="19">
        <f t="shared" ca="1" si="634"/>
        <v>4</v>
      </c>
      <c r="U1765" s="42"/>
      <c r="V1765" s="19">
        <f t="shared" ca="1" si="635"/>
        <v>1</v>
      </c>
      <c r="W1765" s="19">
        <f t="shared" ca="1" si="636"/>
        <v>1</v>
      </c>
      <c r="X1765" s="19">
        <f t="shared" ca="1" si="637"/>
        <v>5</v>
      </c>
      <c r="Y1765" s="19">
        <f t="shared" ca="1" si="638"/>
        <v>4</v>
      </c>
      <c r="Z1765" s="19" t="str">
        <f t="shared" ca="1" si="639"/>
        <v/>
      </c>
      <c r="AA1765" s="19" t="str">
        <f t="shared" ca="1" si="640"/>
        <v/>
      </c>
      <c r="AB1765" s="3"/>
      <c r="AE1765" s="1"/>
    </row>
    <row r="1766" spans="2:31" ht="15" x14ac:dyDescent="0.25">
      <c r="B1766" s="35">
        <f t="shared" ca="1" si="620"/>
        <v>15</v>
      </c>
      <c r="C1766" s="12">
        <f ca="1">IF(B1766="","",VLOOKUP(B1766,Tabelle2!$D$1:$E$37,2,0))</f>
        <v>3</v>
      </c>
      <c r="D1766" s="18" t="str">
        <f t="shared" ca="1" si="623"/>
        <v>W</v>
      </c>
      <c r="E1766" s="16" t="str">
        <f t="shared" ca="1" si="619"/>
        <v>w</v>
      </c>
      <c r="F1766" s="19" t="str">
        <f t="shared" ca="1" si="621"/>
        <v/>
      </c>
      <c r="G1766" s="38">
        <f t="shared" ca="1" si="622"/>
        <v>2</v>
      </c>
      <c r="H1766" s="38">
        <f t="shared" ca="1" si="624"/>
        <v>-63</v>
      </c>
      <c r="I1766" s="27">
        <f t="shared" ca="1" si="625"/>
        <v>4</v>
      </c>
      <c r="J1766" s="27">
        <f t="shared" ca="1" si="626"/>
        <v>1</v>
      </c>
      <c r="K1766" s="19">
        <f t="shared" ca="1" si="627"/>
        <v>1</v>
      </c>
      <c r="L1766" s="12">
        <f t="shared" ca="1" si="628"/>
        <v>5</v>
      </c>
      <c r="M1766" s="19">
        <f t="shared" ca="1" si="629"/>
        <v>4</v>
      </c>
      <c r="N1766" s="19">
        <f t="shared" ca="1" si="630"/>
        <v>3</v>
      </c>
      <c r="O1766" s="24"/>
      <c r="P1766" s="40">
        <f t="shared" ca="1" si="631"/>
        <v>3</v>
      </c>
      <c r="Q1766" s="40"/>
      <c r="R1766" s="19">
        <f t="shared" ca="1" si="632"/>
        <v>3</v>
      </c>
      <c r="S1766" s="19">
        <f t="shared" ca="1" si="633"/>
        <v>1</v>
      </c>
      <c r="T1766" s="19">
        <f t="shared" ca="1" si="634"/>
        <v>5</v>
      </c>
      <c r="U1766" s="42"/>
      <c r="V1766" s="19">
        <f t="shared" ca="1" si="635"/>
        <v>3</v>
      </c>
      <c r="W1766" s="19">
        <f t="shared" ca="1" si="636"/>
        <v>1</v>
      </c>
      <c r="X1766" s="19">
        <f t="shared" ca="1" si="637"/>
        <v>1</v>
      </c>
      <c r="Y1766" s="19">
        <f t="shared" ca="1" si="638"/>
        <v>5</v>
      </c>
      <c r="Z1766" s="19">
        <f t="shared" ca="1" si="639"/>
        <v>4</v>
      </c>
      <c r="AA1766" s="19" t="str">
        <f t="shared" ca="1" si="640"/>
        <v/>
      </c>
      <c r="AB1766" s="3"/>
      <c r="AE1766" s="1"/>
    </row>
    <row r="1767" spans="2:31" ht="15" x14ac:dyDescent="0.25">
      <c r="B1767" s="35">
        <f t="shared" ca="1" si="620"/>
        <v>17</v>
      </c>
      <c r="C1767" s="12">
        <f ca="1">IF(B1767="","",VLOOKUP(B1767,Tabelle2!$D$1:$E$37,2,0))</f>
        <v>3</v>
      </c>
      <c r="D1767" s="18" t="str">
        <f t="shared" ca="1" si="623"/>
        <v>W</v>
      </c>
      <c r="E1767" s="16" t="str">
        <f t="shared" ca="1" si="619"/>
        <v>W</v>
      </c>
      <c r="F1767" s="19" t="str">
        <f t="shared" ca="1" si="621"/>
        <v/>
      </c>
      <c r="G1767" s="38">
        <f t="shared" ca="1" si="622"/>
        <v>3</v>
      </c>
      <c r="H1767" s="38">
        <f t="shared" ca="1" si="624"/>
        <v>-60</v>
      </c>
      <c r="I1767" s="27">
        <f t="shared" ca="1" si="625"/>
        <v>3</v>
      </c>
      <c r="J1767" s="27" t="str">
        <f t="shared" ca="1" si="626"/>
        <v/>
      </c>
      <c r="K1767" s="19">
        <f t="shared" ca="1" si="627"/>
        <v>1</v>
      </c>
      <c r="L1767" s="12">
        <f t="shared" ca="1" si="628"/>
        <v>5</v>
      </c>
      <c r="M1767" s="19">
        <f t="shared" ca="1" si="629"/>
        <v>4</v>
      </c>
      <c r="N1767" s="19" t="str">
        <f t="shared" ca="1" si="630"/>
        <v/>
      </c>
      <c r="O1767" s="24"/>
      <c r="P1767" s="40">
        <f t="shared" ca="1" si="631"/>
        <v>3</v>
      </c>
      <c r="Q1767" s="40"/>
      <c r="R1767" s="19">
        <f t="shared" ca="1" si="632"/>
        <v>3</v>
      </c>
      <c r="S1767" s="19">
        <f t="shared" ca="1" si="633"/>
        <v>1</v>
      </c>
      <c r="T1767" s="19">
        <f t="shared" ca="1" si="634"/>
        <v>5</v>
      </c>
      <c r="U1767" s="42"/>
      <c r="V1767" s="19">
        <f t="shared" ca="1" si="635"/>
        <v>3</v>
      </c>
      <c r="W1767" s="19">
        <f t="shared" ca="1" si="636"/>
        <v>3</v>
      </c>
      <c r="X1767" s="19">
        <f t="shared" ca="1" si="637"/>
        <v>1</v>
      </c>
      <c r="Y1767" s="19">
        <f t="shared" ca="1" si="638"/>
        <v>1</v>
      </c>
      <c r="Z1767" s="19">
        <f t="shared" ca="1" si="639"/>
        <v>5</v>
      </c>
      <c r="AA1767" s="19">
        <f t="shared" ca="1" si="640"/>
        <v>4</v>
      </c>
      <c r="AB1767" s="3"/>
      <c r="AE1767" s="1"/>
    </row>
    <row r="1768" spans="2:31" ht="15" x14ac:dyDescent="0.25">
      <c r="B1768" s="35">
        <f t="shared" ca="1" si="620"/>
        <v>23</v>
      </c>
      <c r="C1768" s="12">
        <f ca="1">IF(B1768="","",VLOOKUP(B1768,Tabelle2!$D$1:$E$37,2,0))</f>
        <v>4</v>
      </c>
      <c r="D1768" s="18" t="str">
        <f t="shared" ca="1" si="623"/>
        <v>L</v>
      </c>
      <c r="E1768" s="16" t="str">
        <f t="shared" ca="1" si="619"/>
        <v>L</v>
      </c>
      <c r="F1768" s="19" t="str">
        <f t="shared" ca="1" si="621"/>
        <v>l1</v>
      </c>
      <c r="G1768" s="38">
        <f t="shared" ca="1" si="622"/>
        <v>-3</v>
      </c>
      <c r="H1768" s="38">
        <f t="shared" ca="1" si="624"/>
        <v>-63</v>
      </c>
      <c r="I1768" s="27">
        <f t="shared" ca="1" si="625"/>
        <v>3</v>
      </c>
      <c r="J1768" s="27" t="str">
        <f t="shared" ca="1" si="626"/>
        <v/>
      </c>
      <c r="K1768" s="19">
        <f t="shared" ca="1" si="627"/>
        <v>1</v>
      </c>
      <c r="L1768" s="12">
        <f t="shared" ca="1" si="628"/>
        <v>5</v>
      </c>
      <c r="M1768" s="19">
        <f t="shared" ca="1" si="629"/>
        <v>4</v>
      </c>
      <c r="N1768" s="19" t="str">
        <f t="shared" ca="1" si="630"/>
        <v/>
      </c>
      <c r="O1768" s="24"/>
      <c r="P1768" s="40">
        <f t="shared" ca="1" si="631"/>
        <v>3</v>
      </c>
      <c r="Q1768" s="40"/>
      <c r="R1768" s="19">
        <f t="shared" ca="1" si="632"/>
        <v>4</v>
      </c>
      <c r="S1768" s="19">
        <f t="shared" ca="1" si="633"/>
        <v>3</v>
      </c>
      <c r="T1768" s="19">
        <f t="shared" ca="1" si="634"/>
        <v>1</v>
      </c>
      <c r="U1768" s="42"/>
      <c r="V1768" s="19">
        <f t="shared" ca="1" si="635"/>
        <v>4</v>
      </c>
      <c r="W1768" s="19">
        <f t="shared" ca="1" si="636"/>
        <v>3</v>
      </c>
      <c r="X1768" s="19">
        <f t="shared" ca="1" si="637"/>
        <v>3</v>
      </c>
      <c r="Y1768" s="19">
        <f t="shared" ca="1" si="638"/>
        <v>1</v>
      </c>
      <c r="Z1768" s="19">
        <f t="shared" ca="1" si="639"/>
        <v>1</v>
      </c>
      <c r="AA1768" s="19">
        <f t="shared" ca="1" si="640"/>
        <v>5</v>
      </c>
      <c r="AB1768" s="3"/>
      <c r="AE1768" s="1"/>
    </row>
    <row r="1769" spans="2:31" ht="15" x14ac:dyDescent="0.25">
      <c r="B1769" s="35">
        <f t="shared" ca="1" si="620"/>
        <v>13</v>
      </c>
      <c r="C1769" s="12">
        <f ca="1">IF(B1769="","",VLOOKUP(B1769,Tabelle2!$D$1:$E$37,2,0))</f>
        <v>3</v>
      </c>
      <c r="D1769" s="18" t="str">
        <f t="shared" ca="1" si="623"/>
        <v>W</v>
      </c>
      <c r="E1769" s="16" t="str">
        <f t="shared" ca="1" si="619"/>
        <v>w</v>
      </c>
      <c r="F1769" s="19" t="str">
        <f t="shared" ca="1" si="621"/>
        <v/>
      </c>
      <c r="G1769" s="38">
        <f t="shared" ca="1" si="622"/>
        <v>2</v>
      </c>
      <c r="H1769" s="38">
        <f t="shared" ca="1" si="624"/>
        <v>-61</v>
      </c>
      <c r="I1769" s="27">
        <f t="shared" ca="1" si="625"/>
        <v>4</v>
      </c>
      <c r="J1769" s="27" t="str">
        <f t="shared" ca="1" si="626"/>
        <v/>
      </c>
      <c r="K1769" s="19">
        <f t="shared" ca="1" si="627"/>
        <v>1</v>
      </c>
      <c r="L1769" s="12">
        <f t="shared" ca="1" si="628"/>
        <v>5</v>
      </c>
      <c r="M1769" s="19">
        <f t="shared" ca="1" si="629"/>
        <v>4</v>
      </c>
      <c r="N1769" s="19">
        <f t="shared" ca="1" si="630"/>
        <v>3</v>
      </c>
      <c r="O1769" s="24"/>
      <c r="P1769" s="40">
        <f t="shared" ca="1" si="631"/>
        <v>3</v>
      </c>
      <c r="Q1769" s="40"/>
      <c r="R1769" s="19">
        <f t="shared" ca="1" si="632"/>
        <v>3</v>
      </c>
      <c r="S1769" s="19">
        <f t="shared" ca="1" si="633"/>
        <v>4</v>
      </c>
      <c r="T1769" s="19">
        <f t="shared" ca="1" si="634"/>
        <v>1</v>
      </c>
      <c r="U1769" s="42"/>
      <c r="V1769" s="19">
        <f t="shared" ca="1" si="635"/>
        <v>3</v>
      </c>
      <c r="W1769" s="19">
        <f t="shared" ca="1" si="636"/>
        <v>4</v>
      </c>
      <c r="X1769" s="19">
        <f t="shared" ca="1" si="637"/>
        <v>3</v>
      </c>
      <c r="Y1769" s="19">
        <f t="shared" ca="1" si="638"/>
        <v>3</v>
      </c>
      <c r="Z1769" s="19">
        <f t="shared" ca="1" si="639"/>
        <v>1</v>
      </c>
      <c r="AA1769" s="19">
        <f t="shared" ca="1" si="640"/>
        <v>1</v>
      </c>
      <c r="AB1769" s="3"/>
      <c r="AE1769" s="1"/>
    </row>
    <row r="1770" spans="2:31" ht="15" x14ac:dyDescent="0.25">
      <c r="B1770" s="35">
        <f t="shared" ca="1" si="620"/>
        <v>1</v>
      </c>
      <c r="C1770" s="12">
        <f ca="1">IF(B1770="","",VLOOKUP(B1770,Tabelle2!$D$1:$E$37,2,0))</f>
        <v>1</v>
      </c>
      <c r="D1770" s="18" t="str">
        <f t="shared" ca="1" si="623"/>
        <v>L</v>
      </c>
      <c r="E1770" s="16" t="str">
        <f t="shared" ca="1" si="619"/>
        <v>L</v>
      </c>
      <c r="F1770" s="19" t="str">
        <f t="shared" ca="1" si="621"/>
        <v>l1</v>
      </c>
      <c r="G1770" s="38">
        <f t="shared" ca="1" si="622"/>
        <v>-3</v>
      </c>
      <c r="H1770" s="38">
        <f t="shared" ca="1" si="624"/>
        <v>-64</v>
      </c>
      <c r="I1770" s="27">
        <f t="shared" ca="1" si="625"/>
        <v>3</v>
      </c>
      <c r="J1770" s="27" t="str">
        <f t="shared" ca="1" si="626"/>
        <v/>
      </c>
      <c r="K1770" s="19">
        <f t="shared" ca="1" si="627"/>
        <v>1</v>
      </c>
      <c r="L1770" s="12">
        <f t="shared" ca="1" si="628"/>
        <v>5</v>
      </c>
      <c r="M1770" s="19">
        <f t="shared" ca="1" si="629"/>
        <v>4</v>
      </c>
      <c r="N1770" s="19" t="str">
        <f t="shared" ca="1" si="630"/>
        <v/>
      </c>
      <c r="O1770" s="24"/>
      <c r="P1770" s="40">
        <f t="shared" ca="1" si="631"/>
        <v>3</v>
      </c>
      <c r="Q1770" s="40"/>
      <c r="R1770" s="19">
        <f t="shared" ca="1" si="632"/>
        <v>1</v>
      </c>
      <c r="S1770" s="19">
        <f t="shared" ca="1" si="633"/>
        <v>3</v>
      </c>
      <c r="T1770" s="19">
        <f t="shared" ca="1" si="634"/>
        <v>4</v>
      </c>
      <c r="U1770" s="42"/>
      <c r="V1770" s="19">
        <f t="shared" ca="1" si="635"/>
        <v>1</v>
      </c>
      <c r="W1770" s="19">
        <f t="shared" ca="1" si="636"/>
        <v>3</v>
      </c>
      <c r="X1770" s="19">
        <f t="shared" ca="1" si="637"/>
        <v>4</v>
      </c>
      <c r="Y1770" s="19">
        <f t="shared" ca="1" si="638"/>
        <v>3</v>
      </c>
      <c r="Z1770" s="19">
        <f t="shared" ca="1" si="639"/>
        <v>3</v>
      </c>
      <c r="AA1770" s="19">
        <f t="shared" ca="1" si="640"/>
        <v>1</v>
      </c>
      <c r="AB1770" s="3"/>
      <c r="AE1770" s="1"/>
    </row>
    <row r="1771" spans="2:31" ht="15" x14ac:dyDescent="0.25">
      <c r="B1771" s="35">
        <f t="shared" ca="1" si="620"/>
        <v>13</v>
      </c>
      <c r="C1771" s="12">
        <f ca="1">IF(B1771="","",VLOOKUP(B1771,Tabelle2!$D$1:$E$37,2,0))</f>
        <v>3</v>
      </c>
      <c r="D1771" s="18" t="str">
        <f t="shared" ca="1" si="623"/>
        <v>L</v>
      </c>
      <c r="E1771" s="16" t="str">
        <f t="shared" ca="1" si="619"/>
        <v>L</v>
      </c>
      <c r="F1771" s="19" t="str">
        <f t="shared" ca="1" si="621"/>
        <v>L2</v>
      </c>
      <c r="G1771" s="38">
        <f t="shared" ca="1" si="622"/>
        <v>-4</v>
      </c>
      <c r="H1771" s="38">
        <f t="shared" ca="1" si="624"/>
        <v>-68</v>
      </c>
      <c r="I1771" s="27">
        <f t="shared" ca="1" si="625"/>
        <v>4</v>
      </c>
      <c r="J1771" s="27" t="str">
        <f t="shared" ca="1" si="626"/>
        <v/>
      </c>
      <c r="K1771" s="19">
        <f t="shared" ca="1" si="627"/>
        <v>1</v>
      </c>
      <c r="L1771" s="12">
        <f t="shared" ca="1" si="628"/>
        <v>5</v>
      </c>
      <c r="M1771" s="19">
        <f t="shared" ca="1" si="629"/>
        <v>4</v>
      </c>
      <c r="N1771" s="19">
        <f t="shared" ca="1" si="630"/>
        <v>3</v>
      </c>
      <c r="O1771" s="24"/>
      <c r="P1771" s="40">
        <f t="shared" ca="1" si="631"/>
        <v>3</v>
      </c>
      <c r="Q1771" s="40"/>
      <c r="R1771" s="19">
        <f t="shared" ca="1" si="632"/>
        <v>3</v>
      </c>
      <c r="S1771" s="19">
        <f t="shared" ca="1" si="633"/>
        <v>1</v>
      </c>
      <c r="T1771" s="19">
        <f t="shared" ca="1" si="634"/>
        <v>4</v>
      </c>
      <c r="U1771" s="42"/>
      <c r="V1771" s="19">
        <f t="shared" ca="1" si="635"/>
        <v>3</v>
      </c>
      <c r="W1771" s="19">
        <f t="shared" ca="1" si="636"/>
        <v>1</v>
      </c>
      <c r="X1771" s="19">
        <f t="shared" ca="1" si="637"/>
        <v>3</v>
      </c>
      <c r="Y1771" s="19">
        <f t="shared" ca="1" si="638"/>
        <v>4</v>
      </c>
      <c r="Z1771" s="19">
        <f t="shared" ca="1" si="639"/>
        <v>3</v>
      </c>
      <c r="AA1771" s="19">
        <f t="shared" ca="1" si="640"/>
        <v>3</v>
      </c>
      <c r="AB1771" s="3"/>
      <c r="AE1771" s="1"/>
    </row>
    <row r="1772" spans="2:31" ht="15" x14ac:dyDescent="0.25">
      <c r="B1772" s="35">
        <f t="shared" ca="1" si="620"/>
        <v>11</v>
      </c>
      <c r="C1772" s="12">
        <f ca="1">IF(B1772="","",VLOOKUP(B1772,Tabelle2!$D$1:$E$37,2,0))</f>
        <v>2</v>
      </c>
      <c r="D1772" s="18" t="str">
        <f t="shared" ca="1" si="623"/>
        <v>W</v>
      </c>
      <c r="E1772" s="16" t="str">
        <f t="shared" ca="1" si="619"/>
        <v/>
      </c>
      <c r="F1772" s="19" t="str">
        <f t="shared" ca="1" si="621"/>
        <v>New</v>
      </c>
      <c r="G1772" s="38">
        <f t="shared" ca="1" si="622"/>
        <v>0</v>
      </c>
      <c r="H1772" s="38">
        <f t="shared" ca="1" si="624"/>
        <v>-68</v>
      </c>
      <c r="I1772" s="27">
        <f t="shared" ca="1" si="625"/>
        <v>3</v>
      </c>
      <c r="J1772" s="27">
        <f t="shared" ca="1" si="626"/>
        <v>1</v>
      </c>
      <c r="K1772" s="19">
        <f t="shared" ca="1" si="627"/>
        <v>2</v>
      </c>
      <c r="L1772" s="12">
        <f t="shared" ca="1" si="628"/>
        <v>3</v>
      </c>
      <c r="M1772" s="19">
        <f t="shared" ca="1" si="629"/>
        <v>1</v>
      </c>
      <c r="N1772" s="19" t="str">
        <f t="shared" ca="1" si="630"/>
        <v/>
      </c>
      <c r="O1772" s="24"/>
      <c r="P1772" s="40">
        <f t="shared" ca="1" si="631"/>
        <v>3</v>
      </c>
      <c r="Q1772" s="40"/>
      <c r="R1772" s="19">
        <f t="shared" ca="1" si="632"/>
        <v>2</v>
      </c>
      <c r="S1772" s="19">
        <f t="shared" ca="1" si="633"/>
        <v>3</v>
      </c>
      <c r="T1772" s="19">
        <f t="shared" ca="1" si="634"/>
        <v>1</v>
      </c>
      <c r="U1772" s="42"/>
      <c r="V1772" s="19">
        <f t="shared" ca="1" si="635"/>
        <v>2</v>
      </c>
      <c r="W1772" s="19">
        <f t="shared" ca="1" si="636"/>
        <v>3</v>
      </c>
      <c r="X1772" s="19">
        <f t="shared" ca="1" si="637"/>
        <v>1</v>
      </c>
      <c r="Y1772" s="19">
        <f t="shared" ca="1" si="638"/>
        <v>3</v>
      </c>
      <c r="Z1772" s="19">
        <f t="shared" ca="1" si="639"/>
        <v>4</v>
      </c>
      <c r="AA1772" s="19">
        <f t="shared" ca="1" si="640"/>
        <v>3</v>
      </c>
      <c r="AB1772" s="3"/>
      <c r="AE1772" s="1"/>
    </row>
    <row r="1773" spans="2:31" ht="15" x14ac:dyDescent="0.25">
      <c r="B1773" s="35">
        <f t="shared" ca="1" si="620"/>
        <v>6</v>
      </c>
      <c r="C1773" s="12">
        <f ca="1">IF(B1773="","",VLOOKUP(B1773,Tabelle2!$D$1:$E$37,2,0))</f>
        <v>1</v>
      </c>
      <c r="D1773" s="18" t="str">
        <f t="shared" ca="1" si="623"/>
        <v>L</v>
      </c>
      <c r="E1773" s="16" t="str">
        <f t="shared" ca="1" si="619"/>
        <v/>
      </c>
      <c r="F1773" s="19" t="str">
        <f t="shared" ca="1" si="621"/>
        <v/>
      </c>
      <c r="G1773" s="38">
        <f t="shared" ca="1" si="622"/>
        <v>0</v>
      </c>
      <c r="H1773" s="38">
        <f t="shared" ca="1" si="624"/>
        <v>-68</v>
      </c>
      <c r="I1773" s="27">
        <f t="shared" ca="1" si="625"/>
        <v>1</v>
      </c>
      <c r="J1773" s="27">
        <f t="shared" ca="1" si="626"/>
        <v>1</v>
      </c>
      <c r="K1773" s="19">
        <f t="shared" ca="1" si="627"/>
        <v>1</v>
      </c>
      <c r="L1773" s="12" t="str">
        <f t="shared" ca="1" si="628"/>
        <v/>
      </c>
      <c r="M1773" s="19" t="str">
        <f t="shared" ca="1" si="629"/>
        <v/>
      </c>
      <c r="N1773" s="19" t="str">
        <f t="shared" ca="1" si="630"/>
        <v/>
      </c>
      <c r="O1773" s="24"/>
      <c r="P1773" s="40">
        <f t="shared" ca="1" si="631"/>
        <v>1</v>
      </c>
      <c r="Q1773" s="40"/>
      <c r="R1773" s="19">
        <f t="shared" ca="1" si="632"/>
        <v>1</v>
      </c>
      <c r="S1773" s="19" t="str">
        <f t="shared" ca="1" si="633"/>
        <v/>
      </c>
      <c r="T1773" s="19" t="str">
        <f t="shared" ca="1" si="634"/>
        <v/>
      </c>
      <c r="U1773" s="42"/>
      <c r="V1773" s="19">
        <f t="shared" ca="1" si="635"/>
        <v>1</v>
      </c>
      <c r="W1773" s="19" t="str">
        <f t="shared" ca="1" si="636"/>
        <v/>
      </c>
      <c r="X1773" s="19" t="str">
        <f t="shared" ca="1" si="637"/>
        <v/>
      </c>
      <c r="Y1773" s="19" t="str">
        <f t="shared" ca="1" si="638"/>
        <v/>
      </c>
      <c r="Z1773" s="19" t="str">
        <f t="shared" ca="1" si="639"/>
        <v/>
      </c>
      <c r="AA1773" s="19" t="str">
        <f t="shared" ca="1" si="640"/>
        <v/>
      </c>
      <c r="AB1773" s="3"/>
      <c r="AE1773" s="1"/>
    </row>
    <row r="1774" spans="2:31" ht="15" x14ac:dyDescent="0.25">
      <c r="B1774" s="35">
        <f t="shared" ca="1" si="620"/>
        <v>17</v>
      </c>
      <c r="C1774" s="12">
        <f ca="1">IF(B1774="","",VLOOKUP(B1774,Tabelle2!$D$1:$E$37,2,0))</f>
        <v>3</v>
      </c>
      <c r="D1774" s="18" t="str">
        <f t="shared" ca="1" si="623"/>
        <v>L</v>
      </c>
      <c r="E1774" s="16" t="str">
        <f t="shared" ca="1" si="619"/>
        <v/>
      </c>
      <c r="F1774" s="19" t="str">
        <f t="shared" ca="1" si="621"/>
        <v/>
      </c>
      <c r="G1774" s="38">
        <f t="shared" ca="1" si="622"/>
        <v>0</v>
      </c>
      <c r="H1774" s="38">
        <f t="shared" ca="1" si="624"/>
        <v>-68</v>
      </c>
      <c r="I1774" s="27">
        <f t="shared" ca="1" si="625"/>
        <v>2</v>
      </c>
      <c r="J1774" s="27">
        <f t="shared" ca="1" si="626"/>
        <v>1</v>
      </c>
      <c r="K1774" s="19">
        <f t="shared" ca="1" si="627"/>
        <v>1</v>
      </c>
      <c r="L1774" s="12" t="str">
        <f t="shared" ca="1" si="628"/>
        <v/>
      </c>
      <c r="M1774" s="19" t="str">
        <f t="shared" ca="1" si="629"/>
        <v/>
      </c>
      <c r="N1774" s="19">
        <f t="shared" ca="1" si="630"/>
        <v>3</v>
      </c>
      <c r="O1774" s="24"/>
      <c r="P1774" s="40">
        <f t="shared" ca="1" si="631"/>
        <v>2</v>
      </c>
      <c r="Q1774" s="40"/>
      <c r="R1774" s="19">
        <f t="shared" ca="1" si="632"/>
        <v>3</v>
      </c>
      <c r="S1774" s="19">
        <f t="shared" ca="1" si="633"/>
        <v>1</v>
      </c>
      <c r="T1774" s="19" t="str">
        <f t="shared" ca="1" si="634"/>
        <v/>
      </c>
      <c r="U1774" s="42"/>
      <c r="V1774" s="19">
        <f t="shared" ca="1" si="635"/>
        <v>3</v>
      </c>
      <c r="W1774" s="19">
        <f t="shared" ca="1" si="636"/>
        <v>1</v>
      </c>
      <c r="X1774" s="19" t="str">
        <f t="shared" ca="1" si="637"/>
        <v/>
      </c>
      <c r="Y1774" s="19" t="str">
        <f t="shared" ca="1" si="638"/>
        <v/>
      </c>
      <c r="Z1774" s="19" t="str">
        <f t="shared" ca="1" si="639"/>
        <v/>
      </c>
      <c r="AA1774" s="19" t="str">
        <f t="shared" ca="1" si="640"/>
        <v/>
      </c>
      <c r="AB1774" s="3"/>
      <c r="AE1774" s="1"/>
    </row>
    <row r="1775" spans="2:31" ht="15" x14ac:dyDescent="0.25">
      <c r="B1775" s="35">
        <f t="shared" ca="1" si="620"/>
        <v>21</v>
      </c>
      <c r="C1775" s="12">
        <f ca="1">IF(B1775="","",VLOOKUP(B1775,Tabelle2!$D$1:$E$37,2,0))</f>
        <v>4</v>
      </c>
      <c r="D1775" s="18" t="str">
        <f t="shared" ca="1" si="623"/>
        <v>L</v>
      </c>
      <c r="E1775" s="16" t="str">
        <f t="shared" ca="1" si="619"/>
        <v>L</v>
      </c>
      <c r="F1775" s="19" t="str">
        <f t="shared" ca="1" si="621"/>
        <v>l1</v>
      </c>
      <c r="G1775" s="38">
        <f t="shared" ca="1" si="622"/>
        <v>-3</v>
      </c>
      <c r="H1775" s="38">
        <f t="shared" ca="1" si="624"/>
        <v>-71</v>
      </c>
      <c r="I1775" s="27">
        <f t="shared" ca="1" si="625"/>
        <v>3</v>
      </c>
      <c r="J1775" s="27">
        <f t="shared" ca="1" si="626"/>
        <v>1</v>
      </c>
      <c r="K1775" s="19">
        <f t="shared" ca="1" si="627"/>
        <v>4</v>
      </c>
      <c r="L1775" s="12">
        <f t="shared" ca="1" si="628"/>
        <v>3</v>
      </c>
      <c r="M1775" s="19">
        <f t="shared" ca="1" si="629"/>
        <v>1</v>
      </c>
      <c r="N1775" s="19" t="str">
        <f t="shared" ca="1" si="630"/>
        <v/>
      </c>
      <c r="O1775" s="24"/>
      <c r="P1775" s="40">
        <f t="shared" ca="1" si="631"/>
        <v>3</v>
      </c>
      <c r="Q1775" s="40"/>
      <c r="R1775" s="19">
        <f t="shared" ca="1" si="632"/>
        <v>4</v>
      </c>
      <c r="S1775" s="19">
        <f t="shared" ca="1" si="633"/>
        <v>3</v>
      </c>
      <c r="T1775" s="19">
        <f t="shared" ca="1" si="634"/>
        <v>1</v>
      </c>
      <c r="U1775" s="42"/>
      <c r="V1775" s="19">
        <f t="shared" ca="1" si="635"/>
        <v>4</v>
      </c>
      <c r="W1775" s="19">
        <f t="shared" ca="1" si="636"/>
        <v>3</v>
      </c>
      <c r="X1775" s="19">
        <f t="shared" ca="1" si="637"/>
        <v>1</v>
      </c>
      <c r="Y1775" s="19" t="str">
        <f t="shared" ca="1" si="638"/>
        <v/>
      </c>
      <c r="Z1775" s="19" t="str">
        <f t="shared" ca="1" si="639"/>
        <v/>
      </c>
      <c r="AA1775" s="19" t="str">
        <f t="shared" ca="1" si="640"/>
        <v/>
      </c>
      <c r="AB1775" s="3"/>
      <c r="AE1775" s="1"/>
    </row>
    <row r="1776" spans="2:31" ht="15" x14ac:dyDescent="0.25">
      <c r="B1776" s="35">
        <f t="shared" ca="1" si="620"/>
        <v>7</v>
      </c>
      <c r="C1776" s="12">
        <f ca="1">IF(B1776="","",VLOOKUP(B1776,Tabelle2!$D$1:$E$37,2,0))</f>
        <v>2</v>
      </c>
      <c r="D1776" s="18" t="str">
        <f t="shared" ca="1" si="623"/>
        <v>W</v>
      </c>
      <c r="E1776" s="16" t="str">
        <f t="shared" ca="1" si="619"/>
        <v>w</v>
      </c>
      <c r="F1776" s="19" t="str">
        <f t="shared" ca="1" si="621"/>
        <v/>
      </c>
      <c r="G1776" s="38">
        <f t="shared" ca="1" si="622"/>
        <v>2</v>
      </c>
      <c r="H1776" s="38">
        <f t="shared" ca="1" si="624"/>
        <v>-69</v>
      </c>
      <c r="I1776" s="27">
        <f t="shared" ca="1" si="625"/>
        <v>4</v>
      </c>
      <c r="J1776" s="27">
        <f t="shared" ca="1" si="626"/>
        <v>1</v>
      </c>
      <c r="K1776" s="19">
        <f t="shared" ca="1" si="627"/>
        <v>4</v>
      </c>
      <c r="L1776" s="12">
        <f t="shared" ca="1" si="628"/>
        <v>3</v>
      </c>
      <c r="M1776" s="19">
        <f t="shared" ca="1" si="629"/>
        <v>1</v>
      </c>
      <c r="N1776" s="19">
        <f t="shared" ca="1" si="630"/>
        <v>2</v>
      </c>
      <c r="O1776" s="24"/>
      <c r="P1776" s="40">
        <f t="shared" ca="1" si="631"/>
        <v>3</v>
      </c>
      <c r="Q1776" s="40"/>
      <c r="R1776" s="19">
        <f t="shared" ca="1" si="632"/>
        <v>2</v>
      </c>
      <c r="S1776" s="19">
        <f t="shared" ca="1" si="633"/>
        <v>4</v>
      </c>
      <c r="T1776" s="19">
        <f t="shared" ca="1" si="634"/>
        <v>3</v>
      </c>
      <c r="U1776" s="42"/>
      <c r="V1776" s="19">
        <f t="shared" ca="1" si="635"/>
        <v>2</v>
      </c>
      <c r="W1776" s="19">
        <f t="shared" ca="1" si="636"/>
        <v>4</v>
      </c>
      <c r="X1776" s="19">
        <f t="shared" ca="1" si="637"/>
        <v>3</v>
      </c>
      <c r="Y1776" s="19">
        <f t="shared" ca="1" si="638"/>
        <v>1</v>
      </c>
      <c r="Z1776" s="19" t="str">
        <f t="shared" ca="1" si="639"/>
        <v/>
      </c>
      <c r="AA1776" s="19" t="str">
        <f t="shared" ca="1" si="640"/>
        <v/>
      </c>
      <c r="AB1776" s="3"/>
      <c r="AE1776" s="1"/>
    </row>
    <row r="1777" spans="2:31" ht="15" x14ac:dyDescent="0.25">
      <c r="B1777" s="35">
        <f t="shared" ca="1" si="620"/>
        <v>3</v>
      </c>
      <c r="C1777" s="12">
        <f ca="1">IF(B1777="","",VLOOKUP(B1777,Tabelle2!$D$1:$E$37,2,0))</f>
        <v>1</v>
      </c>
      <c r="D1777" s="18" t="str">
        <f t="shared" ca="1" si="623"/>
        <v>L</v>
      </c>
      <c r="E1777" s="16" t="str">
        <f t="shared" ca="1" si="619"/>
        <v>L</v>
      </c>
      <c r="F1777" s="19" t="str">
        <f t="shared" ca="1" si="621"/>
        <v>l1</v>
      </c>
      <c r="G1777" s="38">
        <f t="shared" ca="1" si="622"/>
        <v>-3</v>
      </c>
      <c r="H1777" s="38">
        <f t="shared" ca="1" si="624"/>
        <v>-72</v>
      </c>
      <c r="I1777" s="27">
        <f t="shared" ca="1" si="625"/>
        <v>3</v>
      </c>
      <c r="J1777" s="27">
        <f t="shared" ca="1" si="626"/>
        <v>1</v>
      </c>
      <c r="K1777" s="19">
        <f t="shared" ca="1" si="627"/>
        <v>4</v>
      </c>
      <c r="L1777" s="12">
        <f t="shared" ca="1" si="628"/>
        <v>3</v>
      </c>
      <c r="M1777" s="19">
        <f t="shared" ca="1" si="629"/>
        <v>1</v>
      </c>
      <c r="N1777" s="19" t="str">
        <f t="shared" ca="1" si="630"/>
        <v/>
      </c>
      <c r="O1777" s="24"/>
      <c r="P1777" s="40">
        <f t="shared" ca="1" si="631"/>
        <v>3</v>
      </c>
      <c r="Q1777" s="40"/>
      <c r="R1777" s="19">
        <f t="shared" ca="1" si="632"/>
        <v>1</v>
      </c>
      <c r="S1777" s="19">
        <f t="shared" ca="1" si="633"/>
        <v>2</v>
      </c>
      <c r="T1777" s="19">
        <f t="shared" ca="1" si="634"/>
        <v>4</v>
      </c>
      <c r="U1777" s="42"/>
      <c r="V1777" s="19">
        <f t="shared" ca="1" si="635"/>
        <v>1</v>
      </c>
      <c r="W1777" s="19">
        <f t="shared" ca="1" si="636"/>
        <v>2</v>
      </c>
      <c r="X1777" s="19">
        <f t="shared" ca="1" si="637"/>
        <v>4</v>
      </c>
      <c r="Y1777" s="19">
        <f t="shared" ca="1" si="638"/>
        <v>3</v>
      </c>
      <c r="Z1777" s="19">
        <f t="shared" ca="1" si="639"/>
        <v>1</v>
      </c>
      <c r="AA1777" s="19" t="str">
        <f t="shared" ca="1" si="640"/>
        <v/>
      </c>
      <c r="AB1777" s="3"/>
      <c r="AE1777" s="1"/>
    </row>
    <row r="1778" spans="2:31" ht="15" x14ac:dyDescent="0.25">
      <c r="B1778" s="35">
        <f t="shared" ca="1" si="620"/>
        <v>34</v>
      </c>
      <c r="C1778" s="12">
        <f ca="1">IF(B1778="","",VLOOKUP(B1778,Tabelle2!$D$1:$E$37,2,0))</f>
        <v>6</v>
      </c>
      <c r="D1778" s="18" t="str">
        <f t="shared" ca="1" si="623"/>
        <v>L</v>
      </c>
      <c r="E1778" s="16" t="str">
        <f t="shared" ca="1" si="619"/>
        <v>L</v>
      </c>
      <c r="F1778" s="19" t="str">
        <f t="shared" ca="1" si="621"/>
        <v>L2</v>
      </c>
      <c r="G1778" s="38">
        <f t="shared" ca="1" si="622"/>
        <v>-4</v>
      </c>
      <c r="H1778" s="38">
        <f t="shared" ca="1" si="624"/>
        <v>-76</v>
      </c>
      <c r="I1778" s="27">
        <f t="shared" ca="1" si="625"/>
        <v>4</v>
      </c>
      <c r="J1778" s="27" t="str">
        <f t="shared" ca="1" si="626"/>
        <v/>
      </c>
      <c r="K1778" s="19">
        <f t="shared" ca="1" si="627"/>
        <v>4</v>
      </c>
      <c r="L1778" s="12">
        <f t="shared" ca="1" si="628"/>
        <v>3</v>
      </c>
      <c r="M1778" s="19">
        <f t="shared" ca="1" si="629"/>
        <v>1</v>
      </c>
      <c r="N1778" s="19">
        <f t="shared" ca="1" si="630"/>
        <v>6</v>
      </c>
      <c r="O1778" s="24"/>
      <c r="P1778" s="40">
        <f t="shared" ca="1" si="631"/>
        <v>3</v>
      </c>
      <c r="Q1778" s="40"/>
      <c r="R1778" s="19">
        <f t="shared" ca="1" si="632"/>
        <v>6</v>
      </c>
      <c r="S1778" s="19">
        <f t="shared" ca="1" si="633"/>
        <v>1</v>
      </c>
      <c r="T1778" s="19">
        <f t="shared" ca="1" si="634"/>
        <v>2</v>
      </c>
      <c r="U1778" s="42"/>
      <c r="V1778" s="19">
        <f t="shared" ca="1" si="635"/>
        <v>6</v>
      </c>
      <c r="W1778" s="19">
        <f t="shared" ca="1" si="636"/>
        <v>1</v>
      </c>
      <c r="X1778" s="19">
        <f t="shared" ca="1" si="637"/>
        <v>2</v>
      </c>
      <c r="Y1778" s="19">
        <f t="shared" ca="1" si="638"/>
        <v>4</v>
      </c>
      <c r="Z1778" s="19">
        <f t="shared" ca="1" si="639"/>
        <v>3</v>
      </c>
      <c r="AA1778" s="19">
        <f t="shared" ca="1" si="640"/>
        <v>1</v>
      </c>
      <c r="AB1778" s="3"/>
      <c r="AE1778" s="1"/>
    </row>
    <row r="1779" spans="2:31" ht="15" x14ac:dyDescent="0.25">
      <c r="B1779" s="35">
        <f t="shared" ca="1" si="620"/>
        <v>26</v>
      </c>
      <c r="C1779" s="12">
        <f ca="1">IF(B1779="","",VLOOKUP(B1779,Tabelle2!$D$1:$E$37,2,0))</f>
        <v>5</v>
      </c>
      <c r="D1779" s="18" t="str">
        <f t="shared" ca="1" si="623"/>
        <v>W</v>
      </c>
      <c r="E1779" s="16" t="str">
        <f t="shared" ca="1" si="619"/>
        <v/>
      </c>
      <c r="F1779" s="19" t="str">
        <f t="shared" ca="1" si="621"/>
        <v>New</v>
      </c>
      <c r="G1779" s="38">
        <f t="shared" ca="1" si="622"/>
        <v>0</v>
      </c>
      <c r="H1779" s="38">
        <f t="shared" ca="1" si="624"/>
        <v>-76</v>
      </c>
      <c r="I1779" s="27">
        <f t="shared" ca="1" si="625"/>
        <v>3</v>
      </c>
      <c r="J1779" s="27">
        <f t="shared" ca="1" si="626"/>
        <v>1</v>
      </c>
      <c r="K1779" s="19">
        <f t="shared" ca="1" si="627"/>
        <v>5</v>
      </c>
      <c r="L1779" s="12">
        <f t="shared" ca="1" si="628"/>
        <v>6</v>
      </c>
      <c r="M1779" s="19">
        <f t="shared" ca="1" si="629"/>
        <v>1</v>
      </c>
      <c r="N1779" s="19" t="str">
        <f t="shared" ca="1" si="630"/>
        <v/>
      </c>
      <c r="O1779" s="24"/>
      <c r="P1779" s="40">
        <f t="shared" ca="1" si="631"/>
        <v>3</v>
      </c>
      <c r="Q1779" s="40"/>
      <c r="R1779" s="19">
        <f t="shared" ca="1" si="632"/>
        <v>5</v>
      </c>
      <c r="S1779" s="19">
        <f t="shared" ca="1" si="633"/>
        <v>6</v>
      </c>
      <c r="T1779" s="19">
        <f t="shared" ca="1" si="634"/>
        <v>1</v>
      </c>
      <c r="U1779" s="42"/>
      <c r="V1779" s="19">
        <f t="shared" ca="1" si="635"/>
        <v>5</v>
      </c>
      <c r="W1779" s="19">
        <f t="shared" ca="1" si="636"/>
        <v>6</v>
      </c>
      <c r="X1779" s="19">
        <f t="shared" ca="1" si="637"/>
        <v>1</v>
      </c>
      <c r="Y1779" s="19">
        <f t="shared" ca="1" si="638"/>
        <v>2</v>
      </c>
      <c r="Z1779" s="19">
        <f t="shared" ca="1" si="639"/>
        <v>4</v>
      </c>
      <c r="AA1779" s="19">
        <f t="shared" ca="1" si="640"/>
        <v>3</v>
      </c>
      <c r="AB1779" s="3"/>
      <c r="AE1779" s="1"/>
    </row>
    <row r="1780" spans="2:31" ht="15" x14ac:dyDescent="0.25">
      <c r="B1780" s="35">
        <f t="shared" ca="1" si="620"/>
        <v>36</v>
      </c>
      <c r="C1780" s="12">
        <f ca="1">IF(B1780="","",VLOOKUP(B1780,Tabelle2!$D$1:$E$37,2,0))</f>
        <v>6</v>
      </c>
      <c r="D1780" s="18" t="str">
        <f t="shared" ca="1" si="623"/>
        <v>L</v>
      </c>
      <c r="E1780" s="16" t="str">
        <f t="shared" ca="1" si="619"/>
        <v/>
      </c>
      <c r="F1780" s="19" t="str">
        <f t="shared" ca="1" si="621"/>
        <v/>
      </c>
      <c r="G1780" s="38">
        <f t="shared" ca="1" si="622"/>
        <v>0</v>
      </c>
      <c r="H1780" s="38">
        <f t="shared" ca="1" si="624"/>
        <v>-76</v>
      </c>
      <c r="I1780" s="27">
        <f t="shared" ca="1" si="625"/>
        <v>1</v>
      </c>
      <c r="J1780" s="27">
        <f t="shared" ca="1" si="626"/>
        <v>1</v>
      </c>
      <c r="K1780" s="19">
        <f t="shared" ca="1" si="627"/>
        <v>6</v>
      </c>
      <c r="L1780" s="12" t="str">
        <f t="shared" ca="1" si="628"/>
        <v/>
      </c>
      <c r="M1780" s="19" t="str">
        <f t="shared" ca="1" si="629"/>
        <v/>
      </c>
      <c r="N1780" s="19" t="str">
        <f t="shared" ca="1" si="630"/>
        <v/>
      </c>
      <c r="O1780" s="24"/>
      <c r="P1780" s="40">
        <f t="shared" ca="1" si="631"/>
        <v>1</v>
      </c>
      <c r="Q1780" s="40"/>
      <c r="R1780" s="19">
        <f t="shared" ca="1" si="632"/>
        <v>6</v>
      </c>
      <c r="S1780" s="19" t="str">
        <f t="shared" ca="1" si="633"/>
        <v/>
      </c>
      <c r="T1780" s="19" t="str">
        <f t="shared" ca="1" si="634"/>
        <v/>
      </c>
      <c r="U1780" s="42"/>
      <c r="V1780" s="19">
        <f t="shared" ca="1" si="635"/>
        <v>6</v>
      </c>
      <c r="W1780" s="19" t="str">
        <f t="shared" ca="1" si="636"/>
        <v/>
      </c>
      <c r="X1780" s="19" t="str">
        <f t="shared" ca="1" si="637"/>
        <v/>
      </c>
      <c r="Y1780" s="19" t="str">
        <f t="shared" ca="1" si="638"/>
        <v/>
      </c>
      <c r="Z1780" s="19" t="str">
        <f t="shared" ca="1" si="639"/>
        <v/>
      </c>
      <c r="AA1780" s="19" t="str">
        <f t="shared" ca="1" si="640"/>
        <v/>
      </c>
      <c r="AB1780" s="3"/>
      <c r="AE1780" s="1"/>
    </row>
    <row r="1781" spans="2:31" ht="15" x14ac:dyDescent="0.25">
      <c r="B1781" s="35">
        <f t="shared" ca="1" si="620"/>
        <v>35</v>
      </c>
      <c r="C1781" s="12">
        <f ca="1">IF(B1781="","",VLOOKUP(B1781,Tabelle2!$D$1:$E$37,2,0))</f>
        <v>6</v>
      </c>
      <c r="D1781" s="18" t="str">
        <f t="shared" ca="1" si="623"/>
        <v>L</v>
      </c>
      <c r="E1781" s="16" t="str">
        <f t="shared" ca="1" si="619"/>
        <v/>
      </c>
      <c r="F1781" s="19" t="str">
        <f t="shared" ca="1" si="621"/>
        <v/>
      </c>
      <c r="G1781" s="38">
        <f t="shared" ca="1" si="622"/>
        <v>0</v>
      </c>
      <c r="H1781" s="38">
        <f t="shared" ca="1" si="624"/>
        <v>-76</v>
      </c>
      <c r="I1781" s="27">
        <f t="shared" ca="1" si="625"/>
        <v>1</v>
      </c>
      <c r="J1781" s="27">
        <f t="shared" ca="1" si="626"/>
        <v>1</v>
      </c>
      <c r="K1781" s="19">
        <f t="shared" ca="1" si="627"/>
        <v>6</v>
      </c>
      <c r="L1781" s="12" t="str">
        <f t="shared" ca="1" si="628"/>
        <v/>
      </c>
      <c r="M1781" s="19" t="str">
        <f t="shared" ca="1" si="629"/>
        <v/>
      </c>
      <c r="N1781" s="19" t="str">
        <f t="shared" ca="1" si="630"/>
        <v/>
      </c>
      <c r="O1781" s="24"/>
      <c r="P1781" s="40">
        <f t="shared" ca="1" si="631"/>
        <v>1</v>
      </c>
      <c r="Q1781" s="40"/>
      <c r="R1781" s="19">
        <f t="shared" ca="1" si="632"/>
        <v>6</v>
      </c>
      <c r="S1781" s="19" t="str">
        <f t="shared" ca="1" si="633"/>
        <v/>
      </c>
      <c r="T1781" s="19" t="str">
        <f t="shared" ca="1" si="634"/>
        <v/>
      </c>
      <c r="U1781" s="42"/>
      <c r="V1781" s="19">
        <f t="shared" ca="1" si="635"/>
        <v>6</v>
      </c>
      <c r="W1781" s="19">
        <f t="shared" ca="1" si="636"/>
        <v>6</v>
      </c>
      <c r="X1781" s="19" t="str">
        <f t="shared" ca="1" si="637"/>
        <v/>
      </c>
      <c r="Y1781" s="19" t="str">
        <f t="shared" ca="1" si="638"/>
        <v/>
      </c>
      <c r="Z1781" s="19" t="str">
        <f t="shared" ca="1" si="639"/>
        <v/>
      </c>
      <c r="AA1781" s="19" t="str">
        <f t="shared" ca="1" si="640"/>
        <v/>
      </c>
      <c r="AB1781" s="3"/>
      <c r="AE1781" s="1"/>
    </row>
    <row r="1782" spans="2:31" ht="15" x14ac:dyDescent="0.25">
      <c r="B1782" s="35">
        <f t="shared" ca="1" si="620"/>
        <v>4</v>
      </c>
      <c r="C1782" s="12">
        <f ca="1">IF(B1782="","",VLOOKUP(B1782,Tabelle2!$D$1:$E$37,2,0))</f>
        <v>1</v>
      </c>
      <c r="D1782" s="18" t="str">
        <f t="shared" ca="1" si="623"/>
        <v>L</v>
      </c>
      <c r="E1782" s="16" t="str">
        <f t="shared" ca="1" si="619"/>
        <v/>
      </c>
      <c r="F1782" s="19" t="str">
        <f t="shared" ca="1" si="621"/>
        <v/>
      </c>
      <c r="G1782" s="38">
        <f t="shared" ca="1" si="622"/>
        <v>0</v>
      </c>
      <c r="H1782" s="38">
        <f t="shared" ca="1" si="624"/>
        <v>-76</v>
      </c>
      <c r="I1782" s="27">
        <f t="shared" ca="1" si="625"/>
        <v>2</v>
      </c>
      <c r="J1782" s="27">
        <f t="shared" ca="1" si="626"/>
        <v>1</v>
      </c>
      <c r="K1782" s="19">
        <f t="shared" ca="1" si="627"/>
        <v>1</v>
      </c>
      <c r="L1782" s="12">
        <f t="shared" ca="1" si="628"/>
        <v>6</v>
      </c>
      <c r="M1782" s="19" t="str">
        <f t="shared" ca="1" si="629"/>
        <v/>
      </c>
      <c r="N1782" s="19" t="str">
        <f t="shared" ca="1" si="630"/>
        <v/>
      </c>
      <c r="O1782" s="24"/>
      <c r="P1782" s="40">
        <f t="shared" ca="1" si="631"/>
        <v>2</v>
      </c>
      <c r="Q1782" s="40"/>
      <c r="R1782" s="19">
        <f t="shared" ca="1" si="632"/>
        <v>1</v>
      </c>
      <c r="S1782" s="19">
        <f t="shared" ca="1" si="633"/>
        <v>6</v>
      </c>
      <c r="T1782" s="19" t="str">
        <f t="shared" ca="1" si="634"/>
        <v/>
      </c>
      <c r="U1782" s="42"/>
      <c r="V1782" s="19">
        <f t="shared" ca="1" si="635"/>
        <v>1</v>
      </c>
      <c r="W1782" s="19">
        <f t="shared" ca="1" si="636"/>
        <v>6</v>
      </c>
      <c r="X1782" s="19">
        <f t="shared" ca="1" si="637"/>
        <v>6</v>
      </c>
      <c r="Y1782" s="19" t="str">
        <f t="shared" ca="1" si="638"/>
        <v/>
      </c>
      <c r="Z1782" s="19" t="str">
        <f t="shared" ca="1" si="639"/>
        <v/>
      </c>
      <c r="AA1782" s="19" t="str">
        <f t="shared" ca="1" si="640"/>
        <v/>
      </c>
      <c r="AB1782" s="3"/>
      <c r="AE1782" s="1"/>
    </row>
    <row r="1783" spans="2:31" ht="15" x14ac:dyDescent="0.25">
      <c r="B1783" s="35">
        <f t="shared" ca="1" si="620"/>
        <v>6</v>
      </c>
      <c r="C1783" s="12">
        <f ca="1">IF(B1783="","",VLOOKUP(B1783,Tabelle2!$D$1:$E$37,2,0))</f>
        <v>1</v>
      </c>
      <c r="D1783" s="18" t="str">
        <f t="shared" ca="1" si="623"/>
        <v>L</v>
      </c>
      <c r="E1783" s="16" t="str">
        <f t="shared" ca="1" si="619"/>
        <v/>
      </c>
      <c r="F1783" s="19" t="str">
        <f t="shared" ca="1" si="621"/>
        <v/>
      </c>
      <c r="G1783" s="38">
        <f t="shared" ca="1" si="622"/>
        <v>0</v>
      </c>
      <c r="H1783" s="38">
        <f t="shared" ca="1" si="624"/>
        <v>-76</v>
      </c>
      <c r="I1783" s="27">
        <f t="shared" ca="1" si="625"/>
        <v>2</v>
      </c>
      <c r="J1783" s="27">
        <f t="shared" ca="1" si="626"/>
        <v>1</v>
      </c>
      <c r="K1783" s="19">
        <f t="shared" ca="1" si="627"/>
        <v>1</v>
      </c>
      <c r="L1783" s="12">
        <f t="shared" ca="1" si="628"/>
        <v>6</v>
      </c>
      <c r="M1783" s="19" t="str">
        <f t="shared" ca="1" si="629"/>
        <v/>
      </c>
      <c r="N1783" s="19" t="str">
        <f t="shared" ca="1" si="630"/>
        <v/>
      </c>
      <c r="O1783" s="24"/>
      <c r="P1783" s="40">
        <f t="shared" ca="1" si="631"/>
        <v>2</v>
      </c>
      <c r="Q1783" s="40"/>
      <c r="R1783" s="19">
        <f t="shared" ca="1" si="632"/>
        <v>1</v>
      </c>
      <c r="S1783" s="19">
        <f t="shared" ca="1" si="633"/>
        <v>6</v>
      </c>
      <c r="T1783" s="19" t="str">
        <f t="shared" ca="1" si="634"/>
        <v/>
      </c>
      <c r="U1783" s="42"/>
      <c r="V1783" s="19">
        <f t="shared" ca="1" si="635"/>
        <v>1</v>
      </c>
      <c r="W1783" s="19">
        <f t="shared" ca="1" si="636"/>
        <v>1</v>
      </c>
      <c r="X1783" s="19">
        <f t="shared" ca="1" si="637"/>
        <v>6</v>
      </c>
      <c r="Y1783" s="19">
        <f t="shared" ca="1" si="638"/>
        <v>6</v>
      </c>
      <c r="Z1783" s="19" t="str">
        <f t="shared" ca="1" si="639"/>
        <v/>
      </c>
      <c r="AA1783" s="19" t="str">
        <f t="shared" ca="1" si="640"/>
        <v/>
      </c>
      <c r="AB1783" s="3"/>
      <c r="AE1783" s="1"/>
    </row>
    <row r="1784" spans="2:31" ht="15" x14ac:dyDescent="0.25">
      <c r="B1784" s="35">
        <f t="shared" ca="1" si="620"/>
        <v>26</v>
      </c>
      <c r="C1784" s="12">
        <f ca="1">IF(B1784="","",VLOOKUP(B1784,Tabelle2!$D$1:$E$37,2,0))</f>
        <v>5</v>
      </c>
      <c r="D1784" s="18" t="str">
        <f t="shared" ca="1" si="623"/>
        <v>W</v>
      </c>
      <c r="E1784" s="16" t="str">
        <f t="shared" ca="1" si="619"/>
        <v>W</v>
      </c>
      <c r="F1784" s="19" t="str">
        <f t="shared" ca="1" si="621"/>
        <v/>
      </c>
      <c r="G1784" s="38">
        <f t="shared" ca="1" si="622"/>
        <v>3</v>
      </c>
      <c r="H1784" s="38">
        <f t="shared" ca="1" si="624"/>
        <v>-73</v>
      </c>
      <c r="I1784" s="27">
        <f t="shared" ca="1" si="625"/>
        <v>3</v>
      </c>
      <c r="J1784" s="27">
        <f t="shared" ca="1" si="626"/>
        <v>1</v>
      </c>
      <c r="K1784" s="19">
        <f t="shared" ca="1" si="627"/>
        <v>5</v>
      </c>
      <c r="L1784" s="12">
        <f t="shared" ca="1" si="628"/>
        <v>1</v>
      </c>
      <c r="M1784" s="19">
        <f t="shared" ca="1" si="629"/>
        <v>6</v>
      </c>
      <c r="N1784" s="19" t="str">
        <f t="shared" ca="1" si="630"/>
        <v/>
      </c>
      <c r="O1784" s="24"/>
      <c r="P1784" s="40">
        <f t="shared" ca="1" si="631"/>
        <v>3</v>
      </c>
      <c r="Q1784" s="40"/>
      <c r="R1784" s="19">
        <f t="shared" ca="1" si="632"/>
        <v>5</v>
      </c>
      <c r="S1784" s="19">
        <f t="shared" ca="1" si="633"/>
        <v>1</v>
      </c>
      <c r="T1784" s="19">
        <f t="shared" ca="1" si="634"/>
        <v>6</v>
      </c>
      <c r="U1784" s="42"/>
      <c r="V1784" s="19">
        <f t="shared" ca="1" si="635"/>
        <v>5</v>
      </c>
      <c r="W1784" s="19">
        <f t="shared" ca="1" si="636"/>
        <v>1</v>
      </c>
      <c r="X1784" s="19">
        <f t="shared" ca="1" si="637"/>
        <v>1</v>
      </c>
      <c r="Y1784" s="19">
        <f t="shared" ca="1" si="638"/>
        <v>6</v>
      </c>
      <c r="Z1784" s="19">
        <f t="shared" ca="1" si="639"/>
        <v>6</v>
      </c>
      <c r="AA1784" s="19" t="str">
        <f t="shared" ca="1" si="640"/>
        <v/>
      </c>
      <c r="AB1784" s="3"/>
      <c r="AE1784" s="1"/>
    </row>
    <row r="1785" spans="2:31" ht="15" x14ac:dyDescent="0.25">
      <c r="B1785" s="35">
        <f t="shared" ca="1" si="620"/>
        <v>1</v>
      </c>
      <c r="C1785" s="12">
        <f ca="1">IF(B1785="","",VLOOKUP(B1785,Tabelle2!$D$1:$E$37,2,0))</f>
        <v>1</v>
      </c>
      <c r="D1785" s="18" t="str">
        <f t="shared" ca="1" si="623"/>
        <v>W</v>
      </c>
      <c r="E1785" s="16" t="str">
        <f t="shared" ca="1" si="619"/>
        <v>W</v>
      </c>
      <c r="F1785" s="19" t="str">
        <f t="shared" ca="1" si="621"/>
        <v/>
      </c>
      <c r="G1785" s="38">
        <f t="shared" ca="1" si="622"/>
        <v>3</v>
      </c>
      <c r="H1785" s="38">
        <f t="shared" ca="1" si="624"/>
        <v>-70</v>
      </c>
      <c r="I1785" s="27">
        <f t="shared" ca="1" si="625"/>
        <v>3</v>
      </c>
      <c r="J1785" s="27" t="str">
        <f t="shared" ca="1" si="626"/>
        <v/>
      </c>
      <c r="K1785" s="19">
        <f t="shared" ca="1" si="627"/>
        <v>5</v>
      </c>
      <c r="L1785" s="12">
        <f t="shared" ca="1" si="628"/>
        <v>1</v>
      </c>
      <c r="M1785" s="19">
        <f t="shared" ca="1" si="629"/>
        <v>6</v>
      </c>
      <c r="N1785" s="19" t="str">
        <f t="shared" ca="1" si="630"/>
        <v/>
      </c>
      <c r="O1785" s="24"/>
      <c r="P1785" s="40">
        <f t="shared" ca="1" si="631"/>
        <v>3</v>
      </c>
      <c r="Q1785" s="40"/>
      <c r="R1785" s="19">
        <f t="shared" ca="1" si="632"/>
        <v>1</v>
      </c>
      <c r="S1785" s="19">
        <f t="shared" ca="1" si="633"/>
        <v>5</v>
      </c>
      <c r="T1785" s="19">
        <f t="shared" ca="1" si="634"/>
        <v>6</v>
      </c>
      <c r="U1785" s="42"/>
      <c r="V1785" s="19">
        <f t="shared" ca="1" si="635"/>
        <v>1</v>
      </c>
      <c r="W1785" s="19">
        <f t="shared" ca="1" si="636"/>
        <v>5</v>
      </c>
      <c r="X1785" s="19">
        <f t="shared" ca="1" si="637"/>
        <v>1</v>
      </c>
      <c r="Y1785" s="19">
        <f t="shared" ca="1" si="638"/>
        <v>1</v>
      </c>
      <c r="Z1785" s="19">
        <f t="shared" ca="1" si="639"/>
        <v>6</v>
      </c>
      <c r="AA1785" s="19">
        <f t="shared" ca="1" si="640"/>
        <v>6</v>
      </c>
      <c r="AB1785" s="3"/>
      <c r="AE1785" s="1"/>
    </row>
    <row r="1786" spans="2:31" ht="15" x14ac:dyDescent="0.25">
      <c r="B1786" s="35">
        <f t="shared" ca="1" si="620"/>
        <v>5</v>
      </c>
      <c r="C1786" s="12">
        <f ca="1">IF(B1786="","",VLOOKUP(B1786,Tabelle2!$D$1:$E$37,2,0))</f>
        <v>1</v>
      </c>
      <c r="D1786" s="18" t="str">
        <f t="shared" ca="1" si="623"/>
        <v>W</v>
      </c>
      <c r="E1786" s="16" t="str">
        <f t="shared" ca="1" si="619"/>
        <v>W</v>
      </c>
      <c r="F1786" s="19" t="str">
        <f t="shared" ca="1" si="621"/>
        <v/>
      </c>
      <c r="G1786" s="38">
        <f t="shared" ca="1" si="622"/>
        <v>3</v>
      </c>
      <c r="H1786" s="38">
        <f t="shared" ca="1" si="624"/>
        <v>-67</v>
      </c>
      <c r="I1786" s="27">
        <f t="shared" ca="1" si="625"/>
        <v>3</v>
      </c>
      <c r="J1786" s="27" t="str">
        <f t="shared" ca="1" si="626"/>
        <v/>
      </c>
      <c r="K1786" s="19">
        <f t="shared" ca="1" si="627"/>
        <v>5</v>
      </c>
      <c r="L1786" s="12">
        <f t="shared" ca="1" si="628"/>
        <v>1</v>
      </c>
      <c r="M1786" s="19">
        <f t="shared" ca="1" si="629"/>
        <v>6</v>
      </c>
      <c r="N1786" s="19" t="str">
        <f t="shared" ca="1" si="630"/>
        <v/>
      </c>
      <c r="O1786" s="24"/>
      <c r="P1786" s="40">
        <f t="shared" ca="1" si="631"/>
        <v>3</v>
      </c>
      <c r="Q1786" s="40"/>
      <c r="R1786" s="19">
        <f t="shared" ca="1" si="632"/>
        <v>1</v>
      </c>
      <c r="S1786" s="19">
        <f t="shared" ca="1" si="633"/>
        <v>5</v>
      </c>
      <c r="T1786" s="19">
        <f t="shared" ca="1" si="634"/>
        <v>6</v>
      </c>
      <c r="U1786" s="42"/>
      <c r="V1786" s="19">
        <f t="shared" ca="1" si="635"/>
        <v>1</v>
      </c>
      <c r="W1786" s="19">
        <f t="shared" ca="1" si="636"/>
        <v>1</v>
      </c>
      <c r="X1786" s="19">
        <f t="shared" ca="1" si="637"/>
        <v>5</v>
      </c>
      <c r="Y1786" s="19">
        <f t="shared" ca="1" si="638"/>
        <v>1</v>
      </c>
      <c r="Z1786" s="19">
        <f t="shared" ca="1" si="639"/>
        <v>1</v>
      </c>
      <c r="AA1786" s="19">
        <f t="shared" ca="1" si="640"/>
        <v>6</v>
      </c>
      <c r="AB1786" s="3"/>
      <c r="AE1786" s="1"/>
    </row>
    <row r="1787" spans="2:31" ht="15" x14ac:dyDescent="0.25">
      <c r="B1787" s="35">
        <f t="shared" ca="1" si="620"/>
        <v>32</v>
      </c>
      <c r="C1787" s="12">
        <f ca="1">IF(B1787="","",VLOOKUP(B1787,Tabelle2!$D$1:$E$37,2,0))</f>
        <v>6</v>
      </c>
      <c r="D1787" s="18" t="str">
        <f t="shared" ca="1" si="623"/>
        <v>W</v>
      </c>
      <c r="E1787" s="16" t="str">
        <f t="shared" ca="1" si="619"/>
        <v>W</v>
      </c>
      <c r="F1787" s="19" t="str">
        <f t="shared" ca="1" si="621"/>
        <v/>
      </c>
      <c r="G1787" s="38">
        <f t="shared" ca="1" si="622"/>
        <v>3</v>
      </c>
      <c r="H1787" s="38">
        <f t="shared" ca="1" si="624"/>
        <v>-64</v>
      </c>
      <c r="I1787" s="27">
        <f t="shared" ca="1" si="625"/>
        <v>3</v>
      </c>
      <c r="J1787" s="27" t="str">
        <f t="shared" ca="1" si="626"/>
        <v/>
      </c>
      <c r="K1787" s="19">
        <f t="shared" ca="1" si="627"/>
        <v>5</v>
      </c>
      <c r="L1787" s="12">
        <f t="shared" ca="1" si="628"/>
        <v>1</v>
      </c>
      <c r="M1787" s="19">
        <f t="shared" ca="1" si="629"/>
        <v>6</v>
      </c>
      <c r="N1787" s="19" t="str">
        <f t="shared" ca="1" si="630"/>
        <v/>
      </c>
      <c r="O1787" s="24"/>
      <c r="P1787" s="40">
        <f t="shared" ca="1" si="631"/>
        <v>3</v>
      </c>
      <c r="Q1787" s="40"/>
      <c r="R1787" s="19">
        <f t="shared" ca="1" si="632"/>
        <v>6</v>
      </c>
      <c r="S1787" s="19">
        <f t="shared" ca="1" si="633"/>
        <v>1</v>
      </c>
      <c r="T1787" s="19">
        <f t="shared" ca="1" si="634"/>
        <v>5</v>
      </c>
      <c r="U1787" s="42"/>
      <c r="V1787" s="19">
        <f t="shared" ca="1" si="635"/>
        <v>6</v>
      </c>
      <c r="W1787" s="19">
        <f t="shared" ca="1" si="636"/>
        <v>1</v>
      </c>
      <c r="X1787" s="19">
        <f t="shared" ca="1" si="637"/>
        <v>1</v>
      </c>
      <c r="Y1787" s="19">
        <f t="shared" ca="1" si="638"/>
        <v>5</v>
      </c>
      <c r="Z1787" s="19">
        <f t="shared" ca="1" si="639"/>
        <v>1</v>
      </c>
      <c r="AA1787" s="19">
        <f t="shared" ca="1" si="640"/>
        <v>1</v>
      </c>
      <c r="AB1787" s="3"/>
      <c r="AE1787" s="1"/>
    </row>
    <row r="1788" spans="2:31" ht="15" x14ac:dyDescent="0.25">
      <c r="B1788" s="35">
        <f t="shared" ca="1" si="620"/>
        <v>3</v>
      </c>
      <c r="C1788" s="12">
        <f ca="1">IF(B1788="","",VLOOKUP(B1788,Tabelle2!$D$1:$E$37,2,0))</f>
        <v>1</v>
      </c>
      <c r="D1788" s="18" t="str">
        <f t="shared" ca="1" si="623"/>
        <v>L</v>
      </c>
      <c r="E1788" s="16" t="str">
        <f t="shared" ca="1" si="619"/>
        <v>L</v>
      </c>
      <c r="F1788" s="19" t="str">
        <f t="shared" ca="1" si="621"/>
        <v>l1</v>
      </c>
      <c r="G1788" s="38">
        <f t="shared" ca="1" si="622"/>
        <v>-3</v>
      </c>
      <c r="H1788" s="38">
        <f t="shared" ca="1" si="624"/>
        <v>-67</v>
      </c>
      <c r="I1788" s="27">
        <f t="shared" ca="1" si="625"/>
        <v>3</v>
      </c>
      <c r="J1788" s="27" t="str">
        <f t="shared" ca="1" si="626"/>
        <v/>
      </c>
      <c r="K1788" s="19">
        <f t="shared" ca="1" si="627"/>
        <v>5</v>
      </c>
      <c r="L1788" s="12">
        <f t="shared" ca="1" si="628"/>
        <v>1</v>
      </c>
      <c r="M1788" s="19">
        <f t="shared" ca="1" si="629"/>
        <v>6</v>
      </c>
      <c r="N1788" s="19" t="str">
        <f t="shared" ca="1" si="630"/>
        <v/>
      </c>
      <c r="O1788" s="24"/>
      <c r="P1788" s="40">
        <f t="shared" ca="1" si="631"/>
        <v>3</v>
      </c>
      <c r="Q1788" s="40"/>
      <c r="R1788" s="19">
        <f t="shared" ca="1" si="632"/>
        <v>1</v>
      </c>
      <c r="S1788" s="19">
        <f t="shared" ca="1" si="633"/>
        <v>6</v>
      </c>
      <c r="T1788" s="19">
        <f t="shared" ca="1" si="634"/>
        <v>5</v>
      </c>
      <c r="U1788" s="42"/>
      <c r="V1788" s="19">
        <f t="shared" ca="1" si="635"/>
        <v>1</v>
      </c>
      <c r="W1788" s="19">
        <f t="shared" ca="1" si="636"/>
        <v>6</v>
      </c>
      <c r="X1788" s="19">
        <f t="shared" ca="1" si="637"/>
        <v>1</v>
      </c>
      <c r="Y1788" s="19">
        <f t="shared" ca="1" si="638"/>
        <v>1</v>
      </c>
      <c r="Z1788" s="19">
        <f t="shared" ca="1" si="639"/>
        <v>5</v>
      </c>
      <c r="AA1788" s="19">
        <f t="shared" ca="1" si="640"/>
        <v>1</v>
      </c>
      <c r="AB1788" s="3"/>
      <c r="AE1788" s="1"/>
    </row>
    <row r="1789" spans="2:31" ht="15" x14ac:dyDescent="0.25">
      <c r="B1789" s="35">
        <f t="shared" ca="1" si="620"/>
        <v>17</v>
      </c>
      <c r="C1789" s="12">
        <f ca="1">IF(B1789="","",VLOOKUP(B1789,Tabelle2!$D$1:$E$37,2,0))</f>
        <v>3</v>
      </c>
      <c r="D1789" s="18" t="str">
        <f t="shared" ca="1" si="623"/>
        <v>L</v>
      </c>
      <c r="E1789" s="16" t="str">
        <f t="shared" ca="1" si="619"/>
        <v>L</v>
      </c>
      <c r="F1789" s="19" t="str">
        <f t="shared" ca="1" si="621"/>
        <v>L2</v>
      </c>
      <c r="G1789" s="38">
        <f t="shared" ca="1" si="622"/>
        <v>-4</v>
      </c>
      <c r="H1789" s="38">
        <f t="shared" ca="1" si="624"/>
        <v>-71</v>
      </c>
      <c r="I1789" s="27">
        <f t="shared" ca="1" si="625"/>
        <v>4</v>
      </c>
      <c r="J1789" s="27" t="str">
        <f t="shared" ca="1" si="626"/>
        <v/>
      </c>
      <c r="K1789" s="19">
        <f t="shared" ca="1" si="627"/>
        <v>5</v>
      </c>
      <c r="L1789" s="12">
        <f t="shared" ca="1" si="628"/>
        <v>1</v>
      </c>
      <c r="M1789" s="19">
        <f t="shared" ca="1" si="629"/>
        <v>6</v>
      </c>
      <c r="N1789" s="19">
        <f t="shared" ca="1" si="630"/>
        <v>3</v>
      </c>
      <c r="O1789" s="24"/>
      <c r="P1789" s="40">
        <f t="shared" ca="1" si="631"/>
        <v>3</v>
      </c>
      <c r="Q1789" s="40"/>
      <c r="R1789" s="19">
        <f t="shared" ca="1" si="632"/>
        <v>3</v>
      </c>
      <c r="S1789" s="19">
        <f t="shared" ca="1" si="633"/>
        <v>1</v>
      </c>
      <c r="T1789" s="19">
        <f t="shared" ca="1" si="634"/>
        <v>6</v>
      </c>
      <c r="U1789" s="42"/>
      <c r="V1789" s="19">
        <f t="shared" ca="1" si="635"/>
        <v>3</v>
      </c>
      <c r="W1789" s="19">
        <f t="shared" ca="1" si="636"/>
        <v>1</v>
      </c>
      <c r="X1789" s="19">
        <f t="shared" ca="1" si="637"/>
        <v>6</v>
      </c>
      <c r="Y1789" s="19">
        <f t="shared" ca="1" si="638"/>
        <v>1</v>
      </c>
      <c r="Z1789" s="19">
        <f t="shared" ca="1" si="639"/>
        <v>1</v>
      </c>
      <c r="AA1789" s="19">
        <f t="shared" ca="1" si="640"/>
        <v>5</v>
      </c>
      <c r="AB1789" s="3"/>
      <c r="AE1789" s="1"/>
    </row>
    <row r="1790" spans="2:31" ht="15" x14ac:dyDescent="0.25">
      <c r="B1790" s="35">
        <f t="shared" ca="1" si="620"/>
        <v>22</v>
      </c>
      <c r="C1790" s="12">
        <f ca="1">IF(B1790="","",VLOOKUP(B1790,Tabelle2!$D$1:$E$37,2,0))</f>
        <v>4</v>
      </c>
      <c r="D1790" s="18" t="str">
        <f t="shared" ca="1" si="623"/>
        <v>W</v>
      </c>
      <c r="E1790" s="16" t="str">
        <f t="shared" ca="1" si="619"/>
        <v/>
      </c>
      <c r="F1790" s="19" t="str">
        <f t="shared" ca="1" si="621"/>
        <v>New</v>
      </c>
      <c r="G1790" s="38">
        <f t="shared" ca="1" si="622"/>
        <v>0</v>
      </c>
      <c r="H1790" s="38">
        <f t="shared" ca="1" si="624"/>
        <v>-71</v>
      </c>
      <c r="I1790" s="27">
        <f t="shared" ca="1" si="625"/>
        <v>3</v>
      </c>
      <c r="J1790" s="27">
        <f t="shared" ca="1" si="626"/>
        <v>1</v>
      </c>
      <c r="K1790" s="19">
        <f t="shared" ca="1" si="627"/>
        <v>4</v>
      </c>
      <c r="L1790" s="12">
        <f t="shared" ca="1" si="628"/>
        <v>3</v>
      </c>
      <c r="M1790" s="19">
        <f t="shared" ca="1" si="629"/>
        <v>1</v>
      </c>
      <c r="N1790" s="19" t="str">
        <f t="shared" ca="1" si="630"/>
        <v/>
      </c>
      <c r="O1790" s="24"/>
      <c r="P1790" s="40">
        <f t="shared" ca="1" si="631"/>
        <v>3</v>
      </c>
      <c r="Q1790" s="40"/>
      <c r="R1790" s="19">
        <f t="shared" ca="1" si="632"/>
        <v>4</v>
      </c>
      <c r="S1790" s="19">
        <f t="shared" ca="1" si="633"/>
        <v>3</v>
      </c>
      <c r="T1790" s="19">
        <f t="shared" ca="1" si="634"/>
        <v>1</v>
      </c>
      <c r="U1790" s="42"/>
      <c r="V1790" s="19">
        <f t="shared" ca="1" si="635"/>
        <v>4</v>
      </c>
      <c r="W1790" s="19">
        <f t="shared" ca="1" si="636"/>
        <v>3</v>
      </c>
      <c r="X1790" s="19">
        <f t="shared" ca="1" si="637"/>
        <v>1</v>
      </c>
      <c r="Y1790" s="19">
        <f t="shared" ca="1" si="638"/>
        <v>6</v>
      </c>
      <c r="Z1790" s="19">
        <f t="shared" ca="1" si="639"/>
        <v>1</v>
      </c>
      <c r="AA1790" s="19">
        <f t="shared" ca="1" si="640"/>
        <v>1</v>
      </c>
      <c r="AB1790" s="3"/>
      <c r="AE1790" s="1"/>
    </row>
    <row r="1791" spans="2:31" ht="15" x14ac:dyDescent="0.25">
      <c r="B1791" s="35">
        <f t="shared" ca="1" si="620"/>
        <v>1</v>
      </c>
      <c r="C1791" s="12">
        <f ca="1">IF(B1791="","",VLOOKUP(B1791,Tabelle2!$D$1:$E$37,2,0))</f>
        <v>1</v>
      </c>
      <c r="D1791" s="18" t="str">
        <f t="shared" ca="1" si="623"/>
        <v>L</v>
      </c>
      <c r="E1791" s="16" t="str">
        <f t="shared" ca="1" si="619"/>
        <v/>
      </c>
      <c r="F1791" s="19" t="str">
        <f t="shared" ca="1" si="621"/>
        <v/>
      </c>
      <c r="G1791" s="38">
        <f t="shared" ca="1" si="622"/>
        <v>0</v>
      </c>
      <c r="H1791" s="38">
        <f t="shared" ca="1" si="624"/>
        <v>-71</v>
      </c>
      <c r="I1791" s="27">
        <f t="shared" ca="1" si="625"/>
        <v>1</v>
      </c>
      <c r="J1791" s="27">
        <f t="shared" ca="1" si="626"/>
        <v>1</v>
      </c>
      <c r="K1791" s="19">
        <f t="shared" ca="1" si="627"/>
        <v>1</v>
      </c>
      <c r="L1791" s="12" t="str">
        <f t="shared" ca="1" si="628"/>
        <v/>
      </c>
      <c r="M1791" s="19" t="str">
        <f t="shared" ca="1" si="629"/>
        <v/>
      </c>
      <c r="N1791" s="19" t="str">
        <f t="shared" ca="1" si="630"/>
        <v/>
      </c>
      <c r="O1791" s="24"/>
      <c r="P1791" s="40">
        <f t="shared" ca="1" si="631"/>
        <v>1</v>
      </c>
      <c r="Q1791" s="40"/>
      <c r="R1791" s="19">
        <f t="shared" ca="1" si="632"/>
        <v>1</v>
      </c>
      <c r="S1791" s="19" t="str">
        <f t="shared" ca="1" si="633"/>
        <v/>
      </c>
      <c r="T1791" s="19" t="str">
        <f t="shared" ca="1" si="634"/>
        <v/>
      </c>
      <c r="U1791" s="42"/>
      <c r="V1791" s="19">
        <f t="shared" ca="1" si="635"/>
        <v>1</v>
      </c>
      <c r="W1791" s="19" t="str">
        <f t="shared" ca="1" si="636"/>
        <v/>
      </c>
      <c r="X1791" s="19" t="str">
        <f t="shared" ca="1" si="637"/>
        <v/>
      </c>
      <c r="Y1791" s="19" t="str">
        <f t="shared" ca="1" si="638"/>
        <v/>
      </c>
      <c r="Z1791" s="19" t="str">
        <f t="shared" ca="1" si="639"/>
        <v/>
      </c>
      <c r="AA1791" s="19" t="str">
        <f t="shared" ca="1" si="640"/>
        <v/>
      </c>
      <c r="AB1791" s="3"/>
      <c r="AE1791" s="1"/>
    </row>
    <row r="1792" spans="2:31" ht="15" x14ac:dyDescent="0.25">
      <c r="B1792" s="35">
        <f t="shared" ca="1" si="620"/>
        <v>28</v>
      </c>
      <c r="C1792" s="12">
        <f ca="1">IF(B1792="","",VLOOKUP(B1792,Tabelle2!$D$1:$E$37,2,0))</f>
        <v>5</v>
      </c>
      <c r="D1792" s="18" t="str">
        <f t="shared" ca="1" si="623"/>
        <v>L</v>
      </c>
      <c r="E1792" s="16" t="str">
        <f t="shared" ref="E1792:E1855" ca="1" si="641">IF(AND(F1791="l1",D1792="w"),"w",IF(F1791="l2","",IF(AND(J1792=1,I1792&gt;=3),D1792,IF(J1792=1,"",D1792))))</f>
        <v/>
      </c>
      <c r="F1792" s="19" t="str">
        <f t="shared" ca="1" si="621"/>
        <v/>
      </c>
      <c r="G1792" s="38">
        <f t="shared" ca="1" si="622"/>
        <v>0</v>
      </c>
      <c r="H1792" s="38">
        <f t="shared" ca="1" si="624"/>
        <v>-71</v>
      </c>
      <c r="I1792" s="27">
        <f t="shared" ca="1" si="625"/>
        <v>2</v>
      </c>
      <c r="J1792" s="27">
        <f t="shared" ca="1" si="626"/>
        <v>1</v>
      </c>
      <c r="K1792" s="19">
        <f t="shared" ca="1" si="627"/>
        <v>1</v>
      </c>
      <c r="L1792" s="12" t="str">
        <f t="shared" ca="1" si="628"/>
        <v/>
      </c>
      <c r="M1792" s="19" t="str">
        <f t="shared" ca="1" si="629"/>
        <v/>
      </c>
      <c r="N1792" s="19">
        <f t="shared" ca="1" si="630"/>
        <v>5</v>
      </c>
      <c r="O1792" s="24"/>
      <c r="P1792" s="40">
        <f t="shared" ca="1" si="631"/>
        <v>2</v>
      </c>
      <c r="Q1792" s="40"/>
      <c r="R1792" s="19">
        <f t="shared" ca="1" si="632"/>
        <v>5</v>
      </c>
      <c r="S1792" s="19">
        <f t="shared" ca="1" si="633"/>
        <v>1</v>
      </c>
      <c r="T1792" s="19" t="str">
        <f t="shared" ca="1" si="634"/>
        <v/>
      </c>
      <c r="U1792" s="42"/>
      <c r="V1792" s="19">
        <f t="shared" ca="1" si="635"/>
        <v>5</v>
      </c>
      <c r="W1792" s="19">
        <f t="shared" ca="1" si="636"/>
        <v>1</v>
      </c>
      <c r="X1792" s="19" t="str">
        <f t="shared" ca="1" si="637"/>
        <v/>
      </c>
      <c r="Y1792" s="19" t="str">
        <f t="shared" ca="1" si="638"/>
        <v/>
      </c>
      <c r="Z1792" s="19" t="str">
        <f t="shared" ca="1" si="639"/>
        <v/>
      </c>
      <c r="AA1792" s="19" t="str">
        <f t="shared" ca="1" si="640"/>
        <v/>
      </c>
      <c r="AB1792" s="3"/>
      <c r="AE1792" s="1"/>
    </row>
    <row r="1793" spans="2:31" ht="15" x14ac:dyDescent="0.25">
      <c r="B1793" s="35">
        <f t="shared" ca="1" si="620"/>
        <v>34</v>
      </c>
      <c r="C1793" s="12">
        <f ca="1">IF(B1793="","",VLOOKUP(B1793,Tabelle2!$D$1:$E$37,2,0))</f>
        <v>6</v>
      </c>
      <c r="D1793" s="18" t="str">
        <f t="shared" ca="1" si="623"/>
        <v>W</v>
      </c>
      <c r="E1793" s="16" t="str">
        <f t="shared" ca="1" si="641"/>
        <v>W</v>
      </c>
      <c r="F1793" s="19" t="str">
        <f t="shared" ca="1" si="621"/>
        <v/>
      </c>
      <c r="G1793" s="38">
        <f t="shared" ca="1" si="622"/>
        <v>3</v>
      </c>
      <c r="H1793" s="38">
        <f t="shared" ca="1" si="624"/>
        <v>-68</v>
      </c>
      <c r="I1793" s="27">
        <f t="shared" ca="1" si="625"/>
        <v>3</v>
      </c>
      <c r="J1793" s="27">
        <f t="shared" ca="1" si="626"/>
        <v>1</v>
      </c>
      <c r="K1793" s="19">
        <f t="shared" ca="1" si="627"/>
        <v>6</v>
      </c>
      <c r="L1793" s="12">
        <f t="shared" ca="1" si="628"/>
        <v>5</v>
      </c>
      <c r="M1793" s="19">
        <f t="shared" ca="1" si="629"/>
        <v>1</v>
      </c>
      <c r="N1793" s="19" t="str">
        <f t="shared" ca="1" si="630"/>
        <v/>
      </c>
      <c r="O1793" s="24"/>
      <c r="P1793" s="40">
        <f t="shared" ca="1" si="631"/>
        <v>3</v>
      </c>
      <c r="Q1793" s="40"/>
      <c r="R1793" s="19">
        <f t="shared" ca="1" si="632"/>
        <v>6</v>
      </c>
      <c r="S1793" s="19">
        <f t="shared" ca="1" si="633"/>
        <v>5</v>
      </c>
      <c r="T1793" s="19">
        <f t="shared" ca="1" si="634"/>
        <v>1</v>
      </c>
      <c r="U1793" s="42"/>
      <c r="V1793" s="19">
        <f t="shared" ca="1" si="635"/>
        <v>6</v>
      </c>
      <c r="W1793" s="19">
        <f t="shared" ca="1" si="636"/>
        <v>5</v>
      </c>
      <c r="X1793" s="19">
        <f t="shared" ca="1" si="637"/>
        <v>1</v>
      </c>
      <c r="Y1793" s="19" t="str">
        <f t="shared" ca="1" si="638"/>
        <v/>
      </c>
      <c r="Z1793" s="19" t="str">
        <f t="shared" ca="1" si="639"/>
        <v/>
      </c>
      <c r="AA1793" s="19" t="str">
        <f t="shared" ca="1" si="640"/>
        <v/>
      </c>
      <c r="AB1793" s="3"/>
      <c r="AE1793" s="1"/>
    </row>
    <row r="1794" spans="2:31" ht="15" x14ac:dyDescent="0.25">
      <c r="B1794" s="35">
        <f t="shared" ca="1" si="620"/>
        <v>30</v>
      </c>
      <c r="C1794" s="12">
        <f ca="1">IF(B1794="","",VLOOKUP(B1794,Tabelle2!$D$1:$E$37,2,0))</f>
        <v>5</v>
      </c>
      <c r="D1794" s="18" t="str">
        <f t="shared" ca="1" si="623"/>
        <v>W</v>
      </c>
      <c r="E1794" s="16" t="str">
        <f t="shared" ca="1" si="641"/>
        <v>W</v>
      </c>
      <c r="F1794" s="19" t="str">
        <f t="shared" ca="1" si="621"/>
        <v/>
      </c>
      <c r="G1794" s="38">
        <f t="shared" ca="1" si="622"/>
        <v>3</v>
      </c>
      <c r="H1794" s="38">
        <f t="shared" ca="1" si="624"/>
        <v>-65</v>
      </c>
      <c r="I1794" s="27">
        <f t="shared" ca="1" si="625"/>
        <v>3</v>
      </c>
      <c r="J1794" s="27">
        <f t="shared" ca="1" si="626"/>
        <v>1</v>
      </c>
      <c r="K1794" s="19">
        <f t="shared" ca="1" si="627"/>
        <v>6</v>
      </c>
      <c r="L1794" s="12">
        <f t="shared" ca="1" si="628"/>
        <v>5</v>
      </c>
      <c r="M1794" s="19">
        <f t="shared" ca="1" si="629"/>
        <v>1</v>
      </c>
      <c r="N1794" s="19" t="str">
        <f t="shared" ca="1" si="630"/>
        <v/>
      </c>
      <c r="O1794" s="24"/>
      <c r="P1794" s="40">
        <f t="shared" ca="1" si="631"/>
        <v>3</v>
      </c>
      <c r="Q1794" s="40"/>
      <c r="R1794" s="19">
        <f t="shared" ca="1" si="632"/>
        <v>5</v>
      </c>
      <c r="S1794" s="19">
        <f t="shared" ca="1" si="633"/>
        <v>6</v>
      </c>
      <c r="T1794" s="19">
        <f t="shared" ca="1" si="634"/>
        <v>1</v>
      </c>
      <c r="U1794" s="42"/>
      <c r="V1794" s="19">
        <f t="shared" ca="1" si="635"/>
        <v>5</v>
      </c>
      <c r="W1794" s="19">
        <f t="shared" ca="1" si="636"/>
        <v>6</v>
      </c>
      <c r="X1794" s="19">
        <f t="shared" ca="1" si="637"/>
        <v>5</v>
      </c>
      <c r="Y1794" s="19">
        <f t="shared" ca="1" si="638"/>
        <v>1</v>
      </c>
      <c r="Z1794" s="19" t="str">
        <f t="shared" ca="1" si="639"/>
        <v/>
      </c>
      <c r="AA1794" s="19" t="str">
        <f t="shared" ca="1" si="640"/>
        <v/>
      </c>
      <c r="AB1794" s="3"/>
      <c r="AE1794" s="1"/>
    </row>
    <row r="1795" spans="2:31" ht="15" x14ac:dyDescent="0.25">
      <c r="B1795" s="35">
        <f t="shared" ca="1" si="620"/>
        <v>3</v>
      </c>
      <c r="C1795" s="12">
        <f ca="1">IF(B1795="","",VLOOKUP(B1795,Tabelle2!$D$1:$E$37,2,0))</f>
        <v>1</v>
      </c>
      <c r="D1795" s="18" t="str">
        <f t="shared" ca="1" si="623"/>
        <v>L</v>
      </c>
      <c r="E1795" s="16" t="str">
        <f t="shared" ca="1" si="641"/>
        <v>L</v>
      </c>
      <c r="F1795" s="19" t="str">
        <f t="shared" ca="1" si="621"/>
        <v>l1</v>
      </c>
      <c r="G1795" s="38">
        <f t="shared" ca="1" si="622"/>
        <v>-3</v>
      </c>
      <c r="H1795" s="38">
        <f t="shared" ca="1" si="624"/>
        <v>-68</v>
      </c>
      <c r="I1795" s="27">
        <f t="shared" ca="1" si="625"/>
        <v>3</v>
      </c>
      <c r="J1795" s="27">
        <f t="shared" ca="1" si="626"/>
        <v>1</v>
      </c>
      <c r="K1795" s="19">
        <f t="shared" ca="1" si="627"/>
        <v>6</v>
      </c>
      <c r="L1795" s="12">
        <f t="shared" ca="1" si="628"/>
        <v>5</v>
      </c>
      <c r="M1795" s="19">
        <f t="shared" ca="1" si="629"/>
        <v>1</v>
      </c>
      <c r="N1795" s="19" t="str">
        <f t="shared" ca="1" si="630"/>
        <v/>
      </c>
      <c r="O1795" s="24"/>
      <c r="P1795" s="40">
        <f t="shared" ca="1" si="631"/>
        <v>3</v>
      </c>
      <c r="Q1795" s="40"/>
      <c r="R1795" s="19">
        <f t="shared" ca="1" si="632"/>
        <v>1</v>
      </c>
      <c r="S1795" s="19">
        <f t="shared" ca="1" si="633"/>
        <v>5</v>
      </c>
      <c r="T1795" s="19">
        <f t="shared" ca="1" si="634"/>
        <v>6</v>
      </c>
      <c r="U1795" s="42"/>
      <c r="V1795" s="19">
        <f t="shared" ca="1" si="635"/>
        <v>1</v>
      </c>
      <c r="W1795" s="19">
        <f t="shared" ca="1" si="636"/>
        <v>5</v>
      </c>
      <c r="X1795" s="19">
        <f t="shared" ca="1" si="637"/>
        <v>6</v>
      </c>
      <c r="Y1795" s="19">
        <f t="shared" ca="1" si="638"/>
        <v>5</v>
      </c>
      <c r="Z1795" s="19">
        <f t="shared" ca="1" si="639"/>
        <v>1</v>
      </c>
      <c r="AA1795" s="19" t="str">
        <f t="shared" ca="1" si="640"/>
        <v/>
      </c>
      <c r="AB1795" s="3"/>
      <c r="AE1795" s="1"/>
    </row>
    <row r="1796" spans="2:31" ht="15" x14ac:dyDescent="0.25">
      <c r="B1796" s="35">
        <f t="shared" ref="B1796:B1859" ca="1" si="642">RANDBETWEEN(0,36)</f>
        <v>12</v>
      </c>
      <c r="C1796" s="12">
        <f ca="1">IF(B1796="","",VLOOKUP(B1796,Tabelle2!$D$1:$E$37,2,0))</f>
        <v>2</v>
      </c>
      <c r="D1796" s="18" t="str">
        <f t="shared" ca="1" si="623"/>
        <v>W</v>
      </c>
      <c r="E1796" s="16" t="str">
        <f t="shared" ca="1" si="641"/>
        <v>w</v>
      </c>
      <c r="F1796" s="19" t="str">
        <f t="shared" ca="1" si="621"/>
        <v/>
      </c>
      <c r="G1796" s="38">
        <f t="shared" ca="1" si="622"/>
        <v>2</v>
      </c>
      <c r="H1796" s="38">
        <f t="shared" ca="1" si="624"/>
        <v>-66</v>
      </c>
      <c r="I1796" s="27">
        <f t="shared" ca="1" si="625"/>
        <v>4</v>
      </c>
      <c r="J1796" s="27" t="str">
        <f t="shared" ca="1" si="626"/>
        <v/>
      </c>
      <c r="K1796" s="19">
        <f t="shared" ca="1" si="627"/>
        <v>6</v>
      </c>
      <c r="L1796" s="12">
        <f t="shared" ca="1" si="628"/>
        <v>5</v>
      </c>
      <c r="M1796" s="19">
        <f t="shared" ca="1" si="629"/>
        <v>1</v>
      </c>
      <c r="N1796" s="19">
        <f t="shared" ca="1" si="630"/>
        <v>2</v>
      </c>
      <c r="O1796" s="24"/>
      <c r="P1796" s="40">
        <f t="shared" ca="1" si="631"/>
        <v>3</v>
      </c>
      <c r="Q1796" s="40"/>
      <c r="R1796" s="19">
        <f t="shared" ca="1" si="632"/>
        <v>2</v>
      </c>
      <c r="S1796" s="19">
        <f t="shared" ca="1" si="633"/>
        <v>1</v>
      </c>
      <c r="T1796" s="19">
        <f t="shared" ca="1" si="634"/>
        <v>5</v>
      </c>
      <c r="U1796" s="42"/>
      <c r="V1796" s="19">
        <f t="shared" ca="1" si="635"/>
        <v>2</v>
      </c>
      <c r="W1796" s="19">
        <f t="shared" ca="1" si="636"/>
        <v>1</v>
      </c>
      <c r="X1796" s="19">
        <f t="shared" ca="1" si="637"/>
        <v>5</v>
      </c>
      <c r="Y1796" s="19">
        <f t="shared" ca="1" si="638"/>
        <v>6</v>
      </c>
      <c r="Z1796" s="19">
        <f t="shared" ca="1" si="639"/>
        <v>5</v>
      </c>
      <c r="AA1796" s="19">
        <f t="shared" ca="1" si="640"/>
        <v>1</v>
      </c>
      <c r="AB1796" s="3"/>
      <c r="AE1796" s="1"/>
    </row>
    <row r="1797" spans="2:31" ht="15" x14ac:dyDescent="0.25">
      <c r="B1797" s="35">
        <f t="shared" ca="1" si="642"/>
        <v>2</v>
      </c>
      <c r="C1797" s="12">
        <f ca="1">IF(B1797="","",VLOOKUP(B1797,Tabelle2!$D$1:$E$37,2,0))</f>
        <v>1</v>
      </c>
      <c r="D1797" s="18" t="str">
        <f t="shared" ca="1" si="623"/>
        <v>L</v>
      </c>
      <c r="E1797" s="16" t="str">
        <f t="shared" ca="1" si="641"/>
        <v>L</v>
      </c>
      <c r="F1797" s="19" t="str">
        <f t="shared" ca="1" si="621"/>
        <v>l1</v>
      </c>
      <c r="G1797" s="38">
        <f t="shared" ca="1" si="622"/>
        <v>-3</v>
      </c>
      <c r="H1797" s="38">
        <f t="shared" ca="1" si="624"/>
        <v>-69</v>
      </c>
      <c r="I1797" s="27">
        <f t="shared" ca="1" si="625"/>
        <v>3</v>
      </c>
      <c r="J1797" s="27" t="str">
        <f t="shared" ca="1" si="626"/>
        <v/>
      </c>
      <c r="K1797" s="19">
        <f t="shared" ca="1" si="627"/>
        <v>6</v>
      </c>
      <c r="L1797" s="12">
        <f t="shared" ca="1" si="628"/>
        <v>5</v>
      </c>
      <c r="M1797" s="19">
        <f t="shared" ca="1" si="629"/>
        <v>1</v>
      </c>
      <c r="N1797" s="19" t="str">
        <f t="shared" ca="1" si="630"/>
        <v/>
      </c>
      <c r="O1797" s="24"/>
      <c r="P1797" s="40">
        <f t="shared" ca="1" si="631"/>
        <v>3</v>
      </c>
      <c r="Q1797" s="40"/>
      <c r="R1797" s="19">
        <f t="shared" ca="1" si="632"/>
        <v>1</v>
      </c>
      <c r="S1797" s="19">
        <f t="shared" ca="1" si="633"/>
        <v>2</v>
      </c>
      <c r="T1797" s="19">
        <f t="shared" ca="1" si="634"/>
        <v>5</v>
      </c>
      <c r="U1797" s="42"/>
      <c r="V1797" s="19">
        <f t="shared" ca="1" si="635"/>
        <v>1</v>
      </c>
      <c r="W1797" s="19">
        <f t="shared" ca="1" si="636"/>
        <v>2</v>
      </c>
      <c r="X1797" s="19">
        <f t="shared" ca="1" si="637"/>
        <v>1</v>
      </c>
      <c r="Y1797" s="19">
        <f t="shared" ca="1" si="638"/>
        <v>5</v>
      </c>
      <c r="Z1797" s="19">
        <f t="shared" ca="1" si="639"/>
        <v>6</v>
      </c>
      <c r="AA1797" s="19">
        <f t="shared" ca="1" si="640"/>
        <v>5</v>
      </c>
      <c r="AB1797" s="3"/>
      <c r="AE1797" s="1"/>
    </row>
    <row r="1798" spans="2:31" ht="15" x14ac:dyDescent="0.25">
      <c r="B1798" s="35">
        <f t="shared" ca="1" si="642"/>
        <v>17</v>
      </c>
      <c r="C1798" s="12">
        <f ca="1">IF(B1798="","",VLOOKUP(B1798,Tabelle2!$D$1:$E$37,2,0))</f>
        <v>3</v>
      </c>
      <c r="D1798" s="18" t="str">
        <f t="shared" ca="1" si="623"/>
        <v>W</v>
      </c>
      <c r="E1798" s="16" t="str">
        <f t="shared" ca="1" si="641"/>
        <v>w</v>
      </c>
      <c r="F1798" s="19" t="str">
        <f t="shared" ca="1" si="621"/>
        <v/>
      </c>
      <c r="G1798" s="38">
        <f t="shared" ca="1" si="622"/>
        <v>2</v>
      </c>
      <c r="H1798" s="38">
        <f t="shared" ca="1" si="624"/>
        <v>-67</v>
      </c>
      <c r="I1798" s="27">
        <f t="shared" ca="1" si="625"/>
        <v>4</v>
      </c>
      <c r="J1798" s="27" t="str">
        <f t="shared" ca="1" si="626"/>
        <v/>
      </c>
      <c r="K1798" s="19">
        <f t="shared" ca="1" si="627"/>
        <v>6</v>
      </c>
      <c r="L1798" s="12">
        <f t="shared" ca="1" si="628"/>
        <v>5</v>
      </c>
      <c r="M1798" s="19">
        <f t="shared" ca="1" si="629"/>
        <v>1</v>
      </c>
      <c r="N1798" s="19">
        <f t="shared" ca="1" si="630"/>
        <v>3</v>
      </c>
      <c r="O1798" s="24"/>
      <c r="P1798" s="40">
        <f t="shared" ca="1" si="631"/>
        <v>3</v>
      </c>
      <c r="Q1798" s="40"/>
      <c r="R1798" s="19">
        <f t="shared" ca="1" si="632"/>
        <v>3</v>
      </c>
      <c r="S1798" s="19">
        <f t="shared" ca="1" si="633"/>
        <v>1</v>
      </c>
      <c r="T1798" s="19">
        <f t="shared" ca="1" si="634"/>
        <v>2</v>
      </c>
      <c r="U1798" s="42"/>
      <c r="V1798" s="19">
        <f t="shared" ca="1" si="635"/>
        <v>3</v>
      </c>
      <c r="W1798" s="19">
        <f t="shared" ca="1" si="636"/>
        <v>1</v>
      </c>
      <c r="X1798" s="19">
        <f t="shared" ca="1" si="637"/>
        <v>2</v>
      </c>
      <c r="Y1798" s="19">
        <f t="shared" ca="1" si="638"/>
        <v>1</v>
      </c>
      <c r="Z1798" s="19">
        <f t="shared" ca="1" si="639"/>
        <v>5</v>
      </c>
      <c r="AA1798" s="19">
        <f t="shared" ca="1" si="640"/>
        <v>6</v>
      </c>
      <c r="AB1798" s="3"/>
      <c r="AE1798" s="1"/>
    </row>
    <row r="1799" spans="2:31" ht="15" x14ac:dyDescent="0.25">
      <c r="B1799" s="35">
        <f t="shared" ca="1" si="642"/>
        <v>34</v>
      </c>
      <c r="C1799" s="12">
        <f ca="1">IF(B1799="","",VLOOKUP(B1799,Tabelle2!$D$1:$E$37,2,0))</f>
        <v>6</v>
      </c>
      <c r="D1799" s="18" t="str">
        <f t="shared" ca="1" si="623"/>
        <v>L</v>
      </c>
      <c r="E1799" s="16" t="str">
        <f t="shared" ca="1" si="641"/>
        <v>L</v>
      </c>
      <c r="F1799" s="19" t="str">
        <f t="shared" ca="1" si="621"/>
        <v>l1</v>
      </c>
      <c r="G1799" s="38">
        <f t="shared" ca="1" si="622"/>
        <v>-3</v>
      </c>
      <c r="H1799" s="38">
        <f t="shared" ca="1" si="624"/>
        <v>-70</v>
      </c>
      <c r="I1799" s="27">
        <f t="shared" ca="1" si="625"/>
        <v>3</v>
      </c>
      <c r="J1799" s="27" t="str">
        <f t="shared" ca="1" si="626"/>
        <v/>
      </c>
      <c r="K1799" s="19">
        <f t="shared" ca="1" si="627"/>
        <v>6</v>
      </c>
      <c r="L1799" s="12">
        <f t="shared" ca="1" si="628"/>
        <v>5</v>
      </c>
      <c r="M1799" s="19">
        <f t="shared" ca="1" si="629"/>
        <v>1</v>
      </c>
      <c r="N1799" s="19" t="str">
        <f t="shared" ca="1" si="630"/>
        <v/>
      </c>
      <c r="O1799" s="24"/>
      <c r="P1799" s="40">
        <f t="shared" ca="1" si="631"/>
        <v>3</v>
      </c>
      <c r="Q1799" s="40"/>
      <c r="R1799" s="19">
        <f t="shared" ca="1" si="632"/>
        <v>6</v>
      </c>
      <c r="S1799" s="19">
        <f t="shared" ca="1" si="633"/>
        <v>3</v>
      </c>
      <c r="T1799" s="19">
        <f t="shared" ca="1" si="634"/>
        <v>1</v>
      </c>
      <c r="U1799" s="42"/>
      <c r="V1799" s="19">
        <f t="shared" ca="1" si="635"/>
        <v>6</v>
      </c>
      <c r="W1799" s="19">
        <f t="shared" ca="1" si="636"/>
        <v>3</v>
      </c>
      <c r="X1799" s="19">
        <f t="shared" ca="1" si="637"/>
        <v>1</v>
      </c>
      <c r="Y1799" s="19">
        <f t="shared" ca="1" si="638"/>
        <v>2</v>
      </c>
      <c r="Z1799" s="19">
        <f t="shared" ca="1" si="639"/>
        <v>1</v>
      </c>
      <c r="AA1799" s="19">
        <f t="shared" ca="1" si="640"/>
        <v>5</v>
      </c>
      <c r="AB1799" s="3"/>
      <c r="AE1799" s="1"/>
    </row>
    <row r="1800" spans="2:31" ht="15" x14ac:dyDescent="0.25">
      <c r="B1800" s="35">
        <f t="shared" ca="1" si="642"/>
        <v>19</v>
      </c>
      <c r="C1800" s="12">
        <f ca="1">IF(B1800="","",VLOOKUP(B1800,Tabelle2!$D$1:$E$37,2,0))</f>
        <v>4</v>
      </c>
      <c r="D1800" s="18" t="str">
        <f t="shared" ca="1" si="623"/>
        <v>L</v>
      </c>
      <c r="E1800" s="16" t="str">
        <f t="shared" ca="1" si="641"/>
        <v>L</v>
      </c>
      <c r="F1800" s="19" t="str">
        <f t="shared" ca="1" si="621"/>
        <v>L2</v>
      </c>
      <c r="G1800" s="38">
        <f t="shared" ca="1" si="622"/>
        <v>-4</v>
      </c>
      <c r="H1800" s="38">
        <f t="shared" ca="1" si="624"/>
        <v>-74</v>
      </c>
      <c r="I1800" s="27">
        <f t="shared" ca="1" si="625"/>
        <v>4</v>
      </c>
      <c r="J1800" s="27" t="str">
        <f t="shared" ca="1" si="626"/>
        <v/>
      </c>
      <c r="K1800" s="19">
        <f t="shared" ca="1" si="627"/>
        <v>6</v>
      </c>
      <c r="L1800" s="12">
        <f t="shared" ca="1" si="628"/>
        <v>5</v>
      </c>
      <c r="M1800" s="19">
        <f t="shared" ca="1" si="629"/>
        <v>1</v>
      </c>
      <c r="N1800" s="19">
        <f t="shared" ca="1" si="630"/>
        <v>4</v>
      </c>
      <c r="O1800" s="24"/>
      <c r="P1800" s="40">
        <f t="shared" ca="1" si="631"/>
        <v>3</v>
      </c>
      <c r="Q1800" s="40"/>
      <c r="R1800" s="19">
        <f t="shared" ca="1" si="632"/>
        <v>4</v>
      </c>
      <c r="S1800" s="19">
        <f t="shared" ca="1" si="633"/>
        <v>6</v>
      </c>
      <c r="T1800" s="19">
        <f t="shared" ca="1" si="634"/>
        <v>3</v>
      </c>
      <c r="U1800" s="42"/>
      <c r="V1800" s="19">
        <f t="shared" ca="1" si="635"/>
        <v>4</v>
      </c>
      <c r="W1800" s="19">
        <f t="shared" ca="1" si="636"/>
        <v>6</v>
      </c>
      <c r="X1800" s="19">
        <f t="shared" ca="1" si="637"/>
        <v>3</v>
      </c>
      <c r="Y1800" s="19">
        <f t="shared" ca="1" si="638"/>
        <v>1</v>
      </c>
      <c r="Z1800" s="19">
        <f t="shared" ca="1" si="639"/>
        <v>2</v>
      </c>
      <c r="AA1800" s="19">
        <f t="shared" ca="1" si="640"/>
        <v>1</v>
      </c>
      <c r="AB1800" s="3"/>
      <c r="AE1800" s="1"/>
    </row>
    <row r="1801" spans="2:31" ht="15" x14ac:dyDescent="0.25">
      <c r="B1801" s="35">
        <f t="shared" ca="1" si="642"/>
        <v>0</v>
      </c>
      <c r="C1801" s="12">
        <f ca="1">IF(B1801="","",VLOOKUP(B1801,Tabelle2!$D$1:$E$37,2,0))</f>
        <v>0</v>
      </c>
      <c r="D1801" s="18" t="str">
        <f t="shared" ca="1" si="623"/>
        <v>W</v>
      </c>
      <c r="E1801" s="16" t="str">
        <f t="shared" ca="1" si="641"/>
        <v/>
      </c>
      <c r="F1801" s="19" t="str">
        <f t="shared" ca="1" si="621"/>
        <v>New</v>
      </c>
      <c r="G1801" s="38">
        <f t="shared" ca="1" si="622"/>
        <v>0</v>
      </c>
      <c r="H1801" s="38">
        <f t="shared" ca="1" si="624"/>
        <v>-74</v>
      </c>
      <c r="I1801" s="27">
        <f t="shared" ca="1" si="625"/>
        <v>3</v>
      </c>
      <c r="J1801" s="27">
        <f t="shared" ca="1" si="626"/>
        <v>1</v>
      </c>
      <c r="K1801" s="19">
        <f t="shared" ca="1" si="627"/>
        <v>4</v>
      </c>
      <c r="L1801" s="12">
        <f t="shared" ca="1" si="628"/>
        <v>6</v>
      </c>
      <c r="M1801" s="19">
        <f t="shared" ca="1" si="629"/>
        <v>3</v>
      </c>
      <c r="N1801" s="19" t="str">
        <f t="shared" ca="1" si="630"/>
        <v/>
      </c>
      <c r="O1801" s="24"/>
      <c r="P1801" s="40">
        <f t="shared" ca="1" si="631"/>
        <v>2</v>
      </c>
      <c r="Q1801" s="40"/>
      <c r="R1801" s="19">
        <f t="shared" ca="1" si="632"/>
        <v>0</v>
      </c>
      <c r="S1801" s="19">
        <f t="shared" ca="1" si="633"/>
        <v>4</v>
      </c>
      <c r="T1801" s="19">
        <f t="shared" ca="1" si="634"/>
        <v>6</v>
      </c>
      <c r="U1801" s="42"/>
      <c r="V1801" s="19">
        <f t="shared" ca="1" si="635"/>
        <v>0</v>
      </c>
      <c r="W1801" s="19">
        <f t="shared" ca="1" si="636"/>
        <v>4</v>
      </c>
      <c r="X1801" s="19">
        <f t="shared" ca="1" si="637"/>
        <v>6</v>
      </c>
      <c r="Y1801" s="19">
        <f t="shared" ca="1" si="638"/>
        <v>3</v>
      </c>
      <c r="Z1801" s="19">
        <f t="shared" ca="1" si="639"/>
        <v>1</v>
      </c>
      <c r="AA1801" s="19">
        <f t="shared" ca="1" si="640"/>
        <v>2</v>
      </c>
      <c r="AB1801" s="3"/>
      <c r="AE1801" s="1"/>
    </row>
    <row r="1802" spans="2:31" ht="15" x14ac:dyDescent="0.25">
      <c r="B1802" s="35">
        <f t="shared" ca="1" si="642"/>
        <v>19</v>
      </c>
      <c r="C1802" s="12">
        <f ca="1">IF(B1802="","",VLOOKUP(B1802,Tabelle2!$D$1:$E$37,2,0))</f>
        <v>4</v>
      </c>
      <c r="D1802" s="18" t="str">
        <f t="shared" ca="1" si="623"/>
        <v>L</v>
      </c>
      <c r="E1802" s="16" t="str">
        <f t="shared" ca="1" si="641"/>
        <v/>
      </c>
      <c r="F1802" s="19" t="str">
        <f t="shared" ca="1" si="621"/>
        <v/>
      </c>
      <c r="G1802" s="38">
        <f t="shared" ca="1" si="622"/>
        <v>0</v>
      </c>
      <c r="H1802" s="38">
        <f t="shared" ca="1" si="624"/>
        <v>-74</v>
      </c>
      <c r="I1802" s="27">
        <f t="shared" ca="1" si="625"/>
        <v>1</v>
      </c>
      <c r="J1802" s="27">
        <f t="shared" ca="1" si="626"/>
        <v>1</v>
      </c>
      <c r="K1802" s="19">
        <f t="shared" ca="1" si="627"/>
        <v>4</v>
      </c>
      <c r="L1802" s="12" t="str">
        <f t="shared" ca="1" si="628"/>
        <v/>
      </c>
      <c r="M1802" s="19" t="str">
        <f t="shared" ca="1" si="629"/>
        <v/>
      </c>
      <c r="N1802" s="19" t="str">
        <f t="shared" ca="1" si="630"/>
        <v/>
      </c>
      <c r="O1802" s="24"/>
      <c r="P1802" s="40">
        <f t="shared" ca="1" si="631"/>
        <v>1</v>
      </c>
      <c r="Q1802" s="40"/>
      <c r="R1802" s="19">
        <f t="shared" ca="1" si="632"/>
        <v>4</v>
      </c>
      <c r="S1802" s="19" t="str">
        <f t="shared" ca="1" si="633"/>
        <v/>
      </c>
      <c r="T1802" s="19" t="str">
        <f t="shared" ca="1" si="634"/>
        <v/>
      </c>
      <c r="U1802" s="42"/>
      <c r="V1802" s="19">
        <f t="shared" ca="1" si="635"/>
        <v>4</v>
      </c>
      <c r="W1802" s="19" t="str">
        <f t="shared" ca="1" si="636"/>
        <v/>
      </c>
      <c r="X1802" s="19" t="str">
        <f t="shared" ca="1" si="637"/>
        <v/>
      </c>
      <c r="Y1802" s="19" t="str">
        <f t="shared" ca="1" si="638"/>
        <v/>
      </c>
      <c r="Z1802" s="19" t="str">
        <f t="shared" ca="1" si="639"/>
        <v/>
      </c>
      <c r="AA1802" s="19" t="str">
        <f t="shared" ca="1" si="640"/>
        <v/>
      </c>
      <c r="AB1802" s="3"/>
      <c r="AE1802" s="1"/>
    </row>
    <row r="1803" spans="2:31" ht="15" x14ac:dyDescent="0.25">
      <c r="B1803" s="35">
        <f t="shared" ca="1" si="642"/>
        <v>28</v>
      </c>
      <c r="C1803" s="12">
        <f ca="1">IF(B1803="","",VLOOKUP(B1803,Tabelle2!$D$1:$E$37,2,0))</f>
        <v>5</v>
      </c>
      <c r="D1803" s="18" t="str">
        <f t="shared" ca="1" si="623"/>
        <v>L</v>
      </c>
      <c r="E1803" s="16" t="str">
        <f t="shared" ca="1" si="641"/>
        <v/>
      </c>
      <c r="F1803" s="19" t="str">
        <f t="shared" ca="1" si="621"/>
        <v/>
      </c>
      <c r="G1803" s="38">
        <f t="shared" ca="1" si="622"/>
        <v>0</v>
      </c>
      <c r="H1803" s="38">
        <f t="shared" ca="1" si="624"/>
        <v>-74</v>
      </c>
      <c r="I1803" s="27">
        <f t="shared" ca="1" si="625"/>
        <v>2</v>
      </c>
      <c r="J1803" s="27">
        <f t="shared" ca="1" si="626"/>
        <v>1</v>
      </c>
      <c r="K1803" s="19">
        <f t="shared" ca="1" si="627"/>
        <v>4</v>
      </c>
      <c r="L1803" s="12" t="str">
        <f t="shared" ca="1" si="628"/>
        <v/>
      </c>
      <c r="M1803" s="19" t="str">
        <f t="shared" ca="1" si="629"/>
        <v/>
      </c>
      <c r="N1803" s="19">
        <f t="shared" ca="1" si="630"/>
        <v>5</v>
      </c>
      <c r="O1803" s="24"/>
      <c r="P1803" s="40">
        <f t="shared" ca="1" si="631"/>
        <v>2</v>
      </c>
      <c r="Q1803" s="40"/>
      <c r="R1803" s="19">
        <f t="shared" ca="1" si="632"/>
        <v>5</v>
      </c>
      <c r="S1803" s="19">
        <f t="shared" ca="1" si="633"/>
        <v>4</v>
      </c>
      <c r="T1803" s="19" t="str">
        <f t="shared" ca="1" si="634"/>
        <v/>
      </c>
      <c r="U1803" s="42"/>
      <c r="V1803" s="19">
        <f t="shared" ca="1" si="635"/>
        <v>5</v>
      </c>
      <c r="W1803" s="19">
        <f t="shared" ca="1" si="636"/>
        <v>4</v>
      </c>
      <c r="X1803" s="19" t="str">
        <f t="shared" ca="1" si="637"/>
        <v/>
      </c>
      <c r="Y1803" s="19" t="str">
        <f t="shared" ca="1" si="638"/>
        <v/>
      </c>
      <c r="Z1803" s="19" t="str">
        <f t="shared" ca="1" si="639"/>
        <v/>
      </c>
      <c r="AA1803" s="19" t="str">
        <f t="shared" ca="1" si="640"/>
        <v/>
      </c>
      <c r="AB1803" s="3"/>
      <c r="AE1803" s="1"/>
    </row>
    <row r="1804" spans="2:31" ht="15" x14ac:dyDescent="0.25">
      <c r="B1804" s="35">
        <f t="shared" ca="1" si="642"/>
        <v>5</v>
      </c>
      <c r="C1804" s="12">
        <f ca="1">IF(B1804="","",VLOOKUP(B1804,Tabelle2!$D$1:$E$37,2,0))</f>
        <v>1</v>
      </c>
      <c r="D1804" s="18" t="str">
        <f t="shared" ca="1" si="623"/>
        <v>W</v>
      </c>
      <c r="E1804" s="16" t="str">
        <f t="shared" ca="1" si="641"/>
        <v>W</v>
      </c>
      <c r="F1804" s="19" t="str">
        <f t="shared" ca="1" si="621"/>
        <v/>
      </c>
      <c r="G1804" s="38">
        <f t="shared" ca="1" si="622"/>
        <v>3</v>
      </c>
      <c r="H1804" s="38">
        <f t="shared" ca="1" si="624"/>
        <v>-71</v>
      </c>
      <c r="I1804" s="27">
        <f t="shared" ca="1" si="625"/>
        <v>3</v>
      </c>
      <c r="J1804" s="27">
        <f t="shared" ca="1" si="626"/>
        <v>1</v>
      </c>
      <c r="K1804" s="19">
        <f t="shared" ca="1" si="627"/>
        <v>1</v>
      </c>
      <c r="L1804" s="12">
        <f t="shared" ca="1" si="628"/>
        <v>5</v>
      </c>
      <c r="M1804" s="19">
        <f t="shared" ca="1" si="629"/>
        <v>4</v>
      </c>
      <c r="N1804" s="19" t="str">
        <f t="shared" ca="1" si="630"/>
        <v/>
      </c>
      <c r="O1804" s="24"/>
      <c r="P1804" s="40">
        <f t="shared" ca="1" si="631"/>
        <v>3</v>
      </c>
      <c r="Q1804" s="40"/>
      <c r="R1804" s="19">
        <f t="shared" ca="1" si="632"/>
        <v>1</v>
      </c>
      <c r="S1804" s="19">
        <f t="shared" ca="1" si="633"/>
        <v>5</v>
      </c>
      <c r="T1804" s="19">
        <f t="shared" ca="1" si="634"/>
        <v>4</v>
      </c>
      <c r="U1804" s="42"/>
      <c r="V1804" s="19">
        <f t="shared" ca="1" si="635"/>
        <v>1</v>
      </c>
      <c r="W1804" s="19">
        <f t="shared" ca="1" si="636"/>
        <v>5</v>
      </c>
      <c r="X1804" s="19">
        <f t="shared" ca="1" si="637"/>
        <v>4</v>
      </c>
      <c r="Y1804" s="19" t="str">
        <f t="shared" ca="1" si="638"/>
        <v/>
      </c>
      <c r="Z1804" s="19" t="str">
        <f t="shared" ca="1" si="639"/>
        <v/>
      </c>
      <c r="AA1804" s="19" t="str">
        <f t="shared" ca="1" si="640"/>
        <v/>
      </c>
      <c r="AB1804" s="3"/>
      <c r="AE1804" s="1"/>
    </row>
    <row r="1805" spans="2:31" ht="15" x14ac:dyDescent="0.25">
      <c r="B1805" s="35">
        <f t="shared" ca="1" si="642"/>
        <v>21</v>
      </c>
      <c r="C1805" s="12">
        <f ca="1">IF(B1805="","",VLOOKUP(B1805,Tabelle2!$D$1:$E$37,2,0))</f>
        <v>4</v>
      </c>
      <c r="D1805" s="18" t="str">
        <f t="shared" ca="1" si="623"/>
        <v>L</v>
      </c>
      <c r="E1805" s="16" t="str">
        <f t="shared" ca="1" si="641"/>
        <v>L</v>
      </c>
      <c r="F1805" s="19" t="str">
        <f t="shared" ca="1" si="621"/>
        <v>l1</v>
      </c>
      <c r="G1805" s="38">
        <f t="shared" ca="1" si="622"/>
        <v>-3</v>
      </c>
      <c r="H1805" s="38">
        <f t="shared" ca="1" si="624"/>
        <v>-74</v>
      </c>
      <c r="I1805" s="27">
        <f t="shared" ca="1" si="625"/>
        <v>3</v>
      </c>
      <c r="J1805" s="27">
        <f t="shared" ca="1" si="626"/>
        <v>1</v>
      </c>
      <c r="K1805" s="19">
        <f t="shared" ca="1" si="627"/>
        <v>1</v>
      </c>
      <c r="L1805" s="12">
        <f t="shared" ca="1" si="628"/>
        <v>5</v>
      </c>
      <c r="M1805" s="19">
        <f t="shared" ca="1" si="629"/>
        <v>4</v>
      </c>
      <c r="N1805" s="19" t="str">
        <f t="shared" ca="1" si="630"/>
        <v/>
      </c>
      <c r="O1805" s="24"/>
      <c r="P1805" s="40">
        <f t="shared" ca="1" si="631"/>
        <v>3</v>
      </c>
      <c r="Q1805" s="40"/>
      <c r="R1805" s="19">
        <f t="shared" ca="1" si="632"/>
        <v>4</v>
      </c>
      <c r="S1805" s="19">
        <f t="shared" ca="1" si="633"/>
        <v>1</v>
      </c>
      <c r="T1805" s="19">
        <f t="shared" ca="1" si="634"/>
        <v>5</v>
      </c>
      <c r="U1805" s="42"/>
      <c r="V1805" s="19">
        <f t="shared" ca="1" si="635"/>
        <v>4</v>
      </c>
      <c r="W1805" s="19">
        <f t="shared" ca="1" si="636"/>
        <v>1</v>
      </c>
      <c r="X1805" s="19">
        <f t="shared" ca="1" si="637"/>
        <v>5</v>
      </c>
      <c r="Y1805" s="19">
        <f t="shared" ca="1" si="638"/>
        <v>4</v>
      </c>
      <c r="Z1805" s="19" t="str">
        <f t="shared" ca="1" si="639"/>
        <v/>
      </c>
      <c r="AA1805" s="19" t="str">
        <f t="shared" ca="1" si="640"/>
        <v/>
      </c>
      <c r="AB1805" s="3"/>
      <c r="AE1805" s="1"/>
    </row>
    <row r="1806" spans="2:31" ht="15" x14ac:dyDescent="0.25">
      <c r="B1806" s="35">
        <f t="shared" ca="1" si="642"/>
        <v>16</v>
      </c>
      <c r="C1806" s="12">
        <f ca="1">IF(B1806="","",VLOOKUP(B1806,Tabelle2!$D$1:$E$37,2,0))</f>
        <v>3</v>
      </c>
      <c r="D1806" s="18" t="str">
        <f t="shared" ca="1" si="623"/>
        <v>W</v>
      </c>
      <c r="E1806" s="16" t="str">
        <f t="shared" ca="1" si="641"/>
        <v>w</v>
      </c>
      <c r="F1806" s="19" t="str">
        <f t="shared" ca="1" si="621"/>
        <v/>
      </c>
      <c r="G1806" s="38">
        <f t="shared" ca="1" si="622"/>
        <v>2</v>
      </c>
      <c r="H1806" s="38">
        <f t="shared" ca="1" si="624"/>
        <v>-72</v>
      </c>
      <c r="I1806" s="27">
        <f t="shared" ca="1" si="625"/>
        <v>4</v>
      </c>
      <c r="J1806" s="27">
        <f t="shared" ca="1" si="626"/>
        <v>1</v>
      </c>
      <c r="K1806" s="19">
        <f t="shared" ca="1" si="627"/>
        <v>1</v>
      </c>
      <c r="L1806" s="12">
        <f t="shared" ca="1" si="628"/>
        <v>5</v>
      </c>
      <c r="M1806" s="19">
        <f t="shared" ca="1" si="629"/>
        <v>4</v>
      </c>
      <c r="N1806" s="19">
        <f t="shared" ca="1" si="630"/>
        <v>3</v>
      </c>
      <c r="O1806" s="24"/>
      <c r="P1806" s="40">
        <f t="shared" ca="1" si="631"/>
        <v>3</v>
      </c>
      <c r="Q1806" s="40"/>
      <c r="R1806" s="19">
        <f t="shared" ca="1" si="632"/>
        <v>3</v>
      </c>
      <c r="S1806" s="19">
        <f t="shared" ca="1" si="633"/>
        <v>4</v>
      </c>
      <c r="T1806" s="19">
        <f t="shared" ca="1" si="634"/>
        <v>1</v>
      </c>
      <c r="U1806" s="42"/>
      <c r="V1806" s="19">
        <f t="shared" ca="1" si="635"/>
        <v>3</v>
      </c>
      <c r="W1806" s="19">
        <f t="shared" ca="1" si="636"/>
        <v>4</v>
      </c>
      <c r="X1806" s="19">
        <f t="shared" ca="1" si="637"/>
        <v>1</v>
      </c>
      <c r="Y1806" s="19">
        <f t="shared" ca="1" si="638"/>
        <v>5</v>
      </c>
      <c r="Z1806" s="19">
        <f t="shared" ca="1" si="639"/>
        <v>4</v>
      </c>
      <c r="AA1806" s="19" t="str">
        <f t="shared" ca="1" si="640"/>
        <v/>
      </c>
      <c r="AB1806" s="3"/>
      <c r="AE1806" s="1"/>
    </row>
    <row r="1807" spans="2:31" ht="15" x14ac:dyDescent="0.25">
      <c r="B1807" s="35">
        <f t="shared" ca="1" si="642"/>
        <v>30</v>
      </c>
      <c r="C1807" s="12">
        <f ca="1">IF(B1807="","",VLOOKUP(B1807,Tabelle2!$D$1:$E$37,2,0))</f>
        <v>5</v>
      </c>
      <c r="D1807" s="18" t="str">
        <f t="shared" ca="1" si="623"/>
        <v>L</v>
      </c>
      <c r="E1807" s="16" t="str">
        <f t="shared" ca="1" si="641"/>
        <v>L</v>
      </c>
      <c r="F1807" s="19" t="str">
        <f t="shared" ca="1" si="621"/>
        <v>l1</v>
      </c>
      <c r="G1807" s="38">
        <f t="shared" ca="1" si="622"/>
        <v>-3</v>
      </c>
      <c r="H1807" s="38">
        <f t="shared" ca="1" si="624"/>
        <v>-75</v>
      </c>
      <c r="I1807" s="27">
        <f t="shared" ca="1" si="625"/>
        <v>3</v>
      </c>
      <c r="J1807" s="27" t="str">
        <f t="shared" ca="1" si="626"/>
        <v/>
      </c>
      <c r="K1807" s="19">
        <f t="shared" ca="1" si="627"/>
        <v>1</v>
      </c>
      <c r="L1807" s="12">
        <f t="shared" ca="1" si="628"/>
        <v>5</v>
      </c>
      <c r="M1807" s="19">
        <f t="shared" ca="1" si="629"/>
        <v>4</v>
      </c>
      <c r="N1807" s="19" t="str">
        <f t="shared" ca="1" si="630"/>
        <v/>
      </c>
      <c r="O1807" s="24"/>
      <c r="P1807" s="40">
        <f t="shared" ca="1" si="631"/>
        <v>3</v>
      </c>
      <c r="Q1807" s="40"/>
      <c r="R1807" s="19">
        <f t="shared" ca="1" si="632"/>
        <v>5</v>
      </c>
      <c r="S1807" s="19">
        <f t="shared" ca="1" si="633"/>
        <v>3</v>
      </c>
      <c r="T1807" s="19">
        <f t="shared" ca="1" si="634"/>
        <v>4</v>
      </c>
      <c r="U1807" s="42"/>
      <c r="V1807" s="19">
        <f t="shared" ca="1" si="635"/>
        <v>5</v>
      </c>
      <c r="W1807" s="19">
        <f t="shared" ca="1" si="636"/>
        <v>3</v>
      </c>
      <c r="X1807" s="19">
        <f t="shared" ca="1" si="637"/>
        <v>4</v>
      </c>
      <c r="Y1807" s="19">
        <f t="shared" ca="1" si="638"/>
        <v>1</v>
      </c>
      <c r="Z1807" s="19">
        <f t="shared" ca="1" si="639"/>
        <v>5</v>
      </c>
      <c r="AA1807" s="19">
        <f t="shared" ca="1" si="640"/>
        <v>4</v>
      </c>
      <c r="AB1807" s="3"/>
      <c r="AE1807" s="1"/>
    </row>
    <row r="1808" spans="2:31" ht="15" x14ac:dyDescent="0.25">
      <c r="B1808" s="35">
        <f t="shared" ca="1" si="642"/>
        <v>17</v>
      </c>
      <c r="C1808" s="12">
        <f ca="1">IF(B1808="","",VLOOKUP(B1808,Tabelle2!$D$1:$E$37,2,0))</f>
        <v>3</v>
      </c>
      <c r="D1808" s="18" t="str">
        <f t="shared" ca="1" si="623"/>
        <v>W</v>
      </c>
      <c r="E1808" s="16" t="str">
        <f t="shared" ca="1" si="641"/>
        <v>w</v>
      </c>
      <c r="F1808" s="19" t="str">
        <f t="shared" ca="1" si="621"/>
        <v/>
      </c>
      <c r="G1808" s="38">
        <f t="shared" ca="1" si="622"/>
        <v>2</v>
      </c>
      <c r="H1808" s="38">
        <f t="shared" ca="1" si="624"/>
        <v>-73</v>
      </c>
      <c r="I1808" s="27">
        <f t="shared" ca="1" si="625"/>
        <v>4</v>
      </c>
      <c r="J1808" s="27" t="str">
        <f t="shared" ca="1" si="626"/>
        <v/>
      </c>
      <c r="K1808" s="19">
        <f t="shared" ca="1" si="627"/>
        <v>1</v>
      </c>
      <c r="L1808" s="12">
        <f t="shared" ca="1" si="628"/>
        <v>5</v>
      </c>
      <c r="M1808" s="19">
        <f t="shared" ca="1" si="629"/>
        <v>4</v>
      </c>
      <c r="N1808" s="19">
        <f t="shared" ca="1" si="630"/>
        <v>3</v>
      </c>
      <c r="O1808" s="24"/>
      <c r="P1808" s="40">
        <f t="shared" ca="1" si="631"/>
        <v>3</v>
      </c>
      <c r="Q1808" s="40"/>
      <c r="R1808" s="19">
        <f t="shared" ca="1" si="632"/>
        <v>3</v>
      </c>
      <c r="S1808" s="19">
        <f t="shared" ca="1" si="633"/>
        <v>5</v>
      </c>
      <c r="T1808" s="19">
        <f t="shared" ca="1" si="634"/>
        <v>4</v>
      </c>
      <c r="U1808" s="42"/>
      <c r="V1808" s="19">
        <f t="shared" ca="1" si="635"/>
        <v>3</v>
      </c>
      <c r="W1808" s="19">
        <f t="shared" ca="1" si="636"/>
        <v>5</v>
      </c>
      <c r="X1808" s="19">
        <f t="shared" ca="1" si="637"/>
        <v>3</v>
      </c>
      <c r="Y1808" s="19">
        <f t="shared" ca="1" si="638"/>
        <v>4</v>
      </c>
      <c r="Z1808" s="19">
        <f t="shared" ca="1" si="639"/>
        <v>1</v>
      </c>
      <c r="AA1808" s="19">
        <f t="shared" ca="1" si="640"/>
        <v>5</v>
      </c>
      <c r="AB1808" s="3"/>
      <c r="AE1808" s="1"/>
    </row>
    <row r="1809" spans="2:31" ht="15" x14ac:dyDescent="0.25">
      <c r="B1809" s="35">
        <f t="shared" ca="1" si="642"/>
        <v>21</v>
      </c>
      <c r="C1809" s="12">
        <f ca="1">IF(B1809="","",VLOOKUP(B1809,Tabelle2!$D$1:$E$37,2,0))</f>
        <v>4</v>
      </c>
      <c r="D1809" s="18" t="str">
        <f t="shared" ca="1" si="623"/>
        <v>L</v>
      </c>
      <c r="E1809" s="16" t="str">
        <f t="shared" ca="1" si="641"/>
        <v>L</v>
      </c>
      <c r="F1809" s="19" t="str">
        <f t="shared" ca="1" si="621"/>
        <v>l1</v>
      </c>
      <c r="G1809" s="38">
        <f t="shared" ca="1" si="622"/>
        <v>-3</v>
      </c>
      <c r="H1809" s="38">
        <f t="shared" ca="1" si="624"/>
        <v>-76</v>
      </c>
      <c r="I1809" s="27">
        <f t="shared" ca="1" si="625"/>
        <v>3</v>
      </c>
      <c r="J1809" s="27" t="str">
        <f t="shared" ca="1" si="626"/>
        <v/>
      </c>
      <c r="K1809" s="19">
        <f t="shared" ca="1" si="627"/>
        <v>1</v>
      </c>
      <c r="L1809" s="12">
        <f t="shared" ca="1" si="628"/>
        <v>5</v>
      </c>
      <c r="M1809" s="19">
        <f t="shared" ca="1" si="629"/>
        <v>4</v>
      </c>
      <c r="N1809" s="19" t="str">
        <f t="shared" ca="1" si="630"/>
        <v/>
      </c>
      <c r="O1809" s="24"/>
      <c r="P1809" s="40">
        <f t="shared" ca="1" si="631"/>
        <v>3</v>
      </c>
      <c r="Q1809" s="40"/>
      <c r="R1809" s="19">
        <f t="shared" ca="1" si="632"/>
        <v>4</v>
      </c>
      <c r="S1809" s="19">
        <f t="shared" ca="1" si="633"/>
        <v>3</v>
      </c>
      <c r="T1809" s="19">
        <f t="shared" ca="1" si="634"/>
        <v>5</v>
      </c>
      <c r="U1809" s="42"/>
      <c r="V1809" s="19">
        <f t="shared" ca="1" si="635"/>
        <v>4</v>
      </c>
      <c r="W1809" s="19">
        <f t="shared" ca="1" si="636"/>
        <v>3</v>
      </c>
      <c r="X1809" s="19">
        <f t="shared" ca="1" si="637"/>
        <v>5</v>
      </c>
      <c r="Y1809" s="19">
        <f t="shared" ca="1" si="638"/>
        <v>3</v>
      </c>
      <c r="Z1809" s="19">
        <f t="shared" ca="1" si="639"/>
        <v>4</v>
      </c>
      <c r="AA1809" s="19">
        <f t="shared" ca="1" si="640"/>
        <v>1</v>
      </c>
      <c r="AB1809" s="3"/>
      <c r="AE1809" s="1"/>
    </row>
    <row r="1810" spans="2:31" ht="15" x14ac:dyDescent="0.25">
      <c r="B1810" s="35">
        <f t="shared" ca="1" si="642"/>
        <v>36</v>
      </c>
      <c r="C1810" s="12">
        <f ca="1">IF(B1810="","",VLOOKUP(B1810,Tabelle2!$D$1:$E$37,2,0))</f>
        <v>6</v>
      </c>
      <c r="D1810" s="18" t="str">
        <f t="shared" ca="1" si="623"/>
        <v>W</v>
      </c>
      <c r="E1810" s="16" t="str">
        <f t="shared" ca="1" si="641"/>
        <v>w</v>
      </c>
      <c r="F1810" s="19" t="str">
        <f t="shared" ref="F1810:F1873" ca="1" si="643">IF(AND(F1809="l1",I1810&gt;3,D1810="l"),"L2",IF(I1810&lt;3,"",IF(AND(D1810="l",I1810=3,F1809=""),"l1",IF(F1809="L2","New",IF(AND(D1810="l",D1809="w"),"L1",IF(AND(D1810="l",D1809="l",D1808="W"),"L2",""))))))</f>
        <v/>
      </c>
      <c r="G1810" s="38">
        <f t="shared" ca="1" si="622"/>
        <v>2</v>
      </c>
      <c r="H1810" s="38">
        <f t="shared" ca="1" si="624"/>
        <v>-74</v>
      </c>
      <c r="I1810" s="27">
        <f t="shared" ca="1" si="625"/>
        <v>4</v>
      </c>
      <c r="J1810" s="27" t="str">
        <f t="shared" ca="1" si="626"/>
        <v/>
      </c>
      <c r="K1810" s="19">
        <f t="shared" ca="1" si="627"/>
        <v>1</v>
      </c>
      <c r="L1810" s="12">
        <f t="shared" ca="1" si="628"/>
        <v>5</v>
      </c>
      <c r="M1810" s="19">
        <f t="shared" ca="1" si="629"/>
        <v>4</v>
      </c>
      <c r="N1810" s="19">
        <f t="shared" ca="1" si="630"/>
        <v>6</v>
      </c>
      <c r="O1810" s="24"/>
      <c r="P1810" s="40">
        <f t="shared" ca="1" si="631"/>
        <v>3</v>
      </c>
      <c r="Q1810" s="40"/>
      <c r="R1810" s="19">
        <f t="shared" ca="1" si="632"/>
        <v>6</v>
      </c>
      <c r="S1810" s="19">
        <f t="shared" ca="1" si="633"/>
        <v>4</v>
      </c>
      <c r="T1810" s="19">
        <f t="shared" ca="1" si="634"/>
        <v>3</v>
      </c>
      <c r="U1810" s="42"/>
      <c r="V1810" s="19">
        <f t="shared" ca="1" si="635"/>
        <v>6</v>
      </c>
      <c r="W1810" s="19">
        <f t="shared" ca="1" si="636"/>
        <v>4</v>
      </c>
      <c r="X1810" s="19">
        <f t="shared" ca="1" si="637"/>
        <v>3</v>
      </c>
      <c r="Y1810" s="19">
        <f t="shared" ca="1" si="638"/>
        <v>5</v>
      </c>
      <c r="Z1810" s="19">
        <f t="shared" ca="1" si="639"/>
        <v>3</v>
      </c>
      <c r="AA1810" s="19">
        <f t="shared" ca="1" si="640"/>
        <v>4</v>
      </c>
      <c r="AB1810" s="3"/>
      <c r="AE1810" s="1"/>
    </row>
    <row r="1811" spans="2:31" ht="15" x14ac:dyDescent="0.25">
      <c r="B1811" s="35">
        <f t="shared" ca="1" si="642"/>
        <v>31</v>
      </c>
      <c r="C1811" s="12">
        <f ca="1">IF(B1811="","",VLOOKUP(B1811,Tabelle2!$D$1:$E$37,2,0))</f>
        <v>6</v>
      </c>
      <c r="D1811" s="18" t="str">
        <f t="shared" ca="1" si="623"/>
        <v>W</v>
      </c>
      <c r="E1811" s="16" t="str">
        <f t="shared" ca="1" si="641"/>
        <v>W</v>
      </c>
      <c r="F1811" s="19" t="str">
        <f t="shared" ca="1" si="643"/>
        <v/>
      </c>
      <c r="G1811" s="38">
        <f t="shared" ca="1" si="622"/>
        <v>3</v>
      </c>
      <c r="H1811" s="38">
        <f t="shared" ca="1" si="624"/>
        <v>-71</v>
      </c>
      <c r="I1811" s="27">
        <f t="shared" ca="1" si="625"/>
        <v>3</v>
      </c>
      <c r="J1811" s="27" t="str">
        <f t="shared" ca="1" si="626"/>
        <v/>
      </c>
      <c r="K1811" s="19">
        <f t="shared" ca="1" si="627"/>
        <v>1</v>
      </c>
      <c r="L1811" s="12">
        <f t="shared" ca="1" si="628"/>
        <v>5</v>
      </c>
      <c r="M1811" s="19">
        <f t="shared" ca="1" si="629"/>
        <v>4</v>
      </c>
      <c r="N1811" s="19" t="str">
        <f t="shared" ca="1" si="630"/>
        <v/>
      </c>
      <c r="O1811" s="24"/>
      <c r="P1811" s="40">
        <f t="shared" ca="1" si="631"/>
        <v>3</v>
      </c>
      <c r="Q1811" s="40"/>
      <c r="R1811" s="19">
        <f t="shared" ca="1" si="632"/>
        <v>6</v>
      </c>
      <c r="S1811" s="19">
        <f t="shared" ca="1" si="633"/>
        <v>4</v>
      </c>
      <c r="T1811" s="19">
        <f t="shared" ca="1" si="634"/>
        <v>3</v>
      </c>
      <c r="U1811" s="42"/>
      <c r="V1811" s="19">
        <f t="shared" ca="1" si="635"/>
        <v>6</v>
      </c>
      <c r="W1811" s="19">
        <f t="shared" ca="1" si="636"/>
        <v>6</v>
      </c>
      <c r="X1811" s="19">
        <f t="shared" ca="1" si="637"/>
        <v>4</v>
      </c>
      <c r="Y1811" s="19">
        <f t="shared" ca="1" si="638"/>
        <v>3</v>
      </c>
      <c r="Z1811" s="19">
        <f t="shared" ca="1" si="639"/>
        <v>5</v>
      </c>
      <c r="AA1811" s="19">
        <f t="shared" ca="1" si="640"/>
        <v>3</v>
      </c>
      <c r="AB1811" s="3"/>
      <c r="AE1811" s="1"/>
    </row>
    <row r="1812" spans="2:31" ht="15" x14ac:dyDescent="0.25">
      <c r="B1812" s="35">
        <f t="shared" ca="1" si="642"/>
        <v>26</v>
      </c>
      <c r="C1812" s="12">
        <f ca="1">IF(B1812="","",VLOOKUP(B1812,Tabelle2!$D$1:$E$37,2,0))</f>
        <v>5</v>
      </c>
      <c r="D1812" s="18" t="str">
        <f t="shared" ca="1" si="623"/>
        <v>W</v>
      </c>
      <c r="E1812" s="16" t="str">
        <f t="shared" ca="1" si="641"/>
        <v>W</v>
      </c>
      <c r="F1812" s="19" t="str">
        <f t="shared" ca="1" si="643"/>
        <v/>
      </c>
      <c r="G1812" s="38">
        <f t="shared" ca="1" si="622"/>
        <v>3</v>
      </c>
      <c r="H1812" s="38">
        <f t="shared" ca="1" si="624"/>
        <v>-68</v>
      </c>
      <c r="I1812" s="27">
        <f t="shared" ca="1" si="625"/>
        <v>3</v>
      </c>
      <c r="J1812" s="27" t="str">
        <f t="shared" ca="1" si="626"/>
        <v/>
      </c>
      <c r="K1812" s="19">
        <f t="shared" ca="1" si="627"/>
        <v>1</v>
      </c>
      <c r="L1812" s="12">
        <f t="shared" ca="1" si="628"/>
        <v>5</v>
      </c>
      <c r="M1812" s="19">
        <f t="shared" ca="1" si="629"/>
        <v>4</v>
      </c>
      <c r="N1812" s="19" t="str">
        <f t="shared" ca="1" si="630"/>
        <v/>
      </c>
      <c r="O1812" s="24"/>
      <c r="P1812" s="40">
        <f t="shared" ca="1" si="631"/>
        <v>3</v>
      </c>
      <c r="Q1812" s="40"/>
      <c r="R1812" s="19">
        <f t="shared" ca="1" si="632"/>
        <v>5</v>
      </c>
      <c r="S1812" s="19">
        <f t="shared" ca="1" si="633"/>
        <v>6</v>
      </c>
      <c r="T1812" s="19">
        <f t="shared" ca="1" si="634"/>
        <v>4</v>
      </c>
      <c r="U1812" s="42"/>
      <c r="V1812" s="19">
        <f t="shared" ca="1" si="635"/>
        <v>5</v>
      </c>
      <c r="W1812" s="19">
        <f t="shared" ca="1" si="636"/>
        <v>6</v>
      </c>
      <c r="X1812" s="19">
        <f t="shared" ca="1" si="637"/>
        <v>6</v>
      </c>
      <c r="Y1812" s="19">
        <f t="shared" ca="1" si="638"/>
        <v>4</v>
      </c>
      <c r="Z1812" s="19">
        <f t="shared" ca="1" si="639"/>
        <v>3</v>
      </c>
      <c r="AA1812" s="19">
        <f t="shared" ca="1" si="640"/>
        <v>5</v>
      </c>
      <c r="AB1812" s="3"/>
      <c r="AE1812" s="1"/>
    </row>
    <row r="1813" spans="2:31" ht="15" x14ac:dyDescent="0.25">
      <c r="B1813" s="35">
        <f t="shared" ca="1" si="642"/>
        <v>25</v>
      </c>
      <c r="C1813" s="12">
        <f ca="1">IF(B1813="","",VLOOKUP(B1813,Tabelle2!$D$1:$E$37,2,0))</f>
        <v>5</v>
      </c>
      <c r="D1813" s="18" t="str">
        <f t="shared" ca="1" si="623"/>
        <v>W</v>
      </c>
      <c r="E1813" s="16" t="str">
        <f t="shared" ca="1" si="641"/>
        <v>W</v>
      </c>
      <c r="F1813" s="19" t="str">
        <f t="shared" ca="1" si="643"/>
        <v/>
      </c>
      <c r="G1813" s="38">
        <f t="shared" ca="1" si="622"/>
        <v>3</v>
      </c>
      <c r="H1813" s="38">
        <f t="shared" ca="1" si="624"/>
        <v>-65</v>
      </c>
      <c r="I1813" s="27">
        <f t="shared" ca="1" si="625"/>
        <v>3</v>
      </c>
      <c r="J1813" s="27" t="str">
        <f t="shared" ca="1" si="626"/>
        <v/>
      </c>
      <c r="K1813" s="19">
        <f t="shared" ca="1" si="627"/>
        <v>1</v>
      </c>
      <c r="L1813" s="12">
        <f t="shared" ca="1" si="628"/>
        <v>5</v>
      </c>
      <c r="M1813" s="19">
        <f t="shared" ca="1" si="629"/>
        <v>4</v>
      </c>
      <c r="N1813" s="19" t="str">
        <f t="shared" ca="1" si="630"/>
        <v/>
      </c>
      <c r="O1813" s="24"/>
      <c r="P1813" s="40">
        <f t="shared" ca="1" si="631"/>
        <v>3</v>
      </c>
      <c r="Q1813" s="40"/>
      <c r="R1813" s="19">
        <f t="shared" ca="1" si="632"/>
        <v>5</v>
      </c>
      <c r="S1813" s="19">
        <f t="shared" ca="1" si="633"/>
        <v>6</v>
      </c>
      <c r="T1813" s="19">
        <f t="shared" ca="1" si="634"/>
        <v>4</v>
      </c>
      <c r="U1813" s="42"/>
      <c r="V1813" s="19">
        <f t="shared" ca="1" si="635"/>
        <v>5</v>
      </c>
      <c r="W1813" s="19">
        <f t="shared" ca="1" si="636"/>
        <v>5</v>
      </c>
      <c r="X1813" s="19">
        <f t="shared" ca="1" si="637"/>
        <v>6</v>
      </c>
      <c r="Y1813" s="19">
        <f t="shared" ca="1" si="638"/>
        <v>6</v>
      </c>
      <c r="Z1813" s="19">
        <f t="shared" ca="1" si="639"/>
        <v>4</v>
      </c>
      <c r="AA1813" s="19">
        <f t="shared" ca="1" si="640"/>
        <v>3</v>
      </c>
      <c r="AB1813" s="3"/>
      <c r="AE1813" s="1"/>
    </row>
    <row r="1814" spans="2:31" ht="15" x14ac:dyDescent="0.25">
      <c r="B1814" s="35">
        <f t="shared" ca="1" si="642"/>
        <v>2</v>
      </c>
      <c r="C1814" s="12">
        <f ca="1">IF(B1814="","",VLOOKUP(B1814,Tabelle2!$D$1:$E$37,2,0))</f>
        <v>1</v>
      </c>
      <c r="D1814" s="18" t="str">
        <f t="shared" ca="1" si="623"/>
        <v>W</v>
      </c>
      <c r="E1814" s="16" t="str">
        <f t="shared" ca="1" si="641"/>
        <v>W</v>
      </c>
      <c r="F1814" s="19" t="str">
        <f t="shared" ca="1" si="643"/>
        <v/>
      </c>
      <c r="G1814" s="38">
        <f t="shared" ca="1" si="622"/>
        <v>3</v>
      </c>
      <c r="H1814" s="38">
        <f t="shared" ca="1" si="624"/>
        <v>-62</v>
      </c>
      <c r="I1814" s="27">
        <f t="shared" ca="1" si="625"/>
        <v>3</v>
      </c>
      <c r="J1814" s="27" t="str">
        <f t="shared" ca="1" si="626"/>
        <v/>
      </c>
      <c r="K1814" s="19">
        <f t="shared" ca="1" si="627"/>
        <v>1</v>
      </c>
      <c r="L1814" s="12">
        <f t="shared" ca="1" si="628"/>
        <v>5</v>
      </c>
      <c r="M1814" s="19">
        <f t="shared" ca="1" si="629"/>
        <v>4</v>
      </c>
      <c r="N1814" s="19" t="str">
        <f t="shared" ca="1" si="630"/>
        <v/>
      </c>
      <c r="O1814" s="24"/>
      <c r="P1814" s="40">
        <f t="shared" ca="1" si="631"/>
        <v>3</v>
      </c>
      <c r="Q1814" s="40"/>
      <c r="R1814" s="19">
        <f t="shared" ca="1" si="632"/>
        <v>1</v>
      </c>
      <c r="S1814" s="19">
        <f t="shared" ca="1" si="633"/>
        <v>5</v>
      </c>
      <c r="T1814" s="19">
        <f t="shared" ca="1" si="634"/>
        <v>6</v>
      </c>
      <c r="U1814" s="42"/>
      <c r="V1814" s="19">
        <f t="shared" ca="1" si="635"/>
        <v>1</v>
      </c>
      <c r="W1814" s="19">
        <f t="shared" ca="1" si="636"/>
        <v>5</v>
      </c>
      <c r="X1814" s="19">
        <f t="shared" ca="1" si="637"/>
        <v>5</v>
      </c>
      <c r="Y1814" s="19">
        <f t="shared" ca="1" si="638"/>
        <v>6</v>
      </c>
      <c r="Z1814" s="19">
        <f t="shared" ca="1" si="639"/>
        <v>6</v>
      </c>
      <c r="AA1814" s="19">
        <f t="shared" ca="1" si="640"/>
        <v>4</v>
      </c>
      <c r="AB1814" s="3"/>
      <c r="AE1814" s="1"/>
    </row>
    <row r="1815" spans="2:31" ht="15" x14ac:dyDescent="0.25">
      <c r="B1815" s="35">
        <f t="shared" ca="1" si="642"/>
        <v>27</v>
      </c>
      <c r="C1815" s="12">
        <f ca="1">IF(B1815="","",VLOOKUP(B1815,Tabelle2!$D$1:$E$37,2,0))</f>
        <v>5</v>
      </c>
      <c r="D1815" s="18" t="str">
        <f t="shared" ca="1" si="623"/>
        <v>L</v>
      </c>
      <c r="E1815" s="16" t="str">
        <f t="shared" ca="1" si="641"/>
        <v>L</v>
      </c>
      <c r="F1815" s="19" t="str">
        <f t="shared" ca="1" si="643"/>
        <v>l1</v>
      </c>
      <c r="G1815" s="38">
        <f t="shared" ca="1" si="622"/>
        <v>-3</v>
      </c>
      <c r="H1815" s="38">
        <f t="shared" ca="1" si="624"/>
        <v>-65</v>
      </c>
      <c r="I1815" s="27">
        <f t="shared" ca="1" si="625"/>
        <v>3</v>
      </c>
      <c r="J1815" s="27" t="str">
        <f t="shared" ca="1" si="626"/>
        <v/>
      </c>
      <c r="K1815" s="19">
        <f t="shared" ca="1" si="627"/>
        <v>1</v>
      </c>
      <c r="L1815" s="12">
        <f t="shared" ca="1" si="628"/>
        <v>5</v>
      </c>
      <c r="M1815" s="19">
        <f t="shared" ca="1" si="629"/>
        <v>4</v>
      </c>
      <c r="N1815" s="19" t="str">
        <f t="shared" ca="1" si="630"/>
        <v/>
      </c>
      <c r="O1815" s="24"/>
      <c r="P1815" s="40">
        <f t="shared" ca="1" si="631"/>
        <v>3</v>
      </c>
      <c r="Q1815" s="40"/>
      <c r="R1815" s="19">
        <f t="shared" ca="1" si="632"/>
        <v>5</v>
      </c>
      <c r="S1815" s="19">
        <f t="shared" ca="1" si="633"/>
        <v>1</v>
      </c>
      <c r="T1815" s="19">
        <f t="shared" ca="1" si="634"/>
        <v>6</v>
      </c>
      <c r="U1815" s="42"/>
      <c r="V1815" s="19">
        <f t="shared" ca="1" si="635"/>
        <v>5</v>
      </c>
      <c r="W1815" s="19">
        <f t="shared" ca="1" si="636"/>
        <v>1</v>
      </c>
      <c r="X1815" s="19">
        <f t="shared" ca="1" si="637"/>
        <v>5</v>
      </c>
      <c r="Y1815" s="19">
        <f t="shared" ca="1" si="638"/>
        <v>5</v>
      </c>
      <c r="Z1815" s="19">
        <f t="shared" ca="1" si="639"/>
        <v>6</v>
      </c>
      <c r="AA1815" s="19">
        <f t="shared" ca="1" si="640"/>
        <v>6</v>
      </c>
      <c r="AB1815" s="3"/>
      <c r="AE1815" s="1"/>
    </row>
    <row r="1816" spans="2:31" ht="15" x14ac:dyDescent="0.25">
      <c r="B1816" s="35">
        <f t="shared" ca="1" si="642"/>
        <v>13</v>
      </c>
      <c r="C1816" s="12">
        <f ca="1">IF(B1816="","",VLOOKUP(B1816,Tabelle2!$D$1:$E$37,2,0))</f>
        <v>3</v>
      </c>
      <c r="D1816" s="18" t="str">
        <f t="shared" ca="1" si="623"/>
        <v>L</v>
      </c>
      <c r="E1816" s="16" t="str">
        <f t="shared" ca="1" si="641"/>
        <v>L</v>
      </c>
      <c r="F1816" s="19" t="str">
        <f t="shared" ca="1" si="643"/>
        <v>L2</v>
      </c>
      <c r="G1816" s="38">
        <f t="shared" ref="G1816:G1879" ca="1" si="644">IF(AND(E1816="w",F1815="l1"),2,IF(E1816="",0,IF(AND(E1816="w",F1816=""),3,IF(AND(E1816="l",F1816="l1"),-3,IF(AND(E1816="l",F1816="l2"),-4)))))</f>
        <v>-4</v>
      </c>
      <c r="H1816" s="38">
        <f t="shared" ca="1" si="624"/>
        <v>-69</v>
      </c>
      <c r="I1816" s="27">
        <f t="shared" ca="1" si="625"/>
        <v>4</v>
      </c>
      <c r="J1816" s="27" t="str">
        <f t="shared" ca="1" si="626"/>
        <v/>
      </c>
      <c r="K1816" s="19">
        <f t="shared" ca="1" si="627"/>
        <v>1</v>
      </c>
      <c r="L1816" s="12">
        <f t="shared" ca="1" si="628"/>
        <v>5</v>
      </c>
      <c r="M1816" s="19">
        <f t="shared" ca="1" si="629"/>
        <v>4</v>
      </c>
      <c r="N1816" s="19">
        <f t="shared" ca="1" si="630"/>
        <v>3</v>
      </c>
      <c r="O1816" s="24"/>
      <c r="P1816" s="40">
        <f t="shared" ca="1" si="631"/>
        <v>3</v>
      </c>
      <c r="Q1816" s="40"/>
      <c r="R1816" s="19">
        <f t="shared" ca="1" si="632"/>
        <v>3</v>
      </c>
      <c r="S1816" s="19">
        <f t="shared" ca="1" si="633"/>
        <v>5</v>
      </c>
      <c r="T1816" s="19">
        <f t="shared" ca="1" si="634"/>
        <v>1</v>
      </c>
      <c r="U1816" s="42"/>
      <c r="V1816" s="19">
        <f t="shared" ca="1" si="635"/>
        <v>3</v>
      </c>
      <c r="W1816" s="19">
        <f t="shared" ca="1" si="636"/>
        <v>5</v>
      </c>
      <c r="X1816" s="19">
        <f t="shared" ca="1" si="637"/>
        <v>1</v>
      </c>
      <c r="Y1816" s="19">
        <f t="shared" ca="1" si="638"/>
        <v>5</v>
      </c>
      <c r="Z1816" s="19">
        <f t="shared" ca="1" si="639"/>
        <v>5</v>
      </c>
      <c r="AA1816" s="19">
        <f t="shared" ca="1" si="640"/>
        <v>6</v>
      </c>
      <c r="AB1816" s="3"/>
      <c r="AE1816" s="1"/>
    </row>
    <row r="1817" spans="2:31" ht="15" x14ac:dyDescent="0.25">
      <c r="B1817" s="35">
        <f t="shared" ca="1" si="642"/>
        <v>34</v>
      </c>
      <c r="C1817" s="12">
        <f ca="1">IF(B1817="","",VLOOKUP(B1817,Tabelle2!$D$1:$E$37,2,0))</f>
        <v>6</v>
      </c>
      <c r="D1817" s="18" t="str">
        <f t="shared" ca="1" si="623"/>
        <v>L</v>
      </c>
      <c r="E1817" s="16" t="str">
        <f t="shared" ca="1" si="641"/>
        <v/>
      </c>
      <c r="F1817" s="19" t="str">
        <f t="shared" ca="1" si="643"/>
        <v>New</v>
      </c>
      <c r="G1817" s="38">
        <f t="shared" ca="1" si="644"/>
        <v>0</v>
      </c>
      <c r="H1817" s="38">
        <f t="shared" ca="1" si="624"/>
        <v>-69</v>
      </c>
      <c r="I1817" s="27">
        <f t="shared" ca="1" si="625"/>
        <v>3</v>
      </c>
      <c r="J1817" s="27">
        <f t="shared" ca="1" si="626"/>
        <v>1</v>
      </c>
      <c r="K1817" s="19">
        <f t="shared" ca="1" si="627"/>
        <v>6</v>
      </c>
      <c r="L1817" s="12">
        <f t="shared" ca="1" si="628"/>
        <v>3</v>
      </c>
      <c r="M1817" s="19">
        <f t="shared" ca="1" si="629"/>
        <v>5</v>
      </c>
      <c r="N1817" s="19" t="str">
        <f t="shared" ca="1" si="630"/>
        <v/>
      </c>
      <c r="O1817" s="24"/>
      <c r="P1817" s="40">
        <f t="shared" ca="1" si="631"/>
        <v>3</v>
      </c>
      <c r="Q1817" s="40"/>
      <c r="R1817" s="19">
        <f t="shared" ca="1" si="632"/>
        <v>6</v>
      </c>
      <c r="S1817" s="19">
        <f t="shared" ca="1" si="633"/>
        <v>3</v>
      </c>
      <c r="T1817" s="19">
        <f t="shared" ca="1" si="634"/>
        <v>5</v>
      </c>
      <c r="U1817" s="42"/>
      <c r="V1817" s="19">
        <f t="shared" ca="1" si="635"/>
        <v>6</v>
      </c>
      <c r="W1817" s="19">
        <f t="shared" ca="1" si="636"/>
        <v>3</v>
      </c>
      <c r="X1817" s="19">
        <f t="shared" ca="1" si="637"/>
        <v>5</v>
      </c>
      <c r="Y1817" s="19">
        <f t="shared" ca="1" si="638"/>
        <v>1</v>
      </c>
      <c r="Z1817" s="19">
        <f t="shared" ca="1" si="639"/>
        <v>5</v>
      </c>
      <c r="AA1817" s="19">
        <f t="shared" ca="1" si="640"/>
        <v>5</v>
      </c>
      <c r="AB1817" s="3"/>
      <c r="AE1817" s="1"/>
    </row>
    <row r="1818" spans="2:31" ht="15" x14ac:dyDescent="0.25">
      <c r="B1818" s="35">
        <f t="shared" ca="1" si="642"/>
        <v>2</v>
      </c>
      <c r="C1818" s="12">
        <f ca="1">IF(B1818="","",VLOOKUP(B1818,Tabelle2!$D$1:$E$37,2,0))</f>
        <v>1</v>
      </c>
      <c r="D1818" s="18" t="str">
        <f t="shared" ca="1" si="623"/>
        <v>L</v>
      </c>
      <c r="E1818" s="16" t="str">
        <f t="shared" ca="1" si="641"/>
        <v/>
      </c>
      <c r="F1818" s="19" t="str">
        <f t="shared" ca="1" si="643"/>
        <v/>
      </c>
      <c r="G1818" s="38">
        <f t="shared" ca="1" si="644"/>
        <v>0</v>
      </c>
      <c r="H1818" s="38">
        <f t="shared" ca="1" si="624"/>
        <v>-69</v>
      </c>
      <c r="I1818" s="27">
        <f t="shared" ca="1" si="625"/>
        <v>1</v>
      </c>
      <c r="J1818" s="27">
        <f t="shared" ca="1" si="626"/>
        <v>1</v>
      </c>
      <c r="K1818" s="19">
        <f t="shared" ca="1" si="627"/>
        <v>1</v>
      </c>
      <c r="L1818" s="12" t="str">
        <f t="shared" ca="1" si="628"/>
        <v/>
      </c>
      <c r="M1818" s="19" t="str">
        <f t="shared" ca="1" si="629"/>
        <v/>
      </c>
      <c r="N1818" s="19" t="str">
        <f t="shared" ca="1" si="630"/>
        <v/>
      </c>
      <c r="O1818" s="24"/>
      <c r="P1818" s="40">
        <f t="shared" ca="1" si="631"/>
        <v>1</v>
      </c>
      <c r="Q1818" s="40"/>
      <c r="R1818" s="19">
        <f t="shared" ca="1" si="632"/>
        <v>1</v>
      </c>
      <c r="S1818" s="19" t="str">
        <f t="shared" ca="1" si="633"/>
        <v/>
      </c>
      <c r="T1818" s="19" t="str">
        <f t="shared" ca="1" si="634"/>
        <v/>
      </c>
      <c r="U1818" s="42"/>
      <c r="V1818" s="19">
        <f t="shared" ca="1" si="635"/>
        <v>1</v>
      </c>
      <c r="W1818" s="19" t="str">
        <f t="shared" ca="1" si="636"/>
        <v/>
      </c>
      <c r="X1818" s="19" t="str">
        <f t="shared" ca="1" si="637"/>
        <v/>
      </c>
      <c r="Y1818" s="19" t="str">
        <f t="shared" ca="1" si="638"/>
        <v/>
      </c>
      <c r="Z1818" s="19" t="str">
        <f t="shared" ca="1" si="639"/>
        <v/>
      </c>
      <c r="AA1818" s="19" t="str">
        <f t="shared" ca="1" si="640"/>
        <v/>
      </c>
      <c r="AB1818" s="3"/>
      <c r="AE1818" s="1"/>
    </row>
    <row r="1819" spans="2:31" ht="15" x14ac:dyDescent="0.25">
      <c r="B1819" s="35">
        <f t="shared" ca="1" si="642"/>
        <v>27</v>
      </c>
      <c r="C1819" s="12">
        <f ca="1">IF(B1819="","",VLOOKUP(B1819,Tabelle2!$D$1:$E$37,2,0))</f>
        <v>5</v>
      </c>
      <c r="D1819" s="18" t="str">
        <f t="shared" ca="1" si="623"/>
        <v>L</v>
      </c>
      <c r="E1819" s="16" t="str">
        <f t="shared" ca="1" si="641"/>
        <v/>
      </c>
      <c r="F1819" s="19" t="str">
        <f t="shared" ca="1" si="643"/>
        <v/>
      </c>
      <c r="G1819" s="38">
        <f t="shared" ca="1" si="644"/>
        <v>0</v>
      </c>
      <c r="H1819" s="38">
        <f t="shared" ca="1" si="624"/>
        <v>-69</v>
      </c>
      <c r="I1819" s="27">
        <f t="shared" ca="1" si="625"/>
        <v>2</v>
      </c>
      <c r="J1819" s="27">
        <f t="shared" ca="1" si="626"/>
        <v>1</v>
      </c>
      <c r="K1819" s="19">
        <f t="shared" ca="1" si="627"/>
        <v>5</v>
      </c>
      <c r="L1819" s="12">
        <f t="shared" ca="1" si="628"/>
        <v>1</v>
      </c>
      <c r="M1819" s="19" t="str">
        <f t="shared" ca="1" si="629"/>
        <v/>
      </c>
      <c r="N1819" s="19" t="str">
        <f t="shared" ca="1" si="630"/>
        <v/>
      </c>
      <c r="O1819" s="24"/>
      <c r="P1819" s="40">
        <f t="shared" ca="1" si="631"/>
        <v>2</v>
      </c>
      <c r="Q1819" s="40"/>
      <c r="R1819" s="19">
        <f t="shared" ca="1" si="632"/>
        <v>5</v>
      </c>
      <c r="S1819" s="19">
        <f t="shared" ca="1" si="633"/>
        <v>1</v>
      </c>
      <c r="T1819" s="19" t="str">
        <f t="shared" ca="1" si="634"/>
        <v/>
      </c>
      <c r="U1819" s="42"/>
      <c r="V1819" s="19">
        <f t="shared" ca="1" si="635"/>
        <v>5</v>
      </c>
      <c r="W1819" s="19">
        <f t="shared" ca="1" si="636"/>
        <v>1</v>
      </c>
      <c r="X1819" s="19" t="str">
        <f t="shared" ca="1" si="637"/>
        <v/>
      </c>
      <c r="Y1819" s="19" t="str">
        <f t="shared" ca="1" si="638"/>
        <v/>
      </c>
      <c r="Z1819" s="19" t="str">
        <f t="shared" ca="1" si="639"/>
        <v/>
      </c>
      <c r="AA1819" s="19" t="str">
        <f t="shared" ca="1" si="640"/>
        <v/>
      </c>
      <c r="AB1819" s="3"/>
      <c r="AE1819" s="1"/>
    </row>
    <row r="1820" spans="2:31" ht="15" x14ac:dyDescent="0.25">
      <c r="B1820" s="35">
        <f t="shared" ca="1" si="642"/>
        <v>28</v>
      </c>
      <c r="C1820" s="12">
        <f ca="1">IF(B1820="","",VLOOKUP(B1820,Tabelle2!$D$1:$E$37,2,0))</f>
        <v>5</v>
      </c>
      <c r="D1820" s="18" t="str">
        <f t="shared" ref="D1820:D1883" ca="1" si="645">IF(AND(I1820=3,OR(C1821=K1820,C1821=L1820,C1821=M1820)),"W",IF(AND(I1820=4,OR(C1821=K1820,C1821=L1820,C1821=M1820,C1821=N1820)),"W","L"))</f>
        <v>L</v>
      </c>
      <c r="E1820" s="16" t="str">
        <f t="shared" ca="1" si="641"/>
        <v/>
      </c>
      <c r="F1820" s="19" t="str">
        <f t="shared" ca="1" si="643"/>
        <v/>
      </c>
      <c r="G1820" s="38">
        <f t="shared" ca="1" si="644"/>
        <v>0</v>
      </c>
      <c r="H1820" s="38">
        <f t="shared" ref="H1820:H1883" ca="1" si="646">H1819+G1820</f>
        <v>-69</v>
      </c>
      <c r="I1820" s="27">
        <f t="shared" ref="I1820:I1883" ca="1" si="647">COUNTIF(K1820:N1820,1)+COUNTIF(K1820:N1820,2)+COUNTIF(K1820:N1820,3)+COUNTIF(K1820:N1820,4)+COUNTIF(K1820:N1820,5)+COUNTIF(K1820:N1820,6)</f>
        <v>2</v>
      </c>
      <c r="J1820" s="27">
        <f t="shared" ref="J1820:J1883" ca="1" si="648">IF(OR(F1817="New",F1816="New",F1815="New",F1818="New",F1819="New",F1820="New"),1,"")</f>
        <v>1</v>
      </c>
      <c r="K1820" s="19">
        <f t="shared" ref="K1820:K1883" ca="1" si="649">IF(AND(F1819="New",P1820&gt;=1),R1820,IF(AND(F1819="l1",I1819=3),K1819,IF(D1818="w",K1819,IF(D1819="w",K1819,IF(V1820&lt;&gt;0,V1820,IF(W1820&lt;&gt;0,W1820,IF(X1820&lt;&gt;0,X1820,IF(Y1820&lt;&gt;0,Y1820,IF(Z1820&lt;&gt;0,Z1820,IF(AA1820&lt;&gt;0,AA1820,""))))))))))</f>
        <v>5</v>
      </c>
      <c r="L1820" s="12">
        <f t="shared" ref="L1820:L1883" ca="1" si="650">IF(AND(F1819="New",P1820=1),"",IF(AND(F1819="New",P1820&gt;=2),S1820,IF(AND(F1819="l1",I1819=3),L1819,IF(D1818="w",L1819,IF(D1819="w",L1819,IF(F1819="l1",L1819,IF(AND(W1820&lt;&gt;0,W1820&lt;&gt;K1820),W1820,IF(AND(X1820&lt;&gt;0,X1820&lt;&gt;K1820),X1820,IF(AND(Y1820&lt;&gt;0,Y1820&lt;&gt;K1820),Y1820,IF(AND(Z1820&lt;&gt;0,Z1820&lt;&gt;K1820),Z1820,IF(AND(AA1820&lt;&gt;0,AA1820&lt;&gt;K1820),AA1820)))))))))))</f>
        <v>1</v>
      </c>
      <c r="M1820" s="19" t="str">
        <f t="shared" ref="M1820:M1883" ca="1" si="651">IF(AND(F1819="New",P1820=1),"",IF(AND(F1819="New",P1820=2),"",IF(AND(F1819="New",P1820=3),T1820,IF(AND(F1819="l1",I1819=3),M1819,IF(D1818="w",M1819,IF(D1819="w",M1819,IF(AND(X1820&lt;&gt;0,X1820&lt;&gt;K1820,X1820&lt;&gt;L1820),X1820,IF(AND(Y1820&lt;&gt;0,Y1820&lt;&gt;K1820,Y1820&lt;&gt;L1820),Y1820,IF(AND(Z1820&lt;&gt;0,Z1820&lt;&gt;K1820,Z1820&lt;&gt;L1820),Z1820,IF(AND(AA1820&lt;&gt;0,AA1820&lt;&gt;K1820,AA1820&lt;&gt;L1820),AA1820,""))))))))))</f>
        <v/>
      </c>
      <c r="N1820" s="19" t="str">
        <f t="shared" ref="N1820:N1883" ca="1" si="652">IF(N1819&lt;&gt;"","",IF(AND(R1820&lt;&gt;K1820,R1820&lt;&gt;L1820,R1820&lt;&gt;M1820,R1820&lt;&gt;0),R1820,""))</f>
        <v/>
      </c>
      <c r="O1820" s="24"/>
      <c r="P1820" s="40">
        <f t="shared" ref="P1820:P1883" ca="1" si="653">COUNTIF(R1820:T1820,1)+COUNTIF(R1820:T1820,2)+COUNTIF(R1820:T1820,3)+COUNTIF(R1820:T1820,4)+COUNTIF(R1820:T1820,5)+COUNTIF(R1820:T1820,6)</f>
        <v>2</v>
      </c>
      <c r="Q1820" s="40"/>
      <c r="R1820" s="19">
        <f t="shared" ref="R1820:R1883" ca="1" si="654">V1820</f>
        <v>5</v>
      </c>
      <c r="S1820" s="19">
        <f t="shared" ref="S1820:S1883" ca="1" si="655">IF(AND(W1820&lt;&gt;0,W1820&lt;&gt;V1820),W1820,IF(AND(X1820&lt;&gt;0,X1820&lt;&gt;V1820),X1820,IF(AND(Y1820&lt;&gt;0,Y1820&lt;&gt;V1820),Y1820,IF(AND(Z1820&lt;&gt;0,Z1820&lt;&gt;V1820),Z1820,IF(AND(AA1820&lt;&gt;0,AA1820&lt;&gt;V1820),AA1820)))))</f>
        <v>1</v>
      </c>
      <c r="T1820" s="19" t="str">
        <f t="shared" ref="T1820:T1883" ca="1" si="656">IF(AND(X1820&lt;&gt;0,X1820&lt;&gt;S1820,X1820&lt;&gt;R1820),X1820,IF(AND(Y1820&lt;&gt;0,Y1820&lt;&gt;R1820,Y1820&lt;&gt;S1820),Y1820,IF(AND(Z1820&lt;&gt;0,Z1820&lt;&gt;R1820,Z1820&lt;&gt;S1820),Z1820,IF(AND(AA1820&lt;&gt;0,AA1820&lt;&gt;R1820,AA1820&lt;&gt;S1820),AA1820,""))))</f>
        <v/>
      </c>
      <c r="U1820" s="42"/>
      <c r="V1820" s="19">
        <f t="shared" ref="V1820:V1883" ca="1" si="657">C1820</f>
        <v>5</v>
      </c>
      <c r="W1820" s="19">
        <f t="shared" ref="W1820:W1883" ca="1" si="658">IF(F1819="New","",C1819)</f>
        <v>5</v>
      </c>
      <c r="X1820" s="19">
        <f t="shared" ref="X1820:X1883" ca="1" si="659">IF(F1818="New","",IF(F1819="New","",C1818))</f>
        <v>1</v>
      </c>
      <c r="Y1820" s="19" t="str">
        <f t="shared" ref="Y1820:Y1883" ca="1" si="660">IF(F1817="New","",IF(F1818="New","",IF(F1819="New","",C1817)))</f>
        <v/>
      </c>
      <c r="Z1820" s="19" t="str">
        <f t="shared" ref="Z1820:Z1883" ca="1" si="661">IF(F1816="New","",IF(F1817="New","",IF(F1818="New","",IF(F1819="New","",C1816))))</f>
        <v/>
      </c>
      <c r="AA1820" s="19" t="str">
        <f t="shared" ref="AA1820:AA1883" ca="1" si="662">IF(F1815="New","",IF(F1816="New","",IF(F1817="New","",IF(F1818="New","",IF(F1819="New","",C1815)))))</f>
        <v/>
      </c>
      <c r="AB1820" s="3"/>
      <c r="AE1820" s="1"/>
    </row>
    <row r="1821" spans="2:31" ht="15" x14ac:dyDescent="0.25">
      <c r="B1821" s="35">
        <f t="shared" ca="1" si="642"/>
        <v>24</v>
      </c>
      <c r="C1821" s="12">
        <f ca="1">IF(B1821="","",VLOOKUP(B1821,Tabelle2!$D$1:$E$37,2,0))</f>
        <v>4</v>
      </c>
      <c r="D1821" s="18" t="str">
        <f t="shared" ca="1" si="645"/>
        <v>W</v>
      </c>
      <c r="E1821" s="16" t="str">
        <f t="shared" ca="1" si="641"/>
        <v>W</v>
      </c>
      <c r="F1821" s="19" t="str">
        <f t="shared" ca="1" si="643"/>
        <v/>
      </c>
      <c r="G1821" s="38">
        <f t="shared" ca="1" si="644"/>
        <v>3</v>
      </c>
      <c r="H1821" s="38">
        <f t="shared" ca="1" si="646"/>
        <v>-66</v>
      </c>
      <c r="I1821" s="27">
        <f t="shared" ca="1" si="647"/>
        <v>3</v>
      </c>
      <c r="J1821" s="27">
        <f t="shared" ca="1" si="648"/>
        <v>1</v>
      </c>
      <c r="K1821" s="19">
        <f t="shared" ca="1" si="649"/>
        <v>4</v>
      </c>
      <c r="L1821" s="12">
        <f t="shared" ca="1" si="650"/>
        <v>5</v>
      </c>
      <c r="M1821" s="19">
        <f t="shared" ca="1" si="651"/>
        <v>1</v>
      </c>
      <c r="N1821" s="19" t="str">
        <f t="shared" ca="1" si="652"/>
        <v/>
      </c>
      <c r="O1821" s="24"/>
      <c r="P1821" s="40">
        <f t="shared" ca="1" si="653"/>
        <v>3</v>
      </c>
      <c r="Q1821" s="40"/>
      <c r="R1821" s="19">
        <f t="shared" ca="1" si="654"/>
        <v>4</v>
      </c>
      <c r="S1821" s="19">
        <f t="shared" ca="1" si="655"/>
        <v>5</v>
      </c>
      <c r="T1821" s="19">
        <f t="shared" ca="1" si="656"/>
        <v>1</v>
      </c>
      <c r="U1821" s="42"/>
      <c r="V1821" s="19">
        <f t="shared" ca="1" si="657"/>
        <v>4</v>
      </c>
      <c r="W1821" s="19">
        <f t="shared" ca="1" si="658"/>
        <v>5</v>
      </c>
      <c r="X1821" s="19">
        <f t="shared" ca="1" si="659"/>
        <v>5</v>
      </c>
      <c r="Y1821" s="19">
        <f t="shared" ca="1" si="660"/>
        <v>1</v>
      </c>
      <c r="Z1821" s="19" t="str">
        <f t="shared" ca="1" si="661"/>
        <v/>
      </c>
      <c r="AA1821" s="19" t="str">
        <f t="shared" ca="1" si="662"/>
        <v/>
      </c>
      <c r="AB1821" s="3"/>
      <c r="AE1821" s="1"/>
    </row>
    <row r="1822" spans="2:31" ht="15" x14ac:dyDescent="0.25">
      <c r="B1822" s="35">
        <f t="shared" ca="1" si="642"/>
        <v>26</v>
      </c>
      <c r="C1822" s="12">
        <f ca="1">IF(B1822="","",VLOOKUP(B1822,Tabelle2!$D$1:$E$37,2,0))</f>
        <v>5</v>
      </c>
      <c r="D1822" s="18" t="str">
        <f t="shared" ca="1" si="645"/>
        <v>L</v>
      </c>
      <c r="E1822" s="16" t="str">
        <f t="shared" ca="1" si="641"/>
        <v>L</v>
      </c>
      <c r="F1822" s="19" t="str">
        <f t="shared" ca="1" si="643"/>
        <v>l1</v>
      </c>
      <c r="G1822" s="38">
        <f t="shared" ca="1" si="644"/>
        <v>-3</v>
      </c>
      <c r="H1822" s="38">
        <f t="shared" ca="1" si="646"/>
        <v>-69</v>
      </c>
      <c r="I1822" s="27">
        <f t="shared" ca="1" si="647"/>
        <v>3</v>
      </c>
      <c r="J1822" s="27">
        <f t="shared" ca="1" si="648"/>
        <v>1</v>
      </c>
      <c r="K1822" s="19">
        <f t="shared" ca="1" si="649"/>
        <v>4</v>
      </c>
      <c r="L1822" s="12">
        <f t="shared" ca="1" si="650"/>
        <v>5</v>
      </c>
      <c r="M1822" s="19">
        <f t="shared" ca="1" si="651"/>
        <v>1</v>
      </c>
      <c r="N1822" s="19" t="str">
        <f t="shared" ca="1" si="652"/>
        <v/>
      </c>
      <c r="O1822" s="24"/>
      <c r="P1822" s="40">
        <f t="shared" ca="1" si="653"/>
        <v>3</v>
      </c>
      <c r="Q1822" s="40"/>
      <c r="R1822" s="19">
        <f t="shared" ca="1" si="654"/>
        <v>5</v>
      </c>
      <c r="S1822" s="19">
        <f t="shared" ca="1" si="655"/>
        <v>4</v>
      </c>
      <c r="T1822" s="19">
        <f t="shared" ca="1" si="656"/>
        <v>1</v>
      </c>
      <c r="U1822" s="42"/>
      <c r="V1822" s="19">
        <f t="shared" ca="1" si="657"/>
        <v>5</v>
      </c>
      <c r="W1822" s="19">
        <f t="shared" ca="1" si="658"/>
        <v>4</v>
      </c>
      <c r="X1822" s="19">
        <f t="shared" ca="1" si="659"/>
        <v>5</v>
      </c>
      <c r="Y1822" s="19">
        <f t="shared" ca="1" si="660"/>
        <v>5</v>
      </c>
      <c r="Z1822" s="19">
        <f t="shared" ca="1" si="661"/>
        <v>1</v>
      </c>
      <c r="AA1822" s="19" t="str">
        <f t="shared" ca="1" si="662"/>
        <v/>
      </c>
      <c r="AB1822" s="3"/>
      <c r="AE1822" s="1"/>
    </row>
    <row r="1823" spans="2:31" ht="15" x14ac:dyDescent="0.25">
      <c r="B1823" s="35">
        <f t="shared" ca="1" si="642"/>
        <v>17</v>
      </c>
      <c r="C1823" s="12">
        <f ca="1">IF(B1823="","",VLOOKUP(B1823,Tabelle2!$D$1:$E$37,2,0))</f>
        <v>3</v>
      </c>
      <c r="D1823" s="18" t="str">
        <f t="shared" ca="1" si="645"/>
        <v>W</v>
      </c>
      <c r="E1823" s="16" t="str">
        <f t="shared" ca="1" si="641"/>
        <v>w</v>
      </c>
      <c r="F1823" s="19" t="str">
        <f t="shared" ca="1" si="643"/>
        <v/>
      </c>
      <c r="G1823" s="38">
        <f t="shared" ca="1" si="644"/>
        <v>2</v>
      </c>
      <c r="H1823" s="38">
        <f t="shared" ca="1" si="646"/>
        <v>-67</v>
      </c>
      <c r="I1823" s="27">
        <f t="shared" ca="1" si="647"/>
        <v>4</v>
      </c>
      <c r="J1823" s="27" t="str">
        <f t="shared" ca="1" si="648"/>
        <v/>
      </c>
      <c r="K1823" s="19">
        <f t="shared" ca="1" si="649"/>
        <v>4</v>
      </c>
      <c r="L1823" s="12">
        <f t="shared" ca="1" si="650"/>
        <v>5</v>
      </c>
      <c r="M1823" s="19">
        <f t="shared" ca="1" si="651"/>
        <v>1</v>
      </c>
      <c r="N1823" s="19">
        <f t="shared" ca="1" si="652"/>
        <v>3</v>
      </c>
      <c r="O1823" s="24"/>
      <c r="P1823" s="40">
        <f t="shared" ca="1" si="653"/>
        <v>3</v>
      </c>
      <c r="Q1823" s="40"/>
      <c r="R1823" s="19">
        <f t="shared" ca="1" si="654"/>
        <v>3</v>
      </c>
      <c r="S1823" s="19">
        <f t="shared" ca="1" si="655"/>
        <v>5</v>
      </c>
      <c r="T1823" s="19">
        <f t="shared" ca="1" si="656"/>
        <v>4</v>
      </c>
      <c r="U1823" s="42"/>
      <c r="V1823" s="19">
        <f t="shared" ca="1" si="657"/>
        <v>3</v>
      </c>
      <c r="W1823" s="19">
        <f t="shared" ca="1" si="658"/>
        <v>5</v>
      </c>
      <c r="X1823" s="19">
        <f t="shared" ca="1" si="659"/>
        <v>4</v>
      </c>
      <c r="Y1823" s="19">
        <f t="shared" ca="1" si="660"/>
        <v>5</v>
      </c>
      <c r="Z1823" s="19">
        <f t="shared" ca="1" si="661"/>
        <v>5</v>
      </c>
      <c r="AA1823" s="19">
        <f t="shared" ca="1" si="662"/>
        <v>1</v>
      </c>
      <c r="AB1823" s="3"/>
      <c r="AE1823" s="1"/>
    </row>
    <row r="1824" spans="2:31" ht="15" x14ac:dyDescent="0.25">
      <c r="B1824" s="35">
        <f t="shared" ca="1" si="642"/>
        <v>28</v>
      </c>
      <c r="C1824" s="12">
        <f ca="1">IF(B1824="","",VLOOKUP(B1824,Tabelle2!$D$1:$E$37,2,0))</f>
        <v>5</v>
      </c>
      <c r="D1824" s="18" t="str">
        <f t="shared" ca="1" si="645"/>
        <v>L</v>
      </c>
      <c r="E1824" s="16" t="str">
        <f t="shared" ca="1" si="641"/>
        <v>L</v>
      </c>
      <c r="F1824" s="19" t="str">
        <f t="shared" ca="1" si="643"/>
        <v>l1</v>
      </c>
      <c r="G1824" s="38">
        <f t="shared" ca="1" si="644"/>
        <v>-3</v>
      </c>
      <c r="H1824" s="38">
        <f t="shared" ca="1" si="646"/>
        <v>-70</v>
      </c>
      <c r="I1824" s="27">
        <f t="shared" ca="1" si="647"/>
        <v>3</v>
      </c>
      <c r="J1824" s="27" t="str">
        <f t="shared" ca="1" si="648"/>
        <v/>
      </c>
      <c r="K1824" s="19">
        <f t="shared" ca="1" si="649"/>
        <v>4</v>
      </c>
      <c r="L1824" s="12">
        <f t="shared" ca="1" si="650"/>
        <v>5</v>
      </c>
      <c r="M1824" s="19">
        <f t="shared" ca="1" si="651"/>
        <v>1</v>
      </c>
      <c r="N1824" s="19" t="str">
        <f t="shared" ca="1" si="652"/>
        <v/>
      </c>
      <c r="O1824" s="24"/>
      <c r="P1824" s="40">
        <f t="shared" ca="1" si="653"/>
        <v>3</v>
      </c>
      <c r="Q1824" s="40"/>
      <c r="R1824" s="19">
        <f t="shared" ca="1" si="654"/>
        <v>5</v>
      </c>
      <c r="S1824" s="19">
        <f t="shared" ca="1" si="655"/>
        <v>3</v>
      </c>
      <c r="T1824" s="19">
        <f t="shared" ca="1" si="656"/>
        <v>4</v>
      </c>
      <c r="U1824" s="42"/>
      <c r="V1824" s="19">
        <f t="shared" ca="1" si="657"/>
        <v>5</v>
      </c>
      <c r="W1824" s="19">
        <f t="shared" ca="1" si="658"/>
        <v>3</v>
      </c>
      <c r="X1824" s="19">
        <f t="shared" ca="1" si="659"/>
        <v>5</v>
      </c>
      <c r="Y1824" s="19">
        <f t="shared" ca="1" si="660"/>
        <v>4</v>
      </c>
      <c r="Z1824" s="19">
        <f t="shared" ca="1" si="661"/>
        <v>5</v>
      </c>
      <c r="AA1824" s="19">
        <f t="shared" ca="1" si="662"/>
        <v>5</v>
      </c>
      <c r="AB1824" s="3"/>
      <c r="AE1824" s="1"/>
    </row>
    <row r="1825" spans="2:31" ht="15" x14ac:dyDescent="0.25">
      <c r="B1825" s="35">
        <f t="shared" ca="1" si="642"/>
        <v>0</v>
      </c>
      <c r="C1825" s="12">
        <f ca="1">IF(B1825="","",VLOOKUP(B1825,Tabelle2!$D$1:$E$37,2,0))</f>
        <v>0</v>
      </c>
      <c r="D1825" s="18" t="str">
        <f t="shared" ca="1" si="645"/>
        <v>L</v>
      </c>
      <c r="E1825" s="16" t="str">
        <f t="shared" ca="1" si="641"/>
        <v>L</v>
      </c>
      <c r="F1825" s="19" t="str">
        <f t="shared" ca="1" si="643"/>
        <v>L2</v>
      </c>
      <c r="G1825" s="38">
        <f t="shared" ca="1" si="644"/>
        <v>-4</v>
      </c>
      <c r="H1825" s="38">
        <f t="shared" ca="1" si="646"/>
        <v>-74</v>
      </c>
      <c r="I1825" s="27">
        <f t="shared" ca="1" si="647"/>
        <v>3</v>
      </c>
      <c r="J1825" s="27" t="str">
        <f t="shared" ca="1" si="648"/>
        <v/>
      </c>
      <c r="K1825" s="19">
        <f t="shared" ca="1" si="649"/>
        <v>4</v>
      </c>
      <c r="L1825" s="12">
        <f t="shared" ca="1" si="650"/>
        <v>5</v>
      </c>
      <c r="M1825" s="19">
        <f t="shared" ca="1" si="651"/>
        <v>1</v>
      </c>
      <c r="N1825" s="19" t="str">
        <f t="shared" ca="1" si="652"/>
        <v/>
      </c>
      <c r="O1825" s="24"/>
      <c r="P1825" s="40">
        <f t="shared" ca="1" si="653"/>
        <v>2</v>
      </c>
      <c r="Q1825" s="40"/>
      <c r="R1825" s="19">
        <f t="shared" ca="1" si="654"/>
        <v>0</v>
      </c>
      <c r="S1825" s="19">
        <f t="shared" ca="1" si="655"/>
        <v>5</v>
      </c>
      <c r="T1825" s="19">
        <f t="shared" ca="1" si="656"/>
        <v>3</v>
      </c>
      <c r="U1825" s="42"/>
      <c r="V1825" s="19">
        <f t="shared" ca="1" si="657"/>
        <v>0</v>
      </c>
      <c r="W1825" s="19">
        <f t="shared" ca="1" si="658"/>
        <v>5</v>
      </c>
      <c r="X1825" s="19">
        <f t="shared" ca="1" si="659"/>
        <v>3</v>
      </c>
      <c r="Y1825" s="19">
        <f t="shared" ca="1" si="660"/>
        <v>5</v>
      </c>
      <c r="Z1825" s="19">
        <f t="shared" ca="1" si="661"/>
        <v>4</v>
      </c>
      <c r="AA1825" s="19">
        <f t="shared" ca="1" si="662"/>
        <v>5</v>
      </c>
      <c r="AB1825" s="3"/>
      <c r="AE1825" s="1"/>
    </row>
    <row r="1826" spans="2:31" ht="15" x14ac:dyDescent="0.25">
      <c r="B1826" s="35">
        <f t="shared" ca="1" si="642"/>
        <v>0</v>
      </c>
      <c r="C1826" s="12">
        <f ca="1">IF(B1826="","",VLOOKUP(B1826,Tabelle2!$D$1:$E$37,2,0))</f>
        <v>0</v>
      </c>
      <c r="D1826" s="18" t="str">
        <f t="shared" ca="1" si="645"/>
        <v>W</v>
      </c>
      <c r="E1826" s="16" t="str">
        <f t="shared" ca="1" si="641"/>
        <v/>
      </c>
      <c r="F1826" s="19" t="str">
        <f t="shared" ca="1" si="643"/>
        <v>New</v>
      </c>
      <c r="G1826" s="38">
        <f t="shared" ca="1" si="644"/>
        <v>0</v>
      </c>
      <c r="H1826" s="38">
        <f t="shared" ca="1" si="646"/>
        <v>-74</v>
      </c>
      <c r="I1826" s="27">
        <f t="shared" ca="1" si="647"/>
        <v>3</v>
      </c>
      <c r="J1826" s="27">
        <f t="shared" ca="1" si="648"/>
        <v>1</v>
      </c>
      <c r="K1826" s="19">
        <f t="shared" ca="1" si="649"/>
        <v>5</v>
      </c>
      <c r="L1826" s="12">
        <f t="shared" ca="1" si="650"/>
        <v>3</v>
      </c>
      <c r="M1826" s="19">
        <f t="shared" ca="1" si="651"/>
        <v>4</v>
      </c>
      <c r="N1826" s="19" t="str">
        <f t="shared" ca="1" si="652"/>
        <v/>
      </c>
      <c r="O1826" s="24"/>
      <c r="P1826" s="40">
        <f t="shared" ca="1" si="653"/>
        <v>2</v>
      </c>
      <c r="Q1826" s="40"/>
      <c r="R1826" s="19">
        <f t="shared" ca="1" si="654"/>
        <v>0</v>
      </c>
      <c r="S1826" s="19">
        <f t="shared" ca="1" si="655"/>
        <v>5</v>
      </c>
      <c r="T1826" s="19">
        <f t="shared" ca="1" si="656"/>
        <v>3</v>
      </c>
      <c r="U1826" s="42"/>
      <c r="V1826" s="19">
        <f t="shared" ca="1" si="657"/>
        <v>0</v>
      </c>
      <c r="W1826" s="19">
        <f t="shared" ca="1" si="658"/>
        <v>0</v>
      </c>
      <c r="X1826" s="19">
        <f t="shared" ca="1" si="659"/>
        <v>5</v>
      </c>
      <c r="Y1826" s="19">
        <f t="shared" ca="1" si="660"/>
        <v>3</v>
      </c>
      <c r="Z1826" s="19">
        <f t="shared" ca="1" si="661"/>
        <v>5</v>
      </c>
      <c r="AA1826" s="19">
        <f t="shared" ca="1" si="662"/>
        <v>4</v>
      </c>
      <c r="AB1826" s="3"/>
      <c r="AE1826" s="1"/>
    </row>
    <row r="1827" spans="2:31" ht="15" x14ac:dyDescent="0.25">
      <c r="B1827" s="35">
        <f t="shared" ca="1" si="642"/>
        <v>18</v>
      </c>
      <c r="C1827" s="12">
        <f ca="1">IF(B1827="","",VLOOKUP(B1827,Tabelle2!$D$1:$E$37,2,0))</f>
        <v>3</v>
      </c>
      <c r="D1827" s="18" t="str">
        <f t="shared" ca="1" si="645"/>
        <v>L</v>
      </c>
      <c r="E1827" s="16" t="str">
        <f t="shared" ca="1" si="641"/>
        <v/>
      </c>
      <c r="F1827" s="19" t="str">
        <f t="shared" ca="1" si="643"/>
        <v/>
      </c>
      <c r="G1827" s="38">
        <f t="shared" ca="1" si="644"/>
        <v>0</v>
      </c>
      <c r="H1827" s="38">
        <f t="shared" ca="1" si="646"/>
        <v>-74</v>
      </c>
      <c r="I1827" s="27">
        <f t="shared" ca="1" si="647"/>
        <v>1</v>
      </c>
      <c r="J1827" s="27">
        <f t="shared" ca="1" si="648"/>
        <v>1</v>
      </c>
      <c r="K1827" s="19">
        <f t="shared" ca="1" si="649"/>
        <v>3</v>
      </c>
      <c r="L1827" s="12" t="str">
        <f t="shared" ca="1" si="650"/>
        <v/>
      </c>
      <c r="M1827" s="19" t="str">
        <f t="shared" ca="1" si="651"/>
        <v/>
      </c>
      <c r="N1827" s="19" t="str">
        <f t="shared" ca="1" si="652"/>
        <v/>
      </c>
      <c r="O1827" s="24"/>
      <c r="P1827" s="40">
        <f t="shared" ca="1" si="653"/>
        <v>1</v>
      </c>
      <c r="Q1827" s="40"/>
      <c r="R1827" s="19">
        <f t="shared" ca="1" si="654"/>
        <v>3</v>
      </c>
      <c r="S1827" s="19" t="str">
        <f t="shared" ca="1" si="655"/>
        <v/>
      </c>
      <c r="T1827" s="19" t="str">
        <f t="shared" ca="1" si="656"/>
        <v/>
      </c>
      <c r="U1827" s="42"/>
      <c r="V1827" s="19">
        <f t="shared" ca="1" si="657"/>
        <v>3</v>
      </c>
      <c r="W1827" s="19" t="str">
        <f t="shared" ca="1" si="658"/>
        <v/>
      </c>
      <c r="X1827" s="19" t="str">
        <f t="shared" ca="1" si="659"/>
        <v/>
      </c>
      <c r="Y1827" s="19" t="str">
        <f t="shared" ca="1" si="660"/>
        <v/>
      </c>
      <c r="Z1827" s="19" t="str">
        <f t="shared" ca="1" si="661"/>
        <v/>
      </c>
      <c r="AA1827" s="19" t="str">
        <f t="shared" ca="1" si="662"/>
        <v/>
      </c>
      <c r="AB1827" s="3"/>
      <c r="AE1827" s="1"/>
    </row>
    <row r="1828" spans="2:31" ht="15" x14ac:dyDescent="0.25">
      <c r="B1828" s="35">
        <f t="shared" ca="1" si="642"/>
        <v>35</v>
      </c>
      <c r="C1828" s="12">
        <f ca="1">IF(B1828="","",VLOOKUP(B1828,Tabelle2!$D$1:$E$37,2,0))</f>
        <v>6</v>
      </c>
      <c r="D1828" s="18" t="str">
        <f t="shared" ca="1" si="645"/>
        <v>L</v>
      </c>
      <c r="E1828" s="16" t="str">
        <f t="shared" ca="1" si="641"/>
        <v/>
      </c>
      <c r="F1828" s="19" t="str">
        <f t="shared" ca="1" si="643"/>
        <v/>
      </c>
      <c r="G1828" s="38">
        <f t="shared" ca="1" si="644"/>
        <v>0</v>
      </c>
      <c r="H1828" s="38">
        <f t="shared" ca="1" si="646"/>
        <v>-74</v>
      </c>
      <c r="I1828" s="27">
        <f t="shared" ca="1" si="647"/>
        <v>2</v>
      </c>
      <c r="J1828" s="27">
        <f t="shared" ca="1" si="648"/>
        <v>1</v>
      </c>
      <c r="K1828" s="19">
        <f t="shared" ca="1" si="649"/>
        <v>3</v>
      </c>
      <c r="L1828" s="12" t="str">
        <f t="shared" ca="1" si="650"/>
        <v/>
      </c>
      <c r="M1828" s="19" t="str">
        <f t="shared" ca="1" si="651"/>
        <v/>
      </c>
      <c r="N1828" s="19">
        <f t="shared" ca="1" si="652"/>
        <v>6</v>
      </c>
      <c r="O1828" s="24"/>
      <c r="P1828" s="40">
        <f t="shared" ca="1" si="653"/>
        <v>2</v>
      </c>
      <c r="Q1828" s="40"/>
      <c r="R1828" s="19">
        <f t="shared" ca="1" si="654"/>
        <v>6</v>
      </c>
      <c r="S1828" s="19">
        <f t="shared" ca="1" si="655"/>
        <v>3</v>
      </c>
      <c r="T1828" s="19" t="str">
        <f t="shared" ca="1" si="656"/>
        <v/>
      </c>
      <c r="U1828" s="42"/>
      <c r="V1828" s="19">
        <f t="shared" ca="1" si="657"/>
        <v>6</v>
      </c>
      <c r="W1828" s="19">
        <f t="shared" ca="1" si="658"/>
        <v>3</v>
      </c>
      <c r="X1828" s="19" t="str">
        <f t="shared" ca="1" si="659"/>
        <v/>
      </c>
      <c r="Y1828" s="19" t="str">
        <f t="shared" ca="1" si="660"/>
        <v/>
      </c>
      <c r="Z1828" s="19" t="str">
        <f t="shared" ca="1" si="661"/>
        <v/>
      </c>
      <c r="AA1828" s="19" t="str">
        <f t="shared" ca="1" si="662"/>
        <v/>
      </c>
      <c r="AB1828" s="3"/>
      <c r="AE1828" s="1"/>
    </row>
    <row r="1829" spans="2:31" ht="15" x14ac:dyDescent="0.25">
      <c r="B1829" s="35">
        <f t="shared" ca="1" si="642"/>
        <v>23</v>
      </c>
      <c r="C1829" s="12">
        <f ca="1">IF(B1829="","",VLOOKUP(B1829,Tabelle2!$D$1:$E$37,2,0))</f>
        <v>4</v>
      </c>
      <c r="D1829" s="18" t="str">
        <f t="shared" ca="1" si="645"/>
        <v>W</v>
      </c>
      <c r="E1829" s="16" t="str">
        <f t="shared" ca="1" si="641"/>
        <v>W</v>
      </c>
      <c r="F1829" s="19" t="str">
        <f t="shared" ca="1" si="643"/>
        <v/>
      </c>
      <c r="G1829" s="38">
        <f t="shared" ca="1" si="644"/>
        <v>3</v>
      </c>
      <c r="H1829" s="38">
        <f t="shared" ca="1" si="646"/>
        <v>-71</v>
      </c>
      <c r="I1829" s="27">
        <f t="shared" ca="1" si="647"/>
        <v>3</v>
      </c>
      <c r="J1829" s="27">
        <f t="shared" ca="1" si="648"/>
        <v>1</v>
      </c>
      <c r="K1829" s="19">
        <f t="shared" ca="1" si="649"/>
        <v>4</v>
      </c>
      <c r="L1829" s="12">
        <f t="shared" ca="1" si="650"/>
        <v>6</v>
      </c>
      <c r="M1829" s="19">
        <f t="shared" ca="1" si="651"/>
        <v>3</v>
      </c>
      <c r="N1829" s="19" t="str">
        <f t="shared" ca="1" si="652"/>
        <v/>
      </c>
      <c r="O1829" s="24"/>
      <c r="P1829" s="40">
        <f t="shared" ca="1" si="653"/>
        <v>3</v>
      </c>
      <c r="Q1829" s="40"/>
      <c r="R1829" s="19">
        <f t="shared" ca="1" si="654"/>
        <v>4</v>
      </c>
      <c r="S1829" s="19">
        <f t="shared" ca="1" si="655"/>
        <v>6</v>
      </c>
      <c r="T1829" s="19">
        <f t="shared" ca="1" si="656"/>
        <v>3</v>
      </c>
      <c r="U1829" s="42"/>
      <c r="V1829" s="19">
        <f t="shared" ca="1" si="657"/>
        <v>4</v>
      </c>
      <c r="W1829" s="19">
        <f t="shared" ca="1" si="658"/>
        <v>6</v>
      </c>
      <c r="X1829" s="19">
        <f t="shared" ca="1" si="659"/>
        <v>3</v>
      </c>
      <c r="Y1829" s="19" t="str">
        <f t="shared" ca="1" si="660"/>
        <v/>
      </c>
      <c r="Z1829" s="19" t="str">
        <f t="shared" ca="1" si="661"/>
        <v/>
      </c>
      <c r="AA1829" s="19" t="str">
        <f t="shared" ca="1" si="662"/>
        <v/>
      </c>
      <c r="AB1829" s="3"/>
      <c r="AE1829" s="1"/>
    </row>
    <row r="1830" spans="2:31" ht="15" x14ac:dyDescent="0.25">
      <c r="B1830" s="35">
        <f t="shared" ca="1" si="642"/>
        <v>18</v>
      </c>
      <c r="C1830" s="12">
        <f ca="1">IF(B1830="","",VLOOKUP(B1830,Tabelle2!$D$1:$E$37,2,0))</f>
        <v>3</v>
      </c>
      <c r="D1830" s="18" t="str">
        <f t="shared" ca="1" si="645"/>
        <v>W</v>
      </c>
      <c r="E1830" s="16" t="str">
        <f t="shared" ca="1" si="641"/>
        <v>W</v>
      </c>
      <c r="F1830" s="19" t="str">
        <f t="shared" ca="1" si="643"/>
        <v/>
      </c>
      <c r="G1830" s="38">
        <f t="shared" ca="1" si="644"/>
        <v>3</v>
      </c>
      <c r="H1830" s="38">
        <f t="shared" ca="1" si="646"/>
        <v>-68</v>
      </c>
      <c r="I1830" s="27">
        <f t="shared" ca="1" si="647"/>
        <v>3</v>
      </c>
      <c r="J1830" s="27">
        <f t="shared" ca="1" si="648"/>
        <v>1</v>
      </c>
      <c r="K1830" s="19">
        <f t="shared" ca="1" si="649"/>
        <v>4</v>
      </c>
      <c r="L1830" s="12">
        <f t="shared" ca="1" si="650"/>
        <v>6</v>
      </c>
      <c r="M1830" s="19">
        <f t="shared" ca="1" si="651"/>
        <v>3</v>
      </c>
      <c r="N1830" s="19" t="str">
        <f t="shared" ca="1" si="652"/>
        <v/>
      </c>
      <c r="O1830" s="24"/>
      <c r="P1830" s="40">
        <f t="shared" ca="1" si="653"/>
        <v>3</v>
      </c>
      <c r="Q1830" s="40"/>
      <c r="R1830" s="19">
        <f t="shared" ca="1" si="654"/>
        <v>3</v>
      </c>
      <c r="S1830" s="19">
        <f t="shared" ca="1" si="655"/>
        <v>4</v>
      </c>
      <c r="T1830" s="19">
        <f t="shared" ca="1" si="656"/>
        <v>6</v>
      </c>
      <c r="U1830" s="42"/>
      <c r="V1830" s="19">
        <f t="shared" ca="1" si="657"/>
        <v>3</v>
      </c>
      <c r="W1830" s="19">
        <f t="shared" ca="1" si="658"/>
        <v>4</v>
      </c>
      <c r="X1830" s="19">
        <f t="shared" ca="1" si="659"/>
        <v>6</v>
      </c>
      <c r="Y1830" s="19">
        <f t="shared" ca="1" si="660"/>
        <v>3</v>
      </c>
      <c r="Z1830" s="19" t="str">
        <f t="shared" ca="1" si="661"/>
        <v/>
      </c>
      <c r="AA1830" s="19" t="str">
        <f t="shared" ca="1" si="662"/>
        <v/>
      </c>
      <c r="AB1830" s="3"/>
      <c r="AE1830" s="1"/>
    </row>
    <row r="1831" spans="2:31" ht="15" x14ac:dyDescent="0.25">
      <c r="B1831" s="35">
        <f t="shared" ca="1" si="642"/>
        <v>15</v>
      </c>
      <c r="C1831" s="12">
        <f ca="1">IF(B1831="","",VLOOKUP(B1831,Tabelle2!$D$1:$E$37,2,0))</f>
        <v>3</v>
      </c>
      <c r="D1831" s="18" t="str">
        <f t="shared" ca="1" si="645"/>
        <v>W</v>
      </c>
      <c r="E1831" s="16" t="str">
        <f t="shared" ca="1" si="641"/>
        <v>W</v>
      </c>
      <c r="F1831" s="19" t="str">
        <f t="shared" ca="1" si="643"/>
        <v/>
      </c>
      <c r="G1831" s="38">
        <f t="shared" ca="1" si="644"/>
        <v>3</v>
      </c>
      <c r="H1831" s="38">
        <f t="shared" ca="1" si="646"/>
        <v>-65</v>
      </c>
      <c r="I1831" s="27">
        <f t="shared" ca="1" si="647"/>
        <v>3</v>
      </c>
      <c r="J1831" s="27">
        <f t="shared" ca="1" si="648"/>
        <v>1</v>
      </c>
      <c r="K1831" s="19">
        <f t="shared" ca="1" si="649"/>
        <v>4</v>
      </c>
      <c r="L1831" s="12">
        <f t="shared" ca="1" si="650"/>
        <v>6</v>
      </c>
      <c r="M1831" s="19">
        <f t="shared" ca="1" si="651"/>
        <v>3</v>
      </c>
      <c r="N1831" s="19" t="str">
        <f t="shared" ca="1" si="652"/>
        <v/>
      </c>
      <c r="O1831" s="24"/>
      <c r="P1831" s="40">
        <f t="shared" ca="1" si="653"/>
        <v>3</v>
      </c>
      <c r="Q1831" s="40"/>
      <c r="R1831" s="19">
        <f t="shared" ca="1" si="654"/>
        <v>3</v>
      </c>
      <c r="S1831" s="19">
        <f t="shared" ca="1" si="655"/>
        <v>4</v>
      </c>
      <c r="T1831" s="19">
        <f t="shared" ca="1" si="656"/>
        <v>6</v>
      </c>
      <c r="U1831" s="42"/>
      <c r="V1831" s="19">
        <f t="shared" ca="1" si="657"/>
        <v>3</v>
      </c>
      <c r="W1831" s="19">
        <f t="shared" ca="1" si="658"/>
        <v>3</v>
      </c>
      <c r="X1831" s="19">
        <f t="shared" ca="1" si="659"/>
        <v>4</v>
      </c>
      <c r="Y1831" s="19">
        <f t="shared" ca="1" si="660"/>
        <v>6</v>
      </c>
      <c r="Z1831" s="19">
        <f t="shared" ca="1" si="661"/>
        <v>3</v>
      </c>
      <c r="AA1831" s="19" t="str">
        <f t="shared" ca="1" si="662"/>
        <v/>
      </c>
      <c r="AB1831" s="3"/>
      <c r="AE1831" s="1"/>
    </row>
    <row r="1832" spans="2:31" ht="15" x14ac:dyDescent="0.25">
      <c r="B1832" s="35">
        <f t="shared" ca="1" si="642"/>
        <v>15</v>
      </c>
      <c r="C1832" s="12">
        <f ca="1">IF(B1832="","",VLOOKUP(B1832,Tabelle2!$D$1:$E$37,2,0))</f>
        <v>3</v>
      </c>
      <c r="D1832" s="18" t="str">
        <f t="shared" ca="1" si="645"/>
        <v>W</v>
      </c>
      <c r="E1832" s="16" t="str">
        <f t="shared" ca="1" si="641"/>
        <v>W</v>
      </c>
      <c r="F1832" s="19" t="str">
        <f t="shared" ca="1" si="643"/>
        <v/>
      </c>
      <c r="G1832" s="38">
        <f t="shared" ca="1" si="644"/>
        <v>3</v>
      </c>
      <c r="H1832" s="38">
        <f t="shared" ca="1" si="646"/>
        <v>-62</v>
      </c>
      <c r="I1832" s="27">
        <f t="shared" ca="1" si="647"/>
        <v>3</v>
      </c>
      <c r="J1832" s="27" t="str">
        <f t="shared" ca="1" si="648"/>
        <v/>
      </c>
      <c r="K1832" s="19">
        <f t="shared" ca="1" si="649"/>
        <v>4</v>
      </c>
      <c r="L1832" s="12">
        <f t="shared" ca="1" si="650"/>
        <v>6</v>
      </c>
      <c r="M1832" s="19">
        <f t="shared" ca="1" si="651"/>
        <v>3</v>
      </c>
      <c r="N1832" s="19" t="str">
        <f t="shared" ca="1" si="652"/>
        <v/>
      </c>
      <c r="O1832" s="24"/>
      <c r="P1832" s="40">
        <f t="shared" ca="1" si="653"/>
        <v>3</v>
      </c>
      <c r="Q1832" s="40"/>
      <c r="R1832" s="19">
        <f t="shared" ca="1" si="654"/>
        <v>3</v>
      </c>
      <c r="S1832" s="19">
        <f t="shared" ca="1" si="655"/>
        <v>4</v>
      </c>
      <c r="T1832" s="19">
        <f t="shared" ca="1" si="656"/>
        <v>6</v>
      </c>
      <c r="U1832" s="42"/>
      <c r="V1832" s="19">
        <f t="shared" ca="1" si="657"/>
        <v>3</v>
      </c>
      <c r="W1832" s="19">
        <f t="shared" ca="1" si="658"/>
        <v>3</v>
      </c>
      <c r="X1832" s="19">
        <f t="shared" ca="1" si="659"/>
        <v>3</v>
      </c>
      <c r="Y1832" s="19">
        <f t="shared" ca="1" si="660"/>
        <v>4</v>
      </c>
      <c r="Z1832" s="19">
        <f t="shared" ca="1" si="661"/>
        <v>6</v>
      </c>
      <c r="AA1832" s="19">
        <f t="shared" ca="1" si="662"/>
        <v>3</v>
      </c>
      <c r="AB1832" s="3"/>
      <c r="AE1832" s="1"/>
    </row>
    <row r="1833" spans="2:31" ht="15" x14ac:dyDescent="0.25">
      <c r="B1833" s="35">
        <f t="shared" ca="1" si="642"/>
        <v>31</v>
      </c>
      <c r="C1833" s="12">
        <f ca="1">IF(B1833="","",VLOOKUP(B1833,Tabelle2!$D$1:$E$37,2,0))</f>
        <v>6</v>
      </c>
      <c r="D1833" s="18" t="str">
        <f t="shared" ca="1" si="645"/>
        <v>W</v>
      </c>
      <c r="E1833" s="16" t="str">
        <f t="shared" ca="1" si="641"/>
        <v>W</v>
      </c>
      <c r="F1833" s="19" t="str">
        <f t="shared" ca="1" si="643"/>
        <v/>
      </c>
      <c r="G1833" s="38">
        <f t="shared" ca="1" si="644"/>
        <v>3</v>
      </c>
      <c r="H1833" s="38">
        <f t="shared" ca="1" si="646"/>
        <v>-59</v>
      </c>
      <c r="I1833" s="27">
        <f t="shared" ca="1" si="647"/>
        <v>3</v>
      </c>
      <c r="J1833" s="27" t="str">
        <f t="shared" ca="1" si="648"/>
        <v/>
      </c>
      <c r="K1833" s="19">
        <f t="shared" ca="1" si="649"/>
        <v>4</v>
      </c>
      <c r="L1833" s="12">
        <f t="shared" ca="1" si="650"/>
        <v>6</v>
      </c>
      <c r="M1833" s="19">
        <f t="shared" ca="1" si="651"/>
        <v>3</v>
      </c>
      <c r="N1833" s="19" t="str">
        <f t="shared" ca="1" si="652"/>
        <v/>
      </c>
      <c r="O1833" s="24"/>
      <c r="P1833" s="40">
        <f t="shared" ca="1" si="653"/>
        <v>3</v>
      </c>
      <c r="Q1833" s="40"/>
      <c r="R1833" s="19">
        <f t="shared" ca="1" si="654"/>
        <v>6</v>
      </c>
      <c r="S1833" s="19">
        <f t="shared" ca="1" si="655"/>
        <v>3</v>
      </c>
      <c r="T1833" s="19">
        <f t="shared" ca="1" si="656"/>
        <v>4</v>
      </c>
      <c r="U1833" s="42"/>
      <c r="V1833" s="19">
        <f t="shared" ca="1" si="657"/>
        <v>6</v>
      </c>
      <c r="W1833" s="19">
        <f t="shared" ca="1" si="658"/>
        <v>3</v>
      </c>
      <c r="X1833" s="19">
        <f t="shared" ca="1" si="659"/>
        <v>3</v>
      </c>
      <c r="Y1833" s="19">
        <f t="shared" ca="1" si="660"/>
        <v>3</v>
      </c>
      <c r="Z1833" s="19">
        <f t="shared" ca="1" si="661"/>
        <v>4</v>
      </c>
      <c r="AA1833" s="19">
        <f t="shared" ca="1" si="662"/>
        <v>6</v>
      </c>
      <c r="AB1833" s="3"/>
      <c r="AE1833" s="1"/>
    </row>
    <row r="1834" spans="2:31" ht="15" x14ac:dyDescent="0.25">
      <c r="B1834" s="35">
        <f t="shared" ca="1" si="642"/>
        <v>17</v>
      </c>
      <c r="C1834" s="12">
        <f ca="1">IF(B1834="","",VLOOKUP(B1834,Tabelle2!$D$1:$E$37,2,0))</f>
        <v>3</v>
      </c>
      <c r="D1834" s="18" t="str">
        <f t="shared" ca="1" si="645"/>
        <v>W</v>
      </c>
      <c r="E1834" s="16" t="str">
        <f t="shared" ca="1" si="641"/>
        <v>W</v>
      </c>
      <c r="F1834" s="19" t="str">
        <f t="shared" ca="1" si="643"/>
        <v/>
      </c>
      <c r="G1834" s="38">
        <f t="shared" ca="1" si="644"/>
        <v>3</v>
      </c>
      <c r="H1834" s="38">
        <f t="shared" ca="1" si="646"/>
        <v>-56</v>
      </c>
      <c r="I1834" s="27">
        <f t="shared" ca="1" si="647"/>
        <v>3</v>
      </c>
      <c r="J1834" s="27" t="str">
        <f t="shared" ca="1" si="648"/>
        <v/>
      </c>
      <c r="K1834" s="19">
        <f t="shared" ca="1" si="649"/>
        <v>4</v>
      </c>
      <c r="L1834" s="12">
        <f t="shared" ca="1" si="650"/>
        <v>6</v>
      </c>
      <c r="M1834" s="19">
        <f t="shared" ca="1" si="651"/>
        <v>3</v>
      </c>
      <c r="N1834" s="19" t="str">
        <f t="shared" ca="1" si="652"/>
        <v/>
      </c>
      <c r="O1834" s="24"/>
      <c r="P1834" s="40">
        <f t="shared" ca="1" si="653"/>
        <v>3</v>
      </c>
      <c r="Q1834" s="40"/>
      <c r="R1834" s="19">
        <f t="shared" ca="1" si="654"/>
        <v>3</v>
      </c>
      <c r="S1834" s="19">
        <f t="shared" ca="1" si="655"/>
        <v>6</v>
      </c>
      <c r="T1834" s="19">
        <f t="shared" ca="1" si="656"/>
        <v>4</v>
      </c>
      <c r="U1834" s="42"/>
      <c r="V1834" s="19">
        <f t="shared" ca="1" si="657"/>
        <v>3</v>
      </c>
      <c r="W1834" s="19">
        <f t="shared" ca="1" si="658"/>
        <v>6</v>
      </c>
      <c r="X1834" s="19">
        <f t="shared" ca="1" si="659"/>
        <v>3</v>
      </c>
      <c r="Y1834" s="19">
        <f t="shared" ca="1" si="660"/>
        <v>3</v>
      </c>
      <c r="Z1834" s="19">
        <f t="shared" ca="1" si="661"/>
        <v>3</v>
      </c>
      <c r="AA1834" s="19">
        <f t="shared" ca="1" si="662"/>
        <v>4</v>
      </c>
      <c r="AB1834" s="3"/>
      <c r="AE1834" s="1"/>
    </row>
    <row r="1835" spans="2:31" ht="15" x14ac:dyDescent="0.25">
      <c r="B1835" s="35">
        <f t="shared" ca="1" si="642"/>
        <v>23</v>
      </c>
      <c r="C1835" s="12">
        <f ca="1">IF(B1835="","",VLOOKUP(B1835,Tabelle2!$D$1:$E$37,2,0))</f>
        <v>4</v>
      </c>
      <c r="D1835" s="18" t="str">
        <f t="shared" ca="1" si="645"/>
        <v>L</v>
      </c>
      <c r="E1835" s="16" t="str">
        <f t="shared" ca="1" si="641"/>
        <v>L</v>
      </c>
      <c r="F1835" s="19" t="str">
        <f t="shared" ca="1" si="643"/>
        <v>l1</v>
      </c>
      <c r="G1835" s="38">
        <f t="shared" ca="1" si="644"/>
        <v>-3</v>
      </c>
      <c r="H1835" s="38">
        <f t="shared" ca="1" si="646"/>
        <v>-59</v>
      </c>
      <c r="I1835" s="27">
        <f t="shared" ca="1" si="647"/>
        <v>3</v>
      </c>
      <c r="J1835" s="27" t="str">
        <f t="shared" ca="1" si="648"/>
        <v/>
      </c>
      <c r="K1835" s="19">
        <f t="shared" ca="1" si="649"/>
        <v>4</v>
      </c>
      <c r="L1835" s="12">
        <f t="shared" ca="1" si="650"/>
        <v>6</v>
      </c>
      <c r="M1835" s="19">
        <f t="shared" ca="1" si="651"/>
        <v>3</v>
      </c>
      <c r="N1835" s="19" t="str">
        <f t="shared" ca="1" si="652"/>
        <v/>
      </c>
      <c r="O1835" s="24"/>
      <c r="P1835" s="40">
        <f t="shared" ca="1" si="653"/>
        <v>3</v>
      </c>
      <c r="Q1835" s="40"/>
      <c r="R1835" s="19">
        <f t="shared" ca="1" si="654"/>
        <v>4</v>
      </c>
      <c r="S1835" s="19">
        <f t="shared" ca="1" si="655"/>
        <v>3</v>
      </c>
      <c r="T1835" s="19">
        <f t="shared" ca="1" si="656"/>
        <v>6</v>
      </c>
      <c r="U1835" s="42"/>
      <c r="V1835" s="19">
        <f t="shared" ca="1" si="657"/>
        <v>4</v>
      </c>
      <c r="W1835" s="19">
        <f t="shared" ca="1" si="658"/>
        <v>3</v>
      </c>
      <c r="X1835" s="19">
        <f t="shared" ca="1" si="659"/>
        <v>6</v>
      </c>
      <c r="Y1835" s="19">
        <f t="shared" ca="1" si="660"/>
        <v>3</v>
      </c>
      <c r="Z1835" s="19">
        <f t="shared" ca="1" si="661"/>
        <v>3</v>
      </c>
      <c r="AA1835" s="19">
        <f t="shared" ca="1" si="662"/>
        <v>3</v>
      </c>
      <c r="AB1835" s="3"/>
      <c r="AE1835" s="1"/>
    </row>
    <row r="1836" spans="2:31" ht="15" x14ac:dyDescent="0.25">
      <c r="B1836" s="35">
        <f t="shared" ca="1" si="642"/>
        <v>30</v>
      </c>
      <c r="C1836" s="12">
        <f ca="1">IF(B1836="","",VLOOKUP(B1836,Tabelle2!$D$1:$E$37,2,0))</f>
        <v>5</v>
      </c>
      <c r="D1836" s="18" t="str">
        <f t="shared" ca="1" si="645"/>
        <v>W</v>
      </c>
      <c r="E1836" s="16" t="str">
        <f t="shared" ca="1" si="641"/>
        <v>w</v>
      </c>
      <c r="F1836" s="19" t="str">
        <f t="shared" ca="1" si="643"/>
        <v/>
      </c>
      <c r="G1836" s="38">
        <f t="shared" ca="1" si="644"/>
        <v>2</v>
      </c>
      <c r="H1836" s="38">
        <f t="shared" ca="1" si="646"/>
        <v>-57</v>
      </c>
      <c r="I1836" s="27">
        <f t="shared" ca="1" si="647"/>
        <v>4</v>
      </c>
      <c r="J1836" s="27" t="str">
        <f t="shared" ca="1" si="648"/>
        <v/>
      </c>
      <c r="K1836" s="19">
        <f t="shared" ca="1" si="649"/>
        <v>4</v>
      </c>
      <c r="L1836" s="12">
        <f t="shared" ca="1" si="650"/>
        <v>6</v>
      </c>
      <c r="M1836" s="19">
        <f t="shared" ca="1" si="651"/>
        <v>3</v>
      </c>
      <c r="N1836" s="19">
        <f t="shared" ca="1" si="652"/>
        <v>5</v>
      </c>
      <c r="O1836" s="24"/>
      <c r="P1836" s="40">
        <f t="shared" ca="1" si="653"/>
        <v>3</v>
      </c>
      <c r="Q1836" s="40"/>
      <c r="R1836" s="19">
        <f t="shared" ca="1" si="654"/>
        <v>5</v>
      </c>
      <c r="S1836" s="19">
        <f t="shared" ca="1" si="655"/>
        <v>4</v>
      </c>
      <c r="T1836" s="19">
        <f t="shared" ca="1" si="656"/>
        <v>3</v>
      </c>
      <c r="U1836" s="42"/>
      <c r="V1836" s="19">
        <f t="shared" ca="1" si="657"/>
        <v>5</v>
      </c>
      <c r="W1836" s="19">
        <f t="shared" ca="1" si="658"/>
        <v>4</v>
      </c>
      <c r="X1836" s="19">
        <f t="shared" ca="1" si="659"/>
        <v>3</v>
      </c>
      <c r="Y1836" s="19">
        <f t="shared" ca="1" si="660"/>
        <v>6</v>
      </c>
      <c r="Z1836" s="19">
        <f t="shared" ca="1" si="661"/>
        <v>3</v>
      </c>
      <c r="AA1836" s="19">
        <f t="shared" ca="1" si="662"/>
        <v>3</v>
      </c>
      <c r="AB1836" s="3"/>
      <c r="AE1836" s="1"/>
    </row>
    <row r="1837" spans="2:31" ht="15" x14ac:dyDescent="0.25">
      <c r="B1837" s="35">
        <f t="shared" ca="1" si="642"/>
        <v>28</v>
      </c>
      <c r="C1837" s="12">
        <f ca="1">IF(B1837="","",VLOOKUP(B1837,Tabelle2!$D$1:$E$37,2,0))</f>
        <v>5</v>
      </c>
      <c r="D1837" s="18" t="str">
        <f t="shared" ca="1" si="645"/>
        <v>W</v>
      </c>
      <c r="E1837" s="16" t="str">
        <f t="shared" ca="1" si="641"/>
        <v>W</v>
      </c>
      <c r="F1837" s="19" t="str">
        <f t="shared" ca="1" si="643"/>
        <v/>
      </c>
      <c r="G1837" s="38">
        <f t="shared" ca="1" si="644"/>
        <v>3</v>
      </c>
      <c r="H1837" s="38">
        <f t="shared" ca="1" si="646"/>
        <v>-54</v>
      </c>
      <c r="I1837" s="27">
        <f t="shared" ca="1" si="647"/>
        <v>3</v>
      </c>
      <c r="J1837" s="27" t="str">
        <f t="shared" ca="1" si="648"/>
        <v/>
      </c>
      <c r="K1837" s="19">
        <f t="shared" ca="1" si="649"/>
        <v>4</v>
      </c>
      <c r="L1837" s="12">
        <f t="shared" ca="1" si="650"/>
        <v>6</v>
      </c>
      <c r="M1837" s="19">
        <f t="shared" ca="1" si="651"/>
        <v>3</v>
      </c>
      <c r="N1837" s="19" t="str">
        <f t="shared" ca="1" si="652"/>
        <v/>
      </c>
      <c r="O1837" s="24"/>
      <c r="P1837" s="40">
        <f t="shared" ca="1" si="653"/>
        <v>3</v>
      </c>
      <c r="Q1837" s="40"/>
      <c r="R1837" s="19">
        <f t="shared" ca="1" si="654"/>
        <v>5</v>
      </c>
      <c r="S1837" s="19">
        <f t="shared" ca="1" si="655"/>
        <v>4</v>
      </c>
      <c r="T1837" s="19">
        <f t="shared" ca="1" si="656"/>
        <v>3</v>
      </c>
      <c r="U1837" s="42"/>
      <c r="V1837" s="19">
        <f t="shared" ca="1" si="657"/>
        <v>5</v>
      </c>
      <c r="W1837" s="19">
        <f t="shared" ca="1" si="658"/>
        <v>5</v>
      </c>
      <c r="X1837" s="19">
        <f t="shared" ca="1" si="659"/>
        <v>4</v>
      </c>
      <c r="Y1837" s="19">
        <f t="shared" ca="1" si="660"/>
        <v>3</v>
      </c>
      <c r="Z1837" s="19">
        <f t="shared" ca="1" si="661"/>
        <v>6</v>
      </c>
      <c r="AA1837" s="19">
        <f t="shared" ca="1" si="662"/>
        <v>3</v>
      </c>
      <c r="AB1837" s="3"/>
      <c r="AE1837" s="1"/>
    </row>
    <row r="1838" spans="2:31" ht="15" x14ac:dyDescent="0.25">
      <c r="B1838" s="35">
        <f t="shared" ca="1" si="642"/>
        <v>33</v>
      </c>
      <c r="C1838" s="12">
        <f ca="1">IF(B1838="","",VLOOKUP(B1838,Tabelle2!$D$1:$E$37,2,0))</f>
        <v>6</v>
      </c>
      <c r="D1838" s="18" t="str">
        <f t="shared" ca="1" si="645"/>
        <v>W</v>
      </c>
      <c r="E1838" s="16" t="str">
        <f t="shared" ca="1" si="641"/>
        <v>W</v>
      </c>
      <c r="F1838" s="19" t="str">
        <f t="shared" ca="1" si="643"/>
        <v/>
      </c>
      <c r="G1838" s="38">
        <f t="shared" ca="1" si="644"/>
        <v>3</v>
      </c>
      <c r="H1838" s="38">
        <f t="shared" ca="1" si="646"/>
        <v>-51</v>
      </c>
      <c r="I1838" s="27">
        <f t="shared" ca="1" si="647"/>
        <v>3</v>
      </c>
      <c r="J1838" s="27" t="str">
        <f t="shared" ca="1" si="648"/>
        <v/>
      </c>
      <c r="K1838" s="19">
        <f t="shared" ca="1" si="649"/>
        <v>4</v>
      </c>
      <c r="L1838" s="12">
        <f t="shared" ca="1" si="650"/>
        <v>6</v>
      </c>
      <c r="M1838" s="19">
        <f t="shared" ca="1" si="651"/>
        <v>3</v>
      </c>
      <c r="N1838" s="19" t="str">
        <f t="shared" ca="1" si="652"/>
        <v/>
      </c>
      <c r="O1838" s="24"/>
      <c r="P1838" s="40">
        <f t="shared" ca="1" si="653"/>
        <v>3</v>
      </c>
      <c r="Q1838" s="40"/>
      <c r="R1838" s="19">
        <f t="shared" ca="1" si="654"/>
        <v>6</v>
      </c>
      <c r="S1838" s="19">
        <f t="shared" ca="1" si="655"/>
        <v>5</v>
      </c>
      <c r="T1838" s="19">
        <f t="shared" ca="1" si="656"/>
        <v>4</v>
      </c>
      <c r="U1838" s="42"/>
      <c r="V1838" s="19">
        <f t="shared" ca="1" si="657"/>
        <v>6</v>
      </c>
      <c r="W1838" s="19">
        <f t="shared" ca="1" si="658"/>
        <v>5</v>
      </c>
      <c r="X1838" s="19">
        <f t="shared" ca="1" si="659"/>
        <v>5</v>
      </c>
      <c r="Y1838" s="19">
        <f t="shared" ca="1" si="660"/>
        <v>4</v>
      </c>
      <c r="Z1838" s="19">
        <f t="shared" ca="1" si="661"/>
        <v>3</v>
      </c>
      <c r="AA1838" s="19">
        <f t="shared" ca="1" si="662"/>
        <v>6</v>
      </c>
      <c r="AB1838" s="3"/>
      <c r="AE1838" s="1"/>
    </row>
    <row r="1839" spans="2:31" ht="15" x14ac:dyDescent="0.25">
      <c r="B1839" s="35">
        <f t="shared" ca="1" si="642"/>
        <v>16</v>
      </c>
      <c r="C1839" s="12">
        <f ca="1">IF(B1839="","",VLOOKUP(B1839,Tabelle2!$D$1:$E$37,2,0))</f>
        <v>3</v>
      </c>
      <c r="D1839" s="18" t="str">
        <f t="shared" ca="1" si="645"/>
        <v>L</v>
      </c>
      <c r="E1839" s="16" t="str">
        <f t="shared" ca="1" si="641"/>
        <v>L</v>
      </c>
      <c r="F1839" s="19" t="str">
        <f t="shared" ca="1" si="643"/>
        <v>l1</v>
      </c>
      <c r="G1839" s="38">
        <f t="shared" ca="1" si="644"/>
        <v>-3</v>
      </c>
      <c r="H1839" s="38">
        <f t="shared" ca="1" si="646"/>
        <v>-54</v>
      </c>
      <c r="I1839" s="27">
        <f t="shared" ca="1" si="647"/>
        <v>3</v>
      </c>
      <c r="J1839" s="27" t="str">
        <f t="shared" ca="1" si="648"/>
        <v/>
      </c>
      <c r="K1839" s="19">
        <f t="shared" ca="1" si="649"/>
        <v>4</v>
      </c>
      <c r="L1839" s="12">
        <f t="shared" ca="1" si="650"/>
        <v>6</v>
      </c>
      <c r="M1839" s="19">
        <f t="shared" ca="1" si="651"/>
        <v>3</v>
      </c>
      <c r="N1839" s="19" t="str">
        <f t="shared" ca="1" si="652"/>
        <v/>
      </c>
      <c r="O1839" s="24"/>
      <c r="P1839" s="40">
        <f t="shared" ca="1" si="653"/>
        <v>3</v>
      </c>
      <c r="Q1839" s="40"/>
      <c r="R1839" s="19">
        <f t="shared" ca="1" si="654"/>
        <v>3</v>
      </c>
      <c r="S1839" s="19">
        <f t="shared" ca="1" si="655"/>
        <v>6</v>
      </c>
      <c r="T1839" s="19">
        <f t="shared" ca="1" si="656"/>
        <v>5</v>
      </c>
      <c r="U1839" s="42"/>
      <c r="V1839" s="19">
        <f t="shared" ca="1" si="657"/>
        <v>3</v>
      </c>
      <c r="W1839" s="19">
        <f t="shared" ca="1" si="658"/>
        <v>6</v>
      </c>
      <c r="X1839" s="19">
        <f t="shared" ca="1" si="659"/>
        <v>5</v>
      </c>
      <c r="Y1839" s="19">
        <f t="shared" ca="1" si="660"/>
        <v>5</v>
      </c>
      <c r="Z1839" s="19">
        <f t="shared" ca="1" si="661"/>
        <v>4</v>
      </c>
      <c r="AA1839" s="19">
        <f t="shared" ca="1" si="662"/>
        <v>3</v>
      </c>
      <c r="AB1839" s="3"/>
      <c r="AE1839" s="1"/>
    </row>
    <row r="1840" spans="2:31" ht="15" x14ac:dyDescent="0.25">
      <c r="B1840" s="35">
        <f t="shared" ca="1" si="642"/>
        <v>6</v>
      </c>
      <c r="C1840" s="12">
        <f ca="1">IF(B1840="","",VLOOKUP(B1840,Tabelle2!$D$1:$E$37,2,0))</f>
        <v>1</v>
      </c>
      <c r="D1840" s="18" t="str">
        <f t="shared" ca="1" si="645"/>
        <v>L</v>
      </c>
      <c r="E1840" s="16" t="str">
        <f t="shared" ca="1" si="641"/>
        <v>L</v>
      </c>
      <c r="F1840" s="19" t="str">
        <f t="shared" ca="1" si="643"/>
        <v>L2</v>
      </c>
      <c r="G1840" s="38">
        <f t="shared" ca="1" si="644"/>
        <v>-4</v>
      </c>
      <c r="H1840" s="38">
        <f t="shared" ca="1" si="646"/>
        <v>-58</v>
      </c>
      <c r="I1840" s="27">
        <f t="shared" ca="1" si="647"/>
        <v>4</v>
      </c>
      <c r="J1840" s="27" t="str">
        <f t="shared" ca="1" si="648"/>
        <v/>
      </c>
      <c r="K1840" s="19">
        <f t="shared" ca="1" si="649"/>
        <v>4</v>
      </c>
      <c r="L1840" s="12">
        <f t="shared" ca="1" si="650"/>
        <v>6</v>
      </c>
      <c r="M1840" s="19">
        <f t="shared" ca="1" si="651"/>
        <v>3</v>
      </c>
      <c r="N1840" s="19">
        <f t="shared" ca="1" si="652"/>
        <v>1</v>
      </c>
      <c r="O1840" s="24"/>
      <c r="P1840" s="40">
        <f t="shared" ca="1" si="653"/>
        <v>3</v>
      </c>
      <c r="Q1840" s="40"/>
      <c r="R1840" s="19">
        <f t="shared" ca="1" si="654"/>
        <v>1</v>
      </c>
      <c r="S1840" s="19">
        <f t="shared" ca="1" si="655"/>
        <v>3</v>
      </c>
      <c r="T1840" s="19">
        <f t="shared" ca="1" si="656"/>
        <v>6</v>
      </c>
      <c r="U1840" s="42"/>
      <c r="V1840" s="19">
        <f t="shared" ca="1" si="657"/>
        <v>1</v>
      </c>
      <c r="W1840" s="19">
        <f t="shared" ca="1" si="658"/>
        <v>3</v>
      </c>
      <c r="X1840" s="19">
        <f t="shared" ca="1" si="659"/>
        <v>6</v>
      </c>
      <c r="Y1840" s="19">
        <f t="shared" ca="1" si="660"/>
        <v>5</v>
      </c>
      <c r="Z1840" s="19">
        <f t="shared" ca="1" si="661"/>
        <v>5</v>
      </c>
      <c r="AA1840" s="19">
        <f t="shared" ca="1" si="662"/>
        <v>4</v>
      </c>
      <c r="AB1840" s="3"/>
      <c r="AE1840" s="1"/>
    </row>
    <row r="1841" spans="2:31" ht="15" x14ac:dyDescent="0.25">
      <c r="B1841" s="35">
        <f t="shared" ca="1" si="642"/>
        <v>10</v>
      </c>
      <c r="C1841" s="12">
        <f ca="1">IF(B1841="","",VLOOKUP(B1841,Tabelle2!$D$1:$E$37,2,0))</f>
        <v>2</v>
      </c>
      <c r="D1841" s="18" t="str">
        <f t="shared" ca="1" si="645"/>
        <v>L</v>
      </c>
      <c r="E1841" s="16" t="str">
        <f t="shared" ca="1" si="641"/>
        <v/>
      </c>
      <c r="F1841" s="19" t="str">
        <f t="shared" ca="1" si="643"/>
        <v>New</v>
      </c>
      <c r="G1841" s="38">
        <f t="shared" ca="1" si="644"/>
        <v>0</v>
      </c>
      <c r="H1841" s="38">
        <f t="shared" ca="1" si="646"/>
        <v>-58</v>
      </c>
      <c r="I1841" s="27">
        <f t="shared" ca="1" si="647"/>
        <v>3</v>
      </c>
      <c r="J1841" s="27">
        <f t="shared" ca="1" si="648"/>
        <v>1</v>
      </c>
      <c r="K1841" s="19">
        <f t="shared" ca="1" si="649"/>
        <v>2</v>
      </c>
      <c r="L1841" s="12">
        <f t="shared" ca="1" si="650"/>
        <v>1</v>
      </c>
      <c r="M1841" s="19">
        <f t="shared" ca="1" si="651"/>
        <v>3</v>
      </c>
      <c r="N1841" s="19" t="str">
        <f t="shared" ca="1" si="652"/>
        <v/>
      </c>
      <c r="O1841" s="24"/>
      <c r="P1841" s="40">
        <f t="shared" ca="1" si="653"/>
        <v>3</v>
      </c>
      <c r="Q1841" s="40"/>
      <c r="R1841" s="19">
        <f t="shared" ca="1" si="654"/>
        <v>2</v>
      </c>
      <c r="S1841" s="19">
        <f t="shared" ca="1" si="655"/>
        <v>1</v>
      </c>
      <c r="T1841" s="19">
        <f t="shared" ca="1" si="656"/>
        <v>3</v>
      </c>
      <c r="U1841" s="42"/>
      <c r="V1841" s="19">
        <f t="shared" ca="1" si="657"/>
        <v>2</v>
      </c>
      <c r="W1841" s="19">
        <f t="shared" ca="1" si="658"/>
        <v>1</v>
      </c>
      <c r="X1841" s="19">
        <f t="shared" ca="1" si="659"/>
        <v>3</v>
      </c>
      <c r="Y1841" s="19">
        <f t="shared" ca="1" si="660"/>
        <v>6</v>
      </c>
      <c r="Z1841" s="19">
        <f t="shared" ca="1" si="661"/>
        <v>5</v>
      </c>
      <c r="AA1841" s="19">
        <f t="shared" ca="1" si="662"/>
        <v>5</v>
      </c>
      <c r="AB1841" s="3"/>
      <c r="AE1841" s="1"/>
    </row>
    <row r="1842" spans="2:31" ht="15" x14ac:dyDescent="0.25">
      <c r="B1842" s="35">
        <f t="shared" ca="1" si="642"/>
        <v>23</v>
      </c>
      <c r="C1842" s="12">
        <f ca="1">IF(B1842="","",VLOOKUP(B1842,Tabelle2!$D$1:$E$37,2,0))</f>
        <v>4</v>
      </c>
      <c r="D1842" s="18" t="str">
        <f t="shared" ca="1" si="645"/>
        <v>L</v>
      </c>
      <c r="E1842" s="16" t="str">
        <f t="shared" ca="1" si="641"/>
        <v/>
      </c>
      <c r="F1842" s="19" t="str">
        <f t="shared" ca="1" si="643"/>
        <v/>
      </c>
      <c r="G1842" s="38">
        <f t="shared" ca="1" si="644"/>
        <v>0</v>
      </c>
      <c r="H1842" s="38">
        <f t="shared" ca="1" si="646"/>
        <v>-58</v>
      </c>
      <c r="I1842" s="27">
        <f t="shared" ca="1" si="647"/>
        <v>1</v>
      </c>
      <c r="J1842" s="27">
        <f t="shared" ca="1" si="648"/>
        <v>1</v>
      </c>
      <c r="K1842" s="19">
        <f t="shared" ca="1" si="649"/>
        <v>4</v>
      </c>
      <c r="L1842" s="12" t="str">
        <f t="shared" ca="1" si="650"/>
        <v/>
      </c>
      <c r="M1842" s="19" t="str">
        <f t="shared" ca="1" si="651"/>
        <v/>
      </c>
      <c r="N1842" s="19" t="str">
        <f t="shared" ca="1" si="652"/>
        <v/>
      </c>
      <c r="O1842" s="24"/>
      <c r="P1842" s="40">
        <f t="shared" ca="1" si="653"/>
        <v>1</v>
      </c>
      <c r="Q1842" s="40"/>
      <c r="R1842" s="19">
        <f t="shared" ca="1" si="654"/>
        <v>4</v>
      </c>
      <c r="S1842" s="19" t="str">
        <f t="shared" ca="1" si="655"/>
        <v/>
      </c>
      <c r="T1842" s="19" t="str">
        <f t="shared" ca="1" si="656"/>
        <v/>
      </c>
      <c r="U1842" s="42"/>
      <c r="V1842" s="19">
        <f t="shared" ca="1" si="657"/>
        <v>4</v>
      </c>
      <c r="W1842" s="19" t="str">
        <f t="shared" ca="1" si="658"/>
        <v/>
      </c>
      <c r="X1842" s="19" t="str">
        <f t="shared" ca="1" si="659"/>
        <v/>
      </c>
      <c r="Y1842" s="19" t="str">
        <f t="shared" ca="1" si="660"/>
        <v/>
      </c>
      <c r="Z1842" s="19" t="str">
        <f t="shared" ca="1" si="661"/>
        <v/>
      </c>
      <c r="AA1842" s="19" t="str">
        <f t="shared" ca="1" si="662"/>
        <v/>
      </c>
      <c r="AB1842" s="3"/>
      <c r="AE1842" s="1"/>
    </row>
    <row r="1843" spans="2:31" ht="15" x14ac:dyDescent="0.25">
      <c r="B1843" s="35">
        <f t="shared" ca="1" si="642"/>
        <v>29</v>
      </c>
      <c r="C1843" s="12">
        <f ca="1">IF(B1843="","",VLOOKUP(B1843,Tabelle2!$D$1:$E$37,2,0))</f>
        <v>5</v>
      </c>
      <c r="D1843" s="18" t="str">
        <f t="shared" ca="1" si="645"/>
        <v>L</v>
      </c>
      <c r="E1843" s="16" t="str">
        <f t="shared" ca="1" si="641"/>
        <v/>
      </c>
      <c r="F1843" s="19" t="str">
        <f t="shared" ca="1" si="643"/>
        <v/>
      </c>
      <c r="G1843" s="38">
        <f t="shared" ca="1" si="644"/>
        <v>0</v>
      </c>
      <c r="H1843" s="38">
        <f t="shared" ca="1" si="646"/>
        <v>-58</v>
      </c>
      <c r="I1843" s="27">
        <f t="shared" ca="1" si="647"/>
        <v>2</v>
      </c>
      <c r="J1843" s="27">
        <f t="shared" ca="1" si="648"/>
        <v>1</v>
      </c>
      <c r="K1843" s="19">
        <f t="shared" ca="1" si="649"/>
        <v>5</v>
      </c>
      <c r="L1843" s="12">
        <f t="shared" ca="1" si="650"/>
        <v>4</v>
      </c>
      <c r="M1843" s="19" t="str">
        <f t="shared" ca="1" si="651"/>
        <v/>
      </c>
      <c r="N1843" s="19" t="str">
        <f t="shared" ca="1" si="652"/>
        <v/>
      </c>
      <c r="O1843" s="24"/>
      <c r="P1843" s="40">
        <f t="shared" ca="1" si="653"/>
        <v>2</v>
      </c>
      <c r="Q1843" s="40"/>
      <c r="R1843" s="19">
        <f t="shared" ca="1" si="654"/>
        <v>5</v>
      </c>
      <c r="S1843" s="19">
        <f t="shared" ca="1" si="655"/>
        <v>4</v>
      </c>
      <c r="T1843" s="19" t="str">
        <f t="shared" ca="1" si="656"/>
        <v/>
      </c>
      <c r="U1843" s="42"/>
      <c r="V1843" s="19">
        <f t="shared" ca="1" si="657"/>
        <v>5</v>
      </c>
      <c r="W1843" s="19">
        <f t="shared" ca="1" si="658"/>
        <v>4</v>
      </c>
      <c r="X1843" s="19" t="str">
        <f t="shared" ca="1" si="659"/>
        <v/>
      </c>
      <c r="Y1843" s="19" t="str">
        <f t="shared" ca="1" si="660"/>
        <v/>
      </c>
      <c r="Z1843" s="19" t="str">
        <f t="shared" ca="1" si="661"/>
        <v/>
      </c>
      <c r="AA1843" s="19" t="str">
        <f t="shared" ca="1" si="662"/>
        <v/>
      </c>
      <c r="AB1843" s="3"/>
      <c r="AE1843" s="1"/>
    </row>
    <row r="1844" spans="2:31" ht="15" x14ac:dyDescent="0.25">
      <c r="B1844" s="35">
        <f t="shared" ca="1" si="642"/>
        <v>31</v>
      </c>
      <c r="C1844" s="12">
        <f ca="1">IF(B1844="","",VLOOKUP(B1844,Tabelle2!$D$1:$E$37,2,0))</f>
        <v>6</v>
      </c>
      <c r="D1844" s="18" t="str">
        <f t="shared" ca="1" si="645"/>
        <v>L</v>
      </c>
      <c r="E1844" s="16" t="str">
        <f t="shared" ca="1" si="641"/>
        <v>L</v>
      </c>
      <c r="F1844" s="19" t="str">
        <f t="shared" ca="1" si="643"/>
        <v>l1</v>
      </c>
      <c r="G1844" s="38">
        <f t="shared" ca="1" si="644"/>
        <v>-3</v>
      </c>
      <c r="H1844" s="38">
        <f t="shared" ca="1" si="646"/>
        <v>-61</v>
      </c>
      <c r="I1844" s="27">
        <f t="shared" ca="1" si="647"/>
        <v>3</v>
      </c>
      <c r="J1844" s="27">
        <f t="shared" ca="1" si="648"/>
        <v>1</v>
      </c>
      <c r="K1844" s="19">
        <f t="shared" ca="1" si="649"/>
        <v>6</v>
      </c>
      <c r="L1844" s="12">
        <f t="shared" ca="1" si="650"/>
        <v>5</v>
      </c>
      <c r="M1844" s="19">
        <f t="shared" ca="1" si="651"/>
        <v>4</v>
      </c>
      <c r="N1844" s="19" t="str">
        <f t="shared" ca="1" si="652"/>
        <v/>
      </c>
      <c r="O1844" s="24"/>
      <c r="P1844" s="40">
        <f t="shared" ca="1" si="653"/>
        <v>3</v>
      </c>
      <c r="Q1844" s="40"/>
      <c r="R1844" s="19">
        <f t="shared" ca="1" si="654"/>
        <v>6</v>
      </c>
      <c r="S1844" s="19">
        <f t="shared" ca="1" si="655"/>
        <v>5</v>
      </c>
      <c r="T1844" s="19">
        <f t="shared" ca="1" si="656"/>
        <v>4</v>
      </c>
      <c r="U1844" s="42"/>
      <c r="V1844" s="19">
        <f t="shared" ca="1" si="657"/>
        <v>6</v>
      </c>
      <c r="W1844" s="19">
        <f t="shared" ca="1" si="658"/>
        <v>5</v>
      </c>
      <c r="X1844" s="19">
        <f t="shared" ca="1" si="659"/>
        <v>4</v>
      </c>
      <c r="Y1844" s="19" t="str">
        <f t="shared" ca="1" si="660"/>
        <v/>
      </c>
      <c r="Z1844" s="19" t="str">
        <f t="shared" ca="1" si="661"/>
        <v/>
      </c>
      <c r="AA1844" s="19" t="str">
        <f t="shared" ca="1" si="662"/>
        <v/>
      </c>
      <c r="AB1844" s="3"/>
      <c r="AE1844" s="1"/>
    </row>
    <row r="1845" spans="2:31" ht="15" x14ac:dyDescent="0.25">
      <c r="B1845" s="35">
        <f t="shared" ca="1" si="642"/>
        <v>14</v>
      </c>
      <c r="C1845" s="12">
        <f ca="1">IF(B1845="","",VLOOKUP(B1845,Tabelle2!$D$1:$E$37,2,0))</f>
        <v>3</v>
      </c>
      <c r="D1845" s="18" t="str">
        <f t="shared" ca="1" si="645"/>
        <v>W</v>
      </c>
      <c r="E1845" s="16" t="str">
        <f t="shared" ca="1" si="641"/>
        <v>w</v>
      </c>
      <c r="F1845" s="19" t="str">
        <f t="shared" ca="1" si="643"/>
        <v/>
      </c>
      <c r="G1845" s="38">
        <f t="shared" ca="1" si="644"/>
        <v>2</v>
      </c>
      <c r="H1845" s="38">
        <f t="shared" ca="1" si="646"/>
        <v>-59</v>
      </c>
      <c r="I1845" s="27">
        <f t="shared" ca="1" si="647"/>
        <v>4</v>
      </c>
      <c r="J1845" s="27">
        <f t="shared" ca="1" si="648"/>
        <v>1</v>
      </c>
      <c r="K1845" s="19">
        <f t="shared" ca="1" si="649"/>
        <v>6</v>
      </c>
      <c r="L1845" s="12">
        <f t="shared" ca="1" si="650"/>
        <v>5</v>
      </c>
      <c r="M1845" s="19">
        <f t="shared" ca="1" si="651"/>
        <v>4</v>
      </c>
      <c r="N1845" s="19">
        <f t="shared" ca="1" si="652"/>
        <v>3</v>
      </c>
      <c r="O1845" s="24"/>
      <c r="P1845" s="40">
        <f t="shared" ca="1" si="653"/>
        <v>3</v>
      </c>
      <c r="Q1845" s="40"/>
      <c r="R1845" s="19">
        <f t="shared" ca="1" si="654"/>
        <v>3</v>
      </c>
      <c r="S1845" s="19">
        <f t="shared" ca="1" si="655"/>
        <v>6</v>
      </c>
      <c r="T1845" s="19">
        <f t="shared" ca="1" si="656"/>
        <v>5</v>
      </c>
      <c r="U1845" s="42"/>
      <c r="V1845" s="19">
        <f t="shared" ca="1" si="657"/>
        <v>3</v>
      </c>
      <c r="W1845" s="19">
        <f t="shared" ca="1" si="658"/>
        <v>6</v>
      </c>
      <c r="X1845" s="19">
        <f t="shared" ca="1" si="659"/>
        <v>5</v>
      </c>
      <c r="Y1845" s="19">
        <f t="shared" ca="1" si="660"/>
        <v>4</v>
      </c>
      <c r="Z1845" s="19" t="str">
        <f t="shared" ca="1" si="661"/>
        <v/>
      </c>
      <c r="AA1845" s="19" t="str">
        <f t="shared" ca="1" si="662"/>
        <v/>
      </c>
      <c r="AB1845" s="3"/>
      <c r="AE1845" s="1"/>
    </row>
    <row r="1846" spans="2:31" ht="15" x14ac:dyDescent="0.25">
      <c r="B1846" s="35">
        <f t="shared" ca="1" si="642"/>
        <v>28</v>
      </c>
      <c r="C1846" s="12">
        <f ca="1">IF(B1846="","",VLOOKUP(B1846,Tabelle2!$D$1:$E$37,2,0))</f>
        <v>5</v>
      </c>
      <c r="D1846" s="18" t="str">
        <f t="shared" ca="1" si="645"/>
        <v>L</v>
      </c>
      <c r="E1846" s="16" t="str">
        <f t="shared" ca="1" si="641"/>
        <v>L</v>
      </c>
      <c r="F1846" s="19" t="str">
        <f t="shared" ca="1" si="643"/>
        <v>l1</v>
      </c>
      <c r="G1846" s="38">
        <f t="shared" ca="1" si="644"/>
        <v>-3</v>
      </c>
      <c r="H1846" s="38">
        <f t="shared" ca="1" si="646"/>
        <v>-62</v>
      </c>
      <c r="I1846" s="27">
        <f t="shared" ca="1" si="647"/>
        <v>3</v>
      </c>
      <c r="J1846" s="27">
        <f t="shared" ca="1" si="648"/>
        <v>1</v>
      </c>
      <c r="K1846" s="19">
        <f t="shared" ca="1" si="649"/>
        <v>6</v>
      </c>
      <c r="L1846" s="12">
        <f t="shared" ca="1" si="650"/>
        <v>5</v>
      </c>
      <c r="M1846" s="19">
        <f t="shared" ca="1" si="651"/>
        <v>4</v>
      </c>
      <c r="N1846" s="19" t="str">
        <f t="shared" ca="1" si="652"/>
        <v/>
      </c>
      <c r="O1846" s="24"/>
      <c r="P1846" s="40">
        <f t="shared" ca="1" si="653"/>
        <v>3</v>
      </c>
      <c r="Q1846" s="40"/>
      <c r="R1846" s="19">
        <f t="shared" ca="1" si="654"/>
        <v>5</v>
      </c>
      <c r="S1846" s="19">
        <f t="shared" ca="1" si="655"/>
        <v>3</v>
      </c>
      <c r="T1846" s="19">
        <f t="shared" ca="1" si="656"/>
        <v>6</v>
      </c>
      <c r="U1846" s="42"/>
      <c r="V1846" s="19">
        <f t="shared" ca="1" si="657"/>
        <v>5</v>
      </c>
      <c r="W1846" s="19">
        <f t="shared" ca="1" si="658"/>
        <v>3</v>
      </c>
      <c r="X1846" s="19">
        <f t="shared" ca="1" si="659"/>
        <v>6</v>
      </c>
      <c r="Y1846" s="19">
        <f t="shared" ca="1" si="660"/>
        <v>5</v>
      </c>
      <c r="Z1846" s="19">
        <f t="shared" ca="1" si="661"/>
        <v>4</v>
      </c>
      <c r="AA1846" s="19" t="str">
        <f t="shared" ca="1" si="662"/>
        <v/>
      </c>
      <c r="AB1846" s="3"/>
      <c r="AE1846" s="1"/>
    </row>
    <row r="1847" spans="2:31" ht="15" x14ac:dyDescent="0.25">
      <c r="B1847" s="35">
        <f t="shared" ca="1" si="642"/>
        <v>4</v>
      </c>
      <c r="C1847" s="12">
        <f ca="1">IF(B1847="","",VLOOKUP(B1847,Tabelle2!$D$1:$E$37,2,0))</f>
        <v>1</v>
      </c>
      <c r="D1847" s="18" t="str">
        <f t="shared" ca="1" si="645"/>
        <v>L</v>
      </c>
      <c r="E1847" s="16" t="str">
        <f t="shared" ca="1" si="641"/>
        <v>L</v>
      </c>
      <c r="F1847" s="19" t="str">
        <f t="shared" ca="1" si="643"/>
        <v>L2</v>
      </c>
      <c r="G1847" s="38">
        <f t="shared" ca="1" si="644"/>
        <v>-4</v>
      </c>
      <c r="H1847" s="38">
        <f t="shared" ca="1" si="646"/>
        <v>-66</v>
      </c>
      <c r="I1847" s="27">
        <f t="shared" ca="1" si="647"/>
        <v>4</v>
      </c>
      <c r="J1847" s="27" t="str">
        <f t="shared" ca="1" si="648"/>
        <v/>
      </c>
      <c r="K1847" s="19">
        <f t="shared" ca="1" si="649"/>
        <v>6</v>
      </c>
      <c r="L1847" s="12">
        <f t="shared" ca="1" si="650"/>
        <v>5</v>
      </c>
      <c r="M1847" s="19">
        <f t="shared" ca="1" si="651"/>
        <v>4</v>
      </c>
      <c r="N1847" s="19">
        <f t="shared" ca="1" si="652"/>
        <v>1</v>
      </c>
      <c r="O1847" s="24"/>
      <c r="P1847" s="40">
        <f t="shared" ca="1" si="653"/>
        <v>3</v>
      </c>
      <c r="Q1847" s="40"/>
      <c r="R1847" s="19">
        <f t="shared" ca="1" si="654"/>
        <v>1</v>
      </c>
      <c r="S1847" s="19">
        <f t="shared" ca="1" si="655"/>
        <v>5</v>
      </c>
      <c r="T1847" s="19">
        <f t="shared" ca="1" si="656"/>
        <v>3</v>
      </c>
      <c r="U1847" s="42"/>
      <c r="V1847" s="19">
        <f t="shared" ca="1" si="657"/>
        <v>1</v>
      </c>
      <c r="W1847" s="19">
        <f t="shared" ca="1" si="658"/>
        <v>5</v>
      </c>
      <c r="X1847" s="19">
        <f t="shared" ca="1" si="659"/>
        <v>3</v>
      </c>
      <c r="Y1847" s="19">
        <f t="shared" ca="1" si="660"/>
        <v>6</v>
      </c>
      <c r="Z1847" s="19">
        <f t="shared" ca="1" si="661"/>
        <v>5</v>
      </c>
      <c r="AA1847" s="19">
        <f t="shared" ca="1" si="662"/>
        <v>4</v>
      </c>
      <c r="AB1847" s="3"/>
      <c r="AE1847" s="1"/>
    </row>
    <row r="1848" spans="2:31" ht="15" x14ac:dyDescent="0.25">
      <c r="B1848" s="35">
        <f t="shared" ca="1" si="642"/>
        <v>10</v>
      </c>
      <c r="C1848" s="12">
        <f ca="1">IF(B1848="","",VLOOKUP(B1848,Tabelle2!$D$1:$E$37,2,0))</f>
        <v>2</v>
      </c>
      <c r="D1848" s="18" t="str">
        <f t="shared" ca="1" si="645"/>
        <v>L</v>
      </c>
      <c r="E1848" s="16" t="str">
        <f t="shared" ca="1" si="641"/>
        <v/>
      </c>
      <c r="F1848" s="19" t="str">
        <f t="shared" ca="1" si="643"/>
        <v>New</v>
      </c>
      <c r="G1848" s="38">
        <f t="shared" ca="1" si="644"/>
        <v>0</v>
      </c>
      <c r="H1848" s="38">
        <f t="shared" ca="1" si="646"/>
        <v>-66</v>
      </c>
      <c r="I1848" s="27">
        <f t="shared" ca="1" si="647"/>
        <v>3</v>
      </c>
      <c r="J1848" s="27">
        <f t="shared" ca="1" si="648"/>
        <v>1</v>
      </c>
      <c r="K1848" s="19">
        <f t="shared" ca="1" si="649"/>
        <v>2</v>
      </c>
      <c r="L1848" s="12">
        <f t="shared" ca="1" si="650"/>
        <v>1</v>
      </c>
      <c r="M1848" s="19">
        <f t="shared" ca="1" si="651"/>
        <v>5</v>
      </c>
      <c r="N1848" s="19" t="str">
        <f t="shared" ca="1" si="652"/>
        <v/>
      </c>
      <c r="O1848" s="24"/>
      <c r="P1848" s="40">
        <f t="shared" ca="1" si="653"/>
        <v>3</v>
      </c>
      <c r="Q1848" s="40"/>
      <c r="R1848" s="19">
        <f t="shared" ca="1" si="654"/>
        <v>2</v>
      </c>
      <c r="S1848" s="19">
        <f t="shared" ca="1" si="655"/>
        <v>1</v>
      </c>
      <c r="T1848" s="19">
        <f t="shared" ca="1" si="656"/>
        <v>5</v>
      </c>
      <c r="U1848" s="42"/>
      <c r="V1848" s="19">
        <f t="shared" ca="1" si="657"/>
        <v>2</v>
      </c>
      <c r="W1848" s="19">
        <f t="shared" ca="1" si="658"/>
        <v>1</v>
      </c>
      <c r="X1848" s="19">
        <f t="shared" ca="1" si="659"/>
        <v>5</v>
      </c>
      <c r="Y1848" s="19">
        <f t="shared" ca="1" si="660"/>
        <v>3</v>
      </c>
      <c r="Z1848" s="19">
        <f t="shared" ca="1" si="661"/>
        <v>6</v>
      </c>
      <c r="AA1848" s="19">
        <f t="shared" ca="1" si="662"/>
        <v>5</v>
      </c>
      <c r="AB1848" s="3"/>
      <c r="AE1848" s="1"/>
    </row>
    <row r="1849" spans="2:31" ht="15" x14ac:dyDescent="0.25">
      <c r="B1849" s="35">
        <f t="shared" ca="1" si="642"/>
        <v>13</v>
      </c>
      <c r="C1849" s="12">
        <f ca="1">IF(B1849="","",VLOOKUP(B1849,Tabelle2!$D$1:$E$37,2,0))</f>
        <v>3</v>
      </c>
      <c r="D1849" s="18" t="str">
        <f t="shared" ca="1" si="645"/>
        <v>L</v>
      </c>
      <c r="E1849" s="16" t="str">
        <f t="shared" ca="1" si="641"/>
        <v/>
      </c>
      <c r="F1849" s="19" t="str">
        <f t="shared" ca="1" si="643"/>
        <v/>
      </c>
      <c r="G1849" s="38">
        <f t="shared" ca="1" si="644"/>
        <v>0</v>
      </c>
      <c r="H1849" s="38">
        <f t="shared" ca="1" si="646"/>
        <v>-66</v>
      </c>
      <c r="I1849" s="27">
        <f t="shared" ca="1" si="647"/>
        <v>1</v>
      </c>
      <c r="J1849" s="27">
        <f t="shared" ca="1" si="648"/>
        <v>1</v>
      </c>
      <c r="K1849" s="19">
        <f t="shared" ca="1" si="649"/>
        <v>3</v>
      </c>
      <c r="L1849" s="12" t="str">
        <f t="shared" ca="1" si="650"/>
        <v/>
      </c>
      <c r="M1849" s="19" t="str">
        <f t="shared" ca="1" si="651"/>
        <v/>
      </c>
      <c r="N1849" s="19" t="str">
        <f t="shared" ca="1" si="652"/>
        <v/>
      </c>
      <c r="O1849" s="24"/>
      <c r="P1849" s="40">
        <f t="shared" ca="1" si="653"/>
        <v>1</v>
      </c>
      <c r="Q1849" s="40"/>
      <c r="R1849" s="19">
        <f t="shared" ca="1" si="654"/>
        <v>3</v>
      </c>
      <c r="S1849" s="19" t="str">
        <f t="shared" ca="1" si="655"/>
        <v/>
      </c>
      <c r="T1849" s="19" t="str">
        <f t="shared" ca="1" si="656"/>
        <v/>
      </c>
      <c r="U1849" s="42"/>
      <c r="V1849" s="19">
        <f t="shared" ca="1" si="657"/>
        <v>3</v>
      </c>
      <c r="W1849" s="19" t="str">
        <f t="shared" ca="1" si="658"/>
        <v/>
      </c>
      <c r="X1849" s="19" t="str">
        <f t="shared" ca="1" si="659"/>
        <v/>
      </c>
      <c r="Y1849" s="19" t="str">
        <f t="shared" ca="1" si="660"/>
        <v/>
      </c>
      <c r="Z1849" s="19" t="str">
        <f t="shared" ca="1" si="661"/>
        <v/>
      </c>
      <c r="AA1849" s="19" t="str">
        <f t="shared" ca="1" si="662"/>
        <v/>
      </c>
      <c r="AB1849" s="3"/>
      <c r="AE1849" s="1"/>
    </row>
    <row r="1850" spans="2:31" ht="15" x14ac:dyDescent="0.25">
      <c r="B1850" s="35">
        <f t="shared" ca="1" si="642"/>
        <v>9</v>
      </c>
      <c r="C1850" s="12">
        <f ca="1">IF(B1850="","",VLOOKUP(B1850,Tabelle2!$D$1:$E$37,2,0))</f>
        <v>2</v>
      </c>
      <c r="D1850" s="18" t="str">
        <f t="shared" ca="1" si="645"/>
        <v>L</v>
      </c>
      <c r="E1850" s="16" t="str">
        <f t="shared" ca="1" si="641"/>
        <v/>
      </c>
      <c r="F1850" s="19" t="str">
        <f t="shared" ca="1" si="643"/>
        <v/>
      </c>
      <c r="G1850" s="38">
        <f t="shared" ca="1" si="644"/>
        <v>0</v>
      </c>
      <c r="H1850" s="38">
        <f t="shared" ca="1" si="646"/>
        <v>-66</v>
      </c>
      <c r="I1850" s="27">
        <f t="shared" ca="1" si="647"/>
        <v>2</v>
      </c>
      <c r="J1850" s="27">
        <f t="shared" ca="1" si="648"/>
        <v>1</v>
      </c>
      <c r="K1850" s="19">
        <f t="shared" ca="1" si="649"/>
        <v>2</v>
      </c>
      <c r="L1850" s="12">
        <f t="shared" ca="1" si="650"/>
        <v>3</v>
      </c>
      <c r="M1850" s="19" t="str">
        <f t="shared" ca="1" si="651"/>
        <v/>
      </c>
      <c r="N1850" s="19" t="str">
        <f t="shared" ca="1" si="652"/>
        <v/>
      </c>
      <c r="O1850" s="24"/>
      <c r="P1850" s="40">
        <f t="shared" ca="1" si="653"/>
        <v>2</v>
      </c>
      <c r="Q1850" s="40"/>
      <c r="R1850" s="19">
        <f t="shared" ca="1" si="654"/>
        <v>2</v>
      </c>
      <c r="S1850" s="19">
        <f t="shared" ca="1" si="655"/>
        <v>3</v>
      </c>
      <c r="T1850" s="19" t="str">
        <f t="shared" ca="1" si="656"/>
        <v/>
      </c>
      <c r="U1850" s="42"/>
      <c r="V1850" s="19">
        <f t="shared" ca="1" si="657"/>
        <v>2</v>
      </c>
      <c r="W1850" s="19">
        <f t="shared" ca="1" si="658"/>
        <v>3</v>
      </c>
      <c r="X1850" s="19" t="str">
        <f t="shared" ca="1" si="659"/>
        <v/>
      </c>
      <c r="Y1850" s="19" t="str">
        <f t="shared" ca="1" si="660"/>
        <v/>
      </c>
      <c r="Z1850" s="19" t="str">
        <f t="shared" ca="1" si="661"/>
        <v/>
      </c>
      <c r="AA1850" s="19" t="str">
        <f t="shared" ca="1" si="662"/>
        <v/>
      </c>
      <c r="AB1850" s="3"/>
      <c r="AE1850" s="1"/>
    </row>
    <row r="1851" spans="2:31" ht="15" x14ac:dyDescent="0.25">
      <c r="B1851" s="35">
        <f t="shared" ca="1" si="642"/>
        <v>10</v>
      </c>
      <c r="C1851" s="12">
        <f ca="1">IF(B1851="","",VLOOKUP(B1851,Tabelle2!$D$1:$E$37,2,0))</f>
        <v>2</v>
      </c>
      <c r="D1851" s="18" t="str">
        <f t="shared" ca="1" si="645"/>
        <v>L</v>
      </c>
      <c r="E1851" s="16" t="str">
        <f t="shared" ca="1" si="641"/>
        <v/>
      </c>
      <c r="F1851" s="19" t="str">
        <f t="shared" ca="1" si="643"/>
        <v/>
      </c>
      <c r="G1851" s="38">
        <f t="shared" ca="1" si="644"/>
        <v>0</v>
      </c>
      <c r="H1851" s="38">
        <f t="shared" ca="1" si="646"/>
        <v>-66</v>
      </c>
      <c r="I1851" s="27">
        <f t="shared" ca="1" si="647"/>
        <v>2</v>
      </c>
      <c r="J1851" s="27">
        <f t="shared" ca="1" si="648"/>
        <v>1</v>
      </c>
      <c r="K1851" s="19">
        <f t="shared" ca="1" si="649"/>
        <v>2</v>
      </c>
      <c r="L1851" s="12">
        <f t="shared" ca="1" si="650"/>
        <v>3</v>
      </c>
      <c r="M1851" s="19" t="str">
        <f t="shared" ca="1" si="651"/>
        <v/>
      </c>
      <c r="N1851" s="19" t="str">
        <f t="shared" ca="1" si="652"/>
        <v/>
      </c>
      <c r="O1851" s="24"/>
      <c r="P1851" s="40">
        <f t="shared" ca="1" si="653"/>
        <v>2</v>
      </c>
      <c r="Q1851" s="40"/>
      <c r="R1851" s="19">
        <f t="shared" ca="1" si="654"/>
        <v>2</v>
      </c>
      <c r="S1851" s="19">
        <f t="shared" ca="1" si="655"/>
        <v>3</v>
      </c>
      <c r="T1851" s="19" t="str">
        <f t="shared" ca="1" si="656"/>
        <v/>
      </c>
      <c r="U1851" s="42"/>
      <c r="V1851" s="19">
        <f t="shared" ca="1" si="657"/>
        <v>2</v>
      </c>
      <c r="W1851" s="19">
        <f t="shared" ca="1" si="658"/>
        <v>2</v>
      </c>
      <c r="X1851" s="19">
        <f t="shared" ca="1" si="659"/>
        <v>3</v>
      </c>
      <c r="Y1851" s="19" t="str">
        <f t="shared" ca="1" si="660"/>
        <v/>
      </c>
      <c r="Z1851" s="19" t="str">
        <f t="shared" ca="1" si="661"/>
        <v/>
      </c>
      <c r="AA1851" s="19" t="str">
        <f t="shared" ca="1" si="662"/>
        <v/>
      </c>
      <c r="AB1851" s="3"/>
      <c r="AE1851" s="1"/>
    </row>
    <row r="1852" spans="2:31" ht="15" x14ac:dyDescent="0.25">
      <c r="B1852" s="35">
        <f t="shared" ca="1" si="642"/>
        <v>11</v>
      </c>
      <c r="C1852" s="12">
        <f ca="1">IF(B1852="","",VLOOKUP(B1852,Tabelle2!$D$1:$E$37,2,0))</f>
        <v>2</v>
      </c>
      <c r="D1852" s="18" t="str">
        <f t="shared" ca="1" si="645"/>
        <v>L</v>
      </c>
      <c r="E1852" s="16" t="str">
        <f t="shared" ca="1" si="641"/>
        <v/>
      </c>
      <c r="F1852" s="19" t="str">
        <f t="shared" ca="1" si="643"/>
        <v/>
      </c>
      <c r="G1852" s="38">
        <f t="shared" ca="1" si="644"/>
        <v>0</v>
      </c>
      <c r="H1852" s="38">
        <f t="shared" ca="1" si="646"/>
        <v>-66</v>
      </c>
      <c r="I1852" s="27">
        <f t="shared" ca="1" si="647"/>
        <v>2</v>
      </c>
      <c r="J1852" s="27">
        <f t="shared" ca="1" si="648"/>
        <v>1</v>
      </c>
      <c r="K1852" s="19">
        <f t="shared" ca="1" si="649"/>
        <v>2</v>
      </c>
      <c r="L1852" s="12">
        <f t="shared" ca="1" si="650"/>
        <v>3</v>
      </c>
      <c r="M1852" s="19" t="str">
        <f t="shared" ca="1" si="651"/>
        <v/>
      </c>
      <c r="N1852" s="19" t="str">
        <f t="shared" ca="1" si="652"/>
        <v/>
      </c>
      <c r="O1852" s="24"/>
      <c r="P1852" s="40">
        <f t="shared" ca="1" si="653"/>
        <v>2</v>
      </c>
      <c r="Q1852" s="40"/>
      <c r="R1852" s="19">
        <f t="shared" ca="1" si="654"/>
        <v>2</v>
      </c>
      <c r="S1852" s="19">
        <f t="shared" ca="1" si="655"/>
        <v>3</v>
      </c>
      <c r="T1852" s="19" t="str">
        <f t="shared" ca="1" si="656"/>
        <v/>
      </c>
      <c r="U1852" s="42"/>
      <c r="V1852" s="19">
        <f t="shared" ca="1" si="657"/>
        <v>2</v>
      </c>
      <c r="W1852" s="19">
        <f t="shared" ca="1" si="658"/>
        <v>2</v>
      </c>
      <c r="X1852" s="19">
        <f t="shared" ca="1" si="659"/>
        <v>2</v>
      </c>
      <c r="Y1852" s="19">
        <f t="shared" ca="1" si="660"/>
        <v>3</v>
      </c>
      <c r="Z1852" s="19" t="str">
        <f t="shared" ca="1" si="661"/>
        <v/>
      </c>
      <c r="AA1852" s="19" t="str">
        <f t="shared" ca="1" si="662"/>
        <v/>
      </c>
      <c r="AB1852" s="3"/>
      <c r="AE1852" s="1"/>
    </row>
    <row r="1853" spans="2:31" ht="15" x14ac:dyDescent="0.25">
      <c r="B1853" s="35">
        <f t="shared" ca="1" si="642"/>
        <v>18</v>
      </c>
      <c r="C1853" s="12">
        <f ca="1">IF(B1853="","",VLOOKUP(B1853,Tabelle2!$D$1:$E$37,2,0))</f>
        <v>3</v>
      </c>
      <c r="D1853" s="18" t="str">
        <f t="shared" ca="1" si="645"/>
        <v>L</v>
      </c>
      <c r="E1853" s="16" t="str">
        <f t="shared" ca="1" si="641"/>
        <v/>
      </c>
      <c r="F1853" s="19" t="str">
        <f t="shared" ca="1" si="643"/>
        <v/>
      </c>
      <c r="G1853" s="38">
        <f t="shared" ca="1" si="644"/>
        <v>0</v>
      </c>
      <c r="H1853" s="38">
        <f t="shared" ca="1" si="646"/>
        <v>-66</v>
      </c>
      <c r="I1853" s="27">
        <f t="shared" ca="1" si="647"/>
        <v>2</v>
      </c>
      <c r="J1853" s="27">
        <f t="shared" ca="1" si="648"/>
        <v>1</v>
      </c>
      <c r="K1853" s="19">
        <f t="shared" ca="1" si="649"/>
        <v>3</v>
      </c>
      <c r="L1853" s="12">
        <f t="shared" ca="1" si="650"/>
        <v>2</v>
      </c>
      <c r="M1853" s="19" t="str">
        <f t="shared" ca="1" si="651"/>
        <v/>
      </c>
      <c r="N1853" s="19" t="str">
        <f t="shared" ca="1" si="652"/>
        <v/>
      </c>
      <c r="O1853" s="24"/>
      <c r="P1853" s="40">
        <f t="shared" ca="1" si="653"/>
        <v>2</v>
      </c>
      <c r="Q1853" s="40"/>
      <c r="R1853" s="19">
        <f t="shared" ca="1" si="654"/>
        <v>3</v>
      </c>
      <c r="S1853" s="19">
        <f t="shared" ca="1" si="655"/>
        <v>2</v>
      </c>
      <c r="T1853" s="19" t="str">
        <f t="shared" ca="1" si="656"/>
        <v/>
      </c>
      <c r="U1853" s="42"/>
      <c r="V1853" s="19">
        <f t="shared" ca="1" si="657"/>
        <v>3</v>
      </c>
      <c r="W1853" s="19">
        <f t="shared" ca="1" si="658"/>
        <v>2</v>
      </c>
      <c r="X1853" s="19">
        <f t="shared" ca="1" si="659"/>
        <v>2</v>
      </c>
      <c r="Y1853" s="19">
        <f t="shared" ca="1" si="660"/>
        <v>2</v>
      </c>
      <c r="Z1853" s="19">
        <f t="shared" ca="1" si="661"/>
        <v>3</v>
      </c>
      <c r="AA1853" s="19" t="str">
        <f t="shared" ca="1" si="662"/>
        <v/>
      </c>
      <c r="AB1853" s="3"/>
      <c r="AE1853" s="1"/>
    </row>
    <row r="1854" spans="2:31" ht="15" x14ac:dyDescent="0.25">
      <c r="B1854" s="35">
        <f t="shared" ca="1" si="642"/>
        <v>30</v>
      </c>
      <c r="C1854" s="12">
        <f ca="1">IF(B1854="","",VLOOKUP(B1854,Tabelle2!$D$1:$E$37,2,0))</f>
        <v>5</v>
      </c>
      <c r="D1854" s="18" t="str">
        <f t="shared" ca="1" si="645"/>
        <v>L</v>
      </c>
      <c r="E1854" s="16" t="str">
        <f t="shared" ca="1" si="641"/>
        <v>L</v>
      </c>
      <c r="F1854" s="19" t="str">
        <f t="shared" ca="1" si="643"/>
        <v>l1</v>
      </c>
      <c r="G1854" s="38">
        <f t="shared" ca="1" si="644"/>
        <v>-3</v>
      </c>
      <c r="H1854" s="38">
        <f t="shared" ca="1" si="646"/>
        <v>-69</v>
      </c>
      <c r="I1854" s="27">
        <f t="shared" ca="1" si="647"/>
        <v>3</v>
      </c>
      <c r="J1854" s="27" t="str">
        <f t="shared" ca="1" si="648"/>
        <v/>
      </c>
      <c r="K1854" s="19">
        <f t="shared" ca="1" si="649"/>
        <v>5</v>
      </c>
      <c r="L1854" s="12">
        <f t="shared" ca="1" si="650"/>
        <v>3</v>
      </c>
      <c r="M1854" s="19">
        <f t="shared" ca="1" si="651"/>
        <v>2</v>
      </c>
      <c r="N1854" s="19" t="str">
        <f t="shared" ca="1" si="652"/>
        <v/>
      </c>
      <c r="O1854" s="24"/>
      <c r="P1854" s="40">
        <f t="shared" ca="1" si="653"/>
        <v>3</v>
      </c>
      <c r="Q1854" s="40"/>
      <c r="R1854" s="19">
        <f t="shared" ca="1" si="654"/>
        <v>5</v>
      </c>
      <c r="S1854" s="19">
        <f t="shared" ca="1" si="655"/>
        <v>3</v>
      </c>
      <c r="T1854" s="19">
        <f t="shared" ca="1" si="656"/>
        <v>2</v>
      </c>
      <c r="U1854" s="42"/>
      <c r="V1854" s="19">
        <f t="shared" ca="1" si="657"/>
        <v>5</v>
      </c>
      <c r="W1854" s="19">
        <f t="shared" ca="1" si="658"/>
        <v>3</v>
      </c>
      <c r="X1854" s="19">
        <f t="shared" ca="1" si="659"/>
        <v>2</v>
      </c>
      <c r="Y1854" s="19">
        <f t="shared" ca="1" si="660"/>
        <v>2</v>
      </c>
      <c r="Z1854" s="19">
        <f t="shared" ca="1" si="661"/>
        <v>2</v>
      </c>
      <c r="AA1854" s="19">
        <f t="shared" ca="1" si="662"/>
        <v>3</v>
      </c>
      <c r="AB1854" s="3"/>
      <c r="AE1854" s="1"/>
    </row>
    <row r="1855" spans="2:31" ht="15" x14ac:dyDescent="0.25">
      <c r="B1855" s="35">
        <f t="shared" ca="1" si="642"/>
        <v>6</v>
      </c>
      <c r="C1855" s="12">
        <f ca="1">IF(B1855="","",VLOOKUP(B1855,Tabelle2!$D$1:$E$37,2,0))</f>
        <v>1</v>
      </c>
      <c r="D1855" s="18" t="str">
        <f t="shared" ca="1" si="645"/>
        <v>W</v>
      </c>
      <c r="E1855" s="16" t="str">
        <f t="shared" ca="1" si="641"/>
        <v>w</v>
      </c>
      <c r="F1855" s="19" t="str">
        <f t="shared" ca="1" si="643"/>
        <v/>
      </c>
      <c r="G1855" s="38">
        <f t="shared" ca="1" si="644"/>
        <v>2</v>
      </c>
      <c r="H1855" s="38">
        <f t="shared" ca="1" si="646"/>
        <v>-67</v>
      </c>
      <c r="I1855" s="27">
        <f t="shared" ca="1" si="647"/>
        <v>4</v>
      </c>
      <c r="J1855" s="27" t="str">
        <f t="shared" ca="1" si="648"/>
        <v/>
      </c>
      <c r="K1855" s="19">
        <f t="shared" ca="1" si="649"/>
        <v>5</v>
      </c>
      <c r="L1855" s="12">
        <f t="shared" ca="1" si="650"/>
        <v>3</v>
      </c>
      <c r="M1855" s="19">
        <f t="shared" ca="1" si="651"/>
        <v>2</v>
      </c>
      <c r="N1855" s="19">
        <f t="shared" ca="1" si="652"/>
        <v>1</v>
      </c>
      <c r="O1855" s="24"/>
      <c r="P1855" s="40">
        <f t="shared" ca="1" si="653"/>
        <v>3</v>
      </c>
      <c r="Q1855" s="40"/>
      <c r="R1855" s="19">
        <f t="shared" ca="1" si="654"/>
        <v>1</v>
      </c>
      <c r="S1855" s="19">
        <f t="shared" ca="1" si="655"/>
        <v>5</v>
      </c>
      <c r="T1855" s="19">
        <f t="shared" ca="1" si="656"/>
        <v>3</v>
      </c>
      <c r="U1855" s="42"/>
      <c r="V1855" s="19">
        <f t="shared" ca="1" si="657"/>
        <v>1</v>
      </c>
      <c r="W1855" s="19">
        <f t="shared" ca="1" si="658"/>
        <v>5</v>
      </c>
      <c r="X1855" s="19">
        <f t="shared" ca="1" si="659"/>
        <v>3</v>
      </c>
      <c r="Y1855" s="19">
        <f t="shared" ca="1" si="660"/>
        <v>2</v>
      </c>
      <c r="Z1855" s="19">
        <f t="shared" ca="1" si="661"/>
        <v>2</v>
      </c>
      <c r="AA1855" s="19">
        <f t="shared" ca="1" si="662"/>
        <v>2</v>
      </c>
      <c r="AB1855" s="3"/>
      <c r="AE1855" s="1"/>
    </row>
    <row r="1856" spans="2:31" ht="15" x14ac:dyDescent="0.25">
      <c r="B1856" s="35">
        <f t="shared" ca="1" si="642"/>
        <v>7</v>
      </c>
      <c r="C1856" s="12">
        <f ca="1">IF(B1856="","",VLOOKUP(B1856,Tabelle2!$D$1:$E$37,2,0))</f>
        <v>2</v>
      </c>
      <c r="D1856" s="18" t="str">
        <f t="shared" ca="1" si="645"/>
        <v>L</v>
      </c>
      <c r="E1856" s="16" t="str">
        <f t="shared" ref="E1856:E1919" ca="1" si="663">IF(AND(F1855="l1",D1856="w"),"w",IF(F1855="l2","",IF(AND(J1856=1,I1856&gt;=3),D1856,IF(J1856=1,"",D1856))))</f>
        <v>L</v>
      </c>
      <c r="F1856" s="19" t="str">
        <f t="shared" ca="1" si="643"/>
        <v>l1</v>
      </c>
      <c r="G1856" s="38">
        <f t="shared" ca="1" si="644"/>
        <v>-3</v>
      </c>
      <c r="H1856" s="38">
        <f t="shared" ca="1" si="646"/>
        <v>-70</v>
      </c>
      <c r="I1856" s="27">
        <f t="shared" ca="1" si="647"/>
        <v>3</v>
      </c>
      <c r="J1856" s="27" t="str">
        <f t="shared" ca="1" si="648"/>
        <v/>
      </c>
      <c r="K1856" s="19">
        <f t="shared" ca="1" si="649"/>
        <v>5</v>
      </c>
      <c r="L1856" s="12">
        <f t="shared" ca="1" si="650"/>
        <v>3</v>
      </c>
      <c r="M1856" s="19">
        <f t="shared" ca="1" si="651"/>
        <v>2</v>
      </c>
      <c r="N1856" s="19" t="str">
        <f t="shared" ca="1" si="652"/>
        <v/>
      </c>
      <c r="O1856" s="24"/>
      <c r="P1856" s="40">
        <f t="shared" ca="1" si="653"/>
        <v>3</v>
      </c>
      <c r="Q1856" s="40"/>
      <c r="R1856" s="19">
        <f t="shared" ca="1" si="654"/>
        <v>2</v>
      </c>
      <c r="S1856" s="19">
        <f t="shared" ca="1" si="655"/>
        <v>1</v>
      </c>
      <c r="T1856" s="19">
        <f t="shared" ca="1" si="656"/>
        <v>5</v>
      </c>
      <c r="U1856" s="42"/>
      <c r="V1856" s="19">
        <f t="shared" ca="1" si="657"/>
        <v>2</v>
      </c>
      <c r="W1856" s="19">
        <f t="shared" ca="1" si="658"/>
        <v>1</v>
      </c>
      <c r="X1856" s="19">
        <f t="shared" ca="1" si="659"/>
        <v>5</v>
      </c>
      <c r="Y1856" s="19">
        <f t="shared" ca="1" si="660"/>
        <v>3</v>
      </c>
      <c r="Z1856" s="19">
        <f t="shared" ca="1" si="661"/>
        <v>2</v>
      </c>
      <c r="AA1856" s="19">
        <f t="shared" ca="1" si="662"/>
        <v>2</v>
      </c>
      <c r="AB1856" s="3"/>
      <c r="AE1856" s="1"/>
    </row>
    <row r="1857" spans="2:31" ht="15" x14ac:dyDescent="0.25">
      <c r="B1857" s="35">
        <f t="shared" ca="1" si="642"/>
        <v>19</v>
      </c>
      <c r="C1857" s="12">
        <f ca="1">IF(B1857="","",VLOOKUP(B1857,Tabelle2!$D$1:$E$37,2,0))</f>
        <v>4</v>
      </c>
      <c r="D1857" s="18" t="str">
        <f t="shared" ca="1" si="645"/>
        <v>W</v>
      </c>
      <c r="E1857" s="16" t="str">
        <f t="shared" ca="1" si="663"/>
        <v>w</v>
      </c>
      <c r="F1857" s="19" t="str">
        <f t="shared" ca="1" si="643"/>
        <v/>
      </c>
      <c r="G1857" s="38">
        <f t="shared" ca="1" si="644"/>
        <v>2</v>
      </c>
      <c r="H1857" s="38">
        <f t="shared" ca="1" si="646"/>
        <v>-68</v>
      </c>
      <c r="I1857" s="27">
        <f t="shared" ca="1" si="647"/>
        <v>4</v>
      </c>
      <c r="J1857" s="27" t="str">
        <f t="shared" ca="1" si="648"/>
        <v/>
      </c>
      <c r="K1857" s="19">
        <f t="shared" ca="1" si="649"/>
        <v>5</v>
      </c>
      <c r="L1857" s="12">
        <f t="shared" ca="1" si="650"/>
        <v>3</v>
      </c>
      <c r="M1857" s="19">
        <f t="shared" ca="1" si="651"/>
        <v>2</v>
      </c>
      <c r="N1857" s="19">
        <f t="shared" ca="1" si="652"/>
        <v>4</v>
      </c>
      <c r="O1857" s="24"/>
      <c r="P1857" s="40">
        <f t="shared" ca="1" si="653"/>
        <v>3</v>
      </c>
      <c r="Q1857" s="40"/>
      <c r="R1857" s="19">
        <f t="shared" ca="1" si="654"/>
        <v>4</v>
      </c>
      <c r="S1857" s="19">
        <f t="shared" ca="1" si="655"/>
        <v>2</v>
      </c>
      <c r="T1857" s="19">
        <f t="shared" ca="1" si="656"/>
        <v>1</v>
      </c>
      <c r="U1857" s="42"/>
      <c r="V1857" s="19">
        <f t="shared" ca="1" si="657"/>
        <v>4</v>
      </c>
      <c r="W1857" s="19">
        <f t="shared" ca="1" si="658"/>
        <v>2</v>
      </c>
      <c r="X1857" s="19">
        <f t="shared" ca="1" si="659"/>
        <v>1</v>
      </c>
      <c r="Y1857" s="19">
        <f t="shared" ca="1" si="660"/>
        <v>5</v>
      </c>
      <c r="Z1857" s="19">
        <f t="shared" ca="1" si="661"/>
        <v>3</v>
      </c>
      <c r="AA1857" s="19">
        <f t="shared" ca="1" si="662"/>
        <v>2</v>
      </c>
      <c r="AB1857" s="3"/>
      <c r="AE1857" s="1"/>
    </row>
    <row r="1858" spans="2:31" ht="15" x14ac:dyDescent="0.25">
      <c r="B1858" s="35">
        <f t="shared" ca="1" si="642"/>
        <v>15</v>
      </c>
      <c r="C1858" s="12">
        <f ca="1">IF(B1858="","",VLOOKUP(B1858,Tabelle2!$D$1:$E$37,2,0))</f>
        <v>3</v>
      </c>
      <c r="D1858" s="18" t="str">
        <f t="shared" ca="1" si="645"/>
        <v>L</v>
      </c>
      <c r="E1858" s="16" t="str">
        <f t="shared" ca="1" si="663"/>
        <v>L</v>
      </c>
      <c r="F1858" s="19" t="str">
        <f t="shared" ca="1" si="643"/>
        <v>l1</v>
      </c>
      <c r="G1858" s="38">
        <f t="shared" ca="1" si="644"/>
        <v>-3</v>
      </c>
      <c r="H1858" s="38">
        <f t="shared" ca="1" si="646"/>
        <v>-71</v>
      </c>
      <c r="I1858" s="27">
        <f t="shared" ca="1" si="647"/>
        <v>3</v>
      </c>
      <c r="J1858" s="27" t="str">
        <f t="shared" ca="1" si="648"/>
        <v/>
      </c>
      <c r="K1858" s="19">
        <f t="shared" ca="1" si="649"/>
        <v>5</v>
      </c>
      <c r="L1858" s="12">
        <f t="shared" ca="1" si="650"/>
        <v>3</v>
      </c>
      <c r="M1858" s="19">
        <f t="shared" ca="1" si="651"/>
        <v>2</v>
      </c>
      <c r="N1858" s="19" t="str">
        <f t="shared" ca="1" si="652"/>
        <v/>
      </c>
      <c r="O1858" s="24"/>
      <c r="P1858" s="40">
        <f t="shared" ca="1" si="653"/>
        <v>3</v>
      </c>
      <c r="Q1858" s="40"/>
      <c r="R1858" s="19">
        <f t="shared" ca="1" si="654"/>
        <v>3</v>
      </c>
      <c r="S1858" s="19">
        <f t="shared" ca="1" si="655"/>
        <v>4</v>
      </c>
      <c r="T1858" s="19">
        <f t="shared" ca="1" si="656"/>
        <v>2</v>
      </c>
      <c r="U1858" s="42"/>
      <c r="V1858" s="19">
        <f t="shared" ca="1" si="657"/>
        <v>3</v>
      </c>
      <c r="W1858" s="19">
        <f t="shared" ca="1" si="658"/>
        <v>4</v>
      </c>
      <c r="X1858" s="19">
        <f t="shared" ca="1" si="659"/>
        <v>2</v>
      </c>
      <c r="Y1858" s="19">
        <f t="shared" ca="1" si="660"/>
        <v>1</v>
      </c>
      <c r="Z1858" s="19">
        <f t="shared" ca="1" si="661"/>
        <v>5</v>
      </c>
      <c r="AA1858" s="19">
        <f t="shared" ca="1" si="662"/>
        <v>3</v>
      </c>
      <c r="AB1858" s="3"/>
      <c r="AE1858" s="1"/>
    </row>
    <row r="1859" spans="2:31" ht="15" x14ac:dyDescent="0.25">
      <c r="B1859" s="35">
        <f t="shared" ca="1" si="642"/>
        <v>34</v>
      </c>
      <c r="C1859" s="12">
        <f ca="1">IF(B1859="","",VLOOKUP(B1859,Tabelle2!$D$1:$E$37,2,0))</f>
        <v>6</v>
      </c>
      <c r="D1859" s="18" t="str">
        <f t="shared" ca="1" si="645"/>
        <v>W</v>
      </c>
      <c r="E1859" s="16" t="str">
        <f t="shared" ca="1" si="663"/>
        <v>w</v>
      </c>
      <c r="F1859" s="19" t="str">
        <f t="shared" ca="1" si="643"/>
        <v/>
      </c>
      <c r="G1859" s="38">
        <f t="shared" ca="1" si="644"/>
        <v>2</v>
      </c>
      <c r="H1859" s="38">
        <f t="shared" ca="1" si="646"/>
        <v>-69</v>
      </c>
      <c r="I1859" s="27">
        <f t="shared" ca="1" si="647"/>
        <v>4</v>
      </c>
      <c r="J1859" s="27" t="str">
        <f t="shared" ca="1" si="648"/>
        <v/>
      </c>
      <c r="K1859" s="19">
        <f t="shared" ca="1" si="649"/>
        <v>5</v>
      </c>
      <c r="L1859" s="12">
        <f t="shared" ca="1" si="650"/>
        <v>3</v>
      </c>
      <c r="M1859" s="19">
        <f t="shared" ca="1" si="651"/>
        <v>2</v>
      </c>
      <c r="N1859" s="19">
        <f t="shared" ca="1" si="652"/>
        <v>6</v>
      </c>
      <c r="O1859" s="24"/>
      <c r="P1859" s="40">
        <f t="shared" ca="1" si="653"/>
        <v>3</v>
      </c>
      <c r="Q1859" s="40"/>
      <c r="R1859" s="19">
        <f t="shared" ca="1" si="654"/>
        <v>6</v>
      </c>
      <c r="S1859" s="19">
        <f t="shared" ca="1" si="655"/>
        <v>3</v>
      </c>
      <c r="T1859" s="19">
        <f t="shared" ca="1" si="656"/>
        <v>4</v>
      </c>
      <c r="U1859" s="42"/>
      <c r="V1859" s="19">
        <f t="shared" ca="1" si="657"/>
        <v>6</v>
      </c>
      <c r="W1859" s="19">
        <f t="shared" ca="1" si="658"/>
        <v>3</v>
      </c>
      <c r="X1859" s="19">
        <f t="shared" ca="1" si="659"/>
        <v>4</v>
      </c>
      <c r="Y1859" s="19">
        <f t="shared" ca="1" si="660"/>
        <v>2</v>
      </c>
      <c r="Z1859" s="19">
        <f t="shared" ca="1" si="661"/>
        <v>1</v>
      </c>
      <c r="AA1859" s="19">
        <f t="shared" ca="1" si="662"/>
        <v>5</v>
      </c>
      <c r="AB1859" s="3"/>
      <c r="AE1859" s="1"/>
    </row>
    <row r="1860" spans="2:31" ht="15" x14ac:dyDescent="0.25">
      <c r="B1860" s="35">
        <f t="shared" ref="B1860:B1923" ca="1" si="664">RANDBETWEEN(0,36)</f>
        <v>28</v>
      </c>
      <c r="C1860" s="12">
        <f ca="1">IF(B1860="","",VLOOKUP(B1860,Tabelle2!$D$1:$E$37,2,0))</f>
        <v>5</v>
      </c>
      <c r="D1860" s="18" t="str">
        <f t="shared" ca="1" si="645"/>
        <v>W</v>
      </c>
      <c r="E1860" s="16" t="str">
        <f t="shared" ca="1" si="663"/>
        <v>W</v>
      </c>
      <c r="F1860" s="19" t="str">
        <f t="shared" ca="1" si="643"/>
        <v/>
      </c>
      <c r="G1860" s="38">
        <f t="shared" ca="1" si="644"/>
        <v>3</v>
      </c>
      <c r="H1860" s="38">
        <f t="shared" ca="1" si="646"/>
        <v>-66</v>
      </c>
      <c r="I1860" s="27">
        <f t="shared" ca="1" si="647"/>
        <v>3</v>
      </c>
      <c r="J1860" s="27" t="str">
        <f t="shared" ca="1" si="648"/>
        <v/>
      </c>
      <c r="K1860" s="19">
        <f t="shared" ca="1" si="649"/>
        <v>5</v>
      </c>
      <c r="L1860" s="12">
        <f t="shared" ca="1" si="650"/>
        <v>3</v>
      </c>
      <c r="M1860" s="19">
        <f t="shared" ca="1" si="651"/>
        <v>2</v>
      </c>
      <c r="N1860" s="19" t="str">
        <f t="shared" ca="1" si="652"/>
        <v/>
      </c>
      <c r="O1860" s="24"/>
      <c r="P1860" s="40">
        <f t="shared" ca="1" si="653"/>
        <v>3</v>
      </c>
      <c r="Q1860" s="40"/>
      <c r="R1860" s="19">
        <f t="shared" ca="1" si="654"/>
        <v>5</v>
      </c>
      <c r="S1860" s="19">
        <f t="shared" ca="1" si="655"/>
        <v>6</v>
      </c>
      <c r="T1860" s="19">
        <f t="shared" ca="1" si="656"/>
        <v>3</v>
      </c>
      <c r="U1860" s="42"/>
      <c r="V1860" s="19">
        <f t="shared" ca="1" si="657"/>
        <v>5</v>
      </c>
      <c r="W1860" s="19">
        <f t="shared" ca="1" si="658"/>
        <v>6</v>
      </c>
      <c r="X1860" s="19">
        <f t="shared" ca="1" si="659"/>
        <v>3</v>
      </c>
      <c r="Y1860" s="19">
        <f t="shared" ca="1" si="660"/>
        <v>4</v>
      </c>
      <c r="Z1860" s="19">
        <f t="shared" ca="1" si="661"/>
        <v>2</v>
      </c>
      <c r="AA1860" s="19">
        <f t="shared" ca="1" si="662"/>
        <v>1</v>
      </c>
      <c r="AB1860" s="3"/>
      <c r="AE1860" s="1"/>
    </row>
    <row r="1861" spans="2:31" ht="15" x14ac:dyDescent="0.25">
      <c r="B1861" s="35">
        <f t="shared" ca="1" si="664"/>
        <v>12</v>
      </c>
      <c r="C1861" s="12">
        <f ca="1">IF(B1861="","",VLOOKUP(B1861,Tabelle2!$D$1:$E$37,2,0))</f>
        <v>2</v>
      </c>
      <c r="D1861" s="18" t="str">
        <f t="shared" ca="1" si="645"/>
        <v>W</v>
      </c>
      <c r="E1861" s="16" t="str">
        <f t="shared" ca="1" si="663"/>
        <v>W</v>
      </c>
      <c r="F1861" s="19" t="str">
        <f t="shared" ca="1" si="643"/>
        <v/>
      </c>
      <c r="G1861" s="38">
        <f t="shared" ca="1" si="644"/>
        <v>3</v>
      </c>
      <c r="H1861" s="38">
        <f t="shared" ca="1" si="646"/>
        <v>-63</v>
      </c>
      <c r="I1861" s="27">
        <f t="shared" ca="1" si="647"/>
        <v>3</v>
      </c>
      <c r="J1861" s="27" t="str">
        <f t="shared" ca="1" si="648"/>
        <v/>
      </c>
      <c r="K1861" s="19">
        <f t="shared" ca="1" si="649"/>
        <v>5</v>
      </c>
      <c r="L1861" s="12">
        <f t="shared" ca="1" si="650"/>
        <v>3</v>
      </c>
      <c r="M1861" s="19">
        <f t="shared" ca="1" si="651"/>
        <v>2</v>
      </c>
      <c r="N1861" s="19" t="str">
        <f t="shared" ca="1" si="652"/>
        <v/>
      </c>
      <c r="O1861" s="24"/>
      <c r="P1861" s="40">
        <f t="shared" ca="1" si="653"/>
        <v>3</v>
      </c>
      <c r="Q1861" s="40"/>
      <c r="R1861" s="19">
        <f t="shared" ca="1" si="654"/>
        <v>2</v>
      </c>
      <c r="S1861" s="19">
        <f t="shared" ca="1" si="655"/>
        <v>5</v>
      </c>
      <c r="T1861" s="19">
        <f t="shared" ca="1" si="656"/>
        <v>6</v>
      </c>
      <c r="U1861" s="42"/>
      <c r="V1861" s="19">
        <f t="shared" ca="1" si="657"/>
        <v>2</v>
      </c>
      <c r="W1861" s="19">
        <f t="shared" ca="1" si="658"/>
        <v>5</v>
      </c>
      <c r="X1861" s="19">
        <f t="shared" ca="1" si="659"/>
        <v>6</v>
      </c>
      <c r="Y1861" s="19">
        <f t="shared" ca="1" si="660"/>
        <v>3</v>
      </c>
      <c r="Z1861" s="19">
        <f t="shared" ca="1" si="661"/>
        <v>4</v>
      </c>
      <c r="AA1861" s="19">
        <f t="shared" ca="1" si="662"/>
        <v>2</v>
      </c>
      <c r="AB1861" s="3"/>
      <c r="AE1861" s="1"/>
    </row>
    <row r="1862" spans="2:31" ht="15" x14ac:dyDescent="0.25">
      <c r="B1862" s="35">
        <f t="shared" ca="1" si="664"/>
        <v>16</v>
      </c>
      <c r="C1862" s="12">
        <f ca="1">IF(B1862="","",VLOOKUP(B1862,Tabelle2!$D$1:$E$37,2,0))</f>
        <v>3</v>
      </c>
      <c r="D1862" s="18" t="str">
        <f t="shared" ca="1" si="645"/>
        <v>W</v>
      </c>
      <c r="E1862" s="16" t="str">
        <f t="shared" ca="1" si="663"/>
        <v>W</v>
      </c>
      <c r="F1862" s="19" t="str">
        <f t="shared" ca="1" si="643"/>
        <v/>
      </c>
      <c r="G1862" s="38">
        <f t="shared" ca="1" si="644"/>
        <v>3</v>
      </c>
      <c r="H1862" s="38">
        <f t="shared" ca="1" si="646"/>
        <v>-60</v>
      </c>
      <c r="I1862" s="27">
        <f t="shared" ca="1" si="647"/>
        <v>3</v>
      </c>
      <c r="J1862" s="27" t="str">
        <f t="shared" ca="1" si="648"/>
        <v/>
      </c>
      <c r="K1862" s="19">
        <f t="shared" ca="1" si="649"/>
        <v>5</v>
      </c>
      <c r="L1862" s="12">
        <f t="shared" ca="1" si="650"/>
        <v>3</v>
      </c>
      <c r="M1862" s="19">
        <f t="shared" ca="1" si="651"/>
        <v>2</v>
      </c>
      <c r="N1862" s="19" t="str">
        <f t="shared" ca="1" si="652"/>
        <v/>
      </c>
      <c r="O1862" s="24"/>
      <c r="P1862" s="40">
        <f t="shared" ca="1" si="653"/>
        <v>3</v>
      </c>
      <c r="Q1862" s="40"/>
      <c r="R1862" s="19">
        <f t="shared" ca="1" si="654"/>
        <v>3</v>
      </c>
      <c r="S1862" s="19">
        <f t="shared" ca="1" si="655"/>
        <v>2</v>
      </c>
      <c r="T1862" s="19">
        <f t="shared" ca="1" si="656"/>
        <v>5</v>
      </c>
      <c r="U1862" s="42"/>
      <c r="V1862" s="19">
        <f t="shared" ca="1" si="657"/>
        <v>3</v>
      </c>
      <c r="W1862" s="19">
        <f t="shared" ca="1" si="658"/>
        <v>2</v>
      </c>
      <c r="X1862" s="19">
        <f t="shared" ca="1" si="659"/>
        <v>5</v>
      </c>
      <c r="Y1862" s="19">
        <f t="shared" ca="1" si="660"/>
        <v>6</v>
      </c>
      <c r="Z1862" s="19">
        <f t="shared" ca="1" si="661"/>
        <v>3</v>
      </c>
      <c r="AA1862" s="19">
        <f t="shared" ca="1" si="662"/>
        <v>4</v>
      </c>
      <c r="AB1862" s="3"/>
      <c r="AE1862" s="1"/>
    </row>
    <row r="1863" spans="2:31" ht="15" x14ac:dyDescent="0.25">
      <c r="B1863" s="35">
        <f t="shared" ca="1" si="664"/>
        <v>14</v>
      </c>
      <c r="C1863" s="12">
        <f ca="1">IF(B1863="","",VLOOKUP(B1863,Tabelle2!$D$1:$E$37,2,0))</f>
        <v>3</v>
      </c>
      <c r="D1863" s="18" t="str">
        <f t="shared" ca="1" si="645"/>
        <v>W</v>
      </c>
      <c r="E1863" s="16" t="str">
        <f t="shared" ca="1" si="663"/>
        <v>W</v>
      </c>
      <c r="F1863" s="19" t="str">
        <f t="shared" ca="1" si="643"/>
        <v/>
      </c>
      <c r="G1863" s="38">
        <f t="shared" ca="1" si="644"/>
        <v>3</v>
      </c>
      <c r="H1863" s="38">
        <f t="shared" ca="1" si="646"/>
        <v>-57</v>
      </c>
      <c r="I1863" s="27">
        <f t="shared" ca="1" si="647"/>
        <v>3</v>
      </c>
      <c r="J1863" s="27" t="str">
        <f t="shared" ca="1" si="648"/>
        <v/>
      </c>
      <c r="K1863" s="19">
        <f t="shared" ca="1" si="649"/>
        <v>5</v>
      </c>
      <c r="L1863" s="12">
        <f t="shared" ca="1" si="650"/>
        <v>3</v>
      </c>
      <c r="M1863" s="19">
        <f t="shared" ca="1" si="651"/>
        <v>2</v>
      </c>
      <c r="N1863" s="19" t="str">
        <f t="shared" ca="1" si="652"/>
        <v/>
      </c>
      <c r="O1863" s="24"/>
      <c r="P1863" s="40">
        <f t="shared" ca="1" si="653"/>
        <v>3</v>
      </c>
      <c r="Q1863" s="40"/>
      <c r="R1863" s="19">
        <f t="shared" ca="1" si="654"/>
        <v>3</v>
      </c>
      <c r="S1863" s="19">
        <f t="shared" ca="1" si="655"/>
        <v>2</v>
      </c>
      <c r="T1863" s="19">
        <f t="shared" ca="1" si="656"/>
        <v>5</v>
      </c>
      <c r="U1863" s="42"/>
      <c r="V1863" s="19">
        <f t="shared" ca="1" si="657"/>
        <v>3</v>
      </c>
      <c r="W1863" s="19">
        <f t="shared" ca="1" si="658"/>
        <v>3</v>
      </c>
      <c r="X1863" s="19">
        <f t="shared" ca="1" si="659"/>
        <v>2</v>
      </c>
      <c r="Y1863" s="19">
        <f t="shared" ca="1" si="660"/>
        <v>5</v>
      </c>
      <c r="Z1863" s="19">
        <f t="shared" ca="1" si="661"/>
        <v>6</v>
      </c>
      <c r="AA1863" s="19">
        <f t="shared" ca="1" si="662"/>
        <v>3</v>
      </c>
      <c r="AB1863" s="3"/>
      <c r="AE1863" s="1"/>
    </row>
    <row r="1864" spans="2:31" ht="15" x14ac:dyDescent="0.25">
      <c r="B1864" s="35">
        <f t="shared" ca="1" si="664"/>
        <v>26</v>
      </c>
      <c r="C1864" s="12">
        <f ca="1">IF(B1864="","",VLOOKUP(B1864,Tabelle2!$D$1:$E$37,2,0))</f>
        <v>5</v>
      </c>
      <c r="D1864" s="18" t="str">
        <f t="shared" ca="1" si="645"/>
        <v>W</v>
      </c>
      <c r="E1864" s="16" t="str">
        <f t="shared" ca="1" si="663"/>
        <v>W</v>
      </c>
      <c r="F1864" s="19" t="str">
        <f t="shared" ca="1" si="643"/>
        <v/>
      </c>
      <c r="G1864" s="38">
        <f t="shared" ca="1" si="644"/>
        <v>3</v>
      </c>
      <c r="H1864" s="38">
        <f t="shared" ca="1" si="646"/>
        <v>-54</v>
      </c>
      <c r="I1864" s="27">
        <f t="shared" ca="1" si="647"/>
        <v>3</v>
      </c>
      <c r="J1864" s="27" t="str">
        <f t="shared" ca="1" si="648"/>
        <v/>
      </c>
      <c r="K1864" s="19">
        <f t="shared" ca="1" si="649"/>
        <v>5</v>
      </c>
      <c r="L1864" s="12">
        <f t="shared" ca="1" si="650"/>
        <v>3</v>
      </c>
      <c r="M1864" s="19">
        <f t="shared" ca="1" si="651"/>
        <v>2</v>
      </c>
      <c r="N1864" s="19" t="str">
        <f t="shared" ca="1" si="652"/>
        <v/>
      </c>
      <c r="O1864" s="24"/>
      <c r="P1864" s="40">
        <f t="shared" ca="1" si="653"/>
        <v>3</v>
      </c>
      <c r="Q1864" s="40"/>
      <c r="R1864" s="19">
        <f t="shared" ca="1" si="654"/>
        <v>5</v>
      </c>
      <c r="S1864" s="19">
        <f t="shared" ca="1" si="655"/>
        <v>3</v>
      </c>
      <c r="T1864" s="19">
        <f t="shared" ca="1" si="656"/>
        <v>2</v>
      </c>
      <c r="U1864" s="42"/>
      <c r="V1864" s="19">
        <f t="shared" ca="1" si="657"/>
        <v>5</v>
      </c>
      <c r="W1864" s="19">
        <f t="shared" ca="1" si="658"/>
        <v>3</v>
      </c>
      <c r="X1864" s="19">
        <f t="shared" ca="1" si="659"/>
        <v>3</v>
      </c>
      <c r="Y1864" s="19">
        <f t="shared" ca="1" si="660"/>
        <v>2</v>
      </c>
      <c r="Z1864" s="19">
        <f t="shared" ca="1" si="661"/>
        <v>5</v>
      </c>
      <c r="AA1864" s="19">
        <f t="shared" ca="1" si="662"/>
        <v>6</v>
      </c>
      <c r="AB1864" s="3"/>
      <c r="AE1864" s="1"/>
    </row>
    <row r="1865" spans="2:31" ht="15" x14ac:dyDescent="0.25">
      <c r="B1865" s="35">
        <f t="shared" ca="1" si="664"/>
        <v>28</v>
      </c>
      <c r="C1865" s="12">
        <f ca="1">IF(B1865="","",VLOOKUP(B1865,Tabelle2!$D$1:$E$37,2,0))</f>
        <v>5</v>
      </c>
      <c r="D1865" s="18" t="str">
        <f t="shared" ca="1" si="645"/>
        <v>L</v>
      </c>
      <c r="E1865" s="16" t="str">
        <f t="shared" ca="1" si="663"/>
        <v>L</v>
      </c>
      <c r="F1865" s="19" t="str">
        <f t="shared" ca="1" si="643"/>
        <v>l1</v>
      </c>
      <c r="G1865" s="38">
        <f t="shared" ca="1" si="644"/>
        <v>-3</v>
      </c>
      <c r="H1865" s="38">
        <f t="shared" ca="1" si="646"/>
        <v>-57</v>
      </c>
      <c r="I1865" s="27">
        <f t="shared" ca="1" si="647"/>
        <v>3</v>
      </c>
      <c r="J1865" s="27" t="str">
        <f t="shared" ca="1" si="648"/>
        <v/>
      </c>
      <c r="K1865" s="19">
        <f t="shared" ca="1" si="649"/>
        <v>5</v>
      </c>
      <c r="L1865" s="12">
        <f t="shared" ca="1" si="650"/>
        <v>3</v>
      </c>
      <c r="M1865" s="19">
        <f t="shared" ca="1" si="651"/>
        <v>2</v>
      </c>
      <c r="N1865" s="19" t="str">
        <f t="shared" ca="1" si="652"/>
        <v/>
      </c>
      <c r="O1865" s="24"/>
      <c r="P1865" s="40">
        <f t="shared" ca="1" si="653"/>
        <v>3</v>
      </c>
      <c r="Q1865" s="40"/>
      <c r="R1865" s="19">
        <f t="shared" ca="1" si="654"/>
        <v>5</v>
      </c>
      <c r="S1865" s="19">
        <f t="shared" ca="1" si="655"/>
        <v>3</v>
      </c>
      <c r="T1865" s="19">
        <f t="shared" ca="1" si="656"/>
        <v>2</v>
      </c>
      <c r="U1865" s="42"/>
      <c r="V1865" s="19">
        <f t="shared" ca="1" si="657"/>
        <v>5</v>
      </c>
      <c r="W1865" s="19">
        <f t="shared" ca="1" si="658"/>
        <v>5</v>
      </c>
      <c r="X1865" s="19">
        <f t="shared" ca="1" si="659"/>
        <v>3</v>
      </c>
      <c r="Y1865" s="19">
        <f t="shared" ca="1" si="660"/>
        <v>3</v>
      </c>
      <c r="Z1865" s="19">
        <f t="shared" ca="1" si="661"/>
        <v>2</v>
      </c>
      <c r="AA1865" s="19">
        <f t="shared" ca="1" si="662"/>
        <v>5</v>
      </c>
      <c r="AB1865" s="3"/>
      <c r="AE1865" s="1"/>
    </row>
    <row r="1866" spans="2:31" ht="15" x14ac:dyDescent="0.25">
      <c r="B1866" s="35">
        <f t="shared" ca="1" si="664"/>
        <v>4</v>
      </c>
      <c r="C1866" s="12">
        <f ca="1">IF(B1866="","",VLOOKUP(B1866,Tabelle2!$D$1:$E$37,2,0))</f>
        <v>1</v>
      </c>
      <c r="D1866" s="18" t="str">
        <f t="shared" ca="1" si="645"/>
        <v>W</v>
      </c>
      <c r="E1866" s="16" t="str">
        <f t="shared" ca="1" si="663"/>
        <v>w</v>
      </c>
      <c r="F1866" s="19" t="str">
        <f t="shared" ca="1" si="643"/>
        <v/>
      </c>
      <c r="G1866" s="38">
        <f t="shared" ca="1" si="644"/>
        <v>2</v>
      </c>
      <c r="H1866" s="38">
        <f t="shared" ca="1" si="646"/>
        <v>-55</v>
      </c>
      <c r="I1866" s="27">
        <f t="shared" ca="1" si="647"/>
        <v>4</v>
      </c>
      <c r="J1866" s="27" t="str">
        <f t="shared" ca="1" si="648"/>
        <v/>
      </c>
      <c r="K1866" s="19">
        <f t="shared" ca="1" si="649"/>
        <v>5</v>
      </c>
      <c r="L1866" s="12">
        <f t="shared" ca="1" si="650"/>
        <v>3</v>
      </c>
      <c r="M1866" s="19">
        <f t="shared" ca="1" si="651"/>
        <v>2</v>
      </c>
      <c r="N1866" s="19">
        <f t="shared" ca="1" si="652"/>
        <v>1</v>
      </c>
      <c r="O1866" s="24"/>
      <c r="P1866" s="40">
        <f t="shared" ca="1" si="653"/>
        <v>3</v>
      </c>
      <c r="Q1866" s="40"/>
      <c r="R1866" s="19">
        <f t="shared" ca="1" si="654"/>
        <v>1</v>
      </c>
      <c r="S1866" s="19">
        <f t="shared" ca="1" si="655"/>
        <v>5</v>
      </c>
      <c r="T1866" s="19">
        <f t="shared" ca="1" si="656"/>
        <v>3</v>
      </c>
      <c r="U1866" s="42"/>
      <c r="V1866" s="19">
        <f t="shared" ca="1" si="657"/>
        <v>1</v>
      </c>
      <c r="W1866" s="19">
        <f t="shared" ca="1" si="658"/>
        <v>5</v>
      </c>
      <c r="X1866" s="19">
        <f t="shared" ca="1" si="659"/>
        <v>5</v>
      </c>
      <c r="Y1866" s="19">
        <f t="shared" ca="1" si="660"/>
        <v>3</v>
      </c>
      <c r="Z1866" s="19">
        <f t="shared" ca="1" si="661"/>
        <v>3</v>
      </c>
      <c r="AA1866" s="19">
        <f t="shared" ca="1" si="662"/>
        <v>2</v>
      </c>
      <c r="AB1866" s="3"/>
      <c r="AE1866" s="1"/>
    </row>
    <row r="1867" spans="2:31" ht="15" x14ac:dyDescent="0.25">
      <c r="B1867" s="35">
        <f t="shared" ca="1" si="664"/>
        <v>8</v>
      </c>
      <c r="C1867" s="12">
        <f ca="1">IF(B1867="","",VLOOKUP(B1867,Tabelle2!$D$1:$E$37,2,0))</f>
        <v>2</v>
      </c>
      <c r="D1867" s="18" t="str">
        <f t="shared" ca="1" si="645"/>
        <v>W</v>
      </c>
      <c r="E1867" s="16" t="str">
        <f t="shared" ca="1" si="663"/>
        <v>W</v>
      </c>
      <c r="F1867" s="19" t="str">
        <f t="shared" ca="1" si="643"/>
        <v/>
      </c>
      <c r="G1867" s="38">
        <f t="shared" ca="1" si="644"/>
        <v>3</v>
      </c>
      <c r="H1867" s="38">
        <f t="shared" ca="1" si="646"/>
        <v>-52</v>
      </c>
      <c r="I1867" s="27">
        <f t="shared" ca="1" si="647"/>
        <v>3</v>
      </c>
      <c r="J1867" s="27" t="str">
        <f t="shared" ca="1" si="648"/>
        <v/>
      </c>
      <c r="K1867" s="19">
        <f t="shared" ca="1" si="649"/>
        <v>5</v>
      </c>
      <c r="L1867" s="12">
        <f t="shared" ca="1" si="650"/>
        <v>3</v>
      </c>
      <c r="M1867" s="19">
        <f t="shared" ca="1" si="651"/>
        <v>2</v>
      </c>
      <c r="N1867" s="19" t="str">
        <f t="shared" ca="1" si="652"/>
        <v/>
      </c>
      <c r="O1867" s="24"/>
      <c r="P1867" s="40">
        <f t="shared" ca="1" si="653"/>
        <v>3</v>
      </c>
      <c r="Q1867" s="40"/>
      <c r="R1867" s="19">
        <f t="shared" ca="1" si="654"/>
        <v>2</v>
      </c>
      <c r="S1867" s="19">
        <f t="shared" ca="1" si="655"/>
        <v>1</v>
      </c>
      <c r="T1867" s="19">
        <f t="shared" ca="1" si="656"/>
        <v>5</v>
      </c>
      <c r="U1867" s="42"/>
      <c r="V1867" s="19">
        <f t="shared" ca="1" si="657"/>
        <v>2</v>
      </c>
      <c r="W1867" s="19">
        <f t="shared" ca="1" si="658"/>
        <v>1</v>
      </c>
      <c r="X1867" s="19">
        <f t="shared" ca="1" si="659"/>
        <v>5</v>
      </c>
      <c r="Y1867" s="19">
        <f t="shared" ca="1" si="660"/>
        <v>5</v>
      </c>
      <c r="Z1867" s="19">
        <f t="shared" ca="1" si="661"/>
        <v>3</v>
      </c>
      <c r="AA1867" s="19">
        <f t="shared" ca="1" si="662"/>
        <v>3</v>
      </c>
      <c r="AB1867" s="3"/>
      <c r="AE1867" s="1"/>
    </row>
    <row r="1868" spans="2:31" ht="15" x14ac:dyDescent="0.25">
      <c r="B1868" s="35">
        <f t="shared" ca="1" si="664"/>
        <v>27</v>
      </c>
      <c r="C1868" s="12">
        <f ca="1">IF(B1868="","",VLOOKUP(B1868,Tabelle2!$D$1:$E$37,2,0))</f>
        <v>5</v>
      </c>
      <c r="D1868" s="18" t="str">
        <f t="shared" ca="1" si="645"/>
        <v>W</v>
      </c>
      <c r="E1868" s="16" t="str">
        <f t="shared" ca="1" si="663"/>
        <v>W</v>
      </c>
      <c r="F1868" s="19" t="str">
        <f t="shared" ca="1" si="643"/>
        <v/>
      </c>
      <c r="G1868" s="38">
        <f t="shared" ca="1" si="644"/>
        <v>3</v>
      </c>
      <c r="H1868" s="38">
        <f t="shared" ca="1" si="646"/>
        <v>-49</v>
      </c>
      <c r="I1868" s="27">
        <f t="shared" ca="1" si="647"/>
        <v>3</v>
      </c>
      <c r="J1868" s="27" t="str">
        <f t="shared" ca="1" si="648"/>
        <v/>
      </c>
      <c r="K1868" s="19">
        <f t="shared" ca="1" si="649"/>
        <v>5</v>
      </c>
      <c r="L1868" s="12">
        <f t="shared" ca="1" si="650"/>
        <v>3</v>
      </c>
      <c r="M1868" s="19">
        <f t="shared" ca="1" si="651"/>
        <v>2</v>
      </c>
      <c r="N1868" s="19" t="str">
        <f t="shared" ca="1" si="652"/>
        <v/>
      </c>
      <c r="O1868" s="24"/>
      <c r="P1868" s="40">
        <f t="shared" ca="1" si="653"/>
        <v>3</v>
      </c>
      <c r="Q1868" s="40"/>
      <c r="R1868" s="19">
        <f t="shared" ca="1" si="654"/>
        <v>5</v>
      </c>
      <c r="S1868" s="19">
        <f t="shared" ca="1" si="655"/>
        <v>2</v>
      </c>
      <c r="T1868" s="19">
        <f t="shared" ca="1" si="656"/>
        <v>1</v>
      </c>
      <c r="U1868" s="42"/>
      <c r="V1868" s="19">
        <f t="shared" ca="1" si="657"/>
        <v>5</v>
      </c>
      <c r="W1868" s="19">
        <f t="shared" ca="1" si="658"/>
        <v>2</v>
      </c>
      <c r="X1868" s="19">
        <f t="shared" ca="1" si="659"/>
        <v>1</v>
      </c>
      <c r="Y1868" s="19">
        <f t="shared" ca="1" si="660"/>
        <v>5</v>
      </c>
      <c r="Z1868" s="19">
        <f t="shared" ca="1" si="661"/>
        <v>5</v>
      </c>
      <c r="AA1868" s="19">
        <f t="shared" ca="1" si="662"/>
        <v>3</v>
      </c>
      <c r="AB1868" s="3"/>
      <c r="AE1868" s="1"/>
    </row>
    <row r="1869" spans="2:31" ht="15" x14ac:dyDescent="0.25">
      <c r="B1869" s="35">
        <f t="shared" ca="1" si="664"/>
        <v>26</v>
      </c>
      <c r="C1869" s="12">
        <f ca="1">IF(B1869="","",VLOOKUP(B1869,Tabelle2!$D$1:$E$37,2,0))</f>
        <v>5</v>
      </c>
      <c r="D1869" s="18" t="str">
        <f t="shared" ca="1" si="645"/>
        <v>W</v>
      </c>
      <c r="E1869" s="16" t="str">
        <f t="shared" ca="1" si="663"/>
        <v>W</v>
      </c>
      <c r="F1869" s="19" t="str">
        <f t="shared" ca="1" si="643"/>
        <v/>
      </c>
      <c r="G1869" s="38">
        <f t="shared" ca="1" si="644"/>
        <v>3</v>
      </c>
      <c r="H1869" s="38">
        <f t="shared" ca="1" si="646"/>
        <v>-46</v>
      </c>
      <c r="I1869" s="27">
        <f t="shared" ca="1" si="647"/>
        <v>3</v>
      </c>
      <c r="J1869" s="27" t="str">
        <f t="shared" ca="1" si="648"/>
        <v/>
      </c>
      <c r="K1869" s="19">
        <f t="shared" ca="1" si="649"/>
        <v>5</v>
      </c>
      <c r="L1869" s="12">
        <f t="shared" ca="1" si="650"/>
        <v>3</v>
      </c>
      <c r="M1869" s="19">
        <f t="shared" ca="1" si="651"/>
        <v>2</v>
      </c>
      <c r="N1869" s="19" t="str">
        <f t="shared" ca="1" si="652"/>
        <v/>
      </c>
      <c r="O1869" s="24"/>
      <c r="P1869" s="40">
        <f t="shared" ca="1" si="653"/>
        <v>3</v>
      </c>
      <c r="Q1869" s="40"/>
      <c r="R1869" s="19">
        <f t="shared" ca="1" si="654"/>
        <v>5</v>
      </c>
      <c r="S1869" s="19">
        <f t="shared" ca="1" si="655"/>
        <v>2</v>
      </c>
      <c r="T1869" s="19">
        <f t="shared" ca="1" si="656"/>
        <v>1</v>
      </c>
      <c r="U1869" s="42"/>
      <c r="V1869" s="19">
        <f t="shared" ca="1" si="657"/>
        <v>5</v>
      </c>
      <c r="W1869" s="19">
        <f t="shared" ca="1" si="658"/>
        <v>5</v>
      </c>
      <c r="X1869" s="19">
        <f t="shared" ca="1" si="659"/>
        <v>2</v>
      </c>
      <c r="Y1869" s="19">
        <f t="shared" ca="1" si="660"/>
        <v>1</v>
      </c>
      <c r="Z1869" s="19">
        <f t="shared" ca="1" si="661"/>
        <v>5</v>
      </c>
      <c r="AA1869" s="19">
        <f t="shared" ca="1" si="662"/>
        <v>5</v>
      </c>
      <c r="AB1869" s="3"/>
      <c r="AE1869" s="1"/>
    </row>
    <row r="1870" spans="2:31" ht="15" x14ac:dyDescent="0.25">
      <c r="B1870" s="35">
        <f t="shared" ca="1" si="664"/>
        <v>26</v>
      </c>
      <c r="C1870" s="12">
        <f ca="1">IF(B1870="","",VLOOKUP(B1870,Tabelle2!$D$1:$E$37,2,0))</f>
        <v>5</v>
      </c>
      <c r="D1870" s="18" t="str">
        <f t="shared" ca="1" si="645"/>
        <v>W</v>
      </c>
      <c r="E1870" s="16" t="str">
        <f t="shared" ca="1" si="663"/>
        <v>W</v>
      </c>
      <c r="F1870" s="19" t="str">
        <f t="shared" ca="1" si="643"/>
        <v/>
      </c>
      <c r="G1870" s="38">
        <f t="shared" ca="1" si="644"/>
        <v>3</v>
      </c>
      <c r="H1870" s="38">
        <f t="shared" ca="1" si="646"/>
        <v>-43</v>
      </c>
      <c r="I1870" s="27">
        <f t="shared" ca="1" si="647"/>
        <v>3</v>
      </c>
      <c r="J1870" s="27" t="str">
        <f t="shared" ca="1" si="648"/>
        <v/>
      </c>
      <c r="K1870" s="19">
        <f t="shared" ca="1" si="649"/>
        <v>5</v>
      </c>
      <c r="L1870" s="12">
        <f t="shared" ca="1" si="650"/>
        <v>3</v>
      </c>
      <c r="M1870" s="19">
        <f t="shared" ca="1" si="651"/>
        <v>2</v>
      </c>
      <c r="N1870" s="19" t="str">
        <f t="shared" ca="1" si="652"/>
        <v/>
      </c>
      <c r="O1870" s="24"/>
      <c r="P1870" s="40">
        <f t="shared" ca="1" si="653"/>
        <v>3</v>
      </c>
      <c r="Q1870" s="40"/>
      <c r="R1870" s="19">
        <f t="shared" ca="1" si="654"/>
        <v>5</v>
      </c>
      <c r="S1870" s="19">
        <f t="shared" ca="1" si="655"/>
        <v>2</v>
      </c>
      <c r="T1870" s="19">
        <f t="shared" ca="1" si="656"/>
        <v>1</v>
      </c>
      <c r="U1870" s="42"/>
      <c r="V1870" s="19">
        <f t="shared" ca="1" si="657"/>
        <v>5</v>
      </c>
      <c r="W1870" s="19">
        <f t="shared" ca="1" si="658"/>
        <v>5</v>
      </c>
      <c r="X1870" s="19">
        <f t="shared" ca="1" si="659"/>
        <v>5</v>
      </c>
      <c r="Y1870" s="19">
        <f t="shared" ca="1" si="660"/>
        <v>2</v>
      </c>
      <c r="Z1870" s="19">
        <f t="shared" ca="1" si="661"/>
        <v>1</v>
      </c>
      <c r="AA1870" s="19">
        <f t="shared" ca="1" si="662"/>
        <v>5</v>
      </c>
      <c r="AB1870" s="3"/>
      <c r="AE1870" s="1"/>
    </row>
    <row r="1871" spans="2:31" ht="15" x14ac:dyDescent="0.25">
      <c r="B1871" s="35">
        <f t="shared" ca="1" si="664"/>
        <v>17</v>
      </c>
      <c r="C1871" s="12">
        <f ca="1">IF(B1871="","",VLOOKUP(B1871,Tabelle2!$D$1:$E$37,2,0))</f>
        <v>3</v>
      </c>
      <c r="D1871" s="18" t="str">
        <f t="shared" ca="1" si="645"/>
        <v>W</v>
      </c>
      <c r="E1871" s="16" t="str">
        <f t="shared" ca="1" si="663"/>
        <v>W</v>
      </c>
      <c r="F1871" s="19" t="str">
        <f t="shared" ca="1" si="643"/>
        <v/>
      </c>
      <c r="G1871" s="38">
        <f t="shared" ca="1" si="644"/>
        <v>3</v>
      </c>
      <c r="H1871" s="38">
        <f t="shared" ca="1" si="646"/>
        <v>-40</v>
      </c>
      <c r="I1871" s="27">
        <f t="shared" ca="1" si="647"/>
        <v>3</v>
      </c>
      <c r="J1871" s="27" t="str">
        <f t="shared" ca="1" si="648"/>
        <v/>
      </c>
      <c r="K1871" s="19">
        <f t="shared" ca="1" si="649"/>
        <v>5</v>
      </c>
      <c r="L1871" s="12">
        <f t="shared" ca="1" si="650"/>
        <v>3</v>
      </c>
      <c r="M1871" s="19">
        <f t="shared" ca="1" si="651"/>
        <v>2</v>
      </c>
      <c r="N1871" s="19" t="str">
        <f t="shared" ca="1" si="652"/>
        <v/>
      </c>
      <c r="O1871" s="24"/>
      <c r="P1871" s="40">
        <f t="shared" ca="1" si="653"/>
        <v>3</v>
      </c>
      <c r="Q1871" s="40"/>
      <c r="R1871" s="19">
        <f t="shared" ca="1" si="654"/>
        <v>3</v>
      </c>
      <c r="S1871" s="19">
        <f t="shared" ca="1" si="655"/>
        <v>5</v>
      </c>
      <c r="T1871" s="19">
        <f t="shared" ca="1" si="656"/>
        <v>2</v>
      </c>
      <c r="U1871" s="42"/>
      <c r="V1871" s="19">
        <f t="shared" ca="1" si="657"/>
        <v>3</v>
      </c>
      <c r="W1871" s="19">
        <f t="shared" ca="1" si="658"/>
        <v>5</v>
      </c>
      <c r="X1871" s="19">
        <f t="shared" ca="1" si="659"/>
        <v>5</v>
      </c>
      <c r="Y1871" s="19">
        <f t="shared" ca="1" si="660"/>
        <v>5</v>
      </c>
      <c r="Z1871" s="19">
        <f t="shared" ca="1" si="661"/>
        <v>2</v>
      </c>
      <c r="AA1871" s="19">
        <f t="shared" ca="1" si="662"/>
        <v>1</v>
      </c>
      <c r="AB1871" s="3"/>
      <c r="AE1871" s="1"/>
    </row>
    <row r="1872" spans="2:31" ht="15" x14ac:dyDescent="0.25">
      <c r="B1872" s="35">
        <f t="shared" ca="1" si="664"/>
        <v>11</v>
      </c>
      <c r="C1872" s="12">
        <f ca="1">IF(B1872="","",VLOOKUP(B1872,Tabelle2!$D$1:$E$37,2,0))</f>
        <v>2</v>
      </c>
      <c r="D1872" s="18" t="str">
        <f t="shared" ca="1" si="645"/>
        <v>L</v>
      </c>
      <c r="E1872" s="16" t="str">
        <f t="shared" ca="1" si="663"/>
        <v>L</v>
      </c>
      <c r="F1872" s="19" t="str">
        <f t="shared" ca="1" si="643"/>
        <v>l1</v>
      </c>
      <c r="G1872" s="38">
        <f t="shared" ca="1" si="644"/>
        <v>-3</v>
      </c>
      <c r="H1872" s="38">
        <f t="shared" ca="1" si="646"/>
        <v>-43</v>
      </c>
      <c r="I1872" s="27">
        <f t="shared" ca="1" si="647"/>
        <v>3</v>
      </c>
      <c r="J1872" s="27" t="str">
        <f t="shared" ca="1" si="648"/>
        <v/>
      </c>
      <c r="K1872" s="19">
        <f t="shared" ca="1" si="649"/>
        <v>5</v>
      </c>
      <c r="L1872" s="12">
        <f t="shared" ca="1" si="650"/>
        <v>3</v>
      </c>
      <c r="M1872" s="19">
        <f t="shared" ca="1" si="651"/>
        <v>2</v>
      </c>
      <c r="N1872" s="19" t="str">
        <f t="shared" ca="1" si="652"/>
        <v/>
      </c>
      <c r="O1872" s="24"/>
      <c r="P1872" s="40">
        <f t="shared" ca="1" si="653"/>
        <v>3</v>
      </c>
      <c r="Q1872" s="40"/>
      <c r="R1872" s="19">
        <f t="shared" ca="1" si="654"/>
        <v>2</v>
      </c>
      <c r="S1872" s="19">
        <f t="shared" ca="1" si="655"/>
        <v>3</v>
      </c>
      <c r="T1872" s="19">
        <f t="shared" ca="1" si="656"/>
        <v>5</v>
      </c>
      <c r="U1872" s="42"/>
      <c r="V1872" s="19">
        <f t="shared" ca="1" si="657"/>
        <v>2</v>
      </c>
      <c r="W1872" s="19">
        <f t="shared" ca="1" si="658"/>
        <v>3</v>
      </c>
      <c r="X1872" s="19">
        <f t="shared" ca="1" si="659"/>
        <v>5</v>
      </c>
      <c r="Y1872" s="19">
        <f t="shared" ca="1" si="660"/>
        <v>5</v>
      </c>
      <c r="Z1872" s="19">
        <f t="shared" ca="1" si="661"/>
        <v>5</v>
      </c>
      <c r="AA1872" s="19">
        <f t="shared" ca="1" si="662"/>
        <v>2</v>
      </c>
      <c r="AB1872" s="3"/>
      <c r="AE1872" s="1"/>
    </row>
    <row r="1873" spans="2:31" ht="15" x14ac:dyDescent="0.25">
      <c r="B1873" s="35">
        <f t="shared" ca="1" si="664"/>
        <v>33</v>
      </c>
      <c r="C1873" s="12">
        <f ca="1">IF(B1873="","",VLOOKUP(B1873,Tabelle2!$D$1:$E$37,2,0))</f>
        <v>6</v>
      </c>
      <c r="D1873" s="18" t="str">
        <f t="shared" ca="1" si="645"/>
        <v>W</v>
      </c>
      <c r="E1873" s="16" t="str">
        <f t="shared" ca="1" si="663"/>
        <v>w</v>
      </c>
      <c r="F1873" s="19" t="str">
        <f t="shared" ca="1" si="643"/>
        <v/>
      </c>
      <c r="G1873" s="38">
        <f t="shared" ca="1" si="644"/>
        <v>2</v>
      </c>
      <c r="H1873" s="38">
        <f t="shared" ca="1" si="646"/>
        <v>-41</v>
      </c>
      <c r="I1873" s="27">
        <f t="shared" ca="1" si="647"/>
        <v>4</v>
      </c>
      <c r="J1873" s="27" t="str">
        <f t="shared" ca="1" si="648"/>
        <v/>
      </c>
      <c r="K1873" s="19">
        <f t="shared" ca="1" si="649"/>
        <v>5</v>
      </c>
      <c r="L1873" s="12">
        <f t="shared" ca="1" si="650"/>
        <v>3</v>
      </c>
      <c r="M1873" s="19">
        <f t="shared" ca="1" si="651"/>
        <v>2</v>
      </c>
      <c r="N1873" s="19">
        <f t="shared" ca="1" si="652"/>
        <v>6</v>
      </c>
      <c r="O1873" s="24"/>
      <c r="P1873" s="40">
        <f t="shared" ca="1" si="653"/>
        <v>3</v>
      </c>
      <c r="Q1873" s="40"/>
      <c r="R1873" s="19">
        <f t="shared" ca="1" si="654"/>
        <v>6</v>
      </c>
      <c r="S1873" s="19">
        <f t="shared" ca="1" si="655"/>
        <v>2</v>
      </c>
      <c r="T1873" s="19">
        <f t="shared" ca="1" si="656"/>
        <v>3</v>
      </c>
      <c r="U1873" s="42"/>
      <c r="V1873" s="19">
        <f t="shared" ca="1" si="657"/>
        <v>6</v>
      </c>
      <c r="W1873" s="19">
        <f t="shared" ca="1" si="658"/>
        <v>2</v>
      </c>
      <c r="X1873" s="19">
        <f t="shared" ca="1" si="659"/>
        <v>3</v>
      </c>
      <c r="Y1873" s="19">
        <f t="shared" ca="1" si="660"/>
        <v>5</v>
      </c>
      <c r="Z1873" s="19">
        <f t="shared" ca="1" si="661"/>
        <v>5</v>
      </c>
      <c r="AA1873" s="19">
        <f t="shared" ca="1" si="662"/>
        <v>5</v>
      </c>
      <c r="AB1873" s="3"/>
      <c r="AE1873" s="1"/>
    </row>
    <row r="1874" spans="2:31" ht="15" x14ac:dyDescent="0.25">
      <c r="B1874" s="35">
        <f t="shared" ca="1" si="664"/>
        <v>15</v>
      </c>
      <c r="C1874" s="12">
        <f ca="1">IF(B1874="","",VLOOKUP(B1874,Tabelle2!$D$1:$E$37,2,0))</f>
        <v>3</v>
      </c>
      <c r="D1874" s="18" t="str">
        <f t="shared" ca="1" si="645"/>
        <v>L</v>
      </c>
      <c r="E1874" s="16" t="str">
        <f t="shared" ca="1" si="663"/>
        <v>L</v>
      </c>
      <c r="F1874" s="19" t="str">
        <f t="shared" ref="F1874:F1937" ca="1" si="665">IF(AND(F1873="l1",I1874&gt;3,D1874="l"),"L2",IF(I1874&lt;3,"",IF(AND(D1874="l",I1874=3,F1873=""),"l1",IF(F1873="L2","New",IF(AND(D1874="l",D1873="w"),"L1",IF(AND(D1874="l",D1873="l",D1872="W"),"L2",""))))))</f>
        <v>l1</v>
      </c>
      <c r="G1874" s="38">
        <f t="shared" ca="1" si="644"/>
        <v>-3</v>
      </c>
      <c r="H1874" s="38">
        <f t="shared" ca="1" si="646"/>
        <v>-44</v>
      </c>
      <c r="I1874" s="27">
        <f t="shared" ca="1" si="647"/>
        <v>3</v>
      </c>
      <c r="J1874" s="27" t="str">
        <f t="shared" ca="1" si="648"/>
        <v/>
      </c>
      <c r="K1874" s="19">
        <f t="shared" ca="1" si="649"/>
        <v>5</v>
      </c>
      <c r="L1874" s="12">
        <f t="shared" ca="1" si="650"/>
        <v>3</v>
      </c>
      <c r="M1874" s="19">
        <f t="shared" ca="1" si="651"/>
        <v>2</v>
      </c>
      <c r="N1874" s="19" t="str">
        <f t="shared" ca="1" si="652"/>
        <v/>
      </c>
      <c r="O1874" s="24"/>
      <c r="P1874" s="40">
        <f t="shared" ca="1" si="653"/>
        <v>3</v>
      </c>
      <c r="Q1874" s="40"/>
      <c r="R1874" s="19">
        <f t="shared" ca="1" si="654"/>
        <v>3</v>
      </c>
      <c r="S1874" s="19">
        <f t="shared" ca="1" si="655"/>
        <v>6</v>
      </c>
      <c r="T1874" s="19">
        <f t="shared" ca="1" si="656"/>
        <v>2</v>
      </c>
      <c r="U1874" s="42"/>
      <c r="V1874" s="19">
        <f t="shared" ca="1" si="657"/>
        <v>3</v>
      </c>
      <c r="W1874" s="19">
        <f t="shared" ca="1" si="658"/>
        <v>6</v>
      </c>
      <c r="X1874" s="19">
        <f t="shared" ca="1" si="659"/>
        <v>2</v>
      </c>
      <c r="Y1874" s="19">
        <f t="shared" ca="1" si="660"/>
        <v>3</v>
      </c>
      <c r="Z1874" s="19">
        <f t="shared" ca="1" si="661"/>
        <v>5</v>
      </c>
      <c r="AA1874" s="19">
        <f t="shared" ca="1" si="662"/>
        <v>5</v>
      </c>
      <c r="AB1874" s="3"/>
      <c r="AE1874" s="1"/>
    </row>
    <row r="1875" spans="2:31" ht="15" x14ac:dyDescent="0.25">
      <c r="B1875" s="35">
        <f t="shared" ca="1" si="664"/>
        <v>3</v>
      </c>
      <c r="C1875" s="12">
        <f ca="1">IF(B1875="","",VLOOKUP(B1875,Tabelle2!$D$1:$E$37,2,0))</f>
        <v>1</v>
      </c>
      <c r="D1875" s="18" t="str">
        <f t="shared" ca="1" si="645"/>
        <v>L</v>
      </c>
      <c r="E1875" s="16" t="str">
        <f t="shared" ca="1" si="663"/>
        <v>L</v>
      </c>
      <c r="F1875" s="19" t="str">
        <f t="shared" ca="1" si="665"/>
        <v>L2</v>
      </c>
      <c r="G1875" s="38">
        <f t="shared" ca="1" si="644"/>
        <v>-4</v>
      </c>
      <c r="H1875" s="38">
        <f t="shared" ca="1" si="646"/>
        <v>-48</v>
      </c>
      <c r="I1875" s="27">
        <f t="shared" ca="1" si="647"/>
        <v>4</v>
      </c>
      <c r="J1875" s="27" t="str">
        <f t="shared" ca="1" si="648"/>
        <v/>
      </c>
      <c r="K1875" s="19">
        <f t="shared" ca="1" si="649"/>
        <v>5</v>
      </c>
      <c r="L1875" s="12">
        <f t="shared" ca="1" si="650"/>
        <v>3</v>
      </c>
      <c r="M1875" s="19">
        <f t="shared" ca="1" si="651"/>
        <v>2</v>
      </c>
      <c r="N1875" s="19">
        <f t="shared" ca="1" si="652"/>
        <v>1</v>
      </c>
      <c r="O1875" s="24"/>
      <c r="P1875" s="40">
        <f t="shared" ca="1" si="653"/>
        <v>3</v>
      </c>
      <c r="Q1875" s="40"/>
      <c r="R1875" s="19">
        <f t="shared" ca="1" si="654"/>
        <v>1</v>
      </c>
      <c r="S1875" s="19">
        <f t="shared" ca="1" si="655"/>
        <v>3</v>
      </c>
      <c r="T1875" s="19">
        <f t="shared" ca="1" si="656"/>
        <v>6</v>
      </c>
      <c r="U1875" s="42"/>
      <c r="V1875" s="19">
        <f t="shared" ca="1" si="657"/>
        <v>1</v>
      </c>
      <c r="W1875" s="19">
        <f t="shared" ca="1" si="658"/>
        <v>3</v>
      </c>
      <c r="X1875" s="19">
        <f t="shared" ca="1" si="659"/>
        <v>6</v>
      </c>
      <c r="Y1875" s="19">
        <f t="shared" ca="1" si="660"/>
        <v>2</v>
      </c>
      <c r="Z1875" s="19">
        <f t="shared" ca="1" si="661"/>
        <v>3</v>
      </c>
      <c r="AA1875" s="19">
        <f t="shared" ca="1" si="662"/>
        <v>5</v>
      </c>
      <c r="AB1875" s="3"/>
      <c r="AE1875" s="1"/>
    </row>
    <row r="1876" spans="2:31" ht="15" x14ac:dyDescent="0.25">
      <c r="B1876" s="35">
        <f t="shared" ca="1" si="664"/>
        <v>19</v>
      </c>
      <c r="C1876" s="12">
        <f ca="1">IF(B1876="","",VLOOKUP(B1876,Tabelle2!$D$1:$E$37,2,0))</f>
        <v>4</v>
      </c>
      <c r="D1876" s="18" t="str">
        <f t="shared" ca="1" si="645"/>
        <v>W</v>
      </c>
      <c r="E1876" s="16" t="str">
        <f t="shared" ca="1" si="663"/>
        <v/>
      </c>
      <c r="F1876" s="19" t="str">
        <f t="shared" ca="1" si="665"/>
        <v>New</v>
      </c>
      <c r="G1876" s="38">
        <f t="shared" ca="1" si="644"/>
        <v>0</v>
      </c>
      <c r="H1876" s="38">
        <f t="shared" ca="1" si="646"/>
        <v>-48</v>
      </c>
      <c r="I1876" s="27">
        <f t="shared" ca="1" si="647"/>
        <v>3</v>
      </c>
      <c r="J1876" s="27">
        <f t="shared" ca="1" si="648"/>
        <v>1</v>
      </c>
      <c r="K1876" s="19">
        <f t="shared" ca="1" si="649"/>
        <v>4</v>
      </c>
      <c r="L1876" s="12">
        <f t="shared" ca="1" si="650"/>
        <v>1</v>
      </c>
      <c r="M1876" s="19">
        <f t="shared" ca="1" si="651"/>
        <v>3</v>
      </c>
      <c r="N1876" s="19" t="str">
        <f t="shared" ca="1" si="652"/>
        <v/>
      </c>
      <c r="O1876" s="24"/>
      <c r="P1876" s="40">
        <f t="shared" ca="1" si="653"/>
        <v>3</v>
      </c>
      <c r="Q1876" s="40"/>
      <c r="R1876" s="19">
        <f t="shared" ca="1" si="654"/>
        <v>4</v>
      </c>
      <c r="S1876" s="19">
        <f t="shared" ca="1" si="655"/>
        <v>1</v>
      </c>
      <c r="T1876" s="19">
        <f t="shared" ca="1" si="656"/>
        <v>3</v>
      </c>
      <c r="U1876" s="42"/>
      <c r="V1876" s="19">
        <f t="shared" ca="1" si="657"/>
        <v>4</v>
      </c>
      <c r="W1876" s="19">
        <f t="shared" ca="1" si="658"/>
        <v>1</v>
      </c>
      <c r="X1876" s="19">
        <f t="shared" ca="1" si="659"/>
        <v>3</v>
      </c>
      <c r="Y1876" s="19">
        <f t="shared" ca="1" si="660"/>
        <v>6</v>
      </c>
      <c r="Z1876" s="19">
        <f t="shared" ca="1" si="661"/>
        <v>2</v>
      </c>
      <c r="AA1876" s="19">
        <f t="shared" ca="1" si="662"/>
        <v>3</v>
      </c>
      <c r="AB1876" s="3"/>
      <c r="AE1876" s="1"/>
    </row>
    <row r="1877" spans="2:31" ht="15" x14ac:dyDescent="0.25">
      <c r="B1877" s="35">
        <f t="shared" ca="1" si="664"/>
        <v>4</v>
      </c>
      <c r="C1877" s="12">
        <f ca="1">IF(B1877="","",VLOOKUP(B1877,Tabelle2!$D$1:$E$37,2,0))</f>
        <v>1</v>
      </c>
      <c r="D1877" s="18" t="str">
        <f t="shared" ca="1" si="645"/>
        <v>L</v>
      </c>
      <c r="E1877" s="16" t="str">
        <f t="shared" ca="1" si="663"/>
        <v/>
      </c>
      <c r="F1877" s="19" t="str">
        <f t="shared" ca="1" si="665"/>
        <v/>
      </c>
      <c r="G1877" s="38">
        <f t="shared" ca="1" si="644"/>
        <v>0</v>
      </c>
      <c r="H1877" s="38">
        <f t="shared" ca="1" si="646"/>
        <v>-48</v>
      </c>
      <c r="I1877" s="27">
        <f t="shared" ca="1" si="647"/>
        <v>1</v>
      </c>
      <c r="J1877" s="27">
        <f t="shared" ca="1" si="648"/>
        <v>1</v>
      </c>
      <c r="K1877" s="19">
        <f t="shared" ca="1" si="649"/>
        <v>1</v>
      </c>
      <c r="L1877" s="12" t="str">
        <f t="shared" ca="1" si="650"/>
        <v/>
      </c>
      <c r="M1877" s="19" t="str">
        <f t="shared" ca="1" si="651"/>
        <v/>
      </c>
      <c r="N1877" s="19" t="str">
        <f t="shared" ca="1" si="652"/>
        <v/>
      </c>
      <c r="O1877" s="24"/>
      <c r="P1877" s="40">
        <f t="shared" ca="1" si="653"/>
        <v>1</v>
      </c>
      <c r="Q1877" s="40"/>
      <c r="R1877" s="19">
        <f t="shared" ca="1" si="654"/>
        <v>1</v>
      </c>
      <c r="S1877" s="19" t="str">
        <f t="shared" ca="1" si="655"/>
        <v/>
      </c>
      <c r="T1877" s="19" t="str">
        <f t="shared" ca="1" si="656"/>
        <v/>
      </c>
      <c r="U1877" s="42"/>
      <c r="V1877" s="19">
        <f t="shared" ca="1" si="657"/>
        <v>1</v>
      </c>
      <c r="W1877" s="19" t="str">
        <f t="shared" ca="1" si="658"/>
        <v/>
      </c>
      <c r="X1877" s="19" t="str">
        <f t="shared" ca="1" si="659"/>
        <v/>
      </c>
      <c r="Y1877" s="19" t="str">
        <f t="shared" ca="1" si="660"/>
        <v/>
      </c>
      <c r="Z1877" s="19" t="str">
        <f t="shared" ca="1" si="661"/>
        <v/>
      </c>
      <c r="AA1877" s="19" t="str">
        <f t="shared" ca="1" si="662"/>
        <v/>
      </c>
      <c r="AB1877" s="3"/>
      <c r="AE1877" s="1"/>
    </row>
    <row r="1878" spans="2:31" ht="15" x14ac:dyDescent="0.25">
      <c r="B1878" s="35">
        <f t="shared" ca="1" si="664"/>
        <v>33</v>
      </c>
      <c r="C1878" s="12">
        <f ca="1">IF(B1878="","",VLOOKUP(B1878,Tabelle2!$D$1:$E$37,2,0))</f>
        <v>6</v>
      </c>
      <c r="D1878" s="18" t="str">
        <f t="shared" ca="1" si="645"/>
        <v>L</v>
      </c>
      <c r="E1878" s="16" t="str">
        <f t="shared" ca="1" si="663"/>
        <v/>
      </c>
      <c r="F1878" s="19" t="str">
        <f t="shared" ca="1" si="665"/>
        <v/>
      </c>
      <c r="G1878" s="38">
        <f t="shared" ca="1" si="644"/>
        <v>0</v>
      </c>
      <c r="H1878" s="38">
        <f t="shared" ca="1" si="646"/>
        <v>-48</v>
      </c>
      <c r="I1878" s="27">
        <f t="shared" ca="1" si="647"/>
        <v>2</v>
      </c>
      <c r="J1878" s="27">
        <f t="shared" ca="1" si="648"/>
        <v>1</v>
      </c>
      <c r="K1878" s="19">
        <f t="shared" ca="1" si="649"/>
        <v>1</v>
      </c>
      <c r="L1878" s="12" t="str">
        <f t="shared" ca="1" si="650"/>
        <v/>
      </c>
      <c r="M1878" s="19" t="str">
        <f t="shared" ca="1" si="651"/>
        <v/>
      </c>
      <c r="N1878" s="19">
        <f t="shared" ca="1" si="652"/>
        <v>6</v>
      </c>
      <c r="O1878" s="24"/>
      <c r="P1878" s="40">
        <f t="shared" ca="1" si="653"/>
        <v>2</v>
      </c>
      <c r="Q1878" s="40"/>
      <c r="R1878" s="19">
        <f t="shared" ca="1" si="654"/>
        <v>6</v>
      </c>
      <c r="S1878" s="19">
        <f t="shared" ca="1" si="655"/>
        <v>1</v>
      </c>
      <c r="T1878" s="19" t="str">
        <f t="shared" ca="1" si="656"/>
        <v/>
      </c>
      <c r="U1878" s="42"/>
      <c r="V1878" s="19">
        <f t="shared" ca="1" si="657"/>
        <v>6</v>
      </c>
      <c r="W1878" s="19">
        <f t="shared" ca="1" si="658"/>
        <v>1</v>
      </c>
      <c r="X1878" s="19" t="str">
        <f t="shared" ca="1" si="659"/>
        <v/>
      </c>
      <c r="Y1878" s="19" t="str">
        <f t="shared" ca="1" si="660"/>
        <v/>
      </c>
      <c r="Z1878" s="19" t="str">
        <f t="shared" ca="1" si="661"/>
        <v/>
      </c>
      <c r="AA1878" s="19" t="str">
        <f t="shared" ca="1" si="662"/>
        <v/>
      </c>
      <c r="AB1878" s="3"/>
      <c r="AE1878" s="1"/>
    </row>
    <row r="1879" spans="2:31" ht="15" x14ac:dyDescent="0.25">
      <c r="B1879" s="35">
        <f t="shared" ca="1" si="664"/>
        <v>7</v>
      </c>
      <c r="C1879" s="12">
        <f ca="1">IF(B1879="","",VLOOKUP(B1879,Tabelle2!$D$1:$E$37,2,0))</f>
        <v>2</v>
      </c>
      <c r="D1879" s="18" t="str">
        <f t="shared" ca="1" si="645"/>
        <v>L</v>
      </c>
      <c r="E1879" s="16" t="str">
        <f t="shared" ca="1" si="663"/>
        <v>L</v>
      </c>
      <c r="F1879" s="19" t="str">
        <f t="shared" ca="1" si="665"/>
        <v>l1</v>
      </c>
      <c r="G1879" s="38">
        <f t="shared" ca="1" si="644"/>
        <v>-3</v>
      </c>
      <c r="H1879" s="38">
        <f t="shared" ca="1" si="646"/>
        <v>-51</v>
      </c>
      <c r="I1879" s="27">
        <f t="shared" ca="1" si="647"/>
        <v>3</v>
      </c>
      <c r="J1879" s="27">
        <f t="shared" ca="1" si="648"/>
        <v>1</v>
      </c>
      <c r="K1879" s="19">
        <f t="shared" ca="1" si="649"/>
        <v>2</v>
      </c>
      <c r="L1879" s="12">
        <f t="shared" ca="1" si="650"/>
        <v>6</v>
      </c>
      <c r="M1879" s="19">
        <f t="shared" ca="1" si="651"/>
        <v>1</v>
      </c>
      <c r="N1879" s="19" t="str">
        <f t="shared" ca="1" si="652"/>
        <v/>
      </c>
      <c r="O1879" s="24"/>
      <c r="P1879" s="40">
        <f t="shared" ca="1" si="653"/>
        <v>3</v>
      </c>
      <c r="Q1879" s="40"/>
      <c r="R1879" s="19">
        <f t="shared" ca="1" si="654"/>
        <v>2</v>
      </c>
      <c r="S1879" s="19">
        <f t="shared" ca="1" si="655"/>
        <v>6</v>
      </c>
      <c r="T1879" s="19">
        <f t="shared" ca="1" si="656"/>
        <v>1</v>
      </c>
      <c r="U1879" s="42"/>
      <c r="V1879" s="19">
        <f t="shared" ca="1" si="657"/>
        <v>2</v>
      </c>
      <c r="W1879" s="19">
        <f t="shared" ca="1" si="658"/>
        <v>6</v>
      </c>
      <c r="X1879" s="19">
        <f t="shared" ca="1" si="659"/>
        <v>1</v>
      </c>
      <c r="Y1879" s="19" t="str">
        <f t="shared" ca="1" si="660"/>
        <v/>
      </c>
      <c r="Z1879" s="19" t="str">
        <f t="shared" ca="1" si="661"/>
        <v/>
      </c>
      <c r="AA1879" s="19" t="str">
        <f t="shared" ca="1" si="662"/>
        <v/>
      </c>
      <c r="AB1879" s="3"/>
      <c r="AE1879" s="1"/>
    </row>
    <row r="1880" spans="2:31" ht="15" x14ac:dyDescent="0.25">
      <c r="B1880" s="35">
        <f t="shared" ca="1" si="664"/>
        <v>15</v>
      </c>
      <c r="C1880" s="12">
        <f ca="1">IF(B1880="","",VLOOKUP(B1880,Tabelle2!$D$1:$E$37,2,0))</f>
        <v>3</v>
      </c>
      <c r="D1880" s="18" t="str">
        <f t="shared" ca="1" si="645"/>
        <v>L</v>
      </c>
      <c r="E1880" s="16" t="str">
        <f t="shared" ca="1" si="663"/>
        <v>L</v>
      </c>
      <c r="F1880" s="19" t="str">
        <f t="shared" ca="1" si="665"/>
        <v>L2</v>
      </c>
      <c r="G1880" s="38">
        <f t="shared" ref="G1880:G1943" ca="1" si="666">IF(AND(E1880="w",F1879="l1"),2,IF(E1880="",0,IF(AND(E1880="w",F1880=""),3,IF(AND(E1880="l",F1880="l1"),-3,IF(AND(E1880="l",F1880="l2"),-4)))))</f>
        <v>-4</v>
      </c>
      <c r="H1880" s="38">
        <f t="shared" ca="1" si="646"/>
        <v>-55</v>
      </c>
      <c r="I1880" s="27">
        <f t="shared" ca="1" si="647"/>
        <v>4</v>
      </c>
      <c r="J1880" s="27">
        <f t="shared" ca="1" si="648"/>
        <v>1</v>
      </c>
      <c r="K1880" s="19">
        <f t="shared" ca="1" si="649"/>
        <v>2</v>
      </c>
      <c r="L1880" s="12">
        <f t="shared" ca="1" si="650"/>
        <v>6</v>
      </c>
      <c r="M1880" s="19">
        <f t="shared" ca="1" si="651"/>
        <v>1</v>
      </c>
      <c r="N1880" s="19">
        <f t="shared" ca="1" si="652"/>
        <v>3</v>
      </c>
      <c r="O1880" s="24"/>
      <c r="P1880" s="40">
        <f t="shared" ca="1" si="653"/>
        <v>3</v>
      </c>
      <c r="Q1880" s="40"/>
      <c r="R1880" s="19">
        <f t="shared" ca="1" si="654"/>
        <v>3</v>
      </c>
      <c r="S1880" s="19">
        <f t="shared" ca="1" si="655"/>
        <v>2</v>
      </c>
      <c r="T1880" s="19">
        <f t="shared" ca="1" si="656"/>
        <v>6</v>
      </c>
      <c r="U1880" s="42"/>
      <c r="V1880" s="19">
        <f t="shared" ca="1" si="657"/>
        <v>3</v>
      </c>
      <c r="W1880" s="19">
        <f t="shared" ca="1" si="658"/>
        <v>2</v>
      </c>
      <c r="X1880" s="19">
        <f t="shared" ca="1" si="659"/>
        <v>6</v>
      </c>
      <c r="Y1880" s="19">
        <f t="shared" ca="1" si="660"/>
        <v>1</v>
      </c>
      <c r="Z1880" s="19" t="str">
        <f t="shared" ca="1" si="661"/>
        <v/>
      </c>
      <c r="AA1880" s="19" t="str">
        <f t="shared" ca="1" si="662"/>
        <v/>
      </c>
      <c r="AB1880" s="3"/>
      <c r="AE1880" s="1"/>
    </row>
    <row r="1881" spans="2:31" ht="15" x14ac:dyDescent="0.25">
      <c r="B1881" s="35">
        <f t="shared" ca="1" si="664"/>
        <v>25</v>
      </c>
      <c r="C1881" s="12">
        <f ca="1">IF(B1881="","",VLOOKUP(B1881,Tabelle2!$D$1:$E$37,2,0))</f>
        <v>5</v>
      </c>
      <c r="D1881" s="18" t="str">
        <f t="shared" ca="1" si="645"/>
        <v>W</v>
      </c>
      <c r="E1881" s="16" t="str">
        <f t="shared" ca="1" si="663"/>
        <v/>
      </c>
      <c r="F1881" s="19" t="str">
        <f t="shared" ca="1" si="665"/>
        <v>New</v>
      </c>
      <c r="G1881" s="38">
        <f t="shared" ca="1" si="666"/>
        <v>0</v>
      </c>
      <c r="H1881" s="38">
        <f t="shared" ca="1" si="646"/>
        <v>-55</v>
      </c>
      <c r="I1881" s="27">
        <f t="shared" ca="1" si="647"/>
        <v>3</v>
      </c>
      <c r="J1881" s="27">
        <f t="shared" ca="1" si="648"/>
        <v>1</v>
      </c>
      <c r="K1881" s="19">
        <f t="shared" ca="1" si="649"/>
        <v>5</v>
      </c>
      <c r="L1881" s="12">
        <f t="shared" ca="1" si="650"/>
        <v>3</v>
      </c>
      <c r="M1881" s="19">
        <f t="shared" ca="1" si="651"/>
        <v>2</v>
      </c>
      <c r="N1881" s="19" t="str">
        <f t="shared" ca="1" si="652"/>
        <v/>
      </c>
      <c r="O1881" s="24"/>
      <c r="P1881" s="40">
        <f t="shared" ca="1" si="653"/>
        <v>3</v>
      </c>
      <c r="Q1881" s="40"/>
      <c r="R1881" s="19">
        <f t="shared" ca="1" si="654"/>
        <v>5</v>
      </c>
      <c r="S1881" s="19">
        <f t="shared" ca="1" si="655"/>
        <v>3</v>
      </c>
      <c r="T1881" s="19">
        <f t="shared" ca="1" si="656"/>
        <v>2</v>
      </c>
      <c r="U1881" s="42"/>
      <c r="V1881" s="19">
        <f t="shared" ca="1" si="657"/>
        <v>5</v>
      </c>
      <c r="W1881" s="19">
        <f t="shared" ca="1" si="658"/>
        <v>3</v>
      </c>
      <c r="X1881" s="19">
        <f t="shared" ca="1" si="659"/>
        <v>2</v>
      </c>
      <c r="Y1881" s="19">
        <f t="shared" ca="1" si="660"/>
        <v>6</v>
      </c>
      <c r="Z1881" s="19">
        <f t="shared" ca="1" si="661"/>
        <v>1</v>
      </c>
      <c r="AA1881" s="19" t="str">
        <f t="shared" ca="1" si="662"/>
        <v/>
      </c>
      <c r="AB1881" s="3"/>
      <c r="AE1881" s="1"/>
    </row>
    <row r="1882" spans="2:31" ht="15" x14ac:dyDescent="0.25">
      <c r="B1882" s="35">
        <f t="shared" ca="1" si="664"/>
        <v>18</v>
      </c>
      <c r="C1882" s="12">
        <f ca="1">IF(B1882="","",VLOOKUP(B1882,Tabelle2!$D$1:$E$37,2,0))</f>
        <v>3</v>
      </c>
      <c r="D1882" s="18" t="str">
        <f t="shared" ca="1" si="645"/>
        <v>L</v>
      </c>
      <c r="E1882" s="16" t="str">
        <f t="shared" ca="1" si="663"/>
        <v/>
      </c>
      <c r="F1882" s="19" t="str">
        <f t="shared" ca="1" si="665"/>
        <v/>
      </c>
      <c r="G1882" s="38">
        <f t="shared" ca="1" si="666"/>
        <v>0</v>
      </c>
      <c r="H1882" s="38">
        <f t="shared" ca="1" si="646"/>
        <v>-55</v>
      </c>
      <c r="I1882" s="27">
        <f t="shared" ca="1" si="647"/>
        <v>1</v>
      </c>
      <c r="J1882" s="27">
        <f t="shared" ca="1" si="648"/>
        <v>1</v>
      </c>
      <c r="K1882" s="19">
        <f t="shared" ca="1" si="649"/>
        <v>3</v>
      </c>
      <c r="L1882" s="12" t="str">
        <f t="shared" ca="1" si="650"/>
        <v/>
      </c>
      <c r="M1882" s="19" t="str">
        <f t="shared" ca="1" si="651"/>
        <v/>
      </c>
      <c r="N1882" s="19" t="str">
        <f t="shared" ca="1" si="652"/>
        <v/>
      </c>
      <c r="O1882" s="24"/>
      <c r="P1882" s="40">
        <f t="shared" ca="1" si="653"/>
        <v>1</v>
      </c>
      <c r="Q1882" s="40"/>
      <c r="R1882" s="19">
        <f t="shared" ca="1" si="654"/>
        <v>3</v>
      </c>
      <c r="S1882" s="19" t="str">
        <f t="shared" ca="1" si="655"/>
        <v/>
      </c>
      <c r="T1882" s="19" t="str">
        <f t="shared" ca="1" si="656"/>
        <v/>
      </c>
      <c r="U1882" s="42"/>
      <c r="V1882" s="19">
        <f t="shared" ca="1" si="657"/>
        <v>3</v>
      </c>
      <c r="W1882" s="19" t="str">
        <f t="shared" ca="1" si="658"/>
        <v/>
      </c>
      <c r="X1882" s="19" t="str">
        <f t="shared" ca="1" si="659"/>
        <v/>
      </c>
      <c r="Y1882" s="19" t="str">
        <f t="shared" ca="1" si="660"/>
        <v/>
      </c>
      <c r="Z1882" s="19" t="str">
        <f t="shared" ca="1" si="661"/>
        <v/>
      </c>
      <c r="AA1882" s="19" t="str">
        <f t="shared" ca="1" si="662"/>
        <v/>
      </c>
      <c r="AB1882" s="3"/>
      <c r="AE1882" s="1"/>
    </row>
    <row r="1883" spans="2:31" ht="15" x14ac:dyDescent="0.25">
      <c r="B1883" s="35">
        <f t="shared" ca="1" si="664"/>
        <v>17</v>
      </c>
      <c r="C1883" s="12">
        <f ca="1">IF(B1883="","",VLOOKUP(B1883,Tabelle2!$D$1:$E$37,2,0))</f>
        <v>3</v>
      </c>
      <c r="D1883" s="18" t="str">
        <f t="shared" ca="1" si="645"/>
        <v>L</v>
      </c>
      <c r="E1883" s="16" t="str">
        <f t="shared" ca="1" si="663"/>
        <v/>
      </c>
      <c r="F1883" s="19" t="str">
        <f t="shared" ca="1" si="665"/>
        <v/>
      </c>
      <c r="G1883" s="38">
        <f t="shared" ca="1" si="666"/>
        <v>0</v>
      </c>
      <c r="H1883" s="38">
        <f t="shared" ca="1" si="646"/>
        <v>-55</v>
      </c>
      <c r="I1883" s="27">
        <f t="shared" ca="1" si="647"/>
        <v>1</v>
      </c>
      <c r="J1883" s="27">
        <f t="shared" ca="1" si="648"/>
        <v>1</v>
      </c>
      <c r="K1883" s="19">
        <f t="shared" ca="1" si="649"/>
        <v>3</v>
      </c>
      <c r="L1883" s="12" t="str">
        <f t="shared" ca="1" si="650"/>
        <v/>
      </c>
      <c r="M1883" s="19" t="str">
        <f t="shared" ca="1" si="651"/>
        <v/>
      </c>
      <c r="N1883" s="19" t="str">
        <f t="shared" ca="1" si="652"/>
        <v/>
      </c>
      <c r="O1883" s="24"/>
      <c r="P1883" s="40">
        <f t="shared" ca="1" si="653"/>
        <v>1</v>
      </c>
      <c r="Q1883" s="40"/>
      <c r="R1883" s="19">
        <f t="shared" ca="1" si="654"/>
        <v>3</v>
      </c>
      <c r="S1883" s="19" t="str">
        <f t="shared" ca="1" si="655"/>
        <v/>
      </c>
      <c r="T1883" s="19" t="str">
        <f t="shared" ca="1" si="656"/>
        <v/>
      </c>
      <c r="U1883" s="42"/>
      <c r="V1883" s="19">
        <f t="shared" ca="1" si="657"/>
        <v>3</v>
      </c>
      <c r="W1883" s="19">
        <f t="shared" ca="1" si="658"/>
        <v>3</v>
      </c>
      <c r="X1883" s="19" t="str">
        <f t="shared" ca="1" si="659"/>
        <v/>
      </c>
      <c r="Y1883" s="19" t="str">
        <f t="shared" ca="1" si="660"/>
        <v/>
      </c>
      <c r="Z1883" s="19" t="str">
        <f t="shared" ca="1" si="661"/>
        <v/>
      </c>
      <c r="AA1883" s="19" t="str">
        <f t="shared" ca="1" si="662"/>
        <v/>
      </c>
      <c r="AB1883" s="3"/>
      <c r="AE1883" s="1"/>
    </row>
    <row r="1884" spans="2:31" ht="15" x14ac:dyDescent="0.25">
      <c r="B1884" s="35">
        <f t="shared" ca="1" si="664"/>
        <v>6</v>
      </c>
      <c r="C1884" s="12">
        <f ca="1">IF(B1884="","",VLOOKUP(B1884,Tabelle2!$D$1:$E$37,2,0))</f>
        <v>1</v>
      </c>
      <c r="D1884" s="18" t="str">
        <f t="shared" ref="D1884:D1947" ca="1" si="667">IF(AND(I1884=3,OR(C1885=K1884,C1885=L1884,C1885=M1884)),"W",IF(AND(I1884=4,OR(C1885=K1884,C1885=L1884,C1885=M1884,C1885=N1884)),"W","L"))</f>
        <v>L</v>
      </c>
      <c r="E1884" s="16" t="str">
        <f t="shared" ca="1" si="663"/>
        <v/>
      </c>
      <c r="F1884" s="19" t="str">
        <f t="shared" ca="1" si="665"/>
        <v/>
      </c>
      <c r="G1884" s="38">
        <f t="shared" ca="1" si="666"/>
        <v>0</v>
      </c>
      <c r="H1884" s="38">
        <f t="shared" ref="H1884:H1947" ca="1" si="668">H1883+G1884</f>
        <v>-55</v>
      </c>
      <c r="I1884" s="27">
        <f t="shared" ref="I1884:I1947" ca="1" si="669">COUNTIF(K1884:N1884,1)+COUNTIF(K1884:N1884,2)+COUNTIF(K1884:N1884,3)+COUNTIF(K1884:N1884,4)+COUNTIF(K1884:N1884,5)+COUNTIF(K1884:N1884,6)</f>
        <v>2</v>
      </c>
      <c r="J1884" s="27">
        <f t="shared" ref="J1884:J1947" ca="1" si="670">IF(OR(F1881="New",F1880="New",F1879="New",F1882="New",F1883="New",F1884="New"),1,"")</f>
        <v>1</v>
      </c>
      <c r="K1884" s="19">
        <f t="shared" ref="K1884:K1947" ca="1" si="671">IF(AND(F1883="New",P1884&gt;=1),R1884,IF(AND(F1883="l1",I1883=3),K1883,IF(D1882="w",K1883,IF(D1883="w",K1883,IF(V1884&lt;&gt;0,V1884,IF(W1884&lt;&gt;0,W1884,IF(X1884&lt;&gt;0,X1884,IF(Y1884&lt;&gt;0,Y1884,IF(Z1884&lt;&gt;0,Z1884,IF(AA1884&lt;&gt;0,AA1884,""))))))))))</f>
        <v>1</v>
      </c>
      <c r="L1884" s="12">
        <f t="shared" ref="L1884:L1947" ca="1" si="672">IF(AND(F1883="New",P1884=1),"",IF(AND(F1883="New",P1884&gt;=2),S1884,IF(AND(F1883="l1",I1883=3),L1883,IF(D1882="w",L1883,IF(D1883="w",L1883,IF(F1883="l1",L1883,IF(AND(W1884&lt;&gt;0,W1884&lt;&gt;K1884),W1884,IF(AND(X1884&lt;&gt;0,X1884&lt;&gt;K1884),X1884,IF(AND(Y1884&lt;&gt;0,Y1884&lt;&gt;K1884),Y1884,IF(AND(Z1884&lt;&gt;0,Z1884&lt;&gt;K1884),Z1884,IF(AND(AA1884&lt;&gt;0,AA1884&lt;&gt;K1884),AA1884)))))))))))</f>
        <v>3</v>
      </c>
      <c r="M1884" s="19" t="str">
        <f t="shared" ref="M1884:M1947" ca="1" si="673">IF(AND(F1883="New",P1884=1),"",IF(AND(F1883="New",P1884=2),"",IF(AND(F1883="New",P1884=3),T1884,IF(AND(F1883="l1",I1883=3),M1883,IF(D1882="w",M1883,IF(D1883="w",M1883,IF(AND(X1884&lt;&gt;0,X1884&lt;&gt;K1884,X1884&lt;&gt;L1884),X1884,IF(AND(Y1884&lt;&gt;0,Y1884&lt;&gt;K1884,Y1884&lt;&gt;L1884),Y1884,IF(AND(Z1884&lt;&gt;0,Z1884&lt;&gt;K1884,Z1884&lt;&gt;L1884),Z1884,IF(AND(AA1884&lt;&gt;0,AA1884&lt;&gt;K1884,AA1884&lt;&gt;L1884),AA1884,""))))))))))</f>
        <v/>
      </c>
      <c r="N1884" s="19" t="str">
        <f t="shared" ref="N1884:N1947" ca="1" si="674">IF(N1883&lt;&gt;"","",IF(AND(R1884&lt;&gt;K1884,R1884&lt;&gt;L1884,R1884&lt;&gt;M1884,R1884&lt;&gt;0),R1884,""))</f>
        <v/>
      </c>
      <c r="O1884" s="24"/>
      <c r="P1884" s="40">
        <f t="shared" ref="P1884:P1947" ca="1" si="675">COUNTIF(R1884:T1884,1)+COUNTIF(R1884:T1884,2)+COUNTIF(R1884:T1884,3)+COUNTIF(R1884:T1884,4)+COUNTIF(R1884:T1884,5)+COUNTIF(R1884:T1884,6)</f>
        <v>2</v>
      </c>
      <c r="Q1884" s="40"/>
      <c r="R1884" s="19">
        <f t="shared" ref="R1884:R1947" ca="1" si="676">V1884</f>
        <v>1</v>
      </c>
      <c r="S1884" s="19">
        <f t="shared" ref="S1884:S1947" ca="1" si="677">IF(AND(W1884&lt;&gt;0,W1884&lt;&gt;V1884),W1884,IF(AND(X1884&lt;&gt;0,X1884&lt;&gt;V1884),X1884,IF(AND(Y1884&lt;&gt;0,Y1884&lt;&gt;V1884),Y1884,IF(AND(Z1884&lt;&gt;0,Z1884&lt;&gt;V1884),Z1884,IF(AND(AA1884&lt;&gt;0,AA1884&lt;&gt;V1884),AA1884)))))</f>
        <v>3</v>
      </c>
      <c r="T1884" s="19" t="str">
        <f t="shared" ref="T1884:T1947" ca="1" si="678">IF(AND(X1884&lt;&gt;0,X1884&lt;&gt;S1884,X1884&lt;&gt;R1884),X1884,IF(AND(Y1884&lt;&gt;0,Y1884&lt;&gt;R1884,Y1884&lt;&gt;S1884),Y1884,IF(AND(Z1884&lt;&gt;0,Z1884&lt;&gt;R1884,Z1884&lt;&gt;S1884),Z1884,IF(AND(AA1884&lt;&gt;0,AA1884&lt;&gt;R1884,AA1884&lt;&gt;S1884),AA1884,""))))</f>
        <v/>
      </c>
      <c r="U1884" s="42"/>
      <c r="V1884" s="19">
        <f t="shared" ref="V1884:V1947" ca="1" si="679">C1884</f>
        <v>1</v>
      </c>
      <c r="W1884" s="19">
        <f t="shared" ref="W1884:W1947" ca="1" si="680">IF(F1883="New","",C1883)</f>
        <v>3</v>
      </c>
      <c r="X1884" s="19">
        <f t="shared" ref="X1884:X1947" ca="1" si="681">IF(F1882="New","",IF(F1883="New","",C1882))</f>
        <v>3</v>
      </c>
      <c r="Y1884" s="19" t="str">
        <f t="shared" ref="Y1884:Y1947" ca="1" si="682">IF(F1881="New","",IF(F1882="New","",IF(F1883="New","",C1881)))</f>
        <v/>
      </c>
      <c r="Z1884" s="19" t="str">
        <f t="shared" ref="Z1884:Z1947" ca="1" si="683">IF(F1880="New","",IF(F1881="New","",IF(F1882="New","",IF(F1883="New","",C1880))))</f>
        <v/>
      </c>
      <c r="AA1884" s="19" t="str">
        <f t="shared" ref="AA1884:AA1947" ca="1" si="684">IF(F1879="New","",IF(F1880="New","",IF(F1881="New","",IF(F1882="New","",IF(F1883="New","",C1879)))))</f>
        <v/>
      </c>
      <c r="AB1884" s="3"/>
      <c r="AE1884" s="1"/>
    </row>
    <row r="1885" spans="2:31" ht="15" x14ac:dyDescent="0.25">
      <c r="B1885" s="35">
        <f t="shared" ca="1" si="664"/>
        <v>34</v>
      </c>
      <c r="C1885" s="12">
        <f ca="1">IF(B1885="","",VLOOKUP(B1885,Tabelle2!$D$1:$E$37,2,0))</f>
        <v>6</v>
      </c>
      <c r="D1885" s="18" t="str">
        <f t="shared" ca="1" si="667"/>
        <v>L</v>
      </c>
      <c r="E1885" s="16" t="str">
        <f t="shared" ca="1" si="663"/>
        <v>L</v>
      </c>
      <c r="F1885" s="19" t="str">
        <f t="shared" ca="1" si="665"/>
        <v>l1</v>
      </c>
      <c r="G1885" s="38">
        <f t="shared" ca="1" si="666"/>
        <v>-3</v>
      </c>
      <c r="H1885" s="38">
        <f t="shared" ca="1" si="668"/>
        <v>-58</v>
      </c>
      <c r="I1885" s="27">
        <f t="shared" ca="1" si="669"/>
        <v>3</v>
      </c>
      <c r="J1885" s="27">
        <f t="shared" ca="1" si="670"/>
        <v>1</v>
      </c>
      <c r="K1885" s="19">
        <f t="shared" ca="1" si="671"/>
        <v>6</v>
      </c>
      <c r="L1885" s="12">
        <f t="shared" ca="1" si="672"/>
        <v>1</v>
      </c>
      <c r="M1885" s="19">
        <f t="shared" ca="1" si="673"/>
        <v>3</v>
      </c>
      <c r="N1885" s="19" t="str">
        <f t="shared" ca="1" si="674"/>
        <v/>
      </c>
      <c r="O1885" s="24"/>
      <c r="P1885" s="40">
        <f t="shared" ca="1" si="675"/>
        <v>3</v>
      </c>
      <c r="Q1885" s="40"/>
      <c r="R1885" s="19">
        <f t="shared" ca="1" si="676"/>
        <v>6</v>
      </c>
      <c r="S1885" s="19">
        <f t="shared" ca="1" si="677"/>
        <v>1</v>
      </c>
      <c r="T1885" s="19">
        <f t="shared" ca="1" si="678"/>
        <v>3</v>
      </c>
      <c r="U1885" s="42"/>
      <c r="V1885" s="19">
        <f t="shared" ca="1" si="679"/>
        <v>6</v>
      </c>
      <c r="W1885" s="19">
        <f t="shared" ca="1" si="680"/>
        <v>1</v>
      </c>
      <c r="X1885" s="19">
        <f t="shared" ca="1" si="681"/>
        <v>3</v>
      </c>
      <c r="Y1885" s="19">
        <f t="shared" ca="1" si="682"/>
        <v>3</v>
      </c>
      <c r="Z1885" s="19" t="str">
        <f t="shared" ca="1" si="683"/>
        <v/>
      </c>
      <c r="AA1885" s="19" t="str">
        <f t="shared" ca="1" si="684"/>
        <v/>
      </c>
      <c r="AB1885" s="3"/>
      <c r="AE1885" s="1"/>
    </row>
    <row r="1886" spans="2:31" ht="15" x14ac:dyDescent="0.25">
      <c r="B1886" s="35">
        <f t="shared" ca="1" si="664"/>
        <v>7</v>
      </c>
      <c r="C1886" s="12">
        <f ca="1">IF(B1886="","",VLOOKUP(B1886,Tabelle2!$D$1:$E$37,2,0))</f>
        <v>2</v>
      </c>
      <c r="D1886" s="18" t="str">
        <f t="shared" ca="1" si="667"/>
        <v>W</v>
      </c>
      <c r="E1886" s="16" t="str">
        <f t="shared" ca="1" si="663"/>
        <v>w</v>
      </c>
      <c r="F1886" s="19" t="str">
        <f t="shared" ca="1" si="665"/>
        <v/>
      </c>
      <c r="G1886" s="38">
        <f t="shared" ca="1" si="666"/>
        <v>2</v>
      </c>
      <c r="H1886" s="38">
        <f t="shared" ca="1" si="668"/>
        <v>-56</v>
      </c>
      <c r="I1886" s="27">
        <f t="shared" ca="1" si="669"/>
        <v>4</v>
      </c>
      <c r="J1886" s="27">
        <f t="shared" ca="1" si="670"/>
        <v>1</v>
      </c>
      <c r="K1886" s="19">
        <f t="shared" ca="1" si="671"/>
        <v>6</v>
      </c>
      <c r="L1886" s="12">
        <f t="shared" ca="1" si="672"/>
        <v>1</v>
      </c>
      <c r="M1886" s="19">
        <f t="shared" ca="1" si="673"/>
        <v>3</v>
      </c>
      <c r="N1886" s="19">
        <f t="shared" ca="1" si="674"/>
        <v>2</v>
      </c>
      <c r="O1886" s="24"/>
      <c r="P1886" s="40">
        <f t="shared" ca="1" si="675"/>
        <v>3</v>
      </c>
      <c r="Q1886" s="40"/>
      <c r="R1886" s="19">
        <f t="shared" ca="1" si="676"/>
        <v>2</v>
      </c>
      <c r="S1886" s="19">
        <f t="shared" ca="1" si="677"/>
        <v>6</v>
      </c>
      <c r="T1886" s="19">
        <f t="shared" ca="1" si="678"/>
        <v>1</v>
      </c>
      <c r="U1886" s="42"/>
      <c r="V1886" s="19">
        <f t="shared" ca="1" si="679"/>
        <v>2</v>
      </c>
      <c r="W1886" s="19">
        <f t="shared" ca="1" si="680"/>
        <v>6</v>
      </c>
      <c r="X1886" s="19">
        <f t="shared" ca="1" si="681"/>
        <v>1</v>
      </c>
      <c r="Y1886" s="19">
        <f t="shared" ca="1" si="682"/>
        <v>3</v>
      </c>
      <c r="Z1886" s="19">
        <f t="shared" ca="1" si="683"/>
        <v>3</v>
      </c>
      <c r="AA1886" s="19" t="str">
        <f t="shared" ca="1" si="684"/>
        <v/>
      </c>
      <c r="AB1886" s="3"/>
      <c r="AE1886" s="1"/>
    </row>
    <row r="1887" spans="2:31" ht="15" x14ac:dyDescent="0.25">
      <c r="B1887" s="35">
        <f t="shared" ca="1" si="664"/>
        <v>17</v>
      </c>
      <c r="C1887" s="12">
        <f ca="1">IF(B1887="","",VLOOKUP(B1887,Tabelle2!$D$1:$E$37,2,0))</f>
        <v>3</v>
      </c>
      <c r="D1887" s="18" t="str">
        <f t="shared" ca="1" si="667"/>
        <v>W</v>
      </c>
      <c r="E1887" s="16" t="str">
        <f t="shared" ca="1" si="663"/>
        <v>W</v>
      </c>
      <c r="F1887" s="19" t="str">
        <f t="shared" ca="1" si="665"/>
        <v/>
      </c>
      <c r="G1887" s="38">
        <f t="shared" ca="1" si="666"/>
        <v>3</v>
      </c>
      <c r="H1887" s="38">
        <f t="shared" ca="1" si="668"/>
        <v>-53</v>
      </c>
      <c r="I1887" s="27">
        <f t="shared" ca="1" si="669"/>
        <v>3</v>
      </c>
      <c r="J1887" s="27" t="str">
        <f t="shared" ca="1" si="670"/>
        <v/>
      </c>
      <c r="K1887" s="19">
        <f t="shared" ca="1" si="671"/>
        <v>6</v>
      </c>
      <c r="L1887" s="12">
        <f t="shared" ca="1" si="672"/>
        <v>1</v>
      </c>
      <c r="M1887" s="19">
        <f t="shared" ca="1" si="673"/>
        <v>3</v>
      </c>
      <c r="N1887" s="19" t="str">
        <f t="shared" ca="1" si="674"/>
        <v/>
      </c>
      <c r="O1887" s="24"/>
      <c r="P1887" s="40">
        <f t="shared" ca="1" si="675"/>
        <v>3</v>
      </c>
      <c r="Q1887" s="40"/>
      <c r="R1887" s="19">
        <f t="shared" ca="1" si="676"/>
        <v>3</v>
      </c>
      <c r="S1887" s="19">
        <f t="shared" ca="1" si="677"/>
        <v>2</v>
      </c>
      <c r="T1887" s="19">
        <f t="shared" ca="1" si="678"/>
        <v>6</v>
      </c>
      <c r="U1887" s="42"/>
      <c r="V1887" s="19">
        <f t="shared" ca="1" si="679"/>
        <v>3</v>
      </c>
      <c r="W1887" s="19">
        <f t="shared" ca="1" si="680"/>
        <v>2</v>
      </c>
      <c r="X1887" s="19">
        <f t="shared" ca="1" si="681"/>
        <v>6</v>
      </c>
      <c r="Y1887" s="19">
        <f t="shared" ca="1" si="682"/>
        <v>1</v>
      </c>
      <c r="Z1887" s="19">
        <f t="shared" ca="1" si="683"/>
        <v>3</v>
      </c>
      <c r="AA1887" s="19">
        <f t="shared" ca="1" si="684"/>
        <v>3</v>
      </c>
      <c r="AB1887" s="3"/>
      <c r="AE1887" s="1"/>
    </row>
    <row r="1888" spans="2:31" ht="15" x14ac:dyDescent="0.25">
      <c r="B1888" s="35">
        <f t="shared" ca="1" si="664"/>
        <v>17</v>
      </c>
      <c r="C1888" s="12">
        <f ca="1">IF(B1888="","",VLOOKUP(B1888,Tabelle2!$D$1:$E$37,2,0))</f>
        <v>3</v>
      </c>
      <c r="D1888" s="18" t="str">
        <f t="shared" ca="1" si="667"/>
        <v>W</v>
      </c>
      <c r="E1888" s="16" t="str">
        <f t="shared" ca="1" si="663"/>
        <v>W</v>
      </c>
      <c r="F1888" s="19" t="str">
        <f t="shared" ca="1" si="665"/>
        <v/>
      </c>
      <c r="G1888" s="38">
        <f t="shared" ca="1" si="666"/>
        <v>3</v>
      </c>
      <c r="H1888" s="38">
        <f t="shared" ca="1" si="668"/>
        <v>-50</v>
      </c>
      <c r="I1888" s="27">
        <f t="shared" ca="1" si="669"/>
        <v>3</v>
      </c>
      <c r="J1888" s="27" t="str">
        <f t="shared" ca="1" si="670"/>
        <v/>
      </c>
      <c r="K1888" s="19">
        <f t="shared" ca="1" si="671"/>
        <v>6</v>
      </c>
      <c r="L1888" s="12">
        <f t="shared" ca="1" si="672"/>
        <v>1</v>
      </c>
      <c r="M1888" s="19">
        <f t="shared" ca="1" si="673"/>
        <v>3</v>
      </c>
      <c r="N1888" s="19" t="str">
        <f t="shared" ca="1" si="674"/>
        <v/>
      </c>
      <c r="O1888" s="24"/>
      <c r="P1888" s="40">
        <f t="shared" ca="1" si="675"/>
        <v>3</v>
      </c>
      <c r="Q1888" s="40"/>
      <c r="R1888" s="19">
        <f t="shared" ca="1" si="676"/>
        <v>3</v>
      </c>
      <c r="S1888" s="19">
        <f t="shared" ca="1" si="677"/>
        <v>2</v>
      </c>
      <c r="T1888" s="19">
        <f t="shared" ca="1" si="678"/>
        <v>6</v>
      </c>
      <c r="U1888" s="42"/>
      <c r="V1888" s="19">
        <f t="shared" ca="1" si="679"/>
        <v>3</v>
      </c>
      <c r="W1888" s="19">
        <f t="shared" ca="1" si="680"/>
        <v>3</v>
      </c>
      <c r="X1888" s="19">
        <f t="shared" ca="1" si="681"/>
        <v>2</v>
      </c>
      <c r="Y1888" s="19">
        <f t="shared" ca="1" si="682"/>
        <v>6</v>
      </c>
      <c r="Z1888" s="19">
        <f t="shared" ca="1" si="683"/>
        <v>1</v>
      </c>
      <c r="AA1888" s="19">
        <f t="shared" ca="1" si="684"/>
        <v>3</v>
      </c>
      <c r="AB1888" s="3"/>
      <c r="AE1888" s="1"/>
    </row>
    <row r="1889" spans="2:31" ht="15" x14ac:dyDescent="0.25">
      <c r="B1889" s="35">
        <f t="shared" ca="1" si="664"/>
        <v>16</v>
      </c>
      <c r="C1889" s="12">
        <f ca="1">IF(B1889="","",VLOOKUP(B1889,Tabelle2!$D$1:$E$37,2,0))</f>
        <v>3</v>
      </c>
      <c r="D1889" s="18" t="str">
        <f t="shared" ca="1" si="667"/>
        <v>L</v>
      </c>
      <c r="E1889" s="16" t="str">
        <f t="shared" ca="1" si="663"/>
        <v>L</v>
      </c>
      <c r="F1889" s="19" t="str">
        <f t="shared" ca="1" si="665"/>
        <v>l1</v>
      </c>
      <c r="G1889" s="38">
        <f t="shared" ca="1" si="666"/>
        <v>-3</v>
      </c>
      <c r="H1889" s="38">
        <f t="shared" ca="1" si="668"/>
        <v>-53</v>
      </c>
      <c r="I1889" s="27">
        <f t="shared" ca="1" si="669"/>
        <v>3</v>
      </c>
      <c r="J1889" s="27" t="str">
        <f t="shared" ca="1" si="670"/>
        <v/>
      </c>
      <c r="K1889" s="19">
        <f t="shared" ca="1" si="671"/>
        <v>6</v>
      </c>
      <c r="L1889" s="12">
        <f t="shared" ca="1" si="672"/>
        <v>1</v>
      </c>
      <c r="M1889" s="19">
        <f t="shared" ca="1" si="673"/>
        <v>3</v>
      </c>
      <c r="N1889" s="19" t="str">
        <f t="shared" ca="1" si="674"/>
        <v/>
      </c>
      <c r="O1889" s="24"/>
      <c r="P1889" s="40">
        <f t="shared" ca="1" si="675"/>
        <v>3</v>
      </c>
      <c r="Q1889" s="40"/>
      <c r="R1889" s="19">
        <f t="shared" ca="1" si="676"/>
        <v>3</v>
      </c>
      <c r="S1889" s="19">
        <f t="shared" ca="1" si="677"/>
        <v>2</v>
      </c>
      <c r="T1889" s="19">
        <f t="shared" ca="1" si="678"/>
        <v>6</v>
      </c>
      <c r="U1889" s="42"/>
      <c r="V1889" s="19">
        <f t="shared" ca="1" si="679"/>
        <v>3</v>
      </c>
      <c r="W1889" s="19">
        <f t="shared" ca="1" si="680"/>
        <v>3</v>
      </c>
      <c r="X1889" s="19">
        <f t="shared" ca="1" si="681"/>
        <v>3</v>
      </c>
      <c r="Y1889" s="19">
        <f t="shared" ca="1" si="682"/>
        <v>2</v>
      </c>
      <c r="Z1889" s="19">
        <f t="shared" ca="1" si="683"/>
        <v>6</v>
      </c>
      <c r="AA1889" s="19">
        <f t="shared" ca="1" si="684"/>
        <v>1</v>
      </c>
      <c r="AB1889" s="3"/>
      <c r="AE1889" s="1"/>
    </row>
    <row r="1890" spans="2:31" ht="15" x14ac:dyDescent="0.25">
      <c r="B1890" s="35">
        <f t="shared" ca="1" si="664"/>
        <v>24</v>
      </c>
      <c r="C1890" s="12">
        <f ca="1">IF(B1890="","",VLOOKUP(B1890,Tabelle2!$D$1:$E$37,2,0))</f>
        <v>4</v>
      </c>
      <c r="D1890" s="18" t="str">
        <f t="shared" ca="1" si="667"/>
        <v>L</v>
      </c>
      <c r="E1890" s="16" t="str">
        <f t="shared" ca="1" si="663"/>
        <v>L</v>
      </c>
      <c r="F1890" s="19" t="str">
        <f t="shared" ca="1" si="665"/>
        <v>L2</v>
      </c>
      <c r="G1890" s="38">
        <f t="shared" ca="1" si="666"/>
        <v>-4</v>
      </c>
      <c r="H1890" s="38">
        <f t="shared" ca="1" si="668"/>
        <v>-57</v>
      </c>
      <c r="I1890" s="27">
        <f t="shared" ca="1" si="669"/>
        <v>4</v>
      </c>
      <c r="J1890" s="27" t="str">
        <f t="shared" ca="1" si="670"/>
        <v/>
      </c>
      <c r="K1890" s="19">
        <f t="shared" ca="1" si="671"/>
        <v>6</v>
      </c>
      <c r="L1890" s="12">
        <f t="shared" ca="1" si="672"/>
        <v>1</v>
      </c>
      <c r="M1890" s="19">
        <f t="shared" ca="1" si="673"/>
        <v>3</v>
      </c>
      <c r="N1890" s="19">
        <f t="shared" ca="1" si="674"/>
        <v>4</v>
      </c>
      <c r="O1890" s="24"/>
      <c r="P1890" s="40">
        <f t="shared" ca="1" si="675"/>
        <v>3</v>
      </c>
      <c r="Q1890" s="40"/>
      <c r="R1890" s="19">
        <f t="shared" ca="1" si="676"/>
        <v>4</v>
      </c>
      <c r="S1890" s="19">
        <f t="shared" ca="1" si="677"/>
        <v>3</v>
      </c>
      <c r="T1890" s="19">
        <f t="shared" ca="1" si="678"/>
        <v>2</v>
      </c>
      <c r="U1890" s="42"/>
      <c r="V1890" s="19">
        <f t="shared" ca="1" si="679"/>
        <v>4</v>
      </c>
      <c r="W1890" s="19">
        <f t="shared" ca="1" si="680"/>
        <v>3</v>
      </c>
      <c r="X1890" s="19">
        <f t="shared" ca="1" si="681"/>
        <v>3</v>
      </c>
      <c r="Y1890" s="19">
        <f t="shared" ca="1" si="682"/>
        <v>3</v>
      </c>
      <c r="Z1890" s="19">
        <f t="shared" ca="1" si="683"/>
        <v>2</v>
      </c>
      <c r="AA1890" s="19">
        <f t="shared" ca="1" si="684"/>
        <v>6</v>
      </c>
      <c r="AB1890" s="3"/>
      <c r="AE1890" s="1"/>
    </row>
    <row r="1891" spans="2:31" ht="15" x14ac:dyDescent="0.25">
      <c r="B1891" s="35">
        <f t="shared" ca="1" si="664"/>
        <v>7</v>
      </c>
      <c r="C1891" s="12">
        <f ca="1">IF(B1891="","",VLOOKUP(B1891,Tabelle2!$D$1:$E$37,2,0))</f>
        <v>2</v>
      </c>
      <c r="D1891" s="18" t="str">
        <f t="shared" ca="1" si="667"/>
        <v>W</v>
      </c>
      <c r="E1891" s="16" t="str">
        <f t="shared" ca="1" si="663"/>
        <v/>
      </c>
      <c r="F1891" s="19" t="str">
        <f t="shared" ca="1" si="665"/>
        <v>New</v>
      </c>
      <c r="G1891" s="38">
        <f t="shared" ca="1" si="666"/>
        <v>0</v>
      </c>
      <c r="H1891" s="38">
        <f t="shared" ca="1" si="668"/>
        <v>-57</v>
      </c>
      <c r="I1891" s="27">
        <f t="shared" ca="1" si="669"/>
        <v>3</v>
      </c>
      <c r="J1891" s="27">
        <f t="shared" ca="1" si="670"/>
        <v>1</v>
      </c>
      <c r="K1891" s="19">
        <f t="shared" ca="1" si="671"/>
        <v>2</v>
      </c>
      <c r="L1891" s="12">
        <f t="shared" ca="1" si="672"/>
        <v>4</v>
      </c>
      <c r="M1891" s="19">
        <f t="shared" ca="1" si="673"/>
        <v>3</v>
      </c>
      <c r="N1891" s="19" t="str">
        <f t="shared" ca="1" si="674"/>
        <v/>
      </c>
      <c r="O1891" s="24"/>
      <c r="P1891" s="40">
        <f t="shared" ca="1" si="675"/>
        <v>3</v>
      </c>
      <c r="Q1891" s="40"/>
      <c r="R1891" s="19">
        <f t="shared" ca="1" si="676"/>
        <v>2</v>
      </c>
      <c r="S1891" s="19">
        <f t="shared" ca="1" si="677"/>
        <v>4</v>
      </c>
      <c r="T1891" s="19">
        <f t="shared" ca="1" si="678"/>
        <v>3</v>
      </c>
      <c r="U1891" s="42"/>
      <c r="V1891" s="19">
        <f t="shared" ca="1" si="679"/>
        <v>2</v>
      </c>
      <c r="W1891" s="19">
        <f t="shared" ca="1" si="680"/>
        <v>4</v>
      </c>
      <c r="X1891" s="19">
        <f t="shared" ca="1" si="681"/>
        <v>3</v>
      </c>
      <c r="Y1891" s="19">
        <f t="shared" ca="1" si="682"/>
        <v>3</v>
      </c>
      <c r="Z1891" s="19">
        <f t="shared" ca="1" si="683"/>
        <v>3</v>
      </c>
      <c r="AA1891" s="19">
        <f t="shared" ca="1" si="684"/>
        <v>2</v>
      </c>
      <c r="AB1891" s="3"/>
      <c r="AE1891" s="1"/>
    </row>
    <row r="1892" spans="2:31" ht="15" x14ac:dyDescent="0.25">
      <c r="B1892" s="35">
        <f t="shared" ca="1" si="664"/>
        <v>17</v>
      </c>
      <c r="C1892" s="12">
        <f ca="1">IF(B1892="","",VLOOKUP(B1892,Tabelle2!$D$1:$E$37,2,0))</f>
        <v>3</v>
      </c>
      <c r="D1892" s="18" t="str">
        <f t="shared" ca="1" si="667"/>
        <v>L</v>
      </c>
      <c r="E1892" s="16" t="str">
        <f t="shared" ca="1" si="663"/>
        <v/>
      </c>
      <c r="F1892" s="19" t="str">
        <f t="shared" ca="1" si="665"/>
        <v/>
      </c>
      <c r="G1892" s="38">
        <f t="shared" ca="1" si="666"/>
        <v>0</v>
      </c>
      <c r="H1892" s="38">
        <f t="shared" ca="1" si="668"/>
        <v>-57</v>
      </c>
      <c r="I1892" s="27">
        <f t="shared" ca="1" si="669"/>
        <v>1</v>
      </c>
      <c r="J1892" s="27">
        <f t="shared" ca="1" si="670"/>
        <v>1</v>
      </c>
      <c r="K1892" s="19">
        <f t="shared" ca="1" si="671"/>
        <v>3</v>
      </c>
      <c r="L1892" s="12" t="str">
        <f t="shared" ca="1" si="672"/>
        <v/>
      </c>
      <c r="M1892" s="19" t="str">
        <f t="shared" ca="1" si="673"/>
        <v/>
      </c>
      <c r="N1892" s="19" t="str">
        <f t="shared" ca="1" si="674"/>
        <v/>
      </c>
      <c r="O1892" s="24"/>
      <c r="P1892" s="40">
        <f t="shared" ca="1" si="675"/>
        <v>1</v>
      </c>
      <c r="Q1892" s="40"/>
      <c r="R1892" s="19">
        <f t="shared" ca="1" si="676"/>
        <v>3</v>
      </c>
      <c r="S1892" s="19" t="str">
        <f t="shared" ca="1" si="677"/>
        <v/>
      </c>
      <c r="T1892" s="19" t="str">
        <f t="shared" ca="1" si="678"/>
        <v/>
      </c>
      <c r="U1892" s="42"/>
      <c r="V1892" s="19">
        <f t="shared" ca="1" si="679"/>
        <v>3</v>
      </c>
      <c r="W1892" s="19" t="str">
        <f t="shared" ca="1" si="680"/>
        <v/>
      </c>
      <c r="X1892" s="19" t="str">
        <f t="shared" ca="1" si="681"/>
        <v/>
      </c>
      <c r="Y1892" s="19" t="str">
        <f t="shared" ca="1" si="682"/>
        <v/>
      </c>
      <c r="Z1892" s="19" t="str">
        <f t="shared" ca="1" si="683"/>
        <v/>
      </c>
      <c r="AA1892" s="19" t="str">
        <f t="shared" ca="1" si="684"/>
        <v/>
      </c>
      <c r="AB1892" s="3"/>
      <c r="AE1892" s="1"/>
    </row>
    <row r="1893" spans="2:31" ht="15" x14ac:dyDescent="0.25">
      <c r="B1893" s="35">
        <f t="shared" ca="1" si="664"/>
        <v>9</v>
      </c>
      <c r="C1893" s="12">
        <f ca="1">IF(B1893="","",VLOOKUP(B1893,Tabelle2!$D$1:$E$37,2,0))</f>
        <v>2</v>
      </c>
      <c r="D1893" s="18" t="str">
        <f t="shared" ca="1" si="667"/>
        <v>L</v>
      </c>
      <c r="E1893" s="16" t="str">
        <f t="shared" ca="1" si="663"/>
        <v/>
      </c>
      <c r="F1893" s="19" t="str">
        <f t="shared" ca="1" si="665"/>
        <v/>
      </c>
      <c r="G1893" s="38">
        <f t="shared" ca="1" si="666"/>
        <v>0</v>
      </c>
      <c r="H1893" s="38">
        <f t="shared" ca="1" si="668"/>
        <v>-57</v>
      </c>
      <c r="I1893" s="27">
        <f t="shared" ca="1" si="669"/>
        <v>2</v>
      </c>
      <c r="J1893" s="27">
        <f t="shared" ca="1" si="670"/>
        <v>1</v>
      </c>
      <c r="K1893" s="19">
        <f t="shared" ca="1" si="671"/>
        <v>3</v>
      </c>
      <c r="L1893" s="12" t="str">
        <f t="shared" ca="1" si="672"/>
        <v/>
      </c>
      <c r="M1893" s="19" t="str">
        <f t="shared" ca="1" si="673"/>
        <v/>
      </c>
      <c r="N1893" s="19">
        <f t="shared" ca="1" si="674"/>
        <v>2</v>
      </c>
      <c r="O1893" s="24"/>
      <c r="P1893" s="40">
        <f t="shared" ca="1" si="675"/>
        <v>2</v>
      </c>
      <c r="Q1893" s="40"/>
      <c r="R1893" s="19">
        <f t="shared" ca="1" si="676"/>
        <v>2</v>
      </c>
      <c r="S1893" s="19">
        <f t="shared" ca="1" si="677"/>
        <v>3</v>
      </c>
      <c r="T1893" s="19" t="str">
        <f t="shared" ca="1" si="678"/>
        <v/>
      </c>
      <c r="U1893" s="42"/>
      <c r="V1893" s="19">
        <f t="shared" ca="1" si="679"/>
        <v>2</v>
      </c>
      <c r="W1893" s="19">
        <f t="shared" ca="1" si="680"/>
        <v>3</v>
      </c>
      <c r="X1893" s="19" t="str">
        <f t="shared" ca="1" si="681"/>
        <v/>
      </c>
      <c r="Y1893" s="19" t="str">
        <f t="shared" ca="1" si="682"/>
        <v/>
      </c>
      <c r="Z1893" s="19" t="str">
        <f t="shared" ca="1" si="683"/>
        <v/>
      </c>
      <c r="AA1893" s="19" t="str">
        <f t="shared" ca="1" si="684"/>
        <v/>
      </c>
      <c r="AB1893" s="3"/>
      <c r="AE1893" s="1"/>
    </row>
    <row r="1894" spans="2:31" ht="15" x14ac:dyDescent="0.25">
      <c r="B1894" s="35">
        <f t="shared" ca="1" si="664"/>
        <v>32</v>
      </c>
      <c r="C1894" s="12">
        <f ca="1">IF(B1894="","",VLOOKUP(B1894,Tabelle2!$D$1:$E$37,2,0))</f>
        <v>6</v>
      </c>
      <c r="D1894" s="18" t="str">
        <f t="shared" ca="1" si="667"/>
        <v>L</v>
      </c>
      <c r="E1894" s="16" t="str">
        <f t="shared" ca="1" si="663"/>
        <v>L</v>
      </c>
      <c r="F1894" s="19" t="str">
        <f t="shared" ca="1" si="665"/>
        <v>l1</v>
      </c>
      <c r="G1894" s="38">
        <f t="shared" ca="1" si="666"/>
        <v>-3</v>
      </c>
      <c r="H1894" s="38">
        <f t="shared" ca="1" si="668"/>
        <v>-60</v>
      </c>
      <c r="I1894" s="27">
        <f t="shared" ca="1" si="669"/>
        <v>3</v>
      </c>
      <c r="J1894" s="27">
        <f t="shared" ca="1" si="670"/>
        <v>1</v>
      </c>
      <c r="K1894" s="19">
        <f t="shared" ca="1" si="671"/>
        <v>6</v>
      </c>
      <c r="L1894" s="12">
        <f t="shared" ca="1" si="672"/>
        <v>2</v>
      </c>
      <c r="M1894" s="19">
        <f t="shared" ca="1" si="673"/>
        <v>3</v>
      </c>
      <c r="N1894" s="19" t="str">
        <f t="shared" ca="1" si="674"/>
        <v/>
      </c>
      <c r="O1894" s="24"/>
      <c r="P1894" s="40">
        <f t="shared" ca="1" si="675"/>
        <v>3</v>
      </c>
      <c r="Q1894" s="40"/>
      <c r="R1894" s="19">
        <f t="shared" ca="1" si="676"/>
        <v>6</v>
      </c>
      <c r="S1894" s="19">
        <f t="shared" ca="1" si="677"/>
        <v>2</v>
      </c>
      <c r="T1894" s="19">
        <f t="shared" ca="1" si="678"/>
        <v>3</v>
      </c>
      <c r="U1894" s="42"/>
      <c r="V1894" s="19">
        <f t="shared" ca="1" si="679"/>
        <v>6</v>
      </c>
      <c r="W1894" s="19">
        <f t="shared" ca="1" si="680"/>
        <v>2</v>
      </c>
      <c r="X1894" s="19">
        <f t="shared" ca="1" si="681"/>
        <v>3</v>
      </c>
      <c r="Y1894" s="19" t="str">
        <f t="shared" ca="1" si="682"/>
        <v/>
      </c>
      <c r="Z1894" s="19" t="str">
        <f t="shared" ca="1" si="683"/>
        <v/>
      </c>
      <c r="AA1894" s="19" t="str">
        <f t="shared" ca="1" si="684"/>
        <v/>
      </c>
      <c r="AB1894" s="3"/>
      <c r="AE1894" s="1"/>
    </row>
    <row r="1895" spans="2:31" ht="15" x14ac:dyDescent="0.25">
      <c r="B1895" s="35">
        <f t="shared" ca="1" si="664"/>
        <v>20</v>
      </c>
      <c r="C1895" s="12">
        <f ca="1">IF(B1895="","",VLOOKUP(B1895,Tabelle2!$D$1:$E$37,2,0))</f>
        <v>4</v>
      </c>
      <c r="D1895" s="18" t="str">
        <f t="shared" ca="1" si="667"/>
        <v>W</v>
      </c>
      <c r="E1895" s="16" t="str">
        <f t="shared" ca="1" si="663"/>
        <v>w</v>
      </c>
      <c r="F1895" s="19" t="str">
        <f t="shared" ca="1" si="665"/>
        <v/>
      </c>
      <c r="G1895" s="38">
        <f t="shared" ca="1" si="666"/>
        <v>2</v>
      </c>
      <c r="H1895" s="38">
        <f t="shared" ca="1" si="668"/>
        <v>-58</v>
      </c>
      <c r="I1895" s="27">
        <f t="shared" ca="1" si="669"/>
        <v>4</v>
      </c>
      <c r="J1895" s="27">
        <f t="shared" ca="1" si="670"/>
        <v>1</v>
      </c>
      <c r="K1895" s="19">
        <f t="shared" ca="1" si="671"/>
        <v>6</v>
      </c>
      <c r="L1895" s="12">
        <f t="shared" ca="1" si="672"/>
        <v>2</v>
      </c>
      <c r="M1895" s="19">
        <f t="shared" ca="1" si="673"/>
        <v>3</v>
      </c>
      <c r="N1895" s="19">
        <f t="shared" ca="1" si="674"/>
        <v>4</v>
      </c>
      <c r="O1895" s="24"/>
      <c r="P1895" s="40">
        <f t="shared" ca="1" si="675"/>
        <v>3</v>
      </c>
      <c r="Q1895" s="40"/>
      <c r="R1895" s="19">
        <f t="shared" ca="1" si="676"/>
        <v>4</v>
      </c>
      <c r="S1895" s="19">
        <f t="shared" ca="1" si="677"/>
        <v>6</v>
      </c>
      <c r="T1895" s="19">
        <f t="shared" ca="1" si="678"/>
        <v>2</v>
      </c>
      <c r="U1895" s="42"/>
      <c r="V1895" s="19">
        <f t="shared" ca="1" si="679"/>
        <v>4</v>
      </c>
      <c r="W1895" s="19">
        <f t="shared" ca="1" si="680"/>
        <v>6</v>
      </c>
      <c r="X1895" s="19">
        <f t="shared" ca="1" si="681"/>
        <v>2</v>
      </c>
      <c r="Y1895" s="19">
        <f t="shared" ca="1" si="682"/>
        <v>3</v>
      </c>
      <c r="Z1895" s="19" t="str">
        <f t="shared" ca="1" si="683"/>
        <v/>
      </c>
      <c r="AA1895" s="19" t="str">
        <f t="shared" ca="1" si="684"/>
        <v/>
      </c>
      <c r="AB1895" s="3"/>
      <c r="AE1895" s="1"/>
    </row>
    <row r="1896" spans="2:31" ht="15" x14ac:dyDescent="0.25">
      <c r="B1896" s="35">
        <f t="shared" ca="1" si="664"/>
        <v>21</v>
      </c>
      <c r="C1896" s="12">
        <f ca="1">IF(B1896="","",VLOOKUP(B1896,Tabelle2!$D$1:$E$37,2,0))</f>
        <v>4</v>
      </c>
      <c r="D1896" s="18" t="str">
        <f t="shared" ca="1" si="667"/>
        <v>L</v>
      </c>
      <c r="E1896" s="16" t="str">
        <f t="shared" ca="1" si="663"/>
        <v>L</v>
      </c>
      <c r="F1896" s="19" t="str">
        <f t="shared" ca="1" si="665"/>
        <v>l1</v>
      </c>
      <c r="G1896" s="38">
        <f t="shared" ca="1" si="666"/>
        <v>-3</v>
      </c>
      <c r="H1896" s="38">
        <f t="shared" ca="1" si="668"/>
        <v>-61</v>
      </c>
      <c r="I1896" s="27">
        <f t="shared" ca="1" si="669"/>
        <v>3</v>
      </c>
      <c r="J1896" s="27">
        <f t="shared" ca="1" si="670"/>
        <v>1</v>
      </c>
      <c r="K1896" s="19">
        <f t="shared" ca="1" si="671"/>
        <v>6</v>
      </c>
      <c r="L1896" s="12">
        <f t="shared" ca="1" si="672"/>
        <v>2</v>
      </c>
      <c r="M1896" s="19">
        <f t="shared" ca="1" si="673"/>
        <v>3</v>
      </c>
      <c r="N1896" s="19" t="str">
        <f t="shared" ca="1" si="674"/>
        <v/>
      </c>
      <c r="O1896" s="24"/>
      <c r="P1896" s="40">
        <f t="shared" ca="1" si="675"/>
        <v>3</v>
      </c>
      <c r="Q1896" s="40"/>
      <c r="R1896" s="19">
        <f t="shared" ca="1" si="676"/>
        <v>4</v>
      </c>
      <c r="S1896" s="19">
        <f t="shared" ca="1" si="677"/>
        <v>6</v>
      </c>
      <c r="T1896" s="19">
        <f t="shared" ca="1" si="678"/>
        <v>2</v>
      </c>
      <c r="U1896" s="42"/>
      <c r="V1896" s="19">
        <f t="shared" ca="1" si="679"/>
        <v>4</v>
      </c>
      <c r="W1896" s="19">
        <f t="shared" ca="1" si="680"/>
        <v>4</v>
      </c>
      <c r="X1896" s="19">
        <f t="shared" ca="1" si="681"/>
        <v>6</v>
      </c>
      <c r="Y1896" s="19">
        <f t="shared" ca="1" si="682"/>
        <v>2</v>
      </c>
      <c r="Z1896" s="19">
        <f t="shared" ca="1" si="683"/>
        <v>3</v>
      </c>
      <c r="AA1896" s="19" t="str">
        <f t="shared" ca="1" si="684"/>
        <v/>
      </c>
      <c r="AB1896" s="3"/>
      <c r="AE1896" s="1"/>
    </row>
    <row r="1897" spans="2:31" ht="15" x14ac:dyDescent="0.25">
      <c r="B1897" s="35">
        <f t="shared" ca="1" si="664"/>
        <v>1</v>
      </c>
      <c r="C1897" s="12">
        <f ca="1">IF(B1897="","",VLOOKUP(B1897,Tabelle2!$D$1:$E$37,2,0))</f>
        <v>1</v>
      </c>
      <c r="D1897" s="18" t="str">
        <f t="shared" ca="1" si="667"/>
        <v>W</v>
      </c>
      <c r="E1897" s="16" t="str">
        <f t="shared" ca="1" si="663"/>
        <v>w</v>
      </c>
      <c r="F1897" s="19" t="str">
        <f t="shared" ca="1" si="665"/>
        <v/>
      </c>
      <c r="G1897" s="38">
        <f t="shared" ca="1" si="666"/>
        <v>2</v>
      </c>
      <c r="H1897" s="38">
        <f t="shared" ca="1" si="668"/>
        <v>-59</v>
      </c>
      <c r="I1897" s="27">
        <f t="shared" ca="1" si="669"/>
        <v>4</v>
      </c>
      <c r="J1897" s="27" t="str">
        <f t="shared" ca="1" si="670"/>
        <v/>
      </c>
      <c r="K1897" s="19">
        <f t="shared" ca="1" si="671"/>
        <v>6</v>
      </c>
      <c r="L1897" s="12">
        <f t="shared" ca="1" si="672"/>
        <v>2</v>
      </c>
      <c r="M1897" s="19">
        <f t="shared" ca="1" si="673"/>
        <v>3</v>
      </c>
      <c r="N1897" s="19">
        <f t="shared" ca="1" si="674"/>
        <v>1</v>
      </c>
      <c r="O1897" s="24"/>
      <c r="P1897" s="40">
        <f t="shared" ca="1" si="675"/>
        <v>3</v>
      </c>
      <c r="Q1897" s="40"/>
      <c r="R1897" s="19">
        <f t="shared" ca="1" si="676"/>
        <v>1</v>
      </c>
      <c r="S1897" s="19">
        <f t="shared" ca="1" si="677"/>
        <v>4</v>
      </c>
      <c r="T1897" s="19">
        <f t="shared" ca="1" si="678"/>
        <v>6</v>
      </c>
      <c r="U1897" s="42"/>
      <c r="V1897" s="19">
        <f t="shared" ca="1" si="679"/>
        <v>1</v>
      </c>
      <c r="W1897" s="19">
        <f t="shared" ca="1" si="680"/>
        <v>4</v>
      </c>
      <c r="X1897" s="19">
        <f t="shared" ca="1" si="681"/>
        <v>4</v>
      </c>
      <c r="Y1897" s="19">
        <f t="shared" ca="1" si="682"/>
        <v>6</v>
      </c>
      <c r="Z1897" s="19">
        <f t="shared" ca="1" si="683"/>
        <v>2</v>
      </c>
      <c r="AA1897" s="19">
        <f t="shared" ca="1" si="684"/>
        <v>3</v>
      </c>
      <c r="AB1897" s="3"/>
      <c r="AE1897" s="1"/>
    </row>
    <row r="1898" spans="2:31" ht="15" x14ac:dyDescent="0.25">
      <c r="B1898" s="35">
        <f t="shared" ca="1" si="664"/>
        <v>4</v>
      </c>
      <c r="C1898" s="12">
        <f ca="1">IF(B1898="","",VLOOKUP(B1898,Tabelle2!$D$1:$E$37,2,0))</f>
        <v>1</v>
      </c>
      <c r="D1898" s="18" t="str">
        <f t="shared" ca="1" si="667"/>
        <v>W</v>
      </c>
      <c r="E1898" s="16" t="str">
        <f t="shared" ca="1" si="663"/>
        <v>W</v>
      </c>
      <c r="F1898" s="19" t="str">
        <f t="shared" ca="1" si="665"/>
        <v/>
      </c>
      <c r="G1898" s="38">
        <f t="shared" ca="1" si="666"/>
        <v>3</v>
      </c>
      <c r="H1898" s="38">
        <f t="shared" ca="1" si="668"/>
        <v>-56</v>
      </c>
      <c r="I1898" s="27">
        <f t="shared" ca="1" si="669"/>
        <v>3</v>
      </c>
      <c r="J1898" s="27" t="str">
        <f t="shared" ca="1" si="670"/>
        <v/>
      </c>
      <c r="K1898" s="19">
        <f t="shared" ca="1" si="671"/>
        <v>6</v>
      </c>
      <c r="L1898" s="12">
        <f t="shared" ca="1" si="672"/>
        <v>2</v>
      </c>
      <c r="M1898" s="19">
        <f t="shared" ca="1" si="673"/>
        <v>3</v>
      </c>
      <c r="N1898" s="19" t="str">
        <f t="shared" ca="1" si="674"/>
        <v/>
      </c>
      <c r="O1898" s="24"/>
      <c r="P1898" s="40">
        <f t="shared" ca="1" si="675"/>
        <v>3</v>
      </c>
      <c r="Q1898" s="40"/>
      <c r="R1898" s="19">
        <f t="shared" ca="1" si="676"/>
        <v>1</v>
      </c>
      <c r="S1898" s="19">
        <f t="shared" ca="1" si="677"/>
        <v>4</v>
      </c>
      <c r="T1898" s="19">
        <f t="shared" ca="1" si="678"/>
        <v>6</v>
      </c>
      <c r="U1898" s="42"/>
      <c r="V1898" s="19">
        <f t="shared" ca="1" si="679"/>
        <v>1</v>
      </c>
      <c r="W1898" s="19">
        <f t="shared" ca="1" si="680"/>
        <v>1</v>
      </c>
      <c r="X1898" s="19">
        <f t="shared" ca="1" si="681"/>
        <v>4</v>
      </c>
      <c r="Y1898" s="19">
        <f t="shared" ca="1" si="682"/>
        <v>4</v>
      </c>
      <c r="Z1898" s="19">
        <f t="shared" ca="1" si="683"/>
        <v>6</v>
      </c>
      <c r="AA1898" s="19">
        <f t="shared" ca="1" si="684"/>
        <v>2</v>
      </c>
      <c r="AB1898" s="3"/>
      <c r="AE1898" s="1"/>
    </row>
    <row r="1899" spans="2:31" ht="15" x14ac:dyDescent="0.25">
      <c r="B1899" s="35">
        <f t="shared" ca="1" si="664"/>
        <v>36</v>
      </c>
      <c r="C1899" s="12">
        <f ca="1">IF(B1899="","",VLOOKUP(B1899,Tabelle2!$D$1:$E$37,2,0))</f>
        <v>6</v>
      </c>
      <c r="D1899" s="18" t="str">
        <f t="shared" ca="1" si="667"/>
        <v>L</v>
      </c>
      <c r="E1899" s="16" t="str">
        <f t="shared" ca="1" si="663"/>
        <v>L</v>
      </c>
      <c r="F1899" s="19" t="str">
        <f t="shared" ca="1" si="665"/>
        <v>l1</v>
      </c>
      <c r="G1899" s="38">
        <f t="shared" ca="1" si="666"/>
        <v>-3</v>
      </c>
      <c r="H1899" s="38">
        <f t="shared" ca="1" si="668"/>
        <v>-59</v>
      </c>
      <c r="I1899" s="27">
        <f t="shared" ca="1" si="669"/>
        <v>3</v>
      </c>
      <c r="J1899" s="27" t="str">
        <f t="shared" ca="1" si="670"/>
        <v/>
      </c>
      <c r="K1899" s="19">
        <f t="shared" ca="1" si="671"/>
        <v>6</v>
      </c>
      <c r="L1899" s="12">
        <f t="shared" ca="1" si="672"/>
        <v>2</v>
      </c>
      <c r="M1899" s="19">
        <f t="shared" ca="1" si="673"/>
        <v>3</v>
      </c>
      <c r="N1899" s="19" t="str">
        <f t="shared" ca="1" si="674"/>
        <v/>
      </c>
      <c r="O1899" s="24"/>
      <c r="P1899" s="40">
        <f t="shared" ca="1" si="675"/>
        <v>3</v>
      </c>
      <c r="Q1899" s="40"/>
      <c r="R1899" s="19">
        <f t="shared" ca="1" si="676"/>
        <v>6</v>
      </c>
      <c r="S1899" s="19">
        <f t="shared" ca="1" si="677"/>
        <v>1</v>
      </c>
      <c r="T1899" s="19">
        <f t="shared" ca="1" si="678"/>
        <v>4</v>
      </c>
      <c r="U1899" s="42"/>
      <c r="V1899" s="19">
        <f t="shared" ca="1" si="679"/>
        <v>6</v>
      </c>
      <c r="W1899" s="19">
        <f t="shared" ca="1" si="680"/>
        <v>1</v>
      </c>
      <c r="X1899" s="19">
        <f t="shared" ca="1" si="681"/>
        <v>1</v>
      </c>
      <c r="Y1899" s="19">
        <f t="shared" ca="1" si="682"/>
        <v>4</v>
      </c>
      <c r="Z1899" s="19">
        <f t="shared" ca="1" si="683"/>
        <v>4</v>
      </c>
      <c r="AA1899" s="19">
        <f t="shared" ca="1" si="684"/>
        <v>6</v>
      </c>
      <c r="AB1899" s="3"/>
      <c r="AE1899" s="1"/>
    </row>
    <row r="1900" spans="2:31" ht="15" x14ac:dyDescent="0.25">
      <c r="B1900" s="35">
        <f t="shared" ca="1" si="664"/>
        <v>4</v>
      </c>
      <c r="C1900" s="12">
        <f ca="1">IF(B1900="","",VLOOKUP(B1900,Tabelle2!$D$1:$E$37,2,0))</f>
        <v>1</v>
      </c>
      <c r="D1900" s="18" t="str">
        <f t="shared" ca="1" si="667"/>
        <v>W</v>
      </c>
      <c r="E1900" s="16" t="str">
        <f t="shared" ca="1" si="663"/>
        <v>w</v>
      </c>
      <c r="F1900" s="19" t="str">
        <f t="shared" ca="1" si="665"/>
        <v/>
      </c>
      <c r="G1900" s="38">
        <f t="shared" ca="1" si="666"/>
        <v>2</v>
      </c>
      <c r="H1900" s="38">
        <f t="shared" ca="1" si="668"/>
        <v>-57</v>
      </c>
      <c r="I1900" s="27">
        <f t="shared" ca="1" si="669"/>
        <v>4</v>
      </c>
      <c r="J1900" s="27" t="str">
        <f t="shared" ca="1" si="670"/>
        <v/>
      </c>
      <c r="K1900" s="19">
        <f t="shared" ca="1" si="671"/>
        <v>6</v>
      </c>
      <c r="L1900" s="12">
        <f t="shared" ca="1" si="672"/>
        <v>2</v>
      </c>
      <c r="M1900" s="19">
        <f t="shared" ca="1" si="673"/>
        <v>3</v>
      </c>
      <c r="N1900" s="19">
        <f t="shared" ca="1" si="674"/>
        <v>1</v>
      </c>
      <c r="O1900" s="24"/>
      <c r="P1900" s="40">
        <f t="shared" ca="1" si="675"/>
        <v>3</v>
      </c>
      <c r="Q1900" s="40"/>
      <c r="R1900" s="19">
        <f t="shared" ca="1" si="676"/>
        <v>1</v>
      </c>
      <c r="S1900" s="19">
        <f t="shared" ca="1" si="677"/>
        <v>6</v>
      </c>
      <c r="T1900" s="19">
        <f t="shared" ca="1" si="678"/>
        <v>4</v>
      </c>
      <c r="U1900" s="42"/>
      <c r="V1900" s="19">
        <f t="shared" ca="1" si="679"/>
        <v>1</v>
      </c>
      <c r="W1900" s="19">
        <f t="shared" ca="1" si="680"/>
        <v>6</v>
      </c>
      <c r="X1900" s="19">
        <f t="shared" ca="1" si="681"/>
        <v>1</v>
      </c>
      <c r="Y1900" s="19">
        <f t="shared" ca="1" si="682"/>
        <v>1</v>
      </c>
      <c r="Z1900" s="19">
        <f t="shared" ca="1" si="683"/>
        <v>4</v>
      </c>
      <c r="AA1900" s="19">
        <f t="shared" ca="1" si="684"/>
        <v>4</v>
      </c>
      <c r="AB1900" s="3"/>
      <c r="AE1900" s="1"/>
    </row>
    <row r="1901" spans="2:31" ht="15" x14ac:dyDescent="0.25">
      <c r="B1901" s="35">
        <f t="shared" ca="1" si="664"/>
        <v>33</v>
      </c>
      <c r="C1901" s="12">
        <f ca="1">IF(B1901="","",VLOOKUP(B1901,Tabelle2!$D$1:$E$37,2,0))</f>
        <v>6</v>
      </c>
      <c r="D1901" s="18" t="str">
        <f t="shared" ca="1" si="667"/>
        <v>W</v>
      </c>
      <c r="E1901" s="16" t="str">
        <f t="shared" ca="1" si="663"/>
        <v>W</v>
      </c>
      <c r="F1901" s="19" t="str">
        <f t="shared" ca="1" si="665"/>
        <v/>
      </c>
      <c r="G1901" s="38">
        <f t="shared" ca="1" si="666"/>
        <v>3</v>
      </c>
      <c r="H1901" s="38">
        <f t="shared" ca="1" si="668"/>
        <v>-54</v>
      </c>
      <c r="I1901" s="27">
        <f t="shared" ca="1" si="669"/>
        <v>3</v>
      </c>
      <c r="J1901" s="27" t="str">
        <f t="shared" ca="1" si="670"/>
        <v/>
      </c>
      <c r="K1901" s="19">
        <f t="shared" ca="1" si="671"/>
        <v>6</v>
      </c>
      <c r="L1901" s="12">
        <f t="shared" ca="1" si="672"/>
        <v>2</v>
      </c>
      <c r="M1901" s="19">
        <f t="shared" ca="1" si="673"/>
        <v>3</v>
      </c>
      <c r="N1901" s="19" t="str">
        <f t="shared" ca="1" si="674"/>
        <v/>
      </c>
      <c r="O1901" s="24"/>
      <c r="P1901" s="40">
        <f t="shared" ca="1" si="675"/>
        <v>3</v>
      </c>
      <c r="Q1901" s="40"/>
      <c r="R1901" s="19">
        <f t="shared" ca="1" si="676"/>
        <v>6</v>
      </c>
      <c r="S1901" s="19">
        <f t="shared" ca="1" si="677"/>
        <v>1</v>
      </c>
      <c r="T1901" s="19">
        <f t="shared" ca="1" si="678"/>
        <v>4</v>
      </c>
      <c r="U1901" s="42"/>
      <c r="V1901" s="19">
        <f t="shared" ca="1" si="679"/>
        <v>6</v>
      </c>
      <c r="W1901" s="19">
        <f t="shared" ca="1" si="680"/>
        <v>1</v>
      </c>
      <c r="X1901" s="19">
        <f t="shared" ca="1" si="681"/>
        <v>6</v>
      </c>
      <c r="Y1901" s="19">
        <f t="shared" ca="1" si="682"/>
        <v>1</v>
      </c>
      <c r="Z1901" s="19">
        <f t="shared" ca="1" si="683"/>
        <v>1</v>
      </c>
      <c r="AA1901" s="19">
        <f t="shared" ca="1" si="684"/>
        <v>4</v>
      </c>
      <c r="AB1901" s="3"/>
      <c r="AE1901" s="1"/>
    </row>
    <row r="1902" spans="2:31" ht="15" x14ac:dyDescent="0.25">
      <c r="B1902" s="35">
        <f t="shared" ca="1" si="664"/>
        <v>31</v>
      </c>
      <c r="C1902" s="12">
        <f ca="1">IF(B1902="","",VLOOKUP(B1902,Tabelle2!$D$1:$E$37,2,0))</f>
        <v>6</v>
      </c>
      <c r="D1902" s="18" t="str">
        <f t="shared" ca="1" si="667"/>
        <v>W</v>
      </c>
      <c r="E1902" s="16" t="str">
        <f t="shared" ca="1" si="663"/>
        <v>W</v>
      </c>
      <c r="F1902" s="19" t="str">
        <f t="shared" ca="1" si="665"/>
        <v/>
      </c>
      <c r="G1902" s="38">
        <f t="shared" ca="1" si="666"/>
        <v>3</v>
      </c>
      <c r="H1902" s="38">
        <f t="shared" ca="1" si="668"/>
        <v>-51</v>
      </c>
      <c r="I1902" s="27">
        <f t="shared" ca="1" si="669"/>
        <v>3</v>
      </c>
      <c r="J1902" s="27" t="str">
        <f t="shared" ca="1" si="670"/>
        <v/>
      </c>
      <c r="K1902" s="19">
        <f t="shared" ca="1" si="671"/>
        <v>6</v>
      </c>
      <c r="L1902" s="12">
        <f t="shared" ca="1" si="672"/>
        <v>2</v>
      </c>
      <c r="M1902" s="19">
        <f t="shared" ca="1" si="673"/>
        <v>3</v>
      </c>
      <c r="N1902" s="19" t="str">
        <f t="shared" ca="1" si="674"/>
        <v/>
      </c>
      <c r="O1902" s="24"/>
      <c r="P1902" s="40">
        <f t="shared" ca="1" si="675"/>
        <v>2</v>
      </c>
      <c r="Q1902" s="40"/>
      <c r="R1902" s="19">
        <f t="shared" ca="1" si="676"/>
        <v>6</v>
      </c>
      <c r="S1902" s="19">
        <f t="shared" ca="1" si="677"/>
        <v>1</v>
      </c>
      <c r="T1902" s="19" t="str">
        <f t="shared" ca="1" si="678"/>
        <v/>
      </c>
      <c r="U1902" s="42"/>
      <c r="V1902" s="19">
        <f t="shared" ca="1" si="679"/>
        <v>6</v>
      </c>
      <c r="W1902" s="19">
        <f t="shared" ca="1" si="680"/>
        <v>6</v>
      </c>
      <c r="X1902" s="19">
        <f t="shared" ca="1" si="681"/>
        <v>1</v>
      </c>
      <c r="Y1902" s="19">
        <f t="shared" ca="1" si="682"/>
        <v>6</v>
      </c>
      <c r="Z1902" s="19">
        <f t="shared" ca="1" si="683"/>
        <v>1</v>
      </c>
      <c r="AA1902" s="19">
        <f t="shared" ca="1" si="684"/>
        <v>1</v>
      </c>
      <c r="AB1902" s="3"/>
      <c r="AE1902" s="1"/>
    </row>
    <row r="1903" spans="2:31" ht="15" x14ac:dyDescent="0.25">
      <c r="B1903" s="35">
        <f t="shared" ca="1" si="664"/>
        <v>14</v>
      </c>
      <c r="C1903" s="12">
        <f ca="1">IF(B1903="","",VLOOKUP(B1903,Tabelle2!$D$1:$E$37,2,0))</f>
        <v>3</v>
      </c>
      <c r="D1903" s="18" t="str">
        <f t="shared" ca="1" si="667"/>
        <v>L</v>
      </c>
      <c r="E1903" s="16" t="str">
        <f t="shared" ca="1" si="663"/>
        <v>L</v>
      </c>
      <c r="F1903" s="19" t="str">
        <f t="shared" ca="1" si="665"/>
        <v>l1</v>
      </c>
      <c r="G1903" s="38">
        <f t="shared" ca="1" si="666"/>
        <v>-3</v>
      </c>
      <c r="H1903" s="38">
        <f t="shared" ca="1" si="668"/>
        <v>-54</v>
      </c>
      <c r="I1903" s="27">
        <f t="shared" ca="1" si="669"/>
        <v>3</v>
      </c>
      <c r="J1903" s="27" t="str">
        <f t="shared" ca="1" si="670"/>
        <v/>
      </c>
      <c r="K1903" s="19">
        <f t="shared" ca="1" si="671"/>
        <v>6</v>
      </c>
      <c r="L1903" s="12">
        <f t="shared" ca="1" si="672"/>
        <v>2</v>
      </c>
      <c r="M1903" s="19">
        <f t="shared" ca="1" si="673"/>
        <v>3</v>
      </c>
      <c r="N1903" s="19" t="str">
        <f t="shared" ca="1" si="674"/>
        <v/>
      </c>
      <c r="O1903" s="24"/>
      <c r="P1903" s="40">
        <f t="shared" ca="1" si="675"/>
        <v>3</v>
      </c>
      <c r="Q1903" s="40"/>
      <c r="R1903" s="19">
        <f t="shared" ca="1" si="676"/>
        <v>3</v>
      </c>
      <c r="S1903" s="19">
        <f t="shared" ca="1" si="677"/>
        <v>6</v>
      </c>
      <c r="T1903" s="19">
        <f t="shared" ca="1" si="678"/>
        <v>1</v>
      </c>
      <c r="U1903" s="42"/>
      <c r="V1903" s="19">
        <f t="shared" ca="1" si="679"/>
        <v>3</v>
      </c>
      <c r="W1903" s="19">
        <f t="shared" ca="1" si="680"/>
        <v>6</v>
      </c>
      <c r="X1903" s="19">
        <f t="shared" ca="1" si="681"/>
        <v>6</v>
      </c>
      <c r="Y1903" s="19">
        <f t="shared" ca="1" si="682"/>
        <v>1</v>
      </c>
      <c r="Z1903" s="19">
        <f t="shared" ca="1" si="683"/>
        <v>6</v>
      </c>
      <c r="AA1903" s="19">
        <f t="shared" ca="1" si="684"/>
        <v>1</v>
      </c>
      <c r="AB1903" s="3"/>
      <c r="AE1903" s="1"/>
    </row>
    <row r="1904" spans="2:31" ht="15" x14ac:dyDescent="0.25">
      <c r="B1904" s="35">
        <f t="shared" ca="1" si="664"/>
        <v>22</v>
      </c>
      <c r="C1904" s="12">
        <f ca="1">IF(B1904="","",VLOOKUP(B1904,Tabelle2!$D$1:$E$37,2,0))</f>
        <v>4</v>
      </c>
      <c r="D1904" s="18" t="str">
        <f t="shared" ca="1" si="667"/>
        <v>L</v>
      </c>
      <c r="E1904" s="16" t="str">
        <f t="shared" ca="1" si="663"/>
        <v>L</v>
      </c>
      <c r="F1904" s="19" t="str">
        <f t="shared" ca="1" si="665"/>
        <v>L2</v>
      </c>
      <c r="G1904" s="38">
        <f t="shared" ca="1" si="666"/>
        <v>-4</v>
      </c>
      <c r="H1904" s="38">
        <f t="shared" ca="1" si="668"/>
        <v>-58</v>
      </c>
      <c r="I1904" s="27">
        <f t="shared" ca="1" si="669"/>
        <v>4</v>
      </c>
      <c r="J1904" s="27" t="str">
        <f t="shared" ca="1" si="670"/>
        <v/>
      </c>
      <c r="K1904" s="19">
        <f t="shared" ca="1" si="671"/>
        <v>6</v>
      </c>
      <c r="L1904" s="12">
        <f t="shared" ca="1" si="672"/>
        <v>2</v>
      </c>
      <c r="M1904" s="19">
        <f t="shared" ca="1" si="673"/>
        <v>3</v>
      </c>
      <c r="N1904" s="19">
        <f t="shared" ca="1" si="674"/>
        <v>4</v>
      </c>
      <c r="O1904" s="24"/>
      <c r="P1904" s="40">
        <f t="shared" ca="1" si="675"/>
        <v>3</v>
      </c>
      <c r="Q1904" s="40"/>
      <c r="R1904" s="19">
        <f t="shared" ca="1" si="676"/>
        <v>4</v>
      </c>
      <c r="S1904" s="19">
        <f t="shared" ca="1" si="677"/>
        <v>3</v>
      </c>
      <c r="T1904" s="19">
        <f t="shared" ca="1" si="678"/>
        <v>6</v>
      </c>
      <c r="U1904" s="42"/>
      <c r="V1904" s="19">
        <f t="shared" ca="1" si="679"/>
        <v>4</v>
      </c>
      <c r="W1904" s="19">
        <f t="shared" ca="1" si="680"/>
        <v>3</v>
      </c>
      <c r="X1904" s="19">
        <f t="shared" ca="1" si="681"/>
        <v>6</v>
      </c>
      <c r="Y1904" s="19">
        <f t="shared" ca="1" si="682"/>
        <v>6</v>
      </c>
      <c r="Z1904" s="19">
        <f t="shared" ca="1" si="683"/>
        <v>1</v>
      </c>
      <c r="AA1904" s="19">
        <f t="shared" ca="1" si="684"/>
        <v>6</v>
      </c>
      <c r="AB1904" s="3"/>
      <c r="AE1904" s="1"/>
    </row>
    <row r="1905" spans="2:31" ht="15" x14ac:dyDescent="0.25">
      <c r="B1905" s="35">
        <f t="shared" ca="1" si="664"/>
        <v>3</v>
      </c>
      <c r="C1905" s="12">
        <f ca="1">IF(B1905="","",VLOOKUP(B1905,Tabelle2!$D$1:$E$37,2,0))</f>
        <v>1</v>
      </c>
      <c r="D1905" s="18" t="str">
        <f t="shared" ca="1" si="667"/>
        <v>W</v>
      </c>
      <c r="E1905" s="16" t="str">
        <f t="shared" ca="1" si="663"/>
        <v/>
      </c>
      <c r="F1905" s="19" t="str">
        <f t="shared" ca="1" si="665"/>
        <v>New</v>
      </c>
      <c r="G1905" s="38">
        <f t="shared" ca="1" si="666"/>
        <v>0</v>
      </c>
      <c r="H1905" s="38">
        <f t="shared" ca="1" si="668"/>
        <v>-58</v>
      </c>
      <c r="I1905" s="27">
        <f t="shared" ca="1" si="669"/>
        <v>3</v>
      </c>
      <c r="J1905" s="27">
        <f t="shared" ca="1" si="670"/>
        <v>1</v>
      </c>
      <c r="K1905" s="19">
        <f t="shared" ca="1" si="671"/>
        <v>1</v>
      </c>
      <c r="L1905" s="12">
        <f t="shared" ca="1" si="672"/>
        <v>4</v>
      </c>
      <c r="M1905" s="19">
        <f t="shared" ca="1" si="673"/>
        <v>3</v>
      </c>
      <c r="N1905" s="19" t="str">
        <f t="shared" ca="1" si="674"/>
        <v/>
      </c>
      <c r="O1905" s="24"/>
      <c r="P1905" s="40">
        <f t="shared" ca="1" si="675"/>
        <v>3</v>
      </c>
      <c r="Q1905" s="40"/>
      <c r="R1905" s="19">
        <f t="shared" ca="1" si="676"/>
        <v>1</v>
      </c>
      <c r="S1905" s="19">
        <f t="shared" ca="1" si="677"/>
        <v>4</v>
      </c>
      <c r="T1905" s="19">
        <f t="shared" ca="1" si="678"/>
        <v>3</v>
      </c>
      <c r="U1905" s="42"/>
      <c r="V1905" s="19">
        <f t="shared" ca="1" si="679"/>
        <v>1</v>
      </c>
      <c r="W1905" s="19">
        <f t="shared" ca="1" si="680"/>
        <v>4</v>
      </c>
      <c r="X1905" s="19">
        <f t="shared" ca="1" si="681"/>
        <v>3</v>
      </c>
      <c r="Y1905" s="19">
        <f t="shared" ca="1" si="682"/>
        <v>6</v>
      </c>
      <c r="Z1905" s="19">
        <f t="shared" ca="1" si="683"/>
        <v>6</v>
      </c>
      <c r="AA1905" s="19">
        <f t="shared" ca="1" si="684"/>
        <v>1</v>
      </c>
      <c r="AB1905" s="3"/>
      <c r="AE1905" s="1"/>
    </row>
    <row r="1906" spans="2:31" ht="15" x14ac:dyDescent="0.25">
      <c r="B1906" s="35">
        <f t="shared" ca="1" si="664"/>
        <v>3</v>
      </c>
      <c r="C1906" s="12">
        <f ca="1">IF(B1906="","",VLOOKUP(B1906,Tabelle2!$D$1:$E$37,2,0))</f>
        <v>1</v>
      </c>
      <c r="D1906" s="18" t="str">
        <f t="shared" ca="1" si="667"/>
        <v>L</v>
      </c>
      <c r="E1906" s="16" t="str">
        <f t="shared" ca="1" si="663"/>
        <v/>
      </c>
      <c r="F1906" s="19" t="str">
        <f t="shared" ca="1" si="665"/>
        <v/>
      </c>
      <c r="G1906" s="38">
        <f t="shared" ca="1" si="666"/>
        <v>0</v>
      </c>
      <c r="H1906" s="38">
        <f t="shared" ca="1" si="668"/>
        <v>-58</v>
      </c>
      <c r="I1906" s="27">
        <f t="shared" ca="1" si="669"/>
        <v>1</v>
      </c>
      <c r="J1906" s="27">
        <f t="shared" ca="1" si="670"/>
        <v>1</v>
      </c>
      <c r="K1906" s="19">
        <f t="shared" ca="1" si="671"/>
        <v>1</v>
      </c>
      <c r="L1906" s="12" t="str">
        <f t="shared" ca="1" si="672"/>
        <v/>
      </c>
      <c r="M1906" s="19" t="str">
        <f t="shared" ca="1" si="673"/>
        <v/>
      </c>
      <c r="N1906" s="19" t="str">
        <f t="shared" ca="1" si="674"/>
        <v/>
      </c>
      <c r="O1906" s="24"/>
      <c r="P1906" s="40">
        <f t="shared" ca="1" si="675"/>
        <v>1</v>
      </c>
      <c r="Q1906" s="40"/>
      <c r="R1906" s="19">
        <f t="shared" ca="1" si="676"/>
        <v>1</v>
      </c>
      <c r="S1906" s="19" t="str">
        <f t="shared" ca="1" si="677"/>
        <v/>
      </c>
      <c r="T1906" s="19" t="str">
        <f t="shared" ca="1" si="678"/>
        <v/>
      </c>
      <c r="U1906" s="42"/>
      <c r="V1906" s="19">
        <f t="shared" ca="1" si="679"/>
        <v>1</v>
      </c>
      <c r="W1906" s="19" t="str">
        <f t="shared" ca="1" si="680"/>
        <v/>
      </c>
      <c r="X1906" s="19" t="str">
        <f t="shared" ca="1" si="681"/>
        <v/>
      </c>
      <c r="Y1906" s="19" t="str">
        <f t="shared" ca="1" si="682"/>
        <v/>
      </c>
      <c r="Z1906" s="19" t="str">
        <f t="shared" ca="1" si="683"/>
        <v/>
      </c>
      <c r="AA1906" s="19" t="str">
        <f t="shared" ca="1" si="684"/>
        <v/>
      </c>
      <c r="AB1906" s="3"/>
      <c r="AE1906" s="1"/>
    </row>
    <row r="1907" spans="2:31" ht="15" x14ac:dyDescent="0.25">
      <c r="B1907" s="35">
        <f t="shared" ca="1" si="664"/>
        <v>26</v>
      </c>
      <c r="C1907" s="12">
        <f ca="1">IF(B1907="","",VLOOKUP(B1907,Tabelle2!$D$1:$E$37,2,0))</f>
        <v>5</v>
      </c>
      <c r="D1907" s="18" t="str">
        <f t="shared" ca="1" si="667"/>
        <v>L</v>
      </c>
      <c r="E1907" s="16" t="str">
        <f t="shared" ca="1" si="663"/>
        <v/>
      </c>
      <c r="F1907" s="19" t="str">
        <f t="shared" ca="1" si="665"/>
        <v/>
      </c>
      <c r="G1907" s="38">
        <f t="shared" ca="1" si="666"/>
        <v>0</v>
      </c>
      <c r="H1907" s="38">
        <f t="shared" ca="1" si="668"/>
        <v>-58</v>
      </c>
      <c r="I1907" s="27">
        <f t="shared" ca="1" si="669"/>
        <v>2</v>
      </c>
      <c r="J1907" s="27">
        <f t="shared" ca="1" si="670"/>
        <v>1</v>
      </c>
      <c r="K1907" s="19">
        <f t="shared" ca="1" si="671"/>
        <v>1</v>
      </c>
      <c r="L1907" s="12" t="str">
        <f t="shared" ca="1" si="672"/>
        <v/>
      </c>
      <c r="M1907" s="19" t="str">
        <f t="shared" ca="1" si="673"/>
        <v/>
      </c>
      <c r="N1907" s="19">
        <f t="shared" ca="1" si="674"/>
        <v>5</v>
      </c>
      <c r="O1907" s="24"/>
      <c r="P1907" s="40">
        <f t="shared" ca="1" si="675"/>
        <v>2</v>
      </c>
      <c r="Q1907" s="40"/>
      <c r="R1907" s="19">
        <f t="shared" ca="1" si="676"/>
        <v>5</v>
      </c>
      <c r="S1907" s="19">
        <f t="shared" ca="1" si="677"/>
        <v>1</v>
      </c>
      <c r="T1907" s="19" t="str">
        <f t="shared" ca="1" si="678"/>
        <v/>
      </c>
      <c r="U1907" s="42"/>
      <c r="V1907" s="19">
        <f t="shared" ca="1" si="679"/>
        <v>5</v>
      </c>
      <c r="W1907" s="19">
        <f t="shared" ca="1" si="680"/>
        <v>1</v>
      </c>
      <c r="X1907" s="19" t="str">
        <f t="shared" ca="1" si="681"/>
        <v/>
      </c>
      <c r="Y1907" s="19" t="str">
        <f t="shared" ca="1" si="682"/>
        <v/>
      </c>
      <c r="Z1907" s="19" t="str">
        <f t="shared" ca="1" si="683"/>
        <v/>
      </c>
      <c r="AA1907" s="19" t="str">
        <f t="shared" ca="1" si="684"/>
        <v/>
      </c>
      <c r="AB1907" s="3"/>
      <c r="AE1907" s="1"/>
    </row>
    <row r="1908" spans="2:31" ht="15" x14ac:dyDescent="0.25">
      <c r="B1908" s="35">
        <f t="shared" ca="1" si="664"/>
        <v>18</v>
      </c>
      <c r="C1908" s="12">
        <f ca="1">IF(B1908="","",VLOOKUP(B1908,Tabelle2!$D$1:$E$37,2,0))</f>
        <v>3</v>
      </c>
      <c r="D1908" s="18" t="str">
        <f t="shared" ca="1" si="667"/>
        <v>W</v>
      </c>
      <c r="E1908" s="16" t="str">
        <f t="shared" ca="1" si="663"/>
        <v>W</v>
      </c>
      <c r="F1908" s="19" t="str">
        <f t="shared" ca="1" si="665"/>
        <v/>
      </c>
      <c r="G1908" s="38">
        <f t="shared" ca="1" si="666"/>
        <v>3</v>
      </c>
      <c r="H1908" s="38">
        <f t="shared" ca="1" si="668"/>
        <v>-55</v>
      </c>
      <c r="I1908" s="27">
        <f t="shared" ca="1" si="669"/>
        <v>3</v>
      </c>
      <c r="J1908" s="27">
        <f t="shared" ca="1" si="670"/>
        <v>1</v>
      </c>
      <c r="K1908" s="19">
        <f t="shared" ca="1" si="671"/>
        <v>3</v>
      </c>
      <c r="L1908" s="12">
        <f t="shared" ca="1" si="672"/>
        <v>5</v>
      </c>
      <c r="M1908" s="19">
        <f t="shared" ca="1" si="673"/>
        <v>1</v>
      </c>
      <c r="N1908" s="19" t="str">
        <f t="shared" ca="1" si="674"/>
        <v/>
      </c>
      <c r="O1908" s="24"/>
      <c r="P1908" s="40">
        <f t="shared" ca="1" si="675"/>
        <v>3</v>
      </c>
      <c r="Q1908" s="40"/>
      <c r="R1908" s="19">
        <f t="shared" ca="1" si="676"/>
        <v>3</v>
      </c>
      <c r="S1908" s="19">
        <f t="shared" ca="1" si="677"/>
        <v>5</v>
      </c>
      <c r="T1908" s="19">
        <f t="shared" ca="1" si="678"/>
        <v>1</v>
      </c>
      <c r="U1908" s="42"/>
      <c r="V1908" s="19">
        <f t="shared" ca="1" si="679"/>
        <v>3</v>
      </c>
      <c r="W1908" s="19">
        <f t="shared" ca="1" si="680"/>
        <v>5</v>
      </c>
      <c r="X1908" s="19">
        <f t="shared" ca="1" si="681"/>
        <v>1</v>
      </c>
      <c r="Y1908" s="19" t="str">
        <f t="shared" ca="1" si="682"/>
        <v/>
      </c>
      <c r="Z1908" s="19" t="str">
        <f t="shared" ca="1" si="683"/>
        <v/>
      </c>
      <c r="AA1908" s="19" t="str">
        <f t="shared" ca="1" si="684"/>
        <v/>
      </c>
      <c r="AB1908" s="3"/>
      <c r="AE1908" s="1"/>
    </row>
    <row r="1909" spans="2:31" ht="15" x14ac:dyDescent="0.25">
      <c r="B1909" s="35">
        <f t="shared" ca="1" si="664"/>
        <v>1</v>
      </c>
      <c r="C1909" s="12">
        <f ca="1">IF(B1909="","",VLOOKUP(B1909,Tabelle2!$D$1:$E$37,2,0))</f>
        <v>1</v>
      </c>
      <c r="D1909" s="18" t="str">
        <f t="shared" ca="1" si="667"/>
        <v>L</v>
      </c>
      <c r="E1909" s="16" t="str">
        <f t="shared" ca="1" si="663"/>
        <v>L</v>
      </c>
      <c r="F1909" s="19" t="str">
        <f t="shared" ca="1" si="665"/>
        <v>l1</v>
      </c>
      <c r="G1909" s="38">
        <f t="shared" ca="1" si="666"/>
        <v>-3</v>
      </c>
      <c r="H1909" s="38">
        <f t="shared" ca="1" si="668"/>
        <v>-58</v>
      </c>
      <c r="I1909" s="27">
        <f t="shared" ca="1" si="669"/>
        <v>3</v>
      </c>
      <c r="J1909" s="27">
        <f t="shared" ca="1" si="670"/>
        <v>1</v>
      </c>
      <c r="K1909" s="19">
        <f t="shared" ca="1" si="671"/>
        <v>3</v>
      </c>
      <c r="L1909" s="12">
        <f t="shared" ca="1" si="672"/>
        <v>5</v>
      </c>
      <c r="M1909" s="19">
        <f t="shared" ca="1" si="673"/>
        <v>1</v>
      </c>
      <c r="N1909" s="19" t="str">
        <f t="shared" ca="1" si="674"/>
        <v/>
      </c>
      <c r="O1909" s="24"/>
      <c r="P1909" s="40">
        <f t="shared" ca="1" si="675"/>
        <v>3</v>
      </c>
      <c r="Q1909" s="40"/>
      <c r="R1909" s="19">
        <f t="shared" ca="1" si="676"/>
        <v>1</v>
      </c>
      <c r="S1909" s="19">
        <f t="shared" ca="1" si="677"/>
        <v>3</v>
      </c>
      <c r="T1909" s="19">
        <f t="shared" ca="1" si="678"/>
        <v>5</v>
      </c>
      <c r="U1909" s="42"/>
      <c r="V1909" s="19">
        <f t="shared" ca="1" si="679"/>
        <v>1</v>
      </c>
      <c r="W1909" s="19">
        <f t="shared" ca="1" si="680"/>
        <v>3</v>
      </c>
      <c r="X1909" s="19">
        <f t="shared" ca="1" si="681"/>
        <v>5</v>
      </c>
      <c r="Y1909" s="19">
        <f t="shared" ca="1" si="682"/>
        <v>1</v>
      </c>
      <c r="Z1909" s="19" t="str">
        <f t="shared" ca="1" si="683"/>
        <v/>
      </c>
      <c r="AA1909" s="19" t="str">
        <f t="shared" ca="1" si="684"/>
        <v/>
      </c>
      <c r="AB1909" s="3"/>
      <c r="AE1909" s="1"/>
    </row>
    <row r="1910" spans="2:31" ht="15" x14ac:dyDescent="0.25">
      <c r="B1910" s="35">
        <f t="shared" ca="1" si="664"/>
        <v>34</v>
      </c>
      <c r="C1910" s="12">
        <f ca="1">IF(B1910="","",VLOOKUP(B1910,Tabelle2!$D$1:$E$37,2,0))</f>
        <v>6</v>
      </c>
      <c r="D1910" s="18" t="str">
        <f t="shared" ca="1" si="667"/>
        <v>L</v>
      </c>
      <c r="E1910" s="16" t="str">
        <f t="shared" ca="1" si="663"/>
        <v>L</v>
      </c>
      <c r="F1910" s="19" t="str">
        <f t="shared" ca="1" si="665"/>
        <v>L2</v>
      </c>
      <c r="G1910" s="38">
        <f t="shared" ca="1" si="666"/>
        <v>-4</v>
      </c>
      <c r="H1910" s="38">
        <f t="shared" ca="1" si="668"/>
        <v>-62</v>
      </c>
      <c r="I1910" s="27">
        <f t="shared" ca="1" si="669"/>
        <v>4</v>
      </c>
      <c r="J1910" s="27">
        <f t="shared" ca="1" si="670"/>
        <v>1</v>
      </c>
      <c r="K1910" s="19">
        <f t="shared" ca="1" si="671"/>
        <v>3</v>
      </c>
      <c r="L1910" s="12">
        <f t="shared" ca="1" si="672"/>
        <v>5</v>
      </c>
      <c r="M1910" s="19">
        <f t="shared" ca="1" si="673"/>
        <v>1</v>
      </c>
      <c r="N1910" s="19">
        <f t="shared" ca="1" si="674"/>
        <v>6</v>
      </c>
      <c r="O1910" s="24"/>
      <c r="P1910" s="40">
        <f t="shared" ca="1" si="675"/>
        <v>3</v>
      </c>
      <c r="Q1910" s="40"/>
      <c r="R1910" s="19">
        <f t="shared" ca="1" si="676"/>
        <v>6</v>
      </c>
      <c r="S1910" s="19">
        <f t="shared" ca="1" si="677"/>
        <v>1</v>
      </c>
      <c r="T1910" s="19">
        <f t="shared" ca="1" si="678"/>
        <v>3</v>
      </c>
      <c r="U1910" s="42"/>
      <c r="V1910" s="19">
        <f t="shared" ca="1" si="679"/>
        <v>6</v>
      </c>
      <c r="W1910" s="19">
        <f t="shared" ca="1" si="680"/>
        <v>1</v>
      </c>
      <c r="X1910" s="19">
        <f t="shared" ca="1" si="681"/>
        <v>3</v>
      </c>
      <c r="Y1910" s="19">
        <f t="shared" ca="1" si="682"/>
        <v>5</v>
      </c>
      <c r="Z1910" s="19">
        <f t="shared" ca="1" si="683"/>
        <v>1</v>
      </c>
      <c r="AA1910" s="19" t="str">
        <f t="shared" ca="1" si="684"/>
        <v/>
      </c>
      <c r="AB1910" s="3"/>
      <c r="AE1910" s="1"/>
    </row>
    <row r="1911" spans="2:31" ht="15" x14ac:dyDescent="0.25">
      <c r="B1911" s="35">
        <f t="shared" ca="1" si="664"/>
        <v>24</v>
      </c>
      <c r="C1911" s="12">
        <f ca="1">IF(B1911="","",VLOOKUP(B1911,Tabelle2!$D$1:$E$37,2,0))</f>
        <v>4</v>
      </c>
      <c r="D1911" s="18" t="str">
        <f t="shared" ca="1" si="667"/>
        <v>W</v>
      </c>
      <c r="E1911" s="16" t="str">
        <f t="shared" ca="1" si="663"/>
        <v/>
      </c>
      <c r="F1911" s="19" t="str">
        <f t="shared" ca="1" si="665"/>
        <v>New</v>
      </c>
      <c r="G1911" s="38">
        <f t="shared" ca="1" si="666"/>
        <v>0</v>
      </c>
      <c r="H1911" s="38">
        <f t="shared" ca="1" si="668"/>
        <v>-62</v>
      </c>
      <c r="I1911" s="27">
        <f t="shared" ca="1" si="669"/>
        <v>3</v>
      </c>
      <c r="J1911" s="27">
        <f t="shared" ca="1" si="670"/>
        <v>1</v>
      </c>
      <c r="K1911" s="19">
        <f t="shared" ca="1" si="671"/>
        <v>4</v>
      </c>
      <c r="L1911" s="12">
        <f t="shared" ca="1" si="672"/>
        <v>6</v>
      </c>
      <c r="M1911" s="19">
        <f t="shared" ca="1" si="673"/>
        <v>1</v>
      </c>
      <c r="N1911" s="19" t="str">
        <f t="shared" ca="1" si="674"/>
        <v/>
      </c>
      <c r="O1911" s="24"/>
      <c r="P1911" s="40">
        <f t="shared" ca="1" si="675"/>
        <v>3</v>
      </c>
      <c r="Q1911" s="40"/>
      <c r="R1911" s="19">
        <f t="shared" ca="1" si="676"/>
        <v>4</v>
      </c>
      <c r="S1911" s="19">
        <f t="shared" ca="1" si="677"/>
        <v>6</v>
      </c>
      <c r="T1911" s="19">
        <f t="shared" ca="1" si="678"/>
        <v>1</v>
      </c>
      <c r="U1911" s="42"/>
      <c r="V1911" s="19">
        <f t="shared" ca="1" si="679"/>
        <v>4</v>
      </c>
      <c r="W1911" s="19">
        <f t="shared" ca="1" si="680"/>
        <v>6</v>
      </c>
      <c r="X1911" s="19">
        <f t="shared" ca="1" si="681"/>
        <v>1</v>
      </c>
      <c r="Y1911" s="19">
        <f t="shared" ca="1" si="682"/>
        <v>3</v>
      </c>
      <c r="Z1911" s="19">
        <f t="shared" ca="1" si="683"/>
        <v>5</v>
      </c>
      <c r="AA1911" s="19">
        <f t="shared" ca="1" si="684"/>
        <v>1</v>
      </c>
      <c r="AB1911" s="3"/>
      <c r="AE1911" s="1"/>
    </row>
    <row r="1912" spans="2:31" ht="15" x14ac:dyDescent="0.25">
      <c r="B1912" s="35">
        <f t="shared" ca="1" si="664"/>
        <v>2</v>
      </c>
      <c r="C1912" s="12">
        <f ca="1">IF(B1912="","",VLOOKUP(B1912,Tabelle2!$D$1:$E$37,2,0))</f>
        <v>1</v>
      </c>
      <c r="D1912" s="18" t="str">
        <f t="shared" ca="1" si="667"/>
        <v>L</v>
      </c>
      <c r="E1912" s="16" t="str">
        <f t="shared" ca="1" si="663"/>
        <v/>
      </c>
      <c r="F1912" s="19" t="str">
        <f t="shared" ca="1" si="665"/>
        <v/>
      </c>
      <c r="G1912" s="38">
        <f t="shared" ca="1" si="666"/>
        <v>0</v>
      </c>
      <c r="H1912" s="38">
        <f t="shared" ca="1" si="668"/>
        <v>-62</v>
      </c>
      <c r="I1912" s="27">
        <f t="shared" ca="1" si="669"/>
        <v>1</v>
      </c>
      <c r="J1912" s="27">
        <f t="shared" ca="1" si="670"/>
        <v>1</v>
      </c>
      <c r="K1912" s="19">
        <f t="shared" ca="1" si="671"/>
        <v>1</v>
      </c>
      <c r="L1912" s="12" t="str">
        <f t="shared" ca="1" si="672"/>
        <v/>
      </c>
      <c r="M1912" s="19" t="str">
        <f t="shared" ca="1" si="673"/>
        <v/>
      </c>
      <c r="N1912" s="19" t="str">
        <f t="shared" ca="1" si="674"/>
        <v/>
      </c>
      <c r="O1912" s="24"/>
      <c r="P1912" s="40">
        <f t="shared" ca="1" si="675"/>
        <v>1</v>
      </c>
      <c r="Q1912" s="40"/>
      <c r="R1912" s="19">
        <f t="shared" ca="1" si="676"/>
        <v>1</v>
      </c>
      <c r="S1912" s="19" t="str">
        <f t="shared" ca="1" si="677"/>
        <v/>
      </c>
      <c r="T1912" s="19" t="str">
        <f t="shared" ca="1" si="678"/>
        <v/>
      </c>
      <c r="U1912" s="42"/>
      <c r="V1912" s="19">
        <f t="shared" ca="1" si="679"/>
        <v>1</v>
      </c>
      <c r="W1912" s="19" t="str">
        <f t="shared" ca="1" si="680"/>
        <v/>
      </c>
      <c r="X1912" s="19" t="str">
        <f t="shared" ca="1" si="681"/>
        <v/>
      </c>
      <c r="Y1912" s="19" t="str">
        <f t="shared" ca="1" si="682"/>
        <v/>
      </c>
      <c r="Z1912" s="19" t="str">
        <f t="shared" ca="1" si="683"/>
        <v/>
      </c>
      <c r="AA1912" s="19" t="str">
        <f t="shared" ca="1" si="684"/>
        <v/>
      </c>
      <c r="AB1912" s="3"/>
      <c r="AE1912" s="1"/>
    </row>
    <row r="1913" spans="2:31" ht="15" x14ac:dyDescent="0.25">
      <c r="B1913" s="35">
        <f t="shared" ca="1" si="664"/>
        <v>28</v>
      </c>
      <c r="C1913" s="12">
        <f ca="1">IF(B1913="","",VLOOKUP(B1913,Tabelle2!$D$1:$E$37,2,0))</f>
        <v>5</v>
      </c>
      <c r="D1913" s="18" t="str">
        <f t="shared" ca="1" si="667"/>
        <v>L</v>
      </c>
      <c r="E1913" s="16" t="str">
        <f t="shared" ca="1" si="663"/>
        <v/>
      </c>
      <c r="F1913" s="19" t="str">
        <f t="shared" ca="1" si="665"/>
        <v/>
      </c>
      <c r="G1913" s="38">
        <f t="shared" ca="1" si="666"/>
        <v>0</v>
      </c>
      <c r="H1913" s="38">
        <f t="shared" ca="1" si="668"/>
        <v>-62</v>
      </c>
      <c r="I1913" s="27">
        <f t="shared" ca="1" si="669"/>
        <v>2</v>
      </c>
      <c r="J1913" s="27">
        <f t="shared" ca="1" si="670"/>
        <v>1</v>
      </c>
      <c r="K1913" s="19">
        <f t="shared" ca="1" si="671"/>
        <v>1</v>
      </c>
      <c r="L1913" s="12" t="str">
        <f t="shared" ca="1" si="672"/>
        <v/>
      </c>
      <c r="M1913" s="19" t="str">
        <f t="shared" ca="1" si="673"/>
        <v/>
      </c>
      <c r="N1913" s="19">
        <f t="shared" ca="1" si="674"/>
        <v>5</v>
      </c>
      <c r="O1913" s="24"/>
      <c r="P1913" s="40">
        <f t="shared" ca="1" si="675"/>
        <v>2</v>
      </c>
      <c r="Q1913" s="40"/>
      <c r="R1913" s="19">
        <f t="shared" ca="1" si="676"/>
        <v>5</v>
      </c>
      <c r="S1913" s="19">
        <f t="shared" ca="1" si="677"/>
        <v>1</v>
      </c>
      <c r="T1913" s="19" t="str">
        <f t="shared" ca="1" si="678"/>
        <v/>
      </c>
      <c r="U1913" s="42"/>
      <c r="V1913" s="19">
        <f t="shared" ca="1" si="679"/>
        <v>5</v>
      </c>
      <c r="W1913" s="19">
        <f t="shared" ca="1" si="680"/>
        <v>1</v>
      </c>
      <c r="X1913" s="19" t="str">
        <f t="shared" ca="1" si="681"/>
        <v/>
      </c>
      <c r="Y1913" s="19" t="str">
        <f t="shared" ca="1" si="682"/>
        <v/>
      </c>
      <c r="Z1913" s="19" t="str">
        <f t="shared" ca="1" si="683"/>
        <v/>
      </c>
      <c r="AA1913" s="19" t="str">
        <f t="shared" ca="1" si="684"/>
        <v/>
      </c>
      <c r="AB1913" s="3"/>
      <c r="AE1913" s="1"/>
    </row>
    <row r="1914" spans="2:31" ht="15" x14ac:dyDescent="0.25">
      <c r="B1914" s="35">
        <f t="shared" ca="1" si="664"/>
        <v>19</v>
      </c>
      <c r="C1914" s="12">
        <f ca="1">IF(B1914="","",VLOOKUP(B1914,Tabelle2!$D$1:$E$37,2,0))</f>
        <v>4</v>
      </c>
      <c r="D1914" s="18" t="str">
        <f t="shared" ca="1" si="667"/>
        <v>L</v>
      </c>
      <c r="E1914" s="16" t="str">
        <f t="shared" ca="1" si="663"/>
        <v>L</v>
      </c>
      <c r="F1914" s="19" t="str">
        <f t="shared" ca="1" si="665"/>
        <v>l1</v>
      </c>
      <c r="G1914" s="38">
        <f t="shared" ca="1" si="666"/>
        <v>-3</v>
      </c>
      <c r="H1914" s="38">
        <f t="shared" ca="1" si="668"/>
        <v>-65</v>
      </c>
      <c r="I1914" s="27">
        <f t="shared" ca="1" si="669"/>
        <v>3</v>
      </c>
      <c r="J1914" s="27">
        <f t="shared" ca="1" si="670"/>
        <v>1</v>
      </c>
      <c r="K1914" s="19">
        <f t="shared" ca="1" si="671"/>
        <v>4</v>
      </c>
      <c r="L1914" s="12">
        <f t="shared" ca="1" si="672"/>
        <v>5</v>
      </c>
      <c r="M1914" s="19">
        <f t="shared" ca="1" si="673"/>
        <v>1</v>
      </c>
      <c r="N1914" s="19" t="str">
        <f t="shared" ca="1" si="674"/>
        <v/>
      </c>
      <c r="O1914" s="24"/>
      <c r="P1914" s="40">
        <f t="shared" ca="1" si="675"/>
        <v>3</v>
      </c>
      <c r="Q1914" s="40"/>
      <c r="R1914" s="19">
        <f t="shared" ca="1" si="676"/>
        <v>4</v>
      </c>
      <c r="S1914" s="19">
        <f t="shared" ca="1" si="677"/>
        <v>5</v>
      </c>
      <c r="T1914" s="19">
        <f t="shared" ca="1" si="678"/>
        <v>1</v>
      </c>
      <c r="U1914" s="42"/>
      <c r="V1914" s="19">
        <f t="shared" ca="1" si="679"/>
        <v>4</v>
      </c>
      <c r="W1914" s="19">
        <f t="shared" ca="1" si="680"/>
        <v>5</v>
      </c>
      <c r="X1914" s="19">
        <f t="shared" ca="1" si="681"/>
        <v>1</v>
      </c>
      <c r="Y1914" s="19" t="str">
        <f t="shared" ca="1" si="682"/>
        <v/>
      </c>
      <c r="Z1914" s="19" t="str">
        <f t="shared" ca="1" si="683"/>
        <v/>
      </c>
      <c r="AA1914" s="19" t="str">
        <f t="shared" ca="1" si="684"/>
        <v/>
      </c>
      <c r="AB1914" s="3"/>
      <c r="AE1914" s="1"/>
    </row>
    <row r="1915" spans="2:31" ht="15" x14ac:dyDescent="0.25">
      <c r="B1915" s="35">
        <f t="shared" ca="1" si="664"/>
        <v>17</v>
      </c>
      <c r="C1915" s="12">
        <f ca="1">IF(B1915="","",VLOOKUP(B1915,Tabelle2!$D$1:$E$37,2,0))</f>
        <v>3</v>
      </c>
      <c r="D1915" s="18" t="str">
        <f t="shared" ca="1" si="667"/>
        <v>W</v>
      </c>
      <c r="E1915" s="16" t="str">
        <f t="shared" ca="1" si="663"/>
        <v>w</v>
      </c>
      <c r="F1915" s="19" t="str">
        <f t="shared" ca="1" si="665"/>
        <v/>
      </c>
      <c r="G1915" s="38">
        <f t="shared" ca="1" si="666"/>
        <v>2</v>
      </c>
      <c r="H1915" s="38">
        <f t="shared" ca="1" si="668"/>
        <v>-63</v>
      </c>
      <c r="I1915" s="27">
        <f t="shared" ca="1" si="669"/>
        <v>4</v>
      </c>
      <c r="J1915" s="27">
        <f t="shared" ca="1" si="670"/>
        <v>1</v>
      </c>
      <c r="K1915" s="19">
        <f t="shared" ca="1" si="671"/>
        <v>4</v>
      </c>
      <c r="L1915" s="12">
        <f t="shared" ca="1" si="672"/>
        <v>5</v>
      </c>
      <c r="M1915" s="19">
        <f t="shared" ca="1" si="673"/>
        <v>1</v>
      </c>
      <c r="N1915" s="19">
        <f t="shared" ca="1" si="674"/>
        <v>3</v>
      </c>
      <c r="O1915" s="24"/>
      <c r="P1915" s="40">
        <f t="shared" ca="1" si="675"/>
        <v>3</v>
      </c>
      <c r="Q1915" s="40"/>
      <c r="R1915" s="19">
        <f t="shared" ca="1" si="676"/>
        <v>3</v>
      </c>
      <c r="S1915" s="19">
        <f t="shared" ca="1" si="677"/>
        <v>4</v>
      </c>
      <c r="T1915" s="19">
        <f t="shared" ca="1" si="678"/>
        <v>5</v>
      </c>
      <c r="U1915" s="42"/>
      <c r="V1915" s="19">
        <f t="shared" ca="1" si="679"/>
        <v>3</v>
      </c>
      <c r="W1915" s="19">
        <f t="shared" ca="1" si="680"/>
        <v>4</v>
      </c>
      <c r="X1915" s="19">
        <f t="shared" ca="1" si="681"/>
        <v>5</v>
      </c>
      <c r="Y1915" s="19">
        <f t="shared" ca="1" si="682"/>
        <v>1</v>
      </c>
      <c r="Z1915" s="19" t="str">
        <f t="shared" ca="1" si="683"/>
        <v/>
      </c>
      <c r="AA1915" s="19" t="str">
        <f t="shared" ca="1" si="684"/>
        <v/>
      </c>
      <c r="AB1915" s="3"/>
      <c r="AE1915" s="1"/>
    </row>
    <row r="1916" spans="2:31" ht="15" x14ac:dyDescent="0.25">
      <c r="B1916" s="35">
        <f t="shared" ca="1" si="664"/>
        <v>16</v>
      </c>
      <c r="C1916" s="12">
        <f ca="1">IF(B1916="","",VLOOKUP(B1916,Tabelle2!$D$1:$E$37,2,0))</f>
        <v>3</v>
      </c>
      <c r="D1916" s="18" t="str">
        <f t="shared" ca="1" si="667"/>
        <v>W</v>
      </c>
      <c r="E1916" s="16" t="str">
        <f t="shared" ca="1" si="663"/>
        <v>W</v>
      </c>
      <c r="F1916" s="19" t="str">
        <f t="shared" ca="1" si="665"/>
        <v/>
      </c>
      <c r="G1916" s="38">
        <f t="shared" ca="1" si="666"/>
        <v>3</v>
      </c>
      <c r="H1916" s="38">
        <f t="shared" ca="1" si="668"/>
        <v>-60</v>
      </c>
      <c r="I1916" s="27">
        <f t="shared" ca="1" si="669"/>
        <v>3</v>
      </c>
      <c r="J1916" s="27">
        <f t="shared" ca="1" si="670"/>
        <v>1</v>
      </c>
      <c r="K1916" s="19">
        <f t="shared" ca="1" si="671"/>
        <v>4</v>
      </c>
      <c r="L1916" s="12">
        <f t="shared" ca="1" si="672"/>
        <v>5</v>
      </c>
      <c r="M1916" s="19">
        <f t="shared" ca="1" si="673"/>
        <v>1</v>
      </c>
      <c r="N1916" s="19" t="str">
        <f t="shared" ca="1" si="674"/>
        <v/>
      </c>
      <c r="O1916" s="24"/>
      <c r="P1916" s="40">
        <f t="shared" ca="1" si="675"/>
        <v>3</v>
      </c>
      <c r="Q1916" s="40"/>
      <c r="R1916" s="19">
        <f t="shared" ca="1" si="676"/>
        <v>3</v>
      </c>
      <c r="S1916" s="19">
        <f t="shared" ca="1" si="677"/>
        <v>4</v>
      </c>
      <c r="T1916" s="19">
        <f t="shared" ca="1" si="678"/>
        <v>5</v>
      </c>
      <c r="U1916" s="42"/>
      <c r="V1916" s="19">
        <f t="shared" ca="1" si="679"/>
        <v>3</v>
      </c>
      <c r="W1916" s="19">
        <f t="shared" ca="1" si="680"/>
        <v>3</v>
      </c>
      <c r="X1916" s="19">
        <f t="shared" ca="1" si="681"/>
        <v>4</v>
      </c>
      <c r="Y1916" s="19">
        <f t="shared" ca="1" si="682"/>
        <v>5</v>
      </c>
      <c r="Z1916" s="19">
        <f t="shared" ca="1" si="683"/>
        <v>1</v>
      </c>
      <c r="AA1916" s="19" t="str">
        <f t="shared" ca="1" si="684"/>
        <v/>
      </c>
      <c r="AB1916" s="3"/>
      <c r="AE1916" s="1"/>
    </row>
    <row r="1917" spans="2:31" ht="15" x14ac:dyDescent="0.25">
      <c r="B1917" s="35">
        <f t="shared" ca="1" si="664"/>
        <v>22</v>
      </c>
      <c r="C1917" s="12">
        <f ca="1">IF(B1917="","",VLOOKUP(B1917,Tabelle2!$D$1:$E$37,2,0))</f>
        <v>4</v>
      </c>
      <c r="D1917" s="18" t="str">
        <f t="shared" ca="1" si="667"/>
        <v>W</v>
      </c>
      <c r="E1917" s="16" t="str">
        <f t="shared" ca="1" si="663"/>
        <v>W</v>
      </c>
      <c r="F1917" s="19" t="str">
        <f t="shared" ca="1" si="665"/>
        <v/>
      </c>
      <c r="G1917" s="38">
        <f t="shared" ca="1" si="666"/>
        <v>3</v>
      </c>
      <c r="H1917" s="38">
        <f t="shared" ca="1" si="668"/>
        <v>-57</v>
      </c>
      <c r="I1917" s="27">
        <f t="shared" ca="1" si="669"/>
        <v>3</v>
      </c>
      <c r="J1917" s="27" t="str">
        <f t="shared" ca="1" si="670"/>
        <v/>
      </c>
      <c r="K1917" s="19">
        <f t="shared" ca="1" si="671"/>
        <v>4</v>
      </c>
      <c r="L1917" s="12">
        <f t="shared" ca="1" si="672"/>
        <v>5</v>
      </c>
      <c r="M1917" s="19">
        <f t="shared" ca="1" si="673"/>
        <v>1</v>
      </c>
      <c r="N1917" s="19" t="str">
        <f t="shared" ca="1" si="674"/>
        <v/>
      </c>
      <c r="O1917" s="24"/>
      <c r="P1917" s="40">
        <f t="shared" ca="1" si="675"/>
        <v>3</v>
      </c>
      <c r="Q1917" s="40"/>
      <c r="R1917" s="19">
        <f t="shared" ca="1" si="676"/>
        <v>4</v>
      </c>
      <c r="S1917" s="19">
        <f t="shared" ca="1" si="677"/>
        <v>3</v>
      </c>
      <c r="T1917" s="19">
        <f t="shared" ca="1" si="678"/>
        <v>5</v>
      </c>
      <c r="U1917" s="42"/>
      <c r="V1917" s="19">
        <f t="shared" ca="1" si="679"/>
        <v>4</v>
      </c>
      <c r="W1917" s="19">
        <f t="shared" ca="1" si="680"/>
        <v>3</v>
      </c>
      <c r="X1917" s="19">
        <f t="shared" ca="1" si="681"/>
        <v>3</v>
      </c>
      <c r="Y1917" s="19">
        <f t="shared" ca="1" si="682"/>
        <v>4</v>
      </c>
      <c r="Z1917" s="19">
        <f t="shared" ca="1" si="683"/>
        <v>5</v>
      </c>
      <c r="AA1917" s="19">
        <f t="shared" ca="1" si="684"/>
        <v>1</v>
      </c>
      <c r="AB1917" s="3"/>
      <c r="AE1917" s="1"/>
    </row>
    <row r="1918" spans="2:31" ht="15" x14ac:dyDescent="0.25">
      <c r="B1918" s="35">
        <f t="shared" ca="1" si="664"/>
        <v>24</v>
      </c>
      <c r="C1918" s="12">
        <f ca="1">IF(B1918="","",VLOOKUP(B1918,Tabelle2!$D$1:$E$37,2,0))</f>
        <v>4</v>
      </c>
      <c r="D1918" s="18" t="str">
        <f t="shared" ca="1" si="667"/>
        <v>L</v>
      </c>
      <c r="E1918" s="16" t="str">
        <f t="shared" ca="1" si="663"/>
        <v>L</v>
      </c>
      <c r="F1918" s="19" t="str">
        <f t="shared" ca="1" si="665"/>
        <v>l1</v>
      </c>
      <c r="G1918" s="38">
        <f t="shared" ca="1" si="666"/>
        <v>-3</v>
      </c>
      <c r="H1918" s="38">
        <f t="shared" ca="1" si="668"/>
        <v>-60</v>
      </c>
      <c r="I1918" s="27">
        <f t="shared" ca="1" si="669"/>
        <v>3</v>
      </c>
      <c r="J1918" s="27" t="str">
        <f t="shared" ca="1" si="670"/>
        <v/>
      </c>
      <c r="K1918" s="19">
        <f t="shared" ca="1" si="671"/>
        <v>4</v>
      </c>
      <c r="L1918" s="12">
        <f t="shared" ca="1" si="672"/>
        <v>5</v>
      </c>
      <c r="M1918" s="19">
        <f t="shared" ca="1" si="673"/>
        <v>1</v>
      </c>
      <c r="N1918" s="19" t="str">
        <f t="shared" ca="1" si="674"/>
        <v/>
      </c>
      <c r="O1918" s="24"/>
      <c r="P1918" s="40">
        <f t="shared" ca="1" si="675"/>
        <v>3</v>
      </c>
      <c r="Q1918" s="40"/>
      <c r="R1918" s="19">
        <f t="shared" ca="1" si="676"/>
        <v>4</v>
      </c>
      <c r="S1918" s="19">
        <f t="shared" ca="1" si="677"/>
        <v>3</v>
      </c>
      <c r="T1918" s="19">
        <f t="shared" ca="1" si="678"/>
        <v>5</v>
      </c>
      <c r="U1918" s="42"/>
      <c r="V1918" s="19">
        <f t="shared" ca="1" si="679"/>
        <v>4</v>
      </c>
      <c r="W1918" s="19">
        <f t="shared" ca="1" si="680"/>
        <v>4</v>
      </c>
      <c r="X1918" s="19">
        <f t="shared" ca="1" si="681"/>
        <v>3</v>
      </c>
      <c r="Y1918" s="19">
        <f t="shared" ca="1" si="682"/>
        <v>3</v>
      </c>
      <c r="Z1918" s="19">
        <f t="shared" ca="1" si="683"/>
        <v>4</v>
      </c>
      <c r="AA1918" s="19">
        <f t="shared" ca="1" si="684"/>
        <v>5</v>
      </c>
      <c r="AB1918" s="3"/>
      <c r="AE1918" s="1"/>
    </row>
    <row r="1919" spans="2:31" ht="15" x14ac:dyDescent="0.25">
      <c r="B1919" s="35">
        <f t="shared" ca="1" si="664"/>
        <v>10</v>
      </c>
      <c r="C1919" s="12">
        <f ca="1">IF(B1919="","",VLOOKUP(B1919,Tabelle2!$D$1:$E$37,2,0))</f>
        <v>2</v>
      </c>
      <c r="D1919" s="18" t="str">
        <f t="shared" ca="1" si="667"/>
        <v>L</v>
      </c>
      <c r="E1919" s="16" t="str">
        <f t="shared" ca="1" si="663"/>
        <v>L</v>
      </c>
      <c r="F1919" s="19" t="str">
        <f t="shared" ca="1" si="665"/>
        <v>L2</v>
      </c>
      <c r="G1919" s="38">
        <f t="shared" ca="1" si="666"/>
        <v>-4</v>
      </c>
      <c r="H1919" s="38">
        <f t="shared" ca="1" si="668"/>
        <v>-64</v>
      </c>
      <c r="I1919" s="27">
        <f t="shared" ca="1" si="669"/>
        <v>4</v>
      </c>
      <c r="J1919" s="27" t="str">
        <f t="shared" ca="1" si="670"/>
        <v/>
      </c>
      <c r="K1919" s="19">
        <f t="shared" ca="1" si="671"/>
        <v>4</v>
      </c>
      <c r="L1919" s="12">
        <f t="shared" ca="1" si="672"/>
        <v>5</v>
      </c>
      <c r="M1919" s="19">
        <f t="shared" ca="1" si="673"/>
        <v>1</v>
      </c>
      <c r="N1919" s="19">
        <f t="shared" ca="1" si="674"/>
        <v>2</v>
      </c>
      <c r="O1919" s="24"/>
      <c r="P1919" s="40">
        <f t="shared" ca="1" si="675"/>
        <v>3</v>
      </c>
      <c r="Q1919" s="40"/>
      <c r="R1919" s="19">
        <f t="shared" ca="1" si="676"/>
        <v>2</v>
      </c>
      <c r="S1919" s="19">
        <f t="shared" ca="1" si="677"/>
        <v>4</v>
      </c>
      <c r="T1919" s="19">
        <f t="shared" ca="1" si="678"/>
        <v>3</v>
      </c>
      <c r="U1919" s="42"/>
      <c r="V1919" s="19">
        <f t="shared" ca="1" si="679"/>
        <v>2</v>
      </c>
      <c r="W1919" s="19">
        <f t="shared" ca="1" si="680"/>
        <v>4</v>
      </c>
      <c r="X1919" s="19">
        <f t="shared" ca="1" si="681"/>
        <v>4</v>
      </c>
      <c r="Y1919" s="19">
        <f t="shared" ca="1" si="682"/>
        <v>3</v>
      </c>
      <c r="Z1919" s="19">
        <f t="shared" ca="1" si="683"/>
        <v>3</v>
      </c>
      <c r="AA1919" s="19">
        <f t="shared" ca="1" si="684"/>
        <v>4</v>
      </c>
      <c r="AB1919" s="3"/>
      <c r="AE1919" s="1"/>
    </row>
    <row r="1920" spans="2:31" ht="15" x14ac:dyDescent="0.25">
      <c r="B1920" s="35">
        <f t="shared" ca="1" si="664"/>
        <v>17</v>
      </c>
      <c r="C1920" s="12">
        <f ca="1">IF(B1920="","",VLOOKUP(B1920,Tabelle2!$D$1:$E$37,2,0))</f>
        <v>3</v>
      </c>
      <c r="D1920" s="18" t="str">
        <f t="shared" ca="1" si="667"/>
        <v>W</v>
      </c>
      <c r="E1920" s="16" t="str">
        <f t="shared" ref="E1920:E1983" ca="1" si="685">IF(AND(F1919="l1",D1920="w"),"w",IF(F1919="l2","",IF(AND(J1920=1,I1920&gt;=3),D1920,IF(J1920=1,"",D1920))))</f>
        <v/>
      </c>
      <c r="F1920" s="19" t="str">
        <f t="shared" ca="1" si="665"/>
        <v>New</v>
      </c>
      <c r="G1920" s="38">
        <f t="shared" ca="1" si="666"/>
        <v>0</v>
      </c>
      <c r="H1920" s="38">
        <f t="shared" ca="1" si="668"/>
        <v>-64</v>
      </c>
      <c r="I1920" s="27">
        <f t="shared" ca="1" si="669"/>
        <v>3</v>
      </c>
      <c r="J1920" s="27">
        <f t="shared" ca="1" si="670"/>
        <v>1</v>
      </c>
      <c r="K1920" s="19">
        <f t="shared" ca="1" si="671"/>
        <v>3</v>
      </c>
      <c r="L1920" s="12">
        <f t="shared" ca="1" si="672"/>
        <v>2</v>
      </c>
      <c r="M1920" s="19">
        <f t="shared" ca="1" si="673"/>
        <v>4</v>
      </c>
      <c r="N1920" s="19" t="str">
        <f t="shared" ca="1" si="674"/>
        <v/>
      </c>
      <c r="O1920" s="24"/>
      <c r="P1920" s="40">
        <f t="shared" ca="1" si="675"/>
        <v>3</v>
      </c>
      <c r="Q1920" s="40"/>
      <c r="R1920" s="19">
        <f t="shared" ca="1" si="676"/>
        <v>3</v>
      </c>
      <c r="S1920" s="19">
        <f t="shared" ca="1" si="677"/>
        <v>2</v>
      </c>
      <c r="T1920" s="19">
        <f t="shared" ca="1" si="678"/>
        <v>4</v>
      </c>
      <c r="U1920" s="42"/>
      <c r="V1920" s="19">
        <f t="shared" ca="1" si="679"/>
        <v>3</v>
      </c>
      <c r="W1920" s="19">
        <f t="shared" ca="1" si="680"/>
        <v>2</v>
      </c>
      <c r="X1920" s="19">
        <f t="shared" ca="1" si="681"/>
        <v>4</v>
      </c>
      <c r="Y1920" s="19">
        <f t="shared" ca="1" si="682"/>
        <v>4</v>
      </c>
      <c r="Z1920" s="19">
        <f t="shared" ca="1" si="683"/>
        <v>3</v>
      </c>
      <c r="AA1920" s="19">
        <f t="shared" ca="1" si="684"/>
        <v>3</v>
      </c>
      <c r="AB1920" s="3"/>
      <c r="AE1920" s="1"/>
    </row>
    <row r="1921" spans="2:31" ht="15" x14ac:dyDescent="0.25">
      <c r="B1921" s="35">
        <f t="shared" ca="1" si="664"/>
        <v>9</v>
      </c>
      <c r="C1921" s="12">
        <f ca="1">IF(B1921="","",VLOOKUP(B1921,Tabelle2!$D$1:$E$37,2,0))</f>
        <v>2</v>
      </c>
      <c r="D1921" s="18" t="str">
        <f t="shared" ca="1" si="667"/>
        <v>L</v>
      </c>
      <c r="E1921" s="16" t="str">
        <f t="shared" ca="1" si="685"/>
        <v/>
      </c>
      <c r="F1921" s="19" t="str">
        <f t="shared" ca="1" si="665"/>
        <v/>
      </c>
      <c r="G1921" s="38">
        <f t="shared" ca="1" si="666"/>
        <v>0</v>
      </c>
      <c r="H1921" s="38">
        <f t="shared" ca="1" si="668"/>
        <v>-64</v>
      </c>
      <c r="I1921" s="27">
        <f t="shared" ca="1" si="669"/>
        <v>1</v>
      </c>
      <c r="J1921" s="27">
        <f t="shared" ca="1" si="670"/>
        <v>1</v>
      </c>
      <c r="K1921" s="19">
        <f t="shared" ca="1" si="671"/>
        <v>2</v>
      </c>
      <c r="L1921" s="12" t="str">
        <f t="shared" ca="1" si="672"/>
        <v/>
      </c>
      <c r="M1921" s="19" t="str">
        <f t="shared" ca="1" si="673"/>
        <v/>
      </c>
      <c r="N1921" s="19" t="str">
        <f t="shared" ca="1" si="674"/>
        <v/>
      </c>
      <c r="O1921" s="24"/>
      <c r="P1921" s="40">
        <f t="shared" ca="1" si="675"/>
        <v>1</v>
      </c>
      <c r="Q1921" s="40"/>
      <c r="R1921" s="19">
        <f t="shared" ca="1" si="676"/>
        <v>2</v>
      </c>
      <c r="S1921" s="19" t="str">
        <f t="shared" ca="1" si="677"/>
        <v/>
      </c>
      <c r="T1921" s="19" t="str">
        <f t="shared" ca="1" si="678"/>
        <v/>
      </c>
      <c r="U1921" s="42"/>
      <c r="V1921" s="19">
        <f t="shared" ca="1" si="679"/>
        <v>2</v>
      </c>
      <c r="W1921" s="19" t="str">
        <f t="shared" ca="1" si="680"/>
        <v/>
      </c>
      <c r="X1921" s="19" t="str">
        <f t="shared" ca="1" si="681"/>
        <v/>
      </c>
      <c r="Y1921" s="19" t="str">
        <f t="shared" ca="1" si="682"/>
        <v/>
      </c>
      <c r="Z1921" s="19" t="str">
        <f t="shared" ca="1" si="683"/>
        <v/>
      </c>
      <c r="AA1921" s="19" t="str">
        <f t="shared" ca="1" si="684"/>
        <v/>
      </c>
      <c r="AB1921" s="3"/>
      <c r="AE1921" s="1"/>
    </row>
    <row r="1922" spans="2:31" ht="15" x14ac:dyDescent="0.25">
      <c r="B1922" s="35">
        <f t="shared" ca="1" si="664"/>
        <v>20</v>
      </c>
      <c r="C1922" s="12">
        <f ca="1">IF(B1922="","",VLOOKUP(B1922,Tabelle2!$D$1:$E$37,2,0))</f>
        <v>4</v>
      </c>
      <c r="D1922" s="18" t="str">
        <f t="shared" ca="1" si="667"/>
        <v>L</v>
      </c>
      <c r="E1922" s="16" t="str">
        <f t="shared" ca="1" si="685"/>
        <v/>
      </c>
      <c r="F1922" s="19" t="str">
        <f t="shared" ca="1" si="665"/>
        <v/>
      </c>
      <c r="G1922" s="38">
        <f t="shared" ca="1" si="666"/>
        <v>0</v>
      </c>
      <c r="H1922" s="38">
        <f t="shared" ca="1" si="668"/>
        <v>-64</v>
      </c>
      <c r="I1922" s="27">
        <f t="shared" ca="1" si="669"/>
        <v>2</v>
      </c>
      <c r="J1922" s="27">
        <f t="shared" ca="1" si="670"/>
        <v>1</v>
      </c>
      <c r="K1922" s="19">
        <f t="shared" ca="1" si="671"/>
        <v>2</v>
      </c>
      <c r="L1922" s="12" t="str">
        <f t="shared" ca="1" si="672"/>
        <v/>
      </c>
      <c r="M1922" s="19" t="str">
        <f t="shared" ca="1" si="673"/>
        <v/>
      </c>
      <c r="N1922" s="19">
        <f t="shared" ca="1" si="674"/>
        <v>4</v>
      </c>
      <c r="O1922" s="24"/>
      <c r="P1922" s="40">
        <f t="shared" ca="1" si="675"/>
        <v>2</v>
      </c>
      <c r="Q1922" s="40"/>
      <c r="R1922" s="19">
        <f t="shared" ca="1" si="676"/>
        <v>4</v>
      </c>
      <c r="S1922" s="19">
        <f t="shared" ca="1" si="677"/>
        <v>2</v>
      </c>
      <c r="T1922" s="19" t="str">
        <f t="shared" ca="1" si="678"/>
        <v/>
      </c>
      <c r="U1922" s="42"/>
      <c r="V1922" s="19">
        <f t="shared" ca="1" si="679"/>
        <v>4</v>
      </c>
      <c r="W1922" s="19">
        <f t="shared" ca="1" si="680"/>
        <v>2</v>
      </c>
      <c r="X1922" s="19" t="str">
        <f t="shared" ca="1" si="681"/>
        <v/>
      </c>
      <c r="Y1922" s="19" t="str">
        <f t="shared" ca="1" si="682"/>
        <v/>
      </c>
      <c r="Z1922" s="19" t="str">
        <f t="shared" ca="1" si="683"/>
        <v/>
      </c>
      <c r="AA1922" s="19" t="str">
        <f t="shared" ca="1" si="684"/>
        <v/>
      </c>
      <c r="AB1922" s="3"/>
      <c r="AE1922" s="1"/>
    </row>
    <row r="1923" spans="2:31" ht="15" x14ac:dyDescent="0.25">
      <c r="B1923" s="35">
        <f t="shared" ca="1" si="664"/>
        <v>6</v>
      </c>
      <c r="C1923" s="12">
        <f ca="1">IF(B1923="","",VLOOKUP(B1923,Tabelle2!$D$1:$E$37,2,0))</f>
        <v>1</v>
      </c>
      <c r="D1923" s="18" t="str">
        <f t="shared" ca="1" si="667"/>
        <v>W</v>
      </c>
      <c r="E1923" s="16" t="str">
        <f t="shared" ca="1" si="685"/>
        <v>W</v>
      </c>
      <c r="F1923" s="19" t="str">
        <f t="shared" ca="1" si="665"/>
        <v/>
      </c>
      <c r="G1923" s="38">
        <f t="shared" ca="1" si="666"/>
        <v>3</v>
      </c>
      <c r="H1923" s="38">
        <f t="shared" ca="1" si="668"/>
        <v>-61</v>
      </c>
      <c r="I1923" s="27">
        <f t="shared" ca="1" si="669"/>
        <v>3</v>
      </c>
      <c r="J1923" s="27">
        <f t="shared" ca="1" si="670"/>
        <v>1</v>
      </c>
      <c r="K1923" s="19">
        <f t="shared" ca="1" si="671"/>
        <v>1</v>
      </c>
      <c r="L1923" s="12">
        <f t="shared" ca="1" si="672"/>
        <v>4</v>
      </c>
      <c r="M1923" s="19">
        <f t="shared" ca="1" si="673"/>
        <v>2</v>
      </c>
      <c r="N1923" s="19" t="str">
        <f t="shared" ca="1" si="674"/>
        <v/>
      </c>
      <c r="O1923" s="24"/>
      <c r="P1923" s="40">
        <f t="shared" ca="1" si="675"/>
        <v>3</v>
      </c>
      <c r="Q1923" s="40"/>
      <c r="R1923" s="19">
        <f t="shared" ca="1" si="676"/>
        <v>1</v>
      </c>
      <c r="S1923" s="19">
        <f t="shared" ca="1" si="677"/>
        <v>4</v>
      </c>
      <c r="T1923" s="19">
        <f t="shared" ca="1" si="678"/>
        <v>2</v>
      </c>
      <c r="U1923" s="42"/>
      <c r="V1923" s="19">
        <f t="shared" ca="1" si="679"/>
        <v>1</v>
      </c>
      <c r="W1923" s="19">
        <f t="shared" ca="1" si="680"/>
        <v>4</v>
      </c>
      <c r="X1923" s="19">
        <f t="shared" ca="1" si="681"/>
        <v>2</v>
      </c>
      <c r="Y1923" s="19" t="str">
        <f t="shared" ca="1" si="682"/>
        <v/>
      </c>
      <c r="Z1923" s="19" t="str">
        <f t="shared" ca="1" si="683"/>
        <v/>
      </c>
      <c r="AA1923" s="19" t="str">
        <f t="shared" ca="1" si="684"/>
        <v/>
      </c>
      <c r="AB1923" s="3"/>
      <c r="AE1923" s="1"/>
    </row>
    <row r="1924" spans="2:31" ht="15" x14ac:dyDescent="0.25">
      <c r="B1924" s="35">
        <f t="shared" ref="B1924:B1987" ca="1" si="686">RANDBETWEEN(0,36)</f>
        <v>24</v>
      </c>
      <c r="C1924" s="12">
        <f ca="1">IF(B1924="","",VLOOKUP(B1924,Tabelle2!$D$1:$E$37,2,0))</f>
        <v>4</v>
      </c>
      <c r="D1924" s="18" t="str">
        <f t="shared" ca="1" si="667"/>
        <v>W</v>
      </c>
      <c r="E1924" s="16" t="str">
        <f t="shared" ca="1" si="685"/>
        <v>W</v>
      </c>
      <c r="F1924" s="19" t="str">
        <f t="shared" ca="1" si="665"/>
        <v/>
      </c>
      <c r="G1924" s="38">
        <f t="shared" ca="1" si="666"/>
        <v>3</v>
      </c>
      <c r="H1924" s="38">
        <f t="shared" ca="1" si="668"/>
        <v>-58</v>
      </c>
      <c r="I1924" s="27">
        <f t="shared" ca="1" si="669"/>
        <v>3</v>
      </c>
      <c r="J1924" s="27">
        <f t="shared" ca="1" si="670"/>
        <v>1</v>
      </c>
      <c r="K1924" s="19">
        <f t="shared" ca="1" si="671"/>
        <v>1</v>
      </c>
      <c r="L1924" s="12">
        <f t="shared" ca="1" si="672"/>
        <v>4</v>
      </c>
      <c r="M1924" s="19">
        <f t="shared" ca="1" si="673"/>
        <v>2</v>
      </c>
      <c r="N1924" s="19" t="str">
        <f t="shared" ca="1" si="674"/>
        <v/>
      </c>
      <c r="O1924" s="24"/>
      <c r="P1924" s="40">
        <f t="shared" ca="1" si="675"/>
        <v>3</v>
      </c>
      <c r="Q1924" s="40"/>
      <c r="R1924" s="19">
        <f t="shared" ca="1" si="676"/>
        <v>4</v>
      </c>
      <c r="S1924" s="19">
        <f t="shared" ca="1" si="677"/>
        <v>1</v>
      </c>
      <c r="T1924" s="19">
        <f t="shared" ca="1" si="678"/>
        <v>2</v>
      </c>
      <c r="U1924" s="42"/>
      <c r="V1924" s="19">
        <f t="shared" ca="1" si="679"/>
        <v>4</v>
      </c>
      <c r="W1924" s="19">
        <f t="shared" ca="1" si="680"/>
        <v>1</v>
      </c>
      <c r="X1924" s="19">
        <f t="shared" ca="1" si="681"/>
        <v>4</v>
      </c>
      <c r="Y1924" s="19">
        <f t="shared" ca="1" si="682"/>
        <v>2</v>
      </c>
      <c r="Z1924" s="19" t="str">
        <f t="shared" ca="1" si="683"/>
        <v/>
      </c>
      <c r="AA1924" s="19" t="str">
        <f t="shared" ca="1" si="684"/>
        <v/>
      </c>
      <c r="AB1924" s="3"/>
      <c r="AE1924" s="1"/>
    </row>
    <row r="1925" spans="2:31" ht="15" x14ac:dyDescent="0.25">
      <c r="B1925" s="35">
        <f t="shared" ca="1" si="686"/>
        <v>10</v>
      </c>
      <c r="C1925" s="12">
        <f ca="1">IF(B1925="","",VLOOKUP(B1925,Tabelle2!$D$1:$E$37,2,0))</f>
        <v>2</v>
      </c>
      <c r="D1925" s="18" t="str">
        <f t="shared" ca="1" si="667"/>
        <v>L</v>
      </c>
      <c r="E1925" s="16" t="str">
        <f t="shared" ca="1" si="685"/>
        <v>L</v>
      </c>
      <c r="F1925" s="19" t="str">
        <f t="shared" ca="1" si="665"/>
        <v>l1</v>
      </c>
      <c r="G1925" s="38">
        <f t="shared" ca="1" si="666"/>
        <v>-3</v>
      </c>
      <c r="H1925" s="38">
        <f t="shared" ca="1" si="668"/>
        <v>-61</v>
      </c>
      <c r="I1925" s="27">
        <f t="shared" ca="1" si="669"/>
        <v>3</v>
      </c>
      <c r="J1925" s="27">
        <f t="shared" ca="1" si="670"/>
        <v>1</v>
      </c>
      <c r="K1925" s="19">
        <f t="shared" ca="1" si="671"/>
        <v>1</v>
      </c>
      <c r="L1925" s="12">
        <f t="shared" ca="1" si="672"/>
        <v>4</v>
      </c>
      <c r="M1925" s="19">
        <f t="shared" ca="1" si="673"/>
        <v>2</v>
      </c>
      <c r="N1925" s="19" t="str">
        <f t="shared" ca="1" si="674"/>
        <v/>
      </c>
      <c r="O1925" s="24"/>
      <c r="P1925" s="40">
        <f t="shared" ca="1" si="675"/>
        <v>3</v>
      </c>
      <c r="Q1925" s="40"/>
      <c r="R1925" s="19">
        <f t="shared" ca="1" si="676"/>
        <v>2</v>
      </c>
      <c r="S1925" s="19">
        <f t="shared" ca="1" si="677"/>
        <v>4</v>
      </c>
      <c r="T1925" s="19">
        <f t="shared" ca="1" si="678"/>
        <v>1</v>
      </c>
      <c r="U1925" s="42"/>
      <c r="V1925" s="19">
        <f t="shared" ca="1" si="679"/>
        <v>2</v>
      </c>
      <c r="W1925" s="19">
        <f t="shared" ca="1" si="680"/>
        <v>4</v>
      </c>
      <c r="X1925" s="19">
        <f t="shared" ca="1" si="681"/>
        <v>1</v>
      </c>
      <c r="Y1925" s="19">
        <f t="shared" ca="1" si="682"/>
        <v>4</v>
      </c>
      <c r="Z1925" s="19">
        <f t="shared" ca="1" si="683"/>
        <v>2</v>
      </c>
      <c r="AA1925" s="19" t="str">
        <f t="shared" ca="1" si="684"/>
        <v/>
      </c>
      <c r="AB1925" s="3"/>
      <c r="AE1925" s="1"/>
    </row>
    <row r="1926" spans="2:31" ht="15" x14ac:dyDescent="0.25">
      <c r="B1926" s="35">
        <f t="shared" ca="1" si="686"/>
        <v>34</v>
      </c>
      <c r="C1926" s="12">
        <f ca="1">IF(B1926="","",VLOOKUP(B1926,Tabelle2!$D$1:$E$37,2,0))</f>
        <v>6</v>
      </c>
      <c r="D1926" s="18" t="str">
        <f t="shared" ca="1" si="667"/>
        <v>W</v>
      </c>
      <c r="E1926" s="16" t="str">
        <f t="shared" ca="1" si="685"/>
        <v>w</v>
      </c>
      <c r="F1926" s="19" t="str">
        <f t="shared" ca="1" si="665"/>
        <v/>
      </c>
      <c r="G1926" s="38">
        <f t="shared" ca="1" si="666"/>
        <v>2</v>
      </c>
      <c r="H1926" s="38">
        <f t="shared" ca="1" si="668"/>
        <v>-59</v>
      </c>
      <c r="I1926" s="27">
        <f t="shared" ca="1" si="669"/>
        <v>4</v>
      </c>
      <c r="J1926" s="27" t="str">
        <f t="shared" ca="1" si="670"/>
        <v/>
      </c>
      <c r="K1926" s="19">
        <f t="shared" ca="1" si="671"/>
        <v>1</v>
      </c>
      <c r="L1926" s="12">
        <f t="shared" ca="1" si="672"/>
        <v>4</v>
      </c>
      <c r="M1926" s="19">
        <f t="shared" ca="1" si="673"/>
        <v>2</v>
      </c>
      <c r="N1926" s="19">
        <f t="shared" ca="1" si="674"/>
        <v>6</v>
      </c>
      <c r="O1926" s="24"/>
      <c r="P1926" s="40">
        <f t="shared" ca="1" si="675"/>
        <v>3</v>
      </c>
      <c r="Q1926" s="40"/>
      <c r="R1926" s="19">
        <f t="shared" ca="1" si="676"/>
        <v>6</v>
      </c>
      <c r="S1926" s="19">
        <f t="shared" ca="1" si="677"/>
        <v>2</v>
      </c>
      <c r="T1926" s="19">
        <f t="shared" ca="1" si="678"/>
        <v>4</v>
      </c>
      <c r="U1926" s="42"/>
      <c r="V1926" s="19">
        <f t="shared" ca="1" si="679"/>
        <v>6</v>
      </c>
      <c r="W1926" s="19">
        <f t="shared" ca="1" si="680"/>
        <v>2</v>
      </c>
      <c r="X1926" s="19">
        <f t="shared" ca="1" si="681"/>
        <v>4</v>
      </c>
      <c r="Y1926" s="19">
        <f t="shared" ca="1" si="682"/>
        <v>1</v>
      </c>
      <c r="Z1926" s="19">
        <f t="shared" ca="1" si="683"/>
        <v>4</v>
      </c>
      <c r="AA1926" s="19">
        <f t="shared" ca="1" si="684"/>
        <v>2</v>
      </c>
      <c r="AB1926" s="3"/>
      <c r="AE1926" s="1"/>
    </row>
    <row r="1927" spans="2:31" ht="15" x14ac:dyDescent="0.25">
      <c r="B1927" s="35">
        <f t="shared" ca="1" si="686"/>
        <v>33</v>
      </c>
      <c r="C1927" s="12">
        <f ca="1">IF(B1927="","",VLOOKUP(B1927,Tabelle2!$D$1:$E$37,2,0))</f>
        <v>6</v>
      </c>
      <c r="D1927" s="18" t="str">
        <f t="shared" ca="1" si="667"/>
        <v>W</v>
      </c>
      <c r="E1927" s="16" t="str">
        <f t="shared" ca="1" si="685"/>
        <v>W</v>
      </c>
      <c r="F1927" s="19" t="str">
        <f t="shared" ca="1" si="665"/>
        <v/>
      </c>
      <c r="G1927" s="38">
        <f t="shared" ca="1" si="666"/>
        <v>3</v>
      </c>
      <c r="H1927" s="38">
        <f t="shared" ca="1" si="668"/>
        <v>-56</v>
      </c>
      <c r="I1927" s="27">
        <f t="shared" ca="1" si="669"/>
        <v>3</v>
      </c>
      <c r="J1927" s="27" t="str">
        <f t="shared" ca="1" si="670"/>
        <v/>
      </c>
      <c r="K1927" s="19">
        <f t="shared" ca="1" si="671"/>
        <v>1</v>
      </c>
      <c r="L1927" s="12">
        <f t="shared" ca="1" si="672"/>
        <v>4</v>
      </c>
      <c r="M1927" s="19">
        <f t="shared" ca="1" si="673"/>
        <v>2</v>
      </c>
      <c r="N1927" s="19" t="str">
        <f t="shared" ca="1" si="674"/>
        <v/>
      </c>
      <c r="O1927" s="24"/>
      <c r="P1927" s="40">
        <f t="shared" ca="1" si="675"/>
        <v>3</v>
      </c>
      <c r="Q1927" s="40"/>
      <c r="R1927" s="19">
        <f t="shared" ca="1" si="676"/>
        <v>6</v>
      </c>
      <c r="S1927" s="19">
        <f t="shared" ca="1" si="677"/>
        <v>2</v>
      </c>
      <c r="T1927" s="19">
        <f t="shared" ca="1" si="678"/>
        <v>4</v>
      </c>
      <c r="U1927" s="42"/>
      <c r="V1927" s="19">
        <f t="shared" ca="1" si="679"/>
        <v>6</v>
      </c>
      <c r="W1927" s="19">
        <f t="shared" ca="1" si="680"/>
        <v>6</v>
      </c>
      <c r="X1927" s="19">
        <f t="shared" ca="1" si="681"/>
        <v>2</v>
      </c>
      <c r="Y1927" s="19">
        <f t="shared" ca="1" si="682"/>
        <v>4</v>
      </c>
      <c r="Z1927" s="19">
        <f t="shared" ca="1" si="683"/>
        <v>1</v>
      </c>
      <c r="AA1927" s="19">
        <f t="shared" ca="1" si="684"/>
        <v>4</v>
      </c>
      <c r="AB1927" s="3"/>
      <c r="AE1927" s="1"/>
    </row>
    <row r="1928" spans="2:31" ht="15" x14ac:dyDescent="0.25">
      <c r="B1928" s="35">
        <f t="shared" ca="1" si="686"/>
        <v>8</v>
      </c>
      <c r="C1928" s="12">
        <f ca="1">IF(B1928="","",VLOOKUP(B1928,Tabelle2!$D$1:$E$37,2,0))</f>
        <v>2</v>
      </c>
      <c r="D1928" s="18" t="str">
        <f t="shared" ca="1" si="667"/>
        <v>L</v>
      </c>
      <c r="E1928" s="16" t="str">
        <f t="shared" ca="1" si="685"/>
        <v>L</v>
      </c>
      <c r="F1928" s="19" t="str">
        <f t="shared" ca="1" si="665"/>
        <v>l1</v>
      </c>
      <c r="G1928" s="38">
        <f t="shared" ca="1" si="666"/>
        <v>-3</v>
      </c>
      <c r="H1928" s="38">
        <f t="shared" ca="1" si="668"/>
        <v>-59</v>
      </c>
      <c r="I1928" s="27">
        <f t="shared" ca="1" si="669"/>
        <v>3</v>
      </c>
      <c r="J1928" s="27" t="str">
        <f t="shared" ca="1" si="670"/>
        <v/>
      </c>
      <c r="K1928" s="19">
        <f t="shared" ca="1" si="671"/>
        <v>1</v>
      </c>
      <c r="L1928" s="12">
        <f t="shared" ca="1" si="672"/>
        <v>4</v>
      </c>
      <c r="M1928" s="19">
        <f t="shared" ca="1" si="673"/>
        <v>2</v>
      </c>
      <c r="N1928" s="19" t="str">
        <f t="shared" ca="1" si="674"/>
        <v/>
      </c>
      <c r="O1928" s="24"/>
      <c r="P1928" s="40">
        <f t="shared" ca="1" si="675"/>
        <v>3</v>
      </c>
      <c r="Q1928" s="40"/>
      <c r="R1928" s="19">
        <f t="shared" ca="1" si="676"/>
        <v>2</v>
      </c>
      <c r="S1928" s="19">
        <f t="shared" ca="1" si="677"/>
        <v>6</v>
      </c>
      <c r="T1928" s="19">
        <f t="shared" ca="1" si="678"/>
        <v>4</v>
      </c>
      <c r="U1928" s="42"/>
      <c r="V1928" s="19">
        <f t="shared" ca="1" si="679"/>
        <v>2</v>
      </c>
      <c r="W1928" s="19">
        <f t="shared" ca="1" si="680"/>
        <v>6</v>
      </c>
      <c r="X1928" s="19">
        <f t="shared" ca="1" si="681"/>
        <v>6</v>
      </c>
      <c r="Y1928" s="19">
        <f t="shared" ca="1" si="682"/>
        <v>2</v>
      </c>
      <c r="Z1928" s="19">
        <f t="shared" ca="1" si="683"/>
        <v>4</v>
      </c>
      <c r="AA1928" s="19">
        <f t="shared" ca="1" si="684"/>
        <v>1</v>
      </c>
      <c r="AB1928" s="3"/>
      <c r="AE1928" s="1"/>
    </row>
    <row r="1929" spans="2:31" ht="15" x14ac:dyDescent="0.25">
      <c r="B1929" s="35">
        <f t="shared" ca="1" si="686"/>
        <v>34</v>
      </c>
      <c r="C1929" s="12">
        <f ca="1">IF(B1929="","",VLOOKUP(B1929,Tabelle2!$D$1:$E$37,2,0))</f>
        <v>6</v>
      </c>
      <c r="D1929" s="18" t="str">
        <f t="shared" ca="1" si="667"/>
        <v>L</v>
      </c>
      <c r="E1929" s="16" t="str">
        <f t="shared" ca="1" si="685"/>
        <v>L</v>
      </c>
      <c r="F1929" s="19" t="str">
        <f t="shared" ca="1" si="665"/>
        <v>L2</v>
      </c>
      <c r="G1929" s="38">
        <f t="shared" ca="1" si="666"/>
        <v>-4</v>
      </c>
      <c r="H1929" s="38">
        <f t="shared" ca="1" si="668"/>
        <v>-63</v>
      </c>
      <c r="I1929" s="27">
        <f t="shared" ca="1" si="669"/>
        <v>4</v>
      </c>
      <c r="J1929" s="27" t="str">
        <f t="shared" ca="1" si="670"/>
        <v/>
      </c>
      <c r="K1929" s="19">
        <f t="shared" ca="1" si="671"/>
        <v>1</v>
      </c>
      <c r="L1929" s="12">
        <f t="shared" ca="1" si="672"/>
        <v>4</v>
      </c>
      <c r="M1929" s="19">
        <f t="shared" ca="1" si="673"/>
        <v>2</v>
      </c>
      <c r="N1929" s="19">
        <f t="shared" ca="1" si="674"/>
        <v>6</v>
      </c>
      <c r="O1929" s="24"/>
      <c r="P1929" s="40">
        <f t="shared" ca="1" si="675"/>
        <v>3</v>
      </c>
      <c r="Q1929" s="40"/>
      <c r="R1929" s="19">
        <f t="shared" ca="1" si="676"/>
        <v>6</v>
      </c>
      <c r="S1929" s="19">
        <f t="shared" ca="1" si="677"/>
        <v>2</v>
      </c>
      <c r="T1929" s="19">
        <f t="shared" ca="1" si="678"/>
        <v>4</v>
      </c>
      <c r="U1929" s="42"/>
      <c r="V1929" s="19">
        <f t="shared" ca="1" si="679"/>
        <v>6</v>
      </c>
      <c r="W1929" s="19">
        <f t="shared" ca="1" si="680"/>
        <v>2</v>
      </c>
      <c r="X1929" s="19">
        <f t="shared" ca="1" si="681"/>
        <v>6</v>
      </c>
      <c r="Y1929" s="19">
        <f t="shared" ca="1" si="682"/>
        <v>6</v>
      </c>
      <c r="Z1929" s="19">
        <f t="shared" ca="1" si="683"/>
        <v>2</v>
      </c>
      <c r="AA1929" s="19">
        <f t="shared" ca="1" si="684"/>
        <v>4</v>
      </c>
      <c r="AB1929" s="3"/>
      <c r="AE1929" s="1"/>
    </row>
    <row r="1930" spans="2:31" ht="15" x14ac:dyDescent="0.25">
      <c r="B1930" s="35">
        <f t="shared" ca="1" si="686"/>
        <v>14</v>
      </c>
      <c r="C1930" s="12">
        <f ca="1">IF(B1930="","",VLOOKUP(B1930,Tabelle2!$D$1:$E$37,2,0))</f>
        <v>3</v>
      </c>
      <c r="D1930" s="18" t="str">
        <f t="shared" ca="1" si="667"/>
        <v>L</v>
      </c>
      <c r="E1930" s="16" t="str">
        <f t="shared" ca="1" si="685"/>
        <v/>
      </c>
      <c r="F1930" s="19" t="str">
        <f t="shared" ca="1" si="665"/>
        <v>New</v>
      </c>
      <c r="G1930" s="38">
        <f t="shared" ca="1" si="666"/>
        <v>0</v>
      </c>
      <c r="H1930" s="38">
        <f t="shared" ca="1" si="668"/>
        <v>-63</v>
      </c>
      <c r="I1930" s="27">
        <f t="shared" ca="1" si="669"/>
        <v>3</v>
      </c>
      <c r="J1930" s="27">
        <f t="shared" ca="1" si="670"/>
        <v>1</v>
      </c>
      <c r="K1930" s="19">
        <f t="shared" ca="1" si="671"/>
        <v>3</v>
      </c>
      <c r="L1930" s="12">
        <f t="shared" ca="1" si="672"/>
        <v>6</v>
      </c>
      <c r="M1930" s="19">
        <f t="shared" ca="1" si="673"/>
        <v>2</v>
      </c>
      <c r="N1930" s="19" t="str">
        <f t="shared" ca="1" si="674"/>
        <v/>
      </c>
      <c r="O1930" s="24"/>
      <c r="P1930" s="40">
        <f t="shared" ca="1" si="675"/>
        <v>3</v>
      </c>
      <c r="Q1930" s="40"/>
      <c r="R1930" s="19">
        <f t="shared" ca="1" si="676"/>
        <v>3</v>
      </c>
      <c r="S1930" s="19">
        <f t="shared" ca="1" si="677"/>
        <v>6</v>
      </c>
      <c r="T1930" s="19">
        <f t="shared" ca="1" si="678"/>
        <v>2</v>
      </c>
      <c r="U1930" s="42"/>
      <c r="V1930" s="19">
        <f t="shared" ca="1" si="679"/>
        <v>3</v>
      </c>
      <c r="W1930" s="19">
        <f t="shared" ca="1" si="680"/>
        <v>6</v>
      </c>
      <c r="X1930" s="19">
        <f t="shared" ca="1" si="681"/>
        <v>2</v>
      </c>
      <c r="Y1930" s="19">
        <f t="shared" ca="1" si="682"/>
        <v>6</v>
      </c>
      <c r="Z1930" s="19">
        <f t="shared" ca="1" si="683"/>
        <v>6</v>
      </c>
      <c r="AA1930" s="19">
        <f t="shared" ca="1" si="684"/>
        <v>2</v>
      </c>
      <c r="AB1930" s="3"/>
      <c r="AE1930" s="1"/>
    </row>
    <row r="1931" spans="2:31" ht="15" x14ac:dyDescent="0.25">
      <c r="B1931" s="35">
        <f t="shared" ca="1" si="686"/>
        <v>2</v>
      </c>
      <c r="C1931" s="12">
        <f ca="1">IF(B1931="","",VLOOKUP(B1931,Tabelle2!$D$1:$E$37,2,0))</f>
        <v>1</v>
      </c>
      <c r="D1931" s="18" t="str">
        <f t="shared" ca="1" si="667"/>
        <v>L</v>
      </c>
      <c r="E1931" s="16" t="str">
        <f t="shared" ca="1" si="685"/>
        <v/>
      </c>
      <c r="F1931" s="19" t="str">
        <f t="shared" ca="1" si="665"/>
        <v/>
      </c>
      <c r="G1931" s="38">
        <f t="shared" ca="1" si="666"/>
        <v>0</v>
      </c>
      <c r="H1931" s="38">
        <f t="shared" ca="1" si="668"/>
        <v>-63</v>
      </c>
      <c r="I1931" s="27">
        <f t="shared" ca="1" si="669"/>
        <v>1</v>
      </c>
      <c r="J1931" s="27">
        <f t="shared" ca="1" si="670"/>
        <v>1</v>
      </c>
      <c r="K1931" s="19">
        <f t="shared" ca="1" si="671"/>
        <v>1</v>
      </c>
      <c r="L1931" s="12" t="str">
        <f t="shared" ca="1" si="672"/>
        <v/>
      </c>
      <c r="M1931" s="19" t="str">
        <f t="shared" ca="1" si="673"/>
        <v/>
      </c>
      <c r="N1931" s="19" t="str">
        <f t="shared" ca="1" si="674"/>
        <v/>
      </c>
      <c r="O1931" s="24"/>
      <c r="P1931" s="40">
        <f t="shared" ca="1" si="675"/>
        <v>1</v>
      </c>
      <c r="Q1931" s="40"/>
      <c r="R1931" s="19">
        <f t="shared" ca="1" si="676"/>
        <v>1</v>
      </c>
      <c r="S1931" s="19" t="str">
        <f t="shared" ca="1" si="677"/>
        <v/>
      </c>
      <c r="T1931" s="19" t="str">
        <f t="shared" ca="1" si="678"/>
        <v/>
      </c>
      <c r="U1931" s="42"/>
      <c r="V1931" s="19">
        <f t="shared" ca="1" si="679"/>
        <v>1</v>
      </c>
      <c r="W1931" s="19" t="str">
        <f t="shared" ca="1" si="680"/>
        <v/>
      </c>
      <c r="X1931" s="19" t="str">
        <f t="shared" ca="1" si="681"/>
        <v/>
      </c>
      <c r="Y1931" s="19" t="str">
        <f t="shared" ca="1" si="682"/>
        <v/>
      </c>
      <c r="Z1931" s="19" t="str">
        <f t="shared" ca="1" si="683"/>
        <v/>
      </c>
      <c r="AA1931" s="19" t="str">
        <f t="shared" ca="1" si="684"/>
        <v/>
      </c>
      <c r="AB1931" s="3"/>
      <c r="AE1931" s="1"/>
    </row>
    <row r="1932" spans="2:31" ht="15" x14ac:dyDescent="0.25">
      <c r="B1932" s="35">
        <f t="shared" ca="1" si="686"/>
        <v>9</v>
      </c>
      <c r="C1932" s="12">
        <f ca="1">IF(B1932="","",VLOOKUP(B1932,Tabelle2!$D$1:$E$37,2,0))</f>
        <v>2</v>
      </c>
      <c r="D1932" s="18" t="str">
        <f t="shared" ca="1" si="667"/>
        <v>L</v>
      </c>
      <c r="E1932" s="16" t="str">
        <f t="shared" ca="1" si="685"/>
        <v/>
      </c>
      <c r="F1932" s="19" t="str">
        <f t="shared" ca="1" si="665"/>
        <v/>
      </c>
      <c r="G1932" s="38">
        <f t="shared" ca="1" si="666"/>
        <v>0</v>
      </c>
      <c r="H1932" s="38">
        <f t="shared" ca="1" si="668"/>
        <v>-63</v>
      </c>
      <c r="I1932" s="27">
        <f t="shared" ca="1" si="669"/>
        <v>2</v>
      </c>
      <c r="J1932" s="27">
        <f t="shared" ca="1" si="670"/>
        <v>1</v>
      </c>
      <c r="K1932" s="19">
        <f t="shared" ca="1" si="671"/>
        <v>2</v>
      </c>
      <c r="L1932" s="12">
        <f t="shared" ca="1" si="672"/>
        <v>1</v>
      </c>
      <c r="M1932" s="19" t="str">
        <f t="shared" ca="1" si="673"/>
        <v/>
      </c>
      <c r="N1932" s="19" t="str">
        <f t="shared" ca="1" si="674"/>
        <v/>
      </c>
      <c r="O1932" s="24"/>
      <c r="P1932" s="40">
        <f t="shared" ca="1" si="675"/>
        <v>2</v>
      </c>
      <c r="Q1932" s="40"/>
      <c r="R1932" s="19">
        <f t="shared" ca="1" si="676"/>
        <v>2</v>
      </c>
      <c r="S1932" s="19">
        <f t="shared" ca="1" si="677"/>
        <v>1</v>
      </c>
      <c r="T1932" s="19" t="str">
        <f t="shared" ca="1" si="678"/>
        <v/>
      </c>
      <c r="U1932" s="42"/>
      <c r="V1932" s="19">
        <f t="shared" ca="1" si="679"/>
        <v>2</v>
      </c>
      <c r="W1932" s="19">
        <f t="shared" ca="1" si="680"/>
        <v>1</v>
      </c>
      <c r="X1932" s="19" t="str">
        <f t="shared" ca="1" si="681"/>
        <v/>
      </c>
      <c r="Y1932" s="19" t="str">
        <f t="shared" ca="1" si="682"/>
        <v/>
      </c>
      <c r="Z1932" s="19" t="str">
        <f t="shared" ca="1" si="683"/>
        <v/>
      </c>
      <c r="AA1932" s="19" t="str">
        <f t="shared" ca="1" si="684"/>
        <v/>
      </c>
      <c r="AB1932" s="3"/>
      <c r="AE1932" s="1"/>
    </row>
    <row r="1933" spans="2:31" ht="15" x14ac:dyDescent="0.25">
      <c r="B1933" s="35">
        <f t="shared" ca="1" si="686"/>
        <v>17</v>
      </c>
      <c r="C1933" s="12">
        <f ca="1">IF(B1933="","",VLOOKUP(B1933,Tabelle2!$D$1:$E$37,2,0))</f>
        <v>3</v>
      </c>
      <c r="D1933" s="18" t="str">
        <f t="shared" ca="1" si="667"/>
        <v>W</v>
      </c>
      <c r="E1933" s="16" t="str">
        <f t="shared" ca="1" si="685"/>
        <v>W</v>
      </c>
      <c r="F1933" s="19" t="str">
        <f t="shared" ca="1" si="665"/>
        <v/>
      </c>
      <c r="G1933" s="38">
        <f t="shared" ca="1" si="666"/>
        <v>3</v>
      </c>
      <c r="H1933" s="38">
        <f t="shared" ca="1" si="668"/>
        <v>-60</v>
      </c>
      <c r="I1933" s="27">
        <f t="shared" ca="1" si="669"/>
        <v>3</v>
      </c>
      <c r="J1933" s="27">
        <f t="shared" ca="1" si="670"/>
        <v>1</v>
      </c>
      <c r="K1933" s="19">
        <f t="shared" ca="1" si="671"/>
        <v>3</v>
      </c>
      <c r="L1933" s="12">
        <f t="shared" ca="1" si="672"/>
        <v>2</v>
      </c>
      <c r="M1933" s="19">
        <f t="shared" ca="1" si="673"/>
        <v>1</v>
      </c>
      <c r="N1933" s="19" t="str">
        <f t="shared" ca="1" si="674"/>
        <v/>
      </c>
      <c r="O1933" s="24"/>
      <c r="P1933" s="40">
        <f t="shared" ca="1" si="675"/>
        <v>3</v>
      </c>
      <c r="Q1933" s="40"/>
      <c r="R1933" s="19">
        <f t="shared" ca="1" si="676"/>
        <v>3</v>
      </c>
      <c r="S1933" s="19">
        <f t="shared" ca="1" si="677"/>
        <v>2</v>
      </c>
      <c r="T1933" s="19">
        <f t="shared" ca="1" si="678"/>
        <v>1</v>
      </c>
      <c r="U1933" s="42"/>
      <c r="V1933" s="19">
        <f t="shared" ca="1" si="679"/>
        <v>3</v>
      </c>
      <c r="W1933" s="19">
        <f t="shared" ca="1" si="680"/>
        <v>2</v>
      </c>
      <c r="X1933" s="19">
        <f t="shared" ca="1" si="681"/>
        <v>1</v>
      </c>
      <c r="Y1933" s="19" t="str">
        <f t="shared" ca="1" si="682"/>
        <v/>
      </c>
      <c r="Z1933" s="19" t="str">
        <f t="shared" ca="1" si="683"/>
        <v/>
      </c>
      <c r="AA1933" s="19" t="str">
        <f t="shared" ca="1" si="684"/>
        <v/>
      </c>
      <c r="AB1933" s="3"/>
      <c r="AE1933" s="1"/>
    </row>
    <row r="1934" spans="2:31" ht="15" x14ac:dyDescent="0.25">
      <c r="B1934" s="35">
        <f t="shared" ca="1" si="686"/>
        <v>7</v>
      </c>
      <c r="C1934" s="12">
        <f ca="1">IF(B1934="","",VLOOKUP(B1934,Tabelle2!$D$1:$E$37,2,0))</f>
        <v>2</v>
      </c>
      <c r="D1934" s="18" t="str">
        <f t="shared" ca="1" si="667"/>
        <v>L</v>
      </c>
      <c r="E1934" s="16" t="str">
        <f t="shared" ca="1" si="685"/>
        <v>L</v>
      </c>
      <c r="F1934" s="19" t="str">
        <f t="shared" ca="1" si="665"/>
        <v>l1</v>
      </c>
      <c r="G1934" s="38">
        <f t="shared" ca="1" si="666"/>
        <v>-3</v>
      </c>
      <c r="H1934" s="38">
        <f t="shared" ca="1" si="668"/>
        <v>-63</v>
      </c>
      <c r="I1934" s="27">
        <f t="shared" ca="1" si="669"/>
        <v>3</v>
      </c>
      <c r="J1934" s="27">
        <f t="shared" ca="1" si="670"/>
        <v>1</v>
      </c>
      <c r="K1934" s="19">
        <f t="shared" ca="1" si="671"/>
        <v>3</v>
      </c>
      <c r="L1934" s="12">
        <f t="shared" ca="1" si="672"/>
        <v>2</v>
      </c>
      <c r="M1934" s="19">
        <f t="shared" ca="1" si="673"/>
        <v>1</v>
      </c>
      <c r="N1934" s="19" t="str">
        <f t="shared" ca="1" si="674"/>
        <v/>
      </c>
      <c r="O1934" s="24"/>
      <c r="P1934" s="40">
        <f t="shared" ca="1" si="675"/>
        <v>3</v>
      </c>
      <c r="Q1934" s="40"/>
      <c r="R1934" s="19">
        <f t="shared" ca="1" si="676"/>
        <v>2</v>
      </c>
      <c r="S1934" s="19">
        <f t="shared" ca="1" si="677"/>
        <v>3</v>
      </c>
      <c r="T1934" s="19">
        <f t="shared" ca="1" si="678"/>
        <v>1</v>
      </c>
      <c r="U1934" s="42"/>
      <c r="V1934" s="19">
        <f t="shared" ca="1" si="679"/>
        <v>2</v>
      </c>
      <c r="W1934" s="19">
        <f t="shared" ca="1" si="680"/>
        <v>3</v>
      </c>
      <c r="X1934" s="19">
        <f t="shared" ca="1" si="681"/>
        <v>2</v>
      </c>
      <c r="Y1934" s="19">
        <f t="shared" ca="1" si="682"/>
        <v>1</v>
      </c>
      <c r="Z1934" s="19" t="str">
        <f t="shared" ca="1" si="683"/>
        <v/>
      </c>
      <c r="AA1934" s="19" t="str">
        <f t="shared" ca="1" si="684"/>
        <v/>
      </c>
      <c r="AB1934" s="3"/>
      <c r="AE1934" s="1"/>
    </row>
    <row r="1935" spans="2:31" ht="15" x14ac:dyDescent="0.25">
      <c r="B1935" s="35">
        <f t="shared" ca="1" si="686"/>
        <v>31</v>
      </c>
      <c r="C1935" s="12">
        <f ca="1">IF(B1935="","",VLOOKUP(B1935,Tabelle2!$D$1:$E$37,2,0))</f>
        <v>6</v>
      </c>
      <c r="D1935" s="18" t="str">
        <f t="shared" ca="1" si="667"/>
        <v>L</v>
      </c>
      <c r="E1935" s="16" t="str">
        <f t="shared" ca="1" si="685"/>
        <v>L</v>
      </c>
      <c r="F1935" s="19" t="str">
        <f t="shared" ca="1" si="665"/>
        <v>L2</v>
      </c>
      <c r="G1935" s="38">
        <f t="shared" ca="1" si="666"/>
        <v>-4</v>
      </c>
      <c r="H1935" s="38">
        <f t="shared" ca="1" si="668"/>
        <v>-67</v>
      </c>
      <c r="I1935" s="27">
        <f t="shared" ca="1" si="669"/>
        <v>4</v>
      </c>
      <c r="J1935" s="27">
        <f t="shared" ca="1" si="670"/>
        <v>1</v>
      </c>
      <c r="K1935" s="19">
        <f t="shared" ca="1" si="671"/>
        <v>3</v>
      </c>
      <c r="L1935" s="12">
        <f t="shared" ca="1" si="672"/>
        <v>2</v>
      </c>
      <c r="M1935" s="19">
        <f t="shared" ca="1" si="673"/>
        <v>1</v>
      </c>
      <c r="N1935" s="19">
        <f t="shared" ca="1" si="674"/>
        <v>6</v>
      </c>
      <c r="O1935" s="24"/>
      <c r="P1935" s="40">
        <f t="shared" ca="1" si="675"/>
        <v>3</v>
      </c>
      <c r="Q1935" s="40"/>
      <c r="R1935" s="19">
        <f t="shared" ca="1" si="676"/>
        <v>6</v>
      </c>
      <c r="S1935" s="19">
        <f t="shared" ca="1" si="677"/>
        <v>2</v>
      </c>
      <c r="T1935" s="19">
        <f t="shared" ca="1" si="678"/>
        <v>3</v>
      </c>
      <c r="U1935" s="42"/>
      <c r="V1935" s="19">
        <f t="shared" ca="1" si="679"/>
        <v>6</v>
      </c>
      <c r="W1935" s="19">
        <f t="shared" ca="1" si="680"/>
        <v>2</v>
      </c>
      <c r="X1935" s="19">
        <f t="shared" ca="1" si="681"/>
        <v>3</v>
      </c>
      <c r="Y1935" s="19">
        <f t="shared" ca="1" si="682"/>
        <v>2</v>
      </c>
      <c r="Z1935" s="19">
        <f t="shared" ca="1" si="683"/>
        <v>1</v>
      </c>
      <c r="AA1935" s="19" t="str">
        <f t="shared" ca="1" si="684"/>
        <v/>
      </c>
      <c r="AB1935" s="3"/>
      <c r="AE1935" s="1"/>
    </row>
    <row r="1936" spans="2:31" ht="15" x14ac:dyDescent="0.25">
      <c r="B1936" s="35">
        <f t="shared" ca="1" si="686"/>
        <v>28</v>
      </c>
      <c r="C1936" s="12">
        <f ca="1">IF(B1936="","",VLOOKUP(B1936,Tabelle2!$D$1:$E$37,2,0))</f>
        <v>5</v>
      </c>
      <c r="D1936" s="18" t="str">
        <f t="shared" ca="1" si="667"/>
        <v>W</v>
      </c>
      <c r="E1936" s="16" t="str">
        <f t="shared" ca="1" si="685"/>
        <v/>
      </c>
      <c r="F1936" s="19" t="str">
        <f t="shared" ca="1" si="665"/>
        <v>New</v>
      </c>
      <c r="G1936" s="38">
        <f t="shared" ca="1" si="666"/>
        <v>0</v>
      </c>
      <c r="H1936" s="38">
        <f t="shared" ca="1" si="668"/>
        <v>-67</v>
      </c>
      <c r="I1936" s="27">
        <f t="shared" ca="1" si="669"/>
        <v>3</v>
      </c>
      <c r="J1936" s="27">
        <f t="shared" ca="1" si="670"/>
        <v>1</v>
      </c>
      <c r="K1936" s="19">
        <f t="shared" ca="1" si="671"/>
        <v>5</v>
      </c>
      <c r="L1936" s="12">
        <f t="shared" ca="1" si="672"/>
        <v>6</v>
      </c>
      <c r="M1936" s="19">
        <f t="shared" ca="1" si="673"/>
        <v>2</v>
      </c>
      <c r="N1936" s="19" t="str">
        <f t="shared" ca="1" si="674"/>
        <v/>
      </c>
      <c r="O1936" s="24"/>
      <c r="P1936" s="40">
        <f t="shared" ca="1" si="675"/>
        <v>3</v>
      </c>
      <c r="Q1936" s="40"/>
      <c r="R1936" s="19">
        <f t="shared" ca="1" si="676"/>
        <v>5</v>
      </c>
      <c r="S1936" s="19">
        <f t="shared" ca="1" si="677"/>
        <v>6</v>
      </c>
      <c r="T1936" s="19">
        <f t="shared" ca="1" si="678"/>
        <v>2</v>
      </c>
      <c r="U1936" s="42"/>
      <c r="V1936" s="19">
        <f t="shared" ca="1" si="679"/>
        <v>5</v>
      </c>
      <c r="W1936" s="19">
        <f t="shared" ca="1" si="680"/>
        <v>6</v>
      </c>
      <c r="X1936" s="19">
        <f t="shared" ca="1" si="681"/>
        <v>2</v>
      </c>
      <c r="Y1936" s="19">
        <f t="shared" ca="1" si="682"/>
        <v>3</v>
      </c>
      <c r="Z1936" s="19">
        <f t="shared" ca="1" si="683"/>
        <v>2</v>
      </c>
      <c r="AA1936" s="19">
        <f t="shared" ca="1" si="684"/>
        <v>1</v>
      </c>
      <c r="AB1936" s="3"/>
      <c r="AE1936" s="1"/>
    </row>
    <row r="1937" spans="2:31" ht="15" x14ac:dyDescent="0.25">
      <c r="B1937" s="35">
        <f t="shared" ca="1" si="686"/>
        <v>28</v>
      </c>
      <c r="C1937" s="12">
        <f ca="1">IF(B1937="","",VLOOKUP(B1937,Tabelle2!$D$1:$E$37,2,0))</f>
        <v>5</v>
      </c>
      <c r="D1937" s="18" t="str">
        <f t="shared" ca="1" si="667"/>
        <v>L</v>
      </c>
      <c r="E1937" s="16" t="str">
        <f t="shared" ca="1" si="685"/>
        <v/>
      </c>
      <c r="F1937" s="19" t="str">
        <f t="shared" ca="1" si="665"/>
        <v/>
      </c>
      <c r="G1937" s="38">
        <f t="shared" ca="1" si="666"/>
        <v>0</v>
      </c>
      <c r="H1937" s="38">
        <f t="shared" ca="1" si="668"/>
        <v>-67</v>
      </c>
      <c r="I1937" s="27">
        <f t="shared" ca="1" si="669"/>
        <v>1</v>
      </c>
      <c r="J1937" s="27">
        <f t="shared" ca="1" si="670"/>
        <v>1</v>
      </c>
      <c r="K1937" s="19">
        <f t="shared" ca="1" si="671"/>
        <v>5</v>
      </c>
      <c r="L1937" s="12" t="str">
        <f t="shared" ca="1" si="672"/>
        <v/>
      </c>
      <c r="M1937" s="19" t="str">
        <f t="shared" ca="1" si="673"/>
        <v/>
      </c>
      <c r="N1937" s="19" t="str">
        <f t="shared" ca="1" si="674"/>
        <v/>
      </c>
      <c r="O1937" s="24"/>
      <c r="P1937" s="40">
        <f t="shared" ca="1" si="675"/>
        <v>1</v>
      </c>
      <c r="Q1937" s="40"/>
      <c r="R1937" s="19">
        <f t="shared" ca="1" si="676"/>
        <v>5</v>
      </c>
      <c r="S1937" s="19" t="str">
        <f t="shared" ca="1" si="677"/>
        <v/>
      </c>
      <c r="T1937" s="19" t="str">
        <f t="shared" ca="1" si="678"/>
        <v/>
      </c>
      <c r="U1937" s="42"/>
      <c r="V1937" s="19">
        <f t="shared" ca="1" si="679"/>
        <v>5</v>
      </c>
      <c r="W1937" s="19" t="str">
        <f t="shared" ca="1" si="680"/>
        <v/>
      </c>
      <c r="X1937" s="19" t="str">
        <f t="shared" ca="1" si="681"/>
        <v/>
      </c>
      <c r="Y1937" s="19" t="str">
        <f t="shared" ca="1" si="682"/>
        <v/>
      </c>
      <c r="Z1937" s="19" t="str">
        <f t="shared" ca="1" si="683"/>
        <v/>
      </c>
      <c r="AA1937" s="19" t="str">
        <f t="shared" ca="1" si="684"/>
        <v/>
      </c>
      <c r="AB1937" s="3"/>
      <c r="AE1937" s="1"/>
    </row>
    <row r="1938" spans="2:31" ht="15" x14ac:dyDescent="0.25">
      <c r="B1938" s="35">
        <f t="shared" ca="1" si="686"/>
        <v>34</v>
      </c>
      <c r="C1938" s="12">
        <f ca="1">IF(B1938="","",VLOOKUP(B1938,Tabelle2!$D$1:$E$37,2,0))</f>
        <v>6</v>
      </c>
      <c r="D1938" s="18" t="str">
        <f t="shared" ca="1" si="667"/>
        <v>L</v>
      </c>
      <c r="E1938" s="16" t="str">
        <f t="shared" ca="1" si="685"/>
        <v/>
      </c>
      <c r="F1938" s="19" t="str">
        <f t="shared" ref="F1938:F2001" ca="1" si="687">IF(AND(F1937="l1",I1938&gt;3,D1938="l"),"L2",IF(I1938&lt;3,"",IF(AND(D1938="l",I1938=3,F1937=""),"l1",IF(F1937="L2","New",IF(AND(D1938="l",D1937="w"),"L1",IF(AND(D1938="l",D1937="l",D1936="W"),"L2",""))))))</f>
        <v/>
      </c>
      <c r="G1938" s="38">
        <f t="shared" ca="1" si="666"/>
        <v>0</v>
      </c>
      <c r="H1938" s="38">
        <f t="shared" ca="1" si="668"/>
        <v>-67</v>
      </c>
      <c r="I1938" s="27">
        <f t="shared" ca="1" si="669"/>
        <v>2</v>
      </c>
      <c r="J1938" s="27">
        <f t="shared" ca="1" si="670"/>
        <v>1</v>
      </c>
      <c r="K1938" s="19">
        <f t="shared" ca="1" si="671"/>
        <v>5</v>
      </c>
      <c r="L1938" s="12" t="str">
        <f t="shared" ca="1" si="672"/>
        <v/>
      </c>
      <c r="M1938" s="19" t="str">
        <f t="shared" ca="1" si="673"/>
        <v/>
      </c>
      <c r="N1938" s="19">
        <f t="shared" ca="1" si="674"/>
        <v>6</v>
      </c>
      <c r="O1938" s="24"/>
      <c r="P1938" s="40">
        <f t="shared" ca="1" si="675"/>
        <v>2</v>
      </c>
      <c r="Q1938" s="40"/>
      <c r="R1938" s="19">
        <f t="shared" ca="1" si="676"/>
        <v>6</v>
      </c>
      <c r="S1938" s="19">
        <f t="shared" ca="1" si="677"/>
        <v>5</v>
      </c>
      <c r="T1938" s="19" t="str">
        <f t="shared" ca="1" si="678"/>
        <v/>
      </c>
      <c r="U1938" s="42"/>
      <c r="V1938" s="19">
        <f t="shared" ca="1" si="679"/>
        <v>6</v>
      </c>
      <c r="W1938" s="19">
        <f t="shared" ca="1" si="680"/>
        <v>5</v>
      </c>
      <c r="X1938" s="19" t="str">
        <f t="shared" ca="1" si="681"/>
        <v/>
      </c>
      <c r="Y1938" s="19" t="str">
        <f t="shared" ca="1" si="682"/>
        <v/>
      </c>
      <c r="Z1938" s="19" t="str">
        <f t="shared" ca="1" si="683"/>
        <v/>
      </c>
      <c r="AA1938" s="19" t="str">
        <f t="shared" ca="1" si="684"/>
        <v/>
      </c>
      <c r="AB1938" s="3"/>
      <c r="AE1938" s="1"/>
    </row>
    <row r="1939" spans="2:31" ht="15" x14ac:dyDescent="0.25">
      <c r="B1939" s="35">
        <f t="shared" ca="1" si="686"/>
        <v>20</v>
      </c>
      <c r="C1939" s="12">
        <f ca="1">IF(B1939="","",VLOOKUP(B1939,Tabelle2!$D$1:$E$37,2,0))</f>
        <v>4</v>
      </c>
      <c r="D1939" s="18" t="str">
        <f t="shared" ca="1" si="667"/>
        <v>W</v>
      </c>
      <c r="E1939" s="16" t="str">
        <f t="shared" ca="1" si="685"/>
        <v>W</v>
      </c>
      <c r="F1939" s="19" t="str">
        <f t="shared" ca="1" si="687"/>
        <v/>
      </c>
      <c r="G1939" s="38">
        <f t="shared" ca="1" si="666"/>
        <v>3</v>
      </c>
      <c r="H1939" s="38">
        <f t="shared" ca="1" si="668"/>
        <v>-64</v>
      </c>
      <c r="I1939" s="27">
        <f t="shared" ca="1" si="669"/>
        <v>3</v>
      </c>
      <c r="J1939" s="27">
        <f t="shared" ca="1" si="670"/>
        <v>1</v>
      </c>
      <c r="K1939" s="19">
        <f t="shared" ca="1" si="671"/>
        <v>4</v>
      </c>
      <c r="L1939" s="12">
        <f t="shared" ca="1" si="672"/>
        <v>6</v>
      </c>
      <c r="M1939" s="19">
        <f t="shared" ca="1" si="673"/>
        <v>5</v>
      </c>
      <c r="N1939" s="19" t="str">
        <f t="shared" ca="1" si="674"/>
        <v/>
      </c>
      <c r="O1939" s="24"/>
      <c r="P1939" s="40">
        <f t="shared" ca="1" si="675"/>
        <v>3</v>
      </c>
      <c r="Q1939" s="40"/>
      <c r="R1939" s="19">
        <f t="shared" ca="1" si="676"/>
        <v>4</v>
      </c>
      <c r="S1939" s="19">
        <f t="shared" ca="1" si="677"/>
        <v>6</v>
      </c>
      <c r="T1939" s="19">
        <f t="shared" ca="1" si="678"/>
        <v>5</v>
      </c>
      <c r="U1939" s="42"/>
      <c r="V1939" s="19">
        <f t="shared" ca="1" si="679"/>
        <v>4</v>
      </c>
      <c r="W1939" s="19">
        <f t="shared" ca="1" si="680"/>
        <v>6</v>
      </c>
      <c r="X1939" s="19">
        <f t="shared" ca="1" si="681"/>
        <v>5</v>
      </c>
      <c r="Y1939" s="19" t="str">
        <f t="shared" ca="1" si="682"/>
        <v/>
      </c>
      <c r="Z1939" s="19" t="str">
        <f t="shared" ca="1" si="683"/>
        <v/>
      </c>
      <c r="AA1939" s="19" t="str">
        <f t="shared" ca="1" si="684"/>
        <v/>
      </c>
      <c r="AB1939" s="3"/>
      <c r="AE1939" s="1"/>
    </row>
    <row r="1940" spans="2:31" ht="15" x14ac:dyDescent="0.25">
      <c r="B1940" s="35">
        <f t="shared" ca="1" si="686"/>
        <v>24</v>
      </c>
      <c r="C1940" s="12">
        <f ca="1">IF(B1940="","",VLOOKUP(B1940,Tabelle2!$D$1:$E$37,2,0))</f>
        <v>4</v>
      </c>
      <c r="D1940" s="18" t="str">
        <f t="shared" ca="1" si="667"/>
        <v>L</v>
      </c>
      <c r="E1940" s="16" t="str">
        <f t="shared" ca="1" si="685"/>
        <v>L</v>
      </c>
      <c r="F1940" s="19" t="str">
        <f t="shared" ca="1" si="687"/>
        <v>l1</v>
      </c>
      <c r="G1940" s="38">
        <f t="shared" ca="1" si="666"/>
        <v>-3</v>
      </c>
      <c r="H1940" s="38">
        <f t="shared" ca="1" si="668"/>
        <v>-67</v>
      </c>
      <c r="I1940" s="27">
        <f t="shared" ca="1" si="669"/>
        <v>3</v>
      </c>
      <c r="J1940" s="27">
        <f t="shared" ca="1" si="670"/>
        <v>1</v>
      </c>
      <c r="K1940" s="19">
        <f t="shared" ca="1" si="671"/>
        <v>4</v>
      </c>
      <c r="L1940" s="12">
        <f t="shared" ca="1" si="672"/>
        <v>6</v>
      </c>
      <c r="M1940" s="19">
        <f t="shared" ca="1" si="673"/>
        <v>5</v>
      </c>
      <c r="N1940" s="19" t="str">
        <f t="shared" ca="1" si="674"/>
        <v/>
      </c>
      <c r="O1940" s="24"/>
      <c r="P1940" s="40">
        <f t="shared" ca="1" si="675"/>
        <v>3</v>
      </c>
      <c r="Q1940" s="40"/>
      <c r="R1940" s="19">
        <f t="shared" ca="1" si="676"/>
        <v>4</v>
      </c>
      <c r="S1940" s="19">
        <f t="shared" ca="1" si="677"/>
        <v>6</v>
      </c>
      <c r="T1940" s="19">
        <f t="shared" ca="1" si="678"/>
        <v>5</v>
      </c>
      <c r="U1940" s="42"/>
      <c r="V1940" s="19">
        <f t="shared" ca="1" si="679"/>
        <v>4</v>
      </c>
      <c r="W1940" s="19">
        <f t="shared" ca="1" si="680"/>
        <v>4</v>
      </c>
      <c r="X1940" s="19">
        <f t="shared" ca="1" si="681"/>
        <v>6</v>
      </c>
      <c r="Y1940" s="19">
        <f t="shared" ca="1" si="682"/>
        <v>5</v>
      </c>
      <c r="Z1940" s="19" t="str">
        <f t="shared" ca="1" si="683"/>
        <v/>
      </c>
      <c r="AA1940" s="19" t="str">
        <f t="shared" ca="1" si="684"/>
        <v/>
      </c>
      <c r="AB1940" s="3"/>
      <c r="AE1940" s="1"/>
    </row>
    <row r="1941" spans="2:31" ht="15" x14ac:dyDescent="0.25">
      <c r="B1941" s="35">
        <f t="shared" ca="1" si="686"/>
        <v>13</v>
      </c>
      <c r="C1941" s="12">
        <f ca="1">IF(B1941="","",VLOOKUP(B1941,Tabelle2!$D$1:$E$37,2,0))</f>
        <v>3</v>
      </c>
      <c r="D1941" s="18" t="str">
        <f t="shared" ca="1" si="667"/>
        <v>W</v>
      </c>
      <c r="E1941" s="16" t="str">
        <f t="shared" ca="1" si="685"/>
        <v>w</v>
      </c>
      <c r="F1941" s="19" t="str">
        <f t="shared" ca="1" si="687"/>
        <v/>
      </c>
      <c r="G1941" s="38">
        <f t="shared" ca="1" si="666"/>
        <v>2</v>
      </c>
      <c r="H1941" s="38">
        <f t="shared" ca="1" si="668"/>
        <v>-65</v>
      </c>
      <c r="I1941" s="27">
        <f t="shared" ca="1" si="669"/>
        <v>4</v>
      </c>
      <c r="J1941" s="27">
        <f t="shared" ca="1" si="670"/>
        <v>1</v>
      </c>
      <c r="K1941" s="19">
        <f t="shared" ca="1" si="671"/>
        <v>4</v>
      </c>
      <c r="L1941" s="12">
        <f t="shared" ca="1" si="672"/>
        <v>6</v>
      </c>
      <c r="M1941" s="19">
        <f t="shared" ca="1" si="673"/>
        <v>5</v>
      </c>
      <c r="N1941" s="19">
        <f t="shared" ca="1" si="674"/>
        <v>3</v>
      </c>
      <c r="O1941" s="24"/>
      <c r="P1941" s="40">
        <f t="shared" ca="1" si="675"/>
        <v>3</v>
      </c>
      <c r="Q1941" s="40"/>
      <c r="R1941" s="19">
        <f t="shared" ca="1" si="676"/>
        <v>3</v>
      </c>
      <c r="S1941" s="19">
        <f t="shared" ca="1" si="677"/>
        <v>4</v>
      </c>
      <c r="T1941" s="19">
        <f t="shared" ca="1" si="678"/>
        <v>6</v>
      </c>
      <c r="U1941" s="42"/>
      <c r="V1941" s="19">
        <f t="shared" ca="1" si="679"/>
        <v>3</v>
      </c>
      <c r="W1941" s="19">
        <f t="shared" ca="1" si="680"/>
        <v>4</v>
      </c>
      <c r="X1941" s="19">
        <f t="shared" ca="1" si="681"/>
        <v>4</v>
      </c>
      <c r="Y1941" s="19">
        <f t="shared" ca="1" si="682"/>
        <v>6</v>
      </c>
      <c r="Z1941" s="19">
        <f t="shared" ca="1" si="683"/>
        <v>5</v>
      </c>
      <c r="AA1941" s="19" t="str">
        <f t="shared" ca="1" si="684"/>
        <v/>
      </c>
      <c r="AB1941" s="3"/>
      <c r="AE1941" s="1"/>
    </row>
    <row r="1942" spans="2:31" ht="15" x14ac:dyDescent="0.25">
      <c r="B1942" s="35">
        <f t="shared" ca="1" si="686"/>
        <v>18</v>
      </c>
      <c r="C1942" s="12">
        <f ca="1">IF(B1942="","",VLOOKUP(B1942,Tabelle2!$D$1:$E$37,2,0))</f>
        <v>3</v>
      </c>
      <c r="D1942" s="18" t="str">
        <f t="shared" ca="1" si="667"/>
        <v>L</v>
      </c>
      <c r="E1942" s="16" t="str">
        <f t="shared" ca="1" si="685"/>
        <v>L</v>
      </c>
      <c r="F1942" s="19" t="str">
        <f t="shared" ca="1" si="687"/>
        <v>l1</v>
      </c>
      <c r="G1942" s="38">
        <f t="shared" ca="1" si="666"/>
        <v>-3</v>
      </c>
      <c r="H1942" s="38">
        <f t="shared" ca="1" si="668"/>
        <v>-68</v>
      </c>
      <c r="I1942" s="27">
        <f t="shared" ca="1" si="669"/>
        <v>3</v>
      </c>
      <c r="J1942" s="27" t="str">
        <f t="shared" ca="1" si="670"/>
        <v/>
      </c>
      <c r="K1942" s="19">
        <f t="shared" ca="1" si="671"/>
        <v>4</v>
      </c>
      <c r="L1942" s="12">
        <f t="shared" ca="1" si="672"/>
        <v>6</v>
      </c>
      <c r="M1942" s="19">
        <f t="shared" ca="1" si="673"/>
        <v>5</v>
      </c>
      <c r="N1942" s="19" t="str">
        <f t="shared" ca="1" si="674"/>
        <v/>
      </c>
      <c r="O1942" s="24"/>
      <c r="P1942" s="40">
        <f t="shared" ca="1" si="675"/>
        <v>3</v>
      </c>
      <c r="Q1942" s="40"/>
      <c r="R1942" s="19">
        <f t="shared" ca="1" si="676"/>
        <v>3</v>
      </c>
      <c r="S1942" s="19">
        <f t="shared" ca="1" si="677"/>
        <v>4</v>
      </c>
      <c r="T1942" s="19">
        <f t="shared" ca="1" si="678"/>
        <v>6</v>
      </c>
      <c r="U1942" s="42"/>
      <c r="V1942" s="19">
        <f t="shared" ca="1" si="679"/>
        <v>3</v>
      </c>
      <c r="W1942" s="19">
        <f t="shared" ca="1" si="680"/>
        <v>3</v>
      </c>
      <c r="X1942" s="19">
        <f t="shared" ca="1" si="681"/>
        <v>4</v>
      </c>
      <c r="Y1942" s="19">
        <f t="shared" ca="1" si="682"/>
        <v>4</v>
      </c>
      <c r="Z1942" s="19">
        <f t="shared" ca="1" si="683"/>
        <v>6</v>
      </c>
      <c r="AA1942" s="19">
        <f t="shared" ca="1" si="684"/>
        <v>5</v>
      </c>
      <c r="AB1942" s="3"/>
      <c r="AE1942" s="1"/>
    </row>
    <row r="1943" spans="2:31" ht="15" x14ac:dyDescent="0.25">
      <c r="B1943" s="35">
        <f t="shared" ca="1" si="686"/>
        <v>2</v>
      </c>
      <c r="C1943" s="12">
        <f ca="1">IF(B1943="","",VLOOKUP(B1943,Tabelle2!$D$1:$E$37,2,0))</f>
        <v>1</v>
      </c>
      <c r="D1943" s="18" t="str">
        <f t="shared" ca="1" si="667"/>
        <v>W</v>
      </c>
      <c r="E1943" s="16" t="str">
        <f t="shared" ca="1" si="685"/>
        <v>w</v>
      </c>
      <c r="F1943" s="19" t="str">
        <f t="shared" ca="1" si="687"/>
        <v/>
      </c>
      <c r="G1943" s="38">
        <f t="shared" ca="1" si="666"/>
        <v>2</v>
      </c>
      <c r="H1943" s="38">
        <f t="shared" ca="1" si="668"/>
        <v>-66</v>
      </c>
      <c r="I1943" s="27">
        <f t="shared" ca="1" si="669"/>
        <v>4</v>
      </c>
      <c r="J1943" s="27" t="str">
        <f t="shared" ca="1" si="670"/>
        <v/>
      </c>
      <c r="K1943" s="19">
        <f t="shared" ca="1" si="671"/>
        <v>4</v>
      </c>
      <c r="L1943" s="12">
        <f t="shared" ca="1" si="672"/>
        <v>6</v>
      </c>
      <c r="M1943" s="19">
        <f t="shared" ca="1" si="673"/>
        <v>5</v>
      </c>
      <c r="N1943" s="19">
        <f t="shared" ca="1" si="674"/>
        <v>1</v>
      </c>
      <c r="O1943" s="24"/>
      <c r="P1943" s="40">
        <f t="shared" ca="1" si="675"/>
        <v>3</v>
      </c>
      <c r="Q1943" s="40"/>
      <c r="R1943" s="19">
        <f t="shared" ca="1" si="676"/>
        <v>1</v>
      </c>
      <c r="S1943" s="19">
        <f t="shared" ca="1" si="677"/>
        <v>3</v>
      </c>
      <c r="T1943" s="19">
        <f t="shared" ca="1" si="678"/>
        <v>4</v>
      </c>
      <c r="U1943" s="42"/>
      <c r="V1943" s="19">
        <f t="shared" ca="1" si="679"/>
        <v>1</v>
      </c>
      <c r="W1943" s="19">
        <f t="shared" ca="1" si="680"/>
        <v>3</v>
      </c>
      <c r="X1943" s="19">
        <f t="shared" ca="1" si="681"/>
        <v>3</v>
      </c>
      <c r="Y1943" s="19">
        <f t="shared" ca="1" si="682"/>
        <v>4</v>
      </c>
      <c r="Z1943" s="19">
        <f t="shared" ca="1" si="683"/>
        <v>4</v>
      </c>
      <c r="AA1943" s="19">
        <f t="shared" ca="1" si="684"/>
        <v>6</v>
      </c>
      <c r="AB1943" s="3"/>
      <c r="AE1943" s="1"/>
    </row>
    <row r="1944" spans="2:31" ht="15" x14ac:dyDescent="0.25">
      <c r="B1944" s="35">
        <f t="shared" ca="1" si="686"/>
        <v>36</v>
      </c>
      <c r="C1944" s="12">
        <f ca="1">IF(B1944="","",VLOOKUP(B1944,Tabelle2!$D$1:$E$37,2,0))</f>
        <v>6</v>
      </c>
      <c r="D1944" s="18" t="str">
        <f t="shared" ca="1" si="667"/>
        <v>W</v>
      </c>
      <c r="E1944" s="16" t="str">
        <f t="shared" ca="1" si="685"/>
        <v>W</v>
      </c>
      <c r="F1944" s="19" t="str">
        <f t="shared" ca="1" si="687"/>
        <v/>
      </c>
      <c r="G1944" s="38">
        <f t="shared" ref="G1944:G2007" ca="1" si="688">IF(AND(E1944="w",F1943="l1"),2,IF(E1944="",0,IF(AND(E1944="w",F1944=""),3,IF(AND(E1944="l",F1944="l1"),-3,IF(AND(E1944="l",F1944="l2"),-4)))))</f>
        <v>3</v>
      </c>
      <c r="H1944" s="38">
        <f t="shared" ca="1" si="668"/>
        <v>-63</v>
      </c>
      <c r="I1944" s="27">
        <f t="shared" ca="1" si="669"/>
        <v>3</v>
      </c>
      <c r="J1944" s="27" t="str">
        <f t="shared" ca="1" si="670"/>
        <v/>
      </c>
      <c r="K1944" s="19">
        <f t="shared" ca="1" si="671"/>
        <v>4</v>
      </c>
      <c r="L1944" s="12">
        <f t="shared" ca="1" si="672"/>
        <v>6</v>
      </c>
      <c r="M1944" s="19">
        <f t="shared" ca="1" si="673"/>
        <v>5</v>
      </c>
      <c r="N1944" s="19" t="str">
        <f t="shared" ca="1" si="674"/>
        <v/>
      </c>
      <c r="O1944" s="24"/>
      <c r="P1944" s="40">
        <f t="shared" ca="1" si="675"/>
        <v>3</v>
      </c>
      <c r="Q1944" s="40"/>
      <c r="R1944" s="19">
        <f t="shared" ca="1" si="676"/>
        <v>6</v>
      </c>
      <c r="S1944" s="19">
        <f t="shared" ca="1" si="677"/>
        <v>1</v>
      </c>
      <c r="T1944" s="19">
        <f t="shared" ca="1" si="678"/>
        <v>3</v>
      </c>
      <c r="U1944" s="42"/>
      <c r="V1944" s="19">
        <f t="shared" ca="1" si="679"/>
        <v>6</v>
      </c>
      <c r="W1944" s="19">
        <f t="shared" ca="1" si="680"/>
        <v>1</v>
      </c>
      <c r="X1944" s="19">
        <f t="shared" ca="1" si="681"/>
        <v>3</v>
      </c>
      <c r="Y1944" s="19">
        <f t="shared" ca="1" si="682"/>
        <v>3</v>
      </c>
      <c r="Z1944" s="19">
        <f t="shared" ca="1" si="683"/>
        <v>4</v>
      </c>
      <c r="AA1944" s="19">
        <f t="shared" ca="1" si="684"/>
        <v>4</v>
      </c>
      <c r="AB1944" s="3"/>
      <c r="AE1944" s="1"/>
    </row>
    <row r="1945" spans="2:31" ht="15" x14ac:dyDescent="0.25">
      <c r="B1945" s="35">
        <f t="shared" ca="1" si="686"/>
        <v>35</v>
      </c>
      <c r="C1945" s="12">
        <f ca="1">IF(B1945="","",VLOOKUP(B1945,Tabelle2!$D$1:$E$37,2,0))</f>
        <v>6</v>
      </c>
      <c r="D1945" s="18" t="str">
        <f t="shared" ca="1" si="667"/>
        <v>L</v>
      </c>
      <c r="E1945" s="16" t="str">
        <f t="shared" ca="1" si="685"/>
        <v>L</v>
      </c>
      <c r="F1945" s="19" t="str">
        <f t="shared" ca="1" si="687"/>
        <v>l1</v>
      </c>
      <c r="G1945" s="38">
        <f t="shared" ca="1" si="688"/>
        <v>-3</v>
      </c>
      <c r="H1945" s="38">
        <f t="shared" ca="1" si="668"/>
        <v>-66</v>
      </c>
      <c r="I1945" s="27">
        <f t="shared" ca="1" si="669"/>
        <v>3</v>
      </c>
      <c r="J1945" s="27" t="str">
        <f t="shared" ca="1" si="670"/>
        <v/>
      </c>
      <c r="K1945" s="19">
        <f t="shared" ca="1" si="671"/>
        <v>4</v>
      </c>
      <c r="L1945" s="12">
        <f t="shared" ca="1" si="672"/>
        <v>6</v>
      </c>
      <c r="M1945" s="19">
        <f t="shared" ca="1" si="673"/>
        <v>5</v>
      </c>
      <c r="N1945" s="19" t="str">
        <f t="shared" ca="1" si="674"/>
        <v/>
      </c>
      <c r="O1945" s="24"/>
      <c r="P1945" s="40">
        <f t="shared" ca="1" si="675"/>
        <v>3</v>
      </c>
      <c r="Q1945" s="40"/>
      <c r="R1945" s="19">
        <f t="shared" ca="1" si="676"/>
        <v>6</v>
      </c>
      <c r="S1945" s="19">
        <f t="shared" ca="1" si="677"/>
        <v>1</v>
      </c>
      <c r="T1945" s="19">
        <f t="shared" ca="1" si="678"/>
        <v>3</v>
      </c>
      <c r="U1945" s="42"/>
      <c r="V1945" s="19">
        <f t="shared" ca="1" si="679"/>
        <v>6</v>
      </c>
      <c r="W1945" s="19">
        <f t="shared" ca="1" si="680"/>
        <v>6</v>
      </c>
      <c r="X1945" s="19">
        <f t="shared" ca="1" si="681"/>
        <v>1</v>
      </c>
      <c r="Y1945" s="19">
        <f t="shared" ca="1" si="682"/>
        <v>3</v>
      </c>
      <c r="Z1945" s="19">
        <f t="shared" ca="1" si="683"/>
        <v>3</v>
      </c>
      <c r="AA1945" s="19">
        <f t="shared" ca="1" si="684"/>
        <v>4</v>
      </c>
      <c r="AB1945" s="3"/>
      <c r="AE1945" s="1"/>
    </row>
    <row r="1946" spans="2:31" ht="15" x14ac:dyDescent="0.25">
      <c r="B1946" s="35">
        <f t="shared" ca="1" si="686"/>
        <v>16</v>
      </c>
      <c r="C1946" s="12">
        <f ca="1">IF(B1946="","",VLOOKUP(B1946,Tabelle2!$D$1:$E$37,2,0))</f>
        <v>3</v>
      </c>
      <c r="D1946" s="18" t="str">
        <f t="shared" ca="1" si="667"/>
        <v>L</v>
      </c>
      <c r="E1946" s="16" t="str">
        <f t="shared" ca="1" si="685"/>
        <v>L</v>
      </c>
      <c r="F1946" s="19" t="str">
        <f t="shared" ca="1" si="687"/>
        <v>L2</v>
      </c>
      <c r="G1946" s="38">
        <f t="shared" ca="1" si="688"/>
        <v>-4</v>
      </c>
      <c r="H1946" s="38">
        <f t="shared" ca="1" si="668"/>
        <v>-70</v>
      </c>
      <c r="I1946" s="27">
        <f t="shared" ca="1" si="669"/>
        <v>4</v>
      </c>
      <c r="J1946" s="27" t="str">
        <f t="shared" ca="1" si="670"/>
        <v/>
      </c>
      <c r="K1946" s="19">
        <f t="shared" ca="1" si="671"/>
        <v>4</v>
      </c>
      <c r="L1946" s="12">
        <f t="shared" ca="1" si="672"/>
        <v>6</v>
      </c>
      <c r="M1946" s="19">
        <f t="shared" ca="1" si="673"/>
        <v>5</v>
      </c>
      <c r="N1946" s="19">
        <f t="shared" ca="1" si="674"/>
        <v>3</v>
      </c>
      <c r="O1946" s="24"/>
      <c r="P1946" s="40">
        <f t="shared" ca="1" si="675"/>
        <v>3</v>
      </c>
      <c r="Q1946" s="40"/>
      <c r="R1946" s="19">
        <f t="shared" ca="1" si="676"/>
        <v>3</v>
      </c>
      <c r="S1946" s="19">
        <f t="shared" ca="1" si="677"/>
        <v>6</v>
      </c>
      <c r="T1946" s="19">
        <f t="shared" ca="1" si="678"/>
        <v>1</v>
      </c>
      <c r="U1946" s="42"/>
      <c r="V1946" s="19">
        <f t="shared" ca="1" si="679"/>
        <v>3</v>
      </c>
      <c r="W1946" s="19">
        <f t="shared" ca="1" si="680"/>
        <v>6</v>
      </c>
      <c r="X1946" s="19">
        <f t="shared" ca="1" si="681"/>
        <v>6</v>
      </c>
      <c r="Y1946" s="19">
        <f t="shared" ca="1" si="682"/>
        <v>1</v>
      </c>
      <c r="Z1946" s="19">
        <f t="shared" ca="1" si="683"/>
        <v>3</v>
      </c>
      <c r="AA1946" s="19">
        <f t="shared" ca="1" si="684"/>
        <v>3</v>
      </c>
      <c r="AB1946" s="3"/>
      <c r="AE1946" s="1"/>
    </row>
    <row r="1947" spans="2:31" ht="15" x14ac:dyDescent="0.25">
      <c r="B1947" s="35">
        <f t="shared" ca="1" si="686"/>
        <v>12</v>
      </c>
      <c r="C1947" s="12">
        <f ca="1">IF(B1947="","",VLOOKUP(B1947,Tabelle2!$D$1:$E$37,2,0))</f>
        <v>2</v>
      </c>
      <c r="D1947" s="18" t="str">
        <f t="shared" ca="1" si="667"/>
        <v>W</v>
      </c>
      <c r="E1947" s="16" t="str">
        <f t="shared" ca="1" si="685"/>
        <v/>
      </c>
      <c r="F1947" s="19" t="str">
        <f t="shared" ca="1" si="687"/>
        <v>New</v>
      </c>
      <c r="G1947" s="38">
        <f t="shared" ca="1" si="688"/>
        <v>0</v>
      </c>
      <c r="H1947" s="38">
        <f t="shared" ca="1" si="668"/>
        <v>-70</v>
      </c>
      <c r="I1947" s="27">
        <f t="shared" ca="1" si="669"/>
        <v>3</v>
      </c>
      <c r="J1947" s="27">
        <f t="shared" ca="1" si="670"/>
        <v>1</v>
      </c>
      <c r="K1947" s="19">
        <f t="shared" ca="1" si="671"/>
        <v>2</v>
      </c>
      <c r="L1947" s="12">
        <f t="shared" ca="1" si="672"/>
        <v>3</v>
      </c>
      <c r="M1947" s="19">
        <f t="shared" ca="1" si="673"/>
        <v>6</v>
      </c>
      <c r="N1947" s="19" t="str">
        <f t="shared" ca="1" si="674"/>
        <v/>
      </c>
      <c r="O1947" s="24"/>
      <c r="P1947" s="40">
        <f t="shared" ca="1" si="675"/>
        <v>3</v>
      </c>
      <c r="Q1947" s="40"/>
      <c r="R1947" s="19">
        <f t="shared" ca="1" si="676"/>
        <v>2</v>
      </c>
      <c r="S1947" s="19">
        <f t="shared" ca="1" si="677"/>
        <v>3</v>
      </c>
      <c r="T1947" s="19">
        <f t="shared" ca="1" si="678"/>
        <v>6</v>
      </c>
      <c r="U1947" s="42"/>
      <c r="V1947" s="19">
        <f t="shared" ca="1" si="679"/>
        <v>2</v>
      </c>
      <c r="W1947" s="19">
        <f t="shared" ca="1" si="680"/>
        <v>3</v>
      </c>
      <c r="X1947" s="19">
        <f t="shared" ca="1" si="681"/>
        <v>6</v>
      </c>
      <c r="Y1947" s="19">
        <f t="shared" ca="1" si="682"/>
        <v>6</v>
      </c>
      <c r="Z1947" s="19">
        <f t="shared" ca="1" si="683"/>
        <v>1</v>
      </c>
      <c r="AA1947" s="19">
        <f t="shared" ca="1" si="684"/>
        <v>3</v>
      </c>
      <c r="AB1947" s="3"/>
      <c r="AE1947" s="1"/>
    </row>
    <row r="1948" spans="2:31" ht="15" x14ac:dyDescent="0.25">
      <c r="B1948" s="35">
        <f t="shared" ca="1" si="686"/>
        <v>15</v>
      </c>
      <c r="C1948" s="12">
        <f ca="1">IF(B1948="","",VLOOKUP(B1948,Tabelle2!$D$1:$E$37,2,0))</f>
        <v>3</v>
      </c>
      <c r="D1948" s="18" t="str">
        <f t="shared" ref="D1948:D2011" ca="1" si="689">IF(AND(I1948=3,OR(C1949=K1948,C1949=L1948,C1949=M1948)),"W",IF(AND(I1948=4,OR(C1949=K1948,C1949=L1948,C1949=M1948,C1949=N1948)),"W","L"))</f>
        <v>L</v>
      </c>
      <c r="E1948" s="16" t="str">
        <f t="shared" ca="1" si="685"/>
        <v/>
      </c>
      <c r="F1948" s="19" t="str">
        <f t="shared" ca="1" si="687"/>
        <v/>
      </c>
      <c r="G1948" s="38">
        <f t="shared" ca="1" si="688"/>
        <v>0</v>
      </c>
      <c r="H1948" s="38">
        <f t="shared" ref="H1948:H2011" ca="1" si="690">H1947+G1948</f>
        <v>-70</v>
      </c>
      <c r="I1948" s="27">
        <f t="shared" ref="I1948:I2011" ca="1" si="691">COUNTIF(K1948:N1948,1)+COUNTIF(K1948:N1948,2)+COUNTIF(K1948:N1948,3)+COUNTIF(K1948:N1948,4)+COUNTIF(K1948:N1948,5)+COUNTIF(K1948:N1948,6)</f>
        <v>1</v>
      </c>
      <c r="J1948" s="27">
        <f t="shared" ref="J1948:J2011" ca="1" si="692">IF(OR(F1945="New",F1944="New",F1943="New",F1946="New",F1947="New",F1948="New"),1,"")</f>
        <v>1</v>
      </c>
      <c r="K1948" s="19">
        <f t="shared" ref="K1948:K2011" ca="1" si="693">IF(AND(F1947="New",P1948&gt;=1),R1948,IF(AND(F1947="l1",I1947=3),K1947,IF(D1946="w",K1947,IF(D1947="w",K1947,IF(V1948&lt;&gt;0,V1948,IF(W1948&lt;&gt;0,W1948,IF(X1948&lt;&gt;0,X1948,IF(Y1948&lt;&gt;0,Y1948,IF(Z1948&lt;&gt;0,Z1948,IF(AA1948&lt;&gt;0,AA1948,""))))))))))</f>
        <v>3</v>
      </c>
      <c r="L1948" s="12" t="str">
        <f t="shared" ref="L1948:L2011" ca="1" si="694">IF(AND(F1947="New",P1948=1),"",IF(AND(F1947="New",P1948&gt;=2),S1948,IF(AND(F1947="l1",I1947=3),L1947,IF(D1946="w",L1947,IF(D1947="w",L1947,IF(F1947="l1",L1947,IF(AND(W1948&lt;&gt;0,W1948&lt;&gt;K1948),W1948,IF(AND(X1948&lt;&gt;0,X1948&lt;&gt;K1948),X1948,IF(AND(Y1948&lt;&gt;0,Y1948&lt;&gt;K1948),Y1948,IF(AND(Z1948&lt;&gt;0,Z1948&lt;&gt;K1948),Z1948,IF(AND(AA1948&lt;&gt;0,AA1948&lt;&gt;K1948),AA1948)))))))))))</f>
        <v/>
      </c>
      <c r="M1948" s="19" t="str">
        <f t="shared" ref="M1948:M2011" ca="1" si="695">IF(AND(F1947="New",P1948=1),"",IF(AND(F1947="New",P1948=2),"",IF(AND(F1947="New",P1948=3),T1948,IF(AND(F1947="l1",I1947=3),M1947,IF(D1946="w",M1947,IF(D1947="w",M1947,IF(AND(X1948&lt;&gt;0,X1948&lt;&gt;K1948,X1948&lt;&gt;L1948),X1948,IF(AND(Y1948&lt;&gt;0,Y1948&lt;&gt;K1948,Y1948&lt;&gt;L1948),Y1948,IF(AND(Z1948&lt;&gt;0,Z1948&lt;&gt;K1948,Z1948&lt;&gt;L1948),Z1948,IF(AND(AA1948&lt;&gt;0,AA1948&lt;&gt;K1948,AA1948&lt;&gt;L1948),AA1948,""))))))))))</f>
        <v/>
      </c>
      <c r="N1948" s="19" t="str">
        <f t="shared" ref="N1948:N2011" ca="1" si="696">IF(N1947&lt;&gt;"","",IF(AND(R1948&lt;&gt;K1948,R1948&lt;&gt;L1948,R1948&lt;&gt;M1948,R1948&lt;&gt;0),R1948,""))</f>
        <v/>
      </c>
      <c r="O1948" s="24"/>
      <c r="P1948" s="40">
        <f t="shared" ref="P1948:P2011" ca="1" si="697">COUNTIF(R1948:T1948,1)+COUNTIF(R1948:T1948,2)+COUNTIF(R1948:T1948,3)+COUNTIF(R1948:T1948,4)+COUNTIF(R1948:T1948,5)+COUNTIF(R1948:T1948,6)</f>
        <v>1</v>
      </c>
      <c r="Q1948" s="40"/>
      <c r="R1948" s="19">
        <f t="shared" ref="R1948:R2011" ca="1" si="698">V1948</f>
        <v>3</v>
      </c>
      <c r="S1948" s="19" t="str">
        <f t="shared" ref="S1948:S2011" ca="1" si="699">IF(AND(W1948&lt;&gt;0,W1948&lt;&gt;V1948),W1948,IF(AND(X1948&lt;&gt;0,X1948&lt;&gt;V1948),X1948,IF(AND(Y1948&lt;&gt;0,Y1948&lt;&gt;V1948),Y1948,IF(AND(Z1948&lt;&gt;0,Z1948&lt;&gt;V1948),Z1948,IF(AND(AA1948&lt;&gt;0,AA1948&lt;&gt;V1948),AA1948)))))</f>
        <v/>
      </c>
      <c r="T1948" s="19" t="str">
        <f t="shared" ref="T1948:T2011" ca="1" si="700">IF(AND(X1948&lt;&gt;0,X1948&lt;&gt;S1948,X1948&lt;&gt;R1948),X1948,IF(AND(Y1948&lt;&gt;0,Y1948&lt;&gt;R1948,Y1948&lt;&gt;S1948),Y1948,IF(AND(Z1948&lt;&gt;0,Z1948&lt;&gt;R1948,Z1948&lt;&gt;S1948),Z1948,IF(AND(AA1948&lt;&gt;0,AA1948&lt;&gt;R1948,AA1948&lt;&gt;S1948),AA1948,""))))</f>
        <v/>
      </c>
      <c r="U1948" s="42"/>
      <c r="V1948" s="19">
        <f t="shared" ref="V1948:V2011" ca="1" si="701">C1948</f>
        <v>3</v>
      </c>
      <c r="W1948" s="19" t="str">
        <f t="shared" ref="W1948:W2011" ca="1" si="702">IF(F1947="New","",C1947)</f>
        <v/>
      </c>
      <c r="X1948" s="19" t="str">
        <f t="shared" ref="X1948:X2011" ca="1" si="703">IF(F1946="New","",IF(F1947="New","",C1946))</f>
        <v/>
      </c>
      <c r="Y1948" s="19" t="str">
        <f t="shared" ref="Y1948:Y2011" ca="1" si="704">IF(F1945="New","",IF(F1946="New","",IF(F1947="New","",C1945)))</f>
        <v/>
      </c>
      <c r="Z1948" s="19" t="str">
        <f t="shared" ref="Z1948:Z2011" ca="1" si="705">IF(F1944="New","",IF(F1945="New","",IF(F1946="New","",IF(F1947="New","",C1944))))</f>
        <v/>
      </c>
      <c r="AA1948" s="19" t="str">
        <f t="shared" ref="AA1948:AA2011" ca="1" si="706">IF(F1943="New","",IF(F1944="New","",IF(F1945="New","",IF(F1946="New","",IF(F1947="New","",C1943)))))</f>
        <v/>
      </c>
      <c r="AB1948" s="3"/>
      <c r="AE1948" s="1"/>
    </row>
    <row r="1949" spans="2:31" ht="15" x14ac:dyDescent="0.25">
      <c r="B1949" s="35">
        <f t="shared" ca="1" si="686"/>
        <v>23</v>
      </c>
      <c r="C1949" s="12">
        <f ca="1">IF(B1949="","",VLOOKUP(B1949,Tabelle2!$D$1:$E$37,2,0))</f>
        <v>4</v>
      </c>
      <c r="D1949" s="18" t="str">
        <f t="shared" ca="1" si="689"/>
        <v>L</v>
      </c>
      <c r="E1949" s="16" t="str">
        <f t="shared" ca="1" si="685"/>
        <v/>
      </c>
      <c r="F1949" s="19" t="str">
        <f t="shared" ca="1" si="687"/>
        <v/>
      </c>
      <c r="G1949" s="38">
        <f t="shared" ca="1" si="688"/>
        <v>0</v>
      </c>
      <c r="H1949" s="38">
        <f t="shared" ca="1" si="690"/>
        <v>-70</v>
      </c>
      <c r="I1949" s="27">
        <f t="shared" ca="1" si="691"/>
        <v>2</v>
      </c>
      <c r="J1949" s="27">
        <f t="shared" ca="1" si="692"/>
        <v>1</v>
      </c>
      <c r="K1949" s="19">
        <f t="shared" ca="1" si="693"/>
        <v>3</v>
      </c>
      <c r="L1949" s="12" t="str">
        <f t="shared" ca="1" si="694"/>
        <v/>
      </c>
      <c r="M1949" s="19" t="str">
        <f t="shared" ca="1" si="695"/>
        <v/>
      </c>
      <c r="N1949" s="19">
        <f t="shared" ca="1" si="696"/>
        <v>4</v>
      </c>
      <c r="O1949" s="24"/>
      <c r="P1949" s="40">
        <f t="shared" ca="1" si="697"/>
        <v>2</v>
      </c>
      <c r="Q1949" s="40"/>
      <c r="R1949" s="19">
        <f t="shared" ca="1" si="698"/>
        <v>4</v>
      </c>
      <c r="S1949" s="19">
        <f t="shared" ca="1" si="699"/>
        <v>3</v>
      </c>
      <c r="T1949" s="19" t="str">
        <f t="shared" ca="1" si="700"/>
        <v/>
      </c>
      <c r="U1949" s="42"/>
      <c r="V1949" s="19">
        <f t="shared" ca="1" si="701"/>
        <v>4</v>
      </c>
      <c r="W1949" s="19">
        <f t="shared" ca="1" si="702"/>
        <v>3</v>
      </c>
      <c r="X1949" s="19" t="str">
        <f t="shared" ca="1" si="703"/>
        <v/>
      </c>
      <c r="Y1949" s="19" t="str">
        <f t="shared" ca="1" si="704"/>
        <v/>
      </c>
      <c r="Z1949" s="19" t="str">
        <f t="shared" ca="1" si="705"/>
        <v/>
      </c>
      <c r="AA1949" s="19" t="str">
        <f t="shared" ca="1" si="706"/>
        <v/>
      </c>
      <c r="AB1949" s="3"/>
      <c r="AE1949" s="1"/>
    </row>
    <row r="1950" spans="2:31" ht="15" x14ac:dyDescent="0.25">
      <c r="B1950" s="35">
        <f t="shared" ca="1" si="686"/>
        <v>5</v>
      </c>
      <c r="C1950" s="12">
        <f ca="1">IF(B1950="","",VLOOKUP(B1950,Tabelle2!$D$1:$E$37,2,0))</f>
        <v>1</v>
      </c>
      <c r="D1950" s="18" t="str">
        <f t="shared" ca="1" si="689"/>
        <v>W</v>
      </c>
      <c r="E1950" s="16" t="str">
        <f t="shared" ca="1" si="685"/>
        <v>W</v>
      </c>
      <c r="F1950" s="19" t="str">
        <f t="shared" ca="1" si="687"/>
        <v/>
      </c>
      <c r="G1950" s="38">
        <f t="shared" ca="1" si="688"/>
        <v>3</v>
      </c>
      <c r="H1950" s="38">
        <f t="shared" ca="1" si="690"/>
        <v>-67</v>
      </c>
      <c r="I1950" s="27">
        <f t="shared" ca="1" si="691"/>
        <v>3</v>
      </c>
      <c r="J1950" s="27">
        <f t="shared" ca="1" si="692"/>
        <v>1</v>
      </c>
      <c r="K1950" s="19">
        <f t="shared" ca="1" si="693"/>
        <v>1</v>
      </c>
      <c r="L1950" s="12">
        <f t="shared" ca="1" si="694"/>
        <v>4</v>
      </c>
      <c r="M1950" s="19">
        <f t="shared" ca="1" si="695"/>
        <v>3</v>
      </c>
      <c r="N1950" s="19" t="str">
        <f t="shared" ca="1" si="696"/>
        <v/>
      </c>
      <c r="O1950" s="24"/>
      <c r="P1950" s="40">
        <f t="shared" ca="1" si="697"/>
        <v>3</v>
      </c>
      <c r="Q1950" s="40"/>
      <c r="R1950" s="19">
        <f t="shared" ca="1" si="698"/>
        <v>1</v>
      </c>
      <c r="S1950" s="19">
        <f t="shared" ca="1" si="699"/>
        <v>4</v>
      </c>
      <c r="T1950" s="19">
        <f t="shared" ca="1" si="700"/>
        <v>3</v>
      </c>
      <c r="U1950" s="42"/>
      <c r="V1950" s="19">
        <f t="shared" ca="1" si="701"/>
        <v>1</v>
      </c>
      <c r="W1950" s="19">
        <f t="shared" ca="1" si="702"/>
        <v>4</v>
      </c>
      <c r="X1950" s="19">
        <f t="shared" ca="1" si="703"/>
        <v>3</v>
      </c>
      <c r="Y1950" s="19" t="str">
        <f t="shared" ca="1" si="704"/>
        <v/>
      </c>
      <c r="Z1950" s="19" t="str">
        <f t="shared" ca="1" si="705"/>
        <v/>
      </c>
      <c r="AA1950" s="19" t="str">
        <f t="shared" ca="1" si="706"/>
        <v/>
      </c>
      <c r="AB1950" s="3"/>
      <c r="AE1950" s="1"/>
    </row>
    <row r="1951" spans="2:31" ht="15" x14ac:dyDescent="0.25">
      <c r="B1951" s="35">
        <f t="shared" ca="1" si="686"/>
        <v>2</v>
      </c>
      <c r="C1951" s="12">
        <f ca="1">IF(B1951="","",VLOOKUP(B1951,Tabelle2!$D$1:$E$37,2,0))</f>
        <v>1</v>
      </c>
      <c r="D1951" s="18" t="str">
        <f t="shared" ca="1" si="689"/>
        <v>L</v>
      </c>
      <c r="E1951" s="16" t="str">
        <f t="shared" ca="1" si="685"/>
        <v>L</v>
      </c>
      <c r="F1951" s="19" t="str">
        <f t="shared" ca="1" si="687"/>
        <v>l1</v>
      </c>
      <c r="G1951" s="38">
        <f t="shared" ca="1" si="688"/>
        <v>-3</v>
      </c>
      <c r="H1951" s="38">
        <f t="shared" ca="1" si="690"/>
        <v>-70</v>
      </c>
      <c r="I1951" s="27">
        <f t="shared" ca="1" si="691"/>
        <v>3</v>
      </c>
      <c r="J1951" s="27">
        <f t="shared" ca="1" si="692"/>
        <v>1</v>
      </c>
      <c r="K1951" s="19">
        <f t="shared" ca="1" si="693"/>
        <v>1</v>
      </c>
      <c r="L1951" s="12">
        <f t="shared" ca="1" si="694"/>
        <v>4</v>
      </c>
      <c r="M1951" s="19">
        <f t="shared" ca="1" si="695"/>
        <v>3</v>
      </c>
      <c r="N1951" s="19" t="str">
        <f t="shared" ca="1" si="696"/>
        <v/>
      </c>
      <c r="O1951" s="24"/>
      <c r="P1951" s="40">
        <f t="shared" ca="1" si="697"/>
        <v>3</v>
      </c>
      <c r="Q1951" s="40"/>
      <c r="R1951" s="19">
        <f t="shared" ca="1" si="698"/>
        <v>1</v>
      </c>
      <c r="S1951" s="19">
        <f t="shared" ca="1" si="699"/>
        <v>4</v>
      </c>
      <c r="T1951" s="19">
        <f t="shared" ca="1" si="700"/>
        <v>3</v>
      </c>
      <c r="U1951" s="42"/>
      <c r="V1951" s="19">
        <f t="shared" ca="1" si="701"/>
        <v>1</v>
      </c>
      <c r="W1951" s="19">
        <f t="shared" ca="1" si="702"/>
        <v>1</v>
      </c>
      <c r="X1951" s="19">
        <f t="shared" ca="1" si="703"/>
        <v>4</v>
      </c>
      <c r="Y1951" s="19">
        <f t="shared" ca="1" si="704"/>
        <v>3</v>
      </c>
      <c r="Z1951" s="19" t="str">
        <f t="shared" ca="1" si="705"/>
        <v/>
      </c>
      <c r="AA1951" s="19" t="str">
        <f t="shared" ca="1" si="706"/>
        <v/>
      </c>
      <c r="AB1951" s="3"/>
      <c r="AE1951" s="1"/>
    </row>
    <row r="1952" spans="2:31" ht="15" x14ac:dyDescent="0.25">
      <c r="B1952" s="35">
        <f t="shared" ca="1" si="686"/>
        <v>7</v>
      </c>
      <c r="C1952" s="12">
        <f ca="1">IF(B1952="","",VLOOKUP(B1952,Tabelle2!$D$1:$E$37,2,0))</f>
        <v>2</v>
      </c>
      <c r="D1952" s="18" t="str">
        <f t="shared" ca="1" si="689"/>
        <v>L</v>
      </c>
      <c r="E1952" s="16" t="str">
        <f t="shared" ca="1" si="685"/>
        <v>L</v>
      </c>
      <c r="F1952" s="19" t="str">
        <f t="shared" ca="1" si="687"/>
        <v>L2</v>
      </c>
      <c r="G1952" s="38">
        <f t="shared" ca="1" si="688"/>
        <v>-4</v>
      </c>
      <c r="H1952" s="38">
        <f t="shared" ca="1" si="690"/>
        <v>-74</v>
      </c>
      <c r="I1952" s="27">
        <f t="shared" ca="1" si="691"/>
        <v>4</v>
      </c>
      <c r="J1952" s="27">
        <f t="shared" ca="1" si="692"/>
        <v>1</v>
      </c>
      <c r="K1952" s="19">
        <f t="shared" ca="1" si="693"/>
        <v>1</v>
      </c>
      <c r="L1952" s="12">
        <f t="shared" ca="1" si="694"/>
        <v>4</v>
      </c>
      <c r="M1952" s="19">
        <f t="shared" ca="1" si="695"/>
        <v>3</v>
      </c>
      <c r="N1952" s="19">
        <f t="shared" ca="1" si="696"/>
        <v>2</v>
      </c>
      <c r="O1952" s="24"/>
      <c r="P1952" s="40">
        <f t="shared" ca="1" si="697"/>
        <v>3</v>
      </c>
      <c r="Q1952" s="40"/>
      <c r="R1952" s="19">
        <f t="shared" ca="1" si="698"/>
        <v>2</v>
      </c>
      <c r="S1952" s="19">
        <f t="shared" ca="1" si="699"/>
        <v>1</v>
      </c>
      <c r="T1952" s="19">
        <f t="shared" ca="1" si="700"/>
        <v>4</v>
      </c>
      <c r="U1952" s="42"/>
      <c r="V1952" s="19">
        <f t="shared" ca="1" si="701"/>
        <v>2</v>
      </c>
      <c r="W1952" s="19">
        <f t="shared" ca="1" si="702"/>
        <v>1</v>
      </c>
      <c r="X1952" s="19">
        <f t="shared" ca="1" si="703"/>
        <v>1</v>
      </c>
      <c r="Y1952" s="19">
        <f t="shared" ca="1" si="704"/>
        <v>4</v>
      </c>
      <c r="Z1952" s="19">
        <f t="shared" ca="1" si="705"/>
        <v>3</v>
      </c>
      <c r="AA1952" s="19" t="str">
        <f t="shared" ca="1" si="706"/>
        <v/>
      </c>
      <c r="AB1952" s="3"/>
      <c r="AE1952" s="1"/>
    </row>
    <row r="1953" spans="2:31" ht="15" x14ac:dyDescent="0.25">
      <c r="B1953" s="35">
        <f t="shared" ca="1" si="686"/>
        <v>35</v>
      </c>
      <c r="C1953" s="12">
        <f ca="1">IF(B1953="","",VLOOKUP(B1953,Tabelle2!$D$1:$E$37,2,0))</f>
        <v>6</v>
      </c>
      <c r="D1953" s="18" t="str">
        <f t="shared" ca="1" si="689"/>
        <v>W</v>
      </c>
      <c r="E1953" s="16" t="str">
        <f t="shared" ca="1" si="685"/>
        <v/>
      </c>
      <c r="F1953" s="19" t="str">
        <f t="shared" ca="1" si="687"/>
        <v>New</v>
      </c>
      <c r="G1953" s="38">
        <f t="shared" ca="1" si="688"/>
        <v>0</v>
      </c>
      <c r="H1953" s="38">
        <f t="shared" ca="1" si="690"/>
        <v>-74</v>
      </c>
      <c r="I1953" s="27">
        <f t="shared" ca="1" si="691"/>
        <v>3</v>
      </c>
      <c r="J1953" s="27">
        <f t="shared" ca="1" si="692"/>
        <v>1</v>
      </c>
      <c r="K1953" s="19">
        <f t="shared" ca="1" si="693"/>
        <v>6</v>
      </c>
      <c r="L1953" s="12">
        <f t="shared" ca="1" si="694"/>
        <v>2</v>
      </c>
      <c r="M1953" s="19">
        <f t="shared" ca="1" si="695"/>
        <v>1</v>
      </c>
      <c r="N1953" s="19" t="str">
        <f t="shared" ca="1" si="696"/>
        <v/>
      </c>
      <c r="O1953" s="24"/>
      <c r="P1953" s="40">
        <f t="shared" ca="1" si="697"/>
        <v>3</v>
      </c>
      <c r="Q1953" s="40"/>
      <c r="R1953" s="19">
        <f t="shared" ca="1" si="698"/>
        <v>6</v>
      </c>
      <c r="S1953" s="19">
        <f t="shared" ca="1" si="699"/>
        <v>2</v>
      </c>
      <c r="T1953" s="19">
        <f t="shared" ca="1" si="700"/>
        <v>1</v>
      </c>
      <c r="U1953" s="42"/>
      <c r="V1953" s="19">
        <f t="shared" ca="1" si="701"/>
        <v>6</v>
      </c>
      <c r="W1953" s="19">
        <f t="shared" ca="1" si="702"/>
        <v>2</v>
      </c>
      <c r="X1953" s="19">
        <f t="shared" ca="1" si="703"/>
        <v>1</v>
      </c>
      <c r="Y1953" s="19">
        <f t="shared" ca="1" si="704"/>
        <v>1</v>
      </c>
      <c r="Z1953" s="19">
        <f t="shared" ca="1" si="705"/>
        <v>4</v>
      </c>
      <c r="AA1953" s="19">
        <f t="shared" ca="1" si="706"/>
        <v>3</v>
      </c>
      <c r="AB1953" s="3"/>
      <c r="AE1953" s="1"/>
    </row>
    <row r="1954" spans="2:31" ht="15" x14ac:dyDescent="0.25">
      <c r="B1954" s="35">
        <f t="shared" ca="1" si="686"/>
        <v>6</v>
      </c>
      <c r="C1954" s="12">
        <f ca="1">IF(B1954="","",VLOOKUP(B1954,Tabelle2!$D$1:$E$37,2,0))</f>
        <v>1</v>
      </c>
      <c r="D1954" s="18" t="str">
        <f t="shared" ca="1" si="689"/>
        <v>L</v>
      </c>
      <c r="E1954" s="16" t="str">
        <f t="shared" ca="1" si="685"/>
        <v/>
      </c>
      <c r="F1954" s="19" t="str">
        <f t="shared" ca="1" si="687"/>
        <v/>
      </c>
      <c r="G1954" s="38">
        <f t="shared" ca="1" si="688"/>
        <v>0</v>
      </c>
      <c r="H1954" s="38">
        <f t="shared" ca="1" si="690"/>
        <v>-74</v>
      </c>
      <c r="I1954" s="27">
        <f t="shared" ca="1" si="691"/>
        <v>1</v>
      </c>
      <c r="J1954" s="27">
        <f t="shared" ca="1" si="692"/>
        <v>1</v>
      </c>
      <c r="K1954" s="19">
        <f t="shared" ca="1" si="693"/>
        <v>1</v>
      </c>
      <c r="L1954" s="12" t="str">
        <f t="shared" ca="1" si="694"/>
        <v/>
      </c>
      <c r="M1954" s="19" t="str">
        <f t="shared" ca="1" si="695"/>
        <v/>
      </c>
      <c r="N1954" s="19" t="str">
        <f t="shared" ca="1" si="696"/>
        <v/>
      </c>
      <c r="O1954" s="24"/>
      <c r="P1954" s="40">
        <f t="shared" ca="1" si="697"/>
        <v>1</v>
      </c>
      <c r="Q1954" s="40"/>
      <c r="R1954" s="19">
        <f t="shared" ca="1" si="698"/>
        <v>1</v>
      </c>
      <c r="S1954" s="19" t="str">
        <f t="shared" ca="1" si="699"/>
        <v/>
      </c>
      <c r="T1954" s="19" t="str">
        <f t="shared" ca="1" si="700"/>
        <v/>
      </c>
      <c r="U1954" s="42"/>
      <c r="V1954" s="19">
        <f t="shared" ca="1" si="701"/>
        <v>1</v>
      </c>
      <c r="W1954" s="19" t="str">
        <f t="shared" ca="1" si="702"/>
        <v/>
      </c>
      <c r="X1954" s="19" t="str">
        <f t="shared" ca="1" si="703"/>
        <v/>
      </c>
      <c r="Y1954" s="19" t="str">
        <f t="shared" ca="1" si="704"/>
        <v/>
      </c>
      <c r="Z1954" s="19" t="str">
        <f t="shared" ca="1" si="705"/>
        <v/>
      </c>
      <c r="AA1954" s="19" t="str">
        <f t="shared" ca="1" si="706"/>
        <v/>
      </c>
      <c r="AB1954" s="3"/>
      <c r="AE1954" s="1"/>
    </row>
    <row r="1955" spans="2:31" ht="15" x14ac:dyDescent="0.25">
      <c r="B1955" s="35">
        <f t="shared" ca="1" si="686"/>
        <v>21</v>
      </c>
      <c r="C1955" s="12">
        <f ca="1">IF(B1955="","",VLOOKUP(B1955,Tabelle2!$D$1:$E$37,2,0))</f>
        <v>4</v>
      </c>
      <c r="D1955" s="18" t="str">
        <f t="shared" ca="1" si="689"/>
        <v>L</v>
      </c>
      <c r="E1955" s="16" t="str">
        <f t="shared" ca="1" si="685"/>
        <v/>
      </c>
      <c r="F1955" s="19" t="str">
        <f t="shared" ca="1" si="687"/>
        <v/>
      </c>
      <c r="G1955" s="38">
        <f t="shared" ca="1" si="688"/>
        <v>0</v>
      </c>
      <c r="H1955" s="38">
        <f t="shared" ca="1" si="690"/>
        <v>-74</v>
      </c>
      <c r="I1955" s="27">
        <f t="shared" ca="1" si="691"/>
        <v>2</v>
      </c>
      <c r="J1955" s="27">
        <f t="shared" ca="1" si="692"/>
        <v>1</v>
      </c>
      <c r="K1955" s="19">
        <f t="shared" ca="1" si="693"/>
        <v>1</v>
      </c>
      <c r="L1955" s="12" t="str">
        <f t="shared" ca="1" si="694"/>
        <v/>
      </c>
      <c r="M1955" s="19" t="str">
        <f t="shared" ca="1" si="695"/>
        <v/>
      </c>
      <c r="N1955" s="19">
        <f t="shared" ca="1" si="696"/>
        <v>4</v>
      </c>
      <c r="O1955" s="24"/>
      <c r="P1955" s="40">
        <f t="shared" ca="1" si="697"/>
        <v>2</v>
      </c>
      <c r="Q1955" s="40"/>
      <c r="R1955" s="19">
        <f t="shared" ca="1" si="698"/>
        <v>4</v>
      </c>
      <c r="S1955" s="19">
        <f t="shared" ca="1" si="699"/>
        <v>1</v>
      </c>
      <c r="T1955" s="19" t="str">
        <f t="shared" ca="1" si="700"/>
        <v/>
      </c>
      <c r="U1955" s="42"/>
      <c r="V1955" s="19">
        <f t="shared" ca="1" si="701"/>
        <v>4</v>
      </c>
      <c r="W1955" s="19">
        <f t="shared" ca="1" si="702"/>
        <v>1</v>
      </c>
      <c r="X1955" s="19" t="str">
        <f t="shared" ca="1" si="703"/>
        <v/>
      </c>
      <c r="Y1955" s="19" t="str">
        <f t="shared" ca="1" si="704"/>
        <v/>
      </c>
      <c r="Z1955" s="19" t="str">
        <f t="shared" ca="1" si="705"/>
        <v/>
      </c>
      <c r="AA1955" s="19" t="str">
        <f t="shared" ca="1" si="706"/>
        <v/>
      </c>
      <c r="AB1955" s="3"/>
      <c r="AE1955" s="1"/>
    </row>
    <row r="1956" spans="2:31" ht="15" x14ac:dyDescent="0.25">
      <c r="B1956" s="35">
        <f t="shared" ca="1" si="686"/>
        <v>12</v>
      </c>
      <c r="C1956" s="12">
        <f ca="1">IF(B1956="","",VLOOKUP(B1956,Tabelle2!$D$1:$E$37,2,0))</f>
        <v>2</v>
      </c>
      <c r="D1956" s="18" t="str">
        <f t="shared" ca="1" si="689"/>
        <v>W</v>
      </c>
      <c r="E1956" s="16" t="str">
        <f t="shared" ca="1" si="685"/>
        <v>W</v>
      </c>
      <c r="F1956" s="19" t="str">
        <f t="shared" ca="1" si="687"/>
        <v/>
      </c>
      <c r="G1956" s="38">
        <f t="shared" ca="1" si="688"/>
        <v>3</v>
      </c>
      <c r="H1956" s="38">
        <f t="shared" ca="1" si="690"/>
        <v>-71</v>
      </c>
      <c r="I1956" s="27">
        <f t="shared" ca="1" si="691"/>
        <v>3</v>
      </c>
      <c r="J1956" s="27">
        <f t="shared" ca="1" si="692"/>
        <v>1</v>
      </c>
      <c r="K1956" s="19">
        <f t="shared" ca="1" si="693"/>
        <v>2</v>
      </c>
      <c r="L1956" s="12">
        <f t="shared" ca="1" si="694"/>
        <v>4</v>
      </c>
      <c r="M1956" s="19">
        <f t="shared" ca="1" si="695"/>
        <v>1</v>
      </c>
      <c r="N1956" s="19" t="str">
        <f t="shared" ca="1" si="696"/>
        <v/>
      </c>
      <c r="O1956" s="24"/>
      <c r="P1956" s="40">
        <f t="shared" ca="1" si="697"/>
        <v>3</v>
      </c>
      <c r="Q1956" s="40"/>
      <c r="R1956" s="19">
        <f t="shared" ca="1" si="698"/>
        <v>2</v>
      </c>
      <c r="S1956" s="19">
        <f t="shared" ca="1" si="699"/>
        <v>4</v>
      </c>
      <c r="T1956" s="19">
        <f t="shared" ca="1" si="700"/>
        <v>1</v>
      </c>
      <c r="U1956" s="42"/>
      <c r="V1956" s="19">
        <f t="shared" ca="1" si="701"/>
        <v>2</v>
      </c>
      <c r="W1956" s="19">
        <f t="shared" ca="1" si="702"/>
        <v>4</v>
      </c>
      <c r="X1956" s="19">
        <f t="shared" ca="1" si="703"/>
        <v>1</v>
      </c>
      <c r="Y1956" s="19" t="str">
        <f t="shared" ca="1" si="704"/>
        <v/>
      </c>
      <c r="Z1956" s="19" t="str">
        <f t="shared" ca="1" si="705"/>
        <v/>
      </c>
      <c r="AA1956" s="19" t="str">
        <f t="shared" ca="1" si="706"/>
        <v/>
      </c>
      <c r="AB1956" s="3"/>
      <c r="AE1956" s="1"/>
    </row>
    <row r="1957" spans="2:31" ht="15" x14ac:dyDescent="0.25">
      <c r="B1957" s="35">
        <f t="shared" ca="1" si="686"/>
        <v>11</v>
      </c>
      <c r="C1957" s="12">
        <f ca="1">IF(B1957="","",VLOOKUP(B1957,Tabelle2!$D$1:$E$37,2,0))</f>
        <v>2</v>
      </c>
      <c r="D1957" s="18" t="str">
        <f t="shared" ca="1" si="689"/>
        <v>L</v>
      </c>
      <c r="E1957" s="16" t="str">
        <f t="shared" ca="1" si="685"/>
        <v>L</v>
      </c>
      <c r="F1957" s="19" t="str">
        <f t="shared" ca="1" si="687"/>
        <v>l1</v>
      </c>
      <c r="G1957" s="38">
        <f t="shared" ca="1" si="688"/>
        <v>-3</v>
      </c>
      <c r="H1957" s="38">
        <f t="shared" ca="1" si="690"/>
        <v>-74</v>
      </c>
      <c r="I1957" s="27">
        <f t="shared" ca="1" si="691"/>
        <v>3</v>
      </c>
      <c r="J1957" s="27">
        <f t="shared" ca="1" si="692"/>
        <v>1</v>
      </c>
      <c r="K1957" s="19">
        <f t="shared" ca="1" si="693"/>
        <v>2</v>
      </c>
      <c r="L1957" s="12">
        <f t="shared" ca="1" si="694"/>
        <v>4</v>
      </c>
      <c r="M1957" s="19">
        <f t="shared" ca="1" si="695"/>
        <v>1</v>
      </c>
      <c r="N1957" s="19" t="str">
        <f t="shared" ca="1" si="696"/>
        <v/>
      </c>
      <c r="O1957" s="24"/>
      <c r="P1957" s="40">
        <f t="shared" ca="1" si="697"/>
        <v>3</v>
      </c>
      <c r="Q1957" s="40"/>
      <c r="R1957" s="19">
        <f t="shared" ca="1" si="698"/>
        <v>2</v>
      </c>
      <c r="S1957" s="19">
        <f t="shared" ca="1" si="699"/>
        <v>4</v>
      </c>
      <c r="T1957" s="19">
        <f t="shared" ca="1" si="700"/>
        <v>1</v>
      </c>
      <c r="U1957" s="42"/>
      <c r="V1957" s="19">
        <f t="shared" ca="1" si="701"/>
        <v>2</v>
      </c>
      <c r="W1957" s="19">
        <f t="shared" ca="1" si="702"/>
        <v>2</v>
      </c>
      <c r="X1957" s="19">
        <f t="shared" ca="1" si="703"/>
        <v>4</v>
      </c>
      <c r="Y1957" s="19">
        <f t="shared" ca="1" si="704"/>
        <v>1</v>
      </c>
      <c r="Z1957" s="19" t="str">
        <f t="shared" ca="1" si="705"/>
        <v/>
      </c>
      <c r="AA1957" s="19" t="str">
        <f t="shared" ca="1" si="706"/>
        <v/>
      </c>
      <c r="AB1957" s="3"/>
      <c r="AE1957" s="1"/>
    </row>
    <row r="1958" spans="2:31" ht="15" x14ac:dyDescent="0.25">
      <c r="B1958" s="35">
        <f t="shared" ca="1" si="686"/>
        <v>25</v>
      </c>
      <c r="C1958" s="12">
        <f ca="1">IF(B1958="","",VLOOKUP(B1958,Tabelle2!$D$1:$E$37,2,0))</f>
        <v>5</v>
      </c>
      <c r="D1958" s="18" t="str">
        <f t="shared" ca="1" si="689"/>
        <v>W</v>
      </c>
      <c r="E1958" s="16" t="str">
        <f t="shared" ca="1" si="685"/>
        <v>w</v>
      </c>
      <c r="F1958" s="19" t="str">
        <f t="shared" ca="1" si="687"/>
        <v/>
      </c>
      <c r="G1958" s="38">
        <f t="shared" ca="1" si="688"/>
        <v>2</v>
      </c>
      <c r="H1958" s="38">
        <f t="shared" ca="1" si="690"/>
        <v>-72</v>
      </c>
      <c r="I1958" s="27">
        <f t="shared" ca="1" si="691"/>
        <v>4</v>
      </c>
      <c r="J1958" s="27">
        <f t="shared" ca="1" si="692"/>
        <v>1</v>
      </c>
      <c r="K1958" s="19">
        <f t="shared" ca="1" si="693"/>
        <v>2</v>
      </c>
      <c r="L1958" s="12">
        <f t="shared" ca="1" si="694"/>
        <v>4</v>
      </c>
      <c r="M1958" s="19">
        <f t="shared" ca="1" si="695"/>
        <v>1</v>
      </c>
      <c r="N1958" s="19">
        <f t="shared" ca="1" si="696"/>
        <v>5</v>
      </c>
      <c r="O1958" s="24"/>
      <c r="P1958" s="40">
        <f t="shared" ca="1" si="697"/>
        <v>3</v>
      </c>
      <c r="Q1958" s="40"/>
      <c r="R1958" s="19">
        <f t="shared" ca="1" si="698"/>
        <v>5</v>
      </c>
      <c r="S1958" s="19">
        <f t="shared" ca="1" si="699"/>
        <v>2</v>
      </c>
      <c r="T1958" s="19">
        <f t="shared" ca="1" si="700"/>
        <v>4</v>
      </c>
      <c r="U1958" s="42"/>
      <c r="V1958" s="19">
        <f t="shared" ca="1" si="701"/>
        <v>5</v>
      </c>
      <c r="W1958" s="19">
        <f t="shared" ca="1" si="702"/>
        <v>2</v>
      </c>
      <c r="X1958" s="19">
        <f t="shared" ca="1" si="703"/>
        <v>2</v>
      </c>
      <c r="Y1958" s="19">
        <f t="shared" ca="1" si="704"/>
        <v>4</v>
      </c>
      <c r="Z1958" s="19">
        <f t="shared" ca="1" si="705"/>
        <v>1</v>
      </c>
      <c r="AA1958" s="19" t="str">
        <f t="shared" ca="1" si="706"/>
        <v/>
      </c>
      <c r="AB1958" s="3"/>
      <c r="AE1958" s="1"/>
    </row>
    <row r="1959" spans="2:31" ht="15" x14ac:dyDescent="0.25">
      <c r="B1959" s="35">
        <f t="shared" ca="1" si="686"/>
        <v>20</v>
      </c>
      <c r="C1959" s="12">
        <f ca="1">IF(B1959="","",VLOOKUP(B1959,Tabelle2!$D$1:$E$37,2,0))</f>
        <v>4</v>
      </c>
      <c r="D1959" s="18" t="str">
        <f t="shared" ca="1" si="689"/>
        <v>W</v>
      </c>
      <c r="E1959" s="16" t="str">
        <f t="shared" ca="1" si="685"/>
        <v>W</v>
      </c>
      <c r="F1959" s="19" t="str">
        <f t="shared" ca="1" si="687"/>
        <v/>
      </c>
      <c r="G1959" s="38">
        <f t="shared" ca="1" si="688"/>
        <v>3</v>
      </c>
      <c r="H1959" s="38">
        <f t="shared" ca="1" si="690"/>
        <v>-69</v>
      </c>
      <c r="I1959" s="27">
        <f t="shared" ca="1" si="691"/>
        <v>3</v>
      </c>
      <c r="J1959" s="27" t="str">
        <f t="shared" ca="1" si="692"/>
        <v/>
      </c>
      <c r="K1959" s="19">
        <f t="shared" ca="1" si="693"/>
        <v>2</v>
      </c>
      <c r="L1959" s="12">
        <f t="shared" ca="1" si="694"/>
        <v>4</v>
      </c>
      <c r="M1959" s="19">
        <f t="shared" ca="1" si="695"/>
        <v>1</v>
      </c>
      <c r="N1959" s="19" t="str">
        <f t="shared" ca="1" si="696"/>
        <v/>
      </c>
      <c r="O1959" s="24"/>
      <c r="P1959" s="40">
        <f t="shared" ca="1" si="697"/>
        <v>3</v>
      </c>
      <c r="Q1959" s="40"/>
      <c r="R1959" s="19">
        <f t="shared" ca="1" si="698"/>
        <v>4</v>
      </c>
      <c r="S1959" s="19">
        <f t="shared" ca="1" si="699"/>
        <v>5</v>
      </c>
      <c r="T1959" s="19">
        <f t="shared" ca="1" si="700"/>
        <v>2</v>
      </c>
      <c r="U1959" s="42"/>
      <c r="V1959" s="19">
        <f t="shared" ca="1" si="701"/>
        <v>4</v>
      </c>
      <c r="W1959" s="19">
        <f t="shared" ca="1" si="702"/>
        <v>5</v>
      </c>
      <c r="X1959" s="19">
        <f t="shared" ca="1" si="703"/>
        <v>2</v>
      </c>
      <c r="Y1959" s="19">
        <f t="shared" ca="1" si="704"/>
        <v>2</v>
      </c>
      <c r="Z1959" s="19">
        <f t="shared" ca="1" si="705"/>
        <v>4</v>
      </c>
      <c r="AA1959" s="19">
        <f t="shared" ca="1" si="706"/>
        <v>1</v>
      </c>
      <c r="AB1959" s="3"/>
      <c r="AE1959" s="1"/>
    </row>
    <row r="1960" spans="2:31" ht="15" x14ac:dyDescent="0.25">
      <c r="B1960" s="35">
        <f t="shared" ca="1" si="686"/>
        <v>2</v>
      </c>
      <c r="C1960" s="12">
        <f ca="1">IF(B1960="","",VLOOKUP(B1960,Tabelle2!$D$1:$E$37,2,0))</f>
        <v>1</v>
      </c>
      <c r="D1960" s="18" t="str">
        <f t="shared" ca="1" si="689"/>
        <v>L</v>
      </c>
      <c r="E1960" s="16" t="str">
        <f t="shared" ca="1" si="685"/>
        <v>L</v>
      </c>
      <c r="F1960" s="19" t="str">
        <f t="shared" ca="1" si="687"/>
        <v>l1</v>
      </c>
      <c r="G1960" s="38">
        <f t="shared" ca="1" si="688"/>
        <v>-3</v>
      </c>
      <c r="H1960" s="38">
        <f t="shared" ca="1" si="690"/>
        <v>-72</v>
      </c>
      <c r="I1960" s="27">
        <f t="shared" ca="1" si="691"/>
        <v>3</v>
      </c>
      <c r="J1960" s="27" t="str">
        <f t="shared" ca="1" si="692"/>
        <v/>
      </c>
      <c r="K1960" s="19">
        <f t="shared" ca="1" si="693"/>
        <v>2</v>
      </c>
      <c r="L1960" s="12">
        <f t="shared" ca="1" si="694"/>
        <v>4</v>
      </c>
      <c r="M1960" s="19">
        <f t="shared" ca="1" si="695"/>
        <v>1</v>
      </c>
      <c r="N1960" s="19" t="str">
        <f t="shared" ca="1" si="696"/>
        <v/>
      </c>
      <c r="O1960" s="24"/>
      <c r="P1960" s="40">
        <f t="shared" ca="1" si="697"/>
        <v>3</v>
      </c>
      <c r="Q1960" s="40"/>
      <c r="R1960" s="19">
        <f t="shared" ca="1" si="698"/>
        <v>1</v>
      </c>
      <c r="S1960" s="19">
        <f t="shared" ca="1" si="699"/>
        <v>4</v>
      </c>
      <c r="T1960" s="19">
        <f t="shared" ca="1" si="700"/>
        <v>5</v>
      </c>
      <c r="U1960" s="42"/>
      <c r="V1960" s="19">
        <f t="shared" ca="1" si="701"/>
        <v>1</v>
      </c>
      <c r="W1960" s="19">
        <f t="shared" ca="1" si="702"/>
        <v>4</v>
      </c>
      <c r="X1960" s="19">
        <f t="shared" ca="1" si="703"/>
        <v>5</v>
      </c>
      <c r="Y1960" s="19">
        <f t="shared" ca="1" si="704"/>
        <v>2</v>
      </c>
      <c r="Z1960" s="19">
        <f t="shared" ca="1" si="705"/>
        <v>2</v>
      </c>
      <c r="AA1960" s="19">
        <f t="shared" ca="1" si="706"/>
        <v>4</v>
      </c>
      <c r="AB1960" s="3"/>
      <c r="AE1960" s="1"/>
    </row>
    <row r="1961" spans="2:31" ht="15" x14ac:dyDescent="0.25">
      <c r="B1961" s="35">
        <f t="shared" ca="1" si="686"/>
        <v>25</v>
      </c>
      <c r="C1961" s="12">
        <f ca="1">IF(B1961="","",VLOOKUP(B1961,Tabelle2!$D$1:$E$37,2,0))</f>
        <v>5</v>
      </c>
      <c r="D1961" s="18" t="str">
        <f t="shared" ca="1" si="689"/>
        <v>W</v>
      </c>
      <c r="E1961" s="16" t="str">
        <f t="shared" ca="1" si="685"/>
        <v>w</v>
      </c>
      <c r="F1961" s="19" t="str">
        <f t="shared" ca="1" si="687"/>
        <v/>
      </c>
      <c r="G1961" s="38">
        <f t="shared" ca="1" si="688"/>
        <v>2</v>
      </c>
      <c r="H1961" s="38">
        <f t="shared" ca="1" si="690"/>
        <v>-70</v>
      </c>
      <c r="I1961" s="27">
        <f t="shared" ca="1" si="691"/>
        <v>4</v>
      </c>
      <c r="J1961" s="27" t="str">
        <f t="shared" ca="1" si="692"/>
        <v/>
      </c>
      <c r="K1961" s="19">
        <f t="shared" ca="1" si="693"/>
        <v>2</v>
      </c>
      <c r="L1961" s="12">
        <f t="shared" ca="1" si="694"/>
        <v>4</v>
      </c>
      <c r="M1961" s="19">
        <f t="shared" ca="1" si="695"/>
        <v>1</v>
      </c>
      <c r="N1961" s="19">
        <f t="shared" ca="1" si="696"/>
        <v>5</v>
      </c>
      <c r="O1961" s="24"/>
      <c r="P1961" s="40">
        <f t="shared" ca="1" si="697"/>
        <v>3</v>
      </c>
      <c r="Q1961" s="40"/>
      <c r="R1961" s="19">
        <f t="shared" ca="1" si="698"/>
        <v>5</v>
      </c>
      <c r="S1961" s="19">
        <f t="shared" ca="1" si="699"/>
        <v>1</v>
      </c>
      <c r="T1961" s="19">
        <f t="shared" ca="1" si="700"/>
        <v>4</v>
      </c>
      <c r="U1961" s="42"/>
      <c r="V1961" s="19">
        <f t="shared" ca="1" si="701"/>
        <v>5</v>
      </c>
      <c r="W1961" s="19">
        <f t="shared" ca="1" si="702"/>
        <v>1</v>
      </c>
      <c r="X1961" s="19">
        <f t="shared" ca="1" si="703"/>
        <v>4</v>
      </c>
      <c r="Y1961" s="19">
        <f t="shared" ca="1" si="704"/>
        <v>5</v>
      </c>
      <c r="Z1961" s="19">
        <f t="shared" ca="1" si="705"/>
        <v>2</v>
      </c>
      <c r="AA1961" s="19">
        <f t="shared" ca="1" si="706"/>
        <v>2</v>
      </c>
      <c r="AB1961" s="3"/>
      <c r="AE1961" s="1"/>
    </row>
    <row r="1962" spans="2:31" ht="15" x14ac:dyDescent="0.25">
      <c r="B1962" s="35">
        <f t="shared" ca="1" si="686"/>
        <v>26</v>
      </c>
      <c r="C1962" s="12">
        <f ca="1">IF(B1962="","",VLOOKUP(B1962,Tabelle2!$D$1:$E$37,2,0))</f>
        <v>5</v>
      </c>
      <c r="D1962" s="18" t="str">
        <f t="shared" ca="1" si="689"/>
        <v>W</v>
      </c>
      <c r="E1962" s="16" t="str">
        <f t="shared" ca="1" si="685"/>
        <v>W</v>
      </c>
      <c r="F1962" s="19" t="str">
        <f t="shared" ca="1" si="687"/>
        <v/>
      </c>
      <c r="G1962" s="38">
        <f t="shared" ca="1" si="688"/>
        <v>3</v>
      </c>
      <c r="H1962" s="38">
        <f t="shared" ca="1" si="690"/>
        <v>-67</v>
      </c>
      <c r="I1962" s="27">
        <f t="shared" ca="1" si="691"/>
        <v>3</v>
      </c>
      <c r="J1962" s="27" t="str">
        <f t="shared" ca="1" si="692"/>
        <v/>
      </c>
      <c r="K1962" s="19">
        <f t="shared" ca="1" si="693"/>
        <v>2</v>
      </c>
      <c r="L1962" s="12">
        <f t="shared" ca="1" si="694"/>
        <v>4</v>
      </c>
      <c r="M1962" s="19">
        <f t="shared" ca="1" si="695"/>
        <v>1</v>
      </c>
      <c r="N1962" s="19" t="str">
        <f t="shared" ca="1" si="696"/>
        <v/>
      </c>
      <c r="O1962" s="24"/>
      <c r="P1962" s="40">
        <f t="shared" ca="1" si="697"/>
        <v>3</v>
      </c>
      <c r="Q1962" s="40"/>
      <c r="R1962" s="19">
        <f t="shared" ca="1" si="698"/>
        <v>5</v>
      </c>
      <c r="S1962" s="19">
        <f t="shared" ca="1" si="699"/>
        <v>1</v>
      </c>
      <c r="T1962" s="19">
        <f t="shared" ca="1" si="700"/>
        <v>4</v>
      </c>
      <c r="U1962" s="42"/>
      <c r="V1962" s="19">
        <f t="shared" ca="1" si="701"/>
        <v>5</v>
      </c>
      <c r="W1962" s="19">
        <f t="shared" ca="1" si="702"/>
        <v>5</v>
      </c>
      <c r="X1962" s="19">
        <f t="shared" ca="1" si="703"/>
        <v>1</v>
      </c>
      <c r="Y1962" s="19">
        <f t="shared" ca="1" si="704"/>
        <v>4</v>
      </c>
      <c r="Z1962" s="19">
        <f t="shared" ca="1" si="705"/>
        <v>5</v>
      </c>
      <c r="AA1962" s="19">
        <f t="shared" ca="1" si="706"/>
        <v>2</v>
      </c>
      <c r="AB1962" s="3"/>
      <c r="AE1962" s="1"/>
    </row>
    <row r="1963" spans="2:31" ht="15" x14ac:dyDescent="0.25">
      <c r="B1963" s="35">
        <f t="shared" ca="1" si="686"/>
        <v>7</v>
      </c>
      <c r="C1963" s="12">
        <f ca="1">IF(B1963="","",VLOOKUP(B1963,Tabelle2!$D$1:$E$37,2,0))</f>
        <v>2</v>
      </c>
      <c r="D1963" s="18" t="str">
        <f t="shared" ca="1" si="689"/>
        <v>L</v>
      </c>
      <c r="E1963" s="16" t="str">
        <f t="shared" ca="1" si="685"/>
        <v>L</v>
      </c>
      <c r="F1963" s="19" t="str">
        <f t="shared" ca="1" si="687"/>
        <v>l1</v>
      </c>
      <c r="G1963" s="38">
        <f t="shared" ca="1" si="688"/>
        <v>-3</v>
      </c>
      <c r="H1963" s="38">
        <f t="shared" ca="1" si="690"/>
        <v>-70</v>
      </c>
      <c r="I1963" s="27">
        <f t="shared" ca="1" si="691"/>
        <v>3</v>
      </c>
      <c r="J1963" s="27" t="str">
        <f t="shared" ca="1" si="692"/>
        <v/>
      </c>
      <c r="K1963" s="19">
        <f t="shared" ca="1" si="693"/>
        <v>2</v>
      </c>
      <c r="L1963" s="12">
        <f t="shared" ca="1" si="694"/>
        <v>4</v>
      </c>
      <c r="M1963" s="19">
        <f t="shared" ca="1" si="695"/>
        <v>1</v>
      </c>
      <c r="N1963" s="19" t="str">
        <f t="shared" ca="1" si="696"/>
        <v/>
      </c>
      <c r="O1963" s="24"/>
      <c r="P1963" s="40">
        <f t="shared" ca="1" si="697"/>
        <v>3</v>
      </c>
      <c r="Q1963" s="40"/>
      <c r="R1963" s="19">
        <f t="shared" ca="1" si="698"/>
        <v>2</v>
      </c>
      <c r="S1963" s="19">
        <f t="shared" ca="1" si="699"/>
        <v>5</v>
      </c>
      <c r="T1963" s="19">
        <f t="shared" ca="1" si="700"/>
        <v>1</v>
      </c>
      <c r="U1963" s="42"/>
      <c r="V1963" s="19">
        <f t="shared" ca="1" si="701"/>
        <v>2</v>
      </c>
      <c r="W1963" s="19">
        <f t="shared" ca="1" si="702"/>
        <v>5</v>
      </c>
      <c r="X1963" s="19">
        <f t="shared" ca="1" si="703"/>
        <v>5</v>
      </c>
      <c r="Y1963" s="19">
        <f t="shared" ca="1" si="704"/>
        <v>1</v>
      </c>
      <c r="Z1963" s="19">
        <f t="shared" ca="1" si="705"/>
        <v>4</v>
      </c>
      <c r="AA1963" s="19">
        <f t="shared" ca="1" si="706"/>
        <v>5</v>
      </c>
      <c r="AB1963" s="3"/>
      <c r="AE1963" s="1"/>
    </row>
    <row r="1964" spans="2:31" ht="15" x14ac:dyDescent="0.25">
      <c r="B1964" s="35">
        <f t="shared" ca="1" si="686"/>
        <v>28</v>
      </c>
      <c r="C1964" s="12">
        <f ca="1">IF(B1964="","",VLOOKUP(B1964,Tabelle2!$D$1:$E$37,2,0))</f>
        <v>5</v>
      </c>
      <c r="D1964" s="18" t="str">
        <f t="shared" ca="1" si="689"/>
        <v>L</v>
      </c>
      <c r="E1964" s="16" t="str">
        <f t="shared" ca="1" si="685"/>
        <v>L</v>
      </c>
      <c r="F1964" s="19" t="str">
        <f t="shared" ca="1" si="687"/>
        <v>L2</v>
      </c>
      <c r="G1964" s="38">
        <f t="shared" ca="1" si="688"/>
        <v>-4</v>
      </c>
      <c r="H1964" s="38">
        <f t="shared" ca="1" si="690"/>
        <v>-74</v>
      </c>
      <c r="I1964" s="27">
        <f t="shared" ca="1" si="691"/>
        <v>4</v>
      </c>
      <c r="J1964" s="27" t="str">
        <f t="shared" ca="1" si="692"/>
        <v/>
      </c>
      <c r="K1964" s="19">
        <f t="shared" ca="1" si="693"/>
        <v>2</v>
      </c>
      <c r="L1964" s="12">
        <f t="shared" ca="1" si="694"/>
        <v>4</v>
      </c>
      <c r="M1964" s="19">
        <f t="shared" ca="1" si="695"/>
        <v>1</v>
      </c>
      <c r="N1964" s="19">
        <f t="shared" ca="1" si="696"/>
        <v>5</v>
      </c>
      <c r="O1964" s="24"/>
      <c r="P1964" s="40">
        <f t="shared" ca="1" si="697"/>
        <v>3</v>
      </c>
      <c r="Q1964" s="40"/>
      <c r="R1964" s="19">
        <f t="shared" ca="1" si="698"/>
        <v>5</v>
      </c>
      <c r="S1964" s="19">
        <f t="shared" ca="1" si="699"/>
        <v>2</v>
      </c>
      <c r="T1964" s="19">
        <f t="shared" ca="1" si="700"/>
        <v>1</v>
      </c>
      <c r="U1964" s="42"/>
      <c r="V1964" s="19">
        <f t="shared" ca="1" si="701"/>
        <v>5</v>
      </c>
      <c r="W1964" s="19">
        <f t="shared" ca="1" si="702"/>
        <v>2</v>
      </c>
      <c r="X1964" s="19">
        <f t="shared" ca="1" si="703"/>
        <v>5</v>
      </c>
      <c r="Y1964" s="19">
        <f t="shared" ca="1" si="704"/>
        <v>5</v>
      </c>
      <c r="Z1964" s="19">
        <f t="shared" ca="1" si="705"/>
        <v>1</v>
      </c>
      <c r="AA1964" s="19">
        <f t="shared" ca="1" si="706"/>
        <v>4</v>
      </c>
      <c r="AB1964" s="3"/>
      <c r="AE1964" s="1"/>
    </row>
    <row r="1965" spans="2:31" ht="15" x14ac:dyDescent="0.25">
      <c r="B1965" s="35">
        <f t="shared" ca="1" si="686"/>
        <v>36</v>
      </c>
      <c r="C1965" s="12">
        <f ca="1">IF(B1965="","",VLOOKUP(B1965,Tabelle2!$D$1:$E$37,2,0))</f>
        <v>6</v>
      </c>
      <c r="D1965" s="18" t="str">
        <f t="shared" ca="1" si="689"/>
        <v>W</v>
      </c>
      <c r="E1965" s="16" t="str">
        <f t="shared" ca="1" si="685"/>
        <v/>
      </c>
      <c r="F1965" s="19" t="str">
        <f t="shared" ca="1" si="687"/>
        <v>New</v>
      </c>
      <c r="G1965" s="38">
        <f t="shared" ca="1" si="688"/>
        <v>0</v>
      </c>
      <c r="H1965" s="38">
        <f t="shared" ca="1" si="690"/>
        <v>-74</v>
      </c>
      <c r="I1965" s="27">
        <f t="shared" ca="1" si="691"/>
        <v>3</v>
      </c>
      <c r="J1965" s="27">
        <f t="shared" ca="1" si="692"/>
        <v>1</v>
      </c>
      <c r="K1965" s="19">
        <f t="shared" ca="1" si="693"/>
        <v>6</v>
      </c>
      <c r="L1965" s="12">
        <f t="shared" ca="1" si="694"/>
        <v>5</v>
      </c>
      <c r="M1965" s="19">
        <f t="shared" ca="1" si="695"/>
        <v>2</v>
      </c>
      <c r="N1965" s="19" t="str">
        <f t="shared" ca="1" si="696"/>
        <v/>
      </c>
      <c r="O1965" s="24"/>
      <c r="P1965" s="40">
        <f t="shared" ca="1" si="697"/>
        <v>3</v>
      </c>
      <c r="Q1965" s="40"/>
      <c r="R1965" s="19">
        <f t="shared" ca="1" si="698"/>
        <v>6</v>
      </c>
      <c r="S1965" s="19">
        <f t="shared" ca="1" si="699"/>
        <v>5</v>
      </c>
      <c r="T1965" s="19">
        <f t="shared" ca="1" si="700"/>
        <v>2</v>
      </c>
      <c r="U1965" s="42"/>
      <c r="V1965" s="19">
        <f t="shared" ca="1" si="701"/>
        <v>6</v>
      </c>
      <c r="W1965" s="19">
        <f t="shared" ca="1" si="702"/>
        <v>5</v>
      </c>
      <c r="X1965" s="19">
        <f t="shared" ca="1" si="703"/>
        <v>2</v>
      </c>
      <c r="Y1965" s="19">
        <f t="shared" ca="1" si="704"/>
        <v>5</v>
      </c>
      <c r="Z1965" s="19">
        <f t="shared" ca="1" si="705"/>
        <v>5</v>
      </c>
      <c r="AA1965" s="19">
        <f t="shared" ca="1" si="706"/>
        <v>1</v>
      </c>
      <c r="AB1965" s="3"/>
      <c r="AE1965" s="1"/>
    </row>
    <row r="1966" spans="2:31" ht="15" x14ac:dyDescent="0.25">
      <c r="B1966" s="35">
        <f t="shared" ca="1" si="686"/>
        <v>25</v>
      </c>
      <c r="C1966" s="12">
        <f ca="1">IF(B1966="","",VLOOKUP(B1966,Tabelle2!$D$1:$E$37,2,0))</f>
        <v>5</v>
      </c>
      <c r="D1966" s="18" t="str">
        <f t="shared" ca="1" si="689"/>
        <v>L</v>
      </c>
      <c r="E1966" s="16" t="str">
        <f t="shared" ca="1" si="685"/>
        <v/>
      </c>
      <c r="F1966" s="19" t="str">
        <f t="shared" ca="1" si="687"/>
        <v/>
      </c>
      <c r="G1966" s="38">
        <f t="shared" ca="1" si="688"/>
        <v>0</v>
      </c>
      <c r="H1966" s="38">
        <f t="shared" ca="1" si="690"/>
        <v>-74</v>
      </c>
      <c r="I1966" s="27">
        <f t="shared" ca="1" si="691"/>
        <v>1</v>
      </c>
      <c r="J1966" s="27">
        <f t="shared" ca="1" si="692"/>
        <v>1</v>
      </c>
      <c r="K1966" s="19">
        <f t="shared" ca="1" si="693"/>
        <v>5</v>
      </c>
      <c r="L1966" s="12" t="str">
        <f t="shared" ca="1" si="694"/>
        <v/>
      </c>
      <c r="M1966" s="19" t="str">
        <f t="shared" ca="1" si="695"/>
        <v/>
      </c>
      <c r="N1966" s="19" t="str">
        <f t="shared" ca="1" si="696"/>
        <v/>
      </c>
      <c r="O1966" s="24"/>
      <c r="P1966" s="40">
        <f t="shared" ca="1" si="697"/>
        <v>1</v>
      </c>
      <c r="Q1966" s="40"/>
      <c r="R1966" s="19">
        <f t="shared" ca="1" si="698"/>
        <v>5</v>
      </c>
      <c r="S1966" s="19" t="str">
        <f t="shared" ca="1" si="699"/>
        <v/>
      </c>
      <c r="T1966" s="19" t="str">
        <f t="shared" ca="1" si="700"/>
        <v/>
      </c>
      <c r="U1966" s="42"/>
      <c r="V1966" s="19">
        <f t="shared" ca="1" si="701"/>
        <v>5</v>
      </c>
      <c r="W1966" s="19" t="str">
        <f t="shared" ca="1" si="702"/>
        <v/>
      </c>
      <c r="X1966" s="19" t="str">
        <f t="shared" ca="1" si="703"/>
        <v/>
      </c>
      <c r="Y1966" s="19" t="str">
        <f t="shared" ca="1" si="704"/>
        <v/>
      </c>
      <c r="Z1966" s="19" t="str">
        <f t="shared" ca="1" si="705"/>
        <v/>
      </c>
      <c r="AA1966" s="19" t="str">
        <f t="shared" ca="1" si="706"/>
        <v/>
      </c>
      <c r="AB1966" s="3"/>
      <c r="AE1966" s="1"/>
    </row>
    <row r="1967" spans="2:31" ht="15" x14ac:dyDescent="0.25">
      <c r="B1967" s="35">
        <f t="shared" ca="1" si="686"/>
        <v>15</v>
      </c>
      <c r="C1967" s="12">
        <f ca="1">IF(B1967="","",VLOOKUP(B1967,Tabelle2!$D$1:$E$37,2,0))</f>
        <v>3</v>
      </c>
      <c r="D1967" s="18" t="str">
        <f t="shared" ca="1" si="689"/>
        <v>L</v>
      </c>
      <c r="E1967" s="16" t="str">
        <f t="shared" ca="1" si="685"/>
        <v/>
      </c>
      <c r="F1967" s="19" t="str">
        <f t="shared" ca="1" si="687"/>
        <v/>
      </c>
      <c r="G1967" s="38">
        <f t="shared" ca="1" si="688"/>
        <v>0</v>
      </c>
      <c r="H1967" s="38">
        <f t="shared" ca="1" si="690"/>
        <v>-74</v>
      </c>
      <c r="I1967" s="27">
        <f t="shared" ca="1" si="691"/>
        <v>2</v>
      </c>
      <c r="J1967" s="27">
        <f t="shared" ca="1" si="692"/>
        <v>1</v>
      </c>
      <c r="K1967" s="19">
        <f t="shared" ca="1" si="693"/>
        <v>5</v>
      </c>
      <c r="L1967" s="12" t="str">
        <f t="shared" ca="1" si="694"/>
        <v/>
      </c>
      <c r="M1967" s="19" t="str">
        <f t="shared" ca="1" si="695"/>
        <v/>
      </c>
      <c r="N1967" s="19">
        <f t="shared" ca="1" si="696"/>
        <v>3</v>
      </c>
      <c r="O1967" s="24"/>
      <c r="P1967" s="40">
        <f t="shared" ca="1" si="697"/>
        <v>2</v>
      </c>
      <c r="Q1967" s="40"/>
      <c r="R1967" s="19">
        <f t="shared" ca="1" si="698"/>
        <v>3</v>
      </c>
      <c r="S1967" s="19">
        <f t="shared" ca="1" si="699"/>
        <v>5</v>
      </c>
      <c r="T1967" s="19" t="str">
        <f t="shared" ca="1" si="700"/>
        <v/>
      </c>
      <c r="U1967" s="42"/>
      <c r="V1967" s="19">
        <f t="shared" ca="1" si="701"/>
        <v>3</v>
      </c>
      <c r="W1967" s="19">
        <f t="shared" ca="1" si="702"/>
        <v>5</v>
      </c>
      <c r="X1967" s="19" t="str">
        <f t="shared" ca="1" si="703"/>
        <v/>
      </c>
      <c r="Y1967" s="19" t="str">
        <f t="shared" ca="1" si="704"/>
        <v/>
      </c>
      <c r="Z1967" s="19" t="str">
        <f t="shared" ca="1" si="705"/>
        <v/>
      </c>
      <c r="AA1967" s="19" t="str">
        <f t="shared" ca="1" si="706"/>
        <v/>
      </c>
      <c r="AB1967" s="3"/>
      <c r="AE1967" s="1"/>
    </row>
    <row r="1968" spans="2:31" ht="15" x14ac:dyDescent="0.25">
      <c r="B1968" s="35">
        <f t="shared" ca="1" si="686"/>
        <v>5</v>
      </c>
      <c r="C1968" s="12">
        <f ca="1">IF(B1968="","",VLOOKUP(B1968,Tabelle2!$D$1:$E$37,2,0))</f>
        <v>1</v>
      </c>
      <c r="D1968" s="18" t="str">
        <f t="shared" ca="1" si="689"/>
        <v>W</v>
      </c>
      <c r="E1968" s="16" t="str">
        <f t="shared" ca="1" si="685"/>
        <v>W</v>
      </c>
      <c r="F1968" s="19" t="str">
        <f t="shared" ca="1" si="687"/>
        <v/>
      </c>
      <c r="G1968" s="38">
        <f t="shared" ca="1" si="688"/>
        <v>3</v>
      </c>
      <c r="H1968" s="38">
        <f t="shared" ca="1" si="690"/>
        <v>-71</v>
      </c>
      <c r="I1968" s="27">
        <f t="shared" ca="1" si="691"/>
        <v>3</v>
      </c>
      <c r="J1968" s="27">
        <f t="shared" ca="1" si="692"/>
        <v>1</v>
      </c>
      <c r="K1968" s="19">
        <f t="shared" ca="1" si="693"/>
        <v>1</v>
      </c>
      <c r="L1968" s="12">
        <f t="shared" ca="1" si="694"/>
        <v>3</v>
      </c>
      <c r="M1968" s="19">
        <f t="shared" ca="1" si="695"/>
        <v>5</v>
      </c>
      <c r="N1968" s="19" t="str">
        <f t="shared" ca="1" si="696"/>
        <v/>
      </c>
      <c r="O1968" s="24"/>
      <c r="P1968" s="40">
        <f t="shared" ca="1" si="697"/>
        <v>3</v>
      </c>
      <c r="Q1968" s="40"/>
      <c r="R1968" s="19">
        <f t="shared" ca="1" si="698"/>
        <v>1</v>
      </c>
      <c r="S1968" s="19">
        <f t="shared" ca="1" si="699"/>
        <v>3</v>
      </c>
      <c r="T1968" s="19">
        <f t="shared" ca="1" si="700"/>
        <v>5</v>
      </c>
      <c r="U1968" s="42"/>
      <c r="V1968" s="19">
        <f t="shared" ca="1" si="701"/>
        <v>1</v>
      </c>
      <c r="W1968" s="19">
        <f t="shared" ca="1" si="702"/>
        <v>3</v>
      </c>
      <c r="X1968" s="19">
        <f t="shared" ca="1" si="703"/>
        <v>5</v>
      </c>
      <c r="Y1968" s="19" t="str">
        <f t="shared" ca="1" si="704"/>
        <v/>
      </c>
      <c r="Z1968" s="19" t="str">
        <f t="shared" ca="1" si="705"/>
        <v/>
      </c>
      <c r="AA1968" s="19" t="str">
        <f t="shared" ca="1" si="706"/>
        <v/>
      </c>
      <c r="AB1968" s="3"/>
      <c r="AE1968" s="1"/>
    </row>
    <row r="1969" spans="2:31" ht="15" x14ac:dyDescent="0.25">
      <c r="B1969" s="35">
        <f t="shared" ca="1" si="686"/>
        <v>2</v>
      </c>
      <c r="C1969" s="12">
        <f ca="1">IF(B1969="","",VLOOKUP(B1969,Tabelle2!$D$1:$E$37,2,0))</f>
        <v>1</v>
      </c>
      <c r="D1969" s="18" t="str">
        <f t="shared" ca="1" si="689"/>
        <v>L</v>
      </c>
      <c r="E1969" s="16" t="str">
        <f t="shared" ca="1" si="685"/>
        <v>L</v>
      </c>
      <c r="F1969" s="19" t="str">
        <f t="shared" ca="1" si="687"/>
        <v>l1</v>
      </c>
      <c r="G1969" s="38">
        <f t="shared" ca="1" si="688"/>
        <v>-3</v>
      </c>
      <c r="H1969" s="38">
        <f t="shared" ca="1" si="690"/>
        <v>-74</v>
      </c>
      <c r="I1969" s="27">
        <f t="shared" ca="1" si="691"/>
        <v>3</v>
      </c>
      <c r="J1969" s="27">
        <f t="shared" ca="1" si="692"/>
        <v>1</v>
      </c>
      <c r="K1969" s="19">
        <f t="shared" ca="1" si="693"/>
        <v>1</v>
      </c>
      <c r="L1969" s="12">
        <f t="shared" ca="1" si="694"/>
        <v>3</v>
      </c>
      <c r="M1969" s="19">
        <f t="shared" ca="1" si="695"/>
        <v>5</v>
      </c>
      <c r="N1969" s="19" t="str">
        <f t="shared" ca="1" si="696"/>
        <v/>
      </c>
      <c r="O1969" s="24"/>
      <c r="P1969" s="40">
        <f t="shared" ca="1" si="697"/>
        <v>3</v>
      </c>
      <c r="Q1969" s="40"/>
      <c r="R1969" s="19">
        <f t="shared" ca="1" si="698"/>
        <v>1</v>
      </c>
      <c r="S1969" s="19">
        <f t="shared" ca="1" si="699"/>
        <v>3</v>
      </c>
      <c r="T1969" s="19">
        <f t="shared" ca="1" si="700"/>
        <v>5</v>
      </c>
      <c r="U1969" s="42"/>
      <c r="V1969" s="19">
        <f t="shared" ca="1" si="701"/>
        <v>1</v>
      </c>
      <c r="W1969" s="19">
        <f t="shared" ca="1" si="702"/>
        <v>1</v>
      </c>
      <c r="X1969" s="19">
        <f t="shared" ca="1" si="703"/>
        <v>3</v>
      </c>
      <c r="Y1969" s="19">
        <f t="shared" ca="1" si="704"/>
        <v>5</v>
      </c>
      <c r="Z1969" s="19" t="str">
        <f t="shared" ca="1" si="705"/>
        <v/>
      </c>
      <c r="AA1969" s="19" t="str">
        <f t="shared" ca="1" si="706"/>
        <v/>
      </c>
      <c r="AB1969" s="3"/>
      <c r="AE1969" s="1"/>
    </row>
    <row r="1970" spans="2:31" ht="15" x14ac:dyDescent="0.25">
      <c r="B1970" s="35">
        <f t="shared" ca="1" si="686"/>
        <v>20</v>
      </c>
      <c r="C1970" s="12">
        <f ca="1">IF(B1970="","",VLOOKUP(B1970,Tabelle2!$D$1:$E$37,2,0))</f>
        <v>4</v>
      </c>
      <c r="D1970" s="18" t="str">
        <f t="shared" ca="1" si="689"/>
        <v>L</v>
      </c>
      <c r="E1970" s="16" t="str">
        <f t="shared" ca="1" si="685"/>
        <v>L</v>
      </c>
      <c r="F1970" s="19" t="str">
        <f t="shared" ca="1" si="687"/>
        <v>L2</v>
      </c>
      <c r="G1970" s="38">
        <f t="shared" ca="1" si="688"/>
        <v>-4</v>
      </c>
      <c r="H1970" s="38">
        <f t="shared" ca="1" si="690"/>
        <v>-78</v>
      </c>
      <c r="I1970" s="27">
        <f t="shared" ca="1" si="691"/>
        <v>4</v>
      </c>
      <c r="J1970" s="27">
        <f t="shared" ca="1" si="692"/>
        <v>1</v>
      </c>
      <c r="K1970" s="19">
        <f t="shared" ca="1" si="693"/>
        <v>1</v>
      </c>
      <c r="L1970" s="12">
        <f t="shared" ca="1" si="694"/>
        <v>3</v>
      </c>
      <c r="M1970" s="19">
        <f t="shared" ca="1" si="695"/>
        <v>5</v>
      </c>
      <c r="N1970" s="19">
        <f t="shared" ca="1" si="696"/>
        <v>4</v>
      </c>
      <c r="O1970" s="24"/>
      <c r="P1970" s="40">
        <f t="shared" ca="1" si="697"/>
        <v>3</v>
      </c>
      <c r="Q1970" s="40"/>
      <c r="R1970" s="19">
        <f t="shared" ca="1" si="698"/>
        <v>4</v>
      </c>
      <c r="S1970" s="19">
        <f t="shared" ca="1" si="699"/>
        <v>1</v>
      </c>
      <c r="T1970" s="19">
        <f t="shared" ca="1" si="700"/>
        <v>3</v>
      </c>
      <c r="U1970" s="42"/>
      <c r="V1970" s="19">
        <f t="shared" ca="1" si="701"/>
        <v>4</v>
      </c>
      <c r="W1970" s="19">
        <f t="shared" ca="1" si="702"/>
        <v>1</v>
      </c>
      <c r="X1970" s="19">
        <f t="shared" ca="1" si="703"/>
        <v>1</v>
      </c>
      <c r="Y1970" s="19">
        <f t="shared" ca="1" si="704"/>
        <v>3</v>
      </c>
      <c r="Z1970" s="19">
        <f t="shared" ca="1" si="705"/>
        <v>5</v>
      </c>
      <c r="AA1970" s="19" t="str">
        <f t="shared" ca="1" si="706"/>
        <v/>
      </c>
      <c r="AB1970" s="3"/>
      <c r="AE1970" s="1"/>
    </row>
    <row r="1971" spans="2:31" ht="15" x14ac:dyDescent="0.25">
      <c r="B1971" s="35">
        <f t="shared" ca="1" si="686"/>
        <v>33</v>
      </c>
      <c r="C1971" s="12">
        <f ca="1">IF(B1971="","",VLOOKUP(B1971,Tabelle2!$D$1:$E$37,2,0))</f>
        <v>6</v>
      </c>
      <c r="D1971" s="18" t="str">
        <f t="shared" ca="1" si="689"/>
        <v>L</v>
      </c>
      <c r="E1971" s="16" t="str">
        <f t="shared" ca="1" si="685"/>
        <v/>
      </c>
      <c r="F1971" s="19" t="str">
        <f t="shared" ca="1" si="687"/>
        <v>New</v>
      </c>
      <c r="G1971" s="38">
        <f t="shared" ca="1" si="688"/>
        <v>0</v>
      </c>
      <c r="H1971" s="38">
        <f t="shared" ca="1" si="690"/>
        <v>-78</v>
      </c>
      <c r="I1971" s="27">
        <f t="shared" ca="1" si="691"/>
        <v>3</v>
      </c>
      <c r="J1971" s="27">
        <f t="shared" ca="1" si="692"/>
        <v>1</v>
      </c>
      <c r="K1971" s="19">
        <f t="shared" ca="1" si="693"/>
        <v>6</v>
      </c>
      <c r="L1971" s="12">
        <f t="shared" ca="1" si="694"/>
        <v>4</v>
      </c>
      <c r="M1971" s="19">
        <f t="shared" ca="1" si="695"/>
        <v>1</v>
      </c>
      <c r="N1971" s="19" t="str">
        <f t="shared" ca="1" si="696"/>
        <v/>
      </c>
      <c r="O1971" s="24"/>
      <c r="P1971" s="40">
        <f t="shared" ca="1" si="697"/>
        <v>3</v>
      </c>
      <c r="Q1971" s="40"/>
      <c r="R1971" s="19">
        <f t="shared" ca="1" si="698"/>
        <v>6</v>
      </c>
      <c r="S1971" s="19">
        <f t="shared" ca="1" si="699"/>
        <v>4</v>
      </c>
      <c r="T1971" s="19">
        <f t="shared" ca="1" si="700"/>
        <v>1</v>
      </c>
      <c r="U1971" s="42"/>
      <c r="V1971" s="19">
        <f t="shared" ca="1" si="701"/>
        <v>6</v>
      </c>
      <c r="W1971" s="19">
        <f t="shared" ca="1" si="702"/>
        <v>4</v>
      </c>
      <c r="X1971" s="19">
        <f t="shared" ca="1" si="703"/>
        <v>1</v>
      </c>
      <c r="Y1971" s="19">
        <f t="shared" ca="1" si="704"/>
        <v>1</v>
      </c>
      <c r="Z1971" s="19">
        <f t="shared" ca="1" si="705"/>
        <v>3</v>
      </c>
      <c r="AA1971" s="19">
        <f t="shared" ca="1" si="706"/>
        <v>5</v>
      </c>
      <c r="AB1971" s="3"/>
      <c r="AE1971" s="1"/>
    </row>
    <row r="1972" spans="2:31" ht="15" x14ac:dyDescent="0.25">
      <c r="B1972" s="35">
        <f t="shared" ca="1" si="686"/>
        <v>11</v>
      </c>
      <c r="C1972" s="12">
        <f ca="1">IF(B1972="","",VLOOKUP(B1972,Tabelle2!$D$1:$E$37,2,0))</f>
        <v>2</v>
      </c>
      <c r="D1972" s="18" t="str">
        <f t="shared" ca="1" si="689"/>
        <v>L</v>
      </c>
      <c r="E1972" s="16" t="str">
        <f t="shared" ca="1" si="685"/>
        <v/>
      </c>
      <c r="F1972" s="19" t="str">
        <f t="shared" ca="1" si="687"/>
        <v/>
      </c>
      <c r="G1972" s="38">
        <f t="shared" ca="1" si="688"/>
        <v>0</v>
      </c>
      <c r="H1972" s="38">
        <f t="shared" ca="1" si="690"/>
        <v>-78</v>
      </c>
      <c r="I1972" s="27">
        <f t="shared" ca="1" si="691"/>
        <v>1</v>
      </c>
      <c r="J1972" s="27">
        <f t="shared" ca="1" si="692"/>
        <v>1</v>
      </c>
      <c r="K1972" s="19">
        <f t="shared" ca="1" si="693"/>
        <v>2</v>
      </c>
      <c r="L1972" s="12" t="str">
        <f t="shared" ca="1" si="694"/>
        <v/>
      </c>
      <c r="M1972" s="19" t="str">
        <f t="shared" ca="1" si="695"/>
        <v/>
      </c>
      <c r="N1972" s="19" t="str">
        <f t="shared" ca="1" si="696"/>
        <v/>
      </c>
      <c r="O1972" s="24"/>
      <c r="P1972" s="40">
        <f t="shared" ca="1" si="697"/>
        <v>1</v>
      </c>
      <c r="Q1972" s="40"/>
      <c r="R1972" s="19">
        <f t="shared" ca="1" si="698"/>
        <v>2</v>
      </c>
      <c r="S1972" s="19" t="str">
        <f t="shared" ca="1" si="699"/>
        <v/>
      </c>
      <c r="T1972" s="19" t="str">
        <f t="shared" ca="1" si="700"/>
        <v/>
      </c>
      <c r="U1972" s="42"/>
      <c r="V1972" s="19">
        <f t="shared" ca="1" si="701"/>
        <v>2</v>
      </c>
      <c r="W1972" s="19" t="str">
        <f t="shared" ca="1" si="702"/>
        <v/>
      </c>
      <c r="X1972" s="19" t="str">
        <f t="shared" ca="1" si="703"/>
        <v/>
      </c>
      <c r="Y1972" s="19" t="str">
        <f t="shared" ca="1" si="704"/>
        <v/>
      </c>
      <c r="Z1972" s="19" t="str">
        <f t="shared" ca="1" si="705"/>
        <v/>
      </c>
      <c r="AA1972" s="19" t="str">
        <f t="shared" ca="1" si="706"/>
        <v/>
      </c>
      <c r="AB1972" s="3"/>
      <c r="AE1972" s="1"/>
    </row>
    <row r="1973" spans="2:31" ht="15" x14ac:dyDescent="0.25">
      <c r="B1973" s="35">
        <f t="shared" ca="1" si="686"/>
        <v>6</v>
      </c>
      <c r="C1973" s="12">
        <f ca="1">IF(B1973="","",VLOOKUP(B1973,Tabelle2!$D$1:$E$37,2,0))</f>
        <v>1</v>
      </c>
      <c r="D1973" s="18" t="str">
        <f t="shared" ca="1" si="689"/>
        <v>L</v>
      </c>
      <c r="E1973" s="16" t="str">
        <f t="shared" ca="1" si="685"/>
        <v/>
      </c>
      <c r="F1973" s="19" t="str">
        <f t="shared" ca="1" si="687"/>
        <v/>
      </c>
      <c r="G1973" s="38">
        <f t="shared" ca="1" si="688"/>
        <v>0</v>
      </c>
      <c r="H1973" s="38">
        <f t="shared" ca="1" si="690"/>
        <v>-78</v>
      </c>
      <c r="I1973" s="27">
        <f t="shared" ca="1" si="691"/>
        <v>2</v>
      </c>
      <c r="J1973" s="27">
        <f t="shared" ca="1" si="692"/>
        <v>1</v>
      </c>
      <c r="K1973" s="19">
        <f t="shared" ca="1" si="693"/>
        <v>1</v>
      </c>
      <c r="L1973" s="12">
        <f t="shared" ca="1" si="694"/>
        <v>2</v>
      </c>
      <c r="M1973" s="19" t="str">
        <f t="shared" ca="1" si="695"/>
        <v/>
      </c>
      <c r="N1973" s="19" t="str">
        <f t="shared" ca="1" si="696"/>
        <v/>
      </c>
      <c r="O1973" s="24"/>
      <c r="P1973" s="40">
        <f t="shared" ca="1" si="697"/>
        <v>2</v>
      </c>
      <c r="Q1973" s="40"/>
      <c r="R1973" s="19">
        <f t="shared" ca="1" si="698"/>
        <v>1</v>
      </c>
      <c r="S1973" s="19">
        <f t="shared" ca="1" si="699"/>
        <v>2</v>
      </c>
      <c r="T1973" s="19" t="str">
        <f t="shared" ca="1" si="700"/>
        <v/>
      </c>
      <c r="U1973" s="42"/>
      <c r="V1973" s="19">
        <f t="shared" ca="1" si="701"/>
        <v>1</v>
      </c>
      <c r="W1973" s="19">
        <f t="shared" ca="1" si="702"/>
        <v>2</v>
      </c>
      <c r="X1973" s="19" t="str">
        <f t="shared" ca="1" si="703"/>
        <v/>
      </c>
      <c r="Y1973" s="19" t="str">
        <f t="shared" ca="1" si="704"/>
        <v/>
      </c>
      <c r="Z1973" s="19" t="str">
        <f t="shared" ca="1" si="705"/>
        <v/>
      </c>
      <c r="AA1973" s="19" t="str">
        <f t="shared" ca="1" si="706"/>
        <v/>
      </c>
      <c r="AB1973" s="3"/>
      <c r="AE1973" s="1"/>
    </row>
    <row r="1974" spans="2:31" ht="15" x14ac:dyDescent="0.25">
      <c r="B1974" s="35">
        <f t="shared" ca="1" si="686"/>
        <v>16</v>
      </c>
      <c r="C1974" s="12">
        <f ca="1">IF(B1974="","",VLOOKUP(B1974,Tabelle2!$D$1:$E$37,2,0))</f>
        <v>3</v>
      </c>
      <c r="D1974" s="18" t="str">
        <f t="shared" ca="1" si="689"/>
        <v>L</v>
      </c>
      <c r="E1974" s="16" t="str">
        <f t="shared" ca="1" si="685"/>
        <v>L</v>
      </c>
      <c r="F1974" s="19" t="str">
        <f t="shared" ca="1" si="687"/>
        <v>l1</v>
      </c>
      <c r="G1974" s="38">
        <f t="shared" ca="1" si="688"/>
        <v>-3</v>
      </c>
      <c r="H1974" s="38">
        <f t="shared" ca="1" si="690"/>
        <v>-81</v>
      </c>
      <c r="I1974" s="27">
        <f t="shared" ca="1" si="691"/>
        <v>3</v>
      </c>
      <c r="J1974" s="27">
        <f t="shared" ca="1" si="692"/>
        <v>1</v>
      </c>
      <c r="K1974" s="19">
        <f t="shared" ca="1" si="693"/>
        <v>3</v>
      </c>
      <c r="L1974" s="12">
        <f t="shared" ca="1" si="694"/>
        <v>1</v>
      </c>
      <c r="M1974" s="19">
        <f t="shared" ca="1" si="695"/>
        <v>2</v>
      </c>
      <c r="N1974" s="19" t="str">
        <f t="shared" ca="1" si="696"/>
        <v/>
      </c>
      <c r="O1974" s="24"/>
      <c r="P1974" s="40">
        <f t="shared" ca="1" si="697"/>
        <v>3</v>
      </c>
      <c r="Q1974" s="40"/>
      <c r="R1974" s="19">
        <f t="shared" ca="1" si="698"/>
        <v>3</v>
      </c>
      <c r="S1974" s="19">
        <f t="shared" ca="1" si="699"/>
        <v>1</v>
      </c>
      <c r="T1974" s="19">
        <f t="shared" ca="1" si="700"/>
        <v>2</v>
      </c>
      <c r="U1974" s="42"/>
      <c r="V1974" s="19">
        <f t="shared" ca="1" si="701"/>
        <v>3</v>
      </c>
      <c r="W1974" s="19">
        <f t="shared" ca="1" si="702"/>
        <v>1</v>
      </c>
      <c r="X1974" s="19">
        <f t="shared" ca="1" si="703"/>
        <v>2</v>
      </c>
      <c r="Y1974" s="19" t="str">
        <f t="shared" ca="1" si="704"/>
        <v/>
      </c>
      <c r="Z1974" s="19" t="str">
        <f t="shared" ca="1" si="705"/>
        <v/>
      </c>
      <c r="AA1974" s="19" t="str">
        <f t="shared" ca="1" si="706"/>
        <v/>
      </c>
      <c r="AB1974" s="3"/>
      <c r="AE1974" s="1"/>
    </row>
    <row r="1975" spans="2:31" ht="15" x14ac:dyDescent="0.25">
      <c r="B1975" s="35">
        <f t="shared" ca="1" si="686"/>
        <v>27</v>
      </c>
      <c r="C1975" s="12">
        <f ca="1">IF(B1975="","",VLOOKUP(B1975,Tabelle2!$D$1:$E$37,2,0))</f>
        <v>5</v>
      </c>
      <c r="D1975" s="18" t="str">
        <f t="shared" ca="1" si="689"/>
        <v>W</v>
      </c>
      <c r="E1975" s="16" t="str">
        <f t="shared" ca="1" si="685"/>
        <v>w</v>
      </c>
      <c r="F1975" s="19" t="str">
        <f t="shared" ca="1" si="687"/>
        <v/>
      </c>
      <c r="G1975" s="38">
        <f t="shared" ca="1" si="688"/>
        <v>2</v>
      </c>
      <c r="H1975" s="38">
        <f t="shared" ca="1" si="690"/>
        <v>-79</v>
      </c>
      <c r="I1975" s="27">
        <f t="shared" ca="1" si="691"/>
        <v>4</v>
      </c>
      <c r="J1975" s="27">
        <f t="shared" ca="1" si="692"/>
        <v>1</v>
      </c>
      <c r="K1975" s="19">
        <f t="shared" ca="1" si="693"/>
        <v>3</v>
      </c>
      <c r="L1975" s="12">
        <f t="shared" ca="1" si="694"/>
        <v>1</v>
      </c>
      <c r="M1975" s="19">
        <f t="shared" ca="1" si="695"/>
        <v>2</v>
      </c>
      <c r="N1975" s="19">
        <f t="shared" ca="1" si="696"/>
        <v>5</v>
      </c>
      <c r="O1975" s="24"/>
      <c r="P1975" s="40">
        <f t="shared" ca="1" si="697"/>
        <v>3</v>
      </c>
      <c r="Q1975" s="40"/>
      <c r="R1975" s="19">
        <f t="shared" ca="1" si="698"/>
        <v>5</v>
      </c>
      <c r="S1975" s="19">
        <f t="shared" ca="1" si="699"/>
        <v>3</v>
      </c>
      <c r="T1975" s="19">
        <f t="shared" ca="1" si="700"/>
        <v>1</v>
      </c>
      <c r="U1975" s="42"/>
      <c r="V1975" s="19">
        <f t="shared" ca="1" si="701"/>
        <v>5</v>
      </c>
      <c r="W1975" s="19">
        <f t="shared" ca="1" si="702"/>
        <v>3</v>
      </c>
      <c r="X1975" s="19">
        <f t="shared" ca="1" si="703"/>
        <v>1</v>
      </c>
      <c r="Y1975" s="19">
        <f t="shared" ca="1" si="704"/>
        <v>2</v>
      </c>
      <c r="Z1975" s="19" t="str">
        <f t="shared" ca="1" si="705"/>
        <v/>
      </c>
      <c r="AA1975" s="19" t="str">
        <f t="shared" ca="1" si="706"/>
        <v/>
      </c>
      <c r="AB1975" s="3"/>
      <c r="AE1975" s="1"/>
    </row>
    <row r="1976" spans="2:31" ht="15" x14ac:dyDescent="0.25">
      <c r="B1976" s="35">
        <f t="shared" ca="1" si="686"/>
        <v>28</v>
      </c>
      <c r="C1976" s="12">
        <f ca="1">IF(B1976="","",VLOOKUP(B1976,Tabelle2!$D$1:$E$37,2,0))</f>
        <v>5</v>
      </c>
      <c r="D1976" s="18" t="str">
        <f t="shared" ca="1" si="689"/>
        <v>L</v>
      </c>
      <c r="E1976" s="16" t="str">
        <f t="shared" ca="1" si="685"/>
        <v>L</v>
      </c>
      <c r="F1976" s="19" t="str">
        <f t="shared" ca="1" si="687"/>
        <v>l1</v>
      </c>
      <c r="G1976" s="38">
        <f t="shared" ca="1" si="688"/>
        <v>-3</v>
      </c>
      <c r="H1976" s="38">
        <f t="shared" ca="1" si="690"/>
        <v>-82</v>
      </c>
      <c r="I1976" s="27">
        <f t="shared" ca="1" si="691"/>
        <v>3</v>
      </c>
      <c r="J1976" s="27">
        <f t="shared" ca="1" si="692"/>
        <v>1</v>
      </c>
      <c r="K1976" s="19">
        <f t="shared" ca="1" si="693"/>
        <v>3</v>
      </c>
      <c r="L1976" s="12">
        <f t="shared" ca="1" si="694"/>
        <v>1</v>
      </c>
      <c r="M1976" s="19">
        <f t="shared" ca="1" si="695"/>
        <v>2</v>
      </c>
      <c r="N1976" s="19" t="str">
        <f t="shared" ca="1" si="696"/>
        <v/>
      </c>
      <c r="O1976" s="24"/>
      <c r="P1976" s="40">
        <f t="shared" ca="1" si="697"/>
        <v>3</v>
      </c>
      <c r="Q1976" s="40"/>
      <c r="R1976" s="19">
        <f t="shared" ca="1" si="698"/>
        <v>5</v>
      </c>
      <c r="S1976" s="19">
        <f t="shared" ca="1" si="699"/>
        <v>3</v>
      </c>
      <c r="T1976" s="19">
        <f t="shared" ca="1" si="700"/>
        <v>1</v>
      </c>
      <c r="U1976" s="42"/>
      <c r="V1976" s="19">
        <f t="shared" ca="1" si="701"/>
        <v>5</v>
      </c>
      <c r="W1976" s="19">
        <f t="shared" ca="1" si="702"/>
        <v>5</v>
      </c>
      <c r="X1976" s="19">
        <f t="shared" ca="1" si="703"/>
        <v>3</v>
      </c>
      <c r="Y1976" s="19">
        <f t="shared" ca="1" si="704"/>
        <v>1</v>
      </c>
      <c r="Z1976" s="19">
        <f t="shared" ca="1" si="705"/>
        <v>2</v>
      </c>
      <c r="AA1976" s="19" t="str">
        <f t="shared" ca="1" si="706"/>
        <v/>
      </c>
      <c r="AB1976" s="3"/>
      <c r="AE1976" s="1"/>
    </row>
    <row r="1977" spans="2:31" ht="15" x14ac:dyDescent="0.25">
      <c r="B1977" s="35">
        <f t="shared" ca="1" si="686"/>
        <v>36</v>
      </c>
      <c r="C1977" s="12">
        <f ca="1">IF(B1977="","",VLOOKUP(B1977,Tabelle2!$D$1:$E$37,2,0))</f>
        <v>6</v>
      </c>
      <c r="D1977" s="18" t="str">
        <f t="shared" ca="1" si="689"/>
        <v>L</v>
      </c>
      <c r="E1977" s="16" t="str">
        <f t="shared" ca="1" si="685"/>
        <v>L</v>
      </c>
      <c r="F1977" s="19" t="str">
        <f t="shared" ca="1" si="687"/>
        <v>L2</v>
      </c>
      <c r="G1977" s="38">
        <f t="shared" ca="1" si="688"/>
        <v>-4</v>
      </c>
      <c r="H1977" s="38">
        <f t="shared" ca="1" si="690"/>
        <v>-86</v>
      </c>
      <c r="I1977" s="27">
        <f t="shared" ca="1" si="691"/>
        <v>4</v>
      </c>
      <c r="J1977" s="27" t="str">
        <f t="shared" ca="1" si="692"/>
        <v/>
      </c>
      <c r="K1977" s="19">
        <f t="shared" ca="1" si="693"/>
        <v>3</v>
      </c>
      <c r="L1977" s="12">
        <f t="shared" ca="1" si="694"/>
        <v>1</v>
      </c>
      <c r="M1977" s="19">
        <f t="shared" ca="1" si="695"/>
        <v>2</v>
      </c>
      <c r="N1977" s="19">
        <f t="shared" ca="1" si="696"/>
        <v>6</v>
      </c>
      <c r="O1977" s="24"/>
      <c r="P1977" s="40">
        <f t="shared" ca="1" si="697"/>
        <v>3</v>
      </c>
      <c r="Q1977" s="40"/>
      <c r="R1977" s="19">
        <f t="shared" ca="1" si="698"/>
        <v>6</v>
      </c>
      <c r="S1977" s="19">
        <f t="shared" ca="1" si="699"/>
        <v>5</v>
      </c>
      <c r="T1977" s="19">
        <f t="shared" ca="1" si="700"/>
        <v>3</v>
      </c>
      <c r="U1977" s="42"/>
      <c r="V1977" s="19">
        <f t="shared" ca="1" si="701"/>
        <v>6</v>
      </c>
      <c r="W1977" s="19">
        <f t="shared" ca="1" si="702"/>
        <v>5</v>
      </c>
      <c r="X1977" s="19">
        <f t="shared" ca="1" si="703"/>
        <v>5</v>
      </c>
      <c r="Y1977" s="19">
        <f t="shared" ca="1" si="704"/>
        <v>3</v>
      </c>
      <c r="Z1977" s="19">
        <f t="shared" ca="1" si="705"/>
        <v>1</v>
      </c>
      <c r="AA1977" s="19">
        <f t="shared" ca="1" si="706"/>
        <v>2</v>
      </c>
      <c r="AB1977" s="3"/>
      <c r="AE1977" s="1"/>
    </row>
    <row r="1978" spans="2:31" ht="15" x14ac:dyDescent="0.25">
      <c r="B1978" s="35">
        <f t="shared" ca="1" si="686"/>
        <v>28</v>
      </c>
      <c r="C1978" s="12">
        <f ca="1">IF(B1978="","",VLOOKUP(B1978,Tabelle2!$D$1:$E$37,2,0))</f>
        <v>5</v>
      </c>
      <c r="D1978" s="18" t="str">
        <f t="shared" ca="1" si="689"/>
        <v>L</v>
      </c>
      <c r="E1978" s="16" t="str">
        <f t="shared" ca="1" si="685"/>
        <v/>
      </c>
      <c r="F1978" s="19" t="str">
        <f t="shared" ca="1" si="687"/>
        <v>New</v>
      </c>
      <c r="G1978" s="38">
        <f t="shared" ca="1" si="688"/>
        <v>0</v>
      </c>
      <c r="H1978" s="38">
        <f t="shared" ca="1" si="690"/>
        <v>-86</v>
      </c>
      <c r="I1978" s="27">
        <f t="shared" ca="1" si="691"/>
        <v>3</v>
      </c>
      <c r="J1978" s="27">
        <f t="shared" ca="1" si="692"/>
        <v>1</v>
      </c>
      <c r="K1978" s="19">
        <f t="shared" ca="1" si="693"/>
        <v>5</v>
      </c>
      <c r="L1978" s="12">
        <f t="shared" ca="1" si="694"/>
        <v>6</v>
      </c>
      <c r="M1978" s="19">
        <f t="shared" ca="1" si="695"/>
        <v>3</v>
      </c>
      <c r="N1978" s="19" t="str">
        <f t="shared" ca="1" si="696"/>
        <v/>
      </c>
      <c r="O1978" s="24"/>
      <c r="P1978" s="40">
        <f t="shared" ca="1" si="697"/>
        <v>3</v>
      </c>
      <c r="Q1978" s="40"/>
      <c r="R1978" s="19">
        <f t="shared" ca="1" si="698"/>
        <v>5</v>
      </c>
      <c r="S1978" s="19">
        <f t="shared" ca="1" si="699"/>
        <v>6</v>
      </c>
      <c r="T1978" s="19">
        <f t="shared" ca="1" si="700"/>
        <v>3</v>
      </c>
      <c r="U1978" s="42"/>
      <c r="V1978" s="19">
        <f t="shared" ca="1" si="701"/>
        <v>5</v>
      </c>
      <c r="W1978" s="19">
        <f t="shared" ca="1" si="702"/>
        <v>6</v>
      </c>
      <c r="X1978" s="19">
        <f t="shared" ca="1" si="703"/>
        <v>5</v>
      </c>
      <c r="Y1978" s="19">
        <f t="shared" ca="1" si="704"/>
        <v>5</v>
      </c>
      <c r="Z1978" s="19">
        <f t="shared" ca="1" si="705"/>
        <v>3</v>
      </c>
      <c r="AA1978" s="19">
        <f t="shared" ca="1" si="706"/>
        <v>1</v>
      </c>
      <c r="AB1978" s="3"/>
      <c r="AE1978" s="1"/>
    </row>
    <row r="1979" spans="2:31" ht="15" x14ac:dyDescent="0.25">
      <c r="B1979" s="35">
        <f t="shared" ca="1" si="686"/>
        <v>11</v>
      </c>
      <c r="C1979" s="12">
        <f ca="1">IF(B1979="","",VLOOKUP(B1979,Tabelle2!$D$1:$E$37,2,0))</f>
        <v>2</v>
      </c>
      <c r="D1979" s="18" t="str">
        <f t="shared" ca="1" si="689"/>
        <v>L</v>
      </c>
      <c r="E1979" s="16" t="str">
        <f t="shared" ca="1" si="685"/>
        <v/>
      </c>
      <c r="F1979" s="19" t="str">
        <f t="shared" ca="1" si="687"/>
        <v/>
      </c>
      <c r="G1979" s="38">
        <f t="shared" ca="1" si="688"/>
        <v>0</v>
      </c>
      <c r="H1979" s="38">
        <f t="shared" ca="1" si="690"/>
        <v>-86</v>
      </c>
      <c r="I1979" s="27">
        <f t="shared" ca="1" si="691"/>
        <v>1</v>
      </c>
      <c r="J1979" s="27">
        <f t="shared" ca="1" si="692"/>
        <v>1</v>
      </c>
      <c r="K1979" s="19">
        <f t="shared" ca="1" si="693"/>
        <v>2</v>
      </c>
      <c r="L1979" s="12" t="str">
        <f t="shared" ca="1" si="694"/>
        <v/>
      </c>
      <c r="M1979" s="19" t="str">
        <f t="shared" ca="1" si="695"/>
        <v/>
      </c>
      <c r="N1979" s="19" t="str">
        <f t="shared" ca="1" si="696"/>
        <v/>
      </c>
      <c r="O1979" s="24"/>
      <c r="P1979" s="40">
        <f t="shared" ca="1" si="697"/>
        <v>1</v>
      </c>
      <c r="Q1979" s="40"/>
      <c r="R1979" s="19">
        <f t="shared" ca="1" si="698"/>
        <v>2</v>
      </c>
      <c r="S1979" s="19" t="str">
        <f t="shared" ca="1" si="699"/>
        <v/>
      </c>
      <c r="T1979" s="19" t="str">
        <f t="shared" ca="1" si="700"/>
        <v/>
      </c>
      <c r="U1979" s="42"/>
      <c r="V1979" s="19">
        <f t="shared" ca="1" si="701"/>
        <v>2</v>
      </c>
      <c r="W1979" s="19" t="str">
        <f t="shared" ca="1" si="702"/>
        <v/>
      </c>
      <c r="X1979" s="19" t="str">
        <f t="shared" ca="1" si="703"/>
        <v/>
      </c>
      <c r="Y1979" s="19" t="str">
        <f t="shared" ca="1" si="704"/>
        <v/>
      </c>
      <c r="Z1979" s="19" t="str">
        <f t="shared" ca="1" si="705"/>
        <v/>
      </c>
      <c r="AA1979" s="19" t="str">
        <f t="shared" ca="1" si="706"/>
        <v/>
      </c>
      <c r="AB1979" s="3"/>
      <c r="AE1979" s="1"/>
    </row>
    <row r="1980" spans="2:31" ht="15" x14ac:dyDescent="0.25">
      <c r="B1980" s="35">
        <f t="shared" ca="1" si="686"/>
        <v>0</v>
      </c>
      <c r="C1980" s="12">
        <f ca="1">IF(B1980="","",VLOOKUP(B1980,Tabelle2!$D$1:$E$37,2,0))</f>
        <v>0</v>
      </c>
      <c r="D1980" s="18" t="str">
        <f t="shared" ca="1" si="689"/>
        <v>L</v>
      </c>
      <c r="E1980" s="16" t="str">
        <f t="shared" ca="1" si="685"/>
        <v/>
      </c>
      <c r="F1980" s="19" t="str">
        <f t="shared" ca="1" si="687"/>
        <v/>
      </c>
      <c r="G1980" s="38">
        <f t="shared" ca="1" si="688"/>
        <v>0</v>
      </c>
      <c r="H1980" s="38">
        <f t="shared" ca="1" si="690"/>
        <v>-86</v>
      </c>
      <c r="I1980" s="27">
        <f t="shared" ca="1" si="691"/>
        <v>1</v>
      </c>
      <c r="J1980" s="27">
        <f t="shared" ca="1" si="692"/>
        <v>1</v>
      </c>
      <c r="K1980" s="19">
        <f t="shared" ca="1" si="693"/>
        <v>2</v>
      </c>
      <c r="L1980" s="12" t="str">
        <f t="shared" ca="1" si="694"/>
        <v/>
      </c>
      <c r="M1980" s="19" t="str">
        <f t="shared" ca="1" si="695"/>
        <v/>
      </c>
      <c r="N1980" s="19" t="str">
        <f t="shared" ca="1" si="696"/>
        <v/>
      </c>
      <c r="O1980" s="24"/>
      <c r="P1980" s="40">
        <f t="shared" ca="1" si="697"/>
        <v>1</v>
      </c>
      <c r="Q1980" s="40"/>
      <c r="R1980" s="19">
        <f t="shared" ca="1" si="698"/>
        <v>0</v>
      </c>
      <c r="S1980" s="19">
        <f t="shared" ca="1" si="699"/>
        <v>2</v>
      </c>
      <c r="T1980" s="19" t="str">
        <f t="shared" ca="1" si="700"/>
        <v/>
      </c>
      <c r="U1980" s="42"/>
      <c r="V1980" s="19">
        <f t="shared" ca="1" si="701"/>
        <v>0</v>
      </c>
      <c r="W1980" s="19">
        <f t="shared" ca="1" si="702"/>
        <v>2</v>
      </c>
      <c r="X1980" s="19" t="str">
        <f t="shared" ca="1" si="703"/>
        <v/>
      </c>
      <c r="Y1980" s="19" t="str">
        <f t="shared" ca="1" si="704"/>
        <v/>
      </c>
      <c r="Z1980" s="19" t="str">
        <f t="shared" ca="1" si="705"/>
        <v/>
      </c>
      <c r="AA1980" s="19" t="str">
        <f t="shared" ca="1" si="706"/>
        <v/>
      </c>
      <c r="AB1980" s="3"/>
      <c r="AE1980" s="1"/>
    </row>
    <row r="1981" spans="2:31" ht="15" x14ac:dyDescent="0.25">
      <c r="B1981" s="35">
        <f t="shared" ca="1" si="686"/>
        <v>4</v>
      </c>
      <c r="C1981" s="12">
        <f ca="1">IF(B1981="","",VLOOKUP(B1981,Tabelle2!$D$1:$E$37,2,0))</f>
        <v>1</v>
      </c>
      <c r="D1981" s="18" t="str">
        <f t="shared" ca="1" si="689"/>
        <v>L</v>
      </c>
      <c r="E1981" s="16" t="str">
        <f t="shared" ca="1" si="685"/>
        <v/>
      </c>
      <c r="F1981" s="19" t="str">
        <f t="shared" ca="1" si="687"/>
        <v/>
      </c>
      <c r="G1981" s="38">
        <f t="shared" ca="1" si="688"/>
        <v>0</v>
      </c>
      <c r="H1981" s="38">
        <f t="shared" ca="1" si="690"/>
        <v>-86</v>
      </c>
      <c r="I1981" s="27">
        <f t="shared" ca="1" si="691"/>
        <v>2</v>
      </c>
      <c r="J1981" s="27">
        <f t="shared" ca="1" si="692"/>
        <v>1</v>
      </c>
      <c r="K1981" s="19">
        <f t="shared" ca="1" si="693"/>
        <v>1</v>
      </c>
      <c r="L1981" s="12">
        <f t="shared" ca="1" si="694"/>
        <v>2</v>
      </c>
      <c r="M1981" s="19" t="str">
        <f t="shared" ca="1" si="695"/>
        <v/>
      </c>
      <c r="N1981" s="19" t="str">
        <f t="shared" ca="1" si="696"/>
        <v/>
      </c>
      <c r="O1981" s="24"/>
      <c r="P1981" s="40">
        <f t="shared" ca="1" si="697"/>
        <v>2</v>
      </c>
      <c r="Q1981" s="40"/>
      <c r="R1981" s="19">
        <f t="shared" ca="1" si="698"/>
        <v>1</v>
      </c>
      <c r="S1981" s="19">
        <f t="shared" ca="1" si="699"/>
        <v>2</v>
      </c>
      <c r="T1981" s="19" t="str">
        <f t="shared" ca="1" si="700"/>
        <v/>
      </c>
      <c r="U1981" s="42"/>
      <c r="V1981" s="19">
        <f t="shared" ca="1" si="701"/>
        <v>1</v>
      </c>
      <c r="W1981" s="19">
        <f t="shared" ca="1" si="702"/>
        <v>0</v>
      </c>
      <c r="X1981" s="19">
        <f t="shared" ca="1" si="703"/>
        <v>2</v>
      </c>
      <c r="Y1981" s="19" t="str">
        <f t="shared" ca="1" si="704"/>
        <v/>
      </c>
      <c r="Z1981" s="19" t="str">
        <f t="shared" ca="1" si="705"/>
        <v/>
      </c>
      <c r="AA1981" s="19" t="str">
        <f t="shared" ca="1" si="706"/>
        <v/>
      </c>
      <c r="AB1981" s="3"/>
      <c r="AE1981" s="1"/>
    </row>
    <row r="1982" spans="2:31" ht="15" x14ac:dyDescent="0.25">
      <c r="B1982" s="35">
        <f t="shared" ca="1" si="686"/>
        <v>13</v>
      </c>
      <c r="C1982" s="12">
        <f ca="1">IF(B1982="","",VLOOKUP(B1982,Tabelle2!$D$1:$E$37,2,0))</f>
        <v>3</v>
      </c>
      <c r="D1982" s="18" t="str">
        <f t="shared" ca="1" si="689"/>
        <v>W</v>
      </c>
      <c r="E1982" s="16" t="str">
        <f t="shared" ca="1" si="685"/>
        <v>W</v>
      </c>
      <c r="F1982" s="19" t="str">
        <f t="shared" ca="1" si="687"/>
        <v/>
      </c>
      <c r="G1982" s="38">
        <f t="shared" ca="1" si="688"/>
        <v>3</v>
      </c>
      <c r="H1982" s="38">
        <f t="shared" ca="1" si="690"/>
        <v>-83</v>
      </c>
      <c r="I1982" s="27">
        <f t="shared" ca="1" si="691"/>
        <v>3</v>
      </c>
      <c r="J1982" s="27">
        <f t="shared" ca="1" si="692"/>
        <v>1</v>
      </c>
      <c r="K1982" s="19">
        <f t="shared" ca="1" si="693"/>
        <v>3</v>
      </c>
      <c r="L1982" s="12">
        <f t="shared" ca="1" si="694"/>
        <v>1</v>
      </c>
      <c r="M1982" s="19">
        <f t="shared" ca="1" si="695"/>
        <v>2</v>
      </c>
      <c r="N1982" s="19" t="str">
        <f t="shared" ca="1" si="696"/>
        <v/>
      </c>
      <c r="O1982" s="24"/>
      <c r="P1982" s="40">
        <f t="shared" ca="1" si="697"/>
        <v>3</v>
      </c>
      <c r="Q1982" s="40"/>
      <c r="R1982" s="19">
        <f t="shared" ca="1" si="698"/>
        <v>3</v>
      </c>
      <c r="S1982" s="19">
        <f t="shared" ca="1" si="699"/>
        <v>1</v>
      </c>
      <c r="T1982" s="19">
        <f t="shared" ca="1" si="700"/>
        <v>2</v>
      </c>
      <c r="U1982" s="42"/>
      <c r="V1982" s="19">
        <f t="shared" ca="1" si="701"/>
        <v>3</v>
      </c>
      <c r="W1982" s="19">
        <f t="shared" ca="1" si="702"/>
        <v>1</v>
      </c>
      <c r="X1982" s="19">
        <f t="shared" ca="1" si="703"/>
        <v>0</v>
      </c>
      <c r="Y1982" s="19">
        <f t="shared" ca="1" si="704"/>
        <v>2</v>
      </c>
      <c r="Z1982" s="19" t="str">
        <f t="shared" ca="1" si="705"/>
        <v/>
      </c>
      <c r="AA1982" s="19" t="str">
        <f t="shared" ca="1" si="706"/>
        <v/>
      </c>
      <c r="AB1982" s="3"/>
      <c r="AE1982" s="1"/>
    </row>
    <row r="1983" spans="2:31" ht="15" x14ac:dyDescent="0.25">
      <c r="B1983" s="35">
        <f t="shared" ca="1" si="686"/>
        <v>7</v>
      </c>
      <c r="C1983" s="12">
        <f ca="1">IF(B1983="","",VLOOKUP(B1983,Tabelle2!$D$1:$E$37,2,0))</f>
        <v>2</v>
      </c>
      <c r="D1983" s="18" t="str">
        <f t="shared" ca="1" si="689"/>
        <v>W</v>
      </c>
      <c r="E1983" s="16" t="str">
        <f t="shared" ca="1" si="685"/>
        <v>W</v>
      </c>
      <c r="F1983" s="19" t="str">
        <f t="shared" ca="1" si="687"/>
        <v/>
      </c>
      <c r="G1983" s="38">
        <f t="shared" ca="1" si="688"/>
        <v>3</v>
      </c>
      <c r="H1983" s="38">
        <f t="shared" ca="1" si="690"/>
        <v>-80</v>
      </c>
      <c r="I1983" s="27">
        <f t="shared" ca="1" si="691"/>
        <v>3</v>
      </c>
      <c r="J1983" s="27">
        <f t="shared" ca="1" si="692"/>
        <v>1</v>
      </c>
      <c r="K1983" s="19">
        <f t="shared" ca="1" si="693"/>
        <v>3</v>
      </c>
      <c r="L1983" s="12">
        <f t="shared" ca="1" si="694"/>
        <v>1</v>
      </c>
      <c r="M1983" s="19">
        <f t="shared" ca="1" si="695"/>
        <v>2</v>
      </c>
      <c r="N1983" s="19" t="str">
        <f t="shared" ca="1" si="696"/>
        <v/>
      </c>
      <c r="O1983" s="24"/>
      <c r="P1983" s="40">
        <f t="shared" ca="1" si="697"/>
        <v>3</v>
      </c>
      <c r="Q1983" s="40"/>
      <c r="R1983" s="19">
        <f t="shared" ca="1" si="698"/>
        <v>2</v>
      </c>
      <c r="S1983" s="19">
        <f t="shared" ca="1" si="699"/>
        <v>3</v>
      </c>
      <c r="T1983" s="19">
        <f t="shared" ca="1" si="700"/>
        <v>1</v>
      </c>
      <c r="U1983" s="42"/>
      <c r="V1983" s="19">
        <f t="shared" ca="1" si="701"/>
        <v>2</v>
      </c>
      <c r="W1983" s="19">
        <f t="shared" ca="1" si="702"/>
        <v>3</v>
      </c>
      <c r="X1983" s="19">
        <f t="shared" ca="1" si="703"/>
        <v>1</v>
      </c>
      <c r="Y1983" s="19">
        <f t="shared" ca="1" si="704"/>
        <v>0</v>
      </c>
      <c r="Z1983" s="19">
        <f t="shared" ca="1" si="705"/>
        <v>2</v>
      </c>
      <c r="AA1983" s="19" t="str">
        <f t="shared" ca="1" si="706"/>
        <v/>
      </c>
      <c r="AB1983" s="3"/>
      <c r="AE1983" s="1"/>
    </row>
    <row r="1984" spans="2:31" ht="15" x14ac:dyDescent="0.25">
      <c r="B1984" s="35">
        <f t="shared" ca="1" si="686"/>
        <v>17</v>
      </c>
      <c r="C1984" s="12">
        <f ca="1">IF(B1984="","",VLOOKUP(B1984,Tabelle2!$D$1:$E$37,2,0))</f>
        <v>3</v>
      </c>
      <c r="D1984" s="18" t="str">
        <f t="shared" ca="1" si="689"/>
        <v>L</v>
      </c>
      <c r="E1984" s="16" t="str">
        <f t="shared" ref="E1984:E2047" ca="1" si="707">IF(AND(F1983="l1",D1984="w"),"w",IF(F1983="l2","",IF(AND(J1984=1,I1984&gt;=3),D1984,IF(J1984=1,"",D1984))))</f>
        <v>L</v>
      </c>
      <c r="F1984" s="19" t="str">
        <f t="shared" ca="1" si="687"/>
        <v>l1</v>
      </c>
      <c r="G1984" s="38">
        <f t="shared" ca="1" si="688"/>
        <v>-3</v>
      </c>
      <c r="H1984" s="38">
        <f t="shared" ca="1" si="690"/>
        <v>-83</v>
      </c>
      <c r="I1984" s="27">
        <f t="shared" ca="1" si="691"/>
        <v>3</v>
      </c>
      <c r="J1984" s="27" t="str">
        <f t="shared" ca="1" si="692"/>
        <v/>
      </c>
      <c r="K1984" s="19">
        <f t="shared" ca="1" si="693"/>
        <v>3</v>
      </c>
      <c r="L1984" s="12">
        <f t="shared" ca="1" si="694"/>
        <v>1</v>
      </c>
      <c r="M1984" s="19">
        <f t="shared" ca="1" si="695"/>
        <v>2</v>
      </c>
      <c r="N1984" s="19" t="str">
        <f t="shared" ca="1" si="696"/>
        <v/>
      </c>
      <c r="O1984" s="24"/>
      <c r="P1984" s="40">
        <f t="shared" ca="1" si="697"/>
        <v>3</v>
      </c>
      <c r="Q1984" s="40"/>
      <c r="R1984" s="19">
        <f t="shared" ca="1" si="698"/>
        <v>3</v>
      </c>
      <c r="S1984" s="19">
        <f t="shared" ca="1" si="699"/>
        <v>2</v>
      </c>
      <c r="T1984" s="19">
        <f t="shared" ca="1" si="700"/>
        <v>1</v>
      </c>
      <c r="U1984" s="42"/>
      <c r="V1984" s="19">
        <f t="shared" ca="1" si="701"/>
        <v>3</v>
      </c>
      <c r="W1984" s="19">
        <f t="shared" ca="1" si="702"/>
        <v>2</v>
      </c>
      <c r="X1984" s="19">
        <f t="shared" ca="1" si="703"/>
        <v>3</v>
      </c>
      <c r="Y1984" s="19">
        <f t="shared" ca="1" si="704"/>
        <v>1</v>
      </c>
      <c r="Z1984" s="19">
        <f t="shared" ca="1" si="705"/>
        <v>0</v>
      </c>
      <c r="AA1984" s="19">
        <f t="shared" ca="1" si="706"/>
        <v>2</v>
      </c>
      <c r="AB1984" s="3"/>
      <c r="AE1984" s="1"/>
    </row>
    <row r="1985" spans="2:31" ht="15" x14ac:dyDescent="0.25">
      <c r="B1985" s="35">
        <f t="shared" ca="1" si="686"/>
        <v>0</v>
      </c>
      <c r="C1985" s="12">
        <f ca="1">IF(B1985="","",VLOOKUP(B1985,Tabelle2!$D$1:$E$37,2,0))</f>
        <v>0</v>
      </c>
      <c r="D1985" s="18" t="str">
        <f t="shared" ca="1" si="689"/>
        <v>L</v>
      </c>
      <c r="E1985" s="16" t="str">
        <f t="shared" ca="1" si="707"/>
        <v>L</v>
      </c>
      <c r="F1985" s="19" t="str">
        <f t="shared" ca="1" si="687"/>
        <v>L2</v>
      </c>
      <c r="G1985" s="38">
        <f t="shared" ca="1" si="688"/>
        <v>-4</v>
      </c>
      <c r="H1985" s="38">
        <f t="shared" ca="1" si="690"/>
        <v>-87</v>
      </c>
      <c r="I1985" s="27">
        <f t="shared" ca="1" si="691"/>
        <v>3</v>
      </c>
      <c r="J1985" s="27" t="str">
        <f t="shared" ca="1" si="692"/>
        <v/>
      </c>
      <c r="K1985" s="19">
        <f t="shared" ca="1" si="693"/>
        <v>3</v>
      </c>
      <c r="L1985" s="12">
        <f t="shared" ca="1" si="694"/>
        <v>1</v>
      </c>
      <c r="M1985" s="19">
        <f t="shared" ca="1" si="695"/>
        <v>2</v>
      </c>
      <c r="N1985" s="19" t="str">
        <f t="shared" ca="1" si="696"/>
        <v/>
      </c>
      <c r="O1985" s="24"/>
      <c r="P1985" s="40">
        <f t="shared" ca="1" si="697"/>
        <v>2</v>
      </c>
      <c r="Q1985" s="40"/>
      <c r="R1985" s="19">
        <f t="shared" ca="1" si="698"/>
        <v>0</v>
      </c>
      <c r="S1985" s="19">
        <f t="shared" ca="1" si="699"/>
        <v>3</v>
      </c>
      <c r="T1985" s="19">
        <f t="shared" ca="1" si="700"/>
        <v>2</v>
      </c>
      <c r="U1985" s="42"/>
      <c r="V1985" s="19">
        <f t="shared" ca="1" si="701"/>
        <v>0</v>
      </c>
      <c r="W1985" s="19">
        <f t="shared" ca="1" si="702"/>
        <v>3</v>
      </c>
      <c r="X1985" s="19">
        <f t="shared" ca="1" si="703"/>
        <v>2</v>
      </c>
      <c r="Y1985" s="19">
        <f t="shared" ca="1" si="704"/>
        <v>3</v>
      </c>
      <c r="Z1985" s="19">
        <f t="shared" ca="1" si="705"/>
        <v>1</v>
      </c>
      <c r="AA1985" s="19">
        <f t="shared" ca="1" si="706"/>
        <v>0</v>
      </c>
      <c r="AB1985" s="3"/>
      <c r="AE1985" s="1"/>
    </row>
    <row r="1986" spans="2:31" ht="15" x14ac:dyDescent="0.25">
      <c r="B1986" s="35">
        <f t="shared" ca="1" si="686"/>
        <v>21</v>
      </c>
      <c r="C1986" s="12">
        <f ca="1">IF(B1986="","",VLOOKUP(B1986,Tabelle2!$D$1:$E$37,2,0))</f>
        <v>4</v>
      </c>
      <c r="D1986" s="18" t="str">
        <f t="shared" ca="1" si="689"/>
        <v>L</v>
      </c>
      <c r="E1986" s="16" t="str">
        <f t="shared" ca="1" si="707"/>
        <v/>
      </c>
      <c r="F1986" s="19" t="str">
        <f t="shared" ca="1" si="687"/>
        <v>New</v>
      </c>
      <c r="G1986" s="38">
        <f t="shared" ca="1" si="688"/>
        <v>0</v>
      </c>
      <c r="H1986" s="38">
        <f t="shared" ca="1" si="690"/>
        <v>-87</v>
      </c>
      <c r="I1986" s="27">
        <f t="shared" ca="1" si="691"/>
        <v>3</v>
      </c>
      <c r="J1986" s="27">
        <f t="shared" ca="1" si="692"/>
        <v>1</v>
      </c>
      <c r="K1986" s="19">
        <f t="shared" ca="1" si="693"/>
        <v>4</v>
      </c>
      <c r="L1986" s="12">
        <f t="shared" ca="1" si="694"/>
        <v>3</v>
      </c>
      <c r="M1986" s="19">
        <f t="shared" ca="1" si="695"/>
        <v>2</v>
      </c>
      <c r="N1986" s="19" t="str">
        <f t="shared" ca="1" si="696"/>
        <v/>
      </c>
      <c r="O1986" s="24"/>
      <c r="P1986" s="40">
        <f t="shared" ca="1" si="697"/>
        <v>3</v>
      </c>
      <c r="Q1986" s="40"/>
      <c r="R1986" s="19">
        <f t="shared" ca="1" si="698"/>
        <v>4</v>
      </c>
      <c r="S1986" s="19">
        <f t="shared" ca="1" si="699"/>
        <v>3</v>
      </c>
      <c r="T1986" s="19">
        <f t="shared" ca="1" si="700"/>
        <v>2</v>
      </c>
      <c r="U1986" s="42"/>
      <c r="V1986" s="19">
        <f t="shared" ca="1" si="701"/>
        <v>4</v>
      </c>
      <c r="W1986" s="19">
        <f t="shared" ca="1" si="702"/>
        <v>0</v>
      </c>
      <c r="X1986" s="19">
        <f t="shared" ca="1" si="703"/>
        <v>3</v>
      </c>
      <c r="Y1986" s="19">
        <f t="shared" ca="1" si="704"/>
        <v>2</v>
      </c>
      <c r="Z1986" s="19">
        <f t="shared" ca="1" si="705"/>
        <v>3</v>
      </c>
      <c r="AA1986" s="19">
        <f t="shared" ca="1" si="706"/>
        <v>1</v>
      </c>
      <c r="AB1986" s="3"/>
      <c r="AE1986" s="1"/>
    </row>
    <row r="1987" spans="2:31" ht="15" x14ac:dyDescent="0.25">
      <c r="B1987" s="35">
        <f t="shared" ca="1" si="686"/>
        <v>26</v>
      </c>
      <c r="C1987" s="12">
        <f ca="1">IF(B1987="","",VLOOKUP(B1987,Tabelle2!$D$1:$E$37,2,0))</f>
        <v>5</v>
      </c>
      <c r="D1987" s="18" t="str">
        <f t="shared" ca="1" si="689"/>
        <v>L</v>
      </c>
      <c r="E1987" s="16" t="str">
        <f t="shared" ca="1" si="707"/>
        <v/>
      </c>
      <c r="F1987" s="19" t="str">
        <f t="shared" ca="1" si="687"/>
        <v/>
      </c>
      <c r="G1987" s="38">
        <f t="shared" ca="1" si="688"/>
        <v>0</v>
      </c>
      <c r="H1987" s="38">
        <f t="shared" ca="1" si="690"/>
        <v>-87</v>
      </c>
      <c r="I1987" s="27">
        <f t="shared" ca="1" si="691"/>
        <v>1</v>
      </c>
      <c r="J1987" s="27">
        <f t="shared" ca="1" si="692"/>
        <v>1</v>
      </c>
      <c r="K1987" s="19">
        <f t="shared" ca="1" si="693"/>
        <v>5</v>
      </c>
      <c r="L1987" s="12" t="str">
        <f t="shared" ca="1" si="694"/>
        <v/>
      </c>
      <c r="M1987" s="19" t="str">
        <f t="shared" ca="1" si="695"/>
        <v/>
      </c>
      <c r="N1987" s="19" t="str">
        <f t="shared" ca="1" si="696"/>
        <v/>
      </c>
      <c r="O1987" s="24"/>
      <c r="P1987" s="40">
        <f t="shared" ca="1" si="697"/>
        <v>1</v>
      </c>
      <c r="Q1987" s="40"/>
      <c r="R1987" s="19">
        <f t="shared" ca="1" si="698"/>
        <v>5</v>
      </c>
      <c r="S1987" s="19" t="str">
        <f t="shared" ca="1" si="699"/>
        <v/>
      </c>
      <c r="T1987" s="19" t="str">
        <f t="shared" ca="1" si="700"/>
        <v/>
      </c>
      <c r="U1987" s="42"/>
      <c r="V1987" s="19">
        <f t="shared" ca="1" si="701"/>
        <v>5</v>
      </c>
      <c r="W1987" s="19" t="str">
        <f t="shared" ca="1" si="702"/>
        <v/>
      </c>
      <c r="X1987" s="19" t="str">
        <f t="shared" ca="1" si="703"/>
        <v/>
      </c>
      <c r="Y1987" s="19" t="str">
        <f t="shared" ca="1" si="704"/>
        <v/>
      </c>
      <c r="Z1987" s="19" t="str">
        <f t="shared" ca="1" si="705"/>
        <v/>
      </c>
      <c r="AA1987" s="19" t="str">
        <f t="shared" ca="1" si="706"/>
        <v/>
      </c>
      <c r="AB1987" s="3"/>
      <c r="AE1987" s="1"/>
    </row>
    <row r="1988" spans="2:31" ht="15" x14ac:dyDescent="0.25">
      <c r="B1988" s="35">
        <f t="shared" ref="B1988:B2051" ca="1" si="708">RANDBETWEEN(0,36)</f>
        <v>27</v>
      </c>
      <c r="C1988" s="12">
        <f ca="1">IF(B1988="","",VLOOKUP(B1988,Tabelle2!$D$1:$E$37,2,0))</f>
        <v>5</v>
      </c>
      <c r="D1988" s="18" t="str">
        <f t="shared" ca="1" si="689"/>
        <v>L</v>
      </c>
      <c r="E1988" s="16" t="str">
        <f t="shared" ca="1" si="707"/>
        <v/>
      </c>
      <c r="F1988" s="19" t="str">
        <f t="shared" ca="1" si="687"/>
        <v/>
      </c>
      <c r="G1988" s="38">
        <f t="shared" ca="1" si="688"/>
        <v>0</v>
      </c>
      <c r="H1988" s="38">
        <f t="shared" ca="1" si="690"/>
        <v>-87</v>
      </c>
      <c r="I1988" s="27">
        <f t="shared" ca="1" si="691"/>
        <v>1</v>
      </c>
      <c r="J1988" s="27">
        <f t="shared" ca="1" si="692"/>
        <v>1</v>
      </c>
      <c r="K1988" s="19">
        <f t="shared" ca="1" si="693"/>
        <v>5</v>
      </c>
      <c r="L1988" s="12" t="str">
        <f t="shared" ca="1" si="694"/>
        <v/>
      </c>
      <c r="M1988" s="19" t="str">
        <f t="shared" ca="1" si="695"/>
        <v/>
      </c>
      <c r="N1988" s="19" t="str">
        <f t="shared" ca="1" si="696"/>
        <v/>
      </c>
      <c r="O1988" s="24"/>
      <c r="P1988" s="40">
        <f t="shared" ca="1" si="697"/>
        <v>1</v>
      </c>
      <c r="Q1988" s="40"/>
      <c r="R1988" s="19">
        <f t="shared" ca="1" si="698"/>
        <v>5</v>
      </c>
      <c r="S1988" s="19" t="str">
        <f t="shared" ca="1" si="699"/>
        <v/>
      </c>
      <c r="T1988" s="19" t="str">
        <f t="shared" ca="1" si="700"/>
        <v/>
      </c>
      <c r="U1988" s="42"/>
      <c r="V1988" s="19">
        <f t="shared" ca="1" si="701"/>
        <v>5</v>
      </c>
      <c r="W1988" s="19">
        <f t="shared" ca="1" si="702"/>
        <v>5</v>
      </c>
      <c r="X1988" s="19" t="str">
        <f t="shared" ca="1" si="703"/>
        <v/>
      </c>
      <c r="Y1988" s="19" t="str">
        <f t="shared" ca="1" si="704"/>
        <v/>
      </c>
      <c r="Z1988" s="19" t="str">
        <f t="shared" ca="1" si="705"/>
        <v/>
      </c>
      <c r="AA1988" s="19" t="str">
        <f t="shared" ca="1" si="706"/>
        <v/>
      </c>
      <c r="AB1988" s="3"/>
      <c r="AE1988" s="1"/>
    </row>
    <row r="1989" spans="2:31" ht="15" x14ac:dyDescent="0.25">
      <c r="B1989" s="35">
        <f t="shared" ca="1" si="708"/>
        <v>6</v>
      </c>
      <c r="C1989" s="12">
        <f ca="1">IF(B1989="","",VLOOKUP(B1989,Tabelle2!$D$1:$E$37,2,0))</f>
        <v>1</v>
      </c>
      <c r="D1989" s="18" t="str">
        <f t="shared" ca="1" si="689"/>
        <v>L</v>
      </c>
      <c r="E1989" s="16" t="str">
        <f t="shared" ca="1" si="707"/>
        <v/>
      </c>
      <c r="F1989" s="19" t="str">
        <f t="shared" ca="1" si="687"/>
        <v/>
      </c>
      <c r="G1989" s="38">
        <f t="shared" ca="1" si="688"/>
        <v>0</v>
      </c>
      <c r="H1989" s="38">
        <f t="shared" ca="1" si="690"/>
        <v>-87</v>
      </c>
      <c r="I1989" s="27">
        <f t="shared" ca="1" si="691"/>
        <v>2</v>
      </c>
      <c r="J1989" s="27">
        <f t="shared" ca="1" si="692"/>
        <v>1</v>
      </c>
      <c r="K1989" s="19">
        <f t="shared" ca="1" si="693"/>
        <v>1</v>
      </c>
      <c r="L1989" s="12">
        <f t="shared" ca="1" si="694"/>
        <v>5</v>
      </c>
      <c r="M1989" s="19" t="str">
        <f t="shared" ca="1" si="695"/>
        <v/>
      </c>
      <c r="N1989" s="19" t="str">
        <f t="shared" ca="1" si="696"/>
        <v/>
      </c>
      <c r="O1989" s="24"/>
      <c r="P1989" s="40">
        <f t="shared" ca="1" si="697"/>
        <v>2</v>
      </c>
      <c r="Q1989" s="40"/>
      <c r="R1989" s="19">
        <f t="shared" ca="1" si="698"/>
        <v>1</v>
      </c>
      <c r="S1989" s="19">
        <f t="shared" ca="1" si="699"/>
        <v>5</v>
      </c>
      <c r="T1989" s="19" t="str">
        <f t="shared" ca="1" si="700"/>
        <v/>
      </c>
      <c r="U1989" s="42"/>
      <c r="V1989" s="19">
        <f t="shared" ca="1" si="701"/>
        <v>1</v>
      </c>
      <c r="W1989" s="19">
        <f t="shared" ca="1" si="702"/>
        <v>5</v>
      </c>
      <c r="X1989" s="19">
        <f t="shared" ca="1" si="703"/>
        <v>5</v>
      </c>
      <c r="Y1989" s="19" t="str">
        <f t="shared" ca="1" si="704"/>
        <v/>
      </c>
      <c r="Z1989" s="19" t="str">
        <f t="shared" ca="1" si="705"/>
        <v/>
      </c>
      <c r="AA1989" s="19" t="str">
        <f t="shared" ca="1" si="706"/>
        <v/>
      </c>
      <c r="AB1989" s="3"/>
      <c r="AE1989" s="1"/>
    </row>
    <row r="1990" spans="2:31" ht="15" x14ac:dyDescent="0.25">
      <c r="B1990" s="35">
        <f t="shared" ca="1" si="708"/>
        <v>22</v>
      </c>
      <c r="C1990" s="12">
        <f ca="1">IF(B1990="","",VLOOKUP(B1990,Tabelle2!$D$1:$E$37,2,0))</f>
        <v>4</v>
      </c>
      <c r="D1990" s="18" t="str">
        <f t="shared" ca="1" si="689"/>
        <v>L</v>
      </c>
      <c r="E1990" s="16" t="str">
        <f t="shared" ca="1" si="707"/>
        <v>L</v>
      </c>
      <c r="F1990" s="19" t="str">
        <f t="shared" ca="1" si="687"/>
        <v>l1</v>
      </c>
      <c r="G1990" s="38">
        <f t="shared" ca="1" si="688"/>
        <v>-3</v>
      </c>
      <c r="H1990" s="38">
        <f t="shared" ca="1" si="690"/>
        <v>-90</v>
      </c>
      <c r="I1990" s="27">
        <f t="shared" ca="1" si="691"/>
        <v>3</v>
      </c>
      <c r="J1990" s="27">
        <f t="shared" ca="1" si="692"/>
        <v>1</v>
      </c>
      <c r="K1990" s="19">
        <f t="shared" ca="1" si="693"/>
        <v>4</v>
      </c>
      <c r="L1990" s="12">
        <f t="shared" ca="1" si="694"/>
        <v>1</v>
      </c>
      <c r="M1990" s="19">
        <f t="shared" ca="1" si="695"/>
        <v>5</v>
      </c>
      <c r="N1990" s="19" t="str">
        <f t="shared" ca="1" si="696"/>
        <v/>
      </c>
      <c r="O1990" s="24"/>
      <c r="P1990" s="40">
        <f t="shared" ca="1" si="697"/>
        <v>3</v>
      </c>
      <c r="Q1990" s="40"/>
      <c r="R1990" s="19">
        <f t="shared" ca="1" si="698"/>
        <v>4</v>
      </c>
      <c r="S1990" s="19">
        <f t="shared" ca="1" si="699"/>
        <v>1</v>
      </c>
      <c r="T1990" s="19">
        <f t="shared" ca="1" si="700"/>
        <v>5</v>
      </c>
      <c r="U1990" s="42"/>
      <c r="V1990" s="19">
        <f t="shared" ca="1" si="701"/>
        <v>4</v>
      </c>
      <c r="W1990" s="19">
        <f t="shared" ca="1" si="702"/>
        <v>1</v>
      </c>
      <c r="X1990" s="19">
        <f t="shared" ca="1" si="703"/>
        <v>5</v>
      </c>
      <c r="Y1990" s="19">
        <f t="shared" ca="1" si="704"/>
        <v>5</v>
      </c>
      <c r="Z1990" s="19" t="str">
        <f t="shared" ca="1" si="705"/>
        <v/>
      </c>
      <c r="AA1990" s="19" t="str">
        <f t="shared" ca="1" si="706"/>
        <v/>
      </c>
      <c r="AB1990" s="3"/>
      <c r="AE1990" s="1"/>
    </row>
    <row r="1991" spans="2:31" ht="15" x14ac:dyDescent="0.25">
      <c r="B1991" s="35">
        <f t="shared" ca="1" si="708"/>
        <v>36</v>
      </c>
      <c r="C1991" s="12">
        <f ca="1">IF(B1991="","",VLOOKUP(B1991,Tabelle2!$D$1:$E$37,2,0))</f>
        <v>6</v>
      </c>
      <c r="D1991" s="18" t="str">
        <f t="shared" ca="1" si="689"/>
        <v>W</v>
      </c>
      <c r="E1991" s="16" t="str">
        <f t="shared" ca="1" si="707"/>
        <v>w</v>
      </c>
      <c r="F1991" s="19" t="str">
        <f t="shared" ca="1" si="687"/>
        <v/>
      </c>
      <c r="G1991" s="38">
        <f t="shared" ca="1" si="688"/>
        <v>2</v>
      </c>
      <c r="H1991" s="38">
        <f t="shared" ca="1" si="690"/>
        <v>-88</v>
      </c>
      <c r="I1991" s="27">
        <f t="shared" ca="1" si="691"/>
        <v>4</v>
      </c>
      <c r="J1991" s="27">
        <f t="shared" ca="1" si="692"/>
        <v>1</v>
      </c>
      <c r="K1991" s="19">
        <f t="shared" ca="1" si="693"/>
        <v>4</v>
      </c>
      <c r="L1991" s="12">
        <f t="shared" ca="1" si="694"/>
        <v>1</v>
      </c>
      <c r="M1991" s="19">
        <f t="shared" ca="1" si="695"/>
        <v>5</v>
      </c>
      <c r="N1991" s="19">
        <f t="shared" ca="1" si="696"/>
        <v>6</v>
      </c>
      <c r="O1991" s="24"/>
      <c r="P1991" s="40">
        <f t="shared" ca="1" si="697"/>
        <v>3</v>
      </c>
      <c r="Q1991" s="40"/>
      <c r="R1991" s="19">
        <f t="shared" ca="1" si="698"/>
        <v>6</v>
      </c>
      <c r="S1991" s="19">
        <f t="shared" ca="1" si="699"/>
        <v>4</v>
      </c>
      <c r="T1991" s="19">
        <f t="shared" ca="1" si="700"/>
        <v>1</v>
      </c>
      <c r="U1991" s="42"/>
      <c r="V1991" s="19">
        <f t="shared" ca="1" si="701"/>
        <v>6</v>
      </c>
      <c r="W1991" s="19">
        <f t="shared" ca="1" si="702"/>
        <v>4</v>
      </c>
      <c r="X1991" s="19">
        <f t="shared" ca="1" si="703"/>
        <v>1</v>
      </c>
      <c r="Y1991" s="19">
        <f t="shared" ca="1" si="704"/>
        <v>5</v>
      </c>
      <c r="Z1991" s="19">
        <f t="shared" ca="1" si="705"/>
        <v>5</v>
      </c>
      <c r="AA1991" s="19" t="str">
        <f t="shared" ca="1" si="706"/>
        <v/>
      </c>
      <c r="AB1991" s="3"/>
      <c r="AE1991" s="1"/>
    </row>
    <row r="1992" spans="2:31" ht="15" x14ac:dyDescent="0.25">
      <c r="B1992" s="35">
        <f t="shared" ca="1" si="708"/>
        <v>22</v>
      </c>
      <c r="C1992" s="12">
        <f ca="1">IF(B1992="","",VLOOKUP(B1992,Tabelle2!$D$1:$E$37,2,0))</f>
        <v>4</v>
      </c>
      <c r="D1992" s="18" t="str">
        <f t="shared" ca="1" si="689"/>
        <v>W</v>
      </c>
      <c r="E1992" s="16" t="str">
        <f t="shared" ca="1" si="707"/>
        <v>W</v>
      </c>
      <c r="F1992" s="19" t="str">
        <f t="shared" ca="1" si="687"/>
        <v/>
      </c>
      <c r="G1992" s="38">
        <f t="shared" ca="1" si="688"/>
        <v>3</v>
      </c>
      <c r="H1992" s="38">
        <f t="shared" ca="1" si="690"/>
        <v>-85</v>
      </c>
      <c r="I1992" s="27">
        <f t="shared" ca="1" si="691"/>
        <v>3</v>
      </c>
      <c r="J1992" s="27" t="str">
        <f t="shared" ca="1" si="692"/>
        <v/>
      </c>
      <c r="K1992" s="19">
        <f t="shared" ca="1" si="693"/>
        <v>4</v>
      </c>
      <c r="L1992" s="12">
        <f t="shared" ca="1" si="694"/>
        <v>1</v>
      </c>
      <c r="M1992" s="19">
        <f t="shared" ca="1" si="695"/>
        <v>5</v>
      </c>
      <c r="N1992" s="19" t="str">
        <f t="shared" ca="1" si="696"/>
        <v/>
      </c>
      <c r="O1992" s="24"/>
      <c r="P1992" s="40">
        <f t="shared" ca="1" si="697"/>
        <v>3</v>
      </c>
      <c r="Q1992" s="40"/>
      <c r="R1992" s="19">
        <f t="shared" ca="1" si="698"/>
        <v>4</v>
      </c>
      <c r="S1992" s="19">
        <f t="shared" ca="1" si="699"/>
        <v>6</v>
      </c>
      <c r="T1992" s="19">
        <f t="shared" ca="1" si="700"/>
        <v>1</v>
      </c>
      <c r="U1992" s="42"/>
      <c r="V1992" s="19">
        <f t="shared" ca="1" si="701"/>
        <v>4</v>
      </c>
      <c r="W1992" s="19">
        <f t="shared" ca="1" si="702"/>
        <v>6</v>
      </c>
      <c r="X1992" s="19">
        <f t="shared" ca="1" si="703"/>
        <v>4</v>
      </c>
      <c r="Y1992" s="19">
        <f t="shared" ca="1" si="704"/>
        <v>1</v>
      </c>
      <c r="Z1992" s="19">
        <f t="shared" ca="1" si="705"/>
        <v>5</v>
      </c>
      <c r="AA1992" s="19">
        <f t="shared" ca="1" si="706"/>
        <v>5</v>
      </c>
      <c r="AB1992" s="3"/>
      <c r="AE1992" s="1"/>
    </row>
    <row r="1993" spans="2:31" ht="15" x14ac:dyDescent="0.25">
      <c r="B1993" s="35">
        <f t="shared" ca="1" si="708"/>
        <v>27</v>
      </c>
      <c r="C1993" s="12">
        <f ca="1">IF(B1993="","",VLOOKUP(B1993,Tabelle2!$D$1:$E$37,2,0))</f>
        <v>5</v>
      </c>
      <c r="D1993" s="18" t="str">
        <f t="shared" ca="1" si="689"/>
        <v>L</v>
      </c>
      <c r="E1993" s="16" t="str">
        <f t="shared" ca="1" si="707"/>
        <v>L</v>
      </c>
      <c r="F1993" s="19" t="str">
        <f t="shared" ca="1" si="687"/>
        <v>l1</v>
      </c>
      <c r="G1993" s="38">
        <f t="shared" ca="1" si="688"/>
        <v>-3</v>
      </c>
      <c r="H1993" s="38">
        <f t="shared" ca="1" si="690"/>
        <v>-88</v>
      </c>
      <c r="I1993" s="27">
        <f t="shared" ca="1" si="691"/>
        <v>3</v>
      </c>
      <c r="J1993" s="27" t="str">
        <f t="shared" ca="1" si="692"/>
        <v/>
      </c>
      <c r="K1993" s="19">
        <f t="shared" ca="1" si="693"/>
        <v>4</v>
      </c>
      <c r="L1993" s="12">
        <f t="shared" ca="1" si="694"/>
        <v>1</v>
      </c>
      <c r="M1993" s="19">
        <f t="shared" ca="1" si="695"/>
        <v>5</v>
      </c>
      <c r="N1993" s="19" t="str">
        <f t="shared" ca="1" si="696"/>
        <v/>
      </c>
      <c r="O1993" s="24"/>
      <c r="P1993" s="40">
        <f t="shared" ca="1" si="697"/>
        <v>3</v>
      </c>
      <c r="Q1993" s="40"/>
      <c r="R1993" s="19">
        <f t="shared" ca="1" si="698"/>
        <v>5</v>
      </c>
      <c r="S1993" s="19">
        <f t="shared" ca="1" si="699"/>
        <v>4</v>
      </c>
      <c r="T1993" s="19">
        <f t="shared" ca="1" si="700"/>
        <v>6</v>
      </c>
      <c r="U1993" s="42"/>
      <c r="V1993" s="19">
        <f t="shared" ca="1" si="701"/>
        <v>5</v>
      </c>
      <c r="W1993" s="19">
        <f t="shared" ca="1" si="702"/>
        <v>4</v>
      </c>
      <c r="X1993" s="19">
        <f t="shared" ca="1" si="703"/>
        <v>6</v>
      </c>
      <c r="Y1993" s="19">
        <f t="shared" ca="1" si="704"/>
        <v>4</v>
      </c>
      <c r="Z1993" s="19">
        <f t="shared" ca="1" si="705"/>
        <v>1</v>
      </c>
      <c r="AA1993" s="19">
        <f t="shared" ca="1" si="706"/>
        <v>5</v>
      </c>
      <c r="AB1993" s="3"/>
      <c r="AE1993" s="1"/>
    </row>
    <row r="1994" spans="2:31" ht="15" x14ac:dyDescent="0.25">
      <c r="B1994" s="35">
        <f t="shared" ca="1" si="708"/>
        <v>17</v>
      </c>
      <c r="C1994" s="12">
        <f ca="1">IF(B1994="","",VLOOKUP(B1994,Tabelle2!$D$1:$E$37,2,0))</f>
        <v>3</v>
      </c>
      <c r="D1994" s="18" t="str">
        <f t="shared" ca="1" si="689"/>
        <v>W</v>
      </c>
      <c r="E1994" s="16" t="str">
        <f t="shared" ca="1" si="707"/>
        <v>w</v>
      </c>
      <c r="F1994" s="19" t="str">
        <f t="shared" ca="1" si="687"/>
        <v/>
      </c>
      <c r="G1994" s="38">
        <f t="shared" ca="1" si="688"/>
        <v>2</v>
      </c>
      <c r="H1994" s="38">
        <f t="shared" ca="1" si="690"/>
        <v>-86</v>
      </c>
      <c r="I1994" s="27">
        <f t="shared" ca="1" si="691"/>
        <v>4</v>
      </c>
      <c r="J1994" s="27" t="str">
        <f t="shared" ca="1" si="692"/>
        <v/>
      </c>
      <c r="K1994" s="19">
        <f t="shared" ca="1" si="693"/>
        <v>4</v>
      </c>
      <c r="L1994" s="12">
        <f t="shared" ca="1" si="694"/>
        <v>1</v>
      </c>
      <c r="M1994" s="19">
        <f t="shared" ca="1" si="695"/>
        <v>5</v>
      </c>
      <c r="N1994" s="19">
        <f t="shared" ca="1" si="696"/>
        <v>3</v>
      </c>
      <c r="O1994" s="24"/>
      <c r="P1994" s="40">
        <f t="shared" ca="1" si="697"/>
        <v>3</v>
      </c>
      <c r="Q1994" s="40"/>
      <c r="R1994" s="19">
        <f t="shared" ca="1" si="698"/>
        <v>3</v>
      </c>
      <c r="S1994" s="19">
        <f t="shared" ca="1" si="699"/>
        <v>5</v>
      </c>
      <c r="T1994" s="19">
        <f t="shared" ca="1" si="700"/>
        <v>4</v>
      </c>
      <c r="U1994" s="42"/>
      <c r="V1994" s="19">
        <f t="shared" ca="1" si="701"/>
        <v>3</v>
      </c>
      <c r="W1994" s="19">
        <f t="shared" ca="1" si="702"/>
        <v>5</v>
      </c>
      <c r="X1994" s="19">
        <f t="shared" ca="1" si="703"/>
        <v>4</v>
      </c>
      <c r="Y1994" s="19">
        <f t="shared" ca="1" si="704"/>
        <v>6</v>
      </c>
      <c r="Z1994" s="19">
        <f t="shared" ca="1" si="705"/>
        <v>4</v>
      </c>
      <c r="AA1994" s="19">
        <f t="shared" ca="1" si="706"/>
        <v>1</v>
      </c>
      <c r="AB1994" s="3"/>
      <c r="AE1994" s="1"/>
    </row>
    <row r="1995" spans="2:31" ht="15" x14ac:dyDescent="0.25">
      <c r="B1995" s="35">
        <f t="shared" ca="1" si="708"/>
        <v>26</v>
      </c>
      <c r="C1995" s="12">
        <f ca="1">IF(B1995="","",VLOOKUP(B1995,Tabelle2!$D$1:$E$37,2,0))</f>
        <v>5</v>
      </c>
      <c r="D1995" s="18" t="str">
        <f t="shared" ca="1" si="689"/>
        <v>L</v>
      </c>
      <c r="E1995" s="16" t="str">
        <f t="shared" ca="1" si="707"/>
        <v>L</v>
      </c>
      <c r="F1995" s="19" t="str">
        <f t="shared" ca="1" si="687"/>
        <v>l1</v>
      </c>
      <c r="G1995" s="38">
        <f t="shared" ca="1" si="688"/>
        <v>-3</v>
      </c>
      <c r="H1995" s="38">
        <f t="shared" ca="1" si="690"/>
        <v>-89</v>
      </c>
      <c r="I1995" s="27">
        <f t="shared" ca="1" si="691"/>
        <v>3</v>
      </c>
      <c r="J1995" s="27" t="str">
        <f t="shared" ca="1" si="692"/>
        <v/>
      </c>
      <c r="K1995" s="19">
        <f t="shared" ca="1" si="693"/>
        <v>4</v>
      </c>
      <c r="L1995" s="12">
        <f t="shared" ca="1" si="694"/>
        <v>1</v>
      </c>
      <c r="M1995" s="19">
        <f t="shared" ca="1" si="695"/>
        <v>5</v>
      </c>
      <c r="N1995" s="19" t="str">
        <f t="shared" ca="1" si="696"/>
        <v/>
      </c>
      <c r="O1995" s="24"/>
      <c r="P1995" s="40">
        <f t="shared" ca="1" si="697"/>
        <v>3</v>
      </c>
      <c r="Q1995" s="40"/>
      <c r="R1995" s="19">
        <f t="shared" ca="1" si="698"/>
        <v>5</v>
      </c>
      <c r="S1995" s="19">
        <f t="shared" ca="1" si="699"/>
        <v>3</v>
      </c>
      <c r="T1995" s="19">
        <f t="shared" ca="1" si="700"/>
        <v>4</v>
      </c>
      <c r="U1995" s="42"/>
      <c r="V1995" s="19">
        <f t="shared" ca="1" si="701"/>
        <v>5</v>
      </c>
      <c r="W1995" s="19">
        <f t="shared" ca="1" si="702"/>
        <v>3</v>
      </c>
      <c r="X1995" s="19">
        <f t="shared" ca="1" si="703"/>
        <v>5</v>
      </c>
      <c r="Y1995" s="19">
        <f t="shared" ca="1" si="704"/>
        <v>4</v>
      </c>
      <c r="Z1995" s="19">
        <f t="shared" ca="1" si="705"/>
        <v>6</v>
      </c>
      <c r="AA1995" s="19">
        <f t="shared" ca="1" si="706"/>
        <v>4</v>
      </c>
      <c r="AB1995" s="3"/>
      <c r="AE1995" s="1"/>
    </row>
    <row r="1996" spans="2:31" ht="15" x14ac:dyDescent="0.25">
      <c r="B1996" s="35">
        <f t="shared" ca="1" si="708"/>
        <v>31</v>
      </c>
      <c r="C1996" s="12">
        <f ca="1">IF(B1996="","",VLOOKUP(B1996,Tabelle2!$D$1:$E$37,2,0))</f>
        <v>6</v>
      </c>
      <c r="D1996" s="18" t="str">
        <f t="shared" ca="1" si="689"/>
        <v>W</v>
      </c>
      <c r="E1996" s="16" t="str">
        <f t="shared" ca="1" si="707"/>
        <v>w</v>
      </c>
      <c r="F1996" s="19" t="str">
        <f t="shared" ca="1" si="687"/>
        <v/>
      </c>
      <c r="G1996" s="38">
        <f t="shared" ca="1" si="688"/>
        <v>2</v>
      </c>
      <c r="H1996" s="38">
        <f t="shared" ca="1" si="690"/>
        <v>-87</v>
      </c>
      <c r="I1996" s="27">
        <f t="shared" ca="1" si="691"/>
        <v>4</v>
      </c>
      <c r="J1996" s="27" t="str">
        <f t="shared" ca="1" si="692"/>
        <v/>
      </c>
      <c r="K1996" s="19">
        <f t="shared" ca="1" si="693"/>
        <v>4</v>
      </c>
      <c r="L1996" s="12">
        <f t="shared" ca="1" si="694"/>
        <v>1</v>
      </c>
      <c r="M1996" s="19">
        <f t="shared" ca="1" si="695"/>
        <v>5</v>
      </c>
      <c r="N1996" s="19">
        <f t="shared" ca="1" si="696"/>
        <v>6</v>
      </c>
      <c r="O1996" s="24"/>
      <c r="P1996" s="40">
        <f t="shared" ca="1" si="697"/>
        <v>3</v>
      </c>
      <c r="Q1996" s="40"/>
      <c r="R1996" s="19">
        <f t="shared" ca="1" si="698"/>
        <v>6</v>
      </c>
      <c r="S1996" s="19">
        <f t="shared" ca="1" si="699"/>
        <v>5</v>
      </c>
      <c r="T1996" s="19">
        <f t="shared" ca="1" si="700"/>
        <v>3</v>
      </c>
      <c r="U1996" s="42"/>
      <c r="V1996" s="19">
        <f t="shared" ca="1" si="701"/>
        <v>6</v>
      </c>
      <c r="W1996" s="19">
        <f t="shared" ca="1" si="702"/>
        <v>5</v>
      </c>
      <c r="X1996" s="19">
        <f t="shared" ca="1" si="703"/>
        <v>3</v>
      </c>
      <c r="Y1996" s="19">
        <f t="shared" ca="1" si="704"/>
        <v>5</v>
      </c>
      <c r="Z1996" s="19">
        <f t="shared" ca="1" si="705"/>
        <v>4</v>
      </c>
      <c r="AA1996" s="19">
        <f t="shared" ca="1" si="706"/>
        <v>6</v>
      </c>
      <c r="AB1996" s="3"/>
      <c r="AE1996" s="1"/>
    </row>
    <row r="1997" spans="2:31" ht="15" x14ac:dyDescent="0.25">
      <c r="B1997" s="35">
        <f t="shared" ca="1" si="708"/>
        <v>22</v>
      </c>
      <c r="C1997" s="12">
        <f ca="1">IF(B1997="","",VLOOKUP(B1997,Tabelle2!$D$1:$E$37,2,0))</f>
        <v>4</v>
      </c>
      <c r="D1997" s="18" t="str">
        <f t="shared" ca="1" si="689"/>
        <v>L</v>
      </c>
      <c r="E1997" s="16" t="str">
        <f t="shared" ca="1" si="707"/>
        <v>L</v>
      </c>
      <c r="F1997" s="19" t="str">
        <f t="shared" ca="1" si="687"/>
        <v>l1</v>
      </c>
      <c r="G1997" s="38">
        <f t="shared" ca="1" si="688"/>
        <v>-3</v>
      </c>
      <c r="H1997" s="38">
        <f t="shared" ca="1" si="690"/>
        <v>-90</v>
      </c>
      <c r="I1997" s="27">
        <f t="shared" ca="1" si="691"/>
        <v>3</v>
      </c>
      <c r="J1997" s="27" t="str">
        <f t="shared" ca="1" si="692"/>
        <v/>
      </c>
      <c r="K1997" s="19">
        <f t="shared" ca="1" si="693"/>
        <v>4</v>
      </c>
      <c r="L1997" s="12">
        <f t="shared" ca="1" si="694"/>
        <v>1</v>
      </c>
      <c r="M1997" s="19">
        <f t="shared" ca="1" si="695"/>
        <v>5</v>
      </c>
      <c r="N1997" s="19" t="str">
        <f t="shared" ca="1" si="696"/>
        <v/>
      </c>
      <c r="O1997" s="24"/>
      <c r="P1997" s="40">
        <f t="shared" ca="1" si="697"/>
        <v>3</v>
      </c>
      <c r="Q1997" s="40"/>
      <c r="R1997" s="19">
        <f t="shared" ca="1" si="698"/>
        <v>4</v>
      </c>
      <c r="S1997" s="19">
        <f t="shared" ca="1" si="699"/>
        <v>6</v>
      </c>
      <c r="T1997" s="19">
        <f t="shared" ca="1" si="700"/>
        <v>5</v>
      </c>
      <c r="U1997" s="42"/>
      <c r="V1997" s="19">
        <f t="shared" ca="1" si="701"/>
        <v>4</v>
      </c>
      <c r="W1997" s="19">
        <f t="shared" ca="1" si="702"/>
        <v>6</v>
      </c>
      <c r="X1997" s="19">
        <f t="shared" ca="1" si="703"/>
        <v>5</v>
      </c>
      <c r="Y1997" s="19">
        <f t="shared" ca="1" si="704"/>
        <v>3</v>
      </c>
      <c r="Z1997" s="19">
        <f t="shared" ca="1" si="705"/>
        <v>5</v>
      </c>
      <c r="AA1997" s="19">
        <f t="shared" ca="1" si="706"/>
        <v>4</v>
      </c>
      <c r="AB1997" s="3"/>
      <c r="AE1997" s="1"/>
    </row>
    <row r="1998" spans="2:31" ht="15" x14ac:dyDescent="0.25">
      <c r="B1998" s="35">
        <f t="shared" ca="1" si="708"/>
        <v>12</v>
      </c>
      <c r="C1998" s="12">
        <f ca="1">IF(B1998="","",VLOOKUP(B1998,Tabelle2!$D$1:$E$37,2,0))</f>
        <v>2</v>
      </c>
      <c r="D1998" s="18" t="str">
        <f t="shared" ca="1" si="689"/>
        <v>W</v>
      </c>
      <c r="E1998" s="16" t="str">
        <f t="shared" ca="1" si="707"/>
        <v>w</v>
      </c>
      <c r="F1998" s="19" t="str">
        <f t="shared" ca="1" si="687"/>
        <v/>
      </c>
      <c r="G1998" s="38">
        <f t="shared" ca="1" si="688"/>
        <v>2</v>
      </c>
      <c r="H1998" s="38">
        <f t="shared" ca="1" si="690"/>
        <v>-88</v>
      </c>
      <c r="I1998" s="27">
        <f t="shared" ca="1" si="691"/>
        <v>4</v>
      </c>
      <c r="J1998" s="27" t="str">
        <f t="shared" ca="1" si="692"/>
        <v/>
      </c>
      <c r="K1998" s="19">
        <f t="shared" ca="1" si="693"/>
        <v>4</v>
      </c>
      <c r="L1998" s="12">
        <f t="shared" ca="1" si="694"/>
        <v>1</v>
      </c>
      <c r="M1998" s="19">
        <f t="shared" ca="1" si="695"/>
        <v>5</v>
      </c>
      <c r="N1998" s="19">
        <f t="shared" ca="1" si="696"/>
        <v>2</v>
      </c>
      <c r="O1998" s="24"/>
      <c r="P1998" s="40">
        <f t="shared" ca="1" si="697"/>
        <v>3</v>
      </c>
      <c r="Q1998" s="40"/>
      <c r="R1998" s="19">
        <f t="shared" ca="1" si="698"/>
        <v>2</v>
      </c>
      <c r="S1998" s="19">
        <f t="shared" ca="1" si="699"/>
        <v>4</v>
      </c>
      <c r="T1998" s="19">
        <f t="shared" ca="1" si="700"/>
        <v>6</v>
      </c>
      <c r="U1998" s="42"/>
      <c r="V1998" s="19">
        <f t="shared" ca="1" si="701"/>
        <v>2</v>
      </c>
      <c r="W1998" s="19">
        <f t="shared" ca="1" si="702"/>
        <v>4</v>
      </c>
      <c r="X1998" s="19">
        <f t="shared" ca="1" si="703"/>
        <v>6</v>
      </c>
      <c r="Y1998" s="19">
        <f t="shared" ca="1" si="704"/>
        <v>5</v>
      </c>
      <c r="Z1998" s="19">
        <f t="shared" ca="1" si="705"/>
        <v>3</v>
      </c>
      <c r="AA1998" s="19">
        <f t="shared" ca="1" si="706"/>
        <v>5</v>
      </c>
      <c r="AB1998" s="3"/>
      <c r="AE1998" s="1"/>
    </row>
    <row r="1999" spans="2:31" ht="15" x14ac:dyDescent="0.25">
      <c r="B1999" s="35">
        <f t="shared" ca="1" si="708"/>
        <v>22</v>
      </c>
      <c r="C1999" s="12">
        <f ca="1">IF(B1999="","",VLOOKUP(B1999,Tabelle2!$D$1:$E$37,2,0))</f>
        <v>4</v>
      </c>
      <c r="D1999" s="18" t="str">
        <f t="shared" ca="1" si="689"/>
        <v>L</v>
      </c>
      <c r="E1999" s="16" t="str">
        <f t="shared" ca="1" si="707"/>
        <v>L</v>
      </c>
      <c r="F1999" s="19" t="str">
        <f t="shared" ca="1" si="687"/>
        <v>l1</v>
      </c>
      <c r="G1999" s="38">
        <f t="shared" ca="1" si="688"/>
        <v>-3</v>
      </c>
      <c r="H1999" s="38">
        <f t="shared" ca="1" si="690"/>
        <v>-91</v>
      </c>
      <c r="I1999" s="27">
        <f t="shared" ca="1" si="691"/>
        <v>3</v>
      </c>
      <c r="J1999" s="27" t="str">
        <f t="shared" ca="1" si="692"/>
        <v/>
      </c>
      <c r="K1999" s="19">
        <f t="shared" ca="1" si="693"/>
        <v>4</v>
      </c>
      <c r="L1999" s="12">
        <f t="shared" ca="1" si="694"/>
        <v>1</v>
      </c>
      <c r="M1999" s="19">
        <f t="shared" ca="1" si="695"/>
        <v>5</v>
      </c>
      <c r="N1999" s="19" t="str">
        <f t="shared" ca="1" si="696"/>
        <v/>
      </c>
      <c r="O1999" s="24"/>
      <c r="P1999" s="40">
        <f t="shared" ca="1" si="697"/>
        <v>3</v>
      </c>
      <c r="Q1999" s="40"/>
      <c r="R1999" s="19">
        <f t="shared" ca="1" si="698"/>
        <v>4</v>
      </c>
      <c r="S1999" s="19">
        <f t="shared" ca="1" si="699"/>
        <v>2</v>
      </c>
      <c r="T1999" s="19">
        <f t="shared" ca="1" si="700"/>
        <v>6</v>
      </c>
      <c r="U1999" s="42"/>
      <c r="V1999" s="19">
        <f t="shared" ca="1" si="701"/>
        <v>4</v>
      </c>
      <c r="W1999" s="19">
        <f t="shared" ca="1" si="702"/>
        <v>2</v>
      </c>
      <c r="X1999" s="19">
        <f t="shared" ca="1" si="703"/>
        <v>4</v>
      </c>
      <c r="Y1999" s="19">
        <f t="shared" ca="1" si="704"/>
        <v>6</v>
      </c>
      <c r="Z1999" s="19">
        <f t="shared" ca="1" si="705"/>
        <v>5</v>
      </c>
      <c r="AA1999" s="19">
        <f t="shared" ca="1" si="706"/>
        <v>3</v>
      </c>
      <c r="AB1999" s="3"/>
      <c r="AE1999" s="1"/>
    </row>
    <row r="2000" spans="2:31" ht="15" x14ac:dyDescent="0.25">
      <c r="B2000" s="35">
        <f t="shared" ca="1" si="708"/>
        <v>31</v>
      </c>
      <c r="C2000" s="12">
        <f ca="1">IF(B2000="","",VLOOKUP(B2000,Tabelle2!$D$1:$E$37,2,0))</f>
        <v>6</v>
      </c>
      <c r="D2000" s="18" t="str">
        <f t="shared" ca="1" si="689"/>
        <v>W</v>
      </c>
      <c r="E2000" s="16" t="str">
        <f t="shared" ca="1" si="707"/>
        <v>w</v>
      </c>
      <c r="F2000" s="19" t="str">
        <f t="shared" ca="1" si="687"/>
        <v/>
      </c>
      <c r="G2000" s="38">
        <f t="shared" ca="1" si="688"/>
        <v>2</v>
      </c>
      <c r="H2000" s="38">
        <f t="shared" ca="1" si="690"/>
        <v>-89</v>
      </c>
      <c r="I2000" s="27">
        <f t="shared" ca="1" si="691"/>
        <v>4</v>
      </c>
      <c r="J2000" s="27" t="str">
        <f t="shared" ca="1" si="692"/>
        <v/>
      </c>
      <c r="K2000" s="19">
        <f t="shared" ca="1" si="693"/>
        <v>4</v>
      </c>
      <c r="L2000" s="12">
        <f t="shared" ca="1" si="694"/>
        <v>1</v>
      </c>
      <c r="M2000" s="19">
        <f t="shared" ca="1" si="695"/>
        <v>5</v>
      </c>
      <c r="N2000" s="19">
        <f t="shared" ca="1" si="696"/>
        <v>6</v>
      </c>
      <c r="O2000" s="24"/>
      <c r="P2000" s="40">
        <f t="shared" ca="1" si="697"/>
        <v>3</v>
      </c>
      <c r="Q2000" s="40"/>
      <c r="R2000" s="19">
        <f t="shared" ca="1" si="698"/>
        <v>6</v>
      </c>
      <c r="S2000" s="19">
        <f t="shared" ca="1" si="699"/>
        <v>4</v>
      </c>
      <c r="T2000" s="19">
        <f t="shared" ca="1" si="700"/>
        <v>2</v>
      </c>
      <c r="U2000" s="42"/>
      <c r="V2000" s="19">
        <f t="shared" ca="1" si="701"/>
        <v>6</v>
      </c>
      <c r="W2000" s="19">
        <f t="shared" ca="1" si="702"/>
        <v>4</v>
      </c>
      <c r="X2000" s="19">
        <f t="shared" ca="1" si="703"/>
        <v>2</v>
      </c>
      <c r="Y2000" s="19">
        <f t="shared" ca="1" si="704"/>
        <v>4</v>
      </c>
      <c r="Z2000" s="19">
        <f t="shared" ca="1" si="705"/>
        <v>6</v>
      </c>
      <c r="AA2000" s="19">
        <f t="shared" ca="1" si="706"/>
        <v>5</v>
      </c>
      <c r="AB2000" s="3"/>
      <c r="AE2000" s="1"/>
    </row>
    <row r="2001" spans="2:31" ht="15" x14ac:dyDescent="0.25">
      <c r="B2001" s="35">
        <f t="shared" ca="1" si="708"/>
        <v>20</v>
      </c>
      <c r="C2001" s="12">
        <f ca="1">IF(B2001="","",VLOOKUP(B2001,Tabelle2!$D$1:$E$37,2,0))</f>
        <v>4</v>
      </c>
      <c r="D2001" s="18" t="str">
        <f t="shared" ca="1" si="689"/>
        <v>W</v>
      </c>
      <c r="E2001" s="16" t="str">
        <f t="shared" ca="1" si="707"/>
        <v>W</v>
      </c>
      <c r="F2001" s="19" t="str">
        <f t="shared" ca="1" si="687"/>
        <v/>
      </c>
      <c r="G2001" s="38">
        <f t="shared" ca="1" si="688"/>
        <v>3</v>
      </c>
      <c r="H2001" s="38">
        <f t="shared" ca="1" si="690"/>
        <v>-86</v>
      </c>
      <c r="I2001" s="27">
        <f t="shared" ca="1" si="691"/>
        <v>3</v>
      </c>
      <c r="J2001" s="27" t="str">
        <f t="shared" ca="1" si="692"/>
        <v/>
      </c>
      <c r="K2001" s="19">
        <f t="shared" ca="1" si="693"/>
        <v>4</v>
      </c>
      <c r="L2001" s="12">
        <f t="shared" ca="1" si="694"/>
        <v>1</v>
      </c>
      <c r="M2001" s="19">
        <f t="shared" ca="1" si="695"/>
        <v>5</v>
      </c>
      <c r="N2001" s="19" t="str">
        <f t="shared" ca="1" si="696"/>
        <v/>
      </c>
      <c r="O2001" s="24"/>
      <c r="P2001" s="40">
        <f t="shared" ca="1" si="697"/>
        <v>3</v>
      </c>
      <c r="Q2001" s="40"/>
      <c r="R2001" s="19">
        <f t="shared" ca="1" si="698"/>
        <v>4</v>
      </c>
      <c r="S2001" s="19">
        <f t="shared" ca="1" si="699"/>
        <v>6</v>
      </c>
      <c r="T2001" s="19">
        <f t="shared" ca="1" si="700"/>
        <v>2</v>
      </c>
      <c r="U2001" s="42"/>
      <c r="V2001" s="19">
        <f t="shared" ca="1" si="701"/>
        <v>4</v>
      </c>
      <c r="W2001" s="19">
        <f t="shared" ca="1" si="702"/>
        <v>6</v>
      </c>
      <c r="X2001" s="19">
        <f t="shared" ca="1" si="703"/>
        <v>4</v>
      </c>
      <c r="Y2001" s="19">
        <f t="shared" ca="1" si="704"/>
        <v>2</v>
      </c>
      <c r="Z2001" s="19">
        <f t="shared" ca="1" si="705"/>
        <v>4</v>
      </c>
      <c r="AA2001" s="19">
        <f t="shared" ca="1" si="706"/>
        <v>6</v>
      </c>
      <c r="AB2001" s="3"/>
      <c r="AE2001" s="1"/>
    </row>
    <row r="2002" spans="2:31" ht="15" x14ac:dyDescent="0.25">
      <c r="B2002" s="35">
        <f t="shared" ca="1" si="708"/>
        <v>28</v>
      </c>
      <c r="C2002" s="12">
        <f ca="1">IF(B2002="","",VLOOKUP(B2002,Tabelle2!$D$1:$E$37,2,0))</f>
        <v>5</v>
      </c>
      <c r="D2002" s="18" t="str">
        <f t="shared" ca="1" si="689"/>
        <v>L</v>
      </c>
      <c r="E2002" s="16" t="str">
        <f t="shared" ca="1" si="707"/>
        <v>L</v>
      </c>
      <c r="F2002" s="19" t="str">
        <f t="shared" ref="F2002:F2065" ca="1" si="709">IF(AND(F2001="l1",I2002&gt;3,D2002="l"),"L2",IF(I2002&lt;3,"",IF(AND(D2002="l",I2002=3,F2001=""),"l1",IF(F2001="L2","New",IF(AND(D2002="l",D2001="w"),"L1",IF(AND(D2002="l",D2001="l",D2000="W"),"L2",""))))))</f>
        <v>l1</v>
      </c>
      <c r="G2002" s="38">
        <f t="shared" ca="1" si="688"/>
        <v>-3</v>
      </c>
      <c r="H2002" s="38">
        <f t="shared" ca="1" si="690"/>
        <v>-89</v>
      </c>
      <c r="I2002" s="27">
        <f t="shared" ca="1" si="691"/>
        <v>3</v>
      </c>
      <c r="J2002" s="27" t="str">
        <f t="shared" ca="1" si="692"/>
        <v/>
      </c>
      <c r="K2002" s="19">
        <f t="shared" ca="1" si="693"/>
        <v>4</v>
      </c>
      <c r="L2002" s="12">
        <f t="shared" ca="1" si="694"/>
        <v>1</v>
      </c>
      <c r="M2002" s="19">
        <f t="shared" ca="1" si="695"/>
        <v>5</v>
      </c>
      <c r="N2002" s="19" t="str">
        <f t="shared" ca="1" si="696"/>
        <v/>
      </c>
      <c r="O2002" s="24"/>
      <c r="P2002" s="40">
        <f t="shared" ca="1" si="697"/>
        <v>3</v>
      </c>
      <c r="Q2002" s="40"/>
      <c r="R2002" s="19">
        <f t="shared" ca="1" si="698"/>
        <v>5</v>
      </c>
      <c r="S2002" s="19">
        <f t="shared" ca="1" si="699"/>
        <v>4</v>
      </c>
      <c r="T2002" s="19">
        <f t="shared" ca="1" si="700"/>
        <v>6</v>
      </c>
      <c r="U2002" s="42"/>
      <c r="V2002" s="19">
        <f t="shared" ca="1" si="701"/>
        <v>5</v>
      </c>
      <c r="W2002" s="19">
        <f t="shared" ca="1" si="702"/>
        <v>4</v>
      </c>
      <c r="X2002" s="19">
        <f t="shared" ca="1" si="703"/>
        <v>6</v>
      </c>
      <c r="Y2002" s="19">
        <f t="shared" ca="1" si="704"/>
        <v>4</v>
      </c>
      <c r="Z2002" s="19">
        <f t="shared" ca="1" si="705"/>
        <v>2</v>
      </c>
      <c r="AA2002" s="19">
        <f t="shared" ca="1" si="706"/>
        <v>4</v>
      </c>
      <c r="AB2002" s="3"/>
      <c r="AE2002" s="1"/>
    </row>
    <row r="2003" spans="2:31" ht="15" x14ac:dyDescent="0.25">
      <c r="B2003" s="35">
        <f t="shared" ca="1" si="708"/>
        <v>14</v>
      </c>
      <c r="C2003" s="12">
        <f ca="1">IF(B2003="","",VLOOKUP(B2003,Tabelle2!$D$1:$E$37,2,0))</f>
        <v>3</v>
      </c>
      <c r="D2003" s="18" t="str">
        <f t="shared" ca="1" si="689"/>
        <v>L</v>
      </c>
      <c r="E2003" s="16" t="str">
        <f t="shared" ca="1" si="707"/>
        <v>L</v>
      </c>
      <c r="F2003" s="19" t="str">
        <f t="shared" ca="1" si="709"/>
        <v>L2</v>
      </c>
      <c r="G2003" s="38">
        <f t="shared" ca="1" si="688"/>
        <v>-4</v>
      </c>
      <c r="H2003" s="38">
        <f t="shared" ca="1" si="690"/>
        <v>-93</v>
      </c>
      <c r="I2003" s="27">
        <f t="shared" ca="1" si="691"/>
        <v>4</v>
      </c>
      <c r="J2003" s="27" t="str">
        <f t="shared" ca="1" si="692"/>
        <v/>
      </c>
      <c r="K2003" s="19">
        <f t="shared" ca="1" si="693"/>
        <v>4</v>
      </c>
      <c r="L2003" s="12">
        <f t="shared" ca="1" si="694"/>
        <v>1</v>
      </c>
      <c r="M2003" s="19">
        <f t="shared" ca="1" si="695"/>
        <v>5</v>
      </c>
      <c r="N2003" s="19">
        <f t="shared" ca="1" si="696"/>
        <v>3</v>
      </c>
      <c r="O2003" s="24"/>
      <c r="P2003" s="40">
        <f t="shared" ca="1" si="697"/>
        <v>3</v>
      </c>
      <c r="Q2003" s="40"/>
      <c r="R2003" s="19">
        <f t="shared" ca="1" si="698"/>
        <v>3</v>
      </c>
      <c r="S2003" s="19">
        <f t="shared" ca="1" si="699"/>
        <v>5</v>
      </c>
      <c r="T2003" s="19">
        <f t="shared" ca="1" si="700"/>
        <v>4</v>
      </c>
      <c r="U2003" s="42"/>
      <c r="V2003" s="19">
        <f t="shared" ca="1" si="701"/>
        <v>3</v>
      </c>
      <c r="W2003" s="19">
        <f t="shared" ca="1" si="702"/>
        <v>5</v>
      </c>
      <c r="X2003" s="19">
        <f t="shared" ca="1" si="703"/>
        <v>4</v>
      </c>
      <c r="Y2003" s="19">
        <f t="shared" ca="1" si="704"/>
        <v>6</v>
      </c>
      <c r="Z2003" s="19">
        <f t="shared" ca="1" si="705"/>
        <v>4</v>
      </c>
      <c r="AA2003" s="19">
        <f t="shared" ca="1" si="706"/>
        <v>2</v>
      </c>
      <c r="AB2003" s="3"/>
      <c r="AE2003" s="1"/>
    </row>
    <row r="2004" spans="2:31" ht="15" x14ac:dyDescent="0.25">
      <c r="B2004" s="35">
        <f t="shared" ca="1" si="708"/>
        <v>33</v>
      </c>
      <c r="C2004" s="12">
        <f ca="1">IF(B2004="","",VLOOKUP(B2004,Tabelle2!$D$1:$E$37,2,0))</f>
        <v>6</v>
      </c>
      <c r="D2004" s="18" t="str">
        <f t="shared" ca="1" si="689"/>
        <v>L</v>
      </c>
      <c r="E2004" s="16" t="str">
        <f t="shared" ca="1" si="707"/>
        <v/>
      </c>
      <c r="F2004" s="19" t="str">
        <f t="shared" ca="1" si="709"/>
        <v>New</v>
      </c>
      <c r="G2004" s="38">
        <f t="shared" ca="1" si="688"/>
        <v>0</v>
      </c>
      <c r="H2004" s="38">
        <f t="shared" ca="1" si="690"/>
        <v>-93</v>
      </c>
      <c r="I2004" s="27">
        <f t="shared" ca="1" si="691"/>
        <v>3</v>
      </c>
      <c r="J2004" s="27">
        <f t="shared" ca="1" si="692"/>
        <v>1</v>
      </c>
      <c r="K2004" s="19">
        <f t="shared" ca="1" si="693"/>
        <v>6</v>
      </c>
      <c r="L2004" s="12">
        <f t="shared" ca="1" si="694"/>
        <v>3</v>
      </c>
      <c r="M2004" s="19">
        <f t="shared" ca="1" si="695"/>
        <v>5</v>
      </c>
      <c r="N2004" s="19" t="str">
        <f t="shared" ca="1" si="696"/>
        <v/>
      </c>
      <c r="O2004" s="24"/>
      <c r="P2004" s="40">
        <f t="shared" ca="1" si="697"/>
        <v>3</v>
      </c>
      <c r="Q2004" s="40"/>
      <c r="R2004" s="19">
        <f t="shared" ca="1" si="698"/>
        <v>6</v>
      </c>
      <c r="S2004" s="19">
        <f t="shared" ca="1" si="699"/>
        <v>3</v>
      </c>
      <c r="T2004" s="19">
        <f t="shared" ca="1" si="700"/>
        <v>5</v>
      </c>
      <c r="U2004" s="42"/>
      <c r="V2004" s="19">
        <f t="shared" ca="1" si="701"/>
        <v>6</v>
      </c>
      <c r="W2004" s="19">
        <f t="shared" ca="1" si="702"/>
        <v>3</v>
      </c>
      <c r="X2004" s="19">
        <f t="shared" ca="1" si="703"/>
        <v>5</v>
      </c>
      <c r="Y2004" s="19">
        <f t="shared" ca="1" si="704"/>
        <v>4</v>
      </c>
      <c r="Z2004" s="19">
        <f t="shared" ca="1" si="705"/>
        <v>6</v>
      </c>
      <c r="AA2004" s="19">
        <f t="shared" ca="1" si="706"/>
        <v>4</v>
      </c>
      <c r="AB2004" s="3"/>
      <c r="AE2004" s="1"/>
    </row>
    <row r="2005" spans="2:31" ht="15" x14ac:dyDescent="0.25">
      <c r="B2005" s="35">
        <f t="shared" ca="1" si="708"/>
        <v>0</v>
      </c>
      <c r="C2005" s="12">
        <f ca="1">IF(B2005="","",VLOOKUP(B2005,Tabelle2!$D$1:$E$37,2,0))</f>
        <v>0</v>
      </c>
      <c r="D2005" s="18" t="str">
        <f t="shared" ca="1" si="689"/>
        <v>L</v>
      </c>
      <c r="E2005" s="16" t="str">
        <f t="shared" ca="1" si="707"/>
        <v/>
      </c>
      <c r="F2005" s="19" t="str">
        <f t="shared" ca="1" si="709"/>
        <v/>
      </c>
      <c r="G2005" s="38">
        <f t="shared" ca="1" si="688"/>
        <v>0</v>
      </c>
      <c r="H2005" s="38">
        <f t="shared" ca="1" si="690"/>
        <v>-93</v>
      </c>
      <c r="I2005" s="27">
        <f t="shared" ca="1" si="691"/>
        <v>0</v>
      </c>
      <c r="J2005" s="27">
        <f t="shared" ca="1" si="692"/>
        <v>1</v>
      </c>
      <c r="K2005" s="19" t="str">
        <f t="shared" ca="1" si="693"/>
        <v/>
      </c>
      <c r="L2005" s="12" t="b">
        <f t="shared" ca="1" si="694"/>
        <v>0</v>
      </c>
      <c r="M2005" s="19" t="str">
        <f t="shared" ca="1" si="695"/>
        <v/>
      </c>
      <c r="N2005" s="19" t="str">
        <f t="shared" ca="1" si="696"/>
        <v/>
      </c>
      <c r="O2005" s="24"/>
      <c r="P2005" s="40">
        <f t="shared" ca="1" si="697"/>
        <v>0</v>
      </c>
      <c r="Q2005" s="40"/>
      <c r="R2005" s="19">
        <f t="shared" ca="1" si="698"/>
        <v>0</v>
      </c>
      <c r="S2005" s="19" t="str">
        <f t="shared" ca="1" si="699"/>
        <v/>
      </c>
      <c r="T2005" s="19" t="str">
        <f t="shared" ca="1" si="700"/>
        <v/>
      </c>
      <c r="U2005" s="42"/>
      <c r="V2005" s="19">
        <f t="shared" ca="1" si="701"/>
        <v>0</v>
      </c>
      <c r="W2005" s="19" t="str">
        <f t="shared" ca="1" si="702"/>
        <v/>
      </c>
      <c r="X2005" s="19" t="str">
        <f t="shared" ca="1" si="703"/>
        <v/>
      </c>
      <c r="Y2005" s="19" t="str">
        <f t="shared" ca="1" si="704"/>
        <v/>
      </c>
      <c r="Z2005" s="19" t="str">
        <f t="shared" ca="1" si="705"/>
        <v/>
      </c>
      <c r="AA2005" s="19" t="str">
        <f t="shared" ca="1" si="706"/>
        <v/>
      </c>
      <c r="AB2005" s="3"/>
      <c r="AE2005" s="1"/>
    </row>
    <row r="2006" spans="2:31" ht="15" x14ac:dyDescent="0.25">
      <c r="B2006" s="35">
        <f t="shared" ca="1" si="708"/>
        <v>30</v>
      </c>
      <c r="C2006" s="12">
        <f ca="1">IF(B2006="","",VLOOKUP(B2006,Tabelle2!$D$1:$E$37,2,0))</f>
        <v>5</v>
      </c>
      <c r="D2006" s="18" t="str">
        <f t="shared" ca="1" si="689"/>
        <v>L</v>
      </c>
      <c r="E2006" s="16" t="str">
        <f t="shared" ca="1" si="707"/>
        <v/>
      </c>
      <c r="F2006" s="19" t="str">
        <f t="shared" ca="1" si="709"/>
        <v/>
      </c>
      <c r="G2006" s="38">
        <f t="shared" ca="1" si="688"/>
        <v>0</v>
      </c>
      <c r="H2006" s="38">
        <f t="shared" ca="1" si="690"/>
        <v>-93</v>
      </c>
      <c r="I2006" s="27">
        <f t="shared" ca="1" si="691"/>
        <v>1</v>
      </c>
      <c r="J2006" s="27">
        <f t="shared" ca="1" si="692"/>
        <v>1</v>
      </c>
      <c r="K2006" s="19">
        <f t="shared" ca="1" si="693"/>
        <v>5</v>
      </c>
      <c r="L2006" s="12" t="str">
        <f t="shared" ca="1" si="694"/>
        <v/>
      </c>
      <c r="M2006" s="19" t="str">
        <f t="shared" ca="1" si="695"/>
        <v/>
      </c>
      <c r="N2006" s="19" t="str">
        <f t="shared" ca="1" si="696"/>
        <v/>
      </c>
      <c r="O2006" s="24"/>
      <c r="P2006" s="40">
        <f t="shared" ca="1" si="697"/>
        <v>1</v>
      </c>
      <c r="Q2006" s="40"/>
      <c r="R2006" s="19">
        <f t="shared" ca="1" si="698"/>
        <v>5</v>
      </c>
      <c r="S2006" s="19" t="str">
        <f t="shared" ca="1" si="699"/>
        <v/>
      </c>
      <c r="T2006" s="19" t="str">
        <f t="shared" ca="1" si="700"/>
        <v/>
      </c>
      <c r="U2006" s="42"/>
      <c r="V2006" s="19">
        <f t="shared" ca="1" si="701"/>
        <v>5</v>
      </c>
      <c r="W2006" s="19">
        <f t="shared" ca="1" si="702"/>
        <v>0</v>
      </c>
      <c r="X2006" s="19" t="str">
        <f t="shared" ca="1" si="703"/>
        <v/>
      </c>
      <c r="Y2006" s="19" t="str">
        <f t="shared" ca="1" si="704"/>
        <v/>
      </c>
      <c r="Z2006" s="19" t="str">
        <f t="shared" ca="1" si="705"/>
        <v/>
      </c>
      <c r="AA2006" s="19" t="str">
        <f t="shared" ca="1" si="706"/>
        <v/>
      </c>
      <c r="AB2006" s="3"/>
      <c r="AE2006" s="1"/>
    </row>
    <row r="2007" spans="2:31" ht="15" x14ac:dyDescent="0.25">
      <c r="B2007" s="35">
        <f t="shared" ca="1" si="708"/>
        <v>27</v>
      </c>
      <c r="C2007" s="12">
        <f ca="1">IF(B2007="","",VLOOKUP(B2007,Tabelle2!$D$1:$E$37,2,0))</f>
        <v>5</v>
      </c>
      <c r="D2007" s="18" t="str">
        <f t="shared" ca="1" si="689"/>
        <v>L</v>
      </c>
      <c r="E2007" s="16" t="str">
        <f t="shared" ca="1" si="707"/>
        <v/>
      </c>
      <c r="F2007" s="19" t="str">
        <f t="shared" ca="1" si="709"/>
        <v/>
      </c>
      <c r="G2007" s="38">
        <f t="shared" ca="1" si="688"/>
        <v>0</v>
      </c>
      <c r="H2007" s="38">
        <f t="shared" ca="1" si="690"/>
        <v>-93</v>
      </c>
      <c r="I2007" s="27">
        <f t="shared" ca="1" si="691"/>
        <v>1</v>
      </c>
      <c r="J2007" s="27">
        <f t="shared" ca="1" si="692"/>
        <v>1</v>
      </c>
      <c r="K2007" s="19">
        <f t="shared" ca="1" si="693"/>
        <v>5</v>
      </c>
      <c r="L2007" s="12" t="str">
        <f t="shared" ca="1" si="694"/>
        <v/>
      </c>
      <c r="M2007" s="19" t="str">
        <f t="shared" ca="1" si="695"/>
        <v/>
      </c>
      <c r="N2007" s="19" t="str">
        <f t="shared" ca="1" si="696"/>
        <v/>
      </c>
      <c r="O2007" s="24"/>
      <c r="P2007" s="40">
        <f t="shared" ca="1" si="697"/>
        <v>1</v>
      </c>
      <c r="Q2007" s="40"/>
      <c r="R2007" s="19">
        <f t="shared" ca="1" si="698"/>
        <v>5</v>
      </c>
      <c r="S2007" s="19" t="str">
        <f t="shared" ca="1" si="699"/>
        <v/>
      </c>
      <c r="T2007" s="19" t="str">
        <f t="shared" ca="1" si="700"/>
        <v/>
      </c>
      <c r="U2007" s="42"/>
      <c r="V2007" s="19">
        <f t="shared" ca="1" si="701"/>
        <v>5</v>
      </c>
      <c r="W2007" s="19">
        <f t="shared" ca="1" si="702"/>
        <v>5</v>
      </c>
      <c r="X2007" s="19">
        <f t="shared" ca="1" si="703"/>
        <v>0</v>
      </c>
      <c r="Y2007" s="19" t="str">
        <f t="shared" ca="1" si="704"/>
        <v/>
      </c>
      <c r="Z2007" s="19" t="str">
        <f t="shared" ca="1" si="705"/>
        <v/>
      </c>
      <c r="AA2007" s="19" t="str">
        <f t="shared" ca="1" si="706"/>
        <v/>
      </c>
      <c r="AB2007" s="3"/>
      <c r="AE2007" s="1"/>
    </row>
    <row r="2008" spans="2:31" ht="15" x14ac:dyDescent="0.25">
      <c r="B2008" s="35">
        <f t="shared" ca="1" si="708"/>
        <v>7</v>
      </c>
      <c r="C2008" s="12">
        <f ca="1">IF(B2008="","",VLOOKUP(B2008,Tabelle2!$D$1:$E$37,2,0))</f>
        <v>2</v>
      </c>
      <c r="D2008" s="18" t="str">
        <f t="shared" ca="1" si="689"/>
        <v>L</v>
      </c>
      <c r="E2008" s="16" t="str">
        <f t="shared" ca="1" si="707"/>
        <v/>
      </c>
      <c r="F2008" s="19" t="str">
        <f t="shared" ca="1" si="709"/>
        <v/>
      </c>
      <c r="G2008" s="38">
        <f t="shared" ref="G2008:G2071" ca="1" si="710">IF(AND(E2008="w",F2007="l1"),2,IF(E2008="",0,IF(AND(E2008="w",F2008=""),3,IF(AND(E2008="l",F2008="l1"),-3,IF(AND(E2008="l",F2008="l2"),-4)))))</f>
        <v>0</v>
      </c>
      <c r="H2008" s="38">
        <f t="shared" ca="1" si="690"/>
        <v>-93</v>
      </c>
      <c r="I2008" s="27">
        <f t="shared" ca="1" si="691"/>
        <v>2</v>
      </c>
      <c r="J2008" s="27">
        <f t="shared" ca="1" si="692"/>
        <v>1</v>
      </c>
      <c r="K2008" s="19">
        <f t="shared" ca="1" si="693"/>
        <v>2</v>
      </c>
      <c r="L2008" s="12">
        <f t="shared" ca="1" si="694"/>
        <v>5</v>
      </c>
      <c r="M2008" s="19" t="str">
        <f t="shared" ca="1" si="695"/>
        <v/>
      </c>
      <c r="N2008" s="19" t="str">
        <f t="shared" ca="1" si="696"/>
        <v/>
      </c>
      <c r="O2008" s="24"/>
      <c r="P2008" s="40">
        <f t="shared" ca="1" si="697"/>
        <v>2</v>
      </c>
      <c r="Q2008" s="40"/>
      <c r="R2008" s="19">
        <f t="shared" ca="1" si="698"/>
        <v>2</v>
      </c>
      <c r="S2008" s="19">
        <f t="shared" ca="1" si="699"/>
        <v>5</v>
      </c>
      <c r="T2008" s="19" t="str">
        <f t="shared" ca="1" si="700"/>
        <v/>
      </c>
      <c r="U2008" s="42"/>
      <c r="V2008" s="19">
        <f t="shared" ca="1" si="701"/>
        <v>2</v>
      </c>
      <c r="W2008" s="19">
        <f t="shared" ca="1" si="702"/>
        <v>5</v>
      </c>
      <c r="X2008" s="19">
        <f t="shared" ca="1" si="703"/>
        <v>5</v>
      </c>
      <c r="Y2008" s="19">
        <f t="shared" ca="1" si="704"/>
        <v>0</v>
      </c>
      <c r="Z2008" s="19" t="str">
        <f t="shared" ca="1" si="705"/>
        <v/>
      </c>
      <c r="AA2008" s="19" t="str">
        <f t="shared" ca="1" si="706"/>
        <v/>
      </c>
      <c r="AB2008" s="3"/>
      <c r="AE2008" s="1"/>
    </row>
    <row r="2009" spans="2:31" ht="15" x14ac:dyDescent="0.25">
      <c r="B2009" s="35">
        <f t="shared" ca="1" si="708"/>
        <v>6</v>
      </c>
      <c r="C2009" s="12">
        <f ca="1">IF(B2009="","",VLOOKUP(B2009,Tabelle2!$D$1:$E$37,2,0))</f>
        <v>1</v>
      </c>
      <c r="D2009" s="18" t="str">
        <f t="shared" ca="1" si="689"/>
        <v>W</v>
      </c>
      <c r="E2009" s="16" t="str">
        <f t="shared" ca="1" si="707"/>
        <v>W</v>
      </c>
      <c r="F2009" s="19" t="str">
        <f t="shared" ca="1" si="709"/>
        <v/>
      </c>
      <c r="G2009" s="38">
        <f t="shared" ca="1" si="710"/>
        <v>3</v>
      </c>
      <c r="H2009" s="38">
        <f t="shared" ca="1" si="690"/>
        <v>-90</v>
      </c>
      <c r="I2009" s="27">
        <f t="shared" ca="1" si="691"/>
        <v>3</v>
      </c>
      <c r="J2009" s="27">
        <f t="shared" ca="1" si="692"/>
        <v>1</v>
      </c>
      <c r="K2009" s="19">
        <f t="shared" ca="1" si="693"/>
        <v>1</v>
      </c>
      <c r="L2009" s="12">
        <f t="shared" ca="1" si="694"/>
        <v>2</v>
      </c>
      <c r="M2009" s="19">
        <f t="shared" ca="1" si="695"/>
        <v>5</v>
      </c>
      <c r="N2009" s="19" t="str">
        <f t="shared" ca="1" si="696"/>
        <v/>
      </c>
      <c r="O2009" s="24"/>
      <c r="P2009" s="40">
        <f t="shared" ca="1" si="697"/>
        <v>3</v>
      </c>
      <c r="Q2009" s="40"/>
      <c r="R2009" s="19">
        <f t="shared" ca="1" si="698"/>
        <v>1</v>
      </c>
      <c r="S2009" s="19">
        <f t="shared" ca="1" si="699"/>
        <v>2</v>
      </c>
      <c r="T2009" s="19">
        <f t="shared" ca="1" si="700"/>
        <v>5</v>
      </c>
      <c r="U2009" s="42"/>
      <c r="V2009" s="19">
        <f t="shared" ca="1" si="701"/>
        <v>1</v>
      </c>
      <c r="W2009" s="19">
        <f t="shared" ca="1" si="702"/>
        <v>2</v>
      </c>
      <c r="X2009" s="19">
        <f t="shared" ca="1" si="703"/>
        <v>5</v>
      </c>
      <c r="Y2009" s="19">
        <f t="shared" ca="1" si="704"/>
        <v>5</v>
      </c>
      <c r="Z2009" s="19">
        <f t="shared" ca="1" si="705"/>
        <v>0</v>
      </c>
      <c r="AA2009" s="19" t="str">
        <f t="shared" ca="1" si="706"/>
        <v/>
      </c>
      <c r="AB2009" s="3"/>
      <c r="AE2009" s="1"/>
    </row>
    <row r="2010" spans="2:31" ht="15" x14ac:dyDescent="0.25">
      <c r="B2010" s="35">
        <f t="shared" ca="1" si="708"/>
        <v>26</v>
      </c>
      <c r="C2010" s="12">
        <f ca="1">IF(B2010="","",VLOOKUP(B2010,Tabelle2!$D$1:$E$37,2,0))</f>
        <v>5</v>
      </c>
      <c r="D2010" s="18" t="str">
        <f t="shared" ca="1" si="689"/>
        <v>L</v>
      </c>
      <c r="E2010" s="16" t="str">
        <f t="shared" ca="1" si="707"/>
        <v>L</v>
      </c>
      <c r="F2010" s="19" t="str">
        <f t="shared" ca="1" si="709"/>
        <v>l1</v>
      </c>
      <c r="G2010" s="38">
        <f t="shared" ca="1" si="710"/>
        <v>-3</v>
      </c>
      <c r="H2010" s="38">
        <f t="shared" ca="1" si="690"/>
        <v>-93</v>
      </c>
      <c r="I2010" s="27">
        <f t="shared" ca="1" si="691"/>
        <v>3</v>
      </c>
      <c r="J2010" s="27" t="str">
        <f t="shared" ca="1" si="692"/>
        <v/>
      </c>
      <c r="K2010" s="19">
        <f t="shared" ca="1" si="693"/>
        <v>1</v>
      </c>
      <c r="L2010" s="12">
        <f t="shared" ca="1" si="694"/>
        <v>2</v>
      </c>
      <c r="M2010" s="19">
        <f t="shared" ca="1" si="695"/>
        <v>5</v>
      </c>
      <c r="N2010" s="19" t="str">
        <f t="shared" ca="1" si="696"/>
        <v/>
      </c>
      <c r="O2010" s="24"/>
      <c r="P2010" s="40">
        <f t="shared" ca="1" si="697"/>
        <v>3</v>
      </c>
      <c r="Q2010" s="40"/>
      <c r="R2010" s="19">
        <f t="shared" ca="1" si="698"/>
        <v>5</v>
      </c>
      <c r="S2010" s="19">
        <f t="shared" ca="1" si="699"/>
        <v>1</v>
      </c>
      <c r="T2010" s="19">
        <f t="shared" ca="1" si="700"/>
        <v>2</v>
      </c>
      <c r="U2010" s="42"/>
      <c r="V2010" s="19">
        <f t="shared" ca="1" si="701"/>
        <v>5</v>
      </c>
      <c r="W2010" s="19">
        <f t="shared" ca="1" si="702"/>
        <v>1</v>
      </c>
      <c r="X2010" s="19">
        <f t="shared" ca="1" si="703"/>
        <v>2</v>
      </c>
      <c r="Y2010" s="19">
        <f t="shared" ca="1" si="704"/>
        <v>5</v>
      </c>
      <c r="Z2010" s="19">
        <f t="shared" ca="1" si="705"/>
        <v>5</v>
      </c>
      <c r="AA2010" s="19">
        <f t="shared" ca="1" si="706"/>
        <v>0</v>
      </c>
      <c r="AB2010" s="3"/>
      <c r="AE2010" s="1"/>
    </row>
    <row r="2011" spans="2:31" ht="15" x14ac:dyDescent="0.25">
      <c r="B2011" s="35">
        <f t="shared" ca="1" si="708"/>
        <v>32</v>
      </c>
      <c r="C2011" s="12">
        <f ca="1">IF(B2011="","",VLOOKUP(B2011,Tabelle2!$D$1:$E$37,2,0))</f>
        <v>6</v>
      </c>
      <c r="D2011" s="18" t="str">
        <f t="shared" ca="1" si="689"/>
        <v>W</v>
      </c>
      <c r="E2011" s="16" t="str">
        <f t="shared" ca="1" si="707"/>
        <v>w</v>
      </c>
      <c r="F2011" s="19" t="str">
        <f t="shared" ca="1" si="709"/>
        <v/>
      </c>
      <c r="G2011" s="38">
        <f t="shared" ca="1" si="710"/>
        <v>2</v>
      </c>
      <c r="H2011" s="38">
        <f t="shared" ca="1" si="690"/>
        <v>-91</v>
      </c>
      <c r="I2011" s="27">
        <f t="shared" ca="1" si="691"/>
        <v>4</v>
      </c>
      <c r="J2011" s="27" t="str">
        <f t="shared" ca="1" si="692"/>
        <v/>
      </c>
      <c r="K2011" s="19">
        <f t="shared" ca="1" si="693"/>
        <v>1</v>
      </c>
      <c r="L2011" s="12">
        <f t="shared" ca="1" si="694"/>
        <v>2</v>
      </c>
      <c r="M2011" s="19">
        <f t="shared" ca="1" si="695"/>
        <v>5</v>
      </c>
      <c r="N2011" s="19">
        <f t="shared" ca="1" si="696"/>
        <v>6</v>
      </c>
      <c r="O2011" s="24"/>
      <c r="P2011" s="40">
        <f t="shared" ca="1" si="697"/>
        <v>3</v>
      </c>
      <c r="Q2011" s="40"/>
      <c r="R2011" s="19">
        <f t="shared" ca="1" si="698"/>
        <v>6</v>
      </c>
      <c r="S2011" s="19">
        <f t="shared" ca="1" si="699"/>
        <v>5</v>
      </c>
      <c r="T2011" s="19">
        <f t="shared" ca="1" si="700"/>
        <v>1</v>
      </c>
      <c r="U2011" s="42"/>
      <c r="V2011" s="19">
        <f t="shared" ca="1" si="701"/>
        <v>6</v>
      </c>
      <c r="W2011" s="19">
        <f t="shared" ca="1" si="702"/>
        <v>5</v>
      </c>
      <c r="X2011" s="19">
        <f t="shared" ca="1" si="703"/>
        <v>1</v>
      </c>
      <c r="Y2011" s="19">
        <f t="shared" ca="1" si="704"/>
        <v>2</v>
      </c>
      <c r="Z2011" s="19">
        <f t="shared" ca="1" si="705"/>
        <v>5</v>
      </c>
      <c r="AA2011" s="19">
        <f t="shared" ca="1" si="706"/>
        <v>5</v>
      </c>
      <c r="AB2011" s="3"/>
      <c r="AE2011" s="1"/>
    </row>
    <row r="2012" spans="2:31" ht="15" x14ac:dyDescent="0.25">
      <c r="B2012" s="35">
        <f t="shared" ca="1" si="708"/>
        <v>12</v>
      </c>
      <c r="C2012" s="12">
        <f ca="1">IF(B2012="","",VLOOKUP(B2012,Tabelle2!$D$1:$E$37,2,0))</f>
        <v>2</v>
      </c>
      <c r="D2012" s="18" t="str">
        <f t="shared" ref="D2012:D2075" ca="1" si="711">IF(AND(I2012=3,OR(C2013=K2012,C2013=L2012,C2013=M2012)),"W",IF(AND(I2012=4,OR(C2013=K2012,C2013=L2012,C2013=M2012,C2013=N2012)),"W","L"))</f>
        <v>L</v>
      </c>
      <c r="E2012" s="16" t="str">
        <f t="shared" ca="1" si="707"/>
        <v>L</v>
      </c>
      <c r="F2012" s="19" t="str">
        <f t="shared" ca="1" si="709"/>
        <v>l1</v>
      </c>
      <c r="G2012" s="38">
        <f t="shared" ca="1" si="710"/>
        <v>-3</v>
      </c>
      <c r="H2012" s="38">
        <f t="shared" ref="H2012:H2075" ca="1" si="712">H2011+G2012</f>
        <v>-94</v>
      </c>
      <c r="I2012" s="27">
        <f t="shared" ref="I2012:I2075" ca="1" si="713">COUNTIF(K2012:N2012,1)+COUNTIF(K2012:N2012,2)+COUNTIF(K2012:N2012,3)+COUNTIF(K2012:N2012,4)+COUNTIF(K2012:N2012,5)+COUNTIF(K2012:N2012,6)</f>
        <v>3</v>
      </c>
      <c r="J2012" s="27" t="str">
        <f t="shared" ref="J2012:J2075" ca="1" si="714">IF(OR(F2009="New",F2008="New",F2007="New",F2010="New",F2011="New",F2012="New"),1,"")</f>
        <v/>
      </c>
      <c r="K2012" s="19">
        <f t="shared" ref="K2012:K2075" ca="1" si="715">IF(AND(F2011="New",P2012&gt;=1),R2012,IF(AND(F2011="l1",I2011=3),K2011,IF(D2010="w",K2011,IF(D2011="w",K2011,IF(V2012&lt;&gt;0,V2012,IF(W2012&lt;&gt;0,W2012,IF(X2012&lt;&gt;0,X2012,IF(Y2012&lt;&gt;0,Y2012,IF(Z2012&lt;&gt;0,Z2012,IF(AA2012&lt;&gt;0,AA2012,""))))))))))</f>
        <v>1</v>
      </c>
      <c r="L2012" s="12">
        <f t="shared" ref="L2012:L2075" ca="1" si="716">IF(AND(F2011="New",P2012=1),"",IF(AND(F2011="New",P2012&gt;=2),S2012,IF(AND(F2011="l1",I2011=3),L2011,IF(D2010="w",L2011,IF(D2011="w",L2011,IF(F2011="l1",L2011,IF(AND(W2012&lt;&gt;0,W2012&lt;&gt;K2012),W2012,IF(AND(X2012&lt;&gt;0,X2012&lt;&gt;K2012),X2012,IF(AND(Y2012&lt;&gt;0,Y2012&lt;&gt;K2012),Y2012,IF(AND(Z2012&lt;&gt;0,Z2012&lt;&gt;K2012),Z2012,IF(AND(AA2012&lt;&gt;0,AA2012&lt;&gt;K2012),AA2012)))))))))))</f>
        <v>2</v>
      </c>
      <c r="M2012" s="19">
        <f t="shared" ref="M2012:M2075" ca="1" si="717">IF(AND(F2011="New",P2012=1),"",IF(AND(F2011="New",P2012=2),"",IF(AND(F2011="New",P2012=3),T2012,IF(AND(F2011="l1",I2011=3),M2011,IF(D2010="w",M2011,IF(D2011="w",M2011,IF(AND(X2012&lt;&gt;0,X2012&lt;&gt;K2012,X2012&lt;&gt;L2012),X2012,IF(AND(Y2012&lt;&gt;0,Y2012&lt;&gt;K2012,Y2012&lt;&gt;L2012),Y2012,IF(AND(Z2012&lt;&gt;0,Z2012&lt;&gt;K2012,Z2012&lt;&gt;L2012),Z2012,IF(AND(AA2012&lt;&gt;0,AA2012&lt;&gt;K2012,AA2012&lt;&gt;L2012),AA2012,""))))))))))</f>
        <v>5</v>
      </c>
      <c r="N2012" s="19" t="str">
        <f t="shared" ref="N2012:N2075" ca="1" si="718">IF(N2011&lt;&gt;"","",IF(AND(R2012&lt;&gt;K2012,R2012&lt;&gt;L2012,R2012&lt;&gt;M2012,R2012&lt;&gt;0),R2012,""))</f>
        <v/>
      </c>
      <c r="O2012" s="24"/>
      <c r="P2012" s="40">
        <f t="shared" ref="P2012:P2075" ca="1" si="719">COUNTIF(R2012:T2012,1)+COUNTIF(R2012:T2012,2)+COUNTIF(R2012:T2012,3)+COUNTIF(R2012:T2012,4)+COUNTIF(R2012:T2012,5)+COUNTIF(R2012:T2012,6)</f>
        <v>3</v>
      </c>
      <c r="Q2012" s="40"/>
      <c r="R2012" s="19">
        <f t="shared" ref="R2012:R2075" ca="1" si="720">V2012</f>
        <v>2</v>
      </c>
      <c r="S2012" s="19">
        <f t="shared" ref="S2012:S2075" ca="1" si="721">IF(AND(W2012&lt;&gt;0,W2012&lt;&gt;V2012),W2012,IF(AND(X2012&lt;&gt;0,X2012&lt;&gt;V2012),X2012,IF(AND(Y2012&lt;&gt;0,Y2012&lt;&gt;V2012),Y2012,IF(AND(Z2012&lt;&gt;0,Z2012&lt;&gt;V2012),Z2012,IF(AND(AA2012&lt;&gt;0,AA2012&lt;&gt;V2012),AA2012)))))</f>
        <v>6</v>
      </c>
      <c r="T2012" s="19">
        <f t="shared" ref="T2012:T2075" ca="1" si="722">IF(AND(X2012&lt;&gt;0,X2012&lt;&gt;S2012,X2012&lt;&gt;R2012),X2012,IF(AND(Y2012&lt;&gt;0,Y2012&lt;&gt;R2012,Y2012&lt;&gt;S2012),Y2012,IF(AND(Z2012&lt;&gt;0,Z2012&lt;&gt;R2012,Z2012&lt;&gt;S2012),Z2012,IF(AND(AA2012&lt;&gt;0,AA2012&lt;&gt;R2012,AA2012&lt;&gt;S2012),AA2012,""))))</f>
        <v>5</v>
      </c>
      <c r="U2012" s="42"/>
      <c r="V2012" s="19">
        <f t="shared" ref="V2012:V2075" ca="1" si="723">C2012</f>
        <v>2</v>
      </c>
      <c r="W2012" s="19">
        <f t="shared" ref="W2012:W2075" ca="1" si="724">IF(F2011="New","",C2011)</f>
        <v>6</v>
      </c>
      <c r="X2012" s="19">
        <f t="shared" ref="X2012:X2075" ca="1" si="725">IF(F2010="New","",IF(F2011="New","",C2010))</f>
        <v>5</v>
      </c>
      <c r="Y2012" s="19">
        <f t="shared" ref="Y2012:Y2075" ca="1" si="726">IF(F2009="New","",IF(F2010="New","",IF(F2011="New","",C2009)))</f>
        <v>1</v>
      </c>
      <c r="Z2012" s="19">
        <f t="shared" ref="Z2012:Z2075" ca="1" si="727">IF(F2008="New","",IF(F2009="New","",IF(F2010="New","",IF(F2011="New","",C2008))))</f>
        <v>2</v>
      </c>
      <c r="AA2012" s="19">
        <f t="shared" ref="AA2012:AA2075" ca="1" si="728">IF(F2007="New","",IF(F2008="New","",IF(F2009="New","",IF(F2010="New","",IF(F2011="New","",C2007)))))</f>
        <v>5</v>
      </c>
      <c r="AB2012" s="3"/>
      <c r="AE2012" s="1"/>
    </row>
    <row r="2013" spans="2:31" ht="15" x14ac:dyDescent="0.25">
      <c r="B2013" s="35">
        <f t="shared" ca="1" si="708"/>
        <v>13</v>
      </c>
      <c r="C2013" s="12">
        <f ca="1">IF(B2013="","",VLOOKUP(B2013,Tabelle2!$D$1:$E$37,2,0))</f>
        <v>3</v>
      </c>
      <c r="D2013" s="18" t="str">
        <f t="shared" ca="1" si="711"/>
        <v>L</v>
      </c>
      <c r="E2013" s="16" t="str">
        <f t="shared" ca="1" si="707"/>
        <v>L</v>
      </c>
      <c r="F2013" s="19" t="str">
        <f t="shared" ca="1" si="709"/>
        <v>L2</v>
      </c>
      <c r="G2013" s="38">
        <f t="shared" ca="1" si="710"/>
        <v>-4</v>
      </c>
      <c r="H2013" s="38">
        <f t="shared" ca="1" si="712"/>
        <v>-98</v>
      </c>
      <c r="I2013" s="27">
        <f t="shared" ca="1" si="713"/>
        <v>4</v>
      </c>
      <c r="J2013" s="27" t="str">
        <f t="shared" ca="1" si="714"/>
        <v/>
      </c>
      <c r="K2013" s="19">
        <f t="shared" ca="1" si="715"/>
        <v>1</v>
      </c>
      <c r="L2013" s="12">
        <f t="shared" ca="1" si="716"/>
        <v>2</v>
      </c>
      <c r="M2013" s="19">
        <f t="shared" ca="1" si="717"/>
        <v>5</v>
      </c>
      <c r="N2013" s="19">
        <f t="shared" ca="1" si="718"/>
        <v>3</v>
      </c>
      <c r="O2013" s="24"/>
      <c r="P2013" s="40">
        <f t="shared" ca="1" si="719"/>
        <v>3</v>
      </c>
      <c r="Q2013" s="40"/>
      <c r="R2013" s="19">
        <f t="shared" ca="1" si="720"/>
        <v>3</v>
      </c>
      <c r="S2013" s="19">
        <f t="shared" ca="1" si="721"/>
        <v>2</v>
      </c>
      <c r="T2013" s="19">
        <f t="shared" ca="1" si="722"/>
        <v>6</v>
      </c>
      <c r="U2013" s="42"/>
      <c r="V2013" s="19">
        <f t="shared" ca="1" si="723"/>
        <v>3</v>
      </c>
      <c r="W2013" s="19">
        <f t="shared" ca="1" si="724"/>
        <v>2</v>
      </c>
      <c r="X2013" s="19">
        <f t="shared" ca="1" si="725"/>
        <v>6</v>
      </c>
      <c r="Y2013" s="19">
        <f t="shared" ca="1" si="726"/>
        <v>5</v>
      </c>
      <c r="Z2013" s="19">
        <f t="shared" ca="1" si="727"/>
        <v>1</v>
      </c>
      <c r="AA2013" s="19">
        <f t="shared" ca="1" si="728"/>
        <v>2</v>
      </c>
      <c r="AB2013" s="3"/>
      <c r="AE2013" s="1"/>
    </row>
    <row r="2014" spans="2:31" ht="15" x14ac:dyDescent="0.25">
      <c r="B2014" s="35">
        <f t="shared" ca="1" si="708"/>
        <v>23</v>
      </c>
      <c r="C2014" s="12">
        <f ca="1">IF(B2014="","",VLOOKUP(B2014,Tabelle2!$D$1:$E$37,2,0))</f>
        <v>4</v>
      </c>
      <c r="D2014" s="18" t="str">
        <f t="shared" ca="1" si="711"/>
        <v>W</v>
      </c>
      <c r="E2014" s="16" t="str">
        <f t="shared" ca="1" si="707"/>
        <v/>
      </c>
      <c r="F2014" s="19" t="str">
        <f t="shared" ca="1" si="709"/>
        <v>New</v>
      </c>
      <c r="G2014" s="38">
        <f t="shared" ca="1" si="710"/>
        <v>0</v>
      </c>
      <c r="H2014" s="38">
        <f t="shared" ca="1" si="712"/>
        <v>-98</v>
      </c>
      <c r="I2014" s="27">
        <f t="shared" ca="1" si="713"/>
        <v>3</v>
      </c>
      <c r="J2014" s="27">
        <f t="shared" ca="1" si="714"/>
        <v>1</v>
      </c>
      <c r="K2014" s="19">
        <f t="shared" ca="1" si="715"/>
        <v>4</v>
      </c>
      <c r="L2014" s="12">
        <f t="shared" ca="1" si="716"/>
        <v>3</v>
      </c>
      <c r="M2014" s="19">
        <f t="shared" ca="1" si="717"/>
        <v>2</v>
      </c>
      <c r="N2014" s="19" t="str">
        <f t="shared" ca="1" si="718"/>
        <v/>
      </c>
      <c r="O2014" s="24"/>
      <c r="P2014" s="40">
        <f t="shared" ca="1" si="719"/>
        <v>3</v>
      </c>
      <c r="Q2014" s="40"/>
      <c r="R2014" s="19">
        <f t="shared" ca="1" si="720"/>
        <v>4</v>
      </c>
      <c r="S2014" s="19">
        <f t="shared" ca="1" si="721"/>
        <v>3</v>
      </c>
      <c r="T2014" s="19">
        <f t="shared" ca="1" si="722"/>
        <v>2</v>
      </c>
      <c r="U2014" s="42"/>
      <c r="V2014" s="19">
        <f t="shared" ca="1" si="723"/>
        <v>4</v>
      </c>
      <c r="W2014" s="19">
        <f t="shared" ca="1" si="724"/>
        <v>3</v>
      </c>
      <c r="X2014" s="19">
        <f t="shared" ca="1" si="725"/>
        <v>2</v>
      </c>
      <c r="Y2014" s="19">
        <f t="shared" ca="1" si="726"/>
        <v>6</v>
      </c>
      <c r="Z2014" s="19">
        <f t="shared" ca="1" si="727"/>
        <v>5</v>
      </c>
      <c r="AA2014" s="19">
        <f t="shared" ca="1" si="728"/>
        <v>1</v>
      </c>
      <c r="AB2014" s="3"/>
      <c r="AE2014" s="1"/>
    </row>
    <row r="2015" spans="2:31" ht="15" x14ac:dyDescent="0.25">
      <c r="B2015" s="35">
        <f t="shared" ca="1" si="708"/>
        <v>9</v>
      </c>
      <c r="C2015" s="12">
        <f ca="1">IF(B2015="","",VLOOKUP(B2015,Tabelle2!$D$1:$E$37,2,0))</f>
        <v>2</v>
      </c>
      <c r="D2015" s="18" t="str">
        <f t="shared" ca="1" si="711"/>
        <v>L</v>
      </c>
      <c r="E2015" s="16" t="str">
        <f t="shared" ca="1" si="707"/>
        <v/>
      </c>
      <c r="F2015" s="19" t="str">
        <f t="shared" ca="1" si="709"/>
        <v/>
      </c>
      <c r="G2015" s="38">
        <f t="shared" ca="1" si="710"/>
        <v>0</v>
      </c>
      <c r="H2015" s="38">
        <f t="shared" ca="1" si="712"/>
        <v>-98</v>
      </c>
      <c r="I2015" s="27">
        <f t="shared" ca="1" si="713"/>
        <v>1</v>
      </c>
      <c r="J2015" s="27">
        <f t="shared" ca="1" si="714"/>
        <v>1</v>
      </c>
      <c r="K2015" s="19">
        <f t="shared" ca="1" si="715"/>
        <v>2</v>
      </c>
      <c r="L2015" s="12" t="str">
        <f t="shared" ca="1" si="716"/>
        <v/>
      </c>
      <c r="M2015" s="19" t="str">
        <f t="shared" ca="1" si="717"/>
        <v/>
      </c>
      <c r="N2015" s="19" t="str">
        <f t="shared" ca="1" si="718"/>
        <v/>
      </c>
      <c r="O2015" s="24"/>
      <c r="P2015" s="40">
        <f t="shared" ca="1" si="719"/>
        <v>1</v>
      </c>
      <c r="Q2015" s="40"/>
      <c r="R2015" s="19">
        <f t="shared" ca="1" si="720"/>
        <v>2</v>
      </c>
      <c r="S2015" s="19" t="str">
        <f t="shared" ca="1" si="721"/>
        <v/>
      </c>
      <c r="T2015" s="19" t="str">
        <f t="shared" ca="1" si="722"/>
        <v/>
      </c>
      <c r="U2015" s="42"/>
      <c r="V2015" s="19">
        <f t="shared" ca="1" si="723"/>
        <v>2</v>
      </c>
      <c r="W2015" s="19" t="str">
        <f t="shared" ca="1" si="724"/>
        <v/>
      </c>
      <c r="X2015" s="19" t="str">
        <f t="shared" ca="1" si="725"/>
        <v/>
      </c>
      <c r="Y2015" s="19" t="str">
        <f t="shared" ca="1" si="726"/>
        <v/>
      </c>
      <c r="Z2015" s="19" t="str">
        <f t="shared" ca="1" si="727"/>
        <v/>
      </c>
      <c r="AA2015" s="19" t="str">
        <f t="shared" ca="1" si="728"/>
        <v/>
      </c>
      <c r="AB2015" s="3"/>
      <c r="AE2015" s="1"/>
    </row>
    <row r="2016" spans="2:31" ht="15" x14ac:dyDescent="0.25">
      <c r="B2016" s="35">
        <f t="shared" ca="1" si="708"/>
        <v>0</v>
      </c>
      <c r="C2016" s="12">
        <f ca="1">IF(B2016="","",VLOOKUP(B2016,Tabelle2!$D$1:$E$37,2,0))</f>
        <v>0</v>
      </c>
      <c r="D2016" s="18" t="str">
        <f t="shared" ca="1" si="711"/>
        <v>L</v>
      </c>
      <c r="E2016" s="16" t="str">
        <f t="shared" ca="1" si="707"/>
        <v/>
      </c>
      <c r="F2016" s="19" t="str">
        <f t="shared" ca="1" si="709"/>
        <v/>
      </c>
      <c r="G2016" s="38">
        <f t="shared" ca="1" si="710"/>
        <v>0</v>
      </c>
      <c r="H2016" s="38">
        <f t="shared" ca="1" si="712"/>
        <v>-98</v>
      </c>
      <c r="I2016" s="27">
        <f t="shared" ca="1" si="713"/>
        <v>1</v>
      </c>
      <c r="J2016" s="27">
        <f t="shared" ca="1" si="714"/>
        <v>1</v>
      </c>
      <c r="K2016" s="19">
        <f t="shared" ca="1" si="715"/>
        <v>2</v>
      </c>
      <c r="L2016" s="12" t="str">
        <f t="shared" ca="1" si="716"/>
        <v/>
      </c>
      <c r="M2016" s="19" t="str">
        <f t="shared" ca="1" si="717"/>
        <v/>
      </c>
      <c r="N2016" s="19" t="str">
        <f t="shared" ca="1" si="718"/>
        <v/>
      </c>
      <c r="O2016" s="24"/>
      <c r="P2016" s="40">
        <f t="shared" ca="1" si="719"/>
        <v>1</v>
      </c>
      <c r="Q2016" s="40"/>
      <c r="R2016" s="19">
        <f t="shared" ca="1" si="720"/>
        <v>0</v>
      </c>
      <c r="S2016" s="19">
        <f t="shared" ca="1" si="721"/>
        <v>2</v>
      </c>
      <c r="T2016" s="19" t="str">
        <f t="shared" ca="1" si="722"/>
        <v/>
      </c>
      <c r="U2016" s="42"/>
      <c r="V2016" s="19">
        <f t="shared" ca="1" si="723"/>
        <v>0</v>
      </c>
      <c r="W2016" s="19">
        <f t="shared" ca="1" si="724"/>
        <v>2</v>
      </c>
      <c r="X2016" s="19" t="str">
        <f t="shared" ca="1" si="725"/>
        <v/>
      </c>
      <c r="Y2016" s="19" t="str">
        <f t="shared" ca="1" si="726"/>
        <v/>
      </c>
      <c r="Z2016" s="19" t="str">
        <f t="shared" ca="1" si="727"/>
        <v/>
      </c>
      <c r="AA2016" s="19" t="str">
        <f t="shared" ca="1" si="728"/>
        <v/>
      </c>
      <c r="AB2016" s="3"/>
      <c r="AE2016" s="1"/>
    </row>
    <row r="2017" spans="2:31" ht="15" x14ac:dyDescent="0.25">
      <c r="B2017" s="35">
        <f t="shared" ca="1" si="708"/>
        <v>27</v>
      </c>
      <c r="C2017" s="12">
        <f ca="1">IF(B2017="","",VLOOKUP(B2017,Tabelle2!$D$1:$E$37,2,0))</f>
        <v>5</v>
      </c>
      <c r="D2017" s="18" t="str">
        <f t="shared" ca="1" si="711"/>
        <v>L</v>
      </c>
      <c r="E2017" s="16" t="str">
        <f t="shared" ca="1" si="707"/>
        <v/>
      </c>
      <c r="F2017" s="19" t="str">
        <f t="shared" ca="1" si="709"/>
        <v/>
      </c>
      <c r="G2017" s="38">
        <f t="shared" ca="1" si="710"/>
        <v>0</v>
      </c>
      <c r="H2017" s="38">
        <f t="shared" ca="1" si="712"/>
        <v>-98</v>
      </c>
      <c r="I2017" s="27">
        <f t="shared" ca="1" si="713"/>
        <v>2</v>
      </c>
      <c r="J2017" s="27">
        <f t="shared" ca="1" si="714"/>
        <v>1</v>
      </c>
      <c r="K2017" s="19">
        <f t="shared" ca="1" si="715"/>
        <v>5</v>
      </c>
      <c r="L2017" s="12">
        <f t="shared" ca="1" si="716"/>
        <v>2</v>
      </c>
      <c r="M2017" s="19" t="str">
        <f t="shared" ca="1" si="717"/>
        <v/>
      </c>
      <c r="N2017" s="19" t="str">
        <f t="shared" ca="1" si="718"/>
        <v/>
      </c>
      <c r="O2017" s="24"/>
      <c r="P2017" s="40">
        <f t="shared" ca="1" si="719"/>
        <v>2</v>
      </c>
      <c r="Q2017" s="40"/>
      <c r="R2017" s="19">
        <f t="shared" ca="1" si="720"/>
        <v>5</v>
      </c>
      <c r="S2017" s="19">
        <f t="shared" ca="1" si="721"/>
        <v>2</v>
      </c>
      <c r="T2017" s="19" t="str">
        <f t="shared" ca="1" si="722"/>
        <v/>
      </c>
      <c r="U2017" s="42"/>
      <c r="V2017" s="19">
        <f t="shared" ca="1" si="723"/>
        <v>5</v>
      </c>
      <c r="W2017" s="19">
        <f t="shared" ca="1" si="724"/>
        <v>0</v>
      </c>
      <c r="X2017" s="19">
        <f t="shared" ca="1" si="725"/>
        <v>2</v>
      </c>
      <c r="Y2017" s="19" t="str">
        <f t="shared" ca="1" si="726"/>
        <v/>
      </c>
      <c r="Z2017" s="19" t="str">
        <f t="shared" ca="1" si="727"/>
        <v/>
      </c>
      <c r="AA2017" s="19" t="str">
        <f t="shared" ca="1" si="728"/>
        <v/>
      </c>
      <c r="AB2017" s="3"/>
      <c r="AE2017" s="1"/>
    </row>
    <row r="2018" spans="2:31" ht="15" x14ac:dyDescent="0.25">
      <c r="B2018" s="35">
        <f t="shared" ca="1" si="708"/>
        <v>31</v>
      </c>
      <c r="C2018" s="12">
        <f ca="1">IF(B2018="","",VLOOKUP(B2018,Tabelle2!$D$1:$E$37,2,0))</f>
        <v>6</v>
      </c>
      <c r="D2018" s="18" t="str">
        <f t="shared" ca="1" si="711"/>
        <v>L</v>
      </c>
      <c r="E2018" s="16" t="str">
        <f t="shared" ca="1" si="707"/>
        <v>L</v>
      </c>
      <c r="F2018" s="19" t="str">
        <f t="shared" ca="1" si="709"/>
        <v>l1</v>
      </c>
      <c r="G2018" s="38">
        <f t="shared" ca="1" si="710"/>
        <v>-3</v>
      </c>
      <c r="H2018" s="38">
        <f t="shared" ca="1" si="712"/>
        <v>-101</v>
      </c>
      <c r="I2018" s="27">
        <f t="shared" ca="1" si="713"/>
        <v>3</v>
      </c>
      <c r="J2018" s="27">
        <f t="shared" ca="1" si="714"/>
        <v>1</v>
      </c>
      <c r="K2018" s="19">
        <f t="shared" ca="1" si="715"/>
        <v>6</v>
      </c>
      <c r="L2018" s="12">
        <f t="shared" ca="1" si="716"/>
        <v>5</v>
      </c>
      <c r="M2018" s="19">
        <f t="shared" ca="1" si="717"/>
        <v>2</v>
      </c>
      <c r="N2018" s="19" t="str">
        <f t="shared" ca="1" si="718"/>
        <v/>
      </c>
      <c r="O2018" s="24"/>
      <c r="P2018" s="40">
        <f t="shared" ca="1" si="719"/>
        <v>3</v>
      </c>
      <c r="Q2018" s="40"/>
      <c r="R2018" s="19">
        <f t="shared" ca="1" si="720"/>
        <v>6</v>
      </c>
      <c r="S2018" s="19">
        <f t="shared" ca="1" si="721"/>
        <v>5</v>
      </c>
      <c r="T2018" s="19">
        <f t="shared" ca="1" si="722"/>
        <v>2</v>
      </c>
      <c r="U2018" s="42"/>
      <c r="V2018" s="19">
        <f t="shared" ca="1" si="723"/>
        <v>6</v>
      </c>
      <c r="W2018" s="19">
        <f t="shared" ca="1" si="724"/>
        <v>5</v>
      </c>
      <c r="X2018" s="19">
        <f t="shared" ca="1" si="725"/>
        <v>0</v>
      </c>
      <c r="Y2018" s="19">
        <f t="shared" ca="1" si="726"/>
        <v>2</v>
      </c>
      <c r="Z2018" s="19" t="str">
        <f t="shared" ca="1" si="727"/>
        <v/>
      </c>
      <c r="AA2018" s="19" t="str">
        <f t="shared" ca="1" si="728"/>
        <v/>
      </c>
      <c r="AB2018" s="3"/>
      <c r="AE2018" s="1"/>
    </row>
    <row r="2019" spans="2:31" ht="15" x14ac:dyDescent="0.25">
      <c r="B2019" s="35">
        <f t="shared" ca="1" si="708"/>
        <v>20</v>
      </c>
      <c r="C2019" s="12">
        <f ca="1">IF(B2019="","",VLOOKUP(B2019,Tabelle2!$D$1:$E$37,2,0))</f>
        <v>4</v>
      </c>
      <c r="D2019" s="18" t="str">
        <f t="shared" ca="1" si="711"/>
        <v>L</v>
      </c>
      <c r="E2019" s="16" t="str">
        <f t="shared" ca="1" si="707"/>
        <v>L</v>
      </c>
      <c r="F2019" s="19" t="str">
        <f t="shared" ca="1" si="709"/>
        <v>L2</v>
      </c>
      <c r="G2019" s="38">
        <f t="shared" ca="1" si="710"/>
        <v>-4</v>
      </c>
      <c r="H2019" s="38">
        <f t="shared" ca="1" si="712"/>
        <v>-105</v>
      </c>
      <c r="I2019" s="27">
        <f t="shared" ca="1" si="713"/>
        <v>4</v>
      </c>
      <c r="J2019" s="27">
        <f t="shared" ca="1" si="714"/>
        <v>1</v>
      </c>
      <c r="K2019" s="19">
        <f t="shared" ca="1" si="715"/>
        <v>6</v>
      </c>
      <c r="L2019" s="12">
        <f t="shared" ca="1" si="716"/>
        <v>5</v>
      </c>
      <c r="M2019" s="19">
        <f t="shared" ca="1" si="717"/>
        <v>2</v>
      </c>
      <c r="N2019" s="19">
        <f t="shared" ca="1" si="718"/>
        <v>4</v>
      </c>
      <c r="O2019" s="24"/>
      <c r="P2019" s="40">
        <f t="shared" ca="1" si="719"/>
        <v>3</v>
      </c>
      <c r="Q2019" s="40"/>
      <c r="R2019" s="19">
        <f t="shared" ca="1" si="720"/>
        <v>4</v>
      </c>
      <c r="S2019" s="19">
        <f t="shared" ca="1" si="721"/>
        <v>6</v>
      </c>
      <c r="T2019" s="19">
        <f t="shared" ca="1" si="722"/>
        <v>5</v>
      </c>
      <c r="U2019" s="42"/>
      <c r="V2019" s="19">
        <f t="shared" ca="1" si="723"/>
        <v>4</v>
      </c>
      <c r="W2019" s="19">
        <f t="shared" ca="1" si="724"/>
        <v>6</v>
      </c>
      <c r="X2019" s="19">
        <f t="shared" ca="1" si="725"/>
        <v>5</v>
      </c>
      <c r="Y2019" s="19">
        <f t="shared" ca="1" si="726"/>
        <v>0</v>
      </c>
      <c r="Z2019" s="19">
        <f t="shared" ca="1" si="727"/>
        <v>2</v>
      </c>
      <c r="AA2019" s="19" t="str">
        <f t="shared" ca="1" si="728"/>
        <v/>
      </c>
      <c r="AB2019" s="3"/>
      <c r="AE2019" s="1"/>
    </row>
    <row r="2020" spans="2:31" ht="15" x14ac:dyDescent="0.25">
      <c r="B2020" s="35">
        <f t="shared" ca="1" si="708"/>
        <v>3</v>
      </c>
      <c r="C2020" s="12">
        <f ca="1">IF(B2020="","",VLOOKUP(B2020,Tabelle2!$D$1:$E$37,2,0))</f>
        <v>1</v>
      </c>
      <c r="D2020" s="18" t="str">
        <f t="shared" ca="1" si="711"/>
        <v>L</v>
      </c>
      <c r="E2020" s="16" t="str">
        <f t="shared" ca="1" si="707"/>
        <v/>
      </c>
      <c r="F2020" s="19" t="str">
        <f t="shared" ca="1" si="709"/>
        <v>New</v>
      </c>
      <c r="G2020" s="38">
        <f t="shared" ca="1" si="710"/>
        <v>0</v>
      </c>
      <c r="H2020" s="38">
        <f t="shared" ca="1" si="712"/>
        <v>-105</v>
      </c>
      <c r="I2020" s="27">
        <f t="shared" ca="1" si="713"/>
        <v>3</v>
      </c>
      <c r="J2020" s="27">
        <f t="shared" ca="1" si="714"/>
        <v>1</v>
      </c>
      <c r="K2020" s="19">
        <f t="shared" ca="1" si="715"/>
        <v>1</v>
      </c>
      <c r="L2020" s="12">
        <f t="shared" ca="1" si="716"/>
        <v>4</v>
      </c>
      <c r="M2020" s="19">
        <f t="shared" ca="1" si="717"/>
        <v>6</v>
      </c>
      <c r="N2020" s="19" t="str">
        <f t="shared" ca="1" si="718"/>
        <v/>
      </c>
      <c r="O2020" s="24"/>
      <c r="P2020" s="40">
        <f t="shared" ca="1" si="719"/>
        <v>3</v>
      </c>
      <c r="Q2020" s="40"/>
      <c r="R2020" s="19">
        <f t="shared" ca="1" si="720"/>
        <v>1</v>
      </c>
      <c r="S2020" s="19">
        <f t="shared" ca="1" si="721"/>
        <v>4</v>
      </c>
      <c r="T2020" s="19">
        <f t="shared" ca="1" si="722"/>
        <v>6</v>
      </c>
      <c r="U2020" s="42"/>
      <c r="V2020" s="19">
        <f t="shared" ca="1" si="723"/>
        <v>1</v>
      </c>
      <c r="W2020" s="19">
        <f t="shared" ca="1" si="724"/>
        <v>4</v>
      </c>
      <c r="X2020" s="19">
        <f t="shared" ca="1" si="725"/>
        <v>6</v>
      </c>
      <c r="Y2020" s="19">
        <f t="shared" ca="1" si="726"/>
        <v>5</v>
      </c>
      <c r="Z2020" s="19">
        <f t="shared" ca="1" si="727"/>
        <v>0</v>
      </c>
      <c r="AA2020" s="19">
        <f t="shared" ca="1" si="728"/>
        <v>2</v>
      </c>
      <c r="AB2020" s="3"/>
      <c r="AE2020" s="1"/>
    </row>
    <row r="2021" spans="2:31" ht="15" x14ac:dyDescent="0.25">
      <c r="B2021" s="35">
        <f t="shared" ca="1" si="708"/>
        <v>16</v>
      </c>
      <c r="C2021" s="12">
        <f ca="1">IF(B2021="","",VLOOKUP(B2021,Tabelle2!$D$1:$E$37,2,0))</f>
        <v>3</v>
      </c>
      <c r="D2021" s="18" t="str">
        <f t="shared" ca="1" si="711"/>
        <v>L</v>
      </c>
      <c r="E2021" s="16" t="str">
        <f t="shared" ca="1" si="707"/>
        <v/>
      </c>
      <c r="F2021" s="19" t="str">
        <f t="shared" ca="1" si="709"/>
        <v/>
      </c>
      <c r="G2021" s="38">
        <f t="shared" ca="1" si="710"/>
        <v>0</v>
      </c>
      <c r="H2021" s="38">
        <f t="shared" ca="1" si="712"/>
        <v>-105</v>
      </c>
      <c r="I2021" s="27">
        <f t="shared" ca="1" si="713"/>
        <v>1</v>
      </c>
      <c r="J2021" s="27">
        <f t="shared" ca="1" si="714"/>
        <v>1</v>
      </c>
      <c r="K2021" s="19">
        <f t="shared" ca="1" si="715"/>
        <v>3</v>
      </c>
      <c r="L2021" s="12" t="str">
        <f t="shared" ca="1" si="716"/>
        <v/>
      </c>
      <c r="M2021" s="19" t="str">
        <f t="shared" ca="1" si="717"/>
        <v/>
      </c>
      <c r="N2021" s="19" t="str">
        <f t="shared" ca="1" si="718"/>
        <v/>
      </c>
      <c r="O2021" s="24"/>
      <c r="P2021" s="40">
        <f t="shared" ca="1" si="719"/>
        <v>1</v>
      </c>
      <c r="Q2021" s="40"/>
      <c r="R2021" s="19">
        <f t="shared" ca="1" si="720"/>
        <v>3</v>
      </c>
      <c r="S2021" s="19" t="str">
        <f t="shared" ca="1" si="721"/>
        <v/>
      </c>
      <c r="T2021" s="19" t="str">
        <f t="shared" ca="1" si="722"/>
        <v/>
      </c>
      <c r="U2021" s="42"/>
      <c r="V2021" s="19">
        <f t="shared" ca="1" si="723"/>
        <v>3</v>
      </c>
      <c r="W2021" s="19" t="str">
        <f t="shared" ca="1" si="724"/>
        <v/>
      </c>
      <c r="X2021" s="19" t="str">
        <f t="shared" ca="1" si="725"/>
        <v/>
      </c>
      <c r="Y2021" s="19" t="str">
        <f t="shared" ca="1" si="726"/>
        <v/>
      </c>
      <c r="Z2021" s="19" t="str">
        <f t="shared" ca="1" si="727"/>
        <v/>
      </c>
      <c r="AA2021" s="19" t="str">
        <f t="shared" ca="1" si="728"/>
        <v/>
      </c>
      <c r="AB2021" s="3"/>
      <c r="AE2021" s="1"/>
    </row>
    <row r="2022" spans="2:31" ht="15" x14ac:dyDescent="0.25">
      <c r="B2022" s="35">
        <f t="shared" ca="1" si="708"/>
        <v>18</v>
      </c>
      <c r="C2022" s="12">
        <f ca="1">IF(B2022="","",VLOOKUP(B2022,Tabelle2!$D$1:$E$37,2,0))</f>
        <v>3</v>
      </c>
      <c r="D2022" s="18" t="str">
        <f t="shared" ca="1" si="711"/>
        <v>L</v>
      </c>
      <c r="E2022" s="16" t="str">
        <f t="shared" ca="1" si="707"/>
        <v/>
      </c>
      <c r="F2022" s="19" t="str">
        <f t="shared" ca="1" si="709"/>
        <v/>
      </c>
      <c r="G2022" s="38">
        <f t="shared" ca="1" si="710"/>
        <v>0</v>
      </c>
      <c r="H2022" s="38">
        <f t="shared" ca="1" si="712"/>
        <v>-105</v>
      </c>
      <c r="I2022" s="27">
        <f t="shared" ca="1" si="713"/>
        <v>1</v>
      </c>
      <c r="J2022" s="27">
        <f t="shared" ca="1" si="714"/>
        <v>1</v>
      </c>
      <c r="K2022" s="19">
        <f t="shared" ca="1" si="715"/>
        <v>3</v>
      </c>
      <c r="L2022" s="12" t="str">
        <f t="shared" ca="1" si="716"/>
        <v/>
      </c>
      <c r="M2022" s="19" t="str">
        <f t="shared" ca="1" si="717"/>
        <v/>
      </c>
      <c r="N2022" s="19" t="str">
        <f t="shared" ca="1" si="718"/>
        <v/>
      </c>
      <c r="O2022" s="24"/>
      <c r="P2022" s="40">
        <f t="shared" ca="1" si="719"/>
        <v>1</v>
      </c>
      <c r="Q2022" s="40"/>
      <c r="R2022" s="19">
        <f t="shared" ca="1" si="720"/>
        <v>3</v>
      </c>
      <c r="S2022" s="19" t="str">
        <f t="shared" ca="1" si="721"/>
        <v/>
      </c>
      <c r="T2022" s="19" t="str">
        <f t="shared" ca="1" si="722"/>
        <v/>
      </c>
      <c r="U2022" s="42"/>
      <c r="V2022" s="19">
        <f t="shared" ca="1" si="723"/>
        <v>3</v>
      </c>
      <c r="W2022" s="19">
        <f t="shared" ca="1" si="724"/>
        <v>3</v>
      </c>
      <c r="X2022" s="19" t="str">
        <f t="shared" ca="1" si="725"/>
        <v/>
      </c>
      <c r="Y2022" s="19" t="str">
        <f t="shared" ca="1" si="726"/>
        <v/>
      </c>
      <c r="Z2022" s="19" t="str">
        <f t="shared" ca="1" si="727"/>
        <v/>
      </c>
      <c r="AA2022" s="19" t="str">
        <f t="shared" ca="1" si="728"/>
        <v/>
      </c>
      <c r="AB2022" s="3"/>
      <c r="AE2022" s="1"/>
    </row>
    <row r="2023" spans="2:31" ht="15" x14ac:dyDescent="0.25">
      <c r="B2023" s="35">
        <f t="shared" ca="1" si="708"/>
        <v>1</v>
      </c>
      <c r="C2023" s="12">
        <f ca="1">IF(B2023="","",VLOOKUP(B2023,Tabelle2!$D$1:$E$37,2,0))</f>
        <v>1</v>
      </c>
      <c r="D2023" s="18" t="str">
        <f t="shared" ca="1" si="711"/>
        <v>L</v>
      </c>
      <c r="E2023" s="16" t="str">
        <f t="shared" ca="1" si="707"/>
        <v/>
      </c>
      <c r="F2023" s="19" t="str">
        <f t="shared" ca="1" si="709"/>
        <v/>
      </c>
      <c r="G2023" s="38">
        <f t="shared" ca="1" si="710"/>
        <v>0</v>
      </c>
      <c r="H2023" s="38">
        <f t="shared" ca="1" si="712"/>
        <v>-105</v>
      </c>
      <c r="I2023" s="27">
        <f t="shared" ca="1" si="713"/>
        <v>2</v>
      </c>
      <c r="J2023" s="27">
        <f t="shared" ca="1" si="714"/>
        <v>1</v>
      </c>
      <c r="K2023" s="19">
        <f t="shared" ca="1" si="715"/>
        <v>1</v>
      </c>
      <c r="L2023" s="12">
        <f t="shared" ca="1" si="716"/>
        <v>3</v>
      </c>
      <c r="M2023" s="19" t="str">
        <f t="shared" ca="1" si="717"/>
        <v/>
      </c>
      <c r="N2023" s="19" t="str">
        <f t="shared" ca="1" si="718"/>
        <v/>
      </c>
      <c r="O2023" s="24"/>
      <c r="P2023" s="40">
        <f t="shared" ca="1" si="719"/>
        <v>2</v>
      </c>
      <c r="Q2023" s="40"/>
      <c r="R2023" s="19">
        <f t="shared" ca="1" si="720"/>
        <v>1</v>
      </c>
      <c r="S2023" s="19">
        <f t="shared" ca="1" si="721"/>
        <v>3</v>
      </c>
      <c r="T2023" s="19" t="str">
        <f t="shared" ca="1" si="722"/>
        <v/>
      </c>
      <c r="U2023" s="42"/>
      <c r="V2023" s="19">
        <f t="shared" ca="1" si="723"/>
        <v>1</v>
      </c>
      <c r="W2023" s="19">
        <f t="shared" ca="1" si="724"/>
        <v>3</v>
      </c>
      <c r="X2023" s="19">
        <f t="shared" ca="1" si="725"/>
        <v>3</v>
      </c>
      <c r="Y2023" s="19" t="str">
        <f t="shared" ca="1" si="726"/>
        <v/>
      </c>
      <c r="Z2023" s="19" t="str">
        <f t="shared" ca="1" si="727"/>
        <v/>
      </c>
      <c r="AA2023" s="19" t="str">
        <f t="shared" ca="1" si="728"/>
        <v/>
      </c>
      <c r="AB2023" s="3"/>
      <c r="AE2023" s="1"/>
    </row>
    <row r="2024" spans="2:31" ht="15" x14ac:dyDescent="0.25">
      <c r="B2024" s="35">
        <f t="shared" ca="1" si="708"/>
        <v>4</v>
      </c>
      <c r="C2024" s="12">
        <f ca="1">IF(B2024="","",VLOOKUP(B2024,Tabelle2!$D$1:$E$37,2,0))</f>
        <v>1</v>
      </c>
      <c r="D2024" s="18" t="str">
        <f t="shared" ca="1" si="711"/>
        <v>L</v>
      </c>
      <c r="E2024" s="16" t="str">
        <f t="shared" ca="1" si="707"/>
        <v/>
      </c>
      <c r="F2024" s="19" t="str">
        <f t="shared" ca="1" si="709"/>
        <v/>
      </c>
      <c r="G2024" s="38">
        <f t="shared" ca="1" si="710"/>
        <v>0</v>
      </c>
      <c r="H2024" s="38">
        <f t="shared" ca="1" si="712"/>
        <v>-105</v>
      </c>
      <c r="I2024" s="27">
        <f t="shared" ca="1" si="713"/>
        <v>2</v>
      </c>
      <c r="J2024" s="27">
        <f t="shared" ca="1" si="714"/>
        <v>1</v>
      </c>
      <c r="K2024" s="19">
        <f t="shared" ca="1" si="715"/>
        <v>1</v>
      </c>
      <c r="L2024" s="12">
        <f t="shared" ca="1" si="716"/>
        <v>3</v>
      </c>
      <c r="M2024" s="19" t="str">
        <f t="shared" ca="1" si="717"/>
        <v/>
      </c>
      <c r="N2024" s="19" t="str">
        <f t="shared" ca="1" si="718"/>
        <v/>
      </c>
      <c r="O2024" s="24"/>
      <c r="P2024" s="40">
        <f t="shared" ca="1" si="719"/>
        <v>2</v>
      </c>
      <c r="Q2024" s="40"/>
      <c r="R2024" s="19">
        <f t="shared" ca="1" si="720"/>
        <v>1</v>
      </c>
      <c r="S2024" s="19">
        <f t="shared" ca="1" si="721"/>
        <v>3</v>
      </c>
      <c r="T2024" s="19" t="str">
        <f t="shared" ca="1" si="722"/>
        <v/>
      </c>
      <c r="U2024" s="42"/>
      <c r="V2024" s="19">
        <f t="shared" ca="1" si="723"/>
        <v>1</v>
      </c>
      <c r="W2024" s="19">
        <f t="shared" ca="1" si="724"/>
        <v>1</v>
      </c>
      <c r="X2024" s="19">
        <f t="shared" ca="1" si="725"/>
        <v>3</v>
      </c>
      <c r="Y2024" s="19">
        <f t="shared" ca="1" si="726"/>
        <v>3</v>
      </c>
      <c r="Z2024" s="19" t="str">
        <f t="shared" ca="1" si="727"/>
        <v/>
      </c>
      <c r="AA2024" s="19" t="str">
        <f t="shared" ca="1" si="728"/>
        <v/>
      </c>
      <c r="AB2024" s="3"/>
      <c r="AE2024" s="1"/>
    </row>
    <row r="2025" spans="2:31" ht="15" x14ac:dyDescent="0.25">
      <c r="B2025" s="35">
        <f t="shared" ca="1" si="708"/>
        <v>14</v>
      </c>
      <c r="C2025" s="12">
        <f ca="1">IF(B2025="","",VLOOKUP(B2025,Tabelle2!$D$1:$E$37,2,0))</f>
        <v>3</v>
      </c>
      <c r="D2025" s="18" t="str">
        <f t="shared" ca="1" si="711"/>
        <v>L</v>
      </c>
      <c r="E2025" s="16" t="str">
        <f t="shared" ca="1" si="707"/>
        <v/>
      </c>
      <c r="F2025" s="19" t="str">
        <f t="shared" ca="1" si="709"/>
        <v/>
      </c>
      <c r="G2025" s="38">
        <f t="shared" ca="1" si="710"/>
        <v>0</v>
      </c>
      <c r="H2025" s="38">
        <f t="shared" ca="1" si="712"/>
        <v>-105</v>
      </c>
      <c r="I2025" s="27">
        <f t="shared" ca="1" si="713"/>
        <v>2</v>
      </c>
      <c r="J2025" s="27">
        <f t="shared" ca="1" si="714"/>
        <v>1</v>
      </c>
      <c r="K2025" s="19">
        <f t="shared" ca="1" si="715"/>
        <v>3</v>
      </c>
      <c r="L2025" s="12">
        <f t="shared" ca="1" si="716"/>
        <v>1</v>
      </c>
      <c r="M2025" s="19" t="str">
        <f t="shared" ca="1" si="717"/>
        <v/>
      </c>
      <c r="N2025" s="19" t="str">
        <f t="shared" ca="1" si="718"/>
        <v/>
      </c>
      <c r="O2025" s="24"/>
      <c r="P2025" s="40">
        <f t="shared" ca="1" si="719"/>
        <v>2</v>
      </c>
      <c r="Q2025" s="40"/>
      <c r="R2025" s="19">
        <f t="shared" ca="1" si="720"/>
        <v>3</v>
      </c>
      <c r="S2025" s="19">
        <f t="shared" ca="1" si="721"/>
        <v>1</v>
      </c>
      <c r="T2025" s="19" t="str">
        <f t="shared" ca="1" si="722"/>
        <v/>
      </c>
      <c r="U2025" s="42"/>
      <c r="V2025" s="19">
        <f t="shared" ca="1" si="723"/>
        <v>3</v>
      </c>
      <c r="W2025" s="19">
        <f t="shared" ca="1" si="724"/>
        <v>1</v>
      </c>
      <c r="X2025" s="19">
        <f t="shared" ca="1" si="725"/>
        <v>1</v>
      </c>
      <c r="Y2025" s="19">
        <f t="shared" ca="1" si="726"/>
        <v>3</v>
      </c>
      <c r="Z2025" s="19">
        <f t="shared" ca="1" si="727"/>
        <v>3</v>
      </c>
      <c r="AA2025" s="19" t="str">
        <f t="shared" ca="1" si="728"/>
        <v/>
      </c>
      <c r="AB2025" s="3"/>
      <c r="AE2025" s="1"/>
    </row>
    <row r="2026" spans="2:31" ht="15" x14ac:dyDescent="0.25">
      <c r="B2026" s="35">
        <f t="shared" ca="1" si="708"/>
        <v>36</v>
      </c>
      <c r="C2026" s="12">
        <f ca="1">IF(B2026="","",VLOOKUP(B2026,Tabelle2!$D$1:$E$37,2,0))</f>
        <v>6</v>
      </c>
      <c r="D2026" s="18" t="str">
        <f t="shared" ca="1" si="711"/>
        <v>L</v>
      </c>
      <c r="E2026" s="16" t="str">
        <f t="shared" ca="1" si="707"/>
        <v>L</v>
      </c>
      <c r="F2026" s="19" t="str">
        <f t="shared" ca="1" si="709"/>
        <v>l1</v>
      </c>
      <c r="G2026" s="38">
        <f t="shared" ca="1" si="710"/>
        <v>-3</v>
      </c>
      <c r="H2026" s="38">
        <f t="shared" ca="1" si="712"/>
        <v>-108</v>
      </c>
      <c r="I2026" s="27">
        <f t="shared" ca="1" si="713"/>
        <v>3</v>
      </c>
      <c r="J2026" s="27" t="str">
        <f t="shared" ca="1" si="714"/>
        <v/>
      </c>
      <c r="K2026" s="19">
        <f t="shared" ca="1" si="715"/>
        <v>6</v>
      </c>
      <c r="L2026" s="12">
        <f t="shared" ca="1" si="716"/>
        <v>3</v>
      </c>
      <c r="M2026" s="19">
        <f t="shared" ca="1" si="717"/>
        <v>1</v>
      </c>
      <c r="N2026" s="19" t="str">
        <f t="shared" ca="1" si="718"/>
        <v/>
      </c>
      <c r="O2026" s="24"/>
      <c r="P2026" s="40">
        <f t="shared" ca="1" si="719"/>
        <v>3</v>
      </c>
      <c r="Q2026" s="40"/>
      <c r="R2026" s="19">
        <f t="shared" ca="1" si="720"/>
        <v>6</v>
      </c>
      <c r="S2026" s="19">
        <f t="shared" ca="1" si="721"/>
        <v>3</v>
      </c>
      <c r="T2026" s="19">
        <f t="shared" ca="1" si="722"/>
        <v>1</v>
      </c>
      <c r="U2026" s="42"/>
      <c r="V2026" s="19">
        <f t="shared" ca="1" si="723"/>
        <v>6</v>
      </c>
      <c r="W2026" s="19">
        <f t="shared" ca="1" si="724"/>
        <v>3</v>
      </c>
      <c r="X2026" s="19">
        <f t="shared" ca="1" si="725"/>
        <v>1</v>
      </c>
      <c r="Y2026" s="19">
        <f t="shared" ca="1" si="726"/>
        <v>1</v>
      </c>
      <c r="Z2026" s="19">
        <f t="shared" ca="1" si="727"/>
        <v>3</v>
      </c>
      <c r="AA2026" s="19">
        <f t="shared" ca="1" si="728"/>
        <v>3</v>
      </c>
      <c r="AB2026" s="3"/>
      <c r="AE2026" s="1"/>
    </row>
    <row r="2027" spans="2:31" ht="15" x14ac:dyDescent="0.25">
      <c r="B2027" s="35">
        <f t="shared" ca="1" si="708"/>
        <v>23</v>
      </c>
      <c r="C2027" s="12">
        <f ca="1">IF(B2027="","",VLOOKUP(B2027,Tabelle2!$D$1:$E$37,2,0))</f>
        <v>4</v>
      </c>
      <c r="D2027" s="18" t="str">
        <f t="shared" ca="1" si="711"/>
        <v>W</v>
      </c>
      <c r="E2027" s="16" t="str">
        <f t="shared" ca="1" si="707"/>
        <v>w</v>
      </c>
      <c r="F2027" s="19" t="str">
        <f t="shared" ca="1" si="709"/>
        <v/>
      </c>
      <c r="G2027" s="38">
        <f t="shared" ca="1" si="710"/>
        <v>2</v>
      </c>
      <c r="H2027" s="38">
        <f t="shared" ca="1" si="712"/>
        <v>-106</v>
      </c>
      <c r="I2027" s="27">
        <f t="shared" ca="1" si="713"/>
        <v>4</v>
      </c>
      <c r="J2027" s="27" t="str">
        <f t="shared" ca="1" si="714"/>
        <v/>
      </c>
      <c r="K2027" s="19">
        <f t="shared" ca="1" si="715"/>
        <v>6</v>
      </c>
      <c r="L2027" s="12">
        <f t="shared" ca="1" si="716"/>
        <v>3</v>
      </c>
      <c r="M2027" s="19">
        <f t="shared" ca="1" si="717"/>
        <v>1</v>
      </c>
      <c r="N2027" s="19">
        <f t="shared" ca="1" si="718"/>
        <v>4</v>
      </c>
      <c r="O2027" s="24"/>
      <c r="P2027" s="40">
        <f t="shared" ca="1" si="719"/>
        <v>3</v>
      </c>
      <c r="Q2027" s="40"/>
      <c r="R2027" s="19">
        <f t="shared" ca="1" si="720"/>
        <v>4</v>
      </c>
      <c r="S2027" s="19">
        <f t="shared" ca="1" si="721"/>
        <v>6</v>
      </c>
      <c r="T2027" s="19">
        <f t="shared" ca="1" si="722"/>
        <v>3</v>
      </c>
      <c r="U2027" s="42"/>
      <c r="V2027" s="19">
        <f t="shared" ca="1" si="723"/>
        <v>4</v>
      </c>
      <c r="W2027" s="19">
        <f t="shared" ca="1" si="724"/>
        <v>6</v>
      </c>
      <c r="X2027" s="19">
        <f t="shared" ca="1" si="725"/>
        <v>3</v>
      </c>
      <c r="Y2027" s="19">
        <f t="shared" ca="1" si="726"/>
        <v>1</v>
      </c>
      <c r="Z2027" s="19">
        <f t="shared" ca="1" si="727"/>
        <v>1</v>
      </c>
      <c r="AA2027" s="19">
        <f t="shared" ca="1" si="728"/>
        <v>3</v>
      </c>
      <c r="AB2027" s="3"/>
      <c r="AE2027" s="1"/>
    </row>
    <row r="2028" spans="2:31" ht="15" x14ac:dyDescent="0.25">
      <c r="B2028" s="35">
        <f t="shared" ca="1" si="708"/>
        <v>31</v>
      </c>
      <c r="C2028" s="12">
        <f ca="1">IF(B2028="","",VLOOKUP(B2028,Tabelle2!$D$1:$E$37,2,0))</f>
        <v>6</v>
      </c>
      <c r="D2028" s="18" t="str">
        <f t="shared" ca="1" si="711"/>
        <v>L</v>
      </c>
      <c r="E2028" s="16" t="str">
        <f t="shared" ca="1" si="707"/>
        <v>L</v>
      </c>
      <c r="F2028" s="19" t="str">
        <f t="shared" ca="1" si="709"/>
        <v>l1</v>
      </c>
      <c r="G2028" s="38">
        <f t="shared" ca="1" si="710"/>
        <v>-3</v>
      </c>
      <c r="H2028" s="38">
        <f t="shared" ca="1" si="712"/>
        <v>-109</v>
      </c>
      <c r="I2028" s="27">
        <f t="shared" ca="1" si="713"/>
        <v>3</v>
      </c>
      <c r="J2028" s="27" t="str">
        <f t="shared" ca="1" si="714"/>
        <v/>
      </c>
      <c r="K2028" s="19">
        <f t="shared" ca="1" si="715"/>
        <v>6</v>
      </c>
      <c r="L2028" s="12">
        <f t="shared" ca="1" si="716"/>
        <v>3</v>
      </c>
      <c r="M2028" s="19">
        <f t="shared" ca="1" si="717"/>
        <v>1</v>
      </c>
      <c r="N2028" s="19" t="str">
        <f t="shared" ca="1" si="718"/>
        <v/>
      </c>
      <c r="O2028" s="24"/>
      <c r="P2028" s="40">
        <f t="shared" ca="1" si="719"/>
        <v>3</v>
      </c>
      <c r="Q2028" s="40"/>
      <c r="R2028" s="19">
        <f t="shared" ca="1" si="720"/>
        <v>6</v>
      </c>
      <c r="S2028" s="19">
        <f t="shared" ca="1" si="721"/>
        <v>4</v>
      </c>
      <c r="T2028" s="19">
        <f t="shared" ca="1" si="722"/>
        <v>3</v>
      </c>
      <c r="U2028" s="42"/>
      <c r="V2028" s="19">
        <f t="shared" ca="1" si="723"/>
        <v>6</v>
      </c>
      <c r="W2028" s="19">
        <f t="shared" ca="1" si="724"/>
        <v>4</v>
      </c>
      <c r="X2028" s="19">
        <f t="shared" ca="1" si="725"/>
        <v>6</v>
      </c>
      <c r="Y2028" s="19">
        <f t="shared" ca="1" si="726"/>
        <v>3</v>
      </c>
      <c r="Z2028" s="19">
        <f t="shared" ca="1" si="727"/>
        <v>1</v>
      </c>
      <c r="AA2028" s="19">
        <f t="shared" ca="1" si="728"/>
        <v>1</v>
      </c>
      <c r="AB2028" s="3"/>
      <c r="AE2028" s="1"/>
    </row>
    <row r="2029" spans="2:31" ht="15" x14ac:dyDescent="0.25">
      <c r="B2029" s="35">
        <f t="shared" ca="1" si="708"/>
        <v>11</v>
      </c>
      <c r="C2029" s="12">
        <f ca="1">IF(B2029="","",VLOOKUP(B2029,Tabelle2!$D$1:$E$37,2,0))</f>
        <v>2</v>
      </c>
      <c r="D2029" s="18" t="str">
        <f t="shared" ca="1" si="711"/>
        <v>W</v>
      </c>
      <c r="E2029" s="16" t="str">
        <f t="shared" ca="1" si="707"/>
        <v>w</v>
      </c>
      <c r="F2029" s="19" t="str">
        <f t="shared" ca="1" si="709"/>
        <v/>
      </c>
      <c r="G2029" s="38">
        <f t="shared" ca="1" si="710"/>
        <v>2</v>
      </c>
      <c r="H2029" s="38">
        <f t="shared" ca="1" si="712"/>
        <v>-107</v>
      </c>
      <c r="I2029" s="27">
        <f t="shared" ca="1" si="713"/>
        <v>4</v>
      </c>
      <c r="J2029" s="27" t="str">
        <f t="shared" ca="1" si="714"/>
        <v/>
      </c>
      <c r="K2029" s="19">
        <f t="shared" ca="1" si="715"/>
        <v>6</v>
      </c>
      <c r="L2029" s="12">
        <f t="shared" ca="1" si="716"/>
        <v>3</v>
      </c>
      <c r="M2029" s="19">
        <f t="shared" ca="1" si="717"/>
        <v>1</v>
      </c>
      <c r="N2029" s="19">
        <f t="shared" ca="1" si="718"/>
        <v>2</v>
      </c>
      <c r="O2029" s="24"/>
      <c r="P2029" s="40">
        <f t="shared" ca="1" si="719"/>
        <v>3</v>
      </c>
      <c r="Q2029" s="40"/>
      <c r="R2029" s="19">
        <f t="shared" ca="1" si="720"/>
        <v>2</v>
      </c>
      <c r="S2029" s="19">
        <f t="shared" ca="1" si="721"/>
        <v>6</v>
      </c>
      <c r="T2029" s="19">
        <f t="shared" ca="1" si="722"/>
        <v>4</v>
      </c>
      <c r="U2029" s="42"/>
      <c r="V2029" s="19">
        <f t="shared" ca="1" si="723"/>
        <v>2</v>
      </c>
      <c r="W2029" s="19">
        <f t="shared" ca="1" si="724"/>
        <v>6</v>
      </c>
      <c r="X2029" s="19">
        <f t="shared" ca="1" si="725"/>
        <v>4</v>
      </c>
      <c r="Y2029" s="19">
        <f t="shared" ca="1" si="726"/>
        <v>6</v>
      </c>
      <c r="Z2029" s="19">
        <f t="shared" ca="1" si="727"/>
        <v>3</v>
      </c>
      <c r="AA2029" s="19">
        <f t="shared" ca="1" si="728"/>
        <v>1</v>
      </c>
      <c r="AB2029" s="3"/>
      <c r="AE2029" s="1"/>
    </row>
    <row r="2030" spans="2:31" ht="15" x14ac:dyDescent="0.25">
      <c r="B2030" s="35">
        <f t="shared" ca="1" si="708"/>
        <v>35</v>
      </c>
      <c r="C2030" s="12">
        <f ca="1">IF(B2030="","",VLOOKUP(B2030,Tabelle2!$D$1:$E$37,2,0))</f>
        <v>6</v>
      </c>
      <c r="D2030" s="18" t="str">
        <f t="shared" ca="1" si="711"/>
        <v>L</v>
      </c>
      <c r="E2030" s="16" t="str">
        <f t="shared" ca="1" si="707"/>
        <v>L</v>
      </c>
      <c r="F2030" s="19" t="str">
        <f t="shared" ca="1" si="709"/>
        <v>l1</v>
      </c>
      <c r="G2030" s="38">
        <f t="shared" ca="1" si="710"/>
        <v>-3</v>
      </c>
      <c r="H2030" s="38">
        <f t="shared" ca="1" si="712"/>
        <v>-110</v>
      </c>
      <c r="I2030" s="27">
        <f t="shared" ca="1" si="713"/>
        <v>3</v>
      </c>
      <c r="J2030" s="27" t="str">
        <f t="shared" ca="1" si="714"/>
        <v/>
      </c>
      <c r="K2030" s="19">
        <f t="shared" ca="1" si="715"/>
        <v>6</v>
      </c>
      <c r="L2030" s="12">
        <f t="shared" ca="1" si="716"/>
        <v>3</v>
      </c>
      <c r="M2030" s="19">
        <f t="shared" ca="1" si="717"/>
        <v>1</v>
      </c>
      <c r="N2030" s="19" t="str">
        <f t="shared" ca="1" si="718"/>
        <v/>
      </c>
      <c r="O2030" s="24"/>
      <c r="P2030" s="40">
        <f t="shared" ca="1" si="719"/>
        <v>3</v>
      </c>
      <c r="Q2030" s="40"/>
      <c r="R2030" s="19">
        <f t="shared" ca="1" si="720"/>
        <v>6</v>
      </c>
      <c r="S2030" s="19">
        <f t="shared" ca="1" si="721"/>
        <v>2</v>
      </c>
      <c r="T2030" s="19">
        <f t="shared" ca="1" si="722"/>
        <v>4</v>
      </c>
      <c r="U2030" s="42"/>
      <c r="V2030" s="19">
        <f t="shared" ca="1" si="723"/>
        <v>6</v>
      </c>
      <c r="W2030" s="19">
        <f t="shared" ca="1" si="724"/>
        <v>2</v>
      </c>
      <c r="X2030" s="19">
        <f t="shared" ca="1" si="725"/>
        <v>6</v>
      </c>
      <c r="Y2030" s="19">
        <f t="shared" ca="1" si="726"/>
        <v>4</v>
      </c>
      <c r="Z2030" s="19">
        <f t="shared" ca="1" si="727"/>
        <v>6</v>
      </c>
      <c r="AA2030" s="19">
        <f t="shared" ca="1" si="728"/>
        <v>3</v>
      </c>
      <c r="AB2030" s="3"/>
      <c r="AE2030" s="1"/>
    </row>
    <row r="2031" spans="2:31" ht="15" x14ac:dyDescent="0.25">
      <c r="B2031" s="35">
        <f t="shared" ca="1" si="708"/>
        <v>21</v>
      </c>
      <c r="C2031" s="12">
        <f ca="1">IF(B2031="","",VLOOKUP(B2031,Tabelle2!$D$1:$E$37,2,0))</f>
        <v>4</v>
      </c>
      <c r="D2031" s="18" t="str">
        <f t="shared" ca="1" si="711"/>
        <v>W</v>
      </c>
      <c r="E2031" s="16" t="str">
        <f t="shared" ca="1" si="707"/>
        <v>w</v>
      </c>
      <c r="F2031" s="19" t="str">
        <f t="shared" ca="1" si="709"/>
        <v/>
      </c>
      <c r="G2031" s="38">
        <f t="shared" ca="1" si="710"/>
        <v>2</v>
      </c>
      <c r="H2031" s="38">
        <f t="shared" ca="1" si="712"/>
        <v>-108</v>
      </c>
      <c r="I2031" s="27">
        <f t="shared" ca="1" si="713"/>
        <v>4</v>
      </c>
      <c r="J2031" s="27" t="str">
        <f t="shared" ca="1" si="714"/>
        <v/>
      </c>
      <c r="K2031" s="19">
        <f t="shared" ca="1" si="715"/>
        <v>6</v>
      </c>
      <c r="L2031" s="12">
        <f t="shared" ca="1" si="716"/>
        <v>3</v>
      </c>
      <c r="M2031" s="19">
        <f t="shared" ca="1" si="717"/>
        <v>1</v>
      </c>
      <c r="N2031" s="19">
        <f t="shared" ca="1" si="718"/>
        <v>4</v>
      </c>
      <c r="O2031" s="24"/>
      <c r="P2031" s="40">
        <f t="shared" ca="1" si="719"/>
        <v>3</v>
      </c>
      <c r="Q2031" s="40"/>
      <c r="R2031" s="19">
        <f t="shared" ca="1" si="720"/>
        <v>4</v>
      </c>
      <c r="S2031" s="19">
        <f t="shared" ca="1" si="721"/>
        <v>6</v>
      </c>
      <c r="T2031" s="19">
        <f t="shared" ca="1" si="722"/>
        <v>2</v>
      </c>
      <c r="U2031" s="42"/>
      <c r="V2031" s="19">
        <f t="shared" ca="1" si="723"/>
        <v>4</v>
      </c>
      <c r="W2031" s="19">
        <f t="shared" ca="1" si="724"/>
        <v>6</v>
      </c>
      <c r="X2031" s="19">
        <f t="shared" ca="1" si="725"/>
        <v>2</v>
      </c>
      <c r="Y2031" s="19">
        <f t="shared" ca="1" si="726"/>
        <v>6</v>
      </c>
      <c r="Z2031" s="19">
        <f t="shared" ca="1" si="727"/>
        <v>4</v>
      </c>
      <c r="AA2031" s="19">
        <f t="shared" ca="1" si="728"/>
        <v>6</v>
      </c>
      <c r="AB2031" s="3"/>
      <c r="AE2031" s="1"/>
    </row>
    <row r="2032" spans="2:31" ht="15" x14ac:dyDescent="0.25">
      <c r="B2032" s="35">
        <f t="shared" ca="1" si="708"/>
        <v>31</v>
      </c>
      <c r="C2032" s="12">
        <f ca="1">IF(B2032="","",VLOOKUP(B2032,Tabelle2!$D$1:$E$37,2,0))</f>
        <v>6</v>
      </c>
      <c r="D2032" s="18" t="str">
        <f t="shared" ca="1" si="711"/>
        <v>L</v>
      </c>
      <c r="E2032" s="16" t="str">
        <f t="shared" ca="1" si="707"/>
        <v>L</v>
      </c>
      <c r="F2032" s="19" t="str">
        <f t="shared" ca="1" si="709"/>
        <v>l1</v>
      </c>
      <c r="G2032" s="38">
        <f t="shared" ca="1" si="710"/>
        <v>-3</v>
      </c>
      <c r="H2032" s="38">
        <f t="shared" ca="1" si="712"/>
        <v>-111</v>
      </c>
      <c r="I2032" s="27">
        <f t="shared" ca="1" si="713"/>
        <v>3</v>
      </c>
      <c r="J2032" s="27" t="str">
        <f t="shared" ca="1" si="714"/>
        <v/>
      </c>
      <c r="K2032" s="19">
        <f t="shared" ca="1" si="715"/>
        <v>6</v>
      </c>
      <c r="L2032" s="12">
        <f t="shared" ca="1" si="716"/>
        <v>3</v>
      </c>
      <c r="M2032" s="19">
        <f t="shared" ca="1" si="717"/>
        <v>1</v>
      </c>
      <c r="N2032" s="19" t="str">
        <f t="shared" ca="1" si="718"/>
        <v/>
      </c>
      <c r="O2032" s="24"/>
      <c r="P2032" s="40">
        <f t="shared" ca="1" si="719"/>
        <v>3</v>
      </c>
      <c r="Q2032" s="40"/>
      <c r="R2032" s="19">
        <f t="shared" ca="1" si="720"/>
        <v>6</v>
      </c>
      <c r="S2032" s="19">
        <f t="shared" ca="1" si="721"/>
        <v>4</v>
      </c>
      <c r="T2032" s="19">
        <f t="shared" ca="1" si="722"/>
        <v>2</v>
      </c>
      <c r="U2032" s="42"/>
      <c r="V2032" s="19">
        <f t="shared" ca="1" si="723"/>
        <v>6</v>
      </c>
      <c r="W2032" s="19">
        <f t="shared" ca="1" si="724"/>
        <v>4</v>
      </c>
      <c r="X2032" s="19">
        <f t="shared" ca="1" si="725"/>
        <v>6</v>
      </c>
      <c r="Y2032" s="19">
        <f t="shared" ca="1" si="726"/>
        <v>2</v>
      </c>
      <c r="Z2032" s="19">
        <f t="shared" ca="1" si="727"/>
        <v>6</v>
      </c>
      <c r="AA2032" s="19">
        <f t="shared" ca="1" si="728"/>
        <v>4</v>
      </c>
      <c r="AB2032" s="3"/>
      <c r="AE2032" s="1"/>
    </row>
    <row r="2033" spans="2:31" ht="15" x14ac:dyDescent="0.25">
      <c r="B2033" s="35">
        <f t="shared" ca="1" si="708"/>
        <v>30</v>
      </c>
      <c r="C2033" s="12">
        <f ca="1">IF(B2033="","",VLOOKUP(B2033,Tabelle2!$D$1:$E$37,2,0))</f>
        <v>5</v>
      </c>
      <c r="D2033" s="18" t="str">
        <f t="shared" ca="1" si="711"/>
        <v>W</v>
      </c>
      <c r="E2033" s="16" t="str">
        <f t="shared" ca="1" si="707"/>
        <v>w</v>
      </c>
      <c r="F2033" s="19" t="str">
        <f t="shared" ca="1" si="709"/>
        <v/>
      </c>
      <c r="G2033" s="38">
        <f t="shared" ca="1" si="710"/>
        <v>2</v>
      </c>
      <c r="H2033" s="38">
        <f t="shared" ca="1" si="712"/>
        <v>-109</v>
      </c>
      <c r="I2033" s="27">
        <f t="shared" ca="1" si="713"/>
        <v>4</v>
      </c>
      <c r="J2033" s="27" t="str">
        <f t="shared" ca="1" si="714"/>
        <v/>
      </c>
      <c r="K2033" s="19">
        <f t="shared" ca="1" si="715"/>
        <v>6</v>
      </c>
      <c r="L2033" s="12">
        <f t="shared" ca="1" si="716"/>
        <v>3</v>
      </c>
      <c r="M2033" s="19">
        <f t="shared" ca="1" si="717"/>
        <v>1</v>
      </c>
      <c r="N2033" s="19">
        <f t="shared" ca="1" si="718"/>
        <v>5</v>
      </c>
      <c r="O2033" s="24"/>
      <c r="P2033" s="40">
        <f t="shared" ca="1" si="719"/>
        <v>3</v>
      </c>
      <c r="Q2033" s="40"/>
      <c r="R2033" s="19">
        <f t="shared" ca="1" si="720"/>
        <v>5</v>
      </c>
      <c r="S2033" s="19">
        <f t="shared" ca="1" si="721"/>
        <v>6</v>
      </c>
      <c r="T2033" s="19">
        <f t="shared" ca="1" si="722"/>
        <v>4</v>
      </c>
      <c r="U2033" s="42"/>
      <c r="V2033" s="19">
        <f t="shared" ca="1" si="723"/>
        <v>5</v>
      </c>
      <c r="W2033" s="19">
        <f t="shared" ca="1" si="724"/>
        <v>6</v>
      </c>
      <c r="X2033" s="19">
        <f t="shared" ca="1" si="725"/>
        <v>4</v>
      </c>
      <c r="Y2033" s="19">
        <f t="shared" ca="1" si="726"/>
        <v>6</v>
      </c>
      <c r="Z2033" s="19">
        <f t="shared" ca="1" si="727"/>
        <v>2</v>
      </c>
      <c r="AA2033" s="19">
        <f t="shared" ca="1" si="728"/>
        <v>6</v>
      </c>
      <c r="AB2033" s="3"/>
      <c r="AE2033" s="1"/>
    </row>
    <row r="2034" spans="2:31" ht="15" x14ac:dyDescent="0.25">
      <c r="B2034" s="35">
        <f t="shared" ca="1" si="708"/>
        <v>4</v>
      </c>
      <c r="C2034" s="12">
        <f ca="1">IF(B2034="","",VLOOKUP(B2034,Tabelle2!$D$1:$E$37,2,0))</f>
        <v>1</v>
      </c>
      <c r="D2034" s="18" t="str">
        <f t="shared" ca="1" si="711"/>
        <v>W</v>
      </c>
      <c r="E2034" s="16" t="str">
        <f t="shared" ca="1" si="707"/>
        <v>W</v>
      </c>
      <c r="F2034" s="19" t="str">
        <f t="shared" ca="1" si="709"/>
        <v/>
      </c>
      <c r="G2034" s="38">
        <f t="shared" ca="1" si="710"/>
        <v>3</v>
      </c>
      <c r="H2034" s="38">
        <f t="shared" ca="1" si="712"/>
        <v>-106</v>
      </c>
      <c r="I2034" s="27">
        <f t="shared" ca="1" si="713"/>
        <v>3</v>
      </c>
      <c r="J2034" s="27" t="str">
        <f t="shared" ca="1" si="714"/>
        <v/>
      </c>
      <c r="K2034" s="19">
        <f t="shared" ca="1" si="715"/>
        <v>6</v>
      </c>
      <c r="L2034" s="12">
        <f t="shared" ca="1" si="716"/>
        <v>3</v>
      </c>
      <c r="M2034" s="19">
        <f t="shared" ca="1" si="717"/>
        <v>1</v>
      </c>
      <c r="N2034" s="19" t="str">
        <f t="shared" ca="1" si="718"/>
        <v/>
      </c>
      <c r="O2034" s="24"/>
      <c r="P2034" s="40">
        <f t="shared" ca="1" si="719"/>
        <v>3</v>
      </c>
      <c r="Q2034" s="40"/>
      <c r="R2034" s="19">
        <f t="shared" ca="1" si="720"/>
        <v>1</v>
      </c>
      <c r="S2034" s="19">
        <f t="shared" ca="1" si="721"/>
        <v>5</v>
      </c>
      <c r="T2034" s="19">
        <f t="shared" ca="1" si="722"/>
        <v>6</v>
      </c>
      <c r="U2034" s="42"/>
      <c r="V2034" s="19">
        <f t="shared" ca="1" si="723"/>
        <v>1</v>
      </c>
      <c r="W2034" s="19">
        <f t="shared" ca="1" si="724"/>
        <v>5</v>
      </c>
      <c r="X2034" s="19">
        <f t="shared" ca="1" si="725"/>
        <v>6</v>
      </c>
      <c r="Y2034" s="19">
        <f t="shared" ca="1" si="726"/>
        <v>4</v>
      </c>
      <c r="Z2034" s="19">
        <f t="shared" ca="1" si="727"/>
        <v>6</v>
      </c>
      <c r="AA2034" s="19">
        <f t="shared" ca="1" si="728"/>
        <v>2</v>
      </c>
      <c r="AB2034" s="3"/>
      <c r="AE2034" s="1"/>
    </row>
    <row r="2035" spans="2:31" ht="15" x14ac:dyDescent="0.25">
      <c r="B2035" s="35">
        <f t="shared" ca="1" si="708"/>
        <v>14</v>
      </c>
      <c r="C2035" s="12">
        <f ca="1">IF(B2035="","",VLOOKUP(B2035,Tabelle2!$D$1:$E$37,2,0))</f>
        <v>3</v>
      </c>
      <c r="D2035" s="18" t="str">
        <f t="shared" ca="1" si="711"/>
        <v>W</v>
      </c>
      <c r="E2035" s="16" t="str">
        <f t="shared" ca="1" si="707"/>
        <v>W</v>
      </c>
      <c r="F2035" s="19" t="str">
        <f t="shared" ca="1" si="709"/>
        <v/>
      </c>
      <c r="G2035" s="38">
        <f t="shared" ca="1" si="710"/>
        <v>3</v>
      </c>
      <c r="H2035" s="38">
        <f t="shared" ca="1" si="712"/>
        <v>-103</v>
      </c>
      <c r="I2035" s="27">
        <f t="shared" ca="1" si="713"/>
        <v>3</v>
      </c>
      <c r="J2035" s="27" t="str">
        <f t="shared" ca="1" si="714"/>
        <v/>
      </c>
      <c r="K2035" s="19">
        <f t="shared" ca="1" si="715"/>
        <v>6</v>
      </c>
      <c r="L2035" s="12">
        <f t="shared" ca="1" si="716"/>
        <v>3</v>
      </c>
      <c r="M2035" s="19">
        <f t="shared" ca="1" si="717"/>
        <v>1</v>
      </c>
      <c r="N2035" s="19" t="str">
        <f t="shared" ca="1" si="718"/>
        <v/>
      </c>
      <c r="O2035" s="24"/>
      <c r="P2035" s="40">
        <f t="shared" ca="1" si="719"/>
        <v>3</v>
      </c>
      <c r="Q2035" s="40"/>
      <c r="R2035" s="19">
        <f t="shared" ca="1" si="720"/>
        <v>3</v>
      </c>
      <c r="S2035" s="19">
        <f t="shared" ca="1" si="721"/>
        <v>1</v>
      </c>
      <c r="T2035" s="19">
        <f t="shared" ca="1" si="722"/>
        <v>5</v>
      </c>
      <c r="U2035" s="42"/>
      <c r="V2035" s="19">
        <f t="shared" ca="1" si="723"/>
        <v>3</v>
      </c>
      <c r="W2035" s="19">
        <f t="shared" ca="1" si="724"/>
        <v>1</v>
      </c>
      <c r="X2035" s="19">
        <f t="shared" ca="1" si="725"/>
        <v>5</v>
      </c>
      <c r="Y2035" s="19">
        <f t="shared" ca="1" si="726"/>
        <v>6</v>
      </c>
      <c r="Z2035" s="19">
        <f t="shared" ca="1" si="727"/>
        <v>4</v>
      </c>
      <c r="AA2035" s="19">
        <f t="shared" ca="1" si="728"/>
        <v>6</v>
      </c>
      <c r="AB2035" s="3"/>
      <c r="AE2035" s="1"/>
    </row>
    <row r="2036" spans="2:31" ht="15" x14ac:dyDescent="0.25">
      <c r="B2036" s="35">
        <f t="shared" ca="1" si="708"/>
        <v>32</v>
      </c>
      <c r="C2036" s="12">
        <f ca="1">IF(B2036="","",VLOOKUP(B2036,Tabelle2!$D$1:$E$37,2,0))</f>
        <v>6</v>
      </c>
      <c r="D2036" s="18" t="str">
        <f t="shared" ca="1" si="711"/>
        <v>W</v>
      </c>
      <c r="E2036" s="16" t="str">
        <f t="shared" ca="1" si="707"/>
        <v>W</v>
      </c>
      <c r="F2036" s="19" t="str">
        <f t="shared" ca="1" si="709"/>
        <v/>
      </c>
      <c r="G2036" s="38">
        <f t="shared" ca="1" si="710"/>
        <v>3</v>
      </c>
      <c r="H2036" s="38">
        <f t="shared" ca="1" si="712"/>
        <v>-100</v>
      </c>
      <c r="I2036" s="27">
        <f t="shared" ca="1" si="713"/>
        <v>3</v>
      </c>
      <c r="J2036" s="27" t="str">
        <f t="shared" ca="1" si="714"/>
        <v/>
      </c>
      <c r="K2036" s="19">
        <f t="shared" ca="1" si="715"/>
        <v>6</v>
      </c>
      <c r="L2036" s="12">
        <f t="shared" ca="1" si="716"/>
        <v>3</v>
      </c>
      <c r="M2036" s="19">
        <f t="shared" ca="1" si="717"/>
        <v>1</v>
      </c>
      <c r="N2036" s="19" t="str">
        <f t="shared" ca="1" si="718"/>
        <v/>
      </c>
      <c r="O2036" s="24"/>
      <c r="P2036" s="40">
        <f t="shared" ca="1" si="719"/>
        <v>3</v>
      </c>
      <c r="Q2036" s="40"/>
      <c r="R2036" s="19">
        <f t="shared" ca="1" si="720"/>
        <v>6</v>
      </c>
      <c r="S2036" s="19">
        <f t="shared" ca="1" si="721"/>
        <v>3</v>
      </c>
      <c r="T2036" s="19">
        <f t="shared" ca="1" si="722"/>
        <v>1</v>
      </c>
      <c r="U2036" s="42"/>
      <c r="V2036" s="19">
        <f t="shared" ca="1" si="723"/>
        <v>6</v>
      </c>
      <c r="W2036" s="19">
        <f t="shared" ca="1" si="724"/>
        <v>3</v>
      </c>
      <c r="X2036" s="19">
        <f t="shared" ca="1" si="725"/>
        <v>1</v>
      </c>
      <c r="Y2036" s="19">
        <f t="shared" ca="1" si="726"/>
        <v>5</v>
      </c>
      <c r="Z2036" s="19">
        <f t="shared" ca="1" si="727"/>
        <v>6</v>
      </c>
      <c r="AA2036" s="19">
        <f t="shared" ca="1" si="728"/>
        <v>4</v>
      </c>
      <c r="AB2036" s="3"/>
      <c r="AE2036" s="1"/>
    </row>
    <row r="2037" spans="2:31" ht="15" x14ac:dyDescent="0.25">
      <c r="B2037" s="35">
        <f t="shared" ca="1" si="708"/>
        <v>33</v>
      </c>
      <c r="C2037" s="12">
        <f ca="1">IF(B2037="","",VLOOKUP(B2037,Tabelle2!$D$1:$E$37,2,0))</f>
        <v>6</v>
      </c>
      <c r="D2037" s="18" t="str">
        <f t="shared" ca="1" si="711"/>
        <v>L</v>
      </c>
      <c r="E2037" s="16" t="str">
        <f t="shared" ca="1" si="707"/>
        <v>L</v>
      </c>
      <c r="F2037" s="19" t="str">
        <f t="shared" ca="1" si="709"/>
        <v>l1</v>
      </c>
      <c r="G2037" s="38">
        <f t="shared" ca="1" si="710"/>
        <v>-3</v>
      </c>
      <c r="H2037" s="38">
        <f t="shared" ca="1" si="712"/>
        <v>-103</v>
      </c>
      <c r="I2037" s="27">
        <f t="shared" ca="1" si="713"/>
        <v>3</v>
      </c>
      <c r="J2037" s="27" t="str">
        <f t="shared" ca="1" si="714"/>
        <v/>
      </c>
      <c r="K2037" s="19">
        <f t="shared" ca="1" si="715"/>
        <v>6</v>
      </c>
      <c r="L2037" s="12">
        <f t="shared" ca="1" si="716"/>
        <v>3</v>
      </c>
      <c r="M2037" s="19">
        <f t="shared" ca="1" si="717"/>
        <v>1</v>
      </c>
      <c r="N2037" s="19" t="str">
        <f t="shared" ca="1" si="718"/>
        <v/>
      </c>
      <c r="O2037" s="24"/>
      <c r="P2037" s="40">
        <f t="shared" ca="1" si="719"/>
        <v>3</v>
      </c>
      <c r="Q2037" s="40"/>
      <c r="R2037" s="19">
        <f t="shared" ca="1" si="720"/>
        <v>6</v>
      </c>
      <c r="S2037" s="19">
        <f t="shared" ca="1" si="721"/>
        <v>3</v>
      </c>
      <c r="T2037" s="19">
        <f t="shared" ca="1" si="722"/>
        <v>1</v>
      </c>
      <c r="U2037" s="42"/>
      <c r="V2037" s="19">
        <f t="shared" ca="1" si="723"/>
        <v>6</v>
      </c>
      <c r="W2037" s="19">
        <f t="shared" ca="1" si="724"/>
        <v>6</v>
      </c>
      <c r="X2037" s="19">
        <f t="shared" ca="1" si="725"/>
        <v>3</v>
      </c>
      <c r="Y2037" s="19">
        <f t="shared" ca="1" si="726"/>
        <v>1</v>
      </c>
      <c r="Z2037" s="19">
        <f t="shared" ca="1" si="727"/>
        <v>5</v>
      </c>
      <c r="AA2037" s="19">
        <f t="shared" ca="1" si="728"/>
        <v>6</v>
      </c>
      <c r="AB2037" s="3"/>
      <c r="AE2037" s="1"/>
    </row>
    <row r="2038" spans="2:31" ht="15" x14ac:dyDescent="0.25">
      <c r="B2038" s="35">
        <f t="shared" ca="1" si="708"/>
        <v>8</v>
      </c>
      <c r="C2038" s="12">
        <f ca="1">IF(B2038="","",VLOOKUP(B2038,Tabelle2!$D$1:$E$37,2,0))</f>
        <v>2</v>
      </c>
      <c r="D2038" s="18" t="str">
        <f t="shared" ca="1" si="711"/>
        <v>W</v>
      </c>
      <c r="E2038" s="16" t="str">
        <f t="shared" ca="1" si="707"/>
        <v>w</v>
      </c>
      <c r="F2038" s="19" t="str">
        <f t="shared" ca="1" si="709"/>
        <v/>
      </c>
      <c r="G2038" s="38">
        <f t="shared" ca="1" si="710"/>
        <v>2</v>
      </c>
      <c r="H2038" s="38">
        <f t="shared" ca="1" si="712"/>
        <v>-101</v>
      </c>
      <c r="I2038" s="27">
        <f t="shared" ca="1" si="713"/>
        <v>4</v>
      </c>
      <c r="J2038" s="27" t="str">
        <f t="shared" ca="1" si="714"/>
        <v/>
      </c>
      <c r="K2038" s="19">
        <f t="shared" ca="1" si="715"/>
        <v>6</v>
      </c>
      <c r="L2038" s="12">
        <f t="shared" ca="1" si="716"/>
        <v>3</v>
      </c>
      <c r="M2038" s="19">
        <f t="shared" ca="1" si="717"/>
        <v>1</v>
      </c>
      <c r="N2038" s="19">
        <f t="shared" ca="1" si="718"/>
        <v>2</v>
      </c>
      <c r="O2038" s="24"/>
      <c r="P2038" s="40">
        <f t="shared" ca="1" si="719"/>
        <v>3</v>
      </c>
      <c r="Q2038" s="40"/>
      <c r="R2038" s="19">
        <f t="shared" ca="1" si="720"/>
        <v>2</v>
      </c>
      <c r="S2038" s="19">
        <f t="shared" ca="1" si="721"/>
        <v>6</v>
      </c>
      <c r="T2038" s="19">
        <f t="shared" ca="1" si="722"/>
        <v>3</v>
      </c>
      <c r="U2038" s="42"/>
      <c r="V2038" s="19">
        <f t="shared" ca="1" si="723"/>
        <v>2</v>
      </c>
      <c r="W2038" s="19">
        <f t="shared" ca="1" si="724"/>
        <v>6</v>
      </c>
      <c r="X2038" s="19">
        <f t="shared" ca="1" si="725"/>
        <v>6</v>
      </c>
      <c r="Y2038" s="19">
        <f t="shared" ca="1" si="726"/>
        <v>3</v>
      </c>
      <c r="Z2038" s="19">
        <f t="shared" ca="1" si="727"/>
        <v>1</v>
      </c>
      <c r="AA2038" s="19">
        <f t="shared" ca="1" si="728"/>
        <v>5</v>
      </c>
      <c r="AB2038" s="3"/>
      <c r="AE2038" s="1"/>
    </row>
    <row r="2039" spans="2:31" ht="15" x14ac:dyDescent="0.25">
      <c r="B2039" s="35">
        <f t="shared" ca="1" si="708"/>
        <v>5</v>
      </c>
      <c r="C2039" s="12">
        <f ca="1">IF(B2039="","",VLOOKUP(B2039,Tabelle2!$D$1:$E$37,2,0))</f>
        <v>1</v>
      </c>
      <c r="D2039" s="18" t="str">
        <f t="shared" ca="1" si="711"/>
        <v>L</v>
      </c>
      <c r="E2039" s="16" t="str">
        <f t="shared" ca="1" si="707"/>
        <v>L</v>
      </c>
      <c r="F2039" s="19" t="str">
        <f t="shared" ca="1" si="709"/>
        <v>l1</v>
      </c>
      <c r="G2039" s="38">
        <f t="shared" ca="1" si="710"/>
        <v>-3</v>
      </c>
      <c r="H2039" s="38">
        <f t="shared" ca="1" si="712"/>
        <v>-104</v>
      </c>
      <c r="I2039" s="27">
        <f t="shared" ca="1" si="713"/>
        <v>3</v>
      </c>
      <c r="J2039" s="27" t="str">
        <f t="shared" ca="1" si="714"/>
        <v/>
      </c>
      <c r="K2039" s="19">
        <f t="shared" ca="1" si="715"/>
        <v>6</v>
      </c>
      <c r="L2039" s="12">
        <f t="shared" ca="1" si="716"/>
        <v>3</v>
      </c>
      <c r="M2039" s="19">
        <f t="shared" ca="1" si="717"/>
        <v>1</v>
      </c>
      <c r="N2039" s="19" t="str">
        <f t="shared" ca="1" si="718"/>
        <v/>
      </c>
      <c r="O2039" s="24"/>
      <c r="P2039" s="40">
        <f t="shared" ca="1" si="719"/>
        <v>3</v>
      </c>
      <c r="Q2039" s="40"/>
      <c r="R2039" s="19">
        <f t="shared" ca="1" si="720"/>
        <v>1</v>
      </c>
      <c r="S2039" s="19">
        <f t="shared" ca="1" si="721"/>
        <v>2</v>
      </c>
      <c r="T2039" s="19">
        <f t="shared" ca="1" si="722"/>
        <v>6</v>
      </c>
      <c r="U2039" s="42"/>
      <c r="V2039" s="19">
        <f t="shared" ca="1" si="723"/>
        <v>1</v>
      </c>
      <c r="W2039" s="19">
        <f t="shared" ca="1" si="724"/>
        <v>2</v>
      </c>
      <c r="X2039" s="19">
        <f t="shared" ca="1" si="725"/>
        <v>6</v>
      </c>
      <c r="Y2039" s="19">
        <f t="shared" ca="1" si="726"/>
        <v>6</v>
      </c>
      <c r="Z2039" s="19">
        <f t="shared" ca="1" si="727"/>
        <v>3</v>
      </c>
      <c r="AA2039" s="19">
        <f t="shared" ca="1" si="728"/>
        <v>1</v>
      </c>
      <c r="AB2039" s="3"/>
      <c r="AE2039" s="1"/>
    </row>
    <row r="2040" spans="2:31" ht="15" x14ac:dyDescent="0.25">
      <c r="B2040" s="35">
        <f t="shared" ca="1" si="708"/>
        <v>25</v>
      </c>
      <c r="C2040" s="12">
        <f ca="1">IF(B2040="","",VLOOKUP(B2040,Tabelle2!$D$1:$E$37,2,0))</f>
        <v>5</v>
      </c>
      <c r="D2040" s="18" t="str">
        <f t="shared" ca="1" si="711"/>
        <v>W</v>
      </c>
      <c r="E2040" s="16" t="str">
        <f t="shared" ca="1" si="707"/>
        <v>w</v>
      </c>
      <c r="F2040" s="19" t="str">
        <f t="shared" ca="1" si="709"/>
        <v/>
      </c>
      <c r="G2040" s="38">
        <f t="shared" ca="1" si="710"/>
        <v>2</v>
      </c>
      <c r="H2040" s="38">
        <f t="shared" ca="1" si="712"/>
        <v>-102</v>
      </c>
      <c r="I2040" s="27">
        <f t="shared" ca="1" si="713"/>
        <v>4</v>
      </c>
      <c r="J2040" s="27" t="str">
        <f t="shared" ca="1" si="714"/>
        <v/>
      </c>
      <c r="K2040" s="19">
        <f t="shared" ca="1" si="715"/>
        <v>6</v>
      </c>
      <c r="L2040" s="12">
        <f t="shared" ca="1" si="716"/>
        <v>3</v>
      </c>
      <c r="M2040" s="19">
        <f t="shared" ca="1" si="717"/>
        <v>1</v>
      </c>
      <c r="N2040" s="19">
        <f t="shared" ca="1" si="718"/>
        <v>5</v>
      </c>
      <c r="O2040" s="24"/>
      <c r="P2040" s="40">
        <f t="shared" ca="1" si="719"/>
        <v>3</v>
      </c>
      <c r="Q2040" s="40"/>
      <c r="R2040" s="19">
        <f t="shared" ca="1" si="720"/>
        <v>5</v>
      </c>
      <c r="S2040" s="19">
        <f t="shared" ca="1" si="721"/>
        <v>1</v>
      </c>
      <c r="T2040" s="19">
        <f t="shared" ca="1" si="722"/>
        <v>2</v>
      </c>
      <c r="U2040" s="42"/>
      <c r="V2040" s="19">
        <f t="shared" ca="1" si="723"/>
        <v>5</v>
      </c>
      <c r="W2040" s="19">
        <f t="shared" ca="1" si="724"/>
        <v>1</v>
      </c>
      <c r="X2040" s="19">
        <f t="shared" ca="1" si="725"/>
        <v>2</v>
      </c>
      <c r="Y2040" s="19">
        <f t="shared" ca="1" si="726"/>
        <v>6</v>
      </c>
      <c r="Z2040" s="19">
        <f t="shared" ca="1" si="727"/>
        <v>6</v>
      </c>
      <c r="AA2040" s="19">
        <f t="shared" ca="1" si="728"/>
        <v>3</v>
      </c>
      <c r="AB2040" s="3"/>
      <c r="AE2040" s="1"/>
    </row>
    <row r="2041" spans="2:31" ht="15" x14ac:dyDescent="0.25">
      <c r="B2041" s="35">
        <f t="shared" ca="1" si="708"/>
        <v>17</v>
      </c>
      <c r="C2041" s="12">
        <f ca="1">IF(B2041="","",VLOOKUP(B2041,Tabelle2!$D$1:$E$37,2,0))</f>
        <v>3</v>
      </c>
      <c r="D2041" s="18" t="str">
        <f t="shared" ca="1" si="711"/>
        <v>W</v>
      </c>
      <c r="E2041" s="16" t="str">
        <f t="shared" ca="1" si="707"/>
        <v>W</v>
      </c>
      <c r="F2041" s="19" t="str">
        <f t="shared" ca="1" si="709"/>
        <v/>
      </c>
      <c r="G2041" s="38">
        <f t="shared" ca="1" si="710"/>
        <v>3</v>
      </c>
      <c r="H2041" s="38">
        <f t="shared" ca="1" si="712"/>
        <v>-99</v>
      </c>
      <c r="I2041" s="27">
        <f t="shared" ca="1" si="713"/>
        <v>3</v>
      </c>
      <c r="J2041" s="27" t="str">
        <f t="shared" ca="1" si="714"/>
        <v/>
      </c>
      <c r="K2041" s="19">
        <f t="shared" ca="1" si="715"/>
        <v>6</v>
      </c>
      <c r="L2041" s="12">
        <f t="shared" ca="1" si="716"/>
        <v>3</v>
      </c>
      <c r="M2041" s="19">
        <f t="shared" ca="1" si="717"/>
        <v>1</v>
      </c>
      <c r="N2041" s="19" t="str">
        <f t="shared" ca="1" si="718"/>
        <v/>
      </c>
      <c r="O2041" s="24"/>
      <c r="P2041" s="40">
        <f t="shared" ca="1" si="719"/>
        <v>3</v>
      </c>
      <c r="Q2041" s="40"/>
      <c r="R2041" s="19">
        <f t="shared" ca="1" si="720"/>
        <v>3</v>
      </c>
      <c r="S2041" s="19">
        <f t="shared" ca="1" si="721"/>
        <v>5</v>
      </c>
      <c r="T2041" s="19">
        <f t="shared" ca="1" si="722"/>
        <v>1</v>
      </c>
      <c r="U2041" s="42"/>
      <c r="V2041" s="19">
        <f t="shared" ca="1" si="723"/>
        <v>3</v>
      </c>
      <c r="W2041" s="19">
        <f t="shared" ca="1" si="724"/>
        <v>5</v>
      </c>
      <c r="X2041" s="19">
        <f t="shared" ca="1" si="725"/>
        <v>1</v>
      </c>
      <c r="Y2041" s="19">
        <f t="shared" ca="1" si="726"/>
        <v>2</v>
      </c>
      <c r="Z2041" s="19">
        <f t="shared" ca="1" si="727"/>
        <v>6</v>
      </c>
      <c r="AA2041" s="19">
        <f t="shared" ca="1" si="728"/>
        <v>6</v>
      </c>
      <c r="AB2041" s="3"/>
      <c r="AE2041" s="1"/>
    </row>
    <row r="2042" spans="2:31" ht="15" x14ac:dyDescent="0.25">
      <c r="B2042" s="35">
        <f t="shared" ca="1" si="708"/>
        <v>3</v>
      </c>
      <c r="C2042" s="12">
        <f ca="1">IF(B2042="","",VLOOKUP(B2042,Tabelle2!$D$1:$E$37,2,0))</f>
        <v>1</v>
      </c>
      <c r="D2042" s="18" t="str">
        <f t="shared" ca="1" si="711"/>
        <v>W</v>
      </c>
      <c r="E2042" s="16" t="str">
        <f t="shared" ca="1" si="707"/>
        <v>W</v>
      </c>
      <c r="F2042" s="19" t="str">
        <f t="shared" ca="1" si="709"/>
        <v/>
      </c>
      <c r="G2042" s="38">
        <f t="shared" ca="1" si="710"/>
        <v>3</v>
      </c>
      <c r="H2042" s="38">
        <f t="shared" ca="1" si="712"/>
        <v>-96</v>
      </c>
      <c r="I2042" s="27">
        <f t="shared" ca="1" si="713"/>
        <v>3</v>
      </c>
      <c r="J2042" s="27" t="str">
        <f t="shared" ca="1" si="714"/>
        <v/>
      </c>
      <c r="K2042" s="19">
        <f t="shared" ca="1" si="715"/>
        <v>6</v>
      </c>
      <c r="L2042" s="12">
        <f t="shared" ca="1" si="716"/>
        <v>3</v>
      </c>
      <c r="M2042" s="19">
        <f t="shared" ca="1" si="717"/>
        <v>1</v>
      </c>
      <c r="N2042" s="19" t="str">
        <f t="shared" ca="1" si="718"/>
        <v/>
      </c>
      <c r="O2042" s="24"/>
      <c r="P2042" s="40">
        <f t="shared" ca="1" si="719"/>
        <v>3</v>
      </c>
      <c r="Q2042" s="40"/>
      <c r="R2042" s="19">
        <f t="shared" ca="1" si="720"/>
        <v>1</v>
      </c>
      <c r="S2042" s="19">
        <f t="shared" ca="1" si="721"/>
        <v>3</v>
      </c>
      <c r="T2042" s="19">
        <f t="shared" ca="1" si="722"/>
        <v>5</v>
      </c>
      <c r="U2042" s="42"/>
      <c r="V2042" s="19">
        <f t="shared" ca="1" si="723"/>
        <v>1</v>
      </c>
      <c r="W2042" s="19">
        <f t="shared" ca="1" si="724"/>
        <v>3</v>
      </c>
      <c r="X2042" s="19">
        <f t="shared" ca="1" si="725"/>
        <v>5</v>
      </c>
      <c r="Y2042" s="19">
        <f t="shared" ca="1" si="726"/>
        <v>1</v>
      </c>
      <c r="Z2042" s="19">
        <f t="shared" ca="1" si="727"/>
        <v>2</v>
      </c>
      <c r="AA2042" s="19">
        <f t="shared" ca="1" si="728"/>
        <v>6</v>
      </c>
      <c r="AB2042" s="3"/>
      <c r="AE2042" s="1"/>
    </row>
    <row r="2043" spans="2:31" ht="15" x14ac:dyDescent="0.25">
      <c r="B2043" s="35">
        <f t="shared" ca="1" si="708"/>
        <v>35</v>
      </c>
      <c r="C2043" s="12">
        <f ca="1">IF(B2043="","",VLOOKUP(B2043,Tabelle2!$D$1:$E$37,2,0))</f>
        <v>6</v>
      </c>
      <c r="D2043" s="18" t="str">
        <f t="shared" ca="1" si="711"/>
        <v>L</v>
      </c>
      <c r="E2043" s="16" t="str">
        <f t="shared" ca="1" si="707"/>
        <v>L</v>
      </c>
      <c r="F2043" s="19" t="str">
        <f t="shared" ca="1" si="709"/>
        <v>l1</v>
      </c>
      <c r="G2043" s="38">
        <f t="shared" ca="1" si="710"/>
        <v>-3</v>
      </c>
      <c r="H2043" s="38">
        <f t="shared" ca="1" si="712"/>
        <v>-99</v>
      </c>
      <c r="I2043" s="27">
        <f t="shared" ca="1" si="713"/>
        <v>3</v>
      </c>
      <c r="J2043" s="27" t="str">
        <f t="shared" ca="1" si="714"/>
        <v/>
      </c>
      <c r="K2043" s="19">
        <f t="shared" ca="1" si="715"/>
        <v>6</v>
      </c>
      <c r="L2043" s="12">
        <f t="shared" ca="1" si="716"/>
        <v>3</v>
      </c>
      <c r="M2043" s="19">
        <f t="shared" ca="1" si="717"/>
        <v>1</v>
      </c>
      <c r="N2043" s="19" t="str">
        <f t="shared" ca="1" si="718"/>
        <v/>
      </c>
      <c r="O2043" s="24"/>
      <c r="P2043" s="40">
        <f t="shared" ca="1" si="719"/>
        <v>3</v>
      </c>
      <c r="Q2043" s="40"/>
      <c r="R2043" s="19">
        <f t="shared" ca="1" si="720"/>
        <v>6</v>
      </c>
      <c r="S2043" s="19">
        <f t="shared" ca="1" si="721"/>
        <v>1</v>
      </c>
      <c r="T2043" s="19">
        <f t="shared" ca="1" si="722"/>
        <v>3</v>
      </c>
      <c r="U2043" s="42"/>
      <c r="V2043" s="19">
        <f t="shared" ca="1" si="723"/>
        <v>6</v>
      </c>
      <c r="W2043" s="19">
        <f t="shared" ca="1" si="724"/>
        <v>1</v>
      </c>
      <c r="X2043" s="19">
        <f t="shared" ca="1" si="725"/>
        <v>3</v>
      </c>
      <c r="Y2043" s="19">
        <f t="shared" ca="1" si="726"/>
        <v>5</v>
      </c>
      <c r="Z2043" s="19">
        <f t="shared" ca="1" si="727"/>
        <v>1</v>
      </c>
      <c r="AA2043" s="19">
        <f t="shared" ca="1" si="728"/>
        <v>2</v>
      </c>
      <c r="AB2043" s="3"/>
      <c r="AE2043" s="1"/>
    </row>
    <row r="2044" spans="2:31" ht="15" x14ac:dyDescent="0.25">
      <c r="B2044" s="35">
        <f t="shared" ca="1" si="708"/>
        <v>12</v>
      </c>
      <c r="C2044" s="12">
        <f ca="1">IF(B2044="","",VLOOKUP(B2044,Tabelle2!$D$1:$E$37,2,0))</f>
        <v>2</v>
      </c>
      <c r="D2044" s="18" t="str">
        <f t="shared" ca="1" si="711"/>
        <v>W</v>
      </c>
      <c r="E2044" s="16" t="str">
        <f t="shared" ca="1" si="707"/>
        <v>w</v>
      </c>
      <c r="F2044" s="19" t="str">
        <f t="shared" ca="1" si="709"/>
        <v/>
      </c>
      <c r="G2044" s="38">
        <f t="shared" ca="1" si="710"/>
        <v>2</v>
      </c>
      <c r="H2044" s="38">
        <f t="shared" ca="1" si="712"/>
        <v>-97</v>
      </c>
      <c r="I2044" s="27">
        <f t="shared" ca="1" si="713"/>
        <v>4</v>
      </c>
      <c r="J2044" s="27" t="str">
        <f t="shared" ca="1" si="714"/>
        <v/>
      </c>
      <c r="K2044" s="19">
        <f t="shared" ca="1" si="715"/>
        <v>6</v>
      </c>
      <c r="L2044" s="12">
        <f t="shared" ca="1" si="716"/>
        <v>3</v>
      </c>
      <c r="M2044" s="19">
        <f t="shared" ca="1" si="717"/>
        <v>1</v>
      </c>
      <c r="N2044" s="19">
        <f t="shared" ca="1" si="718"/>
        <v>2</v>
      </c>
      <c r="O2044" s="24"/>
      <c r="P2044" s="40">
        <f t="shared" ca="1" si="719"/>
        <v>3</v>
      </c>
      <c r="Q2044" s="40"/>
      <c r="R2044" s="19">
        <f t="shared" ca="1" si="720"/>
        <v>2</v>
      </c>
      <c r="S2044" s="19">
        <f t="shared" ca="1" si="721"/>
        <v>6</v>
      </c>
      <c r="T2044" s="19">
        <f t="shared" ca="1" si="722"/>
        <v>1</v>
      </c>
      <c r="U2044" s="42"/>
      <c r="V2044" s="19">
        <f t="shared" ca="1" si="723"/>
        <v>2</v>
      </c>
      <c r="W2044" s="19">
        <f t="shared" ca="1" si="724"/>
        <v>6</v>
      </c>
      <c r="X2044" s="19">
        <f t="shared" ca="1" si="725"/>
        <v>1</v>
      </c>
      <c r="Y2044" s="19">
        <f t="shared" ca="1" si="726"/>
        <v>3</v>
      </c>
      <c r="Z2044" s="19">
        <f t="shared" ca="1" si="727"/>
        <v>5</v>
      </c>
      <c r="AA2044" s="19">
        <f t="shared" ca="1" si="728"/>
        <v>1</v>
      </c>
      <c r="AB2044" s="3"/>
      <c r="AE2044" s="1"/>
    </row>
    <row r="2045" spans="2:31" ht="15" x14ac:dyDescent="0.25">
      <c r="B2045" s="35">
        <f t="shared" ca="1" si="708"/>
        <v>14</v>
      </c>
      <c r="C2045" s="12">
        <f ca="1">IF(B2045="","",VLOOKUP(B2045,Tabelle2!$D$1:$E$37,2,0))</f>
        <v>3</v>
      </c>
      <c r="D2045" s="18" t="str">
        <f t="shared" ca="1" si="711"/>
        <v>W</v>
      </c>
      <c r="E2045" s="16" t="str">
        <f t="shared" ca="1" si="707"/>
        <v>W</v>
      </c>
      <c r="F2045" s="19" t="str">
        <f t="shared" ca="1" si="709"/>
        <v/>
      </c>
      <c r="G2045" s="38">
        <f t="shared" ca="1" si="710"/>
        <v>3</v>
      </c>
      <c r="H2045" s="38">
        <f t="shared" ca="1" si="712"/>
        <v>-94</v>
      </c>
      <c r="I2045" s="27">
        <f t="shared" ca="1" si="713"/>
        <v>3</v>
      </c>
      <c r="J2045" s="27" t="str">
        <f t="shared" ca="1" si="714"/>
        <v/>
      </c>
      <c r="K2045" s="19">
        <f t="shared" ca="1" si="715"/>
        <v>6</v>
      </c>
      <c r="L2045" s="12">
        <f t="shared" ca="1" si="716"/>
        <v>3</v>
      </c>
      <c r="M2045" s="19">
        <f t="shared" ca="1" si="717"/>
        <v>1</v>
      </c>
      <c r="N2045" s="19" t="str">
        <f t="shared" ca="1" si="718"/>
        <v/>
      </c>
      <c r="O2045" s="24"/>
      <c r="P2045" s="40">
        <f t="shared" ca="1" si="719"/>
        <v>3</v>
      </c>
      <c r="Q2045" s="40"/>
      <c r="R2045" s="19">
        <f t="shared" ca="1" si="720"/>
        <v>3</v>
      </c>
      <c r="S2045" s="19">
        <f t="shared" ca="1" si="721"/>
        <v>2</v>
      </c>
      <c r="T2045" s="19">
        <f t="shared" ca="1" si="722"/>
        <v>6</v>
      </c>
      <c r="U2045" s="42"/>
      <c r="V2045" s="19">
        <f t="shared" ca="1" si="723"/>
        <v>3</v>
      </c>
      <c r="W2045" s="19">
        <f t="shared" ca="1" si="724"/>
        <v>2</v>
      </c>
      <c r="X2045" s="19">
        <f t="shared" ca="1" si="725"/>
        <v>6</v>
      </c>
      <c r="Y2045" s="19">
        <f t="shared" ca="1" si="726"/>
        <v>1</v>
      </c>
      <c r="Z2045" s="19">
        <f t="shared" ca="1" si="727"/>
        <v>3</v>
      </c>
      <c r="AA2045" s="19">
        <f t="shared" ca="1" si="728"/>
        <v>5</v>
      </c>
      <c r="AB2045" s="3"/>
      <c r="AE2045" s="1"/>
    </row>
    <row r="2046" spans="2:31" ht="15" x14ac:dyDescent="0.25">
      <c r="B2046" s="35">
        <f t="shared" ca="1" si="708"/>
        <v>33</v>
      </c>
      <c r="C2046" s="12">
        <f ca="1">IF(B2046="","",VLOOKUP(B2046,Tabelle2!$D$1:$E$37,2,0))</f>
        <v>6</v>
      </c>
      <c r="D2046" s="18" t="str">
        <f t="shared" ca="1" si="711"/>
        <v>W</v>
      </c>
      <c r="E2046" s="16" t="str">
        <f t="shared" ca="1" si="707"/>
        <v>W</v>
      </c>
      <c r="F2046" s="19" t="str">
        <f t="shared" ca="1" si="709"/>
        <v/>
      </c>
      <c r="G2046" s="38">
        <f t="shared" ca="1" si="710"/>
        <v>3</v>
      </c>
      <c r="H2046" s="38">
        <f t="shared" ca="1" si="712"/>
        <v>-91</v>
      </c>
      <c r="I2046" s="27">
        <f t="shared" ca="1" si="713"/>
        <v>3</v>
      </c>
      <c r="J2046" s="27" t="str">
        <f t="shared" ca="1" si="714"/>
        <v/>
      </c>
      <c r="K2046" s="19">
        <f t="shared" ca="1" si="715"/>
        <v>6</v>
      </c>
      <c r="L2046" s="12">
        <f t="shared" ca="1" si="716"/>
        <v>3</v>
      </c>
      <c r="M2046" s="19">
        <f t="shared" ca="1" si="717"/>
        <v>1</v>
      </c>
      <c r="N2046" s="19" t="str">
        <f t="shared" ca="1" si="718"/>
        <v/>
      </c>
      <c r="O2046" s="24"/>
      <c r="P2046" s="40">
        <f t="shared" ca="1" si="719"/>
        <v>3</v>
      </c>
      <c r="Q2046" s="40"/>
      <c r="R2046" s="19">
        <f t="shared" ca="1" si="720"/>
        <v>6</v>
      </c>
      <c r="S2046" s="19">
        <f t="shared" ca="1" si="721"/>
        <v>3</v>
      </c>
      <c r="T2046" s="19">
        <f t="shared" ca="1" si="722"/>
        <v>2</v>
      </c>
      <c r="U2046" s="42"/>
      <c r="V2046" s="19">
        <f t="shared" ca="1" si="723"/>
        <v>6</v>
      </c>
      <c r="W2046" s="19">
        <f t="shared" ca="1" si="724"/>
        <v>3</v>
      </c>
      <c r="X2046" s="19">
        <f t="shared" ca="1" si="725"/>
        <v>2</v>
      </c>
      <c r="Y2046" s="19">
        <f t="shared" ca="1" si="726"/>
        <v>6</v>
      </c>
      <c r="Z2046" s="19">
        <f t="shared" ca="1" si="727"/>
        <v>1</v>
      </c>
      <c r="AA2046" s="19">
        <f t="shared" ca="1" si="728"/>
        <v>3</v>
      </c>
      <c r="AB2046" s="3"/>
      <c r="AE2046" s="1"/>
    </row>
    <row r="2047" spans="2:31" ht="15" x14ac:dyDescent="0.25">
      <c r="B2047" s="35">
        <f t="shared" ca="1" si="708"/>
        <v>13</v>
      </c>
      <c r="C2047" s="12">
        <f ca="1">IF(B2047="","",VLOOKUP(B2047,Tabelle2!$D$1:$E$37,2,0))</f>
        <v>3</v>
      </c>
      <c r="D2047" s="18" t="str">
        <f t="shared" ca="1" si="711"/>
        <v>W</v>
      </c>
      <c r="E2047" s="16" t="str">
        <f t="shared" ca="1" si="707"/>
        <v>W</v>
      </c>
      <c r="F2047" s="19" t="str">
        <f t="shared" ca="1" si="709"/>
        <v/>
      </c>
      <c r="G2047" s="38">
        <f t="shared" ca="1" si="710"/>
        <v>3</v>
      </c>
      <c r="H2047" s="38">
        <f t="shared" ca="1" si="712"/>
        <v>-88</v>
      </c>
      <c r="I2047" s="27">
        <f t="shared" ca="1" si="713"/>
        <v>3</v>
      </c>
      <c r="J2047" s="27" t="str">
        <f t="shared" ca="1" si="714"/>
        <v/>
      </c>
      <c r="K2047" s="19">
        <f t="shared" ca="1" si="715"/>
        <v>6</v>
      </c>
      <c r="L2047" s="12">
        <f t="shared" ca="1" si="716"/>
        <v>3</v>
      </c>
      <c r="M2047" s="19">
        <f t="shared" ca="1" si="717"/>
        <v>1</v>
      </c>
      <c r="N2047" s="19" t="str">
        <f t="shared" ca="1" si="718"/>
        <v/>
      </c>
      <c r="O2047" s="24"/>
      <c r="P2047" s="40">
        <f t="shared" ca="1" si="719"/>
        <v>3</v>
      </c>
      <c r="Q2047" s="40"/>
      <c r="R2047" s="19">
        <f t="shared" ca="1" si="720"/>
        <v>3</v>
      </c>
      <c r="S2047" s="19">
        <f t="shared" ca="1" si="721"/>
        <v>6</v>
      </c>
      <c r="T2047" s="19">
        <f t="shared" ca="1" si="722"/>
        <v>2</v>
      </c>
      <c r="U2047" s="42"/>
      <c r="V2047" s="19">
        <f t="shared" ca="1" si="723"/>
        <v>3</v>
      </c>
      <c r="W2047" s="19">
        <f t="shared" ca="1" si="724"/>
        <v>6</v>
      </c>
      <c r="X2047" s="19">
        <f t="shared" ca="1" si="725"/>
        <v>3</v>
      </c>
      <c r="Y2047" s="19">
        <f t="shared" ca="1" si="726"/>
        <v>2</v>
      </c>
      <c r="Z2047" s="19">
        <f t="shared" ca="1" si="727"/>
        <v>6</v>
      </c>
      <c r="AA2047" s="19">
        <f t="shared" ca="1" si="728"/>
        <v>1</v>
      </c>
      <c r="AB2047" s="3"/>
      <c r="AE2047" s="1"/>
    </row>
    <row r="2048" spans="2:31" ht="15" x14ac:dyDescent="0.25">
      <c r="B2048" s="35">
        <f t="shared" ca="1" si="708"/>
        <v>5</v>
      </c>
      <c r="C2048" s="12">
        <f ca="1">IF(B2048="","",VLOOKUP(B2048,Tabelle2!$D$1:$E$37,2,0))</f>
        <v>1</v>
      </c>
      <c r="D2048" s="18" t="str">
        <f t="shared" ca="1" si="711"/>
        <v>W</v>
      </c>
      <c r="E2048" s="16" t="str">
        <f t="shared" ref="E2048:E2111" ca="1" si="729">IF(AND(F2047="l1",D2048="w"),"w",IF(F2047="l2","",IF(AND(J2048=1,I2048&gt;=3),D2048,IF(J2048=1,"",D2048))))</f>
        <v>W</v>
      </c>
      <c r="F2048" s="19" t="str">
        <f t="shared" ca="1" si="709"/>
        <v/>
      </c>
      <c r="G2048" s="38">
        <f t="shared" ca="1" si="710"/>
        <v>3</v>
      </c>
      <c r="H2048" s="38">
        <f t="shared" ca="1" si="712"/>
        <v>-85</v>
      </c>
      <c r="I2048" s="27">
        <f t="shared" ca="1" si="713"/>
        <v>3</v>
      </c>
      <c r="J2048" s="27" t="str">
        <f t="shared" ca="1" si="714"/>
        <v/>
      </c>
      <c r="K2048" s="19">
        <f t="shared" ca="1" si="715"/>
        <v>6</v>
      </c>
      <c r="L2048" s="12">
        <f t="shared" ca="1" si="716"/>
        <v>3</v>
      </c>
      <c r="M2048" s="19">
        <f t="shared" ca="1" si="717"/>
        <v>1</v>
      </c>
      <c r="N2048" s="19" t="str">
        <f t="shared" ca="1" si="718"/>
        <v/>
      </c>
      <c r="O2048" s="24"/>
      <c r="P2048" s="40">
        <f t="shared" ca="1" si="719"/>
        <v>3</v>
      </c>
      <c r="Q2048" s="40"/>
      <c r="R2048" s="19">
        <f t="shared" ca="1" si="720"/>
        <v>1</v>
      </c>
      <c r="S2048" s="19">
        <f t="shared" ca="1" si="721"/>
        <v>3</v>
      </c>
      <c r="T2048" s="19">
        <f t="shared" ca="1" si="722"/>
        <v>6</v>
      </c>
      <c r="U2048" s="42"/>
      <c r="V2048" s="19">
        <f t="shared" ca="1" si="723"/>
        <v>1</v>
      </c>
      <c r="W2048" s="19">
        <f t="shared" ca="1" si="724"/>
        <v>3</v>
      </c>
      <c r="X2048" s="19">
        <f t="shared" ca="1" si="725"/>
        <v>6</v>
      </c>
      <c r="Y2048" s="19">
        <f t="shared" ca="1" si="726"/>
        <v>3</v>
      </c>
      <c r="Z2048" s="19">
        <f t="shared" ca="1" si="727"/>
        <v>2</v>
      </c>
      <c r="AA2048" s="19">
        <f t="shared" ca="1" si="728"/>
        <v>6</v>
      </c>
      <c r="AB2048" s="3"/>
      <c r="AE2048" s="1"/>
    </row>
    <row r="2049" spans="2:31" ht="15" x14ac:dyDescent="0.25">
      <c r="B2049" s="35">
        <f t="shared" ca="1" si="708"/>
        <v>18</v>
      </c>
      <c r="C2049" s="12">
        <f ca="1">IF(B2049="","",VLOOKUP(B2049,Tabelle2!$D$1:$E$37,2,0))</f>
        <v>3</v>
      </c>
      <c r="D2049" s="18" t="str">
        <f t="shared" ca="1" si="711"/>
        <v>W</v>
      </c>
      <c r="E2049" s="16" t="str">
        <f t="shared" ca="1" si="729"/>
        <v>W</v>
      </c>
      <c r="F2049" s="19" t="str">
        <f t="shared" ca="1" si="709"/>
        <v/>
      </c>
      <c r="G2049" s="38">
        <f t="shared" ca="1" si="710"/>
        <v>3</v>
      </c>
      <c r="H2049" s="38">
        <f t="shared" ca="1" si="712"/>
        <v>-82</v>
      </c>
      <c r="I2049" s="27">
        <f t="shared" ca="1" si="713"/>
        <v>3</v>
      </c>
      <c r="J2049" s="27" t="str">
        <f t="shared" ca="1" si="714"/>
        <v/>
      </c>
      <c r="K2049" s="19">
        <f t="shared" ca="1" si="715"/>
        <v>6</v>
      </c>
      <c r="L2049" s="12">
        <f t="shared" ca="1" si="716"/>
        <v>3</v>
      </c>
      <c r="M2049" s="19">
        <f t="shared" ca="1" si="717"/>
        <v>1</v>
      </c>
      <c r="N2049" s="19" t="str">
        <f t="shared" ca="1" si="718"/>
        <v/>
      </c>
      <c r="O2049" s="24"/>
      <c r="P2049" s="40">
        <f t="shared" ca="1" si="719"/>
        <v>3</v>
      </c>
      <c r="Q2049" s="40"/>
      <c r="R2049" s="19">
        <f t="shared" ca="1" si="720"/>
        <v>3</v>
      </c>
      <c r="S2049" s="19">
        <f t="shared" ca="1" si="721"/>
        <v>1</v>
      </c>
      <c r="T2049" s="19">
        <f t="shared" ca="1" si="722"/>
        <v>6</v>
      </c>
      <c r="U2049" s="42"/>
      <c r="V2049" s="19">
        <f t="shared" ca="1" si="723"/>
        <v>3</v>
      </c>
      <c r="W2049" s="19">
        <f t="shared" ca="1" si="724"/>
        <v>1</v>
      </c>
      <c r="X2049" s="19">
        <f t="shared" ca="1" si="725"/>
        <v>3</v>
      </c>
      <c r="Y2049" s="19">
        <f t="shared" ca="1" si="726"/>
        <v>6</v>
      </c>
      <c r="Z2049" s="19">
        <f t="shared" ca="1" si="727"/>
        <v>3</v>
      </c>
      <c r="AA2049" s="19">
        <f t="shared" ca="1" si="728"/>
        <v>2</v>
      </c>
      <c r="AB2049" s="3"/>
      <c r="AE2049" s="1"/>
    </row>
    <row r="2050" spans="2:31" ht="15" x14ac:dyDescent="0.25">
      <c r="B2050" s="35">
        <f t="shared" ca="1" si="708"/>
        <v>2</v>
      </c>
      <c r="C2050" s="12">
        <f ca="1">IF(B2050="","",VLOOKUP(B2050,Tabelle2!$D$1:$E$37,2,0))</f>
        <v>1</v>
      </c>
      <c r="D2050" s="18" t="str">
        <f t="shared" ca="1" si="711"/>
        <v>L</v>
      </c>
      <c r="E2050" s="16" t="str">
        <f t="shared" ca="1" si="729"/>
        <v>L</v>
      </c>
      <c r="F2050" s="19" t="str">
        <f t="shared" ca="1" si="709"/>
        <v>l1</v>
      </c>
      <c r="G2050" s="38">
        <f t="shared" ca="1" si="710"/>
        <v>-3</v>
      </c>
      <c r="H2050" s="38">
        <f t="shared" ca="1" si="712"/>
        <v>-85</v>
      </c>
      <c r="I2050" s="27">
        <f t="shared" ca="1" si="713"/>
        <v>3</v>
      </c>
      <c r="J2050" s="27" t="str">
        <f t="shared" ca="1" si="714"/>
        <v/>
      </c>
      <c r="K2050" s="19">
        <f t="shared" ca="1" si="715"/>
        <v>6</v>
      </c>
      <c r="L2050" s="12">
        <f t="shared" ca="1" si="716"/>
        <v>3</v>
      </c>
      <c r="M2050" s="19">
        <f t="shared" ca="1" si="717"/>
        <v>1</v>
      </c>
      <c r="N2050" s="19" t="str">
        <f t="shared" ca="1" si="718"/>
        <v/>
      </c>
      <c r="O2050" s="24"/>
      <c r="P2050" s="40">
        <f t="shared" ca="1" si="719"/>
        <v>3</v>
      </c>
      <c r="Q2050" s="40"/>
      <c r="R2050" s="19">
        <f t="shared" ca="1" si="720"/>
        <v>1</v>
      </c>
      <c r="S2050" s="19">
        <f t="shared" ca="1" si="721"/>
        <v>3</v>
      </c>
      <c r="T2050" s="19">
        <f t="shared" ca="1" si="722"/>
        <v>6</v>
      </c>
      <c r="U2050" s="42"/>
      <c r="V2050" s="19">
        <f t="shared" ca="1" si="723"/>
        <v>1</v>
      </c>
      <c r="W2050" s="19">
        <f t="shared" ca="1" si="724"/>
        <v>3</v>
      </c>
      <c r="X2050" s="19">
        <f t="shared" ca="1" si="725"/>
        <v>1</v>
      </c>
      <c r="Y2050" s="19">
        <f t="shared" ca="1" si="726"/>
        <v>3</v>
      </c>
      <c r="Z2050" s="19">
        <f t="shared" ca="1" si="727"/>
        <v>6</v>
      </c>
      <c r="AA2050" s="19">
        <f t="shared" ca="1" si="728"/>
        <v>3</v>
      </c>
      <c r="AB2050" s="3"/>
      <c r="AE2050" s="1"/>
    </row>
    <row r="2051" spans="2:31" ht="15" x14ac:dyDescent="0.25">
      <c r="B2051" s="35">
        <f t="shared" ca="1" si="708"/>
        <v>29</v>
      </c>
      <c r="C2051" s="12">
        <f ca="1">IF(B2051="","",VLOOKUP(B2051,Tabelle2!$D$1:$E$37,2,0))</f>
        <v>5</v>
      </c>
      <c r="D2051" s="18" t="str">
        <f t="shared" ca="1" si="711"/>
        <v>W</v>
      </c>
      <c r="E2051" s="16" t="str">
        <f t="shared" ca="1" si="729"/>
        <v>w</v>
      </c>
      <c r="F2051" s="19" t="str">
        <f t="shared" ca="1" si="709"/>
        <v/>
      </c>
      <c r="G2051" s="38">
        <f t="shared" ca="1" si="710"/>
        <v>2</v>
      </c>
      <c r="H2051" s="38">
        <f t="shared" ca="1" si="712"/>
        <v>-83</v>
      </c>
      <c r="I2051" s="27">
        <f t="shared" ca="1" si="713"/>
        <v>4</v>
      </c>
      <c r="J2051" s="27" t="str">
        <f t="shared" ca="1" si="714"/>
        <v/>
      </c>
      <c r="K2051" s="19">
        <f t="shared" ca="1" si="715"/>
        <v>6</v>
      </c>
      <c r="L2051" s="12">
        <f t="shared" ca="1" si="716"/>
        <v>3</v>
      </c>
      <c r="M2051" s="19">
        <f t="shared" ca="1" si="717"/>
        <v>1</v>
      </c>
      <c r="N2051" s="19">
        <f t="shared" ca="1" si="718"/>
        <v>5</v>
      </c>
      <c r="O2051" s="24"/>
      <c r="P2051" s="40">
        <f t="shared" ca="1" si="719"/>
        <v>3</v>
      </c>
      <c r="Q2051" s="40"/>
      <c r="R2051" s="19">
        <f t="shared" ca="1" si="720"/>
        <v>5</v>
      </c>
      <c r="S2051" s="19">
        <f t="shared" ca="1" si="721"/>
        <v>1</v>
      </c>
      <c r="T2051" s="19">
        <f t="shared" ca="1" si="722"/>
        <v>3</v>
      </c>
      <c r="U2051" s="42"/>
      <c r="V2051" s="19">
        <f t="shared" ca="1" si="723"/>
        <v>5</v>
      </c>
      <c r="W2051" s="19">
        <f t="shared" ca="1" si="724"/>
        <v>1</v>
      </c>
      <c r="X2051" s="19">
        <f t="shared" ca="1" si="725"/>
        <v>3</v>
      </c>
      <c r="Y2051" s="19">
        <f t="shared" ca="1" si="726"/>
        <v>1</v>
      </c>
      <c r="Z2051" s="19">
        <f t="shared" ca="1" si="727"/>
        <v>3</v>
      </c>
      <c r="AA2051" s="19">
        <f t="shared" ca="1" si="728"/>
        <v>6</v>
      </c>
      <c r="AB2051" s="3"/>
      <c r="AE2051" s="1"/>
    </row>
    <row r="2052" spans="2:31" ht="15" x14ac:dyDescent="0.25">
      <c r="B2052" s="35">
        <f t="shared" ref="B2052:B2115" ca="1" si="730">RANDBETWEEN(0,36)</f>
        <v>25</v>
      </c>
      <c r="C2052" s="12">
        <f ca="1">IF(B2052="","",VLOOKUP(B2052,Tabelle2!$D$1:$E$37,2,0))</f>
        <v>5</v>
      </c>
      <c r="D2052" s="18" t="str">
        <f t="shared" ca="1" si="711"/>
        <v>W</v>
      </c>
      <c r="E2052" s="16" t="str">
        <f t="shared" ca="1" si="729"/>
        <v>W</v>
      </c>
      <c r="F2052" s="19" t="str">
        <f t="shared" ca="1" si="709"/>
        <v/>
      </c>
      <c r="G2052" s="38">
        <f t="shared" ca="1" si="710"/>
        <v>3</v>
      </c>
      <c r="H2052" s="38">
        <f t="shared" ca="1" si="712"/>
        <v>-80</v>
      </c>
      <c r="I2052" s="27">
        <f t="shared" ca="1" si="713"/>
        <v>3</v>
      </c>
      <c r="J2052" s="27" t="str">
        <f t="shared" ca="1" si="714"/>
        <v/>
      </c>
      <c r="K2052" s="19">
        <f t="shared" ca="1" si="715"/>
        <v>6</v>
      </c>
      <c r="L2052" s="12">
        <f t="shared" ca="1" si="716"/>
        <v>3</v>
      </c>
      <c r="M2052" s="19">
        <f t="shared" ca="1" si="717"/>
        <v>1</v>
      </c>
      <c r="N2052" s="19" t="str">
        <f t="shared" ca="1" si="718"/>
        <v/>
      </c>
      <c r="O2052" s="24"/>
      <c r="P2052" s="40">
        <f t="shared" ca="1" si="719"/>
        <v>3</v>
      </c>
      <c r="Q2052" s="40"/>
      <c r="R2052" s="19">
        <f t="shared" ca="1" si="720"/>
        <v>5</v>
      </c>
      <c r="S2052" s="19">
        <f t="shared" ca="1" si="721"/>
        <v>1</v>
      </c>
      <c r="T2052" s="19">
        <f t="shared" ca="1" si="722"/>
        <v>3</v>
      </c>
      <c r="U2052" s="42"/>
      <c r="V2052" s="19">
        <f t="shared" ca="1" si="723"/>
        <v>5</v>
      </c>
      <c r="W2052" s="19">
        <f t="shared" ca="1" si="724"/>
        <v>5</v>
      </c>
      <c r="X2052" s="19">
        <f t="shared" ca="1" si="725"/>
        <v>1</v>
      </c>
      <c r="Y2052" s="19">
        <f t="shared" ca="1" si="726"/>
        <v>3</v>
      </c>
      <c r="Z2052" s="19">
        <f t="shared" ca="1" si="727"/>
        <v>1</v>
      </c>
      <c r="AA2052" s="19">
        <f t="shared" ca="1" si="728"/>
        <v>3</v>
      </c>
      <c r="AB2052" s="3"/>
      <c r="AE2052" s="1"/>
    </row>
    <row r="2053" spans="2:31" ht="15" x14ac:dyDescent="0.25">
      <c r="B2053" s="35">
        <f t="shared" ca="1" si="730"/>
        <v>2</v>
      </c>
      <c r="C2053" s="12">
        <f ca="1">IF(B2053="","",VLOOKUP(B2053,Tabelle2!$D$1:$E$37,2,0))</f>
        <v>1</v>
      </c>
      <c r="D2053" s="18" t="str">
        <f t="shared" ca="1" si="711"/>
        <v>L</v>
      </c>
      <c r="E2053" s="16" t="str">
        <f t="shared" ca="1" si="729"/>
        <v>L</v>
      </c>
      <c r="F2053" s="19" t="str">
        <f t="shared" ca="1" si="709"/>
        <v>l1</v>
      </c>
      <c r="G2053" s="38">
        <f t="shared" ca="1" si="710"/>
        <v>-3</v>
      </c>
      <c r="H2053" s="38">
        <f t="shared" ca="1" si="712"/>
        <v>-83</v>
      </c>
      <c r="I2053" s="27">
        <f t="shared" ca="1" si="713"/>
        <v>3</v>
      </c>
      <c r="J2053" s="27" t="str">
        <f t="shared" ca="1" si="714"/>
        <v/>
      </c>
      <c r="K2053" s="19">
        <f t="shared" ca="1" si="715"/>
        <v>6</v>
      </c>
      <c r="L2053" s="12">
        <f t="shared" ca="1" si="716"/>
        <v>3</v>
      </c>
      <c r="M2053" s="19">
        <f t="shared" ca="1" si="717"/>
        <v>1</v>
      </c>
      <c r="N2053" s="19" t="str">
        <f t="shared" ca="1" si="718"/>
        <v/>
      </c>
      <c r="O2053" s="24"/>
      <c r="P2053" s="40">
        <f t="shared" ca="1" si="719"/>
        <v>3</v>
      </c>
      <c r="Q2053" s="40"/>
      <c r="R2053" s="19">
        <f t="shared" ca="1" si="720"/>
        <v>1</v>
      </c>
      <c r="S2053" s="19">
        <f t="shared" ca="1" si="721"/>
        <v>5</v>
      </c>
      <c r="T2053" s="19">
        <f t="shared" ca="1" si="722"/>
        <v>3</v>
      </c>
      <c r="U2053" s="42"/>
      <c r="V2053" s="19">
        <f t="shared" ca="1" si="723"/>
        <v>1</v>
      </c>
      <c r="W2053" s="19">
        <f t="shared" ca="1" si="724"/>
        <v>5</v>
      </c>
      <c r="X2053" s="19">
        <f t="shared" ca="1" si="725"/>
        <v>5</v>
      </c>
      <c r="Y2053" s="19">
        <f t="shared" ca="1" si="726"/>
        <v>1</v>
      </c>
      <c r="Z2053" s="19">
        <f t="shared" ca="1" si="727"/>
        <v>3</v>
      </c>
      <c r="AA2053" s="19">
        <f t="shared" ca="1" si="728"/>
        <v>1</v>
      </c>
      <c r="AB2053" s="3"/>
      <c r="AE2053" s="1"/>
    </row>
    <row r="2054" spans="2:31" ht="15" x14ac:dyDescent="0.25">
      <c r="B2054" s="35">
        <f t="shared" ca="1" si="730"/>
        <v>24</v>
      </c>
      <c r="C2054" s="12">
        <f ca="1">IF(B2054="","",VLOOKUP(B2054,Tabelle2!$D$1:$E$37,2,0))</f>
        <v>4</v>
      </c>
      <c r="D2054" s="18" t="str">
        <f t="shared" ca="1" si="711"/>
        <v>W</v>
      </c>
      <c r="E2054" s="16" t="str">
        <f t="shared" ca="1" si="729"/>
        <v>w</v>
      </c>
      <c r="F2054" s="19" t="str">
        <f t="shared" ca="1" si="709"/>
        <v/>
      </c>
      <c r="G2054" s="38">
        <f t="shared" ca="1" si="710"/>
        <v>2</v>
      </c>
      <c r="H2054" s="38">
        <f t="shared" ca="1" si="712"/>
        <v>-81</v>
      </c>
      <c r="I2054" s="27">
        <f t="shared" ca="1" si="713"/>
        <v>4</v>
      </c>
      <c r="J2054" s="27" t="str">
        <f t="shared" ca="1" si="714"/>
        <v/>
      </c>
      <c r="K2054" s="19">
        <f t="shared" ca="1" si="715"/>
        <v>6</v>
      </c>
      <c r="L2054" s="12">
        <f t="shared" ca="1" si="716"/>
        <v>3</v>
      </c>
      <c r="M2054" s="19">
        <f t="shared" ca="1" si="717"/>
        <v>1</v>
      </c>
      <c r="N2054" s="19">
        <f t="shared" ca="1" si="718"/>
        <v>4</v>
      </c>
      <c r="O2054" s="24"/>
      <c r="P2054" s="40">
        <f t="shared" ca="1" si="719"/>
        <v>3</v>
      </c>
      <c r="Q2054" s="40"/>
      <c r="R2054" s="19">
        <f t="shared" ca="1" si="720"/>
        <v>4</v>
      </c>
      <c r="S2054" s="19">
        <f t="shared" ca="1" si="721"/>
        <v>1</v>
      </c>
      <c r="T2054" s="19">
        <f t="shared" ca="1" si="722"/>
        <v>5</v>
      </c>
      <c r="U2054" s="42"/>
      <c r="V2054" s="19">
        <f t="shared" ca="1" si="723"/>
        <v>4</v>
      </c>
      <c r="W2054" s="19">
        <f t="shared" ca="1" si="724"/>
        <v>1</v>
      </c>
      <c r="X2054" s="19">
        <f t="shared" ca="1" si="725"/>
        <v>5</v>
      </c>
      <c r="Y2054" s="19">
        <f t="shared" ca="1" si="726"/>
        <v>5</v>
      </c>
      <c r="Z2054" s="19">
        <f t="shared" ca="1" si="727"/>
        <v>1</v>
      </c>
      <c r="AA2054" s="19">
        <f t="shared" ca="1" si="728"/>
        <v>3</v>
      </c>
      <c r="AB2054" s="3"/>
      <c r="AE2054" s="1"/>
    </row>
    <row r="2055" spans="2:31" ht="15" x14ac:dyDescent="0.25">
      <c r="B2055" s="35">
        <f t="shared" ca="1" si="730"/>
        <v>13</v>
      </c>
      <c r="C2055" s="12">
        <f ca="1">IF(B2055="","",VLOOKUP(B2055,Tabelle2!$D$1:$E$37,2,0))</f>
        <v>3</v>
      </c>
      <c r="D2055" s="18" t="str">
        <f t="shared" ca="1" si="711"/>
        <v>W</v>
      </c>
      <c r="E2055" s="16" t="str">
        <f t="shared" ca="1" si="729"/>
        <v>W</v>
      </c>
      <c r="F2055" s="19" t="str">
        <f t="shared" ca="1" si="709"/>
        <v/>
      </c>
      <c r="G2055" s="38">
        <f t="shared" ca="1" si="710"/>
        <v>3</v>
      </c>
      <c r="H2055" s="38">
        <f t="shared" ca="1" si="712"/>
        <v>-78</v>
      </c>
      <c r="I2055" s="27">
        <f t="shared" ca="1" si="713"/>
        <v>3</v>
      </c>
      <c r="J2055" s="27" t="str">
        <f t="shared" ca="1" si="714"/>
        <v/>
      </c>
      <c r="K2055" s="19">
        <f t="shared" ca="1" si="715"/>
        <v>6</v>
      </c>
      <c r="L2055" s="12">
        <f t="shared" ca="1" si="716"/>
        <v>3</v>
      </c>
      <c r="M2055" s="19">
        <f t="shared" ca="1" si="717"/>
        <v>1</v>
      </c>
      <c r="N2055" s="19" t="str">
        <f t="shared" ca="1" si="718"/>
        <v/>
      </c>
      <c r="O2055" s="24"/>
      <c r="P2055" s="40">
        <f t="shared" ca="1" si="719"/>
        <v>3</v>
      </c>
      <c r="Q2055" s="40"/>
      <c r="R2055" s="19">
        <f t="shared" ca="1" si="720"/>
        <v>3</v>
      </c>
      <c r="S2055" s="19">
        <f t="shared" ca="1" si="721"/>
        <v>4</v>
      </c>
      <c r="T2055" s="19">
        <f t="shared" ca="1" si="722"/>
        <v>1</v>
      </c>
      <c r="U2055" s="42"/>
      <c r="V2055" s="19">
        <f t="shared" ca="1" si="723"/>
        <v>3</v>
      </c>
      <c r="W2055" s="19">
        <f t="shared" ca="1" si="724"/>
        <v>4</v>
      </c>
      <c r="X2055" s="19">
        <f t="shared" ca="1" si="725"/>
        <v>1</v>
      </c>
      <c r="Y2055" s="19">
        <f t="shared" ca="1" si="726"/>
        <v>5</v>
      </c>
      <c r="Z2055" s="19">
        <f t="shared" ca="1" si="727"/>
        <v>5</v>
      </c>
      <c r="AA2055" s="19">
        <f t="shared" ca="1" si="728"/>
        <v>1</v>
      </c>
      <c r="AB2055" s="3"/>
      <c r="AE2055" s="1"/>
    </row>
    <row r="2056" spans="2:31" ht="15" x14ac:dyDescent="0.25">
      <c r="B2056" s="35">
        <f t="shared" ca="1" si="730"/>
        <v>5</v>
      </c>
      <c r="C2056" s="12">
        <f ca="1">IF(B2056="","",VLOOKUP(B2056,Tabelle2!$D$1:$E$37,2,0))</f>
        <v>1</v>
      </c>
      <c r="D2056" s="18" t="str">
        <f t="shared" ca="1" si="711"/>
        <v>W</v>
      </c>
      <c r="E2056" s="16" t="str">
        <f t="shared" ca="1" si="729"/>
        <v>W</v>
      </c>
      <c r="F2056" s="19" t="str">
        <f t="shared" ca="1" si="709"/>
        <v/>
      </c>
      <c r="G2056" s="38">
        <f t="shared" ca="1" si="710"/>
        <v>3</v>
      </c>
      <c r="H2056" s="38">
        <f t="shared" ca="1" si="712"/>
        <v>-75</v>
      </c>
      <c r="I2056" s="27">
        <f t="shared" ca="1" si="713"/>
        <v>3</v>
      </c>
      <c r="J2056" s="27" t="str">
        <f t="shared" ca="1" si="714"/>
        <v/>
      </c>
      <c r="K2056" s="19">
        <f t="shared" ca="1" si="715"/>
        <v>6</v>
      </c>
      <c r="L2056" s="12">
        <f t="shared" ca="1" si="716"/>
        <v>3</v>
      </c>
      <c r="M2056" s="19">
        <f t="shared" ca="1" si="717"/>
        <v>1</v>
      </c>
      <c r="N2056" s="19" t="str">
        <f t="shared" ca="1" si="718"/>
        <v/>
      </c>
      <c r="O2056" s="24"/>
      <c r="P2056" s="40">
        <f t="shared" ca="1" si="719"/>
        <v>3</v>
      </c>
      <c r="Q2056" s="40"/>
      <c r="R2056" s="19">
        <f t="shared" ca="1" si="720"/>
        <v>1</v>
      </c>
      <c r="S2056" s="19">
        <f t="shared" ca="1" si="721"/>
        <v>3</v>
      </c>
      <c r="T2056" s="19">
        <f t="shared" ca="1" si="722"/>
        <v>4</v>
      </c>
      <c r="U2056" s="42"/>
      <c r="V2056" s="19">
        <f t="shared" ca="1" si="723"/>
        <v>1</v>
      </c>
      <c r="W2056" s="19">
        <f t="shared" ca="1" si="724"/>
        <v>3</v>
      </c>
      <c r="X2056" s="19">
        <f t="shared" ca="1" si="725"/>
        <v>4</v>
      </c>
      <c r="Y2056" s="19">
        <f t="shared" ca="1" si="726"/>
        <v>1</v>
      </c>
      <c r="Z2056" s="19">
        <f t="shared" ca="1" si="727"/>
        <v>5</v>
      </c>
      <c r="AA2056" s="19">
        <f t="shared" ca="1" si="728"/>
        <v>5</v>
      </c>
      <c r="AB2056" s="3"/>
      <c r="AE2056" s="1"/>
    </row>
    <row r="2057" spans="2:31" ht="15" x14ac:dyDescent="0.25">
      <c r="B2057" s="35">
        <f t="shared" ca="1" si="730"/>
        <v>16</v>
      </c>
      <c r="C2057" s="12">
        <f ca="1">IF(B2057="","",VLOOKUP(B2057,Tabelle2!$D$1:$E$37,2,0))</f>
        <v>3</v>
      </c>
      <c r="D2057" s="18" t="str">
        <f t="shared" ca="1" si="711"/>
        <v>W</v>
      </c>
      <c r="E2057" s="16" t="str">
        <f t="shared" ca="1" si="729"/>
        <v>W</v>
      </c>
      <c r="F2057" s="19" t="str">
        <f t="shared" ca="1" si="709"/>
        <v/>
      </c>
      <c r="G2057" s="38">
        <f t="shared" ca="1" si="710"/>
        <v>3</v>
      </c>
      <c r="H2057" s="38">
        <f t="shared" ca="1" si="712"/>
        <v>-72</v>
      </c>
      <c r="I2057" s="27">
        <f t="shared" ca="1" si="713"/>
        <v>3</v>
      </c>
      <c r="J2057" s="27" t="str">
        <f t="shared" ca="1" si="714"/>
        <v/>
      </c>
      <c r="K2057" s="19">
        <f t="shared" ca="1" si="715"/>
        <v>6</v>
      </c>
      <c r="L2057" s="12">
        <f t="shared" ca="1" si="716"/>
        <v>3</v>
      </c>
      <c r="M2057" s="19">
        <f t="shared" ca="1" si="717"/>
        <v>1</v>
      </c>
      <c r="N2057" s="19" t="str">
        <f t="shared" ca="1" si="718"/>
        <v/>
      </c>
      <c r="O2057" s="24"/>
      <c r="P2057" s="40">
        <f t="shared" ca="1" si="719"/>
        <v>3</v>
      </c>
      <c r="Q2057" s="40"/>
      <c r="R2057" s="19">
        <f t="shared" ca="1" si="720"/>
        <v>3</v>
      </c>
      <c r="S2057" s="19">
        <f t="shared" ca="1" si="721"/>
        <v>1</v>
      </c>
      <c r="T2057" s="19">
        <f t="shared" ca="1" si="722"/>
        <v>4</v>
      </c>
      <c r="U2057" s="42"/>
      <c r="V2057" s="19">
        <f t="shared" ca="1" si="723"/>
        <v>3</v>
      </c>
      <c r="W2057" s="19">
        <f t="shared" ca="1" si="724"/>
        <v>1</v>
      </c>
      <c r="X2057" s="19">
        <f t="shared" ca="1" si="725"/>
        <v>3</v>
      </c>
      <c r="Y2057" s="19">
        <f t="shared" ca="1" si="726"/>
        <v>4</v>
      </c>
      <c r="Z2057" s="19">
        <f t="shared" ca="1" si="727"/>
        <v>1</v>
      </c>
      <c r="AA2057" s="19">
        <f t="shared" ca="1" si="728"/>
        <v>5</v>
      </c>
      <c r="AB2057" s="3"/>
      <c r="AE2057" s="1"/>
    </row>
    <row r="2058" spans="2:31" ht="15" x14ac:dyDescent="0.25">
      <c r="B2058" s="35">
        <f t="shared" ca="1" si="730"/>
        <v>6</v>
      </c>
      <c r="C2058" s="12">
        <f ca="1">IF(B2058="","",VLOOKUP(B2058,Tabelle2!$D$1:$E$37,2,0))</f>
        <v>1</v>
      </c>
      <c r="D2058" s="18" t="str">
        <f t="shared" ca="1" si="711"/>
        <v>W</v>
      </c>
      <c r="E2058" s="16" t="str">
        <f t="shared" ca="1" si="729"/>
        <v>W</v>
      </c>
      <c r="F2058" s="19" t="str">
        <f t="shared" ca="1" si="709"/>
        <v/>
      </c>
      <c r="G2058" s="38">
        <f t="shared" ca="1" si="710"/>
        <v>3</v>
      </c>
      <c r="H2058" s="38">
        <f t="shared" ca="1" si="712"/>
        <v>-69</v>
      </c>
      <c r="I2058" s="27">
        <f t="shared" ca="1" si="713"/>
        <v>3</v>
      </c>
      <c r="J2058" s="27" t="str">
        <f t="shared" ca="1" si="714"/>
        <v/>
      </c>
      <c r="K2058" s="19">
        <f t="shared" ca="1" si="715"/>
        <v>6</v>
      </c>
      <c r="L2058" s="12">
        <f t="shared" ca="1" si="716"/>
        <v>3</v>
      </c>
      <c r="M2058" s="19">
        <f t="shared" ca="1" si="717"/>
        <v>1</v>
      </c>
      <c r="N2058" s="19" t="str">
        <f t="shared" ca="1" si="718"/>
        <v/>
      </c>
      <c r="O2058" s="24"/>
      <c r="P2058" s="40">
        <f t="shared" ca="1" si="719"/>
        <v>3</v>
      </c>
      <c r="Q2058" s="40"/>
      <c r="R2058" s="19">
        <f t="shared" ca="1" si="720"/>
        <v>1</v>
      </c>
      <c r="S2058" s="19">
        <f t="shared" ca="1" si="721"/>
        <v>3</v>
      </c>
      <c r="T2058" s="19">
        <f t="shared" ca="1" si="722"/>
        <v>4</v>
      </c>
      <c r="U2058" s="42"/>
      <c r="V2058" s="19">
        <f t="shared" ca="1" si="723"/>
        <v>1</v>
      </c>
      <c r="W2058" s="19">
        <f t="shared" ca="1" si="724"/>
        <v>3</v>
      </c>
      <c r="X2058" s="19">
        <f t="shared" ca="1" si="725"/>
        <v>1</v>
      </c>
      <c r="Y2058" s="19">
        <f t="shared" ca="1" si="726"/>
        <v>3</v>
      </c>
      <c r="Z2058" s="19">
        <f t="shared" ca="1" si="727"/>
        <v>4</v>
      </c>
      <c r="AA2058" s="19">
        <f t="shared" ca="1" si="728"/>
        <v>1</v>
      </c>
      <c r="AB2058" s="3"/>
      <c r="AE2058" s="1"/>
    </row>
    <row r="2059" spans="2:31" ht="15" x14ac:dyDescent="0.25">
      <c r="B2059" s="35">
        <f t="shared" ca="1" si="730"/>
        <v>32</v>
      </c>
      <c r="C2059" s="12">
        <f ca="1">IF(B2059="","",VLOOKUP(B2059,Tabelle2!$D$1:$E$37,2,0))</f>
        <v>6</v>
      </c>
      <c r="D2059" s="18" t="str">
        <f t="shared" ca="1" si="711"/>
        <v>L</v>
      </c>
      <c r="E2059" s="16" t="str">
        <f t="shared" ca="1" si="729"/>
        <v>L</v>
      </c>
      <c r="F2059" s="19" t="str">
        <f t="shared" ca="1" si="709"/>
        <v>l1</v>
      </c>
      <c r="G2059" s="38">
        <f t="shared" ca="1" si="710"/>
        <v>-3</v>
      </c>
      <c r="H2059" s="38">
        <f t="shared" ca="1" si="712"/>
        <v>-72</v>
      </c>
      <c r="I2059" s="27">
        <f t="shared" ca="1" si="713"/>
        <v>3</v>
      </c>
      <c r="J2059" s="27" t="str">
        <f t="shared" ca="1" si="714"/>
        <v/>
      </c>
      <c r="K2059" s="19">
        <f t="shared" ca="1" si="715"/>
        <v>6</v>
      </c>
      <c r="L2059" s="12">
        <f t="shared" ca="1" si="716"/>
        <v>3</v>
      </c>
      <c r="M2059" s="19">
        <f t="shared" ca="1" si="717"/>
        <v>1</v>
      </c>
      <c r="N2059" s="19" t="str">
        <f t="shared" ca="1" si="718"/>
        <v/>
      </c>
      <c r="O2059" s="24"/>
      <c r="P2059" s="40">
        <f t="shared" ca="1" si="719"/>
        <v>3</v>
      </c>
      <c r="Q2059" s="40"/>
      <c r="R2059" s="19">
        <f t="shared" ca="1" si="720"/>
        <v>6</v>
      </c>
      <c r="S2059" s="19">
        <f t="shared" ca="1" si="721"/>
        <v>1</v>
      </c>
      <c r="T2059" s="19">
        <f t="shared" ca="1" si="722"/>
        <v>3</v>
      </c>
      <c r="U2059" s="42"/>
      <c r="V2059" s="19">
        <f t="shared" ca="1" si="723"/>
        <v>6</v>
      </c>
      <c r="W2059" s="19">
        <f t="shared" ca="1" si="724"/>
        <v>1</v>
      </c>
      <c r="X2059" s="19">
        <f t="shared" ca="1" si="725"/>
        <v>3</v>
      </c>
      <c r="Y2059" s="19">
        <f t="shared" ca="1" si="726"/>
        <v>1</v>
      </c>
      <c r="Z2059" s="19">
        <f t="shared" ca="1" si="727"/>
        <v>3</v>
      </c>
      <c r="AA2059" s="19">
        <f t="shared" ca="1" si="728"/>
        <v>4</v>
      </c>
      <c r="AB2059" s="3"/>
      <c r="AE2059" s="1"/>
    </row>
    <row r="2060" spans="2:31" ht="15" x14ac:dyDescent="0.25">
      <c r="B2060" s="35">
        <f t="shared" ca="1" si="730"/>
        <v>30</v>
      </c>
      <c r="C2060" s="12">
        <f ca="1">IF(B2060="","",VLOOKUP(B2060,Tabelle2!$D$1:$E$37,2,0))</f>
        <v>5</v>
      </c>
      <c r="D2060" s="18" t="str">
        <f t="shared" ca="1" si="711"/>
        <v>W</v>
      </c>
      <c r="E2060" s="16" t="str">
        <f t="shared" ca="1" si="729"/>
        <v>w</v>
      </c>
      <c r="F2060" s="19" t="str">
        <f t="shared" ca="1" si="709"/>
        <v/>
      </c>
      <c r="G2060" s="38">
        <f t="shared" ca="1" si="710"/>
        <v>2</v>
      </c>
      <c r="H2060" s="38">
        <f t="shared" ca="1" si="712"/>
        <v>-70</v>
      </c>
      <c r="I2060" s="27">
        <f t="shared" ca="1" si="713"/>
        <v>4</v>
      </c>
      <c r="J2060" s="27" t="str">
        <f t="shared" ca="1" si="714"/>
        <v/>
      </c>
      <c r="K2060" s="19">
        <f t="shared" ca="1" si="715"/>
        <v>6</v>
      </c>
      <c r="L2060" s="12">
        <f t="shared" ca="1" si="716"/>
        <v>3</v>
      </c>
      <c r="M2060" s="19">
        <f t="shared" ca="1" si="717"/>
        <v>1</v>
      </c>
      <c r="N2060" s="19">
        <f t="shared" ca="1" si="718"/>
        <v>5</v>
      </c>
      <c r="O2060" s="24"/>
      <c r="P2060" s="40">
        <f t="shared" ca="1" si="719"/>
        <v>3</v>
      </c>
      <c r="Q2060" s="40"/>
      <c r="R2060" s="19">
        <f t="shared" ca="1" si="720"/>
        <v>5</v>
      </c>
      <c r="S2060" s="19">
        <f t="shared" ca="1" si="721"/>
        <v>6</v>
      </c>
      <c r="T2060" s="19">
        <f t="shared" ca="1" si="722"/>
        <v>1</v>
      </c>
      <c r="U2060" s="42"/>
      <c r="V2060" s="19">
        <f t="shared" ca="1" si="723"/>
        <v>5</v>
      </c>
      <c r="W2060" s="19">
        <f t="shared" ca="1" si="724"/>
        <v>6</v>
      </c>
      <c r="X2060" s="19">
        <f t="shared" ca="1" si="725"/>
        <v>1</v>
      </c>
      <c r="Y2060" s="19">
        <f t="shared" ca="1" si="726"/>
        <v>3</v>
      </c>
      <c r="Z2060" s="19">
        <f t="shared" ca="1" si="727"/>
        <v>1</v>
      </c>
      <c r="AA2060" s="19">
        <f t="shared" ca="1" si="728"/>
        <v>3</v>
      </c>
      <c r="AB2060" s="3"/>
      <c r="AE2060" s="1"/>
    </row>
    <row r="2061" spans="2:31" ht="15" x14ac:dyDescent="0.25">
      <c r="B2061" s="35">
        <f t="shared" ca="1" si="730"/>
        <v>26</v>
      </c>
      <c r="C2061" s="12">
        <f ca="1">IF(B2061="","",VLOOKUP(B2061,Tabelle2!$D$1:$E$37,2,0))</f>
        <v>5</v>
      </c>
      <c r="D2061" s="18" t="str">
        <f t="shared" ca="1" si="711"/>
        <v>L</v>
      </c>
      <c r="E2061" s="16" t="str">
        <f t="shared" ca="1" si="729"/>
        <v>L</v>
      </c>
      <c r="F2061" s="19" t="str">
        <f t="shared" ca="1" si="709"/>
        <v>l1</v>
      </c>
      <c r="G2061" s="38">
        <f t="shared" ca="1" si="710"/>
        <v>-3</v>
      </c>
      <c r="H2061" s="38">
        <f t="shared" ca="1" si="712"/>
        <v>-73</v>
      </c>
      <c r="I2061" s="27">
        <f t="shared" ca="1" si="713"/>
        <v>3</v>
      </c>
      <c r="J2061" s="27" t="str">
        <f t="shared" ca="1" si="714"/>
        <v/>
      </c>
      <c r="K2061" s="19">
        <f t="shared" ca="1" si="715"/>
        <v>6</v>
      </c>
      <c r="L2061" s="12">
        <f t="shared" ca="1" si="716"/>
        <v>3</v>
      </c>
      <c r="M2061" s="19">
        <f t="shared" ca="1" si="717"/>
        <v>1</v>
      </c>
      <c r="N2061" s="19" t="str">
        <f t="shared" ca="1" si="718"/>
        <v/>
      </c>
      <c r="O2061" s="24"/>
      <c r="P2061" s="40">
        <f t="shared" ca="1" si="719"/>
        <v>3</v>
      </c>
      <c r="Q2061" s="40"/>
      <c r="R2061" s="19">
        <f t="shared" ca="1" si="720"/>
        <v>5</v>
      </c>
      <c r="S2061" s="19">
        <f t="shared" ca="1" si="721"/>
        <v>6</v>
      </c>
      <c r="T2061" s="19">
        <f t="shared" ca="1" si="722"/>
        <v>1</v>
      </c>
      <c r="U2061" s="42"/>
      <c r="V2061" s="19">
        <f t="shared" ca="1" si="723"/>
        <v>5</v>
      </c>
      <c r="W2061" s="19">
        <f t="shared" ca="1" si="724"/>
        <v>5</v>
      </c>
      <c r="X2061" s="19">
        <f t="shared" ca="1" si="725"/>
        <v>6</v>
      </c>
      <c r="Y2061" s="19">
        <f t="shared" ca="1" si="726"/>
        <v>1</v>
      </c>
      <c r="Z2061" s="19">
        <f t="shared" ca="1" si="727"/>
        <v>3</v>
      </c>
      <c r="AA2061" s="19">
        <f t="shared" ca="1" si="728"/>
        <v>1</v>
      </c>
      <c r="AB2061" s="3"/>
      <c r="AE2061" s="1"/>
    </row>
    <row r="2062" spans="2:31" ht="15" x14ac:dyDescent="0.25">
      <c r="B2062" s="35">
        <f t="shared" ca="1" si="730"/>
        <v>11</v>
      </c>
      <c r="C2062" s="12">
        <f ca="1">IF(B2062="","",VLOOKUP(B2062,Tabelle2!$D$1:$E$37,2,0))</f>
        <v>2</v>
      </c>
      <c r="D2062" s="18" t="str">
        <f t="shared" ca="1" si="711"/>
        <v>W</v>
      </c>
      <c r="E2062" s="16" t="str">
        <f t="shared" ca="1" si="729"/>
        <v>w</v>
      </c>
      <c r="F2062" s="19" t="str">
        <f t="shared" ca="1" si="709"/>
        <v/>
      </c>
      <c r="G2062" s="38">
        <f t="shared" ca="1" si="710"/>
        <v>2</v>
      </c>
      <c r="H2062" s="38">
        <f t="shared" ca="1" si="712"/>
        <v>-71</v>
      </c>
      <c r="I2062" s="27">
        <f t="shared" ca="1" si="713"/>
        <v>4</v>
      </c>
      <c r="J2062" s="27" t="str">
        <f t="shared" ca="1" si="714"/>
        <v/>
      </c>
      <c r="K2062" s="19">
        <f t="shared" ca="1" si="715"/>
        <v>6</v>
      </c>
      <c r="L2062" s="12">
        <f t="shared" ca="1" si="716"/>
        <v>3</v>
      </c>
      <c r="M2062" s="19">
        <f t="shared" ca="1" si="717"/>
        <v>1</v>
      </c>
      <c r="N2062" s="19">
        <f t="shared" ca="1" si="718"/>
        <v>2</v>
      </c>
      <c r="O2062" s="24"/>
      <c r="P2062" s="40">
        <f t="shared" ca="1" si="719"/>
        <v>3</v>
      </c>
      <c r="Q2062" s="40"/>
      <c r="R2062" s="19">
        <f t="shared" ca="1" si="720"/>
        <v>2</v>
      </c>
      <c r="S2062" s="19">
        <f t="shared" ca="1" si="721"/>
        <v>5</v>
      </c>
      <c r="T2062" s="19">
        <f t="shared" ca="1" si="722"/>
        <v>6</v>
      </c>
      <c r="U2062" s="42"/>
      <c r="V2062" s="19">
        <f t="shared" ca="1" si="723"/>
        <v>2</v>
      </c>
      <c r="W2062" s="19">
        <f t="shared" ca="1" si="724"/>
        <v>5</v>
      </c>
      <c r="X2062" s="19">
        <f t="shared" ca="1" si="725"/>
        <v>5</v>
      </c>
      <c r="Y2062" s="19">
        <f t="shared" ca="1" si="726"/>
        <v>6</v>
      </c>
      <c r="Z2062" s="19">
        <f t="shared" ca="1" si="727"/>
        <v>1</v>
      </c>
      <c r="AA2062" s="19">
        <f t="shared" ca="1" si="728"/>
        <v>3</v>
      </c>
      <c r="AB2062" s="3"/>
      <c r="AE2062" s="1"/>
    </row>
    <row r="2063" spans="2:31" ht="15" x14ac:dyDescent="0.25">
      <c r="B2063" s="35">
        <f t="shared" ca="1" si="730"/>
        <v>17</v>
      </c>
      <c r="C2063" s="12">
        <f ca="1">IF(B2063="","",VLOOKUP(B2063,Tabelle2!$D$1:$E$37,2,0))</f>
        <v>3</v>
      </c>
      <c r="D2063" s="18" t="str">
        <f t="shared" ca="1" si="711"/>
        <v>L</v>
      </c>
      <c r="E2063" s="16" t="str">
        <f t="shared" ca="1" si="729"/>
        <v>L</v>
      </c>
      <c r="F2063" s="19" t="str">
        <f t="shared" ca="1" si="709"/>
        <v>l1</v>
      </c>
      <c r="G2063" s="38">
        <f t="shared" ca="1" si="710"/>
        <v>-3</v>
      </c>
      <c r="H2063" s="38">
        <f t="shared" ca="1" si="712"/>
        <v>-74</v>
      </c>
      <c r="I2063" s="27">
        <f t="shared" ca="1" si="713"/>
        <v>3</v>
      </c>
      <c r="J2063" s="27" t="str">
        <f t="shared" ca="1" si="714"/>
        <v/>
      </c>
      <c r="K2063" s="19">
        <f t="shared" ca="1" si="715"/>
        <v>6</v>
      </c>
      <c r="L2063" s="12">
        <f t="shared" ca="1" si="716"/>
        <v>3</v>
      </c>
      <c r="M2063" s="19">
        <f t="shared" ca="1" si="717"/>
        <v>1</v>
      </c>
      <c r="N2063" s="19" t="str">
        <f t="shared" ca="1" si="718"/>
        <v/>
      </c>
      <c r="O2063" s="24"/>
      <c r="P2063" s="40">
        <f t="shared" ca="1" si="719"/>
        <v>3</v>
      </c>
      <c r="Q2063" s="40"/>
      <c r="R2063" s="19">
        <f t="shared" ca="1" si="720"/>
        <v>3</v>
      </c>
      <c r="S2063" s="19">
        <f t="shared" ca="1" si="721"/>
        <v>2</v>
      </c>
      <c r="T2063" s="19">
        <f t="shared" ca="1" si="722"/>
        <v>5</v>
      </c>
      <c r="U2063" s="42"/>
      <c r="V2063" s="19">
        <f t="shared" ca="1" si="723"/>
        <v>3</v>
      </c>
      <c r="W2063" s="19">
        <f t="shared" ca="1" si="724"/>
        <v>2</v>
      </c>
      <c r="X2063" s="19">
        <f t="shared" ca="1" si="725"/>
        <v>5</v>
      </c>
      <c r="Y2063" s="19">
        <f t="shared" ca="1" si="726"/>
        <v>5</v>
      </c>
      <c r="Z2063" s="19">
        <f t="shared" ca="1" si="727"/>
        <v>6</v>
      </c>
      <c r="AA2063" s="19">
        <f t="shared" ca="1" si="728"/>
        <v>1</v>
      </c>
      <c r="AB2063" s="3"/>
      <c r="AE2063" s="1"/>
    </row>
    <row r="2064" spans="2:31" ht="15" x14ac:dyDescent="0.25">
      <c r="B2064" s="35">
        <f t="shared" ca="1" si="730"/>
        <v>22</v>
      </c>
      <c r="C2064" s="12">
        <f ca="1">IF(B2064="","",VLOOKUP(B2064,Tabelle2!$D$1:$E$37,2,0))</f>
        <v>4</v>
      </c>
      <c r="D2064" s="18" t="str">
        <f t="shared" ca="1" si="711"/>
        <v>L</v>
      </c>
      <c r="E2064" s="16" t="str">
        <f t="shared" ca="1" si="729"/>
        <v>L</v>
      </c>
      <c r="F2064" s="19" t="str">
        <f t="shared" ca="1" si="709"/>
        <v>L2</v>
      </c>
      <c r="G2064" s="38">
        <f t="shared" ca="1" si="710"/>
        <v>-4</v>
      </c>
      <c r="H2064" s="38">
        <f t="shared" ca="1" si="712"/>
        <v>-78</v>
      </c>
      <c r="I2064" s="27">
        <f t="shared" ca="1" si="713"/>
        <v>4</v>
      </c>
      <c r="J2064" s="27" t="str">
        <f t="shared" ca="1" si="714"/>
        <v/>
      </c>
      <c r="K2064" s="19">
        <f t="shared" ca="1" si="715"/>
        <v>6</v>
      </c>
      <c r="L2064" s="12">
        <f t="shared" ca="1" si="716"/>
        <v>3</v>
      </c>
      <c r="M2064" s="19">
        <f t="shared" ca="1" si="717"/>
        <v>1</v>
      </c>
      <c r="N2064" s="19">
        <f t="shared" ca="1" si="718"/>
        <v>4</v>
      </c>
      <c r="O2064" s="24"/>
      <c r="P2064" s="40">
        <f t="shared" ca="1" si="719"/>
        <v>3</v>
      </c>
      <c r="Q2064" s="40"/>
      <c r="R2064" s="19">
        <f t="shared" ca="1" si="720"/>
        <v>4</v>
      </c>
      <c r="S2064" s="19">
        <f t="shared" ca="1" si="721"/>
        <v>3</v>
      </c>
      <c r="T2064" s="19">
        <f t="shared" ca="1" si="722"/>
        <v>2</v>
      </c>
      <c r="U2064" s="42"/>
      <c r="V2064" s="19">
        <f t="shared" ca="1" si="723"/>
        <v>4</v>
      </c>
      <c r="W2064" s="19">
        <f t="shared" ca="1" si="724"/>
        <v>3</v>
      </c>
      <c r="X2064" s="19">
        <f t="shared" ca="1" si="725"/>
        <v>2</v>
      </c>
      <c r="Y2064" s="19">
        <f t="shared" ca="1" si="726"/>
        <v>5</v>
      </c>
      <c r="Z2064" s="19">
        <f t="shared" ca="1" si="727"/>
        <v>5</v>
      </c>
      <c r="AA2064" s="19">
        <f t="shared" ca="1" si="728"/>
        <v>6</v>
      </c>
      <c r="AB2064" s="3"/>
      <c r="AE2064" s="1"/>
    </row>
    <row r="2065" spans="2:31" ht="15" x14ac:dyDescent="0.25">
      <c r="B2065" s="35">
        <f t="shared" ca="1" si="730"/>
        <v>0</v>
      </c>
      <c r="C2065" s="12">
        <f ca="1">IF(B2065="","",VLOOKUP(B2065,Tabelle2!$D$1:$E$37,2,0))</f>
        <v>0</v>
      </c>
      <c r="D2065" s="18" t="str">
        <f t="shared" ca="1" si="711"/>
        <v>L</v>
      </c>
      <c r="E2065" s="16" t="str">
        <f t="shared" ca="1" si="729"/>
        <v/>
      </c>
      <c r="F2065" s="19" t="str">
        <f t="shared" ca="1" si="709"/>
        <v>New</v>
      </c>
      <c r="G2065" s="38">
        <f t="shared" ca="1" si="710"/>
        <v>0</v>
      </c>
      <c r="H2065" s="38">
        <f t="shared" ca="1" si="712"/>
        <v>-78</v>
      </c>
      <c r="I2065" s="27">
        <f t="shared" ca="1" si="713"/>
        <v>3</v>
      </c>
      <c r="J2065" s="27">
        <f t="shared" ca="1" si="714"/>
        <v>1</v>
      </c>
      <c r="K2065" s="19">
        <f t="shared" ca="1" si="715"/>
        <v>4</v>
      </c>
      <c r="L2065" s="12">
        <f t="shared" ca="1" si="716"/>
        <v>3</v>
      </c>
      <c r="M2065" s="19">
        <f t="shared" ca="1" si="717"/>
        <v>2</v>
      </c>
      <c r="N2065" s="19" t="str">
        <f t="shared" ca="1" si="718"/>
        <v/>
      </c>
      <c r="O2065" s="24"/>
      <c r="P2065" s="40">
        <f t="shared" ca="1" si="719"/>
        <v>2</v>
      </c>
      <c r="Q2065" s="40"/>
      <c r="R2065" s="19">
        <f t="shared" ca="1" si="720"/>
        <v>0</v>
      </c>
      <c r="S2065" s="19">
        <f t="shared" ca="1" si="721"/>
        <v>4</v>
      </c>
      <c r="T2065" s="19">
        <f t="shared" ca="1" si="722"/>
        <v>3</v>
      </c>
      <c r="U2065" s="42"/>
      <c r="V2065" s="19">
        <f t="shared" ca="1" si="723"/>
        <v>0</v>
      </c>
      <c r="W2065" s="19">
        <f t="shared" ca="1" si="724"/>
        <v>4</v>
      </c>
      <c r="X2065" s="19">
        <f t="shared" ca="1" si="725"/>
        <v>3</v>
      </c>
      <c r="Y2065" s="19">
        <f t="shared" ca="1" si="726"/>
        <v>2</v>
      </c>
      <c r="Z2065" s="19">
        <f t="shared" ca="1" si="727"/>
        <v>5</v>
      </c>
      <c r="AA2065" s="19">
        <f t="shared" ca="1" si="728"/>
        <v>5</v>
      </c>
      <c r="AB2065" s="3"/>
      <c r="AE2065" s="1"/>
    </row>
    <row r="2066" spans="2:31" ht="15" x14ac:dyDescent="0.25">
      <c r="B2066" s="35">
        <f t="shared" ca="1" si="730"/>
        <v>33</v>
      </c>
      <c r="C2066" s="12">
        <f ca="1">IF(B2066="","",VLOOKUP(B2066,Tabelle2!$D$1:$E$37,2,0))</f>
        <v>6</v>
      </c>
      <c r="D2066" s="18" t="str">
        <f t="shared" ca="1" si="711"/>
        <v>L</v>
      </c>
      <c r="E2066" s="16" t="str">
        <f t="shared" ca="1" si="729"/>
        <v/>
      </c>
      <c r="F2066" s="19" t="str">
        <f t="shared" ref="F2066:F2129" ca="1" si="731">IF(AND(F2065="l1",I2066&gt;3,D2066="l"),"L2",IF(I2066&lt;3,"",IF(AND(D2066="l",I2066=3,F2065=""),"l1",IF(F2065="L2","New",IF(AND(D2066="l",D2065="w"),"L1",IF(AND(D2066="l",D2065="l",D2064="W"),"L2",""))))))</f>
        <v/>
      </c>
      <c r="G2066" s="38">
        <f t="shared" ca="1" si="710"/>
        <v>0</v>
      </c>
      <c r="H2066" s="38">
        <f t="shared" ca="1" si="712"/>
        <v>-78</v>
      </c>
      <c r="I2066" s="27">
        <f t="shared" ca="1" si="713"/>
        <v>1</v>
      </c>
      <c r="J2066" s="27">
        <f t="shared" ca="1" si="714"/>
        <v>1</v>
      </c>
      <c r="K2066" s="19">
        <f t="shared" ca="1" si="715"/>
        <v>6</v>
      </c>
      <c r="L2066" s="12" t="str">
        <f t="shared" ca="1" si="716"/>
        <v/>
      </c>
      <c r="M2066" s="19" t="str">
        <f t="shared" ca="1" si="717"/>
        <v/>
      </c>
      <c r="N2066" s="19" t="str">
        <f t="shared" ca="1" si="718"/>
        <v/>
      </c>
      <c r="O2066" s="24"/>
      <c r="P2066" s="40">
        <f t="shared" ca="1" si="719"/>
        <v>1</v>
      </c>
      <c r="Q2066" s="40"/>
      <c r="R2066" s="19">
        <f t="shared" ca="1" si="720"/>
        <v>6</v>
      </c>
      <c r="S2066" s="19" t="str">
        <f t="shared" ca="1" si="721"/>
        <v/>
      </c>
      <c r="T2066" s="19" t="str">
        <f t="shared" ca="1" si="722"/>
        <v/>
      </c>
      <c r="U2066" s="42"/>
      <c r="V2066" s="19">
        <f t="shared" ca="1" si="723"/>
        <v>6</v>
      </c>
      <c r="W2066" s="19" t="str">
        <f t="shared" ca="1" si="724"/>
        <v/>
      </c>
      <c r="X2066" s="19" t="str">
        <f t="shared" ca="1" si="725"/>
        <v/>
      </c>
      <c r="Y2066" s="19" t="str">
        <f t="shared" ca="1" si="726"/>
        <v/>
      </c>
      <c r="Z2066" s="19" t="str">
        <f t="shared" ca="1" si="727"/>
        <v/>
      </c>
      <c r="AA2066" s="19" t="str">
        <f t="shared" ca="1" si="728"/>
        <v/>
      </c>
      <c r="AB2066" s="3"/>
      <c r="AE2066" s="1"/>
    </row>
    <row r="2067" spans="2:31" ht="15" x14ac:dyDescent="0.25">
      <c r="B2067" s="35">
        <f t="shared" ca="1" si="730"/>
        <v>24</v>
      </c>
      <c r="C2067" s="12">
        <f ca="1">IF(B2067="","",VLOOKUP(B2067,Tabelle2!$D$1:$E$37,2,0))</f>
        <v>4</v>
      </c>
      <c r="D2067" s="18" t="str">
        <f t="shared" ca="1" si="711"/>
        <v>L</v>
      </c>
      <c r="E2067" s="16" t="str">
        <f t="shared" ca="1" si="729"/>
        <v/>
      </c>
      <c r="F2067" s="19" t="str">
        <f t="shared" ca="1" si="731"/>
        <v/>
      </c>
      <c r="G2067" s="38">
        <f t="shared" ca="1" si="710"/>
        <v>0</v>
      </c>
      <c r="H2067" s="38">
        <f t="shared" ca="1" si="712"/>
        <v>-78</v>
      </c>
      <c r="I2067" s="27">
        <f t="shared" ca="1" si="713"/>
        <v>2</v>
      </c>
      <c r="J2067" s="27">
        <f t="shared" ca="1" si="714"/>
        <v>1</v>
      </c>
      <c r="K2067" s="19">
        <f t="shared" ca="1" si="715"/>
        <v>4</v>
      </c>
      <c r="L2067" s="12">
        <f t="shared" ca="1" si="716"/>
        <v>6</v>
      </c>
      <c r="M2067" s="19" t="str">
        <f t="shared" ca="1" si="717"/>
        <v/>
      </c>
      <c r="N2067" s="19" t="str">
        <f t="shared" ca="1" si="718"/>
        <v/>
      </c>
      <c r="O2067" s="24"/>
      <c r="P2067" s="40">
        <f t="shared" ca="1" si="719"/>
        <v>2</v>
      </c>
      <c r="Q2067" s="40"/>
      <c r="R2067" s="19">
        <f t="shared" ca="1" si="720"/>
        <v>4</v>
      </c>
      <c r="S2067" s="19">
        <f t="shared" ca="1" si="721"/>
        <v>6</v>
      </c>
      <c r="T2067" s="19" t="str">
        <f t="shared" ca="1" si="722"/>
        <v/>
      </c>
      <c r="U2067" s="42"/>
      <c r="V2067" s="19">
        <f t="shared" ca="1" si="723"/>
        <v>4</v>
      </c>
      <c r="W2067" s="19">
        <f t="shared" ca="1" si="724"/>
        <v>6</v>
      </c>
      <c r="X2067" s="19" t="str">
        <f t="shared" ca="1" si="725"/>
        <v/>
      </c>
      <c r="Y2067" s="19" t="str">
        <f t="shared" ca="1" si="726"/>
        <v/>
      </c>
      <c r="Z2067" s="19" t="str">
        <f t="shared" ca="1" si="727"/>
        <v/>
      </c>
      <c r="AA2067" s="19" t="str">
        <f t="shared" ca="1" si="728"/>
        <v/>
      </c>
      <c r="AB2067" s="3"/>
      <c r="AE2067" s="1"/>
    </row>
    <row r="2068" spans="2:31" ht="15" x14ac:dyDescent="0.25">
      <c r="B2068" s="35">
        <f t="shared" ca="1" si="730"/>
        <v>10</v>
      </c>
      <c r="C2068" s="12">
        <f ca="1">IF(B2068="","",VLOOKUP(B2068,Tabelle2!$D$1:$E$37,2,0))</f>
        <v>2</v>
      </c>
      <c r="D2068" s="18" t="str">
        <f t="shared" ca="1" si="711"/>
        <v>W</v>
      </c>
      <c r="E2068" s="16" t="str">
        <f t="shared" ca="1" si="729"/>
        <v>W</v>
      </c>
      <c r="F2068" s="19" t="str">
        <f t="shared" ca="1" si="731"/>
        <v/>
      </c>
      <c r="G2068" s="38">
        <f t="shared" ca="1" si="710"/>
        <v>3</v>
      </c>
      <c r="H2068" s="38">
        <f t="shared" ca="1" si="712"/>
        <v>-75</v>
      </c>
      <c r="I2068" s="27">
        <f t="shared" ca="1" si="713"/>
        <v>3</v>
      </c>
      <c r="J2068" s="27">
        <f t="shared" ca="1" si="714"/>
        <v>1</v>
      </c>
      <c r="K2068" s="19">
        <f t="shared" ca="1" si="715"/>
        <v>2</v>
      </c>
      <c r="L2068" s="12">
        <f t="shared" ca="1" si="716"/>
        <v>4</v>
      </c>
      <c r="M2068" s="19">
        <f t="shared" ca="1" si="717"/>
        <v>6</v>
      </c>
      <c r="N2068" s="19" t="str">
        <f t="shared" ca="1" si="718"/>
        <v/>
      </c>
      <c r="O2068" s="24"/>
      <c r="P2068" s="40">
        <f t="shared" ca="1" si="719"/>
        <v>3</v>
      </c>
      <c r="Q2068" s="40"/>
      <c r="R2068" s="19">
        <f t="shared" ca="1" si="720"/>
        <v>2</v>
      </c>
      <c r="S2068" s="19">
        <f t="shared" ca="1" si="721"/>
        <v>4</v>
      </c>
      <c r="T2068" s="19">
        <f t="shared" ca="1" si="722"/>
        <v>6</v>
      </c>
      <c r="U2068" s="42"/>
      <c r="V2068" s="19">
        <f t="shared" ca="1" si="723"/>
        <v>2</v>
      </c>
      <c r="W2068" s="19">
        <f t="shared" ca="1" si="724"/>
        <v>4</v>
      </c>
      <c r="X2068" s="19">
        <f t="shared" ca="1" si="725"/>
        <v>6</v>
      </c>
      <c r="Y2068" s="19" t="str">
        <f t="shared" ca="1" si="726"/>
        <v/>
      </c>
      <c r="Z2068" s="19" t="str">
        <f t="shared" ca="1" si="727"/>
        <v/>
      </c>
      <c r="AA2068" s="19" t="str">
        <f t="shared" ca="1" si="728"/>
        <v/>
      </c>
      <c r="AB2068" s="3"/>
      <c r="AE2068" s="1"/>
    </row>
    <row r="2069" spans="2:31" ht="15" x14ac:dyDescent="0.25">
      <c r="B2069" s="35">
        <f t="shared" ca="1" si="730"/>
        <v>34</v>
      </c>
      <c r="C2069" s="12">
        <f ca="1">IF(B2069="","",VLOOKUP(B2069,Tabelle2!$D$1:$E$37,2,0))</f>
        <v>6</v>
      </c>
      <c r="D2069" s="18" t="str">
        <f t="shared" ca="1" si="711"/>
        <v>W</v>
      </c>
      <c r="E2069" s="16" t="str">
        <f t="shared" ca="1" si="729"/>
        <v>W</v>
      </c>
      <c r="F2069" s="19" t="str">
        <f t="shared" ca="1" si="731"/>
        <v/>
      </c>
      <c r="G2069" s="38">
        <f t="shared" ca="1" si="710"/>
        <v>3</v>
      </c>
      <c r="H2069" s="38">
        <f t="shared" ca="1" si="712"/>
        <v>-72</v>
      </c>
      <c r="I2069" s="27">
        <f t="shared" ca="1" si="713"/>
        <v>3</v>
      </c>
      <c r="J2069" s="27">
        <f t="shared" ca="1" si="714"/>
        <v>1</v>
      </c>
      <c r="K2069" s="19">
        <f t="shared" ca="1" si="715"/>
        <v>2</v>
      </c>
      <c r="L2069" s="12">
        <f t="shared" ca="1" si="716"/>
        <v>4</v>
      </c>
      <c r="M2069" s="19">
        <f t="shared" ca="1" si="717"/>
        <v>6</v>
      </c>
      <c r="N2069" s="19" t="str">
        <f t="shared" ca="1" si="718"/>
        <v/>
      </c>
      <c r="O2069" s="24"/>
      <c r="P2069" s="40">
        <f t="shared" ca="1" si="719"/>
        <v>3</v>
      </c>
      <c r="Q2069" s="40"/>
      <c r="R2069" s="19">
        <f t="shared" ca="1" si="720"/>
        <v>6</v>
      </c>
      <c r="S2069" s="19">
        <f t="shared" ca="1" si="721"/>
        <v>2</v>
      </c>
      <c r="T2069" s="19">
        <f t="shared" ca="1" si="722"/>
        <v>4</v>
      </c>
      <c r="U2069" s="42"/>
      <c r="V2069" s="19">
        <f t="shared" ca="1" si="723"/>
        <v>6</v>
      </c>
      <c r="W2069" s="19">
        <f t="shared" ca="1" si="724"/>
        <v>2</v>
      </c>
      <c r="X2069" s="19">
        <f t="shared" ca="1" si="725"/>
        <v>4</v>
      </c>
      <c r="Y2069" s="19">
        <f t="shared" ca="1" si="726"/>
        <v>6</v>
      </c>
      <c r="Z2069" s="19" t="str">
        <f t="shared" ca="1" si="727"/>
        <v/>
      </c>
      <c r="AA2069" s="19" t="str">
        <f t="shared" ca="1" si="728"/>
        <v/>
      </c>
      <c r="AB2069" s="3"/>
      <c r="AE2069" s="1"/>
    </row>
    <row r="2070" spans="2:31" ht="15" x14ac:dyDescent="0.25">
      <c r="B2070" s="35">
        <f t="shared" ca="1" si="730"/>
        <v>35</v>
      </c>
      <c r="C2070" s="12">
        <f ca="1">IF(B2070="","",VLOOKUP(B2070,Tabelle2!$D$1:$E$37,2,0))</f>
        <v>6</v>
      </c>
      <c r="D2070" s="18" t="str">
        <f t="shared" ca="1" si="711"/>
        <v>W</v>
      </c>
      <c r="E2070" s="16" t="str">
        <f t="shared" ca="1" si="729"/>
        <v>W</v>
      </c>
      <c r="F2070" s="19" t="str">
        <f t="shared" ca="1" si="731"/>
        <v/>
      </c>
      <c r="G2070" s="38">
        <f t="shared" ca="1" si="710"/>
        <v>3</v>
      </c>
      <c r="H2070" s="38">
        <f t="shared" ca="1" si="712"/>
        <v>-69</v>
      </c>
      <c r="I2070" s="27">
        <f t="shared" ca="1" si="713"/>
        <v>3</v>
      </c>
      <c r="J2070" s="27">
        <f t="shared" ca="1" si="714"/>
        <v>1</v>
      </c>
      <c r="K2070" s="19">
        <f t="shared" ca="1" si="715"/>
        <v>2</v>
      </c>
      <c r="L2070" s="12">
        <f t="shared" ca="1" si="716"/>
        <v>4</v>
      </c>
      <c r="M2070" s="19">
        <f t="shared" ca="1" si="717"/>
        <v>6</v>
      </c>
      <c r="N2070" s="19" t="str">
        <f t="shared" ca="1" si="718"/>
        <v/>
      </c>
      <c r="O2070" s="24"/>
      <c r="P2070" s="40">
        <f t="shared" ca="1" si="719"/>
        <v>3</v>
      </c>
      <c r="Q2070" s="40"/>
      <c r="R2070" s="19">
        <f t="shared" ca="1" si="720"/>
        <v>6</v>
      </c>
      <c r="S2070" s="19">
        <f t="shared" ca="1" si="721"/>
        <v>2</v>
      </c>
      <c r="T2070" s="19">
        <f t="shared" ca="1" si="722"/>
        <v>4</v>
      </c>
      <c r="U2070" s="42"/>
      <c r="V2070" s="19">
        <f t="shared" ca="1" si="723"/>
        <v>6</v>
      </c>
      <c r="W2070" s="19">
        <f t="shared" ca="1" si="724"/>
        <v>6</v>
      </c>
      <c r="X2070" s="19">
        <f t="shared" ca="1" si="725"/>
        <v>2</v>
      </c>
      <c r="Y2070" s="19">
        <f t="shared" ca="1" si="726"/>
        <v>4</v>
      </c>
      <c r="Z2070" s="19">
        <f t="shared" ca="1" si="727"/>
        <v>6</v>
      </c>
      <c r="AA2070" s="19" t="str">
        <f t="shared" ca="1" si="728"/>
        <v/>
      </c>
      <c r="AB2070" s="3"/>
      <c r="AE2070" s="1"/>
    </row>
    <row r="2071" spans="2:31" ht="15" x14ac:dyDescent="0.25">
      <c r="B2071" s="35">
        <f t="shared" ca="1" si="730"/>
        <v>7</v>
      </c>
      <c r="C2071" s="12">
        <f ca="1">IF(B2071="","",VLOOKUP(B2071,Tabelle2!$D$1:$E$37,2,0))</f>
        <v>2</v>
      </c>
      <c r="D2071" s="18" t="str">
        <f t="shared" ca="1" si="711"/>
        <v>L</v>
      </c>
      <c r="E2071" s="16" t="str">
        <f t="shared" ca="1" si="729"/>
        <v>L</v>
      </c>
      <c r="F2071" s="19" t="str">
        <f t="shared" ca="1" si="731"/>
        <v>l1</v>
      </c>
      <c r="G2071" s="38">
        <f t="shared" ca="1" si="710"/>
        <v>-3</v>
      </c>
      <c r="H2071" s="38">
        <f t="shared" ca="1" si="712"/>
        <v>-72</v>
      </c>
      <c r="I2071" s="27">
        <f t="shared" ca="1" si="713"/>
        <v>3</v>
      </c>
      <c r="J2071" s="27" t="str">
        <f t="shared" ca="1" si="714"/>
        <v/>
      </c>
      <c r="K2071" s="19">
        <f t="shared" ca="1" si="715"/>
        <v>2</v>
      </c>
      <c r="L2071" s="12">
        <f t="shared" ca="1" si="716"/>
        <v>4</v>
      </c>
      <c r="M2071" s="19">
        <f t="shared" ca="1" si="717"/>
        <v>6</v>
      </c>
      <c r="N2071" s="19" t="str">
        <f t="shared" ca="1" si="718"/>
        <v/>
      </c>
      <c r="O2071" s="24"/>
      <c r="P2071" s="40">
        <f t="shared" ca="1" si="719"/>
        <v>3</v>
      </c>
      <c r="Q2071" s="40"/>
      <c r="R2071" s="19">
        <f t="shared" ca="1" si="720"/>
        <v>2</v>
      </c>
      <c r="S2071" s="19">
        <f t="shared" ca="1" si="721"/>
        <v>6</v>
      </c>
      <c r="T2071" s="19">
        <f t="shared" ca="1" si="722"/>
        <v>4</v>
      </c>
      <c r="U2071" s="42"/>
      <c r="V2071" s="19">
        <f t="shared" ca="1" si="723"/>
        <v>2</v>
      </c>
      <c r="W2071" s="19">
        <f t="shared" ca="1" si="724"/>
        <v>6</v>
      </c>
      <c r="X2071" s="19">
        <f t="shared" ca="1" si="725"/>
        <v>6</v>
      </c>
      <c r="Y2071" s="19">
        <f t="shared" ca="1" si="726"/>
        <v>2</v>
      </c>
      <c r="Z2071" s="19">
        <f t="shared" ca="1" si="727"/>
        <v>4</v>
      </c>
      <c r="AA2071" s="19">
        <f t="shared" ca="1" si="728"/>
        <v>6</v>
      </c>
      <c r="AB2071" s="3"/>
      <c r="AE2071" s="1"/>
    </row>
    <row r="2072" spans="2:31" ht="15" x14ac:dyDescent="0.25">
      <c r="B2072" s="35">
        <f t="shared" ca="1" si="730"/>
        <v>14</v>
      </c>
      <c r="C2072" s="12">
        <f ca="1">IF(B2072="","",VLOOKUP(B2072,Tabelle2!$D$1:$E$37,2,0))</f>
        <v>3</v>
      </c>
      <c r="D2072" s="18" t="str">
        <f t="shared" ca="1" si="711"/>
        <v>W</v>
      </c>
      <c r="E2072" s="16" t="str">
        <f t="shared" ca="1" si="729"/>
        <v>w</v>
      </c>
      <c r="F2072" s="19" t="str">
        <f t="shared" ca="1" si="731"/>
        <v/>
      </c>
      <c r="G2072" s="38">
        <f t="shared" ref="G2072:G2135" ca="1" si="732">IF(AND(E2072="w",F2071="l1"),2,IF(E2072="",0,IF(AND(E2072="w",F2072=""),3,IF(AND(E2072="l",F2072="l1"),-3,IF(AND(E2072="l",F2072="l2"),-4)))))</f>
        <v>2</v>
      </c>
      <c r="H2072" s="38">
        <f t="shared" ca="1" si="712"/>
        <v>-70</v>
      </c>
      <c r="I2072" s="27">
        <f t="shared" ca="1" si="713"/>
        <v>4</v>
      </c>
      <c r="J2072" s="27" t="str">
        <f t="shared" ca="1" si="714"/>
        <v/>
      </c>
      <c r="K2072" s="19">
        <f t="shared" ca="1" si="715"/>
        <v>2</v>
      </c>
      <c r="L2072" s="12">
        <f t="shared" ca="1" si="716"/>
        <v>4</v>
      </c>
      <c r="M2072" s="19">
        <f t="shared" ca="1" si="717"/>
        <v>6</v>
      </c>
      <c r="N2072" s="19">
        <f t="shared" ca="1" si="718"/>
        <v>3</v>
      </c>
      <c r="O2072" s="24"/>
      <c r="P2072" s="40">
        <f t="shared" ca="1" si="719"/>
        <v>3</v>
      </c>
      <c r="Q2072" s="40"/>
      <c r="R2072" s="19">
        <f t="shared" ca="1" si="720"/>
        <v>3</v>
      </c>
      <c r="S2072" s="19">
        <f t="shared" ca="1" si="721"/>
        <v>2</v>
      </c>
      <c r="T2072" s="19">
        <f t="shared" ca="1" si="722"/>
        <v>6</v>
      </c>
      <c r="U2072" s="42"/>
      <c r="V2072" s="19">
        <f t="shared" ca="1" si="723"/>
        <v>3</v>
      </c>
      <c r="W2072" s="19">
        <f t="shared" ca="1" si="724"/>
        <v>2</v>
      </c>
      <c r="X2072" s="19">
        <f t="shared" ca="1" si="725"/>
        <v>6</v>
      </c>
      <c r="Y2072" s="19">
        <f t="shared" ca="1" si="726"/>
        <v>6</v>
      </c>
      <c r="Z2072" s="19">
        <f t="shared" ca="1" si="727"/>
        <v>2</v>
      </c>
      <c r="AA2072" s="19">
        <f t="shared" ca="1" si="728"/>
        <v>4</v>
      </c>
      <c r="AB2072" s="3"/>
      <c r="AE2072" s="1"/>
    </row>
    <row r="2073" spans="2:31" ht="15" x14ac:dyDescent="0.25">
      <c r="B2073" s="35">
        <f t="shared" ca="1" si="730"/>
        <v>22</v>
      </c>
      <c r="C2073" s="12">
        <f ca="1">IF(B2073="","",VLOOKUP(B2073,Tabelle2!$D$1:$E$37,2,0))</f>
        <v>4</v>
      </c>
      <c r="D2073" s="18" t="str">
        <f t="shared" ca="1" si="711"/>
        <v>W</v>
      </c>
      <c r="E2073" s="16" t="str">
        <f t="shared" ca="1" si="729"/>
        <v>W</v>
      </c>
      <c r="F2073" s="19" t="str">
        <f t="shared" ca="1" si="731"/>
        <v/>
      </c>
      <c r="G2073" s="38">
        <f t="shared" ca="1" si="732"/>
        <v>3</v>
      </c>
      <c r="H2073" s="38">
        <f t="shared" ca="1" si="712"/>
        <v>-67</v>
      </c>
      <c r="I2073" s="27">
        <f t="shared" ca="1" si="713"/>
        <v>3</v>
      </c>
      <c r="J2073" s="27" t="str">
        <f t="shared" ca="1" si="714"/>
        <v/>
      </c>
      <c r="K2073" s="19">
        <f t="shared" ca="1" si="715"/>
        <v>2</v>
      </c>
      <c r="L2073" s="12">
        <f t="shared" ca="1" si="716"/>
        <v>4</v>
      </c>
      <c r="M2073" s="19">
        <f t="shared" ca="1" si="717"/>
        <v>6</v>
      </c>
      <c r="N2073" s="19" t="str">
        <f t="shared" ca="1" si="718"/>
        <v/>
      </c>
      <c r="O2073" s="24"/>
      <c r="P2073" s="40">
        <f t="shared" ca="1" si="719"/>
        <v>3</v>
      </c>
      <c r="Q2073" s="40"/>
      <c r="R2073" s="19">
        <f t="shared" ca="1" si="720"/>
        <v>4</v>
      </c>
      <c r="S2073" s="19">
        <f t="shared" ca="1" si="721"/>
        <v>3</v>
      </c>
      <c r="T2073" s="19">
        <f t="shared" ca="1" si="722"/>
        <v>2</v>
      </c>
      <c r="U2073" s="42"/>
      <c r="V2073" s="19">
        <f t="shared" ca="1" si="723"/>
        <v>4</v>
      </c>
      <c r="W2073" s="19">
        <f t="shared" ca="1" si="724"/>
        <v>3</v>
      </c>
      <c r="X2073" s="19">
        <f t="shared" ca="1" si="725"/>
        <v>2</v>
      </c>
      <c r="Y2073" s="19">
        <f t="shared" ca="1" si="726"/>
        <v>6</v>
      </c>
      <c r="Z2073" s="19">
        <f t="shared" ca="1" si="727"/>
        <v>6</v>
      </c>
      <c r="AA2073" s="19">
        <f t="shared" ca="1" si="728"/>
        <v>2</v>
      </c>
      <c r="AB2073" s="3"/>
      <c r="AE2073" s="1"/>
    </row>
    <row r="2074" spans="2:31" ht="15" x14ac:dyDescent="0.25">
      <c r="B2074" s="35">
        <f t="shared" ca="1" si="730"/>
        <v>8</v>
      </c>
      <c r="C2074" s="12">
        <f ca="1">IF(B2074="","",VLOOKUP(B2074,Tabelle2!$D$1:$E$37,2,0))</f>
        <v>2</v>
      </c>
      <c r="D2074" s="18" t="str">
        <f t="shared" ca="1" si="711"/>
        <v>L</v>
      </c>
      <c r="E2074" s="16" t="str">
        <f t="shared" ca="1" si="729"/>
        <v>L</v>
      </c>
      <c r="F2074" s="19" t="str">
        <f t="shared" ca="1" si="731"/>
        <v>l1</v>
      </c>
      <c r="G2074" s="38">
        <f t="shared" ca="1" si="732"/>
        <v>-3</v>
      </c>
      <c r="H2074" s="38">
        <f t="shared" ca="1" si="712"/>
        <v>-70</v>
      </c>
      <c r="I2074" s="27">
        <f t="shared" ca="1" si="713"/>
        <v>3</v>
      </c>
      <c r="J2074" s="27" t="str">
        <f t="shared" ca="1" si="714"/>
        <v/>
      </c>
      <c r="K2074" s="19">
        <f t="shared" ca="1" si="715"/>
        <v>2</v>
      </c>
      <c r="L2074" s="12">
        <f t="shared" ca="1" si="716"/>
        <v>4</v>
      </c>
      <c r="M2074" s="19">
        <f t="shared" ca="1" si="717"/>
        <v>6</v>
      </c>
      <c r="N2074" s="19" t="str">
        <f t="shared" ca="1" si="718"/>
        <v/>
      </c>
      <c r="O2074" s="24"/>
      <c r="P2074" s="40">
        <f t="shared" ca="1" si="719"/>
        <v>3</v>
      </c>
      <c r="Q2074" s="40"/>
      <c r="R2074" s="19">
        <f t="shared" ca="1" si="720"/>
        <v>2</v>
      </c>
      <c r="S2074" s="19">
        <f t="shared" ca="1" si="721"/>
        <v>4</v>
      </c>
      <c r="T2074" s="19">
        <f t="shared" ca="1" si="722"/>
        <v>3</v>
      </c>
      <c r="U2074" s="42"/>
      <c r="V2074" s="19">
        <f t="shared" ca="1" si="723"/>
        <v>2</v>
      </c>
      <c r="W2074" s="19">
        <f t="shared" ca="1" si="724"/>
        <v>4</v>
      </c>
      <c r="X2074" s="19">
        <f t="shared" ca="1" si="725"/>
        <v>3</v>
      </c>
      <c r="Y2074" s="19">
        <f t="shared" ca="1" si="726"/>
        <v>2</v>
      </c>
      <c r="Z2074" s="19">
        <f t="shared" ca="1" si="727"/>
        <v>6</v>
      </c>
      <c r="AA2074" s="19">
        <f t="shared" ca="1" si="728"/>
        <v>6</v>
      </c>
      <c r="AB2074" s="3"/>
      <c r="AE2074" s="1"/>
    </row>
    <row r="2075" spans="2:31" ht="15" x14ac:dyDescent="0.25">
      <c r="B2075" s="35">
        <f t="shared" ca="1" si="730"/>
        <v>4</v>
      </c>
      <c r="C2075" s="12">
        <f ca="1">IF(B2075="","",VLOOKUP(B2075,Tabelle2!$D$1:$E$37,2,0))</f>
        <v>1</v>
      </c>
      <c r="D2075" s="18" t="str">
        <f t="shared" ca="1" si="711"/>
        <v>W</v>
      </c>
      <c r="E2075" s="16" t="str">
        <f t="shared" ca="1" si="729"/>
        <v>w</v>
      </c>
      <c r="F2075" s="19" t="str">
        <f t="shared" ca="1" si="731"/>
        <v/>
      </c>
      <c r="G2075" s="38">
        <f t="shared" ca="1" si="732"/>
        <v>2</v>
      </c>
      <c r="H2075" s="38">
        <f t="shared" ca="1" si="712"/>
        <v>-68</v>
      </c>
      <c r="I2075" s="27">
        <f t="shared" ca="1" si="713"/>
        <v>4</v>
      </c>
      <c r="J2075" s="27" t="str">
        <f t="shared" ca="1" si="714"/>
        <v/>
      </c>
      <c r="K2075" s="19">
        <f t="shared" ca="1" si="715"/>
        <v>2</v>
      </c>
      <c r="L2075" s="12">
        <f t="shared" ca="1" si="716"/>
        <v>4</v>
      </c>
      <c r="M2075" s="19">
        <f t="shared" ca="1" si="717"/>
        <v>6</v>
      </c>
      <c r="N2075" s="19">
        <f t="shared" ca="1" si="718"/>
        <v>1</v>
      </c>
      <c r="O2075" s="24"/>
      <c r="P2075" s="40">
        <f t="shared" ca="1" si="719"/>
        <v>3</v>
      </c>
      <c r="Q2075" s="40"/>
      <c r="R2075" s="19">
        <f t="shared" ca="1" si="720"/>
        <v>1</v>
      </c>
      <c r="S2075" s="19">
        <f t="shared" ca="1" si="721"/>
        <v>2</v>
      </c>
      <c r="T2075" s="19">
        <f t="shared" ca="1" si="722"/>
        <v>4</v>
      </c>
      <c r="U2075" s="42"/>
      <c r="V2075" s="19">
        <f t="shared" ca="1" si="723"/>
        <v>1</v>
      </c>
      <c r="W2075" s="19">
        <f t="shared" ca="1" si="724"/>
        <v>2</v>
      </c>
      <c r="X2075" s="19">
        <f t="shared" ca="1" si="725"/>
        <v>4</v>
      </c>
      <c r="Y2075" s="19">
        <f t="shared" ca="1" si="726"/>
        <v>3</v>
      </c>
      <c r="Z2075" s="19">
        <f t="shared" ca="1" si="727"/>
        <v>2</v>
      </c>
      <c r="AA2075" s="19">
        <f t="shared" ca="1" si="728"/>
        <v>6</v>
      </c>
      <c r="AB2075" s="3"/>
      <c r="AE2075" s="1"/>
    </row>
    <row r="2076" spans="2:31" ht="15" x14ac:dyDescent="0.25">
      <c r="B2076" s="35">
        <f t="shared" ca="1" si="730"/>
        <v>4</v>
      </c>
      <c r="C2076" s="12">
        <f ca="1">IF(B2076="","",VLOOKUP(B2076,Tabelle2!$D$1:$E$37,2,0))</f>
        <v>1</v>
      </c>
      <c r="D2076" s="18" t="str">
        <f t="shared" ref="D2076:D2139" ca="1" si="733">IF(AND(I2076=3,OR(C2077=K2076,C2077=L2076,C2077=M2076)),"W",IF(AND(I2076=4,OR(C2077=K2076,C2077=L2076,C2077=M2076,C2077=N2076)),"W","L"))</f>
        <v>W</v>
      </c>
      <c r="E2076" s="16" t="str">
        <f t="shared" ca="1" si="729"/>
        <v>W</v>
      </c>
      <c r="F2076" s="19" t="str">
        <f t="shared" ca="1" si="731"/>
        <v/>
      </c>
      <c r="G2076" s="38">
        <f t="shared" ca="1" si="732"/>
        <v>3</v>
      </c>
      <c r="H2076" s="38">
        <f t="shared" ref="H2076:H2139" ca="1" si="734">H2075+G2076</f>
        <v>-65</v>
      </c>
      <c r="I2076" s="27">
        <f t="shared" ref="I2076:I2139" ca="1" si="735">COUNTIF(K2076:N2076,1)+COUNTIF(K2076:N2076,2)+COUNTIF(K2076:N2076,3)+COUNTIF(K2076:N2076,4)+COUNTIF(K2076:N2076,5)+COUNTIF(K2076:N2076,6)</f>
        <v>3</v>
      </c>
      <c r="J2076" s="27" t="str">
        <f t="shared" ref="J2076:J2139" ca="1" si="736">IF(OR(F2073="New",F2072="New",F2071="New",F2074="New",F2075="New",F2076="New"),1,"")</f>
        <v/>
      </c>
      <c r="K2076" s="19">
        <f t="shared" ref="K2076:K2139" ca="1" si="737">IF(AND(F2075="New",P2076&gt;=1),R2076,IF(AND(F2075="l1",I2075=3),K2075,IF(D2074="w",K2075,IF(D2075="w",K2075,IF(V2076&lt;&gt;0,V2076,IF(W2076&lt;&gt;0,W2076,IF(X2076&lt;&gt;0,X2076,IF(Y2076&lt;&gt;0,Y2076,IF(Z2076&lt;&gt;0,Z2076,IF(AA2076&lt;&gt;0,AA2076,""))))))))))</f>
        <v>2</v>
      </c>
      <c r="L2076" s="12">
        <f t="shared" ref="L2076:L2139" ca="1" si="738">IF(AND(F2075="New",P2076=1),"",IF(AND(F2075="New",P2076&gt;=2),S2076,IF(AND(F2075="l1",I2075=3),L2075,IF(D2074="w",L2075,IF(D2075="w",L2075,IF(F2075="l1",L2075,IF(AND(W2076&lt;&gt;0,W2076&lt;&gt;K2076),W2076,IF(AND(X2076&lt;&gt;0,X2076&lt;&gt;K2076),X2076,IF(AND(Y2076&lt;&gt;0,Y2076&lt;&gt;K2076),Y2076,IF(AND(Z2076&lt;&gt;0,Z2076&lt;&gt;K2076),Z2076,IF(AND(AA2076&lt;&gt;0,AA2076&lt;&gt;K2076),AA2076)))))))))))</f>
        <v>4</v>
      </c>
      <c r="M2076" s="19">
        <f t="shared" ref="M2076:M2139" ca="1" si="739">IF(AND(F2075="New",P2076=1),"",IF(AND(F2075="New",P2076=2),"",IF(AND(F2075="New",P2076=3),T2076,IF(AND(F2075="l1",I2075=3),M2075,IF(D2074="w",M2075,IF(D2075="w",M2075,IF(AND(X2076&lt;&gt;0,X2076&lt;&gt;K2076,X2076&lt;&gt;L2076),X2076,IF(AND(Y2076&lt;&gt;0,Y2076&lt;&gt;K2076,Y2076&lt;&gt;L2076),Y2076,IF(AND(Z2076&lt;&gt;0,Z2076&lt;&gt;K2076,Z2076&lt;&gt;L2076),Z2076,IF(AND(AA2076&lt;&gt;0,AA2076&lt;&gt;K2076,AA2076&lt;&gt;L2076),AA2076,""))))))))))</f>
        <v>6</v>
      </c>
      <c r="N2076" s="19" t="str">
        <f t="shared" ref="N2076:N2139" ca="1" si="740">IF(N2075&lt;&gt;"","",IF(AND(R2076&lt;&gt;K2076,R2076&lt;&gt;L2076,R2076&lt;&gt;M2076,R2076&lt;&gt;0),R2076,""))</f>
        <v/>
      </c>
      <c r="O2076" s="24"/>
      <c r="P2076" s="40">
        <f t="shared" ref="P2076:P2139" ca="1" si="741">COUNTIF(R2076:T2076,1)+COUNTIF(R2076:T2076,2)+COUNTIF(R2076:T2076,3)+COUNTIF(R2076:T2076,4)+COUNTIF(R2076:T2076,5)+COUNTIF(R2076:T2076,6)</f>
        <v>3</v>
      </c>
      <c r="Q2076" s="40"/>
      <c r="R2076" s="19">
        <f t="shared" ref="R2076:R2139" ca="1" si="742">V2076</f>
        <v>1</v>
      </c>
      <c r="S2076" s="19">
        <f t="shared" ref="S2076:S2139" ca="1" si="743">IF(AND(W2076&lt;&gt;0,W2076&lt;&gt;V2076),W2076,IF(AND(X2076&lt;&gt;0,X2076&lt;&gt;V2076),X2076,IF(AND(Y2076&lt;&gt;0,Y2076&lt;&gt;V2076),Y2076,IF(AND(Z2076&lt;&gt;0,Z2076&lt;&gt;V2076),Z2076,IF(AND(AA2076&lt;&gt;0,AA2076&lt;&gt;V2076),AA2076)))))</f>
        <v>2</v>
      </c>
      <c r="T2076" s="19">
        <f t="shared" ref="T2076:T2139" ca="1" si="744">IF(AND(X2076&lt;&gt;0,X2076&lt;&gt;S2076,X2076&lt;&gt;R2076),X2076,IF(AND(Y2076&lt;&gt;0,Y2076&lt;&gt;R2076,Y2076&lt;&gt;S2076),Y2076,IF(AND(Z2076&lt;&gt;0,Z2076&lt;&gt;R2076,Z2076&lt;&gt;S2076),Z2076,IF(AND(AA2076&lt;&gt;0,AA2076&lt;&gt;R2076,AA2076&lt;&gt;S2076),AA2076,""))))</f>
        <v>4</v>
      </c>
      <c r="U2076" s="42"/>
      <c r="V2076" s="19">
        <f t="shared" ref="V2076:V2139" ca="1" si="745">C2076</f>
        <v>1</v>
      </c>
      <c r="W2076" s="19">
        <f t="shared" ref="W2076:W2139" ca="1" si="746">IF(F2075="New","",C2075)</f>
        <v>1</v>
      </c>
      <c r="X2076" s="19">
        <f t="shared" ref="X2076:X2139" ca="1" si="747">IF(F2074="New","",IF(F2075="New","",C2074))</f>
        <v>2</v>
      </c>
      <c r="Y2076" s="19">
        <f t="shared" ref="Y2076:Y2139" ca="1" si="748">IF(F2073="New","",IF(F2074="New","",IF(F2075="New","",C2073)))</f>
        <v>4</v>
      </c>
      <c r="Z2076" s="19">
        <f t="shared" ref="Z2076:Z2139" ca="1" si="749">IF(F2072="New","",IF(F2073="New","",IF(F2074="New","",IF(F2075="New","",C2072))))</f>
        <v>3</v>
      </c>
      <c r="AA2076" s="19">
        <f t="shared" ref="AA2076:AA2139" ca="1" si="750">IF(F2071="New","",IF(F2072="New","",IF(F2073="New","",IF(F2074="New","",IF(F2075="New","",C2071)))))</f>
        <v>2</v>
      </c>
      <c r="AB2076" s="3"/>
      <c r="AE2076" s="1"/>
    </row>
    <row r="2077" spans="2:31" ht="15" x14ac:dyDescent="0.25">
      <c r="B2077" s="35">
        <f t="shared" ca="1" si="730"/>
        <v>35</v>
      </c>
      <c r="C2077" s="12">
        <f ca="1">IF(B2077="","",VLOOKUP(B2077,Tabelle2!$D$1:$E$37,2,0))</f>
        <v>6</v>
      </c>
      <c r="D2077" s="18" t="str">
        <f t="shared" ca="1" si="733"/>
        <v>W</v>
      </c>
      <c r="E2077" s="16" t="str">
        <f t="shared" ca="1" si="729"/>
        <v>W</v>
      </c>
      <c r="F2077" s="19" t="str">
        <f t="shared" ca="1" si="731"/>
        <v/>
      </c>
      <c r="G2077" s="38">
        <f t="shared" ca="1" si="732"/>
        <v>3</v>
      </c>
      <c r="H2077" s="38">
        <f t="shared" ca="1" si="734"/>
        <v>-62</v>
      </c>
      <c r="I2077" s="27">
        <f t="shared" ca="1" si="735"/>
        <v>3</v>
      </c>
      <c r="J2077" s="27" t="str">
        <f t="shared" ca="1" si="736"/>
        <v/>
      </c>
      <c r="K2077" s="19">
        <f t="shared" ca="1" si="737"/>
        <v>2</v>
      </c>
      <c r="L2077" s="12">
        <f t="shared" ca="1" si="738"/>
        <v>4</v>
      </c>
      <c r="M2077" s="19">
        <f t="shared" ca="1" si="739"/>
        <v>6</v>
      </c>
      <c r="N2077" s="19" t="str">
        <f t="shared" ca="1" si="740"/>
        <v/>
      </c>
      <c r="O2077" s="24"/>
      <c r="P2077" s="40">
        <f t="shared" ca="1" si="741"/>
        <v>3</v>
      </c>
      <c r="Q2077" s="40"/>
      <c r="R2077" s="19">
        <f t="shared" ca="1" si="742"/>
        <v>6</v>
      </c>
      <c r="S2077" s="19">
        <f t="shared" ca="1" si="743"/>
        <v>1</v>
      </c>
      <c r="T2077" s="19">
        <f t="shared" ca="1" si="744"/>
        <v>2</v>
      </c>
      <c r="U2077" s="42"/>
      <c r="V2077" s="19">
        <f t="shared" ca="1" si="745"/>
        <v>6</v>
      </c>
      <c r="W2077" s="19">
        <f t="shared" ca="1" si="746"/>
        <v>1</v>
      </c>
      <c r="X2077" s="19">
        <f t="shared" ca="1" si="747"/>
        <v>1</v>
      </c>
      <c r="Y2077" s="19">
        <f t="shared" ca="1" si="748"/>
        <v>2</v>
      </c>
      <c r="Z2077" s="19">
        <f t="shared" ca="1" si="749"/>
        <v>4</v>
      </c>
      <c r="AA2077" s="19">
        <f t="shared" ca="1" si="750"/>
        <v>3</v>
      </c>
      <c r="AB2077" s="3"/>
      <c r="AE2077" s="1"/>
    </row>
    <row r="2078" spans="2:31" ht="15" x14ac:dyDescent="0.25">
      <c r="B2078" s="35">
        <f t="shared" ca="1" si="730"/>
        <v>11</v>
      </c>
      <c r="C2078" s="12">
        <f ca="1">IF(B2078="","",VLOOKUP(B2078,Tabelle2!$D$1:$E$37,2,0))</f>
        <v>2</v>
      </c>
      <c r="D2078" s="18" t="str">
        <f t="shared" ca="1" si="733"/>
        <v>L</v>
      </c>
      <c r="E2078" s="16" t="str">
        <f t="shared" ca="1" si="729"/>
        <v>L</v>
      </c>
      <c r="F2078" s="19" t="str">
        <f t="shared" ca="1" si="731"/>
        <v>l1</v>
      </c>
      <c r="G2078" s="38">
        <f t="shared" ca="1" si="732"/>
        <v>-3</v>
      </c>
      <c r="H2078" s="38">
        <f t="shared" ca="1" si="734"/>
        <v>-65</v>
      </c>
      <c r="I2078" s="27">
        <f t="shared" ca="1" si="735"/>
        <v>3</v>
      </c>
      <c r="J2078" s="27" t="str">
        <f t="shared" ca="1" si="736"/>
        <v/>
      </c>
      <c r="K2078" s="19">
        <f t="shared" ca="1" si="737"/>
        <v>2</v>
      </c>
      <c r="L2078" s="12">
        <f t="shared" ca="1" si="738"/>
        <v>4</v>
      </c>
      <c r="M2078" s="19">
        <f t="shared" ca="1" si="739"/>
        <v>6</v>
      </c>
      <c r="N2078" s="19" t="str">
        <f t="shared" ca="1" si="740"/>
        <v/>
      </c>
      <c r="O2078" s="24"/>
      <c r="P2078" s="40">
        <f t="shared" ca="1" si="741"/>
        <v>3</v>
      </c>
      <c r="Q2078" s="40"/>
      <c r="R2078" s="19">
        <f t="shared" ca="1" si="742"/>
        <v>2</v>
      </c>
      <c r="S2078" s="19">
        <f t="shared" ca="1" si="743"/>
        <v>6</v>
      </c>
      <c r="T2078" s="19">
        <f t="shared" ca="1" si="744"/>
        <v>1</v>
      </c>
      <c r="U2078" s="42"/>
      <c r="V2078" s="19">
        <f t="shared" ca="1" si="745"/>
        <v>2</v>
      </c>
      <c r="W2078" s="19">
        <f t="shared" ca="1" si="746"/>
        <v>6</v>
      </c>
      <c r="X2078" s="19">
        <f t="shared" ca="1" si="747"/>
        <v>1</v>
      </c>
      <c r="Y2078" s="19">
        <f t="shared" ca="1" si="748"/>
        <v>1</v>
      </c>
      <c r="Z2078" s="19">
        <f t="shared" ca="1" si="749"/>
        <v>2</v>
      </c>
      <c r="AA2078" s="19">
        <f t="shared" ca="1" si="750"/>
        <v>4</v>
      </c>
      <c r="AB2078" s="3"/>
      <c r="AE2078" s="1"/>
    </row>
    <row r="2079" spans="2:31" ht="15" x14ac:dyDescent="0.25">
      <c r="B2079" s="35">
        <f t="shared" ca="1" si="730"/>
        <v>3</v>
      </c>
      <c r="C2079" s="12">
        <f ca="1">IF(B2079="","",VLOOKUP(B2079,Tabelle2!$D$1:$E$37,2,0))</f>
        <v>1</v>
      </c>
      <c r="D2079" s="18" t="str">
        <f t="shared" ca="1" si="733"/>
        <v>L</v>
      </c>
      <c r="E2079" s="16" t="str">
        <f t="shared" ca="1" si="729"/>
        <v>L</v>
      </c>
      <c r="F2079" s="19" t="str">
        <f t="shared" ca="1" si="731"/>
        <v>L2</v>
      </c>
      <c r="G2079" s="38">
        <f t="shared" ca="1" si="732"/>
        <v>-4</v>
      </c>
      <c r="H2079" s="38">
        <f t="shared" ca="1" si="734"/>
        <v>-69</v>
      </c>
      <c r="I2079" s="27">
        <f t="shared" ca="1" si="735"/>
        <v>4</v>
      </c>
      <c r="J2079" s="27" t="str">
        <f t="shared" ca="1" si="736"/>
        <v/>
      </c>
      <c r="K2079" s="19">
        <f t="shared" ca="1" si="737"/>
        <v>2</v>
      </c>
      <c r="L2079" s="12">
        <f t="shared" ca="1" si="738"/>
        <v>4</v>
      </c>
      <c r="M2079" s="19">
        <f t="shared" ca="1" si="739"/>
        <v>6</v>
      </c>
      <c r="N2079" s="19">
        <f t="shared" ca="1" si="740"/>
        <v>1</v>
      </c>
      <c r="O2079" s="24"/>
      <c r="P2079" s="40">
        <f t="shared" ca="1" si="741"/>
        <v>3</v>
      </c>
      <c r="Q2079" s="40"/>
      <c r="R2079" s="19">
        <f t="shared" ca="1" si="742"/>
        <v>1</v>
      </c>
      <c r="S2079" s="19">
        <f t="shared" ca="1" si="743"/>
        <v>2</v>
      </c>
      <c r="T2079" s="19">
        <f t="shared" ca="1" si="744"/>
        <v>6</v>
      </c>
      <c r="U2079" s="42"/>
      <c r="V2079" s="19">
        <f t="shared" ca="1" si="745"/>
        <v>1</v>
      </c>
      <c r="W2079" s="19">
        <f t="shared" ca="1" si="746"/>
        <v>2</v>
      </c>
      <c r="X2079" s="19">
        <f t="shared" ca="1" si="747"/>
        <v>6</v>
      </c>
      <c r="Y2079" s="19">
        <f t="shared" ca="1" si="748"/>
        <v>1</v>
      </c>
      <c r="Z2079" s="19">
        <f t="shared" ca="1" si="749"/>
        <v>1</v>
      </c>
      <c r="AA2079" s="19">
        <f t="shared" ca="1" si="750"/>
        <v>2</v>
      </c>
      <c r="AB2079" s="3"/>
      <c r="AE2079" s="1"/>
    </row>
    <row r="2080" spans="2:31" ht="15" x14ac:dyDescent="0.25">
      <c r="B2080" s="35">
        <f t="shared" ca="1" si="730"/>
        <v>27</v>
      </c>
      <c r="C2080" s="12">
        <f ca="1">IF(B2080="","",VLOOKUP(B2080,Tabelle2!$D$1:$E$37,2,0))</f>
        <v>5</v>
      </c>
      <c r="D2080" s="18" t="str">
        <f t="shared" ca="1" si="733"/>
        <v>W</v>
      </c>
      <c r="E2080" s="16" t="str">
        <f t="shared" ca="1" si="729"/>
        <v/>
      </c>
      <c r="F2080" s="19" t="str">
        <f t="shared" ca="1" si="731"/>
        <v>New</v>
      </c>
      <c r="G2080" s="38">
        <f t="shared" ca="1" si="732"/>
        <v>0</v>
      </c>
      <c r="H2080" s="38">
        <f t="shared" ca="1" si="734"/>
        <v>-69</v>
      </c>
      <c r="I2080" s="27">
        <f t="shared" ca="1" si="735"/>
        <v>3</v>
      </c>
      <c r="J2080" s="27">
        <f t="shared" ca="1" si="736"/>
        <v>1</v>
      </c>
      <c r="K2080" s="19">
        <f t="shared" ca="1" si="737"/>
        <v>5</v>
      </c>
      <c r="L2080" s="12">
        <f t="shared" ca="1" si="738"/>
        <v>1</v>
      </c>
      <c r="M2080" s="19">
        <f t="shared" ca="1" si="739"/>
        <v>2</v>
      </c>
      <c r="N2080" s="19" t="str">
        <f t="shared" ca="1" si="740"/>
        <v/>
      </c>
      <c r="O2080" s="24"/>
      <c r="P2080" s="40">
        <f t="shared" ca="1" si="741"/>
        <v>3</v>
      </c>
      <c r="Q2080" s="40"/>
      <c r="R2080" s="19">
        <f t="shared" ca="1" si="742"/>
        <v>5</v>
      </c>
      <c r="S2080" s="19">
        <f t="shared" ca="1" si="743"/>
        <v>1</v>
      </c>
      <c r="T2080" s="19">
        <f t="shared" ca="1" si="744"/>
        <v>2</v>
      </c>
      <c r="U2080" s="42"/>
      <c r="V2080" s="19">
        <f t="shared" ca="1" si="745"/>
        <v>5</v>
      </c>
      <c r="W2080" s="19">
        <f t="shared" ca="1" si="746"/>
        <v>1</v>
      </c>
      <c r="X2080" s="19">
        <f t="shared" ca="1" si="747"/>
        <v>2</v>
      </c>
      <c r="Y2080" s="19">
        <f t="shared" ca="1" si="748"/>
        <v>6</v>
      </c>
      <c r="Z2080" s="19">
        <f t="shared" ca="1" si="749"/>
        <v>1</v>
      </c>
      <c r="AA2080" s="19">
        <f t="shared" ca="1" si="750"/>
        <v>1</v>
      </c>
      <c r="AB2080" s="3"/>
      <c r="AE2080" s="1"/>
    </row>
    <row r="2081" spans="2:31" ht="15" x14ac:dyDescent="0.25">
      <c r="B2081" s="35">
        <f t="shared" ca="1" si="730"/>
        <v>26</v>
      </c>
      <c r="C2081" s="12">
        <f ca="1">IF(B2081="","",VLOOKUP(B2081,Tabelle2!$D$1:$E$37,2,0))</f>
        <v>5</v>
      </c>
      <c r="D2081" s="18" t="str">
        <f t="shared" ca="1" si="733"/>
        <v>L</v>
      </c>
      <c r="E2081" s="16" t="str">
        <f t="shared" ca="1" si="729"/>
        <v/>
      </c>
      <c r="F2081" s="19" t="str">
        <f t="shared" ca="1" si="731"/>
        <v/>
      </c>
      <c r="G2081" s="38">
        <f t="shared" ca="1" si="732"/>
        <v>0</v>
      </c>
      <c r="H2081" s="38">
        <f t="shared" ca="1" si="734"/>
        <v>-69</v>
      </c>
      <c r="I2081" s="27">
        <f t="shared" ca="1" si="735"/>
        <v>1</v>
      </c>
      <c r="J2081" s="27">
        <f t="shared" ca="1" si="736"/>
        <v>1</v>
      </c>
      <c r="K2081" s="19">
        <f t="shared" ca="1" si="737"/>
        <v>5</v>
      </c>
      <c r="L2081" s="12" t="str">
        <f t="shared" ca="1" si="738"/>
        <v/>
      </c>
      <c r="M2081" s="19" t="str">
        <f t="shared" ca="1" si="739"/>
        <v/>
      </c>
      <c r="N2081" s="19" t="str">
        <f t="shared" ca="1" si="740"/>
        <v/>
      </c>
      <c r="O2081" s="24"/>
      <c r="P2081" s="40">
        <f t="shared" ca="1" si="741"/>
        <v>1</v>
      </c>
      <c r="Q2081" s="40"/>
      <c r="R2081" s="19">
        <f t="shared" ca="1" si="742"/>
        <v>5</v>
      </c>
      <c r="S2081" s="19" t="str">
        <f t="shared" ca="1" si="743"/>
        <v/>
      </c>
      <c r="T2081" s="19" t="str">
        <f t="shared" ca="1" si="744"/>
        <v/>
      </c>
      <c r="U2081" s="42"/>
      <c r="V2081" s="19">
        <f t="shared" ca="1" si="745"/>
        <v>5</v>
      </c>
      <c r="W2081" s="19" t="str">
        <f t="shared" ca="1" si="746"/>
        <v/>
      </c>
      <c r="X2081" s="19" t="str">
        <f t="shared" ca="1" si="747"/>
        <v/>
      </c>
      <c r="Y2081" s="19" t="str">
        <f t="shared" ca="1" si="748"/>
        <v/>
      </c>
      <c r="Z2081" s="19" t="str">
        <f t="shared" ca="1" si="749"/>
        <v/>
      </c>
      <c r="AA2081" s="19" t="str">
        <f t="shared" ca="1" si="750"/>
        <v/>
      </c>
      <c r="AB2081" s="3"/>
      <c r="AE2081" s="1"/>
    </row>
    <row r="2082" spans="2:31" ht="15" x14ac:dyDescent="0.25">
      <c r="B2082" s="35">
        <f t="shared" ca="1" si="730"/>
        <v>18</v>
      </c>
      <c r="C2082" s="12">
        <f ca="1">IF(B2082="","",VLOOKUP(B2082,Tabelle2!$D$1:$E$37,2,0))</f>
        <v>3</v>
      </c>
      <c r="D2082" s="18" t="str">
        <f t="shared" ca="1" si="733"/>
        <v>L</v>
      </c>
      <c r="E2082" s="16" t="str">
        <f t="shared" ca="1" si="729"/>
        <v/>
      </c>
      <c r="F2082" s="19" t="str">
        <f t="shared" ca="1" si="731"/>
        <v/>
      </c>
      <c r="G2082" s="38">
        <f t="shared" ca="1" si="732"/>
        <v>0</v>
      </c>
      <c r="H2082" s="38">
        <f t="shared" ca="1" si="734"/>
        <v>-69</v>
      </c>
      <c r="I2082" s="27">
        <f t="shared" ca="1" si="735"/>
        <v>2</v>
      </c>
      <c r="J2082" s="27">
        <f t="shared" ca="1" si="736"/>
        <v>1</v>
      </c>
      <c r="K2082" s="19">
        <f t="shared" ca="1" si="737"/>
        <v>5</v>
      </c>
      <c r="L2082" s="12" t="str">
        <f t="shared" ca="1" si="738"/>
        <v/>
      </c>
      <c r="M2082" s="19" t="str">
        <f t="shared" ca="1" si="739"/>
        <v/>
      </c>
      <c r="N2082" s="19">
        <f t="shared" ca="1" si="740"/>
        <v>3</v>
      </c>
      <c r="O2082" s="24"/>
      <c r="P2082" s="40">
        <f t="shared" ca="1" si="741"/>
        <v>2</v>
      </c>
      <c r="Q2082" s="40"/>
      <c r="R2082" s="19">
        <f t="shared" ca="1" si="742"/>
        <v>3</v>
      </c>
      <c r="S2082" s="19">
        <f t="shared" ca="1" si="743"/>
        <v>5</v>
      </c>
      <c r="T2082" s="19" t="str">
        <f t="shared" ca="1" si="744"/>
        <v/>
      </c>
      <c r="U2082" s="42"/>
      <c r="V2082" s="19">
        <f t="shared" ca="1" si="745"/>
        <v>3</v>
      </c>
      <c r="W2082" s="19">
        <f t="shared" ca="1" si="746"/>
        <v>5</v>
      </c>
      <c r="X2082" s="19" t="str">
        <f t="shared" ca="1" si="747"/>
        <v/>
      </c>
      <c r="Y2082" s="19" t="str">
        <f t="shared" ca="1" si="748"/>
        <v/>
      </c>
      <c r="Z2082" s="19" t="str">
        <f t="shared" ca="1" si="749"/>
        <v/>
      </c>
      <c r="AA2082" s="19" t="str">
        <f t="shared" ca="1" si="750"/>
        <v/>
      </c>
      <c r="AB2082" s="3"/>
      <c r="AE2082" s="1"/>
    </row>
    <row r="2083" spans="2:31" ht="15" x14ac:dyDescent="0.25">
      <c r="B2083" s="35">
        <f t="shared" ca="1" si="730"/>
        <v>12</v>
      </c>
      <c r="C2083" s="12">
        <f ca="1">IF(B2083="","",VLOOKUP(B2083,Tabelle2!$D$1:$E$37,2,0))</f>
        <v>2</v>
      </c>
      <c r="D2083" s="18" t="str">
        <f t="shared" ca="1" si="733"/>
        <v>W</v>
      </c>
      <c r="E2083" s="16" t="str">
        <f t="shared" ca="1" si="729"/>
        <v>W</v>
      </c>
      <c r="F2083" s="19" t="str">
        <f t="shared" ca="1" si="731"/>
        <v/>
      </c>
      <c r="G2083" s="38">
        <f t="shared" ca="1" si="732"/>
        <v>3</v>
      </c>
      <c r="H2083" s="38">
        <f t="shared" ca="1" si="734"/>
        <v>-66</v>
      </c>
      <c r="I2083" s="27">
        <f t="shared" ca="1" si="735"/>
        <v>3</v>
      </c>
      <c r="J2083" s="27">
        <f t="shared" ca="1" si="736"/>
        <v>1</v>
      </c>
      <c r="K2083" s="19">
        <f t="shared" ca="1" si="737"/>
        <v>2</v>
      </c>
      <c r="L2083" s="12">
        <f t="shared" ca="1" si="738"/>
        <v>3</v>
      </c>
      <c r="M2083" s="19">
        <f t="shared" ca="1" si="739"/>
        <v>5</v>
      </c>
      <c r="N2083" s="19" t="str">
        <f t="shared" ca="1" si="740"/>
        <v/>
      </c>
      <c r="O2083" s="24"/>
      <c r="P2083" s="40">
        <f t="shared" ca="1" si="741"/>
        <v>3</v>
      </c>
      <c r="Q2083" s="40"/>
      <c r="R2083" s="19">
        <f t="shared" ca="1" si="742"/>
        <v>2</v>
      </c>
      <c r="S2083" s="19">
        <f t="shared" ca="1" si="743"/>
        <v>3</v>
      </c>
      <c r="T2083" s="19">
        <f t="shared" ca="1" si="744"/>
        <v>5</v>
      </c>
      <c r="U2083" s="42"/>
      <c r="V2083" s="19">
        <f t="shared" ca="1" si="745"/>
        <v>2</v>
      </c>
      <c r="W2083" s="19">
        <f t="shared" ca="1" si="746"/>
        <v>3</v>
      </c>
      <c r="X2083" s="19">
        <f t="shared" ca="1" si="747"/>
        <v>5</v>
      </c>
      <c r="Y2083" s="19" t="str">
        <f t="shared" ca="1" si="748"/>
        <v/>
      </c>
      <c r="Z2083" s="19" t="str">
        <f t="shared" ca="1" si="749"/>
        <v/>
      </c>
      <c r="AA2083" s="19" t="str">
        <f t="shared" ca="1" si="750"/>
        <v/>
      </c>
      <c r="AB2083" s="3"/>
      <c r="AE2083" s="1"/>
    </row>
    <row r="2084" spans="2:31" ht="15" x14ac:dyDescent="0.25">
      <c r="B2084" s="35">
        <f t="shared" ca="1" si="730"/>
        <v>9</v>
      </c>
      <c r="C2084" s="12">
        <f ca="1">IF(B2084="","",VLOOKUP(B2084,Tabelle2!$D$1:$E$37,2,0))</f>
        <v>2</v>
      </c>
      <c r="D2084" s="18" t="str">
        <f t="shared" ca="1" si="733"/>
        <v>W</v>
      </c>
      <c r="E2084" s="16" t="str">
        <f t="shared" ca="1" si="729"/>
        <v>W</v>
      </c>
      <c r="F2084" s="19" t="str">
        <f t="shared" ca="1" si="731"/>
        <v/>
      </c>
      <c r="G2084" s="38">
        <f t="shared" ca="1" si="732"/>
        <v>3</v>
      </c>
      <c r="H2084" s="38">
        <f t="shared" ca="1" si="734"/>
        <v>-63</v>
      </c>
      <c r="I2084" s="27">
        <f t="shared" ca="1" si="735"/>
        <v>3</v>
      </c>
      <c r="J2084" s="27">
        <f t="shared" ca="1" si="736"/>
        <v>1</v>
      </c>
      <c r="K2084" s="19">
        <f t="shared" ca="1" si="737"/>
        <v>2</v>
      </c>
      <c r="L2084" s="12">
        <f t="shared" ca="1" si="738"/>
        <v>3</v>
      </c>
      <c r="M2084" s="19">
        <f t="shared" ca="1" si="739"/>
        <v>5</v>
      </c>
      <c r="N2084" s="19" t="str">
        <f t="shared" ca="1" si="740"/>
        <v/>
      </c>
      <c r="O2084" s="24"/>
      <c r="P2084" s="40">
        <f t="shared" ca="1" si="741"/>
        <v>3</v>
      </c>
      <c r="Q2084" s="40"/>
      <c r="R2084" s="19">
        <f t="shared" ca="1" si="742"/>
        <v>2</v>
      </c>
      <c r="S2084" s="19">
        <f t="shared" ca="1" si="743"/>
        <v>3</v>
      </c>
      <c r="T2084" s="19">
        <f t="shared" ca="1" si="744"/>
        <v>5</v>
      </c>
      <c r="U2084" s="42"/>
      <c r="V2084" s="19">
        <f t="shared" ca="1" si="745"/>
        <v>2</v>
      </c>
      <c r="W2084" s="19">
        <f t="shared" ca="1" si="746"/>
        <v>2</v>
      </c>
      <c r="X2084" s="19">
        <f t="shared" ca="1" si="747"/>
        <v>3</v>
      </c>
      <c r="Y2084" s="19">
        <f t="shared" ca="1" si="748"/>
        <v>5</v>
      </c>
      <c r="Z2084" s="19" t="str">
        <f t="shared" ca="1" si="749"/>
        <v/>
      </c>
      <c r="AA2084" s="19" t="str">
        <f t="shared" ca="1" si="750"/>
        <v/>
      </c>
      <c r="AB2084" s="3"/>
      <c r="AE2084" s="1"/>
    </row>
    <row r="2085" spans="2:31" ht="15" x14ac:dyDescent="0.25">
      <c r="B2085" s="35">
        <f t="shared" ca="1" si="730"/>
        <v>30</v>
      </c>
      <c r="C2085" s="12">
        <f ca="1">IF(B2085="","",VLOOKUP(B2085,Tabelle2!$D$1:$E$37,2,0))</f>
        <v>5</v>
      </c>
      <c r="D2085" s="18" t="str">
        <f t="shared" ca="1" si="733"/>
        <v>W</v>
      </c>
      <c r="E2085" s="16" t="str">
        <f t="shared" ca="1" si="729"/>
        <v>W</v>
      </c>
      <c r="F2085" s="19" t="str">
        <f t="shared" ca="1" si="731"/>
        <v/>
      </c>
      <c r="G2085" s="38">
        <f t="shared" ca="1" si="732"/>
        <v>3</v>
      </c>
      <c r="H2085" s="38">
        <f t="shared" ca="1" si="734"/>
        <v>-60</v>
      </c>
      <c r="I2085" s="27">
        <f t="shared" ca="1" si="735"/>
        <v>3</v>
      </c>
      <c r="J2085" s="27">
        <f t="shared" ca="1" si="736"/>
        <v>1</v>
      </c>
      <c r="K2085" s="19">
        <f t="shared" ca="1" si="737"/>
        <v>2</v>
      </c>
      <c r="L2085" s="12">
        <f t="shared" ca="1" si="738"/>
        <v>3</v>
      </c>
      <c r="M2085" s="19">
        <f t="shared" ca="1" si="739"/>
        <v>5</v>
      </c>
      <c r="N2085" s="19" t="str">
        <f t="shared" ca="1" si="740"/>
        <v/>
      </c>
      <c r="O2085" s="24"/>
      <c r="P2085" s="40">
        <f t="shared" ca="1" si="741"/>
        <v>3</v>
      </c>
      <c r="Q2085" s="40"/>
      <c r="R2085" s="19">
        <f t="shared" ca="1" si="742"/>
        <v>5</v>
      </c>
      <c r="S2085" s="19">
        <f t="shared" ca="1" si="743"/>
        <v>2</v>
      </c>
      <c r="T2085" s="19">
        <f t="shared" ca="1" si="744"/>
        <v>3</v>
      </c>
      <c r="U2085" s="42"/>
      <c r="V2085" s="19">
        <f t="shared" ca="1" si="745"/>
        <v>5</v>
      </c>
      <c r="W2085" s="19">
        <f t="shared" ca="1" si="746"/>
        <v>2</v>
      </c>
      <c r="X2085" s="19">
        <f t="shared" ca="1" si="747"/>
        <v>2</v>
      </c>
      <c r="Y2085" s="19">
        <f t="shared" ca="1" si="748"/>
        <v>3</v>
      </c>
      <c r="Z2085" s="19">
        <f t="shared" ca="1" si="749"/>
        <v>5</v>
      </c>
      <c r="AA2085" s="19" t="str">
        <f t="shared" ca="1" si="750"/>
        <v/>
      </c>
      <c r="AB2085" s="3"/>
      <c r="AE2085" s="1"/>
    </row>
    <row r="2086" spans="2:31" ht="15" x14ac:dyDescent="0.25">
      <c r="B2086" s="35">
        <f t="shared" ca="1" si="730"/>
        <v>18</v>
      </c>
      <c r="C2086" s="12">
        <f ca="1">IF(B2086="","",VLOOKUP(B2086,Tabelle2!$D$1:$E$37,2,0))</f>
        <v>3</v>
      </c>
      <c r="D2086" s="18" t="str">
        <f t="shared" ca="1" si="733"/>
        <v>W</v>
      </c>
      <c r="E2086" s="16" t="str">
        <f t="shared" ca="1" si="729"/>
        <v>W</v>
      </c>
      <c r="F2086" s="19" t="str">
        <f t="shared" ca="1" si="731"/>
        <v/>
      </c>
      <c r="G2086" s="38">
        <f t="shared" ca="1" si="732"/>
        <v>3</v>
      </c>
      <c r="H2086" s="38">
        <f t="shared" ca="1" si="734"/>
        <v>-57</v>
      </c>
      <c r="I2086" s="27">
        <f t="shared" ca="1" si="735"/>
        <v>3</v>
      </c>
      <c r="J2086" s="27" t="str">
        <f t="shared" ca="1" si="736"/>
        <v/>
      </c>
      <c r="K2086" s="19">
        <f t="shared" ca="1" si="737"/>
        <v>2</v>
      </c>
      <c r="L2086" s="12">
        <f t="shared" ca="1" si="738"/>
        <v>3</v>
      </c>
      <c r="M2086" s="19">
        <f t="shared" ca="1" si="739"/>
        <v>5</v>
      </c>
      <c r="N2086" s="19" t="str">
        <f t="shared" ca="1" si="740"/>
        <v/>
      </c>
      <c r="O2086" s="24"/>
      <c r="P2086" s="40">
        <f t="shared" ca="1" si="741"/>
        <v>3</v>
      </c>
      <c r="Q2086" s="40"/>
      <c r="R2086" s="19">
        <f t="shared" ca="1" si="742"/>
        <v>3</v>
      </c>
      <c r="S2086" s="19">
        <f t="shared" ca="1" si="743"/>
        <v>5</v>
      </c>
      <c r="T2086" s="19">
        <f t="shared" ca="1" si="744"/>
        <v>2</v>
      </c>
      <c r="U2086" s="42"/>
      <c r="V2086" s="19">
        <f t="shared" ca="1" si="745"/>
        <v>3</v>
      </c>
      <c r="W2086" s="19">
        <f t="shared" ca="1" si="746"/>
        <v>5</v>
      </c>
      <c r="X2086" s="19">
        <f t="shared" ca="1" si="747"/>
        <v>2</v>
      </c>
      <c r="Y2086" s="19">
        <f t="shared" ca="1" si="748"/>
        <v>2</v>
      </c>
      <c r="Z2086" s="19">
        <f t="shared" ca="1" si="749"/>
        <v>3</v>
      </c>
      <c r="AA2086" s="19">
        <f t="shared" ca="1" si="750"/>
        <v>5</v>
      </c>
      <c r="AB2086" s="3"/>
      <c r="AE2086" s="1"/>
    </row>
    <row r="2087" spans="2:31" ht="15" x14ac:dyDescent="0.25">
      <c r="B2087" s="35">
        <f t="shared" ca="1" si="730"/>
        <v>12</v>
      </c>
      <c r="C2087" s="12">
        <f ca="1">IF(B2087="","",VLOOKUP(B2087,Tabelle2!$D$1:$E$37,2,0))</f>
        <v>2</v>
      </c>
      <c r="D2087" s="18" t="str">
        <f t="shared" ca="1" si="733"/>
        <v>L</v>
      </c>
      <c r="E2087" s="16" t="str">
        <f t="shared" ca="1" si="729"/>
        <v>L</v>
      </c>
      <c r="F2087" s="19" t="str">
        <f t="shared" ca="1" si="731"/>
        <v>l1</v>
      </c>
      <c r="G2087" s="38">
        <f t="shared" ca="1" si="732"/>
        <v>-3</v>
      </c>
      <c r="H2087" s="38">
        <f t="shared" ca="1" si="734"/>
        <v>-60</v>
      </c>
      <c r="I2087" s="27">
        <f t="shared" ca="1" si="735"/>
        <v>3</v>
      </c>
      <c r="J2087" s="27" t="str">
        <f t="shared" ca="1" si="736"/>
        <v/>
      </c>
      <c r="K2087" s="19">
        <f t="shared" ca="1" si="737"/>
        <v>2</v>
      </c>
      <c r="L2087" s="12">
        <f t="shared" ca="1" si="738"/>
        <v>3</v>
      </c>
      <c r="M2087" s="19">
        <f t="shared" ca="1" si="739"/>
        <v>5</v>
      </c>
      <c r="N2087" s="19" t="str">
        <f t="shared" ca="1" si="740"/>
        <v/>
      </c>
      <c r="O2087" s="24"/>
      <c r="P2087" s="40">
        <f t="shared" ca="1" si="741"/>
        <v>3</v>
      </c>
      <c r="Q2087" s="40"/>
      <c r="R2087" s="19">
        <f t="shared" ca="1" si="742"/>
        <v>2</v>
      </c>
      <c r="S2087" s="19">
        <f t="shared" ca="1" si="743"/>
        <v>3</v>
      </c>
      <c r="T2087" s="19">
        <f t="shared" ca="1" si="744"/>
        <v>5</v>
      </c>
      <c r="U2087" s="42"/>
      <c r="V2087" s="19">
        <f t="shared" ca="1" si="745"/>
        <v>2</v>
      </c>
      <c r="W2087" s="19">
        <f t="shared" ca="1" si="746"/>
        <v>3</v>
      </c>
      <c r="X2087" s="19">
        <f t="shared" ca="1" si="747"/>
        <v>5</v>
      </c>
      <c r="Y2087" s="19">
        <f t="shared" ca="1" si="748"/>
        <v>2</v>
      </c>
      <c r="Z2087" s="19">
        <f t="shared" ca="1" si="749"/>
        <v>2</v>
      </c>
      <c r="AA2087" s="19">
        <f t="shared" ca="1" si="750"/>
        <v>3</v>
      </c>
      <c r="AB2087" s="3"/>
      <c r="AE2087" s="1"/>
    </row>
    <row r="2088" spans="2:31" ht="15" x14ac:dyDescent="0.25">
      <c r="B2088" s="35">
        <f t="shared" ca="1" si="730"/>
        <v>1</v>
      </c>
      <c r="C2088" s="12">
        <f ca="1">IF(B2088="","",VLOOKUP(B2088,Tabelle2!$D$1:$E$37,2,0))</f>
        <v>1</v>
      </c>
      <c r="D2088" s="18" t="str">
        <f t="shared" ca="1" si="733"/>
        <v>W</v>
      </c>
      <c r="E2088" s="16" t="str">
        <f t="shared" ca="1" si="729"/>
        <v>w</v>
      </c>
      <c r="F2088" s="19" t="str">
        <f t="shared" ca="1" si="731"/>
        <v/>
      </c>
      <c r="G2088" s="38">
        <f t="shared" ca="1" si="732"/>
        <v>2</v>
      </c>
      <c r="H2088" s="38">
        <f t="shared" ca="1" si="734"/>
        <v>-58</v>
      </c>
      <c r="I2088" s="27">
        <f t="shared" ca="1" si="735"/>
        <v>4</v>
      </c>
      <c r="J2088" s="27" t="str">
        <f t="shared" ca="1" si="736"/>
        <v/>
      </c>
      <c r="K2088" s="19">
        <f t="shared" ca="1" si="737"/>
        <v>2</v>
      </c>
      <c r="L2088" s="12">
        <f t="shared" ca="1" si="738"/>
        <v>3</v>
      </c>
      <c r="M2088" s="19">
        <f t="shared" ca="1" si="739"/>
        <v>5</v>
      </c>
      <c r="N2088" s="19">
        <f t="shared" ca="1" si="740"/>
        <v>1</v>
      </c>
      <c r="O2088" s="24"/>
      <c r="P2088" s="40">
        <f t="shared" ca="1" si="741"/>
        <v>3</v>
      </c>
      <c r="Q2088" s="40"/>
      <c r="R2088" s="19">
        <f t="shared" ca="1" si="742"/>
        <v>1</v>
      </c>
      <c r="S2088" s="19">
        <f t="shared" ca="1" si="743"/>
        <v>2</v>
      </c>
      <c r="T2088" s="19">
        <f t="shared" ca="1" si="744"/>
        <v>3</v>
      </c>
      <c r="U2088" s="42"/>
      <c r="V2088" s="19">
        <f t="shared" ca="1" si="745"/>
        <v>1</v>
      </c>
      <c r="W2088" s="19">
        <f t="shared" ca="1" si="746"/>
        <v>2</v>
      </c>
      <c r="X2088" s="19">
        <f t="shared" ca="1" si="747"/>
        <v>3</v>
      </c>
      <c r="Y2088" s="19">
        <f t="shared" ca="1" si="748"/>
        <v>5</v>
      </c>
      <c r="Z2088" s="19">
        <f t="shared" ca="1" si="749"/>
        <v>2</v>
      </c>
      <c r="AA2088" s="19">
        <f t="shared" ca="1" si="750"/>
        <v>2</v>
      </c>
      <c r="AB2088" s="3"/>
      <c r="AE2088" s="1"/>
    </row>
    <row r="2089" spans="2:31" ht="15" x14ac:dyDescent="0.25">
      <c r="B2089" s="35">
        <f t="shared" ca="1" si="730"/>
        <v>17</v>
      </c>
      <c r="C2089" s="12">
        <f ca="1">IF(B2089="","",VLOOKUP(B2089,Tabelle2!$D$1:$E$37,2,0))</f>
        <v>3</v>
      </c>
      <c r="D2089" s="18" t="str">
        <f t="shared" ca="1" si="733"/>
        <v>W</v>
      </c>
      <c r="E2089" s="16" t="str">
        <f t="shared" ca="1" si="729"/>
        <v>W</v>
      </c>
      <c r="F2089" s="19" t="str">
        <f t="shared" ca="1" si="731"/>
        <v/>
      </c>
      <c r="G2089" s="38">
        <f t="shared" ca="1" si="732"/>
        <v>3</v>
      </c>
      <c r="H2089" s="38">
        <f t="shared" ca="1" si="734"/>
        <v>-55</v>
      </c>
      <c r="I2089" s="27">
        <f t="shared" ca="1" si="735"/>
        <v>3</v>
      </c>
      <c r="J2089" s="27" t="str">
        <f t="shared" ca="1" si="736"/>
        <v/>
      </c>
      <c r="K2089" s="19">
        <f t="shared" ca="1" si="737"/>
        <v>2</v>
      </c>
      <c r="L2089" s="12">
        <f t="shared" ca="1" si="738"/>
        <v>3</v>
      </c>
      <c r="M2089" s="19">
        <f t="shared" ca="1" si="739"/>
        <v>5</v>
      </c>
      <c r="N2089" s="19" t="str">
        <f t="shared" ca="1" si="740"/>
        <v/>
      </c>
      <c r="O2089" s="24"/>
      <c r="P2089" s="40">
        <f t="shared" ca="1" si="741"/>
        <v>3</v>
      </c>
      <c r="Q2089" s="40"/>
      <c r="R2089" s="19">
        <f t="shared" ca="1" si="742"/>
        <v>3</v>
      </c>
      <c r="S2089" s="19">
        <f t="shared" ca="1" si="743"/>
        <v>1</v>
      </c>
      <c r="T2089" s="19">
        <f t="shared" ca="1" si="744"/>
        <v>2</v>
      </c>
      <c r="U2089" s="42"/>
      <c r="V2089" s="19">
        <f t="shared" ca="1" si="745"/>
        <v>3</v>
      </c>
      <c r="W2089" s="19">
        <f t="shared" ca="1" si="746"/>
        <v>1</v>
      </c>
      <c r="X2089" s="19">
        <f t="shared" ca="1" si="747"/>
        <v>2</v>
      </c>
      <c r="Y2089" s="19">
        <f t="shared" ca="1" si="748"/>
        <v>3</v>
      </c>
      <c r="Z2089" s="19">
        <f t="shared" ca="1" si="749"/>
        <v>5</v>
      </c>
      <c r="AA2089" s="19">
        <f t="shared" ca="1" si="750"/>
        <v>2</v>
      </c>
      <c r="AB2089" s="3"/>
      <c r="AE2089" s="1"/>
    </row>
    <row r="2090" spans="2:31" ht="15" x14ac:dyDescent="0.25">
      <c r="B2090" s="35">
        <f t="shared" ca="1" si="730"/>
        <v>18</v>
      </c>
      <c r="C2090" s="12">
        <f ca="1">IF(B2090="","",VLOOKUP(B2090,Tabelle2!$D$1:$E$37,2,0))</f>
        <v>3</v>
      </c>
      <c r="D2090" s="18" t="str">
        <f t="shared" ca="1" si="733"/>
        <v>L</v>
      </c>
      <c r="E2090" s="16" t="str">
        <f t="shared" ca="1" si="729"/>
        <v>L</v>
      </c>
      <c r="F2090" s="19" t="str">
        <f t="shared" ca="1" si="731"/>
        <v>l1</v>
      </c>
      <c r="G2090" s="38">
        <f t="shared" ca="1" si="732"/>
        <v>-3</v>
      </c>
      <c r="H2090" s="38">
        <f t="shared" ca="1" si="734"/>
        <v>-58</v>
      </c>
      <c r="I2090" s="27">
        <f t="shared" ca="1" si="735"/>
        <v>3</v>
      </c>
      <c r="J2090" s="27" t="str">
        <f t="shared" ca="1" si="736"/>
        <v/>
      </c>
      <c r="K2090" s="19">
        <f t="shared" ca="1" si="737"/>
        <v>2</v>
      </c>
      <c r="L2090" s="12">
        <f t="shared" ca="1" si="738"/>
        <v>3</v>
      </c>
      <c r="M2090" s="19">
        <f t="shared" ca="1" si="739"/>
        <v>5</v>
      </c>
      <c r="N2090" s="19" t="str">
        <f t="shared" ca="1" si="740"/>
        <v/>
      </c>
      <c r="O2090" s="24"/>
      <c r="P2090" s="40">
        <f t="shared" ca="1" si="741"/>
        <v>3</v>
      </c>
      <c r="Q2090" s="40"/>
      <c r="R2090" s="19">
        <f t="shared" ca="1" si="742"/>
        <v>3</v>
      </c>
      <c r="S2090" s="19">
        <f t="shared" ca="1" si="743"/>
        <v>1</v>
      </c>
      <c r="T2090" s="19">
        <f t="shared" ca="1" si="744"/>
        <v>2</v>
      </c>
      <c r="U2090" s="42"/>
      <c r="V2090" s="19">
        <f t="shared" ca="1" si="745"/>
        <v>3</v>
      </c>
      <c r="W2090" s="19">
        <f t="shared" ca="1" si="746"/>
        <v>3</v>
      </c>
      <c r="X2090" s="19">
        <f t="shared" ca="1" si="747"/>
        <v>1</v>
      </c>
      <c r="Y2090" s="19">
        <f t="shared" ca="1" si="748"/>
        <v>2</v>
      </c>
      <c r="Z2090" s="19">
        <f t="shared" ca="1" si="749"/>
        <v>3</v>
      </c>
      <c r="AA2090" s="19">
        <f t="shared" ca="1" si="750"/>
        <v>5</v>
      </c>
      <c r="AB2090" s="3"/>
      <c r="AE2090" s="1"/>
    </row>
    <row r="2091" spans="2:31" ht="15" x14ac:dyDescent="0.25">
      <c r="B2091" s="35">
        <f t="shared" ca="1" si="730"/>
        <v>32</v>
      </c>
      <c r="C2091" s="12">
        <f ca="1">IF(B2091="","",VLOOKUP(B2091,Tabelle2!$D$1:$E$37,2,0))</f>
        <v>6</v>
      </c>
      <c r="D2091" s="18" t="str">
        <f t="shared" ca="1" si="733"/>
        <v>W</v>
      </c>
      <c r="E2091" s="16" t="str">
        <f t="shared" ca="1" si="729"/>
        <v>w</v>
      </c>
      <c r="F2091" s="19" t="str">
        <f t="shared" ca="1" si="731"/>
        <v/>
      </c>
      <c r="G2091" s="38">
        <f t="shared" ca="1" si="732"/>
        <v>2</v>
      </c>
      <c r="H2091" s="38">
        <f t="shared" ca="1" si="734"/>
        <v>-56</v>
      </c>
      <c r="I2091" s="27">
        <f t="shared" ca="1" si="735"/>
        <v>4</v>
      </c>
      <c r="J2091" s="27" t="str">
        <f t="shared" ca="1" si="736"/>
        <v/>
      </c>
      <c r="K2091" s="19">
        <f t="shared" ca="1" si="737"/>
        <v>2</v>
      </c>
      <c r="L2091" s="12">
        <f t="shared" ca="1" si="738"/>
        <v>3</v>
      </c>
      <c r="M2091" s="19">
        <f t="shared" ca="1" si="739"/>
        <v>5</v>
      </c>
      <c r="N2091" s="19">
        <f t="shared" ca="1" si="740"/>
        <v>6</v>
      </c>
      <c r="O2091" s="24"/>
      <c r="P2091" s="40">
        <f t="shared" ca="1" si="741"/>
        <v>3</v>
      </c>
      <c r="Q2091" s="40"/>
      <c r="R2091" s="19">
        <f t="shared" ca="1" si="742"/>
        <v>6</v>
      </c>
      <c r="S2091" s="19">
        <f t="shared" ca="1" si="743"/>
        <v>3</v>
      </c>
      <c r="T2091" s="19">
        <f t="shared" ca="1" si="744"/>
        <v>1</v>
      </c>
      <c r="U2091" s="42"/>
      <c r="V2091" s="19">
        <f t="shared" ca="1" si="745"/>
        <v>6</v>
      </c>
      <c r="W2091" s="19">
        <f t="shared" ca="1" si="746"/>
        <v>3</v>
      </c>
      <c r="X2091" s="19">
        <f t="shared" ca="1" si="747"/>
        <v>3</v>
      </c>
      <c r="Y2091" s="19">
        <f t="shared" ca="1" si="748"/>
        <v>1</v>
      </c>
      <c r="Z2091" s="19">
        <f t="shared" ca="1" si="749"/>
        <v>2</v>
      </c>
      <c r="AA2091" s="19">
        <f t="shared" ca="1" si="750"/>
        <v>3</v>
      </c>
      <c r="AB2091" s="3"/>
      <c r="AE2091" s="1"/>
    </row>
    <row r="2092" spans="2:31" ht="15" x14ac:dyDescent="0.25">
      <c r="B2092" s="35">
        <f t="shared" ca="1" si="730"/>
        <v>31</v>
      </c>
      <c r="C2092" s="12">
        <f ca="1">IF(B2092="","",VLOOKUP(B2092,Tabelle2!$D$1:$E$37,2,0))</f>
        <v>6</v>
      </c>
      <c r="D2092" s="18" t="str">
        <f t="shared" ca="1" si="733"/>
        <v>L</v>
      </c>
      <c r="E2092" s="16" t="str">
        <f t="shared" ca="1" si="729"/>
        <v>L</v>
      </c>
      <c r="F2092" s="19" t="str">
        <f t="shared" ca="1" si="731"/>
        <v>l1</v>
      </c>
      <c r="G2092" s="38">
        <f t="shared" ca="1" si="732"/>
        <v>-3</v>
      </c>
      <c r="H2092" s="38">
        <f t="shared" ca="1" si="734"/>
        <v>-59</v>
      </c>
      <c r="I2092" s="27">
        <f t="shared" ca="1" si="735"/>
        <v>3</v>
      </c>
      <c r="J2092" s="27" t="str">
        <f t="shared" ca="1" si="736"/>
        <v/>
      </c>
      <c r="K2092" s="19">
        <f t="shared" ca="1" si="737"/>
        <v>2</v>
      </c>
      <c r="L2092" s="12">
        <f t="shared" ca="1" si="738"/>
        <v>3</v>
      </c>
      <c r="M2092" s="19">
        <f t="shared" ca="1" si="739"/>
        <v>5</v>
      </c>
      <c r="N2092" s="19" t="str">
        <f t="shared" ca="1" si="740"/>
        <v/>
      </c>
      <c r="O2092" s="24"/>
      <c r="P2092" s="40">
        <f t="shared" ca="1" si="741"/>
        <v>3</v>
      </c>
      <c r="Q2092" s="40"/>
      <c r="R2092" s="19">
        <f t="shared" ca="1" si="742"/>
        <v>6</v>
      </c>
      <c r="S2092" s="19">
        <f t="shared" ca="1" si="743"/>
        <v>3</v>
      </c>
      <c r="T2092" s="19">
        <f t="shared" ca="1" si="744"/>
        <v>1</v>
      </c>
      <c r="U2092" s="42"/>
      <c r="V2092" s="19">
        <f t="shared" ca="1" si="745"/>
        <v>6</v>
      </c>
      <c r="W2092" s="19">
        <f t="shared" ca="1" si="746"/>
        <v>6</v>
      </c>
      <c r="X2092" s="19">
        <f t="shared" ca="1" si="747"/>
        <v>3</v>
      </c>
      <c r="Y2092" s="19">
        <f t="shared" ca="1" si="748"/>
        <v>3</v>
      </c>
      <c r="Z2092" s="19">
        <f t="shared" ca="1" si="749"/>
        <v>1</v>
      </c>
      <c r="AA2092" s="19">
        <f t="shared" ca="1" si="750"/>
        <v>2</v>
      </c>
      <c r="AB2092" s="3"/>
      <c r="AE2092" s="1"/>
    </row>
    <row r="2093" spans="2:31" ht="15" x14ac:dyDescent="0.25">
      <c r="B2093" s="35">
        <f t="shared" ca="1" si="730"/>
        <v>19</v>
      </c>
      <c r="C2093" s="12">
        <f ca="1">IF(B2093="","",VLOOKUP(B2093,Tabelle2!$D$1:$E$37,2,0))</f>
        <v>4</v>
      </c>
      <c r="D2093" s="18" t="str">
        <f t="shared" ca="1" si="733"/>
        <v>W</v>
      </c>
      <c r="E2093" s="16" t="str">
        <f t="shared" ca="1" si="729"/>
        <v>w</v>
      </c>
      <c r="F2093" s="19" t="str">
        <f t="shared" ca="1" si="731"/>
        <v/>
      </c>
      <c r="G2093" s="38">
        <f t="shared" ca="1" si="732"/>
        <v>2</v>
      </c>
      <c r="H2093" s="38">
        <f t="shared" ca="1" si="734"/>
        <v>-57</v>
      </c>
      <c r="I2093" s="27">
        <f t="shared" ca="1" si="735"/>
        <v>4</v>
      </c>
      <c r="J2093" s="27" t="str">
        <f t="shared" ca="1" si="736"/>
        <v/>
      </c>
      <c r="K2093" s="19">
        <f t="shared" ca="1" si="737"/>
        <v>2</v>
      </c>
      <c r="L2093" s="12">
        <f t="shared" ca="1" si="738"/>
        <v>3</v>
      </c>
      <c r="M2093" s="19">
        <f t="shared" ca="1" si="739"/>
        <v>5</v>
      </c>
      <c r="N2093" s="19">
        <f t="shared" ca="1" si="740"/>
        <v>4</v>
      </c>
      <c r="O2093" s="24"/>
      <c r="P2093" s="40">
        <f t="shared" ca="1" si="741"/>
        <v>3</v>
      </c>
      <c r="Q2093" s="40"/>
      <c r="R2093" s="19">
        <f t="shared" ca="1" si="742"/>
        <v>4</v>
      </c>
      <c r="S2093" s="19">
        <f t="shared" ca="1" si="743"/>
        <v>6</v>
      </c>
      <c r="T2093" s="19">
        <f t="shared" ca="1" si="744"/>
        <v>3</v>
      </c>
      <c r="U2093" s="42"/>
      <c r="V2093" s="19">
        <f t="shared" ca="1" si="745"/>
        <v>4</v>
      </c>
      <c r="W2093" s="19">
        <f t="shared" ca="1" si="746"/>
        <v>6</v>
      </c>
      <c r="X2093" s="19">
        <f t="shared" ca="1" si="747"/>
        <v>6</v>
      </c>
      <c r="Y2093" s="19">
        <f t="shared" ca="1" si="748"/>
        <v>3</v>
      </c>
      <c r="Z2093" s="19">
        <f t="shared" ca="1" si="749"/>
        <v>3</v>
      </c>
      <c r="AA2093" s="19">
        <f t="shared" ca="1" si="750"/>
        <v>1</v>
      </c>
      <c r="AB2093" s="3"/>
      <c r="AE2093" s="1"/>
    </row>
    <row r="2094" spans="2:31" ht="15" x14ac:dyDescent="0.25">
      <c r="B2094" s="35">
        <f t="shared" ca="1" si="730"/>
        <v>19</v>
      </c>
      <c r="C2094" s="12">
        <f ca="1">IF(B2094="","",VLOOKUP(B2094,Tabelle2!$D$1:$E$37,2,0))</f>
        <v>4</v>
      </c>
      <c r="D2094" s="18" t="str">
        <f t="shared" ca="1" si="733"/>
        <v>W</v>
      </c>
      <c r="E2094" s="16" t="str">
        <f t="shared" ca="1" si="729"/>
        <v>W</v>
      </c>
      <c r="F2094" s="19" t="str">
        <f t="shared" ca="1" si="731"/>
        <v/>
      </c>
      <c r="G2094" s="38">
        <f t="shared" ca="1" si="732"/>
        <v>3</v>
      </c>
      <c r="H2094" s="38">
        <f t="shared" ca="1" si="734"/>
        <v>-54</v>
      </c>
      <c r="I2094" s="27">
        <f t="shared" ca="1" si="735"/>
        <v>3</v>
      </c>
      <c r="J2094" s="27" t="str">
        <f t="shared" ca="1" si="736"/>
        <v/>
      </c>
      <c r="K2094" s="19">
        <f t="shared" ca="1" si="737"/>
        <v>2</v>
      </c>
      <c r="L2094" s="12">
        <f t="shared" ca="1" si="738"/>
        <v>3</v>
      </c>
      <c r="M2094" s="19">
        <f t="shared" ca="1" si="739"/>
        <v>5</v>
      </c>
      <c r="N2094" s="19" t="str">
        <f t="shared" ca="1" si="740"/>
        <v/>
      </c>
      <c r="O2094" s="24"/>
      <c r="P2094" s="40">
        <f t="shared" ca="1" si="741"/>
        <v>3</v>
      </c>
      <c r="Q2094" s="40"/>
      <c r="R2094" s="19">
        <f t="shared" ca="1" si="742"/>
        <v>4</v>
      </c>
      <c r="S2094" s="19">
        <f t="shared" ca="1" si="743"/>
        <v>6</v>
      </c>
      <c r="T2094" s="19">
        <f t="shared" ca="1" si="744"/>
        <v>3</v>
      </c>
      <c r="U2094" s="42"/>
      <c r="V2094" s="19">
        <f t="shared" ca="1" si="745"/>
        <v>4</v>
      </c>
      <c r="W2094" s="19">
        <f t="shared" ca="1" si="746"/>
        <v>4</v>
      </c>
      <c r="X2094" s="19">
        <f t="shared" ca="1" si="747"/>
        <v>6</v>
      </c>
      <c r="Y2094" s="19">
        <f t="shared" ca="1" si="748"/>
        <v>6</v>
      </c>
      <c r="Z2094" s="19">
        <f t="shared" ca="1" si="749"/>
        <v>3</v>
      </c>
      <c r="AA2094" s="19">
        <f t="shared" ca="1" si="750"/>
        <v>3</v>
      </c>
      <c r="AB2094" s="3"/>
      <c r="AE2094" s="1"/>
    </row>
    <row r="2095" spans="2:31" ht="15" x14ac:dyDescent="0.25">
      <c r="B2095" s="35">
        <f t="shared" ca="1" si="730"/>
        <v>10</v>
      </c>
      <c r="C2095" s="12">
        <f ca="1">IF(B2095="","",VLOOKUP(B2095,Tabelle2!$D$1:$E$37,2,0))</f>
        <v>2</v>
      </c>
      <c r="D2095" s="18" t="str">
        <f t="shared" ca="1" si="733"/>
        <v>L</v>
      </c>
      <c r="E2095" s="16" t="str">
        <f t="shared" ca="1" si="729"/>
        <v>L</v>
      </c>
      <c r="F2095" s="19" t="str">
        <f t="shared" ca="1" si="731"/>
        <v>l1</v>
      </c>
      <c r="G2095" s="38">
        <f t="shared" ca="1" si="732"/>
        <v>-3</v>
      </c>
      <c r="H2095" s="38">
        <f t="shared" ca="1" si="734"/>
        <v>-57</v>
      </c>
      <c r="I2095" s="27">
        <f t="shared" ca="1" si="735"/>
        <v>3</v>
      </c>
      <c r="J2095" s="27" t="str">
        <f t="shared" ca="1" si="736"/>
        <v/>
      </c>
      <c r="K2095" s="19">
        <f t="shared" ca="1" si="737"/>
        <v>2</v>
      </c>
      <c r="L2095" s="12">
        <f t="shared" ca="1" si="738"/>
        <v>3</v>
      </c>
      <c r="M2095" s="19">
        <f t="shared" ca="1" si="739"/>
        <v>5</v>
      </c>
      <c r="N2095" s="19" t="str">
        <f t="shared" ca="1" si="740"/>
        <v/>
      </c>
      <c r="O2095" s="24"/>
      <c r="P2095" s="40">
        <f t="shared" ca="1" si="741"/>
        <v>3</v>
      </c>
      <c r="Q2095" s="40"/>
      <c r="R2095" s="19">
        <f t="shared" ca="1" si="742"/>
        <v>2</v>
      </c>
      <c r="S2095" s="19">
        <f t="shared" ca="1" si="743"/>
        <v>4</v>
      </c>
      <c r="T2095" s="19">
        <f t="shared" ca="1" si="744"/>
        <v>6</v>
      </c>
      <c r="U2095" s="42"/>
      <c r="V2095" s="19">
        <f t="shared" ca="1" si="745"/>
        <v>2</v>
      </c>
      <c r="W2095" s="19">
        <f t="shared" ca="1" si="746"/>
        <v>4</v>
      </c>
      <c r="X2095" s="19">
        <f t="shared" ca="1" si="747"/>
        <v>4</v>
      </c>
      <c r="Y2095" s="19">
        <f t="shared" ca="1" si="748"/>
        <v>6</v>
      </c>
      <c r="Z2095" s="19">
        <f t="shared" ca="1" si="749"/>
        <v>6</v>
      </c>
      <c r="AA2095" s="19">
        <f t="shared" ca="1" si="750"/>
        <v>3</v>
      </c>
      <c r="AB2095" s="3"/>
      <c r="AE2095" s="1"/>
    </row>
    <row r="2096" spans="2:31" ht="15" x14ac:dyDescent="0.25">
      <c r="B2096" s="35">
        <f t="shared" ca="1" si="730"/>
        <v>23</v>
      </c>
      <c r="C2096" s="12">
        <f ca="1">IF(B2096="","",VLOOKUP(B2096,Tabelle2!$D$1:$E$37,2,0))</f>
        <v>4</v>
      </c>
      <c r="D2096" s="18" t="str">
        <f t="shared" ca="1" si="733"/>
        <v>W</v>
      </c>
      <c r="E2096" s="16" t="str">
        <f t="shared" ca="1" si="729"/>
        <v>w</v>
      </c>
      <c r="F2096" s="19" t="str">
        <f t="shared" ca="1" si="731"/>
        <v/>
      </c>
      <c r="G2096" s="38">
        <f t="shared" ca="1" si="732"/>
        <v>2</v>
      </c>
      <c r="H2096" s="38">
        <f t="shared" ca="1" si="734"/>
        <v>-55</v>
      </c>
      <c r="I2096" s="27">
        <f t="shared" ca="1" si="735"/>
        <v>4</v>
      </c>
      <c r="J2096" s="27" t="str">
        <f t="shared" ca="1" si="736"/>
        <v/>
      </c>
      <c r="K2096" s="19">
        <f t="shared" ca="1" si="737"/>
        <v>2</v>
      </c>
      <c r="L2096" s="12">
        <f t="shared" ca="1" si="738"/>
        <v>3</v>
      </c>
      <c r="M2096" s="19">
        <f t="shared" ca="1" si="739"/>
        <v>5</v>
      </c>
      <c r="N2096" s="19">
        <f t="shared" ca="1" si="740"/>
        <v>4</v>
      </c>
      <c r="O2096" s="24"/>
      <c r="P2096" s="40">
        <f t="shared" ca="1" si="741"/>
        <v>3</v>
      </c>
      <c r="Q2096" s="40"/>
      <c r="R2096" s="19">
        <f t="shared" ca="1" si="742"/>
        <v>4</v>
      </c>
      <c r="S2096" s="19">
        <f t="shared" ca="1" si="743"/>
        <v>2</v>
      </c>
      <c r="T2096" s="19">
        <f t="shared" ca="1" si="744"/>
        <v>6</v>
      </c>
      <c r="U2096" s="42"/>
      <c r="V2096" s="19">
        <f t="shared" ca="1" si="745"/>
        <v>4</v>
      </c>
      <c r="W2096" s="19">
        <f t="shared" ca="1" si="746"/>
        <v>2</v>
      </c>
      <c r="X2096" s="19">
        <f t="shared" ca="1" si="747"/>
        <v>4</v>
      </c>
      <c r="Y2096" s="19">
        <f t="shared" ca="1" si="748"/>
        <v>4</v>
      </c>
      <c r="Z2096" s="19">
        <f t="shared" ca="1" si="749"/>
        <v>6</v>
      </c>
      <c r="AA2096" s="19">
        <f t="shared" ca="1" si="750"/>
        <v>6</v>
      </c>
      <c r="AB2096" s="3"/>
      <c r="AE2096" s="1"/>
    </row>
    <row r="2097" spans="2:31" ht="15" x14ac:dyDescent="0.25">
      <c r="B2097" s="35">
        <f t="shared" ca="1" si="730"/>
        <v>28</v>
      </c>
      <c r="C2097" s="12">
        <f ca="1">IF(B2097="","",VLOOKUP(B2097,Tabelle2!$D$1:$E$37,2,0))</f>
        <v>5</v>
      </c>
      <c r="D2097" s="18" t="str">
        <f t="shared" ca="1" si="733"/>
        <v>L</v>
      </c>
      <c r="E2097" s="16" t="str">
        <f t="shared" ca="1" si="729"/>
        <v>L</v>
      </c>
      <c r="F2097" s="19" t="str">
        <f t="shared" ca="1" si="731"/>
        <v>l1</v>
      </c>
      <c r="G2097" s="38">
        <f t="shared" ca="1" si="732"/>
        <v>-3</v>
      </c>
      <c r="H2097" s="38">
        <f t="shared" ca="1" si="734"/>
        <v>-58</v>
      </c>
      <c r="I2097" s="27">
        <f t="shared" ca="1" si="735"/>
        <v>3</v>
      </c>
      <c r="J2097" s="27" t="str">
        <f t="shared" ca="1" si="736"/>
        <v/>
      </c>
      <c r="K2097" s="19">
        <f t="shared" ca="1" si="737"/>
        <v>2</v>
      </c>
      <c r="L2097" s="12">
        <f t="shared" ca="1" si="738"/>
        <v>3</v>
      </c>
      <c r="M2097" s="19">
        <f t="shared" ca="1" si="739"/>
        <v>5</v>
      </c>
      <c r="N2097" s="19" t="str">
        <f t="shared" ca="1" si="740"/>
        <v/>
      </c>
      <c r="O2097" s="24"/>
      <c r="P2097" s="40">
        <f t="shared" ca="1" si="741"/>
        <v>3</v>
      </c>
      <c r="Q2097" s="40"/>
      <c r="R2097" s="19">
        <f t="shared" ca="1" si="742"/>
        <v>5</v>
      </c>
      <c r="S2097" s="19">
        <f t="shared" ca="1" si="743"/>
        <v>4</v>
      </c>
      <c r="T2097" s="19">
        <f t="shared" ca="1" si="744"/>
        <v>2</v>
      </c>
      <c r="U2097" s="42"/>
      <c r="V2097" s="19">
        <f t="shared" ca="1" si="745"/>
        <v>5</v>
      </c>
      <c r="W2097" s="19">
        <f t="shared" ca="1" si="746"/>
        <v>4</v>
      </c>
      <c r="X2097" s="19">
        <f t="shared" ca="1" si="747"/>
        <v>2</v>
      </c>
      <c r="Y2097" s="19">
        <f t="shared" ca="1" si="748"/>
        <v>4</v>
      </c>
      <c r="Z2097" s="19">
        <f t="shared" ca="1" si="749"/>
        <v>4</v>
      </c>
      <c r="AA2097" s="19">
        <f t="shared" ca="1" si="750"/>
        <v>6</v>
      </c>
      <c r="AB2097" s="3"/>
      <c r="AE2097" s="1"/>
    </row>
    <row r="2098" spans="2:31" ht="15" x14ac:dyDescent="0.25">
      <c r="B2098" s="35">
        <f t="shared" ca="1" si="730"/>
        <v>31</v>
      </c>
      <c r="C2098" s="12">
        <f ca="1">IF(B2098="","",VLOOKUP(B2098,Tabelle2!$D$1:$E$37,2,0))</f>
        <v>6</v>
      </c>
      <c r="D2098" s="18" t="str">
        <f t="shared" ca="1" si="733"/>
        <v>W</v>
      </c>
      <c r="E2098" s="16" t="str">
        <f t="shared" ca="1" si="729"/>
        <v>w</v>
      </c>
      <c r="F2098" s="19" t="str">
        <f t="shared" ca="1" si="731"/>
        <v/>
      </c>
      <c r="G2098" s="38">
        <f t="shared" ca="1" si="732"/>
        <v>2</v>
      </c>
      <c r="H2098" s="38">
        <f t="shared" ca="1" si="734"/>
        <v>-56</v>
      </c>
      <c r="I2098" s="27">
        <f t="shared" ca="1" si="735"/>
        <v>4</v>
      </c>
      <c r="J2098" s="27" t="str">
        <f t="shared" ca="1" si="736"/>
        <v/>
      </c>
      <c r="K2098" s="19">
        <f t="shared" ca="1" si="737"/>
        <v>2</v>
      </c>
      <c r="L2098" s="12">
        <f t="shared" ca="1" si="738"/>
        <v>3</v>
      </c>
      <c r="M2098" s="19">
        <f t="shared" ca="1" si="739"/>
        <v>5</v>
      </c>
      <c r="N2098" s="19">
        <f t="shared" ca="1" si="740"/>
        <v>6</v>
      </c>
      <c r="O2098" s="24"/>
      <c r="P2098" s="40">
        <f t="shared" ca="1" si="741"/>
        <v>3</v>
      </c>
      <c r="Q2098" s="40"/>
      <c r="R2098" s="19">
        <f t="shared" ca="1" si="742"/>
        <v>6</v>
      </c>
      <c r="S2098" s="19">
        <f t="shared" ca="1" si="743"/>
        <v>5</v>
      </c>
      <c r="T2098" s="19">
        <f t="shared" ca="1" si="744"/>
        <v>4</v>
      </c>
      <c r="U2098" s="42"/>
      <c r="V2098" s="19">
        <f t="shared" ca="1" si="745"/>
        <v>6</v>
      </c>
      <c r="W2098" s="19">
        <f t="shared" ca="1" si="746"/>
        <v>5</v>
      </c>
      <c r="X2098" s="19">
        <f t="shared" ca="1" si="747"/>
        <v>4</v>
      </c>
      <c r="Y2098" s="19">
        <f t="shared" ca="1" si="748"/>
        <v>2</v>
      </c>
      <c r="Z2098" s="19">
        <f t="shared" ca="1" si="749"/>
        <v>4</v>
      </c>
      <c r="AA2098" s="19">
        <f t="shared" ca="1" si="750"/>
        <v>4</v>
      </c>
      <c r="AB2098" s="3"/>
      <c r="AE2098" s="1"/>
    </row>
    <row r="2099" spans="2:31" ht="15" x14ac:dyDescent="0.25">
      <c r="B2099" s="35">
        <f t="shared" ca="1" si="730"/>
        <v>8</v>
      </c>
      <c r="C2099" s="12">
        <f ca="1">IF(B2099="","",VLOOKUP(B2099,Tabelle2!$D$1:$E$37,2,0))</f>
        <v>2</v>
      </c>
      <c r="D2099" s="18" t="str">
        <f t="shared" ca="1" si="733"/>
        <v>W</v>
      </c>
      <c r="E2099" s="16" t="str">
        <f t="shared" ca="1" si="729"/>
        <v>W</v>
      </c>
      <c r="F2099" s="19" t="str">
        <f t="shared" ca="1" si="731"/>
        <v/>
      </c>
      <c r="G2099" s="38">
        <f t="shared" ca="1" si="732"/>
        <v>3</v>
      </c>
      <c r="H2099" s="38">
        <f t="shared" ca="1" si="734"/>
        <v>-53</v>
      </c>
      <c r="I2099" s="27">
        <f t="shared" ca="1" si="735"/>
        <v>3</v>
      </c>
      <c r="J2099" s="27" t="str">
        <f t="shared" ca="1" si="736"/>
        <v/>
      </c>
      <c r="K2099" s="19">
        <f t="shared" ca="1" si="737"/>
        <v>2</v>
      </c>
      <c r="L2099" s="12">
        <f t="shared" ca="1" si="738"/>
        <v>3</v>
      </c>
      <c r="M2099" s="19">
        <f t="shared" ca="1" si="739"/>
        <v>5</v>
      </c>
      <c r="N2099" s="19" t="str">
        <f t="shared" ca="1" si="740"/>
        <v/>
      </c>
      <c r="O2099" s="24"/>
      <c r="P2099" s="40">
        <f t="shared" ca="1" si="741"/>
        <v>3</v>
      </c>
      <c r="Q2099" s="40"/>
      <c r="R2099" s="19">
        <f t="shared" ca="1" si="742"/>
        <v>2</v>
      </c>
      <c r="S2099" s="19">
        <f t="shared" ca="1" si="743"/>
        <v>6</v>
      </c>
      <c r="T2099" s="19">
        <f t="shared" ca="1" si="744"/>
        <v>5</v>
      </c>
      <c r="U2099" s="42"/>
      <c r="V2099" s="19">
        <f t="shared" ca="1" si="745"/>
        <v>2</v>
      </c>
      <c r="W2099" s="19">
        <f t="shared" ca="1" si="746"/>
        <v>6</v>
      </c>
      <c r="X2099" s="19">
        <f t="shared" ca="1" si="747"/>
        <v>5</v>
      </c>
      <c r="Y2099" s="19">
        <f t="shared" ca="1" si="748"/>
        <v>4</v>
      </c>
      <c r="Z2099" s="19">
        <f t="shared" ca="1" si="749"/>
        <v>2</v>
      </c>
      <c r="AA2099" s="19">
        <f t="shared" ca="1" si="750"/>
        <v>4</v>
      </c>
      <c r="AB2099" s="3"/>
      <c r="AE2099" s="1"/>
    </row>
    <row r="2100" spans="2:31" ht="15" x14ac:dyDescent="0.25">
      <c r="B2100" s="35">
        <f t="shared" ca="1" si="730"/>
        <v>25</v>
      </c>
      <c r="C2100" s="12">
        <f ca="1">IF(B2100="","",VLOOKUP(B2100,Tabelle2!$D$1:$E$37,2,0))</f>
        <v>5</v>
      </c>
      <c r="D2100" s="18" t="str">
        <f t="shared" ca="1" si="733"/>
        <v>W</v>
      </c>
      <c r="E2100" s="16" t="str">
        <f t="shared" ca="1" si="729"/>
        <v>W</v>
      </c>
      <c r="F2100" s="19" t="str">
        <f t="shared" ca="1" si="731"/>
        <v/>
      </c>
      <c r="G2100" s="38">
        <f t="shared" ca="1" si="732"/>
        <v>3</v>
      </c>
      <c r="H2100" s="38">
        <f t="shared" ca="1" si="734"/>
        <v>-50</v>
      </c>
      <c r="I2100" s="27">
        <f t="shared" ca="1" si="735"/>
        <v>3</v>
      </c>
      <c r="J2100" s="27" t="str">
        <f t="shared" ca="1" si="736"/>
        <v/>
      </c>
      <c r="K2100" s="19">
        <f t="shared" ca="1" si="737"/>
        <v>2</v>
      </c>
      <c r="L2100" s="12">
        <f t="shared" ca="1" si="738"/>
        <v>3</v>
      </c>
      <c r="M2100" s="19">
        <f t="shared" ca="1" si="739"/>
        <v>5</v>
      </c>
      <c r="N2100" s="19" t="str">
        <f t="shared" ca="1" si="740"/>
        <v/>
      </c>
      <c r="O2100" s="24"/>
      <c r="P2100" s="40">
        <f t="shared" ca="1" si="741"/>
        <v>3</v>
      </c>
      <c r="Q2100" s="40"/>
      <c r="R2100" s="19">
        <f t="shared" ca="1" si="742"/>
        <v>5</v>
      </c>
      <c r="S2100" s="19">
        <f t="shared" ca="1" si="743"/>
        <v>2</v>
      </c>
      <c r="T2100" s="19">
        <f t="shared" ca="1" si="744"/>
        <v>6</v>
      </c>
      <c r="U2100" s="42"/>
      <c r="V2100" s="19">
        <f t="shared" ca="1" si="745"/>
        <v>5</v>
      </c>
      <c r="W2100" s="19">
        <f t="shared" ca="1" si="746"/>
        <v>2</v>
      </c>
      <c r="X2100" s="19">
        <f t="shared" ca="1" si="747"/>
        <v>6</v>
      </c>
      <c r="Y2100" s="19">
        <f t="shared" ca="1" si="748"/>
        <v>5</v>
      </c>
      <c r="Z2100" s="19">
        <f t="shared" ca="1" si="749"/>
        <v>4</v>
      </c>
      <c r="AA2100" s="19">
        <f t="shared" ca="1" si="750"/>
        <v>2</v>
      </c>
      <c r="AB2100" s="3"/>
      <c r="AE2100" s="1"/>
    </row>
    <row r="2101" spans="2:31" ht="15" x14ac:dyDescent="0.25">
      <c r="B2101" s="35">
        <f t="shared" ca="1" si="730"/>
        <v>18</v>
      </c>
      <c r="C2101" s="12">
        <f ca="1">IF(B2101="","",VLOOKUP(B2101,Tabelle2!$D$1:$E$37,2,0))</f>
        <v>3</v>
      </c>
      <c r="D2101" s="18" t="str">
        <f t="shared" ca="1" si="733"/>
        <v>L</v>
      </c>
      <c r="E2101" s="16" t="str">
        <f t="shared" ca="1" si="729"/>
        <v>L</v>
      </c>
      <c r="F2101" s="19" t="str">
        <f t="shared" ca="1" si="731"/>
        <v>l1</v>
      </c>
      <c r="G2101" s="38">
        <f t="shared" ca="1" si="732"/>
        <v>-3</v>
      </c>
      <c r="H2101" s="38">
        <f t="shared" ca="1" si="734"/>
        <v>-53</v>
      </c>
      <c r="I2101" s="27">
        <f t="shared" ca="1" si="735"/>
        <v>3</v>
      </c>
      <c r="J2101" s="27" t="str">
        <f t="shared" ca="1" si="736"/>
        <v/>
      </c>
      <c r="K2101" s="19">
        <f t="shared" ca="1" si="737"/>
        <v>2</v>
      </c>
      <c r="L2101" s="12">
        <f t="shared" ca="1" si="738"/>
        <v>3</v>
      </c>
      <c r="M2101" s="19">
        <f t="shared" ca="1" si="739"/>
        <v>5</v>
      </c>
      <c r="N2101" s="19" t="str">
        <f t="shared" ca="1" si="740"/>
        <v/>
      </c>
      <c r="O2101" s="24"/>
      <c r="P2101" s="40">
        <f t="shared" ca="1" si="741"/>
        <v>3</v>
      </c>
      <c r="Q2101" s="40"/>
      <c r="R2101" s="19">
        <f t="shared" ca="1" si="742"/>
        <v>3</v>
      </c>
      <c r="S2101" s="19">
        <f t="shared" ca="1" si="743"/>
        <v>5</v>
      </c>
      <c r="T2101" s="19">
        <f t="shared" ca="1" si="744"/>
        <v>2</v>
      </c>
      <c r="U2101" s="42"/>
      <c r="V2101" s="19">
        <f t="shared" ca="1" si="745"/>
        <v>3</v>
      </c>
      <c r="W2101" s="19">
        <f t="shared" ca="1" si="746"/>
        <v>5</v>
      </c>
      <c r="X2101" s="19">
        <f t="shared" ca="1" si="747"/>
        <v>2</v>
      </c>
      <c r="Y2101" s="19">
        <f t="shared" ca="1" si="748"/>
        <v>6</v>
      </c>
      <c r="Z2101" s="19">
        <f t="shared" ca="1" si="749"/>
        <v>5</v>
      </c>
      <c r="AA2101" s="19">
        <f t="shared" ca="1" si="750"/>
        <v>4</v>
      </c>
      <c r="AB2101" s="3"/>
      <c r="AE2101" s="1"/>
    </row>
    <row r="2102" spans="2:31" ht="15" x14ac:dyDescent="0.25">
      <c r="B2102" s="35">
        <f t="shared" ca="1" si="730"/>
        <v>0</v>
      </c>
      <c r="C2102" s="12">
        <f ca="1">IF(B2102="","",VLOOKUP(B2102,Tabelle2!$D$1:$E$37,2,0))</f>
        <v>0</v>
      </c>
      <c r="D2102" s="18" t="str">
        <f t="shared" ca="1" si="733"/>
        <v>W</v>
      </c>
      <c r="E2102" s="16" t="str">
        <f t="shared" ca="1" si="729"/>
        <v>w</v>
      </c>
      <c r="F2102" s="19" t="str">
        <f t="shared" ca="1" si="731"/>
        <v/>
      </c>
      <c r="G2102" s="38">
        <f t="shared" ca="1" si="732"/>
        <v>2</v>
      </c>
      <c r="H2102" s="38">
        <f t="shared" ca="1" si="734"/>
        <v>-51</v>
      </c>
      <c r="I2102" s="27">
        <f t="shared" ca="1" si="735"/>
        <v>3</v>
      </c>
      <c r="J2102" s="27" t="str">
        <f t="shared" ca="1" si="736"/>
        <v/>
      </c>
      <c r="K2102" s="19">
        <f t="shared" ca="1" si="737"/>
        <v>2</v>
      </c>
      <c r="L2102" s="12">
        <f t="shared" ca="1" si="738"/>
        <v>3</v>
      </c>
      <c r="M2102" s="19">
        <f t="shared" ca="1" si="739"/>
        <v>5</v>
      </c>
      <c r="N2102" s="19" t="str">
        <f t="shared" ca="1" si="740"/>
        <v/>
      </c>
      <c r="O2102" s="24"/>
      <c r="P2102" s="40">
        <f t="shared" ca="1" si="741"/>
        <v>2</v>
      </c>
      <c r="Q2102" s="40"/>
      <c r="R2102" s="19">
        <f t="shared" ca="1" si="742"/>
        <v>0</v>
      </c>
      <c r="S2102" s="19">
        <f t="shared" ca="1" si="743"/>
        <v>3</v>
      </c>
      <c r="T2102" s="19">
        <f t="shared" ca="1" si="744"/>
        <v>5</v>
      </c>
      <c r="U2102" s="42"/>
      <c r="V2102" s="19">
        <f t="shared" ca="1" si="745"/>
        <v>0</v>
      </c>
      <c r="W2102" s="19">
        <f t="shared" ca="1" si="746"/>
        <v>3</v>
      </c>
      <c r="X2102" s="19">
        <f t="shared" ca="1" si="747"/>
        <v>5</v>
      </c>
      <c r="Y2102" s="19">
        <f t="shared" ca="1" si="748"/>
        <v>2</v>
      </c>
      <c r="Z2102" s="19">
        <f t="shared" ca="1" si="749"/>
        <v>6</v>
      </c>
      <c r="AA2102" s="19">
        <f t="shared" ca="1" si="750"/>
        <v>5</v>
      </c>
      <c r="AB2102" s="3"/>
      <c r="AE2102" s="1"/>
    </row>
    <row r="2103" spans="2:31" ht="15" x14ac:dyDescent="0.25">
      <c r="B2103" s="35">
        <f t="shared" ca="1" si="730"/>
        <v>27</v>
      </c>
      <c r="C2103" s="12">
        <f ca="1">IF(B2103="","",VLOOKUP(B2103,Tabelle2!$D$1:$E$37,2,0))</f>
        <v>5</v>
      </c>
      <c r="D2103" s="18" t="str">
        <f t="shared" ca="1" si="733"/>
        <v>L</v>
      </c>
      <c r="E2103" s="16" t="str">
        <f t="shared" ca="1" si="729"/>
        <v>L</v>
      </c>
      <c r="F2103" s="19" t="str">
        <f t="shared" ca="1" si="731"/>
        <v>l1</v>
      </c>
      <c r="G2103" s="38">
        <f t="shared" ca="1" si="732"/>
        <v>-3</v>
      </c>
      <c r="H2103" s="38">
        <f t="shared" ca="1" si="734"/>
        <v>-54</v>
      </c>
      <c r="I2103" s="27">
        <f t="shared" ca="1" si="735"/>
        <v>3</v>
      </c>
      <c r="J2103" s="27" t="str">
        <f t="shared" ca="1" si="736"/>
        <v/>
      </c>
      <c r="K2103" s="19">
        <f t="shared" ca="1" si="737"/>
        <v>2</v>
      </c>
      <c r="L2103" s="12">
        <f t="shared" ca="1" si="738"/>
        <v>3</v>
      </c>
      <c r="M2103" s="19">
        <f t="shared" ca="1" si="739"/>
        <v>5</v>
      </c>
      <c r="N2103" s="19" t="str">
        <f t="shared" ca="1" si="740"/>
        <v/>
      </c>
      <c r="O2103" s="24"/>
      <c r="P2103" s="40">
        <f t="shared" ca="1" si="741"/>
        <v>3</v>
      </c>
      <c r="Q2103" s="40"/>
      <c r="R2103" s="19">
        <f t="shared" ca="1" si="742"/>
        <v>5</v>
      </c>
      <c r="S2103" s="19">
        <f t="shared" ca="1" si="743"/>
        <v>3</v>
      </c>
      <c r="T2103" s="19">
        <f t="shared" ca="1" si="744"/>
        <v>2</v>
      </c>
      <c r="U2103" s="42"/>
      <c r="V2103" s="19">
        <f t="shared" ca="1" si="745"/>
        <v>5</v>
      </c>
      <c r="W2103" s="19">
        <f t="shared" ca="1" si="746"/>
        <v>0</v>
      </c>
      <c r="X2103" s="19">
        <f t="shared" ca="1" si="747"/>
        <v>3</v>
      </c>
      <c r="Y2103" s="19">
        <f t="shared" ca="1" si="748"/>
        <v>5</v>
      </c>
      <c r="Z2103" s="19">
        <f t="shared" ca="1" si="749"/>
        <v>2</v>
      </c>
      <c r="AA2103" s="19">
        <f t="shared" ca="1" si="750"/>
        <v>6</v>
      </c>
      <c r="AB2103" s="3"/>
      <c r="AE2103" s="1"/>
    </row>
    <row r="2104" spans="2:31" ht="15" x14ac:dyDescent="0.25">
      <c r="B2104" s="35">
        <f t="shared" ca="1" si="730"/>
        <v>6</v>
      </c>
      <c r="C2104" s="12">
        <f ca="1">IF(B2104="","",VLOOKUP(B2104,Tabelle2!$D$1:$E$37,2,0))</f>
        <v>1</v>
      </c>
      <c r="D2104" s="18" t="str">
        <f t="shared" ca="1" si="733"/>
        <v>W</v>
      </c>
      <c r="E2104" s="16" t="str">
        <f t="shared" ca="1" si="729"/>
        <v>w</v>
      </c>
      <c r="F2104" s="19" t="str">
        <f t="shared" ca="1" si="731"/>
        <v/>
      </c>
      <c r="G2104" s="38">
        <f t="shared" ca="1" si="732"/>
        <v>2</v>
      </c>
      <c r="H2104" s="38">
        <f t="shared" ca="1" si="734"/>
        <v>-52</v>
      </c>
      <c r="I2104" s="27">
        <f t="shared" ca="1" si="735"/>
        <v>4</v>
      </c>
      <c r="J2104" s="27" t="str">
        <f t="shared" ca="1" si="736"/>
        <v/>
      </c>
      <c r="K2104" s="19">
        <f t="shared" ca="1" si="737"/>
        <v>2</v>
      </c>
      <c r="L2104" s="12">
        <f t="shared" ca="1" si="738"/>
        <v>3</v>
      </c>
      <c r="M2104" s="19">
        <f t="shared" ca="1" si="739"/>
        <v>5</v>
      </c>
      <c r="N2104" s="19">
        <f t="shared" ca="1" si="740"/>
        <v>1</v>
      </c>
      <c r="O2104" s="24"/>
      <c r="P2104" s="40">
        <f t="shared" ca="1" si="741"/>
        <v>3</v>
      </c>
      <c r="Q2104" s="40"/>
      <c r="R2104" s="19">
        <f t="shared" ca="1" si="742"/>
        <v>1</v>
      </c>
      <c r="S2104" s="19">
        <f t="shared" ca="1" si="743"/>
        <v>5</v>
      </c>
      <c r="T2104" s="19">
        <f t="shared" ca="1" si="744"/>
        <v>3</v>
      </c>
      <c r="U2104" s="42"/>
      <c r="V2104" s="19">
        <f t="shared" ca="1" si="745"/>
        <v>1</v>
      </c>
      <c r="W2104" s="19">
        <f t="shared" ca="1" si="746"/>
        <v>5</v>
      </c>
      <c r="X2104" s="19">
        <f t="shared" ca="1" si="747"/>
        <v>0</v>
      </c>
      <c r="Y2104" s="19">
        <f t="shared" ca="1" si="748"/>
        <v>3</v>
      </c>
      <c r="Z2104" s="19">
        <f t="shared" ca="1" si="749"/>
        <v>5</v>
      </c>
      <c r="AA2104" s="19">
        <f t="shared" ca="1" si="750"/>
        <v>2</v>
      </c>
      <c r="AB2104" s="3"/>
      <c r="AE2104" s="1"/>
    </row>
    <row r="2105" spans="2:31" ht="15" x14ac:dyDescent="0.25">
      <c r="B2105" s="35">
        <f t="shared" ca="1" si="730"/>
        <v>16</v>
      </c>
      <c r="C2105" s="12">
        <f ca="1">IF(B2105="","",VLOOKUP(B2105,Tabelle2!$D$1:$E$37,2,0))</f>
        <v>3</v>
      </c>
      <c r="D2105" s="18" t="str">
        <f t="shared" ca="1" si="733"/>
        <v>W</v>
      </c>
      <c r="E2105" s="16" t="str">
        <f t="shared" ca="1" si="729"/>
        <v>W</v>
      </c>
      <c r="F2105" s="19" t="str">
        <f t="shared" ca="1" si="731"/>
        <v/>
      </c>
      <c r="G2105" s="38">
        <f t="shared" ca="1" si="732"/>
        <v>3</v>
      </c>
      <c r="H2105" s="38">
        <f t="shared" ca="1" si="734"/>
        <v>-49</v>
      </c>
      <c r="I2105" s="27">
        <f t="shared" ca="1" si="735"/>
        <v>3</v>
      </c>
      <c r="J2105" s="27" t="str">
        <f t="shared" ca="1" si="736"/>
        <v/>
      </c>
      <c r="K2105" s="19">
        <f t="shared" ca="1" si="737"/>
        <v>2</v>
      </c>
      <c r="L2105" s="12">
        <f t="shared" ca="1" si="738"/>
        <v>3</v>
      </c>
      <c r="M2105" s="19">
        <f t="shared" ca="1" si="739"/>
        <v>5</v>
      </c>
      <c r="N2105" s="19" t="str">
        <f t="shared" ca="1" si="740"/>
        <v/>
      </c>
      <c r="O2105" s="24"/>
      <c r="P2105" s="40">
        <f t="shared" ca="1" si="741"/>
        <v>3</v>
      </c>
      <c r="Q2105" s="40"/>
      <c r="R2105" s="19">
        <f t="shared" ca="1" si="742"/>
        <v>3</v>
      </c>
      <c r="S2105" s="19">
        <f t="shared" ca="1" si="743"/>
        <v>1</v>
      </c>
      <c r="T2105" s="19">
        <f t="shared" ca="1" si="744"/>
        <v>5</v>
      </c>
      <c r="U2105" s="42"/>
      <c r="V2105" s="19">
        <f t="shared" ca="1" si="745"/>
        <v>3</v>
      </c>
      <c r="W2105" s="19">
        <f t="shared" ca="1" si="746"/>
        <v>1</v>
      </c>
      <c r="X2105" s="19">
        <f t="shared" ca="1" si="747"/>
        <v>5</v>
      </c>
      <c r="Y2105" s="19">
        <f t="shared" ca="1" si="748"/>
        <v>0</v>
      </c>
      <c r="Z2105" s="19">
        <f t="shared" ca="1" si="749"/>
        <v>3</v>
      </c>
      <c r="AA2105" s="19">
        <f t="shared" ca="1" si="750"/>
        <v>5</v>
      </c>
      <c r="AB2105" s="3"/>
      <c r="AE2105" s="1"/>
    </row>
    <row r="2106" spans="2:31" ht="15" x14ac:dyDescent="0.25">
      <c r="B2106" s="35">
        <f t="shared" ca="1" si="730"/>
        <v>29</v>
      </c>
      <c r="C2106" s="12">
        <f ca="1">IF(B2106="","",VLOOKUP(B2106,Tabelle2!$D$1:$E$37,2,0))</f>
        <v>5</v>
      </c>
      <c r="D2106" s="18" t="str">
        <f t="shared" ca="1" si="733"/>
        <v>W</v>
      </c>
      <c r="E2106" s="16" t="str">
        <f t="shared" ca="1" si="729"/>
        <v>W</v>
      </c>
      <c r="F2106" s="19" t="str">
        <f t="shared" ca="1" si="731"/>
        <v/>
      </c>
      <c r="G2106" s="38">
        <f t="shared" ca="1" si="732"/>
        <v>3</v>
      </c>
      <c r="H2106" s="38">
        <f t="shared" ca="1" si="734"/>
        <v>-46</v>
      </c>
      <c r="I2106" s="27">
        <f t="shared" ca="1" si="735"/>
        <v>3</v>
      </c>
      <c r="J2106" s="27" t="str">
        <f t="shared" ca="1" si="736"/>
        <v/>
      </c>
      <c r="K2106" s="19">
        <f t="shared" ca="1" si="737"/>
        <v>2</v>
      </c>
      <c r="L2106" s="12">
        <f t="shared" ca="1" si="738"/>
        <v>3</v>
      </c>
      <c r="M2106" s="19">
        <f t="shared" ca="1" si="739"/>
        <v>5</v>
      </c>
      <c r="N2106" s="19" t="str">
        <f t="shared" ca="1" si="740"/>
        <v/>
      </c>
      <c r="O2106" s="24"/>
      <c r="P2106" s="40">
        <f t="shared" ca="1" si="741"/>
        <v>3</v>
      </c>
      <c r="Q2106" s="40"/>
      <c r="R2106" s="19">
        <f t="shared" ca="1" si="742"/>
        <v>5</v>
      </c>
      <c r="S2106" s="19">
        <f t="shared" ca="1" si="743"/>
        <v>3</v>
      </c>
      <c r="T2106" s="19">
        <f t="shared" ca="1" si="744"/>
        <v>1</v>
      </c>
      <c r="U2106" s="42"/>
      <c r="V2106" s="19">
        <f t="shared" ca="1" si="745"/>
        <v>5</v>
      </c>
      <c r="W2106" s="19">
        <f t="shared" ca="1" si="746"/>
        <v>3</v>
      </c>
      <c r="X2106" s="19">
        <f t="shared" ca="1" si="747"/>
        <v>1</v>
      </c>
      <c r="Y2106" s="19">
        <f t="shared" ca="1" si="748"/>
        <v>5</v>
      </c>
      <c r="Z2106" s="19">
        <f t="shared" ca="1" si="749"/>
        <v>0</v>
      </c>
      <c r="AA2106" s="19">
        <f t="shared" ca="1" si="750"/>
        <v>3</v>
      </c>
      <c r="AB2106" s="3"/>
      <c r="AE2106" s="1"/>
    </row>
    <row r="2107" spans="2:31" ht="15" x14ac:dyDescent="0.25">
      <c r="B2107" s="35">
        <f t="shared" ca="1" si="730"/>
        <v>9</v>
      </c>
      <c r="C2107" s="12">
        <f ca="1">IF(B2107="","",VLOOKUP(B2107,Tabelle2!$D$1:$E$37,2,0))</f>
        <v>2</v>
      </c>
      <c r="D2107" s="18" t="str">
        <f t="shared" ca="1" si="733"/>
        <v>L</v>
      </c>
      <c r="E2107" s="16" t="str">
        <f t="shared" ca="1" si="729"/>
        <v>L</v>
      </c>
      <c r="F2107" s="19" t="str">
        <f t="shared" ca="1" si="731"/>
        <v>l1</v>
      </c>
      <c r="G2107" s="38">
        <f t="shared" ca="1" si="732"/>
        <v>-3</v>
      </c>
      <c r="H2107" s="38">
        <f t="shared" ca="1" si="734"/>
        <v>-49</v>
      </c>
      <c r="I2107" s="27">
        <f t="shared" ca="1" si="735"/>
        <v>3</v>
      </c>
      <c r="J2107" s="27" t="str">
        <f t="shared" ca="1" si="736"/>
        <v/>
      </c>
      <c r="K2107" s="19">
        <f t="shared" ca="1" si="737"/>
        <v>2</v>
      </c>
      <c r="L2107" s="12">
        <f t="shared" ca="1" si="738"/>
        <v>3</v>
      </c>
      <c r="M2107" s="19">
        <f t="shared" ca="1" si="739"/>
        <v>5</v>
      </c>
      <c r="N2107" s="19" t="str">
        <f t="shared" ca="1" si="740"/>
        <v/>
      </c>
      <c r="O2107" s="24"/>
      <c r="P2107" s="40">
        <f t="shared" ca="1" si="741"/>
        <v>3</v>
      </c>
      <c r="Q2107" s="40"/>
      <c r="R2107" s="19">
        <f t="shared" ca="1" si="742"/>
        <v>2</v>
      </c>
      <c r="S2107" s="19">
        <f t="shared" ca="1" si="743"/>
        <v>5</v>
      </c>
      <c r="T2107" s="19">
        <f t="shared" ca="1" si="744"/>
        <v>3</v>
      </c>
      <c r="U2107" s="42"/>
      <c r="V2107" s="19">
        <f t="shared" ca="1" si="745"/>
        <v>2</v>
      </c>
      <c r="W2107" s="19">
        <f t="shared" ca="1" si="746"/>
        <v>5</v>
      </c>
      <c r="X2107" s="19">
        <f t="shared" ca="1" si="747"/>
        <v>3</v>
      </c>
      <c r="Y2107" s="19">
        <f t="shared" ca="1" si="748"/>
        <v>1</v>
      </c>
      <c r="Z2107" s="19">
        <f t="shared" ca="1" si="749"/>
        <v>5</v>
      </c>
      <c r="AA2107" s="19">
        <f t="shared" ca="1" si="750"/>
        <v>0</v>
      </c>
      <c r="AB2107" s="3"/>
      <c r="AE2107" s="1"/>
    </row>
    <row r="2108" spans="2:31" ht="15" x14ac:dyDescent="0.25">
      <c r="B2108" s="35">
        <f t="shared" ca="1" si="730"/>
        <v>24</v>
      </c>
      <c r="C2108" s="12">
        <f ca="1">IF(B2108="","",VLOOKUP(B2108,Tabelle2!$D$1:$E$37,2,0))</f>
        <v>4</v>
      </c>
      <c r="D2108" s="18" t="str">
        <f t="shared" ca="1" si="733"/>
        <v>W</v>
      </c>
      <c r="E2108" s="16" t="str">
        <f t="shared" ca="1" si="729"/>
        <v>w</v>
      </c>
      <c r="F2108" s="19" t="str">
        <f t="shared" ca="1" si="731"/>
        <v/>
      </c>
      <c r="G2108" s="38">
        <f t="shared" ca="1" si="732"/>
        <v>2</v>
      </c>
      <c r="H2108" s="38">
        <f t="shared" ca="1" si="734"/>
        <v>-47</v>
      </c>
      <c r="I2108" s="27">
        <f t="shared" ca="1" si="735"/>
        <v>4</v>
      </c>
      <c r="J2108" s="27" t="str">
        <f t="shared" ca="1" si="736"/>
        <v/>
      </c>
      <c r="K2108" s="19">
        <f t="shared" ca="1" si="737"/>
        <v>2</v>
      </c>
      <c r="L2108" s="12">
        <f t="shared" ca="1" si="738"/>
        <v>3</v>
      </c>
      <c r="M2108" s="19">
        <f t="shared" ca="1" si="739"/>
        <v>5</v>
      </c>
      <c r="N2108" s="19">
        <f t="shared" ca="1" si="740"/>
        <v>4</v>
      </c>
      <c r="O2108" s="24"/>
      <c r="P2108" s="40">
        <f t="shared" ca="1" si="741"/>
        <v>3</v>
      </c>
      <c r="Q2108" s="40"/>
      <c r="R2108" s="19">
        <f t="shared" ca="1" si="742"/>
        <v>4</v>
      </c>
      <c r="S2108" s="19">
        <f t="shared" ca="1" si="743"/>
        <v>2</v>
      </c>
      <c r="T2108" s="19">
        <f t="shared" ca="1" si="744"/>
        <v>5</v>
      </c>
      <c r="U2108" s="42"/>
      <c r="V2108" s="19">
        <f t="shared" ca="1" si="745"/>
        <v>4</v>
      </c>
      <c r="W2108" s="19">
        <f t="shared" ca="1" si="746"/>
        <v>2</v>
      </c>
      <c r="X2108" s="19">
        <f t="shared" ca="1" si="747"/>
        <v>5</v>
      </c>
      <c r="Y2108" s="19">
        <f t="shared" ca="1" si="748"/>
        <v>3</v>
      </c>
      <c r="Z2108" s="19">
        <f t="shared" ca="1" si="749"/>
        <v>1</v>
      </c>
      <c r="AA2108" s="19">
        <f t="shared" ca="1" si="750"/>
        <v>5</v>
      </c>
      <c r="AB2108" s="3"/>
      <c r="AE2108" s="1"/>
    </row>
    <row r="2109" spans="2:31" ht="15" x14ac:dyDescent="0.25">
      <c r="B2109" s="35">
        <f t="shared" ca="1" si="730"/>
        <v>27</v>
      </c>
      <c r="C2109" s="12">
        <f ca="1">IF(B2109="","",VLOOKUP(B2109,Tabelle2!$D$1:$E$37,2,0))</f>
        <v>5</v>
      </c>
      <c r="D2109" s="18" t="str">
        <f t="shared" ca="1" si="733"/>
        <v>L</v>
      </c>
      <c r="E2109" s="16" t="str">
        <f t="shared" ca="1" si="729"/>
        <v>L</v>
      </c>
      <c r="F2109" s="19" t="str">
        <f t="shared" ca="1" si="731"/>
        <v>l1</v>
      </c>
      <c r="G2109" s="38">
        <f t="shared" ca="1" si="732"/>
        <v>-3</v>
      </c>
      <c r="H2109" s="38">
        <f t="shared" ca="1" si="734"/>
        <v>-50</v>
      </c>
      <c r="I2109" s="27">
        <f t="shared" ca="1" si="735"/>
        <v>3</v>
      </c>
      <c r="J2109" s="27" t="str">
        <f t="shared" ca="1" si="736"/>
        <v/>
      </c>
      <c r="K2109" s="19">
        <f t="shared" ca="1" si="737"/>
        <v>2</v>
      </c>
      <c r="L2109" s="12">
        <f t="shared" ca="1" si="738"/>
        <v>3</v>
      </c>
      <c r="M2109" s="19">
        <f t="shared" ca="1" si="739"/>
        <v>5</v>
      </c>
      <c r="N2109" s="19" t="str">
        <f t="shared" ca="1" si="740"/>
        <v/>
      </c>
      <c r="O2109" s="24"/>
      <c r="P2109" s="40">
        <f t="shared" ca="1" si="741"/>
        <v>3</v>
      </c>
      <c r="Q2109" s="40"/>
      <c r="R2109" s="19">
        <f t="shared" ca="1" si="742"/>
        <v>5</v>
      </c>
      <c r="S2109" s="19">
        <f t="shared" ca="1" si="743"/>
        <v>4</v>
      </c>
      <c r="T2109" s="19">
        <f t="shared" ca="1" si="744"/>
        <v>2</v>
      </c>
      <c r="U2109" s="42"/>
      <c r="V2109" s="19">
        <f t="shared" ca="1" si="745"/>
        <v>5</v>
      </c>
      <c r="W2109" s="19">
        <f t="shared" ca="1" si="746"/>
        <v>4</v>
      </c>
      <c r="X2109" s="19">
        <f t="shared" ca="1" si="747"/>
        <v>2</v>
      </c>
      <c r="Y2109" s="19">
        <f t="shared" ca="1" si="748"/>
        <v>5</v>
      </c>
      <c r="Z2109" s="19">
        <f t="shared" ca="1" si="749"/>
        <v>3</v>
      </c>
      <c r="AA2109" s="19">
        <f t="shared" ca="1" si="750"/>
        <v>1</v>
      </c>
      <c r="AB2109" s="3"/>
      <c r="AE2109" s="1"/>
    </row>
    <row r="2110" spans="2:31" ht="15" x14ac:dyDescent="0.25">
      <c r="B2110" s="35">
        <f t="shared" ca="1" si="730"/>
        <v>4</v>
      </c>
      <c r="C2110" s="12">
        <f ca="1">IF(B2110="","",VLOOKUP(B2110,Tabelle2!$D$1:$E$37,2,0))</f>
        <v>1</v>
      </c>
      <c r="D2110" s="18" t="str">
        <f t="shared" ca="1" si="733"/>
        <v>W</v>
      </c>
      <c r="E2110" s="16" t="str">
        <f t="shared" ca="1" si="729"/>
        <v>w</v>
      </c>
      <c r="F2110" s="19" t="str">
        <f t="shared" ca="1" si="731"/>
        <v/>
      </c>
      <c r="G2110" s="38">
        <f t="shared" ca="1" si="732"/>
        <v>2</v>
      </c>
      <c r="H2110" s="38">
        <f t="shared" ca="1" si="734"/>
        <v>-48</v>
      </c>
      <c r="I2110" s="27">
        <f t="shared" ca="1" si="735"/>
        <v>4</v>
      </c>
      <c r="J2110" s="27" t="str">
        <f t="shared" ca="1" si="736"/>
        <v/>
      </c>
      <c r="K2110" s="19">
        <f t="shared" ca="1" si="737"/>
        <v>2</v>
      </c>
      <c r="L2110" s="12">
        <f t="shared" ca="1" si="738"/>
        <v>3</v>
      </c>
      <c r="M2110" s="19">
        <f t="shared" ca="1" si="739"/>
        <v>5</v>
      </c>
      <c r="N2110" s="19">
        <f t="shared" ca="1" si="740"/>
        <v>1</v>
      </c>
      <c r="O2110" s="24"/>
      <c r="P2110" s="40">
        <f t="shared" ca="1" si="741"/>
        <v>3</v>
      </c>
      <c r="Q2110" s="40"/>
      <c r="R2110" s="19">
        <f t="shared" ca="1" si="742"/>
        <v>1</v>
      </c>
      <c r="S2110" s="19">
        <f t="shared" ca="1" si="743"/>
        <v>5</v>
      </c>
      <c r="T2110" s="19">
        <f t="shared" ca="1" si="744"/>
        <v>4</v>
      </c>
      <c r="U2110" s="42"/>
      <c r="V2110" s="19">
        <f t="shared" ca="1" si="745"/>
        <v>1</v>
      </c>
      <c r="W2110" s="19">
        <f t="shared" ca="1" si="746"/>
        <v>5</v>
      </c>
      <c r="X2110" s="19">
        <f t="shared" ca="1" si="747"/>
        <v>4</v>
      </c>
      <c r="Y2110" s="19">
        <f t="shared" ca="1" si="748"/>
        <v>2</v>
      </c>
      <c r="Z2110" s="19">
        <f t="shared" ca="1" si="749"/>
        <v>5</v>
      </c>
      <c r="AA2110" s="19">
        <f t="shared" ca="1" si="750"/>
        <v>3</v>
      </c>
      <c r="AB2110" s="3"/>
      <c r="AE2110" s="1"/>
    </row>
    <row r="2111" spans="2:31" ht="15" x14ac:dyDescent="0.25">
      <c r="B2111" s="35">
        <f t="shared" ca="1" si="730"/>
        <v>18</v>
      </c>
      <c r="C2111" s="12">
        <f ca="1">IF(B2111="","",VLOOKUP(B2111,Tabelle2!$D$1:$E$37,2,0))</f>
        <v>3</v>
      </c>
      <c r="D2111" s="18" t="str">
        <f t="shared" ca="1" si="733"/>
        <v>W</v>
      </c>
      <c r="E2111" s="16" t="str">
        <f t="shared" ca="1" si="729"/>
        <v>W</v>
      </c>
      <c r="F2111" s="19" t="str">
        <f t="shared" ca="1" si="731"/>
        <v/>
      </c>
      <c r="G2111" s="38">
        <f t="shared" ca="1" si="732"/>
        <v>3</v>
      </c>
      <c r="H2111" s="38">
        <f t="shared" ca="1" si="734"/>
        <v>-45</v>
      </c>
      <c r="I2111" s="27">
        <f t="shared" ca="1" si="735"/>
        <v>3</v>
      </c>
      <c r="J2111" s="27" t="str">
        <f t="shared" ca="1" si="736"/>
        <v/>
      </c>
      <c r="K2111" s="19">
        <f t="shared" ca="1" si="737"/>
        <v>2</v>
      </c>
      <c r="L2111" s="12">
        <f t="shared" ca="1" si="738"/>
        <v>3</v>
      </c>
      <c r="M2111" s="19">
        <f t="shared" ca="1" si="739"/>
        <v>5</v>
      </c>
      <c r="N2111" s="19" t="str">
        <f t="shared" ca="1" si="740"/>
        <v/>
      </c>
      <c r="O2111" s="24"/>
      <c r="P2111" s="40">
        <f t="shared" ca="1" si="741"/>
        <v>3</v>
      </c>
      <c r="Q2111" s="40"/>
      <c r="R2111" s="19">
        <f t="shared" ca="1" si="742"/>
        <v>3</v>
      </c>
      <c r="S2111" s="19">
        <f t="shared" ca="1" si="743"/>
        <v>1</v>
      </c>
      <c r="T2111" s="19">
        <f t="shared" ca="1" si="744"/>
        <v>5</v>
      </c>
      <c r="U2111" s="42"/>
      <c r="V2111" s="19">
        <f t="shared" ca="1" si="745"/>
        <v>3</v>
      </c>
      <c r="W2111" s="19">
        <f t="shared" ca="1" si="746"/>
        <v>1</v>
      </c>
      <c r="X2111" s="19">
        <f t="shared" ca="1" si="747"/>
        <v>5</v>
      </c>
      <c r="Y2111" s="19">
        <f t="shared" ca="1" si="748"/>
        <v>4</v>
      </c>
      <c r="Z2111" s="19">
        <f t="shared" ca="1" si="749"/>
        <v>2</v>
      </c>
      <c r="AA2111" s="19">
        <f t="shared" ca="1" si="750"/>
        <v>5</v>
      </c>
      <c r="AB2111" s="3"/>
      <c r="AE2111" s="1"/>
    </row>
    <row r="2112" spans="2:31" ht="15" x14ac:dyDescent="0.25">
      <c r="B2112" s="35">
        <f t="shared" ca="1" si="730"/>
        <v>17</v>
      </c>
      <c r="C2112" s="12">
        <f ca="1">IF(B2112="","",VLOOKUP(B2112,Tabelle2!$D$1:$E$37,2,0))</f>
        <v>3</v>
      </c>
      <c r="D2112" s="18" t="str">
        <f t="shared" ca="1" si="733"/>
        <v>L</v>
      </c>
      <c r="E2112" s="16" t="str">
        <f t="shared" ref="E2112:E2175" ca="1" si="751">IF(AND(F2111="l1",D2112="w"),"w",IF(F2111="l2","",IF(AND(J2112=1,I2112&gt;=3),D2112,IF(J2112=1,"",D2112))))</f>
        <v>L</v>
      </c>
      <c r="F2112" s="19" t="str">
        <f t="shared" ca="1" si="731"/>
        <v>l1</v>
      </c>
      <c r="G2112" s="38">
        <f t="shared" ca="1" si="732"/>
        <v>-3</v>
      </c>
      <c r="H2112" s="38">
        <f t="shared" ca="1" si="734"/>
        <v>-48</v>
      </c>
      <c r="I2112" s="27">
        <f t="shared" ca="1" si="735"/>
        <v>3</v>
      </c>
      <c r="J2112" s="27" t="str">
        <f t="shared" ca="1" si="736"/>
        <v/>
      </c>
      <c r="K2112" s="19">
        <f t="shared" ca="1" si="737"/>
        <v>2</v>
      </c>
      <c r="L2112" s="12">
        <f t="shared" ca="1" si="738"/>
        <v>3</v>
      </c>
      <c r="M2112" s="19">
        <f t="shared" ca="1" si="739"/>
        <v>5</v>
      </c>
      <c r="N2112" s="19" t="str">
        <f t="shared" ca="1" si="740"/>
        <v/>
      </c>
      <c r="O2112" s="24"/>
      <c r="P2112" s="40">
        <f t="shared" ca="1" si="741"/>
        <v>3</v>
      </c>
      <c r="Q2112" s="40"/>
      <c r="R2112" s="19">
        <f t="shared" ca="1" si="742"/>
        <v>3</v>
      </c>
      <c r="S2112" s="19">
        <f t="shared" ca="1" si="743"/>
        <v>1</v>
      </c>
      <c r="T2112" s="19">
        <f t="shared" ca="1" si="744"/>
        <v>5</v>
      </c>
      <c r="U2112" s="42"/>
      <c r="V2112" s="19">
        <f t="shared" ca="1" si="745"/>
        <v>3</v>
      </c>
      <c r="W2112" s="19">
        <f t="shared" ca="1" si="746"/>
        <v>3</v>
      </c>
      <c r="X2112" s="19">
        <f t="shared" ca="1" si="747"/>
        <v>1</v>
      </c>
      <c r="Y2112" s="19">
        <f t="shared" ca="1" si="748"/>
        <v>5</v>
      </c>
      <c r="Z2112" s="19">
        <f t="shared" ca="1" si="749"/>
        <v>4</v>
      </c>
      <c r="AA2112" s="19">
        <f t="shared" ca="1" si="750"/>
        <v>2</v>
      </c>
      <c r="AB2112" s="3"/>
      <c r="AE2112" s="1"/>
    </row>
    <row r="2113" spans="2:31" ht="15" x14ac:dyDescent="0.25">
      <c r="B2113" s="35">
        <f t="shared" ca="1" si="730"/>
        <v>5</v>
      </c>
      <c r="C2113" s="12">
        <f ca="1">IF(B2113="","",VLOOKUP(B2113,Tabelle2!$D$1:$E$37,2,0))</f>
        <v>1</v>
      </c>
      <c r="D2113" s="18" t="str">
        <f t="shared" ca="1" si="733"/>
        <v>L</v>
      </c>
      <c r="E2113" s="16" t="str">
        <f t="shared" ca="1" si="751"/>
        <v>L</v>
      </c>
      <c r="F2113" s="19" t="str">
        <f t="shared" ca="1" si="731"/>
        <v>L2</v>
      </c>
      <c r="G2113" s="38">
        <f t="shared" ca="1" si="732"/>
        <v>-4</v>
      </c>
      <c r="H2113" s="38">
        <f t="shared" ca="1" si="734"/>
        <v>-52</v>
      </c>
      <c r="I2113" s="27">
        <f t="shared" ca="1" si="735"/>
        <v>4</v>
      </c>
      <c r="J2113" s="27" t="str">
        <f t="shared" ca="1" si="736"/>
        <v/>
      </c>
      <c r="K2113" s="19">
        <f t="shared" ca="1" si="737"/>
        <v>2</v>
      </c>
      <c r="L2113" s="12">
        <f t="shared" ca="1" si="738"/>
        <v>3</v>
      </c>
      <c r="M2113" s="19">
        <f t="shared" ca="1" si="739"/>
        <v>5</v>
      </c>
      <c r="N2113" s="19">
        <f t="shared" ca="1" si="740"/>
        <v>1</v>
      </c>
      <c r="O2113" s="24"/>
      <c r="P2113" s="40">
        <f t="shared" ca="1" si="741"/>
        <v>3</v>
      </c>
      <c r="Q2113" s="40"/>
      <c r="R2113" s="19">
        <f t="shared" ca="1" si="742"/>
        <v>1</v>
      </c>
      <c r="S2113" s="19">
        <f t="shared" ca="1" si="743"/>
        <v>3</v>
      </c>
      <c r="T2113" s="19">
        <f t="shared" ca="1" si="744"/>
        <v>5</v>
      </c>
      <c r="U2113" s="42"/>
      <c r="V2113" s="19">
        <f t="shared" ca="1" si="745"/>
        <v>1</v>
      </c>
      <c r="W2113" s="19">
        <f t="shared" ca="1" si="746"/>
        <v>3</v>
      </c>
      <c r="X2113" s="19">
        <f t="shared" ca="1" si="747"/>
        <v>3</v>
      </c>
      <c r="Y2113" s="19">
        <f t="shared" ca="1" si="748"/>
        <v>1</v>
      </c>
      <c r="Z2113" s="19">
        <f t="shared" ca="1" si="749"/>
        <v>5</v>
      </c>
      <c r="AA2113" s="19">
        <f t="shared" ca="1" si="750"/>
        <v>4</v>
      </c>
      <c r="AB2113" s="3"/>
      <c r="AE2113" s="1"/>
    </row>
    <row r="2114" spans="2:31" ht="15" x14ac:dyDescent="0.25">
      <c r="B2114" s="35">
        <f t="shared" ca="1" si="730"/>
        <v>0</v>
      </c>
      <c r="C2114" s="12">
        <f ca="1">IF(B2114="","",VLOOKUP(B2114,Tabelle2!$D$1:$E$37,2,0))</f>
        <v>0</v>
      </c>
      <c r="D2114" s="18" t="str">
        <f t="shared" ca="1" si="733"/>
        <v>W</v>
      </c>
      <c r="E2114" s="16" t="str">
        <f t="shared" ca="1" si="751"/>
        <v/>
      </c>
      <c r="F2114" s="19" t="str">
        <f t="shared" ca="1" si="731"/>
        <v>New</v>
      </c>
      <c r="G2114" s="38">
        <f t="shared" ca="1" si="732"/>
        <v>0</v>
      </c>
      <c r="H2114" s="38">
        <f t="shared" ca="1" si="734"/>
        <v>-52</v>
      </c>
      <c r="I2114" s="27">
        <f t="shared" ca="1" si="735"/>
        <v>3</v>
      </c>
      <c r="J2114" s="27">
        <f t="shared" ca="1" si="736"/>
        <v>1</v>
      </c>
      <c r="K2114" s="19">
        <f t="shared" ca="1" si="737"/>
        <v>1</v>
      </c>
      <c r="L2114" s="12">
        <f t="shared" ca="1" si="738"/>
        <v>3</v>
      </c>
      <c r="M2114" s="19">
        <f t="shared" ca="1" si="739"/>
        <v>5</v>
      </c>
      <c r="N2114" s="19" t="str">
        <f t="shared" ca="1" si="740"/>
        <v/>
      </c>
      <c r="O2114" s="24"/>
      <c r="P2114" s="40">
        <f t="shared" ca="1" si="741"/>
        <v>2</v>
      </c>
      <c r="Q2114" s="40"/>
      <c r="R2114" s="19">
        <f t="shared" ca="1" si="742"/>
        <v>0</v>
      </c>
      <c r="S2114" s="19">
        <f t="shared" ca="1" si="743"/>
        <v>1</v>
      </c>
      <c r="T2114" s="19">
        <f t="shared" ca="1" si="744"/>
        <v>3</v>
      </c>
      <c r="U2114" s="42"/>
      <c r="V2114" s="19">
        <f t="shared" ca="1" si="745"/>
        <v>0</v>
      </c>
      <c r="W2114" s="19">
        <f t="shared" ca="1" si="746"/>
        <v>1</v>
      </c>
      <c r="X2114" s="19">
        <f t="shared" ca="1" si="747"/>
        <v>3</v>
      </c>
      <c r="Y2114" s="19">
        <f t="shared" ca="1" si="748"/>
        <v>3</v>
      </c>
      <c r="Z2114" s="19">
        <f t="shared" ca="1" si="749"/>
        <v>1</v>
      </c>
      <c r="AA2114" s="19">
        <f t="shared" ca="1" si="750"/>
        <v>5</v>
      </c>
      <c r="AB2114" s="3"/>
      <c r="AE2114" s="1"/>
    </row>
    <row r="2115" spans="2:31" ht="15" x14ac:dyDescent="0.25">
      <c r="B2115" s="35">
        <f t="shared" ca="1" si="730"/>
        <v>5</v>
      </c>
      <c r="C2115" s="12">
        <f ca="1">IF(B2115="","",VLOOKUP(B2115,Tabelle2!$D$1:$E$37,2,0))</f>
        <v>1</v>
      </c>
      <c r="D2115" s="18" t="str">
        <f t="shared" ca="1" si="733"/>
        <v>L</v>
      </c>
      <c r="E2115" s="16" t="str">
        <f t="shared" ca="1" si="751"/>
        <v/>
      </c>
      <c r="F2115" s="19" t="str">
        <f t="shared" ca="1" si="731"/>
        <v/>
      </c>
      <c r="G2115" s="38">
        <f t="shared" ca="1" si="732"/>
        <v>0</v>
      </c>
      <c r="H2115" s="38">
        <f t="shared" ca="1" si="734"/>
        <v>-52</v>
      </c>
      <c r="I2115" s="27">
        <f t="shared" ca="1" si="735"/>
        <v>1</v>
      </c>
      <c r="J2115" s="27">
        <f t="shared" ca="1" si="736"/>
        <v>1</v>
      </c>
      <c r="K2115" s="19">
        <f t="shared" ca="1" si="737"/>
        <v>1</v>
      </c>
      <c r="L2115" s="12" t="str">
        <f t="shared" ca="1" si="738"/>
        <v/>
      </c>
      <c r="M2115" s="19" t="str">
        <f t="shared" ca="1" si="739"/>
        <v/>
      </c>
      <c r="N2115" s="19" t="str">
        <f t="shared" ca="1" si="740"/>
        <v/>
      </c>
      <c r="O2115" s="24"/>
      <c r="P2115" s="40">
        <f t="shared" ca="1" si="741"/>
        <v>1</v>
      </c>
      <c r="Q2115" s="40"/>
      <c r="R2115" s="19">
        <f t="shared" ca="1" si="742"/>
        <v>1</v>
      </c>
      <c r="S2115" s="19" t="str">
        <f t="shared" ca="1" si="743"/>
        <v/>
      </c>
      <c r="T2115" s="19" t="str">
        <f t="shared" ca="1" si="744"/>
        <v/>
      </c>
      <c r="U2115" s="42"/>
      <c r="V2115" s="19">
        <f t="shared" ca="1" si="745"/>
        <v>1</v>
      </c>
      <c r="W2115" s="19" t="str">
        <f t="shared" ca="1" si="746"/>
        <v/>
      </c>
      <c r="X2115" s="19" t="str">
        <f t="shared" ca="1" si="747"/>
        <v/>
      </c>
      <c r="Y2115" s="19" t="str">
        <f t="shared" ca="1" si="748"/>
        <v/>
      </c>
      <c r="Z2115" s="19" t="str">
        <f t="shared" ca="1" si="749"/>
        <v/>
      </c>
      <c r="AA2115" s="19" t="str">
        <f t="shared" ca="1" si="750"/>
        <v/>
      </c>
      <c r="AB2115" s="3"/>
      <c r="AE2115" s="1"/>
    </row>
    <row r="2116" spans="2:31" ht="15" x14ac:dyDescent="0.25">
      <c r="B2116" s="35">
        <f t="shared" ref="B2116:B2179" ca="1" si="752">RANDBETWEEN(0,36)</f>
        <v>29</v>
      </c>
      <c r="C2116" s="12">
        <f ca="1">IF(B2116="","",VLOOKUP(B2116,Tabelle2!$D$1:$E$37,2,0))</f>
        <v>5</v>
      </c>
      <c r="D2116" s="18" t="str">
        <f t="shared" ca="1" si="733"/>
        <v>L</v>
      </c>
      <c r="E2116" s="16" t="str">
        <f t="shared" ca="1" si="751"/>
        <v/>
      </c>
      <c r="F2116" s="19" t="str">
        <f t="shared" ca="1" si="731"/>
        <v/>
      </c>
      <c r="G2116" s="38">
        <f t="shared" ca="1" si="732"/>
        <v>0</v>
      </c>
      <c r="H2116" s="38">
        <f t="shared" ca="1" si="734"/>
        <v>-52</v>
      </c>
      <c r="I2116" s="27">
        <f t="shared" ca="1" si="735"/>
        <v>2</v>
      </c>
      <c r="J2116" s="27">
        <f t="shared" ca="1" si="736"/>
        <v>1</v>
      </c>
      <c r="K2116" s="19">
        <f t="shared" ca="1" si="737"/>
        <v>1</v>
      </c>
      <c r="L2116" s="12" t="str">
        <f t="shared" ca="1" si="738"/>
        <v/>
      </c>
      <c r="M2116" s="19" t="str">
        <f t="shared" ca="1" si="739"/>
        <v/>
      </c>
      <c r="N2116" s="19">
        <f t="shared" ca="1" si="740"/>
        <v>5</v>
      </c>
      <c r="O2116" s="24"/>
      <c r="P2116" s="40">
        <f t="shared" ca="1" si="741"/>
        <v>2</v>
      </c>
      <c r="Q2116" s="40"/>
      <c r="R2116" s="19">
        <f t="shared" ca="1" si="742"/>
        <v>5</v>
      </c>
      <c r="S2116" s="19">
        <f t="shared" ca="1" si="743"/>
        <v>1</v>
      </c>
      <c r="T2116" s="19" t="str">
        <f t="shared" ca="1" si="744"/>
        <v/>
      </c>
      <c r="U2116" s="42"/>
      <c r="V2116" s="19">
        <f t="shared" ca="1" si="745"/>
        <v>5</v>
      </c>
      <c r="W2116" s="19">
        <f t="shared" ca="1" si="746"/>
        <v>1</v>
      </c>
      <c r="X2116" s="19" t="str">
        <f t="shared" ca="1" si="747"/>
        <v/>
      </c>
      <c r="Y2116" s="19" t="str">
        <f t="shared" ca="1" si="748"/>
        <v/>
      </c>
      <c r="Z2116" s="19" t="str">
        <f t="shared" ca="1" si="749"/>
        <v/>
      </c>
      <c r="AA2116" s="19" t="str">
        <f t="shared" ca="1" si="750"/>
        <v/>
      </c>
      <c r="AB2116" s="3"/>
      <c r="AE2116" s="1"/>
    </row>
    <row r="2117" spans="2:31" ht="15" x14ac:dyDescent="0.25">
      <c r="B2117" s="35">
        <f t="shared" ca="1" si="752"/>
        <v>8</v>
      </c>
      <c r="C2117" s="12">
        <f ca="1">IF(B2117="","",VLOOKUP(B2117,Tabelle2!$D$1:$E$37,2,0))</f>
        <v>2</v>
      </c>
      <c r="D2117" s="18" t="str">
        <f t="shared" ca="1" si="733"/>
        <v>W</v>
      </c>
      <c r="E2117" s="16" t="str">
        <f t="shared" ca="1" si="751"/>
        <v>W</v>
      </c>
      <c r="F2117" s="19" t="str">
        <f t="shared" ca="1" si="731"/>
        <v/>
      </c>
      <c r="G2117" s="38">
        <f t="shared" ca="1" si="732"/>
        <v>3</v>
      </c>
      <c r="H2117" s="38">
        <f t="shared" ca="1" si="734"/>
        <v>-49</v>
      </c>
      <c r="I2117" s="27">
        <f t="shared" ca="1" si="735"/>
        <v>3</v>
      </c>
      <c r="J2117" s="27">
        <f t="shared" ca="1" si="736"/>
        <v>1</v>
      </c>
      <c r="K2117" s="19">
        <f t="shared" ca="1" si="737"/>
        <v>2</v>
      </c>
      <c r="L2117" s="12">
        <f t="shared" ca="1" si="738"/>
        <v>5</v>
      </c>
      <c r="M2117" s="19">
        <f t="shared" ca="1" si="739"/>
        <v>1</v>
      </c>
      <c r="N2117" s="19" t="str">
        <f t="shared" ca="1" si="740"/>
        <v/>
      </c>
      <c r="O2117" s="24"/>
      <c r="P2117" s="40">
        <f t="shared" ca="1" si="741"/>
        <v>3</v>
      </c>
      <c r="Q2117" s="40"/>
      <c r="R2117" s="19">
        <f t="shared" ca="1" si="742"/>
        <v>2</v>
      </c>
      <c r="S2117" s="19">
        <f t="shared" ca="1" si="743"/>
        <v>5</v>
      </c>
      <c r="T2117" s="19">
        <f t="shared" ca="1" si="744"/>
        <v>1</v>
      </c>
      <c r="U2117" s="42"/>
      <c r="V2117" s="19">
        <f t="shared" ca="1" si="745"/>
        <v>2</v>
      </c>
      <c r="W2117" s="19">
        <f t="shared" ca="1" si="746"/>
        <v>5</v>
      </c>
      <c r="X2117" s="19">
        <f t="shared" ca="1" si="747"/>
        <v>1</v>
      </c>
      <c r="Y2117" s="19" t="str">
        <f t="shared" ca="1" si="748"/>
        <v/>
      </c>
      <c r="Z2117" s="19" t="str">
        <f t="shared" ca="1" si="749"/>
        <v/>
      </c>
      <c r="AA2117" s="19" t="str">
        <f t="shared" ca="1" si="750"/>
        <v/>
      </c>
      <c r="AB2117" s="3"/>
      <c r="AE2117" s="1"/>
    </row>
    <row r="2118" spans="2:31" ht="15" x14ac:dyDescent="0.25">
      <c r="B2118" s="35">
        <f t="shared" ca="1" si="752"/>
        <v>12</v>
      </c>
      <c r="C2118" s="12">
        <f ca="1">IF(B2118="","",VLOOKUP(B2118,Tabelle2!$D$1:$E$37,2,0))</f>
        <v>2</v>
      </c>
      <c r="D2118" s="18" t="str">
        <f t="shared" ca="1" si="733"/>
        <v>W</v>
      </c>
      <c r="E2118" s="16" t="str">
        <f t="shared" ca="1" si="751"/>
        <v>W</v>
      </c>
      <c r="F2118" s="19" t="str">
        <f t="shared" ca="1" si="731"/>
        <v/>
      </c>
      <c r="G2118" s="38">
        <f t="shared" ca="1" si="732"/>
        <v>3</v>
      </c>
      <c r="H2118" s="38">
        <f t="shared" ca="1" si="734"/>
        <v>-46</v>
      </c>
      <c r="I2118" s="27">
        <f t="shared" ca="1" si="735"/>
        <v>3</v>
      </c>
      <c r="J2118" s="27">
        <f t="shared" ca="1" si="736"/>
        <v>1</v>
      </c>
      <c r="K2118" s="19">
        <f t="shared" ca="1" si="737"/>
        <v>2</v>
      </c>
      <c r="L2118" s="12">
        <f t="shared" ca="1" si="738"/>
        <v>5</v>
      </c>
      <c r="M2118" s="19">
        <f t="shared" ca="1" si="739"/>
        <v>1</v>
      </c>
      <c r="N2118" s="19" t="str">
        <f t="shared" ca="1" si="740"/>
        <v/>
      </c>
      <c r="O2118" s="24"/>
      <c r="P2118" s="40">
        <f t="shared" ca="1" si="741"/>
        <v>3</v>
      </c>
      <c r="Q2118" s="40"/>
      <c r="R2118" s="19">
        <f t="shared" ca="1" si="742"/>
        <v>2</v>
      </c>
      <c r="S2118" s="19">
        <f t="shared" ca="1" si="743"/>
        <v>5</v>
      </c>
      <c r="T2118" s="19">
        <f t="shared" ca="1" si="744"/>
        <v>1</v>
      </c>
      <c r="U2118" s="42"/>
      <c r="V2118" s="19">
        <f t="shared" ca="1" si="745"/>
        <v>2</v>
      </c>
      <c r="W2118" s="19">
        <f t="shared" ca="1" si="746"/>
        <v>2</v>
      </c>
      <c r="X2118" s="19">
        <f t="shared" ca="1" si="747"/>
        <v>5</v>
      </c>
      <c r="Y2118" s="19">
        <f t="shared" ca="1" si="748"/>
        <v>1</v>
      </c>
      <c r="Z2118" s="19" t="str">
        <f t="shared" ca="1" si="749"/>
        <v/>
      </c>
      <c r="AA2118" s="19" t="str">
        <f t="shared" ca="1" si="750"/>
        <v/>
      </c>
      <c r="AB2118" s="3"/>
      <c r="AE2118" s="1"/>
    </row>
    <row r="2119" spans="2:31" ht="15" x14ac:dyDescent="0.25">
      <c r="B2119" s="35">
        <f t="shared" ca="1" si="752"/>
        <v>1</v>
      </c>
      <c r="C2119" s="12">
        <f ca="1">IF(B2119="","",VLOOKUP(B2119,Tabelle2!$D$1:$E$37,2,0))</f>
        <v>1</v>
      </c>
      <c r="D2119" s="18" t="str">
        <f t="shared" ca="1" si="733"/>
        <v>L</v>
      </c>
      <c r="E2119" s="16" t="str">
        <f t="shared" ca="1" si="751"/>
        <v>L</v>
      </c>
      <c r="F2119" s="19" t="str">
        <f t="shared" ca="1" si="731"/>
        <v>l1</v>
      </c>
      <c r="G2119" s="38">
        <f t="shared" ca="1" si="732"/>
        <v>-3</v>
      </c>
      <c r="H2119" s="38">
        <f t="shared" ca="1" si="734"/>
        <v>-49</v>
      </c>
      <c r="I2119" s="27">
        <f t="shared" ca="1" si="735"/>
        <v>3</v>
      </c>
      <c r="J2119" s="27">
        <f t="shared" ca="1" si="736"/>
        <v>1</v>
      </c>
      <c r="K2119" s="19">
        <f t="shared" ca="1" si="737"/>
        <v>2</v>
      </c>
      <c r="L2119" s="12">
        <f t="shared" ca="1" si="738"/>
        <v>5</v>
      </c>
      <c r="M2119" s="19">
        <f t="shared" ca="1" si="739"/>
        <v>1</v>
      </c>
      <c r="N2119" s="19" t="str">
        <f t="shared" ca="1" si="740"/>
        <v/>
      </c>
      <c r="O2119" s="24"/>
      <c r="P2119" s="40">
        <f t="shared" ca="1" si="741"/>
        <v>3</v>
      </c>
      <c r="Q2119" s="40"/>
      <c r="R2119" s="19">
        <f t="shared" ca="1" si="742"/>
        <v>1</v>
      </c>
      <c r="S2119" s="19">
        <f t="shared" ca="1" si="743"/>
        <v>2</v>
      </c>
      <c r="T2119" s="19">
        <f t="shared" ca="1" si="744"/>
        <v>5</v>
      </c>
      <c r="U2119" s="42"/>
      <c r="V2119" s="19">
        <f t="shared" ca="1" si="745"/>
        <v>1</v>
      </c>
      <c r="W2119" s="19">
        <f t="shared" ca="1" si="746"/>
        <v>2</v>
      </c>
      <c r="X2119" s="19">
        <f t="shared" ca="1" si="747"/>
        <v>2</v>
      </c>
      <c r="Y2119" s="19">
        <f t="shared" ca="1" si="748"/>
        <v>5</v>
      </c>
      <c r="Z2119" s="19">
        <f t="shared" ca="1" si="749"/>
        <v>1</v>
      </c>
      <c r="AA2119" s="19" t="str">
        <f t="shared" ca="1" si="750"/>
        <v/>
      </c>
      <c r="AB2119" s="3"/>
      <c r="AE2119" s="1"/>
    </row>
    <row r="2120" spans="2:31" ht="15" x14ac:dyDescent="0.25">
      <c r="B2120" s="35">
        <f t="shared" ca="1" si="752"/>
        <v>13</v>
      </c>
      <c r="C2120" s="12">
        <f ca="1">IF(B2120="","",VLOOKUP(B2120,Tabelle2!$D$1:$E$37,2,0))</f>
        <v>3</v>
      </c>
      <c r="D2120" s="18" t="str">
        <f t="shared" ca="1" si="733"/>
        <v>W</v>
      </c>
      <c r="E2120" s="16" t="str">
        <f t="shared" ca="1" si="751"/>
        <v>w</v>
      </c>
      <c r="F2120" s="19" t="str">
        <f t="shared" ca="1" si="731"/>
        <v/>
      </c>
      <c r="G2120" s="38">
        <f t="shared" ca="1" si="732"/>
        <v>2</v>
      </c>
      <c r="H2120" s="38">
        <f t="shared" ca="1" si="734"/>
        <v>-47</v>
      </c>
      <c r="I2120" s="27">
        <f t="shared" ca="1" si="735"/>
        <v>4</v>
      </c>
      <c r="J2120" s="27" t="str">
        <f t="shared" ca="1" si="736"/>
        <v/>
      </c>
      <c r="K2120" s="19">
        <f t="shared" ca="1" si="737"/>
        <v>2</v>
      </c>
      <c r="L2120" s="12">
        <f t="shared" ca="1" si="738"/>
        <v>5</v>
      </c>
      <c r="M2120" s="19">
        <f t="shared" ca="1" si="739"/>
        <v>1</v>
      </c>
      <c r="N2120" s="19">
        <f t="shared" ca="1" si="740"/>
        <v>3</v>
      </c>
      <c r="O2120" s="24"/>
      <c r="P2120" s="40">
        <f t="shared" ca="1" si="741"/>
        <v>3</v>
      </c>
      <c r="Q2120" s="40"/>
      <c r="R2120" s="19">
        <f t="shared" ca="1" si="742"/>
        <v>3</v>
      </c>
      <c r="S2120" s="19">
        <f t="shared" ca="1" si="743"/>
        <v>1</v>
      </c>
      <c r="T2120" s="19">
        <f t="shared" ca="1" si="744"/>
        <v>2</v>
      </c>
      <c r="U2120" s="42"/>
      <c r="V2120" s="19">
        <f t="shared" ca="1" si="745"/>
        <v>3</v>
      </c>
      <c r="W2120" s="19">
        <f t="shared" ca="1" si="746"/>
        <v>1</v>
      </c>
      <c r="X2120" s="19">
        <f t="shared" ca="1" si="747"/>
        <v>2</v>
      </c>
      <c r="Y2120" s="19">
        <f t="shared" ca="1" si="748"/>
        <v>2</v>
      </c>
      <c r="Z2120" s="19">
        <f t="shared" ca="1" si="749"/>
        <v>5</v>
      </c>
      <c r="AA2120" s="19">
        <f t="shared" ca="1" si="750"/>
        <v>1</v>
      </c>
      <c r="AB2120" s="3"/>
      <c r="AE2120" s="1"/>
    </row>
    <row r="2121" spans="2:31" ht="15" x14ac:dyDescent="0.25">
      <c r="B2121" s="35">
        <f t="shared" ca="1" si="752"/>
        <v>29</v>
      </c>
      <c r="C2121" s="12">
        <f ca="1">IF(B2121="","",VLOOKUP(B2121,Tabelle2!$D$1:$E$37,2,0))</f>
        <v>5</v>
      </c>
      <c r="D2121" s="18" t="str">
        <f t="shared" ca="1" si="733"/>
        <v>W</v>
      </c>
      <c r="E2121" s="16" t="str">
        <f t="shared" ca="1" si="751"/>
        <v>W</v>
      </c>
      <c r="F2121" s="19" t="str">
        <f t="shared" ca="1" si="731"/>
        <v/>
      </c>
      <c r="G2121" s="38">
        <f t="shared" ca="1" si="732"/>
        <v>3</v>
      </c>
      <c r="H2121" s="38">
        <f t="shared" ca="1" si="734"/>
        <v>-44</v>
      </c>
      <c r="I2121" s="27">
        <f t="shared" ca="1" si="735"/>
        <v>3</v>
      </c>
      <c r="J2121" s="27" t="str">
        <f t="shared" ca="1" si="736"/>
        <v/>
      </c>
      <c r="K2121" s="19">
        <f t="shared" ca="1" si="737"/>
        <v>2</v>
      </c>
      <c r="L2121" s="12">
        <f t="shared" ca="1" si="738"/>
        <v>5</v>
      </c>
      <c r="M2121" s="19">
        <f t="shared" ca="1" si="739"/>
        <v>1</v>
      </c>
      <c r="N2121" s="19" t="str">
        <f t="shared" ca="1" si="740"/>
        <v/>
      </c>
      <c r="O2121" s="24"/>
      <c r="P2121" s="40">
        <f t="shared" ca="1" si="741"/>
        <v>3</v>
      </c>
      <c r="Q2121" s="40"/>
      <c r="R2121" s="19">
        <f t="shared" ca="1" si="742"/>
        <v>5</v>
      </c>
      <c r="S2121" s="19">
        <f t="shared" ca="1" si="743"/>
        <v>3</v>
      </c>
      <c r="T2121" s="19">
        <f t="shared" ca="1" si="744"/>
        <v>1</v>
      </c>
      <c r="U2121" s="42"/>
      <c r="V2121" s="19">
        <f t="shared" ca="1" si="745"/>
        <v>5</v>
      </c>
      <c r="W2121" s="19">
        <f t="shared" ca="1" si="746"/>
        <v>3</v>
      </c>
      <c r="X2121" s="19">
        <f t="shared" ca="1" si="747"/>
        <v>1</v>
      </c>
      <c r="Y2121" s="19">
        <f t="shared" ca="1" si="748"/>
        <v>2</v>
      </c>
      <c r="Z2121" s="19">
        <f t="shared" ca="1" si="749"/>
        <v>2</v>
      </c>
      <c r="AA2121" s="19">
        <f t="shared" ca="1" si="750"/>
        <v>5</v>
      </c>
      <c r="AB2121" s="3"/>
      <c r="AE2121" s="1"/>
    </row>
    <row r="2122" spans="2:31" ht="15" x14ac:dyDescent="0.25">
      <c r="B2122" s="35">
        <f t="shared" ca="1" si="752"/>
        <v>28</v>
      </c>
      <c r="C2122" s="12">
        <f ca="1">IF(B2122="","",VLOOKUP(B2122,Tabelle2!$D$1:$E$37,2,0))</f>
        <v>5</v>
      </c>
      <c r="D2122" s="18" t="str">
        <f t="shared" ca="1" si="733"/>
        <v>W</v>
      </c>
      <c r="E2122" s="16" t="str">
        <f t="shared" ca="1" si="751"/>
        <v>W</v>
      </c>
      <c r="F2122" s="19" t="str">
        <f t="shared" ca="1" si="731"/>
        <v/>
      </c>
      <c r="G2122" s="38">
        <f t="shared" ca="1" si="732"/>
        <v>3</v>
      </c>
      <c r="H2122" s="38">
        <f t="shared" ca="1" si="734"/>
        <v>-41</v>
      </c>
      <c r="I2122" s="27">
        <f t="shared" ca="1" si="735"/>
        <v>3</v>
      </c>
      <c r="J2122" s="27" t="str">
        <f t="shared" ca="1" si="736"/>
        <v/>
      </c>
      <c r="K2122" s="19">
        <f t="shared" ca="1" si="737"/>
        <v>2</v>
      </c>
      <c r="L2122" s="12">
        <f t="shared" ca="1" si="738"/>
        <v>5</v>
      </c>
      <c r="M2122" s="19">
        <f t="shared" ca="1" si="739"/>
        <v>1</v>
      </c>
      <c r="N2122" s="19" t="str">
        <f t="shared" ca="1" si="740"/>
        <v/>
      </c>
      <c r="O2122" s="24"/>
      <c r="P2122" s="40">
        <f t="shared" ca="1" si="741"/>
        <v>3</v>
      </c>
      <c r="Q2122" s="40"/>
      <c r="R2122" s="19">
        <f t="shared" ca="1" si="742"/>
        <v>5</v>
      </c>
      <c r="S2122" s="19">
        <f t="shared" ca="1" si="743"/>
        <v>3</v>
      </c>
      <c r="T2122" s="19">
        <f t="shared" ca="1" si="744"/>
        <v>1</v>
      </c>
      <c r="U2122" s="42"/>
      <c r="V2122" s="19">
        <f t="shared" ca="1" si="745"/>
        <v>5</v>
      </c>
      <c r="W2122" s="19">
        <f t="shared" ca="1" si="746"/>
        <v>5</v>
      </c>
      <c r="X2122" s="19">
        <f t="shared" ca="1" si="747"/>
        <v>3</v>
      </c>
      <c r="Y2122" s="19">
        <f t="shared" ca="1" si="748"/>
        <v>1</v>
      </c>
      <c r="Z2122" s="19">
        <f t="shared" ca="1" si="749"/>
        <v>2</v>
      </c>
      <c r="AA2122" s="19">
        <f t="shared" ca="1" si="750"/>
        <v>2</v>
      </c>
      <c r="AB2122" s="3"/>
      <c r="AE2122" s="1"/>
    </row>
    <row r="2123" spans="2:31" ht="15" x14ac:dyDescent="0.25">
      <c r="B2123" s="35">
        <f t="shared" ca="1" si="752"/>
        <v>26</v>
      </c>
      <c r="C2123" s="12">
        <f ca="1">IF(B2123="","",VLOOKUP(B2123,Tabelle2!$D$1:$E$37,2,0))</f>
        <v>5</v>
      </c>
      <c r="D2123" s="18" t="str">
        <f t="shared" ca="1" si="733"/>
        <v>W</v>
      </c>
      <c r="E2123" s="16" t="str">
        <f t="shared" ca="1" si="751"/>
        <v>W</v>
      </c>
      <c r="F2123" s="19" t="str">
        <f t="shared" ca="1" si="731"/>
        <v/>
      </c>
      <c r="G2123" s="38">
        <f t="shared" ca="1" si="732"/>
        <v>3</v>
      </c>
      <c r="H2123" s="38">
        <f t="shared" ca="1" si="734"/>
        <v>-38</v>
      </c>
      <c r="I2123" s="27">
        <f t="shared" ca="1" si="735"/>
        <v>3</v>
      </c>
      <c r="J2123" s="27" t="str">
        <f t="shared" ca="1" si="736"/>
        <v/>
      </c>
      <c r="K2123" s="19">
        <f t="shared" ca="1" si="737"/>
        <v>2</v>
      </c>
      <c r="L2123" s="12">
        <f t="shared" ca="1" si="738"/>
        <v>5</v>
      </c>
      <c r="M2123" s="19">
        <f t="shared" ca="1" si="739"/>
        <v>1</v>
      </c>
      <c r="N2123" s="19" t="str">
        <f t="shared" ca="1" si="740"/>
        <v/>
      </c>
      <c r="O2123" s="24"/>
      <c r="P2123" s="40">
        <f t="shared" ca="1" si="741"/>
        <v>3</v>
      </c>
      <c r="Q2123" s="40"/>
      <c r="R2123" s="19">
        <f t="shared" ca="1" si="742"/>
        <v>5</v>
      </c>
      <c r="S2123" s="19">
        <f t="shared" ca="1" si="743"/>
        <v>3</v>
      </c>
      <c r="T2123" s="19">
        <f t="shared" ca="1" si="744"/>
        <v>1</v>
      </c>
      <c r="U2123" s="42"/>
      <c r="V2123" s="19">
        <f t="shared" ca="1" si="745"/>
        <v>5</v>
      </c>
      <c r="W2123" s="19">
        <f t="shared" ca="1" si="746"/>
        <v>5</v>
      </c>
      <c r="X2123" s="19">
        <f t="shared" ca="1" si="747"/>
        <v>5</v>
      </c>
      <c r="Y2123" s="19">
        <f t="shared" ca="1" si="748"/>
        <v>3</v>
      </c>
      <c r="Z2123" s="19">
        <f t="shared" ca="1" si="749"/>
        <v>1</v>
      </c>
      <c r="AA2123" s="19">
        <f t="shared" ca="1" si="750"/>
        <v>2</v>
      </c>
      <c r="AB2123" s="3"/>
      <c r="AE2123" s="1"/>
    </row>
    <row r="2124" spans="2:31" ht="15" x14ac:dyDescent="0.25">
      <c r="B2124" s="35">
        <f t="shared" ca="1" si="752"/>
        <v>11</v>
      </c>
      <c r="C2124" s="12">
        <f ca="1">IF(B2124="","",VLOOKUP(B2124,Tabelle2!$D$1:$E$37,2,0))</f>
        <v>2</v>
      </c>
      <c r="D2124" s="18" t="str">
        <f t="shared" ca="1" si="733"/>
        <v>W</v>
      </c>
      <c r="E2124" s="16" t="str">
        <f t="shared" ca="1" si="751"/>
        <v>W</v>
      </c>
      <c r="F2124" s="19" t="str">
        <f t="shared" ca="1" si="731"/>
        <v/>
      </c>
      <c r="G2124" s="38">
        <f t="shared" ca="1" si="732"/>
        <v>3</v>
      </c>
      <c r="H2124" s="38">
        <f t="shared" ca="1" si="734"/>
        <v>-35</v>
      </c>
      <c r="I2124" s="27">
        <f t="shared" ca="1" si="735"/>
        <v>3</v>
      </c>
      <c r="J2124" s="27" t="str">
        <f t="shared" ca="1" si="736"/>
        <v/>
      </c>
      <c r="K2124" s="19">
        <f t="shared" ca="1" si="737"/>
        <v>2</v>
      </c>
      <c r="L2124" s="12">
        <f t="shared" ca="1" si="738"/>
        <v>5</v>
      </c>
      <c r="M2124" s="19">
        <f t="shared" ca="1" si="739"/>
        <v>1</v>
      </c>
      <c r="N2124" s="19" t="str">
        <f t="shared" ca="1" si="740"/>
        <v/>
      </c>
      <c r="O2124" s="24"/>
      <c r="P2124" s="40">
        <f t="shared" ca="1" si="741"/>
        <v>3</v>
      </c>
      <c r="Q2124" s="40"/>
      <c r="R2124" s="19">
        <f t="shared" ca="1" si="742"/>
        <v>2</v>
      </c>
      <c r="S2124" s="19">
        <f t="shared" ca="1" si="743"/>
        <v>5</v>
      </c>
      <c r="T2124" s="19">
        <f t="shared" ca="1" si="744"/>
        <v>3</v>
      </c>
      <c r="U2124" s="42"/>
      <c r="V2124" s="19">
        <f t="shared" ca="1" si="745"/>
        <v>2</v>
      </c>
      <c r="W2124" s="19">
        <f t="shared" ca="1" si="746"/>
        <v>5</v>
      </c>
      <c r="X2124" s="19">
        <f t="shared" ca="1" si="747"/>
        <v>5</v>
      </c>
      <c r="Y2124" s="19">
        <f t="shared" ca="1" si="748"/>
        <v>5</v>
      </c>
      <c r="Z2124" s="19">
        <f t="shared" ca="1" si="749"/>
        <v>3</v>
      </c>
      <c r="AA2124" s="19">
        <f t="shared" ca="1" si="750"/>
        <v>1</v>
      </c>
      <c r="AB2124" s="3"/>
      <c r="AE2124" s="1"/>
    </row>
    <row r="2125" spans="2:31" ht="15" x14ac:dyDescent="0.25">
      <c r="B2125" s="35">
        <f t="shared" ca="1" si="752"/>
        <v>8</v>
      </c>
      <c r="C2125" s="12">
        <f ca="1">IF(B2125="","",VLOOKUP(B2125,Tabelle2!$D$1:$E$37,2,0))</f>
        <v>2</v>
      </c>
      <c r="D2125" s="18" t="str">
        <f t="shared" ca="1" si="733"/>
        <v>L</v>
      </c>
      <c r="E2125" s="16" t="str">
        <f t="shared" ca="1" si="751"/>
        <v>L</v>
      </c>
      <c r="F2125" s="19" t="str">
        <f t="shared" ca="1" si="731"/>
        <v>l1</v>
      </c>
      <c r="G2125" s="38">
        <f t="shared" ca="1" si="732"/>
        <v>-3</v>
      </c>
      <c r="H2125" s="38">
        <f t="shared" ca="1" si="734"/>
        <v>-38</v>
      </c>
      <c r="I2125" s="27">
        <f t="shared" ca="1" si="735"/>
        <v>3</v>
      </c>
      <c r="J2125" s="27" t="str">
        <f t="shared" ca="1" si="736"/>
        <v/>
      </c>
      <c r="K2125" s="19">
        <f t="shared" ca="1" si="737"/>
        <v>2</v>
      </c>
      <c r="L2125" s="12">
        <f t="shared" ca="1" si="738"/>
        <v>5</v>
      </c>
      <c r="M2125" s="19">
        <f t="shared" ca="1" si="739"/>
        <v>1</v>
      </c>
      <c r="N2125" s="19" t="str">
        <f t="shared" ca="1" si="740"/>
        <v/>
      </c>
      <c r="O2125" s="24"/>
      <c r="P2125" s="40">
        <f t="shared" ca="1" si="741"/>
        <v>3</v>
      </c>
      <c r="Q2125" s="40"/>
      <c r="R2125" s="19">
        <f t="shared" ca="1" si="742"/>
        <v>2</v>
      </c>
      <c r="S2125" s="19">
        <f t="shared" ca="1" si="743"/>
        <v>5</v>
      </c>
      <c r="T2125" s="19">
        <f t="shared" ca="1" si="744"/>
        <v>3</v>
      </c>
      <c r="U2125" s="42"/>
      <c r="V2125" s="19">
        <f t="shared" ca="1" si="745"/>
        <v>2</v>
      </c>
      <c r="W2125" s="19">
        <f t="shared" ca="1" si="746"/>
        <v>2</v>
      </c>
      <c r="X2125" s="19">
        <f t="shared" ca="1" si="747"/>
        <v>5</v>
      </c>
      <c r="Y2125" s="19">
        <f t="shared" ca="1" si="748"/>
        <v>5</v>
      </c>
      <c r="Z2125" s="19">
        <f t="shared" ca="1" si="749"/>
        <v>5</v>
      </c>
      <c r="AA2125" s="19">
        <f t="shared" ca="1" si="750"/>
        <v>3</v>
      </c>
      <c r="AB2125" s="3"/>
      <c r="AE2125" s="1"/>
    </row>
    <row r="2126" spans="2:31" ht="15" x14ac:dyDescent="0.25">
      <c r="B2126" s="35">
        <f t="shared" ca="1" si="752"/>
        <v>34</v>
      </c>
      <c r="C2126" s="12">
        <f ca="1">IF(B2126="","",VLOOKUP(B2126,Tabelle2!$D$1:$E$37,2,0))</f>
        <v>6</v>
      </c>
      <c r="D2126" s="18" t="str">
        <f t="shared" ca="1" si="733"/>
        <v>W</v>
      </c>
      <c r="E2126" s="16" t="str">
        <f t="shared" ca="1" si="751"/>
        <v>w</v>
      </c>
      <c r="F2126" s="19" t="str">
        <f t="shared" ca="1" si="731"/>
        <v/>
      </c>
      <c r="G2126" s="38">
        <f t="shared" ca="1" si="732"/>
        <v>2</v>
      </c>
      <c r="H2126" s="38">
        <f t="shared" ca="1" si="734"/>
        <v>-36</v>
      </c>
      <c r="I2126" s="27">
        <f t="shared" ca="1" si="735"/>
        <v>4</v>
      </c>
      <c r="J2126" s="27" t="str">
        <f t="shared" ca="1" si="736"/>
        <v/>
      </c>
      <c r="K2126" s="19">
        <f t="shared" ca="1" si="737"/>
        <v>2</v>
      </c>
      <c r="L2126" s="12">
        <f t="shared" ca="1" si="738"/>
        <v>5</v>
      </c>
      <c r="M2126" s="19">
        <f t="shared" ca="1" si="739"/>
        <v>1</v>
      </c>
      <c r="N2126" s="19">
        <f t="shared" ca="1" si="740"/>
        <v>6</v>
      </c>
      <c r="O2126" s="24"/>
      <c r="P2126" s="40">
        <f t="shared" ca="1" si="741"/>
        <v>3</v>
      </c>
      <c r="Q2126" s="40"/>
      <c r="R2126" s="19">
        <f t="shared" ca="1" si="742"/>
        <v>6</v>
      </c>
      <c r="S2126" s="19">
        <f t="shared" ca="1" si="743"/>
        <v>2</v>
      </c>
      <c r="T2126" s="19">
        <f t="shared" ca="1" si="744"/>
        <v>5</v>
      </c>
      <c r="U2126" s="42"/>
      <c r="V2126" s="19">
        <f t="shared" ca="1" si="745"/>
        <v>6</v>
      </c>
      <c r="W2126" s="19">
        <f t="shared" ca="1" si="746"/>
        <v>2</v>
      </c>
      <c r="X2126" s="19">
        <f t="shared" ca="1" si="747"/>
        <v>2</v>
      </c>
      <c r="Y2126" s="19">
        <f t="shared" ca="1" si="748"/>
        <v>5</v>
      </c>
      <c r="Z2126" s="19">
        <f t="shared" ca="1" si="749"/>
        <v>5</v>
      </c>
      <c r="AA2126" s="19">
        <f t="shared" ca="1" si="750"/>
        <v>5</v>
      </c>
      <c r="AB2126" s="3"/>
      <c r="AE2126" s="1"/>
    </row>
    <row r="2127" spans="2:31" ht="15" x14ac:dyDescent="0.25">
      <c r="B2127" s="35">
        <f t="shared" ca="1" si="752"/>
        <v>25</v>
      </c>
      <c r="C2127" s="12">
        <f ca="1">IF(B2127="","",VLOOKUP(B2127,Tabelle2!$D$1:$E$37,2,0))</f>
        <v>5</v>
      </c>
      <c r="D2127" s="18" t="str">
        <f t="shared" ca="1" si="733"/>
        <v>L</v>
      </c>
      <c r="E2127" s="16" t="str">
        <f t="shared" ca="1" si="751"/>
        <v>L</v>
      </c>
      <c r="F2127" s="19" t="str">
        <f t="shared" ca="1" si="731"/>
        <v>l1</v>
      </c>
      <c r="G2127" s="38">
        <f t="shared" ca="1" si="732"/>
        <v>-3</v>
      </c>
      <c r="H2127" s="38">
        <f t="shared" ca="1" si="734"/>
        <v>-39</v>
      </c>
      <c r="I2127" s="27">
        <f t="shared" ca="1" si="735"/>
        <v>3</v>
      </c>
      <c r="J2127" s="27" t="str">
        <f t="shared" ca="1" si="736"/>
        <v/>
      </c>
      <c r="K2127" s="19">
        <f t="shared" ca="1" si="737"/>
        <v>2</v>
      </c>
      <c r="L2127" s="12">
        <f t="shared" ca="1" si="738"/>
        <v>5</v>
      </c>
      <c r="M2127" s="19">
        <f t="shared" ca="1" si="739"/>
        <v>1</v>
      </c>
      <c r="N2127" s="19" t="str">
        <f t="shared" ca="1" si="740"/>
        <v/>
      </c>
      <c r="O2127" s="24"/>
      <c r="P2127" s="40">
        <f t="shared" ca="1" si="741"/>
        <v>3</v>
      </c>
      <c r="Q2127" s="40"/>
      <c r="R2127" s="19">
        <f t="shared" ca="1" si="742"/>
        <v>5</v>
      </c>
      <c r="S2127" s="19">
        <f t="shared" ca="1" si="743"/>
        <v>6</v>
      </c>
      <c r="T2127" s="19">
        <f t="shared" ca="1" si="744"/>
        <v>2</v>
      </c>
      <c r="U2127" s="42"/>
      <c r="V2127" s="19">
        <f t="shared" ca="1" si="745"/>
        <v>5</v>
      </c>
      <c r="W2127" s="19">
        <f t="shared" ca="1" si="746"/>
        <v>6</v>
      </c>
      <c r="X2127" s="19">
        <f t="shared" ca="1" si="747"/>
        <v>2</v>
      </c>
      <c r="Y2127" s="19">
        <f t="shared" ca="1" si="748"/>
        <v>2</v>
      </c>
      <c r="Z2127" s="19">
        <f t="shared" ca="1" si="749"/>
        <v>5</v>
      </c>
      <c r="AA2127" s="19">
        <f t="shared" ca="1" si="750"/>
        <v>5</v>
      </c>
      <c r="AB2127" s="3"/>
      <c r="AE2127" s="1"/>
    </row>
    <row r="2128" spans="2:31" ht="15" x14ac:dyDescent="0.25">
      <c r="B2128" s="35">
        <f t="shared" ca="1" si="752"/>
        <v>20</v>
      </c>
      <c r="C2128" s="12">
        <f ca="1">IF(B2128="","",VLOOKUP(B2128,Tabelle2!$D$1:$E$37,2,0))</f>
        <v>4</v>
      </c>
      <c r="D2128" s="18" t="str">
        <f t="shared" ca="1" si="733"/>
        <v>L</v>
      </c>
      <c r="E2128" s="16" t="str">
        <f t="shared" ca="1" si="751"/>
        <v>L</v>
      </c>
      <c r="F2128" s="19" t="str">
        <f t="shared" ca="1" si="731"/>
        <v>L2</v>
      </c>
      <c r="G2128" s="38">
        <f t="shared" ca="1" si="732"/>
        <v>-4</v>
      </c>
      <c r="H2128" s="38">
        <f t="shared" ca="1" si="734"/>
        <v>-43</v>
      </c>
      <c r="I2128" s="27">
        <f t="shared" ca="1" si="735"/>
        <v>4</v>
      </c>
      <c r="J2128" s="27" t="str">
        <f t="shared" ca="1" si="736"/>
        <v/>
      </c>
      <c r="K2128" s="19">
        <f t="shared" ca="1" si="737"/>
        <v>2</v>
      </c>
      <c r="L2128" s="12">
        <f t="shared" ca="1" si="738"/>
        <v>5</v>
      </c>
      <c r="M2128" s="19">
        <f t="shared" ca="1" si="739"/>
        <v>1</v>
      </c>
      <c r="N2128" s="19">
        <f t="shared" ca="1" si="740"/>
        <v>4</v>
      </c>
      <c r="O2128" s="24"/>
      <c r="P2128" s="40">
        <f t="shared" ca="1" si="741"/>
        <v>3</v>
      </c>
      <c r="Q2128" s="40"/>
      <c r="R2128" s="19">
        <f t="shared" ca="1" si="742"/>
        <v>4</v>
      </c>
      <c r="S2128" s="19">
        <f t="shared" ca="1" si="743"/>
        <v>5</v>
      </c>
      <c r="T2128" s="19">
        <f t="shared" ca="1" si="744"/>
        <v>6</v>
      </c>
      <c r="U2128" s="42"/>
      <c r="V2128" s="19">
        <f t="shared" ca="1" si="745"/>
        <v>4</v>
      </c>
      <c r="W2128" s="19">
        <f t="shared" ca="1" si="746"/>
        <v>5</v>
      </c>
      <c r="X2128" s="19">
        <f t="shared" ca="1" si="747"/>
        <v>6</v>
      </c>
      <c r="Y2128" s="19">
        <f t="shared" ca="1" si="748"/>
        <v>2</v>
      </c>
      <c r="Z2128" s="19">
        <f t="shared" ca="1" si="749"/>
        <v>2</v>
      </c>
      <c r="AA2128" s="19">
        <f t="shared" ca="1" si="750"/>
        <v>5</v>
      </c>
      <c r="AB2128" s="3"/>
      <c r="AE2128" s="1"/>
    </row>
    <row r="2129" spans="2:31" ht="15" x14ac:dyDescent="0.25">
      <c r="B2129" s="35">
        <f t="shared" ca="1" si="752"/>
        <v>17</v>
      </c>
      <c r="C2129" s="12">
        <f ca="1">IF(B2129="","",VLOOKUP(B2129,Tabelle2!$D$1:$E$37,2,0))</f>
        <v>3</v>
      </c>
      <c r="D2129" s="18" t="str">
        <f t="shared" ca="1" si="733"/>
        <v>W</v>
      </c>
      <c r="E2129" s="16" t="str">
        <f t="shared" ca="1" si="751"/>
        <v/>
      </c>
      <c r="F2129" s="19" t="str">
        <f t="shared" ca="1" si="731"/>
        <v>New</v>
      </c>
      <c r="G2129" s="38">
        <f t="shared" ca="1" si="732"/>
        <v>0</v>
      </c>
      <c r="H2129" s="38">
        <f t="shared" ca="1" si="734"/>
        <v>-43</v>
      </c>
      <c r="I2129" s="27">
        <f t="shared" ca="1" si="735"/>
        <v>3</v>
      </c>
      <c r="J2129" s="27">
        <f t="shared" ca="1" si="736"/>
        <v>1</v>
      </c>
      <c r="K2129" s="19">
        <f t="shared" ca="1" si="737"/>
        <v>3</v>
      </c>
      <c r="L2129" s="12">
        <f t="shared" ca="1" si="738"/>
        <v>4</v>
      </c>
      <c r="M2129" s="19">
        <f t="shared" ca="1" si="739"/>
        <v>5</v>
      </c>
      <c r="N2129" s="19" t="str">
        <f t="shared" ca="1" si="740"/>
        <v/>
      </c>
      <c r="O2129" s="24"/>
      <c r="P2129" s="40">
        <f t="shared" ca="1" si="741"/>
        <v>3</v>
      </c>
      <c r="Q2129" s="40"/>
      <c r="R2129" s="19">
        <f t="shared" ca="1" si="742"/>
        <v>3</v>
      </c>
      <c r="S2129" s="19">
        <f t="shared" ca="1" si="743"/>
        <v>4</v>
      </c>
      <c r="T2129" s="19">
        <f t="shared" ca="1" si="744"/>
        <v>5</v>
      </c>
      <c r="U2129" s="42"/>
      <c r="V2129" s="19">
        <f t="shared" ca="1" si="745"/>
        <v>3</v>
      </c>
      <c r="W2129" s="19">
        <f t="shared" ca="1" si="746"/>
        <v>4</v>
      </c>
      <c r="X2129" s="19">
        <f t="shared" ca="1" si="747"/>
        <v>5</v>
      </c>
      <c r="Y2129" s="19">
        <f t="shared" ca="1" si="748"/>
        <v>6</v>
      </c>
      <c r="Z2129" s="19">
        <f t="shared" ca="1" si="749"/>
        <v>2</v>
      </c>
      <c r="AA2129" s="19">
        <f t="shared" ca="1" si="750"/>
        <v>2</v>
      </c>
      <c r="AB2129" s="3"/>
      <c r="AE2129" s="1"/>
    </row>
    <row r="2130" spans="2:31" ht="15" x14ac:dyDescent="0.25">
      <c r="B2130" s="35">
        <f t="shared" ca="1" si="752"/>
        <v>20</v>
      </c>
      <c r="C2130" s="12">
        <f ca="1">IF(B2130="","",VLOOKUP(B2130,Tabelle2!$D$1:$E$37,2,0))</f>
        <v>4</v>
      </c>
      <c r="D2130" s="18" t="str">
        <f t="shared" ca="1" si="733"/>
        <v>L</v>
      </c>
      <c r="E2130" s="16" t="str">
        <f t="shared" ca="1" si="751"/>
        <v/>
      </c>
      <c r="F2130" s="19" t="str">
        <f t="shared" ref="F2130:F2193" ca="1" si="753">IF(AND(F2129="l1",I2130&gt;3,D2130="l"),"L2",IF(I2130&lt;3,"",IF(AND(D2130="l",I2130=3,F2129=""),"l1",IF(F2129="L2","New",IF(AND(D2130="l",D2129="w"),"L1",IF(AND(D2130="l",D2129="l",D2128="W"),"L2",""))))))</f>
        <v/>
      </c>
      <c r="G2130" s="38">
        <f t="shared" ca="1" si="732"/>
        <v>0</v>
      </c>
      <c r="H2130" s="38">
        <f t="shared" ca="1" si="734"/>
        <v>-43</v>
      </c>
      <c r="I2130" s="27">
        <f t="shared" ca="1" si="735"/>
        <v>1</v>
      </c>
      <c r="J2130" s="27">
        <f t="shared" ca="1" si="736"/>
        <v>1</v>
      </c>
      <c r="K2130" s="19">
        <f t="shared" ca="1" si="737"/>
        <v>4</v>
      </c>
      <c r="L2130" s="12" t="str">
        <f t="shared" ca="1" si="738"/>
        <v/>
      </c>
      <c r="M2130" s="19" t="str">
        <f t="shared" ca="1" si="739"/>
        <v/>
      </c>
      <c r="N2130" s="19" t="str">
        <f t="shared" ca="1" si="740"/>
        <v/>
      </c>
      <c r="O2130" s="24"/>
      <c r="P2130" s="40">
        <f t="shared" ca="1" si="741"/>
        <v>1</v>
      </c>
      <c r="Q2130" s="40"/>
      <c r="R2130" s="19">
        <f t="shared" ca="1" si="742"/>
        <v>4</v>
      </c>
      <c r="S2130" s="19" t="str">
        <f t="shared" ca="1" si="743"/>
        <v/>
      </c>
      <c r="T2130" s="19" t="str">
        <f t="shared" ca="1" si="744"/>
        <v/>
      </c>
      <c r="U2130" s="42"/>
      <c r="V2130" s="19">
        <f t="shared" ca="1" si="745"/>
        <v>4</v>
      </c>
      <c r="W2130" s="19" t="str">
        <f t="shared" ca="1" si="746"/>
        <v/>
      </c>
      <c r="X2130" s="19" t="str">
        <f t="shared" ca="1" si="747"/>
        <v/>
      </c>
      <c r="Y2130" s="19" t="str">
        <f t="shared" ca="1" si="748"/>
        <v/>
      </c>
      <c r="Z2130" s="19" t="str">
        <f t="shared" ca="1" si="749"/>
        <v/>
      </c>
      <c r="AA2130" s="19" t="str">
        <f t="shared" ca="1" si="750"/>
        <v/>
      </c>
      <c r="AB2130" s="3"/>
      <c r="AE2130" s="1"/>
    </row>
    <row r="2131" spans="2:31" ht="15" x14ac:dyDescent="0.25">
      <c r="B2131" s="35">
        <f t="shared" ca="1" si="752"/>
        <v>25</v>
      </c>
      <c r="C2131" s="12">
        <f ca="1">IF(B2131="","",VLOOKUP(B2131,Tabelle2!$D$1:$E$37,2,0))</f>
        <v>5</v>
      </c>
      <c r="D2131" s="18" t="str">
        <f t="shared" ca="1" si="733"/>
        <v>L</v>
      </c>
      <c r="E2131" s="16" t="str">
        <f t="shared" ca="1" si="751"/>
        <v/>
      </c>
      <c r="F2131" s="19" t="str">
        <f t="shared" ca="1" si="753"/>
        <v/>
      </c>
      <c r="G2131" s="38">
        <f t="shared" ca="1" si="732"/>
        <v>0</v>
      </c>
      <c r="H2131" s="38">
        <f t="shared" ca="1" si="734"/>
        <v>-43</v>
      </c>
      <c r="I2131" s="27">
        <f t="shared" ca="1" si="735"/>
        <v>2</v>
      </c>
      <c r="J2131" s="27">
        <f t="shared" ca="1" si="736"/>
        <v>1</v>
      </c>
      <c r="K2131" s="19">
        <f t="shared" ca="1" si="737"/>
        <v>4</v>
      </c>
      <c r="L2131" s="12" t="str">
        <f t="shared" ca="1" si="738"/>
        <v/>
      </c>
      <c r="M2131" s="19" t="str">
        <f t="shared" ca="1" si="739"/>
        <v/>
      </c>
      <c r="N2131" s="19">
        <f t="shared" ca="1" si="740"/>
        <v>5</v>
      </c>
      <c r="O2131" s="24"/>
      <c r="P2131" s="40">
        <f t="shared" ca="1" si="741"/>
        <v>2</v>
      </c>
      <c r="Q2131" s="40"/>
      <c r="R2131" s="19">
        <f t="shared" ca="1" si="742"/>
        <v>5</v>
      </c>
      <c r="S2131" s="19">
        <f t="shared" ca="1" si="743"/>
        <v>4</v>
      </c>
      <c r="T2131" s="19" t="str">
        <f t="shared" ca="1" si="744"/>
        <v/>
      </c>
      <c r="U2131" s="42"/>
      <c r="V2131" s="19">
        <f t="shared" ca="1" si="745"/>
        <v>5</v>
      </c>
      <c r="W2131" s="19">
        <f t="shared" ca="1" si="746"/>
        <v>4</v>
      </c>
      <c r="X2131" s="19" t="str">
        <f t="shared" ca="1" si="747"/>
        <v/>
      </c>
      <c r="Y2131" s="19" t="str">
        <f t="shared" ca="1" si="748"/>
        <v/>
      </c>
      <c r="Z2131" s="19" t="str">
        <f t="shared" ca="1" si="749"/>
        <v/>
      </c>
      <c r="AA2131" s="19" t="str">
        <f t="shared" ca="1" si="750"/>
        <v/>
      </c>
      <c r="AB2131" s="3"/>
      <c r="AE2131" s="1"/>
    </row>
    <row r="2132" spans="2:31" ht="15" x14ac:dyDescent="0.25">
      <c r="B2132" s="35">
        <f t="shared" ca="1" si="752"/>
        <v>16</v>
      </c>
      <c r="C2132" s="12">
        <f ca="1">IF(B2132="","",VLOOKUP(B2132,Tabelle2!$D$1:$E$37,2,0))</f>
        <v>3</v>
      </c>
      <c r="D2132" s="18" t="str">
        <f t="shared" ca="1" si="733"/>
        <v>L</v>
      </c>
      <c r="E2132" s="16" t="str">
        <f t="shared" ca="1" si="751"/>
        <v>L</v>
      </c>
      <c r="F2132" s="19" t="str">
        <f t="shared" ca="1" si="753"/>
        <v>l1</v>
      </c>
      <c r="G2132" s="38">
        <f t="shared" ca="1" si="732"/>
        <v>-3</v>
      </c>
      <c r="H2132" s="38">
        <f t="shared" ca="1" si="734"/>
        <v>-46</v>
      </c>
      <c r="I2132" s="27">
        <f t="shared" ca="1" si="735"/>
        <v>3</v>
      </c>
      <c r="J2132" s="27">
        <f t="shared" ca="1" si="736"/>
        <v>1</v>
      </c>
      <c r="K2132" s="19">
        <f t="shared" ca="1" si="737"/>
        <v>3</v>
      </c>
      <c r="L2132" s="12">
        <f t="shared" ca="1" si="738"/>
        <v>5</v>
      </c>
      <c r="M2132" s="19">
        <f t="shared" ca="1" si="739"/>
        <v>4</v>
      </c>
      <c r="N2132" s="19" t="str">
        <f t="shared" ca="1" si="740"/>
        <v/>
      </c>
      <c r="O2132" s="24"/>
      <c r="P2132" s="40">
        <f t="shared" ca="1" si="741"/>
        <v>3</v>
      </c>
      <c r="Q2132" s="40"/>
      <c r="R2132" s="19">
        <f t="shared" ca="1" si="742"/>
        <v>3</v>
      </c>
      <c r="S2132" s="19">
        <f t="shared" ca="1" si="743"/>
        <v>5</v>
      </c>
      <c r="T2132" s="19">
        <f t="shared" ca="1" si="744"/>
        <v>4</v>
      </c>
      <c r="U2132" s="42"/>
      <c r="V2132" s="19">
        <f t="shared" ca="1" si="745"/>
        <v>3</v>
      </c>
      <c r="W2132" s="19">
        <f t="shared" ca="1" si="746"/>
        <v>5</v>
      </c>
      <c r="X2132" s="19">
        <f t="shared" ca="1" si="747"/>
        <v>4</v>
      </c>
      <c r="Y2132" s="19" t="str">
        <f t="shared" ca="1" si="748"/>
        <v/>
      </c>
      <c r="Z2132" s="19" t="str">
        <f t="shared" ca="1" si="749"/>
        <v/>
      </c>
      <c r="AA2132" s="19" t="str">
        <f t="shared" ca="1" si="750"/>
        <v/>
      </c>
      <c r="AB2132" s="3"/>
      <c r="AE2132" s="1"/>
    </row>
    <row r="2133" spans="2:31" ht="15" x14ac:dyDescent="0.25">
      <c r="B2133" s="35">
        <f t="shared" ca="1" si="752"/>
        <v>4</v>
      </c>
      <c r="C2133" s="12">
        <f ca="1">IF(B2133="","",VLOOKUP(B2133,Tabelle2!$D$1:$E$37,2,0))</f>
        <v>1</v>
      </c>
      <c r="D2133" s="18" t="str">
        <f t="shared" ca="1" si="733"/>
        <v>L</v>
      </c>
      <c r="E2133" s="16" t="str">
        <f t="shared" ca="1" si="751"/>
        <v>L</v>
      </c>
      <c r="F2133" s="19" t="str">
        <f t="shared" ca="1" si="753"/>
        <v>L2</v>
      </c>
      <c r="G2133" s="38">
        <f t="shared" ca="1" si="732"/>
        <v>-4</v>
      </c>
      <c r="H2133" s="38">
        <f t="shared" ca="1" si="734"/>
        <v>-50</v>
      </c>
      <c r="I2133" s="27">
        <f t="shared" ca="1" si="735"/>
        <v>4</v>
      </c>
      <c r="J2133" s="27">
        <f t="shared" ca="1" si="736"/>
        <v>1</v>
      </c>
      <c r="K2133" s="19">
        <f t="shared" ca="1" si="737"/>
        <v>3</v>
      </c>
      <c r="L2133" s="12">
        <f t="shared" ca="1" si="738"/>
        <v>5</v>
      </c>
      <c r="M2133" s="19">
        <f t="shared" ca="1" si="739"/>
        <v>4</v>
      </c>
      <c r="N2133" s="19">
        <f t="shared" ca="1" si="740"/>
        <v>1</v>
      </c>
      <c r="O2133" s="24"/>
      <c r="P2133" s="40">
        <f t="shared" ca="1" si="741"/>
        <v>3</v>
      </c>
      <c r="Q2133" s="40"/>
      <c r="R2133" s="19">
        <f t="shared" ca="1" si="742"/>
        <v>1</v>
      </c>
      <c r="S2133" s="19">
        <f t="shared" ca="1" si="743"/>
        <v>3</v>
      </c>
      <c r="T2133" s="19">
        <f t="shared" ca="1" si="744"/>
        <v>5</v>
      </c>
      <c r="U2133" s="42"/>
      <c r="V2133" s="19">
        <f t="shared" ca="1" si="745"/>
        <v>1</v>
      </c>
      <c r="W2133" s="19">
        <f t="shared" ca="1" si="746"/>
        <v>3</v>
      </c>
      <c r="X2133" s="19">
        <f t="shared" ca="1" si="747"/>
        <v>5</v>
      </c>
      <c r="Y2133" s="19">
        <f t="shared" ca="1" si="748"/>
        <v>4</v>
      </c>
      <c r="Z2133" s="19" t="str">
        <f t="shared" ca="1" si="749"/>
        <v/>
      </c>
      <c r="AA2133" s="19" t="str">
        <f t="shared" ca="1" si="750"/>
        <v/>
      </c>
      <c r="AB2133" s="3"/>
      <c r="AE2133" s="1"/>
    </row>
    <row r="2134" spans="2:31" ht="15" x14ac:dyDescent="0.25">
      <c r="B2134" s="35">
        <f t="shared" ca="1" si="752"/>
        <v>31</v>
      </c>
      <c r="C2134" s="12">
        <f ca="1">IF(B2134="","",VLOOKUP(B2134,Tabelle2!$D$1:$E$37,2,0))</f>
        <v>6</v>
      </c>
      <c r="D2134" s="18" t="str">
        <f t="shared" ca="1" si="733"/>
        <v>W</v>
      </c>
      <c r="E2134" s="16" t="str">
        <f t="shared" ca="1" si="751"/>
        <v/>
      </c>
      <c r="F2134" s="19" t="str">
        <f t="shared" ca="1" si="753"/>
        <v>New</v>
      </c>
      <c r="G2134" s="38">
        <f t="shared" ca="1" si="732"/>
        <v>0</v>
      </c>
      <c r="H2134" s="38">
        <f t="shared" ca="1" si="734"/>
        <v>-50</v>
      </c>
      <c r="I2134" s="27">
        <f t="shared" ca="1" si="735"/>
        <v>3</v>
      </c>
      <c r="J2134" s="27">
        <f t="shared" ca="1" si="736"/>
        <v>1</v>
      </c>
      <c r="K2134" s="19">
        <f t="shared" ca="1" si="737"/>
        <v>6</v>
      </c>
      <c r="L2134" s="12">
        <f t="shared" ca="1" si="738"/>
        <v>1</v>
      </c>
      <c r="M2134" s="19">
        <f t="shared" ca="1" si="739"/>
        <v>3</v>
      </c>
      <c r="N2134" s="19" t="str">
        <f t="shared" ca="1" si="740"/>
        <v/>
      </c>
      <c r="O2134" s="24"/>
      <c r="P2134" s="40">
        <f t="shared" ca="1" si="741"/>
        <v>3</v>
      </c>
      <c r="Q2134" s="40"/>
      <c r="R2134" s="19">
        <f t="shared" ca="1" si="742"/>
        <v>6</v>
      </c>
      <c r="S2134" s="19">
        <f t="shared" ca="1" si="743"/>
        <v>1</v>
      </c>
      <c r="T2134" s="19">
        <f t="shared" ca="1" si="744"/>
        <v>3</v>
      </c>
      <c r="U2134" s="42"/>
      <c r="V2134" s="19">
        <f t="shared" ca="1" si="745"/>
        <v>6</v>
      </c>
      <c r="W2134" s="19">
        <f t="shared" ca="1" si="746"/>
        <v>1</v>
      </c>
      <c r="X2134" s="19">
        <f t="shared" ca="1" si="747"/>
        <v>3</v>
      </c>
      <c r="Y2134" s="19">
        <f t="shared" ca="1" si="748"/>
        <v>5</v>
      </c>
      <c r="Z2134" s="19">
        <f t="shared" ca="1" si="749"/>
        <v>4</v>
      </c>
      <c r="AA2134" s="19" t="str">
        <f t="shared" ca="1" si="750"/>
        <v/>
      </c>
      <c r="AB2134" s="3"/>
      <c r="AE2134" s="1"/>
    </row>
    <row r="2135" spans="2:31" ht="15" x14ac:dyDescent="0.25">
      <c r="B2135" s="35">
        <f t="shared" ca="1" si="752"/>
        <v>16</v>
      </c>
      <c r="C2135" s="12">
        <f ca="1">IF(B2135="","",VLOOKUP(B2135,Tabelle2!$D$1:$E$37,2,0))</f>
        <v>3</v>
      </c>
      <c r="D2135" s="18" t="str">
        <f t="shared" ca="1" si="733"/>
        <v>L</v>
      </c>
      <c r="E2135" s="16" t="str">
        <f t="shared" ca="1" si="751"/>
        <v/>
      </c>
      <c r="F2135" s="19" t="str">
        <f t="shared" ca="1" si="753"/>
        <v/>
      </c>
      <c r="G2135" s="38">
        <f t="shared" ca="1" si="732"/>
        <v>0</v>
      </c>
      <c r="H2135" s="38">
        <f t="shared" ca="1" si="734"/>
        <v>-50</v>
      </c>
      <c r="I2135" s="27">
        <f t="shared" ca="1" si="735"/>
        <v>1</v>
      </c>
      <c r="J2135" s="27">
        <f t="shared" ca="1" si="736"/>
        <v>1</v>
      </c>
      <c r="K2135" s="19">
        <f t="shared" ca="1" si="737"/>
        <v>3</v>
      </c>
      <c r="L2135" s="12" t="str">
        <f t="shared" ca="1" si="738"/>
        <v/>
      </c>
      <c r="M2135" s="19" t="str">
        <f t="shared" ca="1" si="739"/>
        <v/>
      </c>
      <c r="N2135" s="19" t="str">
        <f t="shared" ca="1" si="740"/>
        <v/>
      </c>
      <c r="O2135" s="24"/>
      <c r="P2135" s="40">
        <f t="shared" ca="1" si="741"/>
        <v>1</v>
      </c>
      <c r="Q2135" s="40"/>
      <c r="R2135" s="19">
        <f t="shared" ca="1" si="742"/>
        <v>3</v>
      </c>
      <c r="S2135" s="19" t="str">
        <f t="shared" ca="1" si="743"/>
        <v/>
      </c>
      <c r="T2135" s="19" t="str">
        <f t="shared" ca="1" si="744"/>
        <v/>
      </c>
      <c r="U2135" s="42"/>
      <c r="V2135" s="19">
        <f t="shared" ca="1" si="745"/>
        <v>3</v>
      </c>
      <c r="W2135" s="19" t="str">
        <f t="shared" ca="1" si="746"/>
        <v/>
      </c>
      <c r="X2135" s="19" t="str">
        <f t="shared" ca="1" si="747"/>
        <v/>
      </c>
      <c r="Y2135" s="19" t="str">
        <f t="shared" ca="1" si="748"/>
        <v/>
      </c>
      <c r="Z2135" s="19" t="str">
        <f t="shared" ca="1" si="749"/>
        <v/>
      </c>
      <c r="AA2135" s="19" t="str">
        <f t="shared" ca="1" si="750"/>
        <v/>
      </c>
      <c r="AB2135" s="3"/>
      <c r="AE2135" s="1"/>
    </row>
    <row r="2136" spans="2:31" ht="15" x14ac:dyDescent="0.25">
      <c r="B2136" s="35">
        <f t="shared" ca="1" si="752"/>
        <v>15</v>
      </c>
      <c r="C2136" s="12">
        <f ca="1">IF(B2136="","",VLOOKUP(B2136,Tabelle2!$D$1:$E$37,2,0))</f>
        <v>3</v>
      </c>
      <c r="D2136" s="18" t="str">
        <f t="shared" ca="1" si="733"/>
        <v>L</v>
      </c>
      <c r="E2136" s="16" t="str">
        <f t="shared" ca="1" si="751"/>
        <v/>
      </c>
      <c r="F2136" s="19" t="str">
        <f t="shared" ca="1" si="753"/>
        <v/>
      </c>
      <c r="G2136" s="38">
        <f t="shared" ref="G2136:G2199" ca="1" si="754">IF(AND(E2136="w",F2135="l1"),2,IF(E2136="",0,IF(AND(E2136="w",F2136=""),3,IF(AND(E2136="l",F2136="l1"),-3,IF(AND(E2136="l",F2136="l2"),-4)))))</f>
        <v>0</v>
      </c>
      <c r="H2136" s="38">
        <f t="shared" ca="1" si="734"/>
        <v>-50</v>
      </c>
      <c r="I2136" s="27">
        <f t="shared" ca="1" si="735"/>
        <v>1</v>
      </c>
      <c r="J2136" s="27">
        <f t="shared" ca="1" si="736"/>
        <v>1</v>
      </c>
      <c r="K2136" s="19">
        <f t="shared" ca="1" si="737"/>
        <v>3</v>
      </c>
      <c r="L2136" s="12" t="str">
        <f t="shared" ca="1" si="738"/>
        <v/>
      </c>
      <c r="M2136" s="19" t="str">
        <f t="shared" ca="1" si="739"/>
        <v/>
      </c>
      <c r="N2136" s="19" t="str">
        <f t="shared" ca="1" si="740"/>
        <v/>
      </c>
      <c r="O2136" s="24"/>
      <c r="P2136" s="40">
        <f t="shared" ca="1" si="741"/>
        <v>1</v>
      </c>
      <c r="Q2136" s="40"/>
      <c r="R2136" s="19">
        <f t="shared" ca="1" si="742"/>
        <v>3</v>
      </c>
      <c r="S2136" s="19" t="str">
        <f t="shared" ca="1" si="743"/>
        <v/>
      </c>
      <c r="T2136" s="19" t="str">
        <f t="shared" ca="1" si="744"/>
        <v/>
      </c>
      <c r="U2136" s="42"/>
      <c r="V2136" s="19">
        <f t="shared" ca="1" si="745"/>
        <v>3</v>
      </c>
      <c r="W2136" s="19">
        <f t="shared" ca="1" si="746"/>
        <v>3</v>
      </c>
      <c r="X2136" s="19" t="str">
        <f t="shared" ca="1" si="747"/>
        <v/>
      </c>
      <c r="Y2136" s="19" t="str">
        <f t="shared" ca="1" si="748"/>
        <v/>
      </c>
      <c r="Z2136" s="19" t="str">
        <f t="shared" ca="1" si="749"/>
        <v/>
      </c>
      <c r="AA2136" s="19" t="str">
        <f t="shared" ca="1" si="750"/>
        <v/>
      </c>
      <c r="AB2136" s="3"/>
      <c r="AE2136" s="1"/>
    </row>
    <row r="2137" spans="2:31" ht="15" x14ac:dyDescent="0.25">
      <c r="B2137" s="35">
        <f t="shared" ca="1" si="752"/>
        <v>30</v>
      </c>
      <c r="C2137" s="12">
        <f ca="1">IF(B2137="","",VLOOKUP(B2137,Tabelle2!$D$1:$E$37,2,0))</f>
        <v>5</v>
      </c>
      <c r="D2137" s="18" t="str">
        <f t="shared" ca="1" si="733"/>
        <v>L</v>
      </c>
      <c r="E2137" s="16" t="str">
        <f t="shared" ca="1" si="751"/>
        <v/>
      </c>
      <c r="F2137" s="19" t="str">
        <f t="shared" ca="1" si="753"/>
        <v/>
      </c>
      <c r="G2137" s="38">
        <f t="shared" ca="1" si="754"/>
        <v>0</v>
      </c>
      <c r="H2137" s="38">
        <f t="shared" ca="1" si="734"/>
        <v>-50</v>
      </c>
      <c r="I2137" s="27">
        <f t="shared" ca="1" si="735"/>
        <v>2</v>
      </c>
      <c r="J2137" s="27">
        <f t="shared" ca="1" si="736"/>
        <v>1</v>
      </c>
      <c r="K2137" s="19">
        <f t="shared" ca="1" si="737"/>
        <v>5</v>
      </c>
      <c r="L2137" s="12">
        <f t="shared" ca="1" si="738"/>
        <v>3</v>
      </c>
      <c r="M2137" s="19" t="str">
        <f t="shared" ca="1" si="739"/>
        <v/>
      </c>
      <c r="N2137" s="19" t="str">
        <f t="shared" ca="1" si="740"/>
        <v/>
      </c>
      <c r="O2137" s="24"/>
      <c r="P2137" s="40">
        <f t="shared" ca="1" si="741"/>
        <v>2</v>
      </c>
      <c r="Q2137" s="40"/>
      <c r="R2137" s="19">
        <f t="shared" ca="1" si="742"/>
        <v>5</v>
      </c>
      <c r="S2137" s="19">
        <f t="shared" ca="1" si="743"/>
        <v>3</v>
      </c>
      <c r="T2137" s="19" t="str">
        <f t="shared" ca="1" si="744"/>
        <v/>
      </c>
      <c r="U2137" s="42"/>
      <c r="V2137" s="19">
        <f t="shared" ca="1" si="745"/>
        <v>5</v>
      </c>
      <c r="W2137" s="19">
        <f t="shared" ca="1" si="746"/>
        <v>3</v>
      </c>
      <c r="X2137" s="19">
        <f t="shared" ca="1" si="747"/>
        <v>3</v>
      </c>
      <c r="Y2137" s="19" t="str">
        <f t="shared" ca="1" si="748"/>
        <v/>
      </c>
      <c r="Z2137" s="19" t="str">
        <f t="shared" ca="1" si="749"/>
        <v/>
      </c>
      <c r="AA2137" s="19" t="str">
        <f t="shared" ca="1" si="750"/>
        <v/>
      </c>
      <c r="AB2137" s="3"/>
      <c r="AE2137" s="1"/>
    </row>
    <row r="2138" spans="2:31" ht="15" x14ac:dyDescent="0.25">
      <c r="B2138" s="35">
        <f t="shared" ca="1" si="752"/>
        <v>15</v>
      </c>
      <c r="C2138" s="12">
        <f ca="1">IF(B2138="","",VLOOKUP(B2138,Tabelle2!$D$1:$E$37,2,0))</f>
        <v>3</v>
      </c>
      <c r="D2138" s="18" t="str">
        <f t="shared" ca="1" si="733"/>
        <v>L</v>
      </c>
      <c r="E2138" s="16" t="str">
        <f t="shared" ca="1" si="751"/>
        <v/>
      </c>
      <c r="F2138" s="19" t="str">
        <f t="shared" ca="1" si="753"/>
        <v/>
      </c>
      <c r="G2138" s="38">
        <f t="shared" ca="1" si="754"/>
        <v>0</v>
      </c>
      <c r="H2138" s="38">
        <f t="shared" ca="1" si="734"/>
        <v>-50</v>
      </c>
      <c r="I2138" s="27">
        <f t="shared" ca="1" si="735"/>
        <v>2</v>
      </c>
      <c r="J2138" s="27">
        <f t="shared" ca="1" si="736"/>
        <v>1</v>
      </c>
      <c r="K2138" s="19">
        <f t="shared" ca="1" si="737"/>
        <v>3</v>
      </c>
      <c r="L2138" s="12">
        <f t="shared" ca="1" si="738"/>
        <v>5</v>
      </c>
      <c r="M2138" s="19" t="str">
        <f t="shared" ca="1" si="739"/>
        <v/>
      </c>
      <c r="N2138" s="19" t="str">
        <f t="shared" ca="1" si="740"/>
        <v/>
      </c>
      <c r="O2138" s="24"/>
      <c r="P2138" s="40">
        <f t="shared" ca="1" si="741"/>
        <v>2</v>
      </c>
      <c r="Q2138" s="40"/>
      <c r="R2138" s="19">
        <f t="shared" ca="1" si="742"/>
        <v>3</v>
      </c>
      <c r="S2138" s="19">
        <f t="shared" ca="1" si="743"/>
        <v>5</v>
      </c>
      <c r="T2138" s="19" t="str">
        <f t="shared" ca="1" si="744"/>
        <v/>
      </c>
      <c r="U2138" s="42"/>
      <c r="V2138" s="19">
        <f t="shared" ca="1" si="745"/>
        <v>3</v>
      </c>
      <c r="W2138" s="19">
        <f t="shared" ca="1" si="746"/>
        <v>5</v>
      </c>
      <c r="X2138" s="19">
        <f t="shared" ca="1" si="747"/>
        <v>3</v>
      </c>
      <c r="Y2138" s="19">
        <f t="shared" ca="1" si="748"/>
        <v>3</v>
      </c>
      <c r="Z2138" s="19" t="str">
        <f t="shared" ca="1" si="749"/>
        <v/>
      </c>
      <c r="AA2138" s="19" t="str">
        <f t="shared" ca="1" si="750"/>
        <v/>
      </c>
      <c r="AB2138" s="3"/>
      <c r="AE2138" s="1"/>
    </row>
    <row r="2139" spans="2:31" ht="15" x14ac:dyDescent="0.25">
      <c r="B2139" s="35">
        <f t="shared" ca="1" si="752"/>
        <v>23</v>
      </c>
      <c r="C2139" s="12">
        <f ca="1">IF(B2139="","",VLOOKUP(B2139,Tabelle2!$D$1:$E$37,2,0))</f>
        <v>4</v>
      </c>
      <c r="D2139" s="18" t="str">
        <f t="shared" ca="1" si="733"/>
        <v>W</v>
      </c>
      <c r="E2139" s="16" t="str">
        <f t="shared" ca="1" si="751"/>
        <v>W</v>
      </c>
      <c r="F2139" s="19" t="str">
        <f t="shared" ca="1" si="753"/>
        <v/>
      </c>
      <c r="G2139" s="38">
        <f t="shared" ca="1" si="754"/>
        <v>3</v>
      </c>
      <c r="H2139" s="38">
        <f t="shared" ca="1" si="734"/>
        <v>-47</v>
      </c>
      <c r="I2139" s="27">
        <f t="shared" ca="1" si="735"/>
        <v>3</v>
      </c>
      <c r="J2139" s="27">
        <f t="shared" ca="1" si="736"/>
        <v>1</v>
      </c>
      <c r="K2139" s="19">
        <f t="shared" ca="1" si="737"/>
        <v>4</v>
      </c>
      <c r="L2139" s="12">
        <f t="shared" ca="1" si="738"/>
        <v>3</v>
      </c>
      <c r="M2139" s="19">
        <f t="shared" ca="1" si="739"/>
        <v>5</v>
      </c>
      <c r="N2139" s="19" t="str">
        <f t="shared" ca="1" si="740"/>
        <v/>
      </c>
      <c r="O2139" s="24"/>
      <c r="P2139" s="40">
        <f t="shared" ca="1" si="741"/>
        <v>3</v>
      </c>
      <c r="Q2139" s="40"/>
      <c r="R2139" s="19">
        <f t="shared" ca="1" si="742"/>
        <v>4</v>
      </c>
      <c r="S2139" s="19">
        <f t="shared" ca="1" si="743"/>
        <v>3</v>
      </c>
      <c r="T2139" s="19">
        <f t="shared" ca="1" si="744"/>
        <v>5</v>
      </c>
      <c r="U2139" s="42"/>
      <c r="V2139" s="19">
        <f t="shared" ca="1" si="745"/>
        <v>4</v>
      </c>
      <c r="W2139" s="19">
        <f t="shared" ca="1" si="746"/>
        <v>3</v>
      </c>
      <c r="X2139" s="19">
        <f t="shared" ca="1" si="747"/>
        <v>5</v>
      </c>
      <c r="Y2139" s="19">
        <f t="shared" ca="1" si="748"/>
        <v>3</v>
      </c>
      <c r="Z2139" s="19">
        <f t="shared" ca="1" si="749"/>
        <v>3</v>
      </c>
      <c r="AA2139" s="19" t="str">
        <f t="shared" ca="1" si="750"/>
        <v/>
      </c>
      <c r="AB2139" s="3"/>
      <c r="AE2139" s="1"/>
    </row>
    <row r="2140" spans="2:31" ht="15" x14ac:dyDescent="0.25">
      <c r="B2140" s="35">
        <f t="shared" ca="1" si="752"/>
        <v>17</v>
      </c>
      <c r="C2140" s="12">
        <f ca="1">IF(B2140="","",VLOOKUP(B2140,Tabelle2!$D$1:$E$37,2,0))</f>
        <v>3</v>
      </c>
      <c r="D2140" s="18" t="str">
        <f t="shared" ref="D2140:D2203" ca="1" si="755">IF(AND(I2140=3,OR(C2141=K2140,C2141=L2140,C2141=M2140)),"W",IF(AND(I2140=4,OR(C2141=K2140,C2141=L2140,C2141=M2140,C2141=N2140)),"W","L"))</f>
        <v>L</v>
      </c>
      <c r="E2140" s="16" t="str">
        <f t="shared" ca="1" si="751"/>
        <v>L</v>
      </c>
      <c r="F2140" s="19" t="str">
        <f t="shared" ca="1" si="753"/>
        <v>l1</v>
      </c>
      <c r="G2140" s="38">
        <f t="shared" ca="1" si="754"/>
        <v>-3</v>
      </c>
      <c r="H2140" s="38">
        <f t="shared" ref="H2140:H2203" ca="1" si="756">H2139+G2140</f>
        <v>-50</v>
      </c>
      <c r="I2140" s="27">
        <f t="shared" ref="I2140:I2203" ca="1" si="757">COUNTIF(K2140:N2140,1)+COUNTIF(K2140:N2140,2)+COUNTIF(K2140:N2140,3)+COUNTIF(K2140:N2140,4)+COUNTIF(K2140:N2140,5)+COUNTIF(K2140:N2140,6)</f>
        <v>3</v>
      </c>
      <c r="J2140" s="27" t="str">
        <f t="shared" ref="J2140:J2203" ca="1" si="758">IF(OR(F2137="New",F2136="New",F2135="New",F2138="New",F2139="New",F2140="New"),1,"")</f>
        <v/>
      </c>
      <c r="K2140" s="19">
        <f t="shared" ref="K2140:K2203" ca="1" si="759">IF(AND(F2139="New",P2140&gt;=1),R2140,IF(AND(F2139="l1",I2139=3),K2139,IF(D2138="w",K2139,IF(D2139="w",K2139,IF(V2140&lt;&gt;0,V2140,IF(W2140&lt;&gt;0,W2140,IF(X2140&lt;&gt;0,X2140,IF(Y2140&lt;&gt;0,Y2140,IF(Z2140&lt;&gt;0,Z2140,IF(AA2140&lt;&gt;0,AA2140,""))))))))))</f>
        <v>4</v>
      </c>
      <c r="L2140" s="12">
        <f t="shared" ref="L2140:L2203" ca="1" si="760">IF(AND(F2139="New",P2140=1),"",IF(AND(F2139="New",P2140&gt;=2),S2140,IF(AND(F2139="l1",I2139=3),L2139,IF(D2138="w",L2139,IF(D2139="w",L2139,IF(F2139="l1",L2139,IF(AND(W2140&lt;&gt;0,W2140&lt;&gt;K2140),W2140,IF(AND(X2140&lt;&gt;0,X2140&lt;&gt;K2140),X2140,IF(AND(Y2140&lt;&gt;0,Y2140&lt;&gt;K2140),Y2140,IF(AND(Z2140&lt;&gt;0,Z2140&lt;&gt;K2140),Z2140,IF(AND(AA2140&lt;&gt;0,AA2140&lt;&gt;K2140),AA2140)))))))))))</f>
        <v>3</v>
      </c>
      <c r="M2140" s="19">
        <f t="shared" ref="M2140:M2203" ca="1" si="761">IF(AND(F2139="New",P2140=1),"",IF(AND(F2139="New",P2140=2),"",IF(AND(F2139="New",P2140=3),T2140,IF(AND(F2139="l1",I2139=3),M2139,IF(D2138="w",M2139,IF(D2139="w",M2139,IF(AND(X2140&lt;&gt;0,X2140&lt;&gt;K2140,X2140&lt;&gt;L2140),X2140,IF(AND(Y2140&lt;&gt;0,Y2140&lt;&gt;K2140,Y2140&lt;&gt;L2140),Y2140,IF(AND(Z2140&lt;&gt;0,Z2140&lt;&gt;K2140,Z2140&lt;&gt;L2140),Z2140,IF(AND(AA2140&lt;&gt;0,AA2140&lt;&gt;K2140,AA2140&lt;&gt;L2140),AA2140,""))))))))))</f>
        <v>5</v>
      </c>
      <c r="N2140" s="19" t="str">
        <f t="shared" ref="N2140:N2203" ca="1" si="762">IF(N2139&lt;&gt;"","",IF(AND(R2140&lt;&gt;K2140,R2140&lt;&gt;L2140,R2140&lt;&gt;M2140,R2140&lt;&gt;0),R2140,""))</f>
        <v/>
      </c>
      <c r="O2140" s="24"/>
      <c r="P2140" s="40">
        <f t="shared" ref="P2140:P2203" ca="1" si="763">COUNTIF(R2140:T2140,1)+COUNTIF(R2140:T2140,2)+COUNTIF(R2140:T2140,3)+COUNTIF(R2140:T2140,4)+COUNTIF(R2140:T2140,5)+COUNTIF(R2140:T2140,6)</f>
        <v>3</v>
      </c>
      <c r="Q2140" s="40"/>
      <c r="R2140" s="19">
        <f t="shared" ref="R2140:R2203" ca="1" si="764">V2140</f>
        <v>3</v>
      </c>
      <c r="S2140" s="19">
        <f t="shared" ref="S2140:S2203" ca="1" si="765">IF(AND(W2140&lt;&gt;0,W2140&lt;&gt;V2140),W2140,IF(AND(X2140&lt;&gt;0,X2140&lt;&gt;V2140),X2140,IF(AND(Y2140&lt;&gt;0,Y2140&lt;&gt;V2140),Y2140,IF(AND(Z2140&lt;&gt;0,Z2140&lt;&gt;V2140),Z2140,IF(AND(AA2140&lt;&gt;0,AA2140&lt;&gt;V2140),AA2140)))))</f>
        <v>4</v>
      </c>
      <c r="T2140" s="19">
        <f t="shared" ref="T2140:T2203" ca="1" si="766">IF(AND(X2140&lt;&gt;0,X2140&lt;&gt;S2140,X2140&lt;&gt;R2140),X2140,IF(AND(Y2140&lt;&gt;0,Y2140&lt;&gt;R2140,Y2140&lt;&gt;S2140),Y2140,IF(AND(Z2140&lt;&gt;0,Z2140&lt;&gt;R2140,Z2140&lt;&gt;S2140),Z2140,IF(AND(AA2140&lt;&gt;0,AA2140&lt;&gt;R2140,AA2140&lt;&gt;S2140),AA2140,""))))</f>
        <v>5</v>
      </c>
      <c r="U2140" s="42"/>
      <c r="V2140" s="19">
        <f t="shared" ref="V2140:V2203" ca="1" si="767">C2140</f>
        <v>3</v>
      </c>
      <c r="W2140" s="19">
        <f t="shared" ref="W2140:W2203" ca="1" si="768">IF(F2139="New","",C2139)</f>
        <v>4</v>
      </c>
      <c r="X2140" s="19">
        <f t="shared" ref="X2140:X2203" ca="1" si="769">IF(F2138="New","",IF(F2139="New","",C2138))</f>
        <v>3</v>
      </c>
      <c r="Y2140" s="19">
        <f t="shared" ref="Y2140:Y2203" ca="1" si="770">IF(F2137="New","",IF(F2138="New","",IF(F2139="New","",C2137)))</f>
        <v>5</v>
      </c>
      <c r="Z2140" s="19">
        <f t="shared" ref="Z2140:Z2203" ca="1" si="771">IF(F2136="New","",IF(F2137="New","",IF(F2138="New","",IF(F2139="New","",C2136))))</f>
        <v>3</v>
      </c>
      <c r="AA2140" s="19">
        <f t="shared" ref="AA2140:AA2203" ca="1" si="772">IF(F2135="New","",IF(F2136="New","",IF(F2137="New","",IF(F2138="New","",IF(F2139="New","",C2135)))))</f>
        <v>3</v>
      </c>
      <c r="AB2140" s="3"/>
      <c r="AE2140" s="1"/>
    </row>
    <row r="2141" spans="2:31" ht="15" x14ac:dyDescent="0.25">
      <c r="B2141" s="35">
        <f t="shared" ca="1" si="752"/>
        <v>9</v>
      </c>
      <c r="C2141" s="12">
        <f ca="1">IF(B2141="","",VLOOKUP(B2141,Tabelle2!$D$1:$E$37,2,0))</f>
        <v>2</v>
      </c>
      <c r="D2141" s="18" t="str">
        <f t="shared" ca="1" si="755"/>
        <v>L</v>
      </c>
      <c r="E2141" s="16" t="str">
        <f t="shared" ca="1" si="751"/>
        <v>L</v>
      </c>
      <c r="F2141" s="19" t="str">
        <f t="shared" ca="1" si="753"/>
        <v>L2</v>
      </c>
      <c r="G2141" s="38">
        <f t="shared" ca="1" si="754"/>
        <v>-4</v>
      </c>
      <c r="H2141" s="38">
        <f t="shared" ca="1" si="756"/>
        <v>-54</v>
      </c>
      <c r="I2141" s="27">
        <f t="shared" ca="1" si="757"/>
        <v>4</v>
      </c>
      <c r="J2141" s="27" t="str">
        <f t="shared" ca="1" si="758"/>
        <v/>
      </c>
      <c r="K2141" s="19">
        <f t="shared" ca="1" si="759"/>
        <v>4</v>
      </c>
      <c r="L2141" s="12">
        <f t="shared" ca="1" si="760"/>
        <v>3</v>
      </c>
      <c r="M2141" s="19">
        <f t="shared" ca="1" si="761"/>
        <v>5</v>
      </c>
      <c r="N2141" s="19">
        <f t="shared" ca="1" si="762"/>
        <v>2</v>
      </c>
      <c r="O2141" s="24"/>
      <c r="P2141" s="40">
        <f t="shared" ca="1" si="763"/>
        <v>3</v>
      </c>
      <c r="Q2141" s="40"/>
      <c r="R2141" s="19">
        <f t="shared" ca="1" si="764"/>
        <v>2</v>
      </c>
      <c r="S2141" s="19">
        <f t="shared" ca="1" si="765"/>
        <v>3</v>
      </c>
      <c r="T2141" s="19">
        <f t="shared" ca="1" si="766"/>
        <v>4</v>
      </c>
      <c r="U2141" s="42"/>
      <c r="V2141" s="19">
        <f t="shared" ca="1" si="767"/>
        <v>2</v>
      </c>
      <c r="W2141" s="19">
        <f t="shared" ca="1" si="768"/>
        <v>3</v>
      </c>
      <c r="X2141" s="19">
        <f t="shared" ca="1" si="769"/>
        <v>4</v>
      </c>
      <c r="Y2141" s="19">
        <f t="shared" ca="1" si="770"/>
        <v>3</v>
      </c>
      <c r="Z2141" s="19">
        <f t="shared" ca="1" si="771"/>
        <v>5</v>
      </c>
      <c r="AA2141" s="19">
        <f t="shared" ca="1" si="772"/>
        <v>3</v>
      </c>
      <c r="AB2141" s="3"/>
      <c r="AE2141" s="1"/>
    </row>
    <row r="2142" spans="2:31" ht="15" x14ac:dyDescent="0.25">
      <c r="B2142" s="35">
        <f t="shared" ca="1" si="752"/>
        <v>33</v>
      </c>
      <c r="C2142" s="12">
        <f ca="1">IF(B2142="","",VLOOKUP(B2142,Tabelle2!$D$1:$E$37,2,0))</f>
        <v>6</v>
      </c>
      <c r="D2142" s="18" t="str">
        <f t="shared" ca="1" si="755"/>
        <v>L</v>
      </c>
      <c r="E2142" s="16" t="str">
        <f t="shared" ca="1" si="751"/>
        <v/>
      </c>
      <c r="F2142" s="19" t="str">
        <f t="shared" ca="1" si="753"/>
        <v>New</v>
      </c>
      <c r="G2142" s="38">
        <f t="shared" ca="1" si="754"/>
        <v>0</v>
      </c>
      <c r="H2142" s="38">
        <f t="shared" ca="1" si="756"/>
        <v>-54</v>
      </c>
      <c r="I2142" s="27">
        <f t="shared" ca="1" si="757"/>
        <v>3</v>
      </c>
      <c r="J2142" s="27">
        <f t="shared" ca="1" si="758"/>
        <v>1</v>
      </c>
      <c r="K2142" s="19">
        <f t="shared" ca="1" si="759"/>
        <v>6</v>
      </c>
      <c r="L2142" s="12">
        <f t="shared" ca="1" si="760"/>
        <v>2</v>
      </c>
      <c r="M2142" s="19">
        <f t="shared" ca="1" si="761"/>
        <v>3</v>
      </c>
      <c r="N2142" s="19" t="str">
        <f t="shared" ca="1" si="762"/>
        <v/>
      </c>
      <c r="O2142" s="24"/>
      <c r="P2142" s="40">
        <f t="shared" ca="1" si="763"/>
        <v>3</v>
      </c>
      <c r="Q2142" s="40"/>
      <c r="R2142" s="19">
        <f t="shared" ca="1" si="764"/>
        <v>6</v>
      </c>
      <c r="S2142" s="19">
        <f t="shared" ca="1" si="765"/>
        <v>2</v>
      </c>
      <c r="T2142" s="19">
        <f t="shared" ca="1" si="766"/>
        <v>3</v>
      </c>
      <c r="U2142" s="42"/>
      <c r="V2142" s="19">
        <f t="shared" ca="1" si="767"/>
        <v>6</v>
      </c>
      <c r="W2142" s="19">
        <f t="shared" ca="1" si="768"/>
        <v>2</v>
      </c>
      <c r="X2142" s="19">
        <f t="shared" ca="1" si="769"/>
        <v>3</v>
      </c>
      <c r="Y2142" s="19">
        <f t="shared" ca="1" si="770"/>
        <v>4</v>
      </c>
      <c r="Z2142" s="19">
        <f t="shared" ca="1" si="771"/>
        <v>3</v>
      </c>
      <c r="AA2142" s="19">
        <f t="shared" ca="1" si="772"/>
        <v>5</v>
      </c>
      <c r="AB2142" s="3"/>
      <c r="AE2142" s="1"/>
    </row>
    <row r="2143" spans="2:31" ht="15" x14ac:dyDescent="0.25">
      <c r="B2143" s="35">
        <f t="shared" ca="1" si="752"/>
        <v>6</v>
      </c>
      <c r="C2143" s="12">
        <f ca="1">IF(B2143="","",VLOOKUP(B2143,Tabelle2!$D$1:$E$37,2,0))</f>
        <v>1</v>
      </c>
      <c r="D2143" s="18" t="str">
        <f t="shared" ca="1" si="755"/>
        <v>L</v>
      </c>
      <c r="E2143" s="16" t="str">
        <f t="shared" ca="1" si="751"/>
        <v/>
      </c>
      <c r="F2143" s="19" t="str">
        <f t="shared" ca="1" si="753"/>
        <v/>
      </c>
      <c r="G2143" s="38">
        <f t="shared" ca="1" si="754"/>
        <v>0</v>
      </c>
      <c r="H2143" s="38">
        <f t="shared" ca="1" si="756"/>
        <v>-54</v>
      </c>
      <c r="I2143" s="27">
        <f t="shared" ca="1" si="757"/>
        <v>1</v>
      </c>
      <c r="J2143" s="27">
        <f t="shared" ca="1" si="758"/>
        <v>1</v>
      </c>
      <c r="K2143" s="19">
        <f t="shared" ca="1" si="759"/>
        <v>1</v>
      </c>
      <c r="L2143" s="12" t="str">
        <f t="shared" ca="1" si="760"/>
        <v/>
      </c>
      <c r="M2143" s="19" t="str">
        <f t="shared" ca="1" si="761"/>
        <v/>
      </c>
      <c r="N2143" s="19" t="str">
        <f t="shared" ca="1" si="762"/>
        <v/>
      </c>
      <c r="O2143" s="24"/>
      <c r="P2143" s="40">
        <f t="shared" ca="1" si="763"/>
        <v>1</v>
      </c>
      <c r="Q2143" s="40"/>
      <c r="R2143" s="19">
        <f t="shared" ca="1" si="764"/>
        <v>1</v>
      </c>
      <c r="S2143" s="19" t="str">
        <f t="shared" ca="1" si="765"/>
        <v/>
      </c>
      <c r="T2143" s="19" t="str">
        <f t="shared" ca="1" si="766"/>
        <v/>
      </c>
      <c r="U2143" s="42"/>
      <c r="V2143" s="19">
        <f t="shared" ca="1" si="767"/>
        <v>1</v>
      </c>
      <c r="W2143" s="19" t="str">
        <f t="shared" ca="1" si="768"/>
        <v/>
      </c>
      <c r="X2143" s="19" t="str">
        <f t="shared" ca="1" si="769"/>
        <v/>
      </c>
      <c r="Y2143" s="19" t="str">
        <f t="shared" ca="1" si="770"/>
        <v/>
      </c>
      <c r="Z2143" s="19" t="str">
        <f t="shared" ca="1" si="771"/>
        <v/>
      </c>
      <c r="AA2143" s="19" t="str">
        <f t="shared" ca="1" si="772"/>
        <v/>
      </c>
      <c r="AB2143" s="3"/>
      <c r="AE2143" s="1"/>
    </row>
    <row r="2144" spans="2:31" ht="15" x14ac:dyDescent="0.25">
      <c r="B2144" s="35">
        <f t="shared" ca="1" si="752"/>
        <v>31</v>
      </c>
      <c r="C2144" s="12">
        <f ca="1">IF(B2144="","",VLOOKUP(B2144,Tabelle2!$D$1:$E$37,2,0))</f>
        <v>6</v>
      </c>
      <c r="D2144" s="18" t="str">
        <f t="shared" ca="1" si="755"/>
        <v>L</v>
      </c>
      <c r="E2144" s="16" t="str">
        <f t="shared" ca="1" si="751"/>
        <v/>
      </c>
      <c r="F2144" s="19" t="str">
        <f t="shared" ca="1" si="753"/>
        <v/>
      </c>
      <c r="G2144" s="38">
        <f t="shared" ca="1" si="754"/>
        <v>0</v>
      </c>
      <c r="H2144" s="38">
        <f t="shared" ca="1" si="756"/>
        <v>-54</v>
      </c>
      <c r="I2144" s="27">
        <f t="shared" ca="1" si="757"/>
        <v>2</v>
      </c>
      <c r="J2144" s="27">
        <f t="shared" ca="1" si="758"/>
        <v>1</v>
      </c>
      <c r="K2144" s="19">
        <f t="shared" ca="1" si="759"/>
        <v>6</v>
      </c>
      <c r="L2144" s="12">
        <f t="shared" ca="1" si="760"/>
        <v>1</v>
      </c>
      <c r="M2144" s="19" t="str">
        <f t="shared" ca="1" si="761"/>
        <v/>
      </c>
      <c r="N2144" s="19" t="str">
        <f t="shared" ca="1" si="762"/>
        <v/>
      </c>
      <c r="O2144" s="24"/>
      <c r="P2144" s="40">
        <f t="shared" ca="1" si="763"/>
        <v>2</v>
      </c>
      <c r="Q2144" s="40"/>
      <c r="R2144" s="19">
        <f t="shared" ca="1" si="764"/>
        <v>6</v>
      </c>
      <c r="S2144" s="19">
        <f t="shared" ca="1" si="765"/>
        <v>1</v>
      </c>
      <c r="T2144" s="19" t="str">
        <f t="shared" ca="1" si="766"/>
        <v/>
      </c>
      <c r="U2144" s="42"/>
      <c r="V2144" s="19">
        <f t="shared" ca="1" si="767"/>
        <v>6</v>
      </c>
      <c r="W2144" s="19">
        <f t="shared" ca="1" si="768"/>
        <v>1</v>
      </c>
      <c r="X2144" s="19" t="str">
        <f t="shared" ca="1" si="769"/>
        <v/>
      </c>
      <c r="Y2144" s="19" t="str">
        <f t="shared" ca="1" si="770"/>
        <v/>
      </c>
      <c r="Z2144" s="19" t="str">
        <f t="shared" ca="1" si="771"/>
        <v/>
      </c>
      <c r="AA2144" s="19" t="str">
        <f t="shared" ca="1" si="772"/>
        <v/>
      </c>
      <c r="AB2144" s="3"/>
      <c r="AE2144" s="1"/>
    </row>
    <row r="2145" spans="2:31" ht="15" x14ac:dyDescent="0.25">
      <c r="B2145" s="35">
        <f t="shared" ca="1" si="752"/>
        <v>29</v>
      </c>
      <c r="C2145" s="12">
        <f ca="1">IF(B2145="","",VLOOKUP(B2145,Tabelle2!$D$1:$E$37,2,0))</f>
        <v>5</v>
      </c>
      <c r="D2145" s="18" t="str">
        <f t="shared" ca="1" si="755"/>
        <v>W</v>
      </c>
      <c r="E2145" s="16" t="str">
        <f t="shared" ca="1" si="751"/>
        <v>W</v>
      </c>
      <c r="F2145" s="19" t="str">
        <f t="shared" ca="1" si="753"/>
        <v/>
      </c>
      <c r="G2145" s="38">
        <f t="shared" ca="1" si="754"/>
        <v>3</v>
      </c>
      <c r="H2145" s="38">
        <f t="shared" ca="1" si="756"/>
        <v>-51</v>
      </c>
      <c r="I2145" s="27">
        <f t="shared" ca="1" si="757"/>
        <v>3</v>
      </c>
      <c r="J2145" s="27">
        <f t="shared" ca="1" si="758"/>
        <v>1</v>
      </c>
      <c r="K2145" s="19">
        <f t="shared" ca="1" si="759"/>
        <v>5</v>
      </c>
      <c r="L2145" s="12">
        <f t="shared" ca="1" si="760"/>
        <v>6</v>
      </c>
      <c r="M2145" s="19">
        <f t="shared" ca="1" si="761"/>
        <v>1</v>
      </c>
      <c r="N2145" s="19" t="str">
        <f t="shared" ca="1" si="762"/>
        <v/>
      </c>
      <c r="O2145" s="24"/>
      <c r="P2145" s="40">
        <f t="shared" ca="1" si="763"/>
        <v>3</v>
      </c>
      <c r="Q2145" s="40"/>
      <c r="R2145" s="19">
        <f t="shared" ca="1" si="764"/>
        <v>5</v>
      </c>
      <c r="S2145" s="19">
        <f t="shared" ca="1" si="765"/>
        <v>6</v>
      </c>
      <c r="T2145" s="19">
        <f t="shared" ca="1" si="766"/>
        <v>1</v>
      </c>
      <c r="U2145" s="42"/>
      <c r="V2145" s="19">
        <f t="shared" ca="1" si="767"/>
        <v>5</v>
      </c>
      <c r="W2145" s="19">
        <f t="shared" ca="1" si="768"/>
        <v>6</v>
      </c>
      <c r="X2145" s="19">
        <f t="shared" ca="1" si="769"/>
        <v>1</v>
      </c>
      <c r="Y2145" s="19" t="str">
        <f t="shared" ca="1" si="770"/>
        <v/>
      </c>
      <c r="Z2145" s="19" t="str">
        <f t="shared" ca="1" si="771"/>
        <v/>
      </c>
      <c r="AA2145" s="19" t="str">
        <f t="shared" ca="1" si="772"/>
        <v/>
      </c>
      <c r="AB2145" s="3"/>
      <c r="AE2145" s="1"/>
    </row>
    <row r="2146" spans="2:31" ht="15" x14ac:dyDescent="0.25">
      <c r="B2146" s="35">
        <f t="shared" ca="1" si="752"/>
        <v>2</v>
      </c>
      <c r="C2146" s="12">
        <f ca="1">IF(B2146="","",VLOOKUP(B2146,Tabelle2!$D$1:$E$37,2,0))</f>
        <v>1</v>
      </c>
      <c r="D2146" s="18" t="str">
        <f t="shared" ca="1" si="755"/>
        <v>W</v>
      </c>
      <c r="E2146" s="16" t="str">
        <f t="shared" ca="1" si="751"/>
        <v>W</v>
      </c>
      <c r="F2146" s="19" t="str">
        <f t="shared" ca="1" si="753"/>
        <v/>
      </c>
      <c r="G2146" s="38">
        <f t="shared" ca="1" si="754"/>
        <v>3</v>
      </c>
      <c r="H2146" s="38">
        <f t="shared" ca="1" si="756"/>
        <v>-48</v>
      </c>
      <c r="I2146" s="27">
        <f t="shared" ca="1" si="757"/>
        <v>3</v>
      </c>
      <c r="J2146" s="27">
        <f t="shared" ca="1" si="758"/>
        <v>1</v>
      </c>
      <c r="K2146" s="19">
        <f t="shared" ca="1" si="759"/>
        <v>5</v>
      </c>
      <c r="L2146" s="12">
        <f t="shared" ca="1" si="760"/>
        <v>6</v>
      </c>
      <c r="M2146" s="19">
        <f t="shared" ca="1" si="761"/>
        <v>1</v>
      </c>
      <c r="N2146" s="19" t="str">
        <f t="shared" ca="1" si="762"/>
        <v/>
      </c>
      <c r="O2146" s="24"/>
      <c r="P2146" s="40">
        <f t="shared" ca="1" si="763"/>
        <v>3</v>
      </c>
      <c r="Q2146" s="40"/>
      <c r="R2146" s="19">
        <f t="shared" ca="1" si="764"/>
        <v>1</v>
      </c>
      <c r="S2146" s="19">
        <f t="shared" ca="1" si="765"/>
        <v>5</v>
      </c>
      <c r="T2146" s="19">
        <f t="shared" ca="1" si="766"/>
        <v>6</v>
      </c>
      <c r="U2146" s="42"/>
      <c r="V2146" s="19">
        <f t="shared" ca="1" si="767"/>
        <v>1</v>
      </c>
      <c r="W2146" s="19">
        <f t="shared" ca="1" si="768"/>
        <v>5</v>
      </c>
      <c r="X2146" s="19">
        <f t="shared" ca="1" si="769"/>
        <v>6</v>
      </c>
      <c r="Y2146" s="19">
        <f t="shared" ca="1" si="770"/>
        <v>1</v>
      </c>
      <c r="Z2146" s="19" t="str">
        <f t="shared" ca="1" si="771"/>
        <v/>
      </c>
      <c r="AA2146" s="19" t="str">
        <f t="shared" ca="1" si="772"/>
        <v/>
      </c>
      <c r="AB2146" s="3"/>
      <c r="AE2146" s="1"/>
    </row>
    <row r="2147" spans="2:31" ht="15" x14ac:dyDescent="0.25">
      <c r="B2147" s="35">
        <f t="shared" ca="1" si="752"/>
        <v>34</v>
      </c>
      <c r="C2147" s="12">
        <f ca="1">IF(B2147="","",VLOOKUP(B2147,Tabelle2!$D$1:$E$37,2,0))</f>
        <v>6</v>
      </c>
      <c r="D2147" s="18" t="str">
        <f t="shared" ca="1" si="755"/>
        <v>L</v>
      </c>
      <c r="E2147" s="16" t="str">
        <f t="shared" ca="1" si="751"/>
        <v>L</v>
      </c>
      <c r="F2147" s="19" t="str">
        <f t="shared" ca="1" si="753"/>
        <v>l1</v>
      </c>
      <c r="G2147" s="38">
        <f t="shared" ca="1" si="754"/>
        <v>-3</v>
      </c>
      <c r="H2147" s="38">
        <f t="shared" ca="1" si="756"/>
        <v>-51</v>
      </c>
      <c r="I2147" s="27">
        <f t="shared" ca="1" si="757"/>
        <v>3</v>
      </c>
      <c r="J2147" s="27">
        <f t="shared" ca="1" si="758"/>
        <v>1</v>
      </c>
      <c r="K2147" s="19">
        <f t="shared" ca="1" si="759"/>
        <v>5</v>
      </c>
      <c r="L2147" s="12">
        <f t="shared" ca="1" si="760"/>
        <v>6</v>
      </c>
      <c r="M2147" s="19">
        <f t="shared" ca="1" si="761"/>
        <v>1</v>
      </c>
      <c r="N2147" s="19" t="str">
        <f t="shared" ca="1" si="762"/>
        <v/>
      </c>
      <c r="O2147" s="24"/>
      <c r="P2147" s="40">
        <f t="shared" ca="1" si="763"/>
        <v>3</v>
      </c>
      <c r="Q2147" s="40"/>
      <c r="R2147" s="19">
        <f t="shared" ca="1" si="764"/>
        <v>6</v>
      </c>
      <c r="S2147" s="19">
        <f t="shared" ca="1" si="765"/>
        <v>1</v>
      </c>
      <c r="T2147" s="19">
        <f t="shared" ca="1" si="766"/>
        <v>5</v>
      </c>
      <c r="U2147" s="42"/>
      <c r="V2147" s="19">
        <f t="shared" ca="1" si="767"/>
        <v>6</v>
      </c>
      <c r="W2147" s="19">
        <f t="shared" ca="1" si="768"/>
        <v>1</v>
      </c>
      <c r="X2147" s="19">
        <f t="shared" ca="1" si="769"/>
        <v>5</v>
      </c>
      <c r="Y2147" s="19">
        <f t="shared" ca="1" si="770"/>
        <v>6</v>
      </c>
      <c r="Z2147" s="19">
        <f t="shared" ca="1" si="771"/>
        <v>1</v>
      </c>
      <c r="AA2147" s="19" t="str">
        <f t="shared" ca="1" si="772"/>
        <v/>
      </c>
      <c r="AB2147" s="3"/>
      <c r="AE2147" s="1"/>
    </row>
    <row r="2148" spans="2:31" ht="15" x14ac:dyDescent="0.25">
      <c r="B2148" s="35">
        <f t="shared" ca="1" si="752"/>
        <v>8</v>
      </c>
      <c r="C2148" s="12">
        <f ca="1">IF(B2148="","",VLOOKUP(B2148,Tabelle2!$D$1:$E$37,2,0))</f>
        <v>2</v>
      </c>
      <c r="D2148" s="18" t="str">
        <f t="shared" ca="1" si="755"/>
        <v>W</v>
      </c>
      <c r="E2148" s="16" t="str">
        <f t="shared" ca="1" si="751"/>
        <v>w</v>
      </c>
      <c r="F2148" s="19" t="str">
        <f t="shared" ca="1" si="753"/>
        <v/>
      </c>
      <c r="G2148" s="38">
        <f t="shared" ca="1" si="754"/>
        <v>2</v>
      </c>
      <c r="H2148" s="38">
        <f t="shared" ca="1" si="756"/>
        <v>-49</v>
      </c>
      <c r="I2148" s="27">
        <f t="shared" ca="1" si="757"/>
        <v>4</v>
      </c>
      <c r="J2148" s="27" t="str">
        <f t="shared" ca="1" si="758"/>
        <v/>
      </c>
      <c r="K2148" s="19">
        <f t="shared" ca="1" si="759"/>
        <v>5</v>
      </c>
      <c r="L2148" s="12">
        <f t="shared" ca="1" si="760"/>
        <v>6</v>
      </c>
      <c r="M2148" s="19">
        <f t="shared" ca="1" si="761"/>
        <v>1</v>
      </c>
      <c r="N2148" s="19">
        <f t="shared" ca="1" si="762"/>
        <v>2</v>
      </c>
      <c r="O2148" s="24"/>
      <c r="P2148" s="40">
        <f t="shared" ca="1" si="763"/>
        <v>3</v>
      </c>
      <c r="Q2148" s="40"/>
      <c r="R2148" s="19">
        <f t="shared" ca="1" si="764"/>
        <v>2</v>
      </c>
      <c r="S2148" s="19">
        <f t="shared" ca="1" si="765"/>
        <v>6</v>
      </c>
      <c r="T2148" s="19">
        <f t="shared" ca="1" si="766"/>
        <v>1</v>
      </c>
      <c r="U2148" s="42"/>
      <c r="V2148" s="19">
        <f t="shared" ca="1" si="767"/>
        <v>2</v>
      </c>
      <c r="W2148" s="19">
        <f t="shared" ca="1" si="768"/>
        <v>6</v>
      </c>
      <c r="X2148" s="19">
        <f t="shared" ca="1" si="769"/>
        <v>1</v>
      </c>
      <c r="Y2148" s="19">
        <f t="shared" ca="1" si="770"/>
        <v>5</v>
      </c>
      <c r="Z2148" s="19">
        <f t="shared" ca="1" si="771"/>
        <v>6</v>
      </c>
      <c r="AA2148" s="19">
        <f t="shared" ca="1" si="772"/>
        <v>1</v>
      </c>
      <c r="AB2148" s="3"/>
      <c r="AE2148" s="1"/>
    </row>
    <row r="2149" spans="2:31" ht="15" x14ac:dyDescent="0.25">
      <c r="B2149" s="35">
        <f t="shared" ca="1" si="752"/>
        <v>1</v>
      </c>
      <c r="C2149" s="12">
        <f ca="1">IF(B2149="","",VLOOKUP(B2149,Tabelle2!$D$1:$E$37,2,0))</f>
        <v>1</v>
      </c>
      <c r="D2149" s="18" t="str">
        <f t="shared" ca="1" si="755"/>
        <v>W</v>
      </c>
      <c r="E2149" s="16" t="str">
        <f t="shared" ca="1" si="751"/>
        <v>W</v>
      </c>
      <c r="F2149" s="19" t="str">
        <f t="shared" ca="1" si="753"/>
        <v/>
      </c>
      <c r="G2149" s="38">
        <f t="shared" ca="1" si="754"/>
        <v>3</v>
      </c>
      <c r="H2149" s="38">
        <f t="shared" ca="1" si="756"/>
        <v>-46</v>
      </c>
      <c r="I2149" s="27">
        <f t="shared" ca="1" si="757"/>
        <v>3</v>
      </c>
      <c r="J2149" s="27" t="str">
        <f t="shared" ca="1" si="758"/>
        <v/>
      </c>
      <c r="K2149" s="19">
        <f t="shared" ca="1" si="759"/>
        <v>5</v>
      </c>
      <c r="L2149" s="12">
        <f t="shared" ca="1" si="760"/>
        <v>6</v>
      </c>
      <c r="M2149" s="19">
        <f t="shared" ca="1" si="761"/>
        <v>1</v>
      </c>
      <c r="N2149" s="19" t="str">
        <f t="shared" ca="1" si="762"/>
        <v/>
      </c>
      <c r="O2149" s="24"/>
      <c r="P2149" s="40">
        <f t="shared" ca="1" si="763"/>
        <v>3</v>
      </c>
      <c r="Q2149" s="40"/>
      <c r="R2149" s="19">
        <f t="shared" ca="1" si="764"/>
        <v>1</v>
      </c>
      <c r="S2149" s="19">
        <f t="shared" ca="1" si="765"/>
        <v>2</v>
      </c>
      <c r="T2149" s="19">
        <f t="shared" ca="1" si="766"/>
        <v>6</v>
      </c>
      <c r="U2149" s="42"/>
      <c r="V2149" s="19">
        <f t="shared" ca="1" si="767"/>
        <v>1</v>
      </c>
      <c r="W2149" s="19">
        <f t="shared" ca="1" si="768"/>
        <v>2</v>
      </c>
      <c r="X2149" s="19">
        <f t="shared" ca="1" si="769"/>
        <v>6</v>
      </c>
      <c r="Y2149" s="19">
        <f t="shared" ca="1" si="770"/>
        <v>1</v>
      </c>
      <c r="Z2149" s="19">
        <f t="shared" ca="1" si="771"/>
        <v>5</v>
      </c>
      <c r="AA2149" s="19">
        <f t="shared" ca="1" si="772"/>
        <v>6</v>
      </c>
      <c r="AB2149" s="3"/>
      <c r="AE2149" s="1"/>
    </row>
    <row r="2150" spans="2:31" ht="15" x14ac:dyDescent="0.25">
      <c r="B2150" s="35">
        <f t="shared" ca="1" si="752"/>
        <v>4</v>
      </c>
      <c r="C2150" s="12">
        <f ca="1">IF(B2150="","",VLOOKUP(B2150,Tabelle2!$D$1:$E$37,2,0))</f>
        <v>1</v>
      </c>
      <c r="D2150" s="18" t="str">
        <f t="shared" ca="1" si="755"/>
        <v>W</v>
      </c>
      <c r="E2150" s="16" t="str">
        <f t="shared" ca="1" si="751"/>
        <v>W</v>
      </c>
      <c r="F2150" s="19" t="str">
        <f t="shared" ca="1" si="753"/>
        <v/>
      </c>
      <c r="G2150" s="38">
        <f t="shared" ca="1" si="754"/>
        <v>3</v>
      </c>
      <c r="H2150" s="38">
        <f t="shared" ca="1" si="756"/>
        <v>-43</v>
      </c>
      <c r="I2150" s="27">
        <f t="shared" ca="1" si="757"/>
        <v>3</v>
      </c>
      <c r="J2150" s="27" t="str">
        <f t="shared" ca="1" si="758"/>
        <v/>
      </c>
      <c r="K2150" s="19">
        <f t="shared" ca="1" si="759"/>
        <v>5</v>
      </c>
      <c r="L2150" s="12">
        <f t="shared" ca="1" si="760"/>
        <v>6</v>
      </c>
      <c r="M2150" s="19">
        <f t="shared" ca="1" si="761"/>
        <v>1</v>
      </c>
      <c r="N2150" s="19" t="str">
        <f t="shared" ca="1" si="762"/>
        <v/>
      </c>
      <c r="O2150" s="24"/>
      <c r="P2150" s="40">
        <f t="shared" ca="1" si="763"/>
        <v>3</v>
      </c>
      <c r="Q2150" s="40"/>
      <c r="R2150" s="19">
        <f t="shared" ca="1" si="764"/>
        <v>1</v>
      </c>
      <c r="S2150" s="19">
        <f t="shared" ca="1" si="765"/>
        <v>2</v>
      </c>
      <c r="T2150" s="19">
        <f t="shared" ca="1" si="766"/>
        <v>6</v>
      </c>
      <c r="U2150" s="42"/>
      <c r="V2150" s="19">
        <f t="shared" ca="1" si="767"/>
        <v>1</v>
      </c>
      <c r="W2150" s="19">
        <f t="shared" ca="1" si="768"/>
        <v>1</v>
      </c>
      <c r="X2150" s="19">
        <f t="shared" ca="1" si="769"/>
        <v>2</v>
      </c>
      <c r="Y2150" s="19">
        <f t="shared" ca="1" si="770"/>
        <v>6</v>
      </c>
      <c r="Z2150" s="19">
        <f t="shared" ca="1" si="771"/>
        <v>1</v>
      </c>
      <c r="AA2150" s="19">
        <f t="shared" ca="1" si="772"/>
        <v>5</v>
      </c>
      <c r="AB2150" s="3"/>
      <c r="AE2150" s="1"/>
    </row>
    <row r="2151" spans="2:31" ht="15" x14ac:dyDescent="0.25">
      <c r="B2151" s="35">
        <f t="shared" ca="1" si="752"/>
        <v>5</v>
      </c>
      <c r="C2151" s="12">
        <f ca="1">IF(B2151="","",VLOOKUP(B2151,Tabelle2!$D$1:$E$37,2,0))</f>
        <v>1</v>
      </c>
      <c r="D2151" s="18" t="str">
        <f t="shared" ca="1" si="755"/>
        <v>W</v>
      </c>
      <c r="E2151" s="16" t="str">
        <f t="shared" ca="1" si="751"/>
        <v>W</v>
      </c>
      <c r="F2151" s="19" t="str">
        <f t="shared" ca="1" si="753"/>
        <v/>
      </c>
      <c r="G2151" s="38">
        <f t="shared" ca="1" si="754"/>
        <v>3</v>
      </c>
      <c r="H2151" s="38">
        <f t="shared" ca="1" si="756"/>
        <v>-40</v>
      </c>
      <c r="I2151" s="27">
        <f t="shared" ca="1" si="757"/>
        <v>3</v>
      </c>
      <c r="J2151" s="27" t="str">
        <f t="shared" ca="1" si="758"/>
        <v/>
      </c>
      <c r="K2151" s="19">
        <f t="shared" ca="1" si="759"/>
        <v>5</v>
      </c>
      <c r="L2151" s="12">
        <f t="shared" ca="1" si="760"/>
        <v>6</v>
      </c>
      <c r="M2151" s="19">
        <f t="shared" ca="1" si="761"/>
        <v>1</v>
      </c>
      <c r="N2151" s="19" t="str">
        <f t="shared" ca="1" si="762"/>
        <v/>
      </c>
      <c r="O2151" s="24"/>
      <c r="P2151" s="40">
        <f t="shared" ca="1" si="763"/>
        <v>3</v>
      </c>
      <c r="Q2151" s="40"/>
      <c r="R2151" s="19">
        <f t="shared" ca="1" si="764"/>
        <v>1</v>
      </c>
      <c r="S2151" s="19">
        <f t="shared" ca="1" si="765"/>
        <v>2</v>
      </c>
      <c r="T2151" s="19">
        <f t="shared" ca="1" si="766"/>
        <v>6</v>
      </c>
      <c r="U2151" s="42"/>
      <c r="V2151" s="19">
        <f t="shared" ca="1" si="767"/>
        <v>1</v>
      </c>
      <c r="W2151" s="19">
        <f t="shared" ca="1" si="768"/>
        <v>1</v>
      </c>
      <c r="X2151" s="19">
        <f t="shared" ca="1" si="769"/>
        <v>1</v>
      </c>
      <c r="Y2151" s="19">
        <f t="shared" ca="1" si="770"/>
        <v>2</v>
      </c>
      <c r="Z2151" s="19">
        <f t="shared" ca="1" si="771"/>
        <v>6</v>
      </c>
      <c r="AA2151" s="19">
        <f t="shared" ca="1" si="772"/>
        <v>1</v>
      </c>
      <c r="AB2151" s="3"/>
      <c r="AE2151" s="1"/>
    </row>
    <row r="2152" spans="2:31" ht="15" x14ac:dyDescent="0.25">
      <c r="B2152" s="35">
        <f t="shared" ca="1" si="752"/>
        <v>27</v>
      </c>
      <c r="C2152" s="12">
        <f ca="1">IF(B2152="","",VLOOKUP(B2152,Tabelle2!$D$1:$E$37,2,0))</f>
        <v>5</v>
      </c>
      <c r="D2152" s="18" t="str">
        <f t="shared" ca="1" si="755"/>
        <v>L</v>
      </c>
      <c r="E2152" s="16" t="str">
        <f t="shared" ca="1" si="751"/>
        <v>L</v>
      </c>
      <c r="F2152" s="19" t="str">
        <f t="shared" ca="1" si="753"/>
        <v>l1</v>
      </c>
      <c r="G2152" s="38">
        <f t="shared" ca="1" si="754"/>
        <v>-3</v>
      </c>
      <c r="H2152" s="38">
        <f t="shared" ca="1" si="756"/>
        <v>-43</v>
      </c>
      <c r="I2152" s="27">
        <f t="shared" ca="1" si="757"/>
        <v>3</v>
      </c>
      <c r="J2152" s="27" t="str">
        <f t="shared" ca="1" si="758"/>
        <v/>
      </c>
      <c r="K2152" s="19">
        <f t="shared" ca="1" si="759"/>
        <v>5</v>
      </c>
      <c r="L2152" s="12">
        <f t="shared" ca="1" si="760"/>
        <v>6</v>
      </c>
      <c r="M2152" s="19">
        <f t="shared" ca="1" si="761"/>
        <v>1</v>
      </c>
      <c r="N2152" s="19" t="str">
        <f t="shared" ca="1" si="762"/>
        <v/>
      </c>
      <c r="O2152" s="24"/>
      <c r="P2152" s="40">
        <f t="shared" ca="1" si="763"/>
        <v>3</v>
      </c>
      <c r="Q2152" s="40"/>
      <c r="R2152" s="19">
        <f t="shared" ca="1" si="764"/>
        <v>5</v>
      </c>
      <c r="S2152" s="19">
        <f t="shared" ca="1" si="765"/>
        <v>1</v>
      </c>
      <c r="T2152" s="19">
        <f t="shared" ca="1" si="766"/>
        <v>2</v>
      </c>
      <c r="U2152" s="42"/>
      <c r="V2152" s="19">
        <f t="shared" ca="1" si="767"/>
        <v>5</v>
      </c>
      <c r="W2152" s="19">
        <f t="shared" ca="1" si="768"/>
        <v>1</v>
      </c>
      <c r="X2152" s="19">
        <f t="shared" ca="1" si="769"/>
        <v>1</v>
      </c>
      <c r="Y2152" s="19">
        <f t="shared" ca="1" si="770"/>
        <v>1</v>
      </c>
      <c r="Z2152" s="19">
        <f t="shared" ca="1" si="771"/>
        <v>2</v>
      </c>
      <c r="AA2152" s="19">
        <f t="shared" ca="1" si="772"/>
        <v>6</v>
      </c>
      <c r="AB2152" s="3"/>
      <c r="AE2152" s="1"/>
    </row>
    <row r="2153" spans="2:31" ht="15" x14ac:dyDescent="0.25">
      <c r="B2153" s="35">
        <f t="shared" ca="1" si="752"/>
        <v>24</v>
      </c>
      <c r="C2153" s="12">
        <f ca="1">IF(B2153="","",VLOOKUP(B2153,Tabelle2!$D$1:$E$37,2,0))</f>
        <v>4</v>
      </c>
      <c r="D2153" s="18" t="str">
        <f t="shared" ca="1" si="755"/>
        <v>W</v>
      </c>
      <c r="E2153" s="16" t="str">
        <f t="shared" ca="1" si="751"/>
        <v>w</v>
      </c>
      <c r="F2153" s="19" t="str">
        <f t="shared" ca="1" si="753"/>
        <v/>
      </c>
      <c r="G2153" s="38">
        <f t="shared" ca="1" si="754"/>
        <v>2</v>
      </c>
      <c r="H2153" s="38">
        <f t="shared" ca="1" si="756"/>
        <v>-41</v>
      </c>
      <c r="I2153" s="27">
        <f t="shared" ca="1" si="757"/>
        <v>4</v>
      </c>
      <c r="J2153" s="27" t="str">
        <f t="shared" ca="1" si="758"/>
        <v/>
      </c>
      <c r="K2153" s="19">
        <f t="shared" ca="1" si="759"/>
        <v>5</v>
      </c>
      <c r="L2153" s="12">
        <f t="shared" ca="1" si="760"/>
        <v>6</v>
      </c>
      <c r="M2153" s="19">
        <f t="shared" ca="1" si="761"/>
        <v>1</v>
      </c>
      <c r="N2153" s="19">
        <f t="shared" ca="1" si="762"/>
        <v>4</v>
      </c>
      <c r="O2153" s="24"/>
      <c r="P2153" s="40">
        <f t="shared" ca="1" si="763"/>
        <v>3</v>
      </c>
      <c r="Q2153" s="40"/>
      <c r="R2153" s="19">
        <f t="shared" ca="1" si="764"/>
        <v>4</v>
      </c>
      <c r="S2153" s="19">
        <f t="shared" ca="1" si="765"/>
        <v>5</v>
      </c>
      <c r="T2153" s="19">
        <f t="shared" ca="1" si="766"/>
        <v>1</v>
      </c>
      <c r="U2153" s="42"/>
      <c r="V2153" s="19">
        <f t="shared" ca="1" si="767"/>
        <v>4</v>
      </c>
      <c r="W2153" s="19">
        <f t="shared" ca="1" si="768"/>
        <v>5</v>
      </c>
      <c r="X2153" s="19">
        <f t="shared" ca="1" si="769"/>
        <v>1</v>
      </c>
      <c r="Y2153" s="19">
        <f t="shared" ca="1" si="770"/>
        <v>1</v>
      </c>
      <c r="Z2153" s="19">
        <f t="shared" ca="1" si="771"/>
        <v>1</v>
      </c>
      <c r="AA2153" s="19">
        <f t="shared" ca="1" si="772"/>
        <v>2</v>
      </c>
      <c r="AB2153" s="3"/>
      <c r="AE2153" s="1"/>
    </row>
    <row r="2154" spans="2:31" ht="15" x14ac:dyDescent="0.25">
      <c r="B2154" s="35">
        <f t="shared" ca="1" si="752"/>
        <v>27</v>
      </c>
      <c r="C2154" s="12">
        <f ca="1">IF(B2154="","",VLOOKUP(B2154,Tabelle2!$D$1:$E$37,2,0))</f>
        <v>5</v>
      </c>
      <c r="D2154" s="18" t="str">
        <f t="shared" ca="1" si="755"/>
        <v>L</v>
      </c>
      <c r="E2154" s="16" t="str">
        <f t="shared" ca="1" si="751"/>
        <v>L</v>
      </c>
      <c r="F2154" s="19" t="str">
        <f t="shared" ca="1" si="753"/>
        <v>l1</v>
      </c>
      <c r="G2154" s="38">
        <f t="shared" ca="1" si="754"/>
        <v>-3</v>
      </c>
      <c r="H2154" s="38">
        <f t="shared" ca="1" si="756"/>
        <v>-44</v>
      </c>
      <c r="I2154" s="27">
        <f t="shared" ca="1" si="757"/>
        <v>3</v>
      </c>
      <c r="J2154" s="27" t="str">
        <f t="shared" ca="1" si="758"/>
        <v/>
      </c>
      <c r="K2154" s="19">
        <f t="shared" ca="1" si="759"/>
        <v>5</v>
      </c>
      <c r="L2154" s="12">
        <f t="shared" ca="1" si="760"/>
        <v>6</v>
      </c>
      <c r="M2154" s="19">
        <f t="shared" ca="1" si="761"/>
        <v>1</v>
      </c>
      <c r="N2154" s="19" t="str">
        <f t="shared" ca="1" si="762"/>
        <v/>
      </c>
      <c r="O2154" s="24"/>
      <c r="P2154" s="40">
        <f t="shared" ca="1" si="763"/>
        <v>3</v>
      </c>
      <c r="Q2154" s="40"/>
      <c r="R2154" s="19">
        <f t="shared" ca="1" si="764"/>
        <v>5</v>
      </c>
      <c r="S2154" s="19">
        <f t="shared" ca="1" si="765"/>
        <v>4</v>
      </c>
      <c r="T2154" s="19">
        <f t="shared" ca="1" si="766"/>
        <v>1</v>
      </c>
      <c r="U2154" s="42"/>
      <c r="V2154" s="19">
        <f t="shared" ca="1" si="767"/>
        <v>5</v>
      </c>
      <c r="W2154" s="19">
        <f t="shared" ca="1" si="768"/>
        <v>4</v>
      </c>
      <c r="X2154" s="19">
        <f t="shared" ca="1" si="769"/>
        <v>5</v>
      </c>
      <c r="Y2154" s="19">
        <f t="shared" ca="1" si="770"/>
        <v>1</v>
      </c>
      <c r="Z2154" s="19">
        <f t="shared" ca="1" si="771"/>
        <v>1</v>
      </c>
      <c r="AA2154" s="19">
        <f t="shared" ca="1" si="772"/>
        <v>1</v>
      </c>
      <c r="AB2154" s="3"/>
      <c r="AE2154" s="1"/>
    </row>
    <row r="2155" spans="2:31" ht="15" x14ac:dyDescent="0.25">
      <c r="B2155" s="35">
        <f t="shared" ca="1" si="752"/>
        <v>7</v>
      </c>
      <c r="C2155" s="12">
        <f ca="1">IF(B2155="","",VLOOKUP(B2155,Tabelle2!$D$1:$E$37,2,0))</f>
        <v>2</v>
      </c>
      <c r="D2155" s="18" t="str">
        <f t="shared" ca="1" si="755"/>
        <v>W</v>
      </c>
      <c r="E2155" s="16" t="str">
        <f t="shared" ca="1" si="751"/>
        <v>w</v>
      </c>
      <c r="F2155" s="19" t="str">
        <f t="shared" ca="1" si="753"/>
        <v/>
      </c>
      <c r="G2155" s="38">
        <f t="shared" ca="1" si="754"/>
        <v>2</v>
      </c>
      <c r="H2155" s="38">
        <f t="shared" ca="1" si="756"/>
        <v>-42</v>
      </c>
      <c r="I2155" s="27">
        <f t="shared" ca="1" si="757"/>
        <v>4</v>
      </c>
      <c r="J2155" s="27" t="str">
        <f t="shared" ca="1" si="758"/>
        <v/>
      </c>
      <c r="K2155" s="19">
        <f t="shared" ca="1" si="759"/>
        <v>5</v>
      </c>
      <c r="L2155" s="12">
        <f t="shared" ca="1" si="760"/>
        <v>6</v>
      </c>
      <c r="M2155" s="19">
        <f t="shared" ca="1" si="761"/>
        <v>1</v>
      </c>
      <c r="N2155" s="19">
        <f t="shared" ca="1" si="762"/>
        <v>2</v>
      </c>
      <c r="O2155" s="24"/>
      <c r="P2155" s="40">
        <f t="shared" ca="1" si="763"/>
        <v>3</v>
      </c>
      <c r="Q2155" s="40"/>
      <c r="R2155" s="19">
        <f t="shared" ca="1" si="764"/>
        <v>2</v>
      </c>
      <c r="S2155" s="19">
        <f t="shared" ca="1" si="765"/>
        <v>5</v>
      </c>
      <c r="T2155" s="19">
        <f t="shared" ca="1" si="766"/>
        <v>4</v>
      </c>
      <c r="U2155" s="42"/>
      <c r="V2155" s="19">
        <f t="shared" ca="1" si="767"/>
        <v>2</v>
      </c>
      <c r="W2155" s="19">
        <f t="shared" ca="1" si="768"/>
        <v>5</v>
      </c>
      <c r="X2155" s="19">
        <f t="shared" ca="1" si="769"/>
        <v>4</v>
      </c>
      <c r="Y2155" s="19">
        <f t="shared" ca="1" si="770"/>
        <v>5</v>
      </c>
      <c r="Z2155" s="19">
        <f t="shared" ca="1" si="771"/>
        <v>1</v>
      </c>
      <c r="AA2155" s="19">
        <f t="shared" ca="1" si="772"/>
        <v>1</v>
      </c>
      <c r="AB2155" s="3"/>
      <c r="AE2155" s="1"/>
    </row>
    <row r="2156" spans="2:31" ht="15" x14ac:dyDescent="0.25">
      <c r="B2156" s="35">
        <f t="shared" ca="1" si="752"/>
        <v>28</v>
      </c>
      <c r="C2156" s="12">
        <f ca="1">IF(B2156="","",VLOOKUP(B2156,Tabelle2!$D$1:$E$37,2,0))</f>
        <v>5</v>
      </c>
      <c r="D2156" s="18" t="str">
        <f t="shared" ca="1" si="755"/>
        <v>L</v>
      </c>
      <c r="E2156" s="16" t="str">
        <f t="shared" ca="1" si="751"/>
        <v>L</v>
      </c>
      <c r="F2156" s="19" t="str">
        <f t="shared" ca="1" si="753"/>
        <v>l1</v>
      </c>
      <c r="G2156" s="38">
        <f t="shared" ca="1" si="754"/>
        <v>-3</v>
      </c>
      <c r="H2156" s="38">
        <f t="shared" ca="1" si="756"/>
        <v>-45</v>
      </c>
      <c r="I2156" s="27">
        <f t="shared" ca="1" si="757"/>
        <v>3</v>
      </c>
      <c r="J2156" s="27" t="str">
        <f t="shared" ca="1" si="758"/>
        <v/>
      </c>
      <c r="K2156" s="19">
        <f t="shared" ca="1" si="759"/>
        <v>5</v>
      </c>
      <c r="L2156" s="12">
        <f t="shared" ca="1" si="760"/>
        <v>6</v>
      </c>
      <c r="M2156" s="19">
        <f t="shared" ca="1" si="761"/>
        <v>1</v>
      </c>
      <c r="N2156" s="19" t="str">
        <f t="shared" ca="1" si="762"/>
        <v/>
      </c>
      <c r="O2156" s="24"/>
      <c r="P2156" s="40">
        <f t="shared" ca="1" si="763"/>
        <v>3</v>
      </c>
      <c r="Q2156" s="40"/>
      <c r="R2156" s="19">
        <f t="shared" ca="1" si="764"/>
        <v>5</v>
      </c>
      <c r="S2156" s="19">
        <f t="shared" ca="1" si="765"/>
        <v>2</v>
      </c>
      <c r="T2156" s="19">
        <f t="shared" ca="1" si="766"/>
        <v>4</v>
      </c>
      <c r="U2156" s="42"/>
      <c r="V2156" s="19">
        <f t="shared" ca="1" si="767"/>
        <v>5</v>
      </c>
      <c r="W2156" s="19">
        <f t="shared" ca="1" si="768"/>
        <v>2</v>
      </c>
      <c r="X2156" s="19">
        <f t="shared" ca="1" si="769"/>
        <v>5</v>
      </c>
      <c r="Y2156" s="19">
        <f t="shared" ca="1" si="770"/>
        <v>4</v>
      </c>
      <c r="Z2156" s="19">
        <f t="shared" ca="1" si="771"/>
        <v>5</v>
      </c>
      <c r="AA2156" s="19">
        <f t="shared" ca="1" si="772"/>
        <v>1</v>
      </c>
      <c r="AB2156" s="3"/>
      <c r="AE2156" s="1"/>
    </row>
    <row r="2157" spans="2:31" ht="15" x14ac:dyDescent="0.25">
      <c r="B2157" s="35">
        <f t="shared" ca="1" si="752"/>
        <v>21</v>
      </c>
      <c r="C2157" s="12">
        <f ca="1">IF(B2157="","",VLOOKUP(B2157,Tabelle2!$D$1:$E$37,2,0))</f>
        <v>4</v>
      </c>
      <c r="D2157" s="18" t="str">
        <f t="shared" ca="1" si="755"/>
        <v>W</v>
      </c>
      <c r="E2157" s="16" t="str">
        <f t="shared" ca="1" si="751"/>
        <v>w</v>
      </c>
      <c r="F2157" s="19" t="str">
        <f t="shared" ca="1" si="753"/>
        <v/>
      </c>
      <c r="G2157" s="38">
        <f t="shared" ca="1" si="754"/>
        <v>2</v>
      </c>
      <c r="H2157" s="38">
        <f t="shared" ca="1" si="756"/>
        <v>-43</v>
      </c>
      <c r="I2157" s="27">
        <f t="shared" ca="1" si="757"/>
        <v>4</v>
      </c>
      <c r="J2157" s="27" t="str">
        <f t="shared" ca="1" si="758"/>
        <v/>
      </c>
      <c r="K2157" s="19">
        <f t="shared" ca="1" si="759"/>
        <v>5</v>
      </c>
      <c r="L2157" s="12">
        <f t="shared" ca="1" si="760"/>
        <v>6</v>
      </c>
      <c r="M2157" s="19">
        <f t="shared" ca="1" si="761"/>
        <v>1</v>
      </c>
      <c r="N2157" s="19">
        <f t="shared" ca="1" si="762"/>
        <v>4</v>
      </c>
      <c r="O2157" s="24"/>
      <c r="P2157" s="40">
        <f t="shared" ca="1" si="763"/>
        <v>3</v>
      </c>
      <c r="Q2157" s="40"/>
      <c r="R2157" s="19">
        <f t="shared" ca="1" si="764"/>
        <v>4</v>
      </c>
      <c r="S2157" s="19">
        <f t="shared" ca="1" si="765"/>
        <v>5</v>
      </c>
      <c r="T2157" s="19">
        <f t="shared" ca="1" si="766"/>
        <v>2</v>
      </c>
      <c r="U2157" s="42"/>
      <c r="V2157" s="19">
        <f t="shared" ca="1" si="767"/>
        <v>4</v>
      </c>
      <c r="W2157" s="19">
        <f t="shared" ca="1" si="768"/>
        <v>5</v>
      </c>
      <c r="X2157" s="19">
        <f t="shared" ca="1" si="769"/>
        <v>2</v>
      </c>
      <c r="Y2157" s="19">
        <f t="shared" ca="1" si="770"/>
        <v>5</v>
      </c>
      <c r="Z2157" s="19">
        <f t="shared" ca="1" si="771"/>
        <v>4</v>
      </c>
      <c r="AA2157" s="19">
        <f t="shared" ca="1" si="772"/>
        <v>5</v>
      </c>
      <c r="AB2157" s="3"/>
      <c r="AE2157" s="1"/>
    </row>
    <row r="2158" spans="2:31" ht="15" x14ac:dyDescent="0.25">
      <c r="B2158" s="35">
        <f t="shared" ca="1" si="752"/>
        <v>26</v>
      </c>
      <c r="C2158" s="12">
        <f ca="1">IF(B2158="","",VLOOKUP(B2158,Tabelle2!$D$1:$E$37,2,0))</f>
        <v>5</v>
      </c>
      <c r="D2158" s="18" t="str">
        <f t="shared" ca="1" si="755"/>
        <v>W</v>
      </c>
      <c r="E2158" s="16" t="str">
        <f t="shared" ca="1" si="751"/>
        <v>W</v>
      </c>
      <c r="F2158" s="19" t="str">
        <f t="shared" ca="1" si="753"/>
        <v/>
      </c>
      <c r="G2158" s="38">
        <f t="shared" ca="1" si="754"/>
        <v>3</v>
      </c>
      <c r="H2158" s="38">
        <f t="shared" ca="1" si="756"/>
        <v>-40</v>
      </c>
      <c r="I2158" s="27">
        <f t="shared" ca="1" si="757"/>
        <v>3</v>
      </c>
      <c r="J2158" s="27" t="str">
        <f t="shared" ca="1" si="758"/>
        <v/>
      </c>
      <c r="K2158" s="19">
        <f t="shared" ca="1" si="759"/>
        <v>5</v>
      </c>
      <c r="L2158" s="12">
        <f t="shared" ca="1" si="760"/>
        <v>6</v>
      </c>
      <c r="M2158" s="19">
        <f t="shared" ca="1" si="761"/>
        <v>1</v>
      </c>
      <c r="N2158" s="19" t="str">
        <f t="shared" ca="1" si="762"/>
        <v/>
      </c>
      <c r="O2158" s="24"/>
      <c r="P2158" s="40">
        <f t="shared" ca="1" si="763"/>
        <v>3</v>
      </c>
      <c r="Q2158" s="40"/>
      <c r="R2158" s="19">
        <f t="shared" ca="1" si="764"/>
        <v>5</v>
      </c>
      <c r="S2158" s="19">
        <f t="shared" ca="1" si="765"/>
        <v>4</v>
      </c>
      <c r="T2158" s="19">
        <f t="shared" ca="1" si="766"/>
        <v>2</v>
      </c>
      <c r="U2158" s="42"/>
      <c r="V2158" s="19">
        <f t="shared" ca="1" si="767"/>
        <v>5</v>
      </c>
      <c r="W2158" s="19">
        <f t="shared" ca="1" si="768"/>
        <v>4</v>
      </c>
      <c r="X2158" s="19">
        <f t="shared" ca="1" si="769"/>
        <v>5</v>
      </c>
      <c r="Y2158" s="19">
        <f t="shared" ca="1" si="770"/>
        <v>2</v>
      </c>
      <c r="Z2158" s="19">
        <f t="shared" ca="1" si="771"/>
        <v>5</v>
      </c>
      <c r="AA2158" s="19">
        <f t="shared" ca="1" si="772"/>
        <v>4</v>
      </c>
      <c r="AB2158" s="3"/>
      <c r="AE2158" s="1"/>
    </row>
    <row r="2159" spans="2:31" ht="15" x14ac:dyDescent="0.25">
      <c r="B2159" s="35">
        <f t="shared" ca="1" si="752"/>
        <v>35</v>
      </c>
      <c r="C2159" s="12">
        <f ca="1">IF(B2159="","",VLOOKUP(B2159,Tabelle2!$D$1:$E$37,2,0))</f>
        <v>6</v>
      </c>
      <c r="D2159" s="18" t="str">
        <f t="shared" ca="1" si="755"/>
        <v>L</v>
      </c>
      <c r="E2159" s="16" t="str">
        <f t="shared" ca="1" si="751"/>
        <v>L</v>
      </c>
      <c r="F2159" s="19" t="str">
        <f t="shared" ca="1" si="753"/>
        <v>l1</v>
      </c>
      <c r="G2159" s="38">
        <f t="shared" ca="1" si="754"/>
        <v>-3</v>
      </c>
      <c r="H2159" s="38">
        <f t="shared" ca="1" si="756"/>
        <v>-43</v>
      </c>
      <c r="I2159" s="27">
        <f t="shared" ca="1" si="757"/>
        <v>3</v>
      </c>
      <c r="J2159" s="27" t="str">
        <f t="shared" ca="1" si="758"/>
        <v/>
      </c>
      <c r="K2159" s="19">
        <f t="shared" ca="1" si="759"/>
        <v>5</v>
      </c>
      <c r="L2159" s="12">
        <f t="shared" ca="1" si="760"/>
        <v>6</v>
      </c>
      <c r="M2159" s="19">
        <f t="shared" ca="1" si="761"/>
        <v>1</v>
      </c>
      <c r="N2159" s="19" t="str">
        <f t="shared" ca="1" si="762"/>
        <v/>
      </c>
      <c r="O2159" s="24"/>
      <c r="P2159" s="40">
        <f t="shared" ca="1" si="763"/>
        <v>3</v>
      </c>
      <c r="Q2159" s="40"/>
      <c r="R2159" s="19">
        <f t="shared" ca="1" si="764"/>
        <v>6</v>
      </c>
      <c r="S2159" s="19">
        <f t="shared" ca="1" si="765"/>
        <v>5</v>
      </c>
      <c r="T2159" s="19">
        <f t="shared" ca="1" si="766"/>
        <v>4</v>
      </c>
      <c r="U2159" s="42"/>
      <c r="V2159" s="19">
        <f t="shared" ca="1" si="767"/>
        <v>6</v>
      </c>
      <c r="W2159" s="19">
        <f t="shared" ca="1" si="768"/>
        <v>5</v>
      </c>
      <c r="X2159" s="19">
        <f t="shared" ca="1" si="769"/>
        <v>4</v>
      </c>
      <c r="Y2159" s="19">
        <f t="shared" ca="1" si="770"/>
        <v>5</v>
      </c>
      <c r="Z2159" s="19">
        <f t="shared" ca="1" si="771"/>
        <v>2</v>
      </c>
      <c r="AA2159" s="19">
        <f t="shared" ca="1" si="772"/>
        <v>5</v>
      </c>
      <c r="AB2159" s="3"/>
      <c r="AE2159" s="1"/>
    </row>
    <row r="2160" spans="2:31" ht="15" x14ac:dyDescent="0.25">
      <c r="B2160" s="35">
        <f t="shared" ca="1" si="752"/>
        <v>7</v>
      </c>
      <c r="C2160" s="12">
        <f ca="1">IF(B2160="","",VLOOKUP(B2160,Tabelle2!$D$1:$E$37,2,0))</f>
        <v>2</v>
      </c>
      <c r="D2160" s="18" t="str">
        <f t="shared" ca="1" si="755"/>
        <v>W</v>
      </c>
      <c r="E2160" s="16" t="str">
        <f t="shared" ca="1" si="751"/>
        <v>w</v>
      </c>
      <c r="F2160" s="19" t="str">
        <f t="shared" ca="1" si="753"/>
        <v/>
      </c>
      <c r="G2160" s="38">
        <f t="shared" ca="1" si="754"/>
        <v>2</v>
      </c>
      <c r="H2160" s="38">
        <f t="shared" ca="1" si="756"/>
        <v>-41</v>
      </c>
      <c r="I2160" s="27">
        <f t="shared" ca="1" si="757"/>
        <v>4</v>
      </c>
      <c r="J2160" s="27" t="str">
        <f t="shared" ca="1" si="758"/>
        <v/>
      </c>
      <c r="K2160" s="19">
        <f t="shared" ca="1" si="759"/>
        <v>5</v>
      </c>
      <c r="L2160" s="12">
        <f t="shared" ca="1" si="760"/>
        <v>6</v>
      </c>
      <c r="M2160" s="19">
        <f t="shared" ca="1" si="761"/>
        <v>1</v>
      </c>
      <c r="N2160" s="19">
        <f t="shared" ca="1" si="762"/>
        <v>2</v>
      </c>
      <c r="O2160" s="24"/>
      <c r="P2160" s="40">
        <f t="shared" ca="1" si="763"/>
        <v>3</v>
      </c>
      <c r="Q2160" s="40"/>
      <c r="R2160" s="19">
        <f t="shared" ca="1" si="764"/>
        <v>2</v>
      </c>
      <c r="S2160" s="19">
        <f t="shared" ca="1" si="765"/>
        <v>6</v>
      </c>
      <c r="T2160" s="19">
        <f t="shared" ca="1" si="766"/>
        <v>5</v>
      </c>
      <c r="U2160" s="42"/>
      <c r="V2160" s="19">
        <f t="shared" ca="1" si="767"/>
        <v>2</v>
      </c>
      <c r="W2160" s="19">
        <f t="shared" ca="1" si="768"/>
        <v>6</v>
      </c>
      <c r="X2160" s="19">
        <f t="shared" ca="1" si="769"/>
        <v>5</v>
      </c>
      <c r="Y2160" s="19">
        <f t="shared" ca="1" si="770"/>
        <v>4</v>
      </c>
      <c r="Z2160" s="19">
        <f t="shared" ca="1" si="771"/>
        <v>5</v>
      </c>
      <c r="AA2160" s="19">
        <f t="shared" ca="1" si="772"/>
        <v>2</v>
      </c>
      <c r="AB2160" s="3"/>
      <c r="AE2160" s="1"/>
    </row>
    <row r="2161" spans="2:31" ht="15" x14ac:dyDescent="0.25">
      <c r="B2161" s="35">
        <f t="shared" ca="1" si="752"/>
        <v>12</v>
      </c>
      <c r="C2161" s="12">
        <f ca="1">IF(B2161="","",VLOOKUP(B2161,Tabelle2!$D$1:$E$37,2,0))</f>
        <v>2</v>
      </c>
      <c r="D2161" s="18" t="str">
        <f t="shared" ca="1" si="755"/>
        <v>L</v>
      </c>
      <c r="E2161" s="16" t="str">
        <f t="shared" ca="1" si="751"/>
        <v>L</v>
      </c>
      <c r="F2161" s="19" t="str">
        <f t="shared" ca="1" si="753"/>
        <v>l1</v>
      </c>
      <c r="G2161" s="38">
        <f t="shared" ca="1" si="754"/>
        <v>-3</v>
      </c>
      <c r="H2161" s="38">
        <f t="shared" ca="1" si="756"/>
        <v>-44</v>
      </c>
      <c r="I2161" s="27">
        <f t="shared" ca="1" si="757"/>
        <v>3</v>
      </c>
      <c r="J2161" s="27" t="str">
        <f t="shared" ca="1" si="758"/>
        <v/>
      </c>
      <c r="K2161" s="19">
        <f t="shared" ca="1" si="759"/>
        <v>5</v>
      </c>
      <c r="L2161" s="12">
        <f t="shared" ca="1" si="760"/>
        <v>6</v>
      </c>
      <c r="M2161" s="19">
        <f t="shared" ca="1" si="761"/>
        <v>1</v>
      </c>
      <c r="N2161" s="19" t="str">
        <f t="shared" ca="1" si="762"/>
        <v/>
      </c>
      <c r="O2161" s="24"/>
      <c r="P2161" s="40">
        <f t="shared" ca="1" si="763"/>
        <v>3</v>
      </c>
      <c r="Q2161" s="40"/>
      <c r="R2161" s="19">
        <f t="shared" ca="1" si="764"/>
        <v>2</v>
      </c>
      <c r="S2161" s="19">
        <f t="shared" ca="1" si="765"/>
        <v>6</v>
      </c>
      <c r="T2161" s="19">
        <f t="shared" ca="1" si="766"/>
        <v>5</v>
      </c>
      <c r="U2161" s="42"/>
      <c r="V2161" s="19">
        <f t="shared" ca="1" si="767"/>
        <v>2</v>
      </c>
      <c r="W2161" s="19">
        <f t="shared" ca="1" si="768"/>
        <v>2</v>
      </c>
      <c r="X2161" s="19">
        <f t="shared" ca="1" si="769"/>
        <v>6</v>
      </c>
      <c r="Y2161" s="19">
        <f t="shared" ca="1" si="770"/>
        <v>5</v>
      </c>
      <c r="Z2161" s="19">
        <f t="shared" ca="1" si="771"/>
        <v>4</v>
      </c>
      <c r="AA2161" s="19">
        <f t="shared" ca="1" si="772"/>
        <v>5</v>
      </c>
      <c r="AB2161" s="3"/>
      <c r="AE2161" s="1"/>
    </row>
    <row r="2162" spans="2:31" ht="15" x14ac:dyDescent="0.25">
      <c r="B2162" s="35">
        <f t="shared" ca="1" si="752"/>
        <v>10</v>
      </c>
      <c r="C2162" s="12">
        <f ca="1">IF(B2162="","",VLOOKUP(B2162,Tabelle2!$D$1:$E$37,2,0))</f>
        <v>2</v>
      </c>
      <c r="D2162" s="18" t="str">
        <f t="shared" ca="1" si="755"/>
        <v>W</v>
      </c>
      <c r="E2162" s="16" t="str">
        <f t="shared" ca="1" si="751"/>
        <v>w</v>
      </c>
      <c r="F2162" s="19" t="str">
        <f t="shared" ca="1" si="753"/>
        <v/>
      </c>
      <c r="G2162" s="38">
        <f t="shared" ca="1" si="754"/>
        <v>2</v>
      </c>
      <c r="H2162" s="38">
        <f t="shared" ca="1" si="756"/>
        <v>-42</v>
      </c>
      <c r="I2162" s="27">
        <f t="shared" ca="1" si="757"/>
        <v>4</v>
      </c>
      <c r="J2162" s="27" t="str">
        <f t="shared" ca="1" si="758"/>
        <v/>
      </c>
      <c r="K2162" s="19">
        <f t="shared" ca="1" si="759"/>
        <v>5</v>
      </c>
      <c r="L2162" s="12">
        <f t="shared" ca="1" si="760"/>
        <v>6</v>
      </c>
      <c r="M2162" s="19">
        <f t="shared" ca="1" si="761"/>
        <v>1</v>
      </c>
      <c r="N2162" s="19">
        <f t="shared" ca="1" si="762"/>
        <v>2</v>
      </c>
      <c r="O2162" s="24"/>
      <c r="P2162" s="40">
        <f t="shared" ca="1" si="763"/>
        <v>3</v>
      </c>
      <c r="Q2162" s="40"/>
      <c r="R2162" s="19">
        <f t="shared" ca="1" si="764"/>
        <v>2</v>
      </c>
      <c r="S2162" s="19">
        <f t="shared" ca="1" si="765"/>
        <v>6</v>
      </c>
      <c r="T2162" s="19">
        <f t="shared" ca="1" si="766"/>
        <v>5</v>
      </c>
      <c r="U2162" s="42"/>
      <c r="V2162" s="19">
        <f t="shared" ca="1" si="767"/>
        <v>2</v>
      </c>
      <c r="W2162" s="19">
        <f t="shared" ca="1" si="768"/>
        <v>2</v>
      </c>
      <c r="X2162" s="19">
        <f t="shared" ca="1" si="769"/>
        <v>2</v>
      </c>
      <c r="Y2162" s="19">
        <f t="shared" ca="1" si="770"/>
        <v>6</v>
      </c>
      <c r="Z2162" s="19">
        <f t="shared" ca="1" si="771"/>
        <v>5</v>
      </c>
      <c r="AA2162" s="19">
        <f t="shared" ca="1" si="772"/>
        <v>4</v>
      </c>
      <c r="AB2162" s="3"/>
      <c r="AE2162" s="1"/>
    </row>
    <row r="2163" spans="2:31" ht="15" x14ac:dyDescent="0.25">
      <c r="B2163" s="35">
        <f t="shared" ca="1" si="752"/>
        <v>26</v>
      </c>
      <c r="C2163" s="12">
        <f ca="1">IF(B2163="","",VLOOKUP(B2163,Tabelle2!$D$1:$E$37,2,0))</f>
        <v>5</v>
      </c>
      <c r="D2163" s="18" t="str">
        <f t="shared" ca="1" si="755"/>
        <v>W</v>
      </c>
      <c r="E2163" s="16" t="str">
        <f t="shared" ca="1" si="751"/>
        <v>W</v>
      </c>
      <c r="F2163" s="19" t="str">
        <f t="shared" ca="1" si="753"/>
        <v/>
      </c>
      <c r="G2163" s="38">
        <f t="shared" ca="1" si="754"/>
        <v>3</v>
      </c>
      <c r="H2163" s="38">
        <f t="shared" ca="1" si="756"/>
        <v>-39</v>
      </c>
      <c r="I2163" s="27">
        <f t="shared" ca="1" si="757"/>
        <v>3</v>
      </c>
      <c r="J2163" s="27" t="str">
        <f t="shared" ca="1" si="758"/>
        <v/>
      </c>
      <c r="K2163" s="19">
        <f t="shared" ca="1" si="759"/>
        <v>5</v>
      </c>
      <c r="L2163" s="12">
        <f t="shared" ca="1" si="760"/>
        <v>6</v>
      </c>
      <c r="M2163" s="19">
        <f t="shared" ca="1" si="761"/>
        <v>1</v>
      </c>
      <c r="N2163" s="19" t="str">
        <f t="shared" ca="1" si="762"/>
        <v/>
      </c>
      <c r="O2163" s="24"/>
      <c r="P2163" s="40">
        <f t="shared" ca="1" si="763"/>
        <v>3</v>
      </c>
      <c r="Q2163" s="40"/>
      <c r="R2163" s="19">
        <f t="shared" ca="1" si="764"/>
        <v>5</v>
      </c>
      <c r="S2163" s="19">
        <f t="shared" ca="1" si="765"/>
        <v>2</v>
      </c>
      <c r="T2163" s="19">
        <f t="shared" ca="1" si="766"/>
        <v>6</v>
      </c>
      <c r="U2163" s="42"/>
      <c r="V2163" s="19">
        <f t="shared" ca="1" si="767"/>
        <v>5</v>
      </c>
      <c r="W2163" s="19">
        <f t="shared" ca="1" si="768"/>
        <v>2</v>
      </c>
      <c r="X2163" s="19">
        <f t="shared" ca="1" si="769"/>
        <v>2</v>
      </c>
      <c r="Y2163" s="19">
        <f t="shared" ca="1" si="770"/>
        <v>2</v>
      </c>
      <c r="Z2163" s="19">
        <f t="shared" ca="1" si="771"/>
        <v>6</v>
      </c>
      <c r="AA2163" s="19">
        <f t="shared" ca="1" si="772"/>
        <v>5</v>
      </c>
      <c r="AB2163" s="3"/>
      <c r="AE2163" s="1"/>
    </row>
    <row r="2164" spans="2:31" ht="15" x14ac:dyDescent="0.25">
      <c r="B2164" s="35">
        <f t="shared" ca="1" si="752"/>
        <v>3</v>
      </c>
      <c r="C2164" s="12">
        <f ca="1">IF(B2164="","",VLOOKUP(B2164,Tabelle2!$D$1:$E$37,2,0))</f>
        <v>1</v>
      </c>
      <c r="D2164" s="18" t="str">
        <f t="shared" ca="1" si="755"/>
        <v>L</v>
      </c>
      <c r="E2164" s="16" t="str">
        <f t="shared" ca="1" si="751"/>
        <v>L</v>
      </c>
      <c r="F2164" s="19" t="str">
        <f t="shared" ca="1" si="753"/>
        <v>l1</v>
      </c>
      <c r="G2164" s="38">
        <f t="shared" ca="1" si="754"/>
        <v>-3</v>
      </c>
      <c r="H2164" s="38">
        <f t="shared" ca="1" si="756"/>
        <v>-42</v>
      </c>
      <c r="I2164" s="27">
        <f t="shared" ca="1" si="757"/>
        <v>3</v>
      </c>
      <c r="J2164" s="27" t="str">
        <f t="shared" ca="1" si="758"/>
        <v/>
      </c>
      <c r="K2164" s="19">
        <f t="shared" ca="1" si="759"/>
        <v>5</v>
      </c>
      <c r="L2164" s="12">
        <f t="shared" ca="1" si="760"/>
        <v>6</v>
      </c>
      <c r="M2164" s="19">
        <f t="shared" ca="1" si="761"/>
        <v>1</v>
      </c>
      <c r="N2164" s="19" t="str">
        <f t="shared" ca="1" si="762"/>
        <v/>
      </c>
      <c r="O2164" s="24"/>
      <c r="P2164" s="40">
        <f t="shared" ca="1" si="763"/>
        <v>3</v>
      </c>
      <c r="Q2164" s="40"/>
      <c r="R2164" s="19">
        <f t="shared" ca="1" si="764"/>
        <v>1</v>
      </c>
      <c r="S2164" s="19">
        <f t="shared" ca="1" si="765"/>
        <v>5</v>
      </c>
      <c r="T2164" s="19">
        <f t="shared" ca="1" si="766"/>
        <v>2</v>
      </c>
      <c r="U2164" s="42"/>
      <c r="V2164" s="19">
        <f t="shared" ca="1" si="767"/>
        <v>1</v>
      </c>
      <c r="W2164" s="19">
        <f t="shared" ca="1" si="768"/>
        <v>5</v>
      </c>
      <c r="X2164" s="19">
        <f t="shared" ca="1" si="769"/>
        <v>2</v>
      </c>
      <c r="Y2164" s="19">
        <f t="shared" ca="1" si="770"/>
        <v>2</v>
      </c>
      <c r="Z2164" s="19">
        <f t="shared" ca="1" si="771"/>
        <v>2</v>
      </c>
      <c r="AA2164" s="19">
        <f t="shared" ca="1" si="772"/>
        <v>6</v>
      </c>
      <c r="AB2164" s="3"/>
      <c r="AE2164" s="1"/>
    </row>
    <row r="2165" spans="2:31" ht="15" x14ac:dyDescent="0.25">
      <c r="B2165" s="35">
        <f t="shared" ca="1" si="752"/>
        <v>14</v>
      </c>
      <c r="C2165" s="12">
        <f ca="1">IF(B2165="","",VLOOKUP(B2165,Tabelle2!$D$1:$E$37,2,0))</f>
        <v>3</v>
      </c>
      <c r="D2165" s="18" t="str">
        <f t="shared" ca="1" si="755"/>
        <v>L</v>
      </c>
      <c r="E2165" s="16" t="str">
        <f t="shared" ca="1" si="751"/>
        <v>L</v>
      </c>
      <c r="F2165" s="19" t="str">
        <f t="shared" ca="1" si="753"/>
        <v>L2</v>
      </c>
      <c r="G2165" s="38">
        <f t="shared" ca="1" si="754"/>
        <v>-4</v>
      </c>
      <c r="H2165" s="38">
        <f t="shared" ca="1" si="756"/>
        <v>-46</v>
      </c>
      <c r="I2165" s="27">
        <f t="shared" ca="1" si="757"/>
        <v>4</v>
      </c>
      <c r="J2165" s="27" t="str">
        <f t="shared" ca="1" si="758"/>
        <v/>
      </c>
      <c r="K2165" s="19">
        <f t="shared" ca="1" si="759"/>
        <v>5</v>
      </c>
      <c r="L2165" s="12">
        <f t="shared" ca="1" si="760"/>
        <v>6</v>
      </c>
      <c r="M2165" s="19">
        <f t="shared" ca="1" si="761"/>
        <v>1</v>
      </c>
      <c r="N2165" s="19">
        <f t="shared" ca="1" si="762"/>
        <v>3</v>
      </c>
      <c r="O2165" s="24"/>
      <c r="P2165" s="40">
        <f t="shared" ca="1" si="763"/>
        <v>3</v>
      </c>
      <c r="Q2165" s="40"/>
      <c r="R2165" s="19">
        <f t="shared" ca="1" si="764"/>
        <v>3</v>
      </c>
      <c r="S2165" s="19">
        <f t="shared" ca="1" si="765"/>
        <v>1</v>
      </c>
      <c r="T2165" s="19">
        <f t="shared" ca="1" si="766"/>
        <v>5</v>
      </c>
      <c r="U2165" s="42"/>
      <c r="V2165" s="19">
        <f t="shared" ca="1" si="767"/>
        <v>3</v>
      </c>
      <c r="W2165" s="19">
        <f t="shared" ca="1" si="768"/>
        <v>1</v>
      </c>
      <c r="X2165" s="19">
        <f t="shared" ca="1" si="769"/>
        <v>5</v>
      </c>
      <c r="Y2165" s="19">
        <f t="shared" ca="1" si="770"/>
        <v>2</v>
      </c>
      <c r="Z2165" s="19">
        <f t="shared" ca="1" si="771"/>
        <v>2</v>
      </c>
      <c r="AA2165" s="19">
        <f t="shared" ca="1" si="772"/>
        <v>2</v>
      </c>
      <c r="AB2165" s="3"/>
      <c r="AE2165" s="1"/>
    </row>
    <row r="2166" spans="2:31" ht="15" x14ac:dyDescent="0.25">
      <c r="B2166" s="35">
        <f t="shared" ca="1" si="752"/>
        <v>19</v>
      </c>
      <c r="C2166" s="12">
        <f ca="1">IF(B2166="","",VLOOKUP(B2166,Tabelle2!$D$1:$E$37,2,0))</f>
        <v>4</v>
      </c>
      <c r="D2166" s="18" t="str">
        <f t="shared" ca="1" si="755"/>
        <v>L</v>
      </c>
      <c r="E2166" s="16" t="str">
        <f t="shared" ca="1" si="751"/>
        <v/>
      </c>
      <c r="F2166" s="19" t="str">
        <f t="shared" ca="1" si="753"/>
        <v>New</v>
      </c>
      <c r="G2166" s="38">
        <f t="shared" ca="1" si="754"/>
        <v>0</v>
      </c>
      <c r="H2166" s="38">
        <f t="shared" ca="1" si="756"/>
        <v>-46</v>
      </c>
      <c r="I2166" s="27">
        <f t="shared" ca="1" si="757"/>
        <v>3</v>
      </c>
      <c r="J2166" s="27">
        <f t="shared" ca="1" si="758"/>
        <v>1</v>
      </c>
      <c r="K2166" s="19">
        <f t="shared" ca="1" si="759"/>
        <v>4</v>
      </c>
      <c r="L2166" s="12">
        <f t="shared" ca="1" si="760"/>
        <v>3</v>
      </c>
      <c r="M2166" s="19">
        <f t="shared" ca="1" si="761"/>
        <v>1</v>
      </c>
      <c r="N2166" s="19" t="str">
        <f t="shared" ca="1" si="762"/>
        <v/>
      </c>
      <c r="O2166" s="24"/>
      <c r="P2166" s="40">
        <f t="shared" ca="1" si="763"/>
        <v>3</v>
      </c>
      <c r="Q2166" s="40"/>
      <c r="R2166" s="19">
        <f t="shared" ca="1" si="764"/>
        <v>4</v>
      </c>
      <c r="S2166" s="19">
        <f t="shared" ca="1" si="765"/>
        <v>3</v>
      </c>
      <c r="T2166" s="19">
        <f t="shared" ca="1" si="766"/>
        <v>1</v>
      </c>
      <c r="U2166" s="42"/>
      <c r="V2166" s="19">
        <f t="shared" ca="1" si="767"/>
        <v>4</v>
      </c>
      <c r="W2166" s="19">
        <f t="shared" ca="1" si="768"/>
        <v>3</v>
      </c>
      <c r="X2166" s="19">
        <f t="shared" ca="1" si="769"/>
        <v>1</v>
      </c>
      <c r="Y2166" s="19">
        <f t="shared" ca="1" si="770"/>
        <v>5</v>
      </c>
      <c r="Z2166" s="19">
        <f t="shared" ca="1" si="771"/>
        <v>2</v>
      </c>
      <c r="AA2166" s="19">
        <f t="shared" ca="1" si="772"/>
        <v>2</v>
      </c>
      <c r="AB2166" s="3"/>
      <c r="AE2166" s="1"/>
    </row>
    <row r="2167" spans="2:31" ht="15" x14ac:dyDescent="0.25">
      <c r="B2167" s="35">
        <f t="shared" ca="1" si="752"/>
        <v>28</v>
      </c>
      <c r="C2167" s="12">
        <f ca="1">IF(B2167="","",VLOOKUP(B2167,Tabelle2!$D$1:$E$37,2,0))</f>
        <v>5</v>
      </c>
      <c r="D2167" s="18" t="str">
        <f t="shared" ca="1" si="755"/>
        <v>L</v>
      </c>
      <c r="E2167" s="16" t="str">
        <f t="shared" ca="1" si="751"/>
        <v/>
      </c>
      <c r="F2167" s="19" t="str">
        <f t="shared" ca="1" si="753"/>
        <v/>
      </c>
      <c r="G2167" s="38">
        <f t="shared" ca="1" si="754"/>
        <v>0</v>
      </c>
      <c r="H2167" s="38">
        <f t="shared" ca="1" si="756"/>
        <v>-46</v>
      </c>
      <c r="I2167" s="27">
        <f t="shared" ca="1" si="757"/>
        <v>1</v>
      </c>
      <c r="J2167" s="27">
        <f t="shared" ca="1" si="758"/>
        <v>1</v>
      </c>
      <c r="K2167" s="19">
        <f t="shared" ca="1" si="759"/>
        <v>5</v>
      </c>
      <c r="L2167" s="12" t="str">
        <f t="shared" ca="1" si="760"/>
        <v/>
      </c>
      <c r="M2167" s="19" t="str">
        <f t="shared" ca="1" si="761"/>
        <v/>
      </c>
      <c r="N2167" s="19" t="str">
        <f t="shared" ca="1" si="762"/>
        <v/>
      </c>
      <c r="O2167" s="24"/>
      <c r="P2167" s="40">
        <f t="shared" ca="1" si="763"/>
        <v>1</v>
      </c>
      <c r="Q2167" s="40"/>
      <c r="R2167" s="19">
        <f t="shared" ca="1" si="764"/>
        <v>5</v>
      </c>
      <c r="S2167" s="19" t="str">
        <f t="shared" ca="1" si="765"/>
        <v/>
      </c>
      <c r="T2167" s="19" t="str">
        <f t="shared" ca="1" si="766"/>
        <v/>
      </c>
      <c r="U2167" s="42"/>
      <c r="V2167" s="19">
        <f t="shared" ca="1" si="767"/>
        <v>5</v>
      </c>
      <c r="W2167" s="19" t="str">
        <f t="shared" ca="1" si="768"/>
        <v/>
      </c>
      <c r="X2167" s="19" t="str">
        <f t="shared" ca="1" si="769"/>
        <v/>
      </c>
      <c r="Y2167" s="19" t="str">
        <f t="shared" ca="1" si="770"/>
        <v/>
      </c>
      <c r="Z2167" s="19" t="str">
        <f t="shared" ca="1" si="771"/>
        <v/>
      </c>
      <c r="AA2167" s="19" t="str">
        <f t="shared" ca="1" si="772"/>
        <v/>
      </c>
      <c r="AB2167" s="3"/>
      <c r="AE2167" s="1"/>
    </row>
    <row r="2168" spans="2:31" ht="15" x14ac:dyDescent="0.25">
      <c r="B2168" s="35">
        <f t="shared" ca="1" si="752"/>
        <v>30</v>
      </c>
      <c r="C2168" s="12">
        <f ca="1">IF(B2168="","",VLOOKUP(B2168,Tabelle2!$D$1:$E$37,2,0))</f>
        <v>5</v>
      </c>
      <c r="D2168" s="18" t="str">
        <f t="shared" ca="1" si="755"/>
        <v>L</v>
      </c>
      <c r="E2168" s="16" t="str">
        <f t="shared" ca="1" si="751"/>
        <v/>
      </c>
      <c r="F2168" s="19" t="str">
        <f t="shared" ca="1" si="753"/>
        <v/>
      </c>
      <c r="G2168" s="38">
        <f t="shared" ca="1" si="754"/>
        <v>0</v>
      </c>
      <c r="H2168" s="38">
        <f t="shared" ca="1" si="756"/>
        <v>-46</v>
      </c>
      <c r="I2168" s="27">
        <f t="shared" ca="1" si="757"/>
        <v>1</v>
      </c>
      <c r="J2168" s="27">
        <f t="shared" ca="1" si="758"/>
        <v>1</v>
      </c>
      <c r="K2168" s="19">
        <f t="shared" ca="1" si="759"/>
        <v>5</v>
      </c>
      <c r="L2168" s="12" t="str">
        <f t="shared" ca="1" si="760"/>
        <v/>
      </c>
      <c r="M2168" s="19" t="str">
        <f t="shared" ca="1" si="761"/>
        <v/>
      </c>
      <c r="N2168" s="19" t="str">
        <f t="shared" ca="1" si="762"/>
        <v/>
      </c>
      <c r="O2168" s="24"/>
      <c r="P2168" s="40">
        <f t="shared" ca="1" si="763"/>
        <v>1</v>
      </c>
      <c r="Q2168" s="40"/>
      <c r="R2168" s="19">
        <f t="shared" ca="1" si="764"/>
        <v>5</v>
      </c>
      <c r="S2168" s="19" t="str">
        <f t="shared" ca="1" si="765"/>
        <v/>
      </c>
      <c r="T2168" s="19" t="str">
        <f t="shared" ca="1" si="766"/>
        <v/>
      </c>
      <c r="U2168" s="42"/>
      <c r="V2168" s="19">
        <f t="shared" ca="1" si="767"/>
        <v>5</v>
      </c>
      <c r="W2168" s="19">
        <f t="shared" ca="1" si="768"/>
        <v>5</v>
      </c>
      <c r="X2168" s="19" t="str">
        <f t="shared" ca="1" si="769"/>
        <v/>
      </c>
      <c r="Y2168" s="19" t="str">
        <f t="shared" ca="1" si="770"/>
        <v/>
      </c>
      <c r="Z2168" s="19" t="str">
        <f t="shared" ca="1" si="771"/>
        <v/>
      </c>
      <c r="AA2168" s="19" t="str">
        <f t="shared" ca="1" si="772"/>
        <v/>
      </c>
      <c r="AB2168" s="3"/>
      <c r="AE2168" s="1"/>
    </row>
    <row r="2169" spans="2:31" ht="15" x14ac:dyDescent="0.25">
      <c r="B2169" s="35">
        <f t="shared" ca="1" si="752"/>
        <v>2</v>
      </c>
      <c r="C2169" s="12">
        <f ca="1">IF(B2169="","",VLOOKUP(B2169,Tabelle2!$D$1:$E$37,2,0))</f>
        <v>1</v>
      </c>
      <c r="D2169" s="18" t="str">
        <f t="shared" ca="1" si="755"/>
        <v>L</v>
      </c>
      <c r="E2169" s="16" t="str">
        <f t="shared" ca="1" si="751"/>
        <v/>
      </c>
      <c r="F2169" s="19" t="str">
        <f t="shared" ca="1" si="753"/>
        <v/>
      </c>
      <c r="G2169" s="38">
        <f t="shared" ca="1" si="754"/>
        <v>0</v>
      </c>
      <c r="H2169" s="38">
        <f t="shared" ca="1" si="756"/>
        <v>-46</v>
      </c>
      <c r="I2169" s="27">
        <f t="shared" ca="1" si="757"/>
        <v>2</v>
      </c>
      <c r="J2169" s="27">
        <f t="shared" ca="1" si="758"/>
        <v>1</v>
      </c>
      <c r="K2169" s="19">
        <f t="shared" ca="1" si="759"/>
        <v>1</v>
      </c>
      <c r="L2169" s="12">
        <f t="shared" ca="1" si="760"/>
        <v>5</v>
      </c>
      <c r="M2169" s="19" t="str">
        <f t="shared" ca="1" si="761"/>
        <v/>
      </c>
      <c r="N2169" s="19" t="str">
        <f t="shared" ca="1" si="762"/>
        <v/>
      </c>
      <c r="O2169" s="24"/>
      <c r="P2169" s="40">
        <f t="shared" ca="1" si="763"/>
        <v>2</v>
      </c>
      <c r="Q2169" s="40"/>
      <c r="R2169" s="19">
        <f t="shared" ca="1" si="764"/>
        <v>1</v>
      </c>
      <c r="S2169" s="19">
        <f t="shared" ca="1" si="765"/>
        <v>5</v>
      </c>
      <c r="T2169" s="19" t="str">
        <f t="shared" ca="1" si="766"/>
        <v/>
      </c>
      <c r="U2169" s="42"/>
      <c r="V2169" s="19">
        <f t="shared" ca="1" si="767"/>
        <v>1</v>
      </c>
      <c r="W2169" s="19">
        <f t="shared" ca="1" si="768"/>
        <v>5</v>
      </c>
      <c r="X2169" s="19">
        <f t="shared" ca="1" si="769"/>
        <v>5</v>
      </c>
      <c r="Y2169" s="19" t="str">
        <f t="shared" ca="1" si="770"/>
        <v/>
      </c>
      <c r="Z2169" s="19" t="str">
        <f t="shared" ca="1" si="771"/>
        <v/>
      </c>
      <c r="AA2169" s="19" t="str">
        <f t="shared" ca="1" si="772"/>
        <v/>
      </c>
      <c r="AB2169" s="3"/>
      <c r="AE2169" s="1"/>
    </row>
    <row r="2170" spans="2:31" ht="15" x14ac:dyDescent="0.25">
      <c r="B2170" s="35">
        <f t="shared" ca="1" si="752"/>
        <v>2</v>
      </c>
      <c r="C2170" s="12">
        <f ca="1">IF(B2170="","",VLOOKUP(B2170,Tabelle2!$D$1:$E$37,2,0))</f>
        <v>1</v>
      </c>
      <c r="D2170" s="18" t="str">
        <f t="shared" ca="1" si="755"/>
        <v>L</v>
      </c>
      <c r="E2170" s="16" t="str">
        <f t="shared" ca="1" si="751"/>
        <v/>
      </c>
      <c r="F2170" s="19" t="str">
        <f t="shared" ca="1" si="753"/>
        <v/>
      </c>
      <c r="G2170" s="38">
        <f t="shared" ca="1" si="754"/>
        <v>0</v>
      </c>
      <c r="H2170" s="38">
        <f t="shared" ca="1" si="756"/>
        <v>-46</v>
      </c>
      <c r="I2170" s="27">
        <f t="shared" ca="1" si="757"/>
        <v>2</v>
      </c>
      <c r="J2170" s="27">
        <f t="shared" ca="1" si="758"/>
        <v>1</v>
      </c>
      <c r="K2170" s="19">
        <f t="shared" ca="1" si="759"/>
        <v>1</v>
      </c>
      <c r="L2170" s="12">
        <f t="shared" ca="1" si="760"/>
        <v>5</v>
      </c>
      <c r="M2170" s="19" t="str">
        <f t="shared" ca="1" si="761"/>
        <v/>
      </c>
      <c r="N2170" s="19" t="str">
        <f t="shared" ca="1" si="762"/>
        <v/>
      </c>
      <c r="O2170" s="24"/>
      <c r="P2170" s="40">
        <f t="shared" ca="1" si="763"/>
        <v>2</v>
      </c>
      <c r="Q2170" s="40"/>
      <c r="R2170" s="19">
        <f t="shared" ca="1" si="764"/>
        <v>1</v>
      </c>
      <c r="S2170" s="19">
        <f t="shared" ca="1" si="765"/>
        <v>5</v>
      </c>
      <c r="T2170" s="19" t="str">
        <f t="shared" ca="1" si="766"/>
        <v/>
      </c>
      <c r="U2170" s="42"/>
      <c r="V2170" s="19">
        <f t="shared" ca="1" si="767"/>
        <v>1</v>
      </c>
      <c r="W2170" s="19">
        <f t="shared" ca="1" si="768"/>
        <v>1</v>
      </c>
      <c r="X2170" s="19">
        <f t="shared" ca="1" si="769"/>
        <v>5</v>
      </c>
      <c r="Y2170" s="19">
        <f t="shared" ca="1" si="770"/>
        <v>5</v>
      </c>
      <c r="Z2170" s="19" t="str">
        <f t="shared" ca="1" si="771"/>
        <v/>
      </c>
      <c r="AA2170" s="19" t="str">
        <f t="shared" ca="1" si="772"/>
        <v/>
      </c>
      <c r="AB2170" s="3"/>
      <c r="AE2170" s="1"/>
    </row>
    <row r="2171" spans="2:31" ht="15" x14ac:dyDescent="0.25">
      <c r="B2171" s="35">
        <f t="shared" ca="1" si="752"/>
        <v>15</v>
      </c>
      <c r="C2171" s="12">
        <f ca="1">IF(B2171="","",VLOOKUP(B2171,Tabelle2!$D$1:$E$37,2,0))</f>
        <v>3</v>
      </c>
      <c r="D2171" s="18" t="str">
        <f t="shared" ca="1" si="755"/>
        <v>W</v>
      </c>
      <c r="E2171" s="16" t="str">
        <f t="shared" ca="1" si="751"/>
        <v>W</v>
      </c>
      <c r="F2171" s="19" t="str">
        <f t="shared" ca="1" si="753"/>
        <v/>
      </c>
      <c r="G2171" s="38">
        <f t="shared" ca="1" si="754"/>
        <v>3</v>
      </c>
      <c r="H2171" s="38">
        <f t="shared" ca="1" si="756"/>
        <v>-43</v>
      </c>
      <c r="I2171" s="27">
        <f t="shared" ca="1" si="757"/>
        <v>3</v>
      </c>
      <c r="J2171" s="27">
        <f t="shared" ca="1" si="758"/>
        <v>1</v>
      </c>
      <c r="K2171" s="19">
        <f t="shared" ca="1" si="759"/>
        <v>3</v>
      </c>
      <c r="L2171" s="12">
        <f t="shared" ca="1" si="760"/>
        <v>1</v>
      </c>
      <c r="M2171" s="19">
        <f t="shared" ca="1" si="761"/>
        <v>5</v>
      </c>
      <c r="N2171" s="19" t="str">
        <f t="shared" ca="1" si="762"/>
        <v/>
      </c>
      <c r="O2171" s="24"/>
      <c r="P2171" s="40">
        <f t="shared" ca="1" si="763"/>
        <v>3</v>
      </c>
      <c r="Q2171" s="40"/>
      <c r="R2171" s="19">
        <f t="shared" ca="1" si="764"/>
        <v>3</v>
      </c>
      <c r="S2171" s="19">
        <f t="shared" ca="1" si="765"/>
        <v>1</v>
      </c>
      <c r="T2171" s="19">
        <f t="shared" ca="1" si="766"/>
        <v>5</v>
      </c>
      <c r="U2171" s="42"/>
      <c r="V2171" s="19">
        <f t="shared" ca="1" si="767"/>
        <v>3</v>
      </c>
      <c r="W2171" s="19">
        <f t="shared" ca="1" si="768"/>
        <v>1</v>
      </c>
      <c r="X2171" s="19">
        <f t="shared" ca="1" si="769"/>
        <v>1</v>
      </c>
      <c r="Y2171" s="19">
        <f t="shared" ca="1" si="770"/>
        <v>5</v>
      </c>
      <c r="Z2171" s="19">
        <f t="shared" ca="1" si="771"/>
        <v>5</v>
      </c>
      <c r="AA2171" s="19" t="str">
        <f t="shared" ca="1" si="772"/>
        <v/>
      </c>
      <c r="AB2171" s="3"/>
      <c r="AE2171" s="1"/>
    </row>
    <row r="2172" spans="2:31" ht="15" x14ac:dyDescent="0.25">
      <c r="B2172" s="35">
        <f t="shared" ca="1" si="752"/>
        <v>13</v>
      </c>
      <c r="C2172" s="12">
        <f ca="1">IF(B2172="","",VLOOKUP(B2172,Tabelle2!$D$1:$E$37,2,0))</f>
        <v>3</v>
      </c>
      <c r="D2172" s="18" t="str">
        <f t="shared" ca="1" si="755"/>
        <v>W</v>
      </c>
      <c r="E2172" s="16" t="str">
        <f t="shared" ca="1" si="751"/>
        <v>W</v>
      </c>
      <c r="F2172" s="19" t="str">
        <f t="shared" ca="1" si="753"/>
        <v/>
      </c>
      <c r="G2172" s="38">
        <f t="shared" ca="1" si="754"/>
        <v>3</v>
      </c>
      <c r="H2172" s="38">
        <f t="shared" ca="1" si="756"/>
        <v>-40</v>
      </c>
      <c r="I2172" s="27">
        <f t="shared" ca="1" si="757"/>
        <v>3</v>
      </c>
      <c r="J2172" s="27" t="str">
        <f t="shared" ca="1" si="758"/>
        <v/>
      </c>
      <c r="K2172" s="19">
        <f t="shared" ca="1" si="759"/>
        <v>3</v>
      </c>
      <c r="L2172" s="12">
        <f t="shared" ca="1" si="760"/>
        <v>1</v>
      </c>
      <c r="M2172" s="19">
        <f t="shared" ca="1" si="761"/>
        <v>5</v>
      </c>
      <c r="N2172" s="19" t="str">
        <f t="shared" ca="1" si="762"/>
        <v/>
      </c>
      <c r="O2172" s="24"/>
      <c r="P2172" s="40">
        <f t="shared" ca="1" si="763"/>
        <v>3</v>
      </c>
      <c r="Q2172" s="40"/>
      <c r="R2172" s="19">
        <f t="shared" ca="1" si="764"/>
        <v>3</v>
      </c>
      <c r="S2172" s="19">
        <f t="shared" ca="1" si="765"/>
        <v>1</v>
      </c>
      <c r="T2172" s="19">
        <f t="shared" ca="1" si="766"/>
        <v>5</v>
      </c>
      <c r="U2172" s="42"/>
      <c r="V2172" s="19">
        <f t="shared" ca="1" si="767"/>
        <v>3</v>
      </c>
      <c r="W2172" s="19">
        <f t="shared" ca="1" si="768"/>
        <v>3</v>
      </c>
      <c r="X2172" s="19">
        <f t="shared" ca="1" si="769"/>
        <v>1</v>
      </c>
      <c r="Y2172" s="19">
        <f t="shared" ca="1" si="770"/>
        <v>1</v>
      </c>
      <c r="Z2172" s="19">
        <f t="shared" ca="1" si="771"/>
        <v>5</v>
      </c>
      <c r="AA2172" s="19">
        <f t="shared" ca="1" si="772"/>
        <v>5</v>
      </c>
      <c r="AB2172" s="3"/>
      <c r="AE2172" s="1"/>
    </row>
    <row r="2173" spans="2:31" ht="15" x14ac:dyDescent="0.25">
      <c r="B2173" s="35">
        <f t="shared" ca="1" si="752"/>
        <v>5</v>
      </c>
      <c r="C2173" s="12">
        <f ca="1">IF(B2173="","",VLOOKUP(B2173,Tabelle2!$D$1:$E$37,2,0))</f>
        <v>1</v>
      </c>
      <c r="D2173" s="18" t="str">
        <f t="shared" ca="1" si="755"/>
        <v>L</v>
      </c>
      <c r="E2173" s="16" t="str">
        <f t="shared" ca="1" si="751"/>
        <v>L</v>
      </c>
      <c r="F2173" s="19" t="str">
        <f t="shared" ca="1" si="753"/>
        <v>l1</v>
      </c>
      <c r="G2173" s="38">
        <f t="shared" ca="1" si="754"/>
        <v>-3</v>
      </c>
      <c r="H2173" s="38">
        <f t="shared" ca="1" si="756"/>
        <v>-43</v>
      </c>
      <c r="I2173" s="27">
        <f t="shared" ca="1" si="757"/>
        <v>3</v>
      </c>
      <c r="J2173" s="27" t="str">
        <f t="shared" ca="1" si="758"/>
        <v/>
      </c>
      <c r="K2173" s="19">
        <f t="shared" ca="1" si="759"/>
        <v>3</v>
      </c>
      <c r="L2173" s="12">
        <f t="shared" ca="1" si="760"/>
        <v>1</v>
      </c>
      <c r="M2173" s="19">
        <f t="shared" ca="1" si="761"/>
        <v>5</v>
      </c>
      <c r="N2173" s="19" t="str">
        <f t="shared" ca="1" si="762"/>
        <v/>
      </c>
      <c r="O2173" s="24"/>
      <c r="P2173" s="40">
        <f t="shared" ca="1" si="763"/>
        <v>3</v>
      </c>
      <c r="Q2173" s="40"/>
      <c r="R2173" s="19">
        <f t="shared" ca="1" si="764"/>
        <v>1</v>
      </c>
      <c r="S2173" s="19">
        <f t="shared" ca="1" si="765"/>
        <v>3</v>
      </c>
      <c r="T2173" s="19">
        <f t="shared" ca="1" si="766"/>
        <v>5</v>
      </c>
      <c r="U2173" s="42"/>
      <c r="V2173" s="19">
        <f t="shared" ca="1" si="767"/>
        <v>1</v>
      </c>
      <c r="W2173" s="19">
        <f t="shared" ca="1" si="768"/>
        <v>3</v>
      </c>
      <c r="X2173" s="19">
        <f t="shared" ca="1" si="769"/>
        <v>3</v>
      </c>
      <c r="Y2173" s="19">
        <f t="shared" ca="1" si="770"/>
        <v>1</v>
      </c>
      <c r="Z2173" s="19">
        <f t="shared" ca="1" si="771"/>
        <v>1</v>
      </c>
      <c r="AA2173" s="19">
        <f t="shared" ca="1" si="772"/>
        <v>5</v>
      </c>
      <c r="AB2173" s="3"/>
      <c r="AE2173" s="1"/>
    </row>
    <row r="2174" spans="2:31" ht="15" x14ac:dyDescent="0.25">
      <c r="B2174" s="35">
        <f t="shared" ca="1" si="752"/>
        <v>0</v>
      </c>
      <c r="C2174" s="12">
        <f ca="1">IF(B2174="","",VLOOKUP(B2174,Tabelle2!$D$1:$E$37,2,0))</f>
        <v>0</v>
      </c>
      <c r="D2174" s="18" t="str">
        <f t="shared" ca="1" si="755"/>
        <v>W</v>
      </c>
      <c r="E2174" s="16" t="str">
        <f t="shared" ca="1" si="751"/>
        <v>w</v>
      </c>
      <c r="F2174" s="19" t="str">
        <f t="shared" ca="1" si="753"/>
        <v/>
      </c>
      <c r="G2174" s="38">
        <f t="shared" ca="1" si="754"/>
        <v>2</v>
      </c>
      <c r="H2174" s="38">
        <f t="shared" ca="1" si="756"/>
        <v>-41</v>
      </c>
      <c r="I2174" s="27">
        <f t="shared" ca="1" si="757"/>
        <v>3</v>
      </c>
      <c r="J2174" s="27" t="str">
        <f t="shared" ca="1" si="758"/>
        <v/>
      </c>
      <c r="K2174" s="19">
        <f t="shared" ca="1" si="759"/>
        <v>3</v>
      </c>
      <c r="L2174" s="12">
        <f t="shared" ca="1" si="760"/>
        <v>1</v>
      </c>
      <c r="M2174" s="19">
        <f t="shared" ca="1" si="761"/>
        <v>5</v>
      </c>
      <c r="N2174" s="19" t="str">
        <f t="shared" ca="1" si="762"/>
        <v/>
      </c>
      <c r="O2174" s="24"/>
      <c r="P2174" s="40">
        <f t="shared" ca="1" si="763"/>
        <v>2</v>
      </c>
      <c r="Q2174" s="40"/>
      <c r="R2174" s="19">
        <f t="shared" ca="1" si="764"/>
        <v>0</v>
      </c>
      <c r="S2174" s="19">
        <f t="shared" ca="1" si="765"/>
        <v>1</v>
      </c>
      <c r="T2174" s="19">
        <f t="shared" ca="1" si="766"/>
        <v>3</v>
      </c>
      <c r="U2174" s="42"/>
      <c r="V2174" s="19">
        <f t="shared" ca="1" si="767"/>
        <v>0</v>
      </c>
      <c r="W2174" s="19">
        <f t="shared" ca="1" si="768"/>
        <v>1</v>
      </c>
      <c r="X2174" s="19">
        <f t="shared" ca="1" si="769"/>
        <v>3</v>
      </c>
      <c r="Y2174" s="19">
        <f t="shared" ca="1" si="770"/>
        <v>3</v>
      </c>
      <c r="Z2174" s="19">
        <f t="shared" ca="1" si="771"/>
        <v>1</v>
      </c>
      <c r="AA2174" s="19">
        <f t="shared" ca="1" si="772"/>
        <v>1</v>
      </c>
      <c r="AB2174" s="3"/>
      <c r="AE2174" s="1"/>
    </row>
    <row r="2175" spans="2:31" ht="15" x14ac:dyDescent="0.25">
      <c r="B2175" s="35">
        <f t="shared" ca="1" si="752"/>
        <v>16</v>
      </c>
      <c r="C2175" s="12">
        <f ca="1">IF(B2175="","",VLOOKUP(B2175,Tabelle2!$D$1:$E$37,2,0))</f>
        <v>3</v>
      </c>
      <c r="D2175" s="18" t="str">
        <f t="shared" ca="1" si="755"/>
        <v>L</v>
      </c>
      <c r="E2175" s="16" t="str">
        <f t="shared" ca="1" si="751"/>
        <v>L</v>
      </c>
      <c r="F2175" s="19" t="str">
        <f t="shared" ca="1" si="753"/>
        <v>l1</v>
      </c>
      <c r="G2175" s="38">
        <f t="shared" ca="1" si="754"/>
        <v>-3</v>
      </c>
      <c r="H2175" s="38">
        <f t="shared" ca="1" si="756"/>
        <v>-44</v>
      </c>
      <c r="I2175" s="27">
        <f t="shared" ca="1" si="757"/>
        <v>3</v>
      </c>
      <c r="J2175" s="27" t="str">
        <f t="shared" ca="1" si="758"/>
        <v/>
      </c>
      <c r="K2175" s="19">
        <f t="shared" ca="1" si="759"/>
        <v>3</v>
      </c>
      <c r="L2175" s="12">
        <f t="shared" ca="1" si="760"/>
        <v>1</v>
      </c>
      <c r="M2175" s="19">
        <f t="shared" ca="1" si="761"/>
        <v>5</v>
      </c>
      <c r="N2175" s="19" t="str">
        <f t="shared" ca="1" si="762"/>
        <v/>
      </c>
      <c r="O2175" s="24"/>
      <c r="P2175" s="40">
        <f t="shared" ca="1" si="763"/>
        <v>2</v>
      </c>
      <c r="Q2175" s="40"/>
      <c r="R2175" s="19">
        <f t="shared" ca="1" si="764"/>
        <v>3</v>
      </c>
      <c r="S2175" s="19">
        <f t="shared" ca="1" si="765"/>
        <v>1</v>
      </c>
      <c r="T2175" s="19" t="str">
        <f t="shared" ca="1" si="766"/>
        <v/>
      </c>
      <c r="U2175" s="42"/>
      <c r="V2175" s="19">
        <f t="shared" ca="1" si="767"/>
        <v>3</v>
      </c>
      <c r="W2175" s="19">
        <f t="shared" ca="1" si="768"/>
        <v>0</v>
      </c>
      <c r="X2175" s="19">
        <f t="shared" ca="1" si="769"/>
        <v>1</v>
      </c>
      <c r="Y2175" s="19">
        <f t="shared" ca="1" si="770"/>
        <v>3</v>
      </c>
      <c r="Z2175" s="19">
        <f t="shared" ca="1" si="771"/>
        <v>3</v>
      </c>
      <c r="AA2175" s="19">
        <f t="shared" ca="1" si="772"/>
        <v>1</v>
      </c>
      <c r="AB2175" s="3"/>
      <c r="AE2175" s="1"/>
    </row>
    <row r="2176" spans="2:31" ht="15" x14ac:dyDescent="0.25">
      <c r="B2176" s="35">
        <f t="shared" ca="1" si="752"/>
        <v>21</v>
      </c>
      <c r="C2176" s="12">
        <f ca="1">IF(B2176="","",VLOOKUP(B2176,Tabelle2!$D$1:$E$37,2,0))</f>
        <v>4</v>
      </c>
      <c r="D2176" s="18" t="str">
        <f t="shared" ca="1" si="755"/>
        <v>L</v>
      </c>
      <c r="E2176" s="16" t="str">
        <f t="shared" ref="E2176:E2239" ca="1" si="773">IF(AND(F2175="l1",D2176="w"),"w",IF(F2175="l2","",IF(AND(J2176=1,I2176&gt;=3),D2176,IF(J2176=1,"",D2176))))</f>
        <v>L</v>
      </c>
      <c r="F2176" s="19" t="str">
        <f t="shared" ca="1" si="753"/>
        <v>L2</v>
      </c>
      <c r="G2176" s="38">
        <f t="shared" ca="1" si="754"/>
        <v>-4</v>
      </c>
      <c r="H2176" s="38">
        <f t="shared" ca="1" si="756"/>
        <v>-48</v>
      </c>
      <c r="I2176" s="27">
        <f t="shared" ca="1" si="757"/>
        <v>4</v>
      </c>
      <c r="J2176" s="27" t="str">
        <f t="shared" ca="1" si="758"/>
        <v/>
      </c>
      <c r="K2176" s="19">
        <f t="shared" ca="1" si="759"/>
        <v>3</v>
      </c>
      <c r="L2176" s="12">
        <f t="shared" ca="1" si="760"/>
        <v>1</v>
      </c>
      <c r="M2176" s="19">
        <f t="shared" ca="1" si="761"/>
        <v>5</v>
      </c>
      <c r="N2176" s="19">
        <f t="shared" ca="1" si="762"/>
        <v>4</v>
      </c>
      <c r="O2176" s="24"/>
      <c r="P2176" s="40">
        <f t="shared" ca="1" si="763"/>
        <v>3</v>
      </c>
      <c r="Q2176" s="40"/>
      <c r="R2176" s="19">
        <f t="shared" ca="1" si="764"/>
        <v>4</v>
      </c>
      <c r="S2176" s="19">
        <f t="shared" ca="1" si="765"/>
        <v>3</v>
      </c>
      <c r="T2176" s="19">
        <f t="shared" ca="1" si="766"/>
        <v>1</v>
      </c>
      <c r="U2176" s="42"/>
      <c r="V2176" s="19">
        <f t="shared" ca="1" si="767"/>
        <v>4</v>
      </c>
      <c r="W2176" s="19">
        <f t="shared" ca="1" si="768"/>
        <v>3</v>
      </c>
      <c r="X2176" s="19">
        <f t="shared" ca="1" si="769"/>
        <v>0</v>
      </c>
      <c r="Y2176" s="19">
        <f t="shared" ca="1" si="770"/>
        <v>1</v>
      </c>
      <c r="Z2176" s="19">
        <f t="shared" ca="1" si="771"/>
        <v>3</v>
      </c>
      <c r="AA2176" s="19">
        <f t="shared" ca="1" si="772"/>
        <v>3</v>
      </c>
      <c r="AB2176" s="3"/>
      <c r="AE2176" s="1"/>
    </row>
    <row r="2177" spans="2:31" ht="15" x14ac:dyDescent="0.25">
      <c r="B2177" s="35">
        <f t="shared" ca="1" si="752"/>
        <v>9</v>
      </c>
      <c r="C2177" s="12">
        <f ca="1">IF(B2177="","",VLOOKUP(B2177,Tabelle2!$D$1:$E$37,2,0))</f>
        <v>2</v>
      </c>
      <c r="D2177" s="18" t="str">
        <f t="shared" ca="1" si="755"/>
        <v>W</v>
      </c>
      <c r="E2177" s="16" t="str">
        <f t="shared" ca="1" si="773"/>
        <v/>
      </c>
      <c r="F2177" s="19" t="str">
        <f t="shared" ca="1" si="753"/>
        <v>New</v>
      </c>
      <c r="G2177" s="38">
        <f t="shared" ca="1" si="754"/>
        <v>0</v>
      </c>
      <c r="H2177" s="38">
        <f t="shared" ca="1" si="756"/>
        <v>-48</v>
      </c>
      <c r="I2177" s="27">
        <f t="shared" ca="1" si="757"/>
        <v>3</v>
      </c>
      <c r="J2177" s="27">
        <f t="shared" ca="1" si="758"/>
        <v>1</v>
      </c>
      <c r="K2177" s="19">
        <f t="shared" ca="1" si="759"/>
        <v>2</v>
      </c>
      <c r="L2177" s="12">
        <f t="shared" ca="1" si="760"/>
        <v>4</v>
      </c>
      <c r="M2177" s="19">
        <f t="shared" ca="1" si="761"/>
        <v>3</v>
      </c>
      <c r="N2177" s="19" t="str">
        <f t="shared" ca="1" si="762"/>
        <v/>
      </c>
      <c r="O2177" s="24"/>
      <c r="P2177" s="40">
        <f t="shared" ca="1" si="763"/>
        <v>3</v>
      </c>
      <c r="Q2177" s="40"/>
      <c r="R2177" s="19">
        <f t="shared" ca="1" si="764"/>
        <v>2</v>
      </c>
      <c r="S2177" s="19">
        <f t="shared" ca="1" si="765"/>
        <v>4</v>
      </c>
      <c r="T2177" s="19">
        <f t="shared" ca="1" si="766"/>
        <v>3</v>
      </c>
      <c r="U2177" s="42"/>
      <c r="V2177" s="19">
        <f t="shared" ca="1" si="767"/>
        <v>2</v>
      </c>
      <c r="W2177" s="19">
        <f t="shared" ca="1" si="768"/>
        <v>4</v>
      </c>
      <c r="X2177" s="19">
        <f t="shared" ca="1" si="769"/>
        <v>3</v>
      </c>
      <c r="Y2177" s="19">
        <f t="shared" ca="1" si="770"/>
        <v>0</v>
      </c>
      <c r="Z2177" s="19">
        <f t="shared" ca="1" si="771"/>
        <v>1</v>
      </c>
      <c r="AA2177" s="19">
        <f t="shared" ca="1" si="772"/>
        <v>3</v>
      </c>
      <c r="AB2177" s="3"/>
      <c r="AE2177" s="1"/>
    </row>
    <row r="2178" spans="2:31" ht="15" x14ac:dyDescent="0.25">
      <c r="B2178" s="35">
        <f t="shared" ca="1" si="752"/>
        <v>11</v>
      </c>
      <c r="C2178" s="12">
        <f ca="1">IF(B2178="","",VLOOKUP(B2178,Tabelle2!$D$1:$E$37,2,0))</f>
        <v>2</v>
      </c>
      <c r="D2178" s="18" t="str">
        <f t="shared" ca="1" si="755"/>
        <v>L</v>
      </c>
      <c r="E2178" s="16" t="str">
        <f t="shared" ca="1" si="773"/>
        <v/>
      </c>
      <c r="F2178" s="19" t="str">
        <f t="shared" ca="1" si="753"/>
        <v/>
      </c>
      <c r="G2178" s="38">
        <f t="shared" ca="1" si="754"/>
        <v>0</v>
      </c>
      <c r="H2178" s="38">
        <f t="shared" ca="1" si="756"/>
        <v>-48</v>
      </c>
      <c r="I2178" s="27">
        <f t="shared" ca="1" si="757"/>
        <v>1</v>
      </c>
      <c r="J2178" s="27">
        <f t="shared" ca="1" si="758"/>
        <v>1</v>
      </c>
      <c r="K2178" s="19">
        <f t="shared" ca="1" si="759"/>
        <v>2</v>
      </c>
      <c r="L2178" s="12" t="str">
        <f t="shared" ca="1" si="760"/>
        <v/>
      </c>
      <c r="M2178" s="19" t="str">
        <f t="shared" ca="1" si="761"/>
        <v/>
      </c>
      <c r="N2178" s="19" t="str">
        <f t="shared" ca="1" si="762"/>
        <v/>
      </c>
      <c r="O2178" s="24"/>
      <c r="P2178" s="40">
        <f t="shared" ca="1" si="763"/>
        <v>1</v>
      </c>
      <c r="Q2178" s="40"/>
      <c r="R2178" s="19">
        <f t="shared" ca="1" si="764"/>
        <v>2</v>
      </c>
      <c r="S2178" s="19" t="str">
        <f t="shared" ca="1" si="765"/>
        <v/>
      </c>
      <c r="T2178" s="19" t="str">
        <f t="shared" ca="1" si="766"/>
        <v/>
      </c>
      <c r="U2178" s="42"/>
      <c r="V2178" s="19">
        <f t="shared" ca="1" si="767"/>
        <v>2</v>
      </c>
      <c r="W2178" s="19" t="str">
        <f t="shared" ca="1" si="768"/>
        <v/>
      </c>
      <c r="X2178" s="19" t="str">
        <f t="shared" ca="1" si="769"/>
        <v/>
      </c>
      <c r="Y2178" s="19" t="str">
        <f t="shared" ca="1" si="770"/>
        <v/>
      </c>
      <c r="Z2178" s="19" t="str">
        <f t="shared" ca="1" si="771"/>
        <v/>
      </c>
      <c r="AA2178" s="19" t="str">
        <f t="shared" ca="1" si="772"/>
        <v/>
      </c>
      <c r="AB2178" s="3"/>
      <c r="AE2178" s="1"/>
    </row>
    <row r="2179" spans="2:31" ht="15" x14ac:dyDescent="0.25">
      <c r="B2179" s="35">
        <f t="shared" ca="1" si="752"/>
        <v>28</v>
      </c>
      <c r="C2179" s="12">
        <f ca="1">IF(B2179="","",VLOOKUP(B2179,Tabelle2!$D$1:$E$37,2,0))</f>
        <v>5</v>
      </c>
      <c r="D2179" s="18" t="str">
        <f t="shared" ca="1" si="755"/>
        <v>L</v>
      </c>
      <c r="E2179" s="16" t="str">
        <f t="shared" ca="1" si="773"/>
        <v/>
      </c>
      <c r="F2179" s="19" t="str">
        <f t="shared" ca="1" si="753"/>
        <v/>
      </c>
      <c r="G2179" s="38">
        <f t="shared" ca="1" si="754"/>
        <v>0</v>
      </c>
      <c r="H2179" s="38">
        <f t="shared" ca="1" si="756"/>
        <v>-48</v>
      </c>
      <c r="I2179" s="27">
        <f t="shared" ca="1" si="757"/>
        <v>2</v>
      </c>
      <c r="J2179" s="27">
        <f t="shared" ca="1" si="758"/>
        <v>1</v>
      </c>
      <c r="K2179" s="19">
        <f t="shared" ca="1" si="759"/>
        <v>2</v>
      </c>
      <c r="L2179" s="12" t="str">
        <f t="shared" ca="1" si="760"/>
        <v/>
      </c>
      <c r="M2179" s="19" t="str">
        <f t="shared" ca="1" si="761"/>
        <v/>
      </c>
      <c r="N2179" s="19">
        <f t="shared" ca="1" si="762"/>
        <v>5</v>
      </c>
      <c r="O2179" s="24"/>
      <c r="P2179" s="40">
        <f t="shared" ca="1" si="763"/>
        <v>2</v>
      </c>
      <c r="Q2179" s="40"/>
      <c r="R2179" s="19">
        <f t="shared" ca="1" si="764"/>
        <v>5</v>
      </c>
      <c r="S2179" s="19">
        <f t="shared" ca="1" si="765"/>
        <v>2</v>
      </c>
      <c r="T2179" s="19" t="str">
        <f t="shared" ca="1" si="766"/>
        <v/>
      </c>
      <c r="U2179" s="42"/>
      <c r="V2179" s="19">
        <f t="shared" ca="1" si="767"/>
        <v>5</v>
      </c>
      <c r="W2179" s="19">
        <f t="shared" ca="1" si="768"/>
        <v>2</v>
      </c>
      <c r="X2179" s="19" t="str">
        <f t="shared" ca="1" si="769"/>
        <v/>
      </c>
      <c r="Y2179" s="19" t="str">
        <f t="shared" ca="1" si="770"/>
        <v/>
      </c>
      <c r="Z2179" s="19" t="str">
        <f t="shared" ca="1" si="771"/>
        <v/>
      </c>
      <c r="AA2179" s="19" t="str">
        <f t="shared" ca="1" si="772"/>
        <v/>
      </c>
      <c r="AB2179" s="3"/>
      <c r="AE2179" s="1"/>
    </row>
    <row r="2180" spans="2:31" ht="15" x14ac:dyDescent="0.25">
      <c r="B2180" s="35">
        <f t="shared" ref="B2180:B2243" ca="1" si="774">RANDBETWEEN(0,36)</f>
        <v>18</v>
      </c>
      <c r="C2180" s="12">
        <f ca="1">IF(B2180="","",VLOOKUP(B2180,Tabelle2!$D$1:$E$37,2,0))</f>
        <v>3</v>
      </c>
      <c r="D2180" s="18" t="str">
        <f t="shared" ca="1" si="755"/>
        <v>W</v>
      </c>
      <c r="E2180" s="16" t="str">
        <f t="shared" ca="1" si="773"/>
        <v>W</v>
      </c>
      <c r="F2180" s="19" t="str">
        <f t="shared" ca="1" si="753"/>
        <v/>
      </c>
      <c r="G2180" s="38">
        <f t="shared" ca="1" si="754"/>
        <v>3</v>
      </c>
      <c r="H2180" s="38">
        <f t="shared" ca="1" si="756"/>
        <v>-45</v>
      </c>
      <c r="I2180" s="27">
        <f t="shared" ca="1" si="757"/>
        <v>3</v>
      </c>
      <c r="J2180" s="27">
        <f t="shared" ca="1" si="758"/>
        <v>1</v>
      </c>
      <c r="K2180" s="19">
        <f t="shared" ca="1" si="759"/>
        <v>3</v>
      </c>
      <c r="L2180" s="12">
        <f t="shared" ca="1" si="760"/>
        <v>5</v>
      </c>
      <c r="M2180" s="19">
        <f t="shared" ca="1" si="761"/>
        <v>2</v>
      </c>
      <c r="N2180" s="19" t="str">
        <f t="shared" ca="1" si="762"/>
        <v/>
      </c>
      <c r="O2180" s="24"/>
      <c r="P2180" s="40">
        <f t="shared" ca="1" si="763"/>
        <v>3</v>
      </c>
      <c r="Q2180" s="40"/>
      <c r="R2180" s="19">
        <f t="shared" ca="1" si="764"/>
        <v>3</v>
      </c>
      <c r="S2180" s="19">
        <f t="shared" ca="1" si="765"/>
        <v>5</v>
      </c>
      <c r="T2180" s="19">
        <f t="shared" ca="1" si="766"/>
        <v>2</v>
      </c>
      <c r="U2180" s="42"/>
      <c r="V2180" s="19">
        <f t="shared" ca="1" si="767"/>
        <v>3</v>
      </c>
      <c r="W2180" s="19">
        <f t="shared" ca="1" si="768"/>
        <v>5</v>
      </c>
      <c r="X2180" s="19">
        <f t="shared" ca="1" si="769"/>
        <v>2</v>
      </c>
      <c r="Y2180" s="19" t="str">
        <f t="shared" ca="1" si="770"/>
        <v/>
      </c>
      <c r="Z2180" s="19" t="str">
        <f t="shared" ca="1" si="771"/>
        <v/>
      </c>
      <c r="AA2180" s="19" t="str">
        <f t="shared" ca="1" si="772"/>
        <v/>
      </c>
      <c r="AB2180" s="3"/>
      <c r="AE2180" s="1"/>
    </row>
    <row r="2181" spans="2:31" ht="15" x14ac:dyDescent="0.25">
      <c r="B2181" s="35">
        <f t="shared" ca="1" si="774"/>
        <v>28</v>
      </c>
      <c r="C2181" s="12">
        <f ca="1">IF(B2181="","",VLOOKUP(B2181,Tabelle2!$D$1:$E$37,2,0))</f>
        <v>5</v>
      </c>
      <c r="D2181" s="18" t="str">
        <f t="shared" ca="1" si="755"/>
        <v>W</v>
      </c>
      <c r="E2181" s="16" t="str">
        <f t="shared" ca="1" si="773"/>
        <v>W</v>
      </c>
      <c r="F2181" s="19" t="str">
        <f t="shared" ca="1" si="753"/>
        <v/>
      </c>
      <c r="G2181" s="38">
        <f t="shared" ca="1" si="754"/>
        <v>3</v>
      </c>
      <c r="H2181" s="38">
        <f t="shared" ca="1" si="756"/>
        <v>-42</v>
      </c>
      <c r="I2181" s="27">
        <f t="shared" ca="1" si="757"/>
        <v>3</v>
      </c>
      <c r="J2181" s="27">
        <f t="shared" ca="1" si="758"/>
        <v>1</v>
      </c>
      <c r="K2181" s="19">
        <f t="shared" ca="1" si="759"/>
        <v>3</v>
      </c>
      <c r="L2181" s="12">
        <f t="shared" ca="1" si="760"/>
        <v>5</v>
      </c>
      <c r="M2181" s="19">
        <f t="shared" ca="1" si="761"/>
        <v>2</v>
      </c>
      <c r="N2181" s="19" t="str">
        <f t="shared" ca="1" si="762"/>
        <v/>
      </c>
      <c r="O2181" s="24"/>
      <c r="P2181" s="40">
        <f t="shared" ca="1" si="763"/>
        <v>3</v>
      </c>
      <c r="Q2181" s="40"/>
      <c r="R2181" s="19">
        <f t="shared" ca="1" si="764"/>
        <v>5</v>
      </c>
      <c r="S2181" s="19">
        <f t="shared" ca="1" si="765"/>
        <v>3</v>
      </c>
      <c r="T2181" s="19">
        <f t="shared" ca="1" si="766"/>
        <v>2</v>
      </c>
      <c r="U2181" s="42"/>
      <c r="V2181" s="19">
        <f t="shared" ca="1" si="767"/>
        <v>5</v>
      </c>
      <c r="W2181" s="19">
        <f t="shared" ca="1" si="768"/>
        <v>3</v>
      </c>
      <c r="X2181" s="19">
        <f t="shared" ca="1" si="769"/>
        <v>5</v>
      </c>
      <c r="Y2181" s="19">
        <f t="shared" ca="1" si="770"/>
        <v>2</v>
      </c>
      <c r="Z2181" s="19" t="str">
        <f t="shared" ca="1" si="771"/>
        <v/>
      </c>
      <c r="AA2181" s="19" t="str">
        <f t="shared" ca="1" si="772"/>
        <v/>
      </c>
      <c r="AB2181" s="3"/>
      <c r="AE2181" s="1"/>
    </row>
    <row r="2182" spans="2:31" ht="15" x14ac:dyDescent="0.25">
      <c r="B2182" s="35">
        <f t="shared" ca="1" si="774"/>
        <v>25</v>
      </c>
      <c r="C2182" s="12">
        <f ca="1">IF(B2182="","",VLOOKUP(B2182,Tabelle2!$D$1:$E$37,2,0))</f>
        <v>5</v>
      </c>
      <c r="D2182" s="18" t="str">
        <f t="shared" ca="1" si="755"/>
        <v>W</v>
      </c>
      <c r="E2182" s="16" t="str">
        <f t="shared" ca="1" si="773"/>
        <v>W</v>
      </c>
      <c r="F2182" s="19" t="str">
        <f t="shared" ca="1" si="753"/>
        <v/>
      </c>
      <c r="G2182" s="38">
        <f t="shared" ca="1" si="754"/>
        <v>3</v>
      </c>
      <c r="H2182" s="38">
        <f t="shared" ca="1" si="756"/>
        <v>-39</v>
      </c>
      <c r="I2182" s="27">
        <f t="shared" ca="1" si="757"/>
        <v>3</v>
      </c>
      <c r="J2182" s="27">
        <f t="shared" ca="1" si="758"/>
        <v>1</v>
      </c>
      <c r="K2182" s="19">
        <f t="shared" ca="1" si="759"/>
        <v>3</v>
      </c>
      <c r="L2182" s="12">
        <f t="shared" ca="1" si="760"/>
        <v>5</v>
      </c>
      <c r="M2182" s="19">
        <f t="shared" ca="1" si="761"/>
        <v>2</v>
      </c>
      <c r="N2182" s="19" t="str">
        <f t="shared" ca="1" si="762"/>
        <v/>
      </c>
      <c r="O2182" s="24"/>
      <c r="P2182" s="40">
        <f t="shared" ca="1" si="763"/>
        <v>3</v>
      </c>
      <c r="Q2182" s="40"/>
      <c r="R2182" s="19">
        <f t="shared" ca="1" si="764"/>
        <v>5</v>
      </c>
      <c r="S2182" s="19">
        <f t="shared" ca="1" si="765"/>
        <v>3</v>
      </c>
      <c r="T2182" s="19">
        <f t="shared" ca="1" si="766"/>
        <v>2</v>
      </c>
      <c r="U2182" s="42"/>
      <c r="V2182" s="19">
        <f t="shared" ca="1" si="767"/>
        <v>5</v>
      </c>
      <c r="W2182" s="19">
        <f t="shared" ca="1" si="768"/>
        <v>5</v>
      </c>
      <c r="X2182" s="19">
        <f t="shared" ca="1" si="769"/>
        <v>3</v>
      </c>
      <c r="Y2182" s="19">
        <f t="shared" ca="1" si="770"/>
        <v>5</v>
      </c>
      <c r="Z2182" s="19">
        <f t="shared" ca="1" si="771"/>
        <v>2</v>
      </c>
      <c r="AA2182" s="19" t="str">
        <f t="shared" ca="1" si="772"/>
        <v/>
      </c>
      <c r="AB2182" s="3"/>
      <c r="AE2182" s="1"/>
    </row>
    <row r="2183" spans="2:31" ht="15" x14ac:dyDescent="0.25">
      <c r="B2183" s="35">
        <f t="shared" ca="1" si="774"/>
        <v>8</v>
      </c>
      <c r="C2183" s="12">
        <f ca="1">IF(B2183="","",VLOOKUP(B2183,Tabelle2!$D$1:$E$37,2,0))</f>
        <v>2</v>
      </c>
      <c r="D2183" s="18" t="str">
        <f t="shared" ca="1" si="755"/>
        <v>W</v>
      </c>
      <c r="E2183" s="16" t="str">
        <f t="shared" ca="1" si="773"/>
        <v>W</v>
      </c>
      <c r="F2183" s="19" t="str">
        <f t="shared" ca="1" si="753"/>
        <v/>
      </c>
      <c r="G2183" s="38">
        <f t="shared" ca="1" si="754"/>
        <v>3</v>
      </c>
      <c r="H2183" s="38">
        <f t="shared" ca="1" si="756"/>
        <v>-36</v>
      </c>
      <c r="I2183" s="27">
        <f t="shared" ca="1" si="757"/>
        <v>3</v>
      </c>
      <c r="J2183" s="27" t="str">
        <f t="shared" ca="1" si="758"/>
        <v/>
      </c>
      <c r="K2183" s="19">
        <f t="shared" ca="1" si="759"/>
        <v>3</v>
      </c>
      <c r="L2183" s="12">
        <f t="shared" ca="1" si="760"/>
        <v>5</v>
      </c>
      <c r="M2183" s="19">
        <f t="shared" ca="1" si="761"/>
        <v>2</v>
      </c>
      <c r="N2183" s="19" t="str">
        <f t="shared" ca="1" si="762"/>
        <v/>
      </c>
      <c r="O2183" s="24"/>
      <c r="P2183" s="40">
        <f t="shared" ca="1" si="763"/>
        <v>3</v>
      </c>
      <c r="Q2183" s="40"/>
      <c r="R2183" s="19">
        <f t="shared" ca="1" si="764"/>
        <v>2</v>
      </c>
      <c r="S2183" s="19">
        <f t="shared" ca="1" si="765"/>
        <v>5</v>
      </c>
      <c r="T2183" s="19">
        <f t="shared" ca="1" si="766"/>
        <v>3</v>
      </c>
      <c r="U2183" s="42"/>
      <c r="V2183" s="19">
        <f t="shared" ca="1" si="767"/>
        <v>2</v>
      </c>
      <c r="W2183" s="19">
        <f t="shared" ca="1" si="768"/>
        <v>5</v>
      </c>
      <c r="X2183" s="19">
        <f t="shared" ca="1" si="769"/>
        <v>5</v>
      </c>
      <c r="Y2183" s="19">
        <f t="shared" ca="1" si="770"/>
        <v>3</v>
      </c>
      <c r="Z2183" s="19">
        <f t="shared" ca="1" si="771"/>
        <v>5</v>
      </c>
      <c r="AA2183" s="19">
        <f t="shared" ca="1" si="772"/>
        <v>2</v>
      </c>
      <c r="AB2183" s="3"/>
      <c r="AE2183" s="1"/>
    </row>
    <row r="2184" spans="2:31" ht="15" x14ac:dyDescent="0.25">
      <c r="B2184" s="35">
        <f t="shared" ca="1" si="774"/>
        <v>14</v>
      </c>
      <c r="C2184" s="12">
        <f ca="1">IF(B2184="","",VLOOKUP(B2184,Tabelle2!$D$1:$E$37,2,0))</f>
        <v>3</v>
      </c>
      <c r="D2184" s="18" t="str">
        <f t="shared" ca="1" si="755"/>
        <v>W</v>
      </c>
      <c r="E2184" s="16" t="str">
        <f t="shared" ca="1" si="773"/>
        <v>W</v>
      </c>
      <c r="F2184" s="19" t="str">
        <f t="shared" ca="1" si="753"/>
        <v/>
      </c>
      <c r="G2184" s="38">
        <f t="shared" ca="1" si="754"/>
        <v>3</v>
      </c>
      <c r="H2184" s="38">
        <f t="shared" ca="1" si="756"/>
        <v>-33</v>
      </c>
      <c r="I2184" s="27">
        <f t="shared" ca="1" si="757"/>
        <v>3</v>
      </c>
      <c r="J2184" s="27" t="str">
        <f t="shared" ca="1" si="758"/>
        <v/>
      </c>
      <c r="K2184" s="19">
        <f t="shared" ca="1" si="759"/>
        <v>3</v>
      </c>
      <c r="L2184" s="12">
        <f t="shared" ca="1" si="760"/>
        <v>5</v>
      </c>
      <c r="M2184" s="19">
        <f t="shared" ca="1" si="761"/>
        <v>2</v>
      </c>
      <c r="N2184" s="19" t="str">
        <f t="shared" ca="1" si="762"/>
        <v/>
      </c>
      <c r="O2184" s="24"/>
      <c r="P2184" s="40">
        <f t="shared" ca="1" si="763"/>
        <v>3</v>
      </c>
      <c r="Q2184" s="40"/>
      <c r="R2184" s="19">
        <f t="shared" ca="1" si="764"/>
        <v>3</v>
      </c>
      <c r="S2184" s="19">
        <f t="shared" ca="1" si="765"/>
        <v>2</v>
      </c>
      <c r="T2184" s="19">
        <f t="shared" ca="1" si="766"/>
        <v>5</v>
      </c>
      <c r="U2184" s="42"/>
      <c r="V2184" s="19">
        <f t="shared" ca="1" si="767"/>
        <v>3</v>
      </c>
      <c r="W2184" s="19">
        <f t="shared" ca="1" si="768"/>
        <v>2</v>
      </c>
      <c r="X2184" s="19">
        <f t="shared" ca="1" si="769"/>
        <v>5</v>
      </c>
      <c r="Y2184" s="19">
        <f t="shared" ca="1" si="770"/>
        <v>5</v>
      </c>
      <c r="Z2184" s="19">
        <f t="shared" ca="1" si="771"/>
        <v>3</v>
      </c>
      <c r="AA2184" s="19">
        <f t="shared" ca="1" si="772"/>
        <v>5</v>
      </c>
      <c r="AB2184" s="3"/>
      <c r="AE2184" s="1"/>
    </row>
    <row r="2185" spans="2:31" ht="15" x14ac:dyDescent="0.25">
      <c r="B2185" s="35">
        <f t="shared" ca="1" si="774"/>
        <v>15</v>
      </c>
      <c r="C2185" s="12">
        <f ca="1">IF(B2185="","",VLOOKUP(B2185,Tabelle2!$D$1:$E$37,2,0))</f>
        <v>3</v>
      </c>
      <c r="D2185" s="18" t="str">
        <f t="shared" ca="1" si="755"/>
        <v>L</v>
      </c>
      <c r="E2185" s="16" t="str">
        <f t="shared" ca="1" si="773"/>
        <v>L</v>
      </c>
      <c r="F2185" s="19" t="str">
        <f t="shared" ca="1" si="753"/>
        <v>l1</v>
      </c>
      <c r="G2185" s="38">
        <f t="shared" ca="1" si="754"/>
        <v>-3</v>
      </c>
      <c r="H2185" s="38">
        <f t="shared" ca="1" si="756"/>
        <v>-36</v>
      </c>
      <c r="I2185" s="27">
        <f t="shared" ca="1" si="757"/>
        <v>3</v>
      </c>
      <c r="J2185" s="27" t="str">
        <f t="shared" ca="1" si="758"/>
        <v/>
      </c>
      <c r="K2185" s="19">
        <f t="shared" ca="1" si="759"/>
        <v>3</v>
      </c>
      <c r="L2185" s="12">
        <f t="shared" ca="1" si="760"/>
        <v>5</v>
      </c>
      <c r="M2185" s="19">
        <f t="shared" ca="1" si="761"/>
        <v>2</v>
      </c>
      <c r="N2185" s="19" t="str">
        <f t="shared" ca="1" si="762"/>
        <v/>
      </c>
      <c r="O2185" s="24"/>
      <c r="P2185" s="40">
        <f t="shared" ca="1" si="763"/>
        <v>3</v>
      </c>
      <c r="Q2185" s="40"/>
      <c r="R2185" s="19">
        <f t="shared" ca="1" si="764"/>
        <v>3</v>
      </c>
      <c r="S2185" s="19">
        <f t="shared" ca="1" si="765"/>
        <v>2</v>
      </c>
      <c r="T2185" s="19">
        <f t="shared" ca="1" si="766"/>
        <v>5</v>
      </c>
      <c r="U2185" s="42"/>
      <c r="V2185" s="19">
        <f t="shared" ca="1" si="767"/>
        <v>3</v>
      </c>
      <c r="W2185" s="19">
        <f t="shared" ca="1" si="768"/>
        <v>3</v>
      </c>
      <c r="X2185" s="19">
        <f t="shared" ca="1" si="769"/>
        <v>2</v>
      </c>
      <c r="Y2185" s="19">
        <f t="shared" ca="1" si="770"/>
        <v>5</v>
      </c>
      <c r="Z2185" s="19">
        <f t="shared" ca="1" si="771"/>
        <v>5</v>
      </c>
      <c r="AA2185" s="19">
        <f t="shared" ca="1" si="772"/>
        <v>3</v>
      </c>
      <c r="AB2185" s="3"/>
      <c r="AE2185" s="1"/>
    </row>
    <row r="2186" spans="2:31" ht="15" x14ac:dyDescent="0.25">
      <c r="B2186" s="35">
        <f t="shared" ca="1" si="774"/>
        <v>1</v>
      </c>
      <c r="C2186" s="12">
        <f ca="1">IF(B2186="","",VLOOKUP(B2186,Tabelle2!$D$1:$E$37,2,0))</f>
        <v>1</v>
      </c>
      <c r="D2186" s="18" t="str">
        <f t="shared" ca="1" si="755"/>
        <v>L</v>
      </c>
      <c r="E2186" s="16" t="str">
        <f t="shared" ca="1" si="773"/>
        <v>L</v>
      </c>
      <c r="F2186" s="19" t="str">
        <f t="shared" ca="1" si="753"/>
        <v>L2</v>
      </c>
      <c r="G2186" s="38">
        <f t="shared" ca="1" si="754"/>
        <v>-4</v>
      </c>
      <c r="H2186" s="38">
        <f t="shared" ca="1" si="756"/>
        <v>-40</v>
      </c>
      <c r="I2186" s="27">
        <f t="shared" ca="1" si="757"/>
        <v>4</v>
      </c>
      <c r="J2186" s="27" t="str">
        <f t="shared" ca="1" si="758"/>
        <v/>
      </c>
      <c r="K2186" s="19">
        <f t="shared" ca="1" si="759"/>
        <v>3</v>
      </c>
      <c r="L2186" s="12">
        <f t="shared" ca="1" si="760"/>
        <v>5</v>
      </c>
      <c r="M2186" s="19">
        <f t="shared" ca="1" si="761"/>
        <v>2</v>
      </c>
      <c r="N2186" s="19">
        <f t="shared" ca="1" si="762"/>
        <v>1</v>
      </c>
      <c r="O2186" s="24"/>
      <c r="P2186" s="40">
        <f t="shared" ca="1" si="763"/>
        <v>3</v>
      </c>
      <c r="Q2186" s="40"/>
      <c r="R2186" s="19">
        <f t="shared" ca="1" si="764"/>
        <v>1</v>
      </c>
      <c r="S2186" s="19">
        <f t="shared" ca="1" si="765"/>
        <v>3</v>
      </c>
      <c r="T2186" s="19">
        <f t="shared" ca="1" si="766"/>
        <v>2</v>
      </c>
      <c r="U2186" s="42"/>
      <c r="V2186" s="19">
        <f t="shared" ca="1" si="767"/>
        <v>1</v>
      </c>
      <c r="W2186" s="19">
        <f t="shared" ca="1" si="768"/>
        <v>3</v>
      </c>
      <c r="X2186" s="19">
        <f t="shared" ca="1" si="769"/>
        <v>3</v>
      </c>
      <c r="Y2186" s="19">
        <f t="shared" ca="1" si="770"/>
        <v>2</v>
      </c>
      <c r="Z2186" s="19">
        <f t="shared" ca="1" si="771"/>
        <v>5</v>
      </c>
      <c r="AA2186" s="19">
        <f t="shared" ca="1" si="772"/>
        <v>5</v>
      </c>
      <c r="AB2186" s="3"/>
      <c r="AE2186" s="1"/>
    </row>
    <row r="2187" spans="2:31" ht="15" x14ac:dyDescent="0.25">
      <c r="B2187" s="35">
        <f t="shared" ca="1" si="774"/>
        <v>0</v>
      </c>
      <c r="C2187" s="12">
        <f ca="1">IF(B2187="","",VLOOKUP(B2187,Tabelle2!$D$1:$E$37,2,0))</f>
        <v>0</v>
      </c>
      <c r="D2187" s="18" t="str">
        <f t="shared" ca="1" si="755"/>
        <v>W</v>
      </c>
      <c r="E2187" s="16" t="str">
        <f t="shared" ca="1" si="773"/>
        <v/>
      </c>
      <c r="F2187" s="19" t="str">
        <f t="shared" ca="1" si="753"/>
        <v>New</v>
      </c>
      <c r="G2187" s="38">
        <f t="shared" ca="1" si="754"/>
        <v>0</v>
      </c>
      <c r="H2187" s="38">
        <f t="shared" ca="1" si="756"/>
        <v>-40</v>
      </c>
      <c r="I2187" s="27">
        <f t="shared" ca="1" si="757"/>
        <v>3</v>
      </c>
      <c r="J2187" s="27">
        <f t="shared" ca="1" si="758"/>
        <v>1</v>
      </c>
      <c r="K2187" s="19">
        <f t="shared" ca="1" si="759"/>
        <v>1</v>
      </c>
      <c r="L2187" s="12">
        <f t="shared" ca="1" si="760"/>
        <v>3</v>
      </c>
      <c r="M2187" s="19">
        <f t="shared" ca="1" si="761"/>
        <v>2</v>
      </c>
      <c r="N2187" s="19" t="str">
        <f t="shared" ca="1" si="762"/>
        <v/>
      </c>
      <c r="O2187" s="24"/>
      <c r="P2187" s="40">
        <f t="shared" ca="1" si="763"/>
        <v>2</v>
      </c>
      <c r="Q2187" s="40"/>
      <c r="R2187" s="19">
        <f t="shared" ca="1" si="764"/>
        <v>0</v>
      </c>
      <c r="S2187" s="19">
        <f t="shared" ca="1" si="765"/>
        <v>1</v>
      </c>
      <c r="T2187" s="19">
        <f t="shared" ca="1" si="766"/>
        <v>3</v>
      </c>
      <c r="U2187" s="42"/>
      <c r="V2187" s="19">
        <f t="shared" ca="1" si="767"/>
        <v>0</v>
      </c>
      <c r="W2187" s="19">
        <f t="shared" ca="1" si="768"/>
        <v>1</v>
      </c>
      <c r="X2187" s="19">
        <f t="shared" ca="1" si="769"/>
        <v>3</v>
      </c>
      <c r="Y2187" s="19">
        <f t="shared" ca="1" si="770"/>
        <v>3</v>
      </c>
      <c r="Z2187" s="19">
        <f t="shared" ca="1" si="771"/>
        <v>2</v>
      </c>
      <c r="AA2187" s="19">
        <f t="shared" ca="1" si="772"/>
        <v>5</v>
      </c>
      <c r="AB2187" s="3"/>
      <c r="AE2187" s="1"/>
    </row>
    <row r="2188" spans="2:31" ht="15" x14ac:dyDescent="0.25">
      <c r="B2188" s="35">
        <f t="shared" ca="1" si="774"/>
        <v>2</v>
      </c>
      <c r="C2188" s="12">
        <f ca="1">IF(B2188="","",VLOOKUP(B2188,Tabelle2!$D$1:$E$37,2,0))</f>
        <v>1</v>
      </c>
      <c r="D2188" s="18" t="str">
        <f t="shared" ca="1" si="755"/>
        <v>L</v>
      </c>
      <c r="E2188" s="16" t="str">
        <f t="shared" ca="1" si="773"/>
        <v/>
      </c>
      <c r="F2188" s="19" t="str">
        <f t="shared" ca="1" si="753"/>
        <v/>
      </c>
      <c r="G2188" s="38">
        <f t="shared" ca="1" si="754"/>
        <v>0</v>
      </c>
      <c r="H2188" s="38">
        <f t="shared" ca="1" si="756"/>
        <v>-40</v>
      </c>
      <c r="I2188" s="27">
        <f t="shared" ca="1" si="757"/>
        <v>1</v>
      </c>
      <c r="J2188" s="27">
        <f t="shared" ca="1" si="758"/>
        <v>1</v>
      </c>
      <c r="K2188" s="19">
        <f t="shared" ca="1" si="759"/>
        <v>1</v>
      </c>
      <c r="L2188" s="12" t="str">
        <f t="shared" ca="1" si="760"/>
        <v/>
      </c>
      <c r="M2188" s="19" t="str">
        <f t="shared" ca="1" si="761"/>
        <v/>
      </c>
      <c r="N2188" s="19" t="str">
        <f t="shared" ca="1" si="762"/>
        <v/>
      </c>
      <c r="O2188" s="24"/>
      <c r="P2188" s="40">
        <f t="shared" ca="1" si="763"/>
        <v>1</v>
      </c>
      <c r="Q2188" s="40"/>
      <c r="R2188" s="19">
        <f t="shared" ca="1" si="764"/>
        <v>1</v>
      </c>
      <c r="S2188" s="19" t="str">
        <f t="shared" ca="1" si="765"/>
        <v/>
      </c>
      <c r="T2188" s="19" t="str">
        <f t="shared" ca="1" si="766"/>
        <v/>
      </c>
      <c r="U2188" s="42"/>
      <c r="V2188" s="19">
        <f t="shared" ca="1" si="767"/>
        <v>1</v>
      </c>
      <c r="W2188" s="19" t="str">
        <f t="shared" ca="1" si="768"/>
        <v/>
      </c>
      <c r="X2188" s="19" t="str">
        <f t="shared" ca="1" si="769"/>
        <v/>
      </c>
      <c r="Y2188" s="19" t="str">
        <f t="shared" ca="1" si="770"/>
        <v/>
      </c>
      <c r="Z2188" s="19" t="str">
        <f t="shared" ca="1" si="771"/>
        <v/>
      </c>
      <c r="AA2188" s="19" t="str">
        <f t="shared" ca="1" si="772"/>
        <v/>
      </c>
      <c r="AB2188" s="3"/>
      <c r="AE2188" s="1"/>
    </row>
    <row r="2189" spans="2:31" ht="15" x14ac:dyDescent="0.25">
      <c r="B2189" s="35">
        <f t="shared" ca="1" si="774"/>
        <v>11</v>
      </c>
      <c r="C2189" s="12">
        <f ca="1">IF(B2189="","",VLOOKUP(B2189,Tabelle2!$D$1:$E$37,2,0))</f>
        <v>2</v>
      </c>
      <c r="D2189" s="18" t="str">
        <f t="shared" ca="1" si="755"/>
        <v>L</v>
      </c>
      <c r="E2189" s="16" t="str">
        <f t="shared" ca="1" si="773"/>
        <v/>
      </c>
      <c r="F2189" s="19" t="str">
        <f t="shared" ca="1" si="753"/>
        <v/>
      </c>
      <c r="G2189" s="38">
        <f t="shared" ca="1" si="754"/>
        <v>0</v>
      </c>
      <c r="H2189" s="38">
        <f t="shared" ca="1" si="756"/>
        <v>-40</v>
      </c>
      <c r="I2189" s="27">
        <f t="shared" ca="1" si="757"/>
        <v>2</v>
      </c>
      <c r="J2189" s="27">
        <f t="shared" ca="1" si="758"/>
        <v>1</v>
      </c>
      <c r="K2189" s="19">
        <f t="shared" ca="1" si="759"/>
        <v>1</v>
      </c>
      <c r="L2189" s="12" t="str">
        <f t="shared" ca="1" si="760"/>
        <v/>
      </c>
      <c r="M2189" s="19" t="str">
        <f t="shared" ca="1" si="761"/>
        <v/>
      </c>
      <c r="N2189" s="19">
        <f t="shared" ca="1" si="762"/>
        <v>2</v>
      </c>
      <c r="O2189" s="24"/>
      <c r="P2189" s="40">
        <f t="shared" ca="1" si="763"/>
        <v>2</v>
      </c>
      <c r="Q2189" s="40"/>
      <c r="R2189" s="19">
        <f t="shared" ca="1" si="764"/>
        <v>2</v>
      </c>
      <c r="S2189" s="19">
        <f t="shared" ca="1" si="765"/>
        <v>1</v>
      </c>
      <c r="T2189" s="19" t="str">
        <f t="shared" ca="1" si="766"/>
        <v/>
      </c>
      <c r="U2189" s="42"/>
      <c r="V2189" s="19">
        <f t="shared" ca="1" si="767"/>
        <v>2</v>
      </c>
      <c r="W2189" s="19">
        <f t="shared" ca="1" si="768"/>
        <v>1</v>
      </c>
      <c r="X2189" s="19" t="str">
        <f t="shared" ca="1" si="769"/>
        <v/>
      </c>
      <c r="Y2189" s="19" t="str">
        <f t="shared" ca="1" si="770"/>
        <v/>
      </c>
      <c r="Z2189" s="19" t="str">
        <f t="shared" ca="1" si="771"/>
        <v/>
      </c>
      <c r="AA2189" s="19" t="str">
        <f t="shared" ca="1" si="772"/>
        <v/>
      </c>
      <c r="AB2189" s="3"/>
      <c r="AE2189" s="1"/>
    </row>
    <row r="2190" spans="2:31" ht="15" x14ac:dyDescent="0.25">
      <c r="B2190" s="35">
        <f t="shared" ca="1" si="774"/>
        <v>6</v>
      </c>
      <c r="C2190" s="12">
        <f ca="1">IF(B2190="","",VLOOKUP(B2190,Tabelle2!$D$1:$E$37,2,0))</f>
        <v>1</v>
      </c>
      <c r="D2190" s="18" t="str">
        <f t="shared" ca="1" si="755"/>
        <v>L</v>
      </c>
      <c r="E2190" s="16" t="str">
        <f t="shared" ca="1" si="773"/>
        <v/>
      </c>
      <c r="F2190" s="19" t="str">
        <f t="shared" ca="1" si="753"/>
        <v/>
      </c>
      <c r="G2190" s="38">
        <f t="shared" ca="1" si="754"/>
        <v>0</v>
      </c>
      <c r="H2190" s="38">
        <f t="shared" ca="1" si="756"/>
        <v>-40</v>
      </c>
      <c r="I2190" s="27">
        <f t="shared" ca="1" si="757"/>
        <v>2</v>
      </c>
      <c r="J2190" s="27">
        <f t="shared" ca="1" si="758"/>
        <v>1</v>
      </c>
      <c r="K2190" s="19">
        <f t="shared" ca="1" si="759"/>
        <v>1</v>
      </c>
      <c r="L2190" s="12">
        <f t="shared" ca="1" si="760"/>
        <v>2</v>
      </c>
      <c r="M2190" s="19" t="str">
        <f t="shared" ca="1" si="761"/>
        <v/>
      </c>
      <c r="N2190" s="19" t="str">
        <f t="shared" ca="1" si="762"/>
        <v/>
      </c>
      <c r="O2190" s="24"/>
      <c r="P2190" s="40">
        <f t="shared" ca="1" si="763"/>
        <v>2</v>
      </c>
      <c r="Q2190" s="40"/>
      <c r="R2190" s="19">
        <f t="shared" ca="1" si="764"/>
        <v>1</v>
      </c>
      <c r="S2190" s="19">
        <f t="shared" ca="1" si="765"/>
        <v>2</v>
      </c>
      <c r="T2190" s="19" t="str">
        <f t="shared" ca="1" si="766"/>
        <v/>
      </c>
      <c r="U2190" s="42"/>
      <c r="V2190" s="19">
        <f t="shared" ca="1" si="767"/>
        <v>1</v>
      </c>
      <c r="W2190" s="19">
        <f t="shared" ca="1" si="768"/>
        <v>2</v>
      </c>
      <c r="X2190" s="19">
        <f t="shared" ca="1" si="769"/>
        <v>1</v>
      </c>
      <c r="Y2190" s="19" t="str">
        <f t="shared" ca="1" si="770"/>
        <v/>
      </c>
      <c r="Z2190" s="19" t="str">
        <f t="shared" ca="1" si="771"/>
        <v/>
      </c>
      <c r="AA2190" s="19" t="str">
        <f t="shared" ca="1" si="772"/>
        <v/>
      </c>
      <c r="AB2190" s="3"/>
      <c r="AE2190" s="1"/>
    </row>
    <row r="2191" spans="2:31" ht="15" x14ac:dyDescent="0.25">
      <c r="B2191" s="35">
        <f t="shared" ca="1" si="774"/>
        <v>29</v>
      </c>
      <c r="C2191" s="12">
        <f ca="1">IF(B2191="","",VLOOKUP(B2191,Tabelle2!$D$1:$E$37,2,0))</f>
        <v>5</v>
      </c>
      <c r="D2191" s="18" t="str">
        <f t="shared" ca="1" si="755"/>
        <v>L</v>
      </c>
      <c r="E2191" s="16" t="str">
        <f t="shared" ca="1" si="773"/>
        <v>L</v>
      </c>
      <c r="F2191" s="19" t="str">
        <f t="shared" ca="1" si="753"/>
        <v>l1</v>
      </c>
      <c r="G2191" s="38">
        <f t="shared" ca="1" si="754"/>
        <v>-3</v>
      </c>
      <c r="H2191" s="38">
        <f t="shared" ca="1" si="756"/>
        <v>-43</v>
      </c>
      <c r="I2191" s="27">
        <f t="shared" ca="1" si="757"/>
        <v>3</v>
      </c>
      <c r="J2191" s="27">
        <f t="shared" ca="1" si="758"/>
        <v>1</v>
      </c>
      <c r="K2191" s="19">
        <f t="shared" ca="1" si="759"/>
        <v>5</v>
      </c>
      <c r="L2191" s="12">
        <f t="shared" ca="1" si="760"/>
        <v>1</v>
      </c>
      <c r="M2191" s="19">
        <f t="shared" ca="1" si="761"/>
        <v>2</v>
      </c>
      <c r="N2191" s="19" t="str">
        <f t="shared" ca="1" si="762"/>
        <v/>
      </c>
      <c r="O2191" s="24"/>
      <c r="P2191" s="40">
        <f t="shared" ca="1" si="763"/>
        <v>3</v>
      </c>
      <c r="Q2191" s="40"/>
      <c r="R2191" s="19">
        <f t="shared" ca="1" si="764"/>
        <v>5</v>
      </c>
      <c r="S2191" s="19">
        <f t="shared" ca="1" si="765"/>
        <v>1</v>
      </c>
      <c r="T2191" s="19">
        <f t="shared" ca="1" si="766"/>
        <v>2</v>
      </c>
      <c r="U2191" s="42"/>
      <c r="V2191" s="19">
        <f t="shared" ca="1" si="767"/>
        <v>5</v>
      </c>
      <c r="W2191" s="19">
        <f t="shared" ca="1" si="768"/>
        <v>1</v>
      </c>
      <c r="X2191" s="19">
        <f t="shared" ca="1" si="769"/>
        <v>2</v>
      </c>
      <c r="Y2191" s="19">
        <f t="shared" ca="1" si="770"/>
        <v>1</v>
      </c>
      <c r="Z2191" s="19" t="str">
        <f t="shared" ca="1" si="771"/>
        <v/>
      </c>
      <c r="AA2191" s="19" t="str">
        <f t="shared" ca="1" si="772"/>
        <v/>
      </c>
      <c r="AB2191" s="3"/>
      <c r="AE2191" s="1"/>
    </row>
    <row r="2192" spans="2:31" ht="15" x14ac:dyDescent="0.25">
      <c r="B2192" s="35">
        <f t="shared" ca="1" si="774"/>
        <v>14</v>
      </c>
      <c r="C2192" s="12">
        <f ca="1">IF(B2192="","",VLOOKUP(B2192,Tabelle2!$D$1:$E$37,2,0))</f>
        <v>3</v>
      </c>
      <c r="D2192" s="18" t="str">
        <f t="shared" ca="1" si="755"/>
        <v>L</v>
      </c>
      <c r="E2192" s="16" t="str">
        <f t="shared" ca="1" si="773"/>
        <v>L</v>
      </c>
      <c r="F2192" s="19" t="str">
        <f t="shared" ca="1" si="753"/>
        <v>L2</v>
      </c>
      <c r="G2192" s="38">
        <f t="shared" ca="1" si="754"/>
        <v>-4</v>
      </c>
      <c r="H2192" s="38">
        <f t="shared" ca="1" si="756"/>
        <v>-47</v>
      </c>
      <c r="I2192" s="27">
        <f t="shared" ca="1" si="757"/>
        <v>4</v>
      </c>
      <c r="J2192" s="27">
        <f t="shared" ca="1" si="758"/>
        <v>1</v>
      </c>
      <c r="K2192" s="19">
        <f t="shared" ca="1" si="759"/>
        <v>5</v>
      </c>
      <c r="L2192" s="12">
        <f t="shared" ca="1" si="760"/>
        <v>1</v>
      </c>
      <c r="M2192" s="19">
        <f t="shared" ca="1" si="761"/>
        <v>2</v>
      </c>
      <c r="N2192" s="19">
        <f t="shared" ca="1" si="762"/>
        <v>3</v>
      </c>
      <c r="O2192" s="24"/>
      <c r="P2192" s="40">
        <f t="shared" ca="1" si="763"/>
        <v>3</v>
      </c>
      <c r="Q2192" s="40"/>
      <c r="R2192" s="19">
        <f t="shared" ca="1" si="764"/>
        <v>3</v>
      </c>
      <c r="S2192" s="19">
        <f t="shared" ca="1" si="765"/>
        <v>5</v>
      </c>
      <c r="T2192" s="19">
        <f t="shared" ca="1" si="766"/>
        <v>1</v>
      </c>
      <c r="U2192" s="42"/>
      <c r="V2192" s="19">
        <f t="shared" ca="1" si="767"/>
        <v>3</v>
      </c>
      <c r="W2192" s="19">
        <f t="shared" ca="1" si="768"/>
        <v>5</v>
      </c>
      <c r="X2192" s="19">
        <f t="shared" ca="1" si="769"/>
        <v>1</v>
      </c>
      <c r="Y2192" s="19">
        <f t="shared" ca="1" si="770"/>
        <v>2</v>
      </c>
      <c r="Z2192" s="19">
        <f t="shared" ca="1" si="771"/>
        <v>1</v>
      </c>
      <c r="AA2192" s="19" t="str">
        <f t="shared" ca="1" si="772"/>
        <v/>
      </c>
      <c r="AB2192" s="3"/>
      <c r="AE2192" s="1"/>
    </row>
    <row r="2193" spans="2:31" ht="15" x14ac:dyDescent="0.25">
      <c r="B2193" s="35">
        <f t="shared" ca="1" si="774"/>
        <v>35</v>
      </c>
      <c r="C2193" s="12">
        <f ca="1">IF(B2193="","",VLOOKUP(B2193,Tabelle2!$D$1:$E$37,2,0))</f>
        <v>6</v>
      </c>
      <c r="D2193" s="18" t="str">
        <f t="shared" ca="1" si="755"/>
        <v>L</v>
      </c>
      <c r="E2193" s="16" t="str">
        <f t="shared" ca="1" si="773"/>
        <v/>
      </c>
      <c r="F2193" s="19" t="str">
        <f t="shared" ca="1" si="753"/>
        <v>New</v>
      </c>
      <c r="G2193" s="38">
        <f t="shared" ca="1" si="754"/>
        <v>0</v>
      </c>
      <c r="H2193" s="38">
        <f t="shared" ca="1" si="756"/>
        <v>-47</v>
      </c>
      <c r="I2193" s="27">
        <f t="shared" ca="1" si="757"/>
        <v>3</v>
      </c>
      <c r="J2193" s="27">
        <f t="shared" ca="1" si="758"/>
        <v>1</v>
      </c>
      <c r="K2193" s="19">
        <f t="shared" ca="1" si="759"/>
        <v>6</v>
      </c>
      <c r="L2193" s="12">
        <f t="shared" ca="1" si="760"/>
        <v>3</v>
      </c>
      <c r="M2193" s="19">
        <f t="shared" ca="1" si="761"/>
        <v>5</v>
      </c>
      <c r="N2193" s="19" t="str">
        <f t="shared" ca="1" si="762"/>
        <v/>
      </c>
      <c r="O2193" s="24"/>
      <c r="P2193" s="40">
        <f t="shared" ca="1" si="763"/>
        <v>3</v>
      </c>
      <c r="Q2193" s="40"/>
      <c r="R2193" s="19">
        <f t="shared" ca="1" si="764"/>
        <v>6</v>
      </c>
      <c r="S2193" s="19">
        <f t="shared" ca="1" si="765"/>
        <v>3</v>
      </c>
      <c r="T2193" s="19">
        <f t="shared" ca="1" si="766"/>
        <v>5</v>
      </c>
      <c r="U2193" s="42"/>
      <c r="V2193" s="19">
        <f t="shared" ca="1" si="767"/>
        <v>6</v>
      </c>
      <c r="W2193" s="19">
        <f t="shared" ca="1" si="768"/>
        <v>3</v>
      </c>
      <c r="X2193" s="19">
        <f t="shared" ca="1" si="769"/>
        <v>5</v>
      </c>
      <c r="Y2193" s="19">
        <f t="shared" ca="1" si="770"/>
        <v>1</v>
      </c>
      <c r="Z2193" s="19">
        <f t="shared" ca="1" si="771"/>
        <v>2</v>
      </c>
      <c r="AA2193" s="19">
        <f t="shared" ca="1" si="772"/>
        <v>1</v>
      </c>
      <c r="AB2193" s="3"/>
      <c r="AE2193" s="1"/>
    </row>
    <row r="2194" spans="2:31" ht="15" x14ac:dyDescent="0.25">
      <c r="B2194" s="35">
        <f t="shared" ca="1" si="774"/>
        <v>21</v>
      </c>
      <c r="C2194" s="12">
        <f ca="1">IF(B2194="","",VLOOKUP(B2194,Tabelle2!$D$1:$E$37,2,0))</f>
        <v>4</v>
      </c>
      <c r="D2194" s="18" t="str">
        <f t="shared" ca="1" si="755"/>
        <v>L</v>
      </c>
      <c r="E2194" s="16" t="str">
        <f t="shared" ca="1" si="773"/>
        <v/>
      </c>
      <c r="F2194" s="19" t="str">
        <f t="shared" ref="F2194:F2257" ca="1" si="775">IF(AND(F2193="l1",I2194&gt;3,D2194="l"),"L2",IF(I2194&lt;3,"",IF(AND(D2194="l",I2194=3,F2193=""),"l1",IF(F2193="L2","New",IF(AND(D2194="l",D2193="w"),"L1",IF(AND(D2194="l",D2193="l",D2192="W"),"L2",""))))))</f>
        <v/>
      </c>
      <c r="G2194" s="38">
        <f t="shared" ca="1" si="754"/>
        <v>0</v>
      </c>
      <c r="H2194" s="38">
        <f t="shared" ca="1" si="756"/>
        <v>-47</v>
      </c>
      <c r="I2194" s="27">
        <f t="shared" ca="1" si="757"/>
        <v>1</v>
      </c>
      <c r="J2194" s="27">
        <f t="shared" ca="1" si="758"/>
        <v>1</v>
      </c>
      <c r="K2194" s="19">
        <f t="shared" ca="1" si="759"/>
        <v>4</v>
      </c>
      <c r="L2194" s="12" t="str">
        <f t="shared" ca="1" si="760"/>
        <v/>
      </c>
      <c r="M2194" s="19" t="str">
        <f t="shared" ca="1" si="761"/>
        <v/>
      </c>
      <c r="N2194" s="19" t="str">
        <f t="shared" ca="1" si="762"/>
        <v/>
      </c>
      <c r="O2194" s="24"/>
      <c r="P2194" s="40">
        <f t="shared" ca="1" si="763"/>
        <v>1</v>
      </c>
      <c r="Q2194" s="40"/>
      <c r="R2194" s="19">
        <f t="shared" ca="1" si="764"/>
        <v>4</v>
      </c>
      <c r="S2194" s="19" t="str">
        <f t="shared" ca="1" si="765"/>
        <v/>
      </c>
      <c r="T2194" s="19" t="str">
        <f t="shared" ca="1" si="766"/>
        <v/>
      </c>
      <c r="U2194" s="42"/>
      <c r="V2194" s="19">
        <f t="shared" ca="1" si="767"/>
        <v>4</v>
      </c>
      <c r="W2194" s="19" t="str">
        <f t="shared" ca="1" si="768"/>
        <v/>
      </c>
      <c r="X2194" s="19" t="str">
        <f t="shared" ca="1" si="769"/>
        <v/>
      </c>
      <c r="Y2194" s="19" t="str">
        <f t="shared" ca="1" si="770"/>
        <v/>
      </c>
      <c r="Z2194" s="19" t="str">
        <f t="shared" ca="1" si="771"/>
        <v/>
      </c>
      <c r="AA2194" s="19" t="str">
        <f t="shared" ca="1" si="772"/>
        <v/>
      </c>
      <c r="AB2194" s="3"/>
      <c r="AE2194" s="1"/>
    </row>
    <row r="2195" spans="2:31" ht="15" x14ac:dyDescent="0.25">
      <c r="B2195" s="35">
        <f t="shared" ca="1" si="774"/>
        <v>12</v>
      </c>
      <c r="C2195" s="12">
        <f ca="1">IF(B2195="","",VLOOKUP(B2195,Tabelle2!$D$1:$E$37,2,0))</f>
        <v>2</v>
      </c>
      <c r="D2195" s="18" t="str">
        <f t="shared" ca="1" si="755"/>
        <v>L</v>
      </c>
      <c r="E2195" s="16" t="str">
        <f t="shared" ca="1" si="773"/>
        <v/>
      </c>
      <c r="F2195" s="19" t="str">
        <f t="shared" ca="1" si="775"/>
        <v/>
      </c>
      <c r="G2195" s="38">
        <f t="shared" ca="1" si="754"/>
        <v>0</v>
      </c>
      <c r="H2195" s="38">
        <f t="shared" ca="1" si="756"/>
        <v>-47</v>
      </c>
      <c r="I2195" s="27">
        <f t="shared" ca="1" si="757"/>
        <v>2</v>
      </c>
      <c r="J2195" s="27">
        <f t="shared" ca="1" si="758"/>
        <v>1</v>
      </c>
      <c r="K2195" s="19">
        <f t="shared" ca="1" si="759"/>
        <v>2</v>
      </c>
      <c r="L2195" s="12">
        <f t="shared" ca="1" si="760"/>
        <v>4</v>
      </c>
      <c r="M2195" s="19" t="str">
        <f t="shared" ca="1" si="761"/>
        <v/>
      </c>
      <c r="N2195" s="19" t="str">
        <f t="shared" ca="1" si="762"/>
        <v/>
      </c>
      <c r="O2195" s="24"/>
      <c r="P2195" s="40">
        <f t="shared" ca="1" si="763"/>
        <v>2</v>
      </c>
      <c r="Q2195" s="40"/>
      <c r="R2195" s="19">
        <f t="shared" ca="1" si="764"/>
        <v>2</v>
      </c>
      <c r="S2195" s="19">
        <f t="shared" ca="1" si="765"/>
        <v>4</v>
      </c>
      <c r="T2195" s="19" t="str">
        <f t="shared" ca="1" si="766"/>
        <v/>
      </c>
      <c r="U2195" s="42"/>
      <c r="V2195" s="19">
        <f t="shared" ca="1" si="767"/>
        <v>2</v>
      </c>
      <c r="W2195" s="19">
        <f t="shared" ca="1" si="768"/>
        <v>4</v>
      </c>
      <c r="X2195" s="19" t="str">
        <f t="shared" ca="1" si="769"/>
        <v/>
      </c>
      <c r="Y2195" s="19" t="str">
        <f t="shared" ca="1" si="770"/>
        <v/>
      </c>
      <c r="Z2195" s="19" t="str">
        <f t="shared" ca="1" si="771"/>
        <v/>
      </c>
      <c r="AA2195" s="19" t="str">
        <f t="shared" ca="1" si="772"/>
        <v/>
      </c>
      <c r="AB2195" s="3"/>
      <c r="AE2195" s="1"/>
    </row>
    <row r="2196" spans="2:31" ht="15" x14ac:dyDescent="0.25">
      <c r="B2196" s="35">
        <f t="shared" ca="1" si="774"/>
        <v>1</v>
      </c>
      <c r="C2196" s="12">
        <f ca="1">IF(B2196="","",VLOOKUP(B2196,Tabelle2!$D$1:$E$37,2,0))</f>
        <v>1</v>
      </c>
      <c r="D2196" s="18" t="str">
        <f t="shared" ca="1" si="755"/>
        <v>L</v>
      </c>
      <c r="E2196" s="16" t="str">
        <f t="shared" ca="1" si="773"/>
        <v>L</v>
      </c>
      <c r="F2196" s="19" t="str">
        <f t="shared" ca="1" si="775"/>
        <v>l1</v>
      </c>
      <c r="G2196" s="38">
        <f t="shared" ca="1" si="754"/>
        <v>-3</v>
      </c>
      <c r="H2196" s="38">
        <f t="shared" ca="1" si="756"/>
        <v>-50</v>
      </c>
      <c r="I2196" s="27">
        <f t="shared" ca="1" si="757"/>
        <v>3</v>
      </c>
      <c r="J2196" s="27">
        <f t="shared" ca="1" si="758"/>
        <v>1</v>
      </c>
      <c r="K2196" s="19">
        <f t="shared" ca="1" si="759"/>
        <v>1</v>
      </c>
      <c r="L2196" s="12">
        <f t="shared" ca="1" si="760"/>
        <v>2</v>
      </c>
      <c r="M2196" s="19">
        <f t="shared" ca="1" si="761"/>
        <v>4</v>
      </c>
      <c r="N2196" s="19" t="str">
        <f t="shared" ca="1" si="762"/>
        <v/>
      </c>
      <c r="O2196" s="24"/>
      <c r="P2196" s="40">
        <f t="shared" ca="1" si="763"/>
        <v>3</v>
      </c>
      <c r="Q2196" s="40"/>
      <c r="R2196" s="19">
        <f t="shared" ca="1" si="764"/>
        <v>1</v>
      </c>
      <c r="S2196" s="19">
        <f t="shared" ca="1" si="765"/>
        <v>2</v>
      </c>
      <c r="T2196" s="19">
        <f t="shared" ca="1" si="766"/>
        <v>4</v>
      </c>
      <c r="U2196" s="42"/>
      <c r="V2196" s="19">
        <f t="shared" ca="1" si="767"/>
        <v>1</v>
      </c>
      <c r="W2196" s="19">
        <f t="shared" ca="1" si="768"/>
        <v>2</v>
      </c>
      <c r="X2196" s="19">
        <f t="shared" ca="1" si="769"/>
        <v>4</v>
      </c>
      <c r="Y2196" s="19" t="str">
        <f t="shared" ca="1" si="770"/>
        <v/>
      </c>
      <c r="Z2196" s="19" t="str">
        <f t="shared" ca="1" si="771"/>
        <v/>
      </c>
      <c r="AA2196" s="19" t="str">
        <f t="shared" ca="1" si="772"/>
        <v/>
      </c>
      <c r="AB2196" s="3"/>
      <c r="AE2196" s="1"/>
    </row>
    <row r="2197" spans="2:31" ht="15" x14ac:dyDescent="0.25">
      <c r="B2197" s="35">
        <f t="shared" ca="1" si="774"/>
        <v>26</v>
      </c>
      <c r="C2197" s="12">
        <f ca="1">IF(B2197="","",VLOOKUP(B2197,Tabelle2!$D$1:$E$37,2,0))</f>
        <v>5</v>
      </c>
      <c r="D2197" s="18" t="str">
        <f t="shared" ca="1" si="755"/>
        <v>W</v>
      </c>
      <c r="E2197" s="16" t="str">
        <f t="shared" ca="1" si="773"/>
        <v>w</v>
      </c>
      <c r="F2197" s="19" t="str">
        <f t="shared" ca="1" si="775"/>
        <v/>
      </c>
      <c r="G2197" s="38">
        <f t="shared" ca="1" si="754"/>
        <v>2</v>
      </c>
      <c r="H2197" s="38">
        <f t="shared" ca="1" si="756"/>
        <v>-48</v>
      </c>
      <c r="I2197" s="27">
        <f t="shared" ca="1" si="757"/>
        <v>4</v>
      </c>
      <c r="J2197" s="27">
        <f t="shared" ca="1" si="758"/>
        <v>1</v>
      </c>
      <c r="K2197" s="19">
        <f t="shared" ca="1" si="759"/>
        <v>1</v>
      </c>
      <c r="L2197" s="12">
        <f t="shared" ca="1" si="760"/>
        <v>2</v>
      </c>
      <c r="M2197" s="19">
        <f t="shared" ca="1" si="761"/>
        <v>4</v>
      </c>
      <c r="N2197" s="19">
        <f t="shared" ca="1" si="762"/>
        <v>5</v>
      </c>
      <c r="O2197" s="24"/>
      <c r="P2197" s="40">
        <f t="shared" ca="1" si="763"/>
        <v>3</v>
      </c>
      <c r="Q2197" s="40"/>
      <c r="R2197" s="19">
        <f t="shared" ca="1" si="764"/>
        <v>5</v>
      </c>
      <c r="S2197" s="19">
        <f t="shared" ca="1" si="765"/>
        <v>1</v>
      </c>
      <c r="T2197" s="19">
        <f t="shared" ca="1" si="766"/>
        <v>2</v>
      </c>
      <c r="U2197" s="42"/>
      <c r="V2197" s="19">
        <f t="shared" ca="1" si="767"/>
        <v>5</v>
      </c>
      <c r="W2197" s="19">
        <f t="shared" ca="1" si="768"/>
        <v>1</v>
      </c>
      <c r="X2197" s="19">
        <f t="shared" ca="1" si="769"/>
        <v>2</v>
      </c>
      <c r="Y2197" s="19">
        <f t="shared" ca="1" si="770"/>
        <v>4</v>
      </c>
      <c r="Z2197" s="19" t="str">
        <f t="shared" ca="1" si="771"/>
        <v/>
      </c>
      <c r="AA2197" s="19" t="str">
        <f t="shared" ca="1" si="772"/>
        <v/>
      </c>
      <c r="AB2197" s="3"/>
      <c r="AE2197" s="1"/>
    </row>
    <row r="2198" spans="2:31" ht="15" x14ac:dyDescent="0.25">
      <c r="B2198" s="35">
        <f t="shared" ca="1" si="774"/>
        <v>6</v>
      </c>
      <c r="C2198" s="12">
        <f ca="1">IF(B2198="","",VLOOKUP(B2198,Tabelle2!$D$1:$E$37,2,0))</f>
        <v>1</v>
      </c>
      <c r="D2198" s="18" t="str">
        <f t="shared" ca="1" si="755"/>
        <v>W</v>
      </c>
      <c r="E2198" s="16" t="str">
        <f t="shared" ca="1" si="773"/>
        <v>W</v>
      </c>
      <c r="F2198" s="19" t="str">
        <f t="shared" ca="1" si="775"/>
        <v/>
      </c>
      <c r="G2198" s="38">
        <f t="shared" ca="1" si="754"/>
        <v>3</v>
      </c>
      <c r="H2198" s="38">
        <f t="shared" ca="1" si="756"/>
        <v>-45</v>
      </c>
      <c r="I2198" s="27">
        <f t="shared" ca="1" si="757"/>
        <v>3</v>
      </c>
      <c r="J2198" s="27">
        <f t="shared" ca="1" si="758"/>
        <v>1</v>
      </c>
      <c r="K2198" s="19">
        <f t="shared" ca="1" si="759"/>
        <v>1</v>
      </c>
      <c r="L2198" s="12">
        <f t="shared" ca="1" si="760"/>
        <v>2</v>
      </c>
      <c r="M2198" s="19">
        <f t="shared" ca="1" si="761"/>
        <v>4</v>
      </c>
      <c r="N2198" s="19" t="str">
        <f t="shared" ca="1" si="762"/>
        <v/>
      </c>
      <c r="O2198" s="24"/>
      <c r="P2198" s="40">
        <f t="shared" ca="1" si="763"/>
        <v>3</v>
      </c>
      <c r="Q2198" s="40"/>
      <c r="R2198" s="19">
        <f t="shared" ca="1" si="764"/>
        <v>1</v>
      </c>
      <c r="S2198" s="19">
        <f t="shared" ca="1" si="765"/>
        <v>5</v>
      </c>
      <c r="T2198" s="19">
        <f t="shared" ca="1" si="766"/>
        <v>2</v>
      </c>
      <c r="U2198" s="42"/>
      <c r="V2198" s="19">
        <f t="shared" ca="1" si="767"/>
        <v>1</v>
      </c>
      <c r="W2198" s="19">
        <f t="shared" ca="1" si="768"/>
        <v>5</v>
      </c>
      <c r="X2198" s="19">
        <f t="shared" ca="1" si="769"/>
        <v>1</v>
      </c>
      <c r="Y2198" s="19">
        <f t="shared" ca="1" si="770"/>
        <v>2</v>
      </c>
      <c r="Z2198" s="19">
        <f t="shared" ca="1" si="771"/>
        <v>4</v>
      </c>
      <c r="AA2198" s="19" t="str">
        <f t="shared" ca="1" si="772"/>
        <v/>
      </c>
      <c r="AB2198" s="3"/>
      <c r="AE2198" s="1"/>
    </row>
    <row r="2199" spans="2:31" ht="15" x14ac:dyDescent="0.25">
      <c r="B2199" s="35">
        <f t="shared" ca="1" si="774"/>
        <v>3</v>
      </c>
      <c r="C2199" s="12">
        <f ca="1">IF(B2199="","",VLOOKUP(B2199,Tabelle2!$D$1:$E$37,2,0))</f>
        <v>1</v>
      </c>
      <c r="D2199" s="18" t="str">
        <f t="shared" ca="1" si="755"/>
        <v>L</v>
      </c>
      <c r="E2199" s="16" t="str">
        <f t="shared" ca="1" si="773"/>
        <v>L</v>
      </c>
      <c r="F2199" s="19" t="str">
        <f t="shared" ca="1" si="775"/>
        <v>l1</v>
      </c>
      <c r="G2199" s="38">
        <f t="shared" ca="1" si="754"/>
        <v>-3</v>
      </c>
      <c r="H2199" s="38">
        <f t="shared" ca="1" si="756"/>
        <v>-48</v>
      </c>
      <c r="I2199" s="27">
        <f t="shared" ca="1" si="757"/>
        <v>3</v>
      </c>
      <c r="J2199" s="27" t="str">
        <f t="shared" ca="1" si="758"/>
        <v/>
      </c>
      <c r="K2199" s="19">
        <f t="shared" ca="1" si="759"/>
        <v>1</v>
      </c>
      <c r="L2199" s="12">
        <f t="shared" ca="1" si="760"/>
        <v>2</v>
      </c>
      <c r="M2199" s="19">
        <f t="shared" ca="1" si="761"/>
        <v>4</v>
      </c>
      <c r="N2199" s="19" t="str">
        <f t="shared" ca="1" si="762"/>
        <v/>
      </c>
      <c r="O2199" s="24"/>
      <c r="P2199" s="40">
        <f t="shared" ca="1" si="763"/>
        <v>3</v>
      </c>
      <c r="Q2199" s="40"/>
      <c r="R2199" s="19">
        <f t="shared" ca="1" si="764"/>
        <v>1</v>
      </c>
      <c r="S2199" s="19">
        <f t="shared" ca="1" si="765"/>
        <v>5</v>
      </c>
      <c r="T2199" s="19">
        <f t="shared" ca="1" si="766"/>
        <v>2</v>
      </c>
      <c r="U2199" s="42"/>
      <c r="V2199" s="19">
        <f t="shared" ca="1" si="767"/>
        <v>1</v>
      </c>
      <c r="W2199" s="19">
        <f t="shared" ca="1" si="768"/>
        <v>1</v>
      </c>
      <c r="X2199" s="19">
        <f t="shared" ca="1" si="769"/>
        <v>5</v>
      </c>
      <c r="Y2199" s="19">
        <f t="shared" ca="1" si="770"/>
        <v>1</v>
      </c>
      <c r="Z2199" s="19">
        <f t="shared" ca="1" si="771"/>
        <v>2</v>
      </c>
      <c r="AA2199" s="19">
        <f t="shared" ca="1" si="772"/>
        <v>4</v>
      </c>
      <c r="AB2199" s="3"/>
      <c r="AE2199" s="1"/>
    </row>
    <row r="2200" spans="2:31" ht="15" x14ac:dyDescent="0.25">
      <c r="B2200" s="35">
        <f t="shared" ca="1" si="774"/>
        <v>33</v>
      </c>
      <c r="C2200" s="12">
        <f ca="1">IF(B2200="","",VLOOKUP(B2200,Tabelle2!$D$1:$E$37,2,0))</f>
        <v>6</v>
      </c>
      <c r="D2200" s="18" t="str">
        <f t="shared" ca="1" si="755"/>
        <v>L</v>
      </c>
      <c r="E2200" s="16" t="str">
        <f t="shared" ca="1" si="773"/>
        <v>L</v>
      </c>
      <c r="F2200" s="19" t="str">
        <f t="shared" ca="1" si="775"/>
        <v>L2</v>
      </c>
      <c r="G2200" s="38">
        <f t="shared" ref="G2200:G2263" ca="1" si="776">IF(AND(E2200="w",F2199="l1"),2,IF(E2200="",0,IF(AND(E2200="w",F2200=""),3,IF(AND(E2200="l",F2200="l1"),-3,IF(AND(E2200="l",F2200="l2"),-4)))))</f>
        <v>-4</v>
      </c>
      <c r="H2200" s="38">
        <f t="shared" ca="1" si="756"/>
        <v>-52</v>
      </c>
      <c r="I2200" s="27">
        <f t="shared" ca="1" si="757"/>
        <v>4</v>
      </c>
      <c r="J2200" s="27" t="str">
        <f t="shared" ca="1" si="758"/>
        <v/>
      </c>
      <c r="K2200" s="19">
        <f t="shared" ca="1" si="759"/>
        <v>1</v>
      </c>
      <c r="L2200" s="12">
        <f t="shared" ca="1" si="760"/>
        <v>2</v>
      </c>
      <c r="M2200" s="19">
        <f t="shared" ca="1" si="761"/>
        <v>4</v>
      </c>
      <c r="N2200" s="19">
        <f t="shared" ca="1" si="762"/>
        <v>6</v>
      </c>
      <c r="O2200" s="24"/>
      <c r="P2200" s="40">
        <f t="shared" ca="1" si="763"/>
        <v>3</v>
      </c>
      <c r="Q2200" s="40"/>
      <c r="R2200" s="19">
        <f t="shared" ca="1" si="764"/>
        <v>6</v>
      </c>
      <c r="S2200" s="19">
        <f t="shared" ca="1" si="765"/>
        <v>1</v>
      </c>
      <c r="T2200" s="19">
        <f t="shared" ca="1" si="766"/>
        <v>5</v>
      </c>
      <c r="U2200" s="42"/>
      <c r="V2200" s="19">
        <f t="shared" ca="1" si="767"/>
        <v>6</v>
      </c>
      <c r="W2200" s="19">
        <f t="shared" ca="1" si="768"/>
        <v>1</v>
      </c>
      <c r="X2200" s="19">
        <f t="shared" ca="1" si="769"/>
        <v>1</v>
      </c>
      <c r="Y2200" s="19">
        <f t="shared" ca="1" si="770"/>
        <v>5</v>
      </c>
      <c r="Z2200" s="19">
        <f t="shared" ca="1" si="771"/>
        <v>1</v>
      </c>
      <c r="AA2200" s="19">
        <f t="shared" ca="1" si="772"/>
        <v>2</v>
      </c>
      <c r="AB2200" s="3"/>
      <c r="AE2200" s="1"/>
    </row>
    <row r="2201" spans="2:31" ht="15" x14ac:dyDescent="0.25">
      <c r="B2201" s="35">
        <f t="shared" ca="1" si="774"/>
        <v>17</v>
      </c>
      <c r="C2201" s="12">
        <f ca="1">IF(B2201="","",VLOOKUP(B2201,Tabelle2!$D$1:$E$37,2,0))</f>
        <v>3</v>
      </c>
      <c r="D2201" s="18" t="str">
        <f t="shared" ca="1" si="755"/>
        <v>L</v>
      </c>
      <c r="E2201" s="16" t="str">
        <f t="shared" ca="1" si="773"/>
        <v/>
      </c>
      <c r="F2201" s="19" t="str">
        <f t="shared" ca="1" si="775"/>
        <v>New</v>
      </c>
      <c r="G2201" s="38">
        <f t="shared" ca="1" si="776"/>
        <v>0</v>
      </c>
      <c r="H2201" s="38">
        <f t="shared" ca="1" si="756"/>
        <v>-52</v>
      </c>
      <c r="I2201" s="27">
        <f t="shared" ca="1" si="757"/>
        <v>3</v>
      </c>
      <c r="J2201" s="27">
        <f t="shared" ca="1" si="758"/>
        <v>1</v>
      </c>
      <c r="K2201" s="19">
        <f t="shared" ca="1" si="759"/>
        <v>3</v>
      </c>
      <c r="L2201" s="12">
        <f t="shared" ca="1" si="760"/>
        <v>6</v>
      </c>
      <c r="M2201" s="19">
        <f t="shared" ca="1" si="761"/>
        <v>1</v>
      </c>
      <c r="N2201" s="19" t="str">
        <f t="shared" ca="1" si="762"/>
        <v/>
      </c>
      <c r="O2201" s="24"/>
      <c r="P2201" s="40">
        <f t="shared" ca="1" si="763"/>
        <v>3</v>
      </c>
      <c r="Q2201" s="40"/>
      <c r="R2201" s="19">
        <f t="shared" ca="1" si="764"/>
        <v>3</v>
      </c>
      <c r="S2201" s="19">
        <f t="shared" ca="1" si="765"/>
        <v>6</v>
      </c>
      <c r="T2201" s="19">
        <f t="shared" ca="1" si="766"/>
        <v>1</v>
      </c>
      <c r="U2201" s="42"/>
      <c r="V2201" s="19">
        <f t="shared" ca="1" si="767"/>
        <v>3</v>
      </c>
      <c r="W2201" s="19">
        <f t="shared" ca="1" si="768"/>
        <v>6</v>
      </c>
      <c r="X2201" s="19">
        <f t="shared" ca="1" si="769"/>
        <v>1</v>
      </c>
      <c r="Y2201" s="19">
        <f t="shared" ca="1" si="770"/>
        <v>1</v>
      </c>
      <c r="Z2201" s="19">
        <f t="shared" ca="1" si="771"/>
        <v>5</v>
      </c>
      <c r="AA2201" s="19">
        <f t="shared" ca="1" si="772"/>
        <v>1</v>
      </c>
      <c r="AB2201" s="3"/>
      <c r="AE2201" s="1"/>
    </row>
    <row r="2202" spans="2:31" ht="15" x14ac:dyDescent="0.25">
      <c r="B2202" s="35">
        <f t="shared" ca="1" si="774"/>
        <v>22</v>
      </c>
      <c r="C2202" s="12">
        <f ca="1">IF(B2202="","",VLOOKUP(B2202,Tabelle2!$D$1:$E$37,2,0))</f>
        <v>4</v>
      </c>
      <c r="D2202" s="18" t="str">
        <f t="shared" ca="1" si="755"/>
        <v>L</v>
      </c>
      <c r="E2202" s="16" t="str">
        <f t="shared" ca="1" si="773"/>
        <v/>
      </c>
      <c r="F2202" s="19" t="str">
        <f t="shared" ca="1" si="775"/>
        <v/>
      </c>
      <c r="G2202" s="38">
        <f t="shared" ca="1" si="776"/>
        <v>0</v>
      </c>
      <c r="H2202" s="38">
        <f t="shared" ca="1" si="756"/>
        <v>-52</v>
      </c>
      <c r="I2202" s="27">
        <f t="shared" ca="1" si="757"/>
        <v>1</v>
      </c>
      <c r="J2202" s="27">
        <f t="shared" ca="1" si="758"/>
        <v>1</v>
      </c>
      <c r="K2202" s="19">
        <f t="shared" ca="1" si="759"/>
        <v>4</v>
      </c>
      <c r="L2202" s="12" t="str">
        <f t="shared" ca="1" si="760"/>
        <v/>
      </c>
      <c r="M2202" s="19" t="str">
        <f t="shared" ca="1" si="761"/>
        <v/>
      </c>
      <c r="N2202" s="19" t="str">
        <f t="shared" ca="1" si="762"/>
        <v/>
      </c>
      <c r="O2202" s="24"/>
      <c r="P2202" s="40">
        <f t="shared" ca="1" si="763"/>
        <v>1</v>
      </c>
      <c r="Q2202" s="40"/>
      <c r="R2202" s="19">
        <f t="shared" ca="1" si="764"/>
        <v>4</v>
      </c>
      <c r="S2202" s="19" t="str">
        <f t="shared" ca="1" si="765"/>
        <v/>
      </c>
      <c r="T2202" s="19" t="str">
        <f t="shared" ca="1" si="766"/>
        <v/>
      </c>
      <c r="U2202" s="42"/>
      <c r="V2202" s="19">
        <f t="shared" ca="1" si="767"/>
        <v>4</v>
      </c>
      <c r="W2202" s="19" t="str">
        <f t="shared" ca="1" si="768"/>
        <v/>
      </c>
      <c r="X2202" s="19" t="str">
        <f t="shared" ca="1" si="769"/>
        <v/>
      </c>
      <c r="Y2202" s="19" t="str">
        <f t="shared" ca="1" si="770"/>
        <v/>
      </c>
      <c r="Z2202" s="19" t="str">
        <f t="shared" ca="1" si="771"/>
        <v/>
      </c>
      <c r="AA2202" s="19" t="str">
        <f t="shared" ca="1" si="772"/>
        <v/>
      </c>
      <c r="AB2202" s="3"/>
      <c r="AE2202" s="1"/>
    </row>
    <row r="2203" spans="2:31" ht="15" x14ac:dyDescent="0.25">
      <c r="B2203" s="35">
        <f t="shared" ca="1" si="774"/>
        <v>33</v>
      </c>
      <c r="C2203" s="12">
        <f ca="1">IF(B2203="","",VLOOKUP(B2203,Tabelle2!$D$1:$E$37,2,0))</f>
        <v>6</v>
      </c>
      <c r="D2203" s="18" t="str">
        <f t="shared" ca="1" si="755"/>
        <v>L</v>
      </c>
      <c r="E2203" s="16" t="str">
        <f t="shared" ca="1" si="773"/>
        <v/>
      </c>
      <c r="F2203" s="19" t="str">
        <f t="shared" ca="1" si="775"/>
        <v/>
      </c>
      <c r="G2203" s="38">
        <f t="shared" ca="1" si="776"/>
        <v>0</v>
      </c>
      <c r="H2203" s="38">
        <f t="shared" ca="1" si="756"/>
        <v>-52</v>
      </c>
      <c r="I2203" s="27">
        <f t="shared" ca="1" si="757"/>
        <v>2</v>
      </c>
      <c r="J2203" s="27">
        <f t="shared" ca="1" si="758"/>
        <v>1</v>
      </c>
      <c r="K2203" s="19">
        <f t="shared" ca="1" si="759"/>
        <v>6</v>
      </c>
      <c r="L2203" s="12">
        <f t="shared" ca="1" si="760"/>
        <v>4</v>
      </c>
      <c r="M2203" s="19" t="str">
        <f t="shared" ca="1" si="761"/>
        <v/>
      </c>
      <c r="N2203" s="19" t="str">
        <f t="shared" ca="1" si="762"/>
        <v/>
      </c>
      <c r="O2203" s="24"/>
      <c r="P2203" s="40">
        <f t="shared" ca="1" si="763"/>
        <v>2</v>
      </c>
      <c r="Q2203" s="40"/>
      <c r="R2203" s="19">
        <f t="shared" ca="1" si="764"/>
        <v>6</v>
      </c>
      <c r="S2203" s="19">
        <f t="shared" ca="1" si="765"/>
        <v>4</v>
      </c>
      <c r="T2203" s="19" t="str">
        <f t="shared" ca="1" si="766"/>
        <v/>
      </c>
      <c r="U2203" s="42"/>
      <c r="V2203" s="19">
        <f t="shared" ca="1" si="767"/>
        <v>6</v>
      </c>
      <c r="W2203" s="19">
        <f t="shared" ca="1" si="768"/>
        <v>4</v>
      </c>
      <c r="X2203" s="19" t="str">
        <f t="shared" ca="1" si="769"/>
        <v/>
      </c>
      <c r="Y2203" s="19" t="str">
        <f t="shared" ca="1" si="770"/>
        <v/>
      </c>
      <c r="Z2203" s="19" t="str">
        <f t="shared" ca="1" si="771"/>
        <v/>
      </c>
      <c r="AA2203" s="19" t="str">
        <f t="shared" ca="1" si="772"/>
        <v/>
      </c>
      <c r="AB2203" s="3"/>
      <c r="AE2203" s="1"/>
    </row>
    <row r="2204" spans="2:31" ht="15" x14ac:dyDescent="0.25">
      <c r="B2204" s="35">
        <f t="shared" ca="1" si="774"/>
        <v>16</v>
      </c>
      <c r="C2204" s="12">
        <f ca="1">IF(B2204="","",VLOOKUP(B2204,Tabelle2!$D$1:$E$37,2,0))</f>
        <v>3</v>
      </c>
      <c r="D2204" s="18" t="str">
        <f t="shared" ref="D2204:D2267" ca="1" si="777">IF(AND(I2204=3,OR(C2205=K2204,C2205=L2204,C2205=M2204)),"W",IF(AND(I2204=4,OR(C2205=K2204,C2205=L2204,C2205=M2204,C2205=N2204)),"W","L"))</f>
        <v>W</v>
      </c>
      <c r="E2204" s="16" t="str">
        <f t="shared" ca="1" si="773"/>
        <v>W</v>
      </c>
      <c r="F2204" s="19" t="str">
        <f t="shared" ca="1" si="775"/>
        <v/>
      </c>
      <c r="G2204" s="38">
        <f t="shared" ca="1" si="776"/>
        <v>3</v>
      </c>
      <c r="H2204" s="38">
        <f t="shared" ref="H2204:H2267" ca="1" si="778">H2203+G2204</f>
        <v>-49</v>
      </c>
      <c r="I2204" s="27">
        <f t="shared" ref="I2204:I2267" ca="1" si="779">COUNTIF(K2204:N2204,1)+COUNTIF(K2204:N2204,2)+COUNTIF(K2204:N2204,3)+COUNTIF(K2204:N2204,4)+COUNTIF(K2204:N2204,5)+COUNTIF(K2204:N2204,6)</f>
        <v>3</v>
      </c>
      <c r="J2204" s="27">
        <f t="shared" ref="J2204:J2267" ca="1" si="780">IF(OR(F2201="New",F2200="New",F2199="New",F2202="New",F2203="New",F2204="New"),1,"")</f>
        <v>1</v>
      </c>
      <c r="K2204" s="19">
        <f t="shared" ref="K2204:K2267" ca="1" si="781">IF(AND(F2203="New",P2204&gt;=1),R2204,IF(AND(F2203="l1",I2203=3),K2203,IF(D2202="w",K2203,IF(D2203="w",K2203,IF(V2204&lt;&gt;0,V2204,IF(W2204&lt;&gt;0,W2204,IF(X2204&lt;&gt;0,X2204,IF(Y2204&lt;&gt;0,Y2204,IF(Z2204&lt;&gt;0,Z2204,IF(AA2204&lt;&gt;0,AA2204,""))))))))))</f>
        <v>3</v>
      </c>
      <c r="L2204" s="12">
        <f t="shared" ref="L2204:L2267" ca="1" si="782">IF(AND(F2203="New",P2204=1),"",IF(AND(F2203="New",P2204&gt;=2),S2204,IF(AND(F2203="l1",I2203=3),L2203,IF(D2202="w",L2203,IF(D2203="w",L2203,IF(F2203="l1",L2203,IF(AND(W2204&lt;&gt;0,W2204&lt;&gt;K2204),W2204,IF(AND(X2204&lt;&gt;0,X2204&lt;&gt;K2204),X2204,IF(AND(Y2204&lt;&gt;0,Y2204&lt;&gt;K2204),Y2204,IF(AND(Z2204&lt;&gt;0,Z2204&lt;&gt;K2204),Z2204,IF(AND(AA2204&lt;&gt;0,AA2204&lt;&gt;K2204),AA2204)))))))))))</f>
        <v>6</v>
      </c>
      <c r="M2204" s="19">
        <f t="shared" ref="M2204:M2267" ca="1" si="783">IF(AND(F2203="New",P2204=1),"",IF(AND(F2203="New",P2204=2),"",IF(AND(F2203="New",P2204=3),T2204,IF(AND(F2203="l1",I2203=3),M2203,IF(D2202="w",M2203,IF(D2203="w",M2203,IF(AND(X2204&lt;&gt;0,X2204&lt;&gt;K2204,X2204&lt;&gt;L2204),X2204,IF(AND(Y2204&lt;&gt;0,Y2204&lt;&gt;K2204,Y2204&lt;&gt;L2204),Y2204,IF(AND(Z2204&lt;&gt;0,Z2204&lt;&gt;K2204,Z2204&lt;&gt;L2204),Z2204,IF(AND(AA2204&lt;&gt;0,AA2204&lt;&gt;K2204,AA2204&lt;&gt;L2204),AA2204,""))))))))))</f>
        <v>4</v>
      </c>
      <c r="N2204" s="19" t="str">
        <f t="shared" ref="N2204:N2267" ca="1" si="784">IF(N2203&lt;&gt;"","",IF(AND(R2204&lt;&gt;K2204,R2204&lt;&gt;L2204,R2204&lt;&gt;M2204,R2204&lt;&gt;0),R2204,""))</f>
        <v/>
      </c>
      <c r="O2204" s="24"/>
      <c r="P2204" s="40">
        <f t="shared" ref="P2204:P2267" ca="1" si="785">COUNTIF(R2204:T2204,1)+COUNTIF(R2204:T2204,2)+COUNTIF(R2204:T2204,3)+COUNTIF(R2204:T2204,4)+COUNTIF(R2204:T2204,5)+COUNTIF(R2204:T2204,6)</f>
        <v>3</v>
      </c>
      <c r="Q2204" s="40"/>
      <c r="R2204" s="19">
        <f t="shared" ref="R2204:R2267" ca="1" si="786">V2204</f>
        <v>3</v>
      </c>
      <c r="S2204" s="19">
        <f t="shared" ref="S2204:S2267" ca="1" si="787">IF(AND(W2204&lt;&gt;0,W2204&lt;&gt;V2204),W2204,IF(AND(X2204&lt;&gt;0,X2204&lt;&gt;V2204),X2204,IF(AND(Y2204&lt;&gt;0,Y2204&lt;&gt;V2204),Y2204,IF(AND(Z2204&lt;&gt;0,Z2204&lt;&gt;V2204),Z2204,IF(AND(AA2204&lt;&gt;0,AA2204&lt;&gt;V2204),AA2204)))))</f>
        <v>6</v>
      </c>
      <c r="T2204" s="19">
        <f t="shared" ref="T2204:T2267" ca="1" si="788">IF(AND(X2204&lt;&gt;0,X2204&lt;&gt;S2204,X2204&lt;&gt;R2204),X2204,IF(AND(Y2204&lt;&gt;0,Y2204&lt;&gt;R2204,Y2204&lt;&gt;S2204),Y2204,IF(AND(Z2204&lt;&gt;0,Z2204&lt;&gt;R2204,Z2204&lt;&gt;S2204),Z2204,IF(AND(AA2204&lt;&gt;0,AA2204&lt;&gt;R2204,AA2204&lt;&gt;S2204),AA2204,""))))</f>
        <v>4</v>
      </c>
      <c r="U2204" s="42"/>
      <c r="V2204" s="19">
        <f t="shared" ref="V2204:V2267" ca="1" si="789">C2204</f>
        <v>3</v>
      </c>
      <c r="W2204" s="19">
        <f t="shared" ref="W2204:W2267" ca="1" si="790">IF(F2203="New","",C2203)</f>
        <v>6</v>
      </c>
      <c r="X2204" s="19">
        <f t="shared" ref="X2204:X2267" ca="1" si="791">IF(F2202="New","",IF(F2203="New","",C2202))</f>
        <v>4</v>
      </c>
      <c r="Y2204" s="19" t="str">
        <f t="shared" ref="Y2204:Y2267" ca="1" si="792">IF(F2201="New","",IF(F2202="New","",IF(F2203="New","",C2201)))</f>
        <v/>
      </c>
      <c r="Z2204" s="19" t="str">
        <f t="shared" ref="Z2204:Z2267" ca="1" si="793">IF(F2200="New","",IF(F2201="New","",IF(F2202="New","",IF(F2203="New","",C2200))))</f>
        <v/>
      </c>
      <c r="AA2204" s="19" t="str">
        <f t="shared" ref="AA2204:AA2267" ca="1" si="794">IF(F2199="New","",IF(F2200="New","",IF(F2201="New","",IF(F2202="New","",IF(F2203="New","",C2199)))))</f>
        <v/>
      </c>
      <c r="AB2204" s="3"/>
      <c r="AE2204" s="1"/>
    </row>
    <row r="2205" spans="2:31" ht="15" x14ac:dyDescent="0.25">
      <c r="B2205" s="35">
        <f t="shared" ca="1" si="774"/>
        <v>20</v>
      </c>
      <c r="C2205" s="12">
        <f ca="1">IF(B2205="","",VLOOKUP(B2205,Tabelle2!$D$1:$E$37,2,0))</f>
        <v>4</v>
      </c>
      <c r="D2205" s="18" t="str">
        <f t="shared" ca="1" si="777"/>
        <v>W</v>
      </c>
      <c r="E2205" s="16" t="str">
        <f t="shared" ca="1" si="773"/>
        <v>W</v>
      </c>
      <c r="F2205" s="19" t="str">
        <f t="shared" ca="1" si="775"/>
        <v/>
      </c>
      <c r="G2205" s="38">
        <f t="shared" ca="1" si="776"/>
        <v>3</v>
      </c>
      <c r="H2205" s="38">
        <f t="shared" ca="1" si="778"/>
        <v>-46</v>
      </c>
      <c r="I2205" s="27">
        <f t="shared" ca="1" si="779"/>
        <v>3</v>
      </c>
      <c r="J2205" s="27">
        <f t="shared" ca="1" si="780"/>
        <v>1</v>
      </c>
      <c r="K2205" s="19">
        <f t="shared" ca="1" si="781"/>
        <v>3</v>
      </c>
      <c r="L2205" s="12">
        <f t="shared" ca="1" si="782"/>
        <v>6</v>
      </c>
      <c r="M2205" s="19">
        <f t="shared" ca="1" si="783"/>
        <v>4</v>
      </c>
      <c r="N2205" s="19" t="str">
        <f t="shared" ca="1" si="784"/>
        <v/>
      </c>
      <c r="O2205" s="24"/>
      <c r="P2205" s="40">
        <f t="shared" ca="1" si="785"/>
        <v>3</v>
      </c>
      <c r="Q2205" s="40"/>
      <c r="R2205" s="19">
        <f t="shared" ca="1" si="786"/>
        <v>4</v>
      </c>
      <c r="S2205" s="19">
        <f t="shared" ca="1" si="787"/>
        <v>3</v>
      </c>
      <c r="T2205" s="19">
        <f t="shared" ca="1" si="788"/>
        <v>6</v>
      </c>
      <c r="U2205" s="42"/>
      <c r="V2205" s="19">
        <f t="shared" ca="1" si="789"/>
        <v>4</v>
      </c>
      <c r="W2205" s="19">
        <f t="shared" ca="1" si="790"/>
        <v>3</v>
      </c>
      <c r="X2205" s="19">
        <f t="shared" ca="1" si="791"/>
        <v>6</v>
      </c>
      <c r="Y2205" s="19">
        <f t="shared" ca="1" si="792"/>
        <v>4</v>
      </c>
      <c r="Z2205" s="19" t="str">
        <f t="shared" ca="1" si="793"/>
        <v/>
      </c>
      <c r="AA2205" s="19" t="str">
        <f t="shared" ca="1" si="794"/>
        <v/>
      </c>
      <c r="AB2205" s="3"/>
      <c r="AE2205" s="1"/>
    </row>
    <row r="2206" spans="2:31" ht="15" x14ac:dyDescent="0.25">
      <c r="B2206" s="35">
        <f t="shared" ca="1" si="774"/>
        <v>32</v>
      </c>
      <c r="C2206" s="12">
        <f ca="1">IF(B2206="","",VLOOKUP(B2206,Tabelle2!$D$1:$E$37,2,0))</f>
        <v>6</v>
      </c>
      <c r="D2206" s="18" t="str">
        <f t="shared" ca="1" si="777"/>
        <v>W</v>
      </c>
      <c r="E2206" s="16" t="str">
        <f t="shared" ca="1" si="773"/>
        <v>W</v>
      </c>
      <c r="F2206" s="19" t="str">
        <f t="shared" ca="1" si="775"/>
        <v/>
      </c>
      <c r="G2206" s="38">
        <f t="shared" ca="1" si="776"/>
        <v>3</v>
      </c>
      <c r="H2206" s="38">
        <f t="shared" ca="1" si="778"/>
        <v>-43</v>
      </c>
      <c r="I2206" s="27">
        <f t="shared" ca="1" si="779"/>
        <v>3</v>
      </c>
      <c r="J2206" s="27">
        <f t="shared" ca="1" si="780"/>
        <v>1</v>
      </c>
      <c r="K2206" s="19">
        <f t="shared" ca="1" si="781"/>
        <v>3</v>
      </c>
      <c r="L2206" s="12">
        <f t="shared" ca="1" si="782"/>
        <v>6</v>
      </c>
      <c r="M2206" s="19">
        <f t="shared" ca="1" si="783"/>
        <v>4</v>
      </c>
      <c r="N2206" s="19" t="str">
        <f t="shared" ca="1" si="784"/>
        <v/>
      </c>
      <c r="O2206" s="24"/>
      <c r="P2206" s="40">
        <f t="shared" ca="1" si="785"/>
        <v>3</v>
      </c>
      <c r="Q2206" s="40"/>
      <c r="R2206" s="19">
        <f t="shared" ca="1" si="786"/>
        <v>6</v>
      </c>
      <c r="S2206" s="19">
        <f t="shared" ca="1" si="787"/>
        <v>4</v>
      </c>
      <c r="T2206" s="19">
        <f t="shared" ca="1" si="788"/>
        <v>3</v>
      </c>
      <c r="U2206" s="42"/>
      <c r="V2206" s="19">
        <f t="shared" ca="1" si="789"/>
        <v>6</v>
      </c>
      <c r="W2206" s="19">
        <f t="shared" ca="1" si="790"/>
        <v>4</v>
      </c>
      <c r="X2206" s="19">
        <f t="shared" ca="1" si="791"/>
        <v>3</v>
      </c>
      <c r="Y2206" s="19">
        <f t="shared" ca="1" si="792"/>
        <v>6</v>
      </c>
      <c r="Z2206" s="19">
        <f t="shared" ca="1" si="793"/>
        <v>4</v>
      </c>
      <c r="AA2206" s="19" t="str">
        <f t="shared" ca="1" si="794"/>
        <v/>
      </c>
      <c r="AB2206" s="3"/>
      <c r="AE2206" s="1"/>
    </row>
    <row r="2207" spans="2:31" ht="15" x14ac:dyDescent="0.25">
      <c r="B2207" s="35">
        <f t="shared" ca="1" si="774"/>
        <v>33</v>
      </c>
      <c r="C2207" s="12">
        <f ca="1">IF(B2207="","",VLOOKUP(B2207,Tabelle2!$D$1:$E$37,2,0))</f>
        <v>6</v>
      </c>
      <c r="D2207" s="18" t="str">
        <f t="shared" ca="1" si="777"/>
        <v>L</v>
      </c>
      <c r="E2207" s="16" t="str">
        <f t="shared" ca="1" si="773"/>
        <v>L</v>
      </c>
      <c r="F2207" s="19" t="str">
        <f t="shared" ca="1" si="775"/>
        <v>l1</v>
      </c>
      <c r="G2207" s="38">
        <f t="shared" ca="1" si="776"/>
        <v>-3</v>
      </c>
      <c r="H2207" s="38">
        <f t="shared" ca="1" si="778"/>
        <v>-46</v>
      </c>
      <c r="I2207" s="27">
        <f t="shared" ca="1" si="779"/>
        <v>3</v>
      </c>
      <c r="J2207" s="27" t="str">
        <f t="shared" ca="1" si="780"/>
        <v/>
      </c>
      <c r="K2207" s="19">
        <f t="shared" ca="1" si="781"/>
        <v>3</v>
      </c>
      <c r="L2207" s="12">
        <f t="shared" ca="1" si="782"/>
        <v>6</v>
      </c>
      <c r="M2207" s="19">
        <f t="shared" ca="1" si="783"/>
        <v>4</v>
      </c>
      <c r="N2207" s="19" t="str">
        <f t="shared" ca="1" si="784"/>
        <v/>
      </c>
      <c r="O2207" s="24"/>
      <c r="P2207" s="40">
        <f t="shared" ca="1" si="785"/>
        <v>3</v>
      </c>
      <c r="Q2207" s="40"/>
      <c r="R2207" s="19">
        <f t="shared" ca="1" si="786"/>
        <v>6</v>
      </c>
      <c r="S2207" s="19">
        <f t="shared" ca="1" si="787"/>
        <v>4</v>
      </c>
      <c r="T2207" s="19">
        <f t="shared" ca="1" si="788"/>
        <v>3</v>
      </c>
      <c r="U2207" s="42"/>
      <c r="V2207" s="19">
        <f t="shared" ca="1" si="789"/>
        <v>6</v>
      </c>
      <c r="W2207" s="19">
        <f t="shared" ca="1" si="790"/>
        <v>6</v>
      </c>
      <c r="X2207" s="19">
        <f t="shared" ca="1" si="791"/>
        <v>4</v>
      </c>
      <c r="Y2207" s="19">
        <f t="shared" ca="1" si="792"/>
        <v>3</v>
      </c>
      <c r="Z2207" s="19">
        <f t="shared" ca="1" si="793"/>
        <v>6</v>
      </c>
      <c r="AA2207" s="19">
        <f t="shared" ca="1" si="794"/>
        <v>4</v>
      </c>
      <c r="AB2207" s="3"/>
      <c r="AE2207" s="1"/>
    </row>
    <row r="2208" spans="2:31" ht="15" x14ac:dyDescent="0.25">
      <c r="B2208" s="35">
        <f t="shared" ca="1" si="774"/>
        <v>25</v>
      </c>
      <c r="C2208" s="12">
        <f ca="1">IF(B2208="","",VLOOKUP(B2208,Tabelle2!$D$1:$E$37,2,0))</f>
        <v>5</v>
      </c>
      <c r="D2208" s="18" t="str">
        <f t="shared" ca="1" si="777"/>
        <v>W</v>
      </c>
      <c r="E2208" s="16" t="str">
        <f t="shared" ca="1" si="773"/>
        <v>w</v>
      </c>
      <c r="F2208" s="19" t="str">
        <f t="shared" ca="1" si="775"/>
        <v/>
      </c>
      <c r="G2208" s="38">
        <f t="shared" ca="1" si="776"/>
        <v>2</v>
      </c>
      <c r="H2208" s="38">
        <f t="shared" ca="1" si="778"/>
        <v>-44</v>
      </c>
      <c r="I2208" s="27">
        <f t="shared" ca="1" si="779"/>
        <v>4</v>
      </c>
      <c r="J2208" s="27" t="str">
        <f t="shared" ca="1" si="780"/>
        <v/>
      </c>
      <c r="K2208" s="19">
        <f t="shared" ca="1" si="781"/>
        <v>3</v>
      </c>
      <c r="L2208" s="12">
        <f t="shared" ca="1" si="782"/>
        <v>6</v>
      </c>
      <c r="M2208" s="19">
        <f t="shared" ca="1" si="783"/>
        <v>4</v>
      </c>
      <c r="N2208" s="19">
        <f t="shared" ca="1" si="784"/>
        <v>5</v>
      </c>
      <c r="O2208" s="24"/>
      <c r="P2208" s="40">
        <f t="shared" ca="1" si="785"/>
        <v>3</v>
      </c>
      <c r="Q2208" s="40"/>
      <c r="R2208" s="19">
        <f t="shared" ca="1" si="786"/>
        <v>5</v>
      </c>
      <c r="S2208" s="19">
        <f t="shared" ca="1" si="787"/>
        <v>6</v>
      </c>
      <c r="T2208" s="19">
        <f t="shared" ca="1" si="788"/>
        <v>4</v>
      </c>
      <c r="U2208" s="42"/>
      <c r="V2208" s="19">
        <f t="shared" ca="1" si="789"/>
        <v>5</v>
      </c>
      <c r="W2208" s="19">
        <f t="shared" ca="1" si="790"/>
        <v>6</v>
      </c>
      <c r="X2208" s="19">
        <f t="shared" ca="1" si="791"/>
        <v>6</v>
      </c>
      <c r="Y2208" s="19">
        <f t="shared" ca="1" si="792"/>
        <v>4</v>
      </c>
      <c r="Z2208" s="19">
        <f t="shared" ca="1" si="793"/>
        <v>3</v>
      </c>
      <c r="AA2208" s="19">
        <f t="shared" ca="1" si="794"/>
        <v>6</v>
      </c>
      <c r="AB2208" s="3"/>
      <c r="AE2208" s="1"/>
    </row>
    <row r="2209" spans="2:31" ht="15" x14ac:dyDescent="0.25">
      <c r="B2209" s="35">
        <f t="shared" ca="1" si="774"/>
        <v>14</v>
      </c>
      <c r="C2209" s="12">
        <f ca="1">IF(B2209="","",VLOOKUP(B2209,Tabelle2!$D$1:$E$37,2,0))</f>
        <v>3</v>
      </c>
      <c r="D2209" s="18" t="str">
        <f t="shared" ca="1" si="777"/>
        <v>W</v>
      </c>
      <c r="E2209" s="16" t="str">
        <f t="shared" ca="1" si="773"/>
        <v>W</v>
      </c>
      <c r="F2209" s="19" t="str">
        <f t="shared" ca="1" si="775"/>
        <v/>
      </c>
      <c r="G2209" s="38">
        <f t="shared" ca="1" si="776"/>
        <v>3</v>
      </c>
      <c r="H2209" s="38">
        <f t="shared" ca="1" si="778"/>
        <v>-41</v>
      </c>
      <c r="I2209" s="27">
        <f t="shared" ca="1" si="779"/>
        <v>3</v>
      </c>
      <c r="J2209" s="27" t="str">
        <f t="shared" ca="1" si="780"/>
        <v/>
      </c>
      <c r="K2209" s="19">
        <f t="shared" ca="1" si="781"/>
        <v>3</v>
      </c>
      <c r="L2209" s="12">
        <f t="shared" ca="1" si="782"/>
        <v>6</v>
      </c>
      <c r="M2209" s="19">
        <f t="shared" ca="1" si="783"/>
        <v>4</v>
      </c>
      <c r="N2209" s="19" t="str">
        <f t="shared" ca="1" si="784"/>
        <v/>
      </c>
      <c r="O2209" s="24"/>
      <c r="P2209" s="40">
        <f t="shared" ca="1" si="785"/>
        <v>3</v>
      </c>
      <c r="Q2209" s="40"/>
      <c r="R2209" s="19">
        <f t="shared" ca="1" si="786"/>
        <v>3</v>
      </c>
      <c r="S2209" s="19">
        <f t="shared" ca="1" si="787"/>
        <v>5</v>
      </c>
      <c r="T2209" s="19">
        <f t="shared" ca="1" si="788"/>
        <v>6</v>
      </c>
      <c r="U2209" s="42"/>
      <c r="V2209" s="19">
        <f t="shared" ca="1" si="789"/>
        <v>3</v>
      </c>
      <c r="W2209" s="19">
        <f t="shared" ca="1" si="790"/>
        <v>5</v>
      </c>
      <c r="X2209" s="19">
        <f t="shared" ca="1" si="791"/>
        <v>6</v>
      </c>
      <c r="Y2209" s="19">
        <f t="shared" ca="1" si="792"/>
        <v>6</v>
      </c>
      <c r="Z2209" s="19">
        <f t="shared" ca="1" si="793"/>
        <v>4</v>
      </c>
      <c r="AA2209" s="19">
        <f t="shared" ca="1" si="794"/>
        <v>3</v>
      </c>
      <c r="AB2209" s="3"/>
      <c r="AE2209" s="1"/>
    </row>
    <row r="2210" spans="2:31" ht="15" x14ac:dyDescent="0.25">
      <c r="B2210" s="35">
        <f t="shared" ca="1" si="774"/>
        <v>18</v>
      </c>
      <c r="C2210" s="12">
        <f ca="1">IF(B2210="","",VLOOKUP(B2210,Tabelle2!$D$1:$E$37,2,0))</f>
        <v>3</v>
      </c>
      <c r="D2210" s="18" t="str">
        <f t="shared" ca="1" si="777"/>
        <v>L</v>
      </c>
      <c r="E2210" s="16" t="str">
        <f t="shared" ca="1" si="773"/>
        <v>L</v>
      </c>
      <c r="F2210" s="19" t="str">
        <f t="shared" ca="1" si="775"/>
        <v>l1</v>
      </c>
      <c r="G2210" s="38">
        <f t="shared" ca="1" si="776"/>
        <v>-3</v>
      </c>
      <c r="H2210" s="38">
        <f t="shared" ca="1" si="778"/>
        <v>-44</v>
      </c>
      <c r="I2210" s="27">
        <f t="shared" ca="1" si="779"/>
        <v>3</v>
      </c>
      <c r="J2210" s="27" t="str">
        <f t="shared" ca="1" si="780"/>
        <v/>
      </c>
      <c r="K2210" s="19">
        <f t="shared" ca="1" si="781"/>
        <v>3</v>
      </c>
      <c r="L2210" s="12">
        <f t="shared" ca="1" si="782"/>
        <v>6</v>
      </c>
      <c r="M2210" s="19">
        <f t="shared" ca="1" si="783"/>
        <v>4</v>
      </c>
      <c r="N2210" s="19" t="str">
        <f t="shared" ca="1" si="784"/>
        <v/>
      </c>
      <c r="O2210" s="24"/>
      <c r="P2210" s="40">
        <f t="shared" ca="1" si="785"/>
        <v>3</v>
      </c>
      <c r="Q2210" s="40"/>
      <c r="R2210" s="19">
        <f t="shared" ca="1" si="786"/>
        <v>3</v>
      </c>
      <c r="S2210" s="19">
        <f t="shared" ca="1" si="787"/>
        <v>5</v>
      </c>
      <c r="T2210" s="19">
        <f t="shared" ca="1" si="788"/>
        <v>6</v>
      </c>
      <c r="U2210" s="42"/>
      <c r="V2210" s="19">
        <f t="shared" ca="1" si="789"/>
        <v>3</v>
      </c>
      <c r="W2210" s="19">
        <f t="shared" ca="1" si="790"/>
        <v>3</v>
      </c>
      <c r="X2210" s="19">
        <f t="shared" ca="1" si="791"/>
        <v>5</v>
      </c>
      <c r="Y2210" s="19">
        <f t="shared" ca="1" si="792"/>
        <v>6</v>
      </c>
      <c r="Z2210" s="19">
        <f t="shared" ca="1" si="793"/>
        <v>6</v>
      </c>
      <c r="AA2210" s="19">
        <f t="shared" ca="1" si="794"/>
        <v>4</v>
      </c>
      <c r="AB2210" s="3"/>
      <c r="AE2210" s="1"/>
    </row>
    <row r="2211" spans="2:31" ht="15" x14ac:dyDescent="0.25">
      <c r="B2211" s="35">
        <f t="shared" ca="1" si="774"/>
        <v>8</v>
      </c>
      <c r="C2211" s="12">
        <f ca="1">IF(B2211="","",VLOOKUP(B2211,Tabelle2!$D$1:$E$37,2,0))</f>
        <v>2</v>
      </c>
      <c r="D2211" s="18" t="str">
        <f t="shared" ca="1" si="777"/>
        <v>L</v>
      </c>
      <c r="E2211" s="16" t="str">
        <f t="shared" ca="1" si="773"/>
        <v>L</v>
      </c>
      <c r="F2211" s="19" t="str">
        <f t="shared" ca="1" si="775"/>
        <v>L2</v>
      </c>
      <c r="G2211" s="38">
        <f t="shared" ca="1" si="776"/>
        <v>-4</v>
      </c>
      <c r="H2211" s="38">
        <f t="shared" ca="1" si="778"/>
        <v>-48</v>
      </c>
      <c r="I2211" s="27">
        <f t="shared" ca="1" si="779"/>
        <v>4</v>
      </c>
      <c r="J2211" s="27" t="str">
        <f t="shared" ca="1" si="780"/>
        <v/>
      </c>
      <c r="K2211" s="19">
        <f t="shared" ca="1" si="781"/>
        <v>3</v>
      </c>
      <c r="L2211" s="12">
        <f t="shared" ca="1" si="782"/>
        <v>6</v>
      </c>
      <c r="M2211" s="19">
        <f t="shared" ca="1" si="783"/>
        <v>4</v>
      </c>
      <c r="N2211" s="19">
        <f t="shared" ca="1" si="784"/>
        <v>2</v>
      </c>
      <c r="O2211" s="24"/>
      <c r="P2211" s="40">
        <f t="shared" ca="1" si="785"/>
        <v>3</v>
      </c>
      <c r="Q2211" s="40"/>
      <c r="R2211" s="19">
        <f t="shared" ca="1" si="786"/>
        <v>2</v>
      </c>
      <c r="S2211" s="19">
        <f t="shared" ca="1" si="787"/>
        <v>3</v>
      </c>
      <c r="T2211" s="19">
        <f t="shared" ca="1" si="788"/>
        <v>5</v>
      </c>
      <c r="U2211" s="42"/>
      <c r="V2211" s="19">
        <f t="shared" ca="1" si="789"/>
        <v>2</v>
      </c>
      <c r="W2211" s="19">
        <f t="shared" ca="1" si="790"/>
        <v>3</v>
      </c>
      <c r="X2211" s="19">
        <f t="shared" ca="1" si="791"/>
        <v>3</v>
      </c>
      <c r="Y2211" s="19">
        <f t="shared" ca="1" si="792"/>
        <v>5</v>
      </c>
      <c r="Z2211" s="19">
        <f t="shared" ca="1" si="793"/>
        <v>6</v>
      </c>
      <c r="AA2211" s="19">
        <f t="shared" ca="1" si="794"/>
        <v>6</v>
      </c>
      <c r="AB2211" s="3"/>
      <c r="AE2211" s="1"/>
    </row>
    <row r="2212" spans="2:31" ht="15" x14ac:dyDescent="0.25">
      <c r="B2212" s="35">
        <f t="shared" ca="1" si="774"/>
        <v>25</v>
      </c>
      <c r="C2212" s="12">
        <f ca="1">IF(B2212="","",VLOOKUP(B2212,Tabelle2!$D$1:$E$37,2,0))</f>
        <v>5</v>
      </c>
      <c r="D2212" s="18" t="str">
        <f t="shared" ca="1" si="777"/>
        <v>W</v>
      </c>
      <c r="E2212" s="16" t="str">
        <f t="shared" ca="1" si="773"/>
        <v/>
      </c>
      <c r="F2212" s="19" t="str">
        <f t="shared" ca="1" si="775"/>
        <v>New</v>
      </c>
      <c r="G2212" s="38">
        <f t="shared" ca="1" si="776"/>
        <v>0</v>
      </c>
      <c r="H2212" s="38">
        <f t="shared" ca="1" si="778"/>
        <v>-48</v>
      </c>
      <c r="I2212" s="27">
        <f t="shared" ca="1" si="779"/>
        <v>3</v>
      </c>
      <c r="J2212" s="27">
        <f t="shared" ca="1" si="780"/>
        <v>1</v>
      </c>
      <c r="K2212" s="19">
        <f t="shared" ca="1" si="781"/>
        <v>5</v>
      </c>
      <c r="L2212" s="12">
        <f t="shared" ca="1" si="782"/>
        <v>2</v>
      </c>
      <c r="M2212" s="19">
        <f t="shared" ca="1" si="783"/>
        <v>3</v>
      </c>
      <c r="N2212" s="19" t="str">
        <f t="shared" ca="1" si="784"/>
        <v/>
      </c>
      <c r="O2212" s="24"/>
      <c r="P2212" s="40">
        <f t="shared" ca="1" si="785"/>
        <v>3</v>
      </c>
      <c r="Q2212" s="40"/>
      <c r="R2212" s="19">
        <f t="shared" ca="1" si="786"/>
        <v>5</v>
      </c>
      <c r="S2212" s="19">
        <f t="shared" ca="1" si="787"/>
        <v>2</v>
      </c>
      <c r="T2212" s="19">
        <f t="shared" ca="1" si="788"/>
        <v>3</v>
      </c>
      <c r="U2212" s="42"/>
      <c r="V2212" s="19">
        <f t="shared" ca="1" si="789"/>
        <v>5</v>
      </c>
      <c r="W2212" s="19">
        <f t="shared" ca="1" si="790"/>
        <v>2</v>
      </c>
      <c r="X2212" s="19">
        <f t="shared" ca="1" si="791"/>
        <v>3</v>
      </c>
      <c r="Y2212" s="19">
        <f t="shared" ca="1" si="792"/>
        <v>3</v>
      </c>
      <c r="Z2212" s="19">
        <f t="shared" ca="1" si="793"/>
        <v>5</v>
      </c>
      <c r="AA2212" s="19">
        <f t="shared" ca="1" si="794"/>
        <v>6</v>
      </c>
      <c r="AB2212" s="3"/>
      <c r="AE2212" s="1"/>
    </row>
    <row r="2213" spans="2:31" ht="15" x14ac:dyDescent="0.25">
      <c r="B2213" s="35">
        <f t="shared" ca="1" si="774"/>
        <v>11</v>
      </c>
      <c r="C2213" s="12">
        <f ca="1">IF(B2213="","",VLOOKUP(B2213,Tabelle2!$D$1:$E$37,2,0))</f>
        <v>2</v>
      </c>
      <c r="D2213" s="18" t="str">
        <f t="shared" ca="1" si="777"/>
        <v>L</v>
      </c>
      <c r="E2213" s="16" t="str">
        <f t="shared" ca="1" si="773"/>
        <v/>
      </c>
      <c r="F2213" s="19" t="str">
        <f t="shared" ca="1" si="775"/>
        <v/>
      </c>
      <c r="G2213" s="38">
        <f t="shared" ca="1" si="776"/>
        <v>0</v>
      </c>
      <c r="H2213" s="38">
        <f t="shared" ca="1" si="778"/>
        <v>-48</v>
      </c>
      <c r="I2213" s="27">
        <f t="shared" ca="1" si="779"/>
        <v>1</v>
      </c>
      <c r="J2213" s="27">
        <f t="shared" ca="1" si="780"/>
        <v>1</v>
      </c>
      <c r="K2213" s="19">
        <f t="shared" ca="1" si="781"/>
        <v>2</v>
      </c>
      <c r="L2213" s="12" t="str">
        <f t="shared" ca="1" si="782"/>
        <v/>
      </c>
      <c r="M2213" s="19" t="str">
        <f t="shared" ca="1" si="783"/>
        <v/>
      </c>
      <c r="N2213" s="19" t="str">
        <f t="shared" ca="1" si="784"/>
        <v/>
      </c>
      <c r="O2213" s="24"/>
      <c r="P2213" s="40">
        <f t="shared" ca="1" si="785"/>
        <v>1</v>
      </c>
      <c r="Q2213" s="40"/>
      <c r="R2213" s="19">
        <f t="shared" ca="1" si="786"/>
        <v>2</v>
      </c>
      <c r="S2213" s="19" t="str">
        <f t="shared" ca="1" si="787"/>
        <v/>
      </c>
      <c r="T2213" s="19" t="str">
        <f t="shared" ca="1" si="788"/>
        <v/>
      </c>
      <c r="U2213" s="42"/>
      <c r="V2213" s="19">
        <f t="shared" ca="1" si="789"/>
        <v>2</v>
      </c>
      <c r="W2213" s="19" t="str">
        <f t="shared" ca="1" si="790"/>
        <v/>
      </c>
      <c r="X2213" s="19" t="str">
        <f t="shared" ca="1" si="791"/>
        <v/>
      </c>
      <c r="Y2213" s="19" t="str">
        <f t="shared" ca="1" si="792"/>
        <v/>
      </c>
      <c r="Z2213" s="19" t="str">
        <f t="shared" ca="1" si="793"/>
        <v/>
      </c>
      <c r="AA2213" s="19" t="str">
        <f t="shared" ca="1" si="794"/>
        <v/>
      </c>
      <c r="AB2213" s="3"/>
      <c r="AE2213" s="1"/>
    </row>
    <row r="2214" spans="2:31" ht="15" x14ac:dyDescent="0.25">
      <c r="B2214" s="35">
        <f t="shared" ca="1" si="774"/>
        <v>24</v>
      </c>
      <c r="C2214" s="12">
        <f ca="1">IF(B2214="","",VLOOKUP(B2214,Tabelle2!$D$1:$E$37,2,0))</f>
        <v>4</v>
      </c>
      <c r="D2214" s="18" t="str">
        <f t="shared" ca="1" si="777"/>
        <v>L</v>
      </c>
      <c r="E2214" s="16" t="str">
        <f t="shared" ca="1" si="773"/>
        <v/>
      </c>
      <c r="F2214" s="19" t="str">
        <f t="shared" ca="1" si="775"/>
        <v/>
      </c>
      <c r="G2214" s="38">
        <f t="shared" ca="1" si="776"/>
        <v>0</v>
      </c>
      <c r="H2214" s="38">
        <f t="shared" ca="1" si="778"/>
        <v>-48</v>
      </c>
      <c r="I2214" s="27">
        <f t="shared" ca="1" si="779"/>
        <v>2</v>
      </c>
      <c r="J2214" s="27">
        <f t="shared" ca="1" si="780"/>
        <v>1</v>
      </c>
      <c r="K2214" s="19">
        <f t="shared" ca="1" si="781"/>
        <v>2</v>
      </c>
      <c r="L2214" s="12" t="str">
        <f t="shared" ca="1" si="782"/>
        <v/>
      </c>
      <c r="M2214" s="19" t="str">
        <f t="shared" ca="1" si="783"/>
        <v/>
      </c>
      <c r="N2214" s="19">
        <f t="shared" ca="1" si="784"/>
        <v>4</v>
      </c>
      <c r="O2214" s="24"/>
      <c r="P2214" s="40">
        <f t="shared" ca="1" si="785"/>
        <v>2</v>
      </c>
      <c r="Q2214" s="40"/>
      <c r="R2214" s="19">
        <f t="shared" ca="1" si="786"/>
        <v>4</v>
      </c>
      <c r="S2214" s="19">
        <f t="shared" ca="1" si="787"/>
        <v>2</v>
      </c>
      <c r="T2214" s="19" t="str">
        <f t="shared" ca="1" si="788"/>
        <v/>
      </c>
      <c r="U2214" s="42"/>
      <c r="V2214" s="19">
        <f t="shared" ca="1" si="789"/>
        <v>4</v>
      </c>
      <c r="W2214" s="19">
        <f t="shared" ca="1" si="790"/>
        <v>2</v>
      </c>
      <c r="X2214" s="19" t="str">
        <f t="shared" ca="1" si="791"/>
        <v/>
      </c>
      <c r="Y2214" s="19" t="str">
        <f t="shared" ca="1" si="792"/>
        <v/>
      </c>
      <c r="Z2214" s="19" t="str">
        <f t="shared" ca="1" si="793"/>
        <v/>
      </c>
      <c r="AA2214" s="19" t="str">
        <f t="shared" ca="1" si="794"/>
        <v/>
      </c>
      <c r="AB2214" s="3"/>
      <c r="AE2214" s="1"/>
    </row>
    <row r="2215" spans="2:31" ht="15" x14ac:dyDescent="0.25">
      <c r="B2215" s="35">
        <f t="shared" ca="1" si="774"/>
        <v>0</v>
      </c>
      <c r="C2215" s="12">
        <f ca="1">IF(B2215="","",VLOOKUP(B2215,Tabelle2!$D$1:$E$37,2,0))</f>
        <v>0</v>
      </c>
      <c r="D2215" s="18" t="str">
        <f t="shared" ca="1" si="777"/>
        <v>L</v>
      </c>
      <c r="E2215" s="16" t="str">
        <f t="shared" ca="1" si="773"/>
        <v/>
      </c>
      <c r="F2215" s="19" t="str">
        <f t="shared" ca="1" si="775"/>
        <v/>
      </c>
      <c r="G2215" s="38">
        <f t="shared" ca="1" si="776"/>
        <v>0</v>
      </c>
      <c r="H2215" s="38">
        <f t="shared" ca="1" si="778"/>
        <v>-48</v>
      </c>
      <c r="I2215" s="27">
        <f t="shared" ca="1" si="779"/>
        <v>2</v>
      </c>
      <c r="J2215" s="27">
        <f t="shared" ca="1" si="780"/>
        <v>1</v>
      </c>
      <c r="K2215" s="19">
        <f t="shared" ca="1" si="781"/>
        <v>4</v>
      </c>
      <c r="L2215" s="12">
        <f t="shared" ca="1" si="782"/>
        <v>2</v>
      </c>
      <c r="M2215" s="19" t="str">
        <f t="shared" ca="1" si="783"/>
        <v/>
      </c>
      <c r="N2215" s="19" t="str">
        <f t="shared" ca="1" si="784"/>
        <v/>
      </c>
      <c r="O2215" s="24"/>
      <c r="P2215" s="40">
        <f t="shared" ca="1" si="785"/>
        <v>2</v>
      </c>
      <c r="Q2215" s="40"/>
      <c r="R2215" s="19">
        <f t="shared" ca="1" si="786"/>
        <v>0</v>
      </c>
      <c r="S2215" s="19">
        <f t="shared" ca="1" si="787"/>
        <v>4</v>
      </c>
      <c r="T2215" s="19">
        <f t="shared" ca="1" si="788"/>
        <v>2</v>
      </c>
      <c r="U2215" s="42"/>
      <c r="V2215" s="19">
        <f t="shared" ca="1" si="789"/>
        <v>0</v>
      </c>
      <c r="W2215" s="19">
        <f t="shared" ca="1" si="790"/>
        <v>4</v>
      </c>
      <c r="X2215" s="19">
        <f t="shared" ca="1" si="791"/>
        <v>2</v>
      </c>
      <c r="Y2215" s="19" t="str">
        <f t="shared" ca="1" si="792"/>
        <v/>
      </c>
      <c r="Z2215" s="19" t="str">
        <f t="shared" ca="1" si="793"/>
        <v/>
      </c>
      <c r="AA2215" s="19" t="str">
        <f t="shared" ca="1" si="794"/>
        <v/>
      </c>
      <c r="AB2215" s="3"/>
      <c r="AE2215" s="1"/>
    </row>
    <row r="2216" spans="2:31" ht="15" x14ac:dyDescent="0.25">
      <c r="B2216" s="35">
        <f t="shared" ca="1" si="774"/>
        <v>27</v>
      </c>
      <c r="C2216" s="12">
        <f ca="1">IF(B2216="","",VLOOKUP(B2216,Tabelle2!$D$1:$E$37,2,0))</f>
        <v>5</v>
      </c>
      <c r="D2216" s="18" t="str">
        <f t="shared" ca="1" si="777"/>
        <v>L</v>
      </c>
      <c r="E2216" s="16" t="str">
        <f t="shared" ca="1" si="773"/>
        <v>L</v>
      </c>
      <c r="F2216" s="19" t="str">
        <f t="shared" ca="1" si="775"/>
        <v>l1</v>
      </c>
      <c r="G2216" s="38">
        <f t="shared" ca="1" si="776"/>
        <v>-3</v>
      </c>
      <c r="H2216" s="38">
        <f t="shared" ca="1" si="778"/>
        <v>-51</v>
      </c>
      <c r="I2216" s="27">
        <f t="shared" ca="1" si="779"/>
        <v>3</v>
      </c>
      <c r="J2216" s="27">
        <f t="shared" ca="1" si="780"/>
        <v>1</v>
      </c>
      <c r="K2216" s="19">
        <f t="shared" ca="1" si="781"/>
        <v>5</v>
      </c>
      <c r="L2216" s="12">
        <f t="shared" ca="1" si="782"/>
        <v>4</v>
      </c>
      <c r="M2216" s="19">
        <f t="shared" ca="1" si="783"/>
        <v>2</v>
      </c>
      <c r="N2216" s="19" t="str">
        <f t="shared" ca="1" si="784"/>
        <v/>
      </c>
      <c r="O2216" s="24"/>
      <c r="P2216" s="40">
        <f t="shared" ca="1" si="785"/>
        <v>3</v>
      </c>
      <c r="Q2216" s="40"/>
      <c r="R2216" s="19">
        <f t="shared" ca="1" si="786"/>
        <v>5</v>
      </c>
      <c r="S2216" s="19">
        <f t="shared" ca="1" si="787"/>
        <v>4</v>
      </c>
      <c r="T2216" s="19">
        <f t="shared" ca="1" si="788"/>
        <v>2</v>
      </c>
      <c r="U2216" s="42"/>
      <c r="V2216" s="19">
        <f t="shared" ca="1" si="789"/>
        <v>5</v>
      </c>
      <c r="W2216" s="19">
        <f t="shared" ca="1" si="790"/>
        <v>0</v>
      </c>
      <c r="X2216" s="19">
        <f t="shared" ca="1" si="791"/>
        <v>4</v>
      </c>
      <c r="Y2216" s="19">
        <f t="shared" ca="1" si="792"/>
        <v>2</v>
      </c>
      <c r="Z2216" s="19" t="str">
        <f t="shared" ca="1" si="793"/>
        <v/>
      </c>
      <c r="AA2216" s="19" t="str">
        <f t="shared" ca="1" si="794"/>
        <v/>
      </c>
      <c r="AB2216" s="3"/>
      <c r="AE2216" s="1"/>
    </row>
    <row r="2217" spans="2:31" ht="15" x14ac:dyDescent="0.25">
      <c r="B2217" s="35">
        <f t="shared" ca="1" si="774"/>
        <v>6</v>
      </c>
      <c r="C2217" s="12">
        <f ca="1">IF(B2217="","",VLOOKUP(B2217,Tabelle2!$D$1:$E$37,2,0))</f>
        <v>1</v>
      </c>
      <c r="D2217" s="18" t="str">
        <f t="shared" ca="1" si="777"/>
        <v>L</v>
      </c>
      <c r="E2217" s="16" t="str">
        <f t="shared" ca="1" si="773"/>
        <v>L</v>
      </c>
      <c r="F2217" s="19" t="str">
        <f t="shared" ca="1" si="775"/>
        <v>L2</v>
      </c>
      <c r="G2217" s="38">
        <f t="shared" ca="1" si="776"/>
        <v>-4</v>
      </c>
      <c r="H2217" s="38">
        <f t="shared" ca="1" si="778"/>
        <v>-55</v>
      </c>
      <c r="I2217" s="27">
        <f t="shared" ca="1" si="779"/>
        <v>4</v>
      </c>
      <c r="J2217" s="27">
        <f t="shared" ca="1" si="780"/>
        <v>1</v>
      </c>
      <c r="K2217" s="19">
        <f t="shared" ca="1" si="781"/>
        <v>5</v>
      </c>
      <c r="L2217" s="12">
        <f t="shared" ca="1" si="782"/>
        <v>4</v>
      </c>
      <c r="M2217" s="19">
        <f t="shared" ca="1" si="783"/>
        <v>2</v>
      </c>
      <c r="N2217" s="19">
        <f t="shared" ca="1" si="784"/>
        <v>1</v>
      </c>
      <c r="O2217" s="24"/>
      <c r="P2217" s="40">
        <f t="shared" ca="1" si="785"/>
        <v>3</v>
      </c>
      <c r="Q2217" s="40"/>
      <c r="R2217" s="19">
        <f t="shared" ca="1" si="786"/>
        <v>1</v>
      </c>
      <c r="S2217" s="19">
        <f t="shared" ca="1" si="787"/>
        <v>5</v>
      </c>
      <c r="T2217" s="19">
        <f t="shared" ca="1" si="788"/>
        <v>4</v>
      </c>
      <c r="U2217" s="42"/>
      <c r="V2217" s="19">
        <f t="shared" ca="1" si="789"/>
        <v>1</v>
      </c>
      <c r="W2217" s="19">
        <f t="shared" ca="1" si="790"/>
        <v>5</v>
      </c>
      <c r="X2217" s="19">
        <f t="shared" ca="1" si="791"/>
        <v>0</v>
      </c>
      <c r="Y2217" s="19">
        <f t="shared" ca="1" si="792"/>
        <v>4</v>
      </c>
      <c r="Z2217" s="19">
        <f t="shared" ca="1" si="793"/>
        <v>2</v>
      </c>
      <c r="AA2217" s="19" t="str">
        <f t="shared" ca="1" si="794"/>
        <v/>
      </c>
      <c r="AB2217" s="3"/>
      <c r="AE2217" s="1"/>
    </row>
    <row r="2218" spans="2:31" ht="15" x14ac:dyDescent="0.25">
      <c r="B2218" s="35">
        <f t="shared" ca="1" si="774"/>
        <v>16</v>
      </c>
      <c r="C2218" s="12">
        <f ca="1">IF(B2218="","",VLOOKUP(B2218,Tabelle2!$D$1:$E$37,2,0))</f>
        <v>3</v>
      </c>
      <c r="D2218" s="18" t="str">
        <f t="shared" ca="1" si="777"/>
        <v>L</v>
      </c>
      <c r="E2218" s="16" t="str">
        <f t="shared" ca="1" si="773"/>
        <v/>
      </c>
      <c r="F2218" s="19" t="str">
        <f t="shared" ca="1" si="775"/>
        <v>New</v>
      </c>
      <c r="G2218" s="38">
        <f t="shared" ca="1" si="776"/>
        <v>0</v>
      </c>
      <c r="H2218" s="38">
        <f t="shared" ca="1" si="778"/>
        <v>-55</v>
      </c>
      <c r="I2218" s="27">
        <f t="shared" ca="1" si="779"/>
        <v>3</v>
      </c>
      <c r="J2218" s="27">
        <f t="shared" ca="1" si="780"/>
        <v>1</v>
      </c>
      <c r="K2218" s="19">
        <f t="shared" ca="1" si="781"/>
        <v>3</v>
      </c>
      <c r="L2218" s="12">
        <f t="shared" ca="1" si="782"/>
        <v>1</v>
      </c>
      <c r="M2218" s="19">
        <f t="shared" ca="1" si="783"/>
        <v>5</v>
      </c>
      <c r="N2218" s="19" t="str">
        <f t="shared" ca="1" si="784"/>
        <v/>
      </c>
      <c r="O2218" s="24"/>
      <c r="P2218" s="40">
        <f t="shared" ca="1" si="785"/>
        <v>3</v>
      </c>
      <c r="Q2218" s="40"/>
      <c r="R2218" s="19">
        <f t="shared" ca="1" si="786"/>
        <v>3</v>
      </c>
      <c r="S2218" s="19">
        <f t="shared" ca="1" si="787"/>
        <v>1</v>
      </c>
      <c r="T2218" s="19">
        <f t="shared" ca="1" si="788"/>
        <v>5</v>
      </c>
      <c r="U2218" s="42"/>
      <c r="V2218" s="19">
        <f t="shared" ca="1" si="789"/>
        <v>3</v>
      </c>
      <c r="W2218" s="19">
        <f t="shared" ca="1" si="790"/>
        <v>1</v>
      </c>
      <c r="X2218" s="19">
        <f t="shared" ca="1" si="791"/>
        <v>5</v>
      </c>
      <c r="Y2218" s="19">
        <f t="shared" ca="1" si="792"/>
        <v>0</v>
      </c>
      <c r="Z2218" s="19">
        <f t="shared" ca="1" si="793"/>
        <v>4</v>
      </c>
      <c r="AA2218" s="19">
        <f t="shared" ca="1" si="794"/>
        <v>2</v>
      </c>
      <c r="AB2218" s="3"/>
      <c r="AE2218" s="1"/>
    </row>
    <row r="2219" spans="2:31" ht="15" x14ac:dyDescent="0.25">
      <c r="B2219" s="35">
        <f t="shared" ca="1" si="774"/>
        <v>20</v>
      </c>
      <c r="C2219" s="12">
        <f ca="1">IF(B2219="","",VLOOKUP(B2219,Tabelle2!$D$1:$E$37,2,0))</f>
        <v>4</v>
      </c>
      <c r="D2219" s="18" t="str">
        <f t="shared" ca="1" si="777"/>
        <v>L</v>
      </c>
      <c r="E2219" s="16" t="str">
        <f t="shared" ca="1" si="773"/>
        <v/>
      </c>
      <c r="F2219" s="19" t="str">
        <f t="shared" ca="1" si="775"/>
        <v/>
      </c>
      <c r="G2219" s="38">
        <f t="shared" ca="1" si="776"/>
        <v>0</v>
      </c>
      <c r="H2219" s="38">
        <f t="shared" ca="1" si="778"/>
        <v>-55</v>
      </c>
      <c r="I2219" s="27">
        <f t="shared" ca="1" si="779"/>
        <v>1</v>
      </c>
      <c r="J2219" s="27">
        <f t="shared" ca="1" si="780"/>
        <v>1</v>
      </c>
      <c r="K2219" s="19">
        <f t="shared" ca="1" si="781"/>
        <v>4</v>
      </c>
      <c r="L2219" s="12" t="str">
        <f t="shared" ca="1" si="782"/>
        <v/>
      </c>
      <c r="M2219" s="19" t="str">
        <f t="shared" ca="1" si="783"/>
        <v/>
      </c>
      <c r="N2219" s="19" t="str">
        <f t="shared" ca="1" si="784"/>
        <v/>
      </c>
      <c r="O2219" s="24"/>
      <c r="P2219" s="40">
        <f t="shared" ca="1" si="785"/>
        <v>1</v>
      </c>
      <c r="Q2219" s="40"/>
      <c r="R2219" s="19">
        <f t="shared" ca="1" si="786"/>
        <v>4</v>
      </c>
      <c r="S2219" s="19" t="str">
        <f t="shared" ca="1" si="787"/>
        <v/>
      </c>
      <c r="T2219" s="19" t="str">
        <f t="shared" ca="1" si="788"/>
        <v/>
      </c>
      <c r="U2219" s="42"/>
      <c r="V2219" s="19">
        <f t="shared" ca="1" si="789"/>
        <v>4</v>
      </c>
      <c r="W2219" s="19" t="str">
        <f t="shared" ca="1" si="790"/>
        <v/>
      </c>
      <c r="X2219" s="19" t="str">
        <f t="shared" ca="1" si="791"/>
        <v/>
      </c>
      <c r="Y2219" s="19" t="str">
        <f t="shared" ca="1" si="792"/>
        <v/>
      </c>
      <c r="Z2219" s="19" t="str">
        <f t="shared" ca="1" si="793"/>
        <v/>
      </c>
      <c r="AA2219" s="19" t="str">
        <f t="shared" ca="1" si="794"/>
        <v/>
      </c>
      <c r="AB2219" s="3"/>
      <c r="AE2219" s="1"/>
    </row>
    <row r="2220" spans="2:31" ht="15" x14ac:dyDescent="0.25">
      <c r="B2220" s="35">
        <f t="shared" ca="1" si="774"/>
        <v>9</v>
      </c>
      <c r="C2220" s="12">
        <f ca="1">IF(B2220="","",VLOOKUP(B2220,Tabelle2!$D$1:$E$37,2,0))</f>
        <v>2</v>
      </c>
      <c r="D2220" s="18" t="str">
        <f t="shared" ca="1" si="777"/>
        <v>L</v>
      </c>
      <c r="E2220" s="16" t="str">
        <f t="shared" ca="1" si="773"/>
        <v/>
      </c>
      <c r="F2220" s="19" t="str">
        <f t="shared" ca="1" si="775"/>
        <v/>
      </c>
      <c r="G2220" s="38">
        <f t="shared" ca="1" si="776"/>
        <v>0</v>
      </c>
      <c r="H2220" s="38">
        <f t="shared" ca="1" si="778"/>
        <v>-55</v>
      </c>
      <c r="I2220" s="27">
        <f t="shared" ca="1" si="779"/>
        <v>2</v>
      </c>
      <c r="J2220" s="27">
        <f t="shared" ca="1" si="780"/>
        <v>1</v>
      </c>
      <c r="K2220" s="19">
        <f t="shared" ca="1" si="781"/>
        <v>2</v>
      </c>
      <c r="L2220" s="12">
        <f t="shared" ca="1" si="782"/>
        <v>4</v>
      </c>
      <c r="M2220" s="19" t="str">
        <f t="shared" ca="1" si="783"/>
        <v/>
      </c>
      <c r="N2220" s="19" t="str">
        <f t="shared" ca="1" si="784"/>
        <v/>
      </c>
      <c r="O2220" s="24"/>
      <c r="P2220" s="40">
        <f t="shared" ca="1" si="785"/>
        <v>2</v>
      </c>
      <c r="Q2220" s="40"/>
      <c r="R2220" s="19">
        <f t="shared" ca="1" si="786"/>
        <v>2</v>
      </c>
      <c r="S2220" s="19">
        <f t="shared" ca="1" si="787"/>
        <v>4</v>
      </c>
      <c r="T2220" s="19" t="str">
        <f t="shared" ca="1" si="788"/>
        <v/>
      </c>
      <c r="U2220" s="42"/>
      <c r="V2220" s="19">
        <f t="shared" ca="1" si="789"/>
        <v>2</v>
      </c>
      <c r="W2220" s="19">
        <f t="shared" ca="1" si="790"/>
        <v>4</v>
      </c>
      <c r="X2220" s="19" t="str">
        <f t="shared" ca="1" si="791"/>
        <v/>
      </c>
      <c r="Y2220" s="19" t="str">
        <f t="shared" ca="1" si="792"/>
        <v/>
      </c>
      <c r="Z2220" s="19" t="str">
        <f t="shared" ca="1" si="793"/>
        <v/>
      </c>
      <c r="AA2220" s="19" t="str">
        <f t="shared" ca="1" si="794"/>
        <v/>
      </c>
      <c r="AB2220" s="3"/>
      <c r="AE2220" s="1"/>
    </row>
    <row r="2221" spans="2:31" ht="15" x14ac:dyDescent="0.25">
      <c r="B2221" s="35">
        <f t="shared" ca="1" si="774"/>
        <v>27</v>
      </c>
      <c r="C2221" s="12">
        <f ca="1">IF(B2221="","",VLOOKUP(B2221,Tabelle2!$D$1:$E$37,2,0))</f>
        <v>5</v>
      </c>
      <c r="D2221" s="18" t="str">
        <f t="shared" ca="1" si="777"/>
        <v>L</v>
      </c>
      <c r="E2221" s="16" t="str">
        <f t="shared" ca="1" si="773"/>
        <v>L</v>
      </c>
      <c r="F2221" s="19" t="str">
        <f t="shared" ca="1" si="775"/>
        <v>l1</v>
      </c>
      <c r="G2221" s="38">
        <f t="shared" ca="1" si="776"/>
        <v>-3</v>
      </c>
      <c r="H2221" s="38">
        <f t="shared" ca="1" si="778"/>
        <v>-58</v>
      </c>
      <c r="I2221" s="27">
        <f t="shared" ca="1" si="779"/>
        <v>3</v>
      </c>
      <c r="J2221" s="27">
        <f t="shared" ca="1" si="780"/>
        <v>1</v>
      </c>
      <c r="K2221" s="19">
        <f t="shared" ca="1" si="781"/>
        <v>5</v>
      </c>
      <c r="L2221" s="12">
        <f t="shared" ca="1" si="782"/>
        <v>2</v>
      </c>
      <c r="M2221" s="19">
        <f t="shared" ca="1" si="783"/>
        <v>4</v>
      </c>
      <c r="N2221" s="19" t="str">
        <f t="shared" ca="1" si="784"/>
        <v/>
      </c>
      <c r="O2221" s="24"/>
      <c r="P2221" s="40">
        <f t="shared" ca="1" si="785"/>
        <v>3</v>
      </c>
      <c r="Q2221" s="40"/>
      <c r="R2221" s="19">
        <f t="shared" ca="1" si="786"/>
        <v>5</v>
      </c>
      <c r="S2221" s="19">
        <f t="shared" ca="1" si="787"/>
        <v>2</v>
      </c>
      <c r="T2221" s="19">
        <f t="shared" ca="1" si="788"/>
        <v>4</v>
      </c>
      <c r="U2221" s="42"/>
      <c r="V2221" s="19">
        <f t="shared" ca="1" si="789"/>
        <v>5</v>
      </c>
      <c r="W2221" s="19">
        <f t="shared" ca="1" si="790"/>
        <v>2</v>
      </c>
      <c r="X2221" s="19">
        <f t="shared" ca="1" si="791"/>
        <v>4</v>
      </c>
      <c r="Y2221" s="19" t="str">
        <f t="shared" ca="1" si="792"/>
        <v/>
      </c>
      <c r="Z2221" s="19" t="str">
        <f t="shared" ca="1" si="793"/>
        <v/>
      </c>
      <c r="AA2221" s="19" t="str">
        <f t="shared" ca="1" si="794"/>
        <v/>
      </c>
      <c r="AB2221" s="3"/>
      <c r="AE2221" s="1"/>
    </row>
    <row r="2222" spans="2:31" ht="15" x14ac:dyDescent="0.25">
      <c r="B2222" s="35">
        <f t="shared" ca="1" si="774"/>
        <v>6</v>
      </c>
      <c r="C2222" s="12">
        <f ca="1">IF(B2222="","",VLOOKUP(B2222,Tabelle2!$D$1:$E$37,2,0))</f>
        <v>1</v>
      </c>
      <c r="D2222" s="18" t="str">
        <f t="shared" ca="1" si="777"/>
        <v>W</v>
      </c>
      <c r="E2222" s="16" t="str">
        <f t="shared" ca="1" si="773"/>
        <v>w</v>
      </c>
      <c r="F2222" s="19" t="str">
        <f t="shared" ca="1" si="775"/>
        <v/>
      </c>
      <c r="G2222" s="38">
        <f t="shared" ca="1" si="776"/>
        <v>2</v>
      </c>
      <c r="H2222" s="38">
        <f t="shared" ca="1" si="778"/>
        <v>-56</v>
      </c>
      <c r="I2222" s="27">
        <f t="shared" ca="1" si="779"/>
        <v>4</v>
      </c>
      <c r="J2222" s="27">
        <f t="shared" ca="1" si="780"/>
        <v>1</v>
      </c>
      <c r="K2222" s="19">
        <f t="shared" ca="1" si="781"/>
        <v>5</v>
      </c>
      <c r="L2222" s="12">
        <f t="shared" ca="1" si="782"/>
        <v>2</v>
      </c>
      <c r="M2222" s="19">
        <f t="shared" ca="1" si="783"/>
        <v>4</v>
      </c>
      <c r="N2222" s="19">
        <f t="shared" ca="1" si="784"/>
        <v>1</v>
      </c>
      <c r="O2222" s="24"/>
      <c r="P2222" s="40">
        <f t="shared" ca="1" si="785"/>
        <v>3</v>
      </c>
      <c r="Q2222" s="40"/>
      <c r="R2222" s="19">
        <f t="shared" ca="1" si="786"/>
        <v>1</v>
      </c>
      <c r="S2222" s="19">
        <f t="shared" ca="1" si="787"/>
        <v>5</v>
      </c>
      <c r="T2222" s="19">
        <f t="shared" ca="1" si="788"/>
        <v>2</v>
      </c>
      <c r="U2222" s="42"/>
      <c r="V2222" s="19">
        <f t="shared" ca="1" si="789"/>
        <v>1</v>
      </c>
      <c r="W2222" s="19">
        <f t="shared" ca="1" si="790"/>
        <v>5</v>
      </c>
      <c r="X2222" s="19">
        <f t="shared" ca="1" si="791"/>
        <v>2</v>
      </c>
      <c r="Y2222" s="19">
        <f t="shared" ca="1" si="792"/>
        <v>4</v>
      </c>
      <c r="Z2222" s="19" t="str">
        <f t="shared" ca="1" si="793"/>
        <v/>
      </c>
      <c r="AA2222" s="19" t="str">
        <f t="shared" ca="1" si="794"/>
        <v/>
      </c>
      <c r="AB2222" s="3"/>
      <c r="AE2222" s="1"/>
    </row>
    <row r="2223" spans="2:31" ht="15" x14ac:dyDescent="0.25">
      <c r="B2223" s="35">
        <f t="shared" ca="1" si="774"/>
        <v>20</v>
      </c>
      <c r="C2223" s="12">
        <f ca="1">IF(B2223="","",VLOOKUP(B2223,Tabelle2!$D$1:$E$37,2,0))</f>
        <v>4</v>
      </c>
      <c r="D2223" s="18" t="str">
        <f t="shared" ca="1" si="777"/>
        <v>L</v>
      </c>
      <c r="E2223" s="16" t="str">
        <f t="shared" ca="1" si="773"/>
        <v>L</v>
      </c>
      <c r="F2223" s="19" t="str">
        <f t="shared" ca="1" si="775"/>
        <v>l1</v>
      </c>
      <c r="G2223" s="38">
        <f t="shared" ca="1" si="776"/>
        <v>-3</v>
      </c>
      <c r="H2223" s="38">
        <f t="shared" ca="1" si="778"/>
        <v>-59</v>
      </c>
      <c r="I2223" s="27">
        <f t="shared" ca="1" si="779"/>
        <v>3</v>
      </c>
      <c r="J2223" s="27">
        <f t="shared" ca="1" si="780"/>
        <v>1</v>
      </c>
      <c r="K2223" s="19">
        <f t="shared" ca="1" si="781"/>
        <v>5</v>
      </c>
      <c r="L2223" s="12">
        <f t="shared" ca="1" si="782"/>
        <v>2</v>
      </c>
      <c r="M2223" s="19">
        <f t="shared" ca="1" si="783"/>
        <v>4</v>
      </c>
      <c r="N2223" s="19" t="str">
        <f t="shared" ca="1" si="784"/>
        <v/>
      </c>
      <c r="O2223" s="24"/>
      <c r="P2223" s="40">
        <f t="shared" ca="1" si="785"/>
        <v>3</v>
      </c>
      <c r="Q2223" s="40"/>
      <c r="R2223" s="19">
        <f t="shared" ca="1" si="786"/>
        <v>4</v>
      </c>
      <c r="S2223" s="19">
        <f t="shared" ca="1" si="787"/>
        <v>1</v>
      </c>
      <c r="T2223" s="19">
        <f t="shared" ca="1" si="788"/>
        <v>5</v>
      </c>
      <c r="U2223" s="42"/>
      <c r="V2223" s="19">
        <f t="shared" ca="1" si="789"/>
        <v>4</v>
      </c>
      <c r="W2223" s="19">
        <f t="shared" ca="1" si="790"/>
        <v>1</v>
      </c>
      <c r="X2223" s="19">
        <f t="shared" ca="1" si="791"/>
        <v>5</v>
      </c>
      <c r="Y2223" s="19">
        <f t="shared" ca="1" si="792"/>
        <v>2</v>
      </c>
      <c r="Z2223" s="19">
        <f t="shared" ca="1" si="793"/>
        <v>4</v>
      </c>
      <c r="AA2223" s="19" t="str">
        <f t="shared" ca="1" si="794"/>
        <v/>
      </c>
      <c r="AB2223" s="3"/>
      <c r="AE2223" s="1"/>
    </row>
    <row r="2224" spans="2:31" ht="15" x14ac:dyDescent="0.25">
      <c r="B2224" s="35">
        <f t="shared" ca="1" si="774"/>
        <v>3</v>
      </c>
      <c r="C2224" s="12">
        <f ca="1">IF(B2224="","",VLOOKUP(B2224,Tabelle2!$D$1:$E$37,2,0))</f>
        <v>1</v>
      </c>
      <c r="D2224" s="18" t="str">
        <f t="shared" ca="1" si="777"/>
        <v>W</v>
      </c>
      <c r="E2224" s="16" t="str">
        <f t="shared" ca="1" si="773"/>
        <v>w</v>
      </c>
      <c r="F2224" s="19" t="str">
        <f t="shared" ca="1" si="775"/>
        <v/>
      </c>
      <c r="G2224" s="38">
        <f t="shared" ca="1" si="776"/>
        <v>2</v>
      </c>
      <c r="H2224" s="38">
        <f t="shared" ca="1" si="778"/>
        <v>-57</v>
      </c>
      <c r="I2224" s="27">
        <f t="shared" ca="1" si="779"/>
        <v>4</v>
      </c>
      <c r="J2224" s="27" t="str">
        <f t="shared" ca="1" si="780"/>
        <v/>
      </c>
      <c r="K2224" s="19">
        <f t="shared" ca="1" si="781"/>
        <v>5</v>
      </c>
      <c r="L2224" s="12">
        <f t="shared" ca="1" si="782"/>
        <v>2</v>
      </c>
      <c r="M2224" s="19">
        <f t="shared" ca="1" si="783"/>
        <v>4</v>
      </c>
      <c r="N2224" s="19">
        <f t="shared" ca="1" si="784"/>
        <v>1</v>
      </c>
      <c r="O2224" s="24"/>
      <c r="P2224" s="40">
        <f t="shared" ca="1" si="785"/>
        <v>3</v>
      </c>
      <c r="Q2224" s="40"/>
      <c r="R2224" s="19">
        <f t="shared" ca="1" si="786"/>
        <v>1</v>
      </c>
      <c r="S2224" s="19">
        <f t="shared" ca="1" si="787"/>
        <v>4</v>
      </c>
      <c r="T2224" s="19">
        <f t="shared" ca="1" si="788"/>
        <v>5</v>
      </c>
      <c r="U2224" s="42"/>
      <c r="V2224" s="19">
        <f t="shared" ca="1" si="789"/>
        <v>1</v>
      </c>
      <c r="W2224" s="19">
        <f t="shared" ca="1" si="790"/>
        <v>4</v>
      </c>
      <c r="X2224" s="19">
        <f t="shared" ca="1" si="791"/>
        <v>1</v>
      </c>
      <c r="Y2224" s="19">
        <f t="shared" ca="1" si="792"/>
        <v>5</v>
      </c>
      <c r="Z2224" s="19">
        <f t="shared" ca="1" si="793"/>
        <v>2</v>
      </c>
      <c r="AA2224" s="19">
        <f t="shared" ca="1" si="794"/>
        <v>4</v>
      </c>
      <c r="AB2224" s="3"/>
      <c r="AE2224" s="1"/>
    </row>
    <row r="2225" spans="2:31" ht="15" x14ac:dyDescent="0.25">
      <c r="B2225" s="35">
        <f t="shared" ca="1" si="774"/>
        <v>1</v>
      </c>
      <c r="C2225" s="12">
        <f ca="1">IF(B2225="","",VLOOKUP(B2225,Tabelle2!$D$1:$E$37,2,0))</f>
        <v>1</v>
      </c>
      <c r="D2225" s="18" t="str">
        <f t="shared" ca="1" si="777"/>
        <v>W</v>
      </c>
      <c r="E2225" s="16" t="str">
        <f t="shared" ca="1" si="773"/>
        <v>W</v>
      </c>
      <c r="F2225" s="19" t="str">
        <f t="shared" ca="1" si="775"/>
        <v/>
      </c>
      <c r="G2225" s="38">
        <f t="shared" ca="1" si="776"/>
        <v>3</v>
      </c>
      <c r="H2225" s="38">
        <f t="shared" ca="1" si="778"/>
        <v>-54</v>
      </c>
      <c r="I2225" s="27">
        <f t="shared" ca="1" si="779"/>
        <v>3</v>
      </c>
      <c r="J2225" s="27" t="str">
        <f t="shared" ca="1" si="780"/>
        <v/>
      </c>
      <c r="K2225" s="19">
        <f t="shared" ca="1" si="781"/>
        <v>5</v>
      </c>
      <c r="L2225" s="12">
        <f t="shared" ca="1" si="782"/>
        <v>2</v>
      </c>
      <c r="M2225" s="19">
        <f t="shared" ca="1" si="783"/>
        <v>4</v>
      </c>
      <c r="N2225" s="19" t="str">
        <f t="shared" ca="1" si="784"/>
        <v/>
      </c>
      <c r="O2225" s="24"/>
      <c r="P2225" s="40">
        <f t="shared" ca="1" si="785"/>
        <v>3</v>
      </c>
      <c r="Q2225" s="40"/>
      <c r="R2225" s="19">
        <f t="shared" ca="1" si="786"/>
        <v>1</v>
      </c>
      <c r="S2225" s="19">
        <f t="shared" ca="1" si="787"/>
        <v>4</v>
      </c>
      <c r="T2225" s="19">
        <f t="shared" ca="1" si="788"/>
        <v>5</v>
      </c>
      <c r="U2225" s="42"/>
      <c r="V2225" s="19">
        <f t="shared" ca="1" si="789"/>
        <v>1</v>
      </c>
      <c r="W2225" s="19">
        <f t="shared" ca="1" si="790"/>
        <v>1</v>
      </c>
      <c r="X2225" s="19">
        <f t="shared" ca="1" si="791"/>
        <v>4</v>
      </c>
      <c r="Y2225" s="19">
        <f t="shared" ca="1" si="792"/>
        <v>1</v>
      </c>
      <c r="Z2225" s="19">
        <f t="shared" ca="1" si="793"/>
        <v>5</v>
      </c>
      <c r="AA2225" s="19">
        <f t="shared" ca="1" si="794"/>
        <v>2</v>
      </c>
      <c r="AB2225" s="3"/>
      <c r="AE2225" s="1"/>
    </row>
    <row r="2226" spans="2:31" ht="15" x14ac:dyDescent="0.25">
      <c r="B2226" s="35">
        <f t="shared" ca="1" si="774"/>
        <v>23</v>
      </c>
      <c r="C2226" s="12">
        <f ca="1">IF(B2226="","",VLOOKUP(B2226,Tabelle2!$D$1:$E$37,2,0))</f>
        <v>4</v>
      </c>
      <c r="D2226" s="18" t="str">
        <f t="shared" ca="1" si="777"/>
        <v>W</v>
      </c>
      <c r="E2226" s="16" t="str">
        <f t="shared" ca="1" si="773"/>
        <v>W</v>
      </c>
      <c r="F2226" s="19" t="str">
        <f t="shared" ca="1" si="775"/>
        <v/>
      </c>
      <c r="G2226" s="38">
        <f t="shared" ca="1" si="776"/>
        <v>3</v>
      </c>
      <c r="H2226" s="38">
        <f t="shared" ca="1" si="778"/>
        <v>-51</v>
      </c>
      <c r="I2226" s="27">
        <f t="shared" ca="1" si="779"/>
        <v>3</v>
      </c>
      <c r="J2226" s="27" t="str">
        <f t="shared" ca="1" si="780"/>
        <v/>
      </c>
      <c r="K2226" s="19">
        <f t="shared" ca="1" si="781"/>
        <v>5</v>
      </c>
      <c r="L2226" s="12">
        <f t="shared" ca="1" si="782"/>
        <v>2</v>
      </c>
      <c r="M2226" s="19">
        <f t="shared" ca="1" si="783"/>
        <v>4</v>
      </c>
      <c r="N2226" s="19" t="str">
        <f t="shared" ca="1" si="784"/>
        <v/>
      </c>
      <c r="O2226" s="24"/>
      <c r="P2226" s="40">
        <f t="shared" ca="1" si="785"/>
        <v>3</v>
      </c>
      <c r="Q2226" s="40"/>
      <c r="R2226" s="19">
        <f t="shared" ca="1" si="786"/>
        <v>4</v>
      </c>
      <c r="S2226" s="19">
        <f t="shared" ca="1" si="787"/>
        <v>1</v>
      </c>
      <c r="T2226" s="19">
        <f t="shared" ca="1" si="788"/>
        <v>5</v>
      </c>
      <c r="U2226" s="42"/>
      <c r="V2226" s="19">
        <f t="shared" ca="1" si="789"/>
        <v>4</v>
      </c>
      <c r="W2226" s="19">
        <f t="shared" ca="1" si="790"/>
        <v>1</v>
      </c>
      <c r="X2226" s="19">
        <f t="shared" ca="1" si="791"/>
        <v>1</v>
      </c>
      <c r="Y2226" s="19">
        <f t="shared" ca="1" si="792"/>
        <v>4</v>
      </c>
      <c r="Z2226" s="19">
        <f t="shared" ca="1" si="793"/>
        <v>1</v>
      </c>
      <c r="AA2226" s="19">
        <f t="shared" ca="1" si="794"/>
        <v>5</v>
      </c>
      <c r="AB2226" s="3"/>
      <c r="AE2226" s="1"/>
    </row>
    <row r="2227" spans="2:31" ht="15" x14ac:dyDescent="0.25">
      <c r="B2227" s="35">
        <f t="shared" ca="1" si="774"/>
        <v>23</v>
      </c>
      <c r="C2227" s="12">
        <f ca="1">IF(B2227="","",VLOOKUP(B2227,Tabelle2!$D$1:$E$37,2,0))</f>
        <v>4</v>
      </c>
      <c r="D2227" s="18" t="str">
        <f t="shared" ca="1" si="777"/>
        <v>L</v>
      </c>
      <c r="E2227" s="16" t="str">
        <f t="shared" ca="1" si="773"/>
        <v>L</v>
      </c>
      <c r="F2227" s="19" t="str">
        <f t="shared" ca="1" si="775"/>
        <v>l1</v>
      </c>
      <c r="G2227" s="38">
        <f t="shared" ca="1" si="776"/>
        <v>-3</v>
      </c>
      <c r="H2227" s="38">
        <f t="shared" ca="1" si="778"/>
        <v>-54</v>
      </c>
      <c r="I2227" s="27">
        <f t="shared" ca="1" si="779"/>
        <v>3</v>
      </c>
      <c r="J2227" s="27" t="str">
        <f t="shared" ca="1" si="780"/>
        <v/>
      </c>
      <c r="K2227" s="19">
        <f t="shared" ca="1" si="781"/>
        <v>5</v>
      </c>
      <c r="L2227" s="12">
        <f t="shared" ca="1" si="782"/>
        <v>2</v>
      </c>
      <c r="M2227" s="19">
        <f t="shared" ca="1" si="783"/>
        <v>4</v>
      </c>
      <c r="N2227" s="19" t="str">
        <f t="shared" ca="1" si="784"/>
        <v/>
      </c>
      <c r="O2227" s="24"/>
      <c r="P2227" s="40">
        <f t="shared" ca="1" si="785"/>
        <v>2</v>
      </c>
      <c r="Q2227" s="40"/>
      <c r="R2227" s="19">
        <f t="shared" ca="1" si="786"/>
        <v>4</v>
      </c>
      <c r="S2227" s="19">
        <f t="shared" ca="1" si="787"/>
        <v>1</v>
      </c>
      <c r="T2227" s="19" t="str">
        <f t="shared" ca="1" si="788"/>
        <v/>
      </c>
      <c r="U2227" s="42"/>
      <c r="V2227" s="19">
        <f t="shared" ca="1" si="789"/>
        <v>4</v>
      </c>
      <c r="W2227" s="19">
        <f t="shared" ca="1" si="790"/>
        <v>4</v>
      </c>
      <c r="X2227" s="19">
        <f t="shared" ca="1" si="791"/>
        <v>1</v>
      </c>
      <c r="Y2227" s="19">
        <f t="shared" ca="1" si="792"/>
        <v>1</v>
      </c>
      <c r="Z2227" s="19">
        <f t="shared" ca="1" si="793"/>
        <v>4</v>
      </c>
      <c r="AA2227" s="19">
        <f t="shared" ca="1" si="794"/>
        <v>1</v>
      </c>
      <c r="AB2227" s="3"/>
      <c r="AE2227" s="1"/>
    </row>
    <row r="2228" spans="2:31" ht="15" x14ac:dyDescent="0.25">
      <c r="B2228" s="35">
        <f t="shared" ca="1" si="774"/>
        <v>4</v>
      </c>
      <c r="C2228" s="12">
        <f ca="1">IF(B2228="","",VLOOKUP(B2228,Tabelle2!$D$1:$E$37,2,0))</f>
        <v>1</v>
      </c>
      <c r="D2228" s="18" t="str">
        <f t="shared" ca="1" si="777"/>
        <v>L</v>
      </c>
      <c r="E2228" s="16" t="str">
        <f t="shared" ca="1" si="773"/>
        <v>L</v>
      </c>
      <c r="F2228" s="19" t="str">
        <f t="shared" ca="1" si="775"/>
        <v>L2</v>
      </c>
      <c r="G2228" s="38">
        <f t="shared" ca="1" si="776"/>
        <v>-4</v>
      </c>
      <c r="H2228" s="38">
        <f t="shared" ca="1" si="778"/>
        <v>-58</v>
      </c>
      <c r="I2228" s="27">
        <f t="shared" ca="1" si="779"/>
        <v>4</v>
      </c>
      <c r="J2228" s="27" t="str">
        <f t="shared" ca="1" si="780"/>
        <v/>
      </c>
      <c r="K2228" s="19">
        <f t="shared" ca="1" si="781"/>
        <v>5</v>
      </c>
      <c r="L2228" s="12">
        <f t="shared" ca="1" si="782"/>
        <v>2</v>
      </c>
      <c r="M2228" s="19">
        <f t="shared" ca="1" si="783"/>
        <v>4</v>
      </c>
      <c r="N2228" s="19">
        <f t="shared" ca="1" si="784"/>
        <v>1</v>
      </c>
      <c r="O2228" s="24"/>
      <c r="P2228" s="40">
        <f t="shared" ca="1" si="785"/>
        <v>2</v>
      </c>
      <c r="Q2228" s="40"/>
      <c r="R2228" s="19">
        <f t="shared" ca="1" si="786"/>
        <v>1</v>
      </c>
      <c r="S2228" s="19">
        <f t="shared" ca="1" si="787"/>
        <v>4</v>
      </c>
      <c r="T2228" s="19" t="str">
        <f t="shared" ca="1" si="788"/>
        <v/>
      </c>
      <c r="U2228" s="42"/>
      <c r="V2228" s="19">
        <f t="shared" ca="1" si="789"/>
        <v>1</v>
      </c>
      <c r="W2228" s="19">
        <f t="shared" ca="1" si="790"/>
        <v>4</v>
      </c>
      <c r="X2228" s="19">
        <f t="shared" ca="1" si="791"/>
        <v>4</v>
      </c>
      <c r="Y2228" s="19">
        <f t="shared" ca="1" si="792"/>
        <v>1</v>
      </c>
      <c r="Z2228" s="19">
        <f t="shared" ca="1" si="793"/>
        <v>1</v>
      </c>
      <c r="AA2228" s="19">
        <f t="shared" ca="1" si="794"/>
        <v>4</v>
      </c>
      <c r="AB2228" s="3"/>
      <c r="AE2228" s="1"/>
    </row>
    <row r="2229" spans="2:31" ht="15" x14ac:dyDescent="0.25">
      <c r="B2229" s="35">
        <f t="shared" ca="1" si="774"/>
        <v>13</v>
      </c>
      <c r="C2229" s="12">
        <f ca="1">IF(B2229="","",VLOOKUP(B2229,Tabelle2!$D$1:$E$37,2,0))</f>
        <v>3</v>
      </c>
      <c r="D2229" s="18" t="str">
        <f t="shared" ca="1" si="777"/>
        <v>L</v>
      </c>
      <c r="E2229" s="16" t="str">
        <f t="shared" ca="1" si="773"/>
        <v/>
      </c>
      <c r="F2229" s="19" t="str">
        <f t="shared" ca="1" si="775"/>
        <v>New</v>
      </c>
      <c r="G2229" s="38">
        <f t="shared" ca="1" si="776"/>
        <v>0</v>
      </c>
      <c r="H2229" s="38">
        <f t="shared" ca="1" si="778"/>
        <v>-58</v>
      </c>
      <c r="I2229" s="27">
        <f t="shared" ca="1" si="779"/>
        <v>3</v>
      </c>
      <c r="J2229" s="27">
        <f t="shared" ca="1" si="780"/>
        <v>1</v>
      </c>
      <c r="K2229" s="19">
        <f t="shared" ca="1" si="781"/>
        <v>3</v>
      </c>
      <c r="L2229" s="12">
        <f t="shared" ca="1" si="782"/>
        <v>1</v>
      </c>
      <c r="M2229" s="19">
        <f t="shared" ca="1" si="783"/>
        <v>4</v>
      </c>
      <c r="N2229" s="19" t="str">
        <f t="shared" ca="1" si="784"/>
        <v/>
      </c>
      <c r="O2229" s="24"/>
      <c r="P2229" s="40">
        <f t="shared" ca="1" si="785"/>
        <v>3</v>
      </c>
      <c r="Q2229" s="40"/>
      <c r="R2229" s="19">
        <f t="shared" ca="1" si="786"/>
        <v>3</v>
      </c>
      <c r="S2229" s="19">
        <f t="shared" ca="1" si="787"/>
        <v>1</v>
      </c>
      <c r="T2229" s="19">
        <f t="shared" ca="1" si="788"/>
        <v>4</v>
      </c>
      <c r="U2229" s="42"/>
      <c r="V2229" s="19">
        <f t="shared" ca="1" si="789"/>
        <v>3</v>
      </c>
      <c r="W2229" s="19">
        <f t="shared" ca="1" si="790"/>
        <v>1</v>
      </c>
      <c r="X2229" s="19">
        <f t="shared" ca="1" si="791"/>
        <v>4</v>
      </c>
      <c r="Y2229" s="19">
        <f t="shared" ca="1" si="792"/>
        <v>4</v>
      </c>
      <c r="Z2229" s="19">
        <f t="shared" ca="1" si="793"/>
        <v>1</v>
      </c>
      <c r="AA2229" s="19">
        <f t="shared" ca="1" si="794"/>
        <v>1</v>
      </c>
      <c r="AB2229" s="3"/>
      <c r="AE2229" s="1"/>
    </row>
    <row r="2230" spans="2:31" ht="15" x14ac:dyDescent="0.25">
      <c r="B2230" s="35">
        <f t="shared" ca="1" si="774"/>
        <v>8</v>
      </c>
      <c r="C2230" s="12">
        <f ca="1">IF(B2230="","",VLOOKUP(B2230,Tabelle2!$D$1:$E$37,2,0))</f>
        <v>2</v>
      </c>
      <c r="D2230" s="18" t="str">
        <f t="shared" ca="1" si="777"/>
        <v>L</v>
      </c>
      <c r="E2230" s="16" t="str">
        <f t="shared" ca="1" si="773"/>
        <v/>
      </c>
      <c r="F2230" s="19" t="str">
        <f t="shared" ca="1" si="775"/>
        <v/>
      </c>
      <c r="G2230" s="38">
        <f t="shared" ca="1" si="776"/>
        <v>0</v>
      </c>
      <c r="H2230" s="38">
        <f t="shared" ca="1" si="778"/>
        <v>-58</v>
      </c>
      <c r="I2230" s="27">
        <f t="shared" ca="1" si="779"/>
        <v>1</v>
      </c>
      <c r="J2230" s="27">
        <f t="shared" ca="1" si="780"/>
        <v>1</v>
      </c>
      <c r="K2230" s="19">
        <f t="shared" ca="1" si="781"/>
        <v>2</v>
      </c>
      <c r="L2230" s="12" t="str">
        <f t="shared" ca="1" si="782"/>
        <v/>
      </c>
      <c r="M2230" s="19" t="str">
        <f t="shared" ca="1" si="783"/>
        <v/>
      </c>
      <c r="N2230" s="19" t="str">
        <f t="shared" ca="1" si="784"/>
        <v/>
      </c>
      <c r="O2230" s="24"/>
      <c r="P2230" s="40">
        <f t="shared" ca="1" si="785"/>
        <v>1</v>
      </c>
      <c r="Q2230" s="40"/>
      <c r="R2230" s="19">
        <f t="shared" ca="1" si="786"/>
        <v>2</v>
      </c>
      <c r="S2230" s="19" t="str">
        <f t="shared" ca="1" si="787"/>
        <v/>
      </c>
      <c r="T2230" s="19" t="str">
        <f t="shared" ca="1" si="788"/>
        <v/>
      </c>
      <c r="U2230" s="42"/>
      <c r="V2230" s="19">
        <f t="shared" ca="1" si="789"/>
        <v>2</v>
      </c>
      <c r="W2230" s="19" t="str">
        <f t="shared" ca="1" si="790"/>
        <v/>
      </c>
      <c r="X2230" s="19" t="str">
        <f t="shared" ca="1" si="791"/>
        <v/>
      </c>
      <c r="Y2230" s="19" t="str">
        <f t="shared" ca="1" si="792"/>
        <v/>
      </c>
      <c r="Z2230" s="19" t="str">
        <f t="shared" ca="1" si="793"/>
        <v/>
      </c>
      <c r="AA2230" s="19" t="str">
        <f t="shared" ca="1" si="794"/>
        <v/>
      </c>
      <c r="AB2230" s="3"/>
      <c r="AE2230" s="1"/>
    </row>
    <row r="2231" spans="2:31" ht="15" x14ac:dyDescent="0.25">
      <c r="B2231" s="35">
        <f t="shared" ca="1" si="774"/>
        <v>4</v>
      </c>
      <c r="C2231" s="12">
        <f ca="1">IF(B2231="","",VLOOKUP(B2231,Tabelle2!$D$1:$E$37,2,0))</f>
        <v>1</v>
      </c>
      <c r="D2231" s="18" t="str">
        <f t="shared" ca="1" si="777"/>
        <v>L</v>
      </c>
      <c r="E2231" s="16" t="str">
        <f t="shared" ca="1" si="773"/>
        <v/>
      </c>
      <c r="F2231" s="19" t="str">
        <f t="shared" ca="1" si="775"/>
        <v/>
      </c>
      <c r="G2231" s="38">
        <f t="shared" ca="1" si="776"/>
        <v>0</v>
      </c>
      <c r="H2231" s="38">
        <f t="shared" ca="1" si="778"/>
        <v>-58</v>
      </c>
      <c r="I2231" s="27">
        <f t="shared" ca="1" si="779"/>
        <v>2</v>
      </c>
      <c r="J2231" s="27">
        <f t="shared" ca="1" si="780"/>
        <v>1</v>
      </c>
      <c r="K2231" s="19">
        <f t="shared" ca="1" si="781"/>
        <v>1</v>
      </c>
      <c r="L2231" s="12">
        <f t="shared" ca="1" si="782"/>
        <v>2</v>
      </c>
      <c r="M2231" s="19" t="str">
        <f t="shared" ca="1" si="783"/>
        <v/>
      </c>
      <c r="N2231" s="19" t="str">
        <f t="shared" ca="1" si="784"/>
        <v/>
      </c>
      <c r="O2231" s="24"/>
      <c r="P2231" s="40">
        <f t="shared" ca="1" si="785"/>
        <v>2</v>
      </c>
      <c r="Q2231" s="40"/>
      <c r="R2231" s="19">
        <f t="shared" ca="1" si="786"/>
        <v>1</v>
      </c>
      <c r="S2231" s="19">
        <f t="shared" ca="1" si="787"/>
        <v>2</v>
      </c>
      <c r="T2231" s="19" t="str">
        <f t="shared" ca="1" si="788"/>
        <v/>
      </c>
      <c r="U2231" s="42"/>
      <c r="V2231" s="19">
        <f t="shared" ca="1" si="789"/>
        <v>1</v>
      </c>
      <c r="W2231" s="19">
        <f t="shared" ca="1" si="790"/>
        <v>2</v>
      </c>
      <c r="X2231" s="19" t="str">
        <f t="shared" ca="1" si="791"/>
        <v/>
      </c>
      <c r="Y2231" s="19" t="str">
        <f t="shared" ca="1" si="792"/>
        <v/>
      </c>
      <c r="Z2231" s="19" t="str">
        <f t="shared" ca="1" si="793"/>
        <v/>
      </c>
      <c r="AA2231" s="19" t="str">
        <f t="shared" ca="1" si="794"/>
        <v/>
      </c>
      <c r="AB2231" s="3"/>
      <c r="AE2231" s="1"/>
    </row>
    <row r="2232" spans="2:31" ht="15" x14ac:dyDescent="0.25">
      <c r="B2232" s="35">
        <f t="shared" ca="1" si="774"/>
        <v>29</v>
      </c>
      <c r="C2232" s="12">
        <f ca="1">IF(B2232="","",VLOOKUP(B2232,Tabelle2!$D$1:$E$37,2,0))</f>
        <v>5</v>
      </c>
      <c r="D2232" s="18" t="str">
        <f t="shared" ca="1" si="777"/>
        <v>L</v>
      </c>
      <c r="E2232" s="16" t="str">
        <f t="shared" ca="1" si="773"/>
        <v>L</v>
      </c>
      <c r="F2232" s="19" t="str">
        <f t="shared" ca="1" si="775"/>
        <v>l1</v>
      </c>
      <c r="G2232" s="38">
        <f t="shared" ca="1" si="776"/>
        <v>-3</v>
      </c>
      <c r="H2232" s="38">
        <f t="shared" ca="1" si="778"/>
        <v>-61</v>
      </c>
      <c r="I2232" s="27">
        <f t="shared" ca="1" si="779"/>
        <v>3</v>
      </c>
      <c r="J2232" s="27">
        <f t="shared" ca="1" si="780"/>
        <v>1</v>
      </c>
      <c r="K2232" s="19">
        <f t="shared" ca="1" si="781"/>
        <v>5</v>
      </c>
      <c r="L2232" s="12">
        <f t="shared" ca="1" si="782"/>
        <v>1</v>
      </c>
      <c r="M2232" s="19">
        <f t="shared" ca="1" si="783"/>
        <v>2</v>
      </c>
      <c r="N2232" s="19" t="str">
        <f t="shared" ca="1" si="784"/>
        <v/>
      </c>
      <c r="O2232" s="24"/>
      <c r="P2232" s="40">
        <f t="shared" ca="1" si="785"/>
        <v>3</v>
      </c>
      <c r="Q2232" s="40"/>
      <c r="R2232" s="19">
        <f t="shared" ca="1" si="786"/>
        <v>5</v>
      </c>
      <c r="S2232" s="19">
        <f t="shared" ca="1" si="787"/>
        <v>1</v>
      </c>
      <c r="T2232" s="19">
        <f t="shared" ca="1" si="788"/>
        <v>2</v>
      </c>
      <c r="U2232" s="42"/>
      <c r="V2232" s="19">
        <f t="shared" ca="1" si="789"/>
        <v>5</v>
      </c>
      <c r="W2232" s="19">
        <f t="shared" ca="1" si="790"/>
        <v>1</v>
      </c>
      <c r="X2232" s="19">
        <f t="shared" ca="1" si="791"/>
        <v>2</v>
      </c>
      <c r="Y2232" s="19" t="str">
        <f t="shared" ca="1" si="792"/>
        <v/>
      </c>
      <c r="Z2232" s="19" t="str">
        <f t="shared" ca="1" si="793"/>
        <v/>
      </c>
      <c r="AA2232" s="19" t="str">
        <f t="shared" ca="1" si="794"/>
        <v/>
      </c>
      <c r="AB2232" s="3"/>
      <c r="AE2232" s="1"/>
    </row>
    <row r="2233" spans="2:31" ht="15" x14ac:dyDescent="0.25">
      <c r="B2233" s="35">
        <f t="shared" ca="1" si="774"/>
        <v>15</v>
      </c>
      <c r="C2233" s="12">
        <f ca="1">IF(B2233="","",VLOOKUP(B2233,Tabelle2!$D$1:$E$37,2,0))</f>
        <v>3</v>
      </c>
      <c r="D2233" s="18" t="str">
        <f t="shared" ca="1" si="777"/>
        <v>W</v>
      </c>
      <c r="E2233" s="16" t="str">
        <f t="shared" ca="1" si="773"/>
        <v>w</v>
      </c>
      <c r="F2233" s="19" t="str">
        <f t="shared" ca="1" si="775"/>
        <v/>
      </c>
      <c r="G2233" s="38">
        <f t="shared" ca="1" si="776"/>
        <v>2</v>
      </c>
      <c r="H2233" s="38">
        <f t="shared" ca="1" si="778"/>
        <v>-59</v>
      </c>
      <c r="I2233" s="27">
        <f t="shared" ca="1" si="779"/>
        <v>4</v>
      </c>
      <c r="J2233" s="27">
        <f t="shared" ca="1" si="780"/>
        <v>1</v>
      </c>
      <c r="K2233" s="19">
        <f t="shared" ca="1" si="781"/>
        <v>5</v>
      </c>
      <c r="L2233" s="12">
        <f t="shared" ca="1" si="782"/>
        <v>1</v>
      </c>
      <c r="M2233" s="19">
        <f t="shared" ca="1" si="783"/>
        <v>2</v>
      </c>
      <c r="N2233" s="19">
        <f t="shared" ca="1" si="784"/>
        <v>3</v>
      </c>
      <c r="O2233" s="24"/>
      <c r="P2233" s="40">
        <f t="shared" ca="1" si="785"/>
        <v>3</v>
      </c>
      <c r="Q2233" s="40"/>
      <c r="R2233" s="19">
        <f t="shared" ca="1" si="786"/>
        <v>3</v>
      </c>
      <c r="S2233" s="19">
        <f t="shared" ca="1" si="787"/>
        <v>5</v>
      </c>
      <c r="T2233" s="19">
        <f t="shared" ca="1" si="788"/>
        <v>1</v>
      </c>
      <c r="U2233" s="42"/>
      <c r="V2233" s="19">
        <f t="shared" ca="1" si="789"/>
        <v>3</v>
      </c>
      <c r="W2233" s="19">
        <f t="shared" ca="1" si="790"/>
        <v>5</v>
      </c>
      <c r="X2233" s="19">
        <f t="shared" ca="1" si="791"/>
        <v>1</v>
      </c>
      <c r="Y2233" s="19">
        <f t="shared" ca="1" si="792"/>
        <v>2</v>
      </c>
      <c r="Z2233" s="19" t="str">
        <f t="shared" ca="1" si="793"/>
        <v/>
      </c>
      <c r="AA2233" s="19" t="str">
        <f t="shared" ca="1" si="794"/>
        <v/>
      </c>
      <c r="AB2233" s="3"/>
      <c r="AE2233" s="1"/>
    </row>
    <row r="2234" spans="2:31" ht="15" x14ac:dyDescent="0.25">
      <c r="B2234" s="35">
        <f t="shared" ca="1" si="774"/>
        <v>15</v>
      </c>
      <c r="C2234" s="12">
        <f ca="1">IF(B2234="","",VLOOKUP(B2234,Tabelle2!$D$1:$E$37,2,0))</f>
        <v>3</v>
      </c>
      <c r="D2234" s="18" t="str">
        <f t="shared" ca="1" si="777"/>
        <v>W</v>
      </c>
      <c r="E2234" s="16" t="str">
        <f t="shared" ca="1" si="773"/>
        <v>W</v>
      </c>
      <c r="F2234" s="19" t="str">
        <f t="shared" ca="1" si="775"/>
        <v/>
      </c>
      <c r="G2234" s="38">
        <f t="shared" ca="1" si="776"/>
        <v>3</v>
      </c>
      <c r="H2234" s="38">
        <f t="shared" ca="1" si="778"/>
        <v>-56</v>
      </c>
      <c r="I2234" s="27">
        <f t="shared" ca="1" si="779"/>
        <v>3</v>
      </c>
      <c r="J2234" s="27">
        <f t="shared" ca="1" si="780"/>
        <v>1</v>
      </c>
      <c r="K2234" s="19">
        <f t="shared" ca="1" si="781"/>
        <v>5</v>
      </c>
      <c r="L2234" s="12">
        <f t="shared" ca="1" si="782"/>
        <v>1</v>
      </c>
      <c r="M2234" s="19">
        <f t="shared" ca="1" si="783"/>
        <v>2</v>
      </c>
      <c r="N2234" s="19" t="str">
        <f t="shared" ca="1" si="784"/>
        <v/>
      </c>
      <c r="O2234" s="24"/>
      <c r="P2234" s="40">
        <f t="shared" ca="1" si="785"/>
        <v>3</v>
      </c>
      <c r="Q2234" s="40"/>
      <c r="R2234" s="19">
        <f t="shared" ca="1" si="786"/>
        <v>3</v>
      </c>
      <c r="S2234" s="19">
        <f t="shared" ca="1" si="787"/>
        <v>5</v>
      </c>
      <c r="T2234" s="19">
        <f t="shared" ca="1" si="788"/>
        <v>1</v>
      </c>
      <c r="U2234" s="42"/>
      <c r="V2234" s="19">
        <f t="shared" ca="1" si="789"/>
        <v>3</v>
      </c>
      <c r="W2234" s="19">
        <f t="shared" ca="1" si="790"/>
        <v>3</v>
      </c>
      <c r="X2234" s="19">
        <f t="shared" ca="1" si="791"/>
        <v>5</v>
      </c>
      <c r="Y2234" s="19">
        <f t="shared" ca="1" si="792"/>
        <v>1</v>
      </c>
      <c r="Z2234" s="19">
        <f t="shared" ca="1" si="793"/>
        <v>2</v>
      </c>
      <c r="AA2234" s="19" t="str">
        <f t="shared" ca="1" si="794"/>
        <v/>
      </c>
      <c r="AB2234" s="3"/>
      <c r="AE2234" s="1"/>
    </row>
    <row r="2235" spans="2:31" ht="15" x14ac:dyDescent="0.25">
      <c r="B2235" s="35">
        <f t="shared" ca="1" si="774"/>
        <v>27</v>
      </c>
      <c r="C2235" s="12">
        <f ca="1">IF(B2235="","",VLOOKUP(B2235,Tabelle2!$D$1:$E$37,2,0))</f>
        <v>5</v>
      </c>
      <c r="D2235" s="18" t="str">
        <f t="shared" ca="1" si="777"/>
        <v>W</v>
      </c>
      <c r="E2235" s="16" t="str">
        <f t="shared" ca="1" si="773"/>
        <v>W</v>
      </c>
      <c r="F2235" s="19" t="str">
        <f t="shared" ca="1" si="775"/>
        <v/>
      </c>
      <c r="G2235" s="38">
        <f t="shared" ca="1" si="776"/>
        <v>3</v>
      </c>
      <c r="H2235" s="38">
        <f t="shared" ca="1" si="778"/>
        <v>-53</v>
      </c>
      <c r="I2235" s="27">
        <f t="shared" ca="1" si="779"/>
        <v>3</v>
      </c>
      <c r="J2235" s="27" t="str">
        <f t="shared" ca="1" si="780"/>
        <v/>
      </c>
      <c r="K2235" s="19">
        <f t="shared" ca="1" si="781"/>
        <v>5</v>
      </c>
      <c r="L2235" s="12">
        <f t="shared" ca="1" si="782"/>
        <v>1</v>
      </c>
      <c r="M2235" s="19">
        <f t="shared" ca="1" si="783"/>
        <v>2</v>
      </c>
      <c r="N2235" s="19" t="str">
        <f t="shared" ca="1" si="784"/>
        <v/>
      </c>
      <c r="O2235" s="24"/>
      <c r="P2235" s="40">
        <f t="shared" ca="1" si="785"/>
        <v>3</v>
      </c>
      <c r="Q2235" s="40"/>
      <c r="R2235" s="19">
        <f t="shared" ca="1" si="786"/>
        <v>5</v>
      </c>
      <c r="S2235" s="19">
        <f t="shared" ca="1" si="787"/>
        <v>3</v>
      </c>
      <c r="T2235" s="19">
        <f t="shared" ca="1" si="788"/>
        <v>1</v>
      </c>
      <c r="U2235" s="42"/>
      <c r="V2235" s="19">
        <f t="shared" ca="1" si="789"/>
        <v>5</v>
      </c>
      <c r="W2235" s="19">
        <f t="shared" ca="1" si="790"/>
        <v>3</v>
      </c>
      <c r="X2235" s="19">
        <f t="shared" ca="1" si="791"/>
        <v>3</v>
      </c>
      <c r="Y2235" s="19">
        <f t="shared" ca="1" si="792"/>
        <v>5</v>
      </c>
      <c r="Z2235" s="19">
        <f t="shared" ca="1" si="793"/>
        <v>1</v>
      </c>
      <c r="AA2235" s="19">
        <f t="shared" ca="1" si="794"/>
        <v>2</v>
      </c>
      <c r="AB2235" s="3"/>
      <c r="AE2235" s="1"/>
    </row>
    <row r="2236" spans="2:31" ht="15" x14ac:dyDescent="0.25">
      <c r="B2236" s="35">
        <f t="shared" ca="1" si="774"/>
        <v>27</v>
      </c>
      <c r="C2236" s="12">
        <f ca="1">IF(B2236="","",VLOOKUP(B2236,Tabelle2!$D$1:$E$37,2,0))</f>
        <v>5</v>
      </c>
      <c r="D2236" s="18" t="str">
        <f t="shared" ca="1" si="777"/>
        <v>W</v>
      </c>
      <c r="E2236" s="16" t="str">
        <f t="shared" ca="1" si="773"/>
        <v>W</v>
      </c>
      <c r="F2236" s="19" t="str">
        <f t="shared" ca="1" si="775"/>
        <v/>
      </c>
      <c r="G2236" s="38">
        <f t="shared" ca="1" si="776"/>
        <v>3</v>
      </c>
      <c r="H2236" s="38">
        <f t="shared" ca="1" si="778"/>
        <v>-50</v>
      </c>
      <c r="I2236" s="27">
        <f t="shared" ca="1" si="779"/>
        <v>3</v>
      </c>
      <c r="J2236" s="27" t="str">
        <f t="shared" ca="1" si="780"/>
        <v/>
      </c>
      <c r="K2236" s="19">
        <f t="shared" ca="1" si="781"/>
        <v>5</v>
      </c>
      <c r="L2236" s="12">
        <f t="shared" ca="1" si="782"/>
        <v>1</v>
      </c>
      <c r="M2236" s="19">
        <f t="shared" ca="1" si="783"/>
        <v>2</v>
      </c>
      <c r="N2236" s="19" t="str">
        <f t="shared" ca="1" si="784"/>
        <v/>
      </c>
      <c r="O2236" s="24"/>
      <c r="P2236" s="40">
        <f t="shared" ca="1" si="785"/>
        <v>3</v>
      </c>
      <c r="Q2236" s="40"/>
      <c r="R2236" s="19">
        <f t="shared" ca="1" si="786"/>
        <v>5</v>
      </c>
      <c r="S2236" s="19">
        <f t="shared" ca="1" si="787"/>
        <v>3</v>
      </c>
      <c r="T2236" s="19">
        <f t="shared" ca="1" si="788"/>
        <v>1</v>
      </c>
      <c r="U2236" s="42"/>
      <c r="V2236" s="19">
        <f t="shared" ca="1" si="789"/>
        <v>5</v>
      </c>
      <c r="W2236" s="19">
        <f t="shared" ca="1" si="790"/>
        <v>5</v>
      </c>
      <c r="X2236" s="19">
        <f t="shared" ca="1" si="791"/>
        <v>3</v>
      </c>
      <c r="Y2236" s="19">
        <f t="shared" ca="1" si="792"/>
        <v>3</v>
      </c>
      <c r="Z2236" s="19">
        <f t="shared" ca="1" si="793"/>
        <v>5</v>
      </c>
      <c r="AA2236" s="19">
        <f t="shared" ca="1" si="794"/>
        <v>1</v>
      </c>
      <c r="AB2236" s="3"/>
      <c r="AE2236" s="1"/>
    </row>
    <row r="2237" spans="2:31" ht="15" x14ac:dyDescent="0.25">
      <c r="B2237" s="35">
        <f t="shared" ca="1" si="774"/>
        <v>5</v>
      </c>
      <c r="C2237" s="12">
        <f ca="1">IF(B2237="","",VLOOKUP(B2237,Tabelle2!$D$1:$E$37,2,0))</f>
        <v>1</v>
      </c>
      <c r="D2237" s="18" t="str">
        <f t="shared" ca="1" si="777"/>
        <v>L</v>
      </c>
      <c r="E2237" s="16" t="str">
        <f t="shared" ca="1" si="773"/>
        <v>L</v>
      </c>
      <c r="F2237" s="19" t="str">
        <f t="shared" ca="1" si="775"/>
        <v>l1</v>
      </c>
      <c r="G2237" s="38">
        <f t="shared" ca="1" si="776"/>
        <v>-3</v>
      </c>
      <c r="H2237" s="38">
        <f t="shared" ca="1" si="778"/>
        <v>-53</v>
      </c>
      <c r="I2237" s="27">
        <f t="shared" ca="1" si="779"/>
        <v>3</v>
      </c>
      <c r="J2237" s="27" t="str">
        <f t="shared" ca="1" si="780"/>
        <v/>
      </c>
      <c r="K2237" s="19">
        <f t="shared" ca="1" si="781"/>
        <v>5</v>
      </c>
      <c r="L2237" s="12">
        <f t="shared" ca="1" si="782"/>
        <v>1</v>
      </c>
      <c r="M2237" s="19">
        <f t="shared" ca="1" si="783"/>
        <v>2</v>
      </c>
      <c r="N2237" s="19" t="str">
        <f t="shared" ca="1" si="784"/>
        <v/>
      </c>
      <c r="O2237" s="24"/>
      <c r="P2237" s="40">
        <f t="shared" ca="1" si="785"/>
        <v>3</v>
      </c>
      <c r="Q2237" s="40"/>
      <c r="R2237" s="19">
        <f t="shared" ca="1" si="786"/>
        <v>1</v>
      </c>
      <c r="S2237" s="19">
        <f t="shared" ca="1" si="787"/>
        <v>5</v>
      </c>
      <c r="T2237" s="19">
        <f t="shared" ca="1" si="788"/>
        <v>3</v>
      </c>
      <c r="U2237" s="42"/>
      <c r="V2237" s="19">
        <f t="shared" ca="1" si="789"/>
        <v>1</v>
      </c>
      <c r="W2237" s="19">
        <f t="shared" ca="1" si="790"/>
        <v>5</v>
      </c>
      <c r="X2237" s="19">
        <f t="shared" ca="1" si="791"/>
        <v>5</v>
      </c>
      <c r="Y2237" s="19">
        <f t="shared" ca="1" si="792"/>
        <v>3</v>
      </c>
      <c r="Z2237" s="19">
        <f t="shared" ca="1" si="793"/>
        <v>3</v>
      </c>
      <c r="AA2237" s="19">
        <f t="shared" ca="1" si="794"/>
        <v>5</v>
      </c>
      <c r="AB2237" s="3"/>
      <c r="AE2237" s="1"/>
    </row>
    <row r="2238" spans="2:31" ht="15" x14ac:dyDescent="0.25">
      <c r="B2238" s="35">
        <f t="shared" ca="1" si="774"/>
        <v>15</v>
      </c>
      <c r="C2238" s="12">
        <f ca="1">IF(B2238="","",VLOOKUP(B2238,Tabelle2!$D$1:$E$37,2,0))</f>
        <v>3</v>
      </c>
      <c r="D2238" s="18" t="str">
        <f t="shared" ca="1" si="777"/>
        <v>L</v>
      </c>
      <c r="E2238" s="16" t="str">
        <f t="shared" ca="1" si="773"/>
        <v>L</v>
      </c>
      <c r="F2238" s="19" t="str">
        <f t="shared" ca="1" si="775"/>
        <v>L2</v>
      </c>
      <c r="G2238" s="38">
        <f t="shared" ca="1" si="776"/>
        <v>-4</v>
      </c>
      <c r="H2238" s="38">
        <f t="shared" ca="1" si="778"/>
        <v>-57</v>
      </c>
      <c r="I2238" s="27">
        <f t="shared" ca="1" si="779"/>
        <v>4</v>
      </c>
      <c r="J2238" s="27" t="str">
        <f t="shared" ca="1" si="780"/>
        <v/>
      </c>
      <c r="K2238" s="19">
        <f t="shared" ca="1" si="781"/>
        <v>5</v>
      </c>
      <c r="L2238" s="12">
        <f t="shared" ca="1" si="782"/>
        <v>1</v>
      </c>
      <c r="M2238" s="19">
        <f t="shared" ca="1" si="783"/>
        <v>2</v>
      </c>
      <c r="N2238" s="19">
        <f t="shared" ca="1" si="784"/>
        <v>3</v>
      </c>
      <c r="O2238" s="24"/>
      <c r="P2238" s="40">
        <f t="shared" ca="1" si="785"/>
        <v>3</v>
      </c>
      <c r="Q2238" s="40"/>
      <c r="R2238" s="19">
        <f t="shared" ca="1" si="786"/>
        <v>3</v>
      </c>
      <c r="S2238" s="19">
        <f t="shared" ca="1" si="787"/>
        <v>1</v>
      </c>
      <c r="T2238" s="19">
        <f t="shared" ca="1" si="788"/>
        <v>5</v>
      </c>
      <c r="U2238" s="42"/>
      <c r="V2238" s="19">
        <f t="shared" ca="1" si="789"/>
        <v>3</v>
      </c>
      <c r="W2238" s="19">
        <f t="shared" ca="1" si="790"/>
        <v>1</v>
      </c>
      <c r="X2238" s="19">
        <f t="shared" ca="1" si="791"/>
        <v>5</v>
      </c>
      <c r="Y2238" s="19">
        <f t="shared" ca="1" si="792"/>
        <v>5</v>
      </c>
      <c r="Z2238" s="19">
        <f t="shared" ca="1" si="793"/>
        <v>3</v>
      </c>
      <c r="AA2238" s="19">
        <f t="shared" ca="1" si="794"/>
        <v>3</v>
      </c>
      <c r="AB2238" s="3"/>
      <c r="AE2238" s="1"/>
    </row>
    <row r="2239" spans="2:31" ht="15" x14ac:dyDescent="0.25">
      <c r="B2239" s="35">
        <f t="shared" ca="1" si="774"/>
        <v>24</v>
      </c>
      <c r="C2239" s="12">
        <f ca="1">IF(B2239="","",VLOOKUP(B2239,Tabelle2!$D$1:$E$37,2,0))</f>
        <v>4</v>
      </c>
      <c r="D2239" s="18" t="str">
        <f t="shared" ca="1" si="777"/>
        <v>L</v>
      </c>
      <c r="E2239" s="16" t="str">
        <f t="shared" ca="1" si="773"/>
        <v/>
      </c>
      <c r="F2239" s="19" t="str">
        <f t="shared" ca="1" si="775"/>
        <v>New</v>
      </c>
      <c r="G2239" s="38">
        <f t="shared" ca="1" si="776"/>
        <v>0</v>
      </c>
      <c r="H2239" s="38">
        <f t="shared" ca="1" si="778"/>
        <v>-57</v>
      </c>
      <c r="I2239" s="27">
        <f t="shared" ca="1" si="779"/>
        <v>3</v>
      </c>
      <c r="J2239" s="27">
        <f t="shared" ca="1" si="780"/>
        <v>1</v>
      </c>
      <c r="K2239" s="19">
        <f t="shared" ca="1" si="781"/>
        <v>4</v>
      </c>
      <c r="L2239" s="12">
        <f t="shared" ca="1" si="782"/>
        <v>3</v>
      </c>
      <c r="M2239" s="19">
        <f t="shared" ca="1" si="783"/>
        <v>1</v>
      </c>
      <c r="N2239" s="19" t="str">
        <f t="shared" ca="1" si="784"/>
        <v/>
      </c>
      <c r="O2239" s="24"/>
      <c r="P2239" s="40">
        <f t="shared" ca="1" si="785"/>
        <v>3</v>
      </c>
      <c r="Q2239" s="40"/>
      <c r="R2239" s="19">
        <f t="shared" ca="1" si="786"/>
        <v>4</v>
      </c>
      <c r="S2239" s="19">
        <f t="shared" ca="1" si="787"/>
        <v>3</v>
      </c>
      <c r="T2239" s="19">
        <f t="shared" ca="1" si="788"/>
        <v>1</v>
      </c>
      <c r="U2239" s="42"/>
      <c r="V2239" s="19">
        <f t="shared" ca="1" si="789"/>
        <v>4</v>
      </c>
      <c r="W2239" s="19">
        <f t="shared" ca="1" si="790"/>
        <v>3</v>
      </c>
      <c r="X2239" s="19">
        <f t="shared" ca="1" si="791"/>
        <v>1</v>
      </c>
      <c r="Y2239" s="19">
        <f t="shared" ca="1" si="792"/>
        <v>5</v>
      </c>
      <c r="Z2239" s="19">
        <f t="shared" ca="1" si="793"/>
        <v>5</v>
      </c>
      <c r="AA2239" s="19">
        <f t="shared" ca="1" si="794"/>
        <v>3</v>
      </c>
      <c r="AB2239" s="3"/>
      <c r="AE2239" s="1"/>
    </row>
    <row r="2240" spans="2:31" ht="15" x14ac:dyDescent="0.25">
      <c r="B2240" s="35">
        <f t="shared" ca="1" si="774"/>
        <v>27</v>
      </c>
      <c r="C2240" s="12">
        <f ca="1">IF(B2240="","",VLOOKUP(B2240,Tabelle2!$D$1:$E$37,2,0))</f>
        <v>5</v>
      </c>
      <c r="D2240" s="18" t="str">
        <f t="shared" ca="1" si="777"/>
        <v>L</v>
      </c>
      <c r="E2240" s="16" t="str">
        <f t="shared" ref="E2240:E2303" ca="1" si="795">IF(AND(F2239="l1",D2240="w"),"w",IF(F2239="l2","",IF(AND(J2240=1,I2240&gt;=3),D2240,IF(J2240=1,"",D2240))))</f>
        <v/>
      </c>
      <c r="F2240" s="19" t="str">
        <f t="shared" ca="1" si="775"/>
        <v/>
      </c>
      <c r="G2240" s="38">
        <f t="shared" ca="1" si="776"/>
        <v>0</v>
      </c>
      <c r="H2240" s="38">
        <f t="shared" ca="1" si="778"/>
        <v>-57</v>
      </c>
      <c r="I2240" s="27">
        <f t="shared" ca="1" si="779"/>
        <v>1</v>
      </c>
      <c r="J2240" s="27">
        <f t="shared" ca="1" si="780"/>
        <v>1</v>
      </c>
      <c r="K2240" s="19">
        <f t="shared" ca="1" si="781"/>
        <v>5</v>
      </c>
      <c r="L2240" s="12" t="str">
        <f t="shared" ca="1" si="782"/>
        <v/>
      </c>
      <c r="M2240" s="19" t="str">
        <f t="shared" ca="1" si="783"/>
        <v/>
      </c>
      <c r="N2240" s="19" t="str">
        <f t="shared" ca="1" si="784"/>
        <v/>
      </c>
      <c r="O2240" s="24"/>
      <c r="P2240" s="40">
        <f t="shared" ca="1" si="785"/>
        <v>1</v>
      </c>
      <c r="Q2240" s="40"/>
      <c r="R2240" s="19">
        <f t="shared" ca="1" si="786"/>
        <v>5</v>
      </c>
      <c r="S2240" s="19" t="str">
        <f t="shared" ca="1" si="787"/>
        <v/>
      </c>
      <c r="T2240" s="19" t="str">
        <f t="shared" ca="1" si="788"/>
        <v/>
      </c>
      <c r="U2240" s="42"/>
      <c r="V2240" s="19">
        <f t="shared" ca="1" si="789"/>
        <v>5</v>
      </c>
      <c r="W2240" s="19" t="str">
        <f t="shared" ca="1" si="790"/>
        <v/>
      </c>
      <c r="X2240" s="19" t="str">
        <f t="shared" ca="1" si="791"/>
        <v/>
      </c>
      <c r="Y2240" s="19" t="str">
        <f t="shared" ca="1" si="792"/>
        <v/>
      </c>
      <c r="Z2240" s="19" t="str">
        <f t="shared" ca="1" si="793"/>
        <v/>
      </c>
      <c r="AA2240" s="19" t="str">
        <f t="shared" ca="1" si="794"/>
        <v/>
      </c>
      <c r="AB2240" s="3"/>
      <c r="AE2240" s="1"/>
    </row>
    <row r="2241" spans="2:31" ht="15" x14ac:dyDescent="0.25">
      <c r="B2241" s="35">
        <f t="shared" ca="1" si="774"/>
        <v>4</v>
      </c>
      <c r="C2241" s="12">
        <f ca="1">IF(B2241="","",VLOOKUP(B2241,Tabelle2!$D$1:$E$37,2,0))</f>
        <v>1</v>
      </c>
      <c r="D2241" s="18" t="str">
        <f t="shared" ca="1" si="777"/>
        <v>L</v>
      </c>
      <c r="E2241" s="16" t="str">
        <f t="shared" ca="1" si="795"/>
        <v/>
      </c>
      <c r="F2241" s="19" t="str">
        <f t="shared" ca="1" si="775"/>
        <v/>
      </c>
      <c r="G2241" s="38">
        <f t="shared" ca="1" si="776"/>
        <v>0</v>
      </c>
      <c r="H2241" s="38">
        <f t="shared" ca="1" si="778"/>
        <v>-57</v>
      </c>
      <c r="I2241" s="27">
        <f t="shared" ca="1" si="779"/>
        <v>2</v>
      </c>
      <c r="J2241" s="27">
        <f t="shared" ca="1" si="780"/>
        <v>1</v>
      </c>
      <c r="K2241" s="19">
        <f t="shared" ca="1" si="781"/>
        <v>1</v>
      </c>
      <c r="L2241" s="12">
        <f t="shared" ca="1" si="782"/>
        <v>5</v>
      </c>
      <c r="M2241" s="19" t="str">
        <f t="shared" ca="1" si="783"/>
        <v/>
      </c>
      <c r="N2241" s="19" t="str">
        <f t="shared" ca="1" si="784"/>
        <v/>
      </c>
      <c r="O2241" s="24"/>
      <c r="P2241" s="40">
        <f t="shared" ca="1" si="785"/>
        <v>2</v>
      </c>
      <c r="Q2241" s="40"/>
      <c r="R2241" s="19">
        <f t="shared" ca="1" si="786"/>
        <v>1</v>
      </c>
      <c r="S2241" s="19">
        <f t="shared" ca="1" si="787"/>
        <v>5</v>
      </c>
      <c r="T2241" s="19" t="str">
        <f t="shared" ca="1" si="788"/>
        <v/>
      </c>
      <c r="U2241" s="42"/>
      <c r="V2241" s="19">
        <f t="shared" ca="1" si="789"/>
        <v>1</v>
      </c>
      <c r="W2241" s="19">
        <f t="shared" ca="1" si="790"/>
        <v>5</v>
      </c>
      <c r="X2241" s="19" t="str">
        <f t="shared" ca="1" si="791"/>
        <v/>
      </c>
      <c r="Y2241" s="19" t="str">
        <f t="shared" ca="1" si="792"/>
        <v/>
      </c>
      <c r="Z2241" s="19" t="str">
        <f t="shared" ca="1" si="793"/>
        <v/>
      </c>
      <c r="AA2241" s="19" t="str">
        <f t="shared" ca="1" si="794"/>
        <v/>
      </c>
      <c r="AB2241" s="3"/>
      <c r="AE2241" s="1"/>
    </row>
    <row r="2242" spans="2:31" ht="15" x14ac:dyDescent="0.25">
      <c r="B2242" s="35">
        <f t="shared" ca="1" si="774"/>
        <v>24</v>
      </c>
      <c r="C2242" s="12">
        <f ca="1">IF(B2242="","",VLOOKUP(B2242,Tabelle2!$D$1:$E$37,2,0))</f>
        <v>4</v>
      </c>
      <c r="D2242" s="18" t="str">
        <f t="shared" ca="1" si="777"/>
        <v>W</v>
      </c>
      <c r="E2242" s="16" t="str">
        <f t="shared" ca="1" si="795"/>
        <v>W</v>
      </c>
      <c r="F2242" s="19" t="str">
        <f t="shared" ca="1" si="775"/>
        <v/>
      </c>
      <c r="G2242" s="38">
        <f t="shared" ca="1" si="776"/>
        <v>3</v>
      </c>
      <c r="H2242" s="38">
        <f t="shared" ca="1" si="778"/>
        <v>-54</v>
      </c>
      <c r="I2242" s="27">
        <f t="shared" ca="1" si="779"/>
        <v>3</v>
      </c>
      <c r="J2242" s="27">
        <f t="shared" ca="1" si="780"/>
        <v>1</v>
      </c>
      <c r="K2242" s="19">
        <f t="shared" ca="1" si="781"/>
        <v>4</v>
      </c>
      <c r="L2242" s="12">
        <f t="shared" ca="1" si="782"/>
        <v>1</v>
      </c>
      <c r="M2242" s="19">
        <f t="shared" ca="1" si="783"/>
        <v>5</v>
      </c>
      <c r="N2242" s="19" t="str">
        <f t="shared" ca="1" si="784"/>
        <v/>
      </c>
      <c r="O2242" s="24"/>
      <c r="P2242" s="40">
        <f t="shared" ca="1" si="785"/>
        <v>3</v>
      </c>
      <c r="Q2242" s="40"/>
      <c r="R2242" s="19">
        <f t="shared" ca="1" si="786"/>
        <v>4</v>
      </c>
      <c r="S2242" s="19">
        <f t="shared" ca="1" si="787"/>
        <v>1</v>
      </c>
      <c r="T2242" s="19">
        <f t="shared" ca="1" si="788"/>
        <v>5</v>
      </c>
      <c r="U2242" s="42"/>
      <c r="V2242" s="19">
        <f t="shared" ca="1" si="789"/>
        <v>4</v>
      </c>
      <c r="W2242" s="19">
        <f t="shared" ca="1" si="790"/>
        <v>1</v>
      </c>
      <c r="X2242" s="19">
        <f t="shared" ca="1" si="791"/>
        <v>5</v>
      </c>
      <c r="Y2242" s="19" t="str">
        <f t="shared" ca="1" si="792"/>
        <v/>
      </c>
      <c r="Z2242" s="19" t="str">
        <f t="shared" ca="1" si="793"/>
        <v/>
      </c>
      <c r="AA2242" s="19" t="str">
        <f t="shared" ca="1" si="794"/>
        <v/>
      </c>
      <c r="AB2242" s="3"/>
      <c r="AE2242" s="1"/>
    </row>
    <row r="2243" spans="2:31" ht="15" x14ac:dyDescent="0.25">
      <c r="B2243" s="35">
        <f t="shared" ca="1" si="774"/>
        <v>1</v>
      </c>
      <c r="C2243" s="12">
        <f ca="1">IF(B2243="","",VLOOKUP(B2243,Tabelle2!$D$1:$E$37,2,0))</f>
        <v>1</v>
      </c>
      <c r="D2243" s="18" t="str">
        <f t="shared" ca="1" si="777"/>
        <v>W</v>
      </c>
      <c r="E2243" s="16" t="str">
        <f t="shared" ca="1" si="795"/>
        <v>W</v>
      </c>
      <c r="F2243" s="19" t="str">
        <f t="shared" ca="1" si="775"/>
        <v/>
      </c>
      <c r="G2243" s="38">
        <f t="shared" ca="1" si="776"/>
        <v>3</v>
      </c>
      <c r="H2243" s="38">
        <f t="shared" ca="1" si="778"/>
        <v>-51</v>
      </c>
      <c r="I2243" s="27">
        <f t="shared" ca="1" si="779"/>
        <v>3</v>
      </c>
      <c r="J2243" s="27">
        <f t="shared" ca="1" si="780"/>
        <v>1</v>
      </c>
      <c r="K2243" s="19">
        <f t="shared" ca="1" si="781"/>
        <v>4</v>
      </c>
      <c r="L2243" s="12">
        <f t="shared" ca="1" si="782"/>
        <v>1</v>
      </c>
      <c r="M2243" s="19">
        <f t="shared" ca="1" si="783"/>
        <v>5</v>
      </c>
      <c r="N2243" s="19" t="str">
        <f t="shared" ca="1" si="784"/>
        <v/>
      </c>
      <c r="O2243" s="24"/>
      <c r="P2243" s="40">
        <f t="shared" ca="1" si="785"/>
        <v>3</v>
      </c>
      <c r="Q2243" s="40"/>
      <c r="R2243" s="19">
        <f t="shared" ca="1" si="786"/>
        <v>1</v>
      </c>
      <c r="S2243" s="19">
        <f t="shared" ca="1" si="787"/>
        <v>4</v>
      </c>
      <c r="T2243" s="19">
        <f t="shared" ca="1" si="788"/>
        <v>5</v>
      </c>
      <c r="U2243" s="42"/>
      <c r="V2243" s="19">
        <f t="shared" ca="1" si="789"/>
        <v>1</v>
      </c>
      <c r="W2243" s="19">
        <f t="shared" ca="1" si="790"/>
        <v>4</v>
      </c>
      <c r="X2243" s="19">
        <f t="shared" ca="1" si="791"/>
        <v>1</v>
      </c>
      <c r="Y2243" s="19">
        <f t="shared" ca="1" si="792"/>
        <v>5</v>
      </c>
      <c r="Z2243" s="19" t="str">
        <f t="shared" ca="1" si="793"/>
        <v/>
      </c>
      <c r="AA2243" s="19" t="str">
        <f t="shared" ca="1" si="794"/>
        <v/>
      </c>
      <c r="AB2243" s="3"/>
      <c r="AE2243" s="1"/>
    </row>
    <row r="2244" spans="2:31" ht="15" x14ac:dyDescent="0.25">
      <c r="B2244" s="35">
        <f t="shared" ref="B2244:B2307" ca="1" si="796">RANDBETWEEN(0,36)</f>
        <v>4</v>
      </c>
      <c r="C2244" s="12">
        <f ca="1">IF(B2244="","",VLOOKUP(B2244,Tabelle2!$D$1:$E$37,2,0))</f>
        <v>1</v>
      </c>
      <c r="D2244" s="18" t="str">
        <f t="shared" ca="1" si="777"/>
        <v>W</v>
      </c>
      <c r="E2244" s="16" t="str">
        <f t="shared" ca="1" si="795"/>
        <v>W</v>
      </c>
      <c r="F2244" s="19" t="str">
        <f t="shared" ca="1" si="775"/>
        <v/>
      </c>
      <c r="G2244" s="38">
        <f t="shared" ca="1" si="776"/>
        <v>3</v>
      </c>
      <c r="H2244" s="38">
        <f t="shared" ca="1" si="778"/>
        <v>-48</v>
      </c>
      <c r="I2244" s="27">
        <f t="shared" ca="1" si="779"/>
        <v>3</v>
      </c>
      <c r="J2244" s="27">
        <f t="shared" ca="1" si="780"/>
        <v>1</v>
      </c>
      <c r="K2244" s="19">
        <f t="shared" ca="1" si="781"/>
        <v>4</v>
      </c>
      <c r="L2244" s="12">
        <f t="shared" ca="1" si="782"/>
        <v>1</v>
      </c>
      <c r="M2244" s="19">
        <f t="shared" ca="1" si="783"/>
        <v>5</v>
      </c>
      <c r="N2244" s="19" t="str">
        <f t="shared" ca="1" si="784"/>
        <v/>
      </c>
      <c r="O2244" s="24"/>
      <c r="P2244" s="40">
        <f t="shared" ca="1" si="785"/>
        <v>3</v>
      </c>
      <c r="Q2244" s="40"/>
      <c r="R2244" s="19">
        <f t="shared" ca="1" si="786"/>
        <v>1</v>
      </c>
      <c r="S2244" s="19">
        <f t="shared" ca="1" si="787"/>
        <v>4</v>
      </c>
      <c r="T2244" s="19">
        <f t="shared" ca="1" si="788"/>
        <v>5</v>
      </c>
      <c r="U2244" s="42"/>
      <c r="V2244" s="19">
        <f t="shared" ca="1" si="789"/>
        <v>1</v>
      </c>
      <c r="W2244" s="19">
        <f t="shared" ca="1" si="790"/>
        <v>1</v>
      </c>
      <c r="X2244" s="19">
        <f t="shared" ca="1" si="791"/>
        <v>4</v>
      </c>
      <c r="Y2244" s="19">
        <f t="shared" ca="1" si="792"/>
        <v>1</v>
      </c>
      <c r="Z2244" s="19">
        <f t="shared" ca="1" si="793"/>
        <v>5</v>
      </c>
      <c r="AA2244" s="19" t="str">
        <f t="shared" ca="1" si="794"/>
        <v/>
      </c>
      <c r="AB2244" s="3"/>
      <c r="AE2244" s="1"/>
    </row>
    <row r="2245" spans="2:31" ht="15" x14ac:dyDescent="0.25">
      <c r="B2245" s="35">
        <f t="shared" ca="1" si="796"/>
        <v>29</v>
      </c>
      <c r="C2245" s="12">
        <f ca="1">IF(B2245="","",VLOOKUP(B2245,Tabelle2!$D$1:$E$37,2,0))</f>
        <v>5</v>
      </c>
      <c r="D2245" s="18" t="str">
        <f t="shared" ca="1" si="777"/>
        <v>W</v>
      </c>
      <c r="E2245" s="16" t="str">
        <f t="shared" ca="1" si="795"/>
        <v>W</v>
      </c>
      <c r="F2245" s="19" t="str">
        <f t="shared" ca="1" si="775"/>
        <v/>
      </c>
      <c r="G2245" s="38">
        <f t="shared" ca="1" si="776"/>
        <v>3</v>
      </c>
      <c r="H2245" s="38">
        <f t="shared" ca="1" si="778"/>
        <v>-45</v>
      </c>
      <c r="I2245" s="27">
        <f t="shared" ca="1" si="779"/>
        <v>3</v>
      </c>
      <c r="J2245" s="27" t="str">
        <f t="shared" ca="1" si="780"/>
        <v/>
      </c>
      <c r="K2245" s="19">
        <f t="shared" ca="1" si="781"/>
        <v>4</v>
      </c>
      <c r="L2245" s="12">
        <f t="shared" ca="1" si="782"/>
        <v>1</v>
      </c>
      <c r="M2245" s="19">
        <f t="shared" ca="1" si="783"/>
        <v>5</v>
      </c>
      <c r="N2245" s="19" t="str">
        <f t="shared" ca="1" si="784"/>
        <v/>
      </c>
      <c r="O2245" s="24"/>
      <c r="P2245" s="40">
        <f t="shared" ca="1" si="785"/>
        <v>3</v>
      </c>
      <c r="Q2245" s="40"/>
      <c r="R2245" s="19">
        <f t="shared" ca="1" si="786"/>
        <v>5</v>
      </c>
      <c r="S2245" s="19">
        <f t="shared" ca="1" si="787"/>
        <v>1</v>
      </c>
      <c r="T2245" s="19">
        <f t="shared" ca="1" si="788"/>
        <v>4</v>
      </c>
      <c r="U2245" s="42"/>
      <c r="V2245" s="19">
        <f t="shared" ca="1" si="789"/>
        <v>5</v>
      </c>
      <c r="W2245" s="19">
        <f t="shared" ca="1" si="790"/>
        <v>1</v>
      </c>
      <c r="X2245" s="19">
        <f t="shared" ca="1" si="791"/>
        <v>1</v>
      </c>
      <c r="Y2245" s="19">
        <f t="shared" ca="1" si="792"/>
        <v>4</v>
      </c>
      <c r="Z2245" s="19">
        <f t="shared" ca="1" si="793"/>
        <v>1</v>
      </c>
      <c r="AA2245" s="19">
        <f t="shared" ca="1" si="794"/>
        <v>5</v>
      </c>
      <c r="AB2245" s="3"/>
      <c r="AE2245" s="1"/>
    </row>
    <row r="2246" spans="2:31" ht="15" x14ac:dyDescent="0.25">
      <c r="B2246" s="35">
        <f t="shared" ca="1" si="796"/>
        <v>4</v>
      </c>
      <c r="C2246" s="12">
        <f ca="1">IF(B2246="","",VLOOKUP(B2246,Tabelle2!$D$1:$E$37,2,0))</f>
        <v>1</v>
      </c>
      <c r="D2246" s="18" t="str">
        <f t="shared" ca="1" si="777"/>
        <v>W</v>
      </c>
      <c r="E2246" s="16" t="str">
        <f t="shared" ca="1" si="795"/>
        <v>W</v>
      </c>
      <c r="F2246" s="19" t="str">
        <f t="shared" ca="1" si="775"/>
        <v/>
      </c>
      <c r="G2246" s="38">
        <f t="shared" ca="1" si="776"/>
        <v>3</v>
      </c>
      <c r="H2246" s="38">
        <f t="shared" ca="1" si="778"/>
        <v>-42</v>
      </c>
      <c r="I2246" s="27">
        <f t="shared" ca="1" si="779"/>
        <v>3</v>
      </c>
      <c r="J2246" s="27" t="str">
        <f t="shared" ca="1" si="780"/>
        <v/>
      </c>
      <c r="K2246" s="19">
        <f t="shared" ca="1" si="781"/>
        <v>4</v>
      </c>
      <c r="L2246" s="12">
        <f t="shared" ca="1" si="782"/>
        <v>1</v>
      </c>
      <c r="M2246" s="19">
        <f t="shared" ca="1" si="783"/>
        <v>5</v>
      </c>
      <c r="N2246" s="19" t="str">
        <f t="shared" ca="1" si="784"/>
        <v/>
      </c>
      <c r="O2246" s="24"/>
      <c r="P2246" s="40">
        <f t="shared" ca="1" si="785"/>
        <v>3</v>
      </c>
      <c r="Q2246" s="40"/>
      <c r="R2246" s="19">
        <f t="shared" ca="1" si="786"/>
        <v>1</v>
      </c>
      <c r="S2246" s="19">
        <f t="shared" ca="1" si="787"/>
        <v>5</v>
      </c>
      <c r="T2246" s="19">
        <f t="shared" ca="1" si="788"/>
        <v>4</v>
      </c>
      <c r="U2246" s="42"/>
      <c r="V2246" s="19">
        <f t="shared" ca="1" si="789"/>
        <v>1</v>
      </c>
      <c r="W2246" s="19">
        <f t="shared" ca="1" si="790"/>
        <v>5</v>
      </c>
      <c r="X2246" s="19">
        <f t="shared" ca="1" si="791"/>
        <v>1</v>
      </c>
      <c r="Y2246" s="19">
        <f t="shared" ca="1" si="792"/>
        <v>1</v>
      </c>
      <c r="Z2246" s="19">
        <f t="shared" ca="1" si="793"/>
        <v>4</v>
      </c>
      <c r="AA2246" s="19">
        <f t="shared" ca="1" si="794"/>
        <v>1</v>
      </c>
      <c r="AB2246" s="3"/>
      <c r="AE2246" s="1"/>
    </row>
    <row r="2247" spans="2:31" ht="15" x14ac:dyDescent="0.25">
      <c r="B2247" s="35">
        <f t="shared" ca="1" si="796"/>
        <v>6</v>
      </c>
      <c r="C2247" s="12">
        <f ca="1">IF(B2247="","",VLOOKUP(B2247,Tabelle2!$D$1:$E$37,2,0))</f>
        <v>1</v>
      </c>
      <c r="D2247" s="18" t="str">
        <f t="shared" ca="1" si="777"/>
        <v>W</v>
      </c>
      <c r="E2247" s="16" t="str">
        <f t="shared" ca="1" si="795"/>
        <v>W</v>
      </c>
      <c r="F2247" s="19" t="str">
        <f t="shared" ca="1" si="775"/>
        <v/>
      </c>
      <c r="G2247" s="38">
        <f t="shared" ca="1" si="776"/>
        <v>3</v>
      </c>
      <c r="H2247" s="38">
        <f t="shared" ca="1" si="778"/>
        <v>-39</v>
      </c>
      <c r="I2247" s="27">
        <f t="shared" ca="1" si="779"/>
        <v>3</v>
      </c>
      <c r="J2247" s="27" t="str">
        <f t="shared" ca="1" si="780"/>
        <v/>
      </c>
      <c r="K2247" s="19">
        <f t="shared" ca="1" si="781"/>
        <v>4</v>
      </c>
      <c r="L2247" s="12">
        <f t="shared" ca="1" si="782"/>
        <v>1</v>
      </c>
      <c r="M2247" s="19">
        <f t="shared" ca="1" si="783"/>
        <v>5</v>
      </c>
      <c r="N2247" s="19" t="str">
        <f t="shared" ca="1" si="784"/>
        <v/>
      </c>
      <c r="O2247" s="24"/>
      <c r="P2247" s="40">
        <f t="shared" ca="1" si="785"/>
        <v>3</v>
      </c>
      <c r="Q2247" s="40"/>
      <c r="R2247" s="19">
        <f t="shared" ca="1" si="786"/>
        <v>1</v>
      </c>
      <c r="S2247" s="19">
        <f t="shared" ca="1" si="787"/>
        <v>5</v>
      </c>
      <c r="T2247" s="19">
        <f t="shared" ca="1" si="788"/>
        <v>4</v>
      </c>
      <c r="U2247" s="42"/>
      <c r="V2247" s="19">
        <f t="shared" ca="1" si="789"/>
        <v>1</v>
      </c>
      <c r="W2247" s="19">
        <f t="shared" ca="1" si="790"/>
        <v>1</v>
      </c>
      <c r="X2247" s="19">
        <f t="shared" ca="1" si="791"/>
        <v>5</v>
      </c>
      <c r="Y2247" s="19">
        <f t="shared" ca="1" si="792"/>
        <v>1</v>
      </c>
      <c r="Z2247" s="19">
        <f t="shared" ca="1" si="793"/>
        <v>1</v>
      </c>
      <c r="AA2247" s="19">
        <f t="shared" ca="1" si="794"/>
        <v>4</v>
      </c>
      <c r="AB2247" s="3"/>
      <c r="AE2247" s="1"/>
    </row>
    <row r="2248" spans="2:31" ht="15" x14ac:dyDescent="0.25">
      <c r="B2248" s="35">
        <f t="shared" ca="1" si="796"/>
        <v>5</v>
      </c>
      <c r="C2248" s="12">
        <f ca="1">IF(B2248="","",VLOOKUP(B2248,Tabelle2!$D$1:$E$37,2,0))</f>
        <v>1</v>
      </c>
      <c r="D2248" s="18" t="str">
        <f t="shared" ca="1" si="777"/>
        <v>L</v>
      </c>
      <c r="E2248" s="16" t="str">
        <f t="shared" ca="1" si="795"/>
        <v>L</v>
      </c>
      <c r="F2248" s="19" t="str">
        <f t="shared" ca="1" si="775"/>
        <v>l1</v>
      </c>
      <c r="G2248" s="38">
        <f t="shared" ca="1" si="776"/>
        <v>-3</v>
      </c>
      <c r="H2248" s="38">
        <f t="shared" ca="1" si="778"/>
        <v>-42</v>
      </c>
      <c r="I2248" s="27">
        <f t="shared" ca="1" si="779"/>
        <v>3</v>
      </c>
      <c r="J2248" s="27" t="str">
        <f t="shared" ca="1" si="780"/>
        <v/>
      </c>
      <c r="K2248" s="19">
        <f t="shared" ca="1" si="781"/>
        <v>4</v>
      </c>
      <c r="L2248" s="12">
        <f t="shared" ca="1" si="782"/>
        <v>1</v>
      </c>
      <c r="M2248" s="19">
        <f t="shared" ca="1" si="783"/>
        <v>5</v>
      </c>
      <c r="N2248" s="19" t="str">
        <f t="shared" ca="1" si="784"/>
        <v/>
      </c>
      <c r="O2248" s="24"/>
      <c r="P2248" s="40">
        <f t="shared" ca="1" si="785"/>
        <v>2</v>
      </c>
      <c r="Q2248" s="40"/>
      <c r="R2248" s="19">
        <f t="shared" ca="1" si="786"/>
        <v>1</v>
      </c>
      <c r="S2248" s="19">
        <f t="shared" ca="1" si="787"/>
        <v>5</v>
      </c>
      <c r="T2248" s="19" t="str">
        <f t="shared" ca="1" si="788"/>
        <v/>
      </c>
      <c r="U2248" s="42"/>
      <c r="V2248" s="19">
        <f t="shared" ca="1" si="789"/>
        <v>1</v>
      </c>
      <c r="W2248" s="19">
        <f t="shared" ca="1" si="790"/>
        <v>1</v>
      </c>
      <c r="X2248" s="19">
        <f t="shared" ca="1" si="791"/>
        <v>1</v>
      </c>
      <c r="Y2248" s="19">
        <f t="shared" ca="1" si="792"/>
        <v>5</v>
      </c>
      <c r="Z2248" s="19">
        <f t="shared" ca="1" si="793"/>
        <v>1</v>
      </c>
      <c r="AA2248" s="19">
        <f t="shared" ca="1" si="794"/>
        <v>1</v>
      </c>
      <c r="AB2248" s="3"/>
      <c r="AE2248" s="1"/>
    </row>
    <row r="2249" spans="2:31" ht="15" x14ac:dyDescent="0.25">
      <c r="B2249" s="35">
        <f t="shared" ca="1" si="796"/>
        <v>32</v>
      </c>
      <c r="C2249" s="12">
        <f ca="1">IF(B2249="","",VLOOKUP(B2249,Tabelle2!$D$1:$E$37,2,0))</f>
        <v>6</v>
      </c>
      <c r="D2249" s="18" t="str">
        <f t="shared" ca="1" si="777"/>
        <v>L</v>
      </c>
      <c r="E2249" s="16" t="str">
        <f t="shared" ca="1" si="795"/>
        <v>L</v>
      </c>
      <c r="F2249" s="19" t="str">
        <f t="shared" ca="1" si="775"/>
        <v>L2</v>
      </c>
      <c r="G2249" s="38">
        <f t="shared" ca="1" si="776"/>
        <v>-4</v>
      </c>
      <c r="H2249" s="38">
        <f t="shared" ca="1" si="778"/>
        <v>-46</v>
      </c>
      <c r="I2249" s="27">
        <f t="shared" ca="1" si="779"/>
        <v>4</v>
      </c>
      <c r="J2249" s="27" t="str">
        <f t="shared" ca="1" si="780"/>
        <v/>
      </c>
      <c r="K2249" s="19">
        <f t="shared" ca="1" si="781"/>
        <v>4</v>
      </c>
      <c r="L2249" s="12">
        <f t="shared" ca="1" si="782"/>
        <v>1</v>
      </c>
      <c r="M2249" s="19">
        <f t="shared" ca="1" si="783"/>
        <v>5</v>
      </c>
      <c r="N2249" s="19">
        <f t="shared" ca="1" si="784"/>
        <v>6</v>
      </c>
      <c r="O2249" s="24"/>
      <c r="P2249" s="40">
        <f t="shared" ca="1" si="785"/>
        <v>3</v>
      </c>
      <c r="Q2249" s="40"/>
      <c r="R2249" s="19">
        <f t="shared" ca="1" si="786"/>
        <v>6</v>
      </c>
      <c r="S2249" s="19">
        <f t="shared" ca="1" si="787"/>
        <v>1</v>
      </c>
      <c r="T2249" s="19">
        <f t="shared" ca="1" si="788"/>
        <v>5</v>
      </c>
      <c r="U2249" s="42"/>
      <c r="V2249" s="19">
        <f t="shared" ca="1" si="789"/>
        <v>6</v>
      </c>
      <c r="W2249" s="19">
        <f t="shared" ca="1" si="790"/>
        <v>1</v>
      </c>
      <c r="X2249" s="19">
        <f t="shared" ca="1" si="791"/>
        <v>1</v>
      </c>
      <c r="Y2249" s="19">
        <f t="shared" ca="1" si="792"/>
        <v>1</v>
      </c>
      <c r="Z2249" s="19">
        <f t="shared" ca="1" si="793"/>
        <v>5</v>
      </c>
      <c r="AA2249" s="19">
        <f t="shared" ca="1" si="794"/>
        <v>1</v>
      </c>
      <c r="AB2249" s="3"/>
      <c r="AE2249" s="1"/>
    </row>
    <row r="2250" spans="2:31" ht="15" x14ac:dyDescent="0.25">
      <c r="B2250" s="35">
        <f t="shared" ca="1" si="796"/>
        <v>0</v>
      </c>
      <c r="C2250" s="12">
        <f ca="1">IF(B2250="","",VLOOKUP(B2250,Tabelle2!$D$1:$E$37,2,0))</f>
        <v>0</v>
      </c>
      <c r="D2250" s="18" t="str">
        <f t="shared" ca="1" si="777"/>
        <v>L</v>
      </c>
      <c r="E2250" s="16" t="str">
        <f t="shared" ca="1" si="795"/>
        <v/>
      </c>
      <c r="F2250" s="19" t="str">
        <f t="shared" ca="1" si="775"/>
        <v>New</v>
      </c>
      <c r="G2250" s="38">
        <f t="shared" ca="1" si="776"/>
        <v>0</v>
      </c>
      <c r="H2250" s="38">
        <f t="shared" ca="1" si="778"/>
        <v>-46</v>
      </c>
      <c r="I2250" s="27">
        <f t="shared" ca="1" si="779"/>
        <v>3</v>
      </c>
      <c r="J2250" s="27">
        <f t="shared" ca="1" si="780"/>
        <v>1</v>
      </c>
      <c r="K2250" s="19">
        <f t="shared" ca="1" si="781"/>
        <v>6</v>
      </c>
      <c r="L2250" s="12">
        <f t="shared" ca="1" si="782"/>
        <v>1</v>
      </c>
      <c r="M2250" s="19">
        <f t="shared" ca="1" si="783"/>
        <v>5</v>
      </c>
      <c r="N2250" s="19" t="str">
        <f t="shared" ca="1" si="784"/>
        <v/>
      </c>
      <c r="O2250" s="24"/>
      <c r="P2250" s="40">
        <f t="shared" ca="1" si="785"/>
        <v>2</v>
      </c>
      <c r="Q2250" s="40"/>
      <c r="R2250" s="19">
        <f t="shared" ca="1" si="786"/>
        <v>0</v>
      </c>
      <c r="S2250" s="19">
        <f t="shared" ca="1" si="787"/>
        <v>6</v>
      </c>
      <c r="T2250" s="19">
        <f t="shared" ca="1" si="788"/>
        <v>1</v>
      </c>
      <c r="U2250" s="42"/>
      <c r="V2250" s="19">
        <f t="shared" ca="1" si="789"/>
        <v>0</v>
      </c>
      <c r="W2250" s="19">
        <f t="shared" ca="1" si="790"/>
        <v>6</v>
      </c>
      <c r="X2250" s="19">
        <f t="shared" ca="1" si="791"/>
        <v>1</v>
      </c>
      <c r="Y2250" s="19">
        <f t="shared" ca="1" si="792"/>
        <v>1</v>
      </c>
      <c r="Z2250" s="19">
        <f t="shared" ca="1" si="793"/>
        <v>1</v>
      </c>
      <c r="AA2250" s="19">
        <f t="shared" ca="1" si="794"/>
        <v>5</v>
      </c>
      <c r="AB2250" s="3"/>
      <c r="AE2250" s="1"/>
    </row>
    <row r="2251" spans="2:31" ht="15" x14ac:dyDescent="0.25">
      <c r="B2251" s="35">
        <f t="shared" ca="1" si="796"/>
        <v>11</v>
      </c>
      <c r="C2251" s="12">
        <f ca="1">IF(B2251="","",VLOOKUP(B2251,Tabelle2!$D$1:$E$37,2,0))</f>
        <v>2</v>
      </c>
      <c r="D2251" s="18" t="str">
        <f t="shared" ca="1" si="777"/>
        <v>L</v>
      </c>
      <c r="E2251" s="16" t="str">
        <f t="shared" ca="1" si="795"/>
        <v/>
      </c>
      <c r="F2251" s="19" t="str">
        <f t="shared" ca="1" si="775"/>
        <v/>
      </c>
      <c r="G2251" s="38">
        <f t="shared" ca="1" si="776"/>
        <v>0</v>
      </c>
      <c r="H2251" s="38">
        <f t="shared" ca="1" si="778"/>
        <v>-46</v>
      </c>
      <c r="I2251" s="27">
        <f t="shared" ca="1" si="779"/>
        <v>1</v>
      </c>
      <c r="J2251" s="27">
        <f t="shared" ca="1" si="780"/>
        <v>1</v>
      </c>
      <c r="K2251" s="19">
        <f t="shared" ca="1" si="781"/>
        <v>2</v>
      </c>
      <c r="L2251" s="12" t="str">
        <f t="shared" ca="1" si="782"/>
        <v/>
      </c>
      <c r="M2251" s="19" t="str">
        <f t="shared" ca="1" si="783"/>
        <v/>
      </c>
      <c r="N2251" s="19" t="str">
        <f t="shared" ca="1" si="784"/>
        <v/>
      </c>
      <c r="O2251" s="24"/>
      <c r="P2251" s="40">
        <f t="shared" ca="1" si="785"/>
        <v>1</v>
      </c>
      <c r="Q2251" s="40"/>
      <c r="R2251" s="19">
        <f t="shared" ca="1" si="786"/>
        <v>2</v>
      </c>
      <c r="S2251" s="19" t="str">
        <f t="shared" ca="1" si="787"/>
        <v/>
      </c>
      <c r="T2251" s="19" t="str">
        <f t="shared" ca="1" si="788"/>
        <v/>
      </c>
      <c r="U2251" s="42"/>
      <c r="V2251" s="19">
        <f t="shared" ca="1" si="789"/>
        <v>2</v>
      </c>
      <c r="W2251" s="19" t="str">
        <f t="shared" ca="1" si="790"/>
        <v/>
      </c>
      <c r="X2251" s="19" t="str">
        <f t="shared" ca="1" si="791"/>
        <v/>
      </c>
      <c r="Y2251" s="19" t="str">
        <f t="shared" ca="1" si="792"/>
        <v/>
      </c>
      <c r="Z2251" s="19" t="str">
        <f t="shared" ca="1" si="793"/>
        <v/>
      </c>
      <c r="AA2251" s="19" t="str">
        <f t="shared" ca="1" si="794"/>
        <v/>
      </c>
      <c r="AB2251" s="3"/>
      <c r="AE2251" s="1"/>
    </row>
    <row r="2252" spans="2:31" ht="15" x14ac:dyDescent="0.25">
      <c r="B2252" s="35">
        <f t="shared" ca="1" si="796"/>
        <v>34</v>
      </c>
      <c r="C2252" s="12">
        <f ca="1">IF(B2252="","",VLOOKUP(B2252,Tabelle2!$D$1:$E$37,2,0))</f>
        <v>6</v>
      </c>
      <c r="D2252" s="18" t="str">
        <f t="shared" ca="1" si="777"/>
        <v>L</v>
      </c>
      <c r="E2252" s="16" t="str">
        <f t="shared" ca="1" si="795"/>
        <v/>
      </c>
      <c r="F2252" s="19" t="str">
        <f t="shared" ca="1" si="775"/>
        <v/>
      </c>
      <c r="G2252" s="38">
        <f t="shared" ca="1" si="776"/>
        <v>0</v>
      </c>
      <c r="H2252" s="38">
        <f t="shared" ca="1" si="778"/>
        <v>-46</v>
      </c>
      <c r="I2252" s="27">
        <f t="shared" ca="1" si="779"/>
        <v>2</v>
      </c>
      <c r="J2252" s="27">
        <f t="shared" ca="1" si="780"/>
        <v>1</v>
      </c>
      <c r="K2252" s="19">
        <f t="shared" ca="1" si="781"/>
        <v>6</v>
      </c>
      <c r="L2252" s="12">
        <f t="shared" ca="1" si="782"/>
        <v>2</v>
      </c>
      <c r="M2252" s="19" t="str">
        <f t="shared" ca="1" si="783"/>
        <v/>
      </c>
      <c r="N2252" s="19" t="str">
        <f t="shared" ca="1" si="784"/>
        <v/>
      </c>
      <c r="O2252" s="24"/>
      <c r="P2252" s="40">
        <f t="shared" ca="1" si="785"/>
        <v>2</v>
      </c>
      <c r="Q2252" s="40"/>
      <c r="R2252" s="19">
        <f t="shared" ca="1" si="786"/>
        <v>6</v>
      </c>
      <c r="S2252" s="19">
        <f t="shared" ca="1" si="787"/>
        <v>2</v>
      </c>
      <c r="T2252" s="19" t="str">
        <f t="shared" ca="1" si="788"/>
        <v/>
      </c>
      <c r="U2252" s="42"/>
      <c r="V2252" s="19">
        <f t="shared" ca="1" si="789"/>
        <v>6</v>
      </c>
      <c r="W2252" s="19">
        <f t="shared" ca="1" si="790"/>
        <v>2</v>
      </c>
      <c r="X2252" s="19" t="str">
        <f t="shared" ca="1" si="791"/>
        <v/>
      </c>
      <c r="Y2252" s="19" t="str">
        <f t="shared" ca="1" si="792"/>
        <v/>
      </c>
      <c r="Z2252" s="19" t="str">
        <f t="shared" ca="1" si="793"/>
        <v/>
      </c>
      <c r="AA2252" s="19" t="str">
        <f t="shared" ca="1" si="794"/>
        <v/>
      </c>
      <c r="AB2252" s="3"/>
      <c r="AE2252" s="1"/>
    </row>
    <row r="2253" spans="2:31" ht="15" x14ac:dyDescent="0.25">
      <c r="B2253" s="35">
        <f t="shared" ca="1" si="796"/>
        <v>10</v>
      </c>
      <c r="C2253" s="12">
        <f ca="1">IF(B2253="","",VLOOKUP(B2253,Tabelle2!$D$1:$E$37,2,0))</f>
        <v>2</v>
      </c>
      <c r="D2253" s="18" t="str">
        <f t="shared" ca="1" si="777"/>
        <v>L</v>
      </c>
      <c r="E2253" s="16" t="str">
        <f t="shared" ca="1" si="795"/>
        <v/>
      </c>
      <c r="F2253" s="19" t="str">
        <f t="shared" ca="1" si="775"/>
        <v/>
      </c>
      <c r="G2253" s="38">
        <f t="shared" ca="1" si="776"/>
        <v>0</v>
      </c>
      <c r="H2253" s="38">
        <f t="shared" ca="1" si="778"/>
        <v>-46</v>
      </c>
      <c r="I2253" s="27">
        <f t="shared" ca="1" si="779"/>
        <v>2</v>
      </c>
      <c r="J2253" s="27">
        <f t="shared" ca="1" si="780"/>
        <v>1</v>
      </c>
      <c r="K2253" s="19">
        <f t="shared" ca="1" si="781"/>
        <v>2</v>
      </c>
      <c r="L2253" s="12">
        <f t="shared" ca="1" si="782"/>
        <v>6</v>
      </c>
      <c r="M2253" s="19" t="str">
        <f t="shared" ca="1" si="783"/>
        <v/>
      </c>
      <c r="N2253" s="19" t="str">
        <f t="shared" ca="1" si="784"/>
        <v/>
      </c>
      <c r="O2253" s="24"/>
      <c r="P2253" s="40">
        <f t="shared" ca="1" si="785"/>
        <v>2</v>
      </c>
      <c r="Q2253" s="40"/>
      <c r="R2253" s="19">
        <f t="shared" ca="1" si="786"/>
        <v>2</v>
      </c>
      <c r="S2253" s="19">
        <f t="shared" ca="1" si="787"/>
        <v>6</v>
      </c>
      <c r="T2253" s="19" t="str">
        <f t="shared" ca="1" si="788"/>
        <v/>
      </c>
      <c r="U2253" s="42"/>
      <c r="V2253" s="19">
        <f t="shared" ca="1" si="789"/>
        <v>2</v>
      </c>
      <c r="W2253" s="19">
        <f t="shared" ca="1" si="790"/>
        <v>6</v>
      </c>
      <c r="X2253" s="19">
        <f t="shared" ca="1" si="791"/>
        <v>2</v>
      </c>
      <c r="Y2253" s="19" t="str">
        <f t="shared" ca="1" si="792"/>
        <v/>
      </c>
      <c r="Z2253" s="19" t="str">
        <f t="shared" ca="1" si="793"/>
        <v/>
      </c>
      <c r="AA2253" s="19" t="str">
        <f t="shared" ca="1" si="794"/>
        <v/>
      </c>
      <c r="AB2253" s="3"/>
      <c r="AE2253" s="1"/>
    </row>
    <row r="2254" spans="2:31" ht="15" x14ac:dyDescent="0.25">
      <c r="B2254" s="35">
        <f t="shared" ca="1" si="796"/>
        <v>27</v>
      </c>
      <c r="C2254" s="12">
        <f ca="1">IF(B2254="","",VLOOKUP(B2254,Tabelle2!$D$1:$E$37,2,0))</f>
        <v>5</v>
      </c>
      <c r="D2254" s="18" t="str">
        <f t="shared" ca="1" si="777"/>
        <v>W</v>
      </c>
      <c r="E2254" s="16" t="str">
        <f t="shared" ca="1" si="795"/>
        <v>W</v>
      </c>
      <c r="F2254" s="19" t="str">
        <f t="shared" ca="1" si="775"/>
        <v/>
      </c>
      <c r="G2254" s="38">
        <f t="shared" ca="1" si="776"/>
        <v>3</v>
      </c>
      <c r="H2254" s="38">
        <f t="shared" ca="1" si="778"/>
        <v>-43</v>
      </c>
      <c r="I2254" s="27">
        <f t="shared" ca="1" si="779"/>
        <v>3</v>
      </c>
      <c r="J2254" s="27">
        <f t="shared" ca="1" si="780"/>
        <v>1</v>
      </c>
      <c r="K2254" s="19">
        <f t="shared" ca="1" si="781"/>
        <v>5</v>
      </c>
      <c r="L2254" s="12">
        <f t="shared" ca="1" si="782"/>
        <v>2</v>
      </c>
      <c r="M2254" s="19">
        <f t="shared" ca="1" si="783"/>
        <v>6</v>
      </c>
      <c r="N2254" s="19" t="str">
        <f t="shared" ca="1" si="784"/>
        <v/>
      </c>
      <c r="O2254" s="24"/>
      <c r="P2254" s="40">
        <f t="shared" ca="1" si="785"/>
        <v>3</v>
      </c>
      <c r="Q2254" s="40"/>
      <c r="R2254" s="19">
        <f t="shared" ca="1" si="786"/>
        <v>5</v>
      </c>
      <c r="S2254" s="19">
        <f t="shared" ca="1" si="787"/>
        <v>2</v>
      </c>
      <c r="T2254" s="19">
        <f t="shared" ca="1" si="788"/>
        <v>6</v>
      </c>
      <c r="U2254" s="42"/>
      <c r="V2254" s="19">
        <f t="shared" ca="1" si="789"/>
        <v>5</v>
      </c>
      <c r="W2254" s="19">
        <f t="shared" ca="1" si="790"/>
        <v>2</v>
      </c>
      <c r="X2254" s="19">
        <f t="shared" ca="1" si="791"/>
        <v>6</v>
      </c>
      <c r="Y2254" s="19">
        <f t="shared" ca="1" si="792"/>
        <v>2</v>
      </c>
      <c r="Z2254" s="19" t="str">
        <f t="shared" ca="1" si="793"/>
        <v/>
      </c>
      <c r="AA2254" s="19" t="str">
        <f t="shared" ca="1" si="794"/>
        <v/>
      </c>
      <c r="AB2254" s="3"/>
      <c r="AE2254" s="1"/>
    </row>
    <row r="2255" spans="2:31" ht="15" x14ac:dyDescent="0.25">
      <c r="B2255" s="35">
        <f t="shared" ca="1" si="796"/>
        <v>35</v>
      </c>
      <c r="C2255" s="12">
        <f ca="1">IF(B2255="","",VLOOKUP(B2255,Tabelle2!$D$1:$E$37,2,0))</f>
        <v>6</v>
      </c>
      <c r="D2255" s="18" t="str">
        <f t="shared" ca="1" si="777"/>
        <v>W</v>
      </c>
      <c r="E2255" s="16" t="str">
        <f t="shared" ca="1" si="795"/>
        <v>W</v>
      </c>
      <c r="F2255" s="19" t="str">
        <f t="shared" ca="1" si="775"/>
        <v/>
      </c>
      <c r="G2255" s="38">
        <f t="shared" ca="1" si="776"/>
        <v>3</v>
      </c>
      <c r="H2255" s="38">
        <f t="shared" ca="1" si="778"/>
        <v>-40</v>
      </c>
      <c r="I2255" s="27">
        <f t="shared" ca="1" si="779"/>
        <v>3</v>
      </c>
      <c r="J2255" s="27">
        <f t="shared" ca="1" si="780"/>
        <v>1</v>
      </c>
      <c r="K2255" s="19">
        <f t="shared" ca="1" si="781"/>
        <v>5</v>
      </c>
      <c r="L2255" s="12">
        <f t="shared" ca="1" si="782"/>
        <v>2</v>
      </c>
      <c r="M2255" s="19">
        <f t="shared" ca="1" si="783"/>
        <v>6</v>
      </c>
      <c r="N2255" s="19" t="str">
        <f t="shared" ca="1" si="784"/>
        <v/>
      </c>
      <c r="O2255" s="24"/>
      <c r="P2255" s="40">
        <f t="shared" ca="1" si="785"/>
        <v>3</v>
      </c>
      <c r="Q2255" s="40"/>
      <c r="R2255" s="19">
        <f t="shared" ca="1" si="786"/>
        <v>6</v>
      </c>
      <c r="S2255" s="19">
        <f t="shared" ca="1" si="787"/>
        <v>5</v>
      </c>
      <c r="T2255" s="19">
        <f t="shared" ca="1" si="788"/>
        <v>2</v>
      </c>
      <c r="U2255" s="42"/>
      <c r="V2255" s="19">
        <f t="shared" ca="1" si="789"/>
        <v>6</v>
      </c>
      <c r="W2255" s="19">
        <f t="shared" ca="1" si="790"/>
        <v>5</v>
      </c>
      <c r="X2255" s="19">
        <f t="shared" ca="1" si="791"/>
        <v>2</v>
      </c>
      <c r="Y2255" s="19">
        <f t="shared" ca="1" si="792"/>
        <v>6</v>
      </c>
      <c r="Z2255" s="19">
        <f t="shared" ca="1" si="793"/>
        <v>2</v>
      </c>
      <c r="AA2255" s="19" t="str">
        <f t="shared" ca="1" si="794"/>
        <v/>
      </c>
      <c r="AB2255" s="3"/>
      <c r="AE2255" s="1"/>
    </row>
    <row r="2256" spans="2:31" ht="15" x14ac:dyDescent="0.25">
      <c r="B2256" s="35">
        <f t="shared" ca="1" si="796"/>
        <v>25</v>
      </c>
      <c r="C2256" s="12">
        <f ca="1">IF(B2256="","",VLOOKUP(B2256,Tabelle2!$D$1:$E$37,2,0))</f>
        <v>5</v>
      </c>
      <c r="D2256" s="18" t="str">
        <f t="shared" ca="1" si="777"/>
        <v>L</v>
      </c>
      <c r="E2256" s="16" t="str">
        <f t="shared" ca="1" si="795"/>
        <v>L</v>
      </c>
      <c r="F2256" s="19" t="str">
        <f t="shared" ca="1" si="775"/>
        <v>l1</v>
      </c>
      <c r="G2256" s="38">
        <f t="shared" ca="1" si="776"/>
        <v>-3</v>
      </c>
      <c r="H2256" s="38">
        <f t="shared" ca="1" si="778"/>
        <v>-43</v>
      </c>
      <c r="I2256" s="27">
        <f t="shared" ca="1" si="779"/>
        <v>3</v>
      </c>
      <c r="J2256" s="27" t="str">
        <f t="shared" ca="1" si="780"/>
        <v/>
      </c>
      <c r="K2256" s="19">
        <f t="shared" ca="1" si="781"/>
        <v>5</v>
      </c>
      <c r="L2256" s="12">
        <f t="shared" ca="1" si="782"/>
        <v>2</v>
      </c>
      <c r="M2256" s="19">
        <f t="shared" ca="1" si="783"/>
        <v>6</v>
      </c>
      <c r="N2256" s="19" t="str">
        <f t="shared" ca="1" si="784"/>
        <v/>
      </c>
      <c r="O2256" s="24"/>
      <c r="P2256" s="40">
        <f t="shared" ca="1" si="785"/>
        <v>3</v>
      </c>
      <c r="Q2256" s="40"/>
      <c r="R2256" s="19">
        <f t="shared" ca="1" si="786"/>
        <v>5</v>
      </c>
      <c r="S2256" s="19">
        <f t="shared" ca="1" si="787"/>
        <v>6</v>
      </c>
      <c r="T2256" s="19">
        <f t="shared" ca="1" si="788"/>
        <v>2</v>
      </c>
      <c r="U2256" s="42"/>
      <c r="V2256" s="19">
        <f t="shared" ca="1" si="789"/>
        <v>5</v>
      </c>
      <c r="W2256" s="19">
        <f t="shared" ca="1" si="790"/>
        <v>6</v>
      </c>
      <c r="X2256" s="19">
        <f t="shared" ca="1" si="791"/>
        <v>5</v>
      </c>
      <c r="Y2256" s="19">
        <f t="shared" ca="1" si="792"/>
        <v>2</v>
      </c>
      <c r="Z2256" s="19">
        <f t="shared" ca="1" si="793"/>
        <v>6</v>
      </c>
      <c r="AA2256" s="19">
        <f t="shared" ca="1" si="794"/>
        <v>2</v>
      </c>
      <c r="AB2256" s="3"/>
      <c r="AE2256" s="1"/>
    </row>
    <row r="2257" spans="2:31" ht="15" x14ac:dyDescent="0.25">
      <c r="B2257" s="35">
        <f t="shared" ca="1" si="796"/>
        <v>24</v>
      </c>
      <c r="C2257" s="12">
        <f ca="1">IF(B2257="","",VLOOKUP(B2257,Tabelle2!$D$1:$E$37,2,0))</f>
        <v>4</v>
      </c>
      <c r="D2257" s="18" t="str">
        <f t="shared" ca="1" si="777"/>
        <v>W</v>
      </c>
      <c r="E2257" s="16" t="str">
        <f t="shared" ca="1" si="795"/>
        <v>w</v>
      </c>
      <c r="F2257" s="19" t="str">
        <f t="shared" ca="1" si="775"/>
        <v/>
      </c>
      <c r="G2257" s="38">
        <f t="shared" ca="1" si="776"/>
        <v>2</v>
      </c>
      <c r="H2257" s="38">
        <f t="shared" ca="1" si="778"/>
        <v>-41</v>
      </c>
      <c r="I2257" s="27">
        <f t="shared" ca="1" si="779"/>
        <v>4</v>
      </c>
      <c r="J2257" s="27" t="str">
        <f t="shared" ca="1" si="780"/>
        <v/>
      </c>
      <c r="K2257" s="19">
        <f t="shared" ca="1" si="781"/>
        <v>5</v>
      </c>
      <c r="L2257" s="12">
        <f t="shared" ca="1" si="782"/>
        <v>2</v>
      </c>
      <c r="M2257" s="19">
        <f t="shared" ca="1" si="783"/>
        <v>6</v>
      </c>
      <c r="N2257" s="19">
        <f t="shared" ca="1" si="784"/>
        <v>4</v>
      </c>
      <c r="O2257" s="24"/>
      <c r="P2257" s="40">
        <f t="shared" ca="1" si="785"/>
        <v>3</v>
      </c>
      <c r="Q2257" s="40"/>
      <c r="R2257" s="19">
        <f t="shared" ca="1" si="786"/>
        <v>4</v>
      </c>
      <c r="S2257" s="19">
        <f t="shared" ca="1" si="787"/>
        <v>5</v>
      </c>
      <c r="T2257" s="19">
        <f t="shared" ca="1" si="788"/>
        <v>6</v>
      </c>
      <c r="U2257" s="42"/>
      <c r="V2257" s="19">
        <f t="shared" ca="1" si="789"/>
        <v>4</v>
      </c>
      <c r="W2257" s="19">
        <f t="shared" ca="1" si="790"/>
        <v>5</v>
      </c>
      <c r="X2257" s="19">
        <f t="shared" ca="1" si="791"/>
        <v>6</v>
      </c>
      <c r="Y2257" s="19">
        <f t="shared" ca="1" si="792"/>
        <v>5</v>
      </c>
      <c r="Z2257" s="19">
        <f t="shared" ca="1" si="793"/>
        <v>2</v>
      </c>
      <c r="AA2257" s="19">
        <f t="shared" ca="1" si="794"/>
        <v>6</v>
      </c>
      <c r="AB2257" s="3"/>
      <c r="AE2257" s="1"/>
    </row>
    <row r="2258" spans="2:31" ht="15" x14ac:dyDescent="0.25">
      <c r="B2258" s="35">
        <f t="shared" ca="1" si="796"/>
        <v>10</v>
      </c>
      <c r="C2258" s="12">
        <f ca="1">IF(B2258="","",VLOOKUP(B2258,Tabelle2!$D$1:$E$37,2,0))</f>
        <v>2</v>
      </c>
      <c r="D2258" s="18" t="str">
        <f t="shared" ca="1" si="777"/>
        <v>W</v>
      </c>
      <c r="E2258" s="16" t="str">
        <f t="shared" ca="1" si="795"/>
        <v>W</v>
      </c>
      <c r="F2258" s="19" t="str">
        <f t="shared" ref="F2258:F2321" ca="1" si="797">IF(AND(F2257="l1",I2258&gt;3,D2258="l"),"L2",IF(I2258&lt;3,"",IF(AND(D2258="l",I2258=3,F2257=""),"l1",IF(F2257="L2","New",IF(AND(D2258="l",D2257="w"),"L1",IF(AND(D2258="l",D2257="l",D2256="W"),"L2",""))))))</f>
        <v/>
      </c>
      <c r="G2258" s="38">
        <f t="shared" ca="1" si="776"/>
        <v>3</v>
      </c>
      <c r="H2258" s="38">
        <f t="shared" ca="1" si="778"/>
        <v>-38</v>
      </c>
      <c r="I2258" s="27">
        <f t="shared" ca="1" si="779"/>
        <v>3</v>
      </c>
      <c r="J2258" s="27" t="str">
        <f t="shared" ca="1" si="780"/>
        <v/>
      </c>
      <c r="K2258" s="19">
        <f t="shared" ca="1" si="781"/>
        <v>5</v>
      </c>
      <c r="L2258" s="12">
        <f t="shared" ca="1" si="782"/>
        <v>2</v>
      </c>
      <c r="M2258" s="19">
        <f t="shared" ca="1" si="783"/>
        <v>6</v>
      </c>
      <c r="N2258" s="19" t="str">
        <f t="shared" ca="1" si="784"/>
        <v/>
      </c>
      <c r="O2258" s="24"/>
      <c r="P2258" s="40">
        <f t="shared" ca="1" si="785"/>
        <v>3</v>
      </c>
      <c r="Q2258" s="40"/>
      <c r="R2258" s="19">
        <f t="shared" ca="1" si="786"/>
        <v>2</v>
      </c>
      <c r="S2258" s="19">
        <f t="shared" ca="1" si="787"/>
        <v>4</v>
      </c>
      <c r="T2258" s="19">
        <f t="shared" ca="1" si="788"/>
        <v>5</v>
      </c>
      <c r="U2258" s="42"/>
      <c r="V2258" s="19">
        <f t="shared" ca="1" si="789"/>
        <v>2</v>
      </c>
      <c r="W2258" s="19">
        <f t="shared" ca="1" si="790"/>
        <v>4</v>
      </c>
      <c r="X2258" s="19">
        <f t="shared" ca="1" si="791"/>
        <v>5</v>
      </c>
      <c r="Y2258" s="19">
        <f t="shared" ca="1" si="792"/>
        <v>6</v>
      </c>
      <c r="Z2258" s="19">
        <f t="shared" ca="1" si="793"/>
        <v>5</v>
      </c>
      <c r="AA2258" s="19">
        <f t="shared" ca="1" si="794"/>
        <v>2</v>
      </c>
      <c r="AB2258" s="3"/>
      <c r="AE2258" s="1"/>
    </row>
    <row r="2259" spans="2:31" ht="15" x14ac:dyDescent="0.25">
      <c r="B2259" s="35">
        <f t="shared" ca="1" si="796"/>
        <v>31</v>
      </c>
      <c r="C2259" s="12">
        <f ca="1">IF(B2259="","",VLOOKUP(B2259,Tabelle2!$D$1:$E$37,2,0))</f>
        <v>6</v>
      </c>
      <c r="D2259" s="18" t="str">
        <f t="shared" ca="1" si="777"/>
        <v>L</v>
      </c>
      <c r="E2259" s="16" t="str">
        <f t="shared" ca="1" si="795"/>
        <v>L</v>
      </c>
      <c r="F2259" s="19" t="str">
        <f t="shared" ca="1" si="797"/>
        <v>l1</v>
      </c>
      <c r="G2259" s="38">
        <f t="shared" ca="1" si="776"/>
        <v>-3</v>
      </c>
      <c r="H2259" s="38">
        <f t="shared" ca="1" si="778"/>
        <v>-41</v>
      </c>
      <c r="I2259" s="27">
        <f t="shared" ca="1" si="779"/>
        <v>3</v>
      </c>
      <c r="J2259" s="27" t="str">
        <f t="shared" ca="1" si="780"/>
        <v/>
      </c>
      <c r="K2259" s="19">
        <f t="shared" ca="1" si="781"/>
        <v>5</v>
      </c>
      <c r="L2259" s="12">
        <f t="shared" ca="1" si="782"/>
        <v>2</v>
      </c>
      <c r="M2259" s="19">
        <f t="shared" ca="1" si="783"/>
        <v>6</v>
      </c>
      <c r="N2259" s="19" t="str">
        <f t="shared" ca="1" si="784"/>
        <v/>
      </c>
      <c r="O2259" s="24"/>
      <c r="P2259" s="40">
        <f t="shared" ca="1" si="785"/>
        <v>3</v>
      </c>
      <c r="Q2259" s="40"/>
      <c r="R2259" s="19">
        <f t="shared" ca="1" si="786"/>
        <v>6</v>
      </c>
      <c r="S2259" s="19">
        <f t="shared" ca="1" si="787"/>
        <v>2</v>
      </c>
      <c r="T2259" s="19">
        <f t="shared" ca="1" si="788"/>
        <v>4</v>
      </c>
      <c r="U2259" s="42"/>
      <c r="V2259" s="19">
        <f t="shared" ca="1" si="789"/>
        <v>6</v>
      </c>
      <c r="W2259" s="19">
        <f t="shared" ca="1" si="790"/>
        <v>2</v>
      </c>
      <c r="X2259" s="19">
        <f t="shared" ca="1" si="791"/>
        <v>4</v>
      </c>
      <c r="Y2259" s="19">
        <f t="shared" ca="1" si="792"/>
        <v>5</v>
      </c>
      <c r="Z2259" s="19">
        <f t="shared" ca="1" si="793"/>
        <v>6</v>
      </c>
      <c r="AA2259" s="19">
        <f t="shared" ca="1" si="794"/>
        <v>5</v>
      </c>
      <c r="AB2259" s="3"/>
      <c r="AE2259" s="1"/>
    </row>
    <row r="2260" spans="2:31" ht="15" x14ac:dyDescent="0.25">
      <c r="B2260" s="35">
        <f t="shared" ca="1" si="796"/>
        <v>22</v>
      </c>
      <c r="C2260" s="12">
        <f ca="1">IF(B2260="","",VLOOKUP(B2260,Tabelle2!$D$1:$E$37,2,0))</f>
        <v>4</v>
      </c>
      <c r="D2260" s="18" t="str">
        <f t="shared" ca="1" si="777"/>
        <v>L</v>
      </c>
      <c r="E2260" s="16" t="str">
        <f t="shared" ca="1" si="795"/>
        <v>L</v>
      </c>
      <c r="F2260" s="19" t="str">
        <f t="shared" ca="1" si="797"/>
        <v>L2</v>
      </c>
      <c r="G2260" s="38">
        <f t="shared" ca="1" si="776"/>
        <v>-4</v>
      </c>
      <c r="H2260" s="38">
        <f t="shared" ca="1" si="778"/>
        <v>-45</v>
      </c>
      <c r="I2260" s="27">
        <f t="shared" ca="1" si="779"/>
        <v>4</v>
      </c>
      <c r="J2260" s="27" t="str">
        <f t="shared" ca="1" si="780"/>
        <v/>
      </c>
      <c r="K2260" s="19">
        <f t="shared" ca="1" si="781"/>
        <v>5</v>
      </c>
      <c r="L2260" s="12">
        <f t="shared" ca="1" si="782"/>
        <v>2</v>
      </c>
      <c r="M2260" s="19">
        <f t="shared" ca="1" si="783"/>
        <v>6</v>
      </c>
      <c r="N2260" s="19">
        <f t="shared" ca="1" si="784"/>
        <v>4</v>
      </c>
      <c r="O2260" s="24"/>
      <c r="P2260" s="40">
        <f t="shared" ca="1" si="785"/>
        <v>3</v>
      </c>
      <c r="Q2260" s="40"/>
      <c r="R2260" s="19">
        <f t="shared" ca="1" si="786"/>
        <v>4</v>
      </c>
      <c r="S2260" s="19">
        <f t="shared" ca="1" si="787"/>
        <v>6</v>
      </c>
      <c r="T2260" s="19">
        <f t="shared" ca="1" si="788"/>
        <v>2</v>
      </c>
      <c r="U2260" s="42"/>
      <c r="V2260" s="19">
        <f t="shared" ca="1" si="789"/>
        <v>4</v>
      </c>
      <c r="W2260" s="19">
        <f t="shared" ca="1" si="790"/>
        <v>6</v>
      </c>
      <c r="X2260" s="19">
        <f t="shared" ca="1" si="791"/>
        <v>2</v>
      </c>
      <c r="Y2260" s="19">
        <f t="shared" ca="1" si="792"/>
        <v>4</v>
      </c>
      <c r="Z2260" s="19">
        <f t="shared" ca="1" si="793"/>
        <v>5</v>
      </c>
      <c r="AA2260" s="19">
        <f t="shared" ca="1" si="794"/>
        <v>6</v>
      </c>
      <c r="AB2260" s="3"/>
      <c r="AE2260" s="1"/>
    </row>
    <row r="2261" spans="2:31" ht="15" x14ac:dyDescent="0.25">
      <c r="B2261" s="35">
        <f t="shared" ca="1" si="796"/>
        <v>16</v>
      </c>
      <c r="C2261" s="12">
        <f ca="1">IF(B2261="","",VLOOKUP(B2261,Tabelle2!$D$1:$E$37,2,0))</f>
        <v>3</v>
      </c>
      <c r="D2261" s="18" t="str">
        <f t="shared" ca="1" si="777"/>
        <v>W</v>
      </c>
      <c r="E2261" s="16" t="str">
        <f t="shared" ca="1" si="795"/>
        <v/>
      </c>
      <c r="F2261" s="19" t="str">
        <f t="shared" ca="1" si="797"/>
        <v>New</v>
      </c>
      <c r="G2261" s="38">
        <f t="shared" ca="1" si="776"/>
        <v>0</v>
      </c>
      <c r="H2261" s="38">
        <f t="shared" ca="1" si="778"/>
        <v>-45</v>
      </c>
      <c r="I2261" s="27">
        <f t="shared" ca="1" si="779"/>
        <v>3</v>
      </c>
      <c r="J2261" s="27">
        <f t="shared" ca="1" si="780"/>
        <v>1</v>
      </c>
      <c r="K2261" s="19">
        <f t="shared" ca="1" si="781"/>
        <v>3</v>
      </c>
      <c r="L2261" s="12">
        <f t="shared" ca="1" si="782"/>
        <v>4</v>
      </c>
      <c r="M2261" s="19">
        <f t="shared" ca="1" si="783"/>
        <v>6</v>
      </c>
      <c r="N2261" s="19" t="str">
        <f t="shared" ca="1" si="784"/>
        <v/>
      </c>
      <c r="O2261" s="24"/>
      <c r="P2261" s="40">
        <f t="shared" ca="1" si="785"/>
        <v>3</v>
      </c>
      <c r="Q2261" s="40"/>
      <c r="R2261" s="19">
        <f t="shared" ca="1" si="786"/>
        <v>3</v>
      </c>
      <c r="S2261" s="19">
        <f t="shared" ca="1" si="787"/>
        <v>4</v>
      </c>
      <c r="T2261" s="19">
        <f t="shared" ca="1" si="788"/>
        <v>6</v>
      </c>
      <c r="U2261" s="42"/>
      <c r="V2261" s="19">
        <f t="shared" ca="1" si="789"/>
        <v>3</v>
      </c>
      <c r="W2261" s="19">
        <f t="shared" ca="1" si="790"/>
        <v>4</v>
      </c>
      <c r="X2261" s="19">
        <f t="shared" ca="1" si="791"/>
        <v>6</v>
      </c>
      <c r="Y2261" s="19">
        <f t="shared" ca="1" si="792"/>
        <v>2</v>
      </c>
      <c r="Z2261" s="19">
        <f t="shared" ca="1" si="793"/>
        <v>4</v>
      </c>
      <c r="AA2261" s="19">
        <f t="shared" ca="1" si="794"/>
        <v>5</v>
      </c>
      <c r="AB2261" s="3"/>
      <c r="AE2261" s="1"/>
    </row>
    <row r="2262" spans="2:31" ht="15" x14ac:dyDescent="0.25">
      <c r="B2262" s="35">
        <f t="shared" ca="1" si="796"/>
        <v>17</v>
      </c>
      <c r="C2262" s="12">
        <f ca="1">IF(B2262="","",VLOOKUP(B2262,Tabelle2!$D$1:$E$37,2,0))</f>
        <v>3</v>
      </c>
      <c r="D2262" s="18" t="str">
        <f t="shared" ca="1" si="777"/>
        <v>L</v>
      </c>
      <c r="E2262" s="16" t="str">
        <f t="shared" ca="1" si="795"/>
        <v/>
      </c>
      <c r="F2262" s="19" t="str">
        <f t="shared" ca="1" si="797"/>
        <v/>
      </c>
      <c r="G2262" s="38">
        <f t="shared" ca="1" si="776"/>
        <v>0</v>
      </c>
      <c r="H2262" s="38">
        <f t="shared" ca="1" si="778"/>
        <v>-45</v>
      </c>
      <c r="I2262" s="27">
        <f t="shared" ca="1" si="779"/>
        <v>1</v>
      </c>
      <c r="J2262" s="27">
        <f t="shared" ca="1" si="780"/>
        <v>1</v>
      </c>
      <c r="K2262" s="19">
        <f t="shared" ca="1" si="781"/>
        <v>3</v>
      </c>
      <c r="L2262" s="12" t="str">
        <f t="shared" ca="1" si="782"/>
        <v/>
      </c>
      <c r="M2262" s="19" t="str">
        <f t="shared" ca="1" si="783"/>
        <v/>
      </c>
      <c r="N2262" s="19" t="str">
        <f t="shared" ca="1" si="784"/>
        <v/>
      </c>
      <c r="O2262" s="24"/>
      <c r="P2262" s="40">
        <f t="shared" ca="1" si="785"/>
        <v>1</v>
      </c>
      <c r="Q2262" s="40"/>
      <c r="R2262" s="19">
        <f t="shared" ca="1" si="786"/>
        <v>3</v>
      </c>
      <c r="S2262" s="19" t="str">
        <f t="shared" ca="1" si="787"/>
        <v/>
      </c>
      <c r="T2262" s="19" t="str">
        <f t="shared" ca="1" si="788"/>
        <v/>
      </c>
      <c r="U2262" s="42"/>
      <c r="V2262" s="19">
        <f t="shared" ca="1" si="789"/>
        <v>3</v>
      </c>
      <c r="W2262" s="19" t="str">
        <f t="shared" ca="1" si="790"/>
        <v/>
      </c>
      <c r="X2262" s="19" t="str">
        <f t="shared" ca="1" si="791"/>
        <v/>
      </c>
      <c r="Y2262" s="19" t="str">
        <f t="shared" ca="1" si="792"/>
        <v/>
      </c>
      <c r="Z2262" s="19" t="str">
        <f t="shared" ca="1" si="793"/>
        <v/>
      </c>
      <c r="AA2262" s="19" t="str">
        <f t="shared" ca="1" si="794"/>
        <v/>
      </c>
      <c r="AB2262" s="3"/>
      <c r="AE2262" s="1"/>
    </row>
    <row r="2263" spans="2:31" ht="15" x14ac:dyDescent="0.25">
      <c r="B2263" s="35">
        <f t="shared" ca="1" si="796"/>
        <v>5</v>
      </c>
      <c r="C2263" s="12">
        <f ca="1">IF(B2263="","",VLOOKUP(B2263,Tabelle2!$D$1:$E$37,2,0))</f>
        <v>1</v>
      </c>
      <c r="D2263" s="18" t="str">
        <f t="shared" ca="1" si="777"/>
        <v>L</v>
      </c>
      <c r="E2263" s="16" t="str">
        <f t="shared" ca="1" si="795"/>
        <v/>
      </c>
      <c r="F2263" s="19" t="str">
        <f t="shared" ca="1" si="797"/>
        <v/>
      </c>
      <c r="G2263" s="38">
        <f t="shared" ca="1" si="776"/>
        <v>0</v>
      </c>
      <c r="H2263" s="38">
        <f t="shared" ca="1" si="778"/>
        <v>-45</v>
      </c>
      <c r="I2263" s="27">
        <f t="shared" ca="1" si="779"/>
        <v>2</v>
      </c>
      <c r="J2263" s="27">
        <f t="shared" ca="1" si="780"/>
        <v>1</v>
      </c>
      <c r="K2263" s="19">
        <f t="shared" ca="1" si="781"/>
        <v>3</v>
      </c>
      <c r="L2263" s="12" t="str">
        <f t="shared" ca="1" si="782"/>
        <v/>
      </c>
      <c r="M2263" s="19" t="str">
        <f t="shared" ca="1" si="783"/>
        <v/>
      </c>
      <c r="N2263" s="19">
        <f t="shared" ca="1" si="784"/>
        <v>1</v>
      </c>
      <c r="O2263" s="24"/>
      <c r="P2263" s="40">
        <f t="shared" ca="1" si="785"/>
        <v>2</v>
      </c>
      <c r="Q2263" s="40"/>
      <c r="R2263" s="19">
        <f t="shared" ca="1" si="786"/>
        <v>1</v>
      </c>
      <c r="S2263" s="19">
        <f t="shared" ca="1" si="787"/>
        <v>3</v>
      </c>
      <c r="T2263" s="19" t="str">
        <f t="shared" ca="1" si="788"/>
        <v/>
      </c>
      <c r="U2263" s="42"/>
      <c r="V2263" s="19">
        <f t="shared" ca="1" si="789"/>
        <v>1</v>
      </c>
      <c r="W2263" s="19">
        <f t="shared" ca="1" si="790"/>
        <v>3</v>
      </c>
      <c r="X2263" s="19" t="str">
        <f t="shared" ca="1" si="791"/>
        <v/>
      </c>
      <c r="Y2263" s="19" t="str">
        <f t="shared" ca="1" si="792"/>
        <v/>
      </c>
      <c r="Z2263" s="19" t="str">
        <f t="shared" ca="1" si="793"/>
        <v/>
      </c>
      <c r="AA2263" s="19" t="str">
        <f t="shared" ca="1" si="794"/>
        <v/>
      </c>
      <c r="AB2263" s="3"/>
      <c r="AE2263" s="1"/>
    </row>
    <row r="2264" spans="2:31" ht="15" x14ac:dyDescent="0.25">
      <c r="B2264" s="35">
        <f t="shared" ca="1" si="796"/>
        <v>28</v>
      </c>
      <c r="C2264" s="12">
        <f ca="1">IF(B2264="","",VLOOKUP(B2264,Tabelle2!$D$1:$E$37,2,0))</f>
        <v>5</v>
      </c>
      <c r="D2264" s="18" t="str">
        <f t="shared" ca="1" si="777"/>
        <v>W</v>
      </c>
      <c r="E2264" s="16" t="str">
        <f t="shared" ca="1" si="795"/>
        <v>W</v>
      </c>
      <c r="F2264" s="19" t="str">
        <f t="shared" ca="1" si="797"/>
        <v/>
      </c>
      <c r="G2264" s="38">
        <f t="shared" ref="G2264:G2327" ca="1" si="798">IF(AND(E2264="w",F2263="l1"),2,IF(E2264="",0,IF(AND(E2264="w",F2264=""),3,IF(AND(E2264="l",F2264="l1"),-3,IF(AND(E2264="l",F2264="l2"),-4)))))</f>
        <v>3</v>
      </c>
      <c r="H2264" s="38">
        <f t="shared" ca="1" si="778"/>
        <v>-42</v>
      </c>
      <c r="I2264" s="27">
        <f t="shared" ca="1" si="779"/>
        <v>3</v>
      </c>
      <c r="J2264" s="27">
        <f t="shared" ca="1" si="780"/>
        <v>1</v>
      </c>
      <c r="K2264" s="19">
        <f t="shared" ca="1" si="781"/>
        <v>5</v>
      </c>
      <c r="L2264" s="12">
        <f t="shared" ca="1" si="782"/>
        <v>1</v>
      </c>
      <c r="M2264" s="19">
        <f t="shared" ca="1" si="783"/>
        <v>3</v>
      </c>
      <c r="N2264" s="19" t="str">
        <f t="shared" ca="1" si="784"/>
        <v/>
      </c>
      <c r="O2264" s="24"/>
      <c r="P2264" s="40">
        <f t="shared" ca="1" si="785"/>
        <v>3</v>
      </c>
      <c r="Q2264" s="40"/>
      <c r="R2264" s="19">
        <f t="shared" ca="1" si="786"/>
        <v>5</v>
      </c>
      <c r="S2264" s="19">
        <f t="shared" ca="1" si="787"/>
        <v>1</v>
      </c>
      <c r="T2264" s="19">
        <f t="shared" ca="1" si="788"/>
        <v>3</v>
      </c>
      <c r="U2264" s="42"/>
      <c r="V2264" s="19">
        <f t="shared" ca="1" si="789"/>
        <v>5</v>
      </c>
      <c r="W2264" s="19">
        <f t="shared" ca="1" si="790"/>
        <v>1</v>
      </c>
      <c r="X2264" s="19">
        <f t="shared" ca="1" si="791"/>
        <v>3</v>
      </c>
      <c r="Y2264" s="19" t="str">
        <f t="shared" ca="1" si="792"/>
        <v/>
      </c>
      <c r="Z2264" s="19" t="str">
        <f t="shared" ca="1" si="793"/>
        <v/>
      </c>
      <c r="AA2264" s="19" t="str">
        <f t="shared" ca="1" si="794"/>
        <v/>
      </c>
      <c r="AB2264" s="3"/>
      <c r="AE2264" s="1"/>
    </row>
    <row r="2265" spans="2:31" ht="15" x14ac:dyDescent="0.25">
      <c r="B2265" s="35">
        <f t="shared" ca="1" si="796"/>
        <v>26</v>
      </c>
      <c r="C2265" s="12">
        <f ca="1">IF(B2265="","",VLOOKUP(B2265,Tabelle2!$D$1:$E$37,2,0))</f>
        <v>5</v>
      </c>
      <c r="D2265" s="18" t="str">
        <f t="shared" ca="1" si="777"/>
        <v>L</v>
      </c>
      <c r="E2265" s="16" t="str">
        <f t="shared" ca="1" si="795"/>
        <v>L</v>
      </c>
      <c r="F2265" s="19" t="str">
        <f t="shared" ca="1" si="797"/>
        <v>l1</v>
      </c>
      <c r="G2265" s="38">
        <f t="shared" ca="1" si="798"/>
        <v>-3</v>
      </c>
      <c r="H2265" s="38">
        <f t="shared" ca="1" si="778"/>
        <v>-45</v>
      </c>
      <c r="I2265" s="27">
        <f t="shared" ca="1" si="779"/>
        <v>3</v>
      </c>
      <c r="J2265" s="27">
        <f t="shared" ca="1" si="780"/>
        <v>1</v>
      </c>
      <c r="K2265" s="19">
        <f t="shared" ca="1" si="781"/>
        <v>5</v>
      </c>
      <c r="L2265" s="12">
        <f t="shared" ca="1" si="782"/>
        <v>1</v>
      </c>
      <c r="M2265" s="19">
        <f t="shared" ca="1" si="783"/>
        <v>3</v>
      </c>
      <c r="N2265" s="19" t="str">
        <f t="shared" ca="1" si="784"/>
        <v/>
      </c>
      <c r="O2265" s="24"/>
      <c r="P2265" s="40">
        <f t="shared" ca="1" si="785"/>
        <v>3</v>
      </c>
      <c r="Q2265" s="40"/>
      <c r="R2265" s="19">
        <f t="shared" ca="1" si="786"/>
        <v>5</v>
      </c>
      <c r="S2265" s="19">
        <f t="shared" ca="1" si="787"/>
        <v>1</v>
      </c>
      <c r="T2265" s="19">
        <f t="shared" ca="1" si="788"/>
        <v>3</v>
      </c>
      <c r="U2265" s="42"/>
      <c r="V2265" s="19">
        <f t="shared" ca="1" si="789"/>
        <v>5</v>
      </c>
      <c r="W2265" s="19">
        <f t="shared" ca="1" si="790"/>
        <v>5</v>
      </c>
      <c r="X2265" s="19">
        <f t="shared" ca="1" si="791"/>
        <v>1</v>
      </c>
      <c r="Y2265" s="19">
        <f t="shared" ca="1" si="792"/>
        <v>3</v>
      </c>
      <c r="Z2265" s="19" t="str">
        <f t="shared" ca="1" si="793"/>
        <v/>
      </c>
      <c r="AA2265" s="19" t="str">
        <f t="shared" ca="1" si="794"/>
        <v/>
      </c>
      <c r="AB2265" s="3"/>
      <c r="AE2265" s="1"/>
    </row>
    <row r="2266" spans="2:31" ht="15" x14ac:dyDescent="0.25">
      <c r="B2266" s="35">
        <f t="shared" ca="1" si="796"/>
        <v>19</v>
      </c>
      <c r="C2266" s="12">
        <f ca="1">IF(B2266="","",VLOOKUP(B2266,Tabelle2!$D$1:$E$37,2,0))</f>
        <v>4</v>
      </c>
      <c r="D2266" s="18" t="str">
        <f t="shared" ca="1" si="777"/>
        <v>W</v>
      </c>
      <c r="E2266" s="16" t="str">
        <f t="shared" ca="1" si="795"/>
        <v>w</v>
      </c>
      <c r="F2266" s="19" t="str">
        <f t="shared" ca="1" si="797"/>
        <v/>
      </c>
      <c r="G2266" s="38">
        <f t="shared" ca="1" si="798"/>
        <v>2</v>
      </c>
      <c r="H2266" s="38">
        <f t="shared" ca="1" si="778"/>
        <v>-43</v>
      </c>
      <c r="I2266" s="27">
        <f t="shared" ca="1" si="779"/>
        <v>4</v>
      </c>
      <c r="J2266" s="27">
        <f t="shared" ca="1" si="780"/>
        <v>1</v>
      </c>
      <c r="K2266" s="19">
        <f t="shared" ca="1" si="781"/>
        <v>5</v>
      </c>
      <c r="L2266" s="12">
        <f t="shared" ca="1" si="782"/>
        <v>1</v>
      </c>
      <c r="M2266" s="19">
        <f t="shared" ca="1" si="783"/>
        <v>3</v>
      </c>
      <c r="N2266" s="19">
        <f t="shared" ca="1" si="784"/>
        <v>4</v>
      </c>
      <c r="O2266" s="24"/>
      <c r="P2266" s="40">
        <f t="shared" ca="1" si="785"/>
        <v>3</v>
      </c>
      <c r="Q2266" s="40"/>
      <c r="R2266" s="19">
        <f t="shared" ca="1" si="786"/>
        <v>4</v>
      </c>
      <c r="S2266" s="19">
        <f t="shared" ca="1" si="787"/>
        <v>5</v>
      </c>
      <c r="T2266" s="19">
        <f t="shared" ca="1" si="788"/>
        <v>1</v>
      </c>
      <c r="U2266" s="42"/>
      <c r="V2266" s="19">
        <f t="shared" ca="1" si="789"/>
        <v>4</v>
      </c>
      <c r="W2266" s="19">
        <f t="shared" ca="1" si="790"/>
        <v>5</v>
      </c>
      <c r="X2266" s="19">
        <f t="shared" ca="1" si="791"/>
        <v>5</v>
      </c>
      <c r="Y2266" s="19">
        <f t="shared" ca="1" si="792"/>
        <v>1</v>
      </c>
      <c r="Z2266" s="19">
        <f t="shared" ca="1" si="793"/>
        <v>3</v>
      </c>
      <c r="AA2266" s="19" t="str">
        <f t="shared" ca="1" si="794"/>
        <v/>
      </c>
      <c r="AB2266" s="3"/>
      <c r="AE2266" s="1"/>
    </row>
    <row r="2267" spans="2:31" ht="15" x14ac:dyDescent="0.25">
      <c r="B2267" s="35">
        <f t="shared" ca="1" si="796"/>
        <v>15</v>
      </c>
      <c r="C2267" s="12">
        <f ca="1">IF(B2267="","",VLOOKUP(B2267,Tabelle2!$D$1:$E$37,2,0))</f>
        <v>3</v>
      </c>
      <c r="D2267" s="18" t="str">
        <f t="shared" ca="1" si="777"/>
        <v>W</v>
      </c>
      <c r="E2267" s="16" t="str">
        <f t="shared" ca="1" si="795"/>
        <v>W</v>
      </c>
      <c r="F2267" s="19" t="str">
        <f t="shared" ca="1" si="797"/>
        <v/>
      </c>
      <c r="G2267" s="38">
        <f t="shared" ca="1" si="798"/>
        <v>3</v>
      </c>
      <c r="H2267" s="38">
        <f t="shared" ca="1" si="778"/>
        <v>-40</v>
      </c>
      <c r="I2267" s="27">
        <f t="shared" ca="1" si="779"/>
        <v>3</v>
      </c>
      <c r="J2267" s="27" t="str">
        <f t="shared" ca="1" si="780"/>
        <v/>
      </c>
      <c r="K2267" s="19">
        <f t="shared" ca="1" si="781"/>
        <v>5</v>
      </c>
      <c r="L2267" s="12">
        <f t="shared" ca="1" si="782"/>
        <v>1</v>
      </c>
      <c r="M2267" s="19">
        <f t="shared" ca="1" si="783"/>
        <v>3</v>
      </c>
      <c r="N2267" s="19" t="str">
        <f t="shared" ca="1" si="784"/>
        <v/>
      </c>
      <c r="O2267" s="24"/>
      <c r="P2267" s="40">
        <f t="shared" ca="1" si="785"/>
        <v>3</v>
      </c>
      <c r="Q2267" s="40"/>
      <c r="R2267" s="19">
        <f t="shared" ca="1" si="786"/>
        <v>3</v>
      </c>
      <c r="S2267" s="19">
        <f t="shared" ca="1" si="787"/>
        <v>4</v>
      </c>
      <c r="T2267" s="19">
        <f t="shared" ca="1" si="788"/>
        <v>5</v>
      </c>
      <c r="U2267" s="42"/>
      <c r="V2267" s="19">
        <f t="shared" ca="1" si="789"/>
        <v>3</v>
      </c>
      <c r="W2267" s="19">
        <f t="shared" ca="1" si="790"/>
        <v>4</v>
      </c>
      <c r="X2267" s="19">
        <f t="shared" ca="1" si="791"/>
        <v>5</v>
      </c>
      <c r="Y2267" s="19">
        <f t="shared" ca="1" si="792"/>
        <v>5</v>
      </c>
      <c r="Z2267" s="19">
        <f t="shared" ca="1" si="793"/>
        <v>1</v>
      </c>
      <c r="AA2267" s="19">
        <f t="shared" ca="1" si="794"/>
        <v>3</v>
      </c>
      <c r="AB2267" s="3"/>
      <c r="AE2267" s="1"/>
    </row>
    <row r="2268" spans="2:31" ht="15" x14ac:dyDescent="0.25">
      <c r="B2268" s="35">
        <f t="shared" ca="1" si="796"/>
        <v>15</v>
      </c>
      <c r="C2268" s="12">
        <f ca="1">IF(B2268="","",VLOOKUP(B2268,Tabelle2!$D$1:$E$37,2,0))</f>
        <v>3</v>
      </c>
      <c r="D2268" s="18" t="str">
        <f t="shared" ref="D2268:D2331" ca="1" si="799">IF(AND(I2268=3,OR(C2269=K2268,C2269=L2268,C2269=M2268)),"W",IF(AND(I2268=4,OR(C2269=K2268,C2269=L2268,C2269=M2268,C2269=N2268)),"W","L"))</f>
        <v>W</v>
      </c>
      <c r="E2268" s="16" t="str">
        <f t="shared" ca="1" si="795"/>
        <v>W</v>
      </c>
      <c r="F2268" s="19" t="str">
        <f t="shared" ca="1" si="797"/>
        <v/>
      </c>
      <c r="G2268" s="38">
        <f t="shared" ca="1" si="798"/>
        <v>3</v>
      </c>
      <c r="H2268" s="38">
        <f t="shared" ref="H2268:H2331" ca="1" si="800">H2267+G2268</f>
        <v>-37</v>
      </c>
      <c r="I2268" s="27">
        <f t="shared" ref="I2268:I2331" ca="1" si="801">COUNTIF(K2268:N2268,1)+COUNTIF(K2268:N2268,2)+COUNTIF(K2268:N2268,3)+COUNTIF(K2268:N2268,4)+COUNTIF(K2268:N2268,5)+COUNTIF(K2268:N2268,6)</f>
        <v>3</v>
      </c>
      <c r="J2268" s="27" t="str">
        <f t="shared" ref="J2268:J2331" ca="1" si="802">IF(OR(F2265="New",F2264="New",F2263="New",F2266="New",F2267="New",F2268="New"),1,"")</f>
        <v/>
      </c>
      <c r="K2268" s="19">
        <f t="shared" ref="K2268:K2331" ca="1" si="803">IF(AND(F2267="New",P2268&gt;=1),R2268,IF(AND(F2267="l1",I2267=3),K2267,IF(D2266="w",K2267,IF(D2267="w",K2267,IF(V2268&lt;&gt;0,V2268,IF(W2268&lt;&gt;0,W2268,IF(X2268&lt;&gt;0,X2268,IF(Y2268&lt;&gt;0,Y2268,IF(Z2268&lt;&gt;0,Z2268,IF(AA2268&lt;&gt;0,AA2268,""))))))))))</f>
        <v>5</v>
      </c>
      <c r="L2268" s="12">
        <f t="shared" ref="L2268:L2331" ca="1" si="804">IF(AND(F2267="New",P2268=1),"",IF(AND(F2267="New",P2268&gt;=2),S2268,IF(AND(F2267="l1",I2267=3),L2267,IF(D2266="w",L2267,IF(D2267="w",L2267,IF(F2267="l1",L2267,IF(AND(W2268&lt;&gt;0,W2268&lt;&gt;K2268),W2268,IF(AND(X2268&lt;&gt;0,X2268&lt;&gt;K2268),X2268,IF(AND(Y2268&lt;&gt;0,Y2268&lt;&gt;K2268),Y2268,IF(AND(Z2268&lt;&gt;0,Z2268&lt;&gt;K2268),Z2268,IF(AND(AA2268&lt;&gt;0,AA2268&lt;&gt;K2268),AA2268)))))))))))</f>
        <v>1</v>
      </c>
      <c r="M2268" s="19">
        <f t="shared" ref="M2268:M2331" ca="1" si="805">IF(AND(F2267="New",P2268=1),"",IF(AND(F2267="New",P2268=2),"",IF(AND(F2267="New",P2268=3),T2268,IF(AND(F2267="l1",I2267=3),M2267,IF(D2266="w",M2267,IF(D2267="w",M2267,IF(AND(X2268&lt;&gt;0,X2268&lt;&gt;K2268,X2268&lt;&gt;L2268),X2268,IF(AND(Y2268&lt;&gt;0,Y2268&lt;&gt;K2268,Y2268&lt;&gt;L2268),Y2268,IF(AND(Z2268&lt;&gt;0,Z2268&lt;&gt;K2268,Z2268&lt;&gt;L2268),Z2268,IF(AND(AA2268&lt;&gt;0,AA2268&lt;&gt;K2268,AA2268&lt;&gt;L2268),AA2268,""))))))))))</f>
        <v>3</v>
      </c>
      <c r="N2268" s="19" t="str">
        <f t="shared" ref="N2268:N2331" ca="1" si="806">IF(N2267&lt;&gt;"","",IF(AND(R2268&lt;&gt;K2268,R2268&lt;&gt;L2268,R2268&lt;&gt;M2268,R2268&lt;&gt;0),R2268,""))</f>
        <v/>
      </c>
      <c r="O2268" s="24"/>
      <c r="P2268" s="40">
        <f t="shared" ref="P2268:P2331" ca="1" si="807">COUNTIF(R2268:T2268,1)+COUNTIF(R2268:T2268,2)+COUNTIF(R2268:T2268,3)+COUNTIF(R2268:T2268,4)+COUNTIF(R2268:T2268,5)+COUNTIF(R2268:T2268,6)</f>
        <v>3</v>
      </c>
      <c r="Q2268" s="40"/>
      <c r="R2268" s="19">
        <f t="shared" ref="R2268:R2331" ca="1" si="808">V2268</f>
        <v>3</v>
      </c>
      <c r="S2268" s="19">
        <f t="shared" ref="S2268:S2331" ca="1" si="809">IF(AND(W2268&lt;&gt;0,W2268&lt;&gt;V2268),W2268,IF(AND(X2268&lt;&gt;0,X2268&lt;&gt;V2268),X2268,IF(AND(Y2268&lt;&gt;0,Y2268&lt;&gt;V2268),Y2268,IF(AND(Z2268&lt;&gt;0,Z2268&lt;&gt;V2268),Z2268,IF(AND(AA2268&lt;&gt;0,AA2268&lt;&gt;V2268),AA2268)))))</f>
        <v>4</v>
      </c>
      <c r="T2268" s="19">
        <f t="shared" ref="T2268:T2331" ca="1" si="810">IF(AND(X2268&lt;&gt;0,X2268&lt;&gt;S2268,X2268&lt;&gt;R2268),X2268,IF(AND(Y2268&lt;&gt;0,Y2268&lt;&gt;R2268,Y2268&lt;&gt;S2268),Y2268,IF(AND(Z2268&lt;&gt;0,Z2268&lt;&gt;R2268,Z2268&lt;&gt;S2268),Z2268,IF(AND(AA2268&lt;&gt;0,AA2268&lt;&gt;R2268,AA2268&lt;&gt;S2268),AA2268,""))))</f>
        <v>5</v>
      </c>
      <c r="U2268" s="42"/>
      <c r="V2268" s="19">
        <f t="shared" ref="V2268:V2331" ca="1" si="811">C2268</f>
        <v>3</v>
      </c>
      <c r="W2268" s="19">
        <f t="shared" ref="W2268:W2331" ca="1" si="812">IF(F2267="New","",C2267)</f>
        <v>3</v>
      </c>
      <c r="X2268" s="19">
        <f t="shared" ref="X2268:X2331" ca="1" si="813">IF(F2266="New","",IF(F2267="New","",C2266))</f>
        <v>4</v>
      </c>
      <c r="Y2268" s="19">
        <f t="shared" ref="Y2268:Y2331" ca="1" si="814">IF(F2265="New","",IF(F2266="New","",IF(F2267="New","",C2265)))</f>
        <v>5</v>
      </c>
      <c r="Z2268" s="19">
        <f t="shared" ref="Z2268:Z2331" ca="1" si="815">IF(F2264="New","",IF(F2265="New","",IF(F2266="New","",IF(F2267="New","",C2264))))</f>
        <v>5</v>
      </c>
      <c r="AA2268" s="19">
        <f t="shared" ref="AA2268:AA2331" ca="1" si="816">IF(F2263="New","",IF(F2264="New","",IF(F2265="New","",IF(F2266="New","",IF(F2267="New","",C2263)))))</f>
        <v>1</v>
      </c>
      <c r="AB2268" s="3"/>
      <c r="AE2268" s="1"/>
    </row>
    <row r="2269" spans="2:31" ht="15" x14ac:dyDescent="0.25">
      <c r="B2269" s="35">
        <f t="shared" ca="1" si="796"/>
        <v>4</v>
      </c>
      <c r="C2269" s="12">
        <f ca="1">IF(B2269="","",VLOOKUP(B2269,Tabelle2!$D$1:$E$37,2,0))</f>
        <v>1</v>
      </c>
      <c r="D2269" s="18" t="str">
        <f t="shared" ca="1" si="799"/>
        <v>L</v>
      </c>
      <c r="E2269" s="16" t="str">
        <f t="shared" ca="1" si="795"/>
        <v>L</v>
      </c>
      <c r="F2269" s="19" t="str">
        <f t="shared" ca="1" si="797"/>
        <v>l1</v>
      </c>
      <c r="G2269" s="38">
        <f t="shared" ca="1" si="798"/>
        <v>-3</v>
      </c>
      <c r="H2269" s="38">
        <f t="shared" ca="1" si="800"/>
        <v>-40</v>
      </c>
      <c r="I2269" s="27">
        <f t="shared" ca="1" si="801"/>
        <v>3</v>
      </c>
      <c r="J2269" s="27" t="str">
        <f t="shared" ca="1" si="802"/>
        <v/>
      </c>
      <c r="K2269" s="19">
        <f t="shared" ca="1" si="803"/>
        <v>5</v>
      </c>
      <c r="L2269" s="12">
        <f t="shared" ca="1" si="804"/>
        <v>1</v>
      </c>
      <c r="M2269" s="19">
        <f t="shared" ca="1" si="805"/>
        <v>3</v>
      </c>
      <c r="N2269" s="19" t="str">
        <f t="shared" ca="1" si="806"/>
        <v/>
      </c>
      <c r="O2269" s="24"/>
      <c r="P2269" s="40">
        <f t="shared" ca="1" si="807"/>
        <v>3</v>
      </c>
      <c r="Q2269" s="40"/>
      <c r="R2269" s="19">
        <f t="shared" ca="1" si="808"/>
        <v>1</v>
      </c>
      <c r="S2269" s="19">
        <f t="shared" ca="1" si="809"/>
        <v>3</v>
      </c>
      <c r="T2269" s="19">
        <f t="shared" ca="1" si="810"/>
        <v>4</v>
      </c>
      <c r="U2269" s="42"/>
      <c r="V2269" s="19">
        <f t="shared" ca="1" si="811"/>
        <v>1</v>
      </c>
      <c r="W2269" s="19">
        <f t="shared" ca="1" si="812"/>
        <v>3</v>
      </c>
      <c r="X2269" s="19">
        <f t="shared" ca="1" si="813"/>
        <v>3</v>
      </c>
      <c r="Y2269" s="19">
        <f t="shared" ca="1" si="814"/>
        <v>4</v>
      </c>
      <c r="Z2269" s="19">
        <f t="shared" ca="1" si="815"/>
        <v>5</v>
      </c>
      <c r="AA2269" s="19">
        <f t="shared" ca="1" si="816"/>
        <v>5</v>
      </c>
      <c r="AB2269" s="3"/>
      <c r="AE2269" s="1"/>
    </row>
    <row r="2270" spans="2:31" ht="15" x14ac:dyDescent="0.25">
      <c r="B2270" s="35">
        <f t="shared" ca="1" si="796"/>
        <v>31</v>
      </c>
      <c r="C2270" s="12">
        <f ca="1">IF(B2270="","",VLOOKUP(B2270,Tabelle2!$D$1:$E$37,2,0))</f>
        <v>6</v>
      </c>
      <c r="D2270" s="18" t="str">
        <f t="shared" ca="1" si="799"/>
        <v>L</v>
      </c>
      <c r="E2270" s="16" t="str">
        <f t="shared" ca="1" si="795"/>
        <v>L</v>
      </c>
      <c r="F2270" s="19" t="str">
        <f t="shared" ca="1" si="797"/>
        <v>L2</v>
      </c>
      <c r="G2270" s="38">
        <f t="shared" ca="1" si="798"/>
        <v>-4</v>
      </c>
      <c r="H2270" s="38">
        <f t="shared" ca="1" si="800"/>
        <v>-44</v>
      </c>
      <c r="I2270" s="27">
        <f t="shared" ca="1" si="801"/>
        <v>4</v>
      </c>
      <c r="J2270" s="27" t="str">
        <f t="shared" ca="1" si="802"/>
        <v/>
      </c>
      <c r="K2270" s="19">
        <f t="shared" ca="1" si="803"/>
        <v>5</v>
      </c>
      <c r="L2270" s="12">
        <f t="shared" ca="1" si="804"/>
        <v>1</v>
      </c>
      <c r="M2270" s="19">
        <f t="shared" ca="1" si="805"/>
        <v>3</v>
      </c>
      <c r="N2270" s="19">
        <f t="shared" ca="1" si="806"/>
        <v>6</v>
      </c>
      <c r="O2270" s="24"/>
      <c r="P2270" s="40">
        <f t="shared" ca="1" si="807"/>
        <v>3</v>
      </c>
      <c r="Q2270" s="40"/>
      <c r="R2270" s="19">
        <f t="shared" ca="1" si="808"/>
        <v>6</v>
      </c>
      <c r="S2270" s="19">
        <f t="shared" ca="1" si="809"/>
        <v>1</v>
      </c>
      <c r="T2270" s="19">
        <f t="shared" ca="1" si="810"/>
        <v>3</v>
      </c>
      <c r="U2270" s="42"/>
      <c r="V2270" s="19">
        <f t="shared" ca="1" si="811"/>
        <v>6</v>
      </c>
      <c r="W2270" s="19">
        <f t="shared" ca="1" si="812"/>
        <v>1</v>
      </c>
      <c r="X2270" s="19">
        <f t="shared" ca="1" si="813"/>
        <v>3</v>
      </c>
      <c r="Y2270" s="19">
        <f t="shared" ca="1" si="814"/>
        <v>3</v>
      </c>
      <c r="Z2270" s="19">
        <f t="shared" ca="1" si="815"/>
        <v>4</v>
      </c>
      <c r="AA2270" s="19">
        <f t="shared" ca="1" si="816"/>
        <v>5</v>
      </c>
      <c r="AB2270" s="3"/>
      <c r="AE2270" s="1"/>
    </row>
    <row r="2271" spans="2:31" ht="15" x14ac:dyDescent="0.25">
      <c r="B2271" s="35">
        <f t="shared" ca="1" si="796"/>
        <v>0</v>
      </c>
      <c r="C2271" s="12">
        <f ca="1">IF(B2271="","",VLOOKUP(B2271,Tabelle2!$D$1:$E$37,2,0))</f>
        <v>0</v>
      </c>
      <c r="D2271" s="18" t="str">
        <f t="shared" ca="1" si="799"/>
        <v>W</v>
      </c>
      <c r="E2271" s="16" t="str">
        <f t="shared" ca="1" si="795"/>
        <v/>
      </c>
      <c r="F2271" s="19" t="str">
        <f t="shared" ca="1" si="797"/>
        <v>New</v>
      </c>
      <c r="G2271" s="38">
        <f t="shared" ca="1" si="798"/>
        <v>0</v>
      </c>
      <c r="H2271" s="38">
        <f t="shared" ca="1" si="800"/>
        <v>-44</v>
      </c>
      <c r="I2271" s="27">
        <f t="shared" ca="1" si="801"/>
        <v>3</v>
      </c>
      <c r="J2271" s="27">
        <f t="shared" ca="1" si="802"/>
        <v>1</v>
      </c>
      <c r="K2271" s="19">
        <f t="shared" ca="1" si="803"/>
        <v>6</v>
      </c>
      <c r="L2271" s="12">
        <f t="shared" ca="1" si="804"/>
        <v>1</v>
      </c>
      <c r="M2271" s="19">
        <f t="shared" ca="1" si="805"/>
        <v>3</v>
      </c>
      <c r="N2271" s="19" t="str">
        <f t="shared" ca="1" si="806"/>
        <v/>
      </c>
      <c r="O2271" s="24"/>
      <c r="P2271" s="40">
        <f t="shared" ca="1" si="807"/>
        <v>2</v>
      </c>
      <c r="Q2271" s="40"/>
      <c r="R2271" s="19">
        <f t="shared" ca="1" si="808"/>
        <v>0</v>
      </c>
      <c r="S2271" s="19">
        <f t="shared" ca="1" si="809"/>
        <v>6</v>
      </c>
      <c r="T2271" s="19">
        <f t="shared" ca="1" si="810"/>
        <v>1</v>
      </c>
      <c r="U2271" s="42"/>
      <c r="V2271" s="19">
        <f t="shared" ca="1" si="811"/>
        <v>0</v>
      </c>
      <c r="W2271" s="19">
        <f t="shared" ca="1" si="812"/>
        <v>6</v>
      </c>
      <c r="X2271" s="19">
        <f t="shared" ca="1" si="813"/>
        <v>1</v>
      </c>
      <c r="Y2271" s="19">
        <f t="shared" ca="1" si="814"/>
        <v>3</v>
      </c>
      <c r="Z2271" s="19">
        <f t="shared" ca="1" si="815"/>
        <v>3</v>
      </c>
      <c r="AA2271" s="19">
        <f t="shared" ca="1" si="816"/>
        <v>4</v>
      </c>
      <c r="AB2271" s="3"/>
      <c r="AE2271" s="1"/>
    </row>
    <row r="2272" spans="2:31" ht="15" x14ac:dyDescent="0.25">
      <c r="B2272" s="35">
        <f t="shared" ca="1" si="796"/>
        <v>31</v>
      </c>
      <c r="C2272" s="12">
        <f ca="1">IF(B2272="","",VLOOKUP(B2272,Tabelle2!$D$1:$E$37,2,0))</f>
        <v>6</v>
      </c>
      <c r="D2272" s="18" t="str">
        <f t="shared" ca="1" si="799"/>
        <v>L</v>
      </c>
      <c r="E2272" s="16" t="str">
        <f t="shared" ca="1" si="795"/>
        <v/>
      </c>
      <c r="F2272" s="19" t="str">
        <f t="shared" ca="1" si="797"/>
        <v/>
      </c>
      <c r="G2272" s="38">
        <f t="shared" ca="1" si="798"/>
        <v>0</v>
      </c>
      <c r="H2272" s="38">
        <f t="shared" ca="1" si="800"/>
        <v>-44</v>
      </c>
      <c r="I2272" s="27">
        <f t="shared" ca="1" si="801"/>
        <v>1</v>
      </c>
      <c r="J2272" s="27">
        <f t="shared" ca="1" si="802"/>
        <v>1</v>
      </c>
      <c r="K2272" s="19">
        <f t="shared" ca="1" si="803"/>
        <v>6</v>
      </c>
      <c r="L2272" s="12" t="str">
        <f t="shared" ca="1" si="804"/>
        <v/>
      </c>
      <c r="M2272" s="19" t="str">
        <f t="shared" ca="1" si="805"/>
        <v/>
      </c>
      <c r="N2272" s="19" t="str">
        <f t="shared" ca="1" si="806"/>
        <v/>
      </c>
      <c r="O2272" s="24"/>
      <c r="P2272" s="40">
        <f t="shared" ca="1" si="807"/>
        <v>1</v>
      </c>
      <c r="Q2272" s="40"/>
      <c r="R2272" s="19">
        <f t="shared" ca="1" si="808"/>
        <v>6</v>
      </c>
      <c r="S2272" s="19" t="str">
        <f t="shared" ca="1" si="809"/>
        <v/>
      </c>
      <c r="T2272" s="19" t="str">
        <f t="shared" ca="1" si="810"/>
        <v/>
      </c>
      <c r="U2272" s="42"/>
      <c r="V2272" s="19">
        <f t="shared" ca="1" si="811"/>
        <v>6</v>
      </c>
      <c r="W2272" s="19" t="str">
        <f t="shared" ca="1" si="812"/>
        <v/>
      </c>
      <c r="X2272" s="19" t="str">
        <f t="shared" ca="1" si="813"/>
        <v/>
      </c>
      <c r="Y2272" s="19" t="str">
        <f t="shared" ca="1" si="814"/>
        <v/>
      </c>
      <c r="Z2272" s="19" t="str">
        <f t="shared" ca="1" si="815"/>
        <v/>
      </c>
      <c r="AA2272" s="19" t="str">
        <f t="shared" ca="1" si="816"/>
        <v/>
      </c>
      <c r="AB2272" s="3"/>
      <c r="AE2272" s="1"/>
    </row>
    <row r="2273" spans="2:31" ht="15" x14ac:dyDescent="0.25">
      <c r="B2273" s="35">
        <f t="shared" ca="1" si="796"/>
        <v>11</v>
      </c>
      <c r="C2273" s="12">
        <f ca="1">IF(B2273="","",VLOOKUP(B2273,Tabelle2!$D$1:$E$37,2,0))</f>
        <v>2</v>
      </c>
      <c r="D2273" s="18" t="str">
        <f t="shared" ca="1" si="799"/>
        <v>L</v>
      </c>
      <c r="E2273" s="16" t="str">
        <f t="shared" ca="1" si="795"/>
        <v/>
      </c>
      <c r="F2273" s="19" t="str">
        <f t="shared" ca="1" si="797"/>
        <v/>
      </c>
      <c r="G2273" s="38">
        <f t="shared" ca="1" si="798"/>
        <v>0</v>
      </c>
      <c r="H2273" s="38">
        <f t="shared" ca="1" si="800"/>
        <v>-44</v>
      </c>
      <c r="I2273" s="27">
        <f t="shared" ca="1" si="801"/>
        <v>2</v>
      </c>
      <c r="J2273" s="27">
        <f t="shared" ca="1" si="802"/>
        <v>1</v>
      </c>
      <c r="K2273" s="19">
        <f t="shared" ca="1" si="803"/>
        <v>6</v>
      </c>
      <c r="L2273" s="12" t="str">
        <f t="shared" ca="1" si="804"/>
        <v/>
      </c>
      <c r="M2273" s="19" t="str">
        <f t="shared" ca="1" si="805"/>
        <v/>
      </c>
      <c r="N2273" s="19">
        <f t="shared" ca="1" si="806"/>
        <v>2</v>
      </c>
      <c r="O2273" s="24"/>
      <c r="P2273" s="40">
        <f t="shared" ca="1" si="807"/>
        <v>2</v>
      </c>
      <c r="Q2273" s="40"/>
      <c r="R2273" s="19">
        <f t="shared" ca="1" si="808"/>
        <v>2</v>
      </c>
      <c r="S2273" s="19">
        <f t="shared" ca="1" si="809"/>
        <v>6</v>
      </c>
      <c r="T2273" s="19" t="str">
        <f t="shared" ca="1" si="810"/>
        <v/>
      </c>
      <c r="U2273" s="42"/>
      <c r="V2273" s="19">
        <f t="shared" ca="1" si="811"/>
        <v>2</v>
      </c>
      <c r="W2273" s="19">
        <f t="shared" ca="1" si="812"/>
        <v>6</v>
      </c>
      <c r="X2273" s="19" t="str">
        <f t="shared" ca="1" si="813"/>
        <v/>
      </c>
      <c r="Y2273" s="19" t="str">
        <f t="shared" ca="1" si="814"/>
        <v/>
      </c>
      <c r="Z2273" s="19" t="str">
        <f t="shared" ca="1" si="815"/>
        <v/>
      </c>
      <c r="AA2273" s="19" t="str">
        <f t="shared" ca="1" si="816"/>
        <v/>
      </c>
      <c r="AB2273" s="3"/>
      <c r="AE2273" s="1"/>
    </row>
    <row r="2274" spans="2:31" ht="15" x14ac:dyDescent="0.25">
      <c r="B2274" s="35">
        <f t="shared" ca="1" si="796"/>
        <v>24</v>
      </c>
      <c r="C2274" s="12">
        <f ca="1">IF(B2274="","",VLOOKUP(B2274,Tabelle2!$D$1:$E$37,2,0))</f>
        <v>4</v>
      </c>
      <c r="D2274" s="18" t="str">
        <f t="shared" ca="1" si="799"/>
        <v>L</v>
      </c>
      <c r="E2274" s="16" t="str">
        <f t="shared" ca="1" si="795"/>
        <v>L</v>
      </c>
      <c r="F2274" s="19" t="str">
        <f t="shared" ca="1" si="797"/>
        <v>l1</v>
      </c>
      <c r="G2274" s="38">
        <f t="shared" ca="1" si="798"/>
        <v>-3</v>
      </c>
      <c r="H2274" s="38">
        <f t="shared" ca="1" si="800"/>
        <v>-47</v>
      </c>
      <c r="I2274" s="27">
        <f t="shared" ca="1" si="801"/>
        <v>3</v>
      </c>
      <c r="J2274" s="27">
        <f t="shared" ca="1" si="802"/>
        <v>1</v>
      </c>
      <c r="K2274" s="19">
        <f t="shared" ca="1" si="803"/>
        <v>4</v>
      </c>
      <c r="L2274" s="12">
        <f t="shared" ca="1" si="804"/>
        <v>2</v>
      </c>
      <c r="M2274" s="19">
        <f t="shared" ca="1" si="805"/>
        <v>6</v>
      </c>
      <c r="N2274" s="19" t="str">
        <f t="shared" ca="1" si="806"/>
        <v/>
      </c>
      <c r="O2274" s="24"/>
      <c r="P2274" s="40">
        <f t="shared" ca="1" si="807"/>
        <v>3</v>
      </c>
      <c r="Q2274" s="40"/>
      <c r="R2274" s="19">
        <f t="shared" ca="1" si="808"/>
        <v>4</v>
      </c>
      <c r="S2274" s="19">
        <f t="shared" ca="1" si="809"/>
        <v>2</v>
      </c>
      <c r="T2274" s="19">
        <f t="shared" ca="1" si="810"/>
        <v>6</v>
      </c>
      <c r="U2274" s="42"/>
      <c r="V2274" s="19">
        <f t="shared" ca="1" si="811"/>
        <v>4</v>
      </c>
      <c r="W2274" s="19">
        <f t="shared" ca="1" si="812"/>
        <v>2</v>
      </c>
      <c r="X2274" s="19">
        <f t="shared" ca="1" si="813"/>
        <v>6</v>
      </c>
      <c r="Y2274" s="19" t="str">
        <f t="shared" ca="1" si="814"/>
        <v/>
      </c>
      <c r="Z2274" s="19" t="str">
        <f t="shared" ca="1" si="815"/>
        <v/>
      </c>
      <c r="AA2274" s="19" t="str">
        <f t="shared" ca="1" si="816"/>
        <v/>
      </c>
      <c r="AB2274" s="3"/>
      <c r="AE2274" s="1"/>
    </row>
    <row r="2275" spans="2:31" ht="15" x14ac:dyDescent="0.25">
      <c r="B2275" s="35">
        <f t="shared" ca="1" si="796"/>
        <v>25</v>
      </c>
      <c r="C2275" s="12">
        <f ca="1">IF(B2275="","",VLOOKUP(B2275,Tabelle2!$D$1:$E$37,2,0))</f>
        <v>5</v>
      </c>
      <c r="D2275" s="18" t="str">
        <f t="shared" ca="1" si="799"/>
        <v>W</v>
      </c>
      <c r="E2275" s="16" t="str">
        <f t="shared" ca="1" si="795"/>
        <v>w</v>
      </c>
      <c r="F2275" s="19" t="str">
        <f t="shared" ca="1" si="797"/>
        <v/>
      </c>
      <c r="G2275" s="38">
        <f t="shared" ca="1" si="798"/>
        <v>2</v>
      </c>
      <c r="H2275" s="38">
        <f t="shared" ca="1" si="800"/>
        <v>-45</v>
      </c>
      <c r="I2275" s="27">
        <f t="shared" ca="1" si="801"/>
        <v>4</v>
      </c>
      <c r="J2275" s="27">
        <f t="shared" ca="1" si="802"/>
        <v>1</v>
      </c>
      <c r="K2275" s="19">
        <f t="shared" ca="1" si="803"/>
        <v>4</v>
      </c>
      <c r="L2275" s="12">
        <f t="shared" ca="1" si="804"/>
        <v>2</v>
      </c>
      <c r="M2275" s="19">
        <f t="shared" ca="1" si="805"/>
        <v>6</v>
      </c>
      <c r="N2275" s="19">
        <f t="shared" ca="1" si="806"/>
        <v>5</v>
      </c>
      <c r="O2275" s="24"/>
      <c r="P2275" s="40">
        <f t="shared" ca="1" si="807"/>
        <v>3</v>
      </c>
      <c r="Q2275" s="40"/>
      <c r="R2275" s="19">
        <f t="shared" ca="1" si="808"/>
        <v>5</v>
      </c>
      <c r="S2275" s="19">
        <f t="shared" ca="1" si="809"/>
        <v>4</v>
      </c>
      <c r="T2275" s="19">
        <f t="shared" ca="1" si="810"/>
        <v>2</v>
      </c>
      <c r="U2275" s="42"/>
      <c r="V2275" s="19">
        <f t="shared" ca="1" si="811"/>
        <v>5</v>
      </c>
      <c r="W2275" s="19">
        <f t="shared" ca="1" si="812"/>
        <v>4</v>
      </c>
      <c r="X2275" s="19">
        <f t="shared" ca="1" si="813"/>
        <v>2</v>
      </c>
      <c r="Y2275" s="19">
        <f t="shared" ca="1" si="814"/>
        <v>6</v>
      </c>
      <c r="Z2275" s="19" t="str">
        <f t="shared" ca="1" si="815"/>
        <v/>
      </c>
      <c r="AA2275" s="19" t="str">
        <f t="shared" ca="1" si="816"/>
        <v/>
      </c>
      <c r="AB2275" s="3"/>
      <c r="AE2275" s="1"/>
    </row>
    <row r="2276" spans="2:31" ht="15" x14ac:dyDescent="0.25">
      <c r="B2276" s="35">
        <f t="shared" ca="1" si="796"/>
        <v>30</v>
      </c>
      <c r="C2276" s="12">
        <f ca="1">IF(B2276="","",VLOOKUP(B2276,Tabelle2!$D$1:$E$37,2,0))</f>
        <v>5</v>
      </c>
      <c r="D2276" s="18" t="str">
        <f t="shared" ca="1" si="799"/>
        <v>W</v>
      </c>
      <c r="E2276" s="16" t="str">
        <f t="shared" ca="1" si="795"/>
        <v>W</v>
      </c>
      <c r="F2276" s="19" t="str">
        <f t="shared" ca="1" si="797"/>
        <v/>
      </c>
      <c r="G2276" s="38">
        <f t="shared" ca="1" si="798"/>
        <v>3</v>
      </c>
      <c r="H2276" s="38">
        <f t="shared" ca="1" si="800"/>
        <v>-42</v>
      </c>
      <c r="I2276" s="27">
        <f t="shared" ca="1" si="801"/>
        <v>3</v>
      </c>
      <c r="J2276" s="27">
        <f t="shared" ca="1" si="802"/>
        <v>1</v>
      </c>
      <c r="K2276" s="19">
        <f t="shared" ca="1" si="803"/>
        <v>4</v>
      </c>
      <c r="L2276" s="12">
        <f t="shared" ca="1" si="804"/>
        <v>2</v>
      </c>
      <c r="M2276" s="19">
        <f t="shared" ca="1" si="805"/>
        <v>6</v>
      </c>
      <c r="N2276" s="19" t="str">
        <f t="shared" ca="1" si="806"/>
        <v/>
      </c>
      <c r="O2276" s="24"/>
      <c r="P2276" s="40">
        <f t="shared" ca="1" si="807"/>
        <v>3</v>
      </c>
      <c r="Q2276" s="40"/>
      <c r="R2276" s="19">
        <f t="shared" ca="1" si="808"/>
        <v>5</v>
      </c>
      <c r="S2276" s="19">
        <f t="shared" ca="1" si="809"/>
        <v>4</v>
      </c>
      <c r="T2276" s="19">
        <f t="shared" ca="1" si="810"/>
        <v>2</v>
      </c>
      <c r="U2276" s="42"/>
      <c r="V2276" s="19">
        <f t="shared" ca="1" si="811"/>
        <v>5</v>
      </c>
      <c r="W2276" s="19">
        <f t="shared" ca="1" si="812"/>
        <v>5</v>
      </c>
      <c r="X2276" s="19">
        <f t="shared" ca="1" si="813"/>
        <v>4</v>
      </c>
      <c r="Y2276" s="19">
        <f t="shared" ca="1" si="814"/>
        <v>2</v>
      </c>
      <c r="Z2276" s="19">
        <f t="shared" ca="1" si="815"/>
        <v>6</v>
      </c>
      <c r="AA2276" s="19" t="str">
        <f t="shared" ca="1" si="816"/>
        <v/>
      </c>
      <c r="AB2276" s="3"/>
      <c r="AE2276" s="1"/>
    </row>
    <row r="2277" spans="2:31" ht="15" x14ac:dyDescent="0.25">
      <c r="B2277" s="35">
        <f t="shared" ca="1" si="796"/>
        <v>32</v>
      </c>
      <c r="C2277" s="12">
        <f ca="1">IF(B2277="","",VLOOKUP(B2277,Tabelle2!$D$1:$E$37,2,0))</f>
        <v>6</v>
      </c>
      <c r="D2277" s="18" t="str">
        <f t="shared" ca="1" si="799"/>
        <v>W</v>
      </c>
      <c r="E2277" s="16" t="str">
        <f t="shared" ca="1" si="795"/>
        <v>W</v>
      </c>
      <c r="F2277" s="19" t="str">
        <f t="shared" ca="1" si="797"/>
        <v/>
      </c>
      <c r="G2277" s="38">
        <f t="shared" ca="1" si="798"/>
        <v>3</v>
      </c>
      <c r="H2277" s="38">
        <f t="shared" ca="1" si="800"/>
        <v>-39</v>
      </c>
      <c r="I2277" s="27">
        <f t="shared" ca="1" si="801"/>
        <v>3</v>
      </c>
      <c r="J2277" s="27" t="str">
        <f t="shared" ca="1" si="802"/>
        <v/>
      </c>
      <c r="K2277" s="19">
        <f t="shared" ca="1" si="803"/>
        <v>4</v>
      </c>
      <c r="L2277" s="12">
        <f t="shared" ca="1" si="804"/>
        <v>2</v>
      </c>
      <c r="M2277" s="19">
        <f t="shared" ca="1" si="805"/>
        <v>6</v>
      </c>
      <c r="N2277" s="19" t="str">
        <f t="shared" ca="1" si="806"/>
        <v/>
      </c>
      <c r="O2277" s="24"/>
      <c r="P2277" s="40">
        <f t="shared" ca="1" si="807"/>
        <v>3</v>
      </c>
      <c r="Q2277" s="40"/>
      <c r="R2277" s="19">
        <f t="shared" ca="1" si="808"/>
        <v>6</v>
      </c>
      <c r="S2277" s="19">
        <f t="shared" ca="1" si="809"/>
        <v>5</v>
      </c>
      <c r="T2277" s="19">
        <f t="shared" ca="1" si="810"/>
        <v>4</v>
      </c>
      <c r="U2277" s="42"/>
      <c r="V2277" s="19">
        <f t="shared" ca="1" si="811"/>
        <v>6</v>
      </c>
      <c r="W2277" s="19">
        <f t="shared" ca="1" si="812"/>
        <v>5</v>
      </c>
      <c r="X2277" s="19">
        <f t="shared" ca="1" si="813"/>
        <v>5</v>
      </c>
      <c r="Y2277" s="19">
        <f t="shared" ca="1" si="814"/>
        <v>4</v>
      </c>
      <c r="Z2277" s="19">
        <f t="shared" ca="1" si="815"/>
        <v>2</v>
      </c>
      <c r="AA2277" s="19">
        <f t="shared" ca="1" si="816"/>
        <v>6</v>
      </c>
      <c r="AB2277" s="3"/>
      <c r="AE2277" s="1"/>
    </row>
    <row r="2278" spans="2:31" ht="15" x14ac:dyDescent="0.25">
      <c r="B2278" s="35">
        <f t="shared" ca="1" si="796"/>
        <v>20</v>
      </c>
      <c r="C2278" s="12">
        <f ca="1">IF(B2278="","",VLOOKUP(B2278,Tabelle2!$D$1:$E$37,2,0))</f>
        <v>4</v>
      </c>
      <c r="D2278" s="18" t="str">
        <f t="shared" ca="1" si="799"/>
        <v>L</v>
      </c>
      <c r="E2278" s="16" t="str">
        <f t="shared" ca="1" si="795"/>
        <v>L</v>
      </c>
      <c r="F2278" s="19" t="str">
        <f t="shared" ca="1" si="797"/>
        <v>l1</v>
      </c>
      <c r="G2278" s="38">
        <f t="shared" ca="1" si="798"/>
        <v>-3</v>
      </c>
      <c r="H2278" s="38">
        <f t="shared" ca="1" si="800"/>
        <v>-42</v>
      </c>
      <c r="I2278" s="27">
        <f t="shared" ca="1" si="801"/>
        <v>3</v>
      </c>
      <c r="J2278" s="27" t="str">
        <f t="shared" ca="1" si="802"/>
        <v/>
      </c>
      <c r="K2278" s="19">
        <f t="shared" ca="1" si="803"/>
        <v>4</v>
      </c>
      <c r="L2278" s="12">
        <f t="shared" ca="1" si="804"/>
        <v>2</v>
      </c>
      <c r="M2278" s="19">
        <f t="shared" ca="1" si="805"/>
        <v>6</v>
      </c>
      <c r="N2278" s="19" t="str">
        <f t="shared" ca="1" si="806"/>
        <v/>
      </c>
      <c r="O2278" s="24"/>
      <c r="P2278" s="40">
        <f t="shared" ca="1" si="807"/>
        <v>3</v>
      </c>
      <c r="Q2278" s="40"/>
      <c r="R2278" s="19">
        <f t="shared" ca="1" si="808"/>
        <v>4</v>
      </c>
      <c r="S2278" s="19">
        <f t="shared" ca="1" si="809"/>
        <v>6</v>
      </c>
      <c r="T2278" s="19">
        <f t="shared" ca="1" si="810"/>
        <v>5</v>
      </c>
      <c r="U2278" s="42"/>
      <c r="V2278" s="19">
        <f t="shared" ca="1" si="811"/>
        <v>4</v>
      </c>
      <c r="W2278" s="19">
        <f t="shared" ca="1" si="812"/>
        <v>6</v>
      </c>
      <c r="X2278" s="19">
        <f t="shared" ca="1" si="813"/>
        <v>5</v>
      </c>
      <c r="Y2278" s="19">
        <f t="shared" ca="1" si="814"/>
        <v>5</v>
      </c>
      <c r="Z2278" s="19">
        <f t="shared" ca="1" si="815"/>
        <v>4</v>
      </c>
      <c r="AA2278" s="19">
        <f t="shared" ca="1" si="816"/>
        <v>2</v>
      </c>
      <c r="AB2278" s="3"/>
      <c r="AE2278" s="1"/>
    </row>
    <row r="2279" spans="2:31" ht="15" x14ac:dyDescent="0.25">
      <c r="B2279" s="35">
        <f t="shared" ca="1" si="796"/>
        <v>6</v>
      </c>
      <c r="C2279" s="12">
        <f ca="1">IF(B2279="","",VLOOKUP(B2279,Tabelle2!$D$1:$E$37,2,0))</f>
        <v>1</v>
      </c>
      <c r="D2279" s="18" t="str">
        <f t="shared" ca="1" si="799"/>
        <v>L</v>
      </c>
      <c r="E2279" s="16" t="str">
        <f t="shared" ca="1" si="795"/>
        <v>L</v>
      </c>
      <c r="F2279" s="19" t="str">
        <f t="shared" ca="1" si="797"/>
        <v>L2</v>
      </c>
      <c r="G2279" s="38">
        <f t="shared" ca="1" si="798"/>
        <v>-4</v>
      </c>
      <c r="H2279" s="38">
        <f t="shared" ca="1" si="800"/>
        <v>-46</v>
      </c>
      <c r="I2279" s="27">
        <f t="shared" ca="1" si="801"/>
        <v>4</v>
      </c>
      <c r="J2279" s="27" t="str">
        <f t="shared" ca="1" si="802"/>
        <v/>
      </c>
      <c r="K2279" s="19">
        <f t="shared" ca="1" si="803"/>
        <v>4</v>
      </c>
      <c r="L2279" s="12">
        <f t="shared" ca="1" si="804"/>
        <v>2</v>
      </c>
      <c r="M2279" s="19">
        <f t="shared" ca="1" si="805"/>
        <v>6</v>
      </c>
      <c r="N2279" s="19">
        <f t="shared" ca="1" si="806"/>
        <v>1</v>
      </c>
      <c r="O2279" s="24"/>
      <c r="P2279" s="40">
        <f t="shared" ca="1" si="807"/>
        <v>3</v>
      </c>
      <c r="Q2279" s="40"/>
      <c r="R2279" s="19">
        <f t="shared" ca="1" si="808"/>
        <v>1</v>
      </c>
      <c r="S2279" s="19">
        <f t="shared" ca="1" si="809"/>
        <v>4</v>
      </c>
      <c r="T2279" s="19">
        <f t="shared" ca="1" si="810"/>
        <v>6</v>
      </c>
      <c r="U2279" s="42"/>
      <c r="V2279" s="19">
        <f t="shared" ca="1" si="811"/>
        <v>1</v>
      </c>
      <c r="W2279" s="19">
        <f t="shared" ca="1" si="812"/>
        <v>4</v>
      </c>
      <c r="X2279" s="19">
        <f t="shared" ca="1" si="813"/>
        <v>6</v>
      </c>
      <c r="Y2279" s="19">
        <f t="shared" ca="1" si="814"/>
        <v>5</v>
      </c>
      <c r="Z2279" s="19">
        <f t="shared" ca="1" si="815"/>
        <v>5</v>
      </c>
      <c r="AA2279" s="19">
        <f t="shared" ca="1" si="816"/>
        <v>4</v>
      </c>
      <c r="AB2279" s="3"/>
      <c r="AE2279" s="1"/>
    </row>
    <row r="2280" spans="2:31" ht="15" x14ac:dyDescent="0.25">
      <c r="B2280" s="35">
        <f t="shared" ca="1" si="796"/>
        <v>13</v>
      </c>
      <c r="C2280" s="12">
        <f ca="1">IF(B2280="","",VLOOKUP(B2280,Tabelle2!$D$1:$E$37,2,0))</f>
        <v>3</v>
      </c>
      <c r="D2280" s="18" t="str">
        <f t="shared" ca="1" si="799"/>
        <v>W</v>
      </c>
      <c r="E2280" s="16" t="str">
        <f t="shared" ca="1" si="795"/>
        <v/>
      </c>
      <c r="F2280" s="19" t="str">
        <f t="shared" ca="1" si="797"/>
        <v>New</v>
      </c>
      <c r="G2280" s="38">
        <f t="shared" ca="1" si="798"/>
        <v>0</v>
      </c>
      <c r="H2280" s="38">
        <f t="shared" ca="1" si="800"/>
        <v>-46</v>
      </c>
      <c r="I2280" s="27">
        <f t="shared" ca="1" si="801"/>
        <v>3</v>
      </c>
      <c r="J2280" s="27">
        <f t="shared" ca="1" si="802"/>
        <v>1</v>
      </c>
      <c r="K2280" s="19">
        <f t="shared" ca="1" si="803"/>
        <v>3</v>
      </c>
      <c r="L2280" s="12">
        <f t="shared" ca="1" si="804"/>
        <v>1</v>
      </c>
      <c r="M2280" s="19">
        <f t="shared" ca="1" si="805"/>
        <v>4</v>
      </c>
      <c r="N2280" s="19" t="str">
        <f t="shared" ca="1" si="806"/>
        <v/>
      </c>
      <c r="O2280" s="24"/>
      <c r="P2280" s="40">
        <f t="shared" ca="1" si="807"/>
        <v>3</v>
      </c>
      <c r="Q2280" s="40"/>
      <c r="R2280" s="19">
        <f t="shared" ca="1" si="808"/>
        <v>3</v>
      </c>
      <c r="S2280" s="19">
        <f t="shared" ca="1" si="809"/>
        <v>1</v>
      </c>
      <c r="T2280" s="19">
        <f t="shared" ca="1" si="810"/>
        <v>4</v>
      </c>
      <c r="U2280" s="42"/>
      <c r="V2280" s="19">
        <f t="shared" ca="1" si="811"/>
        <v>3</v>
      </c>
      <c r="W2280" s="19">
        <f t="shared" ca="1" si="812"/>
        <v>1</v>
      </c>
      <c r="X2280" s="19">
        <f t="shared" ca="1" si="813"/>
        <v>4</v>
      </c>
      <c r="Y2280" s="19">
        <f t="shared" ca="1" si="814"/>
        <v>6</v>
      </c>
      <c r="Z2280" s="19">
        <f t="shared" ca="1" si="815"/>
        <v>5</v>
      </c>
      <c r="AA2280" s="19">
        <f t="shared" ca="1" si="816"/>
        <v>5</v>
      </c>
      <c r="AB2280" s="3"/>
      <c r="AE2280" s="1"/>
    </row>
    <row r="2281" spans="2:31" ht="15" x14ac:dyDescent="0.25">
      <c r="B2281" s="35">
        <f t="shared" ca="1" si="796"/>
        <v>5</v>
      </c>
      <c r="C2281" s="12">
        <f ca="1">IF(B2281="","",VLOOKUP(B2281,Tabelle2!$D$1:$E$37,2,0))</f>
        <v>1</v>
      </c>
      <c r="D2281" s="18" t="str">
        <f t="shared" ca="1" si="799"/>
        <v>L</v>
      </c>
      <c r="E2281" s="16" t="str">
        <f t="shared" ca="1" si="795"/>
        <v/>
      </c>
      <c r="F2281" s="19" t="str">
        <f t="shared" ca="1" si="797"/>
        <v/>
      </c>
      <c r="G2281" s="38">
        <f t="shared" ca="1" si="798"/>
        <v>0</v>
      </c>
      <c r="H2281" s="38">
        <f t="shared" ca="1" si="800"/>
        <v>-46</v>
      </c>
      <c r="I2281" s="27">
        <f t="shared" ca="1" si="801"/>
        <v>1</v>
      </c>
      <c r="J2281" s="27">
        <f t="shared" ca="1" si="802"/>
        <v>1</v>
      </c>
      <c r="K2281" s="19">
        <f t="shared" ca="1" si="803"/>
        <v>1</v>
      </c>
      <c r="L2281" s="12" t="str">
        <f t="shared" ca="1" si="804"/>
        <v/>
      </c>
      <c r="M2281" s="19" t="str">
        <f t="shared" ca="1" si="805"/>
        <v/>
      </c>
      <c r="N2281" s="19" t="str">
        <f t="shared" ca="1" si="806"/>
        <v/>
      </c>
      <c r="O2281" s="24"/>
      <c r="P2281" s="40">
        <f t="shared" ca="1" si="807"/>
        <v>1</v>
      </c>
      <c r="Q2281" s="40"/>
      <c r="R2281" s="19">
        <f t="shared" ca="1" si="808"/>
        <v>1</v>
      </c>
      <c r="S2281" s="19" t="str">
        <f t="shared" ca="1" si="809"/>
        <v/>
      </c>
      <c r="T2281" s="19" t="str">
        <f t="shared" ca="1" si="810"/>
        <v/>
      </c>
      <c r="U2281" s="42"/>
      <c r="V2281" s="19">
        <f t="shared" ca="1" si="811"/>
        <v>1</v>
      </c>
      <c r="W2281" s="19" t="str">
        <f t="shared" ca="1" si="812"/>
        <v/>
      </c>
      <c r="X2281" s="19" t="str">
        <f t="shared" ca="1" si="813"/>
        <v/>
      </c>
      <c r="Y2281" s="19" t="str">
        <f t="shared" ca="1" si="814"/>
        <v/>
      </c>
      <c r="Z2281" s="19" t="str">
        <f t="shared" ca="1" si="815"/>
        <v/>
      </c>
      <c r="AA2281" s="19" t="str">
        <f t="shared" ca="1" si="816"/>
        <v/>
      </c>
      <c r="AB2281" s="3"/>
      <c r="AE2281" s="1"/>
    </row>
    <row r="2282" spans="2:31" ht="15" x14ac:dyDescent="0.25">
      <c r="B2282" s="35">
        <f t="shared" ca="1" si="796"/>
        <v>27</v>
      </c>
      <c r="C2282" s="12">
        <f ca="1">IF(B2282="","",VLOOKUP(B2282,Tabelle2!$D$1:$E$37,2,0))</f>
        <v>5</v>
      </c>
      <c r="D2282" s="18" t="str">
        <f t="shared" ca="1" si="799"/>
        <v>L</v>
      </c>
      <c r="E2282" s="16" t="str">
        <f t="shared" ca="1" si="795"/>
        <v/>
      </c>
      <c r="F2282" s="19" t="str">
        <f t="shared" ca="1" si="797"/>
        <v/>
      </c>
      <c r="G2282" s="38">
        <f t="shared" ca="1" si="798"/>
        <v>0</v>
      </c>
      <c r="H2282" s="38">
        <f t="shared" ca="1" si="800"/>
        <v>-46</v>
      </c>
      <c r="I2282" s="27">
        <f t="shared" ca="1" si="801"/>
        <v>2</v>
      </c>
      <c r="J2282" s="27">
        <f t="shared" ca="1" si="802"/>
        <v>1</v>
      </c>
      <c r="K2282" s="19">
        <f t="shared" ca="1" si="803"/>
        <v>1</v>
      </c>
      <c r="L2282" s="12" t="str">
        <f t="shared" ca="1" si="804"/>
        <v/>
      </c>
      <c r="M2282" s="19" t="str">
        <f t="shared" ca="1" si="805"/>
        <v/>
      </c>
      <c r="N2282" s="19">
        <f t="shared" ca="1" si="806"/>
        <v>5</v>
      </c>
      <c r="O2282" s="24"/>
      <c r="P2282" s="40">
        <f t="shared" ca="1" si="807"/>
        <v>2</v>
      </c>
      <c r="Q2282" s="40"/>
      <c r="R2282" s="19">
        <f t="shared" ca="1" si="808"/>
        <v>5</v>
      </c>
      <c r="S2282" s="19">
        <f t="shared" ca="1" si="809"/>
        <v>1</v>
      </c>
      <c r="T2282" s="19" t="str">
        <f t="shared" ca="1" si="810"/>
        <v/>
      </c>
      <c r="U2282" s="42"/>
      <c r="V2282" s="19">
        <f t="shared" ca="1" si="811"/>
        <v>5</v>
      </c>
      <c r="W2282" s="19">
        <f t="shared" ca="1" si="812"/>
        <v>1</v>
      </c>
      <c r="X2282" s="19" t="str">
        <f t="shared" ca="1" si="813"/>
        <v/>
      </c>
      <c r="Y2282" s="19" t="str">
        <f t="shared" ca="1" si="814"/>
        <v/>
      </c>
      <c r="Z2282" s="19" t="str">
        <f t="shared" ca="1" si="815"/>
        <v/>
      </c>
      <c r="AA2282" s="19" t="str">
        <f t="shared" ca="1" si="816"/>
        <v/>
      </c>
      <c r="AB2282" s="3"/>
      <c r="AE2282" s="1"/>
    </row>
    <row r="2283" spans="2:31" ht="15" x14ac:dyDescent="0.25">
      <c r="B2283" s="35">
        <f t="shared" ca="1" si="796"/>
        <v>6</v>
      </c>
      <c r="C2283" s="12">
        <f ca="1">IF(B2283="","",VLOOKUP(B2283,Tabelle2!$D$1:$E$37,2,0))</f>
        <v>1</v>
      </c>
      <c r="D2283" s="18" t="str">
        <f t="shared" ca="1" si="799"/>
        <v>L</v>
      </c>
      <c r="E2283" s="16" t="str">
        <f t="shared" ca="1" si="795"/>
        <v/>
      </c>
      <c r="F2283" s="19" t="str">
        <f t="shared" ca="1" si="797"/>
        <v/>
      </c>
      <c r="G2283" s="38">
        <f t="shared" ca="1" si="798"/>
        <v>0</v>
      </c>
      <c r="H2283" s="38">
        <f t="shared" ca="1" si="800"/>
        <v>-46</v>
      </c>
      <c r="I2283" s="27">
        <f t="shared" ca="1" si="801"/>
        <v>2</v>
      </c>
      <c r="J2283" s="27">
        <f t="shared" ca="1" si="802"/>
        <v>1</v>
      </c>
      <c r="K2283" s="19">
        <f t="shared" ca="1" si="803"/>
        <v>1</v>
      </c>
      <c r="L2283" s="12">
        <f t="shared" ca="1" si="804"/>
        <v>5</v>
      </c>
      <c r="M2283" s="19" t="str">
        <f t="shared" ca="1" si="805"/>
        <v/>
      </c>
      <c r="N2283" s="19" t="str">
        <f t="shared" ca="1" si="806"/>
        <v/>
      </c>
      <c r="O2283" s="24"/>
      <c r="P2283" s="40">
        <f t="shared" ca="1" si="807"/>
        <v>2</v>
      </c>
      <c r="Q2283" s="40"/>
      <c r="R2283" s="19">
        <f t="shared" ca="1" si="808"/>
        <v>1</v>
      </c>
      <c r="S2283" s="19">
        <f t="shared" ca="1" si="809"/>
        <v>5</v>
      </c>
      <c r="T2283" s="19" t="str">
        <f t="shared" ca="1" si="810"/>
        <v/>
      </c>
      <c r="U2283" s="42"/>
      <c r="V2283" s="19">
        <f t="shared" ca="1" si="811"/>
        <v>1</v>
      </c>
      <c r="W2283" s="19">
        <f t="shared" ca="1" si="812"/>
        <v>5</v>
      </c>
      <c r="X2283" s="19">
        <f t="shared" ca="1" si="813"/>
        <v>1</v>
      </c>
      <c r="Y2283" s="19" t="str">
        <f t="shared" ca="1" si="814"/>
        <v/>
      </c>
      <c r="Z2283" s="19" t="str">
        <f t="shared" ca="1" si="815"/>
        <v/>
      </c>
      <c r="AA2283" s="19" t="str">
        <f t="shared" ca="1" si="816"/>
        <v/>
      </c>
      <c r="AB2283" s="3"/>
      <c r="AE2283" s="1"/>
    </row>
    <row r="2284" spans="2:31" ht="15" x14ac:dyDescent="0.25">
      <c r="B2284" s="35">
        <f t="shared" ca="1" si="796"/>
        <v>5</v>
      </c>
      <c r="C2284" s="12">
        <f ca="1">IF(B2284="","",VLOOKUP(B2284,Tabelle2!$D$1:$E$37,2,0))</f>
        <v>1</v>
      </c>
      <c r="D2284" s="18" t="str">
        <f t="shared" ca="1" si="799"/>
        <v>L</v>
      </c>
      <c r="E2284" s="16" t="str">
        <f t="shared" ca="1" si="795"/>
        <v/>
      </c>
      <c r="F2284" s="19" t="str">
        <f t="shared" ca="1" si="797"/>
        <v/>
      </c>
      <c r="G2284" s="38">
        <f t="shared" ca="1" si="798"/>
        <v>0</v>
      </c>
      <c r="H2284" s="38">
        <f t="shared" ca="1" si="800"/>
        <v>-46</v>
      </c>
      <c r="I2284" s="27">
        <f t="shared" ca="1" si="801"/>
        <v>2</v>
      </c>
      <c r="J2284" s="27">
        <f t="shared" ca="1" si="802"/>
        <v>1</v>
      </c>
      <c r="K2284" s="19">
        <f t="shared" ca="1" si="803"/>
        <v>1</v>
      </c>
      <c r="L2284" s="12">
        <f t="shared" ca="1" si="804"/>
        <v>5</v>
      </c>
      <c r="M2284" s="19" t="str">
        <f t="shared" ca="1" si="805"/>
        <v/>
      </c>
      <c r="N2284" s="19" t="str">
        <f t="shared" ca="1" si="806"/>
        <v/>
      </c>
      <c r="O2284" s="24"/>
      <c r="P2284" s="40">
        <f t="shared" ca="1" si="807"/>
        <v>2</v>
      </c>
      <c r="Q2284" s="40"/>
      <c r="R2284" s="19">
        <f t="shared" ca="1" si="808"/>
        <v>1</v>
      </c>
      <c r="S2284" s="19">
        <f t="shared" ca="1" si="809"/>
        <v>5</v>
      </c>
      <c r="T2284" s="19" t="str">
        <f t="shared" ca="1" si="810"/>
        <v/>
      </c>
      <c r="U2284" s="42"/>
      <c r="V2284" s="19">
        <f t="shared" ca="1" si="811"/>
        <v>1</v>
      </c>
      <c r="W2284" s="19">
        <f t="shared" ca="1" si="812"/>
        <v>1</v>
      </c>
      <c r="X2284" s="19">
        <f t="shared" ca="1" si="813"/>
        <v>5</v>
      </c>
      <c r="Y2284" s="19">
        <f t="shared" ca="1" si="814"/>
        <v>1</v>
      </c>
      <c r="Z2284" s="19" t="str">
        <f t="shared" ca="1" si="815"/>
        <v/>
      </c>
      <c r="AA2284" s="19" t="str">
        <f t="shared" ca="1" si="816"/>
        <v/>
      </c>
      <c r="AB2284" s="3"/>
      <c r="AE2284" s="1"/>
    </row>
    <row r="2285" spans="2:31" ht="15" x14ac:dyDescent="0.25">
      <c r="B2285" s="35">
        <f t="shared" ca="1" si="796"/>
        <v>4</v>
      </c>
      <c r="C2285" s="12">
        <f ca="1">IF(B2285="","",VLOOKUP(B2285,Tabelle2!$D$1:$E$37,2,0))</f>
        <v>1</v>
      </c>
      <c r="D2285" s="18" t="str">
        <f t="shared" ca="1" si="799"/>
        <v>L</v>
      </c>
      <c r="E2285" s="16" t="str">
        <f t="shared" ca="1" si="795"/>
        <v/>
      </c>
      <c r="F2285" s="19" t="str">
        <f t="shared" ca="1" si="797"/>
        <v/>
      </c>
      <c r="G2285" s="38">
        <f t="shared" ca="1" si="798"/>
        <v>0</v>
      </c>
      <c r="H2285" s="38">
        <f t="shared" ca="1" si="800"/>
        <v>-46</v>
      </c>
      <c r="I2285" s="27">
        <f t="shared" ca="1" si="801"/>
        <v>2</v>
      </c>
      <c r="J2285" s="27">
        <f t="shared" ca="1" si="802"/>
        <v>1</v>
      </c>
      <c r="K2285" s="19">
        <f t="shared" ca="1" si="803"/>
        <v>1</v>
      </c>
      <c r="L2285" s="12">
        <f t="shared" ca="1" si="804"/>
        <v>5</v>
      </c>
      <c r="M2285" s="19" t="str">
        <f t="shared" ca="1" si="805"/>
        <v/>
      </c>
      <c r="N2285" s="19" t="str">
        <f t="shared" ca="1" si="806"/>
        <v/>
      </c>
      <c r="O2285" s="24"/>
      <c r="P2285" s="40">
        <f t="shared" ca="1" si="807"/>
        <v>2</v>
      </c>
      <c r="Q2285" s="40"/>
      <c r="R2285" s="19">
        <f t="shared" ca="1" si="808"/>
        <v>1</v>
      </c>
      <c r="S2285" s="19">
        <f t="shared" ca="1" si="809"/>
        <v>5</v>
      </c>
      <c r="T2285" s="19" t="str">
        <f t="shared" ca="1" si="810"/>
        <v/>
      </c>
      <c r="U2285" s="42"/>
      <c r="V2285" s="19">
        <f t="shared" ca="1" si="811"/>
        <v>1</v>
      </c>
      <c r="W2285" s="19">
        <f t="shared" ca="1" si="812"/>
        <v>1</v>
      </c>
      <c r="X2285" s="19">
        <f t="shared" ca="1" si="813"/>
        <v>1</v>
      </c>
      <c r="Y2285" s="19">
        <f t="shared" ca="1" si="814"/>
        <v>5</v>
      </c>
      <c r="Z2285" s="19">
        <f t="shared" ca="1" si="815"/>
        <v>1</v>
      </c>
      <c r="AA2285" s="19" t="str">
        <f t="shared" ca="1" si="816"/>
        <v/>
      </c>
      <c r="AB2285" s="3"/>
      <c r="AE2285" s="1"/>
    </row>
    <row r="2286" spans="2:31" ht="15" x14ac:dyDescent="0.25">
      <c r="B2286" s="35">
        <f t="shared" ca="1" si="796"/>
        <v>2</v>
      </c>
      <c r="C2286" s="12">
        <f ca="1">IF(B2286="","",VLOOKUP(B2286,Tabelle2!$D$1:$E$37,2,0))</f>
        <v>1</v>
      </c>
      <c r="D2286" s="18" t="str">
        <f t="shared" ca="1" si="799"/>
        <v>L</v>
      </c>
      <c r="E2286" s="16" t="str">
        <f t="shared" ca="1" si="795"/>
        <v>L</v>
      </c>
      <c r="F2286" s="19" t="str">
        <f t="shared" ca="1" si="797"/>
        <v/>
      </c>
      <c r="G2286" s="38" t="b">
        <f t="shared" ca="1" si="798"/>
        <v>0</v>
      </c>
      <c r="H2286" s="38">
        <f t="shared" ca="1" si="800"/>
        <v>-46</v>
      </c>
      <c r="I2286" s="27">
        <f t="shared" ca="1" si="801"/>
        <v>2</v>
      </c>
      <c r="J2286" s="27" t="str">
        <f t="shared" ca="1" si="802"/>
        <v/>
      </c>
      <c r="K2286" s="19">
        <f t="shared" ca="1" si="803"/>
        <v>1</v>
      </c>
      <c r="L2286" s="12">
        <f t="shared" ca="1" si="804"/>
        <v>5</v>
      </c>
      <c r="M2286" s="19" t="str">
        <f t="shared" ca="1" si="805"/>
        <v/>
      </c>
      <c r="N2286" s="19" t="str">
        <f t="shared" ca="1" si="806"/>
        <v/>
      </c>
      <c r="O2286" s="24"/>
      <c r="P2286" s="40">
        <f t="shared" ca="1" si="807"/>
        <v>2</v>
      </c>
      <c r="Q2286" s="40"/>
      <c r="R2286" s="19">
        <f t="shared" ca="1" si="808"/>
        <v>1</v>
      </c>
      <c r="S2286" s="19">
        <f t="shared" ca="1" si="809"/>
        <v>5</v>
      </c>
      <c r="T2286" s="19" t="str">
        <f t="shared" ca="1" si="810"/>
        <v/>
      </c>
      <c r="U2286" s="42"/>
      <c r="V2286" s="19">
        <f t="shared" ca="1" si="811"/>
        <v>1</v>
      </c>
      <c r="W2286" s="19">
        <f t="shared" ca="1" si="812"/>
        <v>1</v>
      </c>
      <c r="X2286" s="19">
        <f t="shared" ca="1" si="813"/>
        <v>1</v>
      </c>
      <c r="Y2286" s="19">
        <f t="shared" ca="1" si="814"/>
        <v>1</v>
      </c>
      <c r="Z2286" s="19">
        <f t="shared" ca="1" si="815"/>
        <v>5</v>
      </c>
      <c r="AA2286" s="19">
        <f t="shared" ca="1" si="816"/>
        <v>1</v>
      </c>
      <c r="AB2286" s="3"/>
      <c r="AE2286" s="1"/>
    </row>
    <row r="2287" spans="2:31" ht="15" x14ac:dyDescent="0.25">
      <c r="B2287" s="35">
        <f t="shared" ca="1" si="796"/>
        <v>6</v>
      </c>
      <c r="C2287" s="12">
        <f ca="1">IF(B2287="","",VLOOKUP(B2287,Tabelle2!$D$1:$E$37,2,0))</f>
        <v>1</v>
      </c>
      <c r="D2287" s="18" t="str">
        <f t="shared" ca="1" si="799"/>
        <v>L</v>
      </c>
      <c r="E2287" s="16" t="str">
        <f t="shared" ca="1" si="795"/>
        <v>L</v>
      </c>
      <c r="F2287" s="19" t="str">
        <f t="shared" ca="1" si="797"/>
        <v/>
      </c>
      <c r="G2287" s="38" t="b">
        <f t="shared" ca="1" si="798"/>
        <v>0</v>
      </c>
      <c r="H2287" s="38">
        <f t="shared" ca="1" si="800"/>
        <v>-46</v>
      </c>
      <c r="I2287" s="27">
        <f t="shared" ca="1" si="801"/>
        <v>2</v>
      </c>
      <c r="J2287" s="27" t="str">
        <f t="shared" ca="1" si="802"/>
        <v/>
      </c>
      <c r="K2287" s="19">
        <f t="shared" ca="1" si="803"/>
        <v>1</v>
      </c>
      <c r="L2287" s="12">
        <f t="shared" ca="1" si="804"/>
        <v>5</v>
      </c>
      <c r="M2287" s="19" t="str">
        <f t="shared" ca="1" si="805"/>
        <v/>
      </c>
      <c r="N2287" s="19" t="str">
        <f t="shared" ca="1" si="806"/>
        <v/>
      </c>
      <c r="O2287" s="24"/>
      <c r="P2287" s="40">
        <f t="shared" ca="1" si="807"/>
        <v>2</v>
      </c>
      <c r="Q2287" s="40"/>
      <c r="R2287" s="19">
        <f t="shared" ca="1" si="808"/>
        <v>1</v>
      </c>
      <c r="S2287" s="19">
        <f t="shared" ca="1" si="809"/>
        <v>5</v>
      </c>
      <c r="T2287" s="19" t="str">
        <f t="shared" ca="1" si="810"/>
        <v/>
      </c>
      <c r="U2287" s="42"/>
      <c r="V2287" s="19">
        <f t="shared" ca="1" si="811"/>
        <v>1</v>
      </c>
      <c r="W2287" s="19">
        <f t="shared" ca="1" si="812"/>
        <v>1</v>
      </c>
      <c r="X2287" s="19">
        <f t="shared" ca="1" si="813"/>
        <v>1</v>
      </c>
      <c r="Y2287" s="19">
        <f t="shared" ca="1" si="814"/>
        <v>1</v>
      </c>
      <c r="Z2287" s="19">
        <f t="shared" ca="1" si="815"/>
        <v>1</v>
      </c>
      <c r="AA2287" s="19">
        <f t="shared" ca="1" si="816"/>
        <v>5</v>
      </c>
      <c r="AB2287" s="3"/>
      <c r="AE2287" s="1"/>
    </row>
    <row r="2288" spans="2:31" ht="15" x14ac:dyDescent="0.25">
      <c r="B2288" s="35">
        <f t="shared" ca="1" si="796"/>
        <v>33</v>
      </c>
      <c r="C2288" s="12">
        <f ca="1">IF(B2288="","",VLOOKUP(B2288,Tabelle2!$D$1:$E$37,2,0))</f>
        <v>6</v>
      </c>
      <c r="D2288" s="18" t="str">
        <f t="shared" ca="1" si="799"/>
        <v>L</v>
      </c>
      <c r="E2288" s="16" t="str">
        <f t="shared" ca="1" si="795"/>
        <v>L</v>
      </c>
      <c r="F2288" s="19" t="str">
        <f t="shared" ca="1" si="797"/>
        <v/>
      </c>
      <c r="G2288" s="38" t="b">
        <f t="shared" ca="1" si="798"/>
        <v>0</v>
      </c>
      <c r="H2288" s="38">
        <f t="shared" ca="1" si="800"/>
        <v>-46</v>
      </c>
      <c r="I2288" s="27">
        <f t="shared" ca="1" si="801"/>
        <v>2</v>
      </c>
      <c r="J2288" s="27" t="str">
        <f t="shared" ca="1" si="802"/>
        <v/>
      </c>
      <c r="K2288" s="19">
        <f t="shared" ca="1" si="803"/>
        <v>6</v>
      </c>
      <c r="L2288" s="12">
        <f t="shared" ca="1" si="804"/>
        <v>1</v>
      </c>
      <c r="M2288" s="19" t="str">
        <f t="shared" ca="1" si="805"/>
        <v/>
      </c>
      <c r="N2288" s="19" t="str">
        <f t="shared" ca="1" si="806"/>
        <v/>
      </c>
      <c r="O2288" s="24"/>
      <c r="P2288" s="40">
        <f t="shared" ca="1" si="807"/>
        <v>2</v>
      </c>
      <c r="Q2288" s="40"/>
      <c r="R2288" s="19">
        <f t="shared" ca="1" si="808"/>
        <v>6</v>
      </c>
      <c r="S2288" s="19">
        <f t="shared" ca="1" si="809"/>
        <v>1</v>
      </c>
      <c r="T2288" s="19" t="str">
        <f t="shared" ca="1" si="810"/>
        <v/>
      </c>
      <c r="U2288" s="42"/>
      <c r="V2288" s="19">
        <f t="shared" ca="1" si="811"/>
        <v>6</v>
      </c>
      <c r="W2288" s="19">
        <f t="shared" ca="1" si="812"/>
        <v>1</v>
      </c>
      <c r="X2288" s="19">
        <f t="shared" ca="1" si="813"/>
        <v>1</v>
      </c>
      <c r="Y2288" s="19">
        <f t="shared" ca="1" si="814"/>
        <v>1</v>
      </c>
      <c r="Z2288" s="19">
        <f t="shared" ca="1" si="815"/>
        <v>1</v>
      </c>
      <c r="AA2288" s="19">
        <f t="shared" ca="1" si="816"/>
        <v>1</v>
      </c>
      <c r="AB2288" s="3"/>
      <c r="AE2288" s="1"/>
    </row>
    <row r="2289" spans="2:31" ht="15" x14ac:dyDescent="0.25">
      <c r="B2289" s="35">
        <f t="shared" ca="1" si="796"/>
        <v>7</v>
      </c>
      <c r="C2289" s="12">
        <f ca="1">IF(B2289="","",VLOOKUP(B2289,Tabelle2!$D$1:$E$37,2,0))</f>
        <v>2</v>
      </c>
      <c r="D2289" s="18" t="str">
        <f t="shared" ca="1" si="799"/>
        <v>L</v>
      </c>
      <c r="E2289" s="16" t="str">
        <f t="shared" ca="1" si="795"/>
        <v>L</v>
      </c>
      <c r="F2289" s="19" t="str">
        <f t="shared" ca="1" si="797"/>
        <v>l1</v>
      </c>
      <c r="G2289" s="38">
        <f t="shared" ca="1" si="798"/>
        <v>-3</v>
      </c>
      <c r="H2289" s="38">
        <f t="shared" ca="1" si="800"/>
        <v>-49</v>
      </c>
      <c r="I2289" s="27">
        <f t="shared" ca="1" si="801"/>
        <v>3</v>
      </c>
      <c r="J2289" s="27" t="str">
        <f t="shared" ca="1" si="802"/>
        <v/>
      </c>
      <c r="K2289" s="19">
        <f t="shared" ca="1" si="803"/>
        <v>2</v>
      </c>
      <c r="L2289" s="12">
        <f t="shared" ca="1" si="804"/>
        <v>6</v>
      </c>
      <c r="M2289" s="19">
        <f t="shared" ca="1" si="805"/>
        <v>1</v>
      </c>
      <c r="N2289" s="19" t="str">
        <f t="shared" ca="1" si="806"/>
        <v/>
      </c>
      <c r="O2289" s="24"/>
      <c r="P2289" s="40">
        <f t="shared" ca="1" si="807"/>
        <v>3</v>
      </c>
      <c r="Q2289" s="40"/>
      <c r="R2289" s="19">
        <f t="shared" ca="1" si="808"/>
        <v>2</v>
      </c>
      <c r="S2289" s="19">
        <f t="shared" ca="1" si="809"/>
        <v>6</v>
      </c>
      <c r="T2289" s="19">
        <f t="shared" ca="1" si="810"/>
        <v>1</v>
      </c>
      <c r="U2289" s="42"/>
      <c r="V2289" s="19">
        <f t="shared" ca="1" si="811"/>
        <v>2</v>
      </c>
      <c r="W2289" s="19">
        <f t="shared" ca="1" si="812"/>
        <v>6</v>
      </c>
      <c r="X2289" s="19">
        <f t="shared" ca="1" si="813"/>
        <v>1</v>
      </c>
      <c r="Y2289" s="19">
        <f t="shared" ca="1" si="814"/>
        <v>1</v>
      </c>
      <c r="Z2289" s="19">
        <f t="shared" ca="1" si="815"/>
        <v>1</v>
      </c>
      <c r="AA2289" s="19">
        <f t="shared" ca="1" si="816"/>
        <v>1</v>
      </c>
      <c r="AB2289" s="3"/>
      <c r="AE2289" s="1"/>
    </row>
    <row r="2290" spans="2:31" ht="15" x14ac:dyDescent="0.25">
      <c r="B2290" s="35">
        <f t="shared" ca="1" si="796"/>
        <v>30</v>
      </c>
      <c r="C2290" s="12">
        <f ca="1">IF(B2290="","",VLOOKUP(B2290,Tabelle2!$D$1:$E$37,2,0))</f>
        <v>5</v>
      </c>
      <c r="D2290" s="18" t="str">
        <f t="shared" ca="1" si="799"/>
        <v>L</v>
      </c>
      <c r="E2290" s="16" t="str">
        <f t="shared" ca="1" si="795"/>
        <v>L</v>
      </c>
      <c r="F2290" s="19" t="str">
        <f t="shared" ca="1" si="797"/>
        <v>L2</v>
      </c>
      <c r="G2290" s="38">
        <f t="shared" ca="1" si="798"/>
        <v>-4</v>
      </c>
      <c r="H2290" s="38">
        <f t="shared" ca="1" si="800"/>
        <v>-53</v>
      </c>
      <c r="I2290" s="27">
        <f t="shared" ca="1" si="801"/>
        <v>4</v>
      </c>
      <c r="J2290" s="27" t="str">
        <f t="shared" ca="1" si="802"/>
        <v/>
      </c>
      <c r="K2290" s="19">
        <f t="shared" ca="1" si="803"/>
        <v>2</v>
      </c>
      <c r="L2290" s="12">
        <f t="shared" ca="1" si="804"/>
        <v>6</v>
      </c>
      <c r="M2290" s="19">
        <f t="shared" ca="1" si="805"/>
        <v>1</v>
      </c>
      <c r="N2290" s="19">
        <f t="shared" ca="1" si="806"/>
        <v>5</v>
      </c>
      <c r="O2290" s="24"/>
      <c r="P2290" s="40">
        <f t="shared" ca="1" si="807"/>
        <v>3</v>
      </c>
      <c r="Q2290" s="40"/>
      <c r="R2290" s="19">
        <f t="shared" ca="1" si="808"/>
        <v>5</v>
      </c>
      <c r="S2290" s="19">
        <f t="shared" ca="1" si="809"/>
        <v>2</v>
      </c>
      <c r="T2290" s="19">
        <f t="shared" ca="1" si="810"/>
        <v>6</v>
      </c>
      <c r="U2290" s="42"/>
      <c r="V2290" s="19">
        <f t="shared" ca="1" si="811"/>
        <v>5</v>
      </c>
      <c r="W2290" s="19">
        <f t="shared" ca="1" si="812"/>
        <v>2</v>
      </c>
      <c r="X2290" s="19">
        <f t="shared" ca="1" si="813"/>
        <v>6</v>
      </c>
      <c r="Y2290" s="19">
        <f t="shared" ca="1" si="814"/>
        <v>1</v>
      </c>
      <c r="Z2290" s="19">
        <f t="shared" ca="1" si="815"/>
        <v>1</v>
      </c>
      <c r="AA2290" s="19">
        <f t="shared" ca="1" si="816"/>
        <v>1</v>
      </c>
      <c r="AB2290" s="3"/>
      <c r="AE2290" s="1"/>
    </row>
    <row r="2291" spans="2:31" ht="15" x14ac:dyDescent="0.25">
      <c r="B2291" s="35">
        <f t="shared" ca="1" si="796"/>
        <v>18</v>
      </c>
      <c r="C2291" s="12">
        <f ca="1">IF(B2291="","",VLOOKUP(B2291,Tabelle2!$D$1:$E$37,2,0))</f>
        <v>3</v>
      </c>
      <c r="D2291" s="18" t="str">
        <f t="shared" ca="1" si="799"/>
        <v>L</v>
      </c>
      <c r="E2291" s="16" t="str">
        <f t="shared" ca="1" si="795"/>
        <v/>
      </c>
      <c r="F2291" s="19" t="str">
        <f t="shared" ca="1" si="797"/>
        <v>New</v>
      </c>
      <c r="G2291" s="38">
        <f t="shared" ca="1" si="798"/>
        <v>0</v>
      </c>
      <c r="H2291" s="38">
        <f t="shared" ca="1" si="800"/>
        <v>-53</v>
      </c>
      <c r="I2291" s="27">
        <f t="shared" ca="1" si="801"/>
        <v>3</v>
      </c>
      <c r="J2291" s="27">
        <f t="shared" ca="1" si="802"/>
        <v>1</v>
      </c>
      <c r="K2291" s="19">
        <f t="shared" ca="1" si="803"/>
        <v>3</v>
      </c>
      <c r="L2291" s="12">
        <f t="shared" ca="1" si="804"/>
        <v>5</v>
      </c>
      <c r="M2291" s="19">
        <f t="shared" ca="1" si="805"/>
        <v>2</v>
      </c>
      <c r="N2291" s="19" t="str">
        <f t="shared" ca="1" si="806"/>
        <v/>
      </c>
      <c r="O2291" s="24"/>
      <c r="P2291" s="40">
        <f t="shared" ca="1" si="807"/>
        <v>3</v>
      </c>
      <c r="Q2291" s="40"/>
      <c r="R2291" s="19">
        <f t="shared" ca="1" si="808"/>
        <v>3</v>
      </c>
      <c r="S2291" s="19">
        <f t="shared" ca="1" si="809"/>
        <v>5</v>
      </c>
      <c r="T2291" s="19">
        <f t="shared" ca="1" si="810"/>
        <v>2</v>
      </c>
      <c r="U2291" s="42"/>
      <c r="V2291" s="19">
        <f t="shared" ca="1" si="811"/>
        <v>3</v>
      </c>
      <c r="W2291" s="19">
        <f t="shared" ca="1" si="812"/>
        <v>5</v>
      </c>
      <c r="X2291" s="19">
        <f t="shared" ca="1" si="813"/>
        <v>2</v>
      </c>
      <c r="Y2291" s="19">
        <f t="shared" ca="1" si="814"/>
        <v>6</v>
      </c>
      <c r="Z2291" s="19">
        <f t="shared" ca="1" si="815"/>
        <v>1</v>
      </c>
      <c r="AA2291" s="19">
        <f t="shared" ca="1" si="816"/>
        <v>1</v>
      </c>
      <c r="AB2291" s="3"/>
      <c r="AE2291" s="1"/>
    </row>
    <row r="2292" spans="2:31" ht="15" x14ac:dyDescent="0.25">
      <c r="B2292" s="35">
        <f t="shared" ca="1" si="796"/>
        <v>4</v>
      </c>
      <c r="C2292" s="12">
        <f ca="1">IF(B2292="","",VLOOKUP(B2292,Tabelle2!$D$1:$E$37,2,0))</f>
        <v>1</v>
      </c>
      <c r="D2292" s="18" t="str">
        <f t="shared" ca="1" si="799"/>
        <v>L</v>
      </c>
      <c r="E2292" s="16" t="str">
        <f t="shared" ca="1" si="795"/>
        <v/>
      </c>
      <c r="F2292" s="19" t="str">
        <f t="shared" ca="1" si="797"/>
        <v/>
      </c>
      <c r="G2292" s="38">
        <f t="shared" ca="1" si="798"/>
        <v>0</v>
      </c>
      <c r="H2292" s="38">
        <f t="shared" ca="1" si="800"/>
        <v>-53</v>
      </c>
      <c r="I2292" s="27">
        <f t="shared" ca="1" si="801"/>
        <v>1</v>
      </c>
      <c r="J2292" s="27">
        <f t="shared" ca="1" si="802"/>
        <v>1</v>
      </c>
      <c r="K2292" s="19">
        <f t="shared" ca="1" si="803"/>
        <v>1</v>
      </c>
      <c r="L2292" s="12" t="str">
        <f t="shared" ca="1" si="804"/>
        <v/>
      </c>
      <c r="M2292" s="19" t="str">
        <f t="shared" ca="1" si="805"/>
        <v/>
      </c>
      <c r="N2292" s="19" t="str">
        <f t="shared" ca="1" si="806"/>
        <v/>
      </c>
      <c r="O2292" s="24"/>
      <c r="P2292" s="40">
        <f t="shared" ca="1" si="807"/>
        <v>1</v>
      </c>
      <c r="Q2292" s="40"/>
      <c r="R2292" s="19">
        <f t="shared" ca="1" si="808"/>
        <v>1</v>
      </c>
      <c r="S2292" s="19" t="str">
        <f t="shared" ca="1" si="809"/>
        <v/>
      </c>
      <c r="T2292" s="19" t="str">
        <f t="shared" ca="1" si="810"/>
        <v/>
      </c>
      <c r="U2292" s="42"/>
      <c r="V2292" s="19">
        <f t="shared" ca="1" si="811"/>
        <v>1</v>
      </c>
      <c r="W2292" s="19" t="str">
        <f t="shared" ca="1" si="812"/>
        <v/>
      </c>
      <c r="X2292" s="19" t="str">
        <f t="shared" ca="1" si="813"/>
        <v/>
      </c>
      <c r="Y2292" s="19" t="str">
        <f t="shared" ca="1" si="814"/>
        <v/>
      </c>
      <c r="Z2292" s="19" t="str">
        <f t="shared" ca="1" si="815"/>
        <v/>
      </c>
      <c r="AA2292" s="19" t="str">
        <f t="shared" ca="1" si="816"/>
        <v/>
      </c>
      <c r="AB2292" s="3"/>
      <c r="AE2292" s="1"/>
    </row>
    <row r="2293" spans="2:31" ht="15" x14ac:dyDescent="0.25">
      <c r="B2293" s="35">
        <f t="shared" ca="1" si="796"/>
        <v>10</v>
      </c>
      <c r="C2293" s="12">
        <f ca="1">IF(B2293="","",VLOOKUP(B2293,Tabelle2!$D$1:$E$37,2,0))</f>
        <v>2</v>
      </c>
      <c r="D2293" s="18" t="str">
        <f t="shared" ca="1" si="799"/>
        <v>L</v>
      </c>
      <c r="E2293" s="16" t="str">
        <f t="shared" ca="1" si="795"/>
        <v/>
      </c>
      <c r="F2293" s="19" t="str">
        <f t="shared" ca="1" si="797"/>
        <v/>
      </c>
      <c r="G2293" s="38">
        <f t="shared" ca="1" si="798"/>
        <v>0</v>
      </c>
      <c r="H2293" s="38">
        <f t="shared" ca="1" si="800"/>
        <v>-53</v>
      </c>
      <c r="I2293" s="27">
        <f t="shared" ca="1" si="801"/>
        <v>2</v>
      </c>
      <c r="J2293" s="27">
        <f t="shared" ca="1" si="802"/>
        <v>1</v>
      </c>
      <c r="K2293" s="19">
        <f t="shared" ca="1" si="803"/>
        <v>2</v>
      </c>
      <c r="L2293" s="12">
        <f t="shared" ca="1" si="804"/>
        <v>1</v>
      </c>
      <c r="M2293" s="19" t="str">
        <f t="shared" ca="1" si="805"/>
        <v/>
      </c>
      <c r="N2293" s="19" t="str">
        <f t="shared" ca="1" si="806"/>
        <v/>
      </c>
      <c r="O2293" s="24"/>
      <c r="P2293" s="40">
        <f t="shared" ca="1" si="807"/>
        <v>2</v>
      </c>
      <c r="Q2293" s="40"/>
      <c r="R2293" s="19">
        <f t="shared" ca="1" si="808"/>
        <v>2</v>
      </c>
      <c r="S2293" s="19">
        <f t="shared" ca="1" si="809"/>
        <v>1</v>
      </c>
      <c r="T2293" s="19" t="str">
        <f t="shared" ca="1" si="810"/>
        <v/>
      </c>
      <c r="U2293" s="42"/>
      <c r="V2293" s="19">
        <f t="shared" ca="1" si="811"/>
        <v>2</v>
      </c>
      <c r="W2293" s="19">
        <f t="shared" ca="1" si="812"/>
        <v>1</v>
      </c>
      <c r="X2293" s="19" t="str">
        <f t="shared" ca="1" si="813"/>
        <v/>
      </c>
      <c r="Y2293" s="19" t="str">
        <f t="shared" ca="1" si="814"/>
        <v/>
      </c>
      <c r="Z2293" s="19" t="str">
        <f t="shared" ca="1" si="815"/>
        <v/>
      </c>
      <c r="AA2293" s="19" t="str">
        <f t="shared" ca="1" si="816"/>
        <v/>
      </c>
      <c r="AB2293" s="3"/>
      <c r="AE2293" s="1"/>
    </row>
    <row r="2294" spans="2:31" ht="15" x14ac:dyDescent="0.25">
      <c r="B2294" s="35">
        <f t="shared" ca="1" si="796"/>
        <v>26</v>
      </c>
      <c r="C2294" s="12">
        <f ca="1">IF(B2294="","",VLOOKUP(B2294,Tabelle2!$D$1:$E$37,2,0))</f>
        <v>5</v>
      </c>
      <c r="D2294" s="18" t="str">
        <f t="shared" ca="1" si="799"/>
        <v>L</v>
      </c>
      <c r="E2294" s="16" t="str">
        <f t="shared" ca="1" si="795"/>
        <v>L</v>
      </c>
      <c r="F2294" s="19" t="str">
        <f t="shared" ca="1" si="797"/>
        <v>l1</v>
      </c>
      <c r="G2294" s="38">
        <f t="shared" ca="1" si="798"/>
        <v>-3</v>
      </c>
      <c r="H2294" s="38">
        <f t="shared" ca="1" si="800"/>
        <v>-56</v>
      </c>
      <c r="I2294" s="27">
        <f t="shared" ca="1" si="801"/>
        <v>3</v>
      </c>
      <c r="J2294" s="27">
        <f t="shared" ca="1" si="802"/>
        <v>1</v>
      </c>
      <c r="K2294" s="19">
        <f t="shared" ca="1" si="803"/>
        <v>5</v>
      </c>
      <c r="L2294" s="12">
        <f t="shared" ca="1" si="804"/>
        <v>2</v>
      </c>
      <c r="M2294" s="19">
        <f t="shared" ca="1" si="805"/>
        <v>1</v>
      </c>
      <c r="N2294" s="19" t="str">
        <f t="shared" ca="1" si="806"/>
        <v/>
      </c>
      <c r="O2294" s="24"/>
      <c r="P2294" s="40">
        <f t="shared" ca="1" si="807"/>
        <v>3</v>
      </c>
      <c r="Q2294" s="40"/>
      <c r="R2294" s="19">
        <f t="shared" ca="1" si="808"/>
        <v>5</v>
      </c>
      <c r="S2294" s="19">
        <f t="shared" ca="1" si="809"/>
        <v>2</v>
      </c>
      <c r="T2294" s="19">
        <f t="shared" ca="1" si="810"/>
        <v>1</v>
      </c>
      <c r="U2294" s="42"/>
      <c r="V2294" s="19">
        <f t="shared" ca="1" si="811"/>
        <v>5</v>
      </c>
      <c r="W2294" s="19">
        <f t="shared" ca="1" si="812"/>
        <v>2</v>
      </c>
      <c r="X2294" s="19">
        <f t="shared" ca="1" si="813"/>
        <v>1</v>
      </c>
      <c r="Y2294" s="19" t="str">
        <f t="shared" ca="1" si="814"/>
        <v/>
      </c>
      <c r="Z2294" s="19" t="str">
        <f t="shared" ca="1" si="815"/>
        <v/>
      </c>
      <c r="AA2294" s="19" t="str">
        <f t="shared" ca="1" si="816"/>
        <v/>
      </c>
      <c r="AB2294" s="3"/>
      <c r="AE2294" s="1"/>
    </row>
    <row r="2295" spans="2:31" ht="15" x14ac:dyDescent="0.25">
      <c r="B2295" s="35">
        <f t="shared" ca="1" si="796"/>
        <v>16</v>
      </c>
      <c r="C2295" s="12">
        <f ca="1">IF(B2295="","",VLOOKUP(B2295,Tabelle2!$D$1:$E$37,2,0))</f>
        <v>3</v>
      </c>
      <c r="D2295" s="18" t="str">
        <f t="shared" ca="1" si="799"/>
        <v>L</v>
      </c>
      <c r="E2295" s="16" t="str">
        <f t="shared" ca="1" si="795"/>
        <v>L</v>
      </c>
      <c r="F2295" s="19" t="str">
        <f t="shared" ca="1" si="797"/>
        <v>L2</v>
      </c>
      <c r="G2295" s="38">
        <f t="shared" ca="1" si="798"/>
        <v>-4</v>
      </c>
      <c r="H2295" s="38">
        <f t="shared" ca="1" si="800"/>
        <v>-60</v>
      </c>
      <c r="I2295" s="27">
        <f t="shared" ca="1" si="801"/>
        <v>4</v>
      </c>
      <c r="J2295" s="27">
        <f t="shared" ca="1" si="802"/>
        <v>1</v>
      </c>
      <c r="K2295" s="19">
        <f t="shared" ca="1" si="803"/>
        <v>5</v>
      </c>
      <c r="L2295" s="12">
        <f t="shared" ca="1" si="804"/>
        <v>2</v>
      </c>
      <c r="M2295" s="19">
        <f t="shared" ca="1" si="805"/>
        <v>1</v>
      </c>
      <c r="N2295" s="19">
        <f t="shared" ca="1" si="806"/>
        <v>3</v>
      </c>
      <c r="O2295" s="24"/>
      <c r="P2295" s="40">
        <f t="shared" ca="1" si="807"/>
        <v>3</v>
      </c>
      <c r="Q2295" s="40"/>
      <c r="R2295" s="19">
        <f t="shared" ca="1" si="808"/>
        <v>3</v>
      </c>
      <c r="S2295" s="19">
        <f t="shared" ca="1" si="809"/>
        <v>5</v>
      </c>
      <c r="T2295" s="19">
        <f t="shared" ca="1" si="810"/>
        <v>2</v>
      </c>
      <c r="U2295" s="42"/>
      <c r="V2295" s="19">
        <f t="shared" ca="1" si="811"/>
        <v>3</v>
      </c>
      <c r="W2295" s="19">
        <f t="shared" ca="1" si="812"/>
        <v>5</v>
      </c>
      <c r="X2295" s="19">
        <f t="shared" ca="1" si="813"/>
        <v>2</v>
      </c>
      <c r="Y2295" s="19">
        <f t="shared" ca="1" si="814"/>
        <v>1</v>
      </c>
      <c r="Z2295" s="19" t="str">
        <f t="shared" ca="1" si="815"/>
        <v/>
      </c>
      <c r="AA2295" s="19" t="str">
        <f t="shared" ca="1" si="816"/>
        <v/>
      </c>
      <c r="AB2295" s="3"/>
      <c r="AE2295" s="1"/>
    </row>
    <row r="2296" spans="2:31" ht="15" x14ac:dyDescent="0.25">
      <c r="B2296" s="35">
        <f t="shared" ca="1" si="796"/>
        <v>0</v>
      </c>
      <c r="C2296" s="12">
        <f ca="1">IF(B2296="","",VLOOKUP(B2296,Tabelle2!$D$1:$E$37,2,0))</f>
        <v>0</v>
      </c>
      <c r="D2296" s="18" t="str">
        <f t="shared" ca="1" si="799"/>
        <v>W</v>
      </c>
      <c r="E2296" s="16" t="str">
        <f t="shared" ca="1" si="795"/>
        <v/>
      </c>
      <c r="F2296" s="19" t="str">
        <f t="shared" ca="1" si="797"/>
        <v>New</v>
      </c>
      <c r="G2296" s="38">
        <f t="shared" ca="1" si="798"/>
        <v>0</v>
      </c>
      <c r="H2296" s="38">
        <f t="shared" ca="1" si="800"/>
        <v>-60</v>
      </c>
      <c r="I2296" s="27">
        <f t="shared" ca="1" si="801"/>
        <v>3</v>
      </c>
      <c r="J2296" s="27">
        <f t="shared" ca="1" si="802"/>
        <v>1</v>
      </c>
      <c r="K2296" s="19">
        <f t="shared" ca="1" si="803"/>
        <v>3</v>
      </c>
      <c r="L2296" s="12">
        <f t="shared" ca="1" si="804"/>
        <v>5</v>
      </c>
      <c r="M2296" s="19">
        <f t="shared" ca="1" si="805"/>
        <v>2</v>
      </c>
      <c r="N2296" s="19" t="str">
        <f t="shared" ca="1" si="806"/>
        <v/>
      </c>
      <c r="O2296" s="24"/>
      <c r="P2296" s="40">
        <f t="shared" ca="1" si="807"/>
        <v>2</v>
      </c>
      <c r="Q2296" s="40"/>
      <c r="R2296" s="19">
        <f t="shared" ca="1" si="808"/>
        <v>0</v>
      </c>
      <c r="S2296" s="19">
        <f t="shared" ca="1" si="809"/>
        <v>3</v>
      </c>
      <c r="T2296" s="19">
        <f t="shared" ca="1" si="810"/>
        <v>5</v>
      </c>
      <c r="U2296" s="42"/>
      <c r="V2296" s="19">
        <f t="shared" ca="1" si="811"/>
        <v>0</v>
      </c>
      <c r="W2296" s="19">
        <f t="shared" ca="1" si="812"/>
        <v>3</v>
      </c>
      <c r="X2296" s="19">
        <f t="shared" ca="1" si="813"/>
        <v>5</v>
      </c>
      <c r="Y2296" s="19">
        <f t="shared" ca="1" si="814"/>
        <v>2</v>
      </c>
      <c r="Z2296" s="19">
        <f t="shared" ca="1" si="815"/>
        <v>1</v>
      </c>
      <c r="AA2296" s="19" t="str">
        <f t="shared" ca="1" si="816"/>
        <v/>
      </c>
      <c r="AB2296" s="3"/>
      <c r="AE2296" s="1"/>
    </row>
    <row r="2297" spans="2:31" ht="15" x14ac:dyDescent="0.25">
      <c r="B2297" s="35">
        <f t="shared" ca="1" si="796"/>
        <v>25</v>
      </c>
      <c r="C2297" s="12">
        <f ca="1">IF(B2297="","",VLOOKUP(B2297,Tabelle2!$D$1:$E$37,2,0))</f>
        <v>5</v>
      </c>
      <c r="D2297" s="18" t="str">
        <f t="shared" ca="1" si="799"/>
        <v>L</v>
      </c>
      <c r="E2297" s="16" t="str">
        <f t="shared" ca="1" si="795"/>
        <v/>
      </c>
      <c r="F2297" s="19" t="str">
        <f t="shared" ca="1" si="797"/>
        <v/>
      </c>
      <c r="G2297" s="38">
        <f t="shared" ca="1" si="798"/>
        <v>0</v>
      </c>
      <c r="H2297" s="38">
        <f t="shared" ca="1" si="800"/>
        <v>-60</v>
      </c>
      <c r="I2297" s="27">
        <f t="shared" ca="1" si="801"/>
        <v>1</v>
      </c>
      <c r="J2297" s="27">
        <f t="shared" ca="1" si="802"/>
        <v>1</v>
      </c>
      <c r="K2297" s="19">
        <f t="shared" ca="1" si="803"/>
        <v>5</v>
      </c>
      <c r="L2297" s="12" t="str">
        <f t="shared" ca="1" si="804"/>
        <v/>
      </c>
      <c r="M2297" s="19" t="str">
        <f t="shared" ca="1" si="805"/>
        <v/>
      </c>
      <c r="N2297" s="19" t="str">
        <f t="shared" ca="1" si="806"/>
        <v/>
      </c>
      <c r="O2297" s="24"/>
      <c r="P2297" s="40">
        <f t="shared" ca="1" si="807"/>
        <v>1</v>
      </c>
      <c r="Q2297" s="40"/>
      <c r="R2297" s="19">
        <f t="shared" ca="1" si="808"/>
        <v>5</v>
      </c>
      <c r="S2297" s="19" t="str">
        <f t="shared" ca="1" si="809"/>
        <v/>
      </c>
      <c r="T2297" s="19" t="str">
        <f t="shared" ca="1" si="810"/>
        <v/>
      </c>
      <c r="U2297" s="42"/>
      <c r="V2297" s="19">
        <f t="shared" ca="1" si="811"/>
        <v>5</v>
      </c>
      <c r="W2297" s="19" t="str">
        <f t="shared" ca="1" si="812"/>
        <v/>
      </c>
      <c r="X2297" s="19" t="str">
        <f t="shared" ca="1" si="813"/>
        <v/>
      </c>
      <c r="Y2297" s="19" t="str">
        <f t="shared" ca="1" si="814"/>
        <v/>
      </c>
      <c r="Z2297" s="19" t="str">
        <f t="shared" ca="1" si="815"/>
        <v/>
      </c>
      <c r="AA2297" s="19" t="str">
        <f t="shared" ca="1" si="816"/>
        <v/>
      </c>
      <c r="AB2297" s="3"/>
      <c r="AE2297" s="1"/>
    </row>
    <row r="2298" spans="2:31" ht="15" x14ac:dyDescent="0.25">
      <c r="B2298" s="35">
        <f t="shared" ca="1" si="796"/>
        <v>31</v>
      </c>
      <c r="C2298" s="12">
        <f ca="1">IF(B2298="","",VLOOKUP(B2298,Tabelle2!$D$1:$E$37,2,0))</f>
        <v>6</v>
      </c>
      <c r="D2298" s="18" t="str">
        <f t="shared" ca="1" si="799"/>
        <v>L</v>
      </c>
      <c r="E2298" s="16" t="str">
        <f t="shared" ca="1" si="795"/>
        <v/>
      </c>
      <c r="F2298" s="19" t="str">
        <f t="shared" ca="1" si="797"/>
        <v/>
      </c>
      <c r="G2298" s="38">
        <f t="shared" ca="1" si="798"/>
        <v>0</v>
      </c>
      <c r="H2298" s="38">
        <f t="shared" ca="1" si="800"/>
        <v>-60</v>
      </c>
      <c r="I2298" s="27">
        <f t="shared" ca="1" si="801"/>
        <v>2</v>
      </c>
      <c r="J2298" s="27">
        <f t="shared" ca="1" si="802"/>
        <v>1</v>
      </c>
      <c r="K2298" s="19">
        <f t="shared" ca="1" si="803"/>
        <v>5</v>
      </c>
      <c r="L2298" s="12" t="str">
        <f t="shared" ca="1" si="804"/>
        <v/>
      </c>
      <c r="M2298" s="19" t="str">
        <f t="shared" ca="1" si="805"/>
        <v/>
      </c>
      <c r="N2298" s="19">
        <f t="shared" ca="1" si="806"/>
        <v>6</v>
      </c>
      <c r="O2298" s="24"/>
      <c r="P2298" s="40">
        <f t="shared" ca="1" si="807"/>
        <v>2</v>
      </c>
      <c r="Q2298" s="40"/>
      <c r="R2298" s="19">
        <f t="shared" ca="1" si="808"/>
        <v>6</v>
      </c>
      <c r="S2298" s="19">
        <f t="shared" ca="1" si="809"/>
        <v>5</v>
      </c>
      <c r="T2298" s="19" t="str">
        <f t="shared" ca="1" si="810"/>
        <v/>
      </c>
      <c r="U2298" s="42"/>
      <c r="V2298" s="19">
        <f t="shared" ca="1" si="811"/>
        <v>6</v>
      </c>
      <c r="W2298" s="19">
        <f t="shared" ca="1" si="812"/>
        <v>5</v>
      </c>
      <c r="X2298" s="19" t="str">
        <f t="shared" ca="1" si="813"/>
        <v/>
      </c>
      <c r="Y2298" s="19" t="str">
        <f t="shared" ca="1" si="814"/>
        <v/>
      </c>
      <c r="Z2298" s="19" t="str">
        <f t="shared" ca="1" si="815"/>
        <v/>
      </c>
      <c r="AA2298" s="19" t="str">
        <f t="shared" ca="1" si="816"/>
        <v/>
      </c>
      <c r="AB2298" s="3"/>
      <c r="AE2298" s="1"/>
    </row>
    <row r="2299" spans="2:31" ht="15" x14ac:dyDescent="0.25">
      <c r="B2299" s="35">
        <f t="shared" ca="1" si="796"/>
        <v>33</v>
      </c>
      <c r="C2299" s="12">
        <f ca="1">IF(B2299="","",VLOOKUP(B2299,Tabelle2!$D$1:$E$37,2,0))</f>
        <v>6</v>
      </c>
      <c r="D2299" s="18" t="str">
        <f t="shared" ca="1" si="799"/>
        <v>L</v>
      </c>
      <c r="E2299" s="16" t="str">
        <f t="shared" ca="1" si="795"/>
        <v/>
      </c>
      <c r="F2299" s="19" t="str">
        <f t="shared" ca="1" si="797"/>
        <v/>
      </c>
      <c r="G2299" s="38">
        <f t="shared" ca="1" si="798"/>
        <v>0</v>
      </c>
      <c r="H2299" s="38">
        <f t="shared" ca="1" si="800"/>
        <v>-60</v>
      </c>
      <c r="I2299" s="27">
        <f t="shared" ca="1" si="801"/>
        <v>2</v>
      </c>
      <c r="J2299" s="27">
        <f t="shared" ca="1" si="802"/>
        <v>1</v>
      </c>
      <c r="K2299" s="19">
        <f t="shared" ca="1" si="803"/>
        <v>6</v>
      </c>
      <c r="L2299" s="12">
        <f t="shared" ca="1" si="804"/>
        <v>5</v>
      </c>
      <c r="M2299" s="19" t="str">
        <f t="shared" ca="1" si="805"/>
        <v/>
      </c>
      <c r="N2299" s="19" t="str">
        <f t="shared" ca="1" si="806"/>
        <v/>
      </c>
      <c r="O2299" s="24"/>
      <c r="P2299" s="40">
        <f t="shared" ca="1" si="807"/>
        <v>2</v>
      </c>
      <c r="Q2299" s="40"/>
      <c r="R2299" s="19">
        <f t="shared" ca="1" si="808"/>
        <v>6</v>
      </c>
      <c r="S2299" s="19">
        <f t="shared" ca="1" si="809"/>
        <v>5</v>
      </c>
      <c r="T2299" s="19" t="str">
        <f t="shared" ca="1" si="810"/>
        <v/>
      </c>
      <c r="U2299" s="42"/>
      <c r="V2299" s="19">
        <f t="shared" ca="1" si="811"/>
        <v>6</v>
      </c>
      <c r="W2299" s="19">
        <f t="shared" ca="1" si="812"/>
        <v>6</v>
      </c>
      <c r="X2299" s="19">
        <f t="shared" ca="1" si="813"/>
        <v>5</v>
      </c>
      <c r="Y2299" s="19" t="str">
        <f t="shared" ca="1" si="814"/>
        <v/>
      </c>
      <c r="Z2299" s="19" t="str">
        <f t="shared" ca="1" si="815"/>
        <v/>
      </c>
      <c r="AA2299" s="19" t="str">
        <f t="shared" ca="1" si="816"/>
        <v/>
      </c>
      <c r="AB2299" s="3"/>
      <c r="AE2299" s="1"/>
    </row>
    <row r="2300" spans="2:31" ht="15" x14ac:dyDescent="0.25">
      <c r="B2300" s="35">
        <f t="shared" ca="1" si="796"/>
        <v>20</v>
      </c>
      <c r="C2300" s="12">
        <f ca="1">IF(B2300="","",VLOOKUP(B2300,Tabelle2!$D$1:$E$37,2,0))</f>
        <v>4</v>
      </c>
      <c r="D2300" s="18" t="str">
        <f t="shared" ca="1" si="799"/>
        <v>L</v>
      </c>
      <c r="E2300" s="16" t="str">
        <f t="shared" ca="1" si="795"/>
        <v>L</v>
      </c>
      <c r="F2300" s="19" t="str">
        <f t="shared" ca="1" si="797"/>
        <v>l1</v>
      </c>
      <c r="G2300" s="38">
        <f t="shared" ca="1" si="798"/>
        <v>-3</v>
      </c>
      <c r="H2300" s="38">
        <f t="shared" ca="1" si="800"/>
        <v>-63</v>
      </c>
      <c r="I2300" s="27">
        <f t="shared" ca="1" si="801"/>
        <v>3</v>
      </c>
      <c r="J2300" s="27">
        <f t="shared" ca="1" si="802"/>
        <v>1</v>
      </c>
      <c r="K2300" s="19">
        <f t="shared" ca="1" si="803"/>
        <v>4</v>
      </c>
      <c r="L2300" s="12">
        <f t="shared" ca="1" si="804"/>
        <v>6</v>
      </c>
      <c r="M2300" s="19">
        <f t="shared" ca="1" si="805"/>
        <v>5</v>
      </c>
      <c r="N2300" s="19" t="str">
        <f t="shared" ca="1" si="806"/>
        <v/>
      </c>
      <c r="O2300" s="24"/>
      <c r="P2300" s="40">
        <f t="shared" ca="1" si="807"/>
        <v>3</v>
      </c>
      <c r="Q2300" s="40"/>
      <c r="R2300" s="19">
        <f t="shared" ca="1" si="808"/>
        <v>4</v>
      </c>
      <c r="S2300" s="19">
        <f t="shared" ca="1" si="809"/>
        <v>6</v>
      </c>
      <c r="T2300" s="19">
        <f t="shared" ca="1" si="810"/>
        <v>5</v>
      </c>
      <c r="U2300" s="42"/>
      <c r="V2300" s="19">
        <f t="shared" ca="1" si="811"/>
        <v>4</v>
      </c>
      <c r="W2300" s="19">
        <f t="shared" ca="1" si="812"/>
        <v>6</v>
      </c>
      <c r="X2300" s="19">
        <f t="shared" ca="1" si="813"/>
        <v>6</v>
      </c>
      <c r="Y2300" s="19">
        <f t="shared" ca="1" si="814"/>
        <v>5</v>
      </c>
      <c r="Z2300" s="19" t="str">
        <f t="shared" ca="1" si="815"/>
        <v/>
      </c>
      <c r="AA2300" s="19" t="str">
        <f t="shared" ca="1" si="816"/>
        <v/>
      </c>
      <c r="AB2300" s="3"/>
      <c r="AE2300" s="1"/>
    </row>
    <row r="2301" spans="2:31" ht="15" x14ac:dyDescent="0.25">
      <c r="B2301" s="35">
        <f t="shared" ca="1" si="796"/>
        <v>0</v>
      </c>
      <c r="C2301" s="12">
        <f ca="1">IF(B2301="","",VLOOKUP(B2301,Tabelle2!$D$1:$E$37,2,0))</f>
        <v>0</v>
      </c>
      <c r="D2301" s="18" t="str">
        <f t="shared" ca="1" si="799"/>
        <v>W</v>
      </c>
      <c r="E2301" s="16" t="str">
        <f t="shared" ca="1" si="795"/>
        <v>w</v>
      </c>
      <c r="F2301" s="19" t="str">
        <f t="shared" ca="1" si="797"/>
        <v/>
      </c>
      <c r="G2301" s="38">
        <f t="shared" ca="1" si="798"/>
        <v>2</v>
      </c>
      <c r="H2301" s="38">
        <f t="shared" ca="1" si="800"/>
        <v>-61</v>
      </c>
      <c r="I2301" s="27">
        <f t="shared" ca="1" si="801"/>
        <v>3</v>
      </c>
      <c r="J2301" s="27">
        <f t="shared" ca="1" si="802"/>
        <v>1</v>
      </c>
      <c r="K2301" s="19">
        <f t="shared" ca="1" si="803"/>
        <v>4</v>
      </c>
      <c r="L2301" s="12">
        <f t="shared" ca="1" si="804"/>
        <v>6</v>
      </c>
      <c r="M2301" s="19">
        <f t="shared" ca="1" si="805"/>
        <v>5</v>
      </c>
      <c r="N2301" s="19" t="str">
        <f t="shared" ca="1" si="806"/>
        <v/>
      </c>
      <c r="O2301" s="24"/>
      <c r="P2301" s="40">
        <f t="shared" ca="1" si="807"/>
        <v>2</v>
      </c>
      <c r="Q2301" s="40"/>
      <c r="R2301" s="19">
        <f t="shared" ca="1" si="808"/>
        <v>0</v>
      </c>
      <c r="S2301" s="19">
        <f t="shared" ca="1" si="809"/>
        <v>4</v>
      </c>
      <c r="T2301" s="19">
        <f t="shared" ca="1" si="810"/>
        <v>6</v>
      </c>
      <c r="U2301" s="42"/>
      <c r="V2301" s="19">
        <f t="shared" ca="1" si="811"/>
        <v>0</v>
      </c>
      <c r="W2301" s="19">
        <f t="shared" ca="1" si="812"/>
        <v>4</v>
      </c>
      <c r="X2301" s="19">
        <f t="shared" ca="1" si="813"/>
        <v>6</v>
      </c>
      <c r="Y2301" s="19">
        <f t="shared" ca="1" si="814"/>
        <v>6</v>
      </c>
      <c r="Z2301" s="19">
        <f t="shared" ca="1" si="815"/>
        <v>5</v>
      </c>
      <c r="AA2301" s="19" t="str">
        <f t="shared" ca="1" si="816"/>
        <v/>
      </c>
      <c r="AB2301" s="3"/>
      <c r="AE2301" s="1"/>
    </row>
    <row r="2302" spans="2:31" ht="15" x14ac:dyDescent="0.25">
      <c r="B2302" s="35">
        <f t="shared" ca="1" si="796"/>
        <v>34</v>
      </c>
      <c r="C2302" s="12">
        <f ca="1">IF(B2302="","",VLOOKUP(B2302,Tabelle2!$D$1:$E$37,2,0))</f>
        <v>6</v>
      </c>
      <c r="D2302" s="18" t="str">
        <f t="shared" ca="1" si="799"/>
        <v>W</v>
      </c>
      <c r="E2302" s="16" t="str">
        <f t="shared" ca="1" si="795"/>
        <v>W</v>
      </c>
      <c r="F2302" s="19" t="str">
        <f t="shared" ca="1" si="797"/>
        <v/>
      </c>
      <c r="G2302" s="38">
        <f t="shared" ca="1" si="798"/>
        <v>3</v>
      </c>
      <c r="H2302" s="38">
        <f t="shared" ca="1" si="800"/>
        <v>-58</v>
      </c>
      <c r="I2302" s="27">
        <f t="shared" ca="1" si="801"/>
        <v>3</v>
      </c>
      <c r="J2302" s="27" t="str">
        <f t="shared" ca="1" si="802"/>
        <v/>
      </c>
      <c r="K2302" s="19">
        <f t="shared" ca="1" si="803"/>
        <v>4</v>
      </c>
      <c r="L2302" s="12">
        <f t="shared" ca="1" si="804"/>
        <v>6</v>
      </c>
      <c r="M2302" s="19">
        <f t="shared" ca="1" si="805"/>
        <v>5</v>
      </c>
      <c r="N2302" s="19" t="str">
        <f t="shared" ca="1" si="806"/>
        <v/>
      </c>
      <c r="O2302" s="24"/>
      <c r="P2302" s="40">
        <f t="shared" ca="1" si="807"/>
        <v>3</v>
      </c>
      <c r="Q2302" s="40"/>
      <c r="R2302" s="19">
        <f t="shared" ca="1" si="808"/>
        <v>6</v>
      </c>
      <c r="S2302" s="19">
        <f t="shared" ca="1" si="809"/>
        <v>4</v>
      </c>
      <c r="T2302" s="19">
        <f t="shared" ca="1" si="810"/>
        <v>5</v>
      </c>
      <c r="U2302" s="42"/>
      <c r="V2302" s="19">
        <f t="shared" ca="1" si="811"/>
        <v>6</v>
      </c>
      <c r="W2302" s="19">
        <f t="shared" ca="1" si="812"/>
        <v>0</v>
      </c>
      <c r="X2302" s="19">
        <f t="shared" ca="1" si="813"/>
        <v>4</v>
      </c>
      <c r="Y2302" s="19">
        <f t="shared" ca="1" si="814"/>
        <v>6</v>
      </c>
      <c r="Z2302" s="19">
        <f t="shared" ca="1" si="815"/>
        <v>6</v>
      </c>
      <c r="AA2302" s="19">
        <f t="shared" ca="1" si="816"/>
        <v>5</v>
      </c>
      <c r="AB2302" s="3"/>
      <c r="AE2302" s="1"/>
    </row>
    <row r="2303" spans="2:31" ht="15" x14ac:dyDescent="0.25">
      <c r="B2303" s="35">
        <f t="shared" ca="1" si="796"/>
        <v>36</v>
      </c>
      <c r="C2303" s="12">
        <f ca="1">IF(B2303="","",VLOOKUP(B2303,Tabelle2!$D$1:$E$37,2,0))</f>
        <v>6</v>
      </c>
      <c r="D2303" s="18" t="str">
        <f t="shared" ca="1" si="799"/>
        <v>L</v>
      </c>
      <c r="E2303" s="16" t="str">
        <f t="shared" ca="1" si="795"/>
        <v>L</v>
      </c>
      <c r="F2303" s="19" t="str">
        <f t="shared" ca="1" si="797"/>
        <v>l1</v>
      </c>
      <c r="G2303" s="38">
        <f t="shared" ca="1" si="798"/>
        <v>-3</v>
      </c>
      <c r="H2303" s="38">
        <f t="shared" ca="1" si="800"/>
        <v>-61</v>
      </c>
      <c r="I2303" s="27">
        <f t="shared" ca="1" si="801"/>
        <v>3</v>
      </c>
      <c r="J2303" s="27" t="str">
        <f t="shared" ca="1" si="802"/>
        <v/>
      </c>
      <c r="K2303" s="19">
        <f t="shared" ca="1" si="803"/>
        <v>4</v>
      </c>
      <c r="L2303" s="12">
        <f t="shared" ca="1" si="804"/>
        <v>6</v>
      </c>
      <c r="M2303" s="19">
        <f t="shared" ca="1" si="805"/>
        <v>5</v>
      </c>
      <c r="N2303" s="19" t="str">
        <f t="shared" ca="1" si="806"/>
        <v/>
      </c>
      <c r="O2303" s="24"/>
      <c r="P2303" s="40">
        <f t="shared" ca="1" si="807"/>
        <v>2</v>
      </c>
      <c r="Q2303" s="40"/>
      <c r="R2303" s="19">
        <f t="shared" ca="1" si="808"/>
        <v>6</v>
      </c>
      <c r="S2303" s="19">
        <f t="shared" ca="1" si="809"/>
        <v>4</v>
      </c>
      <c r="T2303" s="19" t="str">
        <f t="shared" ca="1" si="810"/>
        <v/>
      </c>
      <c r="U2303" s="42"/>
      <c r="V2303" s="19">
        <f t="shared" ca="1" si="811"/>
        <v>6</v>
      </c>
      <c r="W2303" s="19">
        <f t="shared" ca="1" si="812"/>
        <v>6</v>
      </c>
      <c r="X2303" s="19">
        <f t="shared" ca="1" si="813"/>
        <v>0</v>
      </c>
      <c r="Y2303" s="19">
        <f t="shared" ca="1" si="814"/>
        <v>4</v>
      </c>
      <c r="Z2303" s="19">
        <f t="shared" ca="1" si="815"/>
        <v>6</v>
      </c>
      <c r="AA2303" s="19">
        <f t="shared" ca="1" si="816"/>
        <v>6</v>
      </c>
      <c r="AB2303" s="3"/>
      <c r="AE2303" s="1"/>
    </row>
    <row r="2304" spans="2:31" ht="15" x14ac:dyDescent="0.25">
      <c r="B2304" s="35">
        <f t="shared" ca="1" si="796"/>
        <v>0</v>
      </c>
      <c r="C2304" s="12">
        <f ca="1">IF(B2304="","",VLOOKUP(B2304,Tabelle2!$D$1:$E$37,2,0))</f>
        <v>0</v>
      </c>
      <c r="D2304" s="18" t="str">
        <f t="shared" ca="1" si="799"/>
        <v>L</v>
      </c>
      <c r="E2304" s="16" t="str">
        <f t="shared" ref="E2304:E2367" ca="1" si="817">IF(AND(F2303="l1",D2304="w"),"w",IF(F2303="l2","",IF(AND(J2304=1,I2304&gt;=3),D2304,IF(J2304=1,"",D2304))))</f>
        <v>L</v>
      </c>
      <c r="F2304" s="19" t="str">
        <f t="shared" ca="1" si="797"/>
        <v>L2</v>
      </c>
      <c r="G2304" s="38">
        <f t="shared" ca="1" si="798"/>
        <v>-4</v>
      </c>
      <c r="H2304" s="38">
        <f t="shared" ca="1" si="800"/>
        <v>-65</v>
      </c>
      <c r="I2304" s="27">
        <f t="shared" ca="1" si="801"/>
        <v>3</v>
      </c>
      <c r="J2304" s="27" t="str">
        <f t="shared" ca="1" si="802"/>
        <v/>
      </c>
      <c r="K2304" s="19">
        <f t="shared" ca="1" si="803"/>
        <v>4</v>
      </c>
      <c r="L2304" s="12">
        <f t="shared" ca="1" si="804"/>
        <v>6</v>
      </c>
      <c r="M2304" s="19">
        <f t="shared" ca="1" si="805"/>
        <v>5</v>
      </c>
      <c r="N2304" s="19" t="str">
        <f t="shared" ca="1" si="806"/>
        <v/>
      </c>
      <c r="O2304" s="24"/>
      <c r="P2304" s="40">
        <f t="shared" ca="1" si="807"/>
        <v>2</v>
      </c>
      <c r="Q2304" s="40"/>
      <c r="R2304" s="19">
        <f t="shared" ca="1" si="808"/>
        <v>0</v>
      </c>
      <c r="S2304" s="19">
        <f t="shared" ca="1" si="809"/>
        <v>6</v>
      </c>
      <c r="T2304" s="19">
        <f t="shared" ca="1" si="810"/>
        <v>4</v>
      </c>
      <c r="U2304" s="42"/>
      <c r="V2304" s="19">
        <f t="shared" ca="1" si="811"/>
        <v>0</v>
      </c>
      <c r="W2304" s="19">
        <f t="shared" ca="1" si="812"/>
        <v>6</v>
      </c>
      <c r="X2304" s="19">
        <f t="shared" ca="1" si="813"/>
        <v>6</v>
      </c>
      <c r="Y2304" s="19">
        <f t="shared" ca="1" si="814"/>
        <v>0</v>
      </c>
      <c r="Z2304" s="19">
        <f t="shared" ca="1" si="815"/>
        <v>4</v>
      </c>
      <c r="AA2304" s="19">
        <f t="shared" ca="1" si="816"/>
        <v>6</v>
      </c>
      <c r="AB2304" s="3"/>
      <c r="AE2304" s="1"/>
    </row>
    <row r="2305" spans="2:31" ht="15" x14ac:dyDescent="0.25">
      <c r="B2305" s="35">
        <f t="shared" ca="1" si="796"/>
        <v>5</v>
      </c>
      <c r="C2305" s="12">
        <f ca="1">IF(B2305="","",VLOOKUP(B2305,Tabelle2!$D$1:$E$37,2,0))</f>
        <v>1</v>
      </c>
      <c r="D2305" s="18" t="str">
        <f t="shared" ca="1" si="799"/>
        <v>W</v>
      </c>
      <c r="E2305" s="16" t="str">
        <f t="shared" ca="1" si="817"/>
        <v/>
      </c>
      <c r="F2305" s="19" t="str">
        <f t="shared" ca="1" si="797"/>
        <v>New</v>
      </c>
      <c r="G2305" s="38">
        <f t="shared" ca="1" si="798"/>
        <v>0</v>
      </c>
      <c r="H2305" s="38">
        <f t="shared" ca="1" si="800"/>
        <v>-65</v>
      </c>
      <c r="I2305" s="27">
        <f t="shared" ca="1" si="801"/>
        <v>3</v>
      </c>
      <c r="J2305" s="27">
        <f t="shared" ca="1" si="802"/>
        <v>1</v>
      </c>
      <c r="K2305" s="19">
        <f t="shared" ca="1" si="803"/>
        <v>1</v>
      </c>
      <c r="L2305" s="12">
        <f t="shared" ca="1" si="804"/>
        <v>6</v>
      </c>
      <c r="M2305" s="19">
        <f t="shared" ca="1" si="805"/>
        <v>4</v>
      </c>
      <c r="N2305" s="19" t="str">
        <f t="shared" ca="1" si="806"/>
        <v/>
      </c>
      <c r="O2305" s="24"/>
      <c r="P2305" s="40">
        <f t="shared" ca="1" si="807"/>
        <v>3</v>
      </c>
      <c r="Q2305" s="40"/>
      <c r="R2305" s="19">
        <f t="shared" ca="1" si="808"/>
        <v>1</v>
      </c>
      <c r="S2305" s="19">
        <f t="shared" ca="1" si="809"/>
        <v>6</v>
      </c>
      <c r="T2305" s="19">
        <f t="shared" ca="1" si="810"/>
        <v>4</v>
      </c>
      <c r="U2305" s="42"/>
      <c r="V2305" s="19">
        <f t="shared" ca="1" si="811"/>
        <v>1</v>
      </c>
      <c r="W2305" s="19">
        <f t="shared" ca="1" si="812"/>
        <v>0</v>
      </c>
      <c r="X2305" s="19">
        <f t="shared" ca="1" si="813"/>
        <v>6</v>
      </c>
      <c r="Y2305" s="19">
        <f t="shared" ca="1" si="814"/>
        <v>6</v>
      </c>
      <c r="Z2305" s="19">
        <f t="shared" ca="1" si="815"/>
        <v>0</v>
      </c>
      <c r="AA2305" s="19">
        <f t="shared" ca="1" si="816"/>
        <v>4</v>
      </c>
      <c r="AB2305" s="3"/>
      <c r="AE2305" s="1"/>
    </row>
    <row r="2306" spans="2:31" ht="15" x14ac:dyDescent="0.25">
      <c r="B2306" s="35">
        <f t="shared" ca="1" si="796"/>
        <v>1</v>
      </c>
      <c r="C2306" s="12">
        <f ca="1">IF(B2306="","",VLOOKUP(B2306,Tabelle2!$D$1:$E$37,2,0))</f>
        <v>1</v>
      </c>
      <c r="D2306" s="18" t="str">
        <f t="shared" ca="1" si="799"/>
        <v>L</v>
      </c>
      <c r="E2306" s="16" t="str">
        <f t="shared" ca="1" si="817"/>
        <v/>
      </c>
      <c r="F2306" s="19" t="str">
        <f t="shared" ca="1" si="797"/>
        <v/>
      </c>
      <c r="G2306" s="38">
        <f t="shared" ca="1" si="798"/>
        <v>0</v>
      </c>
      <c r="H2306" s="38">
        <f t="shared" ca="1" si="800"/>
        <v>-65</v>
      </c>
      <c r="I2306" s="27">
        <f t="shared" ca="1" si="801"/>
        <v>1</v>
      </c>
      <c r="J2306" s="27">
        <f t="shared" ca="1" si="802"/>
        <v>1</v>
      </c>
      <c r="K2306" s="19">
        <f t="shared" ca="1" si="803"/>
        <v>1</v>
      </c>
      <c r="L2306" s="12" t="str">
        <f t="shared" ca="1" si="804"/>
        <v/>
      </c>
      <c r="M2306" s="19" t="str">
        <f t="shared" ca="1" si="805"/>
        <v/>
      </c>
      <c r="N2306" s="19" t="str">
        <f t="shared" ca="1" si="806"/>
        <v/>
      </c>
      <c r="O2306" s="24"/>
      <c r="P2306" s="40">
        <f t="shared" ca="1" si="807"/>
        <v>1</v>
      </c>
      <c r="Q2306" s="40"/>
      <c r="R2306" s="19">
        <f t="shared" ca="1" si="808"/>
        <v>1</v>
      </c>
      <c r="S2306" s="19" t="str">
        <f t="shared" ca="1" si="809"/>
        <v/>
      </c>
      <c r="T2306" s="19" t="str">
        <f t="shared" ca="1" si="810"/>
        <v/>
      </c>
      <c r="U2306" s="42"/>
      <c r="V2306" s="19">
        <f t="shared" ca="1" si="811"/>
        <v>1</v>
      </c>
      <c r="W2306" s="19" t="str">
        <f t="shared" ca="1" si="812"/>
        <v/>
      </c>
      <c r="X2306" s="19" t="str">
        <f t="shared" ca="1" si="813"/>
        <v/>
      </c>
      <c r="Y2306" s="19" t="str">
        <f t="shared" ca="1" si="814"/>
        <v/>
      </c>
      <c r="Z2306" s="19" t="str">
        <f t="shared" ca="1" si="815"/>
        <v/>
      </c>
      <c r="AA2306" s="19" t="str">
        <f t="shared" ca="1" si="816"/>
        <v/>
      </c>
      <c r="AB2306" s="3"/>
      <c r="AE2306" s="1"/>
    </row>
    <row r="2307" spans="2:31" ht="15" x14ac:dyDescent="0.25">
      <c r="B2307" s="35">
        <f t="shared" ca="1" si="796"/>
        <v>18</v>
      </c>
      <c r="C2307" s="12">
        <f ca="1">IF(B2307="","",VLOOKUP(B2307,Tabelle2!$D$1:$E$37,2,0))</f>
        <v>3</v>
      </c>
      <c r="D2307" s="18" t="str">
        <f t="shared" ca="1" si="799"/>
        <v>L</v>
      </c>
      <c r="E2307" s="16" t="str">
        <f t="shared" ca="1" si="817"/>
        <v/>
      </c>
      <c r="F2307" s="19" t="str">
        <f t="shared" ca="1" si="797"/>
        <v/>
      </c>
      <c r="G2307" s="38">
        <f t="shared" ca="1" si="798"/>
        <v>0</v>
      </c>
      <c r="H2307" s="38">
        <f t="shared" ca="1" si="800"/>
        <v>-65</v>
      </c>
      <c r="I2307" s="27">
        <f t="shared" ca="1" si="801"/>
        <v>2</v>
      </c>
      <c r="J2307" s="27">
        <f t="shared" ca="1" si="802"/>
        <v>1</v>
      </c>
      <c r="K2307" s="19">
        <f t="shared" ca="1" si="803"/>
        <v>1</v>
      </c>
      <c r="L2307" s="12" t="str">
        <f t="shared" ca="1" si="804"/>
        <v/>
      </c>
      <c r="M2307" s="19" t="str">
        <f t="shared" ca="1" si="805"/>
        <v/>
      </c>
      <c r="N2307" s="19">
        <f t="shared" ca="1" si="806"/>
        <v>3</v>
      </c>
      <c r="O2307" s="24"/>
      <c r="P2307" s="40">
        <f t="shared" ca="1" si="807"/>
        <v>2</v>
      </c>
      <c r="Q2307" s="40"/>
      <c r="R2307" s="19">
        <f t="shared" ca="1" si="808"/>
        <v>3</v>
      </c>
      <c r="S2307" s="19">
        <f t="shared" ca="1" si="809"/>
        <v>1</v>
      </c>
      <c r="T2307" s="19" t="str">
        <f t="shared" ca="1" si="810"/>
        <v/>
      </c>
      <c r="U2307" s="42"/>
      <c r="V2307" s="19">
        <f t="shared" ca="1" si="811"/>
        <v>3</v>
      </c>
      <c r="W2307" s="19">
        <f t="shared" ca="1" si="812"/>
        <v>1</v>
      </c>
      <c r="X2307" s="19" t="str">
        <f t="shared" ca="1" si="813"/>
        <v/>
      </c>
      <c r="Y2307" s="19" t="str">
        <f t="shared" ca="1" si="814"/>
        <v/>
      </c>
      <c r="Z2307" s="19" t="str">
        <f t="shared" ca="1" si="815"/>
        <v/>
      </c>
      <c r="AA2307" s="19" t="str">
        <f t="shared" ca="1" si="816"/>
        <v/>
      </c>
      <c r="AB2307" s="3"/>
      <c r="AE2307" s="1"/>
    </row>
    <row r="2308" spans="2:31" ht="15" x14ac:dyDescent="0.25">
      <c r="B2308" s="35">
        <f t="shared" ref="B2308:B2371" ca="1" si="818">RANDBETWEEN(0,36)</f>
        <v>12</v>
      </c>
      <c r="C2308" s="12">
        <f ca="1">IF(B2308="","",VLOOKUP(B2308,Tabelle2!$D$1:$E$37,2,0))</f>
        <v>2</v>
      </c>
      <c r="D2308" s="18" t="str">
        <f t="shared" ca="1" si="799"/>
        <v>L</v>
      </c>
      <c r="E2308" s="16" t="str">
        <f t="shared" ca="1" si="817"/>
        <v>L</v>
      </c>
      <c r="F2308" s="19" t="str">
        <f t="shared" ca="1" si="797"/>
        <v>l1</v>
      </c>
      <c r="G2308" s="38">
        <f t="shared" ca="1" si="798"/>
        <v>-3</v>
      </c>
      <c r="H2308" s="38">
        <f t="shared" ca="1" si="800"/>
        <v>-68</v>
      </c>
      <c r="I2308" s="27">
        <f t="shared" ca="1" si="801"/>
        <v>3</v>
      </c>
      <c r="J2308" s="27">
        <f t="shared" ca="1" si="802"/>
        <v>1</v>
      </c>
      <c r="K2308" s="19">
        <f t="shared" ca="1" si="803"/>
        <v>2</v>
      </c>
      <c r="L2308" s="12">
        <f t="shared" ca="1" si="804"/>
        <v>3</v>
      </c>
      <c r="M2308" s="19">
        <f t="shared" ca="1" si="805"/>
        <v>1</v>
      </c>
      <c r="N2308" s="19" t="str">
        <f t="shared" ca="1" si="806"/>
        <v/>
      </c>
      <c r="O2308" s="24"/>
      <c r="P2308" s="40">
        <f t="shared" ca="1" si="807"/>
        <v>3</v>
      </c>
      <c r="Q2308" s="40"/>
      <c r="R2308" s="19">
        <f t="shared" ca="1" si="808"/>
        <v>2</v>
      </c>
      <c r="S2308" s="19">
        <f t="shared" ca="1" si="809"/>
        <v>3</v>
      </c>
      <c r="T2308" s="19">
        <f t="shared" ca="1" si="810"/>
        <v>1</v>
      </c>
      <c r="U2308" s="42"/>
      <c r="V2308" s="19">
        <f t="shared" ca="1" si="811"/>
        <v>2</v>
      </c>
      <c r="W2308" s="19">
        <f t="shared" ca="1" si="812"/>
        <v>3</v>
      </c>
      <c r="X2308" s="19">
        <f t="shared" ca="1" si="813"/>
        <v>1</v>
      </c>
      <c r="Y2308" s="19" t="str">
        <f t="shared" ca="1" si="814"/>
        <v/>
      </c>
      <c r="Z2308" s="19" t="str">
        <f t="shared" ca="1" si="815"/>
        <v/>
      </c>
      <c r="AA2308" s="19" t="str">
        <f t="shared" ca="1" si="816"/>
        <v/>
      </c>
      <c r="AB2308" s="3"/>
      <c r="AE2308" s="1"/>
    </row>
    <row r="2309" spans="2:31" ht="15" x14ac:dyDescent="0.25">
      <c r="B2309" s="35">
        <f t="shared" ca="1" si="818"/>
        <v>28</v>
      </c>
      <c r="C2309" s="12">
        <f ca="1">IF(B2309="","",VLOOKUP(B2309,Tabelle2!$D$1:$E$37,2,0))</f>
        <v>5</v>
      </c>
      <c r="D2309" s="18" t="str">
        <f t="shared" ca="1" si="799"/>
        <v>W</v>
      </c>
      <c r="E2309" s="16" t="str">
        <f t="shared" ca="1" si="817"/>
        <v>w</v>
      </c>
      <c r="F2309" s="19" t="str">
        <f t="shared" ca="1" si="797"/>
        <v/>
      </c>
      <c r="G2309" s="38">
        <f t="shared" ca="1" si="798"/>
        <v>2</v>
      </c>
      <c r="H2309" s="38">
        <f t="shared" ca="1" si="800"/>
        <v>-66</v>
      </c>
      <c r="I2309" s="27">
        <f t="shared" ca="1" si="801"/>
        <v>4</v>
      </c>
      <c r="J2309" s="27">
        <f t="shared" ca="1" si="802"/>
        <v>1</v>
      </c>
      <c r="K2309" s="19">
        <f t="shared" ca="1" si="803"/>
        <v>2</v>
      </c>
      <c r="L2309" s="12">
        <f t="shared" ca="1" si="804"/>
        <v>3</v>
      </c>
      <c r="M2309" s="19">
        <f t="shared" ca="1" si="805"/>
        <v>1</v>
      </c>
      <c r="N2309" s="19">
        <f t="shared" ca="1" si="806"/>
        <v>5</v>
      </c>
      <c r="O2309" s="24"/>
      <c r="P2309" s="40">
        <f t="shared" ca="1" si="807"/>
        <v>3</v>
      </c>
      <c r="Q2309" s="40"/>
      <c r="R2309" s="19">
        <f t="shared" ca="1" si="808"/>
        <v>5</v>
      </c>
      <c r="S2309" s="19">
        <f t="shared" ca="1" si="809"/>
        <v>2</v>
      </c>
      <c r="T2309" s="19">
        <f t="shared" ca="1" si="810"/>
        <v>3</v>
      </c>
      <c r="U2309" s="42"/>
      <c r="V2309" s="19">
        <f t="shared" ca="1" si="811"/>
        <v>5</v>
      </c>
      <c r="W2309" s="19">
        <f t="shared" ca="1" si="812"/>
        <v>2</v>
      </c>
      <c r="X2309" s="19">
        <f t="shared" ca="1" si="813"/>
        <v>3</v>
      </c>
      <c r="Y2309" s="19">
        <f t="shared" ca="1" si="814"/>
        <v>1</v>
      </c>
      <c r="Z2309" s="19" t="str">
        <f t="shared" ca="1" si="815"/>
        <v/>
      </c>
      <c r="AA2309" s="19" t="str">
        <f t="shared" ca="1" si="816"/>
        <v/>
      </c>
      <c r="AB2309" s="3"/>
      <c r="AE2309" s="1"/>
    </row>
    <row r="2310" spans="2:31" ht="15" x14ac:dyDescent="0.25">
      <c r="B2310" s="35">
        <f t="shared" ca="1" si="818"/>
        <v>18</v>
      </c>
      <c r="C2310" s="12">
        <f ca="1">IF(B2310="","",VLOOKUP(B2310,Tabelle2!$D$1:$E$37,2,0))</f>
        <v>3</v>
      </c>
      <c r="D2310" s="18" t="str">
        <f t="shared" ca="1" si="799"/>
        <v>L</v>
      </c>
      <c r="E2310" s="16" t="str">
        <f t="shared" ca="1" si="817"/>
        <v>L</v>
      </c>
      <c r="F2310" s="19" t="str">
        <f t="shared" ca="1" si="797"/>
        <v>l1</v>
      </c>
      <c r="G2310" s="38">
        <f t="shared" ca="1" si="798"/>
        <v>-3</v>
      </c>
      <c r="H2310" s="38">
        <f t="shared" ca="1" si="800"/>
        <v>-69</v>
      </c>
      <c r="I2310" s="27">
        <f t="shared" ca="1" si="801"/>
        <v>3</v>
      </c>
      <c r="J2310" s="27">
        <f t="shared" ca="1" si="802"/>
        <v>1</v>
      </c>
      <c r="K2310" s="19">
        <f t="shared" ca="1" si="803"/>
        <v>2</v>
      </c>
      <c r="L2310" s="12">
        <f t="shared" ca="1" si="804"/>
        <v>3</v>
      </c>
      <c r="M2310" s="19">
        <f t="shared" ca="1" si="805"/>
        <v>1</v>
      </c>
      <c r="N2310" s="19" t="str">
        <f t="shared" ca="1" si="806"/>
        <v/>
      </c>
      <c r="O2310" s="24"/>
      <c r="P2310" s="40">
        <f t="shared" ca="1" si="807"/>
        <v>3</v>
      </c>
      <c r="Q2310" s="40"/>
      <c r="R2310" s="19">
        <f t="shared" ca="1" si="808"/>
        <v>3</v>
      </c>
      <c r="S2310" s="19">
        <f t="shared" ca="1" si="809"/>
        <v>5</v>
      </c>
      <c r="T2310" s="19">
        <f t="shared" ca="1" si="810"/>
        <v>2</v>
      </c>
      <c r="U2310" s="42"/>
      <c r="V2310" s="19">
        <f t="shared" ca="1" si="811"/>
        <v>3</v>
      </c>
      <c r="W2310" s="19">
        <f t="shared" ca="1" si="812"/>
        <v>5</v>
      </c>
      <c r="X2310" s="19">
        <f t="shared" ca="1" si="813"/>
        <v>2</v>
      </c>
      <c r="Y2310" s="19">
        <f t="shared" ca="1" si="814"/>
        <v>3</v>
      </c>
      <c r="Z2310" s="19">
        <f t="shared" ca="1" si="815"/>
        <v>1</v>
      </c>
      <c r="AA2310" s="19" t="str">
        <f t="shared" ca="1" si="816"/>
        <v/>
      </c>
      <c r="AB2310" s="3"/>
      <c r="AE2310" s="1"/>
    </row>
    <row r="2311" spans="2:31" ht="15" x14ac:dyDescent="0.25">
      <c r="B2311" s="35">
        <f t="shared" ca="1" si="818"/>
        <v>20</v>
      </c>
      <c r="C2311" s="12">
        <f ca="1">IF(B2311="","",VLOOKUP(B2311,Tabelle2!$D$1:$E$37,2,0))</f>
        <v>4</v>
      </c>
      <c r="D2311" s="18" t="str">
        <f t="shared" ca="1" si="799"/>
        <v>L</v>
      </c>
      <c r="E2311" s="16" t="str">
        <f t="shared" ca="1" si="817"/>
        <v>L</v>
      </c>
      <c r="F2311" s="19" t="str">
        <f t="shared" ca="1" si="797"/>
        <v>L2</v>
      </c>
      <c r="G2311" s="38">
        <f t="shared" ca="1" si="798"/>
        <v>-4</v>
      </c>
      <c r="H2311" s="38">
        <f t="shared" ca="1" si="800"/>
        <v>-73</v>
      </c>
      <c r="I2311" s="27">
        <f t="shared" ca="1" si="801"/>
        <v>4</v>
      </c>
      <c r="J2311" s="27" t="str">
        <f t="shared" ca="1" si="802"/>
        <v/>
      </c>
      <c r="K2311" s="19">
        <f t="shared" ca="1" si="803"/>
        <v>2</v>
      </c>
      <c r="L2311" s="12">
        <f t="shared" ca="1" si="804"/>
        <v>3</v>
      </c>
      <c r="M2311" s="19">
        <f t="shared" ca="1" si="805"/>
        <v>1</v>
      </c>
      <c r="N2311" s="19">
        <f t="shared" ca="1" si="806"/>
        <v>4</v>
      </c>
      <c r="O2311" s="24"/>
      <c r="P2311" s="40">
        <f t="shared" ca="1" si="807"/>
        <v>3</v>
      </c>
      <c r="Q2311" s="40"/>
      <c r="R2311" s="19">
        <f t="shared" ca="1" si="808"/>
        <v>4</v>
      </c>
      <c r="S2311" s="19">
        <f t="shared" ca="1" si="809"/>
        <v>3</v>
      </c>
      <c r="T2311" s="19">
        <f t="shared" ca="1" si="810"/>
        <v>5</v>
      </c>
      <c r="U2311" s="42"/>
      <c r="V2311" s="19">
        <f t="shared" ca="1" si="811"/>
        <v>4</v>
      </c>
      <c r="W2311" s="19">
        <f t="shared" ca="1" si="812"/>
        <v>3</v>
      </c>
      <c r="X2311" s="19">
        <f t="shared" ca="1" si="813"/>
        <v>5</v>
      </c>
      <c r="Y2311" s="19">
        <f t="shared" ca="1" si="814"/>
        <v>2</v>
      </c>
      <c r="Z2311" s="19">
        <f t="shared" ca="1" si="815"/>
        <v>3</v>
      </c>
      <c r="AA2311" s="19">
        <f t="shared" ca="1" si="816"/>
        <v>1</v>
      </c>
      <c r="AB2311" s="3"/>
      <c r="AE2311" s="1"/>
    </row>
    <row r="2312" spans="2:31" ht="15" x14ac:dyDescent="0.25">
      <c r="B2312" s="35">
        <f t="shared" ca="1" si="818"/>
        <v>26</v>
      </c>
      <c r="C2312" s="12">
        <f ca="1">IF(B2312="","",VLOOKUP(B2312,Tabelle2!$D$1:$E$37,2,0))</f>
        <v>5</v>
      </c>
      <c r="D2312" s="18" t="str">
        <f t="shared" ca="1" si="799"/>
        <v>W</v>
      </c>
      <c r="E2312" s="16" t="str">
        <f t="shared" ca="1" si="817"/>
        <v/>
      </c>
      <c r="F2312" s="19" t="str">
        <f t="shared" ca="1" si="797"/>
        <v>New</v>
      </c>
      <c r="G2312" s="38">
        <f t="shared" ca="1" si="798"/>
        <v>0</v>
      </c>
      <c r="H2312" s="38">
        <f t="shared" ca="1" si="800"/>
        <v>-73</v>
      </c>
      <c r="I2312" s="27">
        <f t="shared" ca="1" si="801"/>
        <v>3</v>
      </c>
      <c r="J2312" s="27">
        <f t="shared" ca="1" si="802"/>
        <v>1</v>
      </c>
      <c r="K2312" s="19">
        <f t="shared" ca="1" si="803"/>
        <v>5</v>
      </c>
      <c r="L2312" s="12">
        <f t="shared" ca="1" si="804"/>
        <v>4</v>
      </c>
      <c r="M2312" s="19">
        <f t="shared" ca="1" si="805"/>
        <v>3</v>
      </c>
      <c r="N2312" s="19" t="str">
        <f t="shared" ca="1" si="806"/>
        <v/>
      </c>
      <c r="O2312" s="24"/>
      <c r="P2312" s="40">
        <f t="shared" ca="1" si="807"/>
        <v>3</v>
      </c>
      <c r="Q2312" s="40"/>
      <c r="R2312" s="19">
        <f t="shared" ca="1" si="808"/>
        <v>5</v>
      </c>
      <c r="S2312" s="19">
        <f t="shared" ca="1" si="809"/>
        <v>4</v>
      </c>
      <c r="T2312" s="19">
        <f t="shared" ca="1" si="810"/>
        <v>3</v>
      </c>
      <c r="U2312" s="42"/>
      <c r="V2312" s="19">
        <f t="shared" ca="1" si="811"/>
        <v>5</v>
      </c>
      <c r="W2312" s="19">
        <f t="shared" ca="1" si="812"/>
        <v>4</v>
      </c>
      <c r="X2312" s="19">
        <f t="shared" ca="1" si="813"/>
        <v>3</v>
      </c>
      <c r="Y2312" s="19">
        <f t="shared" ca="1" si="814"/>
        <v>5</v>
      </c>
      <c r="Z2312" s="19">
        <f t="shared" ca="1" si="815"/>
        <v>2</v>
      </c>
      <c r="AA2312" s="19">
        <f t="shared" ca="1" si="816"/>
        <v>3</v>
      </c>
      <c r="AB2312" s="3"/>
      <c r="AE2312" s="1"/>
    </row>
    <row r="2313" spans="2:31" ht="15" x14ac:dyDescent="0.25">
      <c r="B2313" s="35">
        <f t="shared" ca="1" si="818"/>
        <v>14</v>
      </c>
      <c r="C2313" s="12">
        <f ca="1">IF(B2313="","",VLOOKUP(B2313,Tabelle2!$D$1:$E$37,2,0))</f>
        <v>3</v>
      </c>
      <c r="D2313" s="18" t="str">
        <f t="shared" ca="1" si="799"/>
        <v>L</v>
      </c>
      <c r="E2313" s="16" t="str">
        <f t="shared" ca="1" si="817"/>
        <v/>
      </c>
      <c r="F2313" s="19" t="str">
        <f t="shared" ca="1" si="797"/>
        <v/>
      </c>
      <c r="G2313" s="38">
        <f t="shared" ca="1" si="798"/>
        <v>0</v>
      </c>
      <c r="H2313" s="38">
        <f t="shared" ca="1" si="800"/>
        <v>-73</v>
      </c>
      <c r="I2313" s="27">
        <f t="shared" ca="1" si="801"/>
        <v>1</v>
      </c>
      <c r="J2313" s="27">
        <f t="shared" ca="1" si="802"/>
        <v>1</v>
      </c>
      <c r="K2313" s="19">
        <f t="shared" ca="1" si="803"/>
        <v>3</v>
      </c>
      <c r="L2313" s="12" t="str">
        <f t="shared" ca="1" si="804"/>
        <v/>
      </c>
      <c r="M2313" s="19" t="str">
        <f t="shared" ca="1" si="805"/>
        <v/>
      </c>
      <c r="N2313" s="19" t="str">
        <f t="shared" ca="1" si="806"/>
        <v/>
      </c>
      <c r="O2313" s="24"/>
      <c r="P2313" s="40">
        <f t="shared" ca="1" si="807"/>
        <v>1</v>
      </c>
      <c r="Q2313" s="40"/>
      <c r="R2313" s="19">
        <f t="shared" ca="1" si="808"/>
        <v>3</v>
      </c>
      <c r="S2313" s="19" t="str">
        <f t="shared" ca="1" si="809"/>
        <v/>
      </c>
      <c r="T2313" s="19" t="str">
        <f t="shared" ca="1" si="810"/>
        <v/>
      </c>
      <c r="U2313" s="42"/>
      <c r="V2313" s="19">
        <f t="shared" ca="1" si="811"/>
        <v>3</v>
      </c>
      <c r="W2313" s="19" t="str">
        <f t="shared" ca="1" si="812"/>
        <v/>
      </c>
      <c r="X2313" s="19" t="str">
        <f t="shared" ca="1" si="813"/>
        <v/>
      </c>
      <c r="Y2313" s="19" t="str">
        <f t="shared" ca="1" si="814"/>
        <v/>
      </c>
      <c r="Z2313" s="19" t="str">
        <f t="shared" ca="1" si="815"/>
        <v/>
      </c>
      <c r="AA2313" s="19" t="str">
        <f t="shared" ca="1" si="816"/>
        <v/>
      </c>
      <c r="AB2313" s="3"/>
      <c r="AE2313" s="1"/>
    </row>
    <row r="2314" spans="2:31" ht="15" x14ac:dyDescent="0.25">
      <c r="B2314" s="35">
        <f t="shared" ca="1" si="818"/>
        <v>12</v>
      </c>
      <c r="C2314" s="12">
        <f ca="1">IF(B2314="","",VLOOKUP(B2314,Tabelle2!$D$1:$E$37,2,0))</f>
        <v>2</v>
      </c>
      <c r="D2314" s="18" t="str">
        <f t="shared" ca="1" si="799"/>
        <v>L</v>
      </c>
      <c r="E2314" s="16" t="str">
        <f t="shared" ca="1" si="817"/>
        <v/>
      </c>
      <c r="F2314" s="19" t="str">
        <f t="shared" ca="1" si="797"/>
        <v/>
      </c>
      <c r="G2314" s="38">
        <f t="shared" ca="1" si="798"/>
        <v>0</v>
      </c>
      <c r="H2314" s="38">
        <f t="shared" ca="1" si="800"/>
        <v>-73</v>
      </c>
      <c r="I2314" s="27">
        <f t="shared" ca="1" si="801"/>
        <v>2</v>
      </c>
      <c r="J2314" s="27">
        <f t="shared" ca="1" si="802"/>
        <v>1</v>
      </c>
      <c r="K2314" s="19">
        <f t="shared" ca="1" si="803"/>
        <v>3</v>
      </c>
      <c r="L2314" s="12" t="str">
        <f t="shared" ca="1" si="804"/>
        <v/>
      </c>
      <c r="M2314" s="19" t="str">
        <f t="shared" ca="1" si="805"/>
        <v/>
      </c>
      <c r="N2314" s="19">
        <f t="shared" ca="1" si="806"/>
        <v>2</v>
      </c>
      <c r="O2314" s="24"/>
      <c r="P2314" s="40">
        <f t="shared" ca="1" si="807"/>
        <v>2</v>
      </c>
      <c r="Q2314" s="40"/>
      <c r="R2314" s="19">
        <f t="shared" ca="1" si="808"/>
        <v>2</v>
      </c>
      <c r="S2314" s="19">
        <f t="shared" ca="1" si="809"/>
        <v>3</v>
      </c>
      <c r="T2314" s="19" t="str">
        <f t="shared" ca="1" si="810"/>
        <v/>
      </c>
      <c r="U2314" s="42"/>
      <c r="V2314" s="19">
        <f t="shared" ca="1" si="811"/>
        <v>2</v>
      </c>
      <c r="W2314" s="19">
        <f t="shared" ca="1" si="812"/>
        <v>3</v>
      </c>
      <c r="X2314" s="19" t="str">
        <f t="shared" ca="1" si="813"/>
        <v/>
      </c>
      <c r="Y2314" s="19" t="str">
        <f t="shared" ca="1" si="814"/>
        <v/>
      </c>
      <c r="Z2314" s="19" t="str">
        <f t="shared" ca="1" si="815"/>
        <v/>
      </c>
      <c r="AA2314" s="19" t="str">
        <f t="shared" ca="1" si="816"/>
        <v/>
      </c>
      <c r="AB2314" s="3"/>
      <c r="AE2314" s="1"/>
    </row>
    <row r="2315" spans="2:31" ht="15" x14ac:dyDescent="0.25">
      <c r="B2315" s="35">
        <f t="shared" ca="1" si="818"/>
        <v>29</v>
      </c>
      <c r="C2315" s="12">
        <f ca="1">IF(B2315="","",VLOOKUP(B2315,Tabelle2!$D$1:$E$37,2,0))</f>
        <v>5</v>
      </c>
      <c r="D2315" s="18" t="str">
        <f t="shared" ca="1" si="799"/>
        <v>W</v>
      </c>
      <c r="E2315" s="16" t="str">
        <f t="shared" ca="1" si="817"/>
        <v>W</v>
      </c>
      <c r="F2315" s="19" t="str">
        <f t="shared" ca="1" si="797"/>
        <v/>
      </c>
      <c r="G2315" s="38">
        <f t="shared" ca="1" si="798"/>
        <v>3</v>
      </c>
      <c r="H2315" s="38">
        <f t="shared" ca="1" si="800"/>
        <v>-70</v>
      </c>
      <c r="I2315" s="27">
        <f t="shared" ca="1" si="801"/>
        <v>3</v>
      </c>
      <c r="J2315" s="27">
        <f t="shared" ca="1" si="802"/>
        <v>1</v>
      </c>
      <c r="K2315" s="19">
        <f t="shared" ca="1" si="803"/>
        <v>5</v>
      </c>
      <c r="L2315" s="12">
        <f t="shared" ca="1" si="804"/>
        <v>2</v>
      </c>
      <c r="M2315" s="19">
        <f t="shared" ca="1" si="805"/>
        <v>3</v>
      </c>
      <c r="N2315" s="19" t="str">
        <f t="shared" ca="1" si="806"/>
        <v/>
      </c>
      <c r="O2315" s="24"/>
      <c r="P2315" s="40">
        <f t="shared" ca="1" si="807"/>
        <v>3</v>
      </c>
      <c r="Q2315" s="40"/>
      <c r="R2315" s="19">
        <f t="shared" ca="1" si="808"/>
        <v>5</v>
      </c>
      <c r="S2315" s="19">
        <f t="shared" ca="1" si="809"/>
        <v>2</v>
      </c>
      <c r="T2315" s="19">
        <f t="shared" ca="1" si="810"/>
        <v>3</v>
      </c>
      <c r="U2315" s="42"/>
      <c r="V2315" s="19">
        <f t="shared" ca="1" si="811"/>
        <v>5</v>
      </c>
      <c r="W2315" s="19">
        <f t="shared" ca="1" si="812"/>
        <v>2</v>
      </c>
      <c r="X2315" s="19">
        <f t="shared" ca="1" si="813"/>
        <v>3</v>
      </c>
      <c r="Y2315" s="19" t="str">
        <f t="shared" ca="1" si="814"/>
        <v/>
      </c>
      <c r="Z2315" s="19" t="str">
        <f t="shared" ca="1" si="815"/>
        <v/>
      </c>
      <c r="AA2315" s="19" t="str">
        <f t="shared" ca="1" si="816"/>
        <v/>
      </c>
      <c r="AB2315" s="3"/>
      <c r="AE2315" s="1"/>
    </row>
    <row r="2316" spans="2:31" ht="15" x14ac:dyDescent="0.25">
      <c r="B2316" s="35">
        <f t="shared" ca="1" si="818"/>
        <v>13</v>
      </c>
      <c r="C2316" s="12">
        <f ca="1">IF(B2316="","",VLOOKUP(B2316,Tabelle2!$D$1:$E$37,2,0))</f>
        <v>3</v>
      </c>
      <c r="D2316" s="18" t="str">
        <f t="shared" ca="1" si="799"/>
        <v>L</v>
      </c>
      <c r="E2316" s="16" t="str">
        <f t="shared" ca="1" si="817"/>
        <v>L</v>
      </c>
      <c r="F2316" s="19" t="str">
        <f t="shared" ca="1" si="797"/>
        <v>l1</v>
      </c>
      <c r="G2316" s="38">
        <f t="shared" ca="1" si="798"/>
        <v>-3</v>
      </c>
      <c r="H2316" s="38">
        <f t="shared" ca="1" si="800"/>
        <v>-73</v>
      </c>
      <c r="I2316" s="27">
        <f t="shared" ca="1" si="801"/>
        <v>3</v>
      </c>
      <c r="J2316" s="27">
        <f t="shared" ca="1" si="802"/>
        <v>1</v>
      </c>
      <c r="K2316" s="19">
        <f t="shared" ca="1" si="803"/>
        <v>5</v>
      </c>
      <c r="L2316" s="12">
        <f t="shared" ca="1" si="804"/>
        <v>2</v>
      </c>
      <c r="M2316" s="19">
        <f t="shared" ca="1" si="805"/>
        <v>3</v>
      </c>
      <c r="N2316" s="19" t="str">
        <f t="shared" ca="1" si="806"/>
        <v/>
      </c>
      <c r="O2316" s="24"/>
      <c r="P2316" s="40">
        <f t="shared" ca="1" si="807"/>
        <v>3</v>
      </c>
      <c r="Q2316" s="40"/>
      <c r="R2316" s="19">
        <f t="shared" ca="1" si="808"/>
        <v>3</v>
      </c>
      <c r="S2316" s="19">
        <f t="shared" ca="1" si="809"/>
        <v>5</v>
      </c>
      <c r="T2316" s="19">
        <f t="shared" ca="1" si="810"/>
        <v>2</v>
      </c>
      <c r="U2316" s="42"/>
      <c r="V2316" s="19">
        <f t="shared" ca="1" si="811"/>
        <v>3</v>
      </c>
      <c r="W2316" s="19">
        <f t="shared" ca="1" si="812"/>
        <v>5</v>
      </c>
      <c r="X2316" s="19">
        <f t="shared" ca="1" si="813"/>
        <v>2</v>
      </c>
      <c r="Y2316" s="19">
        <f t="shared" ca="1" si="814"/>
        <v>3</v>
      </c>
      <c r="Z2316" s="19" t="str">
        <f t="shared" ca="1" si="815"/>
        <v/>
      </c>
      <c r="AA2316" s="19" t="str">
        <f t="shared" ca="1" si="816"/>
        <v/>
      </c>
      <c r="AB2316" s="3"/>
      <c r="AE2316" s="1"/>
    </row>
    <row r="2317" spans="2:31" ht="15" x14ac:dyDescent="0.25">
      <c r="B2317" s="35">
        <f t="shared" ca="1" si="818"/>
        <v>21</v>
      </c>
      <c r="C2317" s="12">
        <f ca="1">IF(B2317="","",VLOOKUP(B2317,Tabelle2!$D$1:$E$37,2,0))</f>
        <v>4</v>
      </c>
      <c r="D2317" s="18" t="str">
        <f t="shared" ca="1" si="799"/>
        <v>W</v>
      </c>
      <c r="E2317" s="16" t="str">
        <f t="shared" ca="1" si="817"/>
        <v>w</v>
      </c>
      <c r="F2317" s="19" t="str">
        <f t="shared" ca="1" si="797"/>
        <v/>
      </c>
      <c r="G2317" s="38">
        <f t="shared" ca="1" si="798"/>
        <v>2</v>
      </c>
      <c r="H2317" s="38">
        <f t="shared" ca="1" si="800"/>
        <v>-71</v>
      </c>
      <c r="I2317" s="27">
        <f t="shared" ca="1" si="801"/>
        <v>4</v>
      </c>
      <c r="J2317" s="27">
        <f t="shared" ca="1" si="802"/>
        <v>1</v>
      </c>
      <c r="K2317" s="19">
        <f t="shared" ca="1" si="803"/>
        <v>5</v>
      </c>
      <c r="L2317" s="12">
        <f t="shared" ca="1" si="804"/>
        <v>2</v>
      </c>
      <c r="M2317" s="19">
        <f t="shared" ca="1" si="805"/>
        <v>3</v>
      </c>
      <c r="N2317" s="19">
        <f t="shared" ca="1" si="806"/>
        <v>4</v>
      </c>
      <c r="O2317" s="24"/>
      <c r="P2317" s="40">
        <f t="shared" ca="1" si="807"/>
        <v>3</v>
      </c>
      <c r="Q2317" s="40"/>
      <c r="R2317" s="19">
        <f t="shared" ca="1" si="808"/>
        <v>4</v>
      </c>
      <c r="S2317" s="19">
        <f t="shared" ca="1" si="809"/>
        <v>3</v>
      </c>
      <c r="T2317" s="19">
        <f t="shared" ca="1" si="810"/>
        <v>5</v>
      </c>
      <c r="U2317" s="42"/>
      <c r="V2317" s="19">
        <f t="shared" ca="1" si="811"/>
        <v>4</v>
      </c>
      <c r="W2317" s="19">
        <f t="shared" ca="1" si="812"/>
        <v>3</v>
      </c>
      <c r="X2317" s="19">
        <f t="shared" ca="1" si="813"/>
        <v>5</v>
      </c>
      <c r="Y2317" s="19">
        <f t="shared" ca="1" si="814"/>
        <v>2</v>
      </c>
      <c r="Z2317" s="19">
        <f t="shared" ca="1" si="815"/>
        <v>3</v>
      </c>
      <c r="AA2317" s="19" t="str">
        <f t="shared" ca="1" si="816"/>
        <v/>
      </c>
      <c r="AB2317" s="3"/>
      <c r="AE2317" s="1"/>
    </row>
    <row r="2318" spans="2:31" ht="15" x14ac:dyDescent="0.25">
      <c r="B2318" s="35">
        <f t="shared" ca="1" si="818"/>
        <v>15</v>
      </c>
      <c r="C2318" s="12">
        <f ca="1">IF(B2318="","",VLOOKUP(B2318,Tabelle2!$D$1:$E$37,2,0))</f>
        <v>3</v>
      </c>
      <c r="D2318" s="18" t="str">
        <f t="shared" ca="1" si="799"/>
        <v>W</v>
      </c>
      <c r="E2318" s="16" t="str">
        <f t="shared" ca="1" si="817"/>
        <v>W</v>
      </c>
      <c r="F2318" s="19" t="str">
        <f t="shared" ca="1" si="797"/>
        <v/>
      </c>
      <c r="G2318" s="38">
        <f t="shared" ca="1" si="798"/>
        <v>3</v>
      </c>
      <c r="H2318" s="38">
        <f t="shared" ca="1" si="800"/>
        <v>-68</v>
      </c>
      <c r="I2318" s="27">
        <f t="shared" ca="1" si="801"/>
        <v>3</v>
      </c>
      <c r="J2318" s="27" t="str">
        <f t="shared" ca="1" si="802"/>
        <v/>
      </c>
      <c r="K2318" s="19">
        <f t="shared" ca="1" si="803"/>
        <v>5</v>
      </c>
      <c r="L2318" s="12">
        <f t="shared" ca="1" si="804"/>
        <v>2</v>
      </c>
      <c r="M2318" s="19">
        <f t="shared" ca="1" si="805"/>
        <v>3</v>
      </c>
      <c r="N2318" s="19" t="str">
        <f t="shared" ca="1" si="806"/>
        <v/>
      </c>
      <c r="O2318" s="24"/>
      <c r="P2318" s="40">
        <f t="shared" ca="1" si="807"/>
        <v>3</v>
      </c>
      <c r="Q2318" s="40"/>
      <c r="R2318" s="19">
        <f t="shared" ca="1" si="808"/>
        <v>3</v>
      </c>
      <c r="S2318" s="19">
        <f t="shared" ca="1" si="809"/>
        <v>4</v>
      </c>
      <c r="T2318" s="19">
        <f t="shared" ca="1" si="810"/>
        <v>5</v>
      </c>
      <c r="U2318" s="42"/>
      <c r="V2318" s="19">
        <f t="shared" ca="1" si="811"/>
        <v>3</v>
      </c>
      <c r="W2318" s="19">
        <f t="shared" ca="1" si="812"/>
        <v>4</v>
      </c>
      <c r="X2318" s="19">
        <f t="shared" ca="1" si="813"/>
        <v>3</v>
      </c>
      <c r="Y2318" s="19">
        <f t="shared" ca="1" si="814"/>
        <v>5</v>
      </c>
      <c r="Z2318" s="19">
        <f t="shared" ca="1" si="815"/>
        <v>2</v>
      </c>
      <c r="AA2318" s="19">
        <f t="shared" ca="1" si="816"/>
        <v>3</v>
      </c>
      <c r="AB2318" s="3"/>
      <c r="AE2318" s="1"/>
    </row>
    <row r="2319" spans="2:31" ht="15" x14ac:dyDescent="0.25">
      <c r="B2319" s="35">
        <f t="shared" ca="1" si="818"/>
        <v>27</v>
      </c>
      <c r="C2319" s="12">
        <f ca="1">IF(B2319="","",VLOOKUP(B2319,Tabelle2!$D$1:$E$37,2,0))</f>
        <v>5</v>
      </c>
      <c r="D2319" s="18" t="str">
        <f t="shared" ca="1" si="799"/>
        <v>W</v>
      </c>
      <c r="E2319" s="16" t="str">
        <f t="shared" ca="1" si="817"/>
        <v>W</v>
      </c>
      <c r="F2319" s="19" t="str">
        <f t="shared" ca="1" si="797"/>
        <v/>
      </c>
      <c r="G2319" s="38">
        <f t="shared" ca="1" si="798"/>
        <v>3</v>
      </c>
      <c r="H2319" s="38">
        <f t="shared" ca="1" si="800"/>
        <v>-65</v>
      </c>
      <c r="I2319" s="27">
        <f t="shared" ca="1" si="801"/>
        <v>3</v>
      </c>
      <c r="J2319" s="27" t="str">
        <f t="shared" ca="1" si="802"/>
        <v/>
      </c>
      <c r="K2319" s="19">
        <f t="shared" ca="1" si="803"/>
        <v>5</v>
      </c>
      <c r="L2319" s="12">
        <f t="shared" ca="1" si="804"/>
        <v>2</v>
      </c>
      <c r="M2319" s="19">
        <f t="shared" ca="1" si="805"/>
        <v>3</v>
      </c>
      <c r="N2319" s="19" t="str">
        <f t="shared" ca="1" si="806"/>
        <v/>
      </c>
      <c r="O2319" s="24"/>
      <c r="P2319" s="40">
        <f t="shared" ca="1" si="807"/>
        <v>3</v>
      </c>
      <c r="Q2319" s="40"/>
      <c r="R2319" s="19">
        <f t="shared" ca="1" si="808"/>
        <v>5</v>
      </c>
      <c r="S2319" s="19">
        <f t="shared" ca="1" si="809"/>
        <v>3</v>
      </c>
      <c r="T2319" s="19">
        <f t="shared" ca="1" si="810"/>
        <v>4</v>
      </c>
      <c r="U2319" s="42"/>
      <c r="V2319" s="19">
        <f t="shared" ca="1" si="811"/>
        <v>5</v>
      </c>
      <c r="W2319" s="19">
        <f t="shared" ca="1" si="812"/>
        <v>3</v>
      </c>
      <c r="X2319" s="19">
        <f t="shared" ca="1" si="813"/>
        <v>4</v>
      </c>
      <c r="Y2319" s="19">
        <f t="shared" ca="1" si="814"/>
        <v>3</v>
      </c>
      <c r="Z2319" s="19">
        <f t="shared" ca="1" si="815"/>
        <v>5</v>
      </c>
      <c r="AA2319" s="19">
        <f t="shared" ca="1" si="816"/>
        <v>2</v>
      </c>
      <c r="AB2319" s="3"/>
      <c r="AE2319" s="1"/>
    </row>
    <row r="2320" spans="2:31" ht="15" x14ac:dyDescent="0.25">
      <c r="B2320" s="35">
        <f t="shared" ca="1" si="818"/>
        <v>16</v>
      </c>
      <c r="C2320" s="12">
        <f ca="1">IF(B2320="","",VLOOKUP(B2320,Tabelle2!$D$1:$E$37,2,0))</f>
        <v>3</v>
      </c>
      <c r="D2320" s="18" t="str">
        <f t="shared" ca="1" si="799"/>
        <v>L</v>
      </c>
      <c r="E2320" s="16" t="str">
        <f t="shared" ca="1" si="817"/>
        <v>L</v>
      </c>
      <c r="F2320" s="19" t="str">
        <f t="shared" ca="1" si="797"/>
        <v>l1</v>
      </c>
      <c r="G2320" s="38">
        <f t="shared" ca="1" si="798"/>
        <v>-3</v>
      </c>
      <c r="H2320" s="38">
        <f t="shared" ca="1" si="800"/>
        <v>-68</v>
      </c>
      <c r="I2320" s="27">
        <f t="shared" ca="1" si="801"/>
        <v>3</v>
      </c>
      <c r="J2320" s="27" t="str">
        <f t="shared" ca="1" si="802"/>
        <v/>
      </c>
      <c r="K2320" s="19">
        <f t="shared" ca="1" si="803"/>
        <v>5</v>
      </c>
      <c r="L2320" s="12">
        <f t="shared" ca="1" si="804"/>
        <v>2</v>
      </c>
      <c r="M2320" s="19">
        <f t="shared" ca="1" si="805"/>
        <v>3</v>
      </c>
      <c r="N2320" s="19" t="str">
        <f t="shared" ca="1" si="806"/>
        <v/>
      </c>
      <c r="O2320" s="24"/>
      <c r="P2320" s="40">
        <f t="shared" ca="1" si="807"/>
        <v>3</v>
      </c>
      <c r="Q2320" s="40"/>
      <c r="R2320" s="19">
        <f t="shared" ca="1" si="808"/>
        <v>3</v>
      </c>
      <c r="S2320" s="19">
        <f t="shared" ca="1" si="809"/>
        <v>5</v>
      </c>
      <c r="T2320" s="19">
        <f t="shared" ca="1" si="810"/>
        <v>4</v>
      </c>
      <c r="U2320" s="42"/>
      <c r="V2320" s="19">
        <f t="shared" ca="1" si="811"/>
        <v>3</v>
      </c>
      <c r="W2320" s="19">
        <f t="shared" ca="1" si="812"/>
        <v>5</v>
      </c>
      <c r="X2320" s="19">
        <f t="shared" ca="1" si="813"/>
        <v>3</v>
      </c>
      <c r="Y2320" s="19">
        <f t="shared" ca="1" si="814"/>
        <v>4</v>
      </c>
      <c r="Z2320" s="19">
        <f t="shared" ca="1" si="815"/>
        <v>3</v>
      </c>
      <c r="AA2320" s="19">
        <f t="shared" ca="1" si="816"/>
        <v>5</v>
      </c>
      <c r="AB2320" s="3"/>
      <c r="AE2320" s="1"/>
    </row>
    <row r="2321" spans="2:31" ht="15" x14ac:dyDescent="0.25">
      <c r="B2321" s="35">
        <f t="shared" ca="1" si="818"/>
        <v>31</v>
      </c>
      <c r="C2321" s="12">
        <f ca="1">IF(B2321="","",VLOOKUP(B2321,Tabelle2!$D$1:$E$37,2,0))</f>
        <v>6</v>
      </c>
      <c r="D2321" s="18" t="str">
        <f t="shared" ca="1" si="799"/>
        <v>W</v>
      </c>
      <c r="E2321" s="16" t="str">
        <f t="shared" ca="1" si="817"/>
        <v>w</v>
      </c>
      <c r="F2321" s="19" t="str">
        <f t="shared" ca="1" si="797"/>
        <v/>
      </c>
      <c r="G2321" s="38">
        <f t="shared" ca="1" si="798"/>
        <v>2</v>
      </c>
      <c r="H2321" s="38">
        <f t="shared" ca="1" si="800"/>
        <v>-66</v>
      </c>
      <c r="I2321" s="27">
        <f t="shared" ca="1" si="801"/>
        <v>4</v>
      </c>
      <c r="J2321" s="27" t="str">
        <f t="shared" ca="1" si="802"/>
        <v/>
      </c>
      <c r="K2321" s="19">
        <f t="shared" ca="1" si="803"/>
        <v>5</v>
      </c>
      <c r="L2321" s="12">
        <f t="shared" ca="1" si="804"/>
        <v>2</v>
      </c>
      <c r="M2321" s="19">
        <f t="shared" ca="1" si="805"/>
        <v>3</v>
      </c>
      <c r="N2321" s="19">
        <f t="shared" ca="1" si="806"/>
        <v>6</v>
      </c>
      <c r="O2321" s="24"/>
      <c r="P2321" s="40">
        <f t="shared" ca="1" si="807"/>
        <v>3</v>
      </c>
      <c r="Q2321" s="40"/>
      <c r="R2321" s="19">
        <f t="shared" ca="1" si="808"/>
        <v>6</v>
      </c>
      <c r="S2321" s="19">
        <f t="shared" ca="1" si="809"/>
        <v>3</v>
      </c>
      <c r="T2321" s="19">
        <f t="shared" ca="1" si="810"/>
        <v>5</v>
      </c>
      <c r="U2321" s="42"/>
      <c r="V2321" s="19">
        <f t="shared" ca="1" si="811"/>
        <v>6</v>
      </c>
      <c r="W2321" s="19">
        <f t="shared" ca="1" si="812"/>
        <v>3</v>
      </c>
      <c r="X2321" s="19">
        <f t="shared" ca="1" si="813"/>
        <v>5</v>
      </c>
      <c r="Y2321" s="19">
        <f t="shared" ca="1" si="814"/>
        <v>3</v>
      </c>
      <c r="Z2321" s="19">
        <f t="shared" ca="1" si="815"/>
        <v>4</v>
      </c>
      <c r="AA2321" s="19">
        <f t="shared" ca="1" si="816"/>
        <v>3</v>
      </c>
      <c r="AB2321" s="3"/>
      <c r="AE2321" s="1"/>
    </row>
    <row r="2322" spans="2:31" ht="15" x14ac:dyDescent="0.25">
      <c r="B2322" s="35">
        <f t="shared" ca="1" si="818"/>
        <v>25</v>
      </c>
      <c r="C2322" s="12">
        <f ca="1">IF(B2322="","",VLOOKUP(B2322,Tabelle2!$D$1:$E$37,2,0))</f>
        <v>5</v>
      </c>
      <c r="D2322" s="18" t="str">
        <f t="shared" ca="1" si="799"/>
        <v>L</v>
      </c>
      <c r="E2322" s="16" t="str">
        <f t="shared" ca="1" si="817"/>
        <v>L</v>
      </c>
      <c r="F2322" s="19" t="str">
        <f t="shared" ref="F2322:F2385" ca="1" si="819">IF(AND(F2321="l1",I2322&gt;3,D2322="l"),"L2",IF(I2322&lt;3,"",IF(AND(D2322="l",I2322=3,F2321=""),"l1",IF(F2321="L2","New",IF(AND(D2322="l",D2321="w"),"L1",IF(AND(D2322="l",D2321="l",D2320="W"),"L2",""))))))</f>
        <v>l1</v>
      </c>
      <c r="G2322" s="38">
        <f t="shared" ca="1" si="798"/>
        <v>-3</v>
      </c>
      <c r="H2322" s="38">
        <f t="shared" ca="1" si="800"/>
        <v>-69</v>
      </c>
      <c r="I2322" s="27">
        <f t="shared" ca="1" si="801"/>
        <v>3</v>
      </c>
      <c r="J2322" s="27" t="str">
        <f t="shared" ca="1" si="802"/>
        <v/>
      </c>
      <c r="K2322" s="19">
        <f t="shared" ca="1" si="803"/>
        <v>5</v>
      </c>
      <c r="L2322" s="12">
        <f t="shared" ca="1" si="804"/>
        <v>2</v>
      </c>
      <c r="M2322" s="19">
        <f t="shared" ca="1" si="805"/>
        <v>3</v>
      </c>
      <c r="N2322" s="19" t="str">
        <f t="shared" ca="1" si="806"/>
        <v/>
      </c>
      <c r="O2322" s="24"/>
      <c r="P2322" s="40">
        <f t="shared" ca="1" si="807"/>
        <v>3</v>
      </c>
      <c r="Q2322" s="40"/>
      <c r="R2322" s="19">
        <f t="shared" ca="1" si="808"/>
        <v>5</v>
      </c>
      <c r="S2322" s="19">
        <f t="shared" ca="1" si="809"/>
        <v>6</v>
      </c>
      <c r="T2322" s="19">
        <f t="shared" ca="1" si="810"/>
        <v>3</v>
      </c>
      <c r="U2322" s="42"/>
      <c r="V2322" s="19">
        <f t="shared" ca="1" si="811"/>
        <v>5</v>
      </c>
      <c r="W2322" s="19">
        <f t="shared" ca="1" si="812"/>
        <v>6</v>
      </c>
      <c r="X2322" s="19">
        <f t="shared" ca="1" si="813"/>
        <v>3</v>
      </c>
      <c r="Y2322" s="19">
        <f t="shared" ca="1" si="814"/>
        <v>5</v>
      </c>
      <c r="Z2322" s="19">
        <f t="shared" ca="1" si="815"/>
        <v>3</v>
      </c>
      <c r="AA2322" s="19">
        <f t="shared" ca="1" si="816"/>
        <v>4</v>
      </c>
      <c r="AB2322" s="3"/>
      <c r="AE2322" s="1"/>
    </row>
    <row r="2323" spans="2:31" ht="15" x14ac:dyDescent="0.25">
      <c r="B2323" s="35">
        <f t="shared" ca="1" si="818"/>
        <v>36</v>
      </c>
      <c r="C2323" s="12">
        <f ca="1">IF(B2323="","",VLOOKUP(B2323,Tabelle2!$D$1:$E$37,2,0))</f>
        <v>6</v>
      </c>
      <c r="D2323" s="18" t="str">
        <f t="shared" ca="1" si="799"/>
        <v>W</v>
      </c>
      <c r="E2323" s="16" t="str">
        <f t="shared" ca="1" si="817"/>
        <v>w</v>
      </c>
      <c r="F2323" s="19" t="str">
        <f t="shared" ca="1" si="819"/>
        <v/>
      </c>
      <c r="G2323" s="38">
        <f t="shared" ca="1" si="798"/>
        <v>2</v>
      </c>
      <c r="H2323" s="38">
        <f t="shared" ca="1" si="800"/>
        <v>-67</v>
      </c>
      <c r="I2323" s="27">
        <f t="shared" ca="1" si="801"/>
        <v>4</v>
      </c>
      <c r="J2323" s="27" t="str">
        <f t="shared" ca="1" si="802"/>
        <v/>
      </c>
      <c r="K2323" s="19">
        <f t="shared" ca="1" si="803"/>
        <v>5</v>
      </c>
      <c r="L2323" s="12">
        <f t="shared" ca="1" si="804"/>
        <v>2</v>
      </c>
      <c r="M2323" s="19">
        <f t="shared" ca="1" si="805"/>
        <v>3</v>
      </c>
      <c r="N2323" s="19">
        <f t="shared" ca="1" si="806"/>
        <v>6</v>
      </c>
      <c r="O2323" s="24"/>
      <c r="P2323" s="40">
        <f t="shared" ca="1" si="807"/>
        <v>3</v>
      </c>
      <c r="Q2323" s="40"/>
      <c r="R2323" s="19">
        <f t="shared" ca="1" si="808"/>
        <v>6</v>
      </c>
      <c r="S2323" s="19">
        <f t="shared" ca="1" si="809"/>
        <v>5</v>
      </c>
      <c r="T2323" s="19">
        <f t="shared" ca="1" si="810"/>
        <v>3</v>
      </c>
      <c r="U2323" s="42"/>
      <c r="V2323" s="19">
        <f t="shared" ca="1" si="811"/>
        <v>6</v>
      </c>
      <c r="W2323" s="19">
        <f t="shared" ca="1" si="812"/>
        <v>5</v>
      </c>
      <c r="X2323" s="19">
        <f t="shared" ca="1" si="813"/>
        <v>6</v>
      </c>
      <c r="Y2323" s="19">
        <f t="shared" ca="1" si="814"/>
        <v>3</v>
      </c>
      <c r="Z2323" s="19">
        <f t="shared" ca="1" si="815"/>
        <v>5</v>
      </c>
      <c r="AA2323" s="19">
        <f t="shared" ca="1" si="816"/>
        <v>3</v>
      </c>
      <c r="AB2323" s="3"/>
      <c r="AE2323" s="1"/>
    </row>
    <row r="2324" spans="2:31" ht="15" x14ac:dyDescent="0.25">
      <c r="B2324" s="35">
        <f t="shared" ca="1" si="818"/>
        <v>15</v>
      </c>
      <c r="C2324" s="12">
        <f ca="1">IF(B2324="","",VLOOKUP(B2324,Tabelle2!$D$1:$E$37,2,0))</f>
        <v>3</v>
      </c>
      <c r="D2324" s="18" t="str">
        <f t="shared" ca="1" si="799"/>
        <v>L</v>
      </c>
      <c r="E2324" s="16" t="str">
        <f t="shared" ca="1" si="817"/>
        <v>L</v>
      </c>
      <c r="F2324" s="19" t="str">
        <f t="shared" ca="1" si="819"/>
        <v>l1</v>
      </c>
      <c r="G2324" s="38">
        <f t="shared" ca="1" si="798"/>
        <v>-3</v>
      </c>
      <c r="H2324" s="38">
        <f t="shared" ca="1" si="800"/>
        <v>-70</v>
      </c>
      <c r="I2324" s="27">
        <f t="shared" ca="1" si="801"/>
        <v>3</v>
      </c>
      <c r="J2324" s="27" t="str">
        <f t="shared" ca="1" si="802"/>
        <v/>
      </c>
      <c r="K2324" s="19">
        <f t="shared" ca="1" si="803"/>
        <v>5</v>
      </c>
      <c r="L2324" s="12">
        <f t="shared" ca="1" si="804"/>
        <v>2</v>
      </c>
      <c r="M2324" s="19">
        <f t="shared" ca="1" si="805"/>
        <v>3</v>
      </c>
      <c r="N2324" s="19" t="str">
        <f t="shared" ca="1" si="806"/>
        <v/>
      </c>
      <c r="O2324" s="24"/>
      <c r="P2324" s="40">
        <f t="shared" ca="1" si="807"/>
        <v>3</v>
      </c>
      <c r="Q2324" s="40"/>
      <c r="R2324" s="19">
        <f t="shared" ca="1" si="808"/>
        <v>3</v>
      </c>
      <c r="S2324" s="19">
        <f t="shared" ca="1" si="809"/>
        <v>6</v>
      </c>
      <c r="T2324" s="19">
        <f t="shared" ca="1" si="810"/>
        <v>5</v>
      </c>
      <c r="U2324" s="42"/>
      <c r="V2324" s="19">
        <f t="shared" ca="1" si="811"/>
        <v>3</v>
      </c>
      <c r="W2324" s="19">
        <f t="shared" ca="1" si="812"/>
        <v>6</v>
      </c>
      <c r="X2324" s="19">
        <f t="shared" ca="1" si="813"/>
        <v>5</v>
      </c>
      <c r="Y2324" s="19">
        <f t="shared" ca="1" si="814"/>
        <v>6</v>
      </c>
      <c r="Z2324" s="19">
        <f t="shared" ca="1" si="815"/>
        <v>3</v>
      </c>
      <c r="AA2324" s="19">
        <f t="shared" ca="1" si="816"/>
        <v>5</v>
      </c>
      <c r="AB2324" s="3"/>
      <c r="AE2324" s="1"/>
    </row>
    <row r="2325" spans="2:31" ht="15" x14ac:dyDescent="0.25">
      <c r="B2325" s="35">
        <f t="shared" ca="1" si="818"/>
        <v>1</v>
      </c>
      <c r="C2325" s="12">
        <f ca="1">IF(B2325="","",VLOOKUP(B2325,Tabelle2!$D$1:$E$37,2,0))</f>
        <v>1</v>
      </c>
      <c r="D2325" s="18" t="str">
        <f t="shared" ca="1" si="799"/>
        <v>W</v>
      </c>
      <c r="E2325" s="16" t="str">
        <f t="shared" ca="1" si="817"/>
        <v>w</v>
      </c>
      <c r="F2325" s="19" t="str">
        <f t="shared" ca="1" si="819"/>
        <v/>
      </c>
      <c r="G2325" s="38">
        <f t="shared" ca="1" si="798"/>
        <v>2</v>
      </c>
      <c r="H2325" s="38">
        <f t="shared" ca="1" si="800"/>
        <v>-68</v>
      </c>
      <c r="I2325" s="27">
        <f t="shared" ca="1" si="801"/>
        <v>4</v>
      </c>
      <c r="J2325" s="27" t="str">
        <f t="shared" ca="1" si="802"/>
        <v/>
      </c>
      <c r="K2325" s="19">
        <f t="shared" ca="1" si="803"/>
        <v>5</v>
      </c>
      <c r="L2325" s="12">
        <f t="shared" ca="1" si="804"/>
        <v>2</v>
      </c>
      <c r="M2325" s="19">
        <f t="shared" ca="1" si="805"/>
        <v>3</v>
      </c>
      <c r="N2325" s="19">
        <f t="shared" ca="1" si="806"/>
        <v>1</v>
      </c>
      <c r="O2325" s="24"/>
      <c r="P2325" s="40">
        <f t="shared" ca="1" si="807"/>
        <v>3</v>
      </c>
      <c r="Q2325" s="40"/>
      <c r="R2325" s="19">
        <f t="shared" ca="1" si="808"/>
        <v>1</v>
      </c>
      <c r="S2325" s="19">
        <f t="shared" ca="1" si="809"/>
        <v>3</v>
      </c>
      <c r="T2325" s="19">
        <f t="shared" ca="1" si="810"/>
        <v>6</v>
      </c>
      <c r="U2325" s="42"/>
      <c r="V2325" s="19">
        <f t="shared" ca="1" si="811"/>
        <v>1</v>
      </c>
      <c r="W2325" s="19">
        <f t="shared" ca="1" si="812"/>
        <v>3</v>
      </c>
      <c r="X2325" s="19">
        <f t="shared" ca="1" si="813"/>
        <v>6</v>
      </c>
      <c r="Y2325" s="19">
        <f t="shared" ca="1" si="814"/>
        <v>5</v>
      </c>
      <c r="Z2325" s="19">
        <f t="shared" ca="1" si="815"/>
        <v>6</v>
      </c>
      <c r="AA2325" s="19">
        <f t="shared" ca="1" si="816"/>
        <v>3</v>
      </c>
      <c r="AB2325" s="3"/>
      <c r="AE2325" s="1"/>
    </row>
    <row r="2326" spans="2:31" ht="15" x14ac:dyDescent="0.25">
      <c r="B2326" s="35">
        <f t="shared" ca="1" si="818"/>
        <v>1</v>
      </c>
      <c r="C2326" s="12">
        <f ca="1">IF(B2326="","",VLOOKUP(B2326,Tabelle2!$D$1:$E$37,2,0))</f>
        <v>1</v>
      </c>
      <c r="D2326" s="18" t="str">
        <f t="shared" ca="1" si="799"/>
        <v>L</v>
      </c>
      <c r="E2326" s="16" t="str">
        <f t="shared" ca="1" si="817"/>
        <v>L</v>
      </c>
      <c r="F2326" s="19" t="str">
        <f t="shared" ca="1" si="819"/>
        <v>l1</v>
      </c>
      <c r="G2326" s="38">
        <f t="shared" ca="1" si="798"/>
        <v>-3</v>
      </c>
      <c r="H2326" s="38">
        <f t="shared" ca="1" si="800"/>
        <v>-71</v>
      </c>
      <c r="I2326" s="27">
        <f t="shared" ca="1" si="801"/>
        <v>3</v>
      </c>
      <c r="J2326" s="27" t="str">
        <f t="shared" ca="1" si="802"/>
        <v/>
      </c>
      <c r="K2326" s="19">
        <f t="shared" ca="1" si="803"/>
        <v>5</v>
      </c>
      <c r="L2326" s="12">
        <f t="shared" ca="1" si="804"/>
        <v>2</v>
      </c>
      <c r="M2326" s="19">
        <f t="shared" ca="1" si="805"/>
        <v>3</v>
      </c>
      <c r="N2326" s="19" t="str">
        <f t="shared" ca="1" si="806"/>
        <v/>
      </c>
      <c r="O2326" s="24"/>
      <c r="P2326" s="40">
        <f t="shared" ca="1" si="807"/>
        <v>3</v>
      </c>
      <c r="Q2326" s="40"/>
      <c r="R2326" s="19">
        <f t="shared" ca="1" si="808"/>
        <v>1</v>
      </c>
      <c r="S2326" s="19">
        <f t="shared" ca="1" si="809"/>
        <v>3</v>
      </c>
      <c r="T2326" s="19">
        <f t="shared" ca="1" si="810"/>
        <v>6</v>
      </c>
      <c r="U2326" s="42"/>
      <c r="V2326" s="19">
        <f t="shared" ca="1" si="811"/>
        <v>1</v>
      </c>
      <c r="W2326" s="19">
        <f t="shared" ca="1" si="812"/>
        <v>1</v>
      </c>
      <c r="X2326" s="19">
        <f t="shared" ca="1" si="813"/>
        <v>3</v>
      </c>
      <c r="Y2326" s="19">
        <f t="shared" ca="1" si="814"/>
        <v>6</v>
      </c>
      <c r="Z2326" s="19">
        <f t="shared" ca="1" si="815"/>
        <v>5</v>
      </c>
      <c r="AA2326" s="19">
        <f t="shared" ca="1" si="816"/>
        <v>6</v>
      </c>
      <c r="AB2326" s="3"/>
      <c r="AE2326" s="1"/>
    </row>
    <row r="2327" spans="2:31" ht="15" x14ac:dyDescent="0.25">
      <c r="B2327" s="35">
        <f t="shared" ca="1" si="818"/>
        <v>20</v>
      </c>
      <c r="C2327" s="12">
        <f ca="1">IF(B2327="","",VLOOKUP(B2327,Tabelle2!$D$1:$E$37,2,0))</f>
        <v>4</v>
      </c>
      <c r="D2327" s="18" t="str">
        <f t="shared" ca="1" si="799"/>
        <v>L</v>
      </c>
      <c r="E2327" s="16" t="str">
        <f t="shared" ca="1" si="817"/>
        <v>L</v>
      </c>
      <c r="F2327" s="19" t="str">
        <f t="shared" ca="1" si="819"/>
        <v>L2</v>
      </c>
      <c r="G2327" s="38">
        <f t="shared" ca="1" si="798"/>
        <v>-4</v>
      </c>
      <c r="H2327" s="38">
        <f t="shared" ca="1" si="800"/>
        <v>-75</v>
      </c>
      <c r="I2327" s="27">
        <f t="shared" ca="1" si="801"/>
        <v>4</v>
      </c>
      <c r="J2327" s="27" t="str">
        <f t="shared" ca="1" si="802"/>
        <v/>
      </c>
      <c r="K2327" s="19">
        <f t="shared" ca="1" si="803"/>
        <v>5</v>
      </c>
      <c r="L2327" s="12">
        <f t="shared" ca="1" si="804"/>
        <v>2</v>
      </c>
      <c r="M2327" s="19">
        <f t="shared" ca="1" si="805"/>
        <v>3</v>
      </c>
      <c r="N2327" s="19">
        <f t="shared" ca="1" si="806"/>
        <v>4</v>
      </c>
      <c r="O2327" s="24"/>
      <c r="P2327" s="40">
        <f t="shared" ca="1" si="807"/>
        <v>3</v>
      </c>
      <c r="Q2327" s="40"/>
      <c r="R2327" s="19">
        <f t="shared" ca="1" si="808"/>
        <v>4</v>
      </c>
      <c r="S2327" s="19">
        <f t="shared" ca="1" si="809"/>
        <v>1</v>
      </c>
      <c r="T2327" s="19">
        <f t="shared" ca="1" si="810"/>
        <v>3</v>
      </c>
      <c r="U2327" s="42"/>
      <c r="V2327" s="19">
        <f t="shared" ca="1" si="811"/>
        <v>4</v>
      </c>
      <c r="W2327" s="19">
        <f t="shared" ca="1" si="812"/>
        <v>1</v>
      </c>
      <c r="X2327" s="19">
        <f t="shared" ca="1" si="813"/>
        <v>1</v>
      </c>
      <c r="Y2327" s="19">
        <f t="shared" ca="1" si="814"/>
        <v>3</v>
      </c>
      <c r="Z2327" s="19">
        <f t="shared" ca="1" si="815"/>
        <v>6</v>
      </c>
      <c r="AA2327" s="19">
        <f t="shared" ca="1" si="816"/>
        <v>5</v>
      </c>
      <c r="AB2327" s="3"/>
      <c r="AE2327" s="1"/>
    </row>
    <row r="2328" spans="2:31" ht="15" x14ac:dyDescent="0.25">
      <c r="B2328" s="35">
        <f t="shared" ca="1" si="818"/>
        <v>4</v>
      </c>
      <c r="C2328" s="12">
        <f ca="1">IF(B2328="","",VLOOKUP(B2328,Tabelle2!$D$1:$E$37,2,0))</f>
        <v>1</v>
      </c>
      <c r="D2328" s="18" t="str">
        <f t="shared" ca="1" si="799"/>
        <v>L</v>
      </c>
      <c r="E2328" s="16" t="str">
        <f t="shared" ca="1" si="817"/>
        <v/>
      </c>
      <c r="F2328" s="19" t="str">
        <f t="shared" ca="1" si="819"/>
        <v>New</v>
      </c>
      <c r="G2328" s="38">
        <f t="shared" ref="G2328:G2391" ca="1" si="820">IF(AND(E2328="w",F2327="l1"),2,IF(E2328="",0,IF(AND(E2328="w",F2328=""),3,IF(AND(E2328="l",F2328="l1"),-3,IF(AND(E2328="l",F2328="l2"),-4)))))</f>
        <v>0</v>
      </c>
      <c r="H2328" s="38">
        <f t="shared" ca="1" si="800"/>
        <v>-75</v>
      </c>
      <c r="I2328" s="27">
        <f t="shared" ca="1" si="801"/>
        <v>3</v>
      </c>
      <c r="J2328" s="27">
        <f t="shared" ca="1" si="802"/>
        <v>1</v>
      </c>
      <c r="K2328" s="19">
        <f t="shared" ca="1" si="803"/>
        <v>1</v>
      </c>
      <c r="L2328" s="12">
        <f t="shared" ca="1" si="804"/>
        <v>4</v>
      </c>
      <c r="M2328" s="19">
        <f t="shared" ca="1" si="805"/>
        <v>3</v>
      </c>
      <c r="N2328" s="19" t="str">
        <f t="shared" ca="1" si="806"/>
        <v/>
      </c>
      <c r="O2328" s="24"/>
      <c r="P2328" s="40">
        <f t="shared" ca="1" si="807"/>
        <v>3</v>
      </c>
      <c r="Q2328" s="40"/>
      <c r="R2328" s="19">
        <f t="shared" ca="1" si="808"/>
        <v>1</v>
      </c>
      <c r="S2328" s="19">
        <f t="shared" ca="1" si="809"/>
        <v>4</v>
      </c>
      <c r="T2328" s="19">
        <f t="shared" ca="1" si="810"/>
        <v>3</v>
      </c>
      <c r="U2328" s="42"/>
      <c r="V2328" s="19">
        <f t="shared" ca="1" si="811"/>
        <v>1</v>
      </c>
      <c r="W2328" s="19">
        <f t="shared" ca="1" si="812"/>
        <v>4</v>
      </c>
      <c r="X2328" s="19">
        <f t="shared" ca="1" si="813"/>
        <v>1</v>
      </c>
      <c r="Y2328" s="19">
        <f t="shared" ca="1" si="814"/>
        <v>1</v>
      </c>
      <c r="Z2328" s="19">
        <f t="shared" ca="1" si="815"/>
        <v>3</v>
      </c>
      <c r="AA2328" s="19">
        <f t="shared" ca="1" si="816"/>
        <v>6</v>
      </c>
      <c r="AB2328" s="3"/>
      <c r="AE2328" s="1"/>
    </row>
    <row r="2329" spans="2:31" ht="15" x14ac:dyDescent="0.25">
      <c r="B2329" s="35">
        <f t="shared" ca="1" si="818"/>
        <v>12</v>
      </c>
      <c r="C2329" s="12">
        <f ca="1">IF(B2329="","",VLOOKUP(B2329,Tabelle2!$D$1:$E$37,2,0))</f>
        <v>2</v>
      </c>
      <c r="D2329" s="18" t="str">
        <f t="shared" ca="1" si="799"/>
        <v>L</v>
      </c>
      <c r="E2329" s="16" t="str">
        <f t="shared" ca="1" si="817"/>
        <v/>
      </c>
      <c r="F2329" s="19" t="str">
        <f t="shared" ca="1" si="819"/>
        <v/>
      </c>
      <c r="G2329" s="38">
        <f t="shared" ca="1" si="820"/>
        <v>0</v>
      </c>
      <c r="H2329" s="38">
        <f t="shared" ca="1" si="800"/>
        <v>-75</v>
      </c>
      <c r="I2329" s="27">
        <f t="shared" ca="1" si="801"/>
        <v>1</v>
      </c>
      <c r="J2329" s="27">
        <f t="shared" ca="1" si="802"/>
        <v>1</v>
      </c>
      <c r="K2329" s="19">
        <f t="shared" ca="1" si="803"/>
        <v>2</v>
      </c>
      <c r="L2329" s="12" t="str">
        <f t="shared" ca="1" si="804"/>
        <v/>
      </c>
      <c r="M2329" s="19" t="str">
        <f t="shared" ca="1" si="805"/>
        <v/>
      </c>
      <c r="N2329" s="19" t="str">
        <f t="shared" ca="1" si="806"/>
        <v/>
      </c>
      <c r="O2329" s="24"/>
      <c r="P2329" s="40">
        <f t="shared" ca="1" si="807"/>
        <v>1</v>
      </c>
      <c r="Q2329" s="40"/>
      <c r="R2329" s="19">
        <f t="shared" ca="1" si="808"/>
        <v>2</v>
      </c>
      <c r="S2329" s="19" t="str">
        <f t="shared" ca="1" si="809"/>
        <v/>
      </c>
      <c r="T2329" s="19" t="str">
        <f t="shared" ca="1" si="810"/>
        <v/>
      </c>
      <c r="U2329" s="42"/>
      <c r="V2329" s="19">
        <f t="shared" ca="1" si="811"/>
        <v>2</v>
      </c>
      <c r="W2329" s="19" t="str">
        <f t="shared" ca="1" si="812"/>
        <v/>
      </c>
      <c r="X2329" s="19" t="str">
        <f t="shared" ca="1" si="813"/>
        <v/>
      </c>
      <c r="Y2329" s="19" t="str">
        <f t="shared" ca="1" si="814"/>
        <v/>
      </c>
      <c r="Z2329" s="19" t="str">
        <f t="shared" ca="1" si="815"/>
        <v/>
      </c>
      <c r="AA2329" s="19" t="str">
        <f t="shared" ca="1" si="816"/>
        <v/>
      </c>
      <c r="AB2329" s="3"/>
      <c r="AE2329" s="1"/>
    </row>
    <row r="2330" spans="2:31" ht="15" x14ac:dyDescent="0.25">
      <c r="B2330" s="35">
        <f t="shared" ca="1" si="818"/>
        <v>30</v>
      </c>
      <c r="C2330" s="12">
        <f ca="1">IF(B2330="","",VLOOKUP(B2330,Tabelle2!$D$1:$E$37,2,0))</f>
        <v>5</v>
      </c>
      <c r="D2330" s="18" t="str">
        <f t="shared" ca="1" si="799"/>
        <v>L</v>
      </c>
      <c r="E2330" s="16" t="str">
        <f t="shared" ca="1" si="817"/>
        <v/>
      </c>
      <c r="F2330" s="19" t="str">
        <f t="shared" ca="1" si="819"/>
        <v/>
      </c>
      <c r="G2330" s="38">
        <f t="shared" ca="1" si="820"/>
        <v>0</v>
      </c>
      <c r="H2330" s="38">
        <f t="shared" ca="1" si="800"/>
        <v>-75</v>
      </c>
      <c r="I2330" s="27">
        <f t="shared" ca="1" si="801"/>
        <v>2</v>
      </c>
      <c r="J2330" s="27">
        <f t="shared" ca="1" si="802"/>
        <v>1</v>
      </c>
      <c r="K2330" s="19">
        <f t="shared" ca="1" si="803"/>
        <v>5</v>
      </c>
      <c r="L2330" s="12">
        <f t="shared" ca="1" si="804"/>
        <v>2</v>
      </c>
      <c r="M2330" s="19" t="str">
        <f t="shared" ca="1" si="805"/>
        <v/>
      </c>
      <c r="N2330" s="19" t="str">
        <f t="shared" ca="1" si="806"/>
        <v/>
      </c>
      <c r="O2330" s="24"/>
      <c r="P2330" s="40">
        <f t="shared" ca="1" si="807"/>
        <v>2</v>
      </c>
      <c r="Q2330" s="40"/>
      <c r="R2330" s="19">
        <f t="shared" ca="1" si="808"/>
        <v>5</v>
      </c>
      <c r="S2330" s="19">
        <f t="shared" ca="1" si="809"/>
        <v>2</v>
      </c>
      <c r="T2330" s="19" t="str">
        <f t="shared" ca="1" si="810"/>
        <v/>
      </c>
      <c r="U2330" s="42"/>
      <c r="V2330" s="19">
        <f t="shared" ca="1" si="811"/>
        <v>5</v>
      </c>
      <c r="W2330" s="19">
        <f t="shared" ca="1" si="812"/>
        <v>2</v>
      </c>
      <c r="X2330" s="19" t="str">
        <f t="shared" ca="1" si="813"/>
        <v/>
      </c>
      <c r="Y2330" s="19" t="str">
        <f t="shared" ca="1" si="814"/>
        <v/>
      </c>
      <c r="Z2330" s="19" t="str">
        <f t="shared" ca="1" si="815"/>
        <v/>
      </c>
      <c r="AA2330" s="19" t="str">
        <f t="shared" ca="1" si="816"/>
        <v/>
      </c>
      <c r="AB2330" s="3"/>
      <c r="AE2330" s="1"/>
    </row>
    <row r="2331" spans="2:31" ht="15" x14ac:dyDescent="0.25">
      <c r="B2331" s="35">
        <f t="shared" ca="1" si="818"/>
        <v>35</v>
      </c>
      <c r="C2331" s="12">
        <f ca="1">IF(B2331="","",VLOOKUP(B2331,Tabelle2!$D$1:$E$37,2,0))</f>
        <v>6</v>
      </c>
      <c r="D2331" s="18" t="str">
        <f t="shared" ca="1" si="799"/>
        <v>L</v>
      </c>
      <c r="E2331" s="16" t="str">
        <f t="shared" ca="1" si="817"/>
        <v>L</v>
      </c>
      <c r="F2331" s="19" t="str">
        <f t="shared" ca="1" si="819"/>
        <v>l1</v>
      </c>
      <c r="G2331" s="38">
        <f t="shared" ca="1" si="820"/>
        <v>-3</v>
      </c>
      <c r="H2331" s="38">
        <f t="shared" ca="1" si="800"/>
        <v>-78</v>
      </c>
      <c r="I2331" s="27">
        <f t="shared" ca="1" si="801"/>
        <v>3</v>
      </c>
      <c r="J2331" s="27">
        <f t="shared" ca="1" si="802"/>
        <v>1</v>
      </c>
      <c r="K2331" s="19">
        <f t="shared" ca="1" si="803"/>
        <v>6</v>
      </c>
      <c r="L2331" s="12">
        <f t="shared" ca="1" si="804"/>
        <v>5</v>
      </c>
      <c r="M2331" s="19">
        <f t="shared" ca="1" si="805"/>
        <v>2</v>
      </c>
      <c r="N2331" s="19" t="str">
        <f t="shared" ca="1" si="806"/>
        <v/>
      </c>
      <c r="O2331" s="24"/>
      <c r="P2331" s="40">
        <f t="shared" ca="1" si="807"/>
        <v>3</v>
      </c>
      <c r="Q2331" s="40"/>
      <c r="R2331" s="19">
        <f t="shared" ca="1" si="808"/>
        <v>6</v>
      </c>
      <c r="S2331" s="19">
        <f t="shared" ca="1" si="809"/>
        <v>5</v>
      </c>
      <c r="T2331" s="19">
        <f t="shared" ca="1" si="810"/>
        <v>2</v>
      </c>
      <c r="U2331" s="42"/>
      <c r="V2331" s="19">
        <f t="shared" ca="1" si="811"/>
        <v>6</v>
      </c>
      <c r="W2331" s="19">
        <f t="shared" ca="1" si="812"/>
        <v>5</v>
      </c>
      <c r="X2331" s="19">
        <f t="shared" ca="1" si="813"/>
        <v>2</v>
      </c>
      <c r="Y2331" s="19" t="str">
        <f t="shared" ca="1" si="814"/>
        <v/>
      </c>
      <c r="Z2331" s="19" t="str">
        <f t="shared" ca="1" si="815"/>
        <v/>
      </c>
      <c r="AA2331" s="19" t="str">
        <f t="shared" ca="1" si="816"/>
        <v/>
      </c>
      <c r="AB2331" s="3"/>
      <c r="AE2331" s="1"/>
    </row>
    <row r="2332" spans="2:31" ht="15" x14ac:dyDescent="0.25">
      <c r="B2332" s="35">
        <f t="shared" ca="1" si="818"/>
        <v>2</v>
      </c>
      <c r="C2332" s="12">
        <f ca="1">IF(B2332="","",VLOOKUP(B2332,Tabelle2!$D$1:$E$37,2,0))</f>
        <v>1</v>
      </c>
      <c r="D2332" s="18" t="str">
        <f t="shared" ref="D2332:D2395" ca="1" si="821">IF(AND(I2332=3,OR(C2333=K2332,C2333=L2332,C2333=M2332)),"W",IF(AND(I2332=4,OR(C2333=K2332,C2333=L2332,C2333=M2332,C2333=N2332)),"W","L"))</f>
        <v>W</v>
      </c>
      <c r="E2332" s="16" t="str">
        <f t="shared" ca="1" si="817"/>
        <v>w</v>
      </c>
      <c r="F2332" s="19" t="str">
        <f t="shared" ca="1" si="819"/>
        <v/>
      </c>
      <c r="G2332" s="38">
        <f t="shared" ca="1" si="820"/>
        <v>2</v>
      </c>
      <c r="H2332" s="38">
        <f t="shared" ref="H2332:H2395" ca="1" si="822">H2331+G2332</f>
        <v>-76</v>
      </c>
      <c r="I2332" s="27">
        <f t="shared" ref="I2332:I2395" ca="1" si="823">COUNTIF(K2332:N2332,1)+COUNTIF(K2332:N2332,2)+COUNTIF(K2332:N2332,3)+COUNTIF(K2332:N2332,4)+COUNTIF(K2332:N2332,5)+COUNTIF(K2332:N2332,6)</f>
        <v>4</v>
      </c>
      <c r="J2332" s="27">
        <f t="shared" ref="J2332:J2395" ca="1" si="824">IF(OR(F2329="New",F2328="New",F2327="New",F2330="New",F2331="New",F2332="New"),1,"")</f>
        <v>1</v>
      </c>
      <c r="K2332" s="19">
        <f t="shared" ref="K2332:K2395" ca="1" si="825">IF(AND(F2331="New",P2332&gt;=1),R2332,IF(AND(F2331="l1",I2331=3),K2331,IF(D2330="w",K2331,IF(D2331="w",K2331,IF(V2332&lt;&gt;0,V2332,IF(W2332&lt;&gt;0,W2332,IF(X2332&lt;&gt;0,X2332,IF(Y2332&lt;&gt;0,Y2332,IF(Z2332&lt;&gt;0,Z2332,IF(AA2332&lt;&gt;0,AA2332,""))))))))))</f>
        <v>6</v>
      </c>
      <c r="L2332" s="12">
        <f t="shared" ref="L2332:L2395" ca="1" si="826">IF(AND(F2331="New",P2332=1),"",IF(AND(F2331="New",P2332&gt;=2),S2332,IF(AND(F2331="l1",I2331=3),L2331,IF(D2330="w",L2331,IF(D2331="w",L2331,IF(F2331="l1",L2331,IF(AND(W2332&lt;&gt;0,W2332&lt;&gt;K2332),W2332,IF(AND(X2332&lt;&gt;0,X2332&lt;&gt;K2332),X2332,IF(AND(Y2332&lt;&gt;0,Y2332&lt;&gt;K2332),Y2332,IF(AND(Z2332&lt;&gt;0,Z2332&lt;&gt;K2332),Z2332,IF(AND(AA2332&lt;&gt;0,AA2332&lt;&gt;K2332),AA2332)))))))))))</f>
        <v>5</v>
      </c>
      <c r="M2332" s="19">
        <f t="shared" ref="M2332:M2395" ca="1" si="827">IF(AND(F2331="New",P2332=1),"",IF(AND(F2331="New",P2332=2),"",IF(AND(F2331="New",P2332=3),T2332,IF(AND(F2331="l1",I2331=3),M2331,IF(D2330="w",M2331,IF(D2331="w",M2331,IF(AND(X2332&lt;&gt;0,X2332&lt;&gt;K2332,X2332&lt;&gt;L2332),X2332,IF(AND(Y2332&lt;&gt;0,Y2332&lt;&gt;K2332,Y2332&lt;&gt;L2332),Y2332,IF(AND(Z2332&lt;&gt;0,Z2332&lt;&gt;K2332,Z2332&lt;&gt;L2332),Z2332,IF(AND(AA2332&lt;&gt;0,AA2332&lt;&gt;K2332,AA2332&lt;&gt;L2332),AA2332,""))))))))))</f>
        <v>2</v>
      </c>
      <c r="N2332" s="19">
        <f t="shared" ref="N2332:N2395" ca="1" si="828">IF(N2331&lt;&gt;"","",IF(AND(R2332&lt;&gt;K2332,R2332&lt;&gt;L2332,R2332&lt;&gt;M2332,R2332&lt;&gt;0),R2332,""))</f>
        <v>1</v>
      </c>
      <c r="O2332" s="24"/>
      <c r="P2332" s="40">
        <f t="shared" ref="P2332:P2395" ca="1" si="829">COUNTIF(R2332:T2332,1)+COUNTIF(R2332:T2332,2)+COUNTIF(R2332:T2332,3)+COUNTIF(R2332:T2332,4)+COUNTIF(R2332:T2332,5)+COUNTIF(R2332:T2332,6)</f>
        <v>3</v>
      </c>
      <c r="Q2332" s="40"/>
      <c r="R2332" s="19">
        <f t="shared" ref="R2332:R2395" ca="1" si="830">V2332</f>
        <v>1</v>
      </c>
      <c r="S2332" s="19">
        <f t="shared" ref="S2332:S2395" ca="1" si="831">IF(AND(W2332&lt;&gt;0,W2332&lt;&gt;V2332),W2332,IF(AND(X2332&lt;&gt;0,X2332&lt;&gt;V2332),X2332,IF(AND(Y2332&lt;&gt;0,Y2332&lt;&gt;V2332),Y2332,IF(AND(Z2332&lt;&gt;0,Z2332&lt;&gt;V2332),Z2332,IF(AND(AA2332&lt;&gt;0,AA2332&lt;&gt;V2332),AA2332)))))</f>
        <v>6</v>
      </c>
      <c r="T2332" s="19">
        <f t="shared" ref="T2332:T2395" ca="1" si="832">IF(AND(X2332&lt;&gt;0,X2332&lt;&gt;S2332,X2332&lt;&gt;R2332),X2332,IF(AND(Y2332&lt;&gt;0,Y2332&lt;&gt;R2332,Y2332&lt;&gt;S2332),Y2332,IF(AND(Z2332&lt;&gt;0,Z2332&lt;&gt;R2332,Z2332&lt;&gt;S2332),Z2332,IF(AND(AA2332&lt;&gt;0,AA2332&lt;&gt;R2332,AA2332&lt;&gt;S2332),AA2332,""))))</f>
        <v>5</v>
      </c>
      <c r="U2332" s="42"/>
      <c r="V2332" s="19">
        <f t="shared" ref="V2332:V2395" ca="1" si="833">C2332</f>
        <v>1</v>
      </c>
      <c r="W2332" s="19">
        <f t="shared" ref="W2332:W2395" ca="1" si="834">IF(F2331="New","",C2331)</f>
        <v>6</v>
      </c>
      <c r="X2332" s="19">
        <f t="shared" ref="X2332:X2395" ca="1" si="835">IF(F2330="New","",IF(F2331="New","",C2330))</f>
        <v>5</v>
      </c>
      <c r="Y2332" s="19">
        <f t="shared" ref="Y2332:Y2395" ca="1" si="836">IF(F2329="New","",IF(F2330="New","",IF(F2331="New","",C2329)))</f>
        <v>2</v>
      </c>
      <c r="Z2332" s="19" t="str">
        <f t="shared" ref="Z2332:Z2395" ca="1" si="837">IF(F2328="New","",IF(F2329="New","",IF(F2330="New","",IF(F2331="New","",C2328))))</f>
        <v/>
      </c>
      <c r="AA2332" s="19" t="str">
        <f t="shared" ref="AA2332:AA2395" ca="1" si="838">IF(F2327="New","",IF(F2328="New","",IF(F2329="New","",IF(F2330="New","",IF(F2331="New","",C2327)))))</f>
        <v/>
      </c>
      <c r="AB2332" s="3"/>
      <c r="AE2332" s="1"/>
    </row>
    <row r="2333" spans="2:31" ht="15" x14ac:dyDescent="0.25">
      <c r="B2333" s="35">
        <f t="shared" ca="1" si="818"/>
        <v>5</v>
      </c>
      <c r="C2333" s="12">
        <f ca="1">IF(B2333="","",VLOOKUP(B2333,Tabelle2!$D$1:$E$37,2,0))</f>
        <v>1</v>
      </c>
      <c r="D2333" s="18" t="str">
        <f t="shared" ca="1" si="821"/>
        <v>W</v>
      </c>
      <c r="E2333" s="16" t="str">
        <f t="shared" ca="1" si="817"/>
        <v>W</v>
      </c>
      <c r="F2333" s="19" t="str">
        <f t="shared" ca="1" si="819"/>
        <v/>
      </c>
      <c r="G2333" s="38">
        <f t="shared" ca="1" si="820"/>
        <v>3</v>
      </c>
      <c r="H2333" s="38">
        <f t="shared" ca="1" si="822"/>
        <v>-73</v>
      </c>
      <c r="I2333" s="27">
        <f t="shared" ca="1" si="823"/>
        <v>3</v>
      </c>
      <c r="J2333" s="27">
        <f t="shared" ca="1" si="824"/>
        <v>1</v>
      </c>
      <c r="K2333" s="19">
        <f t="shared" ca="1" si="825"/>
        <v>6</v>
      </c>
      <c r="L2333" s="12">
        <f t="shared" ca="1" si="826"/>
        <v>5</v>
      </c>
      <c r="M2333" s="19">
        <f t="shared" ca="1" si="827"/>
        <v>2</v>
      </c>
      <c r="N2333" s="19" t="str">
        <f t="shared" ca="1" si="828"/>
        <v/>
      </c>
      <c r="O2333" s="24"/>
      <c r="P2333" s="40">
        <f t="shared" ca="1" si="829"/>
        <v>3</v>
      </c>
      <c r="Q2333" s="40"/>
      <c r="R2333" s="19">
        <f t="shared" ca="1" si="830"/>
        <v>1</v>
      </c>
      <c r="S2333" s="19">
        <f t="shared" ca="1" si="831"/>
        <v>6</v>
      </c>
      <c r="T2333" s="19">
        <f t="shared" ca="1" si="832"/>
        <v>5</v>
      </c>
      <c r="U2333" s="42"/>
      <c r="V2333" s="19">
        <f t="shared" ca="1" si="833"/>
        <v>1</v>
      </c>
      <c r="W2333" s="19">
        <f t="shared" ca="1" si="834"/>
        <v>1</v>
      </c>
      <c r="X2333" s="19">
        <f t="shared" ca="1" si="835"/>
        <v>6</v>
      </c>
      <c r="Y2333" s="19">
        <f t="shared" ca="1" si="836"/>
        <v>5</v>
      </c>
      <c r="Z2333" s="19">
        <f t="shared" ca="1" si="837"/>
        <v>2</v>
      </c>
      <c r="AA2333" s="19" t="str">
        <f t="shared" ca="1" si="838"/>
        <v/>
      </c>
      <c r="AB2333" s="3"/>
      <c r="AE2333" s="1"/>
    </row>
    <row r="2334" spans="2:31" ht="15" x14ac:dyDescent="0.25">
      <c r="B2334" s="35">
        <f t="shared" ca="1" si="818"/>
        <v>34</v>
      </c>
      <c r="C2334" s="12">
        <f ca="1">IF(B2334="","",VLOOKUP(B2334,Tabelle2!$D$1:$E$37,2,0))</f>
        <v>6</v>
      </c>
      <c r="D2334" s="18" t="str">
        <f t="shared" ca="1" si="821"/>
        <v>L</v>
      </c>
      <c r="E2334" s="16" t="str">
        <f t="shared" ca="1" si="817"/>
        <v>L</v>
      </c>
      <c r="F2334" s="19" t="str">
        <f t="shared" ca="1" si="819"/>
        <v>l1</v>
      </c>
      <c r="G2334" s="38">
        <f t="shared" ca="1" si="820"/>
        <v>-3</v>
      </c>
      <c r="H2334" s="38">
        <f t="shared" ca="1" si="822"/>
        <v>-76</v>
      </c>
      <c r="I2334" s="27">
        <f t="shared" ca="1" si="823"/>
        <v>3</v>
      </c>
      <c r="J2334" s="27" t="str">
        <f t="shared" ca="1" si="824"/>
        <v/>
      </c>
      <c r="K2334" s="19">
        <f t="shared" ca="1" si="825"/>
        <v>6</v>
      </c>
      <c r="L2334" s="12">
        <f t="shared" ca="1" si="826"/>
        <v>5</v>
      </c>
      <c r="M2334" s="19">
        <f t="shared" ca="1" si="827"/>
        <v>2</v>
      </c>
      <c r="N2334" s="19" t="str">
        <f t="shared" ca="1" si="828"/>
        <v/>
      </c>
      <c r="O2334" s="24"/>
      <c r="P2334" s="40">
        <f t="shared" ca="1" si="829"/>
        <v>3</v>
      </c>
      <c r="Q2334" s="40"/>
      <c r="R2334" s="19">
        <f t="shared" ca="1" si="830"/>
        <v>6</v>
      </c>
      <c r="S2334" s="19">
        <f t="shared" ca="1" si="831"/>
        <v>1</v>
      </c>
      <c r="T2334" s="19">
        <f t="shared" ca="1" si="832"/>
        <v>5</v>
      </c>
      <c r="U2334" s="42"/>
      <c r="V2334" s="19">
        <f t="shared" ca="1" si="833"/>
        <v>6</v>
      </c>
      <c r="W2334" s="19">
        <f t="shared" ca="1" si="834"/>
        <v>1</v>
      </c>
      <c r="X2334" s="19">
        <f t="shared" ca="1" si="835"/>
        <v>1</v>
      </c>
      <c r="Y2334" s="19">
        <f t="shared" ca="1" si="836"/>
        <v>6</v>
      </c>
      <c r="Z2334" s="19">
        <f t="shared" ca="1" si="837"/>
        <v>5</v>
      </c>
      <c r="AA2334" s="19">
        <f t="shared" ca="1" si="838"/>
        <v>2</v>
      </c>
      <c r="AB2334" s="3"/>
      <c r="AE2334" s="1"/>
    </row>
    <row r="2335" spans="2:31" ht="15" x14ac:dyDescent="0.25">
      <c r="B2335" s="35">
        <f t="shared" ca="1" si="818"/>
        <v>22</v>
      </c>
      <c r="C2335" s="12">
        <f ca="1">IF(B2335="","",VLOOKUP(B2335,Tabelle2!$D$1:$E$37,2,0))</f>
        <v>4</v>
      </c>
      <c r="D2335" s="18" t="str">
        <f t="shared" ca="1" si="821"/>
        <v>W</v>
      </c>
      <c r="E2335" s="16" t="str">
        <f t="shared" ca="1" si="817"/>
        <v>w</v>
      </c>
      <c r="F2335" s="19" t="str">
        <f t="shared" ca="1" si="819"/>
        <v/>
      </c>
      <c r="G2335" s="38">
        <f t="shared" ca="1" si="820"/>
        <v>2</v>
      </c>
      <c r="H2335" s="38">
        <f t="shared" ca="1" si="822"/>
        <v>-74</v>
      </c>
      <c r="I2335" s="27">
        <f t="shared" ca="1" si="823"/>
        <v>4</v>
      </c>
      <c r="J2335" s="27" t="str">
        <f t="shared" ca="1" si="824"/>
        <v/>
      </c>
      <c r="K2335" s="19">
        <f t="shared" ca="1" si="825"/>
        <v>6</v>
      </c>
      <c r="L2335" s="12">
        <f t="shared" ca="1" si="826"/>
        <v>5</v>
      </c>
      <c r="M2335" s="19">
        <f t="shared" ca="1" si="827"/>
        <v>2</v>
      </c>
      <c r="N2335" s="19">
        <f t="shared" ca="1" si="828"/>
        <v>4</v>
      </c>
      <c r="O2335" s="24"/>
      <c r="P2335" s="40">
        <f t="shared" ca="1" si="829"/>
        <v>3</v>
      </c>
      <c r="Q2335" s="40"/>
      <c r="R2335" s="19">
        <f t="shared" ca="1" si="830"/>
        <v>4</v>
      </c>
      <c r="S2335" s="19">
        <f t="shared" ca="1" si="831"/>
        <v>6</v>
      </c>
      <c r="T2335" s="19">
        <f t="shared" ca="1" si="832"/>
        <v>1</v>
      </c>
      <c r="U2335" s="42"/>
      <c r="V2335" s="19">
        <f t="shared" ca="1" si="833"/>
        <v>4</v>
      </c>
      <c r="W2335" s="19">
        <f t="shared" ca="1" si="834"/>
        <v>6</v>
      </c>
      <c r="X2335" s="19">
        <f t="shared" ca="1" si="835"/>
        <v>1</v>
      </c>
      <c r="Y2335" s="19">
        <f t="shared" ca="1" si="836"/>
        <v>1</v>
      </c>
      <c r="Z2335" s="19">
        <f t="shared" ca="1" si="837"/>
        <v>6</v>
      </c>
      <c r="AA2335" s="19">
        <f t="shared" ca="1" si="838"/>
        <v>5</v>
      </c>
      <c r="AB2335" s="3"/>
      <c r="AE2335" s="1"/>
    </row>
    <row r="2336" spans="2:31" ht="15" x14ac:dyDescent="0.25">
      <c r="B2336" s="35">
        <f t="shared" ca="1" si="818"/>
        <v>19</v>
      </c>
      <c r="C2336" s="12">
        <f ca="1">IF(B2336="","",VLOOKUP(B2336,Tabelle2!$D$1:$E$37,2,0))</f>
        <v>4</v>
      </c>
      <c r="D2336" s="18" t="str">
        <f t="shared" ca="1" si="821"/>
        <v>W</v>
      </c>
      <c r="E2336" s="16" t="str">
        <f t="shared" ca="1" si="817"/>
        <v>W</v>
      </c>
      <c r="F2336" s="19" t="str">
        <f t="shared" ca="1" si="819"/>
        <v/>
      </c>
      <c r="G2336" s="38">
        <f t="shared" ca="1" si="820"/>
        <v>3</v>
      </c>
      <c r="H2336" s="38">
        <f t="shared" ca="1" si="822"/>
        <v>-71</v>
      </c>
      <c r="I2336" s="27">
        <f t="shared" ca="1" si="823"/>
        <v>3</v>
      </c>
      <c r="J2336" s="27" t="str">
        <f t="shared" ca="1" si="824"/>
        <v/>
      </c>
      <c r="K2336" s="19">
        <f t="shared" ca="1" si="825"/>
        <v>6</v>
      </c>
      <c r="L2336" s="12">
        <f t="shared" ca="1" si="826"/>
        <v>5</v>
      </c>
      <c r="M2336" s="19">
        <f t="shared" ca="1" si="827"/>
        <v>2</v>
      </c>
      <c r="N2336" s="19" t="str">
        <f t="shared" ca="1" si="828"/>
        <v/>
      </c>
      <c r="O2336" s="24"/>
      <c r="P2336" s="40">
        <f t="shared" ca="1" si="829"/>
        <v>3</v>
      </c>
      <c r="Q2336" s="40"/>
      <c r="R2336" s="19">
        <f t="shared" ca="1" si="830"/>
        <v>4</v>
      </c>
      <c r="S2336" s="19">
        <f t="shared" ca="1" si="831"/>
        <v>6</v>
      </c>
      <c r="T2336" s="19">
        <f t="shared" ca="1" si="832"/>
        <v>1</v>
      </c>
      <c r="U2336" s="42"/>
      <c r="V2336" s="19">
        <f t="shared" ca="1" si="833"/>
        <v>4</v>
      </c>
      <c r="W2336" s="19">
        <f t="shared" ca="1" si="834"/>
        <v>4</v>
      </c>
      <c r="X2336" s="19">
        <f t="shared" ca="1" si="835"/>
        <v>6</v>
      </c>
      <c r="Y2336" s="19">
        <f t="shared" ca="1" si="836"/>
        <v>1</v>
      </c>
      <c r="Z2336" s="19">
        <f t="shared" ca="1" si="837"/>
        <v>1</v>
      </c>
      <c r="AA2336" s="19">
        <f t="shared" ca="1" si="838"/>
        <v>6</v>
      </c>
      <c r="AB2336" s="3"/>
      <c r="AE2336" s="1"/>
    </row>
    <row r="2337" spans="2:31" ht="15" x14ac:dyDescent="0.25">
      <c r="B2337" s="35">
        <f t="shared" ca="1" si="818"/>
        <v>28</v>
      </c>
      <c r="C2337" s="12">
        <f ca="1">IF(B2337="","",VLOOKUP(B2337,Tabelle2!$D$1:$E$37,2,0))</f>
        <v>5</v>
      </c>
      <c r="D2337" s="18" t="str">
        <f t="shared" ca="1" si="821"/>
        <v>L</v>
      </c>
      <c r="E2337" s="16" t="str">
        <f t="shared" ca="1" si="817"/>
        <v>L</v>
      </c>
      <c r="F2337" s="19" t="str">
        <f t="shared" ca="1" si="819"/>
        <v>l1</v>
      </c>
      <c r="G2337" s="38">
        <f t="shared" ca="1" si="820"/>
        <v>-3</v>
      </c>
      <c r="H2337" s="38">
        <f t="shared" ca="1" si="822"/>
        <v>-74</v>
      </c>
      <c r="I2337" s="27">
        <f t="shared" ca="1" si="823"/>
        <v>3</v>
      </c>
      <c r="J2337" s="27" t="str">
        <f t="shared" ca="1" si="824"/>
        <v/>
      </c>
      <c r="K2337" s="19">
        <f t="shared" ca="1" si="825"/>
        <v>6</v>
      </c>
      <c r="L2337" s="12">
        <f t="shared" ca="1" si="826"/>
        <v>5</v>
      </c>
      <c r="M2337" s="19">
        <f t="shared" ca="1" si="827"/>
        <v>2</v>
      </c>
      <c r="N2337" s="19" t="str">
        <f t="shared" ca="1" si="828"/>
        <v/>
      </c>
      <c r="O2337" s="24"/>
      <c r="P2337" s="40">
        <f t="shared" ca="1" si="829"/>
        <v>3</v>
      </c>
      <c r="Q2337" s="40"/>
      <c r="R2337" s="19">
        <f t="shared" ca="1" si="830"/>
        <v>5</v>
      </c>
      <c r="S2337" s="19">
        <f t="shared" ca="1" si="831"/>
        <v>4</v>
      </c>
      <c r="T2337" s="19">
        <f t="shared" ca="1" si="832"/>
        <v>6</v>
      </c>
      <c r="U2337" s="42"/>
      <c r="V2337" s="19">
        <f t="shared" ca="1" si="833"/>
        <v>5</v>
      </c>
      <c r="W2337" s="19">
        <f t="shared" ca="1" si="834"/>
        <v>4</v>
      </c>
      <c r="X2337" s="19">
        <f t="shared" ca="1" si="835"/>
        <v>4</v>
      </c>
      <c r="Y2337" s="19">
        <f t="shared" ca="1" si="836"/>
        <v>6</v>
      </c>
      <c r="Z2337" s="19">
        <f t="shared" ca="1" si="837"/>
        <v>1</v>
      </c>
      <c r="AA2337" s="19">
        <f t="shared" ca="1" si="838"/>
        <v>1</v>
      </c>
      <c r="AB2337" s="3"/>
      <c r="AE2337" s="1"/>
    </row>
    <row r="2338" spans="2:31" ht="15" x14ac:dyDescent="0.25">
      <c r="B2338" s="35">
        <f t="shared" ca="1" si="818"/>
        <v>1</v>
      </c>
      <c r="C2338" s="12">
        <f ca="1">IF(B2338="","",VLOOKUP(B2338,Tabelle2!$D$1:$E$37,2,0))</f>
        <v>1</v>
      </c>
      <c r="D2338" s="18" t="str">
        <f t="shared" ca="1" si="821"/>
        <v>L</v>
      </c>
      <c r="E2338" s="16" t="str">
        <f t="shared" ca="1" si="817"/>
        <v>L</v>
      </c>
      <c r="F2338" s="19" t="str">
        <f t="shared" ca="1" si="819"/>
        <v>L2</v>
      </c>
      <c r="G2338" s="38">
        <f t="shared" ca="1" si="820"/>
        <v>-4</v>
      </c>
      <c r="H2338" s="38">
        <f t="shared" ca="1" si="822"/>
        <v>-78</v>
      </c>
      <c r="I2338" s="27">
        <f t="shared" ca="1" si="823"/>
        <v>4</v>
      </c>
      <c r="J2338" s="27" t="str">
        <f t="shared" ca="1" si="824"/>
        <v/>
      </c>
      <c r="K2338" s="19">
        <f t="shared" ca="1" si="825"/>
        <v>6</v>
      </c>
      <c r="L2338" s="12">
        <f t="shared" ca="1" si="826"/>
        <v>5</v>
      </c>
      <c r="M2338" s="19">
        <f t="shared" ca="1" si="827"/>
        <v>2</v>
      </c>
      <c r="N2338" s="19">
        <f t="shared" ca="1" si="828"/>
        <v>1</v>
      </c>
      <c r="O2338" s="24"/>
      <c r="P2338" s="40">
        <f t="shared" ca="1" si="829"/>
        <v>3</v>
      </c>
      <c r="Q2338" s="40"/>
      <c r="R2338" s="19">
        <f t="shared" ca="1" si="830"/>
        <v>1</v>
      </c>
      <c r="S2338" s="19">
        <f t="shared" ca="1" si="831"/>
        <v>5</v>
      </c>
      <c r="T2338" s="19">
        <f t="shared" ca="1" si="832"/>
        <v>4</v>
      </c>
      <c r="U2338" s="42"/>
      <c r="V2338" s="19">
        <f t="shared" ca="1" si="833"/>
        <v>1</v>
      </c>
      <c r="W2338" s="19">
        <f t="shared" ca="1" si="834"/>
        <v>5</v>
      </c>
      <c r="X2338" s="19">
        <f t="shared" ca="1" si="835"/>
        <v>4</v>
      </c>
      <c r="Y2338" s="19">
        <f t="shared" ca="1" si="836"/>
        <v>4</v>
      </c>
      <c r="Z2338" s="19">
        <f t="shared" ca="1" si="837"/>
        <v>6</v>
      </c>
      <c r="AA2338" s="19">
        <f t="shared" ca="1" si="838"/>
        <v>1</v>
      </c>
      <c r="AB2338" s="3"/>
      <c r="AE2338" s="1"/>
    </row>
    <row r="2339" spans="2:31" ht="15" x14ac:dyDescent="0.25">
      <c r="B2339" s="35">
        <f t="shared" ca="1" si="818"/>
        <v>17</v>
      </c>
      <c r="C2339" s="12">
        <f ca="1">IF(B2339="","",VLOOKUP(B2339,Tabelle2!$D$1:$E$37,2,0))</f>
        <v>3</v>
      </c>
      <c r="D2339" s="18" t="str">
        <f t="shared" ca="1" si="821"/>
        <v>L</v>
      </c>
      <c r="E2339" s="16" t="str">
        <f t="shared" ca="1" si="817"/>
        <v/>
      </c>
      <c r="F2339" s="19" t="str">
        <f t="shared" ca="1" si="819"/>
        <v>New</v>
      </c>
      <c r="G2339" s="38">
        <f t="shared" ca="1" si="820"/>
        <v>0</v>
      </c>
      <c r="H2339" s="38">
        <f t="shared" ca="1" si="822"/>
        <v>-78</v>
      </c>
      <c r="I2339" s="27">
        <f t="shared" ca="1" si="823"/>
        <v>3</v>
      </c>
      <c r="J2339" s="27">
        <f t="shared" ca="1" si="824"/>
        <v>1</v>
      </c>
      <c r="K2339" s="19">
        <f t="shared" ca="1" si="825"/>
        <v>3</v>
      </c>
      <c r="L2339" s="12">
        <f t="shared" ca="1" si="826"/>
        <v>1</v>
      </c>
      <c r="M2339" s="19">
        <f t="shared" ca="1" si="827"/>
        <v>5</v>
      </c>
      <c r="N2339" s="19" t="str">
        <f t="shared" ca="1" si="828"/>
        <v/>
      </c>
      <c r="O2339" s="24"/>
      <c r="P2339" s="40">
        <f t="shared" ca="1" si="829"/>
        <v>3</v>
      </c>
      <c r="Q2339" s="40"/>
      <c r="R2339" s="19">
        <f t="shared" ca="1" si="830"/>
        <v>3</v>
      </c>
      <c r="S2339" s="19">
        <f t="shared" ca="1" si="831"/>
        <v>1</v>
      </c>
      <c r="T2339" s="19">
        <f t="shared" ca="1" si="832"/>
        <v>5</v>
      </c>
      <c r="U2339" s="42"/>
      <c r="V2339" s="19">
        <f t="shared" ca="1" si="833"/>
        <v>3</v>
      </c>
      <c r="W2339" s="19">
        <f t="shared" ca="1" si="834"/>
        <v>1</v>
      </c>
      <c r="X2339" s="19">
        <f t="shared" ca="1" si="835"/>
        <v>5</v>
      </c>
      <c r="Y2339" s="19">
        <f t="shared" ca="1" si="836"/>
        <v>4</v>
      </c>
      <c r="Z2339" s="19">
        <f t="shared" ca="1" si="837"/>
        <v>4</v>
      </c>
      <c r="AA2339" s="19">
        <f t="shared" ca="1" si="838"/>
        <v>6</v>
      </c>
      <c r="AB2339" s="3"/>
      <c r="AE2339" s="1"/>
    </row>
    <row r="2340" spans="2:31" ht="15" x14ac:dyDescent="0.25">
      <c r="B2340" s="35">
        <f t="shared" ca="1" si="818"/>
        <v>19</v>
      </c>
      <c r="C2340" s="12">
        <f ca="1">IF(B2340="","",VLOOKUP(B2340,Tabelle2!$D$1:$E$37,2,0))</f>
        <v>4</v>
      </c>
      <c r="D2340" s="18" t="str">
        <f t="shared" ca="1" si="821"/>
        <v>L</v>
      </c>
      <c r="E2340" s="16" t="str">
        <f t="shared" ca="1" si="817"/>
        <v/>
      </c>
      <c r="F2340" s="19" t="str">
        <f t="shared" ca="1" si="819"/>
        <v/>
      </c>
      <c r="G2340" s="38">
        <f t="shared" ca="1" si="820"/>
        <v>0</v>
      </c>
      <c r="H2340" s="38">
        <f t="shared" ca="1" si="822"/>
        <v>-78</v>
      </c>
      <c r="I2340" s="27">
        <f t="shared" ca="1" si="823"/>
        <v>1</v>
      </c>
      <c r="J2340" s="27">
        <f t="shared" ca="1" si="824"/>
        <v>1</v>
      </c>
      <c r="K2340" s="19">
        <f t="shared" ca="1" si="825"/>
        <v>4</v>
      </c>
      <c r="L2340" s="12" t="str">
        <f t="shared" ca="1" si="826"/>
        <v/>
      </c>
      <c r="M2340" s="19" t="str">
        <f t="shared" ca="1" si="827"/>
        <v/>
      </c>
      <c r="N2340" s="19" t="str">
        <f t="shared" ca="1" si="828"/>
        <v/>
      </c>
      <c r="O2340" s="24"/>
      <c r="P2340" s="40">
        <f t="shared" ca="1" si="829"/>
        <v>1</v>
      </c>
      <c r="Q2340" s="40"/>
      <c r="R2340" s="19">
        <f t="shared" ca="1" si="830"/>
        <v>4</v>
      </c>
      <c r="S2340" s="19" t="str">
        <f t="shared" ca="1" si="831"/>
        <v/>
      </c>
      <c r="T2340" s="19" t="str">
        <f t="shared" ca="1" si="832"/>
        <v/>
      </c>
      <c r="U2340" s="42"/>
      <c r="V2340" s="19">
        <f t="shared" ca="1" si="833"/>
        <v>4</v>
      </c>
      <c r="W2340" s="19" t="str">
        <f t="shared" ca="1" si="834"/>
        <v/>
      </c>
      <c r="X2340" s="19" t="str">
        <f t="shared" ca="1" si="835"/>
        <v/>
      </c>
      <c r="Y2340" s="19" t="str">
        <f t="shared" ca="1" si="836"/>
        <v/>
      </c>
      <c r="Z2340" s="19" t="str">
        <f t="shared" ca="1" si="837"/>
        <v/>
      </c>
      <c r="AA2340" s="19" t="str">
        <f t="shared" ca="1" si="838"/>
        <v/>
      </c>
      <c r="AB2340" s="3"/>
      <c r="AE2340" s="1"/>
    </row>
    <row r="2341" spans="2:31" ht="15" x14ac:dyDescent="0.25">
      <c r="B2341" s="35">
        <f t="shared" ca="1" si="818"/>
        <v>12</v>
      </c>
      <c r="C2341" s="12">
        <f ca="1">IF(B2341="","",VLOOKUP(B2341,Tabelle2!$D$1:$E$37,2,0))</f>
        <v>2</v>
      </c>
      <c r="D2341" s="18" t="str">
        <f t="shared" ca="1" si="821"/>
        <v>L</v>
      </c>
      <c r="E2341" s="16" t="str">
        <f t="shared" ca="1" si="817"/>
        <v/>
      </c>
      <c r="F2341" s="19" t="str">
        <f t="shared" ca="1" si="819"/>
        <v/>
      </c>
      <c r="G2341" s="38">
        <f t="shared" ca="1" si="820"/>
        <v>0</v>
      </c>
      <c r="H2341" s="38">
        <f t="shared" ca="1" si="822"/>
        <v>-78</v>
      </c>
      <c r="I2341" s="27">
        <f t="shared" ca="1" si="823"/>
        <v>2</v>
      </c>
      <c r="J2341" s="27">
        <f t="shared" ca="1" si="824"/>
        <v>1</v>
      </c>
      <c r="K2341" s="19">
        <f t="shared" ca="1" si="825"/>
        <v>2</v>
      </c>
      <c r="L2341" s="12">
        <f t="shared" ca="1" si="826"/>
        <v>4</v>
      </c>
      <c r="M2341" s="19" t="str">
        <f t="shared" ca="1" si="827"/>
        <v/>
      </c>
      <c r="N2341" s="19" t="str">
        <f t="shared" ca="1" si="828"/>
        <v/>
      </c>
      <c r="O2341" s="24"/>
      <c r="P2341" s="40">
        <f t="shared" ca="1" si="829"/>
        <v>2</v>
      </c>
      <c r="Q2341" s="40"/>
      <c r="R2341" s="19">
        <f t="shared" ca="1" si="830"/>
        <v>2</v>
      </c>
      <c r="S2341" s="19">
        <f t="shared" ca="1" si="831"/>
        <v>4</v>
      </c>
      <c r="T2341" s="19" t="str">
        <f t="shared" ca="1" si="832"/>
        <v/>
      </c>
      <c r="U2341" s="42"/>
      <c r="V2341" s="19">
        <f t="shared" ca="1" si="833"/>
        <v>2</v>
      </c>
      <c r="W2341" s="19">
        <f t="shared" ca="1" si="834"/>
        <v>4</v>
      </c>
      <c r="X2341" s="19" t="str">
        <f t="shared" ca="1" si="835"/>
        <v/>
      </c>
      <c r="Y2341" s="19" t="str">
        <f t="shared" ca="1" si="836"/>
        <v/>
      </c>
      <c r="Z2341" s="19" t="str">
        <f t="shared" ca="1" si="837"/>
        <v/>
      </c>
      <c r="AA2341" s="19" t="str">
        <f t="shared" ca="1" si="838"/>
        <v/>
      </c>
      <c r="AB2341" s="3"/>
      <c r="AE2341" s="1"/>
    </row>
    <row r="2342" spans="2:31" ht="15" x14ac:dyDescent="0.25">
      <c r="B2342" s="35">
        <f t="shared" ca="1" si="818"/>
        <v>1</v>
      </c>
      <c r="C2342" s="12">
        <f ca="1">IF(B2342="","",VLOOKUP(B2342,Tabelle2!$D$1:$E$37,2,0))</f>
        <v>1</v>
      </c>
      <c r="D2342" s="18" t="str">
        <f t="shared" ca="1" si="821"/>
        <v>L</v>
      </c>
      <c r="E2342" s="16" t="str">
        <f t="shared" ca="1" si="817"/>
        <v>L</v>
      </c>
      <c r="F2342" s="19" t="str">
        <f t="shared" ca="1" si="819"/>
        <v>l1</v>
      </c>
      <c r="G2342" s="38">
        <f t="shared" ca="1" si="820"/>
        <v>-3</v>
      </c>
      <c r="H2342" s="38">
        <f t="shared" ca="1" si="822"/>
        <v>-81</v>
      </c>
      <c r="I2342" s="27">
        <f t="shared" ca="1" si="823"/>
        <v>3</v>
      </c>
      <c r="J2342" s="27">
        <f t="shared" ca="1" si="824"/>
        <v>1</v>
      </c>
      <c r="K2342" s="19">
        <f t="shared" ca="1" si="825"/>
        <v>1</v>
      </c>
      <c r="L2342" s="12">
        <f t="shared" ca="1" si="826"/>
        <v>2</v>
      </c>
      <c r="M2342" s="19">
        <f t="shared" ca="1" si="827"/>
        <v>4</v>
      </c>
      <c r="N2342" s="19" t="str">
        <f t="shared" ca="1" si="828"/>
        <v/>
      </c>
      <c r="O2342" s="24"/>
      <c r="P2342" s="40">
        <f t="shared" ca="1" si="829"/>
        <v>3</v>
      </c>
      <c r="Q2342" s="40"/>
      <c r="R2342" s="19">
        <f t="shared" ca="1" si="830"/>
        <v>1</v>
      </c>
      <c r="S2342" s="19">
        <f t="shared" ca="1" si="831"/>
        <v>2</v>
      </c>
      <c r="T2342" s="19">
        <f t="shared" ca="1" si="832"/>
        <v>4</v>
      </c>
      <c r="U2342" s="42"/>
      <c r="V2342" s="19">
        <f t="shared" ca="1" si="833"/>
        <v>1</v>
      </c>
      <c r="W2342" s="19">
        <f t="shared" ca="1" si="834"/>
        <v>2</v>
      </c>
      <c r="X2342" s="19">
        <f t="shared" ca="1" si="835"/>
        <v>4</v>
      </c>
      <c r="Y2342" s="19" t="str">
        <f t="shared" ca="1" si="836"/>
        <v/>
      </c>
      <c r="Z2342" s="19" t="str">
        <f t="shared" ca="1" si="837"/>
        <v/>
      </c>
      <c r="AA2342" s="19" t="str">
        <f t="shared" ca="1" si="838"/>
        <v/>
      </c>
      <c r="AB2342" s="3"/>
      <c r="AE2342" s="1"/>
    </row>
    <row r="2343" spans="2:31" ht="15" x14ac:dyDescent="0.25">
      <c r="B2343" s="35">
        <f t="shared" ca="1" si="818"/>
        <v>29</v>
      </c>
      <c r="C2343" s="12">
        <f ca="1">IF(B2343="","",VLOOKUP(B2343,Tabelle2!$D$1:$E$37,2,0))</f>
        <v>5</v>
      </c>
      <c r="D2343" s="18" t="str">
        <f t="shared" ca="1" si="821"/>
        <v>W</v>
      </c>
      <c r="E2343" s="16" t="str">
        <f t="shared" ca="1" si="817"/>
        <v>w</v>
      </c>
      <c r="F2343" s="19" t="str">
        <f t="shared" ca="1" si="819"/>
        <v/>
      </c>
      <c r="G2343" s="38">
        <f t="shared" ca="1" si="820"/>
        <v>2</v>
      </c>
      <c r="H2343" s="38">
        <f t="shared" ca="1" si="822"/>
        <v>-79</v>
      </c>
      <c r="I2343" s="27">
        <f t="shared" ca="1" si="823"/>
        <v>4</v>
      </c>
      <c r="J2343" s="27">
        <f t="shared" ca="1" si="824"/>
        <v>1</v>
      </c>
      <c r="K2343" s="19">
        <f t="shared" ca="1" si="825"/>
        <v>1</v>
      </c>
      <c r="L2343" s="12">
        <f t="shared" ca="1" si="826"/>
        <v>2</v>
      </c>
      <c r="M2343" s="19">
        <f t="shared" ca="1" si="827"/>
        <v>4</v>
      </c>
      <c r="N2343" s="19">
        <f t="shared" ca="1" si="828"/>
        <v>5</v>
      </c>
      <c r="O2343" s="24"/>
      <c r="P2343" s="40">
        <f t="shared" ca="1" si="829"/>
        <v>3</v>
      </c>
      <c r="Q2343" s="40"/>
      <c r="R2343" s="19">
        <f t="shared" ca="1" si="830"/>
        <v>5</v>
      </c>
      <c r="S2343" s="19">
        <f t="shared" ca="1" si="831"/>
        <v>1</v>
      </c>
      <c r="T2343" s="19">
        <f t="shared" ca="1" si="832"/>
        <v>2</v>
      </c>
      <c r="U2343" s="42"/>
      <c r="V2343" s="19">
        <f t="shared" ca="1" si="833"/>
        <v>5</v>
      </c>
      <c r="W2343" s="19">
        <f t="shared" ca="1" si="834"/>
        <v>1</v>
      </c>
      <c r="X2343" s="19">
        <f t="shared" ca="1" si="835"/>
        <v>2</v>
      </c>
      <c r="Y2343" s="19">
        <f t="shared" ca="1" si="836"/>
        <v>4</v>
      </c>
      <c r="Z2343" s="19" t="str">
        <f t="shared" ca="1" si="837"/>
        <v/>
      </c>
      <c r="AA2343" s="19" t="str">
        <f t="shared" ca="1" si="838"/>
        <v/>
      </c>
      <c r="AB2343" s="3"/>
      <c r="AE2343" s="1"/>
    </row>
    <row r="2344" spans="2:31" ht="15" x14ac:dyDescent="0.25">
      <c r="B2344" s="35">
        <f t="shared" ca="1" si="818"/>
        <v>25</v>
      </c>
      <c r="C2344" s="12">
        <f ca="1">IF(B2344="","",VLOOKUP(B2344,Tabelle2!$D$1:$E$37,2,0))</f>
        <v>5</v>
      </c>
      <c r="D2344" s="18" t="str">
        <f t="shared" ca="1" si="821"/>
        <v>W</v>
      </c>
      <c r="E2344" s="16" t="str">
        <f t="shared" ca="1" si="817"/>
        <v>W</v>
      </c>
      <c r="F2344" s="19" t="str">
        <f t="shared" ca="1" si="819"/>
        <v/>
      </c>
      <c r="G2344" s="38">
        <f t="shared" ca="1" si="820"/>
        <v>3</v>
      </c>
      <c r="H2344" s="38">
        <f t="shared" ca="1" si="822"/>
        <v>-76</v>
      </c>
      <c r="I2344" s="27">
        <f t="shared" ca="1" si="823"/>
        <v>3</v>
      </c>
      <c r="J2344" s="27">
        <f t="shared" ca="1" si="824"/>
        <v>1</v>
      </c>
      <c r="K2344" s="19">
        <f t="shared" ca="1" si="825"/>
        <v>1</v>
      </c>
      <c r="L2344" s="12">
        <f t="shared" ca="1" si="826"/>
        <v>2</v>
      </c>
      <c r="M2344" s="19">
        <f t="shared" ca="1" si="827"/>
        <v>4</v>
      </c>
      <c r="N2344" s="19" t="str">
        <f t="shared" ca="1" si="828"/>
        <v/>
      </c>
      <c r="O2344" s="24"/>
      <c r="P2344" s="40">
        <f t="shared" ca="1" si="829"/>
        <v>3</v>
      </c>
      <c r="Q2344" s="40"/>
      <c r="R2344" s="19">
        <f t="shared" ca="1" si="830"/>
        <v>5</v>
      </c>
      <c r="S2344" s="19">
        <f t="shared" ca="1" si="831"/>
        <v>1</v>
      </c>
      <c r="T2344" s="19">
        <f t="shared" ca="1" si="832"/>
        <v>2</v>
      </c>
      <c r="U2344" s="42"/>
      <c r="V2344" s="19">
        <f t="shared" ca="1" si="833"/>
        <v>5</v>
      </c>
      <c r="W2344" s="19">
        <f t="shared" ca="1" si="834"/>
        <v>5</v>
      </c>
      <c r="X2344" s="19">
        <f t="shared" ca="1" si="835"/>
        <v>1</v>
      </c>
      <c r="Y2344" s="19">
        <f t="shared" ca="1" si="836"/>
        <v>2</v>
      </c>
      <c r="Z2344" s="19">
        <f t="shared" ca="1" si="837"/>
        <v>4</v>
      </c>
      <c r="AA2344" s="19" t="str">
        <f t="shared" ca="1" si="838"/>
        <v/>
      </c>
      <c r="AB2344" s="3"/>
      <c r="AE2344" s="1"/>
    </row>
    <row r="2345" spans="2:31" ht="15" x14ac:dyDescent="0.25">
      <c r="B2345" s="35">
        <f t="shared" ca="1" si="818"/>
        <v>24</v>
      </c>
      <c r="C2345" s="12">
        <f ca="1">IF(B2345="","",VLOOKUP(B2345,Tabelle2!$D$1:$E$37,2,0))</f>
        <v>4</v>
      </c>
      <c r="D2345" s="18" t="str">
        <f t="shared" ca="1" si="821"/>
        <v>L</v>
      </c>
      <c r="E2345" s="16" t="str">
        <f t="shared" ca="1" si="817"/>
        <v>L</v>
      </c>
      <c r="F2345" s="19" t="str">
        <f t="shared" ca="1" si="819"/>
        <v>l1</v>
      </c>
      <c r="G2345" s="38">
        <f t="shared" ca="1" si="820"/>
        <v>-3</v>
      </c>
      <c r="H2345" s="38">
        <f t="shared" ca="1" si="822"/>
        <v>-79</v>
      </c>
      <c r="I2345" s="27">
        <f t="shared" ca="1" si="823"/>
        <v>3</v>
      </c>
      <c r="J2345" s="27" t="str">
        <f t="shared" ca="1" si="824"/>
        <v/>
      </c>
      <c r="K2345" s="19">
        <f t="shared" ca="1" si="825"/>
        <v>1</v>
      </c>
      <c r="L2345" s="12">
        <f t="shared" ca="1" si="826"/>
        <v>2</v>
      </c>
      <c r="M2345" s="19">
        <f t="shared" ca="1" si="827"/>
        <v>4</v>
      </c>
      <c r="N2345" s="19" t="str">
        <f t="shared" ca="1" si="828"/>
        <v/>
      </c>
      <c r="O2345" s="24"/>
      <c r="P2345" s="40">
        <f t="shared" ca="1" si="829"/>
        <v>3</v>
      </c>
      <c r="Q2345" s="40"/>
      <c r="R2345" s="19">
        <f t="shared" ca="1" si="830"/>
        <v>4</v>
      </c>
      <c r="S2345" s="19">
        <f t="shared" ca="1" si="831"/>
        <v>5</v>
      </c>
      <c r="T2345" s="19">
        <f t="shared" ca="1" si="832"/>
        <v>1</v>
      </c>
      <c r="U2345" s="42"/>
      <c r="V2345" s="19">
        <f t="shared" ca="1" si="833"/>
        <v>4</v>
      </c>
      <c r="W2345" s="19">
        <f t="shared" ca="1" si="834"/>
        <v>5</v>
      </c>
      <c r="X2345" s="19">
        <f t="shared" ca="1" si="835"/>
        <v>5</v>
      </c>
      <c r="Y2345" s="19">
        <f t="shared" ca="1" si="836"/>
        <v>1</v>
      </c>
      <c r="Z2345" s="19">
        <f t="shared" ca="1" si="837"/>
        <v>2</v>
      </c>
      <c r="AA2345" s="19">
        <f t="shared" ca="1" si="838"/>
        <v>4</v>
      </c>
      <c r="AB2345" s="3"/>
      <c r="AE2345" s="1"/>
    </row>
    <row r="2346" spans="2:31" ht="15" x14ac:dyDescent="0.25">
      <c r="B2346" s="35">
        <f t="shared" ca="1" si="818"/>
        <v>13</v>
      </c>
      <c r="C2346" s="12">
        <f ca="1">IF(B2346="","",VLOOKUP(B2346,Tabelle2!$D$1:$E$37,2,0))</f>
        <v>3</v>
      </c>
      <c r="D2346" s="18" t="str">
        <f t="shared" ca="1" si="821"/>
        <v>L</v>
      </c>
      <c r="E2346" s="16" t="str">
        <f t="shared" ca="1" si="817"/>
        <v>L</v>
      </c>
      <c r="F2346" s="19" t="str">
        <f t="shared" ca="1" si="819"/>
        <v>L2</v>
      </c>
      <c r="G2346" s="38">
        <f t="shared" ca="1" si="820"/>
        <v>-4</v>
      </c>
      <c r="H2346" s="38">
        <f t="shared" ca="1" si="822"/>
        <v>-83</v>
      </c>
      <c r="I2346" s="27">
        <f t="shared" ca="1" si="823"/>
        <v>4</v>
      </c>
      <c r="J2346" s="27" t="str">
        <f t="shared" ca="1" si="824"/>
        <v/>
      </c>
      <c r="K2346" s="19">
        <f t="shared" ca="1" si="825"/>
        <v>1</v>
      </c>
      <c r="L2346" s="12">
        <f t="shared" ca="1" si="826"/>
        <v>2</v>
      </c>
      <c r="M2346" s="19">
        <f t="shared" ca="1" si="827"/>
        <v>4</v>
      </c>
      <c r="N2346" s="19">
        <f t="shared" ca="1" si="828"/>
        <v>3</v>
      </c>
      <c r="O2346" s="24"/>
      <c r="P2346" s="40">
        <f t="shared" ca="1" si="829"/>
        <v>3</v>
      </c>
      <c r="Q2346" s="40"/>
      <c r="R2346" s="19">
        <f t="shared" ca="1" si="830"/>
        <v>3</v>
      </c>
      <c r="S2346" s="19">
        <f t="shared" ca="1" si="831"/>
        <v>4</v>
      </c>
      <c r="T2346" s="19">
        <f t="shared" ca="1" si="832"/>
        <v>5</v>
      </c>
      <c r="U2346" s="42"/>
      <c r="V2346" s="19">
        <f t="shared" ca="1" si="833"/>
        <v>3</v>
      </c>
      <c r="W2346" s="19">
        <f t="shared" ca="1" si="834"/>
        <v>4</v>
      </c>
      <c r="X2346" s="19">
        <f t="shared" ca="1" si="835"/>
        <v>5</v>
      </c>
      <c r="Y2346" s="19">
        <f t="shared" ca="1" si="836"/>
        <v>5</v>
      </c>
      <c r="Z2346" s="19">
        <f t="shared" ca="1" si="837"/>
        <v>1</v>
      </c>
      <c r="AA2346" s="19">
        <f t="shared" ca="1" si="838"/>
        <v>2</v>
      </c>
      <c r="AB2346" s="3"/>
      <c r="AE2346" s="1"/>
    </row>
    <row r="2347" spans="2:31" ht="15" x14ac:dyDescent="0.25">
      <c r="B2347" s="35">
        <f t="shared" ca="1" si="818"/>
        <v>30</v>
      </c>
      <c r="C2347" s="12">
        <f ca="1">IF(B2347="","",VLOOKUP(B2347,Tabelle2!$D$1:$E$37,2,0))</f>
        <v>5</v>
      </c>
      <c r="D2347" s="18" t="str">
        <f t="shared" ca="1" si="821"/>
        <v>L</v>
      </c>
      <c r="E2347" s="16" t="str">
        <f t="shared" ca="1" si="817"/>
        <v/>
      </c>
      <c r="F2347" s="19" t="str">
        <f t="shared" ca="1" si="819"/>
        <v>New</v>
      </c>
      <c r="G2347" s="38">
        <f t="shared" ca="1" si="820"/>
        <v>0</v>
      </c>
      <c r="H2347" s="38">
        <f t="shared" ca="1" si="822"/>
        <v>-83</v>
      </c>
      <c r="I2347" s="27">
        <f t="shared" ca="1" si="823"/>
        <v>3</v>
      </c>
      <c r="J2347" s="27">
        <f t="shared" ca="1" si="824"/>
        <v>1</v>
      </c>
      <c r="K2347" s="19">
        <f t="shared" ca="1" si="825"/>
        <v>5</v>
      </c>
      <c r="L2347" s="12">
        <f t="shared" ca="1" si="826"/>
        <v>3</v>
      </c>
      <c r="M2347" s="19">
        <f t="shared" ca="1" si="827"/>
        <v>4</v>
      </c>
      <c r="N2347" s="19" t="str">
        <f t="shared" ca="1" si="828"/>
        <v/>
      </c>
      <c r="O2347" s="24"/>
      <c r="P2347" s="40">
        <f t="shared" ca="1" si="829"/>
        <v>3</v>
      </c>
      <c r="Q2347" s="40"/>
      <c r="R2347" s="19">
        <f t="shared" ca="1" si="830"/>
        <v>5</v>
      </c>
      <c r="S2347" s="19">
        <f t="shared" ca="1" si="831"/>
        <v>3</v>
      </c>
      <c r="T2347" s="19">
        <f t="shared" ca="1" si="832"/>
        <v>4</v>
      </c>
      <c r="U2347" s="42"/>
      <c r="V2347" s="19">
        <f t="shared" ca="1" si="833"/>
        <v>5</v>
      </c>
      <c r="W2347" s="19">
        <f t="shared" ca="1" si="834"/>
        <v>3</v>
      </c>
      <c r="X2347" s="19">
        <f t="shared" ca="1" si="835"/>
        <v>4</v>
      </c>
      <c r="Y2347" s="19">
        <f t="shared" ca="1" si="836"/>
        <v>5</v>
      </c>
      <c r="Z2347" s="19">
        <f t="shared" ca="1" si="837"/>
        <v>5</v>
      </c>
      <c r="AA2347" s="19">
        <f t="shared" ca="1" si="838"/>
        <v>1</v>
      </c>
      <c r="AB2347" s="3"/>
      <c r="AE2347" s="1"/>
    </row>
    <row r="2348" spans="2:31" ht="15" x14ac:dyDescent="0.25">
      <c r="B2348" s="35">
        <f t="shared" ca="1" si="818"/>
        <v>32</v>
      </c>
      <c r="C2348" s="12">
        <f ca="1">IF(B2348="","",VLOOKUP(B2348,Tabelle2!$D$1:$E$37,2,0))</f>
        <v>6</v>
      </c>
      <c r="D2348" s="18" t="str">
        <f t="shared" ca="1" si="821"/>
        <v>L</v>
      </c>
      <c r="E2348" s="16" t="str">
        <f t="shared" ca="1" si="817"/>
        <v/>
      </c>
      <c r="F2348" s="19" t="str">
        <f t="shared" ca="1" si="819"/>
        <v/>
      </c>
      <c r="G2348" s="38">
        <f t="shared" ca="1" si="820"/>
        <v>0</v>
      </c>
      <c r="H2348" s="38">
        <f t="shared" ca="1" si="822"/>
        <v>-83</v>
      </c>
      <c r="I2348" s="27">
        <f t="shared" ca="1" si="823"/>
        <v>1</v>
      </c>
      <c r="J2348" s="27">
        <f t="shared" ca="1" si="824"/>
        <v>1</v>
      </c>
      <c r="K2348" s="19">
        <f t="shared" ca="1" si="825"/>
        <v>6</v>
      </c>
      <c r="L2348" s="12" t="str">
        <f t="shared" ca="1" si="826"/>
        <v/>
      </c>
      <c r="M2348" s="19" t="str">
        <f t="shared" ca="1" si="827"/>
        <v/>
      </c>
      <c r="N2348" s="19" t="str">
        <f t="shared" ca="1" si="828"/>
        <v/>
      </c>
      <c r="O2348" s="24"/>
      <c r="P2348" s="40">
        <f t="shared" ca="1" si="829"/>
        <v>1</v>
      </c>
      <c r="Q2348" s="40"/>
      <c r="R2348" s="19">
        <f t="shared" ca="1" si="830"/>
        <v>6</v>
      </c>
      <c r="S2348" s="19" t="str">
        <f t="shared" ca="1" si="831"/>
        <v/>
      </c>
      <c r="T2348" s="19" t="str">
        <f t="shared" ca="1" si="832"/>
        <v/>
      </c>
      <c r="U2348" s="42"/>
      <c r="V2348" s="19">
        <f t="shared" ca="1" si="833"/>
        <v>6</v>
      </c>
      <c r="W2348" s="19" t="str">
        <f t="shared" ca="1" si="834"/>
        <v/>
      </c>
      <c r="X2348" s="19" t="str">
        <f t="shared" ca="1" si="835"/>
        <v/>
      </c>
      <c r="Y2348" s="19" t="str">
        <f t="shared" ca="1" si="836"/>
        <v/>
      </c>
      <c r="Z2348" s="19" t="str">
        <f t="shared" ca="1" si="837"/>
        <v/>
      </c>
      <c r="AA2348" s="19" t="str">
        <f t="shared" ca="1" si="838"/>
        <v/>
      </c>
      <c r="AB2348" s="3"/>
      <c r="AE2348" s="1"/>
    </row>
    <row r="2349" spans="2:31" ht="15" x14ac:dyDescent="0.25">
      <c r="B2349" s="35">
        <f t="shared" ca="1" si="818"/>
        <v>15</v>
      </c>
      <c r="C2349" s="12">
        <f ca="1">IF(B2349="","",VLOOKUP(B2349,Tabelle2!$D$1:$E$37,2,0))</f>
        <v>3</v>
      </c>
      <c r="D2349" s="18" t="str">
        <f t="shared" ca="1" si="821"/>
        <v>L</v>
      </c>
      <c r="E2349" s="16" t="str">
        <f t="shared" ca="1" si="817"/>
        <v/>
      </c>
      <c r="F2349" s="19" t="str">
        <f t="shared" ca="1" si="819"/>
        <v/>
      </c>
      <c r="G2349" s="38">
        <f t="shared" ca="1" si="820"/>
        <v>0</v>
      </c>
      <c r="H2349" s="38">
        <f t="shared" ca="1" si="822"/>
        <v>-83</v>
      </c>
      <c r="I2349" s="27">
        <f t="shared" ca="1" si="823"/>
        <v>2</v>
      </c>
      <c r="J2349" s="27">
        <f t="shared" ca="1" si="824"/>
        <v>1</v>
      </c>
      <c r="K2349" s="19">
        <f t="shared" ca="1" si="825"/>
        <v>3</v>
      </c>
      <c r="L2349" s="12">
        <f t="shared" ca="1" si="826"/>
        <v>6</v>
      </c>
      <c r="M2349" s="19" t="str">
        <f t="shared" ca="1" si="827"/>
        <v/>
      </c>
      <c r="N2349" s="19" t="str">
        <f t="shared" ca="1" si="828"/>
        <v/>
      </c>
      <c r="O2349" s="24"/>
      <c r="P2349" s="40">
        <f t="shared" ca="1" si="829"/>
        <v>2</v>
      </c>
      <c r="Q2349" s="40"/>
      <c r="R2349" s="19">
        <f t="shared" ca="1" si="830"/>
        <v>3</v>
      </c>
      <c r="S2349" s="19">
        <f t="shared" ca="1" si="831"/>
        <v>6</v>
      </c>
      <c r="T2349" s="19" t="str">
        <f t="shared" ca="1" si="832"/>
        <v/>
      </c>
      <c r="U2349" s="42"/>
      <c r="V2349" s="19">
        <f t="shared" ca="1" si="833"/>
        <v>3</v>
      </c>
      <c r="W2349" s="19">
        <f t="shared" ca="1" si="834"/>
        <v>6</v>
      </c>
      <c r="X2349" s="19" t="str">
        <f t="shared" ca="1" si="835"/>
        <v/>
      </c>
      <c r="Y2349" s="19" t="str">
        <f t="shared" ca="1" si="836"/>
        <v/>
      </c>
      <c r="Z2349" s="19" t="str">
        <f t="shared" ca="1" si="837"/>
        <v/>
      </c>
      <c r="AA2349" s="19" t="str">
        <f t="shared" ca="1" si="838"/>
        <v/>
      </c>
      <c r="AB2349" s="3"/>
      <c r="AE2349" s="1"/>
    </row>
    <row r="2350" spans="2:31" ht="15" x14ac:dyDescent="0.25">
      <c r="B2350" s="35">
        <f t="shared" ca="1" si="818"/>
        <v>22</v>
      </c>
      <c r="C2350" s="12">
        <f ca="1">IF(B2350="","",VLOOKUP(B2350,Tabelle2!$D$1:$E$37,2,0))</f>
        <v>4</v>
      </c>
      <c r="D2350" s="18" t="str">
        <f t="shared" ca="1" si="821"/>
        <v>W</v>
      </c>
      <c r="E2350" s="16" t="str">
        <f t="shared" ca="1" si="817"/>
        <v>W</v>
      </c>
      <c r="F2350" s="19" t="str">
        <f t="shared" ca="1" si="819"/>
        <v/>
      </c>
      <c r="G2350" s="38">
        <f t="shared" ca="1" si="820"/>
        <v>3</v>
      </c>
      <c r="H2350" s="38">
        <f t="shared" ca="1" si="822"/>
        <v>-80</v>
      </c>
      <c r="I2350" s="27">
        <f t="shared" ca="1" si="823"/>
        <v>3</v>
      </c>
      <c r="J2350" s="27">
        <f t="shared" ca="1" si="824"/>
        <v>1</v>
      </c>
      <c r="K2350" s="19">
        <f t="shared" ca="1" si="825"/>
        <v>4</v>
      </c>
      <c r="L2350" s="12">
        <f t="shared" ca="1" si="826"/>
        <v>3</v>
      </c>
      <c r="M2350" s="19">
        <f t="shared" ca="1" si="827"/>
        <v>6</v>
      </c>
      <c r="N2350" s="19" t="str">
        <f t="shared" ca="1" si="828"/>
        <v/>
      </c>
      <c r="O2350" s="24"/>
      <c r="P2350" s="40">
        <f t="shared" ca="1" si="829"/>
        <v>3</v>
      </c>
      <c r="Q2350" s="40"/>
      <c r="R2350" s="19">
        <f t="shared" ca="1" si="830"/>
        <v>4</v>
      </c>
      <c r="S2350" s="19">
        <f t="shared" ca="1" si="831"/>
        <v>3</v>
      </c>
      <c r="T2350" s="19">
        <f t="shared" ca="1" si="832"/>
        <v>6</v>
      </c>
      <c r="U2350" s="42"/>
      <c r="V2350" s="19">
        <f t="shared" ca="1" si="833"/>
        <v>4</v>
      </c>
      <c r="W2350" s="19">
        <f t="shared" ca="1" si="834"/>
        <v>3</v>
      </c>
      <c r="X2350" s="19">
        <f t="shared" ca="1" si="835"/>
        <v>6</v>
      </c>
      <c r="Y2350" s="19" t="str">
        <f t="shared" ca="1" si="836"/>
        <v/>
      </c>
      <c r="Z2350" s="19" t="str">
        <f t="shared" ca="1" si="837"/>
        <v/>
      </c>
      <c r="AA2350" s="19" t="str">
        <f t="shared" ca="1" si="838"/>
        <v/>
      </c>
      <c r="AB2350" s="3"/>
      <c r="AE2350" s="1"/>
    </row>
    <row r="2351" spans="2:31" ht="15" x14ac:dyDescent="0.25">
      <c r="B2351" s="35">
        <f t="shared" ca="1" si="818"/>
        <v>23</v>
      </c>
      <c r="C2351" s="12">
        <f ca="1">IF(B2351="","",VLOOKUP(B2351,Tabelle2!$D$1:$E$37,2,0))</f>
        <v>4</v>
      </c>
      <c r="D2351" s="18" t="str">
        <f t="shared" ca="1" si="821"/>
        <v>L</v>
      </c>
      <c r="E2351" s="16" t="str">
        <f t="shared" ca="1" si="817"/>
        <v>L</v>
      </c>
      <c r="F2351" s="19" t="str">
        <f t="shared" ca="1" si="819"/>
        <v>l1</v>
      </c>
      <c r="G2351" s="38">
        <f t="shared" ca="1" si="820"/>
        <v>-3</v>
      </c>
      <c r="H2351" s="38">
        <f t="shared" ca="1" si="822"/>
        <v>-83</v>
      </c>
      <c r="I2351" s="27">
        <f t="shared" ca="1" si="823"/>
        <v>3</v>
      </c>
      <c r="J2351" s="27">
        <f t="shared" ca="1" si="824"/>
        <v>1</v>
      </c>
      <c r="K2351" s="19">
        <f t="shared" ca="1" si="825"/>
        <v>4</v>
      </c>
      <c r="L2351" s="12">
        <f t="shared" ca="1" si="826"/>
        <v>3</v>
      </c>
      <c r="M2351" s="19">
        <f t="shared" ca="1" si="827"/>
        <v>6</v>
      </c>
      <c r="N2351" s="19" t="str">
        <f t="shared" ca="1" si="828"/>
        <v/>
      </c>
      <c r="O2351" s="24"/>
      <c r="P2351" s="40">
        <f t="shared" ca="1" si="829"/>
        <v>3</v>
      </c>
      <c r="Q2351" s="40"/>
      <c r="R2351" s="19">
        <f t="shared" ca="1" si="830"/>
        <v>4</v>
      </c>
      <c r="S2351" s="19">
        <f t="shared" ca="1" si="831"/>
        <v>3</v>
      </c>
      <c r="T2351" s="19">
        <f t="shared" ca="1" si="832"/>
        <v>6</v>
      </c>
      <c r="U2351" s="42"/>
      <c r="V2351" s="19">
        <f t="shared" ca="1" si="833"/>
        <v>4</v>
      </c>
      <c r="W2351" s="19">
        <f t="shared" ca="1" si="834"/>
        <v>4</v>
      </c>
      <c r="X2351" s="19">
        <f t="shared" ca="1" si="835"/>
        <v>3</v>
      </c>
      <c r="Y2351" s="19">
        <f t="shared" ca="1" si="836"/>
        <v>6</v>
      </c>
      <c r="Z2351" s="19" t="str">
        <f t="shared" ca="1" si="837"/>
        <v/>
      </c>
      <c r="AA2351" s="19" t="str">
        <f t="shared" ca="1" si="838"/>
        <v/>
      </c>
      <c r="AB2351" s="3"/>
      <c r="AE2351" s="1"/>
    </row>
    <row r="2352" spans="2:31" ht="15" x14ac:dyDescent="0.25">
      <c r="B2352" s="35">
        <f t="shared" ca="1" si="818"/>
        <v>6</v>
      </c>
      <c r="C2352" s="12">
        <f ca="1">IF(B2352="","",VLOOKUP(B2352,Tabelle2!$D$1:$E$37,2,0))</f>
        <v>1</v>
      </c>
      <c r="D2352" s="18" t="str">
        <f t="shared" ca="1" si="821"/>
        <v>W</v>
      </c>
      <c r="E2352" s="16" t="str">
        <f t="shared" ca="1" si="817"/>
        <v>w</v>
      </c>
      <c r="F2352" s="19" t="str">
        <f t="shared" ca="1" si="819"/>
        <v/>
      </c>
      <c r="G2352" s="38">
        <f t="shared" ca="1" si="820"/>
        <v>2</v>
      </c>
      <c r="H2352" s="38">
        <f t="shared" ca="1" si="822"/>
        <v>-81</v>
      </c>
      <c r="I2352" s="27">
        <f t="shared" ca="1" si="823"/>
        <v>4</v>
      </c>
      <c r="J2352" s="27">
        <f t="shared" ca="1" si="824"/>
        <v>1</v>
      </c>
      <c r="K2352" s="19">
        <f t="shared" ca="1" si="825"/>
        <v>4</v>
      </c>
      <c r="L2352" s="12">
        <f t="shared" ca="1" si="826"/>
        <v>3</v>
      </c>
      <c r="M2352" s="19">
        <f t="shared" ca="1" si="827"/>
        <v>6</v>
      </c>
      <c r="N2352" s="19">
        <f t="shared" ca="1" si="828"/>
        <v>1</v>
      </c>
      <c r="O2352" s="24"/>
      <c r="P2352" s="40">
        <f t="shared" ca="1" si="829"/>
        <v>3</v>
      </c>
      <c r="Q2352" s="40"/>
      <c r="R2352" s="19">
        <f t="shared" ca="1" si="830"/>
        <v>1</v>
      </c>
      <c r="S2352" s="19">
        <f t="shared" ca="1" si="831"/>
        <v>4</v>
      </c>
      <c r="T2352" s="19">
        <f t="shared" ca="1" si="832"/>
        <v>3</v>
      </c>
      <c r="U2352" s="42"/>
      <c r="V2352" s="19">
        <f t="shared" ca="1" si="833"/>
        <v>1</v>
      </c>
      <c r="W2352" s="19">
        <f t="shared" ca="1" si="834"/>
        <v>4</v>
      </c>
      <c r="X2352" s="19">
        <f t="shared" ca="1" si="835"/>
        <v>4</v>
      </c>
      <c r="Y2352" s="19">
        <f t="shared" ca="1" si="836"/>
        <v>3</v>
      </c>
      <c r="Z2352" s="19">
        <f t="shared" ca="1" si="837"/>
        <v>6</v>
      </c>
      <c r="AA2352" s="19" t="str">
        <f t="shared" ca="1" si="838"/>
        <v/>
      </c>
      <c r="AB2352" s="3"/>
      <c r="AE2352" s="1"/>
    </row>
    <row r="2353" spans="2:31" ht="15" x14ac:dyDescent="0.25">
      <c r="B2353" s="35">
        <f t="shared" ca="1" si="818"/>
        <v>19</v>
      </c>
      <c r="C2353" s="12">
        <f ca="1">IF(B2353="","",VLOOKUP(B2353,Tabelle2!$D$1:$E$37,2,0))</f>
        <v>4</v>
      </c>
      <c r="D2353" s="18" t="str">
        <f t="shared" ca="1" si="821"/>
        <v>L</v>
      </c>
      <c r="E2353" s="16" t="str">
        <f t="shared" ca="1" si="817"/>
        <v>L</v>
      </c>
      <c r="F2353" s="19" t="str">
        <f t="shared" ca="1" si="819"/>
        <v>l1</v>
      </c>
      <c r="G2353" s="38">
        <f t="shared" ca="1" si="820"/>
        <v>-3</v>
      </c>
      <c r="H2353" s="38">
        <f t="shared" ca="1" si="822"/>
        <v>-84</v>
      </c>
      <c r="I2353" s="27">
        <f t="shared" ca="1" si="823"/>
        <v>3</v>
      </c>
      <c r="J2353" s="27" t="str">
        <f t="shared" ca="1" si="824"/>
        <v/>
      </c>
      <c r="K2353" s="19">
        <f t="shared" ca="1" si="825"/>
        <v>4</v>
      </c>
      <c r="L2353" s="12">
        <f t="shared" ca="1" si="826"/>
        <v>3</v>
      </c>
      <c r="M2353" s="19">
        <f t="shared" ca="1" si="827"/>
        <v>6</v>
      </c>
      <c r="N2353" s="19" t="str">
        <f t="shared" ca="1" si="828"/>
        <v/>
      </c>
      <c r="O2353" s="24"/>
      <c r="P2353" s="40">
        <f t="shared" ca="1" si="829"/>
        <v>3</v>
      </c>
      <c r="Q2353" s="40"/>
      <c r="R2353" s="19">
        <f t="shared" ca="1" si="830"/>
        <v>4</v>
      </c>
      <c r="S2353" s="19">
        <f t="shared" ca="1" si="831"/>
        <v>1</v>
      </c>
      <c r="T2353" s="19">
        <f t="shared" ca="1" si="832"/>
        <v>3</v>
      </c>
      <c r="U2353" s="42"/>
      <c r="V2353" s="19">
        <f t="shared" ca="1" si="833"/>
        <v>4</v>
      </c>
      <c r="W2353" s="19">
        <f t="shared" ca="1" si="834"/>
        <v>1</v>
      </c>
      <c r="X2353" s="19">
        <f t="shared" ca="1" si="835"/>
        <v>4</v>
      </c>
      <c r="Y2353" s="19">
        <f t="shared" ca="1" si="836"/>
        <v>4</v>
      </c>
      <c r="Z2353" s="19">
        <f t="shared" ca="1" si="837"/>
        <v>3</v>
      </c>
      <c r="AA2353" s="19">
        <f t="shared" ca="1" si="838"/>
        <v>6</v>
      </c>
      <c r="AB2353" s="3"/>
      <c r="AE2353" s="1"/>
    </row>
    <row r="2354" spans="2:31" ht="15" x14ac:dyDescent="0.25">
      <c r="B2354" s="35">
        <f t="shared" ca="1" si="818"/>
        <v>11</v>
      </c>
      <c r="C2354" s="12">
        <f ca="1">IF(B2354="","",VLOOKUP(B2354,Tabelle2!$D$1:$E$37,2,0))</f>
        <v>2</v>
      </c>
      <c r="D2354" s="18" t="str">
        <f t="shared" ca="1" si="821"/>
        <v>W</v>
      </c>
      <c r="E2354" s="16" t="str">
        <f t="shared" ca="1" si="817"/>
        <v>w</v>
      </c>
      <c r="F2354" s="19" t="str">
        <f t="shared" ca="1" si="819"/>
        <v/>
      </c>
      <c r="G2354" s="38">
        <f t="shared" ca="1" si="820"/>
        <v>2</v>
      </c>
      <c r="H2354" s="38">
        <f t="shared" ca="1" si="822"/>
        <v>-82</v>
      </c>
      <c r="I2354" s="27">
        <f t="shared" ca="1" si="823"/>
        <v>4</v>
      </c>
      <c r="J2354" s="27" t="str">
        <f t="shared" ca="1" si="824"/>
        <v/>
      </c>
      <c r="K2354" s="19">
        <f t="shared" ca="1" si="825"/>
        <v>4</v>
      </c>
      <c r="L2354" s="12">
        <f t="shared" ca="1" si="826"/>
        <v>3</v>
      </c>
      <c r="M2354" s="19">
        <f t="shared" ca="1" si="827"/>
        <v>6</v>
      </c>
      <c r="N2354" s="19">
        <f t="shared" ca="1" si="828"/>
        <v>2</v>
      </c>
      <c r="O2354" s="24"/>
      <c r="P2354" s="40">
        <f t="shared" ca="1" si="829"/>
        <v>3</v>
      </c>
      <c r="Q2354" s="40"/>
      <c r="R2354" s="19">
        <f t="shared" ca="1" si="830"/>
        <v>2</v>
      </c>
      <c r="S2354" s="19">
        <f t="shared" ca="1" si="831"/>
        <v>4</v>
      </c>
      <c r="T2354" s="19">
        <f t="shared" ca="1" si="832"/>
        <v>1</v>
      </c>
      <c r="U2354" s="42"/>
      <c r="V2354" s="19">
        <f t="shared" ca="1" si="833"/>
        <v>2</v>
      </c>
      <c r="W2354" s="19">
        <f t="shared" ca="1" si="834"/>
        <v>4</v>
      </c>
      <c r="X2354" s="19">
        <f t="shared" ca="1" si="835"/>
        <v>1</v>
      </c>
      <c r="Y2354" s="19">
        <f t="shared" ca="1" si="836"/>
        <v>4</v>
      </c>
      <c r="Z2354" s="19">
        <f t="shared" ca="1" si="837"/>
        <v>4</v>
      </c>
      <c r="AA2354" s="19">
        <f t="shared" ca="1" si="838"/>
        <v>3</v>
      </c>
      <c r="AB2354" s="3"/>
      <c r="AE2354" s="1"/>
    </row>
    <row r="2355" spans="2:31" ht="15" x14ac:dyDescent="0.25">
      <c r="B2355" s="35">
        <f t="shared" ca="1" si="818"/>
        <v>22</v>
      </c>
      <c r="C2355" s="12">
        <f ca="1">IF(B2355="","",VLOOKUP(B2355,Tabelle2!$D$1:$E$37,2,0))</f>
        <v>4</v>
      </c>
      <c r="D2355" s="18" t="str">
        <f t="shared" ca="1" si="821"/>
        <v>L</v>
      </c>
      <c r="E2355" s="16" t="str">
        <f t="shared" ca="1" si="817"/>
        <v>L</v>
      </c>
      <c r="F2355" s="19" t="str">
        <f t="shared" ca="1" si="819"/>
        <v>l1</v>
      </c>
      <c r="G2355" s="38">
        <f t="shared" ca="1" si="820"/>
        <v>-3</v>
      </c>
      <c r="H2355" s="38">
        <f t="shared" ca="1" si="822"/>
        <v>-85</v>
      </c>
      <c r="I2355" s="27">
        <f t="shared" ca="1" si="823"/>
        <v>3</v>
      </c>
      <c r="J2355" s="27" t="str">
        <f t="shared" ca="1" si="824"/>
        <v/>
      </c>
      <c r="K2355" s="19">
        <f t="shared" ca="1" si="825"/>
        <v>4</v>
      </c>
      <c r="L2355" s="12">
        <f t="shared" ca="1" si="826"/>
        <v>3</v>
      </c>
      <c r="M2355" s="19">
        <f t="shared" ca="1" si="827"/>
        <v>6</v>
      </c>
      <c r="N2355" s="19" t="str">
        <f t="shared" ca="1" si="828"/>
        <v/>
      </c>
      <c r="O2355" s="24"/>
      <c r="P2355" s="40">
        <f t="shared" ca="1" si="829"/>
        <v>3</v>
      </c>
      <c r="Q2355" s="40"/>
      <c r="R2355" s="19">
        <f t="shared" ca="1" si="830"/>
        <v>4</v>
      </c>
      <c r="S2355" s="19">
        <f t="shared" ca="1" si="831"/>
        <v>2</v>
      </c>
      <c r="T2355" s="19">
        <f t="shared" ca="1" si="832"/>
        <v>1</v>
      </c>
      <c r="U2355" s="42"/>
      <c r="V2355" s="19">
        <f t="shared" ca="1" si="833"/>
        <v>4</v>
      </c>
      <c r="W2355" s="19">
        <f t="shared" ca="1" si="834"/>
        <v>2</v>
      </c>
      <c r="X2355" s="19">
        <f t="shared" ca="1" si="835"/>
        <v>4</v>
      </c>
      <c r="Y2355" s="19">
        <f t="shared" ca="1" si="836"/>
        <v>1</v>
      </c>
      <c r="Z2355" s="19">
        <f t="shared" ca="1" si="837"/>
        <v>4</v>
      </c>
      <c r="AA2355" s="19">
        <f t="shared" ca="1" si="838"/>
        <v>4</v>
      </c>
      <c r="AB2355" s="3"/>
      <c r="AE2355" s="1"/>
    </row>
    <row r="2356" spans="2:31" ht="15" x14ac:dyDescent="0.25">
      <c r="B2356" s="35">
        <f t="shared" ca="1" si="818"/>
        <v>29</v>
      </c>
      <c r="C2356" s="12">
        <f ca="1">IF(B2356="","",VLOOKUP(B2356,Tabelle2!$D$1:$E$37,2,0))</f>
        <v>5</v>
      </c>
      <c r="D2356" s="18" t="str">
        <f t="shared" ca="1" si="821"/>
        <v>W</v>
      </c>
      <c r="E2356" s="16" t="str">
        <f t="shared" ca="1" si="817"/>
        <v>w</v>
      </c>
      <c r="F2356" s="19" t="str">
        <f t="shared" ca="1" si="819"/>
        <v/>
      </c>
      <c r="G2356" s="38">
        <f t="shared" ca="1" si="820"/>
        <v>2</v>
      </c>
      <c r="H2356" s="38">
        <f t="shared" ca="1" si="822"/>
        <v>-83</v>
      </c>
      <c r="I2356" s="27">
        <f t="shared" ca="1" si="823"/>
        <v>4</v>
      </c>
      <c r="J2356" s="27" t="str">
        <f t="shared" ca="1" si="824"/>
        <v/>
      </c>
      <c r="K2356" s="19">
        <f t="shared" ca="1" si="825"/>
        <v>4</v>
      </c>
      <c r="L2356" s="12">
        <f t="shared" ca="1" si="826"/>
        <v>3</v>
      </c>
      <c r="M2356" s="19">
        <f t="shared" ca="1" si="827"/>
        <v>6</v>
      </c>
      <c r="N2356" s="19">
        <f t="shared" ca="1" si="828"/>
        <v>5</v>
      </c>
      <c r="O2356" s="24"/>
      <c r="P2356" s="40">
        <f t="shared" ca="1" si="829"/>
        <v>3</v>
      </c>
      <c r="Q2356" s="40"/>
      <c r="R2356" s="19">
        <f t="shared" ca="1" si="830"/>
        <v>5</v>
      </c>
      <c r="S2356" s="19">
        <f t="shared" ca="1" si="831"/>
        <v>4</v>
      </c>
      <c r="T2356" s="19">
        <f t="shared" ca="1" si="832"/>
        <v>2</v>
      </c>
      <c r="U2356" s="42"/>
      <c r="V2356" s="19">
        <f t="shared" ca="1" si="833"/>
        <v>5</v>
      </c>
      <c r="W2356" s="19">
        <f t="shared" ca="1" si="834"/>
        <v>4</v>
      </c>
      <c r="X2356" s="19">
        <f t="shared" ca="1" si="835"/>
        <v>2</v>
      </c>
      <c r="Y2356" s="19">
        <f t="shared" ca="1" si="836"/>
        <v>4</v>
      </c>
      <c r="Z2356" s="19">
        <f t="shared" ca="1" si="837"/>
        <v>1</v>
      </c>
      <c r="AA2356" s="19">
        <f t="shared" ca="1" si="838"/>
        <v>4</v>
      </c>
      <c r="AB2356" s="3"/>
      <c r="AE2356" s="1"/>
    </row>
    <row r="2357" spans="2:31" ht="15" x14ac:dyDescent="0.25">
      <c r="B2357" s="35">
        <f t="shared" ca="1" si="818"/>
        <v>19</v>
      </c>
      <c r="C2357" s="12">
        <f ca="1">IF(B2357="","",VLOOKUP(B2357,Tabelle2!$D$1:$E$37,2,0))</f>
        <v>4</v>
      </c>
      <c r="D2357" s="18" t="str">
        <f t="shared" ca="1" si="821"/>
        <v>L</v>
      </c>
      <c r="E2357" s="16" t="str">
        <f t="shared" ca="1" si="817"/>
        <v>L</v>
      </c>
      <c r="F2357" s="19" t="str">
        <f t="shared" ca="1" si="819"/>
        <v>l1</v>
      </c>
      <c r="G2357" s="38">
        <f t="shared" ca="1" si="820"/>
        <v>-3</v>
      </c>
      <c r="H2357" s="38">
        <f t="shared" ca="1" si="822"/>
        <v>-86</v>
      </c>
      <c r="I2357" s="27">
        <f t="shared" ca="1" si="823"/>
        <v>3</v>
      </c>
      <c r="J2357" s="27" t="str">
        <f t="shared" ca="1" si="824"/>
        <v/>
      </c>
      <c r="K2357" s="19">
        <f t="shared" ca="1" si="825"/>
        <v>4</v>
      </c>
      <c r="L2357" s="12">
        <f t="shared" ca="1" si="826"/>
        <v>3</v>
      </c>
      <c r="M2357" s="19">
        <f t="shared" ca="1" si="827"/>
        <v>6</v>
      </c>
      <c r="N2357" s="19" t="str">
        <f t="shared" ca="1" si="828"/>
        <v/>
      </c>
      <c r="O2357" s="24"/>
      <c r="P2357" s="40">
        <f t="shared" ca="1" si="829"/>
        <v>3</v>
      </c>
      <c r="Q2357" s="40"/>
      <c r="R2357" s="19">
        <f t="shared" ca="1" si="830"/>
        <v>4</v>
      </c>
      <c r="S2357" s="19">
        <f t="shared" ca="1" si="831"/>
        <v>5</v>
      </c>
      <c r="T2357" s="19">
        <f t="shared" ca="1" si="832"/>
        <v>2</v>
      </c>
      <c r="U2357" s="42"/>
      <c r="V2357" s="19">
        <f t="shared" ca="1" si="833"/>
        <v>4</v>
      </c>
      <c r="W2357" s="19">
        <f t="shared" ca="1" si="834"/>
        <v>5</v>
      </c>
      <c r="X2357" s="19">
        <f t="shared" ca="1" si="835"/>
        <v>4</v>
      </c>
      <c r="Y2357" s="19">
        <f t="shared" ca="1" si="836"/>
        <v>2</v>
      </c>
      <c r="Z2357" s="19">
        <f t="shared" ca="1" si="837"/>
        <v>4</v>
      </c>
      <c r="AA2357" s="19">
        <f t="shared" ca="1" si="838"/>
        <v>1</v>
      </c>
      <c r="AB2357" s="3"/>
      <c r="AE2357" s="1"/>
    </row>
    <row r="2358" spans="2:31" ht="15" x14ac:dyDescent="0.25">
      <c r="B2358" s="35">
        <f t="shared" ca="1" si="818"/>
        <v>26</v>
      </c>
      <c r="C2358" s="12">
        <f ca="1">IF(B2358="","",VLOOKUP(B2358,Tabelle2!$D$1:$E$37,2,0))</f>
        <v>5</v>
      </c>
      <c r="D2358" s="18" t="str">
        <f t="shared" ca="1" si="821"/>
        <v>L</v>
      </c>
      <c r="E2358" s="16" t="str">
        <f t="shared" ca="1" si="817"/>
        <v>L</v>
      </c>
      <c r="F2358" s="19" t="str">
        <f t="shared" ca="1" si="819"/>
        <v>L2</v>
      </c>
      <c r="G2358" s="38">
        <f t="shared" ca="1" si="820"/>
        <v>-4</v>
      </c>
      <c r="H2358" s="38">
        <f t="shared" ca="1" si="822"/>
        <v>-90</v>
      </c>
      <c r="I2358" s="27">
        <f t="shared" ca="1" si="823"/>
        <v>4</v>
      </c>
      <c r="J2358" s="27" t="str">
        <f t="shared" ca="1" si="824"/>
        <v/>
      </c>
      <c r="K2358" s="19">
        <f t="shared" ca="1" si="825"/>
        <v>4</v>
      </c>
      <c r="L2358" s="12">
        <f t="shared" ca="1" si="826"/>
        <v>3</v>
      </c>
      <c r="M2358" s="19">
        <f t="shared" ca="1" si="827"/>
        <v>6</v>
      </c>
      <c r="N2358" s="19">
        <f t="shared" ca="1" si="828"/>
        <v>5</v>
      </c>
      <c r="O2358" s="24"/>
      <c r="P2358" s="40">
        <f t="shared" ca="1" si="829"/>
        <v>3</v>
      </c>
      <c r="Q2358" s="40"/>
      <c r="R2358" s="19">
        <f t="shared" ca="1" si="830"/>
        <v>5</v>
      </c>
      <c r="S2358" s="19">
        <f t="shared" ca="1" si="831"/>
        <v>4</v>
      </c>
      <c r="T2358" s="19">
        <f t="shared" ca="1" si="832"/>
        <v>2</v>
      </c>
      <c r="U2358" s="42"/>
      <c r="V2358" s="19">
        <f t="shared" ca="1" si="833"/>
        <v>5</v>
      </c>
      <c r="W2358" s="19">
        <f t="shared" ca="1" si="834"/>
        <v>4</v>
      </c>
      <c r="X2358" s="19">
        <f t="shared" ca="1" si="835"/>
        <v>5</v>
      </c>
      <c r="Y2358" s="19">
        <f t="shared" ca="1" si="836"/>
        <v>4</v>
      </c>
      <c r="Z2358" s="19">
        <f t="shared" ca="1" si="837"/>
        <v>2</v>
      </c>
      <c r="AA2358" s="19">
        <f t="shared" ca="1" si="838"/>
        <v>4</v>
      </c>
      <c r="AB2358" s="3"/>
      <c r="AE2358" s="1"/>
    </row>
    <row r="2359" spans="2:31" ht="15" x14ac:dyDescent="0.25">
      <c r="B2359" s="35">
        <f t="shared" ca="1" si="818"/>
        <v>8</v>
      </c>
      <c r="C2359" s="12">
        <f ca="1">IF(B2359="","",VLOOKUP(B2359,Tabelle2!$D$1:$E$37,2,0))</f>
        <v>2</v>
      </c>
      <c r="D2359" s="18" t="str">
        <f t="shared" ca="1" si="821"/>
        <v>W</v>
      </c>
      <c r="E2359" s="16" t="str">
        <f t="shared" ca="1" si="817"/>
        <v/>
      </c>
      <c r="F2359" s="19" t="str">
        <f t="shared" ca="1" si="819"/>
        <v>New</v>
      </c>
      <c r="G2359" s="38">
        <f t="shared" ca="1" si="820"/>
        <v>0</v>
      </c>
      <c r="H2359" s="38">
        <f t="shared" ca="1" si="822"/>
        <v>-90</v>
      </c>
      <c r="I2359" s="27">
        <f t="shared" ca="1" si="823"/>
        <v>3</v>
      </c>
      <c r="J2359" s="27">
        <f t="shared" ca="1" si="824"/>
        <v>1</v>
      </c>
      <c r="K2359" s="19">
        <f t="shared" ca="1" si="825"/>
        <v>2</v>
      </c>
      <c r="L2359" s="12">
        <f t="shared" ca="1" si="826"/>
        <v>5</v>
      </c>
      <c r="M2359" s="19">
        <f t="shared" ca="1" si="827"/>
        <v>4</v>
      </c>
      <c r="N2359" s="19" t="str">
        <f t="shared" ca="1" si="828"/>
        <v/>
      </c>
      <c r="O2359" s="24"/>
      <c r="P2359" s="40">
        <f t="shared" ca="1" si="829"/>
        <v>3</v>
      </c>
      <c r="Q2359" s="40"/>
      <c r="R2359" s="19">
        <f t="shared" ca="1" si="830"/>
        <v>2</v>
      </c>
      <c r="S2359" s="19">
        <f t="shared" ca="1" si="831"/>
        <v>5</v>
      </c>
      <c r="T2359" s="19">
        <f t="shared" ca="1" si="832"/>
        <v>4</v>
      </c>
      <c r="U2359" s="42"/>
      <c r="V2359" s="19">
        <f t="shared" ca="1" si="833"/>
        <v>2</v>
      </c>
      <c r="W2359" s="19">
        <f t="shared" ca="1" si="834"/>
        <v>5</v>
      </c>
      <c r="X2359" s="19">
        <f t="shared" ca="1" si="835"/>
        <v>4</v>
      </c>
      <c r="Y2359" s="19">
        <f t="shared" ca="1" si="836"/>
        <v>5</v>
      </c>
      <c r="Z2359" s="19">
        <f t="shared" ca="1" si="837"/>
        <v>4</v>
      </c>
      <c r="AA2359" s="19">
        <f t="shared" ca="1" si="838"/>
        <v>2</v>
      </c>
      <c r="AB2359" s="3"/>
      <c r="AE2359" s="1"/>
    </row>
    <row r="2360" spans="2:31" ht="15" x14ac:dyDescent="0.25">
      <c r="B2360" s="35">
        <f t="shared" ca="1" si="818"/>
        <v>10</v>
      </c>
      <c r="C2360" s="12">
        <f ca="1">IF(B2360="","",VLOOKUP(B2360,Tabelle2!$D$1:$E$37,2,0))</f>
        <v>2</v>
      </c>
      <c r="D2360" s="18" t="str">
        <f t="shared" ca="1" si="821"/>
        <v>L</v>
      </c>
      <c r="E2360" s="16" t="str">
        <f t="shared" ca="1" si="817"/>
        <v/>
      </c>
      <c r="F2360" s="19" t="str">
        <f t="shared" ca="1" si="819"/>
        <v/>
      </c>
      <c r="G2360" s="38">
        <f t="shared" ca="1" si="820"/>
        <v>0</v>
      </c>
      <c r="H2360" s="38">
        <f t="shared" ca="1" si="822"/>
        <v>-90</v>
      </c>
      <c r="I2360" s="27">
        <f t="shared" ca="1" si="823"/>
        <v>1</v>
      </c>
      <c r="J2360" s="27">
        <f t="shared" ca="1" si="824"/>
        <v>1</v>
      </c>
      <c r="K2360" s="19">
        <f t="shared" ca="1" si="825"/>
        <v>2</v>
      </c>
      <c r="L2360" s="12" t="str">
        <f t="shared" ca="1" si="826"/>
        <v/>
      </c>
      <c r="M2360" s="19" t="str">
        <f t="shared" ca="1" si="827"/>
        <v/>
      </c>
      <c r="N2360" s="19" t="str">
        <f t="shared" ca="1" si="828"/>
        <v/>
      </c>
      <c r="O2360" s="24"/>
      <c r="P2360" s="40">
        <f t="shared" ca="1" si="829"/>
        <v>1</v>
      </c>
      <c r="Q2360" s="40"/>
      <c r="R2360" s="19">
        <f t="shared" ca="1" si="830"/>
        <v>2</v>
      </c>
      <c r="S2360" s="19" t="str">
        <f t="shared" ca="1" si="831"/>
        <v/>
      </c>
      <c r="T2360" s="19" t="str">
        <f t="shared" ca="1" si="832"/>
        <v/>
      </c>
      <c r="U2360" s="42"/>
      <c r="V2360" s="19">
        <f t="shared" ca="1" si="833"/>
        <v>2</v>
      </c>
      <c r="W2360" s="19" t="str">
        <f t="shared" ca="1" si="834"/>
        <v/>
      </c>
      <c r="X2360" s="19" t="str">
        <f t="shared" ca="1" si="835"/>
        <v/>
      </c>
      <c r="Y2360" s="19" t="str">
        <f t="shared" ca="1" si="836"/>
        <v/>
      </c>
      <c r="Z2360" s="19" t="str">
        <f t="shared" ca="1" si="837"/>
        <v/>
      </c>
      <c r="AA2360" s="19" t="str">
        <f t="shared" ca="1" si="838"/>
        <v/>
      </c>
      <c r="AB2360" s="3"/>
      <c r="AE2360" s="1"/>
    </row>
    <row r="2361" spans="2:31" ht="15" x14ac:dyDescent="0.25">
      <c r="B2361" s="35">
        <f t="shared" ca="1" si="818"/>
        <v>31</v>
      </c>
      <c r="C2361" s="12">
        <f ca="1">IF(B2361="","",VLOOKUP(B2361,Tabelle2!$D$1:$E$37,2,0))</f>
        <v>6</v>
      </c>
      <c r="D2361" s="18" t="str">
        <f t="shared" ca="1" si="821"/>
        <v>L</v>
      </c>
      <c r="E2361" s="16" t="str">
        <f t="shared" ca="1" si="817"/>
        <v/>
      </c>
      <c r="F2361" s="19" t="str">
        <f t="shared" ca="1" si="819"/>
        <v/>
      </c>
      <c r="G2361" s="38">
        <f t="shared" ca="1" si="820"/>
        <v>0</v>
      </c>
      <c r="H2361" s="38">
        <f t="shared" ca="1" si="822"/>
        <v>-90</v>
      </c>
      <c r="I2361" s="27">
        <f t="shared" ca="1" si="823"/>
        <v>2</v>
      </c>
      <c r="J2361" s="27">
        <f t="shared" ca="1" si="824"/>
        <v>1</v>
      </c>
      <c r="K2361" s="19">
        <f t="shared" ca="1" si="825"/>
        <v>2</v>
      </c>
      <c r="L2361" s="12" t="str">
        <f t="shared" ca="1" si="826"/>
        <v/>
      </c>
      <c r="M2361" s="19" t="str">
        <f t="shared" ca="1" si="827"/>
        <v/>
      </c>
      <c r="N2361" s="19">
        <f t="shared" ca="1" si="828"/>
        <v>6</v>
      </c>
      <c r="O2361" s="24"/>
      <c r="P2361" s="40">
        <f t="shared" ca="1" si="829"/>
        <v>2</v>
      </c>
      <c r="Q2361" s="40"/>
      <c r="R2361" s="19">
        <f t="shared" ca="1" si="830"/>
        <v>6</v>
      </c>
      <c r="S2361" s="19">
        <f t="shared" ca="1" si="831"/>
        <v>2</v>
      </c>
      <c r="T2361" s="19" t="str">
        <f t="shared" ca="1" si="832"/>
        <v/>
      </c>
      <c r="U2361" s="42"/>
      <c r="V2361" s="19">
        <f t="shared" ca="1" si="833"/>
        <v>6</v>
      </c>
      <c r="W2361" s="19">
        <f t="shared" ca="1" si="834"/>
        <v>2</v>
      </c>
      <c r="X2361" s="19" t="str">
        <f t="shared" ca="1" si="835"/>
        <v/>
      </c>
      <c r="Y2361" s="19" t="str">
        <f t="shared" ca="1" si="836"/>
        <v/>
      </c>
      <c r="Z2361" s="19" t="str">
        <f t="shared" ca="1" si="837"/>
        <v/>
      </c>
      <c r="AA2361" s="19" t="str">
        <f t="shared" ca="1" si="838"/>
        <v/>
      </c>
      <c r="AB2361" s="3"/>
      <c r="AE2361" s="1"/>
    </row>
    <row r="2362" spans="2:31" ht="15" x14ac:dyDescent="0.25">
      <c r="B2362" s="35">
        <f t="shared" ca="1" si="818"/>
        <v>2</v>
      </c>
      <c r="C2362" s="12">
        <f ca="1">IF(B2362="","",VLOOKUP(B2362,Tabelle2!$D$1:$E$37,2,0))</f>
        <v>1</v>
      </c>
      <c r="D2362" s="18" t="str">
        <f t="shared" ca="1" si="821"/>
        <v>W</v>
      </c>
      <c r="E2362" s="16" t="str">
        <f t="shared" ca="1" si="817"/>
        <v>W</v>
      </c>
      <c r="F2362" s="19" t="str">
        <f t="shared" ca="1" si="819"/>
        <v/>
      </c>
      <c r="G2362" s="38">
        <f t="shared" ca="1" si="820"/>
        <v>3</v>
      </c>
      <c r="H2362" s="38">
        <f t="shared" ca="1" si="822"/>
        <v>-87</v>
      </c>
      <c r="I2362" s="27">
        <f t="shared" ca="1" si="823"/>
        <v>3</v>
      </c>
      <c r="J2362" s="27">
        <f t="shared" ca="1" si="824"/>
        <v>1</v>
      </c>
      <c r="K2362" s="19">
        <f t="shared" ca="1" si="825"/>
        <v>1</v>
      </c>
      <c r="L2362" s="12">
        <f t="shared" ca="1" si="826"/>
        <v>6</v>
      </c>
      <c r="M2362" s="19">
        <f t="shared" ca="1" si="827"/>
        <v>2</v>
      </c>
      <c r="N2362" s="19" t="str">
        <f t="shared" ca="1" si="828"/>
        <v/>
      </c>
      <c r="O2362" s="24"/>
      <c r="P2362" s="40">
        <f t="shared" ca="1" si="829"/>
        <v>3</v>
      </c>
      <c r="Q2362" s="40"/>
      <c r="R2362" s="19">
        <f t="shared" ca="1" si="830"/>
        <v>1</v>
      </c>
      <c r="S2362" s="19">
        <f t="shared" ca="1" si="831"/>
        <v>6</v>
      </c>
      <c r="T2362" s="19">
        <f t="shared" ca="1" si="832"/>
        <v>2</v>
      </c>
      <c r="U2362" s="42"/>
      <c r="V2362" s="19">
        <f t="shared" ca="1" si="833"/>
        <v>1</v>
      </c>
      <c r="W2362" s="19">
        <f t="shared" ca="1" si="834"/>
        <v>6</v>
      </c>
      <c r="X2362" s="19">
        <f t="shared" ca="1" si="835"/>
        <v>2</v>
      </c>
      <c r="Y2362" s="19" t="str">
        <f t="shared" ca="1" si="836"/>
        <v/>
      </c>
      <c r="Z2362" s="19" t="str">
        <f t="shared" ca="1" si="837"/>
        <v/>
      </c>
      <c r="AA2362" s="19" t="str">
        <f t="shared" ca="1" si="838"/>
        <v/>
      </c>
      <c r="AB2362" s="3"/>
      <c r="AE2362" s="1"/>
    </row>
    <row r="2363" spans="2:31" ht="15" x14ac:dyDescent="0.25">
      <c r="B2363" s="35">
        <f t="shared" ca="1" si="818"/>
        <v>11</v>
      </c>
      <c r="C2363" s="12">
        <f ca="1">IF(B2363="","",VLOOKUP(B2363,Tabelle2!$D$1:$E$37,2,0))</f>
        <v>2</v>
      </c>
      <c r="D2363" s="18" t="str">
        <f t="shared" ca="1" si="821"/>
        <v>W</v>
      </c>
      <c r="E2363" s="16" t="str">
        <f t="shared" ca="1" si="817"/>
        <v>W</v>
      </c>
      <c r="F2363" s="19" t="str">
        <f t="shared" ca="1" si="819"/>
        <v/>
      </c>
      <c r="G2363" s="38">
        <f t="shared" ca="1" si="820"/>
        <v>3</v>
      </c>
      <c r="H2363" s="38">
        <f t="shared" ca="1" si="822"/>
        <v>-84</v>
      </c>
      <c r="I2363" s="27">
        <f t="shared" ca="1" si="823"/>
        <v>3</v>
      </c>
      <c r="J2363" s="27">
        <f t="shared" ca="1" si="824"/>
        <v>1</v>
      </c>
      <c r="K2363" s="19">
        <f t="shared" ca="1" si="825"/>
        <v>1</v>
      </c>
      <c r="L2363" s="12">
        <f t="shared" ca="1" si="826"/>
        <v>6</v>
      </c>
      <c r="M2363" s="19">
        <f t="shared" ca="1" si="827"/>
        <v>2</v>
      </c>
      <c r="N2363" s="19" t="str">
        <f t="shared" ca="1" si="828"/>
        <v/>
      </c>
      <c r="O2363" s="24"/>
      <c r="P2363" s="40">
        <f t="shared" ca="1" si="829"/>
        <v>3</v>
      </c>
      <c r="Q2363" s="40"/>
      <c r="R2363" s="19">
        <f t="shared" ca="1" si="830"/>
        <v>2</v>
      </c>
      <c r="S2363" s="19">
        <f t="shared" ca="1" si="831"/>
        <v>1</v>
      </c>
      <c r="T2363" s="19">
        <f t="shared" ca="1" si="832"/>
        <v>6</v>
      </c>
      <c r="U2363" s="42"/>
      <c r="V2363" s="19">
        <f t="shared" ca="1" si="833"/>
        <v>2</v>
      </c>
      <c r="W2363" s="19">
        <f t="shared" ca="1" si="834"/>
        <v>1</v>
      </c>
      <c r="X2363" s="19">
        <f t="shared" ca="1" si="835"/>
        <v>6</v>
      </c>
      <c r="Y2363" s="19">
        <f t="shared" ca="1" si="836"/>
        <v>2</v>
      </c>
      <c r="Z2363" s="19" t="str">
        <f t="shared" ca="1" si="837"/>
        <v/>
      </c>
      <c r="AA2363" s="19" t="str">
        <f t="shared" ca="1" si="838"/>
        <v/>
      </c>
      <c r="AB2363" s="3"/>
      <c r="AE2363" s="1"/>
    </row>
    <row r="2364" spans="2:31" ht="15" x14ac:dyDescent="0.25">
      <c r="B2364" s="35">
        <f t="shared" ca="1" si="818"/>
        <v>31</v>
      </c>
      <c r="C2364" s="12">
        <f ca="1">IF(B2364="","",VLOOKUP(B2364,Tabelle2!$D$1:$E$37,2,0))</f>
        <v>6</v>
      </c>
      <c r="D2364" s="18" t="str">
        <f t="shared" ca="1" si="821"/>
        <v>W</v>
      </c>
      <c r="E2364" s="16" t="str">
        <f t="shared" ca="1" si="817"/>
        <v>W</v>
      </c>
      <c r="F2364" s="19" t="str">
        <f t="shared" ca="1" si="819"/>
        <v/>
      </c>
      <c r="G2364" s="38">
        <f t="shared" ca="1" si="820"/>
        <v>3</v>
      </c>
      <c r="H2364" s="38">
        <f t="shared" ca="1" si="822"/>
        <v>-81</v>
      </c>
      <c r="I2364" s="27">
        <f t="shared" ca="1" si="823"/>
        <v>3</v>
      </c>
      <c r="J2364" s="27">
        <f t="shared" ca="1" si="824"/>
        <v>1</v>
      </c>
      <c r="K2364" s="19">
        <f t="shared" ca="1" si="825"/>
        <v>1</v>
      </c>
      <c r="L2364" s="12">
        <f t="shared" ca="1" si="826"/>
        <v>6</v>
      </c>
      <c r="M2364" s="19">
        <f t="shared" ca="1" si="827"/>
        <v>2</v>
      </c>
      <c r="N2364" s="19" t="str">
        <f t="shared" ca="1" si="828"/>
        <v/>
      </c>
      <c r="O2364" s="24"/>
      <c r="P2364" s="40">
        <f t="shared" ca="1" si="829"/>
        <v>3</v>
      </c>
      <c r="Q2364" s="40"/>
      <c r="R2364" s="19">
        <f t="shared" ca="1" si="830"/>
        <v>6</v>
      </c>
      <c r="S2364" s="19">
        <f t="shared" ca="1" si="831"/>
        <v>2</v>
      </c>
      <c r="T2364" s="19">
        <f t="shared" ca="1" si="832"/>
        <v>1</v>
      </c>
      <c r="U2364" s="42"/>
      <c r="V2364" s="19">
        <f t="shared" ca="1" si="833"/>
        <v>6</v>
      </c>
      <c r="W2364" s="19">
        <f t="shared" ca="1" si="834"/>
        <v>2</v>
      </c>
      <c r="X2364" s="19">
        <f t="shared" ca="1" si="835"/>
        <v>1</v>
      </c>
      <c r="Y2364" s="19">
        <f t="shared" ca="1" si="836"/>
        <v>6</v>
      </c>
      <c r="Z2364" s="19">
        <f t="shared" ca="1" si="837"/>
        <v>2</v>
      </c>
      <c r="AA2364" s="19" t="str">
        <f t="shared" ca="1" si="838"/>
        <v/>
      </c>
      <c r="AB2364" s="3"/>
      <c r="AE2364" s="1"/>
    </row>
    <row r="2365" spans="2:31" ht="15" x14ac:dyDescent="0.25">
      <c r="B2365" s="35">
        <f t="shared" ca="1" si="818"/>
        <v>1</v>
      </c>
      <c r="C2365" s="12">
        <f ca="1">IF(B2365="","",VLOOKUP(B2365,Tabelle2!$D$1:$E$37,2,0))</f>
        <v>1</v>
      </c>
      <c r="D2365" s="18" t="str">
        <f t="shared" ca="1" si="821"/>
        <v>L</v>
      </c>
      <c r="E2365" s="16" t="str">
        <f t="shared" ca="1" si="817"/>
        <v>L</v>
      </c>
      <c r="F2365" s="19" t="str">
        <f t="shared" ca="1" si="819"/>
        <v>l1</v>
      </c>
      <c r="G2365" s="38">
        <f t="shared" ca="1" si="820"/>
        <v>-3</v>
      </c>
      <c r="H2365" s="38">
        <f t="shared" ca="1" si="822"/>
        <v>-84</v>
      </c>
      <c r="I2365" s="27">
        <f t="shared" ca="1" si="823"/>
        <v>3</v>
      </c>
      <c r="J2365" s="27" t="str">
        <f t="shared" ca="1" si="824"/>
        <v/>
      </c>
      <c r="K2365" s="19">
        <f t="shared" ca="1" si="825"/>
        <v>1</v>
      </c>
      <c r="L2365" s="12">
        <f t="shared" ca="1" si="826"/>
        <v>6</v>
      </c>
      <c r="M2365" s="19">
        <f t="shared" ca="1" si="827"/>
        <v>2</v>
      </c>
      <c r="N2365" s="19" t="str">
        <f t="shared" ca="1" si="828"/>
        <v/>
      </c>
      <c r="O2365" s="24"/>
      <c r="P2365" s="40">
        <f t="shared" ca="1" si="829"/>
        <v>3</v>
      </c>
      <c r="Q2365" s="40"/>
      <c r="R2365" s="19">
        <f t="shared" ca="1" si="830"/>
        <v>1</v>
      </c>
      <c r="S2365" s="19">
        <f t="shared" ca="1" si="831"/>
        <v>6</v>
      </c>
      <c r="T2365" s="19">
        <f t="shared" ca="1" si="832"/>
        <v>2</v>
      </c>
      <c r="U2365" s="42"/>
      <c r="V2365" s="19">
        <f t="shared" ca="1" si="833"/>
        <v>1</v>
      </c>
      <c r="W2365" s="19">
        <f t="shared" ca="1" si="834"/>
        <v>6</v>
      </c>
      <c r="X2365" s="19">
        <f t="shared" ca="1" si="835"/>
        <v>2</v>
      </c>
      <c r="Y2365" s="19">
        <f t="shared" ca="1" si="836"/>
        <v>1</v>
      </c>
      <c r="Z2365" s="19">
        <f t="shared" ca="1" si="837"/>
        <v>6</v>
      </c>
      <c r="AA2365" s="19">
        <f t="shared" ca="1" si="838"/>
        <v>2</v>
      </c>
      <c r="AB2365" s="3"/>
      <c r="AE2365" s="1"/>
    </row>
    <row r="2366" spans="2:31" ht="15" x14ac:dyDescent="0.25">
      <c r="B2366" s="35">
        <f t="shared" ca="1" si="818"/>
        <v>23</v>
      </c>
      <c r="C2366" s="12">
        <f ca="1">IF(B2366="","",VLOOKUP(B2366,Tabelle2!$D$1:$E$37,2,0))</f>
        <v>4</v>
      </c>
      <c r="D2366" s="18" t="str">
        <f t="shared" ca="1" si="821"/>
        <v>L</v>
      </c>
      <c r="E2366" s="16" t="str">
        <f t="shared" ca="1" si="817"/>
        <v>L</v>
      </c>
      <c r="F2366" s="19" t="str">
        <f t="shared" ca="1" si="819"/>
        <v>L2</v>
      </c>
      <c r="G2366" s="38">
        <f t="shared" ca="1" si="820"/>
        <v>-4</v>
      </c>
      <c r="H2366" s="38">
        <f t="shared" ca="1" si="822"/>
        <v>-88</v>
      </c>
      <c r="I2366" s="27">
        <f t="shared" ca="1" si="823"/>
        <v>4</v>
      </c>
      <c r="J2366" s="27" t="str">
        <f t="shared" ca="1" si="824"/>
        <v/>
      </c>
      <c r="K2366" s="19">
        <f t="shared" ca="1" si="825"/>
        <v>1</v>
      </c>
      <c r="L2366" s="12">
        <f t="shared" ca="1" si="826"/>
        <v>6</v>
      </c>
      <c r="M2366" s="19">
        <f t="shared" ca="1" si="827"/>
        <v>2</v>
      </c>
      <c r="N2366" s="19">
        <f t="shared" ca="1" si="828"/>
        <v>4</v>
      </c>
      <c r="O2366" s="24"/>
      <c r="P2366" s="40">
        <f t="shared" ca="1" si="829"/>
        <v>3</v>
      </c>
      <c r="Q2366" s="40"/>
      <c r="R2366" s="19">
        <f t="shared" ca="1" si="830"/>
        <v>4</v>
      </c>
      <c r="S2366" s="19">
        <f t="shared" ca="1" si="831"/>
        <v>1</v>
      </c>
      <c r="T2366" s="19">
        <f t="shared" ca="1" si="832"/>
        <v>6</v>
      </c>
      <c r="U2366" s="42"/>
      <c r="V2366" s="19">
        <f t="shared" ca="1" si="833"/>
        <v>4</v>
      </c>
      <c r="W2366" s="19">
        <f t="shared" ca="1" si="834"/>
        <v>1</v>
      </c>
      <c r="X2366" s="19">
        <f t="shared" ca="1" si="835"/>
        <v>6</v>
      </c>
      <c r="Y2366" s="19">
        <f t="shared" ca="1" si="836"/>
        <v>2</v>
      </c>
      <c r="Z2366" s="19">
        <f t="shared" ca="1" si="837"/>
        <v>1</v>
      </c>
      <c r="AA2366" s="19">
        <f t="shared" ca="1" si="838"/>
        <v>6</v>
      </c>
      <c r="AB2366" s="3"/>
      <c r="AE2366" s="1"/>
    </row>
    <row r="2367" spans="2:31" ht="15" x14ac:dyDescent="0.25">
      <c r="B2367" s="35">
        <f t="shared" ca="1" si="818"/>
        <v>16</v>
      </c>
      <c r="C2367" s="12">
        <f ca="1">IF(B2367="","",VLOOKUP(B2367,Tabelle2!$D$1:$E$37,2,0))</f>
        <v>3</v>
      </c>
      <c r="D2367" s="18" t="str">
        <f t="shared" ca="1" si="821"/>
        <v>W</v>
      </c>
      <c r="E2367" s="16" t="str">
        <f t="shared" ca="1" si="817"/>
        <v/>
      </c>
      <c r="F2367" s="19" t="str">
        <f t="shared" ca="1" si="819"/>
        <v>New</v>
      </c>
      <c r="G2367" s="38">
        <f t="shared" ca="1" si="820"/>
        <v>0</v>
      </c>
      <c r="H2367" s="38">
        <f t="shared" ca="1" si="822"/>
        <v>-88</v>
      </c>
      <c r="I2367" s="27">
        <f t="shared" ca="1" si="823"/>
        <v>3</v>
      </c>
      <c r="J2367" s="27">
        <f t="shared" ca="1" si="824"/>
        <v>1</v>
      </c>
      <c r="K2367" s="19">
        <f t="shared" ca="1" si="825"/>
        <v>3</v>
      </c>
      <c r="L2367" s="12">
        <f t="shared" ca="1" si="826"/>
        <v>4</v>
      </c>
      <c r="M2367" s="19">
        <f t="shared" ca="1" si="827"/>
        <v>1</v>
      </c>
      <c r="N2367" s="19" t="str">
        <f t="shared" ca="1" si="828"/>
        <v/>
      </c>
      <c r="O2367" s="24"/>
      <c r="P2367" s="40">
        <f t="shared" ca="1" si="829"/>
        <v>3</v>
      </c>
      <c r="Q2367" s="40"/>
      <c r="R2367" s="19">
        <f t="shared" ca="1" si="830"/>
        <v>3</v>
      </c>
      <c r="S2367" s="19">
        <f t="shared" ca="1" si="831"/>
        <v>4</v>
      </c>
      <c r="T2367" s="19">
        <f t="shared" ca="1" si="832"/>
        <v>1</v>
      </c>
      <c r="U2367" s="42"/>
      <c r="V2367" s="19">
        <f t="shared" ca="1" si="833"/>
        <v>3</v>
      </c>
      <c r="W2367" s="19">
        <f t="shared" ca="1" si="834"/>
        <v>4</v>
      </c>
      <c r="X2367" s="19">
        <f t="shared" ca="1" si="835"/>
        <v>1</v>
      </c>
      <c r="Y2367" s="19">
        <f t="shared" ca="1" si="836"/>
        <v>6</v>
      </c>
      <c r="Z2367" s="19">
        <f t="shared" ca="1" si="837"/>
        <v>2</v>
      </c>
      <c r="AA2367" s="19">
        <f t="shared" ca="1" si="838"/>
        <v>1</v>
      </c>
      <c r="AB2367" s="3"/>
      <c r="AE2367" s="1"/>
    </row>
    <row r="2368" spans="2:31" ht="15" x14ac:dyDescent="0.25">
      <c r="B2368" s="35">
        <f t="shared" ca="1" si="818"/>
        <v>24</v>
      </c>
      <c r="C2368" s="12">
        <f ca="1">IF(B2368="","",VLOOKUP(B2368,Tabelle2!$D$1:$E$37,2,0))</f>
        <v>4</v>
      </c>
      <c r="D2368" s="18" t="str">
        <f t="shared" ca="1" si="821"/>
        <v>L</v>
      </c>
      <c r="E2368" s="16" t="str">
        <f t="shared" ref="E2368:E2431" ca="1" si="839">IF(AND(F2367="l1",D2368="w"),"w",IF(F2367="l2","",IF(AND(J2368=1,I2368&gt;=3),D2368,IF(J2368=1,"",D2368))))</f>
        <v/>
      </c>
      <c r="F2368" s="19" t="str">
        <f t="shared" ca="1" si="819"/>
        <v/>
      </c>
      <c r="G2368" s="38">
        <f t="shared" ca="1" si="820"/>
        <v>0</v>
      </c>
      <c r="H2368" s="38">
        <f t="shared" ca="1" si="822"/>
        <v>-88</v>
      </c>
      <c r="I2368" s="27">
        <f t="shared" ca="1" si="823"/>
        <v>1</v>
      </c>
      <c r="J2368" s="27">
        <f t="shared" ca="1" si="824"/>
        <v>1</v>
      </c>
      <c r="K2368" s="19">
        <f t="shared" ca="1" si="825"/>
        <v>4</v>
      </c>
      <c r="L2368" s="12" t="str">
        <f t="shared" ca="1" si="826"/>
        <v/>
      </c>
      <c r="M2368" s="19" t="str">
        <f t="shared" ca="1" si="827"/>
        <v/>
      </c>
      <c r="N2368" s="19" t="str">
        <f t="shared" ca="1" si="828"/>
        <v/>
      </c>
      <c r="O2368" s="24"/>
      <c r="P2368" s="40">
        <f t="shared" ca="1" si="829"/>
        <v>1</v>
      </c>
      <c r="Q2368" s="40"/>
      <c r="R2368" s="19">
        <f t="shared" ca="1" si="830"/>
        <v>4</v>
      </c>
      <c r="S2368" s="19" t="str">
        <f t="shared" ca="1" si="831"/>
        <v/>
      </c>
      <c r="T2368" s="19" t="str">
        <f t="shared" ca="1" si="832"/>
        <v/>
      </c>
      <c r="U2368" s="42"/>
      <c r="V2368" s="19">
        <f t="shared" ca="1" si="833"/>
        <v>4</v>
      </c>
      <c r="W2368" s="19" t="str">
        <f t="shared" ca="1" si="834"/>
        <v/>
      </c>
      <c r="X2368" s="19" t="str">
        <f t="shared" ca="1" si="835"/>
        <v/>
      </c>
      <c r="Y2368" s="19" t="str">
        <f t="shared" ca="1" si="836"/>
        <v/>
      </c>
      <c r="Z2368" s="19" t="str">
        <f t="shared" ca="1" si="837"/>
        <v/>
      </c>
      <c r="AA2368" s="19" t="str">
        <f t="shared" ca="1" si="838"/>
        <v/>
      </c>
      <c r="AB2368" s="3"/>
      <c r="AE2368" s="1"/>
    </row>
    <row r="2369" spans="2:31" ht="15" x14ac:dyDescent="0.25">
      <c r="B2369" s="35">
        <f t="shared" ca="1" si="818"/>
        <v>26</v>
      </c>
      <c r="C2369" s="12">
        <f ca="1">IF(B2369="","",VLOOKUP(B2369,Tabelle2!$D$1:$E$37,2,0))</f>
        <v>5</v>
      </c>
      <c r="D2369" s="18" t="str">
        <f t="shared" ca="1" si="821"/>
        <v>L</v>
      </c>
      <c r="E2369" s="16" t="str">
        <f t="shared" ca="1" si="839"/>
        <v/>
      </c>
      <c r="F2369" s="19" t="str">
        <f t="shared" ca="1" si="819"/>
        <v/>
      </c>
      <c r="G2369" s="38">
        <f t="shared" ca="1" si="820"/>
        <v>0</v>
      </c>
      <c r="H2369" s="38">
        <f t="shared" ca="1" si="822"/>
        <v>-88</v>
      </c>
      <c r="I2369" s="27">
        <f t="shared" ca="1" si="823"/>
        <v>2</v>
      </c>
      <c r="J2369" s="27">
        <f t="shared" ca="1" si="824"/>
        <v>1</v>
      </c>
      <c r="K2369" s="19">
        <f t="shared" ca="1" si="825"/>
        <v>4</v>
      </c>
      <c r="L2369" s="12" t="str">
        <f t="shared" ca="1" si="826"/>
        <v/>
      </c>
      <c r="M2369" s="19" t="str">
        <f t="shared" ca="1" si="827"/>
        <v/>
      </c>
      <c r="N2369" s="19">
        <f t="shared" ca="1" si="828"/>
        <v>5</v>
      </c>
      <c r="O2369" s="24"/>
      <c r="P2369" s="40">
        <f t="shared" ca="1" si="829"/>
        <v>2</v>
      </c>
      <c r="Q2369" s="40"/>
      <c r="R2369" s="19">
        <f t="shared" ca="1" si="830"/>
        <v>5</v>
      </c>
      <c r="S2369" s="19">
        <f t="shared" ca="1" si="831"/>
        <v>4</v>
      </c>
      <c r="T2369" s="19" t="str">
        <f t="shared" ca="1" si="832"/>
        <v/>
      </c>
      <c r="U2369" s="42"/>
      <c r="V2369" s="19">
        <f t="shared" ca="1" si="833"/>
        <v>5</v>
      </c>
      <c r="W2369" s="19">
        <f t="shared" ca="1" si="834"/>
        <v>4</v>
      </c>
      <c r="X2369" s="19" t="str">
        <f t="shared" ca="1" si="835"/>
        <v/>
      </c>
      <c r="Y2369" s="19" t="str">
        <f t="shared" ca="1" si="836"/>
        <v/>
      </c>
      <c r="Z2369" s="19" t="str">
        <f t="shared" ca="1" si="837"/>
        <v/>
      </c>
      <c r="AA2369" s="19" t="str">
        <f t="shared" ca="1" si="838"/>
        <v/>
      </c>
      <c r="AB2369" s="3"/>
      <c r="AE2369" s="1"/>
    </row>
    <row r="2370" spans="2:31" ht="15" x14ac:dyDescent="0.25">
      <c r="B2370" s="35">
        <f t="shared" ca="1" si="818"/>
        <v>31</v>
      </c>
      <c r="C2370" s="12">
        <f ca="1">IF(B2370="","",VLOOKUP(B2370,Tabelle2!$D$1:$E$37,2,0))</f>
        <v>6</v>
      </c>
      <c r="D2370" s="18" t="str">
        <f t="shared" ca="1" si="821"/>
        <v>L</v>
      </c>
      <c r="E2370" s="16" t="str">
        <f t="shared" ca="1" si="839"/>
        <v>L</v>
      </c>
      <c r="F2370" s="19" t="str">
        <f t="shared" ca="1" si="819"/>
        <v>l1</v>
      </c>
      <c r="G2370" s="38">
        <f t="shared" ca="1" si="820"/>
        <v>-3</v>
      </c>
      <c r="H2370" s="38">
        <f t="shared" ca="1" si="822"/>
        <v>-91</v>
      </c>
      <c r="I2370" s="27">
        <f t="shared" ca="1" si="823"/>
        <v>3</v>
      </c>
      <c r="J2370" s="27">
        <f t="shared" ca="1" si="824"/>
        <v>1</v>
      </c>
      <c r="K2370" s="19">
        <f t="shared" ca="1" si="825"/>
        <v>6</v>
      </c>
      <c r="L2370" s="12">
        <f t="shared" ca="1" si="826"/>
        <v>5</v>
      </c>
      <c r="M2370" s="19">
        <f t="shared" ca="1" si="827"/>
        <v>4</v>
      </c>
      <c r="N2370" s="19" t="str">
        <f t="shared" ca="1" si="828"/>
        <v/>
      </c>
      <c r="O2370" s="24"/>
      <c r="P2370" s="40">
        <f t="shared" ca="1" si="829"/>
        <v>3</v>
      </c>
      <c r="Q2370" s="40"/>
      <c r="R2370" s="19">
        <f t="shared" ca="1" si="830"/>
        <v>6</v>
      </c>
      <c r="S2370" s="19">
        <f t="shared" ca="1" si="831"/>
        <v>5</v>
      </c>
      <c r="T2370" s="19">
        <f t="shared" ca="1" si="832"/>
        <v>4</v>
      </c>
      <c r="U2370" s="42"/>
      <c r="V2370" s="19">
        <f t="shared" ca="1" si="833"/>
        <v>6</v>
      </c>
      <c r="W2370" s="19">
        <f t="shared" ca="1" si="834"/>
        <v>5</v>
      </c>
      <c r="X2370" s="19">
        <f t="shared" ca="1" si="835"/>
        <v>4</v>
      </c>
      <c r="Y2370" s="19" t="str">
        <f t="shared" ca="1" si="836"/>
        <v/>
      </c>
      <c r="Z2370" s="19" t="str">
        <f t="shared" ca="1" si="837"/>
        <v/>
      </c>
      <c r="AA2370" s="19" t="str">
        <f t="shared" ca="1" si="838"/>
        <v/>
      </c>
      <c r="AB2370" s="3"/>
      <c r="AE2370" s="1"/>
    </row>
    <row r="2371" spans="2:31" ht="15" x14ac:dyDescent="0.25">
      <c r="B2371" s="35">
        <f t="shared" ca="1" si="818"/>
        <v>17</v>
      </c>
      <c r="C2371" s="12">
        <f ca="1">IF(B2371="","",VLOOKUP(B2371,Tabelle2!$D$1:$E$37,2,0))</f>
        <v>3</v>
      </c>
      <c r="D2371" s="18" t="str">
        <f t="shared" ca="1" si="821"/>
        <v>W</v>
      </c>
      <c r="E2371" s="16" t="str">
        <f t="shared" ca="1" si="839"/>
        <v>w</v>
      </c>
      <c r="F2371" s="19" t="str">
        <f t="shared" ca="1" si="819"/>
        <v/>
      </c>
      <c r="G2371" s="38">
        <f t="shared" ca="1" si="820"/>
        <v>2</v>
      </c>
      <c r="H2371" s="38">
        <f t="shared" ca="1" si="822"/>
        <v>-89</v>
      </c>
      <c r="I2371" s="27">
        <f t="shared" ca="1" si="823"/>
        <v>4</v>
      </c>
      <c r="J2371" s="27">
        <f t="shared" ca="1" si="824"/>
        <v>1</v>
      </c>
      <c r="K2371" s="19">
        <f t="shared" ca="1" si="825"/>
        <v>6</v>
      </c>
      <c r="L2371" s="12">
        <f t="shared" ca="1" si="826"/>
        <v>5</v>
      </c>
      <c r="M2371" s="19">
        <f t="shared" ca="1" si="827"/>
        <v>4</v>
      </c>
      <c r="N2371" s="19">
        <f t="shared" ca="1" si="828"/>
        <v>3</v>
      </c>
      <c r="O2371" s="24"/>
      <c r="P2371" s="40">
        <f t="shared" ca="1" si="829"/>
        <v>3</v>
      </c>
      <c r="Q2371" s="40"/>
      <c r="R2371" s="19">
        <f t="shared" ca="1" si="830"/>
        <v>3</v>
      </c>
      <c r="S2371" s="19">
        <f t="shared" ca="1" si="831"/>
        <v>6</v>
      </c>
      <c r="T2371" s="19">
        <f t="shared" ca="1" si="832"/>
        <v>5</v>
      </c>
      <c r="U2371" s="42"/>
      <c r="V2371" s="19">
        <f t="shared" ca="1" si="833"/>
        <v>3</v>
      </c>
      <c r="W2371" s="19">
        <f t="shared" ca="1" si="834"/>
        <v>6</v>
      </c>
      <c r="X2371" s="19">
        <f t="shared" ca="1" si="835"/>
        <v>5</v>
      </c>
      <c r="Y2371" s="19">
        <f t="shared" ca="1" si="836"/>
        <v>4</v>
      </c>
      <c r="Z2371" s="19" t="str">
        <f t="shared" ca="1" si="837"/>
        <v/>
      </c>
      <c r="AA2371" s="19" t="str">
        <f t="shared" ca="1" si="838"/>
        <v/>
      </c>
      <c r="AB2371" s="3"/>
      <c r="AE2371" s="1"/>
    </row>
    <row r="2372" spans="2:31" ht="15" x14ac:dyDescent="0.25">
      <c r="B2372" s="35">
        <f t="shared" ref="B2372:B2435" ca="1" si="840">RANDBETWEEN(0,36)</f>
        <v>28</v>
      </c>
      <c r="C2372" s="12">
        <f ca="1">IF(B2372="","",VLOOKUP(B2372,Tabelle2!$D$1:$E$37,2,0))</f>
        <v>5</v>
      </c>
      <c r="D2372" s="18" t="str">
        <f t="shared" ca="1" si="821"/>
        <v>L</v>
      </c>
      <c r="E2372" s="16" t="str">
        <f t="shared" ca="1" si="839"/>
        <v>L</v>
      </c>
      <c r="F2372" s="19" t="str">
        <f t="shared" ca="1" si="819"/>
        <v>l1</v>
      </c>
      <c r="G2372" s="38">
        <f t="shared" ca="1" si="820"/>
        <v>-3</v>
      </c>
      <c r="H2372" s="38">
        <f t="shared" ca="1" si="822"/>
        <v>-92</v>
      </c>
      <c r="I2372" s="27">
        <f t="shared" ca="1" si="823"/>
        <v>3</v>
      </c>
      <c r="J2372" s="27">
        <f t="shared" ca="1" si="824"/>
        <v>1</v>
      </c>
      <c r="K2372" s="19">
        <f t="shared" ca="1" si="825"/>
        <v>6</v>
      </c>
      <c r="L2372" s="12">
        <f t="shared" ca="1" si="826"/>
        <v>5</v>
      </c>
      <c r="M2372" s="19">
        <f t="shared" ca="1" si="827"/>
        <v>4</v>
      </c>
      <c r="N2372" s="19" t="str">
        <f t="shared" ca="1" si="828"/>
        <v/>
      </c>
      <c r="O2372" s="24"/>
      <c r="P2372" s="40">
        <f t="shared" ca="1" si="829"/>
        <v>3</v>
      </c>
      <c r="Q2372" s="40"/>
      <c r="R2372" s="19">
        <f t="shared" ca="1" si="830"/>
        <v>5</v>
      </c>
      <c r="S2372" s="19">
        <f t="shared" ca="1" si="831"/>
        <v>3</v>
      </c>
      <c r="T2372" s="19">
        <f t="shared" ca="1" si="832"/>
        <v>6</v>
      </c>
      <c r="U2372" s="42"/>
      <c r="V2372" s="19">
        <f t="shared" ca="1" si="833"/>
        <v>5</v>
      </c>
      <c r="W2372" s="19">
        <f t="shared" ca="1" si="834"/>
        <v>3</v>
      </c>
      <c r="X2372" s="19">
        <f t="shared" ca="1" si="835"/>
        <v>6</v>
      </c>
      <c r="Y2372" s="19">
        <f t="shared" ca="1" si="836"/>
        <v>5</v>
      </c>
      <c r="Z2372" s="19">
        <f t="shared" ca="1" si="837"/>
        <v>4</v>
      </c>
      <c r="AA2372" s="19" t="str">
        <f t="shared" ca="1" si="838"/>
        <v/>
      </c>
      <c r="AB2372" s="3"/>
      <c r="AE2372" s="1"/>
    </row>
    <row r="2373" spans="2:31" ht="15" x14ac:dyDescent="0.25">
      <c r="B2373" s="35">
        <f t="shared" ca="1" si="840"/>
        <v>5</v>
      </c>
      <c r="C2373" s="12">
        <f ca="1">IF(B2373="","",VLOOKUP(B2373,Tabelle2!$D$1:$E$37,2,0))</f>
        <v>1</v>
      </c>
      <c r="D2373" s="18" t="str">
        <f t="shared" ca="1" si="821"/>
        <v>W</v>
      </c>
      <c r="E2373" s="16" t="str">
        <f t="shared" ca="1" si="839"/>
        <v>w</v>
      </c>
      <c r="F2373" s="19" t="str">
        <f t="shared" ca="1" si="819"/>
        <v/>
      </c>
      <c r="G2373" s="38">
        <f t="shared" ca="1" si="820"/>
        <v>2</v>
      </c>
      <c r="H2373" s="38">
        <f t="shared" ca="1" si="822"/>
        <v>-90</v>
      </c>
      <c r="I2373" s="27">
        <f t="shared" ca="1" si="823"/>
        <v>4</v>
      </c>
      <c r="J2373" s="27" t="str">
        <f t="shared" ca="1" si="824"/>
        <v/>
      </c>
      <c r="K2373" s="19">
        <f t="shared" ca="1" si="825"/>
        <v>6</v>
      </c>
      <c r="L2373" s="12">
        <f t="shared" ca="1" si="826"/>
        <v>5</v>
      </c>
      <c r="M2373" s="19">
        <f t="shared" ca="1" si="827"/>
        <v>4</v>
      </c>
      <c r="N2373" s="19">
        <f t="shared" ca="1" si="828"/>
        <v>1</v>
      </c>
      <c r="O2373" s="24"/>
      <c r="P2373" s="40">
        <f t="shared" ca="1" si="829"/>
        <v>3</v>
      </c>
      <c r="Q2373" s="40"/>
      <c r="R2373" s="19">
        <f t="shared" ca="1" si="830"/>
        <v>1</v>
      </c>
      <c r="S2373" s="19">
        <f t="shared" ca="1" si="831"/>
        <v>5</v>
      </c>
      <c r="T2373" s="19">
        <f t="shared" ca="1" si="832"/>
        <v>3</v>
      </c>
      <c r="U2373" s="42"/>
      <c r="V2373" s="19">
        <f t="shared" ca="1" si="833"/>
        <v>1</v>
      </c>
      <c r="W2373" s="19">
        <f t="shared" ca="1" si="834"/>
        <v>5</v>
      </c>
      <c r="X2373" s="19">
        <f t="shared" ca="1" si="835"/>
        <v>3</v>
      </c>
      <c r="Y2373" s="19">
        <f t="shared" ca="1" si="836"/>
        <v>6</v>
      </c>
      <c r="Z2373" s="19">
        <f t="shared" ca="1" si="837"/>
        <v>5</v>
      </c>
      <c r="AA2373" s="19">
        <f t="shared" ca="1" si="838"/>
        <v>4</v>
      </c>
      <c r="AB2373" s="3"/>
      <c r="AE2373" s="1"/>
    </row>
    <row r="2374" spans="2:31" ht="15" x14ac:dyDescent="0.25">
      <c r="B2374" s="35">
        <f t="shared" ca="1" si="840"/>
        <v>34</v>
      </c>
      <c r="C2374" s="12">
        <f ca="1">IF(B2374="","",VLOOKUP(B2374,Tabelle2!$D$1:$E$37,2,0))</f>
        <v>6</v>
      </c>
      <c r="D2374" s="18" t="str">
        <f t="shared" ca="1" si="821"/>
        <v>L</v>
      </c>
      <c r="E2374" s="16" t="str">
        <f t="shared" ca="1" si="839"/>
        <v>L</v>
      </c>
      <c r="F2374" s="19" t="str">
        <f t="shared" ca="1" si="819"/>
        <v>l1</v>
      </c>
      <c r="G2374" s="38">
        <f t="shared" ca="1" si="820"/>
        <v>-3</v>
      </c>
      <c r="H2374" s="38">
        <f t="shared" ca="1" si="822"/>
        <v>-93</v>
      </c>
      <c r="I2374" s="27">
        <f t="shared" ca="1" si="823"/>
        <v>3</v>
      </c>
      <c r="J2374" s="27" t="str">
        <f t="shared" ca="1" si="824"/>
        <v/>
      </c>
      <c r="K2374" s="19">
        <f t="shared" ca="1" si="825"/>
        <v>6</v>
      </c>
      <c r="L2374" s="12">
        <f t="shared" ca="1" si="826"/>
        <v>5</v>
      </c>
      <c r="M2374" s="19">
        <f t="shared" ca="1" si="827"/>
        <v>4</v>
      </c>
      <c r="N2374" s="19" t="str">
        <f t="shared" ca="1" si="828"/>
        <v/>
      </c>
      <c r="O2374" s="24"/>
      <c r="P2374" s="40">
        <f t="shared" ca="1" si="829"/>
        <v>3</v>
      </c>
      <c r="Q2374" s="40"/>
      <c r="R2374" s="19">
        <f t="shared" ca="1" si="830"/>
        <v>6</v>
      </c>
      <c r="S2374" s="19">
        <f t="shared" ca="1" si="831"/>
        <v>1</v>
      </c>
      <c r="T2374" s="19">
        <f t="shared" ca="1" si="832"/>
        <v>5</v>
      </c>
      <c r="U2374" s="42"/>
      <c r="V2374" s="19">
        <f t="shared" ca="1" si="833"/>
        <v>6</v>
      </c>
      <c r="W2374" s="19">
        <f t="shared" ca="1" si="834"/>
        <v>1</v>
      </c>
      <c r="X2374" s="19">
        <f t="shared" ca="1" si="835"/>
        <v>5</v>
      </c>
      <c r="Y2374" s="19">
        <f t="shared" ca="1" si="836"/>
        <v>3</v>
      </c>
      <c r="Z2374" s="19">
        <f t="shared" ca="1" si="837"/>
        <v>6</v>
      </c>
      <c r="AA2374" s="19">
        <f t="shared" ca="1" si="838"/>
        <v>5</v>
      </c>
      <c r="AB2374" s="3"/>
      <c r="AE2374" s="1"/>
    </row>
    <row r="2375" spans="2:31" ht="15" x14ac:dyDescent="0.25">
      <c r="B2375" s="35">
        <f t="shared" ca="1" si="840"/>
        <v>5</v>
      </c>
      <c r="C2375" s="12">
        <f ca="1">IF(B2375="","",VLOOKUP(B2375,Tabelle2!$D$1:$E$37,2,0))</f>
        <v>1</v>
      </c>
      <c r="D2375" s="18" t="str">
        <f t="shared" ca="1" si="821"/>
        <v>W</v>
      </c>
      <c r="E2375" s="16" t="str">
        <f t="shared" ca="1" si="839"/>
        <v>w</v>
      </c>
      <c r="F2375" s="19" t="str">
        <f t="shared" ca="1" si="819"/>
        <v/>
      </c>
      <c r="G2375" s="38">
        <f t="shared" ca="1" si="820"/>
        <v>2</v>
      </c>
      <c r="H2375" s="38">
        <f t="shared" ca="1" si="822"/>
        <v>-91</v>
      </c>
      <c r="I2375" s="27">
        <f t="shared" ca="1" si="823"/>
        <v>4</v>
      </c>
      <c r="J2375" s="27" t="str">
        <f t="shared" ca="1" si="824"/>
        <v/>
      </c>
      <c r="K2375" s="19">
        <f t="shared" ca="1" si="825"/>
        <v>6</v>
      </c>
      <c r="L2375" s="12">
        <f t="shared" ca="1" si="826"/>
        <v>5</v>
      </c>
      <c r="M2375" s="19">
        <f t="shared" ca="1" si="827"/>
        <v>4</v>
      </c>
      <c r="N2375" s="19">
        <f t="shared" ca="1" si="828"/>
        <v>1</v>
      </c>
      <c r="O2375" s="24"/>
      <c r="P2375" s="40">
        <f t="shared" ca="1" si="829"/>
        <v>3</v>
      </c>
      <c r="Q2375" s="40"/>
      <c r="R2375" s="19">
        <f t="shared" ca="1" si="830"/>
        <v>1</v>
      </c>
      <c r="S2375" s="19">
        <f t="shared" ca="1" si="831"/>
        <v>6</v>
      </c>
      <c r="T2375" s="19">
        <f t="shared" ca="1" si="832"/>
        <v>5</v>
      </c>
      <c r="U2375" s="42"/>
      <c r="V2375" s="19">
        <f t="shared" ca="1" si="833"/>
        <v>1</v>
      </c>
      <c r="W2375" s="19">
        <f t="shared" ca="1" si="834"/>
        <v>6</v>
      </c>
      <c r="X2375" s="19">
        <f t="shared" ca="1" si="835"/>
        <v>1</v>
      </c>
      <c r="Y2375" s="19">
        <f t="shared" ca="1" si="836"/>
        <v>5</v>
      </c>
      <c r="Z2375" s="19">
        <f t="shared" ca="1" si="837"/>
        <v>3</v>
      </c>
      <c r="AA2375" s="19">
        <f t="shared" ca="1" si="838"/>
        <v>6</v>
      </c>
      <c r="AB2375" s="3"/>
      <c r="AE2375" s="1"/>
    </row>
    <row r="2376" spans="2:31" ht="15" x14ac:dyDescent="0.25">
      <c r="B2376" s="35">
        <f t="shared" ca="1" si="840"/>
        <v>29</v>
      </c>
      <c r="C2376" s="12">
        <f ca="1">IF(B2376="","",VLOOKUP(B2376,Tabelle2!$D$1:$E$37,2,0))</f>
        <v>5</v>
      </c>
      <c r="D2376" s="18" t="str">
        <f t="shared" ca="1" si="821"/>
        <v>W</v>
      </c>
      <c r="E2376" s="16" t="str">
        <f t="shared" ca="1" si="839"/>
        <v>W</v>
      </c>
      <c r="F2376" s="19" t="str">
        <f t="shared" ca="1" si="819"/>
        <v/>
      </c>
      <c r="G2376" s="38">
        <f t="shared" ca="1" si="820"/>
        <v>3</v>
      </c>
      <c r="H2376" s="38">
        <f t="shared" ca="1" si="822"/>
        <v>-88</v>
      </c>
      <c r="I2376" s="27">
        <f t="shared" ca="1" si="823"/>
        <v>3</v>
      </c>
      <c r="J2376" s="27" t="str">
        <f t="shared" ca="1" si="824"/>
        <v/>
      </c>
      <c r="K2376" s="19">
        <f t="shared" ca="1" si="825"/>
        <v>6</v>
      </c>
      <c r="L2376" s="12">
        <f t="shared" ca="1" si="826"/>
        <v>5</v>
      </c>
      <c r="M2376" s="19">
        <f t="shared" ca="1" si="827"/>
        <v>4</v>
      </c>
      <c r="N2376" s="19" t="str">
        <f t="shared" ca="1" si="828"/>
        <v/>
      </c>
      <c r="O2376" s="24"/>
      <c r="P2376" s="40">
        <f t="shared" ca="1" si="829"/>
        <v>3</v>
      </c>
      <c r="Q2376" s="40"/>
      <c r="R2376" s="19">
        <f t="shared" ca="1" si="830"/>
        <v>5</v>
      </c>
      <c r="S2376" s="19">
        <f t="shared" ca="1" si="831"/>
        <v>1</v>
      </c>
      <c r="T2376" s="19">
        <f t="shared" ca="1" si="832"/>
        <v>6</v>
      </c>
      <c r="U2376" s="42"/>
      <c r="V2376" s="19">
        <f t="shared" ca="1" si="833"/>
        <v>5</v>
      </c>
      <c r="W2376" s="19">
        <f t="shared" ca="1" si="834"/>
        <v>1</v>
      </c>
      <c r="X2376" s="19">
        <f t="shared" ca="1" si="835"/>
        <v>6</v>
      </c>
      <c r="Y2376" s="19">
        <f t="shared" ca="1" si="836"/>
        <v>1</v>
      </c>
      <c r="Z2376" s="19">
        <f t="shared" ca="1" si="837"/>
        <v>5</v>
      </c>
      <c r="AA2376" s="19">
        <f t="shared" ca="1" si="838"/>
        <v>3</v>
      </c>
      <c r="AB2376" s="3"/>
      <c r="AE2376" s="1"/>
    </row>
    <row r="2377" spans="2:31" ht="15" x14ac:dyDescent="0.25">
      <c r="B2377" s="35">
        <f t="shared" ca="1" si="840"/>
        <v>21</v>
      </c>
      <c r="C2377" s="12">
        <f ca="1">IF(B2377="","",VLOOKUP(B2377,Tabelle2!$D$1:$E$37,2,0))</f>
        <v>4</v>
      </c>
      <c r="D2377" s="18" t="str">
        <f t="shared" ca="1" si="821"/>
        <v>W</v>
      </c>
      <c r="E2377" s="16" t="str">
        <f t="shared" ca="1" si="839"/>
        <v>W</v>
      </c>
      <c r="F2377" s="19" t="str">
        <f t="shared" ca="1" si="819"/>
        <v/>
      </c>
      <c r="G2377" s="38">
        <f t="shared" ca="1" si="820"/>
        <v>3</v>
      </c>
      <c r="H2377" s="38">
        <f t="shared" ca="1" si="822"/>
        <v>-85</v>
      </c>
      <c r="I2377" s="27">
        <f t="shared" ca="1" si="823"/>
        <v>3</v>
      </c>
      <c r="J2377" s="27" t="str">
        <f t="shared" ca="1" si="824"/>
        <v/>
      </c>
      <c r="K2377" s="19">
        <f t="shared" ca="1" si="825"/>
        <v>6</v>
      </c>
      <c r="L2377" s="12">
        <f t="shared" ca="1" si="826"/>
        <v>5</v>
      </c>
      <c r="M2377" s="19">
        <f t="shared" ca="1" si="827"/>
        <v>4</v>
      </c>
      <c r="N2377" s="19" t="str">
        <f t="shared" ca="1" si="828"/>
        <v/>
      </c>
      <c r="O2377" s="24"/>
      <c r="P2377" s="40">
        <f t="shared" ca="1" si="829"/>
        <v>3</v>
      </c>
      <c r="Q2377" s="40"/>
      <c r="R2377" s="19">
        <f t="shared" ca="1" si="830"/>
        <v>4</v>
      </c>
      <c r="S2377" s="19">
        <f t="shared" ca="1" si="831"/>
        <v>5</v>
      </c>
      <c r="T2377" s="19">
        <f t="shared" ca="1" si="832"/>
        <v>1</v>
      </c>
      <c r="U2377" s="42"/>
      <c r="V2377" s="19">
        <f t="shared" ca="1" si="833"/>
        <v>4</v>
      </c>
      <c r="W2377" s="19">
        <f t="shared" ca="1" si="834"/>
        <v>5</v>
      </c>
      <c r="X2377" s="19">
        <f t="shared" ca="1" si="835"/>
        <v>1</v>
      </c>
      <c r="Y2377" s="19">
        <f t="shared" ca="1" si="836"/>
        <v>6</v>
      </c>
      <c r="Z2377" s="19">
        <f t="shared" ca="1" si="837"/>
        <v>1</v>
      </c>
      <c r="AA2377" s="19">
        <f t="shared" ca="1" si="838"/>
        <v>5</v>
      </c>
      <c r="AB2377" s="3"/>
      <c r="AE2377" s="1"/>
    </row>
    <row r="2378" spans="2:31" ht="15" x14ac:dyDescent="0.25">
      <c r="B2378" s="35">
        <f t="shared" ca="1" si="840"/>
        <v>34</v>
      </c>
      <c r="C2378" s="12">
        <f ca="1">IF(B2378="","",VLOOKUP(B2378,Tabelle2!$D$1:$E$37,2,0))</f>
        <v>6</v>
      </c>
      <c r="D2378" s="18" t="str">
        <f t="shared" ca="1" si="821"/>
        <v>W</v>
      </c>
      <c r="E2378" s="16" t="str">
        <f t="shared" ca="1" si="839"/>
        <v>W</v>
      </c>
      <c r="F2378" s="19" t="str">
        <f t="shared" ca="1" si="819"/>
        <v/>
      </c>
      <c r="G2378" s="38">
        <f t="shared" ca="1" si="820"/>
        <v>3</v>
      </c>
      <c r="H2378" s="38">
        <f t="shared" ca="1" si="822"/>
        <v>-82</v>
      </c>
      <c r="I2378" s="27">
        <f t="shared" ca="1" si="823"/>
        <v>3</v>
      </c>
      <c r="J2378" s="27" t="str">
        <f t="shared" ca="1" si="824"/>
        <v/>
      </c>
      <c r="K2378" s="19">
        <f t="shared" ca="1" si="825"/>
        <v>6</v>
      </c>
      <c r="L2378" s="12">
        <f t="shared" ca="1" si="826"/>
        <v>5</v>
      </c>
      <c r="M2378" s="19">
        <f t="shared" ca="1" si="827"/>
        <v>4</v>
      </c>
      <c r="N2378" s="19" t="str">
        <f t="shared" ca="1" si="828"/>
        <v/>
      </c>
      <c r="O2378" s="24"/>
      <c r="P2378" s="40">
        <f t="shared" ca="1" si="829"/>
        <v>3</v>
      </c>
      <c r="Q2378" s="40"/>
      <c r="R2378" s="19">
        <f t="shared" ca="1" si="830"/>
        <v>6</v>
      </c>
      <c r="S2378" s="19">
        <f t="shared" ca="1" si="831"/>
        <v>4</v>
      </c>
      <c r="T2378" s="19">
        <f t="shared" ca="1" si="832"/>
        <v>5</v>
      </c>
      <c r="U2378" s="42"/>
      <c r="V2378" s="19">
        <f t="shared" ca="1" si="833"/>
        <v>6</v>
      </c>
      <c r="W2378" s="19">
        <f t="shared" ca="1" si="834"/>
        <v>4</v>
      </c>
      <c r="X2378" s="19">
        <f t="shared" ca="1" si="835"/>
        <v>5</v>
      </c>
      <c r="Y2378" s="19">
        <f t="shared" ca="1" si="836"/>
        <v>1</v>
      </c>
      <c r="Z2378" s="19">
        <f t="shared" ca="1" si="837"/>
        <v>6</v>
      </c>
      <c r="AA2378" s="19">
        <f t="shared" ca="1" si="838"/>
        <v>1</v>
      </c>
      <c r="AB2378" s="3"/>
      <c r="AE2378" s="1"/>
    </row>
    <row r="2379" spans="2:31" ht="15" x14ac:dyDescent="0.25">
      <c r="B2379" s="35">
        <f t="shared" ca="1" si="840"/>
        <v>32</v>
      </c>
      <c r="C2379" s="12">
        <f ca="1">IF(B2379="","",VLOOKUP(B2379,Tabelle2!$D$1:$E$37,2,0))</f>
        <v>6</v>
      </c>
      <c r="D2379" s="18" t="str">
        <f t="shared" ca="1" si="821"/>
        <v>L</v>
      </c>
      <c r="E2379" s="16" t="str">
        <f t="shared" ca="1" si="839"/>
        <v>L</v>
      </c>
      <c r="F2379" s="19" t="str">
        <f t="shared" ca="1" si="819"/>
        <v>l1</v>
      </c>
      <c r="G2379" s="38">
        <f t="shared" ca="1" si="820"/>
        <v>-3</v>
      </c>
      <c r="H2379" s="38">
        <f t="shared" ca="1" si="822"/>
        <v>-85</v>
      </c>
      <c r="I2379" s="27">
        <f t="shared" ca="1" si="823"/>
        <v>3</v>
      </c>
      <c r="J2379" s="27" t="str">
        <f t="shared" ca="1" si="824"/>
        <v/>
      </c>
      <c r="K2379" s="19">
        <f t="shared" ca="1" si="825"/>
        <v>6</v>
      </c>
      <c r="L2379" s="12">
        <f t="shared" ca="1" si="826"/>
        <v>5</v>
      </c>
      <c r="M2379" s="19">
        <f t="shared" ca="1" si="827"/>
        <v>4</v>
      </c>
      <c r="N2379" s="19" t="str">
        <f t="shared" ca="1" si="828"/>
        <v/>
      </c>
      <c r="O2379" s="24"/>
      <c r="P2379" s="40">
        <f t="shared" ca="1" si="829"/>
        <v>3</v>
      </c>
      <c r="Q2379" s="40"/>
      <c r="R2379" s="19">
        <f t="shared" ca="1" si="830"/>
        <v>6</v>
      </c>
      <c r="S2379" s="19">
        <f t="shared" ca="1" si="831"/>
        <v>4</v>
      </c>
      <c r="T2379" s="19">
        <f t="shared" ca="1" si="832"/>
        <v>5</v>
      </c>
      <c r="U2379" s="42"/>
      <c r="V2379" s="19">
        <f t="shared" ca="1" si="833"/>
        <v>6</v>
      </c>
      <c r="W2379" s="19">
        <f t="shared" ca="1" si="834"/>
        <v>6</v>
      </c>
      <c r="X2379" s="19">
        <f t="shared" ca="1" si="835"/>
        <v>4</v>
      </c>
      <c r="Y2379" s="19">
        <f t="shared" ca="1" si="836"/>
        <v>5</v>
      </c>
      <c r="Z2379" s="19">
        <f t="shared" ca="1" si="837"/>
        <v>1</v>
      </c>
      <c r="AA2379" s="19">
        <f t="shared" ca="1" si="838"/>
        <v>6</v>
      </c>
      <c r="AB2379" s="3"/>
      <c r="AE2379" s="1"/>
    </row>
    <row r="2380" spans="2:31" ht="15" x14ac:dyDescent="0.25">
      <c r="B2380" s="35">
        <f t="shared" ca="1" si="840"/>
        <v>7</v>
      </c>
      <c r="C2380" s="12">
        <f ca="1">IF(B2380="","",VLOOKUP(B2380,Tabelle2!$D$1:$E$37,2,0))</f>
        <v>2</v>
      </c>
      <c r="D2380" s="18" t="str">
        <f t="shared" ca="1" si="821"/>
        <v>W</v>
      </c>
      <c r="E2380" s="16" t="str">
        <f t="shared" ca="1" si="839"/>
        <v>w</v>
      </c>
      <c r="F2380" s="19" t="str">
        <f t="shared" ca="1" si="819"/>
        <v/>
      </c>
      <c r="G2380" s="38">
        <f t="shared" ca="1" si="820"/>
        <v>2</v>
      </c>
      <c r="H2380" s="38">
        <f t="shared" ca="1" si="822"/>
        <v>-83</v>
      </c>
      <c r="I2380" s="27">
        <f t="shared" ca="1" si="823"/>
        <v>4</v>
      </c>
      <c r="J2380" s="27" t="str">
        <f t="shared" ca="1" si="824"/>
        <v/>
      </c>
      <c r="K2380" s="19">
        <f t="shared" ca="1" si="825"/>
        <v>6</v>
      </c>
      <c r="L2380" s="12">
        <f t="shared" ca="1" si="826"/>
        <v>5</v>
      </c>
      <c r="M2380" s="19">
        <f t="shared" ca="1" si="827"/>
        <v>4</v>
      </c>
      <c r="N2380" s="19">
        <f t="shared" ca="1" si="828"/>
        <v>2</v>
      </c>
      <c r="O2380" s="24"/>
      <c r="P2380" s="40">
        <f t="shared" ca="1" si="829"/>
        <v>3</v>
      </c>
      <c r="Q2380" s="40"/>
      <c r="R2380" s="19">
        <f t="shared" ca="1" si="830"/>
        <v>2</v>
      </c>
      <c r="S2380" s="19">
        <f t="shared" ca="1" si="831"/>
        <v>6</v>
      </c>
      <c r="T2380" s="19">
        <f t="shared" ca="1" si="832"/>
        <v>4</v>
      </c>
      <c r="U2380" s="42"/>
      <c r="V2380" s="19">
        <f t="shared" ca="1" si="833"/>
        <v>2</v>
      </c>
      <c r="W2380" s="19">
        <f t="shared" ca="1" si="834"/>
        <v>6</v>
      </c>
      <c r="X2380" s="19">
        <f t="shared" ca="1" si="835"/>
        <v>6</v>
      </c>
      <c r="Y2380" s="19">
        <f t="shared" ca="1" si="836"/>
        <v>4</v>
      </c>
      <c r="Z2380" s="19">
        <f t="shared" ca="1" si="837"/>
        <v>5</v>
      </c>
      <c r="AA2380" s="19">
        <f t="shared" ca="1" si="838"/>
        <v>1</v>
      </c>
      <c r="AB2380" s="3"/>
      <c r="AE2380" s="1"/>
    </row>
    <row r="2381" spans="2:31" ht="15" x14ac:dyDescent="0.25">
      <c r="B2381" s="35">
        <f t="shared" ca="1" si="840"/>
        <v>33</v>
      </c>
      <c r="C2381" s="12">
        <f ca="1">IF(B2381="","",VLOOKUP(B2381,Tabelle2!$D$1:$E$37,2,0))</f>
        <v>6</v>
      </c>
      <c r="D2381" s="18" t="str">
        <f t="shared" ca="1" si="821"/>
        <v>W</v>
      </c>
      <c r="E2381" s="16" t="str">
        <f t="shared" ca="1" si="839"/>
        <v>W</v>
      </c>
      <c r="F2381" s="19" t="str">
        <f t="shared" ca="1" si="819"/>
        <v/>
      </c>
      <c r="G2381" s="38">
        <f t="shared" ca="1" si="820"/>
        <v>3</v>
      </c>
      <c r="H2381" s="38">
        <f t="shared" ca="1" si="822"/>
        <v>-80</v>
      </c>
      <c r="I2381" s="27">
        <f t="shared" ca="1" si="823"/>
        <v>3</v>
      </c>
      <c r="J2381" s="27" t="str">
        <f t="shared" ca="1" si="824"/>
        <v/>
      </c>
      <c r="K2381" s="19">
        <f t="shared" ca="1" si="825"/>
        <v>6</v>
      </c>
      <c r="L2381" s="12">
        <f t="shared" ca="1" si="826"/>
        <v>5</v>
      </c>
      <c r="M2381" s="19">
        <f t="shared" ca="1" si="827"/>
        <v>4</v>
      </c>
      <c r="N2381" s="19" t="str">
        <f t="shared" ca="1" si="828"/>
        <v/>
      </c>
      <c r="O2381" s="24"/>
      <c r="P2381" s="40">
        <f t="shared" ca="1" si="829"/>
        <v>3</v>
      </c>
      <c r="Q2381" s="40"/>
      <c r="R2381" s="19">
        <f t="shared" ca="1" si="830"/>
        <v>6</v>
      </c>
      <c r="S2381" s="19">
        <f t="shared" ca="1" si="831"/>
        <v>2</v>
      </c>
      <c r="T2381" s="19">
        <f t="shared" ca="1" si="832"/>
        <v>4</v>
      </c>
      <c r="U2381" s="42"/>
      <c r="V2381" s="19">
        <f t="shared" ca="1" si="833"/>
        <v>6</v>
      </c>
      <c r="W2381" s="19">
        <f t="shared" ca="1" si="834"/>
        <v>2</v>
      </c>
      <c r="X2381" s="19">
        <f t="shared" ca="1" si="835"/>
        <v>6</v>
      </c>
      <c r="Y2381" s="19">
        <f t="shared" ca="1" si="836"/>
        <v>6</v>
      </c>
      <c r="Z2381" s="19">
        <f t="shared" ca="1" si="837"/>
        <v>4</v>
      </c>
      <c r="AA2381" s="19">
        <f t="shared" ca="1" si="838"/>
        <v>5</v>
      </c>
      <c r="AB2381" s="3"/>
      <c r="AE2381" s="1"/>
    </row>
    <row r="2382" spans="2:31" ht="15" x14ac:dyDescent="0.25">
      <c r="B2382" s="35">
        <f t="shared" ca="1" si="840"/>
        <v>19</v>
      </c>
      <c r="C2382" s="12">
        <f ca="1">IF(B2382="","",VLOOKUP(B2382,Tabelle2!$D$1:$E$37,2,0))</f>
        <v>4</v>
      </c>
      <c r="D2382" s="18" t="str">
        <f t="shared" ca="1" si="821"/>
        <v>L</v>
      </c>
      <c r="E2382" s="16" t="str">
        <f t="shared" ca="1" si="839"/>
        <v>L</v>
      </c>
      <c r="F2382" s="19" t="str">
        <f t="shared" ca="1" si="819"/>
        <v>l1</v>
      </c>
      <c r="G2382" s="38">
        <f t="shared" ca="1" si="820"/>
        <v>-3</v>
      </c>
      <c r="H2382" s="38">
        <f t="shared" ca="1" si="822"/>
        <v>-83</v>
      </c>
      <c r="I2382" s="27">
        <f t="shared" ca="1" si="823"/>
        <v>3</v>
      </c>
      <c r="J2382" s="27" t="str">
        <f t="shared" ca="1" si="824"/>
        <v/>
      </c>
      <c r="K2382" s="19">
        <f t="shared" ca="1" si="825"/>
        <v>6</v>
      </c>
      <c r="L2382" s="12">
        <f t="shared" ca="1" si="826"/>
        <v>5</v>
      </c>
      <c r="M2382" s="19">
        <f t="shared" ca="1" si="827"/>
        <v>4</v>
      </c>
      <c r="N2382" s="19" t="str">
        <f t="shared" ca="1" si="828"/>
        <v/>
      </c>
      <c r="O2382" s="24"/>
      <c r="P2382" s="40">
        <f t="shared" ca="1" si="829"/>
        <v>3</v>
      </c>
      <c r="Q2382" s="40"/>
      <c r="R2382" s="19">
        <f t="shared" ca="1" si="830"/>
        <v>4</v>
      </c>
      <c r="S2382" s="19">
        <f t="shared" ca="1" si="831"/>
        <v>6</v>
      </c>
      <c r="T2382" s="19">
        <f t="shared" ca="1" si="832"/>
        <v>2</v>
      </c>
      <c r="U2382" s="42"/>
      <c r="V2382" s="19">
        <f t="shared" ca="1" si="833"/>
        <v>4</v>
      </c>
      <c r="W2382" s="19">
        <f t="shared" ca="1" si="834"/>
        <v>6</v>
      </c>
      <c r="X2382" s="19">
        <f t="shared" ca="1" si="835"/>
        <v>2</v>
      </c>
      <c r="Y2382" s="19">
        <f t="shared" ca="1" si="836"/>
        <v>6</v>
      </c>
      <c r="Z2382" s="19">
        <f t="shared" ca="1" si="837"/>
        <v>6</v>
      </c>
      <c r="AA2382" s="19">
        <f t="shared" ca="1" si="838"/>
        <v>4</v>
      </c>
      <c r="AB2382" s="3"/>
      <c r="AE2382" s="1"/>
    </row>
    <row r="2383" spans="2:31" ht="15" x14ac:dyDescent="0.25">
      <c r="B2383" s="35">
        <f t="shared" ca="1" si="840"/>
        <v>0</v>
      </c>
      <c r="C2383" s="12">
        <f ca="1">IF(B2383="","",VLOOKUP(B2383,Tabelle2!$D$1:$E$37,2,0))</f>
        <v>0</v>
      </c>
      <c r="D2383" s="18" t="str">
        <f t="shared" ca="1" si="821"/>
        <v>L</v>
      </c>
      <c r="E2383" s="16" t="str">
        <f t="shared" ca="1" si="839"/>
        <v>L</v>
      </c>
      <c r="F2383" s="19" t="str">
        <f t="shared" ca="1" si="819"/>
        <v>L2</v>
      </c>
      <c r="G2383" s="38">
        <f t="shared" ca="1" si="820"/>
        <v>-4</v>
      </c>
      <c r="H2383" s="38">
        <f t="shared" ca="1" si="822"/>
        <v>-87</v>
      </c>
      <c r="I2383" s="27">
        <f t="shared" ca="1" si="823"/>
        <v>3</v>
      </c>
      <c r="J2383" s="27" t="str">
        <f t="shared" ca="1" si="824"/>
        <v/>
      </c>
      <c r="K2383" s="19">
        <f t="shared" ca="1" si="825"/>
        <v>6</v>
      </c>
      <c r="L2383" s="12">
        <f t="shared" ca="1" si="826"/>
        <v>5</v>
      </c>
      <c r="M2383" s="19">
        <f t="shared" ca="1" si="827"/>
        <v>4</v>
      </c>
      <c r="N2383" s="19" t="str">
        <f t="shared" ca="1" si="828"/>
        <v/>
      </c>
      <c r="O2383" s="24"/>
      <c r="P2383" s="40">
        <f t="shared" ca="1" si="829"/>
        <v>2</v>
      </c>
      <c r="Q2383" s="40"/>
      <c r="R2383" s="19">
        <f t="shared" ca="1" si="830"/>
        <v>0</v>
      </c>
      <c r="S2383" s="19">
        <f t="shared" ca="1" si="831"/>
        <v>4</v>
      </c>
      <c r="T2383" s="19">
        <f t="shared" ca="1" si="832"/>
        <v>6</v>
      </c>
      <c r="U2383" s="42"/>
      <c r="V2383" s="19">
        <f t="shared" ca="1" si="833"/>
        <v>0</v>
      </c>
      <c r="W2383" s="19">
        <f t="shared" ca="1" si="834"/>
        <v>4</v>
      </c>
      <c r="X2383" s="19">
        <f t="shared" ca="1" si="835"/>
        <v>6</v>
      </c>
      <c r="Y2383" s="19">
        <f t="shared" ca="1" si="836"/>
        <v>2</v>
      </c>
      <c r="Z2383" s="19">
        <f t="shared" ca="1" si="837"/>
        <v>6</v>
      </c>
      <c r="AA2383" s="19">
        <f t="shared" ca="1" si="838"/>
        <v>6</v>
      </c>
      <c r="AB2383" s="3"/>
      <c r="AE2383" s="1"/>
    </row>
    <row r="2384" spans="2:31" ht="15" x14ac:dyDescent="0.25">
      <c r="B2384" s="35">
        <f t="shared" ca="1" si="840"/>
        <v>17</v>
      </c>
      <c r="C2384" s="12">
        <f ca="1">IF(B2384="","",VLOOKUP(B2384,Tabelle2!$D$1:$E$37,2,0))</f>
        <v>3</v>
      </c>
      <c r="D2384" s="18" t="str">
        <f t="shared" ca="1" si="821"/>
        <v>W</v>
      </c>
      <c r="E2384" s="16" t="str">
        <f t="shared" ca="1" si="839"/>
        <v/>
      </c>
      <c r="F2384" s="19" t="str">
        <f t="shared" ca="1" si="819"/>
        <v>New</v>
      </c>
      <c r="G2384" s="38">
        <f t="shared" ca="1" si="820"/>
        <v>0</v>
      </c>
      <c r="H2384" s="38">
        <f t="shared" ca="1" si="822"/>
        <v>-87</v>
      </c>
      <c r="I2384" s="27">
        <f t="shared" ca="1" si="823"/>
        <v>3</v>
      </c>
      <c r="J2384" s="27">
        <f t="shared" ca="1" si="824"/>
        <v>1</v>
      </c>
      <c r="K2384" s="19">
        <f t="shared" ca="1" si="825"/>
        <v>3</v>
      </c>
      <c r="L2384" s="12">
        <f t="shared" ca="1" si="826"/>
        <v>4</v>
      </c>
      <c r="M2384" s="19">
        <f t="shared" ca="1" si="827"/>
        <v>6</v>
      </c>
      <c r="N2384" s="19" t="str">
        <f t="shared" ca="1" si="828"/>
        <v/>
      </c>
      <c r="O2384" s="24"/>
      <c r="P2384" s="40">
        <f t="shared" ca="1" si="829"/>
        <v>3</v>
      </c>
      <c r="Q2384" s="40"/>
      <c r="R2384" s="19">
        <f t="shared" ca="1" si="830"/>
        <v>3</v>
      </c>
      <c r="S2384" s="19">
        <f t="shared" ca="1" si="831"/>
        <v>4</v>
      </c>
      <c r="T2384" s="19">
        <f t="shared" ca="1" si="832"/>
        <v>6</v>
      </c>
      <c r="U2384" s="42"/>
      <c r="V2384" s="19">
        <f t="shared" ca="1" si="833"/>
        <v>3</v>
      </c>
      <c r="W2384" s="19">
        <f t="shared" ca="1" si="834"/>
        <v>0</v>
      </c>
      <c r="X2384" s="19">
        <f t="shared" ca="1" si="835"/>
        <v>4</v>
      </c>
      <c r="Y2384" s="19">
        <f t="shared" ca="1" si="836"/>
        <v>6</v>
      </c>
      <c r="Z2384" s="19">
        <f t="shared" ca="1" si="837"/>
        <v>2</v>
      </c>
      <c r="AA2384" s="19">
        <f t="shared" ca="1" si="838"/>
        <v>6</v>
      </c>
      <c r="AB2384" s="3"/>
      <c r="AE2384" s="1"/>
    </row>
    <row r="2385" spans="2:31" ht="15" x14ac:dyDescent="0.25">
      <c r="B2385" s="35">
        <f t="shared" ca="1" si="840"/>
        <v>36</v>
      </c>
      <c r="C2385" s="12">
        <f ca="1">IF(B2385="","",VLOOKUP(B2385,Tabelle2!$D$1:$E$37,2,0))</f>
        <v>6</v>
      </c>
      <c r="D2385" s="18" t="str">
        <f t="shared" ca="1" si="821"/>
        <v>L</v>
      </c>
      <c r="E2385" s="16" t="str">
        <f t="shared" ca="1" si="839"/>
        <v/>
      </c>
      <c r="F2385" s="19" t="str">
        <f t="shared" ca="1" si="819"/>
        <v/>
      </c>
      <c r="G2385" s="38">
        <f t="shared" ca="1" si="820"/>
        <v>0</v>
      </c>
      <c r="H2385" s="38">
        <f t="shared" ca="1" si="822"/>
        <v>-87</v>
      </c>
      <c r="I2385" s="27">
        <f t="shared" ca="1" si="823"/>
        <v>1</v>
      </c>
      <c r="J2385" s="27">
        <f t="shared" ca="1" si="824"/>
        <v>1</v>
      </c>
      <c r="K2385" s="19">
        <f t="shared" ca="1" si="825"/>
        <v>6</v>
      </c>
      <c r="L2385" s="12" t="str">
        <f t="shared" ca="1" si="826"/>
        <v/>
      </c>
      <c r="M2385" s="19" t="str">
        <f t="shared" ca="1" si="827"/>
        <v/>
      </c>
      <c r="N2385" s="19" t="str">
        <f t="shared" ca="1" si="828"/>
        <v/>
      </c>
      <c r="O2385" s="24"/>
      <c r="P2385" s="40">
        <f t="shared" ca="1" si="829"/>
        <v>1</v>
      </c>
      <c r="Q2385" s="40"/>
      <c r="R2385" s="19">
        <f t="shared" ca="1" si="830"/>
        <v>6</v>
      </c>
      <c r="S2385" s="19" t="str">
        <f t="shared" ca="1" si="831"/>
        <v/>
      </c>
      <c r="T2385" s="19" t="str">
        <f t="shared" ca="1" si="832"/>
        <v/>
      </c>
      <c r="U2385" s="42"/>
      <c r="V2385" s="19">
        <f t="shared" ca="1" si="833"/>
        <v>6</v>
      </c>
      <c r="W2385" s="19" t="str">
        <f t="shared" ca="1" si="834"/>
        <v/>
      </c>
      <c r="X2385" s="19" t="str">
        <f t="shared" ca="1" si="835"/>
        <v/>
      </c>
      <c r="Y2385" s="19" t="str">
        <f t="shared" ca="1" si="836"/>
        <v/>
      </c>
      <c r="Z2385" s="19" t="str">
        <f t="shared" ca="1" si="837"/>
        <v/>
      </c>
      <c r="AA2385" s="19" t="str">
        <f t="shared" ca="1" si="838"/>
        <v/>
      </c>
      <c r="AB2385" s="3"/>
      <c r="AE2385" s="1"/>
    </row>
    <row r="2386" spans="2:31" ht="15" x14ac:dyDescent="0.25">
      <c r="B2386" s="35">
        <f t="shared" ca="1" si="840"/>
        <v>13</v>
      </c>
      <c r="C2386" s="12">
        <f ca="1">IF(B2386="","",VLOOKUP(B2386,Tabelle2!$D$1:$E$37,2,0))</f>
        <v>3</v>
      </c>
      <c r="D2386" s="18" t="str">
        <f t="shared" ca="1" si="821"/>
        <v>L</v>
      </c>
      <c r="E2386" s="16" t="str">
        <f t="shared" ca="1" si="839"/>
        <v/>
      </c>
      <c r="F2386" s="19" t="str">
        <f t="shared" ref="F2386:F2449" ca="1" si="841">IF(AND(F2385="l1",I2386&gt;3,D2386="l"),"L2",IF(I2386&lt;3,"",IF(AND(D2386="l",I2386=3,F2385=""),"l1",IF(F2385="L2","New",IF(AND(D2386="l",D2385="w"),"L1",IF(AND(D2386="l",D2385="l",D2384="W"),"L2",""))))))</f>
        <v/>
      </c>
      <c r="G2386" s="38">
        <f t="shared" ca="1" si="820"/>
        <v>0</v>
      </c>
      <c r="H2386" s="38">
        <f t="shared" ca="1" si="822"/>
        <v>-87</v>
      </c>
      <c r="I2386" s="27">
        <f t="shared" ca="1" si="823"/>
        <v>2</v>
      </c>
      <c r="J2386" s="27">
        <f t="shared" ca="1" si="824"/>
        <v>1</v>
      </c>
      <c r="K2386" s="19">
        <f t="shared" ca="1" si="825"/>
        <v>6</v>
      </c>
      <c r="L2386" s="12" t="str">
        <f t="shared" ca="1" si="826"/>
        <v/>
      </c>
      <c r="M2386" s="19" t="str">
        <f t="shared" ca="1" si="827"/>
        <v/>
      </c>
      <c r="N2386" s="19">
        <f t="shared" ca="1" si="828"/>
        <v>3</v>
      </c>
      <c r="O2386" s="24"/>
      <c r="P2386" s="40">
        <f t="shared" ca="1" si="829"/>
        <v>2</v>
      </c>
      <c r="Q2386" s="40"/>
      <c r="R2386" s="19">
        <f t="shared" ca="1" si="830"/>
        <v>3</v>
      </c>
      <c r="S2386" s="19">
        <f t="shared" ca="1" si="831"/>
        <v>6</v>
      </c>
      <c r="T2386" s="19" t="str">
        <f t="shared" ca="1" si="832"/>
        <v/>
      </c>
      <c r="U2386" s="42"/>
      <c r="V2386" s="19">
        <f t="shared" ca="1" si="833"/>
        <v>3</v>
      </c>
      <c r="W2386" s="19">
        <f t="shared" ca="1" si="834"/>
        <v>6</v>
      </c>
      <c r="X2386" s="19" t="str">
        <f t="shared" ca="1" si="835"/>
        <v/>
      </c>
      <c r="Y2386" s="19" t="str">
        <f t="shared" ca="1" si="836"/>
        <v/>
      </c>
      <c r="Z2386" s="19" t="str">
        <f t="shared" ca="1" si="837"/>
        <v/>
      </c>
      <c r="AA2386" s="19" t="str">
        <f t="shared" ca="1" si="838"/>
        <v/>
      </c>
      <c r="AB2386" s="3"/>
      <c r="AE2386" s="1"/>
    </row>
    <row r="2387" spans="2:31" ht="15" x14ac:dyDescent="0.25">
      <c r="B2387" s="35">
        <f t="shared" ca="1" si="840"/>
        <v>29</v>
      </c>
      <c r="C2387" s="12">
        <f ca="1">IF(B2387="","",VLOOKUP(B2387,Tabelle2!$D$1:$E$37,2,0))</f>
        <v>5</v>
      </c>
      <c r="D2387" s="18" t="str">
        <f t="shared" ca="1" si="821"/>
        <v>L</v>
      </c>
      <c r="E2387" s="16" t="str">
        <f t="shared" ca="1" si="839"/>
        <v>L</v>
      </c>
      <c r="F2387" s="19" t="str">
        <f t="shared" ca="1" si="841"/>
        <v>l1</v>
      </c>
      <c r="G2387" s="38">
        <f t="shared" ca="1" si="820"/>
        <v>-3</v>
      </c>
      <c r="H2387" s="38">
        <f t="shared" ca="1" si="822"/>
        <v>-90</v>
      </c>
      <c r="I2387" s="27">
        <f t="shared" ca="1" si="823"/>
        <v>3</v>
      </c>
      <c r="J2387" s="27">
        <f t="shared" ca="1" si="824"/>
        <v>1</v>
      </c>
      <c r="K2387" s="19">
        <f t="shared" ca="1" si="825"/>
        <v>5</v>
      </c>
      <c r="L2387" s="12">
        <f t="shared" ca="1" si="826"/>
        <v>3</v>
      </c>
      <c r="M2387" s="19">
        <f t="shared" ca="1" si="827"/>
        <v>6</v>
      </c>
      <c r="N2387" s="19" t="str">
        <f t="shared" ca="1" si="828"/>
        <v/>
      </c>
      <c r="O2387" s="24"/>
      <c r="P2387" s="40">
        <f t="shared" ca="1" si="829"/>
        <v>3</v>
      </c>
      <c r="Q2387" s="40"/>
      <c r="R2387" s="19">
        <f t="shared" ca="1" si="830"/>
        <v>5</v>
      </c>
      <c r="S2387" s="19">
        <f t="shared" ca="1" si="831"/>
        <v>3</v>
      </c>
      <c r="T2387" s="19">
        <f t="shared" ca="1" si="832"/>
        <v>6</v>
      </c>
      <c r="U2387" s="42"/>
      <c r="V2387" s="19">
        <f t="shared" ca="1" si="833"/>
        <v>5</v>
      </c>
      <c r="W2387" s="19">
        <f t="shared" ca="1" si="834"/>
        <v>3</v>
      </c>
      <c r="X2387" s="19">
        <f t="shared" ca="1" si="835"/>
        <v>6</v>
      </c>
      <c r="Y2387" s="19" t="str">
        <f t="shared" ca="1" si="836"/>
        <v/>
      </c>
      <c r="Z2387" s="19" t="str">
        <f t="shared" ca="1" si="837"/>
        <v/>
      </c>
      <c r="AA2387" s="19" t="str">
        <f t="shared" ca="1" si="838"/>
        <v/>
      </c>
      <c r="AB2387" s="3"/>
      <c r="AE2387" s="1"/>
    </row>
    <row r="2388" spans="2:31" ht="15" x14ac:dyDescent="0.25">
      <c r="B2388" s="35">
        <f t="shared" ca="1" si="840"/>
        <v>21</v>
      </c>
      <c r="C2388" s="12">
        <f ca="1">IF(B2388="","",VLOOKUP(B2388,Tabelle2!$D$1:$E$37,2,0))</f>
        <v>4</v>
      </c>
      <c r="D2388" s="18" t="str">
        <f t="shared" ca="1" si="821"/>
        <v>L</v>
      </c>
      <c r="E2388" s="16" t="str">
        <f t="shared" ca="1" si="839"/>
        <v>L</v>
      </c>
      <c r="F2388" s="19" t="str">
        <f t="shared" ca="1" si="841"/>
        <v>L2</v>
      </c>
      <c r="G2388" s="38">
        <f t="shared" ca="1" si="820"/>
        <v>-4</v>
      </c>
      <c r="H2388" s="38">
        <f t="shared" ca="1" si="822"/>
        <v>-94</v>
      </c>
      <c r="I2388" s="27">
        <f t="shared" ca="1" si="823"/>
        <v>4</v>
      </c>
      <c r="J2388" s="27">
        <f t="shared" ca="1" si="824"/>
        <v>1</v>
      </c>
      <c r="K2388" s="19">
        <f t="shared" ca="1" si="825"/>
        <v>5</v>
      </c>
      <c r="L2388" s="12">
        <f t="shared" ca="1" si="826"/>
        <v>3</v>
      </c>
      <c r="M2388" s="19">
        <f t="shared" ca="1" si="827"/>
        <v>6</v>
      </c>
      <c r="N2388" s="19">
        <f t="shared" ca="1" si="828"/>
        <v>4</v>
      </c>
      <c r="O2388" s="24"/>
      <c r="P2388" s="40">
        <f t="shared" ca="1" si="829"/>
        <v>3</v>
      </c>
      <c r="Q2388" s="40"/>
      <c r="R2388" s="19">
        <f t="shared" ca="1" si="830"/>
        <v>4</v>
      </c>
      <c r="S2388" s="19">
        <f t="shared" ca="1" si="831"/>
        <v>5</v>
      </c>
      <c r="T2388" s="19">
        <f t="shared" ca="1" si="832"/>
        <v>3</v>
      </c>
      <c r="U2388" s="42"/>
      <c r="V2388" s="19">
        <f t="shared" ca="1" si="833"/>
        <v>4</v>
      </c>
      <c r="W2388" s="19">
        <f t="shared" ca="1" si="834"/>
        <v>5</v>
      </c>
      <c r="X2388" s="19">
        <f t="shared" ca="1" si="835"/>
        <v>3</v>
      </c>
      <c r="Y2388" s="19">
        <f t="shared" ca="1" si="836"/>
        <v>6</v>
      </c>
      <c r="Z2388" s="19" t="str">
        <f t="shared" ca="1" si="837"/>
        <v/>
      </c>
      <c r="AA2388" s="19" t="str">
        <f t="shared" ca="1" si="838"/>
        <v/>
      </c>
      <c r="AB2388" s="3"/>
      <c r="AE2388" s="1"/>
    </row>
    <row r="2389" spans="2:31" ht="15" x14ac:dyDescent="0.25">
      <c r="B2389" s="35">
        <f t="shared" ca="1" si="840"/>
        <v>7</v>
      </c>
      <c r="C2389" s="12">
        <f ca="1">IF(B2389="","",VLOOKUP(B2389,Tabelle2!$D$1:$E$37,2,0))</f>
        <v>2</v>
      </c>
      <c r="D2389" s="18" t="str">
        <f t="shared" ca="1" si="821"/>
        <v>L</v>
      </c>
      <c r="E2389" s="16" t="str">
        <f t="shared" ca="1" si="839"/>
        <v/>
      </c>
      <c r="F2389" s="19" t="str">
        <f t="shared" ca="1" si="841"/>
        <v>New</v>
      </c>
      <c r="G2389" s="38">
        <f t="shared" ca="1" si="820"/>
        <v>0</v>
      </c>
      <c r="H2389" s="38">
        <f t="shared" ca="1" si="822"/>
        <v>-94</v>
      </c>
      <c r="I2389" s="27">
        <f t="shared" ca="1" si="823"/>
        <v>3</v>
      </c>
      <c r="J2389" s="27">
        <f t="shared" ca="1" si="824"/>
        <v>1</v>
      </c>
      <c r="K2389" s="19">
        <f t="shared" ca="1" si="825"/>
        <v>2</v>
      </c>
      <c r="L2389" s="12">
        <f t="shared" ca="1" si="826"/>
        <v>4</v>
      </c>
      <c r="M2389" s="19">
        <f t="shared" ca="1" si="827"/>
        <v>5</v>
      </c>
      <c r="N2389" s="19" t="str">
        <f t="shared" ca="1" si="828"/>
        <v/>
      </c>
      <c r="O2389" s="24"/>
      <c r="P2389" s="40">
        <f t="shared" ca="1" si="829"/>
        <v>3</v>
      </c>
      <c r="Q2389" s="40"/>
      <c r="R2389" s="19">
        <f t="shared" ca="1" si="830"/>
        <v>2</v>
      </c>
      <c r="S2389" s="19">
        <f t="shared" ca="1" si="831"/>
        <v>4</v>
      </c>
      <c r="T2389" s="19">
        <f t="shared" ca="1" si="832"/>
        <v>5</v>
      </c>
      <c r="U2389" s="42"/>
      <c r="V2389" s="19">
        <f t="shared" ca="1" si="833"/>
        <v>2</v>
      </c>
      <c r="W2389" s="19">
        <f t="shared" ca="1" si="834"/>
        <v>4</v>
      </c>
      <c r="X2389" s="19">
        <f t="shared" ca="1" si="835"/>
        <v>5</v>
      </c>
      <c r="Y2389" s="19">
        <f t="shared" ca="1" si="836"/>
        <v>3</v>
      </c>
      <c r="Z2389" s="19">
        <f t="shared" ca="1" si="837"/>
        <v>6</v>
      </c>
      <c r="AA2389" s="19" t="str">
        <f t="shared" ca="1" si="838"/>
        <v/>
      </c>
      <c r="AB2389" s="3"/>
      <c r="AE2389" s="1"/>
    </row>
    <row r="2390" spans="2:31" ht="15" x14ac:dyDescent="0.25">
      <c r="B2390" s="35">
        <f t="shared" ca="1" si="840"/>
        <v>5</v>
      </c>
      <c r="C2390" s="12">
        <f ca="1">IF(B2390="","",VLOOKUP(B2390,Tabelle2!$D$1:$E$37,2,0))</f>
        <v>1</v>
      </c>
      <c r="D2390" s="18" t="str">
        <f t="shared" ca="1" si="821"/>
        <v>L</v>
      </c>
      <c r="E2390" s="16" t="str">
        <f t="shared" ca="1" si="839"/>
        <v/>
      </c>
      <c r="F2390" s="19" t="str">
        <f t="shared" ca="1" si="841"/>
        <v/>
      </c>
      <c r="G2390" s="38">
        <f t="shared" ca="1" si="820"/>
        <v>0</v>
      </c>
      <c r="H2390" s="38">
        <f t="shared" ca="1" si="822"/>
        <v>-94</v>
      </c>
      <c r="I2390" s="27">
        <f t="shared" ca="1" si="823"/>
        <v>1</v>
      </c>
      <c r="J2390" s="27">
        <f t="shared" ca="1" si="824"/>
        <v>1</v>
      </c>
      <c r="K2390" s="19">
        <f t="shared" ca="1" si="825"/>
        <v>1</v>
      </c>
      <c r="L2390" s="12" t="str">
        <f t="shared" ca="1" si="826"/>
        <v/>
      </c>
      <c r="M2390" s="19" t="str">
        <f t="shared" ca="1" si="827"/>
        <v/>
      </c>
      <c r="N2390" s="19" t="str">
        <f t="shared" ca="1" si="828"/>
        <v/>
      </c>
      <c r="O2390" s="24"/>
      <c r="P2390" s="40">
        <f t="shared" ca="1" si="829"/>
        <v>1</v>
      </c>
      <c r="Q2390" s="40"/>
      <c r="R2390" s="19">
        <f t="shared" ca="1" si="830"/>
        <v>1</v>
      </c>
      <c r="S2390" s="19" t="str">
        <f t="shared" ca="1" si="831"/>
        <v/>
      </c>
      <c r="T2390" s="19" t="str">
        <f t="shared" ca="1" si="832"/>
        <v/>
      </c>
      <c r="U2390" s="42"/>
      <c r="V2390" s="19">
        <f t="shared" ca="1" si="833"/>
        <v>1</v>
      </c>
      <c r="W2390" s="19" t="str">
        <f t="shared" ca="1" si="834"/>
        <v/>
      </c>
      <c r="X2390" s="19" t="str">
        <f t="shared" ca="1" si="835"/>
        <v/>
      </c>
      <c r="Y2390" s="19" t="str">
        <f t="shared" ca="1" si="836"/>
        <v/>
      </c>
      <c r="Z2390" s="19" t="str">
        <f t="shared" ca="1" si="837"/>
        <v/>
      </c>
      <c r="AA2390" s="19" t="str">
        <f t="shared" ca="1" si="838"/>
        <v/>
      </c>
      <c r="AB2390" s="3"/>
      <c r="AE2390" s="1"/>
    </row>
    <row r="2391" spans="2:31" ht="15" x14ac:dyDescent="0.25">
      <c r="B2391" s="35">
        <f t="shared" ca="1" si="840"/>
        <v>22</v>
      </c>
      <c r="C2391" s="12">
        <f ca="1">IF(B2391="","",VLOOKUP(B2391,Tabelle2!$D$1:$E$37,2,0))</f>
        <v>4</v>
      </c>
      <c r="D2391" s="18" t="str">
        <f t="shared" ca="1" si="821"/>
        <v>L</v>
      </c>
      <c r="E2391" s="16" t="str">
        <f t="shared" ca="1" si="839"/>
        <v/>
      </c>
      <c r="F2391" s="19" t="str">
        <f t="shared" ca="1" si="841"/>
        <v/>
      </c>
      <c r="G2391" s="38">
        <f t="shared" ca="1" si="820"/>
        <v>0</v>
      </c>
      <c r="H2391" s="38">
        <f t="shared" ca="1" si="822"/>
        <v>-94</v>
      </c>
      <c r="I2391" s="27">
        <f t="shared" ca="1" si="823"/>
        <v>2</v>
      </c>
      <c r="J2391" s="27">
        <f t="shared" ca="1" si="824"/>
        <v>1</v>
      </c>
      <c r="K2391" s="19">
        <f t="shared" ca="1" si="825"/>
        <v>4</v>
      </c>
      <c r="L2391" s="12">
        <f t="shared" ca="1" si="826"/>
        <v>1</v>
      </c>
      <c r="M2391" s="19" t="str">
        <f t="shared" ca="1" si="827"/>
        <v/>
      </c>
      <c r="N2391" s="19" t="str">
        <f t="shared" ca="1" si="828"/>
        <v/>
      </c>
      <c r="O2391" s="24"/>
      <c r="P2391" s="40">
        <f t="shared" ca="1" si="829"/>
        <v>2</v>
      </c>
      <c r="Q2391" s="40"/>
      <c r="R2391" s="19">
        <f t="shared" ca="1" si="830"/>
        <v>4</v>
      </c>
      <c r="S2391" s="19">
        <f t="shared" ca="1" si="831"/>
        <v>1</v>
      </c>
      <c r="T2391" s="19" t="str">
        <f t="shared" ca="1" si="832"/>
        <v/>
      </c>
      <c r="U2391" s="42"/>
      <c r="V2391" s="19">
        <f t="shared" ca="1" si="833"/>
        <v>4</v>
      </c>
      <c r="W2391" s="19">
        <f t="shared" ca="1" si="834"/>
        <v>1</v>
      </c>
      <c r="X2391" s="19" t="str">
        <f t="shared" ca="1" si="835"/>
        <v/>
      </c>
      <c r="Y2391" s="19" t="str">
        <f t="shared" ca="1" si="836"/>
        <v/>
      </c>
      <c r="Z2391" s="19" t="str">
        <f t="shared" ca="1" si="837"/>
        <v/>
      </c>
      <c r="AA2391" s="19" t="str">
        <f t="shared" ca="1" si="838"/>
        <v/>
      </c>
      <c r="AB2391" s="3"/>
      <c r="AE2391" s="1"/>
    </row>
    <row r="2392" spans="2:31" ht="15" x14ac:dyDescent="0.25">
      <c r="B2392" s="35">
        <f t="shared" ca="1" si="840"/>
        <v>34</v>
      </c>
      <c r="C2392" s="12">
        <f ca="1">IF(B2392="","",VLOOKUP(B2392,Tabelle2!$D$1:$E$37,2,0))</f>
        <v>6</v>
      </c>
      <c r="D2392" s="18" t="str">
        <f t="shared" ca="1" si="821"/>
        <v>L</v>
      </c>
      <c r="E2392" s="16" t="str">
        <f t="shared" ca="1" si="839"/>
        <v>L</v>
      </c>
      <c r="F2392" s="19" t="str">
        <f t="shared" ca="1" si="841"/>
        <v>l1</v>
      </c>
      <c r="G2392" s="38">
        <f t="shared" ref="G2392:G2455" ca="1" si="842">IF(AND(E2392="w",F2391="l1"),2,IF(E2392="",0,IF(AND(E2392="w",F2392=""),3,IF(AND(E2392="l",F2392="l1"),-3,IF(AND(E2392="l",F2392="l2"),-4)))))</f>
        <v>-3</v>
      </c>
      <c r="H2392" s="38">
        <f t="shared" ca="1" si="822"/>
        <v>-97</v>
      </c>
      <c r="I2392" s="27">
        <f t="shared" ca="1" si="823"/>
        <v>3</v>
      </c>
      <c r="J2392" s="27">
        <f t="shared" ca="1" si="824"/>
        <v>1</v>
      </c>
      <c r="K2392" s="19">
        <f t="shared" ca="1" si="825"/>
        <v>6</v>
      </c>
      <c r="L2392" s="12">
        <f t="shared" ca="1" si="826"/>
        <v>4</v>
      </c>
      <c r="M2392" s="19">
        <f t="shared" ca="1" si="827"/>
        <v>1</v>
      </c>
      <c r="N2392" s="19" t="str">
        <f t="shared" ca="1" si="828"/>
        <v/>
      </c>
      <c r="O2392" s="24"/>
      <c r="P2392" s="40">
        <f t="shared" ca="1" si="829"/>
        <v>3</v>
      </c>
      <c r="Q2392" s="40"/>
      <c r="R2392" s="19">
        <f t="shared" ca="1" si="830"/>
        <v>6</v>
      </c>
      <c r="S2392" s="19">
        <f t="shared" ca="1" si="831"/>
        <v>4</v>
      </c>
      <c r="T2392" s="19">
        <f t="shared" ca="1" si="832"/>
        <v>1</v>
      </c>
      <c r="U2392" s="42"/>
      <c r="V2392" s="19">
        <f t="shared" ca="1" si="833"/>
        <v>6</v>
      </c>
      <c r="W2392" s="19">
        <f t="shared" ca="1" si="834"/>
        <v>4</v>
      </c>
      <c r="X2392" s="19">
        <f t="shared" ca="1" si="835"/>
        <v>1</v>
      </c>
      <c r="Y2392" s="19" t="str">
        <f t="shared" ca="1" si="836"/>
        <v/>
      </c>
      <c r="Z2392" s="19" t="str">
        <f t="shared" ca="1" si="837"/>
        <v/>
      </c>
      <c r="AA2392" s="19" t="str">
        <f t="shared" ca="1" si="838"/>
        <v/>
      </c>
      <c r="AB2392" s="3"/>
      <c r="AE2392" s="1"/>
    </row>
    <row r="2393" spans="2:31" ht="15" x14ac:dyDescent="0.25">
      <c r="B2393" s="35">
        <f t="shared" ca="1" si="840"/>
        <v>26</v>
      </c>
      <c r="C2393" s="12">
        <f ca="1">IF(B2393="","",VLOOKUP(B2393,Tabelle2!$D$1:$E$37,2,0))</f>
        <v>5</v>
      </c>
      <c r="D2393" s="18" t="str">
        <f t="shared" ca="1" si="821"/>
        <v>W</v>
      </c>
      <c r="E2393" s="16" t="str">
        <f t="shared" ca="1" si="839"/>
        <v>w</v>
      </c>
      <c r="F2393" s="19" t="str">
        <f t="shared" ca="1" si="841"/>
        <v/>
      </c>
      <c r="G2393" s="38">
        <f t="shared" ca="1" si="842"/>
        <v>2</v>
      </c>
      <c r="H2393" s="38">
        <f t="shared" ca="1" si="822"/>
        <v>-95</v>
      </c>
      <c r="I2393" s="27">
        <f t="shared" ca="1" si="823"/>
        <v>4</v>
      </c>
      <c r="J2393" s="27">
        <f t="shared" ca="1" si="824"/>
        <v>1</v>
      </c>
      <c r="K2393" s="19">
        <f t="shared" ca="1" si="825"/>
        <v>6</v>
      </c>
      <c r="L2393" s="12">
        <f t="shared" ca="1" si="826"/>
        <v>4</v>
      </c>
      <c r="M2393" s="19">
        <f t="shared" ca="1" si="827"/>
        <v>1</v>
      </c>
      <c r="N2393" s="19">
        <f t="shared" ca="1" si="828"/>
        <v>5</v>
      </c>
      <c r="O2393" s="24"/>
      <c r="P2393" s="40">
        <f t="shared" ca="1" si="829"/>
        <v>3</v>
      </c>
      <c r="Q2393" s="40"/>
      <c r="R2393" s="19">
        <f t="shared" ca="1" si="830"/>
        <v>5</v>
      </c>
      <c r="S2393" s="19">
        <f t="shared" ca="1" si="831"/>
        <v>6</v>
      </c>
      <c r="T2393" s="19">
        <f t="shared" ca="1" si="832"/>
        <v>4</v>
      </c>
      <c r="U2393" s="42"/>
      <c r="V2393" s="19">
        <f t="shared" ca="1" si="833"/>
        <v>5</v>
      </c>
      <c r="W2393" s="19">
        <f t="shared" ca="1" si="834"/>
        <v>6</v>
      </c>
      <c r="X2393" s="19">
        <f t="shared" ca="1" si="835"/>
        <v>4</v>
      </c>
      <c r="Y2393" s="19">
        <f t="shared" ca="1" si="836"/>
        <v>1</v>
      </c>
      <c r="Z2393" s="19" t="str">
        <f t="shared" ca="1" si="837"/>
        <v/>
      </c>
      <c r="AA2393" s="19" t="str">
        <f t="shared" ca="1" si="838"/>
        <v/>
      </c>
      <c r="AB2393" s="3"/>
      <c r="AE2393" s="1"/>
    </row>
    <row r="2394" spans="2:31" ht="15" x14ac:dyDescent="0.25">
      <c r="B2394" s="35">
        <f t="shared" ca="1" si="840"/>
        <v>1</v>
      </c>
      <c r="C2394" s="12">
        <f ca="1">IF(B2394="","",VLOOKUP(B2394,Tabelle2!$D$1:$E$37,2,0))</f>
        <v>1</v>
      </c>
      <c r="D2394" s="18" t="str">
        <f t="shared" ca="1" si="821"/>
        <v>L</v>
      </c>
      <c r="E2394" s="16" t="str">
        <f t="shared" ca="1" si="839"/>
        <v>L</v>
      </c>
      <c r="F2394" s="19" t="str">
        <f t="shared" ca="1" si="841"/>
        <v>l1</v>
      </c>
      <c r="G2394" s="38">
        <f t="shared" ca="1" si="842"/>
        <v>-3</v>
      </c>
      <c r="H2394" s="38">
        <f t="shared" ca="1" si="822"/>
        <v>-98</v>
      </c>
      <c r="I2394" s="27">
        <f t="shared" ca="1" si="823"/>
        <v>3</v>
      </c>
      <c r="J2394" s="27">
        <f t="shared" ca="1" si="824"/>
        <v>1</v>
      </c>
      <c r="K2394" s="19">
        <f t="shared" ca="1" si="825"/>
        <v>6</v>
      </c>
      <c r="L2394" s="12">
        <f t="shared" ca="1" si="826"/>
        <v>4</v>
      </c>
      <c r="M2394" s="19">
        <f t="shared" ca="1" si="827"/>
        <v>1</v>
      </c>
      <c r="N2394" s="19" t="str">
        <f t="shared" ca="1" si="828"/>
        <v/>
      </c>
      <c r="O2394" s="24"/>
      <c r="P2394" s="40">
        <f t="shared" ca="1" si="829"/>
        <v>3</v>
      </c>
      <c r="Q2394" s="40"/>
      <c r="R2394" s="19">
        <f t="shared" ca="1" si="830"/>
        <v>1</v>
      </c>
      <c r="S2394" s="19">
        <f t="shared" ca="1" si="831"/>
        <v>5</v>
      </c>
      <c r="T2394" s="19">
        <f t="shared" ca="1" si="832"/>
        <v>6</v>
      </c>
      <c r="U2394" s="42"/>
      <c r="V2394" s="19">
        <f t="shared" ca="1" si="833"/>
        <v>1</v>
      </c>
      <c r="W2394" s="19">
        <f t="shared" ca="1" si="834"/>
        <v>5</v>
      </c>
      <c r="X2394" s="19">
        <f t="shared" ca="1" si="835"/>
        <v>6</v>
      </c>
      <c r="Y2394" s="19">
        <f t="shared" ca="1" si="836"/>
        <v>4</v>
      </c>
      <c r="Z2394" s="19">
        <f t="shared" ca="1" si="837"/>
        <v>1</v>
      </c>
      <c r="AA2394" s="19" t="str">
        <f t="shared" ca="1" si="838"/>
        <v/>
      </c>
      <c r="AB2394" s="3"/>
      <c r="AE2394" s="1"/>
    </row>
    <row r="2395" spans="2:31" ht="15" x14ac:dyDescent="0.25">
      <c r="B2395" s="35">
        <f t="shared" ca="1" si="840"/>
        <v>25</v>
      </c>
      <c r="C2395" s="12">
        <f ca="1">IF(B2395="","",VLOOKUP(B2395,Tabelle2!$D$1:$E$37,2,0))</f>
        <v>5</v>
      </c>
      <c r="D2395" s="18" t="str">
        <f t="shared" ca="1" si="821"/>
        <v>W</v>
      </c>
      <c r="E2395" s="16" t="str">
        <f t="shared" ca="1" si="839"/>
        <v>w</v>
      </c>
      <c r="F2395" s="19" t="str">
        <f t="shared" ca="1" si="841"/>
        <v/>
      </c>
      <c r="G2395" s="38">
        <f t="shared" ca="1" si="842"/>
        <v>2</v>
      </c>
      <c r="H2395" s="38">
        <f t="shared" ca="1" si="822"/>
        <v>-96</v>
      </c>
      <c r="I2395" s="27">
        <f t="shared" ca="1" si="823"/>
        <v>4</v>
      </c>
      <c r="J2395" s="27" t="str">
        <f t="shared" ca="1" si="824"/>
        <v/>
      </c>
      <c r="K2395" s="19">
        <f t="shared" ca="1" si="825"/>
        <v>6</v>
      </c>
      <c r="L2395" s="12">
        <f t="shared" ca="1" si="826"/>
        <v>4</v>
      </c>
      <c r="M2395" s="19">
        <f t="shared" ca="1" si="827"/>
        <v>1</v>
      </c>
      <c r="N2395" s="19">
        <f t="shared" ca="1" si="828"/>
        <v>5</v>
      </c>
      <c r="O2395" s="24"/>
      <c r="P2395" s="40">
        <f t="shared" ca="1" si="829"/>
        <v>3</v>
      </c>
      <c r="Q2395" s="40"/>
      <c r="R2395" s="19">
        <f t="shared" ca="1" si="830"/>
        <v>5</v>
      </c>
      <c r="S2395" s="19">
        <f t="shared" ca="1" si="831"/>
        <v>1</v>
      </c>
      <c r="T2395" s="19">
        <f t="shared" ca="1" si="832"/>
        <v>6</v>
      </c>
      <c r="U2395" s="42"/>
      <c r="V2395" s="19">
        <f t="shared" ca="1" si="833"/>
        <v>5</v>
      </c>
      <c r="W2395" s="19">
        <f t="shared" ca="1" si="834"/>
        <v>1</v>
      </c>
      <c r="X2395" s="19">
        <f t="shared" ca="1" si="835"/>
        <v>5</v>
      </c>
      <c r="Y2395" s="19">
        <f t="shared" ca="1" si="836"/>
        <v>6</v>
      </c>
      <c r="Z2395" s="19">
        <f t="shared" ca="1" si="837"/>
        <v>4</v>
      </c>
      <c r="AA2395" s="19">
        <f t="shared" ca="1" si="838"/>
        <v>1</v>
      </c>
      <c r="AB2395" s="3"/>
      <c r="AE2395" s="1"/>
    </row>
    <row r="2396" spans="2:31" ht="15" x14ac:dyDescent="0.25">
      <c r="B2396" s="35">
        <f t="shared" ca="1" si="840"/>
        <v>30</v>
      </c>
      <c r="C2396" s="12">
        <f ca="1">IF(B2396="","",VLOOKUP(B2396,Tabelle2!$D$1:$E$37,2,0))</f>
        <v>5</v>
      </c>
      <c r="D2396" s="18" t="str">
        <f t="shared" ref="D2396:D2459" ca="1" si="843">IF(AND(I2396=3,OR(C2397=K2396,C2397=L2396,C2397=M2396)),"W",IF(AND(I2396=4,OR(C2397=K2396,C2397=L2396,C2397=M2396,C2397=N2396)),"W","L"))</f>
        <v>L</v>
      </c>
      <c r="E2396" s="16" t="str">
        <f t="shared" ca="1" si="839"/>
        <v>L</v>
      </c>
      <c r="F2396" s="19" t="str">
        <f t="shared" ca="1" si="841"/>
        <v>l1</v>
      </c>
      <c r="G2396" s="38">
        <f t="shared" ca="1" si="842"/>
        <v>-3</v>
      </c>
      <c r="H2396" s="38">
        <f t="shared" ref="H2396:H2459" ca="1" si="844">H2395+G2396</f>
        <v>-99</v>
      </c>
      <c r="I2396" s="27">
        <f t="shared" ref="I2396:I2459" ca="1" si="845">COUNTIF(K2396:N2396,1)+COUNTIF(K2396:N2396,2)+COUNTIF(K2396:N2396,3)+COUNTIF(K2396:N2396,4)+COUNTIF(K2396:N2396,5)+COUNTIF(K2396:N2396,6)</f>
        <v>3</v>
      </c>
      <c r="J2396" s="27" t="str">
        <f t="shared" ref="J2396:J2459" ca="1" si="846">IF(OR(F2393="New",F2392="New",F2391="New",F2394="New",F2395="New",F2396="New"),1,"")</f>
        <v/>
      </c>
      <c r="K2396" s="19">
        <f t="shared" ref="K2396:K2459" ca="1" si="847">IF(AND(F2395="New",P2396&gt;=1),R2396,IF(AND(F2395="l1",I2395=3),K2395,IF(D2394="w",K2395,IF(D2395="w",K2395,IF(V2396&lt;&gt;0,V2396,IF(W2396&lt;&gt;0,W2396,IF(X2396&lt;&gt;0,X2396,IF(Y2396&lt;&gt;0,Y2396,IF(Z2396&lt;&gt;0,Z2396,IF(AA2396&lt;&gt;0,AA2396,""))))))))))</f>
        <v>6</v>
      </c>
      <c r="L2396" s="12">
        <f t="shared" ref="L2396:L2459" ca="1" si="848">IF(AND(F2395="New",P2396=1),"",IF(AND(F2395="New",P2396&gt;=2),S2396,IF(AND(F2395="l1",I2395=3),L2395,IF(D2394="w",L2395,IF(D2395="w",L2395,IF(F2395="l1",L2395,IF(AND(W2396&lt;&gt;0,W2396&lt;&gt;K2396),W2396,IF(AND(X2396&lt;&gt;0,X2396&lt;&gt;K2396),X2396,IF(AND(Y2396&lt;&gt;0,Y2396&lt;&gt;K2396),Y2396,IF(AND(Z2396&lt;&gt;0,Z2396&lt;&gt;K2396),Z2396,IF(AND(AA2396&lt;&gt;0,AA2396&lt;&gt;K2396),AA2396)))))))))))</f>
        <v>4</v>
      </c>
      <c r="M2396" s="19">
        <f t="shared" ref="M2396:M2459" ca="1" si="849">IF(AND(F2395="New",P2396=1),"",IF(AND(F2395="New",P2396=2),"",IF(AND(F2395="New",P2396=3),T2396,IF(AND(F2395="l1",I2395=3),M2395,IF(D2394="w",M2395,IF(D2395="w",M2395,IF(AND(X2396&lt;&gt;0,X2396&lt;&gt;K2396,X2396&lt;&gt;L2396),X2396,IF(AND(Y2396&lt;&gt;0,Y2396&lt;&gt;K2396,Y2396&lt;&gt;L2396),Y2396,IF(AND(Z2396&lt;&gt;0,Z2396&lt;&gt;K2396,Z2396&lt;&gt;L2396),Z2396,IF(AND(AA2396&lt;&gt;0,AA2396&lt;&gt;K2396,AA2396&lt;&gt;L2396),AA2396,""))))))))))</f>
        <v>1</v>
      </c>
      <c r="N2396" s="19" t="str">
        <f t="shared" ref="N2396:N2459" ca="1" si="850">IF(N2395&lt;&gt;"","",IF(AND(R2396&lt;&gt;K2396,R2396&lt;&gt;L2396,R2396&lt;&gt;M2396,R2396&lt;&gt;0),R2396,""))</f>
        <v/>
      </c>
      <c r="O2396" s="24"/>
      <c r="P2396" s="40">
        <f t="shared" ref="P2396:P2459" ca="1" si="851">COUNTIF(R2396:T2396,1)+COUNTIF(R2396:T2396,2)+COUNTIF(R2396:T2396,3)+COUNTIF(R2396:T2396,4)+COUNTIF(R2396:T2396,5)+COUNTIF(R2396:T2396,6)</f>
        <v>3</v>
      </c>
      <c r="Q2396" s="40"/>
      <c r="R2396" s="19">
        <f t="shared" ref="R2396:R2459" ca="1" si="852">V2396</f>
        <v>5</v>
      </c>
      <c r="S2396" s="19">
        <f t="shared" ref="S2396:S2459" ca="1" si="853">IF(AND(W2396&lt;&gt;0,W2396&lt;&gt;V2396),W2396,IF(AND(X2396&lt;&gt;0,X2396&lt;&gt;V2396),X2396,IF(AND(Y2396&lt;&gt;0,Y2396&lt;&gt;V2396),Y2396,IF(AND(Z2396&lt;&gt;0,Z2396&lt;&gt;V2396),Z2396,IF(AND(AA2396&lt;&gt;0,AA2396&lt;&gt;V2396),AA2396)))))</f>
        <v>1</v>
      </c>
      <c r="T2396" s="19">
        <f t="shared" ref="T2396:T2459" ca="1" si="854">IF(AND(X2396&lt;&gt;0,X2396&lt;&gt;S2396,X2396&lt;&gt;R2396),X2396,IF(AND(Y2396&lt;&gt;0,Y2396&lt;&gt;R2396,Y2396&lt;&gt;S2396),Y2396,IF(AND(Z2396&lt;&gt;0,Z2396&lt;&gt;R2396,Z2396&lt;&gt;S2396),Z2396,IF(AND(AA2396&lt;&gt;0,AA2396&lt;&gt;R2396,AA2396&lt;&gt;S2396),AA2396,""))))</f>
        <v>6</v>
      </c>
      <c r="U2396" s="42"/>
      <c r="V2396" s="19">
        <f t="shared" ref="V2396:V2459" ca="1" si="855">C2396</f>
        <v>5</v>
      </c>
      <c r="W2396" s="19">
        <f t="shared" ref="W2396:W2459" ca="1" si="856">IF(F2395="New","",C2395)</f>
        <v>5</v>
      </c>
      <c r="X2396" s="19">
        <f t="shared" ref="X2396:X2459" ca="1" si="857">IF(F2394="New","",IF(F2395="New","",C2394))</f>
        <v>1</v>
      </c>
      <c r="Y2396" s="19">
        <f t="shared" ref="Y2396:Y2459" ca="1" si="858">IF(F2393="New","",IF(F2394="New","",IF(F2395="New","",C2393)))</f>
        <v>5</v>
      </c>
      <c r="Z2396" s="19">
        <f t="shared" ref="Z2396:Z2459" ca="1" si="859">IF(F2392="New","",IF(F2393="New","",IF(F2394="New","",IF(F2395="New","",C2392))))</f>
        <v>6</v>
      </c>
      <c r="AA2396" s="19">
        <f t="shared" ref="AA2396:AA2459" ca="1" si="860">IF(F2391="New","",IF(F2392="New","",IF(F2393="New","",IF(F2394="New","",IF(F2395="New","",C2391)))))</f>
        <v>4</v>
      </c>
      <c r="AB2396" s="3"/>
      <c r="AE2396" s="1"/>
    </row>
    <row r="2397" spans="2:31" ht="15" x14ac:dyDescent="0.25">
      <c r="B2397" s="35">
        <f t="shared" ca="1" si="840"/>
        <v>9</v>
      </c>
      <c r="C2397" s="12">
        <f ca="1">IF(B2397="","",VLOOKUP(B2397,Tabelle2!$D$1:$E$37,2,0))</f>
        <v>2</v>
      </c>
      <c r="D2397" s="18" t="str">
        <f t="shared" ca="1" si="843"/>
        <v>W</v>
      </c>
      <c r="E2397" s="16" t="str">
        <f t="shared" ca="1" si="839"/>
        <v>w</v>
      </c>
      <c r="F2397" s="19" t="str">
        <f t="shared" ca="1" si="841"/>
        <v/>
      </c>
      <c r="G2397" s="38">
        <f t="shared" ca="1" si="842"/>
        <v>2</v>
      </c>
      <c r="H2397" s="38">
        <f t="shared" ca="1" si="844"/>
        <v>-97</v>
      </c>
      <c r="I2397" s="27">
        <f t="shared" ca="1" si="845"/>
        <v>4</v>
      </c>
      <c r="J2397" s="27" t="str">
        <f t="shared" ca="1" si="846"/>
        <v/>
      </c>
      <c r="K2397" s="19">
        <f t="shared" ca="1" si="847"/>
        <v>6</v>
      </c>
      <c r="L2397" s="12">
        <f t="shared" ca="1" si="848"/>
        <v>4</v>
      </c>
      <c r="M2397" s="19">
        <f t="shared" ca="1" si="849"/>
        <v>1</v>
      </c>
      <c r="N2397" s="19">
        <f t="shared" ca="1" si="850"/>
        <v>2</v>
      </c>
      <c r="O2397" s="24"/>
      <c r="P2397" s="40">
        <f t="shared" ca="1" si="851"/>
        <v>3</v>
      </c>
      <c r="Q2397" s="40"/>
      <c r="R2397" s="19">
        <f t="shared" ca="1" si="852"/>
        <v>2</v>
      </c>
      <c r="S2397" s="19">
        <f t="shared" ca="1" si="853"/>
        <v>5</v>
      </c>
      <c r="T2397" s="19">
        <f t="shared" ca="1" si="854"/>
        <v>1</v>
      </c>
      <c r="U2397" s="42"/>
      <c r="V2397" s="19">
        <f t="shared" ca="1" si="855"/>
        <v>2</v>
      </c>
      <c r="W2397" s="19">
        <f t="shared" ca="1" si="856"/>
        <v>5</v>
      </c>
      <c r="X2397" s="19">
        <f t="shared" ca="1" si="857"/>
        <v>5</v>
      </c>
      <c r="Y2397" s="19">
        <f t="shared" ca="1" si="858"/>
        <v>1</v>
      </c>
      <c r="Z2397" s="19">
        <f t="shared" ca="1" si="859"/>
        <v>5</v>
      </c>
      <c r="AA2397" s="19">
        <f t="shared" ca="1" si="860"/>
        <v>6</v>
      </c>
      <c r="AB2397" s="3"/>
      <c r="AE2397" s="1"/>
    </row>
    <row r="2398" spans="2:31" ht="15" x14ac:dyDescent="0.25">
      <c r="B2398" s="35">
        <f t="shared" ca="1" si="840"/>
        <v>20</v>
      </c>
      <c r="C2398" s="12">
        <f ca="1">IF(B2398="","",VLOOKUP(B2398,Tabelle2!$D$1:$E$37,2,0))</f>
        <v>4</v>
      </c>
      <c r="D2398" s="18" t="str">
        <f t="shared" ca="1" si="843"/>
        <v>L</v>
      </c>
      <c r="E2398" s="16" t="str">
        <f t="shared" ca="1" si="839"/>
        <v>L</v>
      </c>
      <c r="F2398" s="19" t="str">
        <f t="shared" ca="1" si="841"/>
        <v>l1</v>
      </c>
      <c r="G2398" s="38">
        <f t="shared" ca="1" si="842"/>
        <v>-3</v>
      </c>
      <c r="H2398" s="38">
        <f t="shared" ca="1" si="844"/>
        <v>-100</v>
      </c>
      <c r="I2398" s="27">
        <f t="shared" ca="1" si="845"/>
        <v>3</v>
      </c>
      <c r="J2398" s="27" t="str">
        <f t="shared" ca="1" si="846"/>
        <v/>
      </c>
      <c r="K2398" s="19">
        <f t="shared" ca="1" si="847"/>
        <v>6</v>
      </c>
      <c r="L2398" s="12">
        <f t="shared" ca="1" si="848"/>
        <v>4</v>
      </c>
      <c r="M2398" s="19">
        <f t="shared" ca="1" si="849"/>
        <v>1</v>
      </c>
      <c r="N2398" s="19" t="str">
        <f t="shared" ca="1" si="850"/>
        <v/>
      </c>
      <c r="O2398" s="24"/>
      <c r="P2398" s="40">
        <f t="shared" ca="1" si="851"/>
        <v>3</v>
      </c>
      <c r="Q2398" s="40"/>
      <c r="R2398" s="19">
        <f t="shared" ca="1" si="852"/>
        <v>4</v>
      </c>
      <c r="S2398" s="19">
        <f t="shared" ca="1" si="853"/>
        <v>2</v>
      </c>
      <c r="T2398" s="19">
        <f t="shared" ca="1" si="854"/>
        <v>5</v>
      </c>
      <c r="U2398" s="42"/>
      <c r="V2398" s="19">
        <f t="shared" ca="1" si="855"/>
        <v>4</v>
      </c>
      <c r="W2398" s="19">
        <f t="shared" ca="1" si="856"/>
        <v>2</v>
      </c>
      <c r="X2398" s="19">
        <f t="shared" ca="1" si="857"/>
        <v>5</v>
      </c>
      <c r="Y2398" s="19">
        <f t="shared" ca="1" si="858"/>
        <v>5</v>
      </c>
      <c r="Z2398" s="19">
        <f t="shared" ca="1" si="859"/>
        <v>1</v>
      </c>
      <c r="AA2398" s="19">
        <f t="shared" ca="1" si="860"/>
        <v>5</v>
      </c>
      <c r="AB2398" s="3"/>
      <c r="AE2398" s="1"/>
    </row>
    <row r="2399" spans="2:31" ht="15" x14ac:dyDescent="0.25">
      <c r="B2399" s="35">
        <f t="shared" ca="1" si="840"/>
        <v>11</v>
      </c>
      <c r="C2399" s="12">
        <f ca="1">IF(B2399="","",VLOOKUP(B2399,Tabelle2!$D$1:$E$37,2,0))</f>
        <v>2</v>
      </c>
      <c r="D2399" s="18" t="str">
        <f t="shared" ca="1" si="843"/>
        <v>W</v>
      </c>
      <c r="E2399" s="16" t="str">
        <f t="shared" ca="1" si="839"/>
        <v>w</v>
      </c>
      <c r="F2399" s="19" t="str">
        <f t="shared" ca="1" si="841"/>
        <v/>
      </c>
      <c r="G2399" s="38">
        <f t="shared" ca="1" si="842"/>
        <v>2</v>
      </c>
      <c r="H2399" s="38">
        <f t="shared" ca="1" si="844"/>
        <v>-98</v>
      </c>
      <c r="I2399" s="27">
        <f t="shared" ca="1" si="845"/>
        <v>4</v>
      </c>
      <c r="J2399" s="27" t="str">
        <f t="shared" ca="1" si="846"/>
        <v/>
      </c>
      <c r="K2399" s="19">
        <f t="shared" ca="1" si="847"/>
        <v>6</v>
      </c>
      <c r="L2399" s="12">
        <f t="shared" ca="1" si="848"/>
        <v>4</v>
      </c>
      <c r="M2399" s="19">
        <f t="shared" ca="1" si="849"/>
        <v>1</v>
      </c>
      <c r="N2399" s="19">
        <f t="shared" ca="1" si="850"/>
        <v>2</v>
      </c>
      <c r="O2399" s="24"/>
      <c r="P2399" s="40">
        <f t="shared" ca="1" si="851"/>
        <v>3</v>
      </c>
      <c r="Q2399" s="40"/>
      <c r="R2399" s="19">
        <f t="shared" ca="1" si="852"/>
        <v>2</v>
      </c>
      <c r="S2399" s="19">
        <f t="shared" ca="1" si="853"/>
        <v>4</v>
      </c>
      <c r="T2399" s="19">
        <f t="shared" ca="1" si="854"/>
        <v>5</v>
      </c>
      <c r="U2399" s="42"/>
      <c r="V2399" s="19">
        <f t="shared" ca="1" si="855"/>
        <v>2</v>
      </c>
      <c r="W2399" s="19">
        <f t="shared" ca="1" si="856"/>
        <v>4</v>
      </c>
      <c r="X2399" s="19">
        <f t="shared" ca="1" si="857"/>
        <v>2</v>
      </c>
      <c r="Y2399" s="19">
        <f t="shared" ca="1" si="858"/>
        <v>5</v>
      </c>
      <c r="Z2399" s="19">
        <f t="shared" ca="1" si="859"/>
        <v>5</v>
      </c>
      <c r="AA2399" s="19">
        <f t="shared" ca="1" si="860"/>
        <v>1</v>
      </c>
      <c r="AB2399" s="3"/>
      <c r="AE2399" s="1"/>
    </row>
    <row r="2400" spans="2:31" ht="15" x14ac:dyDescent="0.25">
      <c r="B2400" s="35">
        <f t="shared" ca="1" si="840"/>
        <v>33</v>
      </c>
      <c r="C2400" s="12">
        <f ca="1">IF(B2400="","",VLOOKUP(B2400,Tabelle2!$D$1:$E$37,2,0))</f>
        <v>6</v>
      </c>
      <c r="D2400" s="18" t="str">
        <f t="shared" ca="1" si="843"/>
        <v>L</v>
      </c>
      <c r="E2400" s="16" t="str">
        <f t="shared" ca="1" si="839"/>
        <v>L</v>
      </c>
      <c r="F2400" s="19" t="str">
        <f t="shared" ca="1" si="841"/>
        <v>l1</v>
      </c>
      <c r="G2400" s="38">
        <f t="shared" ca="1" si="842"/>
        <v>-3</v>
      </c>
      <c r="H2400" s="38">
        <f t="shared" ca="1" si="844"/>
        <v>-101</v>
      </c>
      <c r="I2400" s="27">
        <f t="shared" ca="1" si="845"/>
        <v>3</v>
      </c>
      <c r="J2400" s="27" t="str">
        <f t="shared" ca="1" si="846"/>
        <v/>
      </c>
      <c r="K2400" s="19">
        <f t="shared" ca="1" si="847"/>
        <v>6</v>
      </c>
      <c r="L2400" s="12">
        <f t="shared" ca="1" si="848"/>
        <v>4</v>
      </c>
      <c r="M2400" s="19">
        <f t="shared" ca="1" si="849"/>
        <v>1</v>
      </c>
      <c r="N2400" s="19" t="str">
        <f t="shared" ca="1" si="850"/>
        <v/>
      </c>
      <c r="O2400" s="24"/>
      <c r="P2400" s="40">
        <f t="shared" ca="1" si="851"/>
        <v>3</v>
      </c>
      <c r="Q2400" s="40"/>
      <c r="R2400" s="19">
        <f t="shared" ca="1" si="852"/>
        <v>6</v>
      </c>
      <c r="S2400" s="19">
        <f t="shared" ca="1" si="853"/>
        <v>2</v>
      </c>
      <c r="T2400" s="19">
        <f t="shared" ca="1" si="854"/>
        <v>4</v>
      </c>
      <c r="U2400" s="42"/>
      <c r="V2400" s="19">
        <f t="shared" ca="1" si="855"/>
        <v>6</v>
      </c>
      <c r="W2400" s="19">
        <f t="shared" ca="1" si="856"/>
        <v>2</v>
      </c>
      <c r="X2400" s="19">
        <f t="shared" ca="1" si="857"/>
        <v>4</v>
      </c>
      <c r="Y2400" s="19">
        <f t="shared" ca="1" si="858"/>
        <v>2</v>
      </c>
      <c r="Z2400" s="19">
        <f t="shared" ca="1" si="859"/>
        <v>5</v>
      </c>
      <c r="AA2400" s="19">
        <f t="shared" ca="1" si="860"/>
        <v>5</v>
      </c>
      <c r="AB2400" s="3"/>
      <c r="AE2400" s="1"/>
    </row>
    <row r="2401" spans="2:31" ht="15" x14ac:dyDescent="0.25">
      <c r="B2401" s="35">
        <f t="shared" ca="1" si="840"/>
        <v>7</v>
      </c>
      <c r="C2401" s="12">
        <f ca="1">IF(B2401="","",VLOOKUP(B2401,Tabelle2!$D$1:$E$37,2,0))</f>
        <v>2</v>
      </c>
      <c r="D2401" s="18" t="str">
        <f t="shared" ca="1" si="843"/>
        <v>W</v>
      </c>
      <c r="E2401" s="16" t="str">
        <f t="shared" ca="1" si="839"/>
        <v>w</v>
      </c>
      <c r="F2401" s="19" t="str">
        <f t="shared" ca="1" si="841"/>
        <v/>
      </c>
      <c r="G2401" s="38">
        <f t="shared" ca="1" si="842"/>
        <v>2</v>
      </c>
      <c r="H2401" s="38">
        <f t="shared" ca="1" si="844"/>
        <v>-99</v>
      </c>
      <c r="I2401" s="27">
        <f t="shared" ca="1" si="845"/>
        <v>4</v>
      </c>
      <c r="J2401" s="27" t="str">
        <f t="shared" ca="1" si="846"/>
        <v/>
      </c>
      <c r="K2401" s="19">
        <f t="shared" ca="1" si="847"/>
        <v>6</v>
      </c>
      <c r="L2401" s="12">
        <f t="shared" ca="1" si="848"/>
        <v>4</v>
      </c>
      <c r="M2401" s="19">
        <f t="shared" ca="1" si="849"/>
        <v>1</v>
      </c>
      <c r="N2401" s="19">
        <f t="shared" ca="1" si="850"/>
        <v>2</v>
      </c>
      <c r="O2401" s="24"/>
      <c r="P2401" s="40">
        <f t="shared" ca="1" si="851"/>
        <v>3</v>
      </c>
      <c r="Q2401" s="40"/>
      <c r="R2401" s="19">
        <f t="shared" ca="1" si="852"/>
        <v>2</v>
      </c>
      <c r="S2401" s="19">
        <f t="shared" ca="1" si="853"/>
        <v>6</v>
      </c>
      <c r="T2401" s="19">
        <f t="shared" ca="1" si="854"/>
        <v>4</v>
      </c>
      <c r="U2401" s="42"/>
      <c r="V2401" s="19">
        <f t="shared" ca="1" si="855"/>
        <v>2</v>
      </c>
      <c r="W2401" s="19">
        <f t="shared" ca="1" si="856"/>
        <v>6</v>
      </c>
      <c r="X2401" s="19">
        <f t="shared" ca="1" si="857"/>
        <v>2</v>
      </c>
      <c r="Y2401" s="19">
        <f t="shared" ca="1" si="858"/>
        <v>4</v>
      </c>
      <c r="Z2401" s="19">
        <f t="shared" ca="1" si="859"/>
        <v>2</v>
      </c>
      <c r="AA2401" s="19">
        <f t="shared" ca="1" si="860"/>
        <v>5</v>
      </c>
      <c r="AB2401" s="3"/>
      <c r="AE2401" s="1"/>
    </row>
    <row r="2402" spans="2:31" ht="15" x14ac:dyDescent="0.25">
      <c r="B2402" s="35">
        <f t="shared" ca="1" si="840"/>
        <v>7</v>
      </c>
      <c r="C2402" s="12">
        <f ca="1">IF(B2402="","",VLOOKUP(B2402,Tabelle2!$D$1:$E$37,2,0))</f>
        <v>2</v>
      </c>
      <c r="D2402" s="18" t="str">
        <f t="shared" ca="1" si="843"/>
        <v>W</v>
      </c>
      <c r="E2402" s="16" t="str">
        <f t="shared" ca="1" si="839"/>
        <v>W</v>
      </c>
      <c r="F2402" s="19" t="str">
        <f t="shared" ca="1" si="841"/>
        <v/>
      </c>
      <c r="G2402" s="38">
        <f t="shared" ca="1" si="842"/>
        <v>3</v>
      </c>
      <c r="H2402" s="38">
        <f t="shared" ca="1" si="844"/>
        <v>-96</v>
      </c>
      <c r="I2402" s="27">
        <f t="shared" ca="1" si="845"/>
        <v>3</v>
      </c>
      <c r="J2402" s="27" t="str">
        <f t="shared" ca="1" si="846"/>
        <v/>
      </c>
      <c r="K2402" s="19">
        <f t="shared" ca="1" si="847"/>
        <v>6</v>
      </c>
      <c r="L2402" s="12">
        <f t="shared" ca="1" si="848"/>
        <v>4</v>
      </c>
      <c r="M2402" s="19">
        <f t="shared" ca="1" si="849"/>
        <v>1</v>
      </c>
      <c r="N2402" s="19" t="str">
        <f t="shared" ca="1" si="850"/>
        <v/>
      </c>
      <c r="O2402" s="24"/>
      <c r="P2402" s="40">
        <f t="shared" ca="1" si="851"/>
        <v>3</v>
      </c>
      <c r="Q2402" s="40"/>
      <c r="R2402" s="19">
        <f t="shared" ca="1" si="852"/>
        <v>2</v>
      </c>
      <c r="S2402" s="19">
        <f t="shared" ca="1" si="853"/>
        <v>6</v>
      </c>
      <c r="T2402" s="19">
        <f t="shared" ca="1" si="854"/>
        <v>4</v>
      </c>
      <c r="U2402" s="42"/>
      <c r="V2402" s="19">
        <f t="shared" ca="1" si="855"/>
        <v>2</v>
      </c>
      <c r="W2402" s="19">
        <f t="shared" ca="1" si="856"/>
        <v>2</v>
      </c>
      <c r="X2402" s="19">
        <f t="shared" ca="1" si="857"/>
        <v>6</v>
      </c>
      <c r="Y2402" s="19">
        <f t="shared" ca="1" si="858"/>
        <v>2</v>
      </c>
      <c r="Z2402" s="19">
        <f t="shared" ca="1" si="859"/>
        <v>4</v>
      </c>
      <c r="AA2402" s="19">
        <f t="shared" ca="1" si="860"/>
        <v>2</v>
      </c>
      <c r="AB2402" s="3"/>
      <c r="AE2402" s="1"/>
    </row>
    <row r="2403" spans="2:31" ht="15" x14ac:dyDescent="0.25">
      <c r="B2403" s="35">
        <f t="shared" ca="1" si="840"/>
        <v>19</v>
      </c>
      <c r="C2403" s="12">
        <f ca="1">IF(B2403="","",VLOOKUP(B2403,Tabelle2!$D$1:$E$37,2,0))</f>
        <v>4</v>
      </c>
      <c r="D2403" s="18" t="str">
        <f t="shared" ca="1" si="843"/>
        <v>L</v>
      </c>
      <c r="E2403" s="16" t="str">
        <f t="shared" ca="1" si="839"/>
        <v>L</v>
      </c>
      <c r="F2403" s="19" t="str">
        <f t="shared" ca="1" si="841"/>
        <v>l1</v>
      </c>
      <c r="G2403" s="38">
        <f t="shared" ca="1" si="842"/>
        <v>-3</v>
      </c>
      <c r="H2403" s="38">
        <f t="shared" ca="1" si="844"/>
        <v>-99</v>
      </c>
      <c r="I2403" s="27">
        <f t="shared" ca="1" si="845"/>
        <v>3</v>
      </c>
      <c r="J2403" s="27" t="str">
        <f t="shared" ca="1" si="846"/>
        <v/>
      </c>
      <c r="K2403" s="19">
        <f t="shared" ca="1" si="847"/>
        <v>6</v>
      </c>
      <c r="L2403" s="12">
        <f t="shared" ca="1" si="848"/>
        <v>4</v>
      </c>
      <c r="M2403" s="19">
        <f t="shared" ca="1" si="849"/>
        <v>1</v>
      </c>
      <c r="N2403" s="19" t="str">
        <f t="shared" ca="1" si="850"/>
        <v/>
      </c>
      <c r="O2403" s="24"/>
      <c r="P2403" s="40">
        <f t="shared" ca="1" si="851"/>
        <v>3</v>
      </c>
      <c r="Q2403" s="40"/>
      <c r="R2403" s="19">
        <f t="shared" ca="1" si="852"/>
        <v>4</v>
      </c>
      <c r="S2403" s="19">
        <f t="shared" ca="1" si="853"/>
        <v>2</v>
      </c>
      <c r="T2403" s="19">
        <f t="shared" ca="1" si="854"/>
        <v>6</v>
      </c>
      <c r="U2403" s="42"/>
      <c r="V2403" s="19">
        <f t="shared" ca="1" si="855"/>
        <v>4</v>
      </c>
      <c r="W2403" s="19">
        <f t="shared" ca="1" si="856"/>
        <v>2</v>
      </c>
      <c r="X2403" s="19">
        <f t="shared" ca="1" si="857"/>
        <v>2</v>
      </c>
      <c r="Y2403" s="19">
        <f t="shared" ca="1" si="858"/>
        <v>6</v>
      </c>
      <c r="Z2403" s="19">
        <f t="shared" ca="1" si="859"/>
        <v>2</v>
      </c>
      <c r="AA2403" s="19">
        <f t="shared" ca="1" si="860"/>
        <v>4</v>
      </c>
      <c r="AB2403" s="3"/>
      <c r="AE2403" s="1"/>
    </row>
    <row r="2404" spans="2:31" ht="15" x14ac:dyDescent="0.25">
      <c r="B2404" s="35">
        <f t="shared" ca="1" si="840"/>
        <v>10</v>
      </c>
      <c r="C2404" s="12">
        <f ca="1">IF(B2404="","",VLOOKUP(B2404,Tabelle2!$D$1:$E$37,2,0))</f>
        <v>2</v>
      </c>
      <c r="D2404" s="18" t="str">
        <f t="shared" ca="1" si="843"/>
        <v>W</v>
      </c>
      <c r="E2404" s="16" t="str">
        <f t="shared" ca="1" si="839"/>
        <v>w</v>
      </c>
      <c r="F2404" s="19" t="str">
        <f t="shared" ca="1" si="841"/>
        <v/>
      </c>
      <c r="G2404" s="38">
        <f t="shared" ca="1" si="842"/>
        <v>2</v>
      </c>
      <c r="H2404" s="38">
        <f t="shared" ca="1" si="844"/>
        <v>-97</v>
      </c>
      <c r="I2404" s="27">
        <f t="shared" ca="1" si="845"/>
        <v>4</v>
      </c>
      <c r="J2404" s="27" t="str">
        <f t="shared" ca="1" si="846"/>
        <v/>
      </c>
      <c r="K2404" s="19">
        <f t="shared" ca="1" si="847"/>
        <v>6</v>
      </c>
      <c r="L2404" s="12">
        <f t="shared" ca="1" si="848"/>
        <v>4</v>
      </c>
      <c r="M2404" s="19">
        <f t="shared" ca="1" si="849"/>
        <v>1</v>
      </c>
      <c r="N2404" s="19">
        <f t="shared" ca="1" si="850"/>
        <v>2</v>
      </c>
      <c r="O2404" s="24"/>
      <c r="P2404" s="40">
        <f t="shared" ca="1" si="851"/>
        <v>3</v>
      </c>
      <c r="Q2404" s="40"/>
      <c r="R2404" s="19">
        <f t="shared" ca="1" si="852"/>
        <v>2</v>
      </c>
      <c r="S2404" s="19">
        <f t="shared" ca="1" si="853"/>
        <v>4</v>
      </c>
      <c r="T2404" s="19">
        <f t="shared" ca="1" si="854"/>
        <v>6</v>
      </c>
      <c r="U2404" s="42"/>
      <c r="V2404" s="19">
        <f t="shared" ca="1" si="855"/>
        <v>2</v>
      </c>
      <c r="W2404" s="19">
        <f t="shared" ca="1" si="856"/>
        <v>4</v>
      </c>
      <c r="X2404" s="19">
        <f t="shared" ca="1" si="857"/>
        <v>2</v>
      </c>
      <c r="Y2404" s="19">
        <f t="shared" ca="1" si="858"/>
        <v>2</v>
      </c>
      <c r="Z2404" s="19">
        <f t="shared" ca="1" si="859"/>
        <v>6</v>
      </c>
      <c r="AA2404" s="19">
        <f t="shared" ca="1" si="860"/>
        <v>2</v>
      </c>
      <c r="AB2404" s="3"/>
      <c r="AE2404" s="1"/>
    </row>
    <row r="2405" spans="2:31" ht="15" x14ac:dyDescent="0.25">
      <c r="B2405" s="35">
        <f t="shared" ca="1" si="840"/>
        <v>7</v>
      </c>
      <c r="C2405" s="12">
        <f ca="1">IF(B2405="","",VLOOKUP(B2405,Tabelle2!$D$1:$E$37,2,0))</f>
        <v>2</v>
      </c>
      <c r="D2405" s="18" t="str">
        <f t="shared" ca="1" si="843"/>
        <v>L</v>
      </c>
      <c r="E2405" s="16" t="str">
        <f t="shared" ca="1" si="839"/>
        <v>L</v>
      </c>
      <c r="F2405" s="19" t="str">
        <f t="shared" ca="1" si="841"/>
        <v>l1</v>
      </c>
      <c r="G2405" s="38">
        <f t="shared" ca="1" si="842"/>
        <v>-3</v>
      </c>
      <c r="H2405" s="38">
        <f t="shared" ca="1" si="844"/>
        <v>-100</v>
      </c>
      <c r="I2405" s="27">
        <f t="shared" ca="1" si="845"/>
        <v>3</v>
      </c>
      <c r="J2405" s="27" t="str">
        <f t="shared" ca="1" si="846"/>
        <v/>
      </c>
      <c r="K2405" s="19">
        <f t="shared" ca="1" si="847"/>
        <v>6</v>
      </c>
      <c r="L2405" s="12">
        <f t="shared" ca="1" si="848"/>
        <v>4</v>
      </c>
      <c r="M2405" s="19">
        <f t="shared" ca="1" si="849"/>
        <v>1</v>
      </c>
      <c r="N2405" s="19" t="str">
        <f t="shared" ca="1" si="850"/>
        <v/>
      </c>
      <c r="O2405" s="24"/>
      <c r="P2405" s="40">
        <f t="shared" ca="1" si="851"/>
        <v>3</v>
      </c>
      <c r="Q2405" s="40"/>
      <c r="R2405" s="19">
        <f t="shared" ca="1" si="852"/>
        <v>2</v>
      </c>
      <c r="S2405" s="19">
        <f t="shared" ca="1" si="853"/>
        <v>4</v>
      </c>
      <c r="T2405" s="19">
        <f t="shared" ca="1" si="854"/>
        <v>6</v>
      </c>
      <c r="U2405" s="42"/>
      <c r="V2405" s="19">
        <f t="shared" ca="1" si="855"/>
        <v>2</v>
      </c>
      <c r="W2405" s="19">
        <f t="shared" ca="1" si="856"/>
        <v>2</v>
      </c>
      <c r="X2405" s="19">
        <f t="shared" ca="1" si="857"/>
        <v>4</v>
      </c>
      <c r="Y2405" s="19">
        <f t="shared" ca="1" si="858"/>
        <v>2</v>
      </c>
      <c r="Z2405" s="19">
        <f t="shared" ca="1" si="859"/>
        <v>2</v>
      </c>
      <c r="AA2405" s="19">
        <f t="shared" ca="1" si="860"/>
        <v>6</v>
      </c>
      <c r="AB2405" s="3"/>
      <c r="AE2405" s="1"/>
    </row>
    <row r="2406" spans="2:31" ht="15" x14ac:dyDescent="0.25">
      <c r="B2406" s="35">
        <f t="shared" ca="1" si="840"/>
        <v>0</v>
      </c>
      <c r="C2406" s="12">
        <f ca="1">IF(B2406="","",VLOOKUP(B2406,Tabelle2!$D$1:$E$37,2,0))</f>
        <v>0</v>
      </c>
      <c r="D2406" s="18" t="str">
        <f t="shared" ca="1" si="843"/>
        <v>W</v>
      </c>
      <c r="E2406" s="16" t="str">
        <f t="shared" ca="1" si="839"/>
        <v>w</v>
      </c>
      <c r="F2406" s="19" t="str">
        <f t="shared" ca="1" si="841"/>
        <v/>
      </c>
      <c r="G2406" s="38">
        <f t="shared" ca="1" si="842"/>
        <v>2</v>
      </c>
      <c r="H2406" s="38">
        <f t="shared" ca="1" si="844"/>
        <v>-98</v>
      </c>
      <c r="I2406" s="27">
        <f t="shared" ca="1" si="845"/>
        <v>3</v>
      </c>
      <c r="J2406" s="27" t="str">
        <f t="shared" ca="1" si="846"/>
        <v/>
      </c>
      <c r="K2406" s="19">
        <f t="shared" ca="1" si="847"/>
        <v>6</v>
      </c>
      <c r="L2406" s="12">
        <f t="shared" ca="1" si="848"/>
        <v>4</v>
      </c>
      <c r="M2406" s="19">
        <f t="shared" ca="1" si="849"/>
        <v>1</v>
      </c>
      <c r="N2406" s="19" t="str">
        <f t="shared" ca="1" si="850"/>
        <v/>
      </c>
      <c r="O2406" s="24"/>
      <c r="P2406" s="40">
        <f t="shared" ca="1" si="851"/>
        <v>2</v>
      </c>
      <c r="Q2406" s="40"/>
      <c r="R2406" s="19">
        <f t="shared" ca="1" si="852"/>
        <v>0</v>
      </c>
      <c r="S2406" s="19">
        <f t="shared" ca="1" si="853"/>
        <v>2</v>
      </c>
      <c r="T2406" s="19">
        <f t="shared" ca="1" si="854"/>
        <v>4</v>
      </c>
      <c r="U2406" s="42"/>
      <c r="V2406" s="19">
        <f t="shared" ca="1" si="855"/>
        <v>0</v>
      </c>
      <c r="W2406" s="19">
        <f t="shared" ca="1" si="856"/>
        <v>2</v>
      </c>
      <c r="X2406" s="19">
        <f t="shared" ca="1" si="857"/>
        <v>2</v>
      </c>
      <c r="Y2406" s="19">
        <f t="shared" ca="1" si="858"/>
        <v>4</v>
      </c>
      <c r="Z2406" s="19">
        <f t="shared" ca="1" si="859"/>
        <v>2</v>
      </c>
      <c r="AA2406" s="19">
        <f t="shared" ca="1" si="860"/>
        <v>2</v>
      </c>
      <c r="AB2406" s="3"/>
      <c r="AE2406" s="1"/>
    </row>
    <row r="2407" spans="2:31" ht="15" x14ac:dyDescent="0.25">
      <c r="B2407" s="35">
        <f t="shared" ca="1" si="840"/>
        <v>32</v>
      </c>
      <c r="C2407" s="12">
        <f ca="1">IF(B2407="","",VLOOKUP(B2407,Tabelle2!$D$1:$E$37,2,0))</f>
        <v>6</v>
      </c>
      <c r="D2407" s="18" t="str">
        <f t="shared" ca="1" si="843"/>
        <v>W</v>
      </c>
      <c r="E2407" s="16" t="str">
        <f t="shared" ca="1" si="839"/>
        <v>W</v>
      </c>
      <c r="F2407" s="19" t="str">
        <f t="shared" ca="1" si="841"/>
        <v/>
      </c>
      <c r="G2407" s="38">
        <f t="shared" ca="1" si="842"/>
        <v>3</v>
      </c>
      <c r="H2407" s="38">
        <f t="shared" ca="1" si="844"/>
        <v>-95</v>
      </c>
      <c r="I2407" s="27">
        <f t="shared" ca="1" si="845"/>
        <v>3</v>
      </c>
      <c r="J2407" s="27" t="str">
        <f t="shared" ca="1" si="846"/>
        <v/>
      </c>
      <c r="K2407" s="19">
        <f t="shared" ca="1" si="847"/>
        <v>6</v>
      </c>
      <c r="L2407" s="12">
        <f t="shared" ca="1" si="848"/>
        <v>4</v>
      </c>
      <c r="M2407" s="19">
        <f t="shared" ca="1" si="849"/>
        <v>1</v>
      </c>
      <c r="N2407" s="19" t="str">
        <f t="shared" ca="1" si="850"/>
        <v/>
      </c>
      <c r="O2407" s="24"/>
      <c r="P2407" s="40">
        <f t="shared" ca="1" si="851"/>
        <v>3</v>
      </c>
      <c r="Q2407" s="40"/>
      <c r="R2407" s="19">
        <f t="shared" ca="1" si="852"/>
        <v>6</v>
      </c>
      <c r="S2407" s="19">
        <f t="shared" ca="1" si="853"/>
        <v>2</v>
      </c>
      <c r="T2407" s="19">
        <f t="shared" ca="1" si="854"/>
        <v>4</v>
      </c>
      <c r="U2407" s="42"/>
      <c r="V2407" s="19">
        <f t="shared" ca="1" si="855"/>
        <v>6</v>
      </c>
      <c r="W2407" s="19">
        <f t="shared" ca="1" si="856"/>
        <v>0</v>
      </c>
      <c r="X2407" s="19">
        <f t="shared" ca="1" si="857"/>
        <v>2</v>
      </c>
      <c r="Y2407" s="19">
        <f t="shared" ca="1" si="858"/>
        <v>2</v>
      </c>
      <c r="Z2407" s="19">
        <f t="shared" ca="1" si="859"/>
        <v>4</v>
      </c>
      <c r="AA2407" s="19">
        <f t="shared" ca="1" si="860"/>
        <v>2</v>
      </c>
      <c r="AB2407" s="3"/>
      <c r="AE2407" s="1"/>
    </row>
    <row r="2408" spans="2:31" ht="15" x14ac:dyDescent="0.25">
      <c r="B2408" s="35">
        <f t="shared" ca="1" si="840"/>
        <v>4</v>
      </c>
      <c r="C2408" s="12">
        <f ca="1">IF(B2408="","",VLOOKUP(B2408,Tabelle2!$D$1:$E$37,2,0))</f>
        <v>1</v>
      </c>
      <c r="D2408" s="18" t="str">
        <f t="shared" ca="1" si="843"/>
        <v>L</v>
      </c>
      <c r="E2408" s="16" t="str">
        <f t="shared" ca="1" si="839"/>
        <v>L</v>
      </c>
      <c r="F2408" s="19" t="str">
        <f t="shared" ca="1" si="841"/>
        <v>l1</v>
      </c>
      <c r="G2408" s="38">
        <f t="shared" ca="1" si="842"/>
        <v>-3</v>
      </c>
      <c r="H2408" s="38">
        <f t="shared" ca="1" si="844"/>
        <v>-98</v>
      </c>
      <c r="I2408" s="27">
        <f t="shared" ca="1" si="845"/>
        <v>3</v>
      </c>
      <c r="J2408" s="27" t="str">
        <f t="shared" ca="1" si="846"/>
        <v/>
      </c>
      <c r="K2408" s="19">
        <f t="shared" ca="1" si="847"/>
        <v>6</v>
      </c>
      <c r="L2408" s="12">
        <f t="shared" ca="1" si="848"/>
        <v>4</v>
      </c>
      <c r="M2408" s="19">
        <f t="shared" ca="1" si="849"/>
        <v>1</v>
      </c>
      <c r="N2408" s="19" t="str">
        <f t="shared" ca="1" si="850"/>
        <v/>
      </c>
      <c r="O2408" s="24"/>
      <c r="P2408" s="40">
        <f t="shared" ca="1" si="851"/>
        <v>3</v>
      </c>
      <c r="Q2408" s="40"/>
      <c r="R2408" s="19">
        <f t="shared" ca="1" si="852"/>
        <v>1</v>
      </c>
      <c r="S2408" s="19">
        <f t="shared" ca="1" si="853"/>
        <v>6</v>
      </c>
      <c r="T2408" s="19">
        <f t="shared" ca="1" si="854"/>
        <v>2</v>
      </c>
      <c r="U2408" s="42"/>
      <c r="V2408" s="19">
        <f t="shared" ca="1" si="855"/>
        <v>1</v>
      </c>
      <c r="W2408" s="19">
        <f t="shared" ca="1" si="856"/>
        <v>6</v>
      </c>
      <c r="X2408" s="19">
        <f t="shared" ca="1" si="857"/>
        <v>0</v>
      </c>
      <c r="Y2408" s="19">
        <f t="shared" ca="1" si="858"/>
        <v>2</v>
      </c>
      <c r="Z2408" s="19">
        <f t="shared" ca="1" si="859"/>
        <v>2</v>
      </c>
      <c r="AA2408" s="19">
        <f t="shared" ca="1" si="860"/>
        <v>4</v>
      </c>
      <c r="AB2408" s="3"/>
      <c r="AE2408" s="1"/>
    </row>
    <row r="2409" spans="2:31" ht="15" x14ac:dyDescent="0.25">
      <c r="B2409" s="35">
        <f t="shared" ca="1" si="840"/>
        <v>26</v>
      </c>
      <c r="C2409" s="12">
        <f ca="1">IF(B2409="","",VLOOKUP(B2409,Tabelle2!$D$1:$E$37,2,0))</f>
        <v>5</v>
      </c>
      <c r="D2409" s="18" t="str">
        <f t="shared" ca="1" si="843"/>
        <v>L</v>
      </c>
      <c r="E2409" s="16" t="str">
        <f t="shared" ca="1" si="839"/>
        <v>L</v>
      </c>
      <c r="F2409" s="19" t="str">
        <f t="shared" ca="1" si="841"/>
        <v>L2</v>
      </c>
      <c r="G2409" s="38">
        <f t="shared" ca="1" si="842"/>
        <v>-4</v>
      </c>
      <c r="H2409" s="38">
        <f t="shared" ca="1" si="844"/>
        <v>-102</v>
      </c>
      <c r="I2409" s="27">
        <f t="shared" ca="1" si="845"/>
        <v>4</v>
      </c>
      <c r="J2409" s="27" t="str">
        <f t="shared" ca="1" si="846"/>
        <v/>
      </c>
      <c r="K2409" s="19">
        <f t="shared" ca="1" si="847"/>
        <v>6</v>
      </c>
      <c r="L2409" s="12">
        <f t="shared" ca="1" si="848"/>
        <v>4</v>
      </c>
      <c r="M2409" s="19">
        <f t="shared" ca="1" si="849"/>
        <v>1</v>
      </c>
      <c r="N2409" s="19">
        <f t="shared" ca="1" si="850"/>
        <v>5</v>
      </c>
      <c r="O2409" s="24"/>
      <c r="P2409" s="40">
        <f t="shared" ca="1" si="851"/>
        <v>3</v>
      </c>
      <c r="Q2409" s="40"/>
      <c r="R2409" s="19">
        <f t="shared" ca="1" si="852"/>
        <v>5</v>
      </c>
      <c r="S2409" s="19">
        <f t="shared" ca="1" si="853"/>
        <v>1</v>
      </c>
      <c r="T2409" s="19">
        <f t="shared" ca="1" si="854"/>
        <v>6</v>
      </c>
      <c r="U2409" s="42"/>
      <c r="V2409" s="19">
        <f t="shared" ca="1" si="855"/>
        <v>5</v>
      </c>
      <c r="W2409" s="19">
        <f t="shared" ca="1" si="856"/>
        <v>1</v>
      </c>
      <c r="X2409" s="19">
        <f t="shared" ca="1" si="857"/>
        <v>6</v>
      </c>
      <c r="Y2409" s="19">
        <f t="shared" ca="1" si="858"/>
        <v>0</v>
      </c>
      <c r="Z2409" s="19">
        <f t="shared" ca="1" si="859"/>
        <v>2</v>
      </c>
      <c r="AA2409" s="19">
        <f t="shared" ca="1" si="860"/>
        <v>2</v>
      </c>
      <c r="AB2409" s="3"/>
      <c r="AE2409" s="1"/>
    </row>
    <row r="2410" spans="2:31" ht="15" x14ac:dyDescent="0.25">
      <c r="B2410" s="35">
        <f t="shared" ca="1" si="840"/>
        <v>13</v>
      </c>
      <c r="C2410" s="12">
        <f ca="1">IF(B2410="","",VLOOKUP(B2410,Tabelle2!$D$1:$E$37,2,0))</f>
        <v>3</v>
      </c>
      <c r="D2410" s="18" t="str">
        <f t="shared" ca="1" si="843"/>
        <v>W</v>
      </c>
      <c r="E2410" s="16" t="str">
        <f t="shared" ca="1" si="839"/>
        <v/>
      </c>
      <c r="F2410" s="19" t="str">
        <f t="shared" ca="1" si="841"/>
        <v>New</v>
      </c>
      <c r="G2410" s="38">
        <f t="shared" ca="1" si="842"/>
        <v>0</v>
      </c>
      <c r="H2410" s="38">
        <f t="shared" ca="1" si="844"/>
        <v>-102</v>
      </c>
      <c r="I2410" s="27">
        <f t="shared" ca="1" si="845"/>
        <v>3</v>
      </c>
      <c r="J2410" s="27">
        <f t="shared" ca="1" si="846"/>
        <v>1</v>
      </c>
      <c r="K2410" s="19">
        <f t="shared" ca="1" si="847"/>
        <v>3</v>
      </c>
      <c r="L2410" s="12">
        <f t="shared" ca="1" si="848"/>
        <v>5</v>
      </c>
      <c r="M2410" s="19">
        <f t="shared" ca="1" si="849"/>
        <v>1</v>
      </c>
      <c r="N2410" s="19" t="str">
        <f t="shared" ca="1" si="850"/>
        <v/>
      </c>
      <c r="O2410" s="24"/>
      <c r="P2410" s="40">
        <f t="shared" ca="1" si="851"/>
        <v>3</v>
      </c>
      <c r="Q2410" s="40"/>
      <c r="R2410" s="19">
        <f t="shared" ca="1" si="852"/>
        <v>3</v>
      </c>
      <c r="S2410" s="19">
        <f t="shared" ca="1" si="853"/>
        <v>5</v>
      </c>
      <c r="T2410" s="19">
        <f t="shared" ca="1" si="854"/>
        <v>1</v>
      </c>
      <c r="U2410" s="42"/>
      <c r="V2410" s="19">
        <f t="shared" ca="1" si="855"/>
        <v>3</v>
      </c>
      <c r="W2410" s="19">
        <f t="shared" ca="1" si="856"/>
        <v>5</v>
      </c>
      <c r="X2410" s="19">
        <f t="shared" ca="1" si="857"/>
        <v>1</v>
      </c>
      <c r="Y2410" s="19">
        <f t="shared" ca="1" si="858"/>
        <v>6</v>
      </c>
      <c r="Z2410" s="19">
        <f t="shared" ca="1" si="859"/>
        <v>0</v>
      </c>
      <c r="AA2410" s="19">
        <f t="shared" ca="1" si="860"/>
        <v>2</v>
      </c>
      <c r="AB2410" s="3"/>
      <c r="AE2410" s="1"/>
    </row>
    <row r="2411" spans="2:31" ht="15" x14ac:dyDescent="0.25">
      <c r="B2411" s="35">
        <f t="shared" ca="1" si="840"/>
        <v>16</v>
      </c>
      <c r="C2411" s="12">
        <f ca="1">IF(B2411="","",VLOOKUP(B2411,Tabelle2!$D$1:$E$37,2,0))</f>
        <v>3</v>
      </c>
      <c r="D2411" s="18" t="str">
        <f t="shared" ca="1" si="843"/>
        <v>L</v>
      </c>
      <c r="E2411" s="16" t="str">
        <f t="shared" ca="1" si="839"/>
        <v/>
      </c>
      <c r="F2411" s="19" t="str">
        <f t="shared" ca="1" si="841"/>
        <v/>
      </c>
      <c r="G2411" s="38">
        <f t="shared" ca="1" si="842"/>
        <v>0</v>
      </c>
      <c r="H2411" s="38">
        <f t="shared" ca="1" si="844"/>
        <v>-102</v>
      </c>
      <c r="I2411" s="27">
        <f t="shared" ca="1" si="845"/>
        <v>1</v>
      </c>
      <c r="J2411" s="27">
        <f t="shared" ca="1" si="846"/>
        <v>1</v>
      </c>
      <c r="K2411" s="19">
        <f t="shared" ca="1" si="847"/>
        <v>3</v>
      </c>
      <c r="L2411" s="12" t="str">
        <f t="shared" ca="1" si="848"/>
        <v/>
      </c>
      <c r="M2411" s="19" t="str">
        <f t="shared" ca="1" si="849"/>
        <v/>
      </c>
      <c r="N2411" s="19" t="str">
        <f t="shared" ca="1" si="850"/>
        <v/>
      </c>
      <c r="O2411" s="24"/>
      <c r="P2411" s="40">
        <f t="shared" ca="1" si="851"/>
        <v>1</v>
      </c>
      <c r="Q2411" s="40"/>
      <c r="R2411" s="19">
        <f t="shared" ca="1" si="852"/>
        <v>3</v>
      </c>
      <c r="S2411" s="19" t="str">
        <f t="shared" ca="1" si="853"/>
        <v/>
      </c>
      <c r="T2411" s="19" t="str">
        <f t="shared" ca="1" si="854"/>
        <v/>
      </c>
      <c r="U2411" s="42"/>
      <c r="V2411" s="19">
        <f t="shared" ca="1" si="855"/>
        <v>3</v>
      </c>
      <c r="W2411" s="19" t="str">
        <f t="shared" ca="1" si="856"/>
        <v/>
      </c>
      <c r="X2411" s="19" t="str">
        <f t="shared" ca="1" si="857"/>
        <v/>
      </c>
      <c r="Y2411" s="19" t="str">
        <f t="shared" ca="1" si="858"/>
        <v/>
      </c>
      <c r="Z2411" s="19" t="str">
        <f t="shared" ca="1" si="859"/>
        <v/>
      </c>
      <c r="AA2411" s="19" t="str">
        <f t="shared" ca="1" si="860"/>
        <v/>
      </c>
      <c r="AB2411" s="3"/>
      <c r="AE2411" s="1"/>
    </row>
    <row r="2412" spans="2:31" ht="15" x14ac:dyDescent="0.25">
      <c r="B2412" s="35">
        <f t="shared" ca="1" si="840"/>
        <v>5</v>
      </c>
      <c r="C2412" s="12">
        <f ca="1">IF(B2412="","",VLOOKUP(B2412,Tabelle2!$D$1:$E$37,2,0))</f>
        <v>1</v>
      </c>
      <c r="D2412" s="18" t="str">
        <f t="shared" ca="1" si="843"/>
        <v>L</v>
      </c>
      <c r="E2412" s="16" t="str">
        <f t="shared" ca="1" si="839"/>
        <v/>
      </c>
      <c r="F2412" s="19" t="str">
        <f t="shared" ca="1" si="841"/>
        <v/>
      </c>
      <c r="G2412" s="38">
        <f t="shared" ca="1" si="842"/>
        <v>0</v>
      </c>
      <c r="H2412" s="38">
        <f t="shared" ca="1" si="844"/>
        <v>-102</v>
      </c>
      <c r="I2412" s="27">
        <f t="shared" ca="1" si="845"/>
        <v>2</v>
      </c>
      <c r="J2412" s="27">
        <f t="shared" ca="1" si="846"/>
        <v>1</v>
      </c>
      <c r="K2412" s="19">
        <f t="shared" ca="1" si="847"/>
        <v>3</v>
      </c>
      <c r="L2412" s="12" t="str">
        <f t="shared" ca="1" si="848"/>
        <v/>
      </c>
      <c r="M2412" s="19" t="str">
        <f t="shared" ca="1" si="849"/>
        <v/>
      </c>
      <c r="N2412" s="19">
        <f t="shared" ca="1" si="850"/>
        <v>1</v>
      </c>
      <c r="O2412" s="24"/>
      <c r="P2412" s="40">
        <f t="shared" ca="1" si="851"/>
        <v>2</v>
      </c>
      <c r="Q2412" s="40"/>
      <c r="R2412" s="19">
        <f t="shared" ca="1" si="852"/>
        <v>1</v>
      </c>
      <c r="S2412" s="19">
        <f t="shared" ca="1" si="853"/>
        <v>3</v>
      </c>
      <c r="T2412" s="19" t="str">
        <f t="shared" ca="1" si="854"/>
        <v/>
      </c>
      <c r="U2412" s="42"/>
      <c r="V2412" s="19">
        <f t="shared" ca="1" si="855"/>
        <v>1</v>
      </c>
      <c r="W2412" s="19">
        <f t="shared" ca="1" si="856"/>
        <v>3</v>
      </c>
      <c r="X2412" s="19" t="str">
        <f t="shared" ca="1" si="857"/>
        <v/>
      </c>
      <c r="Y2412" s="19" t="str">
        <f t="shared" ca="1" si="858"/>
        <v/>
      </c>
      <c r="Z2412" s="19" t="str">
        <f t="shared" ca="1" si="859"/>
        <v/>
      </c>
      <c r="AA2412" s="19" t="str">
        <f t="shared" ca="1" si="860"/>
        <v/>
      </c>
      <c r="AB2412" s="3"/>
      <c r="AE2412" s="1"/>
    </row>
    <row r="2413" spans="2:31" ht="15" x14ac:dyDescent="0.25">
      <c r="B2413" s="35">
        <f t="shared" ca="1" si="840"/>
        <v>0</v>
      </c>
      <c r="C2413" s="12">
        <f ca="1">IF(B2413="","",VLOOKUP(B2413,Tabelle2!$D$1:$E$37,2,0))</f>
        <v>0</v>
      </c>
      <c r="D2413" s="18" t="str">
        <f t="shared" ca="1" si="843"/>
        <v>L</v>
      </c>
      <c r="E2413" s="16" t="str">
        <f t="shared" ca="1" si="839"/>
        <v/>
      </c>
      <c r="F2413" s="19" t="str">
        <f t="shared" ca="1" si="841"/>
        <v/>
      </c>
      <c r="G2413" s="38">
        <f t="shared" ca="1" si="842"/>
        <v>0</v>
      </c>
      <c r="H2413" s="38">
        <f t="shared" ca="1" si="844"/>
        <v>-102</v>
      </c>
      <c r="I2413" s="27">
        <f t="shared" ca="1" si="845"/>
        <v>2</v>
      </c>
      <c r="J2413" s="27">
        <f t="shared" ca="1" si="846"/>
        <v>1</v>
      </c>
      <c r="K2413" s="19">
        <f t="shared" ca="1" si="847"/>
        <v>1</v>
      </c>
      <c r="L2413" s="12">
        <f t="shared" ca="1" si="848"/>
        <v>3</v>
      </c>
      <c r="M2413" s="19" t="str">
        <f t="shared" ca="1" si="849"/>
        <v/>
      </c>
      <c r="N2413" s="19" t="str">
        <f t="shared" ca="1" si="850"/>
        <v/>
      </c>
      <c r="O2413" s="24"/>
      <c r="P2413" s="40">
        <f t="shared" ca="1" si="851"/>
        <v>2</v>
      </c>
      <c r="Q2413" s="40"/>
      <c r="R2413" s="19">
        <f t="shared" ca="1" si="852"/>
        <v>0</v>
      </c>
      <c r="S2413" s="19">
        <f t="shared" ca="1" si="853"/>
        <v>1</v>
      </c>
      <c r="T2413" s="19">
        <f t="shared" ca="1" si="854"/>
        <v>3</v>
      </c>
      <c r="U2413" s="42"/>
      <c r="V2413" s="19">
        <f t="shared" ca="1" si="855"/>
        <v>0</v>
      </c>
      <c r="W2413" s="19">
        <f t="shared" ca="1" si="856"/>
        <v>1</v>
      </c>
      <c r="X2413" s="19">
        <f t="shared" ca="1" si="857"/>
        <v>3</v>
      </c>
      <c r="Y2413" s="19" t="str">
        <f t="shared" ca="1" si="858"/>
        <v/>
      </c>
      <c r="Z2413" s="19" t="str">
        <f t="shared" ca="1" si="859"/>
        <v/>
      </c>
      <c r="AA2413" s="19" t="str">
        <f t="shared" ca="1" si="860"/>
        <v/>
      </c>
      <c r="AB2413" s="3"/>
      <c r="AE2413" s="1"/>
    </row>
    <row r="2414" spans="2:31" ht="15" x14ac:dyDescent="0.25">
      <c r="B2414" s="35">
        <f t="shared" ca="1" si="840"/>
        <v>4</v>
      </c>
      <c r="C2414" s="12">
        <f ca="1">IF(B2414="","",VLOOKUP(B2414,Tabelle2!$D$1:$E$37,2,0))</f>
        <v>1</v>
      </c>
      <c r="D2414" s="18" t="str">
        <f t="shared" ca="1" si="843"/>
        <v>L</v>
      </c>
      <c r="E2414" s="16" t="str">
        <f t="shared" ca="1" si="839"/>
        <v/>
      </c>
      <c r="F2414" s="19" t="str">
        <f t="shared" ca="1" si="841"/>
        <v/>
      </c>
      <c r="G2414" s="38">
        <f t="shared" ca="1" si="842"/>
        <v>0</v>
      </c>
      <c r="H2414" s="38">
        <f t="shared" ca="1" si="844"/>
        <v>-102</v>
      </c>
      <c r="I2414" s="27">
        <f t="shared" ca="1" si="845"/>
        <v>2</v>
      </c>
      <c r="J2414" s="27">
        <f t="shared" ca="1" si="846"/>
        <v>1</v>
      </c>
      <c r="K2414" s="19">
        <f t="shared" ca="1" si="847"/>
        <v>1</v>
      </c>
      <c r="L2414" s="12">
        <f t="shared" ca="1" si="848"/>
        <v>3</v>
      </c>
      <c r="M2414" s="19" t="str">
        <f t="shared" ca="1" si="849"/>
        <v/>
      </c>
      <c r="N2414" s="19" t="str">
        <f t="shared" ca="1" si="850"/>
        <v/>
      </c>
      <c r="O2414" s="24"/>
      <c r="P2414" s="40">
        <f t="shared" ca="1" si="851"/>
        <v>2</v>
      </c>
      <c r="Q2414" s="40"/>
      <c r="R2414" s="19">
        <f t="shared" ca="1" si="852"/>
        <v>1</v>
      </c>
      <c r="S2414" s="19">
        <f t="shared" ca="1" si="853"/>
        <v>3</v>
      </c>
      <c r="T2414" s="19" t="str">
        <f t="shared" ca="1" si="854"/>
        <v/>
      </c>
      <c r="U2414" s="42"/>
      <c r="V2414" s="19">
        <f t="shared" ca="1" si="855"/>
        <v>1</v>
      </c>
      <c r="W2414" s="19">
        <f t="shared" ca="1" si="856"/>
        <v>0</v>
      </c>
      <c r="X2414" s="19">
        <f t="shared" ca="1" si="857"/>
        <v>1</v>
      </c>
      <c r="Y2414" s="19">
        <f t="shared" ca="1" si="858"/>
        <v>3</v>
      </c>
      <c r="Z2414" s="19" t="str">
        <f t="shared" ca="1" si="859"/>
        <v/>
      </c>
      <c r="AA2414" s="19" t="str">
        <f t="shared" ca="1" si="860"/>
        <v/>
      </c>
      <c r="AB2414" s="3"/>
      <c r="AE2414" s="1"/>
    </row>
    <row r="2415" spans="2:31" ht="15" x14ac:dyDescent="0.25">
      <c r="B2415" s="35">
        <f t="shared" ca="1" si="840"/>
        <v>3</v>
      </c>
      <c r="C2415" s="12">
        <f ca="1">IF(B2415="","",VLOOKUP(B2415,Tabelle2!$D$1:$E$37,2,0))</f>
        <v>1</v>
      </c>
      <c r="D2415" s="18" t="str">
        <f t="shared" ca="1" si="843"/>
        <v>L</v>
      </c>
      <c r="E2415" s="16" t="str">
        <f t="shared" ca="1" si="839"/>
        <v/>
      </c>
      <c r="F2415" s="19" t="str">
        <f t="shared" ca="1" si="841"/>
        <v/>
      </c>
      <c r="G2415" s="38">
        <f t="shared" ca="1" si="842"/>
        <v>0</v>
      </c>
      <c r="H2415" s="38">
        <f t="shared" ca="1" si="844"/>
        <v>-102</v>
      </c>
      <c r="I2415" s="27">
        <f t="shared" ca="1" si="845"/>
        <v>2</v>
      </c>
      <c r="J2415" s="27">
        <f t="shared" ca="1" si="846"/>
        <v>1</v>
      </c>
      <c r="K2415" s="19">
        <f t="shared" ca="1" si="847"/>
        <v>1</v>
      </c>
      <c r="L2415" s="12">
        <f t="shared" ca="1" si="848"/>
        <v>3</v>
      </c>
      <c r="M2415" s="19" t="str">
        <f t="shared" ca="1" si="849"/>
        <v/>
      </c>
      <c r="N2415" s="19" t="str">
        <f t="shared" ca="1" si="850"/>
        <v/>
      </c>
      <c r="O2415" s="24"/>
      <c r="P2415" s="40">
        <f t="shared" ca="1" si="851"/>
        <v>2</v>
      </c>
      <c r="Q2415" s="40"/>
      <c r="R2415" s="19">
        <f t="shared" ca="1" si="852"/>
        <v>1</v>
      </c>
      <c r="S2415" s="19">
        <f t="shared" ca="1" si="853"/>
        <v>3</v>
      </c>
      <c r="T2415" s="19" t="str">
        <f t="shared" ca="1" si="854"/>
        <v/>
      </c>
      <c r="U2415" s="42"/>
      <c r="V2415" s="19">
        <f t="shared" ca="1" si="855"/>
        <v>1</v>
      </c>
      <c r="W2415" s="19">
        <f t="shared" ca="1" si="856"/>
        <v>1</v>
      </c>
      <c r="X2415" s="19">
        <f t="shared" ca="1" si="857"/>
        <v>0</v>
      </c>
      <c r="Y2415" s="19">
        <f t="shared" ca="1" si="858"/>
        <v>1</v>
      </c>
      <c r="Z2415" s="19">
        <f t="shared" ca="1" si="859"/>
        <v>3</v>
      </c>
      <c r="AA2415" s="19" t="str">
        <f t="shared" ca="1" si="860"/>
        <v/>
      </c>
      <c r="AB2415" s="3"/>
      <c r="AE2415" s="1"/>
    </row>
    <row r="2416" spans="2:31" ht="15" x14ac:dyDescent="0.25">
      <c r="B2416" s="35">
        <f t="shared" ca="1" si="840"/>
        <v>30</v>
      </c>
      <c r="C2416" s="12">
        <f ca="1">IF(B2416="","",VLOOKUP(B2416,Tabelle2!$D$1:$E$37,2,0))</f>
        <v>5</v>
      </c>
      <c r="D2416" s="18" t="str">
        <f t="shared" ca="1" si="843"/>
        <v>L</v>
      </c>
      <c r="E2416" s="16" t="str">
        <f t="shared" ca="1" si="839"/>
        <v>L</v>
      </c>
      <c r="F2416" s="19" t="str">
        <f t="shared" ca="1" si="841"/>
        <v>l1</v>
      </c>
      <c r="G2416" s="38">
        <f t="shared" ca="1" si="842"/>
        <v>-3</v>
      </c>
      <c r="H2416" s="38">
        <f t="shared" ca="1" si="844"/>
        <v>-105</v>
      </c>
      <c r="I2416" s="27">
        <f t="shared" ca="1" si="845"/>
        <v>3</v>
      </c>
      <c r="J2416" s="27" t="str">
        <f t="shared" ca="1" si="846"/>
        <v/>
      </c>
      <c r="K2416" s="19">
        <f t="shared" ca="1" si="847"/>
        <v>5</v>
      </c>
      <c r="L2416" s="12">
        <f t="shared" ca="1" si="848"/>
        <v>1</v>
      </c>
      <c r="M2416" s="19">
        <f t="shared" ca="1" si="849"/>
        <v>3</v>
      </c>
      <c r="N2416" s="19" t="str">
        <f t="shared" ca="1" si="850"/>
        <v/>
      </c>
      <c r="O2416" s="24"/>
      <c r="P2416" s="40">
        <f t="shared" ca="1" si="851"/>
        <v>3</v>
      </c>
      <c r="Q2416" s="40"/>
      <c r="R2416" s="19">
        <f t="shared" ca="1" si="852"/>
        <v>5</v>
      </c>
      <c r="S2416" s="19">
        <f t="shared" ca="1" si="853"/>
        <v>1</v>
      </c>
      <c r="T2416" s="19">
        <f t="shared" ca="1" si="854"/>
        <v>3</v>
      </c>
      <c r="U2416" s="42"/>
      <c r="V2416" s="19">
        <f t="shared" ca="1" si="855"/>
        <v>5</v>
      </c>
      <c r="W2416" s="19">
        <f t="shared" ca="1" si="856"/>
        <v>1</v>
      </c>
      <c r="X2416" s="19">
        <f t="shared" ca="1" si="857"/>
        <v>1</v>
      </c>
      <c r="Y2416" s="19">
        <f t="shared" ca="1" si="858"/>
        <v>0</v>
      </c>
      <c r="Z2416" s="19">
        <f t="shared" ca="1" si="859"/>
        <v>1</v>
      </c>
      <c r="AA2416" s="19">
        <f t="shared" ca="1" si="860"/>
        <v>3</v>
      </c>
      <c r="AB2416" s="3"/>
      <c r="AE2416" s="1"/>
    </row>
    <row r="2417" spans="2:31" ht="15" x14ac:dyDescent="0.25">
      <c r="B2417" s="35">
        <f t="shared" ca="1" si="840"/>
        <v>7</v>
      </c>
      <c r="C2417" s="12">
        <f ca="1">IF(B2417="","",VLOOKUP(B2417,Tabelle2!$D$1:$E$37,2,0))</f>
        <v>2</v>
      </c>
      <c r="D2417" s="18" t="str">
        <f t="shared" ca="1" si="843"/>
        <v>L</v>
      </c>
      <c r="E2417" s="16" t="str">
        <f t="shared" ca="1" si="839"/>
        <v>L</v>
      </c>
      <c r="F2417" s="19" t="str">
        <f t="shared" ca="1" si="841"/>
        <v>L2</v>
      </c>
      <c r="G2417" s="38">
        <f t="shared" ca="1" si="842"/>
        <v>-4</v>
      </c>
      <c r="H2417" s="38">
        <f t="shared" ca="1" si="844"/>
        <v>-109</v>
      </c>
      <c r="I2417" s="27">
        <f t="shared" ca="1" si="845"/>
        <v>4</v>
      </c>
      <c r="J2417" s="27" t="str">
        <f t="shared" ca="1" si="846"/>
        <v/>
      </c>
      <c r="K2417" s="19">
        <f t="shared" ca="1" si="847"/>
        <v>5</v>
      </c>
      <c r="L2417" s="12">
        <f t="shared" ca="1" si="848"/>
        <v>1</v>
      </c>
      <c r="M2417" s="19">
        <f t="shared" ca="1" si="849"/>
        <v>3</v>
      </c>
      <c r="N2417" s="19">
        <f t="shared" ca="1" si="850"/>
        <v>2</v>
      </c>
      <c r="O2417" s="24"/>
      <c r="P2417" s="40">
        <f t="shared" ca="1" si="851"/>
        <v>3</v>
      </c>
      <c r="Q2417" s="40"/>
      <c r="R2417" s="19">
        <f t="shared" ca="1" si="852"/>
        <v>2</v>
      </c>
      <c r="S2417" s="19">
        <f t="shared" ca="1" si="853"/>
        <v>5</v>
      </c>
      <c r="T2417" s="19">
        <f t="shared" ca="1" si="854"/>
        <v>1</v>
      </c>
      <c r="U2417" s="42"/>
      <c r="V2417" s="19">
        <f t="shared" ca="1" si="855"/>
        <v>2</v>
      </c>
      <c r="W2417" s="19">
        <f t="shared" ca="1" si="856"/>
        <v>5</v>
      </c>
      <c r="X2417" s="19">
        <f t="shared" ca="1" si="857"/>
        <v>1</v>
      </c>
      <c r="Y2417" s="19">
        <f t="shared" ca="1" si="858"/>
        <v>1</v>
      </c>
      <c r="Z2417" s="19">
        <f t="shared" ca="1" si="859"/>
        <v>0</v>
      </c>
      <c r="AA2417" s="19">
        <f t="shared" ca="1" si="860"/>
        <v>1</v>
      </c>
      <c r="AB2417" s="3"/>
      <c r="AE2417" s="1"/>
    </row>
    <row r="2418" spans="2:31" ht="15" x14ac:dyDescent="0.25">
      <c r="B2418" s="35">
        <f t="shared" ca="1" si="840"/>
        <v>33</v>
      </c>
      <c r="C2418" s="12">
        <f ca="1">IF(B2418="","",VLOOKUP(B2418,Tabelle2!$D$1:$E$37,2,0))</f>
        <v>6</v>
      </c>
      <c r="D2418" s="18" t="str">
        <f t="shared" ca="1" si="843"/>
        <v>L</v>
      </c>
      <c r="E2418" s="16" t="str">
        <f t="shared" ca="1" si="839"/>
        <v/>
      </c>
      <c r="F2418" s="19" t="str">
        <f t="shared" ca="1" si="841"/>
        <v>New</v>
      </c>
      <c r="G2418" s="38">
        <f t="shared" ca="1" si="842"/>
        <v>0</v>
      </c>
      <c r="H2418" s="38">
        <f t="shared" ca="1" si="844"/>
        <v>-109</v>
      </c>
      <c r="I2418" s="27">
        <f t="shared" ca="1" si="845"/>
        <v>3</v>
      </c>
      <c r="J2418" s="27">
        <f t="shared" ca="1" si="846"/>
        <v>1</v>
      </c>
      <c r="K2418" s="19">
        <f t="shared" ca="1" si="847"/>
        <v>6</v>
      </c>
      <c r="L2418" s="12">
        <f t="shared" ca="1" si="848"/>
        <v>2</v>
      </c>
      <c r="M2418" s="19">
        <f t="shared" ca="1" si="849"/>
        <v>5</v>
      </c>
      <c r="N2418" s="19" t="str">
        <f t="shared" ca="1" si="850"/>
        <v/>
      </c>
      <c r="O2418" s="24"/>
      <c r="P2418" s="40">
        <f t="shared" ca="1" si="851"/>
        <v>3</v>
      </c>
      <c r="Q2418" s="40"/>
      <c r="R2418" s="19">
        <f t="shared" ca="1" si="852"/>
        <v>6</v>
      </c>
      <c r="S2418" s="19">
        <f t="shared" ca="1" si="853"/>
        <v>2</v>
      </c>
      <c r="T2418" s="19">
        <f t="shared" ca="1" si="854"/>
        <v>5</v>
      </c>
      <c r="U2418" s="42"/>
      <c r="V2418" s="19">
        <f t="shared" ca="1" si="855"/>
        <v>6</v>
      </c>
      <c r="W2418" s="19">
        <f t="shared" ca="1" si="856"/>
        <v>2</v>
      </c>
      <c r="X2418" s="19">
        <f t="shared" ca="1" si="857"/>
        <v>5</v>
      </c>
      <c r="Y2418" s="19">
        <f t="shared" ca="1" si="858"/>
        <v>1</v>
      </c>
      <c r="Z2418" s="19">
        <f t="shared" ca="1" si="859"/>
        <v>1</v>
      </c>
      <c r="AA2418" s="19">
        <f t="shared" ca="1" si="860"/>
        <v>0</v>
      </c>
      <c r="AB2418" s="3"/>
      <c r="AE2418" s="1"/>
    </row>
    <row r="2419" spans="2:31" ht="15" x14ac:dyDescent="0.25">
      <c r="B2419" s="35">
        <f t="shared" ca="1" si="840"/>
        <v>24</v>
      </c>
      <c r="C2419" s="12">
        <f ca="1">IF(B2419="","",VLOOKUP(B2419,Tabelle2!$D$1:$E$37,2,0))</f>
        <v>4</v>
      </c>
      <c r="D2419" s="18" t="str">
        <f t="shared" ca="1" si="843"/>
        <v>L</v>
      </c>
      <c r="E2419" s="16" t="str">
        <f t="shared" ca="1" si="839"/>
        <v/>
      </c>
      <c r="F2419" s="19" t="str">
        <f t="shared" ca="1" si="841"/>
        <v/>
      </c>
      <c r="G2419" s="38">
        <f t="shared" ca="1" si="842"/>
        <v>0</v>
      </c>
      <c r="H2419" s="38">
        <f t="shared" ca="1" si="844"/>
        <v>-109</v>
      </c>
      <c r="I2419" s="27">
        <f t="shared" ca="1" si="845"/>
        <v>1</v>
      </c>
      <c r="J2419" s="27">
        <f t="shared" ca="1" si="846"/>
        <v>1</v>
      </c>
      <c r="K2419" s="19">
        <f t="shared" ca="1" si="847"/>
        <v>4</v>
      </c>
      <c r="L2419" s="12" t="str">
        <f t="shared" ca="1" si="848"/>
        <v/>
      </c>
      <c r="M2419" s="19" t="str">
        <f t="shared" ca="1" si="849"/>
        <v/>
      </c>
      <c r="N2419" s="19" t="str">
        <f t="shared" ca="1" si="850"/>
        <v/>
      </c>
      <c r="O2419" s="24"/>
      <c r="P2419" s="40">
        <f t="shared" ca="1" si="851"/>
        <v>1</v>
      </c>
      <c r="Q2419" s="40"/>
      <c r="R2419" s="19">
        <f t="shared" ca="1" si="852"/>
        <v>4</v>
      </c>
      <c r="S2419" s="19" t="str">
        <f t="shared" ca="1" si="853"/>
        <v/>
      </c>
      <c r="T2419" s="19" t="str">
        <f t="shared" ca="1" si="854"/>
        <v/>
      </c>
      <c r="U2419" s="42"/>
      <c r="V2419" s="19">
        <f t="shared" ca="1" si="855"/>
        <v>4</v>
      </c>
      <c r="W2419" s="19" t="str">
        <f t="shared" ca="1" si="856"/>
        <v/>
      </c>
      <c r="X2419" s="19" t="str">
        <f t="shared" ca="1" si="857"/>
        <v/>
      </c>
      <c r="Y2419" s="19" t="str">
        <f t="shared" ca="1" si="858"/>
        <v/>
      </c>
      <c r="Z2419" s="19" t="str">
        <f t="shared" ca="1" si="859"/>
        <v/>
      </c>
      <c r="AA2419" s="19" t="str">
        <f t="shared" ca="1" si="860"/>
        <v/>
      </c>
      <c r="AB2419" s="3"/>
      <c r="AE2419" s="1"/>
    </row>
    <row r="2420" spans="2:31" ht="15" x14ac:dyDescent="0.25">
      <c r="B2420" s="35">
        <f t="shared" ca="1" si="840"/>
        <v>2</v>
      </c>
      <c r="C2420" s="12">
        <f ca="1">IF(B2420="","",VLOOKUP(B2420,Tabelle2!$D$1:$E$37,2,0))</f>
        <v>1</v>
      </c>
      <c r="D2420" s="18" t="str">
        <f t="shared" ca="1" si="843"/>
        <v>L</v>
      </c>
      <c r="E2420" s="16" t="str">
        <f t="shared" ca="1" si="839"/>
        <v/>
      </c>
      <c r="F2420" s="19" t="str">
        <f t="shared" ca="1" si="841"/>
        <v/>
      </c>
      <c r="G2420" s="38">
        <f t="shared" ca="1" si="842"/>
        <v>0</v>
      </c>
      <c r="H2420" s="38">
        <f t="shared" ca="1" si="844"/>
        <v>-109</v>
      </c>
      <c r="I2420" s="27">
        <f t="shared" ca="1" si="845"/>
        <v>2</v>
      </c>
      <c r="J2420" s="27">
        <f t="shared" ca="1" si="846"/>
        <v>1</v>
      </c>
      <c r="K2420" s="19">
        <f t="shared" ca="1" si="847"/>
        <v>1</v>
      </c>
      <c r="L2420" s="12">
        <f t="shared" ca="1" si="848"/>
        <v>4</v>
      </c>
      <c r="M2420" s="19" t="str">
        <f t="shared" ca="1" si="849"/>
        <v/>
      </c>
      <c r="N2420" s="19" t="str">
        <f t="shared" ca="1" si="850"/>
        <v/>
      </c>
      <c r="O2420" s="24"/>
      <c r="P2420" s="40">
        <f t="shared" ca="1" si="851"/>
        <v>2</v>
      </c>
      <c r="Q2420" s="40"/>
      <c r="R2420" s="19">
        <f t="shared" ca="1" si="852"/>
        <v>1</v>
      </c>
      <c r="S2420" s="19">
        <f t="shared" ca="1" si="853"/>
        <v>4</v>
      </c>
      <c r="T2420" s="19" t="str">
        <f t="shared" ca="1" si="854"/>
        <v/>
      </c>
      <c r="U2420" s="42"/>
      <c r="V2420" s="19">
        <f t="shared" ca="1" si="855"/>
        <v>1</v>
      </c>
      <c r="W2420" s="19">
        <f t="shared" ca="1" si="856"/>
        <v>4</v>
      </c>
      <c r="X2420" s="19" t="str">
        <f t="shared" ca="1" si="857"/>
        <v/>
      </c>
      <c r="Y2420" s="19" t="str">
        <f t="shared" ca="1" si="858"/>
        <v/>
      </c>
      <c r="Z2420" s="19" t="str">
        <f t="shared" ca="1" si="859"/>
        <v/>
      </c>
      <c r="AA2420" s="19" t="str">
        <f t="shared" ca="1" si="860"/>
        <v/>
      </c>
      <c r="AB2420" s="3"/>
      <c r="AE2420" s="1"/>
    </row>
    <row r="2421" spans="2:31" ht="15" x14ac:dyDescent="0.25">
      <c r="B2421" s="35">
        <f t="shared" ca="1" si="840"/>
        <v>15</v>
      </c>
      <c r="C2421" s="12">
        <f ca="1">IF(B2421="","",VLOOKUP(B2421,Tabelle2!$D$1:$E$37,2,0))</f>
        <v>3</v>
      </c>
      <c r="D2421" s="18" t="str">
        <f t="shared" ca="1" si="843"/>
        <v>L</v>
      </c>
      <c r="E2421" s="16" t="str">
        <f t="shared" ca="1" si="839"/>
        <v>L</v>
      </c>
      <c r="F2421" s="19" t="str">
        <f t="shared" ca="1" si="841"/>
        <v>l1</v>
      </c>
      <c r="G2421" s="38">
        <f t="shared" ca="1" si="842"/>
        <v>-3</v>
      </c>
      <c r="H2421" s="38">
        <f t="shared" ca="1" si="844"/>
        <v>-112</v>
      </c>
      <c r="I2421" s="27">
        <f t="shared" ca="1" si="845"/>
        <v>3</v>
      </c>
      <c r="J2421" s="27">
        <f t="shared" ca="1" si="846"/>
        <v>1</v>
      </c>
      <c r="K2421" s="19">
        <f t="shared" ca="1" si="847"/>
        <v>3</v>
      </c>
      <c r="L2421" s="12">
        <f t="shared" ca="1" si="848"/>
        <v>1</v>
      </c>
      <c r="M2421" s="19">
        <f t="shared" ca="1" si="849"/>
        <v>4</v>
      </c>
      <c r="N2421" s="19" t="str">
        <f t="shared" ca="1" si="850"/>
        <v/>
      </c>
      <c r="O2421" s="24"/>
      <c r="P2421" s="40">
        <f t="shared" ca="1" si="851"/>
        <v>3</v>
      </c>
      <c r="Q2421" s="40"/>
      <c r="R2421" s="19">
        <f t="shared" ca="1" si="852"/>
        <v>3</v>
      </c>
      <c r="S2421" s="19">
        <f t="shared" ca="1" si="853"/>
        <v>1</v>
      </c>
      <c r="T2421" s="19">
        <f t="shared" ca="1" si="854"/>
        <v>4</v>
      </c>
      <c r="U2421" s="42"/>
      <c r="V2421" s="19">
        <f t="shared" ca="1" si="855"/>
        <v>3</v>
      </c>
      <c r="W2421" s="19">
        <f t="shared" ca="1" si="856"/>
        <v>1</v>
      </c>
      <c r="X2421" s="19">
        <f t="shared" ca="1" si="857"/>
        <v>4</v>
      </c>
      <c r="Y2421" s="19" t="str">
        <f t="shared" ca="1" si="858"/>
        <v/>
      </c>
      <c r="Z2421" s="19" t="str">
        <f t="shared" ca="1" si="859"/>
        <v/>
      </c>
      <c r="AA2421" s="19" t="str">
        <f t="shared" ca="1" si="860"/>
        <v/>
      </c>
      <c r="AB2421" s="3"/>
      <c r="AE2421" s="1"/>
    </row>
    <row r="2422" spans="2:31" ht="15" x14ac:dyDescent="0.25">
      <c r="B2422" s="35">
        <f t="shared" ca="1" si="840"/>
        <v>7</v>
      </c>
      <c r="C2422" s="12">
        <f ca="1">IF(B2422="","",VLOOKUP(B2422,Tabelle2!$D$1:$E$37,2,0))</f>
        <v>2</v>
      </c>
      <c r="D2422" s="18" t="str">
        <f t="shared" ca="1" si="843"/>
        <v>W</v>
      </c>
      <c r="E2422" s="16" t="str">
        <f t="shared" ca="1" si="839"/>
        <v>w</v>
      </c>
      <c r="F2422" s="19" t="str">
        <f t="shared" ca="1" si="841"/>
        <v/>
      </c>
      <c r="G2422" s="38">
        <f t="shared" ca="1" si="842"/>
        <v>2</v>
      </c>
      <c r="H2422" s="38">
        <f t="shared" ca="1" si="844"/>
        <v>-110</v>
      </c>
      <c r="I2422" s="27">
        <f t="shared" ca="1" si="845"/>
        <v>4</v>
      </c>
      <c r="J2422" s="27">
        <f t="shared" ca="1" si="846"/>
        <v>1</v>
      </c>
      <c r="K2422" s="19">
        <f t="shared" ca="1" si="847"/>
        <v>3</v>
      </c>
      <c r="L2422" s="12">
        <f t="shared" ca="1" si="848"/>
        <v>1</v>
      </c>
      <c r="M2422" s="19">
        <f t="shared" ca="1" si="849"/>
        <v>4</v>
      </c>
      <c r="N2422" s="19">
        <f t="shared" ca="1" si="850"/>
        <v>2</v>
      </c>
      <c r="O2422" s="24"/>
      <c r="P2422" s="40">
        <f t="shared" ca="1" si="851"/>
        <v>3</v>
      </c>
      <c r="Q2422" s="40"/>
      <c r="R2422" s="19">
        <f t="shared" ca="1" si="852"/>
        <v>2</v>
      </c>
      <c r="S2422" s="19">
        <f t="shared" ca="1" si="853"/>
        <v>3</v>
      </c>
      <c r="T2422" s="19">
        <f t="shared" ca="1" si="854"/>
        <v>1</v>
      </c>
      <c r="U2422" s="42"/>
      <c r="V2422" s="19">
        <f t="shared" ca="1" si="855"/>
        <v>2</v>
      </c>
      <c r="W2422" s="19">
        <f t="shared" ca="1" si="856"/>
        <v>3</v>
      </c>
      <c r="X2422" s="19">
        <f t="shared" ca="1" si="857"/>
        <v>1</v>
      </c>
      <c r="Y2422" s="19">
        <f t="shared" ca="1" si="858"/>
        <v>4</v>
      </c>
      <c r="Z2422" s="19" t="str">
        <f t="shared" ca="1" si="859"/>
        <v/>
      </c>
      <c r="AA2422" s="19" t="str">
        <f t="shared" ca="1" si="860"/>
        <v/>
      </c>
      <c r="AB2422" s="3"/>
      <c r="AE2422" s="1"/>
    </row>
    <row r="2423" spans="2:31" ht="15" x14ac:dyDescent="0.25">
      <c r="B2423" s="35">
        <f t="shared" ca="1" si="840"/>
        <v>10</v>
      </c>
      <c r="C2423" s="12">
        <f ca="1">IF(B2423="","",VLOOKUP(B2423,Tabelle2!$D$1:$E$37,2,0))</f>
        <v>2</v>
      </c>
      <c r="D2423" s="18" t="str">
        <f t="shared" ca="1" si="843"/>
        <v>W</v>
      </c>
      <c r="E2423" s="16" t="str">
        <f t="shared" ca="1" si="839"/>
        <v>W</v>
      </c>
      <c r="F2423" s="19" t="str">
        <f t="shared" ca="1" si="841"/>
        <v/>
      </c>
      <c r="G2423" s="38">
        <f t="shared" ca="1" si="842"/>
        <v>3</v>
      </c>
      <c r="H2423" s="38">
        <f t="shared" ca="1" si="844"/>
        <v>-107</v>
      </c>
      <c r="I2423" s="27">
        <f t="shared" ca="1" si="845"/>
        <v>3</v>
      </c>
      <c r="J2423" s="27">
        <f t="shared" ca="1" si="846"/>
        <v>1</v>
      </c>
      <c r="K2423" s="19">
        <f t="shared" ca="1" si="847"/>
        <v>3</v>
      </c>
      <c r="L2423" s="12">
        <f t="shared" ca="1" si="848"/>
        <v>1</v>
      </c>
      <c r="M2423" s="19">
        <f t="shared" ca="1" si="849"/>
        <v>4</v>
      </c>
      <c r="N2423" s="19" t="str">
        <f t="shared" ca="1" si="850"/>
        <v/>
      </c>
      <c r="O2423" s="24"/>
      <c r="P2423" s="40">
        <f t="shared" ca="1" si="851"/>
        <v>3</v>
      </c>
      <c r="Q2423" s="40"/>
      <c r="R2423" s="19">
        <f t="shared" ca="1" si="852"/>
        <v>2</v>
      </c>
      <c r="S2423" s="19">
        <f t="shared" ca="1" si="853"/>
        <v>3</v>
      </c>
      <c r="T2423" s="19">
        <f t="shared" ca="1" si="854"/>
        <v>1</v>
      </c>
      <c r="U2423" s="42"/>
      <c r="V2423" s="19">
        <f t="shared" ca="1" si="855"/>
        <v>2</v>
      </c>
      <c r="W2423" s="19">
        <f t="shared" ca="1" si="856"/>
        <v>2</v>
      </c>
      <c r="X2423" s="19">
        <f t="shared" ca="1" si="857"/>
        <v>3</v>
      </c>
      <c r="Y2423" s="19">
        <f t="shared" ca="1" si="858"/>
        <v>1</v>
      </c>
      <c r="Z2423" s="19">
        <f t="shared" ca="1" si="859"/>
        <v>4</v>
      </c>
      <c r="AA2423" s="19" t="str">
        <f t="shared" ca="1" si="860"/>
        <v/>
      </c>
      <c r="AB2423" s="3"/>
      <c r="AE2423" s="1"/>
    </row>
    <row r="2424" spans="2:31" ht="15" x14ac:dyDescent="0.25">
      <c r="B2424" s="35">
        <f t="shared" ca="1" si="840"/>
        <v>21</v>
      </c>
      <c r="C2424" s="12">
        <f ca="1">IF(B2424="","",VLOOKUP(B2424,Tabelle2!$D$1:$E$37,2,0))</f>
        <v>4</v>
      </c>
      <c r="D2424" s="18" t="str">
        <f t="shared" ca="1" si="843"/>
        <v>L</v>
      </c>
      <c r="E2424" s="16" t="str">
        <f t="shared" ca="1" si="839"/>
        <v>L</v>
      </c>
      <c r="F2424" s="19" t="str">
        <f t="shared" ca="1" si="841"/>
        <v>l1</v>
      </c>
      <c r="G2424" s="38">
        <f t="shared" ca="1" si="842"/>
        <v>-3</v>
      </c>
      <c r="H2424" s="38">
        <f t="shared" ca="1" si="844"/>
        <v>-110</v>
      </c>
      <c r="I2424" s="27">
        <f t="shared" ca="1" si="845"/>
        <v>3</v>
      </c>
      <c r="J2424" s="27" t="str">
        <f t="shared" ca="1" si="846"/>
        <v/>
      </c>
      <c r="K2424" s="19">
        <f t="shared" ca="1" si="847"/>
        <v>3</v>
      </c>
      <c r="L2424" s="12">
        <f t="shared" ca="1" si="848"/>
        <v>1</v>
      </c>
      <c r="M2424" s="19">
        <f t="shared" ca="1" si="849"/>
        <v>4</v>
      </c>
      <c r="N2424" s="19" t="str">
        <f t="shared" ca="1" si="850"/>
        <v/>
      </c>
      <c r="O2424" s="24"/>
      <c r="P2424" s="40">
        <f t="shared" ca="1" si="851"/>
        <v>3</v>
      </c>
      <c r="Q2424" s="40"/>
      <c r="R2424" s="19">
        <f t="shared" ca="1" si="852"/>
        <v>4</v>
      </c>
      <c r="S2424" s="19">
        <f t="shared" ca="1" si="853"/>
        <v>2</v>
      </c>
      <c r="T2424" s="19">
        <f t="shared" ca="1" si="854"/>
        <v>3</v>
      </c>
      <c r="U2424" s="42"/>
      <c r="V2424" s="19">
        <f t="shared" ca="1" si="855"/>
        <v>4</v>
      </c>
      <c r="W2424" s="19">
        <f t="shared" ca="1" si="856"/>
        <v>2</v>
      </c>
      <c r="X2424" s="19">
        <f t="shared" ca="1" si="857"/>
        <v>2</v>
      </c>
      <c r="Y2424" s="19">
        <f t="shared" ca="1" si="858"/>
        <v>3</v>
      </c>
      <c r="Z2424" s="19">
        <f t="shared" ca="1" si="859"/>
        <v>1</v>
      </c>
      <c r="AA2424" s="19">
        <f t="shared" ca="1" si="860"/>
        <v>4</v>
      </c>
      <c r="AB2424" s="3"/>
      <c r="AE2424" s="1"/>
    </row>
    <row r="2425" spans="2:31" ht="15" x14ac:dyDescent="0.25">
      <c r="B2425" s="35">
        <f t="shared" ca="1" si="840"/>
        <v>31</v>
      </c>
      <c r="C2425" s="12">
        <f ca="1">IF(B2425="","",VLOOKUP(B2425,Tabelle2!$D$1:$E$37,2,0))</f>
        <v>6</v>
      </c>
      <c r="D2425" s="18" t="str">
        <f t="shared" ca="1" si="843"/>
        <v>L</v>
      </c>
      <c r="E2425" s="16" t="str">
        <f t="shared" ca="1" si="839"/>
        <v>L</v>
      </c>
      <c r="F2425" s="19" t="str">
        <f t="shared" ca="1" si="841"/>
        <v>L2</v>
      </c>
      <c r="G2425" s="38">
        <f t="shared" ca="1" si="842"/>
        <v>-4</v>
      </c>
      <c r="H2425" s="38">
        <f t="shared" ca="1" si="844"/>
        <v>-114</v>
      </c>
      <c r="I2425" s="27">
        <f t="shared" ca="1" si="845"/>
        <v>4</v>
      </c>
      <c r="J2425" s="27" t="str">
        <f t="shared" ca="1" si="846"/>
        <v/>
      </c>
      <c r="K2425" s="19">
        <f t="shared" ca="1" si="847"/>
        <v>3</v>
      </c>
      <c r="L2425" s="12">
        <f t="shared" ca="1" si="848"/>
        <v>1</v>
      </c>
      <c r="M2425" s="19">
        <f t="shared" ca="1" si="849"/>
        <v>4</v>
      </c>
      <c r="N2425" s="19">
        <f t="shared" ca="1" si="850"/>
        <v>6</v>
      </c>
      <c r="O2425" s="24"/>
      <c r="P2425" s="40">
        <f t="shared" ca="1" si="851"/>
        <v>3</v>
      </c>
      <c r="Q2425" s="40"/>
      <c r="R2425" s="19">
        <f t="shared" ca="1" si="852"/>
        <v>6</v>
      </c>
      <c r="S2425" s="19">
        <f t="shared" ca="1" si="853"/>
        <v>4</v>
      </c>
      <c r="T2425" s="19">
        <f t="shared" ca="1" si="854"/>
        <v>2</v>
      </c>
      <c r="U2425" s="42"/>
      <c r="V2425" s="19">
        <f t="shared" ca="1" si="855"/>
        <v>6</v>
      </c>
      <c r="W2425" s="19">
        <f t="shared" ca="1" si="856"/>
        <v>4</v>
      </c>
      <c r="X2425" s="19">
        <f t="shared" ca="1" si="857"/>
        <v>2</v>
      </c>
      <c r="Y2425" s="19">
        <f t="shared" ca="1" si="858"/>
        <v>2</v>
      </c>
      <c r="Z2425" s="19">
        <f t="shared" ca="1" si="859"/>
        <v>3</v>
      </c>
      <c r="AA2425" s="19">
        <f t="shared" ca="1" si="860"/>
        <v>1</v>
      </c>
      <c r="AB2425" s="3"/>
      <c r="AE2425" s="1"/>
    </row>
    <row r="2426" spans="2:31" ht="15" x14ac:dyDescent="0.25">
      <c r="B2426" s="35">
        <f t="shared" ca="1" si="840"/>
        <v>25</v>
      </c>
      <c r="C2426" s="12">
        <f ca="1">IF(B2426="","",VLOOKUP(B2426,Tabelle2!$D$1:$E$37,2,0))</f>
        <v>5</v>
      </c>
      <c r="D2426" s="18" t="str">
        <f t="shared" ca="1" si="843"/>
        <v>W</v>
      </c>
      <c r="E2426" s="16" t="str">
        <f t="shared" ca="1" si="839"/>
        <v/>
      </c>
      <c r="F2426" s="19" t="str">
        <f t="shared" ca="1" si="841"/>
        <v>New</v>
      </c>
      <c r="G2426" s="38">
        <f t="shared" ca="1" si="842"/>
        <v>0</v>
      </c>
      <c r="H2426" s="38">
        <f t="shared" ca="1" si="844"/>
        <v>-114</v>
      </c>
      <c r="I2426" s="27">
        <f t="shared" ca="1" si="845"/>
        <v>3</v>
      </c>
      <c r="J2426" s="27">
        <f t="shared" ca="1" si="846"/>
        <v>1</v>
      </c>
      <c r="K2426" s="19">
        <f t="shared" ca="1" si="847"/>
        <v>5</v>
      </c>
      <c r="L2426" s="12">
        <f t="shared" ca="1" si="848"/>
        <v>6</v>
      </c>
      <c r="M2426" s="19">
        <f t="shared" ca="1" si="849"/>
        <v>4</v>
      </c>
      <c r="N2426" s="19" t="str">
        <f t="shared" ca="1" si="850"/>
        <v/>
      </c>
      <c r="O2426" s="24"/>
      <c r="P2426" s="40">
        <f t="shared" ca="1" si="851"/>
        <v>3</v>
      </c>
      <c r="Q2426" s="40"/>
      <c r="R2426" s="19">
        <f t="shared" ca="1" si="852"/>
        <v>5</v>
      </c>
      <c r="S2426" s="19">
        <f t="shared" ca="1" si="853"/>
        <v>6</v>
      </c>
      <c r="T2426" s="19">
        <f t="shared" ca="1" si="854"/>
        <v>4</v>
      </c>
      <c r="U2426" s="42"/>
      <c r="V2426" s="19">
        <f t="shared" ca="1" si="855"/>
        <v>5</v>
      </c>
      <c r="W2426" s="19">
        <f t="shared" ca="1" si="856"/>
        <v>6</v>
      </c>
      <c r="X2426" s="19">
        <f t="shared" ca="1" si="857"/>
        <v>4</v>
      </c>
      <c r="Y2426" s="19">
        <f t="shared" ca="1" si="858"/>
        <v>2</v>
      </c>
      <c r="Z2426" s="19">
        <f t="shared" ca="1" si="859"/>
        <v>2</v>
      </c>
      <c r="AA2426" s="19">
        <f t="shared" ca="1" si="860"/>
        <v>3</v>
      </c>
      <c r="AB2426" s="3"/>
      <c r="AE2426" s="1"/>
    </row>
    <row r="2427" spans="2:31" ht="15" x14ac:dyDescent="0.25">
      <c r="B2427" s="35">
        <f t="shared" ca="1" si="840"/>
        <v>22</v>
      </c>
      <c r="C2427" s="12">
        <f ca="1">IF(B2427="","",VLOOKUP(B2427,Tabelle2!$D$1:$E$37,2,0))</f>
        <v>4</v>
      </c>
      <c r="D2427" s="18" t="str">
        <f t="shared" ca="1" si="843"/>
        <v>L</v>
      </c>
      <c r="E2427" s="16" t="str">
        <f t="shared" ca="1" si="839"/>
        <v/>
      </c>
      <c r="F2427" s="19" t="str">
        <f t="shared" ca="1" si="841"/>
        <v/>
      </c>
      <c r="G2427" s="38">
        <f t="shared" ca="1" si="842"/>
        <v>0</v>
      </c>
      <c r="H2427" s="38">
        <f t="shared" ca="1" si="844"/>
        <v>-114</v>
      </c>
      <c r="I2427" s="27">
        <f t="shared" ca="1" si="845"/>
        <v>1</v>
      </c>
      <c r="J2427" s="27">
        <f t="shared" ca="1" si="846"/>
        <v>1</v>
      </c>
      <c r="K2427" s="19">
        <f t="shared" ca="1" si="847"/>
        <v>4</v>
      </c>
      <c r="L2427" s="12" t="str">
        <f t="shared" ca="1" si="848"/>
        <v/>
      </c>
      <c r="M2427" s="19" t="str">
        <f t="shared" ca="1" si="849"/>
        <v/>
      </c>
      <c r="N2427" s="19" t="str">
        <f t="shared" ca="1" si="850"/>
        <v/>
      </c>
      <c r="O2427" s="24"/>
      <c r="P2427" s="40">
        <f t="shared" ca="1" si="851"/>
        <v>1</v>
      </c>
      <c r="Q2427" s="40"/>
      <c r="R2427" s="19">
        <f t="shared" ca="1" si="852"/>
        <v>4</v>
      </c>
      <c r="S2427" s="19" t="str">
        <f t="shared" ca="1" si="853"/>
        <v/>
      </c>
      <c r="T2427" s="19" t="str">
        <f t="shared" ca="1" si="854"/>
        <v/>
      </c>
      <c r="U2427" s="42"/>
      <c r="V2427" s="19">
        <f t="shared" ca="1" si="855"/>
        <v>4</v>
      </c>
      <c r="W2427" s="19" t="str">
        <f t="shared" ca="1" si="856"/>
        <v/>
      </c>
      <c r="X2427" s="19" t="str">
        <f t="shared" ca="1" si="857"/>
        <v/>
      </c>
      <c r="Y2427" s="19" t="str">
        <f t="shared" ca="1" si="858"/>
        <v/>
      </c>
      <c r="Z2427" s="19" t="str">
        <f t="shared" ca="1" si="859"/>
        <v/>
      </c>
      <c r="AA2427" s="19" t="str">
        <f t="shared" ca="1" si="860"/>
        <v/>
      </c>
      <c r="AB2427" s="3"/>
      <c r="AE2427" s="1"/>
    </row>
    <row r="2428" spans="2:31" ht="15" x14ac:dyDescent="0.25">
      <c r="B2428" s="35">
        <f t="shared" ca="1" si="840"/>
        <v>36</v>
      </c>
      <c r="C2428" s="12">
        <f ca="1">IF(B2428="","",VLOOKUP(B2428,Tabelle2!$D$1:$E$37,2,0))</f>
        <v>6</v>
      </c>
      <c r="D2428" s="18" t="str">
        <f t="shared" ca="1" si="843"/>
        <v>L</v>
      </c>
      <c r="E2428" s="16" t="str">
        <f t="shared" ca="1" si="839"/>
        <v/>
      </c>
      <c r="F2428" s="19" t="str">
        <f t="shared" ca="1" si="841"/>
        <v/>
      </c>
      <c r="G2428" s="38">
        <f t="shared" ca="1" si="842"/>
        <v>0</v>
      </c>
      <c r="H2428" s="38">
        <f t="shared" ca="1" si="844"/>
        <v>-114</v>
      </c>
      <c r="I2428" s="27">
        <f t="shared" ca="1" si="845"/>
        <v>2</v>
      </c>
      <c r="J2428" s="27">
        <f t="shared" ca="1" si="846"/>
        <v>1</v>
      </c>
      <c r="K2428" s="19">
        <f t="shared" ca="1" si="847"/>
        <v>4</v>
      </c>
      <c r="L2428" s="12" t="str">
        <f t="shared" ca="1" si="848"/>
        <v/>
      </c>
      <c r="M2428" s="19" t="str">
        <f t="shared" ca="1" si="849"/>
        <v/>
      </c>
      <c r="N2428" s="19">
        <f t="shared" ca="1" si="850"/>
        <v>6</v>
      </c>
      <c r="O2428" s="24"/>
      <c r="P2428" s="40">
        <f t="shared" ca="1" si="851"/>
        <v>2</v>
      </c>
      <c r="Q2428" s="40"/>
      <c r="R2428" s="19">
        <f t="shared" ca="1" si="852"/>
        <v>6</v>
      </c>
      <c r="S2428" s="19">
        <f t="shared" ca="1" si="853"/>
        <v>4</v>
      </c>
      <c r="T2428" s="19" t="str">
        <f t="shared" ca="1" si="854"/>
        <v/>
      </c>
      <c r="U2428" s="42"/>
      <c r="V2428" s="19">
        <f t="shared" ca="1" si="855"/>
        <v>6</v>
      </c>
      <c r="W2428" s="19">
        <f t="shared" ca="1" si="856"/>
        <v>4</v>
      </c>
      <c r="X2428" s="19" t="str">
        <f t="shared" ca="1" si="857"/>
        <v/>
      </c>
      <c r="Y2428" s="19" t="str">
        <f t="shared" ca="1" si="858"/>
        <v/>
      </c>
      <c r="Z2428" s="19" t="str">
        <f t="shared" ca="1" si="859"/>
        <v/>
      </c>
      <c r="AA2428" s="19" t="str">
        <f t="shared" ca="1" si="860"/>
        <v/>
      </c>
      <c r="AB2428" s="3"/>
      <c r="AE2428" s="1"/>
    </row>
    <row r="2429" spans="2:31" ht="15" x14ac:dyDescent="0.25">
      <c r="B2429" s="35">
        <f t="shared" ca="1" si="840"/>
        <v>21</v>
      </c>
      <c r="C2429" s="12">
        <f ca="1">IF(B2429="","",VLOOKUP(B2429,Tabelle2!$D$1:$E$37,2,0))</f>
        <v>4</v>
      </c>
      <c r="D2429" s="18" t="str">
        <f t="shared" ca="1" si="843"/>
        <v>L</v>
      </c>
      <c r="E2429" s="16" t="str">
        <f t="shared" ca="1" si="839"/>
        <v/>
      </c>
      <c r="F2429" s="19" t="str">
        <f t="shared" ca="1" si="841"/>
        <v/>
      </c>
      <c r="G2429" s="38">
        <f t="shared" ca="1" si="842"/>
        <v>0</v>
      </c>
      <c r="H2429" s="38">
        <f t="shared" ca="1" si="844"/>
        <v>-114</v>
      </c>
      <c r="I2429" s="27">
        <f t="shared" ca="1" si="845"/>
        <v>2</v>
      </c>
      <c r="J2429" s="27">
        <f t="shared" ca="1" si="846"/>
        <v>1</v>
      </c>
      <c r="K2429" s="19">
        <f t="shared" ca="1" si="847"/>
        <v>4</v>
      </c>
      <c r="L2429" s="12">
        <f t="shared" ca="1" si="848"/>
        <v>6</v>
      </c>
      <c r="M2429" s="19" t="str">
        <f t="shared" ca="1" si="849"/>
        <v/>
      </c>
      <c r="N2429" s="19" t="str">
        <f t="shared" ca="1" si="850"/>
        <v/>
      </c>
      <c r="O2429" s="24"/>
      <c r="P2429" s="40">
        <f t="shared" ca="1" si="851"/>
        <v>2</v>
      </c>
      <c r="Q2429" s="40"/>
      <c r="R2429" s="19">
        <f t="shared" ca="1" si="852"/>
        <v>4</v>
      </c>
      <c r="S2429" s="19">
        <f t="shared" ca="1" si="853"/>
        <v>6</v>
      </c>
      <c r="T2429" s="19" t="str">
        <f t="shared" ca="1" si="854"/>
        <v/>
      </c>
      <c r="U2429" s="42"/>
      <c r="V2429" s="19">
        <f t="shared" ca="1" si="855"/>
        <v>4</v>
      </c>
      <c r="W2429" s="19">
        <f t="shared" ca="1" si="856"/>
        <v>6</v>
      </c>
      <c r="X2429" s="19">
        <f t="shared" ca="1" si="857"/>
        <v>4</v>
      </c>
      <c r="Y2429" s="19" t="str">
        <f t="shared" ca="1" si="858"/>
        <v/>
      </c>
      <c r="Z2429" s="19" t="str">
        <f t="shared" ca="1" si="859"/>
        <v/>
      </c>
      <c r="AA2429" s="19" t="str">
        <f t="shared" ca="1" si="860"/>
        <v/>
      </c>
      <c r="AB2429" s="3"/>
      <c r="AE2429" s="1"/>
    </row>
    <row r="2430" spans="2:31" ht="15" x14ac:dyDescent="0.25">
      <c r="B2430" s="35">
        <f t="shared" ca="1" si="840"/>
        <v>26</v>
      </c>
      <c r="C2430" s="12">
        <f ca="1">IF(B2430="","",VLOOKUP(B2430,Tabelle2!$D$1:$E$37,2,0))</f>
        <v>5</v>
      </c>
      <c r="D2430" s="18" t="str">
        <f t="shared" ca="1" si="843"/>
        <v>W</v>
      </c>
      <c r="E2430" s="16" t="str">
        <f t="shared" ca="1" si="839"/>
        <v>W</v>
      </c>
      <c r="F2430" s="19" t="str">
        <f t="shared" ca="1" si="841"/>
        <v/>
      </c>
      <c r="G2430" s="38">
        <f t="shared" ca="1" si="842"/>
        <v>3</v>
      </c>
      <c r="H2430" s="38">
        <f t="shared" ca="1" si="844"/>
        <v>-111</v>
      </c>
      <c r="I2430" s="27">
        <f t="shared" ca="1" si="845"/>
        <v>3</v>
      </c>
      <c r="J2430" s="27">
        <f t="shared" ca="1" si="846"/>
        <v>1</v>
      </c>
      <c r="K2430" s="19">
        <f t="shared" ca="1" si="847"/>
        <v>5</v>
      </c>
      <c r="L2430" s="12">
        <f t="shared" ca="1" si="848"/>
        <v>4</v>
      </c>
      <c r="M2430" s="19">
        <f t="shared" ca="1" si="849"/>
        <v>6</v>
      </c>
      <c r="N2430" s="19" t="str">
        <f t="shared" ca="1" si="850"/>
        <v/>
      </c>
      <c r="O2430" s="24"/>
      <c r="P2430" s="40">
        <f t="shared" ca="1" si="851"/>
        <v>3</v>
      </c>
      <c r="Q2430" s="40"/>
      <c r="R2430" s="19">
        <f t="shared" ca="1" si="852"/>
        <v>5</v>
      </c>
      <c r="S2430" s="19">
        <f t="shared" ca="1" si="853"/>
        <v>4</v>
      </c>
      <c r="T2430" s="19">
        <f t="shared" ca="1" si="854"/>
        <v>6</v>
      </c>
      <c r="U2430" s="42"/>
      <c r="V2430" s="19">
        <f t="shared" ca="1" si="855"/>
        <v>5</v>
      </c>
      <c r="W2430" s="19">
        <f t="shared" ca="1" si="856"/>
        <v>4</v>
      </c>
      <c r="X2430" s="19">
        <f t="shared" ca="1" si="857"/>
        <v>6</v>
      </c>
      <c r="Y2430" s="19">
        <f t="shared" ca="1" si="858"/>
        <v>4</v>
      </c>
      <c r="Z2430" s="19" t="str">
        <f t="shared" ca="1" si="859"/>
        <v/>
      </c>
      <c r="AA2430" s="19" t="str">
        <f t="shared" ca="1" si="860"/>
        <v/>
      </c>
      <c r="AB2430" s="3"/>
      <c r="AE2430" s="1"/>
    </row>
    <row r="2431" spans="2:31" ht="15" x14ac:dyDescent="0.25">
      <c r="B2431" s="35">
        <f t="shared" ca="1" si="840"/>
        <v>35</v>
      </c>
      <c r="C2431" s="12">
        <f ca="1">IF(B2431="","",VLOOKUP(B2431,Tabelle2!$D$1:$E$37,2,0))</f>
        <v>6</v>
      </c>
      <c r="D2431" s="18" t="str">
        <f t="shared" ca="1" si="843"/>
        <v>W</v>
      </c>
      <c r="E2431" s="16" t="str">
        <f t="shared" ca="1" si="839"/>
        <v>W</v>
      </c>
      <c r="F2431" s="19" t="str">
        <f t="shared" ca="1" si="841"/>
        <v/>
      </c>
      <c r="G2431" s="38">
        <f t="shared" ca="1" si="842"/>
        <v>3</v>
      </c>
      <c r="H2431" s="38">
        <f t="shared" ca="1" si="844"/>
        <v>-108</v>
      </c>
      <c r="I2431" s="27">
        <f t="shared" ca="1" si="845"/>
        <v>3</v>
      </c>
      <c r="J2431" s="27">
        <f t="shared" ca="1" si="846"/>
        <v>1</v>
      </c>
      <c r="K2431" s="19">
        <f t="shared" ca="1" si="847"/>
        <v>5</v>
      </c>
      <c r="L2431" s="12">
        <f t="shared" ca="1" si="848"/>
        <v>4</v>
      </c>
      <c r="M2431" s="19">
        <f t="shared" ca="1" si="849"/>
        <v>6</v>
      </c>
      <c r="N2431" s="19" t="str">
        <f t="shared" ca="1" si="850"/>
        <v/>
      </c>
      <c r="O2431" s="24"/>
      <c r="P2431" s="40">
        <f t="shared" ca="1" si="851"/>
        <v>3</v>
      </c>
      <c r="Q2431" s="40"/>
      <c r="R2431" s="19">
        <f t="shared" ca="1" si="852"/>
        <v>6</v>
      </c>
      <c r="S2431" s="19">
        <f t="shared" ca="1" si="853"/>
        <v>5</v>
      </c>
      <c r="T2431" s="19">
        <f t="shared" ca="1" si="854"/>
        <v>4</v>
      </c>
      <c r="U2431" s="42"/>
      <c r="V2431" s="19">
        <f t="shared" ca="1" si="855"/>
        <v>6</v>
      </c>
      <c r="W2431" s="19">
        <f t="shared" ca="1" si="856"/>
        <v>5</v>
      </c>
      <c r="X2431" s="19">
        <f t="shared" ca="1" si="857"/>
        <v>4</v>
      </c>
      <c r="Y2431" s="19">
        <f t="shared" ca="1" si="858"/>
        <v>6</v>
      </c>
      <c r="Z2431" s="19">
        <f t="shared" ca="1" si="859"/>
        <v>4</v>
      </c>
      <c r="AA2431" s="19" t="str">
        <f t="shared" ca="1" si="860"/>
        <v/>
      </c>
      <c r="AB2431" s="3"/>
      <c r="AE2431" s="1"/>
    </row>
    <row r="2432" spans="2:31" ht="15" x14ac:dyDescent="0.25">
      <c r="B2432" s="35">
        <f t="shared" ca="1" si="840"/>
        <v>28</v>
      </c>
      <c r="C2432" s="12">
        <f ca="1">IF(B2432="","",VLOOKUP(B2432,Tabelle2!$D$1:$E$37,2,0))</f>
        <v>5</v>
      </c>
      <c r="D2432" s="18" t="str">
        <f t="shared" ca="1" si="843"/>
        <v>L</v>
      </c>
      <c r="E2432" s="16" t="str">
        <f t="shared" ref="E2432:E2495" ca="1" si="861">IF(AND(F2431="l1",D2432="w"),"w",IF(F2431="l2","",IF(AND(J2432=1,I2432&gt;=3),D2432,IF(J2432=1,"",D2432))))</f>
        <v>L</v>
      </c>
      <c r="F2432" s="19" t="str">
        <f t="shared" ca="1" si="841"/>
        <v>l1</v>
      </c>
      <c r="G2432" s="38">
        <f t="shared" ca="1" si="842"/>
        <v>-3</v>
      </c>
      <c r="H2432" s="38">
        <f t="shared" ca="1" si="844"/>
        <v>-111</v>
      </c>
      <c r="I2432" s="27">
        <f t="shared" ca="1" si="845"/>
        <v>3</v>
      </c>
      <c r="J2432" s="27" t="str">
        <f t="shared" ca="1" si="846"/>
        <v/>
      </c>
      <c r="K2432" s="19">
        <f t="shared" ca="1" si="847"/>
        <v>5</v>
      </c>
      <c r="L2432" s="12">
        <f t="shared" ca="1" si="848"/>
        <v>4</v>
      </c>
      <c r="M2432" s="19">
        <f t="shared" ca="1" si="849"/>
        <v>6</v>
      </c>
      <c r="N2432" s="19" t="str">
        <f t="shared" ca="1" si="850"/>
        <v/>
      </c>
      <c r="O2432" s="24"/>
      <c r="P2432" s="40">
        <f t="shared" ca="1" si="851"/>
        <v>3</v>
      </c>
      <c r="Q2432" s="40"/>
      <c r="R2432" s="19">
        <f t="shared" ca="1" si="852"/>
        <v>5</v>
      </c>
      <c r="S2432" s="19">
        <f t="shared" ca="1" si="853"/>
        <v>6</v>
      </c>
      <c r="T2432" s="19">
        <f t="shared" ca="1" si="854"/>
        <v>4</v>
      </c>
      <c r="U2432" s="42"/>
      <c r="V2432" s="19">
        <f t="shared" ca="1" si="855"/>
        <v>5</v>
      </c>
      <c r="W2432" s="19">
        <f t="shared" ca="1" si="856"/>
        <v>6</v>
      </c>
      <c r="X2432" s="19">
        <f t="shared" ca="1" si="857"/>
        <v>5</v>
      </c>
      <c r="Y2432" s="19">
        <f t="shared" ca="1" si="858"/>
        <v>4</v>
      </c>
      <c r="Z2432" s="19">
        <f t="shared" ca="1" si="859"/>
        <v>6</v>
      </c>
      <c r="AA2432" s="19">
        <f t="shared" ca="1" si="860"/>
        <v>4</v>
      </c>
      <c r="AB2432" s="3"/>
      <c r="AE2432" s="1"/>
    </row>
    <row r="2433" spans="2:31" ht="15" x14ac:dyDescent="0.25">
      <c r="B2433" s="35">
        <f t="shared" ca="1" si="840"/>
        <v>17</v>
      </c>
      <c r="C2433" s="12">
        <f ca="1">IF(B2433="","",VLOOKUP(B2433,Tabelle2!$D$1:$E$37,2,0))</f>
        <v>3</v>
      </c>
      <c r="D2433" s="18" t="str">
        <f t="shared" ca="1" si="843"/>
        <v>W</v>
      </c>
      <c r="E2433" s="16" t="str">
        <f t="shared" ca="1" si="861"/>
        <v>w</v>
      </c>
      <c r="F2433" s="19" t="str">
        <f t="shared" ca="1" si="841"/>
        <v/>
      </c>
      <c r="G2433" s="38">
        <f t="shared" ca="1" si="842"/>
        <v>2</v>
      </c>
      <c r="H2433" s="38">
        <f t="shared" ca="1" si="844"/>
        <v>-109</v>
      </c>
      <c r="I2433" s="27">
        <f t="shared" ca="1" si="845"/>
        <v>4</v>
      </c>
      <c r="J2433" s="27" t="str">
        <f t="shared" ca="1" si="846"/>
        <v/>
      </c>
      <c r="K2433" s="19">
        <f t="shared" ca="1" si="847"/>
        <v>5</v>
      </c>
      <c r="L2433" s="12">
        <f t="shared" ca="1" si="848"/>
        <v>4</v>
      </c>
      <c r="M2433" s="19">
        <f t="shared" ca="1" si="849"/>
        <v>6</v>
      </c>
      <c r="N2433" s="19">
        <f t="shared" ca="1" si="850"/>
        <v>3</v>
      </c>
      <c r="O2433" s="24"/>
      <c r="P2433" s="40">
        <f t="shared" ca="1" si="851"/>
        <v>3</v>
      </c>
      <c r="Q2433" s="40"/>
      <c r="R2433" s="19">
        <f t="shared" ca="1" si="852"/>
        <v>3</v>
      </c>
      <c r="S2433" s="19">
        <f t="shared" ca="1" si="853"/>
        <v>5</v>
      </c>
      <c r="T2433" s="19">
        <f t="shared" ca="1" si="854"/>
        <v>6</v>
      </c>
      <c r="U2433" s="42"/>
      <c r="V2433" s="19">
        <f t="shared" ca="1" si="855"/>
        <v>3</v>
      </c>
      <c r="W2433" s="19">
        <f t="shared" ca="1" si="856"/>
        <v>5</v>
      </c>
      <c r="X2433" s="19">
        <f t="shared" ca="1" si="857"/>
        <v>6</v>
      </c>
      <c r="Y2433" s="19">
        <f t="shared" ca="1" si="858"/>
        <v>5</v>
      </c>
      <c r="Z2433" s="19">
        <f t="shared" ca="1" si="859"/>
        <v>4</v>
      </c>
      <c r="AA2433" s="19">
        <f t="shared" ca="1" si="860"/>
        <v>6</v>
      </c>
      <c r="AB2433" s="3"/>
      <c r="AE2433" s="1"/>
    </row>
    <row r="2434" spans="2:31" ht="15" x14ac:dyDescent="0.25">
      <c r="B2434" s="35">
        <f t="shared" ca="1" si="840"/>
        <v>33</v>
      </c>
      <c r="C2434" s="12">
        <f ca="1">IF(B2434="","",VLOOKUP(B2434,Tabelle2!$D$1:$E$37,2,0))</f>
        <v>6</v>
      </c>
      <c r="D2434" s="18" t="str">
        <f t="shared" ca="1" si="843"/>
        <v>L</v>
      </c>
      <c r="E2434" s="16" t="str">
        <f t="shared" ca="1" si="861"/>
        <v>L</v>
      </c>
      <c r="F2434" s="19" t="str">
        <f t="shared" ca="1" si="841"/>
        <v>l1</v>
      </c>
      <c r="G2434" s="38">
        <f t="shared" ca="1" si="842"/>
        <v>-3</v>
      </c>
      <c r="H2434" s="38">
        <f t="shared" ca="1" si="844"/>
        <v>-112</v>
      </c>
      <c r="I2434" s="27">
        <f t="shared" ca="1" si="845"/>
        <v>3</v>
      </c>
      <c r="J2434" s="27" t="str">
        <f t="shared" ca="1" si="846"/>
        <v/>
      </c>
      <c r="K2434" s="19">
        <f t="shared" ca="1" si="847"/>
        <v>5</v>
      </c>
      <c r="L2434" s="12">
        <f t="shared" ca="1" si="848"/>
        <v>4</v>
      </c>
      <c r="M2434" s="19">
        <f t="shared" ca="1" si="849"/>
        <v>6</v>
      </c>
      <c r="N2434" s="19" t="str">
        <f t="shared" ca="1" si="850"/>
        <v/>
      </c>
      <c r="O2434" s="24"/>
      <c r="P2434" s="40">
        <f t="shared" ca="1" si="851"/>
        <v>3</v>
      </c>
      <c r="Q2434" s="40"/>
      <c r="R2434" s="19">
        <f t="shared" ca="1" si="852"/>
        <v>6</v>
      </c>
      <c r="S2434" s="19">
        <f t="shared" ca="1" si="853"/>
        <v>3</v>
      </c>
      <c r="T2434" s="19">
        <f t="shared" ca="1" si="854"/>
        <v>5</v>
      </c>
      <c r="U2434" s="42"/>
      <c r="V2434" s="19">
        <f t="shared" ca="1" si="855"/>
        <v>6</v>
      </c>
      <c r="W2434" s="19">
        <f t="shared" ca="1" si="856"/>
        <v>3</v>
      </c>
      <c r="X2434" s="19">
        <f t="shared" ca="1" si="857"/>
        <v>5</v>
      </c>
      <c r="Y2434" s="19">
        <f t="shared" ca="1" si="858"/>
        <v>6</v>
      </c>
      <c r="Z2434" s="19">
        <f t="shared" ca="1" si="859"/>
        <v>5</v>
      </c>
      <c r="AA2434" s="19">
        <f t="shared" ca="1" si="860"/>
        <v>4</v>
      </c>
      <c r="AB2434" s="3"/>
      <c r="AE2434" s="1"/>
    </row>
    <row r="2435" spans="2:31" ht="15" x14ac:dyDescent="0.25">
      <c r="B2435" s="35">
        <f t="shared" ca="1" si="840"/>
        <v>1</v>
      </c>
      <c r="C2435" s="12">
        <f ca="1">IF(B2435="","",VLOOKUP(B2435,Tabelle2!$D$1:$E$37,2,0))</f>
        <v>1</v>
      </c>
      <c r="D2435" s="18" t="str">
        <f t="shared" ca="1" si="843"/>
        <v>L</v>
      </c>
      <c r="E2435" s="16" t="str">
        <f t="shared" ca="1" si="861"/>
        <v>L</v>
      </c>
      <c r="F2435" s="19" t="str">
        <f t="shared" ca="1" si="841"/>
        <v>L2</v>
      </c>
      <c r="G2435" s="38">
        <f t="shared" ca="1" si="842"/>
        <v>-4</v>
      </c>
      <c r="H2435" s="38">
        <f t="shared" ca="1" si="844"/>
        <v>-116</v>
      </c>
      <c r="I2435" s="27">
        <f t="shared" ca="1" si="845"/>
        <v>4</v>
      </c>
      <c r="J2435" s="27" t="str">
        <f t="shared" ca="1" si="846"/>
        <v/>
      </c>
      <c r="K2435" s="19">
        <f t="shared" ca="1" si="847"/>
        <v>5</v>
      </c>
      <c r="L2435" s="12">
        <f t="shared" ca="1" si="848"/>
        <v>4</v>
      </c>
      <c r="M2435" s="19">
        <f t="shared" ca="1" si="849"/>
        <v>6</v>
      </c>
      <c r="N2435" s="19">
        <f t="shared" ca="1" si="850"/>
        <v>1</v>
      </c>
      <c r="O2435" s="24"/>
      <c r="P2435" s="40">
        <f t="shared" ca="1" si="851"/>
        <v>3</v>
      </c>
      <c r="Q2435" s="40"/>
      <c r="R2435" s="19">
        <f t="shared" ca="1" si="852"/>
        <v>1</v>
      </c>
      <c r="S2435" s="19">
        <f t="shared" ca="1" si="853"/>
        <v>6</v>
      </c>
      <c r="T2435" s="19">
        <f t="shared" ca="1" si="854"/>
        <v>3</v>
      </c>
      <c r="U2435" s="42"/>
      <c r="V2435" s="19">
        <f t="shared" ca="1" si="855"/>
        <v>1</v>
      </c>
      <c r="W2435" s="19">
        <f t="shared" ca="1" si="856"/>
        <v>6</v>
      </c>
      <c r="X2435" s="19">
        <f t="shared" ca="1" si="857"/>
        <v>3</v>
      </c>
      <c r="Y2435" s="19">
        <f t="shared" ca="1" si="858"/>
        <v>5</v>
      </c>
      <c r="Z2435" s="19">
        <f t="shared" ca="1" si="859"/>
        <v>6</v>
      </c>
      <c r="AA2435" s="19">
        <f t="shared" ca="1" si="860"/>
        <v>5</v>
      </c>
      <c r="AB2435" s="3"/>
      <c r="AE2435" s="1"/>
    </row>
    <row r="2436" spans="2:31" ht="15" x14ac:dyDescent="0.25">
      <c r="B2436" s="35">
        <f t="shared" ref="B2436:B2499" ca="1" si="862">RANDBETWEEN(0,36)</f>
        <v>8</v>
      </c>
      <c r="C2436" s="12">
        <f ca="1">IF(B2436="","",VLOOKUP(B2436,Tabelle2!$D$1:$E$37,2,0))</f>
        <v>2</v>
      </c>
      <c r="D2436" s="18" t="str">
        <f t="shared" ca="1" si="843"/>
        <v>L</v>
      </c>
      <c r="E2436" s="16" t="str">
        <f t="shared" ca="1" si="861"/>
        <v/>
      </c>
      <c r="F2436" s="19" t="str">
        <f t="shared" ca="1" si="841"/>
        <v>New</v>
      </c>
      <c r="G2436" s="38">
        <f t="shared" ca="1" si="842"/>
        <v>0</v>
      </c>
      <c r="H2436" s="38">
        <f t="shared" ca="1" si="844"/>
        <v>-116</v>
      </c>
      <c r="I2436" s="27">
        <f t="shared" ca="1" si="845"/>
        <v>3</v>
      </c>
      <c r="J2436" s="27">
        <f t="shared" ca="1" si="846"/>
        <v>1</v>
      </c>
      <c r="K2436" s="19">
        <f t="shared" ca="1" si="847"/>
        <v>2</v>
      </c>
      <c r="L2436" s="12">
        <f t="shared" ca="1" si="848"/>
        <v>1</v>
      </c>
      <c r="M2436" s="19">
        <f t="shared" ca="1" si="849"/>
        <v>6</v>
      </c>
      <c r="N2436" s="19" t="str">
        <f t="shared" ca="1" si="850"/>
        <v/>
      </c>
      <c r="O2436" s="24"/>
      <c r="P2436" s="40">
        <f t="shared" ca="1" si="851"/>
        <v>3</v>
      </c>
      <c r="Q2436" s="40"/>
      <c r="R2436" s="19">
        <f t="shared" ca="1" si="852"/>
        <v>2</v>
      </c>
      <c r="S2436" s="19">
        <f t="shared" ca="1" si="853"/>
        <v>1</v>
      </c>
      <c r="T2436" s="19">
        <f t="shared" ca="1" si="854"/>
        <v>6</v>
      </c>
      <c r="U2436" s="42"/>
      <c r="V2436" s="19">
        <f t="shared" ca="1" si="855"/>
        <v>2</v>
      </c>
      <c r="W2436" s="19">
        <f t="shared" ca="1" si="856"/>
        <v>1</v>
      </c>
      <c r="X2436" s="19">
        <f t="shared" ca="1" si="857"/>
        <v>6</v>
      </c>
      <c r="Y2436" s="19">
        <f t="shared" ca="1" si="858"/>
        <v>3</v>
      </c>
      <c r="Z2436" s="19">
        <f t="shared" ca="1" si="859"/>
        <v>5</v>
      </c>
      <c r="AA2436" s="19">
        <f t="shared" ca="1" si="860"/>
        <v>6</v>
      </c>
      <c r="AB2436" s="3"/>
      <c r="AE2436" s="1"/>
    </row>
    <row r="2437" spans="2:31" ht="15" x14ac:dyDescent="0.25">
      <c r="B2437" s="35">
        <f t="shared" ca="1" si="862"/>
        <v>26</v>
      </c>
      <c r="C2437" s="12">
        <f ca="1">IF(B2437="","",VLOOKUP(B2437,Tabelle2!$D$1:$E$37,2,0))</f>
        <v>5</v>
      </c>
      <c r="D2437" s="18" t="str">
        <f t="shared" ca="1" si="843"/>
        <v>L</v>
      </c>
      <c r="E2437" s="16" t="str">
        <f t="shared" ca="1" si="861"/>
        <v/>
      </c>
      <c r="F2437" s="19" t="str">
        <f t="shared" ca="1" si="841"/>
        <v/>
      </c>
      <c r="G2437" s="38">
        <f t="shared" ca="1" si="842"/>
        <v>0</v>
      </c>
      <c r="H2437" s="38">
        <f t="shared" ca="1" si="844"/>
        <v>-116</v>
      </c>
      <c r="I2437" s="27">
        <f t="shared" ca="1" si="845"/>
        <v>1</v>
      </c>
      <c r="J2437" s="27">
        <f t="shared" ca="1" si="846"/>
        <v>1</v>
      </c>
      <c r="K2437" s="19">
        <f t="shared" ca="1" si="847"/>
        <v>5</v>
      </c>
      <c r="L2437" s="12" t="str">
        <f t="shared" ca="1" si="848"/>
        <v/>
      </c>
      <c r="M2437" s="19" t="str">
        <f t="shared" ca="1" si="849"/>
        <v/>
      </c>
      <c r="N2437" s="19" t="str">
        <f t="shared" ca="1" si="850"/>
        <v/>
      </c>
      <c r="O2437" s="24"/>
      <c r="P2437" s="40">
        <f t="shared" ca="1" si="851"/>
        <v>1</v>
      </c>
      <c r="Q2437" s="40"/>
      <c r="R2437" s="19">
        <f t="shared" ca="1" si="852"/>
        <v>5</v>
      </c>
      <c r="S2437" s="19" t="str">
        <f t="shared" ca="1" si="853"/>
        <v/>
      </c>
      <c r="T2437" s="19" t="str">
        <f t="shared" ca="1" si="854"/>
        <v/>
      </c>
      <c r="U2437" s="42"/>
      <c r="V2437" s="19">
        <f t="shared" ca="1" si="855"/>
        <v>5</v>
      </c>
      <c r="W2437" s="19" t="str">
        <f t="shared" ca="1" si="856"/>
        <v/>
      </c>
      <c r="X2437" s="19" t="str">
        <f t="shared" ca="1" si="857"/>
        <v/>
      </c>
      <c r="Y2437" s="19" t="str">
        <f t="shared" ca="1" si="858"/>
        <v/>
      </c>
      <c r="Z2437" s="19" t="str">
        <f t="shared" ca="1" si="859"/>
        <v/>
      </c>
      <c r="AA2437" s="19" t="str">
        <f t="shared" ca="1" si="860"/>
        <v/>
      </c>
      <c r="AB2437" s="3"/>
      <c r="AE2437" s="1"/>
    </row>
    <row r="2438" spans="2:31" ht="15" x14ac:dyDescent="0.25">
      <c r="B2438" s="35">
        <f t="shared" ca="1" si="862"/>
        <v>30</v>
      </c>
      <c r="C2438" s="12">
        <f ca="1">IF(B2438="","",VLOOKUP(B2438,Tabelle2!$D$1:$E$37,2,0))</f>
        <v>5</v>
      </c>
      <c r="D2438" s="18" t="str">
        <f t="shared" ca="1" si="843"/>
        <v>L</v>
      </c>
      <c r="E2438" s="16" t="str">
        <f t="shared" ca="1" si="861"/>
        <v/>
      </c>
      <c r="F2438" s="19" t="str">
        <f t="shared" ca="1" si="841"/>
        <v/>
      </c>
      <c r="G2438" s="38">
        <f t="shared" ca="1" si="842"/>
        <v>0</v>
      </c>
      <c r="H2438" s="38">
        <f t="shared" ca="1" si="844"/>
        <v>-116</v>
      </c>
      <c r="I2438" s="27">
        <f t="shared" ca="1" si="845"/>
        <v>1</v>
      </c>
      <c r="J2438" s="27">
        <f t="shared" ca="1" si="846"/>
        <v>1</v>
      </c>
      <c r="K2438" s="19">
        <f t="shared" ca="1" si="847"/>
        <v>5</v>
      </c>
      <c r="L2438" s="12" t="str">
        <f t="shared" ca="1" si="848"/>
        <v/>
      </c>
      <c r="M2438" s="19" t="str">
        <f t="shared" ca="1" si="849"/>
        <v/>
      </c>
      <c r="N2438" s="19" t="str">
        <f t="shared" ca="1" si="850"/>
        <v/>
      </c>
      <c r="O2438" s="24"/>
      <c r="P2438" s="40">
        <f t="shared" ca="1" si="851"/>
        <v>1</v>
      </c>
      <c r="Q2438" s="40"/>
      <c r="R2438" s="19">
        <f t="shared" ca="1" si="852"/>
        <v>5</v>
      </c>
      <c r="S2438" s="19" t="str">
        <f t="shared" ca="1" si="853"/>
        <v/>
      </c>
      <c r="T2438" s="19" t="str">
        <f t="shared" ca="1" si="854"/>
        <v/>
      </c>
      <c r="U2438" s="42"/>
      <c r="V2438" s="19">
        <f t="shared" ca="1" si="855"/>
        <v>5</v>
      </c>
      <c r="W2438" s="19">
        <f t="shared" ca="1" si="856"/>
        <v>5</v>
      </c>
      <c r="X2438" s="19" t="str">
        <f t="shared" ca="1" si="857"/>
        <v/>
      </c>
      <c r="Y2438" s="19" t="str">
        <f t="shared" ca="1" si="858"/>
        <v/>
      </c>
      <c r="Z2438" s="19" t="str">
        <f t="shared" ca="1" si="859"/>
        <v/>
      </c>
      <c r="AA2438" s="19" t="str">
        <f t="shared" ca="1" si="860"/>
        <v/>
      </c>
      <c r="AB2438" s="3"/>
      <c r="AE2438" s="1"/>
    </row>
    <row r="2439" spans="2:31" ht="15" x14ac:dyDescent="0.25">
      <c r="B2439" s="35">
        <f t="shared" ca="1" si="862"/>
        <v>20</v>
      </c>
      <c r="C2439" s="12">
        <f ca="1">IF(B2439="","",VLOOKUP(B2439,Tabelle2!$D$1:$E$37,2,0))</f>
        <v>4</v>
      </c>
      <c r="D2439" s="18" t="str">
        <f t="shared" ca="1" si="843"/>
        <v>L</v>
      </c>
      <c r="E2439" s="16" t="str">
        <f t="shared" ca="1" si="861"/>
        <v/>
      </c>
      <c r="F2439" s="19" t="str">
        <f t="shared" ca="1" si="841"/>
        <v/>
      </c>
      <c r="G2439" s="38">
        <f t="shared" ca="1" si="842"/>
        <v>0</v>
      </c>
      <c r="H2439" s="38">
        <f t="shared" ca="1" si="844"/>
        <v>-116</v>
      </c>
      <c r="I2439" s="27">
        <f t="shared" ca="1" si="845"/>
        <v>2</v>
      </c>
      <c r="J2439" s="27">
        <f t="shared" ca="1" si="846"/>
        <v>1</v>
      </c>
      <c r="K2439" s="19">
        <f t="shared" ca="1" si="847"/>
        <v>4</v>
      </c>
      <c r="L2439" s="12">
        <f t="shared" ca="1" si="848"/>
        <v>5</v>
      </c>
      <c r="M2439" s="19" t="str">
        <f t="shared" ca="1" si="849"/>
        <v/>
      </c>
      <c r="N2439" s="19" t="str">
        <f t="shared" ca="1" si="850"/>
        <v/>
      </c>
      <c r="O2439" s="24"/>
      <c r="P2439" s="40">
        <f t="shared" ca="1" si="851"/>
        <v>2</v>
      </c>
      <c r="Q2439" s="40"/>
      <c r="R2439" s="19">
        <f t="shared" ca="1" si="852"/>
        <v>4</v>
      </c>
      <c r="S2439" s="19">
        <f t="shared" ca="1" si="853"/>
        <v>5</v>
      </c>
      <c r="T2439" s="19" t="str">
        <f t="shared" ca="1" si="854"/>
        <v/>
      </c>
      <c r="U2439" s="42"/>
      <c r="V2439" s="19">
        <f t="shared" ca="1" si="855"/>
        <v>4</v>
      </c>
      <c r="W2439" s="19">
        <f t="shared" ca="1" si="856"/>
        <v>5</v>
      </c>
      <c r="X2439" s="19">
        <f t="shared" ca="1" si="857"/>
        <v>5</v>
      </c>
      <c r="Y2439" s="19" t="str">
        <f t="shared" ca="1" si="858"/>
        <v/>
      </c>
      <c r="Z2439" s="19" t="str">
        <f t="shared" ca="1" si="859"/>
        <v/>
      </c>
      <c r="AA2439" s="19" t="str">
        <f t="shared" ca="1" si="860"/>
        <v/>
      </c>
      <c r="AB2439" s="3"/>
      <c r="AE2439" s="1"/>
    </row>
    <row r="2440" spans="2:31" ht="15" x14ac:dyDescent="0.25">
      <c r="B2440" s="35">
        <f t="shared" ca="1" si="862"/>
        <v>8</v>
      </c>
      <c r="C2440" s="12">
        <f ca="1">IF(B2440="","",VLOOKUP(B2440,Tabelle2!$D$1:$E$37,2,0))</f>
        <v>2</v>
      </c>
      <c r="D2440" s="18" t="str">
        <f t="shared" ca="1" si="843"/>
        <v>W</v>
      </c>
      <c r="E2440" s="16" t="str">
        <f t="shared" ca="1" si="861"/>
        <v>W</v>
      </c>
      <c r="F2440" s="19" t="str">
        <f t="shared" ca="1" si="841"/>
        <v/>
      </c>
      <c r="G2440" s="38">
        <f t="shared" ca="1" si="842"/>
        <v>3</v>
      </c>
      <c r="H2440" s="38">
        <f t="shared" ca="1" si="844"/>
        <v>-113</v>
      </c>
      <c r="I2440" s="27">
        <f t="shared" ca="1" si="845"/>
        <v>3</v>
      </c>
      <c r="J2440" s="27">
        <f t="shared" ca="1" si="846"/>
        <v>1</v>
      </c>
      <c r="K2440" s="19">
        <f t="shared" ca="1" si="847"/>
        <v>2</v>
      </c>
      <c r="L2440" s="12">
        <f t="shared" ca="1" si="848"/>
        <v>4</v>
      </c>
      <c r="M2440" s="19">
        <f t="shared" ca="1" si="849"/>
        <v>5</v>
      </c>
      <c r="N2440" s="19" t="str">
        <f t="shared" ca="1" si="850"/>
        <v/>
      </c>
      <c r="O2440" s="24"/>
      <c r="P2440" s="40">
        <f t="shared" ca="1" si="851"/>
        <v>3</v>
      </c>
      <c r="Q2440" s="40"/>
      <c r="R2440" s="19">
        <f t="shared" ca="1" si="852"/>
        <v>2</v>
      </c>
      <c r="S2440" s="19">
        <f t="shared" ca="1" si="853"/>
        <v>4</v>
      </c>
      <c r="T2440" s="19">
        <f t="shared" ca="1" si="854"/>
        <v>5</v>
      </c>
      <c r="U2440" s="42"/>
      <c r="V2440" s="19">
        <f t="shared" ca="1" si="855"/>
        <v>2</v>
      </c>
      <c r="W2440" s="19">
        <f t="shared" ca="1" si="856"/>
        <v>4</v>
      </c>
      <c r="X2440" s="19">
        <f t="shared" ca="1" si="857"/>
        <v>5</v>
      </c>
      <c r="Y2440" s="19">
        <f t="shared" ca="1" si="858"/>
        <v>5</v>
      </c>
      <c r="Z2440" s="19" t="str">
        <f t="shared" ca="1" si="859"/>
        <v/>
      </c>
      <c r="AA2440" s="19" t="str">
        <f t="shared" ca="1" si="860"/>
        <v/>
      </c>
      <c r="AB2440" s="3"/>
      <c r="AE2440" s="1"/>
    </row>
    <row r="2441" spans="2:31" ht="15" x14ac:dyDescent="0.25">
      <c r="B2441" s="35">
        <f t="shared" ca="1" si="862"/>
        <v>7</v>
      </c>
      <c r="C2441" s="12">
        <f ca="1">IF(B2441="","",VLOOKUP(B2441,Tabelle2!$D$1:$E$37,2,0))</f>
        <v>2</v>
      </c>
      <c r="D2441" s="18" t="str">
        <f t="shared" ca="1" si="843"/>
        <v>W</v>
      </c>
      <c r="E2441" s="16" t="str">
        <f t="shared" ca="1" si="861"/>
        <v>W</v>
      </c>
      <c r="F2441" s="19" t="str">
        <f t="shared" ca="1" si="841"/>
        <v/>
      </c>
      <c r="G2441" s="38">
        <f t="shared" ca="1" si="842"/>
        <v>3</v>
      </c>
      <c r="H2441" s="38">
        <f t="shared" ca="1" si="844"/>
        <v>-110</v>
      </c>
      <c r="I2441" s="27">
        <f t="shared" ca="1" si="845"/>
        <v>3</v>
      </c>
      <c r="J2441" s="27">
        <f t="shared" ca="1" si="846"/>
        <v>1</v>
      </c>
      <c r="K2441" s="19">
        <f t="shared" ca="1" si="847"/>
        <v>2</v>
      </c>
      <c r="L2441" s="12">
        <f t="shared" ca="1" si="848"/>
        <v>4</v>
      </c>
      <c r="M2441" s="19">
        <f t="shared" ca="1" si="849"/>
        <v>5</v>
      </c>
      <c r="N2441" s="19" t="str">
        <f t="shared" ca="1" si="850"/>
        <v/>
      </c>
      <c r="O2441" s="24"/>
      <c r="P2441" s="40">
        <f t="shared" ca="1" si="851"/>
        <v>3</v>
      </c>
      <c r="Q2441" s="40"/>
      <c r="R2441" s="19">
        <f t="shared" ca="1" si="852"/>
        <v>2</v>
      </c>
      <c r="S2441" s="19">
        <f t="shared" ca="1" si="853"/>
        <v>4</v>
      </c>
      <c r="T2441" s="19">
        <f t="shared" ca="1" si="854"/>
        <v>5</v>
      </c>
      <c r="U2441" s="42"/>
      <c r="V2441" s="19">
        <f t="shared" ca="1" si="855"/>
        <v>2</v>
      </c>
      <c r="W2441" s="19">
        <f t="shared" ca="1" si="856"/>
        <v>2</v>
      </c>
      <c r="X2441" s="19">
        <f t="shared" ca="1" si="857"/>
        <v>4</v>
      </c>
      <c r="Y2441" s="19">
        <f t="shared" ca="1" si="858"/>
        <v>5</v>
      </c>
      <c r="Z2441" s="19">
        <f t="shared" ca="1" si="859"/>
        <v>5</v>
      </c>
      <c r="AA2441" s="19" t="str">
        <f t="shared" ca="1" si="860"/>
        <v/>
      </c>
      <c r="AB2441" s="3"/>
      <c r="AE2441" s="1"/>
    </row>
    <row r="2442" spans="2:31" ht="15" x14ac:dyDescent="0.25">
      <c r="B2442" s="35">
        <f t="shared" ca="1" si="862"/>
        <v>12</v>
      </c>
      <c r="C2442" s="12">
        <f ca="1">IF(B2442="","",VLOOKUP(B2442,Tabelle2!$D$1:$E$37,2,0))</f>
        <v>2</v>
      </c>
      <c r="D2442" s="18" t="str">
        <f t="shared" ca="1" si="843"/>
        <v>L</v>
      </c>
      <c r="E2442" s="16" t="str">
        <f t="shared" ca="1" si="861"/>
        <v>L</v>
      </c>
      <c r="F2442" s="19" t="str">
        <f t="shared" ca="1" si="841"/>
        <v>l1</v>
      </c>
      <c r="G2442" s="38">
        <f t="shared" ca="1" si="842"/>
        <v>-3</v>
      </c>
      <c r="H2442" s="38">
        <f t="shared" ca="1" si="844"/>
        <v>-113</v>
      </c>
      <c r="I2442" s="27">
        <f t="shared" ca="1" si="845"/>
        <v>3</v>
      </c>
      <c r="J2442" s="27" t="str">
        <f t="shared" ca="1" si="846"/>
        <v/>
      </c>
      <c r="K2442" s="19">
        <f t="shared" ca="1" si="847"/>
        <v>2</v>
      </c>
      <c r="L2442" s="12">
        <f t="shared" ca="1" si="848"/>
        <v>4</v>
      </c>
      <c r="M2442" s="19">
        <f t="shared" ca="1" si="849"/>
        <v>5</v>
      </c>
      <c r="N2442" s="19" t="str">
        <f t="shared" ca="1" si="850"/>
        <v/>
      </c>
      <c r="O2442" s="24"/>
      <c r="P2442" s="40">
        <f t="shared" ca="1" si="851"/>
        <v>3</v>
      </c>
      <c r="Q2442" s="40"/>
      <c r="R2442" s="19">
        <f t="shared" ca="1" si="852"/>
        <v>2</v>
      </c>
      <c r="S2442" s="19">
        <f t="shared" ca="1" si="853"/>
        <v>4</v>
      </c>
      <c r="T2442" s="19">
        <f t="shared" ca="1" si="854"/>
        <v>5</v>
      </c>
      <c r="U2442" s="42"/>
      <c r="V2442" s="19">
        <f t="shared" ca="1" si="855"/>
        <v>2</v>
      </c>
      <c r="W2442" s="19">
        <f t="shared" ca="1" si="856"/>
        <v>2</v>
      </c>
      <c r="X2442" s="19">
        <f t="shared" ca="1" si="857"/>
        <v>2</v>
      </c>
      <c r="Y2442" s="19">
        <f t="shared" ca="1" si="858"/>
        <v>4</v>
      </c>
      <c r="Z2442" s="19">
        <f t="shared" ca="1" si="859"/>
        <v>5</v>
      </c>
      <c r="AA2442" s="19">
        <f t="shared" ca="1" si="860"/>
        <v>5</v>
      </c>
      <c r="AB2442" s="3"/>
      <c r="AE2442" s="1"/>
    </row>
    <row r="2443" spans="2:31" ht="15" x14ac:dyDescent="0.25">
      <c r="B2443" s="35">
        <f t="shared" ca="1" si="862"/>
        <v>33</v>
      </c>
      <c r="C2443" s="12">
        <f ca="1">IF(B2443="","",VLOOKUP(B2443,Tabelle2!$D$1:$E$37,2,0))</f>
        <v>6</v>
      </c>
      <c r="D2443" s="18" t="str">
        <f t="shared" ca="1" si="843"/>
        <v>W</v>
      </c>
      <c r="E2443" s="16" t="str">
        <f t="shared" ca="1" si="861"/>
        <v>w</v>
      </c>
      <c r="F2443" s="19" t="str">
        <f t="shared" ca="1" si="841"/>
        <v/>
      </c>
      <c r="G2443" s="38">
        <f t="shared" ca="1" si="842"/>
        <v>2</v>
      </c>
      <c r="H2443" s="38">
        <f t="shared" ca="1" si="844"/>
        <v>-111</v>
      </c>
      <c r="I2443" s="27">
        <f t="shared" ca="1" si="845"/>
        <v>4</v>
      </c>
      <c r="J2443" s="27" t="str">
        <f t="shared" ca="1" si="846"/>
        <v/>
      </c>
      <c r="K2443" s="19">
        <f t="shared" ca="1" si="847"/>
        <v>2</v>
      </c>
      <c r="L2443" s="12">
        <f t="shared" ca="1" si="848"/>
        <v>4</v>
      </c>
      <c r="M2443" s="19">
        <f t="shared" ca="1" si="849"/>
        <v>5</v>
      </c>
      <c r="N2443" s="19">
        <f t="shared" ca="1" si="850"/>
        <v>6</v>
      </c>
      <c r="O2443" s="24"/>
      <c r="P2443" s="40">
        <f t="shared" ca="1" si="851"/>
        <v>3</v>
      </c>
      <c r="Q2443" s="40"/>
      <c r="R2443" s="19">
        <f t="shared" ca="1" si="852"/>
        <v>6</v>
      </c>
      <c r="S2443" s="19">
        <f t="shared" ca="1" si="853"/>
        <v>2</v>
      </c>
      <c r="T2443" s="19">
        <f t="shared" ca="1" si="854"/>
        <v>4</v>
      </c>
      <c r="U2443" s="42"/>
      <c r="V2443" s="19">
        <f t="shared" ca="1" si="855"/>
        <v>6</v>
      </c>
      <c r="W2443" s="19">
        <f t="shared" ca="1" si="856"/>
        <v>2</v>
      </c>
      <c r="X2443" s="19">
        <f t="shared" ca="1" si="857"/>
        <v>2</v>
      </c>
      <c r="Y2443" s="19">
        <f t="shared" ca="1" si="858"/>
        <v>2</v>
      </c>
      <c r="Z2443" s="19">
        <f t="shared" ca="1" si="859"/>
        <v>4</v>
      </c>
      <c r="AA2443" s="19">
        <f t="shared" ca="1" si="860"/>
        <v>5</v>
      </c>
      <c r="AB2443" s="3"/>
      <c r="AE2443" s="1"/>
    </row>
    <row r="2444" spans="2:31" ht="15" x14ac:dyDescent="0.25">
      <c r="B2444" s="35">
        <f t="shared" ca="1" si="862"/>
        <v>10</v>
      </c>
      <c r="C2444" s="12">
        <f ca="1">IF(B2444="","",VLOOKUP(B2444,Tabelle2!$D$1:$E$37,2,0))</f>
        <v>2</v>
      </c>
      <c r="D2444" s="18" t="str">
        <f t="shared" ca="1" si="843"/>
        <v>L</v>
      </c>
      <c r="E2444" s="16" t="str">
        <f t="shared" ca="1" si="861"/>
        <v>L</v>
      </c>
      <c r="F2444" s="19" t="str">
        <f t="shared" ca="1" si="841"/>
        <v>l1</v>
      </c>
      <c r="G2444" s="38">
        <f t="shared" ca="1" si="842"/>
        <v>-3</v>
      </c>
      <c r="H2444" s="38">
        <f t="shared" ca="1" si="844"/>
        <v>-114</v>
      </c>
      <c r="I2444" s="27">
        <f t="shared" ca="1" si="845"/>
        <v>3</v>
      </c>
      <c r="J2444" s="27" t="str">
        <f t="shared" ca="1" si="846"/>
        <v/>
      </c>
      <c r="K2444" s="19">
        <f t="shared" ca="1" si="847"/>
        <v>2</v>
      </c>
      <c r="L2444" s="12">
        <f t="shared" ca="1" si="848"/>
        <v>4</v>
      </c>
      <c r="M2444" s="19">
        <f t="shared" ca="1" si="849"/>
        <v>5</v>
      </c>
      <c r="N2444" s="19" t="str">
        <f t="shared" ca="1" si="850"/>
        <v/>
      </c>
      <c r="O2444" s="24"/>
      <c r="P2444" s="40">
        <f t="shared" ca="1" si="851"/>
        <v>3</v>
      </c>
      <c r="Q2444" s="40"/>
      <c r="R2444" s="19">
        <f t="shared" ca="1" si="852"/>
        <v>2</v>
      </c>
      <c r="S2444" s="19">
        <f t="shared" ca="1" si="853"/>
        <v>6</v>
      </c>
      <c r="T2444" s="19">
        <f t="shared" ca="1" si="854"/>
        <v>4</v>
      </c>
      <c r="U2444" s="42"/>
      <c r="V2444" s="19">
        <f t="shared" ca="1" si="855"/>
        <v>2</v>
      </c>
      <c r="W2444" s="19">
        <f t="shared" ca="1" si="856"/>
        <v>6</v>
      </c>
      <c r="X2444" s="19">
        <f t="shared" ca="1" si="857"/>
        <v>2</v>
      </c>
      <c r="Y2444" s="19">
        <f t="shared" ca="1" si="858"/>
        <v>2</v>
      </c>
      <c r="Z2444" s="19">
        <f t="shared" ca="1" si="859"/>
        <v>2</v>
      </c>
      <c r="AA2444" s="19">
        <f t="shared" ca="1" si="860"/>
        <v>4</v>
      </c>
      <c r="AB2444" s="3"/>
      <c r="AE2444" s="1"/>
    </row>
    <row r="2445" spans="2:31" ht="15" x14ac:dyDescent="0.25">
      <c r="B2445" s="35">
        <f t="shared" ca="1" si="862"/>
        <v>2</v>
      </c>
      <c r="C2445" s="12">
        <f ca="1">IF(B2445="","",VLOOKUP(B2445,Tabelle2!$D$1:$E$37,2,0))</f>
        <v>1</v>
      </c>
      <c r="D2445" s="18" t="str">
        <f t="shared" ca="1" si="843"/>
        <v>L</v>
      </c>
      <c r="E2445" s="16" t="str">
        <f t="shared" ca="1" si="861"/>
        <v>L</v>
      </c>
      <c r="F2445" s="19" t="str">
        <f t="shared" ca="1" si="841"/>
        <v>L2</v>
      </c>
      <c r="G2445" s="38">
        <f t="shared" ca="1" si="842"/>
        <v>-4</v>
      </c>
      <c r="H2445" s="38">
        <f t="shared" ca="1" si="844"/>
        <v>-118</v>
      </c>
      <c r="I2445" s="27">
        <f t="shared" ca="1" si="845"/>
        <v>4</v>
      </c>
      <c r="J2445" s="27" t="str">
        <f t="shared" ca="1" si="846"/>
        <v/>
      </c>
      <c r="K2445" s="19">
        <f t="shared" ca="1" si="847"/>
        <v>2</v>
      </c>
      <c r="L2445" s="12">
        <f t="shared" ca="1" si="848"/>
        <v>4</v>
      </c>
      <c r="M2445" s="19">
        <f t="shared" ca="1" si="849"/>
        <v>5</v>
      </c>
      <c r="N2445" s="19">
        <f t="shared" ca="1" si="850"/>
        <v>1</v>
      </c>
      <c r="O2445" s="24"/>
      <c r="P2445" s="40">
        <f t="shared" ca="1" si="851"/>
        <v>3</v>
      </c>
      <c r="Q2445" s="40"/>
      <c r="R2445" s="19">
        <f t="shared" ca="1" si="852"/>
        <v>1</v>
      </c>
      <c r="S2445" s="19">
        <f t="shared" ca="1" si="853"/>
        <v>2</v>
      </c>
      <c r="T2445" s="19">
        <f t="shared" ca="1" si="854"/>
        <v>6</v>
      </c>
      <c r="U2445" s="42"/>
      <c r="V2445" s="19">
        <f t="shared" ca="1" si="855"/>
        <v>1</v>
      </c>
      <c r="W2445" s="19">
        <f t="shared" ca="1" si="856"/>
        <v>2</v>
      </c>
      <c r="X2445" s="19">
        <f t="shared" ca="1" si="857"/>
        <v>6</v>
      </c>
      <c r="Y2445" s="19">
        <f t="shared" ca="1" si="858"/>
        <v>2</v>
      </c>
      <c r="Z2445" s="19">
        <f t="shared" ca="1" si="859"/>
        <v>2</v>
      </c>
      <c r="AA2445" s="19">
        <f t="shared" ca="1" si="860"/>
        <v>2</v>
      </c>
      <c r="AB2445" s="3"/>
      <c r="AE2445" s="1"/>
    </row>
    <row r="2446" spans="2:31" ht="15" x14ac:dyDescent="0.25">
      <c r="B2446" s="35">
        <f t="shared" ca="1" si="862"/>
        <v>17</v>
      </c>
      <c r="C2446" s="12">
        <f ca="1">IF(B2446="","",VLOOKUP(B2446,Tabelle2!$D$1:$E$37,2,0))</f>
        <v>3</v>
      </c>
      <c r="D2446" s="18" t="str">
        <f t="shared" ca="1" si="843"/>
        <v>L</v>
      </c>
      <c r="E2446" s="16" t="str">
        <f t="shared" ca="1" si="861"/>
        <v/>
      </c>
      <c r="F2446" s="19" t="str">
        <f t="shared" ca="1" si="841"/>
        <v>New</v>
      </c>
      <c r="G2446" s="38">
        <f t="shared" ca="1" si="842"/>
        <v>0</v>
      </c>
      <c r="H2446" s="38">
        <f t="shared" ca="1" si="844"/>
        <v>-118</v>
      </c>
      <c r="I2446" s="27">
        <f t="shared" ca="1" si="845"/>
        <v>3</v>
      </c>
      <c r="J2446" s="27">
        <f t="shared" ca="1" si="846"/>
        <v>1</v>
      </c>
      <c r="K2446" s="19">
        <f t="shared" ca="1" si="847"/>
        <v>3</v>
      </c>
      <c r="L2446" s="12">
        <f t="shared" ca="1" si="848"/>
        <v>1</v>
      </c>
      <c r="M2446" s="19">
        <f t="shared" ca="1" si="849"/>
        <v>2</v>
      </c>
      <c r="N2446" s="19" t="str">
        <f t="shared" ca="1" si="850"/>
        <v/>
      </c>
      <c r="O2446" s="24"/>
      <c r="P2446" s="40">
        <f t="shared" ca="1" si="851"/>
        <v>3</v>
      </c>
      <c r="Q2446" s="40"/>
      <c r="R2446" s="19">
        <f t="shared" ca="1" si="852"/>
        <v>3</v>
      </c>
      <c r="S2446" s="19">
        <f t="shared" ca="1" si="853"/>
        <v>1</v>
      </c>
      <c r="T2446" s="19">
        <f t="shared" ca="1" si="854"/>
        <v>2</v>
      </c>
      <c r="U2446" s="42"/>
      <c r="V2446" s="19">
        <f t="shared" ca="1" si="855"/>
        <v>3</v>
      </c>
      <c r="W2446" s="19">
        <f t="shared" ca="1" si="856"/>
        <v>1</v>
      </c>
      <c r="X2446" s="19">
        <f t="shared" ca="1" si="857"/>
        <v>2</v>
      </c>
      <c r="Y2446" s="19">
        <f t="shared" ca="1" si="858"/>
        <v>6</v>
      </c>
      <c r="Z2446" s="19">
        <f t="shared" ca="1" si="859"/>
        <v>2</v>
      </c>
      <c r="AA2446" s="19">
        <f t="shared" ca="1" si="860"/>
        <v>2</v>
      </c>
      <c r="AB2446" s="3"/>
      <c r="AE2446" s="1"/>
    </row>
    <row r="2447" spans="2:31" ht="15" x14ac:dyDescent="0.25">
      <c r="B2447" s="35">
        <f t="shared" ca="1" si="862"/>
        <v>0</v>
      </c>
      <c r="C2447" s="12">
        <f ca="1">IF(B2447="","",VLOOKUP(B2447,Tabelle2!$D$1:$E$37,2,0))</f>
        <v>0</v>
      </c>
      <c r="D2447" s="18" t="str">
        <f t="shared" ca="1" si="843"/>
        <v>L</v>
      </c>
      <c r="E2447" s="16" t="str">
        <f t="shared" ca="1" si="861"/>
        <v/>
      </c>
      <c r="F2447" s="19" t="str">
        <f t="shared" ca="1" si="841"/>
        <v/>
      </c>
      <c r="G2447" s="38">
        <f t="shared" ca="1" si="842"/>
        <v>0</v>
      </c>
      <c r="H2447" s="38">
        <f t="shared" ca="1" si="844"/>
        <v>-118</v>
      </c>
      <c r="I2447" s="27">
        <f t="shared" ca="1" si="845"/>
        <v>0</v>
      </c>
      <c r="J2447" s="27">
        <f t="shared" ca="1" si="846"/>
        <v>1</v>
      </c>
      <c r="K2447" s="19" t="str">
        <f t="shared" ca="1" si="847"/>
        <v/>
      </c>
      <c r="L2447" s="12" t="b">
        <f t="shared" ca="1" si="848"/>
        <v>0</v>
      </c>
      <c r="M2447" s="19" t="str">
        <f t="shared" ca="1" si="849"/>
        <v/>
      </c>
      <c r="N2447" s="19" t="str">
        <f t="shared" ca="1" si="850"/>
        <v/>
      </c>
      <c r="O2447" s="24"/>
      <c r="P2447" s="40">
        <f t="shared" ca="1" si="851"/>
        <v>0</v>
      </c>
      <c r="Q2447" s="40"/>
      <c r="R2447" s="19">
        <f t="shared" ca="1" si="852"/>
        <v>0</v>
      </c>
      <c r="S2447" s="19" t="str">
        <f t="shared" ca="1" si="853"/>
        <v/>
      </c>
      <c r="T2447" s="19" t="str">
        <f t="shared" ca="1" si="854"/>
        <v/>
      </c>
      <c r="U2447" s="42"/>
      <c r="V2447" s="19">
        <f t="shared" ca="1" si="855"/>
        <v>0</v>
      </c>
      <c r="W2447" s="19" t="str">
        <f t="shared" ca="1" si="856"/>
        <v/>
      </c>
      <c r="X2447" s="19" t="str">
        <f t="shared" ca="1" si="857"/>
        <v/>
      </c>
      <c r="Y2447" s="19" t="str">
        <f t="shared" ca="1" si="858"/>
        <v/>
      </c>
      <c r="Z2447" s="19" t="str">
        <f t="shared" ca="1" si="859"/>
        <v/>
      </c>
      <c r="AA2447" s="19" t="str">
        <f t="shared" ca="1" si="860"/>
        <v/>
      </c>
      <c r="AB2447" s="3"/>
      <c r="AE2447" s="1"/>
    </row>
    <row r="2448" spans="2:31" ht="15" x14ac:dyDescent="0.25">
      <c r="B2448" s="35">
        <f t="shared" ca="1" si="862"/>
        <v>35</v>
      </c>
      <c r="C2448" s="12">
        <f ca="1">IF(B2448="","",VLOOKUP(B2448,Tabelle2!$D$1:$E$37,2,0))</f>
        <v>6</v>
      </c>
      <c r="D2448" s="18" t="str">
        <f t="shared" ca="1" si="843"/>
        <v>L</v>
      </c>
      <c r="E2448" s="16" t="str">
        <f t="shared" ca="1" si="861"/>
        <v/>
      </c>
      <c r="F2448" s="19" t="str">
        <f t="shared" ca="1" si="841"/>
        <v/>
      </c>
      <c r="G2448" s="38">
        <f t="shared" ca="1" si="842"/>
        <v>0</v>
      </c>
      <c r="H2448" s="38">
        <f t="shared" ca="1" si="844"/>
        <v>-118</v>
      </c>
      <c r="I2448" s="27">
        <f t="shared" ca="1" si="845"/>
        <v>1</v>
      </c>
      <c r="J2448" s="27">
        <f t="shared" ca="1" si="846"/>
        <v>1</v>
      </c>
      <c r="K2448" s="19">
        <f t="shared" ca="1" si="847"/>
        <v>6</v>
      </c>
      <c r="L2448" s="12" t="str">
        <f t="shared" ca="1" si="848"/>
        <v/>
      </c>
      <c r="M2448" s="19" t="str">
        <f t="shared" ca="1" si="849"/>
        <v/>
      </c>
      <c r="N2448" s="19" t="str">
        <f t="shared" ca="1" si="850"/>
        <v/>
      </c>
      <c r="O2448" s="24"/>
      <c r="P2448" s="40">
        <f t="shared" ca="1" si="851"/>
        <v>1</v>
      </c>
      <c r="Q2448" s="40"/>
      <c r="R2448" s="19">
        <f t="shared" ca="1" si="852"/>
        <v>6</v>
      </c>
      <c r="S2448" s="19" t="str">
        <f t="shared" ca="1" si="853"/>
        <v/>
      </c>
      <c r="T2448" s="19" t="str">
        <f t="shared" ca="1" si="854"/>
        <v/>
      </c>
      <c r="U2448" s="42"/>
      <c r="V2448" s="19">
        <f t="shared" ca="1" si="855"/>
        <v>6</v>
      </c>
      <c r="W2448" s="19">
        <f t="shared" ca="1" si="856"/>
        <v>0</v>
      </c>
      <c r="X2448" s="19" t="str">
        <f t="shared" ca="1" si="857"/>
        <v/>
      </c>
      <c r="Y2448" s="19" t="str">
        <f t="shared" ca="1" si="858"/>
        <v/>
      </c>
      <c r="Z2448" s="19" t="str">
        <f t="shared" ca="1" si="859"/>
        <v/>
      </c>
      <c r="AA2448" s="19" t="str">
        <f t="shared" ca="1" si="860"/>
        <v/>
      </c>
      <c r="AB2448" s="3"/>
      <c r="AE2448" s="1"/>
    </row>
    <row r="2449" spans="2:31" ht="15" x14ac:dyDescent="0.25">
      <c r="B2449" s="35">
        <f t="shared" ca="1" si="862"/>
        <v>11</v>
      </c>
      <c r="C2449" s="12">
        <f ca="1">IF(B2449="","",VLOOKUP(B2449,Tabelle2!$D$1:$E$37,2,0))</f>
        <v>2</v>
      </c>
      <c r="D2449" s="18" t="str">
        <f t="shared" ca="1" si="843"/>
        <v>L</v>
      </c>
      <c r="E2449" s="16" t="str">
        <f t="shared" ca="1" si="861"/>
        <v/>
      </c>
      <c r="F2449" s="19" t="str">
        <f t="shared" ca="1" si="841"/>
        <v/>
      </c>
      <c r="G2449" s="38">
        <f t="shared" ca="1" si="842"/>
        <v>0</v>
      </c>
      <c r="H2449" s="38">
        <f t="shared" ca="1" si="844"/>
        <v>-118</v>
      </c>
      <c r="I2449" s="27">
        <f t="shared" ca="1" si="845"/>
        <v>2</v>
      </c>
      <c r="J2449" s="27">
        <f t="shared" ca="1" si="846"/>
        <v>1</v>
      </c>
      <c r="K2449" s="19">
        <f t="shared" ca="1" si="847"/>
        <v>2</v>
      </c>
      <c r="L2449" s="12">
        <f t="shared" ca="1" si="848"/>
        <v>6</v>
      </c>
      <c r="M2449" s="19" t="str">
        <f t="shared" ca="1" si="849"/>
        <v/>
      </c>
      <c r="N2449" s="19" t="str">
        <f t="shared" ca="1" si="850"/>
        <v/>
      </c>
      <c r="O2449" s="24"/>
      <c r="P2449" s="40">
        <f t="shared" ca="1" si="851"/>
        <v>2</v>
      </c>
      <c r="Q2449" s="40"/>
      <c r="R2449" s="19">
        <f t="shared" ca="1" si="852"/>
        <v>2</v>
      </c>
      <c r="S2449" s="19">
        <f t="shared" ca="1" si="853"/>
        <v>6</v>
      </c>
      <c r="T2449" s="19" t="str">
        <f t="shared" ca="1" si="854"/>
        <v/>
      </c>
      <c r="U2449" s="42"/>
      <c r="V2449" s="19">
        <f t="shared" ca="1" si="855"/>
        <v>2</v>
      </c>
      <c r="W2449" s="19">
        <f t="shared" ca="1" si="856"/>
        <v>6</v>
      </c>
      <c r="X2449" s="19">
        <f t="shared" ca="1" si="857"/>
        <v>0</v>
      </c>
      <c r="Y2449" s="19" t="str">
        <f t="shared" ca="1" si="858"/>
        <v/>
      </c>
      <c r="Z2449" s="19" t="str">
        <f t="shared" ca="1" si="859"/>
        <v/>
      </c>
      <c r="AA2449" s="19" t="str">
        <f t="shared" ca="1" si="860"/>
        <v/>
      </c>
      <c r="AB2449" s="3"/>
      <c r="AE2449" s="1"/>
    </row>
    <row r="2450" spans="2:31" ht="15" x14ac:dyDescent="0.25">
      <c r="B2450" s="35">
        <f t="shared" ca="1" si="862"/>
        <v>0</v>
      </c>
      <c r="C2450" s="12">
        <f ca="1">IF(B2450="","",VLOOKUP(B2450,Tabelle2!$D$1:$E$37,2,0))</f>
        <v>0</v>
      </c>
      <c r="D2450" s="18" t="str">
        <f t="shared" ca="1" si="843"/>
        <v>L</v>
      </c>
      <c r="E2450" s="16" t="str">
        <f t="shared" ca="1" si="861"/>
        <v/>
      </c>
      <c r="F2450" s="19" t="str">
        <f t="shared" ref="F2450:F2513" ca="1" si="863">IF(AND(F2449="l1",I2450&gt;3,D2450="l"),"L2",IF(I2450&lt;3,"",IF(AND(D2450="l",I2450=3,F2449=""),"l1",IF(F2449="L2","New",IF(AND(D2450="l",D2449="w"),"L1",IF(AND(D2450="l",D2449="l",D2448="W"),"L2",""))))))</f>
        <v/>
      </c>
      <c r="G2450" s="38">
        <f t="shared" ca="1" si="842"/>
        <v>0</v>
      </c>
      <c r="H2450" s="38">
        <f t="shared" ca="1" si="844"/>
        <v>-118</v>
      </c>
      <c r="I2450" s="27">
        <f t="shared" ca="1" si="845"/>
        <v>2</v>
      </c>
      <c r="J2450" s="27">
        <f t="shared" ca="1" si="846"/>
        <v>1</v>
      </c>
      <c r="K2450" s="19">
        <f t="shared" ca="1" si="847"/>
        <v>2</v>
      </c>
      <c r="L2450" s="12">
        <f t="shared" ca="1" si="848"/>
        <v>6</v>
      </c>
      <c r="M2450" s="19" t="str">
        <f t="shared" ca="1" si="849"/>
        <v/>
      </c>
      <c r="N2450" s="19" t="str">
        <f t="shared" ca="1" si="850"/>
        <v/>
      </c>
      <c r="O2450" s="24"/>
      <c r="P2450" s="40">
        <f t="shared" ca="1" si="851"/>
        <v>2</v>
      </c>
      <c r="Q2450" s="40"/>
      <c r="R2450" s="19">
        <f t="shared" ca="1" si="852"/>
        <v>0</v>
      </c>
      <c r="S2450" s="19">
        <f t="shared" ca="1" si="853"/>
        <v>2</v>
      </c>
      <c r="T2450" s="19">
        <f t="shared" ca="1" si="854"/>
        <v>6</v>
      </c>
      <c r="U2450" s="42"/>
      <c r="V2450" s="19">
        <f t="shared" ca="1" si="855"/>
        <v>0</v>
      </c>
      <c r="W2450" s="19">
        <f t="shared" ca="1" si="856"/>
        <v>2</v>
      </c>
      <c r="X2450" s="19">
        <f t="shared" ca="1" si="857"/>
        <v>6</v>
      </c>
      <c r="Y2450" s="19">
        <f t="shared" ca="1" si="858"/>
        <v>0</v>
      </c>
      <c r="Z2450" s="19" t="str">
        <f t="shared" ca="1" si="859"/>
        <v/>
      </c>
      <c r="AA2450" s="19" t="str">
        <f t="shared" ca="1" si="860"/>
        <v/>
      </c>
      <c r="AB2450" s="3"/>
      <c r="AE2450" s="1"/>
    </row>
    <row r="2451" spans="2:31" ht="15" x14ac:dyDescent="0.25">
      <c r="B2451" s="35">
        <f t="shared" ca="1" si="862"/>
        <v>35</v>
      </c>
      <c r="C2451" s="12">
        <f ca="1">IF(B2451="","",VLOOKUP(B2451,Tabelle2!$D$1:$E$37,2,0))</f>
        <v>6</v>
      </c>
      <c r="D2451" s="18" t="str">
        <f t="shared" ca="1" si="843"/>
        <v>L</v>
      </c>
      <c r="E2451" s="16" t="str">
        <f t="shared" ca="1" si="861"/>
        <v/>
      </c>
      <c r="F2451" s="19" t="str">
        <f t="shared" ca="1" si="863"/>
        <v/>
      </c>
      <c r="G2451" s="38">
        <f t="shared" ca="1" si="842"/>
        <v>0</v>
      </c>
      <c r="H2451" s="38">
        <f t="shared" ca="1" si="844"/>
        <v>-118</v>
      </c>
      <c r="I2451" s="27">
        <f t="shared" ca="1" si="845"/>
        <v>2</v>
      </c>
      <c r="J2451" s="27">
        <f t="shared" ca="1" si="846"/>
        <v>1</v>
      </c>
      <c r="K2451" s="19">
        <f t="shared" ca="1" si="847"/>
        <v>6</v>
      </c>
      <c r="L2451" s="12">
        <f t="shared" ca="1" si="848"/>
        <v>2</v>
      </c>
      <c r="M2451" s="19" t="str">
        <f t="shared" ca="1" si="849"/>
        <v/>
      </c>
      <c r="N2451" s="19" t="str">
        <f t="shared" ca="1" si="850"/>
        <v/>
      </c>
      <c r="O2451" s="24"/>
      <c r="P2451" s="40">
        <f t="shared" ca="1" si="851"/>
        <v>2</v>
      </c>
      <c r="Q2451" s="40"/>
      <c r="R2451" s="19">
        <f t="shared" ca="1" si="852"/>
        <v>6</v>
      </c>
      <c r="S2451" s="19">
        <f t="shared" ca="1" si="853"/>
        <v>2</v>
      </c>
      <c r="T2451" s="19" t="str">
        <f t="shared" ca="1" si="854"/>
        <v/>
      </c>
      <c r="U2451" s="42"/>
      <c r="V2451" s="19">
        <f t="shared" ca="1" si="855"/>
        <v>6</v>
      </c>
      <c r="W2451" s="19">
        <f t="shared" ca="1" si="856"/>
        <v>0</v>
      </c>
      <c r="X2451" s="19">
        <f t="shared" ca="1" si="857"/>
        <v>2</v>
      </c>
      <c r="Y2451" s="19">
        <f t="shared" ca="1" si="858"/>
        <v>6</v>
      </c>
      <c r="Z2451" s="19">
        <f t="shared" ca="1" si="859"/>
        <v>0</v>
      </c>
      <c r="AA2451" s="19" t="str">
        <f t="shared" ca="1" si="860"/>
        <v/>
      </c>
      <c r="AB2451" s="3"/>
      <c r="AE2451" s="1"/>
    </row>
    <row r="2452" spans="2:31" ht="15" x14ac:dyDescent="0.25">
      <c r="B2452" s="35">
        <f t="shared" ca="1" si="862"/>
        <v>0</v>
      </c>
      <c r="C2452" s="12">
        <f ca="1">IF(B2452="","",VLOOKUP(B2452,Tabelle2!$D$1:$E$37,2,0))</f>
        <v>0</v>
      </c>
      <c r="D2452" s="18" t="str">
        <f t="shared" ca="1" si="843"/>
        <v>L</v>
      </c>
      <c r="E2452" s="16" t="str">
        <f t="shared" ca="1" si="861"/>
        <v>L</v>
      </c>
      <c r="F2452" s="19" t="str">
        <f t="shared" ca="1" si="863"/>
        <v/>
      </c>
      <c r="G2452" s="38" t="b">
        <f t="shared" ca="1" si="842"/>
        <v>0</v>
      </c>
      <c r="H2452" s="38">
        <f t="shared" ca="1" si="844"/>
        <v>-118</v>
      </c>
      <c r="I2452" s="27">
        <f t="shared" ca="1" si="845"/>
        <v>2</v>
      </c>
      <c r="J2452" s="27" t="str">
        <f t="shared" ca="1" si="846"/>
        <v/>
      </c>
      <c r="K2452" s="19">
        <f t="shared" ca="1" si="847"/>
        <v>6</v>
      </c>
      <c r="L2452" s="12">
        <f t="shared" ca="1" si="848"/>
        <v>2</v>
      </c>
      <c r="M2452" s="19" t="str">
        <f t="shared" ca="1" si="849"/>
        <v/>
      </c>
      <c r="N2452" s="19" t="str">
        <f t="shared" ca="1" si="850"/>
        <v/>
      </c>
      <c r="O2452" s="24"/>
      <c r="P2452" s="40">
        <f t="shared" ca="1" si="851"/>
        <v>2</v>
      </c>
      <c r="Q2452" s="40"/>
      <c r="R2452" s="19">
        <f t="shared" ca="1" si="852"/>
        <v>0</v>
      </c>
      <c r="S2452" s="19">
        <f t="shared" ca="1" si="853"/>
        <v>6</v>
      </c>
      <c r="T2452" s="19">
        <f t="shared" ca="1" si="854"/>
        <v>2</v>
      </c>
      <c r="U2452" s="42"/>
      <c r="V2452" s="19">
        <f t="shared" ca="1" si="855"/>
        <v>0</v>
      </c>
      <c r="W2452" s="19">
        <f t="shared" ca="1" si="856"/>
        <v>6</v>
      </c>
      <c r="X2452" s="19">
        <f t="shared" ca="1" si="857"/>
        <v>0</v>
      </c>
      <c r="Y2452" s="19">
        <f t="shared" ca="1" si="858"/>
        <v>2</v>
      </c>
      <c r="Z2452" s="19">
        <f t="shared" ca="1" si="859"/>
        <v>6</v>
      </c>
      <c r="AA2452" s="19">
        <f t="shared" ca="1" si="860"/>
        <v>0</v>
      </c>
      <c r="AB2452" s="3"/>
      <c r="AE2452" s="1"/>
    </row>
    <row r="2453" spans="2:31" ht="15" x14ac:dyDescent="0.25">
      <c r="B2453" s="35">
        <f t="shared" ca="1" si="862"/>
        <v>26</v>
      </c>
      <c r="C2453" s="12">
        <f ca="1">IF(B2453="","",VLOOKUP(B2453,Tabelle2!$D$1:$E$37,2,0))</f>
        <v>5</v>
      </c>
      <c r="D2453" s="18" t="str">
        <f t="shared" ca="1" si="843"/>
        <v>W</v>
      </c>
      <c r="E2453" s="16" t="str">
        <f t="shared" ca="1" si="861"/>
        <v>W</v>
      </c>
      <c r="F2453" s="19" t="str">
        <f t="shared" ca="1" si="863"/>
        <v/>
      </c>
      <c r="G2453" s="38">
        <f t="shared" ca="1" si="842"/>
        <v>3</v>
      </c>
      <c r="H2453" s="38">
        <f t="shared" ca="1" si="844"/>
        <v>-115</v>
      </c>
      <c r="I2453" s="27">
        <f t="shared" ca="1" si="845"/>
        <v>3</v>
      </c>
      <c r="J2453" s="27" t="str">
        <f t="shared" ca="1" si="846"/>
        <v/>
      </c>
      <c r="K2453" s="19">
        <f t="shared" ca="1" si="847"/>
        <v>5</v>
      </c>
      <c r="L2453" s="12">
        <f t="shared" ca="1" si="848"/>
        <v>6</v>
      </c>
      <c r="M2453" s="19">
        <f t="shared" ca="1" si="849"/>
        <v>2</v>
      </c>
      <c r="N2453" s="19" t="str">
        <f t="shared" ca="1" si="850"/>
        <v/>
      </c>
      <c r="O2453" s="24"/>
      <c r="P2453" s="40">
        <f t="shared" ca="1" si="851"/>
        <v>3</v>
      </c>
      <c r="Q2453" s="40"/>
      <c r="R2453" s="19">
        <f t="shared" ca="1" si="852"/>
        <v>5</v>
      </c>
      <c r="S2453" s="19">
        <f t="shared" ca="1" si="853"/>
        <v>6</v>
      </c>
      <c r="T2453" s="19">
        <f t="shared" ca="1" si="854"/>
        <v>2</v>
      </c>
      <c r="U2453" s="42"/>
      <c r="V2453" s="19">
        <f t="shared" ca="1" si="855"/>
        <v>5</v>
      </c>
      <c r="W2453" s="19">
        <f t="shared" ca="1" si="856"/>
        <v>0</v>
      </c>
      <c r="X2453" s="19">
        <f t="shared" ca="1" si="857"/>
        <v>6</v>
      </c>
      <c r="Y2453" s="19">
        <f t="shared" ca="1" si="858"/>
        <v>0</v>
      </c>
      <c r="Z2453" s="19">
        <f t="shared" ca="1" si="859"/>
        <v>2</v>
      </c>
      <c r="AA2453" s="19">
        <f t="shared" ca="1" si="860"/>
        <v>6</v>
      </c>
      <c r="AB2453" s="3"/>
      <c r="AE2453" s="1"/>
    </row>
    <row r="2454" spans="2:31" ht="15" x14ac:dyDescent="0.25">
      <c r="B2454" s="35">
        <f t="shared" ca="1" si="862"/>
        <v>10</v>
      </c>
      <c r="C2454" s="12">
        <f ca="1">IF(B2454="","",VLOOKUP(B2454,Tabelle2!$D$1:$E$37,2,0))</f>
        <v>2</v>
      </c>
      <c r="D2454" s="18" t="str">
        <f t="shared" ca="1" si="843"/>
        <v>W</v>
      </c>
      <c r="E2454" s="16" t="str">
        <f t="shared" ca="1" si="861"/>
        <v>W</v>
      </c>
      <c r="F2454" s="19" t="str">
        <f t="shared" ca="1" si="863"/>
        <v/>
      </c>
      <c r="G2454" s="38">
        <f t="shared" ca="1" si="842"/>
        <v>3</v>
      </c>
      <c r="H2454" s="38">
        <f t="shared" ca="1" si="844"/>
        <v>-112</v>
      </c>
      <c r="I2454" s="27">
        <f t="shared" ca="1" si="845"/>
        <v>3</v>
      </c>
      <c r="J2454" s="27" t="str">
        <f t="shared" ca="1" si="846"/>
        <v/>
      </c>
      <c r="K2454" s="19">
        <f t="shared" ca="1" si="847"/>
        <v>5</v>
      </c>
      <c r="L2454" s="12">
        <f t="shared" ca="1" si="848"/>
        <v>6</v>
      </c>
      <c r="M2454" s="19">
        <f t="shared" ca="1" si="849"/>
        <v>2</v>
      </c>
      <c r="N2454" s="19" t="str">
        <f t="shared" ca="1" si="850"/>
        <v/>
      </c>
      <c r="O2454" s="24"/>
      <c r="P2454" s="40">
        <f t="shared" ca="1" si="851"/>
        <v>3</v>
      </c>
      <c r="Q2454" s="40"/>
      <c r="R2454" s="19">
        <f t="shared" ca="1" si="852"/>
        <v>2</v>
      </c>
      <c r="S2454" s="19">
        <f t="shared" ca="1" si="853"/>
        <v>5</v>
      </c>
      <c r="T2454" s="19">
        <f t="shared" ca="1" si="854"/>
        <v>6</v>
      </c>
      <c r="U2454" s="42"/>
      <c r="V2454" s="19">
        <f t="shared" ca="1" si="855"/>
        <v>2</v>
      </c>
      <c r="W2454" s="19">
        <f t="shared" ca="1" si="856"/>
        <v>5</v>
      </c>
      <c r="X2454" s="19">
        <f t="shared" ca="1" si="857"/>
        <v>0</v>
      </c>
      <c r="Y2454" s="19">
        <f t="shared" ca="1" si="858"/>
        <v>6</v>
      </c>
      <c r="Z2454" s="19">
        <f t="shared" ca="1" si="859"/>
        <v>0</v>
      </c>
      <c r="AA2454" s="19">
        <f t="shared" ca="1" si="860"/>
        <v>2</v>
      </c>
      <c r="AB2454" s="3"/>
      <c r="AE2454" s="1"/>
    </row>
    <row r="2455" spans="2:31" ht="15" x14ac:dyDescent="0.25">
      <c r="B2455" s="35">
        <f t="shared" ca="1" si="862"/>
        <v>33</v>
      </c>
      <c r="C2455" s="12">
        <f ca="1">IF(B2455="","",VLOOKUP(B2455,Tabelle2!$D$1:$E$37,2,0))</f>
        <v>6</v>
      </c>
      <c r="D2455" s="18" t="str">
        <f t="shared" ca="1" si="843"/>
        <v>W</v>
      </c>
      <c r="E2455" s="16" t="str">
        <f t="shared" ca="1" si="861"/>
        <v>W</v>
      </c>
      <c r="F2455" s="19" t="str">
        <f t="shared" ca="1" si="863"/>
        <v/>
      </c>
      <c r="G2455" s="38">
        <f t="shared" ca="1" si="842"/>
        <v>3</v>
      </c>
      <c r="H2455" s="38">
        <f t="shared" ca="1" si="844"/>
        <v>-109</v>
      </c>
      <c r="I2455" s="27">
        <f t="shared" ca="1" si="845"/>
        <v>3</v>
      </c>
      <c r="J2455" s="27" t="str">
        <f t="shared" ca="1" si="846"/>
        <v/>
      </c>
      <c r="K2455" s="19">
        <f t="shared" ca="1" si="847"/>
        <v>5</v>
      </c>
      <c r="L2455" s="12">
        <f t="shared" ca="1" si="848"/>
        <v>6</v>
      </c>
      <c r="M2455" s="19">
        <f t="shared" ca="1" si="849"/>
        <v>2</v>
      </c>
      <c r="N2455" s="19" t="str">
        <f t="shared" ca="1" si="850"/>
        <v/>
      </c>
      <c r="O2455" s="24"/>
      <c r="P2455" s="40">
        <f t="shared" ca="1" si="851"/>
        <v>3</v>
      </c>
      <c r="Q2455" s="40"/>
      <c r="R2455" s="19">
        <f t="shared" ca="1" si="852"/>
        <v>6</v>
      </c>
      <c r="S2455" s="19">
        <f t="shared" ca="1" si="853"/>
        <v>2</v>
      </c>
      <c r="T2455" s="19">
        <f t="shared" ca="1" si="854"/>
        <v>5</v>
      </c>
      <c r="U2455" s="42"/>
      <c r="V2455" s="19">
        <f t="shared" ca="1" si="855"/>
        <v>6</v>
      </c>
      <c r="W2455" s="19">
        <f t="shared" ca="1" si="856"/>
        <v>2</v>
      </c>
      <c r="X2455" s="19">
        <f t="shared" ca="1" si="857"/>
        <v>5</v>
      </c>
      <c r="Y2455" s="19">
        <f t="shared" ca="1" si="858"/>
        <v>0</v>
      </c>
      <c r="Z2455" s="19">
        <f t="shared" ca="1" si="859"/>
        <v>6</v>
      </c>
      <c r="AA2455" s="19">
        <f t="shared" ca="1" si="860"/>
        <v>0</v>
      </c>
      <c r="AB2455" s="3"/>
      <c r="AE2455" s="1"/>
    </row>
    <row r="2456" spans="2:31" ht="15" x14ac:dyDescent="0.25">
      <c r="B2456" s="35">
        <f t="shared" ca="1" si="862"/>
        <v>9</v>
      </c>
      <c r="C2456" s="12">
        <f ca="1">IF(B2456="","",VLOOKUP(B2456,Tabelle2!$D$1:$E$37,2,0))</f>
        <v>2</v>
      </c>
      <c r="D2456" s="18" t="str">
        <f t="shared" ca="1" si="843"/>
        <v>L</v>
      </c>
      <c r="E2456" s="16" t="str">
        <f t="shared" ca="1" si="861"/>
        <v>L</v>
      </c>
      <c r="F2456" s="19" t="str">
        <f t="shared" ca="1" si="863"/>
        <v>l1</v>
      </c>
      <c r="G2456" s="38">
        <f t="shared" ref="G2456:G2519" ca="1" si="864">IF(AND(E2456="w",F2455="l1"),2,IF(E2456="",0,IF(AND(E2456="w",F2456=""),3,IF(AND(E2456="l",F2456="l1"),-3,IF(AND(E2456="l",F2456="l2"),-4)))))</f>
        <v>-3</v>
      </c>
      <c r="H2456" s="38">
        <f t="shared" ca="1" si="844"/>
        <v>-112</v>
      </c>
      <c r="I2456" s="27">
        <f t="shared" ca="1" si="845"/>
        <v>3</v>
      </c>
      <c r="J2456" s="27" t="str">
        <f t="shared" ca="1" si="846"/>
        <v/>
      </c>
      <c r="K2456" s="19">
        <f t="shared" ca="1" si="847"/>
        <v>5</v>
      </c>
      <c r="L2456" s="12">
        <f t="shared" ca="1" si="848"/>
        <v>6</v>
      </c>
      <c r="M2456" s="19">
        <f t="shared" ca="1" si="849"/>
        <v>2</v>
      </c>
      <c r="N2456" s="19" t="str">
        <f t="shared" ca="1" si="850"/>
        <v/>
      </c>
      <c r="O2456" s="24"/>
      <c r="P2456" s="40">
        <f t="shared" ca="1" si="851"/>
        <v>3</v>
      </c>
      <c r="Q2456" s="40"/>
      <c r="R2456" s="19">
        <f t="shared" ca="1" si="852"/>
        <v>2</v>
      </c>
      <c r="S2456" s="19">
        <f t="shared" ca="1" si="853"/>
        <v>6</v>
      </c>
      <c r="T2456" s="19">
        <f t="shared" ca="1" si="854"/>
        <v>5</v>
      </c>
      <c r="U2456" s="42"/>
      <c r="V2456" s="19">
        <f t="shared" ca="1" si="855"/>
        <v>2</v>
      </c>
      <c r="W2456" s="19">
        <f t="shared" ca="1" si="856"/>
        <v>6</v>
      </c>
      <c r="X2456" s="19">
        <f t="shared" ca="1" si="857"/>
        <v>2</v>
      </c>
      <c r="Y2456" s="19">
        <f t="shared" ca="1" si="858"/>
        <v>5</v>
      </c>
      <c r="Z2456" s="19">
        <f t="shared" ca="1" si="859"/>
        <v>0</v>
      </c>
      <c r="AA2456" s="19">
        <f t="shared" ca="1" si="860"/>
        <v>6</v>
      </c>
      <c r="AB2456" s="3"/>
      <c r="AE2456" s="1"/>
    </row>
    <row r="2457" spans="2:31" ht="15" x14ac:dyDescent="0.25">
      <c r="B2457" s="35">
        <f t="shared" ca="1" si="862"/>
        <v>16</v>
      </c>
      <c r="C2457" s="12">
        <f ca="1">IF(B2457="","",VLOOKUP(B2457,Tabelle2!$D$1:$E$37,2,0))</f>
        <v>3</v>
      </c>
      <c r="D2457" s="18" t="str">
        <f t="shared" ca="1" si="843"/>
        <v>W</v>
      </c>
      <c r="E2457" s="16" t="str">
        <f t="shared" ca="1" si="861"/>
        <v>w</v>
      </c>
      <c r="F2457" s="19" t="str">
        <f t="shared" ca="1" si="863"/>
        <v/>
      </c>
      <c r="G2457" s="38">
        <f t="shared" ca="1" si="864"/>
        <v>2</v>
      </c>
      <c r="H2457" s="38">
        <f t="shared" ca="1" si="844"/>
        <v>-110</v>
      </c>
      <c r="I2457" s="27">
        <f t="shared" ca="1" si="845"/>
        <v>4</v>
      </c>
      <c r="J2457" s="27" t="str">
        <f t="shared" ca="1" si="846"/>
        <v/>
      </c>
      <c r="K2457" s="19">
        <f t="shared" ca="1" si="847"/>
        <v>5</v>
      </c>
      <c r="L2457" s="12">
        <f t="shared" ca="1" si="848"/>
        <v>6</v>
      </c>
      <c r="M2457" s="19">
        <f t="shared" ca="1" si="849"/>
        <v>2</v>
      </c>
      <c r="N2457" s="19">
        <f t="shared" ca="1" si="850"/>
        <v>3</v>
      </c>
      <c r="O2457" s="24"/>
      <c r="P2457" s="40">
        <f t="shared" ca="1" si="851"/>
        <v>3</v>
      </c>
      <c r="Q2457" s="40"/>
      <c r="R2457" s="19">
        <f t="shared" ca="1" si="852"/>
        <v>3</v>
      </c>
      <c r="S2457" s="19">
        <f t="shared" ca="1" si="853"/>
        <v>2</v>
      </c>
      <c r="T2457" s="19">
        <f t="shared" ca="1" si="854"/>
        <v>6</v>
      </c>
      <c r="U2457" s="42"/>
      <c r="V2457" s="19">
        <f t="shared" ca="1" si="855"/>
        <v>3</v>
      </c>
      <c r="W2457" s="19">
        <f t="shared" ca="1" si="856"/>
        <v>2</v>
      </c>
      <c r="X2457" s="19">
        <f t="shared" ca="1" si="857"/>
        <v>6</v>
      </c>
      <c r="Y2457" s="19">
        <f t="shared" ca="1" si="858"/>
        <v>2</v>
      </c>
      <c r="Z2457" s="19">
        <f t="shared" ca="1" si="859"/>
        <v>5</v>
      </c>
      <c r="AA2457" s="19">
        <f t="shared" ca="1" si="860"/>
        <v>0</v>
      </c>
      <c r="AB2457" s="3"/>
      <c r="AE2457" s="1"/>
    </row>
    <row r="2458" spans="2:31" ht="15" x14ac:dyDescent="0.25">
      <c r="B2458" s="35">
        <f t="shared" ca="1" si="862"/>
        <v>9</v>
      </c>
      <c r="C2458" s="12">
        <f ca="1">IF(B2458="","",VLOOKUP(B2458,Tabelle2!$D$1:$E$37,2,0))</f>
        <v>2</v>
      </c>
      <c r="D2458" s="18" t="str">
        <f t="shared" ca="1" si="843"/>
        <v>L</v>
      </c>
      <c r="E2458" s="16" t="str">
        <f t="shared" ca="1" si="861"/>
        <v>L</v>
      </c>
      <c r="F2458" s="19" t="str">
        <f t="shared" ca="1" si="863"/>
        <v>l1</v>
      </c>
      <c r="G2458" s="38">
        <f t="shared" ca="1" si="864"/>
        <v>-3</v>
      </c>
      <c r="H2458" s="38">
        <f t="shared" ca="1" si="844"/>
        <v>-113</v>
      </c>
      <c r="I2458" s="27">
        <f t="shared" ca="1" si="845"/>
        <v>3</v>
      </c>
      <c r="J2458" s="27" t="str">
        <f t="shared" ca="1" si="846"/>
        <v/>
      </c>
      <c r="K2458" s="19">
        <f t="shared" ca="1" si="847"/>
        <v>5</v>
      </c>
      <c r="L2458" s="12">
        <f t="shared" ca="1" si="848"/>
        <v>6</v>
      </c>
      <c r="M2458" s="19">
        <f t="shared" ca="1" si="849"/>
        <v>2</v>
      </c>
      <c r="N2458" s="19" t="str">
        <f t="shared" ca="1" si="850"/>
        <v/>
      </c>
      <c r="O2458" s="24"/>
      <c r="P2458" s="40">
        <f t="shared" ca="1" si="851"/>
        <v>3</v>
      </c>
      <c r="Q2458" s="40"/>
      <c r="R2458" s="19">
        <f t="shared" ca="1" si="852"/>
        <v>2</v>
      </c>
      <c r="S2458" s="19">
        <f t="shared" ca="1" si="853"/>
        <v>3</v>
      </c>
      <c r="T2458" s="19">
        <f t="shared" ca="1" si="854"/>
        <v>6</v>
      </c>
      <c r="U2458" s="42"/>
      <c r="V2458" s="19">
        <f t="shared" ca="1" si="855"/>
        <v>2</v>
      </c>
      <c r="W2458" s="19">
        <f t="shared" ca="1" si="856"/>
        <v>3</v>
      </c>
      <c r="X2458" s="19">
        <f t="shared" ca="1" si="857"/>
        <v>2</v>
      </c>
      <c r="Y2458" s="19">
        <f t="shared" ca="1" si="858"/>
        <v>6</v>
      </c>
      <c r="Z2458" s="19">
        <f t="shared" ca="1" si="859"/>
        <v>2</v>
      </c>
      <c r="AA2458" s="19">
        <f t="shared" ca="1" si="860"/>
        <v>5</v>
      </c>
      <c r="AB2458" s="3"/>
      <c r="AE2458" s="1"/>
    </row>
    <row r="2459" spans="2:31" ht="15" x14ac:dyDescent="0.25">
      <c r="B2459" s="35">
        <f t="shared" ca="1" si="862"/>
        <v>24</v>
      </c>
      <c r="C2459" s="12">
        <f ca="1">IF(B2459="","",VLOOKUP(B2459,Tabelle2!$D$1:$E$37,2,0))</f>
        <v>4</v>
      </c>
      <c r="D2459" s="18" t="str">
        <f t="shared" ca="1" si="843"/>
        <v>W</v>
      </c>
      <c r="E2459" s="16" t="str">
        <f t="shared" ca="1" si="861"/>
        <v>w</v>
      </c>
      <c r="F2459" s="19" t="str">
        <f t="shared" ca="1" si="863"/>
        <v/>
      </c>
      <c r="G2459" s="38">
        <f t="shared" ca="1" si="864"/>
        <v>2</v>
      </c>
      <c r="H2459" s="38">
        <f t="shared" ca="1" si="844"/>
        <v>-111</v>
      </c>
      <c r="I2459" s="27">
        <f t="shared" ca="1" si="845"/>
        <v>4</v>
      </c>
      <c r="J2459" s="27" t="str">
        <f t="shared" ca="1" si="846"/>
        <v/>
      </c>
      <c r="K2459" s="19">
        <f t="shared" ca="1" si="847"/>
        <v>5</v>
      </c>
      <c r="L2459" s="12">
        <f t="shared" ca="1" si="848"/>
        <v>6</v>
      </c>
      <c r="M2459" s="19">
        <f t="shared" ca="1" si="849"/>
        <v>2</v>
      </c>
      <c r="N2459" s="19">
        <f t="shared" ca="1" si="850"/>
        <v>4</v>
      </c>
      <c r="O2459" s="24"/>
      <c r="P2459" s="40">
        <f t="shared" ca="1" si="851"/>
        <v>3</v>
      </c>
      <c r="Q2459" s="40"/>
      <c r="R2459" s="19">
        <f t="shared" ca="1" si="852"/>
        <v>4</v>
      </c>
      <c r="S2459" s="19">
        <f t="shared" ca="1" si="853"/>
        <v>2</v>
      </c>
      <c r="T2459" s="19">
        <f t="shared" ca="1" si="854"/>
        <v>3</v>
      </c>
      <c r="U2459" s="42"/>
      <c r="V2459" s="19">
        <f t="shared" ca="1" si="855"/>
        <v>4</v>
      </c>
      <c r="W2459" s="19">
        <f t="shared" ca="1" si="856"/>
        <v>2</v>
      </c>
      <c r="X2459" s="19">
        <f t="shared" ca="1" si="857"/>
        <v>3</v>
      </c>
      <c r="Y2459" s="19">
        <f t="shared" ca="1" si="858"/>
        <v>2</v>
      </c>
      <c r="Z2459" s="19">
        <f t="shared" ca="1" si="859"/>
        <v>6</v>
      </c>
      <c r="AA2459" s="19">
        <f t="shared" ca="1" si="860"/>
        <v>2</v>
      </c>
      <c r="AB2459" s="3"/>
      <c r="AE2459" s="1"/>
    </row>
    <row r="2460" spans="2:31" ht="15" x14ac:dyDescent="0.25">
      <c r="B2460" s="35">
        <f t="shared" ca="1" si="862"/>
        <v>19</v>
      </c>
      <c r="C2460" s="12">
        <f ca="1">IF(B2460="","",VLOOKUP(B2460,Tabelle2!$D$1:$E$37,2,0))</f>
        <v>4</v>
      </c>
      <c r="D2460" s="18" t="str">
        <f t="shared" ref="D2460:D2523" ca="1" si="865">IF(AND(I2460=3,OR(C2461=K2460,C2461=L2460,C2461=M2460)),"W",IF(AND(I2460=4,OR(C2461=K2460,C2461=L2460,C2461=M2460,C2461=N2460)),"W","L"))</f>
        <v>W</v>
      </c>
      <c r="E2460" s="16" t="str">
        <f t="shared" ca="1" si="861"/>
        <v>W</v>
      </c>
      <c r="F2460" s="19" t="str">
        <f t="shared" ca="1" si="863"/>
        <v/>
      </c>
      <c r="G2460" s="38">
        <f t="shared" ca="1" si="864"/>
        <v>3</v>
      </c>
      <c r="H2460" s="38">
        <f t="shared" ref="H2460:H2523" ca="1" si="866">H2459+G2460</f>
        <v>-108</v>
      </c>
      <c r="I2460" s="27">
        <f t="shared" ref="I2460:I2523" ca="1" si="867">COUNTIF(K2460:N2460,1)+COUNTIF(K2460:N2460,2)+COUNTIF(K2460:N2460,3)+COUNTIF(K2460:N2460,4)+COUNTIF(K2460:N2460,5)+COUNTIF(K2460:N2460,6)</f>
        <v>3</v>
      </c>
      <c r="J2460" s="27" t="str">
        <f t="shared" ref="J2460:J2523" ca="1" si="868">IF(OR(F2457="New",F2456="New",F2455="New",F2458="New",F2459="New",F2460="New"),1,"")</f>
        <v/>
      </c>
      <c r="K2460" s="19">
        <f t="shared" ref="K2460:K2523" ca="1" si="869">IF(AND(F2459="New",P2460&gt;=1),R2460,IF(AND(F2459="l1",I2459=3),K2459,IF(D2458="w",K2459,IF(D2459="w",K2459,IF(V2460&lt;&gt;0,V2460,IF(W2460&lt;&gt;0,W2460,IF(X2460&lt;&gt;0,X2460,IF(Y2460&lt;&gt;0,Y2460,IF(Z2460&lt;&gt;0,Z2460,IF(AA2460&lt;&gt;0,AA2460,""))))))))))</f>
        <v>5</v>
      </c>
      <c r="L2460" s="12">
        <f t="shared" ref="L2460:L2523" ca="1" si="870">IF(AND(F2459="New",P2460=1),"",IF(AND(F2459="New",P2460&gt;=2),S2460,IF(AND(F2459="l1",I2459=3),L2459,IF(D2458="w",L2459,IF(D2459="w",L2459,IF(F2459="l1",L2459,IF(AND(W2460&lt;&gt;0,W2460&lt;&gt;K2460),W2460,IF(AND(X2460&lt;&gt;0,X2460&lt;&gt;K2460),X2460,IF(AND(Y2460&lt;&gt;0,Y2460&lt;&gt;K2460),Y2460,IF(AND(Z2460&lt;&gt;0,Z2460&lt;&gt;K2460),Z2460,IF(AND(AA2460&lt;&gt;0,AA2460&lt;&gt;K2460),AA2460)))))))))))</f>
        <v>6</v>
      </c>
      <c r="M2460" s="19">
        <f t="shared" ref="M2460:M2523" ca="1" si="871">IF(AND(F2459="New",P2460=1),"",IF(AND(F2459="New",P2460=2),"",IF(AND(F2459="New",P2460=3),T2460,IF(AND(F2459="l1",I2459=3),M2459,IF(D2458="w",M2459,IF(D2459="w",M2459,IF(AND(X2460&lt;&gt;0,X2460&lt;&gt;K2460,X2460&lt;&gt;L2460),X2460,IF(AND(Y2460&lt;&gt;0,Y2460&lt;&gt;K2460,Y2460&lt;&gt;L2460),Y2460,IF(AND(Z2460&lt;&gt;0,Z2460&lt;&gt;K2460,Z2460&lt;&gt;L2460),Z2460,IF(AND(AA2460&lt;&gt;0,AA2460&lt;&gt;K2460,AA2460&lt;&gt;L2460),AA2460,""))))))))))</f>
        <v>2</v>
      </c>
      <c r="N2460" s="19" t="str">
        <f t="shared" ref="N2460:N2523" ca="1" si="872">IF(N2459&lt;&gt;"","",IF(AND(R2460&lt;&gt;K2460,R2460&lt;&gt;L2460,R2460&lt;&gt;M2460,R2460&lt;&gt;0),R2460,""))</f>
        <v/>
      </c>
      <c r="O2460" s="24"/>
      <c r="P2460" s="40">
        <f t="shared" ref="P2460:P2523" ca="1" si="873">COUNTIF(R2460:T2460,1)+COUNTIF(R2460:T2460,2)+COUNTIF(R2460:T2460,3)+COUNTIF(R2460:T2460,4)+COUNTIF(R2460:T2460,5)+COUNTIF(R2460:T2460,6)</f>
        <v>3</v>
      </c>
      <c r="Q2460" s="40"/>
      <c r="R2460" s="19">
        <f t="shared" ref="R2460:R2523" ca="1" si="874">V2460</f>
        <v>4</v>
      </c>
      <c r="S2460" s="19">
        <f t="shared" ref="S2460:S2523" ca="1" si="875">IF(AND(W2460&lt;&gt;0,W2460&lt;&gt;V2460),W2460,IF(AND(X2460&lt;&gt;0,X2460&lt;&gt;V2460),X2460,IF(AND(Y2460&lt;&gt;0,Y2460&lt;&gt;V2460),Y2460,IF(AND(Z2460&lt;&gt;0,Z2460&lt;&gt;V2460),Z2460,IF(AND(AA2460&lt;&gt;0,AA2460&lt;&gt;V2460),AA2460)))))</f>
        <v>2</v>
      </c>
      <c r="T2460" s="19">
        <f t="shared" ref="T2460:T2523" ca="1" si="876">IF(AND(X2460&lt;&gt;0,X2460&lt;&gt;S2460,X2460&lt;&gt;R2460),X2460,IF(AND(Y2460&lt;&gt;0,Y2460&lt;&gt;R2460,Y2460&lt;&gt;S2460),Y2460,IF(AND(Z2460&lt;&gt;0,Z2460&lt;&gt;R2460,Z2460&lt;&gt;S2460),Z2460,IF(AND(AA2460&lt;&gt;0,AA2460&lt;&gt;R2460,AA2460&lt;&gt;S2460),AA2460,""))))</f>
        <v>3</v>
      </c>
      <c r="U2460" s="42"/>
      <c r="V2460" s="19">
        <f t="shared" ref="V2460:V2523" ca="1" si="877">C2460</f>
        <v>4</v>
      </c>
      <c r="W2460" s="19">
        <f t="shared" ref="W2460:W2523" ca="1" si="878">IF(F2459="New","",C2459)</f>
        <v>4</v>
      </c>
      <c r="X2460" s="19">
        <f t="shared" ref="X2460:X2523" ca="1" si="879">IF(F2458="New","",IF(F2459="New","",C2458))</f>
        <v>2</v>
      </c>
      <c r="Y2460" s="19">
        <f t="shared" ref="Y2460:Y2523" ca="1" si="880">IF(F2457="New","",IF(F2458="New","",IF(F2459="New","",C2457)))</f>
        <v>3</v>
      </c>
      <c r="Z2460" s="19">
        <f t="shared" ref="Z2460:Z2523" ca="1" si="881">IF(F2456="New","",IF(F2457="New","",IF(F2458="New","",IF(F2459="New","",C2456))))</f>
        <v>2</v>
      </c>
      <c r="AA2460" s="19">
        <f t="shared" ref="AA2460:AA2523" ca="1" si="882">IF(F2455="New","",IF(F2456="New","",IF(F2457="New","",IF(F2458="New","",IF(F2459="New","",C2455)))))</f>
        <v>6</v>
      </c>
      <c r="AB2460" s="3"/>
      <c r="AE2460" s="1"/>
    </row>
    <row r="2461" spans="2:31" ht="15" x14ac:dyDescent="0.25">
      <c r="B2461" s="35">
        <f t="shared" ca="1" si="862"/>
        <v>8</v>
      </c>
      <c r="C2461" s="12">
        <f ca="1">IF(B2461="","",VLOOKUP(B2461,Tabelle2!$D$1:$E$37,2,0))</f>
        <v>2</v>
      </c>
      <c r="D2461" s="18" t="str">
        <f t="shared" ca="1" si="865"/>
        <v>W</v>
      </c>
      <c r="E2461" s="16" t="str">
        <f t="shared" ca="1" si="861"/>
        <v>W</v>
      </c>
      <c r="F2461" s="19" t="str">
        <f t="shared" ca="1" si="863"/>
        <v/>
      </c>
      <c r="G2461" s="38">
        <f t="shared" ca="1" si="864"/>
        <v>3</v>
      </c>
      <c r="H2461" s="38">
        <f t="shared" ca="1" si="866"/>
        <v>-105</v>
      </c>
      <c r="I2461" s="27">
        <f t="shared" ca="1" si="867"/>
        <v>3</v>
      </c>
      <c r="J2461" s="27" t="str">
        <f t="shared" ca="1" si="868"/>
        <v/>
      </c>
      <c r="K2461" s="19">
        <f t="shared" ca="1" si="869"/>
        <v>5</v>
      </c>
      <c r="L2461" s="12">
        <f t="shared" ca="1" si="870"/>
        <v>6</v>
      </c>
      <c r="M2461" s="19">
        <f t="shared" ca="1" si="871"/>
        <v>2</v>
      </c>
      <c r="N2461" s="19" t="str">
        <f t="shared" ca="1" si="872"/>
        <v/>
      </c>
      <c r="O2461" s="24"/>
      <c r="P2461" s="40">
        <f t="shared" ca="1" si="873"/>
        <v>3</v>
      </c>
      <c r="Q2461" s="40"/>
      <c r="R2461" s="19">
        <f t="shared" ca="1" si="874"/>
        <v>2</v>
      </c>
      <c r="S2461" s="19">
        <f t="shared" ca="1" si="875"/>
        <v>4</v>
      </c>
      <c r="T2461" s="19">
        <f t="shared" ca="1" si="876"/>
        <v>3</v>
      </c>
      <c r="U2461" s="42"/>
      <c r="V2461" s="19">
        <f t="shared" ca="1" si="877"/>
        <v>2</v>
      </c>
      <c r="W2461" s="19">
        <f t="shared" ca="1" si="878"/>
        <v>4</v>
      </c>
      <c r="X2461" s="19">
        <f t="shared" ca="1" si="879"/>
        <v>4</v>
      </c>
      <c r="Y2461" s="19">
        <f t="shared" ca="1" si="880"/>
        <v>2</v>
      </c>
      <c r="Z2461" s="19">
        <f t="shared" ca="1" si="881"/>
        <v>3</v>
      </c>
      <c r="AA2461" s="19">
        <f t="shared" ca="1" si="882"/>
        <v>2</v>
      </c>
      <c r="AB2461" s="3"/>
      <c r="AE2461" s="1"/>
    </row>
    <row r="2462" spans="2:31" ht="15" x14ac:dyDescent="0.25">
      <c r="B2462" s="35">
        <f t="shared" ca="1" si="862"/>
        <v>36</v>
      </c>
      <c r="C2462" s="12">
        <f ca="1">IF(B2462="","",VLOOKUP(B2462,Tabelle2!$D$1:$E$37,2,0))</f>
        <v>6</v>
      </c>
      <c r="D2462" s="18" t="str">
        <f t="shared" ca="1" si="865"/>
        <v>L</v>
      </c>
      <c r="E2462" s="16" t="str">
        <f t="shared" ca="1" si="861"/>
        <v>L</v>
      </c>
      <c r="F2462" s="19" t="str">
        <f t="shared" ca="1" si="863"/>
        <v>l1</v>
      </c>
      <c r="G2462" s="38">
        <f t="shared" ca="1" si="864"/>
        <v>-3</v>
      </c>
      <c r="H2462" s="38">
        <f t="shared" ca="1" si="866"/>
        <v>-108</v>
      </c>
      <c r="I2462" s="27">
        <f t="shared" ca="1" si="867"/>
        <v>3</v>
      </c>
      <c r="J2462" s="27" t="str">
        <f t="shared" ca="1" si="868"/>
        <v/>
      </c>
      <c r="K2462" s="19">
        <f t="shared" ca="1" si="869"/>
        <v>5</v>
      </c>
      <c r="L2462" s="12">
        <f t="shared" ca="1" si="870"/>
        <v>6</v>
      </c>
      <c r="M2462" s="19">
        <f t="shared" ca="1" si="871"/>
        <v>2</v>
      </c>
      <c r="N2462" s="19" t="str">
        <f t="shared" ca="1" si="872"/>
        <v/>
      </c>
      <c r="O2462" s="24"/>
      <c r="P2462" s="40">
        <f t="shared" ca="1" si="873"/>
        <v>3</v>
      </c>
      <c r="Q2462" s="40"/>
      <c r="R2462" s="19">
        <f t="shared" ca="1" si="874"/>
        <v>6</v>
      </c>
      <c r="S2462" s="19">
        <f t="shared" ca="1" si="875"/>
        <v>2</v>
      </c>
      <c r="T2462" s="19">
        <f t="shared" ca="1" si="876"/>
        <v>4</v>
      </c>
      <c r="U2462" s="42"/>
      <c r="V2462" s="19">
        <f t="shared" ca="1" si="877"/>
        <v>6</v>
      </c>
      <c r="W2462" s="19">
        <f t="shared" ca="1" si="878"/>
        <v>2</v>
      </c>
      <c r="X2462" s="19">
        <f t="shared" ca="1" si="879"/>
        <v>4</v>
      </c>
      <c r="Y2462" s="19">
        <f t="shared" ca="1" si="880"/>
        <v>4</v>
      </c>
      <c r="Z2462" s="19">
        <f t="shared" ca="1" si="881"/>
        <v>2</v>
      </c>
      <c r="AA2462" s="19">
        <f t="shared" ca="1" si="882"/>
        <v>3</v>
      </c>
      <c r="AB2462" s="3"/>
      <c r="AE2462" s="1"/>
    </row>
    <row r="2463" spans="2:31" ht="15" x14ac:dyDescent="0.25">
      <c r="B2463" s="35">
        <f t="shared" ca="1" si="862"/>
        <v>20</v>
      </c>
      <c r="C2463" s="12">
        <f ca="1">IF(B2463="","",VLOOKUP(B2463,Tabelle2!$D$1:$E$37,2,0))</f>
        <v>4</v>
      </c>
      <c r="D2463" s="18" t="str">
        <f t="shared" ca="1" si="865"/>
        <v>W</v>
      </c>
      <c r="E2463" s="16" t="str">
        <f t="shared" ca="1" si="861"/>
        <v>w</v>
      </c>
      <c r="F2463" s="19" t="str">
        <f t="shared" ca="1" si="863"/>
        <v/>
      </c>
      <c r="G2463" s="38">
        <f t="shared" ca="1" si="864"/>
        <v>2</v>
      </c>
      <c r="H2463" s="38">
        <f t="shared" ca="1" si="866"/>
        <v>-106</v>
      </c>
      <c r="I2463" s="27">
        <f t="shared" ca="1" si="867"/>
        <v>4</v>
      </c>
      <c r="J2463" s="27" t="str">
        <f t="shared" ca="1" si="868"/>
        <v/>
      </c>
      <c r="K2463" s="19">
        <f t="shared" ca="1" si="869"/>
        <v>5</v>
      </c>
      <c r="L2463" s="12">
        <f t="shared" ca="1" si="870"/>
        <v>6</v>
      </c>
      <c r="M2463" s="19">
        <f t="shared" ca="1" si="871"/>
        <v>2</v>
      </c>
      <c r="N2463" s="19">
        <f t="shared" ca="1" si="872"/>
        <v>4</v>
      </c>
      <c r="O2463" s="24"/>
      <c r="P2463" s="40">
        <f t="shared" ca="1" si="873"/>
        <v>3</v>
      </c>
      <c r="Q2463" s="40"/>
      <c r="R2463" s="19">
        <f t="shared" ca="1" si="874"/>
        <v>4</v>
      </c>
      <c r="S2463" s="19">
        <f t="shared" ca="1" si="875"/>
        <v>6</v>
      </c>
      <c r="T2463" s="19">
        <f t="shared" ca="1" si="876"/>
        <v>2</v>
      </c>
      <c r="U2463" s="42"/>
      <c r="V2463" s="19">
        <f t="shared" ca="1" si="877"/>
        <v>4</v>
      </c>
      <c r="W2463" s="19">
        <f t="shared" ca="1" si="878"/>
        <v>6</v>
      </c>
      <c r="X2463" s="19">
        <f t="shared" ca="1" si="879"/>
        <v>2</v>
      </c>
      <c r="Y2463" s="19">
        <f t="shared" ca="1" si="880"/>
        <v>4</v>
      </c>
      <c r="Z2463" s="19">
        <f t="shared" ca="1" si="881"/>
        <v>4</v>
      </c>
      <c r="AA2463" s="19">
        <f t="shared" ca="1" si="882"/>
        <v>2</v>
      </c>
      <c r="AB2463" s="3"/>
      <c r="AE2463" s="1"/>
    </row>
    <row r="2464" spans="2:31" ht="15" x14ac:dyDescent="0.25">
      <c r="B2464" s="35">
        <f t="shared" ca="1" si="862"/>
        <v>34</v>
      </c>
      <c r="C2464" s="12">
        <f ca="1">IF(B2464="","",VLOOKUP(B2464,Tabelle2!$D$1:$E$37,2,0))</f>
        <v>6</v>
      </c>
      <c r="D2464" s="18" t="str">
        <f t="shared" ca="1" si="865"/>
        <v>W</v>
      </c>
      <c r="E2464" s="16" t="str">
        <f t="shared" ca="1" si="861"/>
        <v>W</v>
      </c>
      <c r="F2464" s="19" t="str">
        <f t="shared" ca="1" si="863"/>
        <v/>
      </c>
      <c r="G2464" s="38">
        <f t="shared" ca="1" si="864"/>
        <v>3</v>
      </c>
      <c r="H2464" s="38">
        <f t="shared" ca="1" si="866"/>
        <v>-103</v>
      </c>
      <c r="I2464" s="27">
        <f t="shared" ca="1" si="867"/>
        <v>3</v>
      </c>
      <c r="J2464" s="27" t="str">
        <f t="shared" ca="1" si="868"/>
        <v/>
      </c>
      <c r="K2464" s="19">
        <f t="shared" ca="1" si="869"/>
        <v>5</v>
      </c>
      <c r="L2464" s="12">
        <f t="shared" ca="1" si="870"/>
        <v>6</v>
      </c>
      <c r="M2464" s="19">
        <f t="shared" ca="1" si="871"/>
        <v>2</v>
      </c>
      <c r="N2464" s="19" t="str">
        <f t="shared" ca="1" si="872"/>
        <v/>
      </c>
      <c r="O2464" s="24"/>
      <c r="P2464" s="40">
        <f t="shared" ca="1" si="873"/>
        <v>3</v>
      </c>
      <c r="Q2464" s="40"/>
      <c r="R2464" s="19">
        <f t="shared" ca="1" si="874"/>
        <v>6</v>
      </c>
      <c r="S2464" s="19">
        <f t="shared" ca="1" si="875"/>
        <v>4</v>
      </c>
      <c r="T2464" s="19">
        <f t="shared" ca="1" si="876"/>
        <v>2</v>
      </c>
      <c r="U2464" s="42"/>
      <c r="V2464" s="19">
        <f t="shared" ca="1" si="877"/>
        <v>6</v>
      </c>
      <c r="W2464" s="19">
        <f t="shared" ca="1" si="878"/>
        <v>4</v>
      </c>
      <c r="X2464" s="19">
        <f t="shared" ca="1" si="879"/>
        <v>6</v>
      </c>
      <c r="Y2464" s="19">
        <f t="shared" ca="1" si="880"/>
        <v>2</v>
      </c>
      <c r="Z2464" s="19">
        <f t="shared" ca="1" si="881"/>
        <v>4</v>
      </c>
      <c r="AA2464" s="19">
        <f t="shared" ca="1" si="882"/>
        <v>4</v>
      </c>
      <c r="AB2464" s="3"/>
      <c r="AE2464" s="1"/>
    </row>
    <row r="2465" spans="2:31" ht="15" x14ac:dyDescent="0.25">
      <c r="B2465" s="35">
        <f t="shared" ca="1" si="862"/>
        <v>9</v>
      </c>
      <c r="C2465" s="12">
        <f ca="1">IF(B2465="","",VLOOKUP(B2465,Tabelle2!$D$1:$E$37,2,0))</f>
        <v>2</v>
      </c>
      <c r="D2465" s="18" t="str">
        <f t="shared" ca="1" si="865"/>
        <v>W</v>
      </c>
      <c r="E2465" s="16" t="str">
        <f t="shared" ca="1" si="861"/>
        <v>W</v>
      </c>
      <c r="F2465" s="19" t="str">
        <f t="shared" ca="1" si="863"/>
        <v/>
      </c>
      <c r="G2465" s="38">
        <f t="shared" ca="1" si="864"/>
        <v>3</v>
      </c>
      <c r="H2465" s="38">
        <f t="shared" ca="1" si="866"/>
        <v>-100</v>
      </c>
      <c r="I2465" s="27">
        <f t="shared" ca="1" si="867"/>
        <v>3</v>
      </c>
      <c r="J2465" s="27" t="str">
        <f t="shared" ca="1" si="868"/>
        <v/>
      </c>
      <c r="K2465" s="19">
        <f t="shared" ca="1" si="869"/>
        <v>5</v>
      </c>
      <c r="L2465" s="12">
        <f t="shared" ca="1" si="870"/>
        <v>6</v>
      </c>
      <c r="M2465" s="19">
        <f t="shared" ca="1" si="871"/>
        <v>2</v>
      </c>
      <c r="N2465" s="19" t="str">
        <f t="shared" ca="1" si="872"/>
        <v/>
      </c>
      <c r="O2465" s="24"/>
      <c r="P2465" s="40">
        <f t="shared" ca="1" si="873"/>
        <v>3</v>
      </c>
      <c r="Q2465" s="40"/>
      <c r="R2465" s="19">
        <f t="shared" ca="1" si="874"/>
        <v>2</v>
      </c>
      <c r="S2465" s="19">
        <f t="shared" ca="1" si="875"/>
        <v>6</v>
      </c>
      <c r="T2465" s="19">
        <f t="shared" ca="1" si="876"/>
        <v>4</v>
      </c>
      <c r="U2465" s="42"/>
      <c r="V2465" s="19">
        <f t="shared" ca="1" si="877"/>
        <v>2</v>
      </c>
      <c r="W2465" s="19">
        <f t="shared" ca="1" si="878"/>
        <v>6</v>
      </c>
      <c r="X2465" s="19">
        <f t="shared" ca="1" si="879"/>
        <v>4</v>
      </c>
      <c r="Y2465" s="19">
        <f t="shared" ca="1" si="880"/>
        <v>6</v>
      </c>
      <c r="Z2465" s="19">
        <f t="shared" ca="1" si="881"/>
        <v>2</v>
      </c>
      <c r="AA2465" s="19">
        <f t="shared" ca="1" si="882"/>
        <v>4</v>
      </c>
      <c r="AB2465" s="3"/>
      <c r="AE2465" s="1"/>
    </row>
    <row r="2466" spans="2:31" ht="15" x14ac:dyDescent="0.25">
      <c r="B2466" s="35">
        <f t="shared" ca="1" si="862"/>
        <v>32</v>
      </c>
      <c r="C2466" s="12">
        <f ca="1">IF(B2466="","",VLOOKUP(B2466,Tabelle2!$D$1:$E$37,2,0))</f>
        <v>6</v>
      </c>
      <c r="D2466" s="18" t="str">
        <f t="shared" ca="1" si="865"/>
        <v>L</v>
      </c>
      <c r="E2466" s="16" t="str">
        <f t="shared" ca="1" si="861"/>
        <v>L</v>
      </c>
      <c r="F2466" s="19" t="str">
        <f t="shared" ca="1" si="863"/>
        <v>l1</v>
      </c>
      <c r="G2466" s="38">
        <f t="shared" ca="1" si="864"/>
        <v>-3</v>
      </c>
      <c r="H2466" s="38">
        <f t="shared" ca="1" si="866"/>
        <v>-103</v>
      </c>
      <c r="I2466" s="27">
        <f t="shared" ca="1" si="867"/>
        <v>3</v>
      </c>
      <c r="J2466" s="27" t="str">
        <f t="shared" ca="1" si="868"/>
        <v/>
      </c>
      <c r="K2466" s="19">
        <f t="shared" ca="1" si="869"/>
        <v>5</v>
      </c>
      <c r="L2466" s="12">
        <f t="shared" ca="1" si="870"/>
        <v>6</v>
      </c>
      <c r="M2466" s="19">
        <f t="shared" ca="1" si="871"/>
        <v>2</v>
      </c>
      <c r="N2466" s="19" t="str">
        <f t="shared" ca="1" si="872"/>
        <v/>
      </c>
      <c r="O2466" s="24"/>
      <c r="P2466" s="40">
        <f t="shared" ca="1" si="873"/>
        <v>3</v>
      </c>
      <c r="Q2466" s="40"/>
      <c r="R2466" s="19">
        <f t="shared" ca="1" si="874"/>
        <v>6</v>
      </c>
      <c r="S2466" s="19">
        <f t="shared" ca="1" si="875"/>
        <v>2</v>
      </c>
      <c r="T2466" s="19">
        <f t="shared" ca="1" si="876"/>
        <v>4</v>
      </c>
      <c r="U2466" s="42"/>
      <c r="V2466" s="19">
        <f t="shared" ca="1" si="877"/>
        <v>6</v>
      </c>
      <c r="W2466" s="19">
        <f t="shared" ca="1" si="878"/>
        <v>2</v>
      </c>
      <c r="X2466" s="19">
        <f t="shared" ca="1" si="879"/>
        <v>6</v>
      </c>
      <c r="Y2466" s="19">
        <f t="shared" ca="1" si="880"/>
        <v>4</v>
      </c>
      <c r="Z2466" s="19">
        <f t="shared" ca="1" si="881"/>
        <v>6</v>
      </c>
      <c r="AA2466" s="19">
        <f t="shared" ca="1" si="882"/>
        <v>2</v>
      </c>
      <c r="AB2466" s="3"/>
      <c r="AE2466" s="1"/>
    </row>
    <row r="2467" spans="2:31" ht="15" x14ac:dyDescent="0.25">
      <c r="B2467" s="35">
        <f t="shared" ca="1" si="862"/>
        <v>20</v>
      </c>
      <c r="C2467" s="12">
        <f ca="1">IF(B2467="","",VLOOKUP(B2467,Tabelle2!$D$1:$E$37,2,0))</f>
        <v>4</v>
      </c>
      <c r="D2467" s="18" t="str">
        <f t="shared" ca="1" si="865"/>
        <v>W</v>
      </c>
      <c r="E2467" s="16" t="str">
        <f t="shared" ca="1" si="861"/>
        <v>w</v>
      </c>
      <c r="F2467" s="19" t="str">
        <f t="shared" ca="1" si="863"/>
        <v/>
      </c>
      <c r="G2467" s="38">
        <f t="shared" ca="1" si="864"/>
        <v>2</v>
      </c>
      <c r="H2467" s="38">
        <f t="shared" ca="1" si="866"/>
        <v>-101</v>
      </c>
      <c r="I2467" s="27">
        <f t="shared" ca="1" si="867"/>
        <v>4</v>
      </c>
      <c r="J2467" s="27" t="str">
        <f t="shared" ca="1" si="868"/>
        <v/>
      </c>
      <c r="K2467" s="19">
        <f t="shared" ca="1" si="869"/>
        <v>5</v>
      </c>
      <c r="L2467" s="12">
        <f t="shared" ca="1" si="870"/>
        <v>6</v>
      </c>
      <c r="M2467" s="19">
        <f t="shared" ca="1" si="871"/>
        <v>2</v>
      </c>
      <c r="N2467" s="19">
        <f t="shared" ca="1" si="872"/>
        <v>4</v>
      </c>
      <c r="O2467" s="24"/>
      <c r="P2467" s="40">
        <f t="shared" ca="1" si="873"/>
        <v>3</v>
      </c>
      <c r="Q2467" s="40"/>
      <c r="R2467" s="19">
        <f t="shared" ca="1" si="874"/>
        <v>4</v>
      </c>
      <c r="S2467" s="19">
        <f t="shared" ca="1" si="875"/>
        <v>6</v>
      </c>
      <c r="T2467" s="19">
        <f t="shared" ca="1" si="876"/>
        <v>2</v>
      </c>
      <c r="U2467" s="42"/>
      <c r="V2467" s="19">
        <f t="shared" ca="1" si="877"/>
        <v>4</v>
      </c>
      <c r="W2467" s="19">
        <f t="shared" ca="1" si="878"/>
        <v>6</v>
      </c>
      <c r="X2467" s="19">
        <f t="shared" ca="1" si="879"/>
        <v>2</v>
      </c>
      <c r="Y2467" s="19">
        <f t="shared" ca="1" si="880"/>
        <v>6</v>
      </c>
      <c r="Z2467" s="19">
        <f t="shared" ca="1" si="881"/>
        <v>4</v>
      </c>
      <c r="AA2467" s="19">
        <f t="shared" ca="1" si="882"/>
        <v>6</v>
      </c>
      <c r="AB2467" s="3"/>
      <c r="AE2467" s="1"/>
    </row>
    <row r="2468" spans="2:31" ht="15" x14ac:dyDescent="0.25">
      <c r="B2468" s="35">
        <f t="shared" ca="1" si="862"/>
        <v>9</v>
      </c>
      <c r="C2468" s="12">
        <f ca="1">IF(B2468="","",VLOOKUP(B2468,Tabelle2!$D$1:$E$37,2,0))</f>
        <v>2</v>
      </c>
      <c r="D2468" s="18" t="str">
        <f t="shared" ca="1" si="865"/>
        <v>W</v>
      </c>
      <c r="E2468" s="16" t="str">
        <f t="shared" ca="1" si="861"/>
        <v>W</v>
      </c>
      <c r="F2468" s="19" t="str">
        <f t="shared" ca="1" si="863"/>
        <v/>
      </c>
      <c r="G2468" s="38">
        <f t="shared" ca="1" si="864"/>
        <v>3</v>
      </c>
      <c r="H2468" s="38">
        <f t="shared" ca="1" si="866"/>
        <v>-98</v>
      </c>
      <c r="I2468" s="27">
        <f t="shared" ca="1" si="867"/>
        <v>3</v>
      </c>
      <c r="J2468" s="27" t="str">
        <f t="shared" ca="1" si="868"/>
        <v/>
      </c>
      <c r="K2468" s="19">
        <f t="shared" ca="1" si="869"/>
        <v>5</v>
      </c>
      <c r="L2468" s="12">
        <f t="shared" ca="1" si="870"/>
        <v>6</v>
      </c>
      <c r="M2468" s="19">
        <f t="shared" ca="1" si="871"/>
        <v>2</v>
      </c>
      <c r="N2468" s="19" t="str">
        <f t="shared" ca="1" si="872"/>
        <v/>
      </c>
      <c r="O2468" s="24"/>
      <c r="P2468" s="40">
        <f t="shared" ca="1" si="873"/>
        <v>3</v>
      </c>
      <c r="Q2468" s="40"/>
      <c r="R2468" s="19">
        <f t="shared" ca="1" si="874"/>
        <v>2</v>
      </c>
      <c r="S2468" s="19">
        <f t="shared" ca="1" si="875"/>
        <v>4</v>
      </c>
      <c r="T2468" s="19">
        <f t="shared" ca="1" si="876"/>
        <v>6</v>
      </c>
      <c r="U2468" s="42"/>
      <c r="V2468" s="19">
        <f t="shared" ca="1" si="877"/>
        <v>2</v>
      </c>
      <c r="W2468" s="19">
        <f t="shared" ca="1" si="878"/>
        <v>4</v>
      </c>
      <c r="X2468" s="19">
        <f t="shared" ca="1" si="879"/>
        <v>6</v>
      </c>
      <c r="Y2468" s="19">
        <f t="shared" ca="1" si="880"/>
        <v>2</v>
      </c>
      <c r="Z2468" s="19">
        <f t="shared" ca="1" si="881"/>
        <v>6</v>
      </c>
      <c r="AA2468" s="19">
        <f t="shared" ca="1" si="882"/>
        <v>4</v>
      </c>
      <c r="AB2468" s="3"/>
      <c r="AE2468" s="1"/>
    </row>
    <row r="2469" spans="2:31" ht="15" x14ac:dyDescent="0.25">
      <c r="B2469" s="35">
        <f t="shared" ca="1" si="862"/>
        <v>9</v>
      </c>
      <c r="C2469" s="12">
        <f ca="1">IF(B2469="","",VLOOKUP(B2469,Tabelle2!$D$1:$E$37,2,0))</f>
        <v>2</v>
      </c>
      <c r="D2469" s="18" t="str">
        <f t="shared" ca="1" si="865"/>
        <v>W</v>
      </c>
      <c r="E2469" s="16" t="str">
        <f t="shared" ca="1" si="861"/>
        <v>W</v>
      </c>
      <c r="F2469" s="19" t="str">
        <f t="shared" ca="1" si="863"/>
        <v/>
      </c>
      <c r="G2469" s="38">
        <f t="shared" ca="1" si="864"/>
        <v>3</v>
      </c>
      <c r="H2469" s="38">
        <f t="shared" ca="1" si="866"/>
        <v>-95</v>
      </c>
      <c r="I2469" s="27">
        <f t="shared" ca="1" si="867"/>
        <v>3</v>
      </c>
      <c r="J2469" s="27" t="str">
        <f t="shared" ca="1" si="868"/>
        <v/>
      </c>
      <c r="K2469" s="19">
        <f t="shared" ca="1" si="869"/>
        <v>5</v>
      </c>
      <c r="L2469" s="12">
        <f t="shared" ca="1" si="870"/>
        <v>6</v>
      </c>
      <c r="M2469" s="19">
        <f t="shared" ca="1" si="871"/>
        <v>2</v>
      </c>
      <c r="N2469" s="19" t="str">
        <f t="shared" ca="1" si="872"/>
        <v/>
      </c>
      <c r="O2469" s="24"/>
      <c r="P2469" s="40">
        <f t="shared" ca="1" si="873"/>
        <v>3</v>
      </c>
      <c r="Q2469" s="40"/>
      <c r="R2469" s="19">
        <f t="shared" ca="1" si="874"/>
        <v>2</v>
      </c>
      <c r="S2469" s="19">
        <f t="shared" ca="1" si="875"/>
        <v>4</v>
      </c>
      <c r="T2469" s="19">
        <f t="shared" ca="1" si="876"/>
        <v>6</v>
      </c>
      <c r="U2469" s="42"/>
      <c r="V2469" s="19">
        <f t="shared" ca="1" si="877"/>
        <v>2</v>
      </c>
      <c r="W2469" s="19">
        <f t="shared" ca="1" si="878"/>
        <v>2</v>
      </c>
      <c r="X2469" s="19">
        <f t="shared" ca="1" si="879"/>
        <v>4</v>
      </c>
      <c r="Y2469" s="19">
        <f t="shared" ca="1" si="880"/>
        <v>6</v>
      </c>
      <c r="Z2469" s="19">
        <f t="shared" ca="1" si="881"/>
        <v>2</v>
      </c>
      <c r="AA2469" s="19">
        <f t="shared" ca="1" si="882"/>
        <v>6</v>
      </c>
      <c r="AB2469" s="3"/>
      <c r="AE2469" s="1"/>
    </row>
    <row r="2470" spans="2:31" ht="15" x14ac:dyDescent="0.25">
      <c r="B2470" s="35">
        <f t="shared" ca="1" si="862"/>
        <v>9</v>
      </c>
      <c r="C2470" s="12">
        <f ca="1">IF(B2470="","",VLOOKUP(B2470,Tabelle2!$D$1:$E$37,2,0))</f>
        <v>2</v>
      </c>
      <c r="D2470" s="18" t="str">
        <f t="shared" ca="1" si="865"/>
        <v>L</v>
      </c>
      <c r="E2470" s="16" t="str">
        <f t="shared" ca="1" si="861"/>
        <v>L</v>
      </c>
      <c r="F2470" s="19" t="str">
        <f t="shared" ca="1" si="863"/>
        <v>l1</v>
      </c>
      <c r="G2470" s="38">
        <f t="shared" ca="1" si="864"/>
        <v>-3</v>
      </c>
      <c r="H2470" s="38">
        <f t="shared" ca="1" si="866"/>
        <v>-98</v>
      </c>
      <c r="I2470" s="27">
        <f t="shared" ca="1" si="867"/>
        <v>3</v>
      </c>
      <c r="J2470" s="27" t="str">
        <f t="shared" ca="1" si="868"/>
        <v/>
      </c>
      <c r="K2470" s="19">
        <f t="shared" ca="1" si="869"/>
        <v>5</v>
      </c>
      <c r="L2470" s="12">
        <f t="shared" ca="1" si="870"/>
        <v>6</v>
      </c>
      <c r="M2470" s="19">
        <f t="shared" ca="1" si="871"/>
        <v>2</v>
      </c>
      <c r="N2470" s="19" t="str">
        <f t="shared" ca="1" si="872"/>
        <v/>
      </c>
      <c r="O2470" s="24"/>
      <c r="P2470" s="40">
        <f t="shared" ca="1" si="873"/>
        <v>3</v>
      </c>
      <c r="Q2470" s="40"/>
      <c r="R2470" s="19">
        <f t="shared" ca="1" si="874"/>
        <v>2</v>
      </c>
      <c r="S2470" s="19">
        <f t="shared" ca="1" si="875"/>
        <v>4</v>
      </c>
      <c r="T2470" s="19">
        <f t="shared" ca="1" si="876"/>
        <v>6</v>
      </c>
      <c r="U2470" s="42"/>
      <c r="V2470" s="19">
        <f t="shared" ca="1" si="877"/>
        <v>2</v>
      </c>
      <c r="W2470" s="19">
        <f t="shared" ca="1" si="878"/>
        <v>2</v>
      </c>
      <c r="X2470" s="19">
        <f t="shared" ca="1" si="879"/>
        <v>2</v>
      </c>
      <c r="Y2470" s="19">
        <f t="shared" ca="1" si="880"/>
        <v>4</v>
      </c>
      <c r="Z2470" s="19">
        <f t="shared" ca="1" si="881"/>
        <v>6</v>
      </c>
      <c r="AA2470" s="19">
        <f t="shared" ca="1" si="882"/>
        <v>2</v>
      </c>
      <c r="AB2470" s="3"/>
      <c r="AE2470" s="1"/>
    </row>
    <row r="2471" spans="2:31" ht="15" x14ac:dyDescent="0.25">
      <c r="B2471" s="35">
        <f t="shared" ca="1" si="862"/>
        <v>24</v>
      </c>
      <c r="C2471" s="12">
        <f ca="1">IF(B2471="","",VLOOKUP(B2471,Tabelle2!$D$1:$E$37,2,0))</f>
        <v>4</v>
      </c>
      <c r="D2471" s="18" t="str">
        <f t="shared" ca="1" si="865"/>
        <v>L</v>
      </c>
      <c r="E2471" s="16" t="str">
        <f t="shared" ca="1" si="861"/>
        <v>L</v>
      </c>
      <c r="F2471" s="19" t="str">
        <f t="shared" ca="1" si="863"/>
        <v>L2</v>
      </c>
      <c r="G2471" s="38">
        <f t="shared" ca="1" si="864"/>
        <v>-4</v>
      </c>
      <c r="H2471" s="38">
        <f t="shared" ca="1" si="866"/>
        <v>-102</v>
      </c>
      <c r="I2471" s="27">
        <f t="shared" ca="1" si="867"/>
        <v>4</v>
      </c>
      <c r="J2471" s="27" t="str">
        <f t="shared" ca="1" si="868"/>
        <v/>
      </c>
      <c r="K2471" s="19">
        <f t="shared" ca="1" si="869"/>
        <v>5</v>
      </c>
      <c r="L2471" s="12">
        <f t="shared" ca="1" si="870"/>
        <v>6</v>
      </c>
      <c r="M2471" s="19">
        <f t="shared" ca="1" si="871"/>
        <v>2</v>
      </c>
      <c r="N2471" s="19">
        <f t="shared" ca="1" si="872"/>
        <v>4</v>
      </c>
      <c r="O2471" s="24"/>
      <c r="P2471" s="40">
        <f t="shared" ca="1" si="873"/>
        <v>3</v>
      </c>
      <c r="Q2471" s="40"/>
      <c r="R2471" s="19">
        <f t="shared" ca="1" si="874"/>
        <v>4</v>
      </c>
      <c r="S2471" s="19">
        <f t="shared" ca="1" si="875"/>
        <v>2</v>
      </c>
      <c r="T2471" s="19">
        <f t="shared" ca="1" si="876"/>
        <v>6</v>
      </c>
      <c r="U2471" s="42"/>
      <c r="V2471" s="19">
        <f t="shared" ca="1" si="877"/>
        <v>4</v>
      </c>
      <c r="W2471" s="19">
        <f t="shared" ca="1" si="878"/>
        <v>2</v>
      </c>
      <c r="X2471" s="19">
        <f t="shared" ca="1" si="879"/>
        <v>2</v>
      </c>
      <c r="Y2471" s="19">
        <f t="shared" ca="1" si="880"/>
        <v>2</v>
      </c>
      <c r="Z2471" s="19">
        <f t="shared" ca="1" si="881"/>
        <v>4</v>
      </c>
      <c r="AA2471" s="19">
        <f t="shared" ca="1" si="882"/>
        <v>6</v>
      </c>
      <c r="AB2471" s="3"/>
      <c r="AE2471" s="1"/>
    </row>
    <row r="2472" spans="2:31" ht="15" x14ac:dyDescent="0.25">
      <c r="B2472" s="35">
        <f t="shared" ca="1" si="862"/>
        <v>2</v>
      </c>
      <c r="C2472" s="12">
        <f ca="1">IF(B2472="","",VLOOKUP(B2472,Tabelle2!$D$1:$E$37,2,0))</f>
        <v>1</v>
      </c>
      <c r="D2472" s="18" t="str">
        <f t="shared" ca="1" si="865"/>
        <v>L</v>
      </c>
      <c r="E2472" s="16" t="str">
        <f t="shared" ca="1" si="861"/>
        <v/>
      </c>
      <c r="F2472" s="19" t="str">
        <f t="shared" ca="1" si="863"/>
        <v>New</v>
      </c>
      <c r="G2472" s="38">
        <f t="shared" ca="1" si="864"/>
        <v>0</v>
      </c>
      <c r="H2472" s="38">
        <f t="shared" ca="1" si="866"/>
        <v>-102</v>
      </c>
      <c r="I2472" s="27">
        <f t="shared" ca="1" si="867"/>
        <v>3</v>
      </c>
      <c r="J2472" s="27">
        <f t="shared" ca="1" si="868"/>
        <v>1</v>
      </c>
      <c r="K2472" s="19">
        <f t="shared" ca="1" si="869"/>
        <v>1</v>
      </c>
      <c r="L2472" s="12">
        <f t="shared" ca="1" si="870"/>
        <v>4</v>
      </c>
      <c r="M2472" s="19">
        <f t="shared" ca="1" si="871"/>
        <v>2</v>
      </c>
      <c r="N2472" s="19" t="str">
        <f t="shared" ca="1" si="872"/>
        <v/>
      </c>
      <c r="O2472" s="24"/>
      <c r="P2472" s="40">
        <f t="shared" ca="1" si="873"/>
        <v>3</v>
      </c>
      <c r="Q2472" s="40"/>
      <c r="R2472" s="19">
        <f t="shared" ca="1" si="874"/>
        <v>1</v>
      </c>
      <c r="S2472" s="19">
        <f t="shared" ca="1" si="875"/>
        <v>4</v>
      </c>
      <c r="T2472" s="19">
        <f t="shared" ca="1" si="876"/>
        <v>2</v>
      </c>
      <c r="U2472" s="42"/>
      <c r="V2472" s="19">
        <f t="shared" ca="1" si="877"/>
        <v>1</v>
      </c>
      <c r="W2472" s="19">
        <f t="shared" ca="1" si="878"/>
        <v>4</v>
      </c>
      <c r="X2472" s="19">
        <f t="shared" ca="1" si="879"/>
        <v>2</v>
      </c>
      <c r="Y2472" s="19">
        <f t="shared" ca="1" si="880"/>
        <v>2</v>
      </c>
      <c r="Z2472" s="19">
        <f t="shared" ca="1" si="881"/>
        <v>2</v>
      </c>
      <c r="AA2472" s="19">
        <f t="shared" ca="1" si="882"/>
        <v>4</v>
      </c>
      <c r="AB2472" s="3"/>
      <c r="AE2472" s="1"/>
    </row>
    <row r="2473" spans="2:31" ht="15" x14ac:dyDescent="0.25">
      <c r="B2473" s="35">
        <f t="shared" ca="1" si="862"/>
        <v>30</v>
      </c>
      <c r="C2473" s="12">
        <f ca="1">IF(B2473="","",VLOOKUP(B2473,Tabelle2!$D$1:$E$37,2,0))</f>
        <v>5</v>
      </c>
      <c r="D2473" s="18" t="str">
        <f t="shared" ca="1" si="865"/>
        <v>L</v>
      </c>
      <c r="E2473" s="16" t="str">
        <f t="shared" ca="1" si="861"/>
        <v/>
      </c>
      <c r="F2473" s="19" t="str">
        <f t="shared" ca="1" si="863"/>
        <v/>
      </c>
      <c r="G2473" s="38">
        <f t="shared" ca="1" si="864"/>
        <v>0</v>
      </c>
      <c r="H2473" s="38">
        <f t="shared" ca="1" si="866"/>
        <v>-102</v>
      </c>
      <c r="I2473" s="27">
        <f t="shared" ca="1" si="867"/>
        <v>1</v>
      </c>
      <c r="J2473" s="27">
        <f t="shared" ca="1" si="868"/>
        <v>1</v>
      </c>
      <c r="K2473" s="19">
        <f t="shared" ca="1" si="869"/>
        <v>5</v>
      </c>
      <c r="L2473" s="12" t="str">
        <f t="shared" ca="1" si="870"/>
        <v/>
      </c>
      <c r="M2473" s="19" t="str">
        <f t="shared" ca="1" si="871"/>
        <v/>
      </c>
      <c r="N2473" s="19" t="str">
        <f t="shared" ca="1" si="872"/>
        <v/>
      </c>
      <c r="O2473" s="24"/>
      <c r="P2473" s="40">
        <f t="shared" ca="1" si="873"/>
        <v>1</v>
      </c>
      <c r="Q2473" s="40"/>
      <c r="R2473" s="19">
        <f t="shared" ca="1" si="874"/>
        <v>5</v>
      </c>
      <c r="S2473" s="19" t="str">
        <f t="shared" ca="1" si="875"/>
        <v/>
      </c>
      <c r="T2473" s="19" t="str">
        <f t="shared" ca="1" si="876"/>
        <v/>
      </c>
      <c r="U2473" s="42"/>
      <c r="V2473" s="19">
        <f t="shared" ca="1" si="877"/>
        <v>5</v>
      </c>
      <c r="W2473" s="19" t="str">
        <f t="shared" ca="1" si="878"/>
        <v/>
      </c>
      <c r="X2473" s="19" t="str">
        <f t="shared" ca="1" si="879"/>
        <v/>
      </c>
      <c r="Y2473" s="19" t="str">
        <f t="shared" ca="1" si="880"/>
        <v/>
      </c>
      <c r="Z2473" s="19" t="str">
        <f t="shared" ca="1" si="881"/>
        <v/>
      </c>
      <c r="AA2473" s="19" t="str">
        <f t="shared" ca="1" si="882"/>
        <v/>
      </c>
      <c r="AB2473" s="3"/>
      <c r="AE2473" s="1"/>
    </row>
    <row r="2474" spans="2:31" ht="15" x14ac:dyDescent="0.25">
      <c r="B2474" s="35">
        <f t="shared" ca="1" si="862"/>
        <v>31</v>
      </c>
      <c r="C2474" s="12">
        <f ca="1">IF(B2474="","",VLOOKUP(B2474,Tabelle2!$D$1:$E$37,2,0))</f>
        <v>6</v>
      </c>
      <c r="D2474" s="18" t="str">
        <f t="shared" ca="1" si="865"/>
        <v>L</v>
      </c>
      <c r="E2474" s="16" t="str">
        <f t="shared" ca="1" si="861"/>
        <v/>
      </c>
      <c r="F2474" s="19" t="str">
        <f t="shared" ca="1" si="863"/>
        <v/>
      </c>
      <c r="G2474" s="38">
        <f t="shared" ca="1" si="864"/>
        <v>0</v>
      </c>
      <c r="H2474" s="38">
        <f t="shared" ca="1" si="866"/>
        <v>-102</v>
      </c>
      <c r="I2474" s="27">
        <f t="shared" ca="1" si="867"/>
        <v>2</v>
      </c>
      <c r="J2474" s="27">
        <f t="shared" ca="1" si="868"/>
        <v>1</v>
      </c>
      <c r="K2474" s="19">
        <f t="shared" ca="1" si="869"/>
        <v>6</v>
      </c>
      <c r="L2474" s="12">
        <f t="shared" ca="1" si="870"/>
        <v>5</v>
      </c>
      <c r="M2474" s="19" t="str">
        <f t="shared" ca="1" si="871"/>
        <v/>
      </c>
      <c r="N2474" s="19" t="str">
        <f t="shared" ca="1" si="872"/>
        <v/>
      </c>
      <c r="O2474" s="24"/>
      <c r="P2474" s="40">
        <f t="shared" ca="1" si="873"/>
        <v>2</v>
      </c>
      <c r="Q2474" s="40"/>
      <c r="R2474" s="19">
        <f t="shared" ca="1" si="874"/>
        <v>6</v>
      </c>
      <c r="S2474" s="19">
        <f t="shared" ca="1" si="875"/>
        <v>5</v>
      </c>
      <c r="T2474" s="19" t="str">
        <f t="shared" ca="1" si="876"/>
        <v/>
      </c>
      <c r="U2474" s="42"/>
      <c r="V2474" s="19">
        <f t="shared" ca="1" si="877"/>
        <v>6</v>
      </c>
      <c r="W2474" s="19">
        <f t="shared" ca="1" si="878"/>
        <v>5</v>
      </c>
      <c r="X2474" s="19" t="str">
        <f t="shared" ca="1" si="879"/>
        <v/>
      </c>
      <c r="Y2474" s="19" t="str">
        <f t="shared" ca="1" si="880"/>
        <v/>
      </c>
      <c r="Z2474" s="19" t="str">
        <f t="shared" ca="1" si="881"/>
        <v/>
      </c>
      <c r="AA2474" s="19" t="str">
        <f t="shared" ca="1" si="882"/>
        <v/>
      </c>
      <c r="AB2474" s="3"/>
      <c r="AE2474" s="1"/>
    </row>
    <row r="2475" spans="2:31" ht="15" x14ac:dyDescent="0.25">
      <c r="B2475" s="35">
        <f t="shared" ca="1" si="862"/>
        <v>34</v>
      </c>
      <c r="C2475" s="12">
        <f ca="1">IF(B2475="","",VLOOKUP(B2475,Tabelle2!$D$1:$E$37,2,0))</f>
        <v>6</v>
      </c>
      <c r="D2475" s="18" t="str">
        <f t="shared" ca="1" si="865"/>
        <v>L</v>
      </c>
      <c r="E2475" s="16" t="str">
        <f t="shared" ca="1" si="861"/>
        <v/>
      </c>
      <c r="F2475" s="19" t="str">
        <f t="shared" ca="1" si="863"/>
        <v/>
      </c>
      <c r="G2475" s="38">
        <f t="shared" ca="1" si="864"/>
        <v>0</v>
      </c>
      <c r="H2475" s="38">
        <f t="shared" ca="1" si="866"/>
        <v>-102</v>
      </c>
      <c r="I2475" s="27">
        <f t="shared" ca="1" si="867"/>
        <v>2</v>
      </c>
      <c r="J2475" s="27">
        <f t="shared" ca="1" si="868"/>
        <v>1</v>
      </c>
      <c r="K2475" s="19">
        <f t="shared" ca="1" si="869"/>
        <v>6</v>
      </c>
      <c r="L2475" s="12">
        <f t="shared" ca="1" si="870"/>
        <v>5</v>
      </c>
      <c r="M2475" s="19" t="str">
        <f t="shared" ca="1" si="871"/>
        <v/>
      </c>
      <c r="N2475" s="19" t="str">
        <f t="shared" ca="1" si="872"/>
        <v/>
      </c>
      <c r="O2475" s="24"/>
      <c r="P2475" s="40">
        <f t="shared" ca="1" si="873"/>
        <v>2</v>
      </c>
      <c r="Q2475" s="40"/>
      <c r="R2475" s="19">
        <f t="shared" ca="1" si="874"/>
        <v>6</v>
      </c>
      <c r="S2475" s="19">
        <f t="shared" ca="1" si="875"/>
        <v>5</v>
      </c>
      <c r="T2475" s="19" t="str">
        <f t="shared" ca="1" si="876"/>
        <v/>
      </c>
      <c r="U2475" s="42"/>
      <c r="V2475" s="19">
        <f t="shared" ca="1" si="877"/>
        <v>6</v>
      </c>
      <c r="W2475" s="19">
        <f t="shared" ca="1" si="878"/>
        <v>6</v>
      </c>
      <c r="X2475" s="19">
        <f t="shared" ca="1" si="879"/>
        <v>5</v>
      </c>
      <c r="Y2475" s="19" t="str">
        <f t="shared" ca="1" si="880"/>
        <v/>
      </c>
      <c r="Z2475" s="19" t="str">
        <f t="shared" ca="1" si="881"/>
        <v/>
      </c>
      <c r="AA2475" s="19" t="str">
        <f t="shared" ca="1" si="882"/>
        <v/>
      </c>
      <c r="AB2475" s="3"/>
      <c r="AE2475" s="1"/>
    </row>
    <row r="2476" spans="2:31" ht="15" x14ac:dyDescent="0.25">
      <c r="B2476" s="35">
        <f t="shared" ca="1" si="862"/>
        <v>29</v>
      </c>
      <c r="C2476" s="12">
        <f ca="1">IF(B2476="","",VLOOKUP(B2476,Tabelle2!$D$1:$E$37,2,0))</f>
        <v>5</v>
      </c>
      <c r="D2476" s="18" t="str">
        <f t="shared" ca="1" si="865"/>
        <v>L</v>
      </c>
      <c r="E2476" s="16" t="str">
        <f t="shared" ca="1" si="861"/>
        <v/>
      </c>
      <c r="F2476" s="19" t="str">
        <f t="shared" ca="1" si="863"/>
        <v/>
      </c>
      <c r="G2476" s="38">
        <f t="shared" ca="1" si="864"/>
        <v>0</v>
      </c>
      <c r="H2476" s="38">
        <f t="shared" ca="1" si="866"/>
        <v>-102</v>
      </c>
      <c r="I2476" s="27">
        <f t="shared" ca="1" si="867"/>
        <v>2</v>
      </c>
      <c r="J2476" s="27">
        <f t="shared" ca="1" si="868"/>
        <v>1</v>
      </c>
      <c r="K2476" s="19">
        <f t="shared" ca="1" si="869"/>
        <v>5</v>
      </c>
      <c r="L2476" s="12">
        <f t="shared" ca="1" si="870"/>
        <v>6</v>
      </c>
      <c r="M2476" s="19" t="str">
        <f t="shared" ca="1" si="871"/>
        <v/>
      </c>
      <c r="N2476" s="19" t="str">
        <f t="shared" ca="1" si="872"/>
        <v/>
      </c>
      <c r="O2476" s="24"/>
      <c r="P2476" s="40">
        <f t="shared" ca="1" si="873"/>
        <v>2</v>
      </c>
      <c r="Q2476" s="40"/>
      <c r="R2476" s="19">
        <f t="shared" ca="1" si="874"/>
        <v>5</v>
      </c>
      <c r="S2476" s="19">
        <f t="shared" ca="1" si="875"/>
        <v>6</v>
      </c>
      <c r="T2476" s="19" t="str">
        <f t="shared" ca="1" si="876"/>
        <v/>
      </c>
      <c r="U2476" s="42"/>
      <c r="V2476" s="19">
        <f t="shared" ca="1" si="877"/>
        <v>5</v>
      </c>
      <c r="W2476" s="19">
        <f t="shared" ca="1" si="878"/>
        <v>6</v>
      </c>
      <c r="X2476" s="19">
        <f t="shared" ca="1" si="879"/>
        <v>6</v>
      </c>
      <c r="Y2476" s="19">
        <f t="shared" ca="1" si="880"/>
        <v>5</v>
      </c>
      <c r="Z2476" s="19" t="str">
        <f t="shared" ca="1" si="881"/>
        <v/>
      </c>
      <c r="AA2476" s="19" t="str">
        <f t="shared" ca="1" si="882"/>
        <v/>
      </c>
      <c r="AB2476" s="3"/>
      <c r="AE2476" s="1"/>
    </row>
    <row r="2477" spans="2:31" ht="15" x14ac:dyDescent="0.25">
      <c r="B2477" s="35">
        <f t="shared" ca="1" si="862"/>
        <v>6</v>
      </c>
      <c r="C2477" s="12">
        <f ca="1">IF(B2477="","",VLOOKUP(B2477,Tabelle2!$D$1:$E$37,2,0))</f>
        <v>1</v>
      </c>
      <c r="D2477" s="18" t="str">
        <f t="shared" ca="1" si="865"/>
        <v>L</v>
      </c>
      <c r="E2477" s="16" t="str">
        <f t="shared" ca="1" si="861"/>
        <v>L</v>
      </c>
      <c r="F2477" s="19" t="str">
        <f t="shared" ca="1" si="863"/>
        <v>l1</v>
      </c>
      <c r="G2477" s="38">
        <f t="shared" ca="1" si="864"/>
        <v>-3</v>
      </c>
      <c r="H2477" s="38">
        <f t="shared" ca="1" si="866"/>
        <v>-105</v>
      </c>
      <c r="I2477" s="27">
        <f t="shared" ca="1" si="867"/>
        <v>3</v>
      </c>
      <c r="J2477" s="27">
        <f t="shared" ca="1" si="868"/>
        <v>1</v>
      </c>
      <c r="K2477" s="19">
        <f t="shared" ca="1" si="869"/>
        <v>1</v>
      </c>
      <c r="L2477" s="12">
        <f t="shared" ca="1" si="870"/>
        <v>5</v>
      </c>
      <c r="M2477" s="19">
        <f t="shared" ca="1" si="871"/>
        <v>6</v>
      </c>
      <c r="N2477" s="19" t="str">
        <f t="shared" ca="1" si="872"/>
        <v/>
      </c>
      <c r="O2477" s="24"/>
      <c r="P2477" s="40">
        <f t="shared" ca="1" si="873"/>
        <v>3</v>
      </c>
      <c r="Q2477" s="40"/>
      <c r="R2477" s="19">
        <f t="shared" ca="1" si="874"/>
        <v>1</v>
      </c>
      <c r="S2477" s="19">
        <f t="shared" ca="1" si="875"/>
        <v>5</v>
      </c>
      <c r="T2477" s="19">
        <f t="shared" ca="1" si="876"/>
        <v>6</v>
      </c>
      <c r="U2477" s="42"/>
      <c r="V2477" s="19">
        <f t="shared" ca="1" si="877"/>
        <v>1</v>
      </c>
      <c r="W2477" s="19">
        <f t="shared" ca="1" si="878"/>
        <v>5</v>
      </c>
      <c r="X2477" s="19">
        <f t="shared" ca="1" si="879"/>
        <v>6</v>
      </c>
      <c r="Y2477" s="19">
        <f t="shared" ca="1" si="880"/>
        <v>6</v>
      </c>
      <c r="Z2477" s="19">
        <f t="shared" ca="1" si="881"/>
        <v>5</v>
      </c>
      <c r="AA2477" s="19" t="str">
        <f t="shared" ca="1" si="882"/>
        <v/>
      </c>
      <c r="AB2477" s="3"/>
      <c r="AE2477" s="1"/>
    </row>
    <row r="2478" spans="2:31" ht="15" x14ac:dyDescent="0.25">
      <c r="B2478" s="35">
        <f t="shared" ca="1" si="862"/>
        <v>0</v>
      </c>
      <c r="C2478" s="12">
        <f ca="1">IF(B2478="","",VLOOKUP(B2478,Tabelle2!$D$1:$E$37,2,0))</f>
        <v>0</v>
      </c>
      <c r="D2478" s="18" t="str">
        <f t="shared" ca="1" si="865"/>
        <v>W</v>
      </c>
      <c r="E2478" s="16" t="str">
        <f t="shared" ca="1" si="861"/>
        <v>w</v>
      </c>
      <c r="F2478" s="19" t="str">
        <f t="shared" ca="1" si="863"/>
        <v/>
      </c>
      <c r="G2478" s="38">
        <f t="shared" ca="1" si="864"/>
        <v>2</v>
      </c>
      <c r="H2478" s="38">
        <f t="shared" ca="1" si="866"/>
        <v>-103</v>
      </c>
      <c r="I2478" s="27">
        <f t="shared" ca="1" si="867"/>
        <v>3</v>
      </c>
      <c r="J2478" s="27" t="str">
        <f t="shared" ca="1" si="868"/>
        <v/>
      </c>
      <c r="K2478" s="19">
        <f t="shared" ca="1" si="869"/>
        <v>1</v>
      </c>
      <c r="L2478" s="12">
        <f t="shared" ca="1" si="870"/>
        <v>5</v>
      </c>
      <c r="M2478" s="19">
        <f t="shared" ca="1" si="871"/>
        <v>6</v>
      </c>
      <c r="N2478" s="19" t="str">
        <f t="shared" ca="1" si="872"/>
        <v/>
      </c>
      <c r="O2478" s="24"/>
      <c r="P2478" s="40">
        <f t="shared" ca="1" si="873"/>
        <v>2</v>
      </c>
      <c r="Q2478" s="40"/>
      <c r="R2478" s="19">
        <f t="shared" ca="1" si="874"/>
        <v>0</v>
      </c>
      <c r="S2478" s="19">
        <f t="shared" ca="1" si="875"/>
        <v>1</v>
      </c>
      <c r="T2478" s="19">
        <f t="shared" ca="1" si="876"/>
        <v>5</v>
      </c>
      <c r="U2478" s="42"/>
      <c r="V2478" s="19">
        <f t="shared" ca="1" si="877"/>
        <v>0</v>
      </c>
      <c r="W2478" s="19">
        <f t="shared" ca="1" si="878"/>
        <v>1</v>
      </c>
      <c r="X2478" s="19">
        <f t="shared" ca="1" si="879"/>
        <v>5</v>
      </c>
      <c r="Y2478" s="19">
        <f t="shared" ca="1" si="880"/>
        <v>6</v>
      </c>
      <c r="Z2478" s="19">
        <f t="shared" ca="1" si="881"/>
        <v>6</v>
      </c>
      <c r="AA2478" s="19">
        <f t="shared" ca="1" si="882"/>
        <v>5</v>
      </c>
      <c r="AB2478" s="3"/>
      <c r="AE2478" s="1"/>
    </row>
    <row r="2479" spans="2:31" ht="15" x14ac:dyDescent="0.25">
      <c r="B2479" s="35">
        <f t="shared" ca="1" si="862"/>
        <v>34</v>
      </c>
      <c r="C2479" s="12">
        <f ca="1">IF(B2479="","",VLOOKUP(B2479,Tabelle2!$D$1:$E$37,2,0))</f>
        <v>6</v>
      </c>
      <c r="D2479" s="18" t="str">
        <f t="shared" ca="1" si="865"/>
        <v>W</v>
      </c>
      <c r="E2479" s="16" t="str">
        <f t="shared" ca="1" si="861"/>
        <v>W</v>
      </c>
      <c r="F2479" s="19" t="str">
        <f t="shared" ca="1" si="863"/>
        <v/>
      </c>
      <c r="G2479" s="38">
        <f t="shared" ca="1" si="864"/>
        <v>3</v>
      </c>
      <c r="H2479" s="38">
        <f t="shared" ca="1" si="866"/>
        <v>-100</v>
      </c>
      <c r="I2479" s="27">
        <f t="shared" ca="1" si="867"/>
        <v>3</v>
      </c>
      <c r="J2479" s="27" t="str">
        <f t="shared" ca="1" si="868"/>
        <v/>
      </c>
      <c r="K2479" s="19">
        <f t="shared" ca="1" si="869"/>
        <v>1</v>
      </c>
      <c r="L2479" s="12">
        <f t="shared" ca="1" si="870"/>
        <v>5</v>
      </c>
      <c r="M2479" s="19">
        <f t="shared" ca="1" si="871"/>
        <v>6</v>
      </c>
      <c r="N2479" s="19" t="str">
        <f t="shared" ca="1" si="872"/>
        <v/>
      </c>
      <c r="O2479" s="24"/>
      <c r="P2479" s="40">
        <f t="shared" ca="1" si="873"/>
        <v>3</v>
      </c>
      <c r="Q2479" s="40"/>
      <c r="R2479" s="19">
        <f t="shared" ca="1" si="874"/>
        <v>6</v>
      </c>
      <c r="S2479" s="19">
        <f t="shared" ca="1" si="875"/>
        <v>1</v>
      </c>
      <c r="T2479" s="19">
        <f t="shared" ca="1" si="876"/>
        <v>5</v>
      </c>
      <c r="U2479" s="42"/>
      <c r="V2479" s="19">
        <f t="shared" ca="1" si="877"/>
        <v>6</v>
      </c>
      <c r="W2479" s="19">
        <f t="shared" ca="1" si="878"/>
        <v>0</v>
      </c>
      <c r="X2479" s="19">
        <f t="shared" ca="1" si="879"/>
        <v>1</v>
      </c>
      <c r="Y2479" s="19">
        <f t="shared" ca="1" si="880"/>
        <v>5</v>
      </c>
      <c r="Z2479" s="19">
        <f t="shared" ca="1" si="881"/>
        <v>6</v>
      </c>
      <c r="AA2479" s="19">
        <f t="shared" ca="1" si="882"/>
        <v>6</v>
      </c>
      <c r="AB2479" s="3"/>
      <c r="AE2479" s="1"/>
    </row>
    <row r="2480" spans="2:31" ht="15" x14ac:dyDescent="0.25">
      <c r="B2480" s="35">
        <f t="shared" ca="1" si="862"/>
        <v>28</v>
      </c>
      <c r="C2480" s="12">
        <f ca="1">IF(B2480="","",VLOOKUP(B2480,Tabelle2!$D$1:$E$37,2,0))</f>
        <v>5</v>
      </c>
      <c r="D2480" s="18" t="str">
        <f t="shared" ca="1" si="865"/>
        <v>L</v>
      </c>
      <c r="E2480" s="16" t="str">
        <f t="shared" ca="1" si="861"/>
        <v>L</v>
      </c>
      <c r="F2480" s="19" t="str">
        <f t="shared" ca="1" si="863"/>
        <v>l1</v>
      </c>
      <c r="G2480" s="38">
        <f t="shared" ca="1" si="864"/>
        <v>-3</v>
      </c>
      <c r="H2480" s="38">
        <f t="shared" ca="1" si="866"/>
        <v>-103</v>
      </c>
      <c r="I2480" s="27">
        <f t="shared" ca="1" si="867"/>
        <v>3</v>
      </c>
      <c r="J2480" s="27" t="str">
        <f t="shared" ca="1" si="868"/>
        <v/>
      </c>
      <c r="K2480" s="19">
        <f t="shared" ca="1" si="869"/>
        <v>1</v>
      </c>
      <c r="L2480" s="12">
        <f t="shared" ca="1" si="870"/>
        <v>5</v>
      </c>
      <c r="M2480" s="19">
        <f t="shared" ca="1" si="871"/>
        <v>6</v>
      </c>
      <c r="N2480" s="19" t="str">
        <f t="shared" ca="1" si="872"/>
        <v/>
      </c>
      <c r="O2480" s="24"/>
      <c r="P2480" s="40">
        <f t="shared" ca="1" si="873"/>
        <v>3</v>
      </c>
      <c r="Q2480" s="40"/>
      <c r="R2480" s="19">
        <f t="shared" ca="1" si="874"/>
        <v>5</v>
      </c>
      <c r="S2480" s="19">
        <f t="shared" ca="1" si="875"/>
        <v>6</v>
      </c>
      <c r="T2480" s="19">
        <f t="shared" ca="1" si="876"/>
        <v>1</v>
      </c>
      <c r="U2480" s="42"/>
      <c r="V2480" s="19">
        <f t="shared" ca="1" si="877"/>
        <v>5</v>
      </c>
      <c r="W2480" s="19">
        <f t="shared" ca="1" si="878"/>
        <v>6</v>
      </c>
      <c r="X2480" s="19">
        <f t="shared" ca="1" si="879"/>
        <v>0</v>
      </c>
      <c r="Y2480" s="19">
        <f t="shared" ca="1" si="880"/>
        <v>1</v>
      </c>
      <c r="Z2480" s="19">
        <f t="shared" ca="1" si="881"/>
        <v>5</v>
      </c>
      <c r="AA2480" s="19">
        <f t="shared" ca="1" si="882"/>
        <v>6</v>
      </c>
      <c r="AB2480" s="3"/>
      <c r="AE2480" s="1"/>
    </row>
    <row r="2481" spans="2:31" ht="15" x14ac:dyDescent="0.25">
      <c r="B2481" s="35">
        <f t="shared" ca="1" si="862"/>
        <v>14</v>
      </c>
      <c r="C2481" s="12">
        <f ca="1">IF(B2481="","",VLOOKUP(B2481,Tabelle2!$D$1:$E$37,2,0))</f>
        <v>3</v>
      </c>
      <c r="D2481" s="18" t="str">
        <f t="shared" ca="1" si="865"/>
        <v>W</v>
      </c>
      <c r="E2481" s="16" t="str">
        <f t="shared" ca="1" si="861"/>
        <v>w</v>
      </c>
      <c r="F2481" s="19" t="str">
        <f t="shared" ca="1" si="863"/>
        <v/>
      </c>
      <c r="G2481" s="38">
        <f t="shared" ca="1" si="864"/>
        <v>2</v>
      </c>
      <c r="H2481" s="38">
        <f t="shared" ca="1" si="866"/>
        <v>-101</v>
      </c>
      <c r="I2481" s="27">
        <f t="shared" ca="1" si="867"/>
        <v>4</v>
      </c>
      <c r="J2481" s="27" t="str">
        <f t="shared" ca="1" si="868"/>
        <v/>
      </c>
      <c r="K2481" s="19">
        <f t="shared" ca="1" si="869"/>
        <v>1</v>
      </c>
      <c r="L2481" s="12">
        <f t="shared" ca="1" si="870"/>
        <v>5</v>
      </c>
      <c r="M2481" s="19">
        <f t="shared" ca="1" si="871"/>
        <v>6</v>
      </c>
      <c r="N2481" s="19">
        <f t="shared" ca="1" si="872"/>
        <v>3</v>
      </c>
      <c r="O2481" s="24"/>
      <c r="P2481" s="40">
        <f t="shared" ca="1" si="873"/>
        <v>3</v>
      </c>
      <c r="Q2481" s="40"/>
      <c r="R2481" s="19">
        <f t="shared" ca="1" si="874"/>
        <v>3</v>
      </c>
      <c r="S2481" s="19">
        <f t="shared" ca="1" si="875"/>
        <v>5</v>
      </c>
      <c r="T2481" s="19">
        <f t="shared" ca="1" si="876"/>
        <v>6</v>
      </c>
      <c r="U2481" s="42"/>
      <c r="V2481" s="19">
        <f t="shared" ca="1" si="877"/>
        <v>3</v>
      </c>
      <c r="W2481" s="19">
        <f t="shared" ca="1" si="878"/>
        <v>5</v>
      </c>
      <c r="X2481" s="19">
        <f t="shared" ca="1" si="879"/>
        <v>6</v>
      </c>
      <c r="Y2481" s="19">
        <f t="shared" ca="1" si="880"/>
        <v>0</v>
      </c>
      <c r="Z2481" s="19">
        <f t="shared" ca="1" si="881"/>
        <v>1</v>
      </c>
      <c r="AA2481" s="19">
        <f t="shared" ca="1" si="882"/>
        <v>5</v>
      </c>
      <c r="AB2481" s="3"/>
      <c r="AE2481" s="1"/>
    </row>
    <row r="2482" spans="2:31" ht="15" x14ac:dyDescent="0.25">
      <c r="B2482" s="35">
        <f t="shared" ca="1" si="862"/>
        <v>2</v>
      </c>
      <c r="C2482" s="12">
        <f ca="1">IF(B2482="","",VLOOKUP(B2482,Tabelle2!$D$1:$E$37,2,0))</f>
        <v>1</v>
      </c>
      <c r="D2482" s="18" t="str">
        <f t="shared" ca="1" si="865"/>
        <v>L</v>
      </c>
      <c r="E2482" s="16" t="str">
        <f t="shared" ca="1" si="861"/>
        <v>L</v>
      </c>
      <c r="F2482" s="19" t="str">
        <f t="shared" ca="1" si="863"/>
        <v>l1</v>
      </c>
      <c r="G2482" s="38">
        <f t="shared" ca="1" si="864"/>
        <v>-3</v>
      </c>
      <c r="H2482" s="38">
        <f t="shared" ca="1" si="866"/>
        <v>-104</v>
      </c>
      <c r="I2482" s="27">
        <f t="shared" ca="1" si="867"/>
        <v>3</v>
      </c>
      <c r="J2482" s="27" t="str">
        <f t="shared" ca="1" si="868"/>
        <v/>
      </c>
      <c r="K2482" s="19">
        <f t="shared" ca="1" si="869"/>
        <v>1</v>
      </c>
      <c r="L2482" s="12">
        <f t="shared" ca="1" si="870"/>
        <v>5</v>
      </c>
      <c r="M2482" s="19">
        <f t="shared" ca="1" si="871"/>
        <v>6</v>
      </c>
      <c r="N2482" s="19" t="str">
        <f t="shared" ca="1" si="872"/>
        <v/>
      </c>
      <c r="O2482" s="24"/>
      <c r="P2482" s="40">
        <f t="shared" ca="1" si="873"/>
        <v>3</v>
      </c>
      <c r="Q2482" s="40"/>
      <c r="R2482" s="19">
        <f t="shared" ca="1" si="874"/>
        <v>1</v>
      </c>
      <c r="S2482" s="19">
        <f t="shared" ca="1" si="875"/>
        <v>3</v>
      </c>
      <c r="T2482" s="19">
        <f t="shared" ca="1" si="876"/>
        <v>5</v>
      </c>
      <c r="U2482" s="42"/>
      <c r="V2482" s="19">
        <f t="shared" ca="1" si="877"/>
        <v>1</v>
      </c>
      <c r="W2482" s="19">
        <f t="shared" ca="1" si="878"/>
        <v>3</v>
      </c>
      <c r="X2482" s="19">
        <f t="shared" ca="1" si="879"/>
        <v>5</v>
      </c>
      <c r="Y2482" s="19">
        <f t="shared" ca="1" si="880"/>
        <v>6</v>
      </c>
      <c r="Z2482" s="19">
        <f t="shared" ca="1" si="881"/>
        <v>0</v>
      </c>
      <c r="AA2482" s="19">
        <f t="shared" ca="1" si="882"/>
        <v>1</v>
      </c>
      <c r="AB2482" s="3"/>
      <c r="AE2482" s="1"/>
    </row>
    <row r="2483" spans="2:31" ht="15" x14ac:dyDescent="0.25">
      <c r="B2483" s="35">
        <f t="shared" ca="1" si="862"/>
        <v>23</v>
      </c>
      <c r="C2483" s="12">
        <f ca="1">IF(B2483="","",VLOOKUP(B2483,Tabelle2!$D$1:$E$37,2,0))</f>
        <v>4</v>
      </c>
      <c r="D2483" s="18" t="str">
        <f t="shared" ca="1" si="865"/>
        <v>W</v>
      </c>
      <c r="E2483" s="16" t="str">
        <f t="shared" ca="1" si="861"/>
        <v>w</v>
      </c>
      <c r="F2483" s="19" t="str">
        <f t="shared" ca="1" si="863"/>
        <v/>
      </c>
      <c r="G2483" s="38">
        <f t="shared" ca="1" si="864"/>
        <v>2</v>
      </c>
      <c r="H2483" s="38">
        <f t="shared" ca="1" si="866"/>
        <v>-102</v>
      </c>
      <c r="I2483" s="27">
        <f t="shared" ca="1" si="867"/>
        <v>4</v>
      </c>
      <c r="J2483" s="27" t="str">
        <f t="shared" ca="1" si="868"/>
        <v/>
      </c>
      <c r="K2483" s="19">
        <f t="shared" ca="1" si="869"/>
        <v>1</v>
      </c>
      <c r="L2483" s="12">
        <f t="shared" ca="1" si="870"/>
        <v>5</v>
      </c>
      <c r="M2483" s="19">
        <f t="shared" ca="1" si="871"/>
        <v>6</v>
      </c>
      <c r="N2483" s="19">
        <f t="shared" ca="1" si="872"/>
        <v>4</v>
      </c>
      <c r="O2483" s="24"/>
      <c r="P2483" s="40">
        <f t="shared" ca="1" si="873"/>
        <v>3</v>
      </c>
      <c r="Q2483" s="40"/>
      <c r="R2483" s="19">
        <f t="shared" ca="1" si="874"/>
        <v>4</v>
      </c>
      <c r="S2483" s="19">
        <f t="shared" ca="1" si="875"/>
        <v>1</v>
      </c>
      <c r="T2483" s="19">
        <f t="shared" ca="1" si="876"/>
        <v>3</v>
      </c>
      <c r="U2483" s="42"/>
      <c r="V2483" s="19">
        <f t="shared" ca="1" si="877"/>
        <v>4</v>
      </c>
      <c r="W2483" s="19">
        <f t="shared" ca="1" si="878"/>
        <v>1</v>
      </c>
      <c r="X2483" s="19">
        <f t="shared" ca="1" si="879"/>
        <v>3</v>
      </c>
      <c r="Y2483" s="19">
        <f t="shared" ca="1" si="880"/>
        <v>5</v>
      </c>
      <c r="Z2483" s="19">
        <f t="shared" ca="1" si="881"/>
        <v>6</v>
      </c>
      <c r="AA2483" s="19">
        <f t="shared" ca="1" si="882"/>
        <v>0</v>
      </c>
      <c r="AB2483" s="3"/>
      <c r="AE2483" s="1"/>
    </row>
    <row r="2484" spans="2:31" ht="15" x14ac:dyDescent="0.25">
      <c r="B2484" s="35">
        <f t="shared" ca="1" si="862"/>
        <v>2</v>
      </c>
      <c r="C2484" s="12">
        <f ca="1">IF(B2484="","",VLOOKUP(B2484,Tabelle2!$D$1:$E$37,2,0))</f>
        <v>1</v>
      </c>
      <c r="D2484" s="18" t="str">
        <f t="shared" ca="1" si="865"/>
        <v>W</v>
      </c>
      <c r="E2484" s="16" t="str">
        <f t="shared" ca="1" si="861"/>
        <v>W</v>
      </c>
      <c r="F2484" s="19" t="str">
        <f t="shared" ca="1" si="863"/>
        <v/>
      </c>
      <c r="G2484" s="38">
        <f t="shared" ca="1" si="864"/>
        <v>3</v>
      </c>
      <c r="H2484" s="38">
        <f t="shared" ca="1" si="866"/>
        <v>-99</v>
      </c>
      <c r="I2484" s="27">
        <f t="shared" ca="1" si="867"/>
        <v>3</v>
      </c>
      <c r="J2484" s="27" t="str">
        <f t="shared" ca="1" si="868"/>
        <v/>
      </c>
      <c r="K2484" s="19">
        <f t="shared" ca="1" si="869"/>
        <v>1</v>
      </c>
      <c r="L2484" s="12">
        <f t="shared" ca="1" si="870"/>
        <v>5</v>
      </c>
      <c r="M2484" s="19">
        <f t="shared" ca="1" si="871"/>
        <v>6</v>
      </c>
      <c r="N2484" s="19" t="str">
        <f t="shared" ca="1" si="872"/>
        <v/>
      </c>
      <c r="O2484" s="24"/>
      <c r="P2484" s="40">
        <f t="shared" ca="1" si="873"/>
        <v>3</v>
      </c>
      <c r="Q2484" s="40"/>
      <c r="R2484" s="19">
        <f t="shared" ca="1" si="874"/>
        <v>1</v>
      </c>
      <c r="S2484" s="19">
        <f t="shared" ca="1" si="875"/>
        <v>4</v>
      </c>
      <c r="T2484" s="19">
        <f t="shared" ca="1" si="876"/>
        <v>3</v>
      </c>
      <c r="U2484" s="42"/>
      <c r="V2484" s="19">
        <f t="shared" ca="1" si="877"/>
        <v>1</v>
      </c>
      <c r="W2484" s="19">
        <f t="shared" ca="1" si="878"/>
        <v>4</v>
      </c>
      <c r="X2484" s="19">
        <f t="shared" ca="1" si="879"/>
        <v>1</v>
      </c>
      <c r="Y2484" s="19">
        <f t="shared" ca="1" si="880"/>
        <v>3</v>
      </c>
      <c r="Z2484" s="19">
        <f t="shared" ca="1" si="881"/>
        <v>5</v>
      </c>
      <c r="AA2484" s="19">
        <f t="shared" ca="1" si="882"/>
        <v>6</v>
      </c>
      <c r="AB2484" s="3"/>
      <c r="AE2484" s="1"/>
    </row>
    <row r="2485" spans="2:31" ht="15" x14ac:dyDescent="0.25">
      <c r="B2485" s="35">
        <f t="shared" ca="1" si="862"/>
        <v>32</v>
      </c>
      <c r="C2485" s="12">
        <f ca="1">IF(B2485="","",VLOOKUP(B2485,Tabelle2!$D$1:$E$37,2,0))</f>
        <v>6</v>
      </c>
      <c r="D2485" s="18" t="str">
        <f t="shared" ca="1" si="865"/>
        <v>L</v>
      </c>
      <c r="E2485" s="16" t="str">
        <f t="shared" ca="1" si="861"/>
        <v>L</v>
      </c>
      <c r="F2485" s="19" t="str">
        <f t="shared" ca="1" si="863"/>
        <v>l1</v>
      </c>
      <c r="G2485" s="38">
        <f t="shared" ca="1" si="864"/>
        <v>-3</v>
      </c>
      <c r="H2485" s="38">
        <f t="shared" ca="1" si="866"/>
        <v>-102</v>
      </c>
      <c r="I2485" s="27">
        <f t="shared" ca="1" si="867"/>
        <v>3</v>
      </c>
      <c r="J2485" s="27" t="str">
        <f t="shared" ca="1" si="868"/>
        <v/>
      </c>
      <c r="K2485" s="19">
        <f t="shared" ca="1" si="869"/>
        <v>1</v>
      </c>
      <c r="L2485" s="12">
        <f t="shared" ca="1" si="870"/>
        <v>5</v>
      </c>
      <c r="M2485" s="19">
        <f t="shared" ca="1" si="871"/>
        <v>6</v>
      </c>
      <c r="N2485" s="19" t="str">
        <f t="shared" ca="1" si="872"/>
        <v/>
      </c>
      <c r="O2485" s="24"/>
      <c r="P2485" s="40">
        <f t="shared" ca="1" si="873"/>
        <v>3</v>
      </c>
      <c r="Q2485" s="40"/>
      <c r="R2485" s="19">
        <f t="shared" ca="1" si="874"/>
        <v>6</v>
      </c>
      <c r="S2485" s="19">
        <f t="shared" ca="1" si="875"/>
        <v>1</v>
      </c>
      <c r="T2485" s="19">
        <f t="shared" ca="1" si="876"/>
        <v>4</v>
      </c>
      <c r="U2485" s="42"/>
      <c r="V2485" s="19">
        <f t="shared" ca="1" si="877"/>
        <v>6</v>
      </c>
      <c r="W2485" s="19">
        <f t="shared" ca="1" si="878"/>
        <v>1</v>
      </c>
      <c r="X2485" s="19">
        <f t="shared" ca="1" si="879"/>
        <v>4</v>
      </c>
      <c r="Y2485" s="19">
        <f t="shared" ca="1" si="880"/>
        <v>1</v>
      </c>
      <c r="Z2485" s="19">
        <f t="shared" ca="1" si="881"/>
        <v>3</v>
      </c>
      <c r="AA2485" s="19">
        <f t="shared" ca="1" si="882"/>
        <v>5</v>
      </c>
      <c r="AB2485" s="3"/>
      <c r="AE2485" s="1"/>
    </row>
    <row r="2486" spans="2:31" ht="15" x14ac:dyDescent="0.25">
      <c r="B2486" s="35">
        <f t="shared" ca="1" si="862"/>
        <v>0</v>
      </c>
      <c r="C2486" s="12">
        <f ca="1">IF(B2486="","",VLOOKUP(B2486,Tabelle2!$D$1:$E$37,2,0))</f>
        <v>0</v>
      </c>
      <c r="D2486" s="18" t="str">
        <f t="shared" ca="1" si="865"/>
        <v>W</v>
      </c>
      <c r="E2486" s="16" t="str">
        <f t="shared" ca="1" si="861"/>
        <v>w</v>
      </c>
      <c r="F2486" s="19" t="str">
        <f t="shared" ca="1" si="863"/>
        <v/>
      </c>
      <c r="G2486" s="38">
        <f t="shared" ca="1" si="864"/>
        <v>2</v>
      </c>
      <c r="H2486" s="38">
        <f t="shared" ca="1" si="866"/>
        <v>-100</v>
      </c>
      <c r="I2486" s="27">
        <f t="shared" ca="1" si="867"/>
        <v>3</v>
      </c>
      <c r="J2486" s="27" t="str">
        <f t="shared" ca="1" si="868"/>
        <v/>
      </c>
      <c r="K2486" s="19">
        <f t="shared" ca="1" si="869"/>
        <v>1</v>
      </c>
      <c r="L2486" s="12">
        <f t="shared" ca="1" si="870"/>
        <v>5</v>
      </c>
      <c r="M2486" s="19">
        <f t="shared" ca="1" si="871"/>
        <v>6</v>
      </c>
      <c r="N2486" s="19" t="str">
        <f t="shared" ca="1" si="872"/>
        <v/>
      </c>
      <c r="O2486" s="24"/>
      <c r="P2486" s="40">
        <f t="shared" ca="1" si="873"/>
        <v>2</v>
      </c>
      <c r="Q2486" s="40"/>
      <c r="R2486" s="19">
        <f t="shared" ca="1" si="874"/>
        <v>0</v>
      </c>
      <c r="S2486" s="19">
        <f t="shared" ca="1" si="875"/>
        <v>6</v>
      </c>
      <c r="T2486" s="19">
        <f t="shared" ca="1" si="876"/>
        <v>1</v>
      </c>
      <c r="U2486" s="42"/>
      <c r="V2486" s="19">
        <f t="shared" ca="1" si="877"/>
        <v>0</v>
      </c>
      <c r="W2486" s="19">
        <f t="shared" ca="1" si="878"/>
        <v>6</v>
      </c>
      <c r="X2486" s="19">
        <f t="shared" ca="1" si="879"/>
        <v>1</v>
      </c>
      <c r="Y2486" s="19">
        <f t="shared" ca="1" si="880"/>
        <v>4</v>
      </c>
      <c r="Z2486" s="19">
        <f t="shared" ca="1" si="881"/>
        <v>1</v>
      </c>
      <c r="AA2486" s="19">
        <f t="shared" ca="1" si="882"/>
        <v>3</v>
      </c>
      <c r="AB2486" s="3"/>
      <c r="AE2486" s="1"/>
    </row>
    <row r="2487" spans="2:31" ht="15" x14ac:dyDescent="0.25">
      <c r="B2487" s="35">
        <f t="shared" ca="1" si="862"/>
        <v>2</v>
      </c>
      <c r="C2487" s="12">
        <f ca="1">IF(B2487="","",VLOOKUP(B2487,Tabelle2!$D$1:$E$37,2,0))</f>
        <v>1</v>
      </c>
      <c r="D2487" s="18" t="str">
        <f t="shared" ca="1" si="865"/>
        <v>W</v>
      </c>
      <c r="E2487" s="16" t="str">
        <f t="shared" ca="1" si="861"/>
        <v>W</v>
      </c>
      <c r="F2487" s="19" t="str">
        <f t="shared" ca="1" si="863"/>
        <v/>
      </c>
      <c r="G2487" s="38">
        <f t="shared" ca="1" si="864"/>
        <v>3</v>
      </c>
      <c r="H2487" s="38">
        <f t="shared" ca="1" si="866"/>
        <v>-97</v>
      </c>
      <c r="I2487" s="27">
        <f t="shared" ca="1" si="867"/>
        <v>3</v>
      </c>
      <c r="J2487" s="27" t="str">
        <f t="shared" ca="1" si="868"/>
        <v/>
      </c>
      <c r="K2487" s="19">
        <f t="shared" ca="1" si="869"/>
        <v>1</v>
      </c>
      <c r="L2487" s="12">
        <f t="shared" ca="1" si="870"/>
        <v>5</v>
      </c>
      <c r="M2487" s="19">
        <f t="shared" ca="1" si="871"/>
        <v>6</v>
      </c>
      <c r="N2487" s="19" t="str">
        <f t="shared" ca="1" si="872"/>
        <v/>
      </c>
      <c r="O2487" s="24"/>
      <c r="P2487" s="40">
        <f t="shared" ca="1" si="873"/>
        <v>3</v>
      </c>
      <c r="Q2487" s="40"/>
      <c r="R2487" s="19">
        <f t="shared" ca="1" si="874"/>
        <v>1</v>
      </c>
      <c r="S2487" s="19">
        <f t="shared" ca="1" si="875"/>
        <v>6</v>
      </c>
      <c r="T2487" s="19">
        <f t="shared" ca="1" si="876"/>
        <v>4</v>
      </c>
      <c r="U2487" s="42"/>
      <c r="V2487" s="19">
        <f t="shared" ca="1" si="877"/>
        <v>1</v>
      </c>
      <c r="W2487" s="19">
        <f t="shared" ca="1" si="878"/>
        <v>0</v>
      </c>
      <c r="X2487" s="19">
        <f t="shared" ca="1" si="879"/>
        <v>6</v>
      </c>
      <c r="Y2487" s="19">
        <f t="shared" ca="1" si="880"/>
        <v>1</v>
      </c>
      <c r="Z2487" s="19">
        <f t="shared" ca="1" si="881"/>
        <v>4</v>
      </c>
      <c r="AA2487" s="19">
        <f t="shared" ca="1" si="882"/>
        <v>1</v>
      </c>
      <c r="AB2487" s="3"/>
      <c r="AE2487" s="1"/>
    </row>
    <row r="2488" spans="2:31" ht="15" x14ac:dyDescent="0.25">
      <c r="B2488" s="35">
        <f t="shared" ca="1" si="862"/>
        <v>36</v>
      </c>
      <c r="C2488" s="12">
        <f ca="1">IF(B2488="","",VLOOKUP(B2488,Tabelle2!$D$1:$E$37,2,0))</f>
        <v>6</v>
      </c>
      <c r="D2488" s="18" t="str">
        <f t="shared" ca="1" si="865"/>
        <v>L</v>
      </c>
      <c r="E2488" s="16" t="str">
        <f t="shared" ca="1" si="861"/>
        <v>L</v>
      </c>
      <c r="F2488" s="19" t="str">
        <f t="shared" ca="1" si="863"/>
        <v>l1</v>
      </c>
      <c r="G2488" s="38">
        <f t="shared" ca="1" si="864"/>
        <v>-3</v>
      </c>
      <c r="H2488" s="38">
        <f t="shared" ca="1" si="866"/>
        <v>-100</v>
      </c>
      <c r="I2488" s="27">
        <f t="shared" ca="1" si="867"/>
        <v>3</v>
      </c>
      <c r="J2488" s="27" t="str">
        <f t="shared" ca="1" si="868"/>
        <v/>
      </c>
      <c r="K2488" s="19">
        <f t="shared" ca="1" si="869"/>
        <v>1</v>
      </c>
      <c r="L2488" s="12">
        <f t="shared" ca="1" si="870"/>
        <v>5</v>
      </c>
      <c r="M2488" s="19">
        <f t="shared" ca="1" si="871"/>
        <v>6</v>
      </c>
      <c r="N2488" s="19" t="str">
        <f t="shared" ca="1" si="872"/>
        <v/>
      </c>
      <c r="O2488" s="24"/>
      <c r="P2488" s="40">
        <f t="shared" ca="1" si="873"/>
        <v>3</v>
      </c>
      <c r="Q2488" s="40"/>
      <c r="R2488" s="19">
        <f t="shared" ca="1" si="874"/>
        <v>6</v>
      </c>
      <c r="S2488" s="19">
        <f t="shared" ca="1" si="875"/>
        <v>1</v>
      </c>
      <c r="T2488" s="19">
        <f t="shared" ca="1" si="876"/>
        <v>4</v>
      </c>
      <c r="U2488" s="42"/>
      <c r="V2488" s="19">
        <f t="shared" ca="1" si="877"/>
        <v>6</v>
      </c>
      <c r="W2488" s="19">
        <f t="shared" ca="1" si="878"/>
        <v>1</v>
      </c>
      <c r="X2488" s="19">
        <f t="shared" ca="1" si="879"/>
        <v>0</v>
      </c>
      <c r="Y2488" s="19">
        <f t="shared" ca="1" si="880"/>
        <v>6</v>
      </c>
      <c r="Z2488" s="19">
        <f t="shared" ca="1" si="881"/>
        <v>1</v>
      </c>
      <c r="AA2488" s="19">
        <f t="shared" ca="1" si="882"/>
        <v>4</v>
      </c>
      <c r="AB2488" s="3"/>
      <c r="AE2488" s="1"/>
    </row>
    <row r="2489" spans="2:31" ht="15" x14ac:dyDescent="0.25">
      <c r="B2489" s="35">
        <f t="shared" ca="1" si="862"/>
        <v>11</v>
      </c>
      <c r="C2489" s="12">
        <f ca="1">IF(B2489="","",VLOOKUP(B2489,Tabelle2!$D$1:$E$37,2,0))</f>
        <v>2</v>
      </c>
      <c r="D2489" s="18" t="str">
        <f t="shared" ca="1" si="865"/>
        <v>L</v>
      </c>
      <c r="E2489" s="16" t="str">
        <f t="shared" ca="1" si="861"/>
        <v>L</v>
      </c>
      <c r="F2489" s="19" t="str">
        <f t="shared" ca="1" si="863"/>
        <v>L2</v>
      </c>
      <c r="G2489" s="38">
        <f t="shared" ca="1" si="864"/>
        <v>-4</v>
      </c>
      <c r="H2489" s="38">
        <f t="shared" ca="1" si="866"/>
        <v>-104</v>
      </c>
      <c r="I2489" s="27">
        <f t="shared" ca="1" si="867"/>
        <v>4</v>
      </c>
      <c r="J2489" s="27" t="str">
        <f t="shared" ca="1" si="868"/>
        <v/>
      </c>
      <c r="K2489" s="19">
        <f t="shared" ca="1" si="869"/>
        <v>1</v>
      </c>
      <c r="L2489" s="12">
        <f t="shared" ca="1" si="870"/>
        <v>5</v>
      </c>
      <c r="M2489" s="19">
        <f t="shared" ca="1" si="871"/>
        <v>6</v>
      </c>
      <c r="N2489" s="19">
        <f t="shared" ca="1" si="872"/>
        <v>2</v>
      </c>
      <c r="O2489" s="24"/>
      <c r="P2489" s="40">
        <f t="shared" ca="1" si="873"/>
        <v>3</v>
      </c>
      <c r="Q2489" s="40"/>
      <c r="R2489" s="19">
        <f t="shared" ca="1" si="874"/>
        <v>2</v>
      </c>
      <c r="S2489" s="19">
        <f t="shared" ca="1" si="875"/>
        <v>6</v>
      </c>
      <c r="T2489" s="19">
        <f t="shared" ca="1" si="876"/>
        <v>1</v>
      </c>
      <c r="U2489" s="42"/>
      <c r="V2489" s="19">
        <f t="shared" ca="1" si="877"/>
        <v>2</v>
      </c>
      <c r="W2489" s="19">
        <f t="shared" ca="1" si="878"/>
        <v>6</v>
      </c>
      <c r="X2489" s="19">
        <f t="shared" ca="1" si="879"/>
        <v>1</v>
      </c>
      <c r="Y2489" s="19">
        <f t="shared" ca="1" si="880"/>
        <v>0</v>
      </c>
      <c r="Z2489" s="19">
        <f t="shared" ca="1" si="881"/>
        <v>6</v>
      </c>
      <c r="AA2489" s="19">
        <f t="shared" ca="1" si="882"/>
        <v>1</v>
      </c>
      <c r="AB2489" s="3"/>
      <c r="AE2489" s="1"/>
    </row>
    <row r="2490" spans="2:31" ht="15" x14ac:dyDescent="0.25">
      <c r="B2490" s="35">
        <f t="shared" ca="1" si="862"/>
        <v>21</v>
      </c>
      <c r="C2490" s="12">
        <f ca="1">IF(B2490="","",VLOOKUP(B2490,Tabelle2!$D$1:$E$37,2,0))</f>
        <v>4</v>
      </c>
      <c r="D2490" s="18" t="str">
        <f t="shared" ca="1" si="865"/>
        <v>L</v>
      </c>
      <c r="E2490" s="16" t="str">
        <f t="shared" ca="1" si="861"/>
        <v/>
      </c>
      <c r="F2490" s="19" t="str">
        <f t="shared" ca="1" si="863"/>
        <v>New</v>
      </c>
      <c r="G2490" s="38">
        <f t="shared" ca="1" si="864"/>
        <v>0</v>
      </c>
      <c r="H2490" s="38">
        <f t="shared" ca="1" si="866"/>
        <v>-104</v>
      </c>
      <c r="I2490" s="27">
        <f t="shared" ca="1" si="867"/>
        <v>3</v>
      </c>
      <c r="J2490" s="27">
        <f t="shared" ca="1" si="868"/>
        <v>1</v>
      </c>
      <c r="K2490" s="19">
        <f t="shared" ca="1" si="869"/>
        <v>4</v>
      </c>
      <c r="L2490" s="12">
        <f t="shared" ca="1" si="870"/>
        <v>2</v>
      </c>
      <c r="M2490" s="19">
        <f t="shared" ca="1" si="871"/>
        <v>6</v>
      </c>
      <c r="N2490" s="19" t="str">
        <f t="shared" ca="1" si="872"/>
        <v/>
      </c>
      <c r="O2490" s="24"/>
      <c r="P2490" s="40">
        <f t="shared" ca="1" si="873"/>
        <v>3</v>
      </c>
      <c r="Q2490" s="40"/>
      <c r="R2490" s="19">
        <f t="shared" ca="1" si="874"/>
        <v>4</v>
      </c>
      <c r="S2490" s="19">
        <f t="shared" ca="1" si="875"/>
        <v>2</v>
      </c>
      <c r="T2490" s="19">
        <f t="shared" ca="1" si="876"/>
        <v>6</v>
      </c>
      <c r="U2490" s="42"/>
      <c r="V2490" s="19">
        <f t="shared" ca="1" si="877"/>
        <v>4</v>
      </c>
      <c r="W2490" s="19">
        <f t="shared" ca="1" si="878"/>
        <v>2</v>
      </c>
      <c r="X2490" s="19">
        <f t="shared" ca="1" si="879"/>
        <v>6</v>
      </c>
      <c r="Y2490" s="19">
        <f t="shared" ca="1" si="880"/>
        <v>1</v>
      </c>
      <c r="Z2490" s="19">
        <f t="shared" ca="1" si="881"/>
        <v>0</v>
      </c>
      <c r="AA2490" s="19">
        <f t="shared" ca="1" si="882"/>
        <v>6</v>
      </c>
      <c r="AB2490" s="3"/>
      <c r="AE2490" s="1"/>
    </row>
    <row r="2491" spans="2:31" ht="15" x14ac:dyDescent="0.25">
      <c r="B2491" s="35">
        <f t="shared" ca="1" si="862"/>
        <v>30</v>
      </c>
      <c r="C2491" s="12">
        <f ca="1">IF(B2491="","",VLOOKUP(B2491,Tabelle2!$D$1:$E$37,2,0))</f>
        <v>5</v>
      </c>
      <c r="D2491" s="18" t="str">
        <f t="shared" ca="1" si="865"/>
        <v>L</v>
      </c>
      <c r="E2491" s="16" t="str">
        <f t="shared" ca="1" si="861"/>
        <v/>
      </c>
      <c r="F2491" s="19" t="str">
        <f t="shared" ca="1" si="863"/>
        <v/>
      </c>
      <c r="G2491" s="38">
        <f t="shared" ca="1" si="864"/>
        <v>0</v>
      </c>
      <c r="H2491" s="38">
        <f t="shared" ca="1" si="866"/>
        <v>-104</v>
      </c>
      <c r="I2491" s="27">
        <f t="shared" ca="1" si="867"/>
        <v>1</v>
      </c>
      <c r="J2491" s="27">
        <f t="shared" ca="1" si="868"/>
        <v>1</v>
      </c>
      <c r="K2491" s="19">
        <f t="shared" ca="1" si="869"/>
        <v>5</v>
      </c>
      <c r="L2491" s="12" t="str">
        <f t="shared" ca="1" si="870"/>
        <v/>
      </c>
      <c r="M2491" s="19" t="str">
        <f t="shared" ca="1" si="871"/>
        <v/>
      </c>
      <c r="N2491" s="19" t="str">
        <f t="shared" ca="1" si="872"/>
        <v/>
      </c>
      <c r="O2491" s="24"/>
      <c r="P2491" s="40">
        <f t="shared" ca="1" si="873"/>
        <v>1</v>
      </c>
      <c r="Q2491" s="40"/>
      <c r="R2491" s="19">
        <f t="shared" ca="1" si="874"/>
        <v>5</v>
      </c>
      <c r="S2491" s="19" t="str">
        <f t="shared" ca="1" si="875"/>
        <v/>
      </c>
      <c r="T2491" s="19" t="str">
        <f t="shared" ca="1" si="876"/>
        <v/>
      </c>
      <c r="U2491" s="42"/>
      <c r="V2491" s="19">
        <f t="shared" ca="1" si="877"/>
        <v>5</v>
      </c>
      <c r="W2491" s="19" t="str">
        <f t="shared" ca="1" si="878"/>
        <v/>
      </c>
      <c r="X2491" s="19" t="str">
        <f t="shared" ca="1" si="879"/>
        <v/>
      </c>
      <c r="Y2491" s="19" t="str">
        <f t="shared" ca="1" si="880"/>
        <v/>
      </c>
      <c r="Z2491" s="19" t="str">
        <f t="shared" ca="1" si="881"/>
        <v/>
      </c>
      <c r="AA2491" s="19" t="str">
        <f t="shared" ca="1" si="882"/>
        <v/>
      </c>
      <c r="AB2491" s="3"/>
      <c r="AE2491" s="1"/>
    </row>
    <row r="2492" spans="2:31" ht="15" x14ac:dyDescent="0.25">
      <c r="B2492" s="35">
        <f t="shared" ca="1" si="862"/>
        <v>25</v>
      </c>
      <c r="C2492" s="12">
        <f ca="1">IF(B2492="","",VLOOKUP(B2492,Tabelle2!$D$1:$E$37,2,0))</f>
        <v>5</v>
      </c>
      <c r="D2492" s="18" t="str">
        <f t="shared" ca="1" si="865"/>
        <v>L</v>
      </c>
      <c r="E2492" s="16" t="str">
        <f t="shared" ca="1" si="861"/>
        <v/>
      </c>
      <c r="F2492" s="19" t="str">
        <f t="shared" ca="1" si="863"/>
        <v/>
      </c>
      <c r="G2492" s="38">
        <f t="shared" ca="1" si="864"/>
        <v>0</v>
      </c>
      <c r="H2492" s="38">
        <f t="shared" ca="1" si="866"/>
        <v>-104</v>
      </c>
      <c r="I2492" s="27">
        <f t="shared" ca="1" si="867"/>
        <v>1</v>
      </c>
      <c r="J2492" s="27">
        <f t="shared" ca="1" si="868"/>
        <v>1</v>
      </c>
      <c r="K2492" s="19">
        <f t="shared" ca="1" si="869"/>
        <v>5</v>
      </c>
      <c r="L2492" s="12" t="str">
        <f t="shared" ca="1" si="870"/>
        <v/>
      </c>
      <c r="M2492" s="19" t="str">
        <f t="shared" ca="1" si="871"/>
        <v/>
      </c>
      <c r="N2492" s="19" t="str">
        <f t="shared" ca="1" si="872"/>
        <v/>
      </c>
      <c r="O2492" s="24"/>
      <c r="P2492" s="40">
        <f t="shared" ca="1" si="873"/>
        <v>1</v>
      </c>
      <c r="Q2492" s="40"/>
      <c r="R2492" s="19">
        <f t="shared" ca="1" si="874"/>
        <v>5</v>
      </c>
      <c r="S2492" s="19" t="str">
        <f t="shared" ca="1" si="875"/>
        <v/>
      </c>
      <c r="T2492" s="19" t="str">
        <f t="shared" ca="1" si="876"/>
        <v/>
      </c>
      <c r="U2492" s="42"/>
      <c r="V2492" s="19">
        <f t="shared" ca="1" si="877"/>
        <v>5</v>
      </c>
      <c r="W2492" s="19">
        <f t="shared" ca="1" si="878"/>
        <v>5</v>
      </c>
      <c r="X2492" s="19" t="str">
        <f t="shared" ca="1" si="879"/>
        <v/>
      </c>
      <c r="Y2492" s="19" t="str">
        <f t="shared" ca="1" si="880"/>
        <v/>
      </c>
      <c r="Z2492" s="19" t="str">
        <f t="shared" ca="1" si="881"/>
        <v/>
      </c>
      <c r="AA2492" s="19" t="str">
        <f t="shared" ca="1" si="882"/>
        <v/>
      </c>
      <c r="AB2492" s="3"/>
      <c r="AE2492" s="1"/>
    </row>
    <row r="2493" spans="2:31" ht="15" x14ac:dyDescent="0.25">
      <c r="B2493" s="35">
        <f t="shared" ca="1" si="862"/>
        <v>8</v>
      </c>
      <c r="C2493" s="12">
        <f ca="1">IF(B2493="","",VLOOKUP(B2493,Tabelle2!$D$1:$E$37,2,0))</f>
        <v>2</v>
      </c>
      <c r="D2493" s="18" t="str">
        <f t="shared" ca="1" si="865"/>
        <v>L</v>
      </c>
      <c r="E2493" s="16" t="str">
        <f t="shared" ca="1" si="861"/>
        <v/>
      </c>
      <c r="F2493" s="19" t="str">
        <f t="shared" ca="1" si="863"/>
        <v/>
      </c>
      <c r="G2493" s="38">
        <f t="shared" ca="1" si="864"/>
        <v>0</v>
      </c>
      <c r="H2493" s="38">
        <f t="shared" ca="1" si="866"/>
        <v>-104</v>
      </c>
      <c r="I2493" s="27">
        <f t="shared" ca="1" si="867"/>
        <v>2</v>
      </c>
      <c r="J2493" s="27">
        <f t="shared" ca="1" si="868"/>
        <v>1</v>
      </c>
      <c r="K2493" s="19">
        <f t="shared" ca="1" si="869"/>
        <v>2</v>
      </c>
      <c r="L2493" s="12">
        <f t="shared" ca="1" si="870"/>
        <v>5</v>
      </c>
      <c r="M2493" s="19" t="str">
        <f t="shared" ca="1" si="871"/>
        <v/>
      </c>
      <c r="N2493" s="19" t="str">
        <f t="shared" ca="1" si="872"/>
        <v/>
      </c>
      <c r="O2493" s="24"/>
      <c r="P2493" s="40">
        <f t="shared" ca="1" si="873"/>
        <v>2</v>
      </c>
      <c r="Q2493" s="40"/>
      <c r="R2493" s="19">
        <f t="shared" ca="1" si="874"/>
        <v>2</v>
      </c>
      <c r="S2493" s="19">
        <f t="shared" ca="1" si="875"/>
        <v>5</v>
      </c>
      <c r="T2493" s="19" t="str">
        <f t="shared" ca="1" si="876"/>
        <v/>
      </c>
      <c r="U2493" s="42"/>
      <c r="V2493" s="19">
        <f t="shared" ca="1" si="877"/>
        <v>2</v>
      </c>
      <c r="W2493" s="19">
        <f t="shared" ca="1" si="878"/>
        <v>5</v>
      </c>
      <c r="X2493" s="19">
        <f t="shared" ca="1" si="879"/>
        <v>5</v>
      </c>
      <c r="Y2493" s="19" t="str">
        <f t="shared" ca="1" si="880"/>
        <v/>
      </c>
      <c r="Z2493" s="19" t="str">
        <f t="shared" ca="1" si="881"/>
        <v/>
      </c>
      <c r="AA2493" s="19" t="str">
        <f t="shared" ca="1" si="882"/>
        <v/>
      </c>
      <c r="AB2493" s="3"/>
      <c r="AE2493" s="1"/>
    </row>
    <row r="2494" spans="2:31" ht="15" x14ac:dyDescent="0.25">
      <c r="B2494" s="35">
        <f t="shared" ca="1" si="862"/>
        <v>34</v>
      </c>
      <c r="C2494" s="12">
        <f ca="1">IF(B2494="","",VLOOKUP(B2494,Tabelle2!$D$1:$E$37,2,0))</f>
        <v>6</v>
      </c>
      <c r="D2494" s="18" t="str">
        <f t="shared" ca="1" si="865"/>
        <v>W</v>
      </c>
      <c r="E2494" s="16" t="str">
        <f t="shared" ca="1" si="861"/>
        <v>W</v>
      </c>
      <c r="F2494" s="19" t="str">
        <f t="shared" ca="1" si="863"/>
        <v/>
      </c>
      <c r="G2494" s="38">
        <f t="shared" ca="1" si="864"/>
        <v>3</v>
      </c>
      <c r="H2494" s="38">
        <f t="shared" ca="1" si="866"/>
        <v>-101</v>
      </c>
      <c r="I2494" s="27">
        <f t="shared" ca="1" si="867"/>
        <v>3</v>
      </c>
      <c r="J2494" s="27">
        <f t="shared" ca="1" si="868"/>
        <v>1</v>
      </c>
      <c r="K2494" s="19">
        <f t="shared" ca="1" si="869"/>
        <v>6</v>
      </c>
      <c r="L2494" s="12">
        <f t="shared" ca="1" si="870"/>
        <v>2</v>
      </c>
      <c r="M2494" s="19">
        <f t="shared" ca="1" si="871"/>
        <v>5</v>
      </c>
      <c r="N2494" s="19" t="str">
        <f t="shared" ca="1" si="872"/>
        <v/>
      </c>
      <c r="O2494" s="24"/>
      <c r="P2494" s="40">
        <f t="shared" ca="1" si="873"/>
        <v>3</v>
      </c>
      <c r="Q2494" s="40"/>
      <c r="R2494" s="19">
        <f t="shared" ca="1" si="874"/>
        <v>6</v>
      </c>
      <c r="S2494" s="19">
        <f t="shared" ca="1" si="875"/>
        <v>2</v>
      </c>
      <c r="T2494" s="19">
        <f t="shared" ca="1" si="876"/>
        <v>5</v>
      </c>
      <c r="U2494" s="42"/>
      <c r="V2494" s="19">
        <f t="shared" ca="1" si="877"/>
        <v>6</v>
      </c>
      <c r="W2494" s="19">
        <f t="shared" ca="1" si="878"/>
        <v>2</v>
      </c>
      <c r="X2494" s="19">
        <f t="shared" ca="1" si="879"/>
        <v>5</v>
      </c>
      <c r="Y2494" s="19">
        <f t="shared" ca="1" si="880"/>
        <v>5</v>
      </c>
      <c r="Z2494" s="19" t="str">
        <f t="shared" ca="1" si="881"/>
        <v/>
      </c>
      <c r="AA2494" s="19" t="str">
        <f t="shared" ca="1" si="882"/>
        <v/>
      </c>
      <c r="AB2494" s="3"/>
      <c r="AE2494" s="1"/>
    </row>
    <row r="2495" spans="2:31" ht="15" x14ac:dyDescent="0.25">
      <c r="B2495" s="35">
        <f t="shared" ca="1" si="862"/>
        <v>32</v>
      </c>
      <c r="C2495" s="12">
        <f ca="1">IF(B2495="","",VLOOKUP(B2495,Tabelle2!$D$1:$E$37,2,0))</f>
        <v>6</v>
      </c>
      <c r="D2495" s="18" t="str">
        <f t="shared" ca="1" si="865"/>
        <v>W</v>
      </c>
      <c r="E2495" s="16" t="str">
        <f t="shared" ca="1" si="861"/>
        <v>W</v>
      </c>
      <c r="F2495" s="19" t="str">
        <f t="shared" ca="1" si="863"/>
        <v/>
      </c>
      <c r="G2495" s="38">
        <f t="shared" ca="1" si="864"/>
        <v>3</v>
      </c>
      <c r="H2495" s="38">
        <f t="shared" ca="1" si="866"/>
        <v>-98</v>
      </c>
      <c r="I2495" s="27">
        <f t="shared" ca="1" si="867"/>
        <v>3</v>
      </c>
      <c r="J2495" s="27">
        <f t="shared" ca="1" si="868"/>
        <v>1</v>
      </c>
      <c r="K2495" s="19">
        <f t="shared" ca="1" si="869"/>
        <v>6</v>
      </c>
      <c r="L2495" s="12">
        <f t="shared" ca="1" si="870"/>
        <v>2</v>
      </c>
      <c r="M2495" s="19">
        <f t="shared" ca="1" si="871"/>
        <v>5</v>
      </c>
      <c r="N2495" s="19" t="str">
        <f t="shared" ca="1" si="872"/>
        <v/>
      </c>
      <c r="O2495" s="24"/>
      <c r="P2495" s="40">
        <f t="shared" ca="1" si="873"/>
        <v>3</v>
      </c>
      <c r="Q2495" s="40"/>
      <c r="R2495" s="19">
        <f t="shared" ca="1" si="874"/>
        <v>6</v>
      </c>
      <c r="S2495" s="19">
        <f t="shared" ca="1" si="875"/>
        <v>2</v>
      </c>
      <c r="T2495" s="19">
        <f t="shared" ca="1" si="876"/>
        <v>5</v>
      </c>
      <c r="U2495" s="42"/>
      <c r="V2495" s="19">
        <f t="shared" ca="1" si="877"/>
        <v>6</v>
      </c>
      <c r="W2495" s="19">
        <f t="shared" ca="1" si="878"/>
        <v>6</v>
      </c>
      <c r="X2495" s="19">
        <f t="shared" ca="1" si="879"/>
        <v>2</v>
      </c>
      <c r="Y2495" s="19">
        <f t="shared" ca="1" si="880"/>
        <v>5</v>
      </c>
      <c r="Z2495" s="19">
        <f t="shared" ca="1" si="881"/>
        <v>5</v>
      </c>
      <c r="AA2495" s="19" t="str">
        <f t="shared" ca="1" si="882"/>
        <v/>
      </c>
      <c r="AB2495" s="3"/>
      <c r="AE2495" s="1"/>
    </row>
    <row r="2496" spans="2:31" ht="15" x14ac:dyDescent="0.25">
      <c r="B2496" s="35">
        <f t="shared" ca="1" si="862"/>
        <v>32</v>
      </c>
      <c r="C2496" s="12">
        <f ca="1">IF(B2496="","",VLOOKUP(B2496,Tabelle2!$D$1:$E$37,2,0))</f>
        <v>6</v>
      </c>
      <c r="D2496" s="18" t="str">
        <f t="shared" ca="1" si="865"/>
        <v>W</v>
      </c>
      <c r="E2496" s="16" t="str">
        <f t="shared" ref="E2496:E2559" ca="1" si="883">IF(AND(F2495="l1",D2496="w"),"w",IF(F2495="l2","",IF(AND(J2496=1,I2496&gt;=3),D2496,IF(J2496=1,"",D2496))))</f>
        <v>W</v>
      </c>
      <c r="F2496" s="19" t="str">
        <f t="shared" ca="1" si="863"/>
        <v/>
      </c>
      <c r="G2496" s="38">
        <f t="shared" ca="1" si="864"/>
        <v>3</v>
      </c>
      <c r="H2496" s="38">
        <f t="shared" ca="1" si="866"/>
        <v>-95</v>
      </c>
      <c r="I2496" s="27">
        <f t="shared" ca="1" si="867"/>
        <v>3</v>
      </c>
      <c r="J2496" s="27" t="str">
        <f t="shared" ca="1" si="868"/>
        <v/>
      </c>
      <c r="K2496" s="19">
        <f t="shared" ca="1" si="869"/>
        <v>6</v>
      </c>
      <c r="L2496" s="12">
        <f t="shared" ca="1" si="870"/>
        <v>2</v>
      </c>
      <c r="M2496" s="19">
        <f t="shared" ca="1" si="871"/>
        <v>5</v>
      </c>
      <c r="N2496" s="19" t="str">
        <f t="shared" ca="1" si="872"/>
        <v/>
      </c>
      <c r="O2496" s="24"/>
      <c r="P2496" s="40">
        <f t="shared" ca="1" si="873"/>
        <v>3</v>
      </c>
      <c r="Q2496" s="40"/>
      <c r="R2496" s="19">
        <f t="shared" ca="1" si="874"/>
        <v>6</v>
      </c>
      <c r="S2496" s="19">
        <f t="shared" ca="1" si="875"/>
        <v>2</v>
      </c>
      <c r="T2496" s="19">
        <f t="shared" ca="1" si="876"/>
        <v>5</v>
      </c>
      <c r="U2496" s="42"/>
      <c r="V2496" s="19">
        <f t="shared" ca="1" si="877"/>
        <v>6</v>
      </c>
      <c r="W2496" s="19">
        <f t="shared" ca="1" si="878"/>
        <v>6</v>
      </c>
      <c r="X2496" s="19">
        <f t="shared" ca="1" si="879"/>
        <v>6</v>
      </c>
      <c r="Y2496" s="19">
        <f t="shared" ca="1" si="880"/>
        <v>2</v>
      </c>
      <c r="Z2496" s="19">
        <f t="shared" ca="1" si="881"/>
        <v>5</v>
      </c>
      <c r="AA2496" s="19">
        <f t="shared" ca="1" si="882"/>
        <v>5</v>
      </c>
      <c r="AB2496" s="3"/>
      <c r="AE2496" s="1"/>
    </row>
    <row r="2497" spans="2:31" ht="15" x14ac:dyDescent="0.25">
      <c r="B2497" s="35">
        <f t="shared" ca="1" si="862"/>
        <v>31</v>
      </c>
      <c r="C2497" s="12">
        <f ca="1">IF(B2497="","",VLOOKUP(B2497,Tabelle2!$D$1:$E$37,2,0))</f>
        <v>6</v>
      </c>
      <c r="D2497" s="18" t="str">
        <f t="shared" ca="1" si="865"/>
        <v>W</v>
      </c>
      <c r="E2497" s="16" t="str">
        <f t="shared" ca="1" si="883"/>
        <v>W</v>
      </c>
      <c r="F2497" s="19" t="str">
        <f t="shared" ca="1" si="863"/>
        <v/>
      </c>
      <c r="G2497" s="38">
        <f t="shared" ca="1" si="864"/>
        <v>3</v>
      </c>
      <c r="H2497" s="38">
        <f t="shared" ca="1" si="866"/>
        <v>-92</v>
      </c>
      <c r="I2497" s="27">
        <f t="shared" ca="1" si="867"/>
        <v>3</v>
      </c>
      <c r="J2497" s="27" t="str">
        <f t="shared" ca="1" si="868"/>
        <v/>
      </c>
      <c r="K2497" s="19">
        <f t="shared" ca="1" si="869"/>
        <v>6</v>
      </c>
      <c r="L2497" s="12">
        <f t="shared" ca="1" si="870"/>
        <v>2</v>
      </c>
      <c r="M2497" s="19">
        <f t="shared" ca="1" si="871"/>
        <v>5</v>
      </c>
      <c r="N2497" s="19" t="str">
        <f t="shared" ca="1" si="872"/>
        <v/>
      </c>
      <c r="O2497" s="24"/>
      <c r="P2497" s="40">
        <f t="shared" ca="1" si="873"/>
        <v>3</v>
      </c>
      <c r="Q2497" s="40"/>
      <c r="R2497" s="19">
        <f t="shared" ca="1" si="874"/>
        <v>6</v>
      </c>
      <c r="S2497" s="19">
        <f t="shared" ca="1" si="875"/>
        <v>2</v>
      </c>
      <c r="T2497" s="19">
        <f t="shared" ca="1" si="876"/>
        <v>5</v>
      </c>
      <c r="U2497" s="42"/>
      <c r="V2497" s="19">
        <f t="shared" ca="1" si="877"/>
        <v>6</v>
      </c>
      <c r="W2497" s="19">
        <f t="shared" ca="1" si="878"/>
        <v>6</v>
      </c>
      <c r="X2497" s="19">
        <f t="shared" ca="1" si="879"/>
        <v>6</v>
      </c>
      <c r="Y2497" s="19">
        <f t="shared" ca="1" si="880"/>
        <v>6</v>
      </c>
      <c r="Z2497" s="19">
        <f t="shared" ca="1" si="881"/>
        <v>2</v>
      </c>
      <c r="AA2497" s="19">
        <f t="shared" ca="1" si="882"/>
        <v>5</v>
      </c>
      <c r="AB2497" s="3"/>
      <c r="AE2497" s="1"/>
    </row>
    <row r="2498" spans="2:31" ht="15" x14ac:dyDescent="0.25">
      <c r="B2498" s="35">
        <f t="shared" ca="1" si="862"/>
        <v>29</v>
      </c>
      <c r="C2498" s="12">
        <f ca="1">IF(B2498="","",VLOOKUP(B2498,Tabelle2!$D$1:$E$37,2,0))</f>
        <v>5</v>
      </c>
      <c r="D2498" s="18" t="str">
        <f t="shared" ca="1" si="865"/>
        <v>L</v>
      </c>
      <c r="E2498" s="16" t="str">
        <f t="shared" ca="1" si="883"/>
        <v>L</v>
      </c>
      <c r="F2498" s="19" t="str">
        <f t="shared" ca="1" si="863"/>
        <v>l1</v>
      </c>
      <c r="G2498" s="38">
        <f t="shared" ca="1" si="864"/>
        <v>-3</v>
      </c>
      <c r="H2498" s="38">
        <f t="shared" ca="1" si="866"/>
        <v>-95</v>
      </c>
      <c r="I2498" s="27">
        <f t="shared" ca="1" si="867"/>
        <v>3</v>
      </c>
      <c r="J2498" s="27" t="str">
        <f t="shared" ca="1" si="868"/>
        <v/>
      </c>
      <c r="K2498" s="19">
        <f t="shared" ca="1" si="869"/>
        <v>6</v>
      </c>
      <c r="L2498" s="12">
        <f t="shared" ca="1" si="870"/>
        <v>2</v>
      </c>
      <c r="M2498" s="19">
        <f t="shared" ca="1" si="871"/>
        <v>5</v>
      </c>
      <c r="N2498" s="19" t="str">
        <f t="shared" ca="1" si="872"/>
        <v/>
      </c>
      <c r="O2498" s="24"/>
      <c r="P2498" s="40">
        <f t="shared" ca="1" si="873"/>
        <v>3</v>
      </c>
      <c r="Q2498" s="40"/>
      <c r="R2498" s="19">
        <f t="shared" ca="1" si="874"/>
        <v>5</v>
      </c>
      <c r="S2498" s="19">
        <f t="shared" ca="1" si="875"/>
        <v>6</v>
      </c>
      <c r="T2498" s="19">
        <f t="shared" ca="1" si="876"/>
        <v>2</v>
      </c>
      <c r="U2498" s="42"/>
      <c r="V2498" s="19">
        <f t="shared" ca="1" si="877"/>
        <v>5</v>
      </c>
      <c r="W2498" s="19">
        <f t="shared" ca="1" si="878"/>
        <v>6</v>
      </c>
      <c r="X2498" s="19">
        <f t="shared" ca="1" si="879"/>
        <v>6</v>
      </c>
      <c r="Y2498" s="19">
        <f t="shared" ca="1" si="880"/>
        <v>6</v>
      </c>
      <c r="Z2498" s="19">
        <f t="shared" ca="1" si="881"/>
        <v>6</v>
      </c>
      <c r="AA2498" s="19">
        <f t="shared" ca="1" si="882"/>
        <v>2</v>
      </c>
      <c r="AB2498" s="3"/>
      <c r="AE2498" s="1"/>
    </row>
    <row r="2499" spans="2:31" ht="15" x14ac:dyDescent="0.25">
      <c r="B2499" s="35">
        <f t="shared" ca="1" si="862"/>
        <v>0</v>
      </c>
      <c r="C2499" s="12">
        <f ca="1">IF(B2499="","",VLOOKUP(B2499,Tabelle2!$D$1:$E$37,2,0))</f>
        <v>0</v>
      </c>
      <c r="D2499" s="18" t="str">
        <f t="shared" ca="1" si="865"/>
        <v>W</v>
      </c>
      <c r="E2499" s="16" t="str">
        <f t="shared" ca="1" si="883"/>
        <v>w</v>
      </c>
      <c r="F2499" s="19" t="str">
        <f t="shared" ca="1" si="863"/>
        <v/>
      </c>
      <c r="G2499" s="38">
        <f t="shared" ca="1" si="864"/>
        <v>2</v>
      </c>
      <c r="H2499" s="38">
        <f t="shared" ca="1" si="866"/>
        <v>-93</v>
      </c>
      <c r="I2499" s="27">
        <f t="shared" ca="1" si="867"/>
        <v>3</v>
      </c>
      <c r="J2499" s="27" t="str">
        <f t="shared" ca="1" si="868"/>
        <v/>
      </c>
      <c r="K2499" s="19">
        <f t="shared" ca="1" si="869"/>
        <v>6</v>
      </c>
      <c r="L2499" s="12">
        <f t="shared" ca="1" si="870"/>
        <v>2</v>
      </c>
      <c r="M2499" s="19">
        <f t="shared" ca="1" si="871"/>
        <v>5</v>
      </c>
      <c r="N2499" s="19" t="str">
        <f t="shared" ca="1" si="872"/>
        <v/>
      </c>
      <c r="O2499" s="24"/>
      <c r="P2499" s="40">
        <f t="shared" ca="1" si="873"/>
        <v>2</v>
      </c>
      <c r="Q2499" s="40"/>
      <c r="R2499" s="19">
        <f t="shared" ca="1" si="874"/>
        <v>0</v>
      </c>
      <c r="S2499" s="19">
        <f t="shared" ca="1" si="875"/>
        <v>5</v>
      </c>
      <c r="T2499" s="19">
        <f t="shared" ca="1" si="876"/>
        <v>6</v>
      </c>
      <c r="U2499" s="42"/>
      <c r="V2499" s="19">
        <f t="shared" ca="1" si="877"/>
        <v>0</v>
      </c>
      <c r="W2499" s="19">
        <f t="shared" ca="1" si="878"/>
        <v>5</v>
      </c>
      <c r="X2499" s="19">
        <f t="shared" ca="1" si="879"/>
        <v>6</v>
      </c>
      <c r="Y2499" s="19">
        <f t="shared" ca="1" si="880"/>
        <v>6</v>
      </c>
      <c r="Z2499" s="19">
        <f t="shared" ca="1" si="881"/>
        <v>6</v>
      </c>
      <c r="AA2499" s="19">
        <f t="shared" ca="1" si="882"/>
        <v>6</v>
      </c>
      <c r="AB2499" s="3"/>
      <c r="AE2499" s="1"/>
    </row>
    <row r="2500" spans="2:31" ht="15" x14ac:dyDescent="0.25">
      <c r="B2500" s="35">
        <f t="shared" ref="B2500:B2563" ca="1" si="884">RANDBETWEEN(0,36)</f>
        <v>28</v>
      </c>
      <c r="C2500" s="12">
        <f ca="1">IF(B2500="","",VLOOKUP(B2500,Tabelle2!$D$1:$E$37,2,0))</f>
        <v>5</v>
      </c>
      <c r="D2500" s="18" t="str">
        <f t="shared" ca="1" si="865"/>
        <v>L</v>
      </c>
      <c r="E2500" s="16" t="str">
        <f t="shared" ca="1" si="883"/>
        <v>L</v>
      </c>
      <c r="F2500" s="19" t="str">
        <f t="shared" ca="1" si="863"/>
        <v>l1</v>
      </c>
      <c r="G2500" s="38">
        <f t="shared" ca="1" si="864"/>
        <v>-3</v>
      </c>
      <c r="H2500" s="38">
        <f t="shared" ca="1" si="866"/>
        <v>-96</v>
      </c>
      <c r="I2500" s="27">
        <f t="shared" ca="1" si="867"/>
        <v>3</v>
      </c>
      <c r="J2500" s="27" t="str">
        <f t="shared" ca="1" si="868"/>
        <v/>
      </c>
      <c r="K2500" s="19">
        <f t="shared" ca="1" si="869"/>
        <v>6</v>
      </c>
      <c r="L2500" s="12">
        <f t="shared" ca="1" si="870"/>
        <v>2</v>
      </c>
      <c r="M2500" s="19">
        <f t="shared" ca="1" si="871"/>
        <v>5</v>
      </c>
      <c r="N2500" s="19" t="str">
        <f t="shared" ca="1" si="872"/>
        <v/>
      </c>
      <c r="O2500" s="24"/>
      <c r="P2500" s="40">
        <f t="shared" ca="1" si="873"/>
        <v>2</v>
      </c>
      <c r="Q2500" s="40"/>
      <c r="R2500" s="19">
        <f t="shared" ca="1" si="874"/>
        <v>5</v>
      </c>
      <c r="S2500" s="19">
        <f t="shared" ca="1" si="875"/>
        <v>6</v>
      </c>
      <c r="T2500" s="19" t="str">
        <f t="shared" ca="1" si="876"/>
        <v/>
      </c>
      <c r="U2500" s="42"/>
      <c r="V2500" s="19">
        <f t="shared" ca="1" si="877"/>
        <v>5</v>
      </c>
      <c r="W2500" s="19">
        <f t="shared" ca="1" si="878"/>
        <v>0</v>
      </c>
      <c r="X2500" s="19">
        <f t="shared" ca="1" si="879"/>
        <v>5</v>
      </c>
      <c r="Y2500" s="19">
        <f t="shared" ca="1" si="880"/>
        <v>6</v>
      </c>
      <c r="Z2500" s="19">
        <f t="shared" ca="1" si="881"/>
        <v>6</v>
      </c>
      <c r="AA2500" s="19">
        <f t="shared" ca="1" si="882"/>
        <v>6</v>
      </c>
      <c r="AB2500" s="3"/>
      <c r="AE2500" s="1"/>
    </row>
    <row r="2501" spans="2:31" ht="15" x14ac:dyDescent="0.25">
      <c r="B2501" s="35">
        <f t="shared" ca="1" si="884"/>
        <v>17</v>
      </c>
      <c r="C2501" s="12">
        <f ca="1">IF(B2501="","",VLOOKUP(B2501,Tabelle2!$D$1:$E$37,2,0))</f>
        <v>3</v>
      </c>
      <c r="D2501" s="18" t="str">
        <f t="shared" ca="1" si="865"/>
        <v>W</v>
      </c>
      <c r="E2501" s="16" t="str">
        <f t="shared" ca="1" si="883"/>
        <v>w</v>
      </c>
      <c r="F2501" s="19" t="str">
        <f t="shared" ca="1" si="863"/>
        <v/>
      </c>
      <c r="G2501" s="38">
        <f t="shared" ca="1" si="864"/>
        <v>2</v>
      </c>
      <c r="H2501" s="38">
        <f t="shared" ca="1" si="866"/>
        <v>-94</v>
      </c>
      <c r="I2501" s="27">
        <f t="shared" ca="1" si="867"/>
        <v>4</v>
      </c>
      <c r="J2501" s="27" t="str">
        <f t="shared" ca="1" si="868"/>
        <v/>
      </c>
      <c r="K2501" s="19">
        <f t="shared" ca="1" si="869"/>
        <v>6</v>
      </c>
      <c r="L2501" s="12">
        <f t="shared" ca="1" si="870"/>
        <v>2</v>
      </c>
      <c r="M2501" s="19">
        <f t="shared" ca="1" si="871"/>
        <v>5</v>
      </c>
      <c r="N2501" s="19">
        <f t="shared" ca="1" si="872"/>
        <v>3</v>
      </c>
      <c r="O2501" s="24"/>
      <c r="P2501" s="40">
        <f t="shared" ca="1" si="873"/>
        <v>3</v>
      </c>
      <c r="Q2501" s="40"/>
      <c r="R2501" s="19">
        <f t="shared" ca="1" si="874"/>
        <v>3</v>
      </c>
      <c r="S2501" s="19">
        <f t="shared" ca="1" si="875"/>
        <v>5</v>
      </c>
      <c r="T2501" s="19">
        <f t="shared" ca="1" si="876"/>
        <v>6</v>
      </c>
      <c r="U2501" s="42"/>
      <c r="V2501" s="19">
        <f t="shared" ca="1" si="877"/>
        <v>3</v>
      </c>
      <c r="W2501" s="19">
        <f t="shared" ca="1" si="878"/>
        <v>5</v>
      </c>
      <c r="X2501" s="19">
        <f t="shared" ca="1" si="879"/>
        <v>0</v>
      </c>
      <c r="Y2501" s="19">
        <f t="shared" ca="1" si="880"/>
        <v>5</v>
      </c>
      <c r="Z2501" s="19">
        <f t="shared" ca="1" si="881"/>
        <v>6</v>
      </c>
      <c r="AA2501" s="19">
        <f t="shared" ca="1" si="882"/>
        <v>6</v>
      </c>
      <c r="AB2501" s="3"/>
      <c r="AE2501" s="1"/>
    </row>
    <row r="2502" spans="2:31" ht="15" x14ac:dyDescent="0.25">
      <c r="B2502" s="35">
        <f t="shared" ca="1" si="884"/>
        <v>32</v>
      </c>
      <c r="C2502" s="12">
        <f ca="1">IF(B2502="","",VLOOKUP(B2502,Tabelle2!$D$1:$E$37,2,0))</f>
        <v>6</v>
      </c>
      <c r="D2502" s="18" t="str">
        <f t="shared" ca="1" si="865"/>
        <v>W</v>
      </c>
      <c r="E2502" s="16" t="str">
        <f t="shared" ca="1" si="883"/>
        <v>W</v>
      </c>
      <c r="F2502" s="19" t="str">
        <f t="shared" ca="1" si="863"/>
        <v/>
      </c>
      <c r="G2502" s="38">
        <f t="shared" ca="1" si="864"/>
        <v>3</v>
      </c>
      <c r="H2502" s="38">
        <f t="shared" ca="1" si="866"/>
        <v>-91</v>
      </c>
      <c r="I2502" s="27">
        <f t="shared" ca="1" si="867"/>
        <v>3</v>
      </c>
      <c r="J2502" s="27" t="str">
        <f t="shared" ca="1" si="868"/>
        <v/>
      </c>
      <c r="K2502" s="19">
        <f t="shared" ca="1" si="869"/>
        <v>6</v>
      </c>
      <c r="L2502" s="12">
        <f t="shared" ca="1" si="870"/>
        <v>2</v>
      </c>
      <c r="M2502" s="19">
        <f t="shared" ca="1" si="871"/>
        <v>5</v>
      </c>
      <c r="N2502" s="19" t="str">
        <f t="shared" ca="1" si="872"/>
        <v/>
      </c>
      <c r="O2502" s="24"/>
      <c r="P2502" s="40">
        <f t="shared" ca="1" si="873"/>
        <v>3</v>
      </c>
      <c r="Q2502" s="40"/>
      <c r="R2502" s="19">
        <f t="shared" ca="1" si="874"/>
        <v>6</v>
      </c>
      <c r="S2502" s="19">
        <f t="shared" ca="1" si="875"/>
        <v>3</v>
      </c>
      <c r="T2502" s="19">
        <f t="shared" ca="1" si="876"/>
        <v>5</v>
      </c>
      <c r="U2502" s="42"/>
      <c r="V2502" s="19">
        <f t="shared" ca="1" si="877"/>
        <v>6</v>
      </c>
      <c r="W2502" s="19">
        <f t="shared" ca="1" si="878"/>
        <v>3</v>
      </c>
      <c r="X2502" s="19">
        <f t="shared" ca="1" si="879"/>
        <v>5</v>
      </c>
      <c r="Y2502" s="19">
        <f t="shared" ca="1" si="880"/>
        <v>0</v>
      </c>
      <c r="Z2502" s="19">
        <f t="shared" ca="1" si="881"/>
        <v>5</v>
      </c>
      <c r="AA2502" s="19">
        <f t="shared" ca="1" si="882"/>
        <v>6</v>
      </c>
      <c r="AB2502" s="3"/>
      <c r="AE2502" s="1"/>
    </row>
    <row r="2503" spans="2:31" ht="15" x14ac:dyDescent="0.25">
      <c r="B2503" s="35">
        <f t="shared" ca="1" si="884"/>
        <v>10</v>
      </c>
      <c r="C2503" s="12">
        <f ca="1">IF(B2503="","",VLOOKUP(B2503,Tabelle2!$D$1:$E$37,2,0))</f>
        <v>2</v>
      </c>
      <c r="D2503" s="18" t="str">
        <f t="shared" ca="1" si="865"/>
        <v>W</v>
      </c>
      <c r="E2503" s="16" t="str">
        <f t="shared" ca="1" si="883"/>
        <v>W</v>
      </c>
      <c r="F2503" s="19" t="str">
        <f t="shared" ca="1" si="863"/>
        <v/>
      </c>
      <c r="G2503" s="38">
        <f t="shared" ca="1" si="864"/>
        <v>3</v>
      </c>
      <c r="H2503" s="38">
        <f t="shared" ca="1" si="866"/>
        <v>-88</v>
      </c>
      <c r="I2503" s="27">
        <f t="shared" ca="1" si="867"/>
        <v>3</v>
      </c>
      <c r="J2503" s="27" t="str">
        <f t="shared" ca="1" si="868"/>
        <v/>
      </c>
      <c r="K2503" s="19">
        <f t="shared" ca="1" si="869"/>
        <v>6</v>
      </c>
      <c r="L2503" s="12">
        <f t="shared" ca="1" si="870"/>
        <v>2</v>
      </c>
      <c r="M2503" s="19">
        <f t="shared" ca="1" si="871"/>
        <v>5</v>
      </c>
      <c r="N2503" s="19" t="str">
        <f t="shared" ca="1" si="872"/>
        <v/>
      </c>
      <c r="O2503" s="24"/>
      <c r="P2503" s="40">
        <f t="shared" ca="1" si="873"/>
        <v>3</v>
      </c>
      <c r="Q2503" s="40"/>
      <c r="R2503" s="19">
        <f t="shared" ca="1" si="874"/>
        <v>2</v>
      </c>
      <c r="S2503" s="19">
        <f t="shared" ca="1" si="875"/>
        <v>6</v>
      </c>
      <c r="T2503" s="19">
        <f t="shared" ca="1" si="876"/>
        <v>3</v>
      </c>
      <c r="U2503" s="42"/>
      <c r="V2503" s="19">
        <f t="shared" ca="1" si="877"/>
        <v>2</v>
      </c>
      <c r="W2503" s="19">
        <f t="shared" ca="1" si="878"/>
        <v>6</v>
      </c>
      <c r="X2503" s="19">
        <f t="shared" ca="1" si="879"/>
        <v>3</v>
      </c>
      <c r="Y2503" s="19">
        <f t="shared" ca="1" si="880"/>
        <v>5</v>
      </c>
      <c r="Z2503" s="19">
        <f t="shared" ca="1" si="881"/>
        <v>0</v>
      </c>
      <c r="AA2503" s="19">
        <f t="shared" ca="1" si="882"/>
        <v>5</v>
      </c>
      <c r="AB2503" s="3"/>
      <c r="AE2503" s="1"/>
    </row>
    <row r="2504" spans="2:31" ht="15" x14ac:dyDescent="0.25">
      <c r="B2504" s="35">
        <f t="shared" ca="1" si="884"/>
        <v>8</v>
      </c>
      <c r="C2504" s="12">
        <f ca="1">IF(B2504="","",VLOOKUP(B2504,Tabelle2!$D$1:$E$37,2,0))</f>
        <v>2</v>
      </c>
      <c r="D2504" s="18" t="str">
        <f t="shared" ca="1" si="865"/>
        <v>W</v>
      </c>
      <c r="E2504" s="16" t="str">
        <f t="shared" ca="1" si="883"/>
        <v>W</v>
      </c>
      <c r="F2504" s="19" t="str">
        <f t="shared" ca="1" si="863"/>
        <v/>
      </c>
      <c r="G2504" s="38">
        <f t="shared" ca="1" si="864"/>
        <v>3</v>
      </c>
      <c r="H2504" s="38">
        <f t="shared" ca="1" si="866"/>
        <v>-85</v>
      </c>
      <c r="I2504" s="27">
        <f t="shared" ca="1" si="867"/>
        <v>3</v>
      </c>
      <c r="J2504" s="27" t="str">
        <f t="shared" ca="1" si="868"/>
        <v/>
      </c>
      <c r="K2504" s="19">
        <f t="shared" ca="1" si="869"/>
        <v>6</v>
      </c>
      <c r="L2504" s="12">
        <f t="shared" ca="1" si="870"/>
        <v>2</v>
      </c>
      <c r="M2504" s="19">
        <f t="shared" ca="1" si="871"/>
        <v>5</v>
      </c>
      <c r="N2504" s="19" t="str">
        <f t="shared" ca="1" si="872"/>
        <v/>
      </c>
      <c r="O2504" s="24"/>
      <c r="P2504" s="40">
        <f t="shared" ca="1" si="873"/>
        <v>3</v>
      </c>
      <c r="Q2504" s="40"/>
      <c r="R2504" s="19">
        <f t="shared" ca="1" si="874"/>
        <v>2</v>
      </c>
      <c r="S2504" s="19">
        <f t="shared" ca="1" si="875"/>
        <v>6</v>
      </c>
      <c r="T2504" s="19">
        <f t="shared" ca="1" si="876"/>
        <v>3</v>
      </c>
      <c r="U2504" s="42"/>
      <c r="V2504" s="19">
        <f t="shared" ca="1" si="877"/>
        <v>2</v>
      </c>
      <c r="W2504" s="19">
        <f t="shared" ca="1" si="878"/>
        <v>2</v>
      </c>
      <c r="X2504" s="19">
        <f t="shared" ca="1" si="879"/>
        <v>6</v>
      </c>
      <c r="Y2504" s="19">
        <f t="shared" ca="1" si="880"/>
        <v>3</v>
      </c>
      <c r="Z2504" s="19">
        <f t="shared" ca="1" si="881"/>
        <v>5</v>
      </c>
      <c r="AA2504" s="19">
        <f t="shared" ca="1" si="882"/>
        <v>0</v>
      </c>
      <c r="AB2504" s="3"/>
      <c r="AE2504" s="1"/>
    </row>
    <row r="2505" spans="2:31" ht="15" x14ac:dyDescent="0.25">
      <c r="B2505" s="35">
        <f t="shared" ca="1" si="884"/>
        <v>33</v>
      </c>
      <c r="C2505" s="12">
        <f ca="1">IF(B2505="","",VLOOKUP(B2505,Tabelle2!$D$1:$E$37,2,0))</f>
        <v>6</v>
      </c>
      <c r="D2505" s="18" t="str">
        <f t="shared" ca="1" si="865"/>
        <v>W</v>
      </c>
      <c r="E2505" s="16" t="str">
        <f t="shared" ca="1" si="883"/>
        <v>W</v>
      </c>
      <c r="F2505" s="19" t="str">
        <f t="shared" ca="1" si="863"/>
        <v/>
      </c>
      <c r="G2505" s="38">
        <f t="shared" ca="1" si="864"/>
        <v>3</v>
      </c>
      <c r="H2505" s="38">
        <f t="shared" ca="1" si="866"/>
        <v>-82</v>
      </c>
      <c r="I2505" s="27">
        <f t="shared" ca="1" si="867"/>
        <v>3</v>
      </c>
      <c r="J2505" s="27" t="str">
        <f t="shared" ca="1" si="868"/>
        <v/>
      </c>
      <c r="K2505" s="19">
        <f t="shared" ca="1" si="869"/>
        <v>6</v>
      </c>
      <c r="L2505" s="12">
        <f t="shared" ca="1" si="870"/>
        <v>2</v>
      </c>
      <c r="M2505" s="19">
        <f t="shared" ca="1" si="871"/>
        <v>5</v>
      </c>
      <c r="N2505" s="19" t="str">
        <f t="shared" ca="1" si="872"/>
        <v/>
      </c>
      <c r="O2505" s="24"/>
      <c r="P2505" s="40">
        <f t="shared" ca="1" si="873"/>
        <v>3</v>
      </c>
      <c r="Q2505" s="40"/>
      <c r="R2505" s="19">
        <f t="shared" ca="1" si="874"/>
        <v>6</v>
      </c>
      <c r="S2505" s="19">
        <f t="shared" ca="1" si="875"/>
        <v>2</v>
      </c>
      <c r="T2505" s="19">
        <f t="shared" ca="1" si="876"/>
        <v>3</v>
      </c>
      <c r="U2505" s="42"/>
      <c r="V2505" s="19">
        <f t="shared" ca="1" si="877"/>
        <v>6</v>
      </c>
      <c r="W2505" s="19">
        <f t="shared" ca="1" si="878"/>
        <v>2</v>
      </c>
      <c r="X2505" s="19">
        <f t="shared" ca="1" si="879"/>
        <v>2</v>
      </c>
      <c r="Y2505" s="19">
        <f t="shared" ca="1" si="880"/>
        <v>6</v>
      </c>
      <c r="Z2505" s="19">
        <f t="shared" ca="1" si="881"/>
        <v>3</v>
      </c>
      <c r="AA2505" s="19">
        <f t="shared" ca="1" si="882"/>
        <v>5</v>
      </c>
      <c r="AB2505" s="3"/>
      <c r="AE2505" s="1"/>
    </row>
    <row r="2506" spans="2:31" ht="15" x14ac:dyDescent="0.25">
      <c r="B2506" s="35">
        <f t="shared" ca="1" si="884"/>
        <v>25</v>
      </c>
      <c r="C2506" s="12">
        <f ca="1">IF(B2506="","",VLOOKUP(B2506,Tabelle2!$D$1:$E$37,2,0))</f>
        <v>5</v>
      </c>
      <c r="D2506" s="18" t="str">
        <f t="shared" ca="1" si="865"/>
        <v>L</v>
      </c>
      <c r="E2506" s="16" t="str">
        <f t="shared" ca="1" si="883"/>
        <v>L</v>
      </c>
      <c r="F2506" s="19" t="str">
        <f t="shared" ca="1" si="863"/>
        <v>l1</v>
      </c>
      <c r="G2506" s="38">
        <f t="shared" ca="1" si="864"/>
        <v>-3</v>
      </c>
      <c r="H2506" s="38">
        <f t="shared" ca="1" si="866"/>
        <v>-85</v>
      </c>
      <c r="I2506" s="27">
        <f t="shared" ca="1" si="867"/>
        <v>3</v>
      </c>
      <c r="J2506" s="27" t="str">
        <f t="shared" ca="1" si="868"/>
        <v/>
      </c>
      <c r="K2506" s="19">
        <f t="shared" ca="1" si="869"/>
        <v>6</v>
      </c>
      <c r="L2506" s="12">
        <f t="shared" ca="1" si="870"/>
        <v>2</v>
      </c>
      <c r="M2506" s="19">
        <f t="shared" ca="1" si="871"/>
        <v>5</v>
      </c>
      <c r="N2506" s="19" t="str">
        <f t="shared" ca="1" si="872"/>
        <v/>
      </c>
      <c r="O2506" s="24"/>
      <c r="P2506" s="40">
        <f t="shared" ca="1" si="873"/>
        <v>3</v>
      </c>
      <c r="Q2506" s="40"/>
      <c r="R2506" s="19">
        <f t="shared" ca="1" si="874"/>
        <v>5</v>
      </c>
      <c r="S2506" s="19">
        <f t="shared" ca="1" si="875"/>
        <v>6</v>
      </c>
      <c r="T2506" s="19">
        <f t="shared" ca="1" si="876"/>
        <v>2</v>
      </c>
      <c r="U2506" s="42"/>
      <c r="V2506" s="19">
        <f t="shared" ca="1" si="877"/>
        <v>5</v>
      </c>
      <c r="W2506" s="19">
        <f t="shared" ca="1" si="878"/>
        <v>6</v>
      </c>
      <c r="X2506" s="19">
        <f t="shared" ca="1" si="879"/>
        <v>2</v>
      </c>
      <c r="Y2506" s="19">
        <f t="shared" ca="1" si="880"/>
        <v>2</v>
      </c>
      <c r="Z2506" s="19">
        <f t="shared" ca="1" si="881"/>
        <v>6</v>
      </c>
      <c r="AA2506" s="19">
        <f t="shared" ca="1" si="882"/>
        <v>3</v>
      </c>
      <c r="AB2506" s="3"/>
      <c r="AE2506" s="1"/>
    </row>
    <row r="2507" spans="2:31" ht="15" x14ac:dyDescent="0.25">
      <c r="B2507" s="35">
        <f t="shared" ca="1" si="884"/>
        <v>3</v>
      </c>
      <c r="C2507" s="12">
        <f ca="1">IF(B2507="","",VLOOKUP(B2507,Tabelle2!$D$1:$E$37,2,0))</f>
        <v>1</v>
      </c>
      <c r="D2507" s="18" t="str">
        <f t="shared" ca="1" si="865"/>
        <v>L</v>
      </c>
      <c r="E2507" s="16" t="str">
        <f t="shared" ca="1" si="883"/>
        <v>L</v>
      </c>
      <c r="F2507" s="19" t="str">
        <f t="shared" ca="1" si="863"/>
        <v>L2</v>
      </c>
      <c r="G2507" s="38">
        <f t="shared" ca="1" si="864"/>
        <v>-4</v>
      </c>
      <c r="H2507" s="38">
        <f t="shared" ca="1" si="866"/>
        <v>-89</v>
      </c>
      <c r="I2507" s="27">
        <f t="shared" ca="1" si="867"/>
        <v>4</v>
      </c>
      <c r="J2507" s="27" t="str">
        <f t="shared" ca="1" si="868"/>
        <v/>
      </c>
      <c r="K2507" s="19">
        <f t="shared" ca="1" si="869"/>
        <v>6</v>
      </c>
      <c r="L2507" s="12">
        <f t="shared" ca="1" si="870"/>
        <v>2</v>
      </c>
      <c r="M2507" s="19">
        <f t="shared" ca="1" si="871"/>
        <v>5</v>
      </c>
      <c r="N2507" s="19">
        <f t="shared" ca="1" si="872"/>
        <v>1</v>
      </c>
      <c r="O2507" s="24"/>
      <c r="P2507" s="40">
        <f t="shared" ca="1" si="873"/>
        <v>3</v>
      </c>
      <c r="Q2507" s="40"/>
      <c r="R2507" s="19">
        <f t="shared" ca="1" si="874"/>
        <v>1</v>
      </c>
      <c r="S2507" s="19">
        <f t="shared" ca="1" si="875"/>
        <v>5</v>
      </c>
      <c r="T2507" s="19">
        <f t="shared" ca="1" si="876"/>
        <v>6</v>
      </c>
      <c r="U2507" s="42"/>
      <c r="V2507" s="19">
        <f t="shared" ca="1" si="877"/>
        <v>1</v>
      </c>
      <c r="W2507" s="19">
        <f t="shared" ca="1" si="878"/>
        <v>5</v>
      </c>
      <c r="X2507" s="19">
        <f t="shared" ca="1" si="879"/>
        <v>6</v>
      </c>
      <c r="Y2507" s="19">
        <f t="shared" ca="1" si="880"/>
        <v>2</v>
      </c>
      <c r="Z2507" s="19">
        <f t="shared" ca="1" si="881"/>
        <v>2</v>
      </c>
      <c r="AA2507" s="19">
        <f t="shared" ca="1" si="882"/>
        <v>6</v>
      </c>
      <c r="AB2507" s="3"/>
      <c r="AE2507" s="1"/>
    </row>
    <row r="2508" spans="2:31" ht="15" x14ac:dyDescent="0.25">
      <c r="B2508" s="35">
        <f t="shared" ca="1" si="884"/>
        <v>14</v>
      </c>
      <c r="C2508" s="12">
        <f ca="1">IF(B2508="","",VLOOKUP(B2508,Tabelle2!$D$1:$E$37,2,0))</f>
        <v>3</v>
      </c>
      <c r="D2508" s="18" t="str">
        <f t="shared" ca="1" si="865"/>
        <v>W</v>
      </c>
      <c r="E2508" s="16" t="str">
        <f t="shared" ca="1" si="883"/>
        <v/>
      </c>
      <c r="F2508" s="19" t="str">
        <f t="shared" ca="1" si="863"/>
        <v>New</v>
      </c>
      <c r="G2508" s="38">
        <f t="shared" ca="1" si="864"/>
        <v>0</v>
      </c>
      <c r="H2508" s="38">
        <f t="shared" ca="1" si="866"/>
        <v>-89</v>
      </c>
      <c r="I2508" s="27">
        <f t="shared" ca="1" si="867"/>
        <v>3</v>
      </c>
      <c r="J2508" s="27">
        <f t="shared" ca="1" si="868"/>
        <v>1</v>
      </c>
      <c r="K2508" s="19">
        <f t="shared" ca="1" si="869"/>
        <v>3</v>
      </c>
      <c r="L2508" s="12">
        <f t="shared" ca="1" si="870"/>
        <v>1</v>
      </c>
      <c r="M2508" s="19">
        <f t="shared" ca="1" si="871"/>
        <v>5</v>
      </c>
      <c r="N2508" s="19" t="str">
        <f t="shared" ca="1" si="872"/>
        <v/>
      </c>
      <c r="O2508" s="24"/>
      <c r="P2508" s="40">
        <f t="shared" ca="1" si="873"/>
        <v>3</v>
      </c>
      <c r="Q2508" s="40"/>
      <c r="R2508" s="19">
        <f t="shared" ca="1" si="874"/>
        <v>3</v>
      </c>
      <c r="S2508" s="19">
        <f t="shared" ca="1" si="875"/>
        <v>1</v>
      </c>
      <c r="T2508" s="19">
        <f t="shared" ca="1" si="876"/>
        <v>5</v>
      </c>
      <c r="U2508" s="42"/>
      <c r="V2508" s="19">
        <f t="shared" ca="1" si="877"/>
        <v>3</v>
      </c>
      <c r="W2508" s="19">
        <f t="shared" ca="1" si="878"/>
        <v>1</v>
      </c>
      <c r="X2508" s="19">
        <f t="shared" ca="1" si="879"/>
        <v>5</v>
      </c>
      <c r="Y2508" s="19">
        <f t="shared" ca="1" si="880"/>
        <v>6</v>
      </c>
      <c r="Z2508" s="19">
        <f t="shared" ca="1" si="881"/>
        <v>2</v>
      </c>
      <c r="AA2508" s="19">
        <f t="shared" ca="1" si="882"/>
        <v>2</v>
      </c>
      <c r="AB2508" s="3"/>
      <c r="AE2508" s="1"/>
    </row>
    <row r="2509" spans="2:31" ht="15" x14ac:dyDescent="0.25">
      <c r="B2509" s="35">
        <f t="shared" ca="1" si="884"/>
        <v>17</v>
      </c>
      <c r="C2509" s="12">
        <f ca="1">IF(B2509="","",VLOOKUP(B2509,Tabelle2!$D$1:$E$37,2,0))</f>
        <v>3</v>
      </c>
      <c r="D2509" s="18" t="str">
        <f t="shared" ca="1" si="865"/>
        <v>L</v>
      </c>
      <c r="E2509" s="16" t="str">
        <f t="shared" ca="1" si="883"/>
        <v/>
      </c>
      <c r="F2509" s="19" t="str">
        <f t="shared" ca="1" si="863"/>
        <v/>
      </c>
      <c r="G2509" s="38">
        <f t="shared" ca="1" si="864"/>
        <v>0</v>
      </c>
      <c r="H2509" s="38">
        <f t="shared" ca="1" si="866"/>
        <v>-89</v>
      </c>
      <c r="I2509" s="27">
        <f t="shared" ca="1" si="867"/>
        <v>1</v>
      </c>
      <c r="J2509" s="27">
        <f t="shared" ca="1" si="868"/>
        <v>1</v>
      </c>
      <c r="K2509" s="19">
        <f t="shared" ca="1" si="869"/>
        <v>3</v>
      </c>
      <c r="L2509" s="12" t="str">
        <f t="shared" ca="1" si="870"/>
        <v/>
      </c>
      <c r="M2509" s="19" t="str">
        <f t="shared" ca="1" si="871"/>
        <v/>
      </c>
      <c r="N2509" s="19" t="str">
        <f t="shared" ca="1" si="872"/>
        <v/>
      </c>
      <c r="O2509" s="24"/>
      <c r="P2509" s="40">
        <f t="shared" ca="1" si="873"/>
        <v>1</v>
      </c>
      <c r="Q2509" s="40"/>
      <c r="R2509" s="19">
        <f t="shared" ca="1" si="874"/>
        <v>3</v>
      </c>
      <c r="S2509" s="19" t="str">
        <f t="shared" ca="1" si="875"/>
        <v/>
      </c>
      <c r="T2509" s="19" t="str">
        <f t="shared" ca="1" si="876"/>
        <v/>
      </c>
      <c r="U2509" s="42"/>
      <c r="V2509" s="19">
        <f t="shared" ca="1" si="877"/>
        <v>3</v>
      </c>
      <c r="W2509" s="19" t="str">
        <f t="shared" ca="1" si="878"/>
        <v/>
      </c>
      <c r="X2509" s="19" t="str">
        <f t="shared" ca="1" si="879"/>
        <v/>
      </c>
      <c r="Y2509" s="19" t="str">
        <f t="shared" ca="1" si="880"/>
        <v/>
      </c>
      <c r="Z2509" s="19" t="str">
        <f t="shared" ca="1" si="881"/>
        <v/>
      </c>
      <c r="AA2509" s="19" t="str">
        <f t="shared" ca="1" si="882"/>
        <v/>
      </c>
      <c r="AB2509" s="3"/>
      <c r="AE2509" s="1"/>
    </row>
    <row r="2510" spans="2:31" ht="15" x14ac:dyDescent="0.25">
      <c r="B2510" s="35">
        <f t="shared" ca="1" si="884"/>
        <v>22</v>
      </c>
      <c r="C2510" s="12">
        <f ca="1">IF(B2510="","",VLOOKUP(B2510,Tabelle2!$D$1:$E$37,2,0))</f>
        <v>4</v>
      </c>
      <c r="D2510" s="18" t="str">
        <f t="shared" ca="1" si="865"/>
        <v>L</v>
      </c>
      <c r="E2510" s="16" t="str">
        <f t="shared" ca="1" si="883"/>
        <v/>
      </c>
      <c r="F2510" s="19" t="str">
        <f t="shared" ca="1" si="863"/>
        <v/>
      </c>
      <c r="G2510" s="38">
        <f t="shared" ca="1" si="864"/>
        <v>0</v>
      </c>
      <c r="H2510" s="38">
        <f t="shared" ca="1" si="866"/>
        <v>-89</v>
      </c>
      <c r="I2510" s="27">
        <f t="shared" ca="1" si="867"/>
        <v>2</v>
      </c>
      <c r="J2510" s="27">
        <f t="shared" ca="1" si="868"/>
        <v>1</v>
      </c>
      <c r="K2510" s="19">
        <f t="shared" ca="1" si="869"/>
        <v>3</v>
      </c>
      <c r="L2510" s="12" t="str">
        <f t="shared" ca="1" si="870"/>
        <v/>
      </c>
      <c r="M2510" s="19" t="str">
        <f t="shared" ca="1" si="871"/>
        <v/>
      </c>
      <c r="N2510" s="19">
        <f t="shared" ca="1" si="872"/>
        <v>4</v>
      </c>
      <c r="O2510" s="24"/>
      <c r="P2510" s="40">
        <f t="shared" ca="1" si="873"/>
        <v>2</v>
      </c>
      <c r="Q2510" s="40"/>
      <c r="R2510" s="19">
        <f t="shared" ca="1" si="874"/>
        <v>4</v>
      </c>
      <c r="S2510" s="19">
        <f t="shared" ca="1" si="875"/>
        <v>3</v>
      </c>
      <c r="T2510" s="19" t="str">
        <f t="shared" ca="1" si="876"/>
        <v/>
      </c>
      <c r="U2510" s="42"/>
      <c r="V2510" s="19">
        <f t="shared" ca="1" si="877"/>
        <v>4</v>
      </c>
      <c r="W2510" s="19">
        <f t="shared" ca="1" si="878"/>
        <v>3</v>
      </c>
      <c r="X2510" s="19" t="str">
        <f t="shared" ca="1" si="879"/>
        <v/>
      </c>
      <c r="Y2510" s="19" t="str">
        <f t="shared" ca="1" si="880"/>
        <v/>
      </c>
      <c r="Z2510" s="19" t="str">
        <f t="shared" ca="1" si="881"/>
        <v/>
      </c>
      <c r="AA2510" s="19" t="str">
        <f t="shared" ca="1" si="882"/>
        <v/>
      </c>
      <c r="AB2510" s="3"/>
      <c r="AE2510" s="1"/>
    </row>
    <row r="2511" spans="2:31" ht="15" x14ac:dyDescent="0.25">
      <c r="B2511" s="35">
        <f t="shared" ca="1" si="884"/>
        <v>5</v>
      </c>
      <c r="C2511" s="12">
        <f ca="1">IF(B2511="","",VLOOKUP(B2511,Tabelle2!$D$1:$E$37,2,0))</f>
        <v>1</v>
      </c>
      <c r="D2511" s="18" t="str">
        <f t="shared" ca="1" si="865"/>
        <v>W</v>
      </c>
      <c r="E2511" s="16" t="str">
        <f t="shared" ca="1" si="883"/>
        <v>W</v>
      </c>
      <c r="F2511" s="19" t="str">
        <f t="shared" ca="1" si="863"/>
        <v/>
      </c>
      <c r="G2511" s="38">
        <f t="shared" ca="1" si="864"/>
        <v>3</v>
      </c>
      <c r="H2511" s="38">
        <f t="shared" ca="1" si="866"/>
        <v>-86</v>
      </c>
      <c r="I2511" s="27">
        <f t="shared" ca="1" si="867"/>
        <v>3</v>
      </c>
      <c r="J2511" s="27">
        <f t="shared" ca="1" si="868"/>
        <v>1</v>
      </c>
      <c r="K2511" s="19">
        <f t="shared" ca="1" si="869"/>
        <v>1</v>
      </c>
      <c r="L2511" s="12">
        <f t="shared" ca="1" si="870"/>
        <v>4</v>
      </c>
      <c r="M2511" s="19">
        <f t="shared" ca="1" si="871"/>
        <v>3</v>
      </c>
      <c r="N2511" s="19" t="str">
        <f t="shared" ca="1" si="872"/>
        <v/>
      </c>
      <c r="O2511" s="24"/>
      <c r="P2511" s="40">
        <f t="shared" ca="1" si="873"/>
        <v>3</v>
      </c>
      <c r="Q2511" s="40"/>
      <c r="R2511" s="19">
        <f t="shared" ca="1" si="874"/>
        <v>1</v>
      </c>
      <c r="S2511" s="19">
        <f t="shared" ca="1" si="875"/>
        <v>4</v>
      </c>
      <c r="T2511" s="19">
        <f t="shared" ca="1" si="876"/>
        <v>3</v>
      </c>
      <c r="U2511" s="42"/>
      <c r="V2511" s="19">
        <f t="shared" ca="1" si="877"/>
        <v>1</v>
      </c>
      <c r="W2511" s="19">
        <f t="shared" ca="1" si="878"/>
        <v>4</v>
      </c>
      <c r="X2511" s="19">
        <f t="shared" ca="1" si="879"/>
        <v>3</v>
      </c>
      <c r="Y2511" s="19" t="str">
        <f t="shared" ca="1" si="880"/>
        <v/>
      </c>
      <c r="Z2511" s="19" t="str">
        <f t="shared" ca="1" si="881"/>
        <v/>
      </c>
      <c r="AA2511" s="19" t="str">
        <f t="shared" ca="1" si="882"/>
        <v/>
      </c>
      <c r="AB2511" s="3"/>
      <c r="AE2511" s="1"/>
    </row>
    <row r="2512" spans="2:31" ht="15" x14ac:dyDescent="0.25">
      <c r="B2512" s="35">
        <f t="shared" ca="1" si="884"/>
        <v>1</v>
      </c>
      <c r="C2512" s="12">
        <f ca="1">IF(B2512="","",VLOOKUP(B2512,Tabelle2!$D$1:$E$37,2,0))</f>
        <v>1</v>
      </c>
      <c r="D2512" s="18" t="str">
        <f t="shared" ca="1" si="865"/>
        <v>L</v>
      </c>
      <c r="E2512" s="16" t="str">
        <f t="shared" ca="1" si="883"/>
        <v>L</v>
      </c>
      <c r="F2512" s="19" t="str">
        <f t="shared" ca="1" si="863"/>
        <v>l1</v>
      </c>
      <c r="G2512" s="38">
        <f t="shared" ca="1" si="864"/>
        <v>-3</v>
      </c>
      <c r="H2512" s="38">
        <f t="shared" ca="1" si="866"/>
        <v>-89</v>
      </c>
      <c r="I2512" s="27">
        <f t="shared" ca="1" si="867"/>
        <v>3</v>
      </c>
      <c r="J2512" s="27">
        <f t="shared" ca="1" si="868"/>
        <v>1</v>
      </c>
      <c r="K2512" s="19">
        <f t="shared" ca="1" si="869"/>
        <v>1</v>
      </c>
      <c r="L2512" s="12">
        <f t="shared" ca="1" si="870"/>
        <v>4</v>
      </c>
      <c r="M2512" s="19">
        <f t="shared" ca="1" si="871"/>
        <v>3</v>
      </c>
      <c r="N2512" s="19" t="str">
        <f t="shared" ca="1" si="872"/>
        <v/>
      </c>
      <c r="O2512" s="24"/>
      <c r="P2512" s="40">
        <f t="shared" ca="1" si="873"/>
        <v>3</v>
      </c>
      <c r="Q2512" s="40"/>
      <c r="R2512" s="19">
        <f t="shared" ca="1" si="874"/>
        <v>1</v>
      </c>
      <c r="S2512" s="19">
        <f t="shared" ca="1" si="875"/>
        <v>4</v>
      </c>
      <c r="T2512" s="19">
        <f t="shared" ca="1" si="876"/>
        <v>3</v>
      </c>
      <c r="U2512" s="42"/>
      <c r="V2512" s="19">
        <f t="shared" ca="1" si="877"/>
        <v>1</v>
      </c>
      <c r="W2512" s="19">
        <f t="shared" ca="1" si="878"/>
        <v>1</v>
      </c>
      <c r="X2512" s="19">
        <f t="shared" ca="1" si="879"/>
        <v>4</v>
      </c>
      <c r="Y2512" s="19">
        <f t="shared" ca="1" si="880"/>
        <v>3</v>
      </c>
      <c r="Z2512" s="19" t="str">
        <f t="shared" ca="1" si="881"/>
        <v/>
      </c>
      <c r="AA2512" s="19" t="str">
        <f t="shared" ca="1" si="882"/>
        <v/>
      </c>
      <c r="AB2512" s="3"/>
      <c r="AE2512" s="1"/>
    </row>
    <row r="2513" spans="2:31" ht="15" x14ac:dyDescent="0.25">
      <c r="B2513" s="35">
        <f t="shared" ca="1" si="884"/>
        <v>30</v>
      </c>
      <c r="C2513" s="12">
        <f ca="1">IF(B2513="","",VLOOKUP(B2513,Tabelle2!$D$1:$E$37,2,0))</f>
        <v>5</v>
      </c>
      <c r="D2513" s="18" t="str">
        <f t="shared" ca="1" si="865"/>
        <v>W</v>
      </c>
      <c r="E2513" s="16" t="str">
        <f t="shared" ca="1" si="883"/>
        <v>w</v>
      </c>
      <c r="F2513" s="19" t="str">
        <f t="shared" ca="1" si="863"/>
        <v/>
      </c>
      <c r="G2513" s="38">
        <f t="shared" ca="1" si="864"/>
        <v>2</v>
      </c>
      <c r="H2513" s="38">
        <f t="shared" ca="1" si="866"/>
        <v>-87</v>
      </c>
      <c r="I2513" s="27">
        <f t="shared" ca="1" si="867"/>
        <v>4</v>
      </c>
      <c r="J2513" s="27">
        <f t="shared" ca="1" si="868"/>
        <v>1</v>
      </c>
      <c r="K2513" s="19">
        <f t="shared" ca="1" si="869"/>
        <v>1</v>
      </c>
      <c r="L2513" s="12">
        <f t="shared" ca="1" si="870"/>
        <v>4</v>
      </c>
      <c r="M2513" s="19">
        <f t="shared" ca="1" si="871"/>
        <v>3</v>
      </c>
      <c r="N2513" s="19">
        <f t="shared" ca="1" si="872"/>
        <v>5</v>
      </c>
      <c r="O2513" s="24"/>
      <c r="P2513" s="40">
        <f t="shared" ca="1" si="873"/>
        <v>3</v>
      </c>
      <c r="Q2513" s="40"/>
      <c r="R2513" s="19">
        <f t="shared" ca="1" si="874"/>
        <v>5</v>
      </c>
      <c r="S2513" s="19">
        <f t="shared" ca="1" si="875"/>
        <v>1</v>
      </c>
      <c r="T2513" s="19">
        <f t="shared" ca="1" si="876"/>
        <v>4</v>
      </c>
      <c r="U2513" s="42"/>
      <c r="V2513" s="19">
        <f t="shared" ca="1" si="877"/>
        <v>5</v>
      </c>
      <c r="W2513" s="19">
        <f t="shared" ca="1" si="878"/>
        <v>1</v>
      </c>
      <c r="X2513" s="19">
        <f t="shared" ca="1" si="879"/>
        <v>1</v>
      </c>
      <c r="Y2513" s="19">
        <f t="shared" ca="1" si="880"/>
        <v>4</v>
      </c>
      <c r="Z2513" s="19">
        <f t="shared" ca="1" si="881"/>
        <v>3</v>
      </c>
      <c r="AA2513" s="19" t="str">
        <f t="shared" ca="1" si="882"/>
        <v/>
      </c>
      <c r="AB2513" s="3"/>
      <c r="AE2513" s="1"/>
    </row>
    <row r="2514" spans="2:31" ht="15" x14ac:dyDescent="0.25">
      <c r="B2514" s="35">
        <f t="shared" ca="1" si="884"/>
        <v>14</v>
      </c>
      <c r="C2514" s="12">
        <f ca="1">IF(B2514="","",VLOOKUP(B2514,Tabelle2!$D$1:$E$37,2,0))</f>
        <v>3</v>
      </c>
      <c r="D2514" s="18" t="str">
        <f t="shared" ca="1" si="865"/>
        <v>W</v>
      </c>
      <c r="E2514" s="16" t="str">
        <f t="shared" ca="1" si="883"/>
        <v>W</v>
      </c>
      <c r="F2514" s="19" t="str">
        <f t="shared" ref="F2514:F2577" ca="1" si="885">IF(AND(F2513="l1",I2514&gt;3,D2514="l"),"L2",IF(I2514&lt;3,"",IF(AND(D2514="l",I2514=3,F2513=""),"l1",IF(F2513="L2","New",IF(AND(D2514="l",D2513="w"),"L1",IF(AND(D2514="l",D2513="l",D2512="W"),"L2",""))))))</f>
        <v/>
      </c>
      <c r="G2514" s="38">
        <f t="shared" ca="1" si="864"/>
        <v>3</v>
      </c>
      <c r="H2514" s="38">
        <f t="shared" ca="1" si="866"/>
        <v>-84</v>
      </c>
      <c r="I2514" s="27">
        <f t="shared" ca="1" si="867"/>
        <v>3</v>
      </c>
      <c r="J2514" s="27" t="str">
        <f t="shared" ca="1" si="868"/>
        <v/>
      </c>
      <c r="K2514" s="19">
        <f t="shared" ca="1" si="869"/>
        <v>1</v>
      </c>
      <c r="L2514" s="12">
        <f t="shared" ca="1" si="870"/>
        <v>4</v>
      </c>
      <c r="M2514" s="19">
        <f t="shared" ca="1" si="871"/>
        <v>3</v>
      </c>
      <c r="N2514" s="19" t="str">
        <f t="shared" ca="1" si="872"/>
        <v/>
      </c>
      <c r="O2514" s="24"/>
      <c r="P2514" s="40">
        <f t="shared" ca="1" si="873"/>
        <v>3</v>
      </c>
      <c r="Q2514" s="40"/>
      <c r="R2514" s="19">
        <f t="shared" ca="1" si="874"/>
        <v>3</v>
      </c>
      <c r="S2514" s="19">
        <f t="shared" ca="1" si="875"/>
        <v>5</v>
      </c>
      <c r="T2514" s="19">
        <f t="shared" ca="1" si="876"/>
        <v>1</v>
      </c>
      <c r="U2514" s="42"/>
      <c r="V2514" s="19">
        <f t="shared" ca="1" si="877"/>
        <v>3</v>
      </c>
      <c r="W2514" s="19">
        <f t="shared" ca="1" si="878"/>
        <v>5</v>
      </c>
      <c r="X2514" s="19">
        <f t="shared" ca="1" si="879"/>
        <v>1</v>
      </c>
      <c r="Y2514" s="19">
        <f t="shared" ca="1" si="880"/>
        <v>1</v>
      </c>
      <c r="Z2514" s="19">
        <f t="shared" ca="1" si="881"/>
        <v>4</v>
      </c>
      <c r="AA2514" s="19">
        <f t="shared" ca="1" si="882"/>
        <v>3</v>
      </c>
      <c r="AB2514" s="3"/>
      <c r="AE2514" s="1"/>
    </row>
    <row r="2515" spans="2:31" ht="15" x14ac:dyDescent="0.25">
      <c r="B2515" s="35">
        <f t="shared" ca="1" si="884"/>
        <v>20</v>
      </c>
      <c r="C2515" s="12">
        <f ca="1">IF(B2515="","",VLOOKUP(B2515,Tabelle2!$D$1:$E$37,2,0))</f>
        <v>4</v>
      </c>
      <c r="D2515" s="18" t="str">
        <f t="shared" ca="1" si="865"/>
        <v>L</v>
      </c>
      <c r="E2515" s="16" t="str">
        <f t="shared" ca="1" si="883"/>
        <v>L</v>
      </c>
      <c r="F2515" s="19" t="str">
        <f t="shared" ca="1" si="885"/>
        <v>l1</v>
      </c>
      <c r="G2515" s="38">
        <f t="shared" ca="1" si="864"/>
        <v>-3</v>
      </c>
      <c r="H2515" s="38">
        <f t="shared" ca="1" si="866"/>
        <v>-87</v>
      </c>
      <c r="I2515" s="27">
        <f t="shared" ca="1" si="867"/>
        <v>3</v>
      </c>
      <c r="J2515" s="27" t="str">
        <f t="shared" ca="1" si="868"/>
        <v/>
      </c>
      <c r="K2515" s="19">
        <f t="shared" ca="1" si="869"/>
        <v>1</v>
      </c>
      <c r="L2515" s="12">
        <f t="shared" ca="1" si="870"/>
        <v>4</v>
      </c>
      <c r="M2515" s="19">
        <f t="shared" ca="1" si="871"/>
        <v>3</v>
      </c>
      <c r="N2515" s="19" t="str">
        <f t="shared" ca="1" si="872"/>
        <v/>
      </c>
      <c r="O2515" s="24"/>
      <c r="P2515" s="40">
        <f t="shared" ca="1" si="873"/>
        <v>3</v>
      </c>
      <c r="Q2515" s="40"/>
      <c r="R2515" s="19">
        <f t="shared" ca="1" si="874"/>
        <v>4</v>
      </c>
      <c r="S2515" s="19">
        <f t="shared" ca="1" si="875"/>
        <v>3</v>
      </c>
      <c r="T2515" s="19">
        <f t="shared" ca="1" si="876"/>
        <v>5</v>
      </c>
      <c r="U2515" s="42"/>
      <c r="V2515" s="19">
        <f t="shared" ca="1" si="877"/>
        <v>4</v>
      </c>
      <c r="W2515" s="19">
        <f t="shared" ca="1" si="878"/>
        <v>3</v>
      </c>
      <c r="X2515" s="19">
        <f t="shared" ca="1" si="879"/>
        <v>5</v>
      </c>
      <c r="Y2515" s="19">
        <f t="shared" ca="1" si="880"/>
        <v>1</v>
      </c>
      <c r="Z2515" s="19">
        <f t="shared" ca="1" si="881"/>
        <v>1</v>
      </c>
      <c r="AA2515" s="19">
        <f t="shared" ca="1" si="882"/>
        <v>4</v>
      </c>
      <c r="AB2515" s="3"/>
      <c r="AE2515" s="1"/>
    </row>
    <row r="2516" spans="2:31" ht="15" x14ac:dyDescent="0.25">
      <c r="B2516" s="35">
        <f t="shared" ca="1" si="884"/>
        <v>8</v>
      </c>
      <c r="C2516" s="12">
        <f ca="1">IF(B2516="","",VLOOKUP(B2516,Tabelle2!$D$1:$E$37,2,0))</f>
        <v>2</v>
      </c>
      <c r="D2516" s="18" t="str">
        <f t="shared" ca="1" si="865"/>
        <v>W</v>
      </c>
      <c r="E2516" s="16" t="str">
        <f t="shared" ca="1" si="883"/>
        <v>w</v>
      </c>
      <c r="F2516" s="19" t="str">
        <f t="shared" ca="1" si="885"/>
        <v/>
      </c>
      <c r="G2516" s="38">
        <f t="shared" ca="1" si="864"/>
        <v>2</v>
      </c>
      <c r="H2516" s="38">
        <f t="shared" ca="1" si="866"/>
        <v>-85</v>
      </c>
      <c r="I2516" s="27">
        <f t="shared" ca="1" si="867"/>
        <v>4</v>
      </c>
      <c r="J2516" s="27" t="str">
        <f t="shared" ca="1" si="868"/>
        <v/>
      </c>
      <c r="K2516" s="19">
        <f t="shared" ca="1" si="869"/>
        <v>1</v>
      </c>
      <c r="L2516" s="12">
        <f t="shared" ca="1" si="870"/>
        <v>4</v>
      </c>
      <c r="M2516" s="19">
        <f t="shared" ca="1" si="871"/>
        <v>3</v>
      </c>
      <c r="N2516" s="19">
        <f t="shared" ca="1" si="872"/>
        <v>2</v>
      </c>
      <c r="O2516" s="24"/>
      <c r="P2516" s="40">
        <f t="shared" ca="1" si="873"/>
        <v>3</v>
      </c>
      <c r="Q2516" s="40"/>
      <c r="R2516" s="19">
        <f t="shared" ca="1" si="874"/>
        <v>2</v>
      </c>
      <c r="S2516" s="19">
        <f t="shared" ca="1" si="875"/>
        <v>4</v>
      </c>
      <c r="T2516" s="19">
        <f t="shared" ca="1" si="876"/>
        <v>3</v>
      </c>
      <c r="U2516" s="42"/>
      <c r="V2516" s="19">
        <f t="shared" ca="1" si="877"/>
        <v>2</v>
      </c>
      <c r="W2516" s="19">
        <f t="shared" ca="1" si="878"/>
        <v>4</v>
      </c>
      <c r="X2516" s="19">
        <f t="shared" ca="1" si="879"/>
        <v>3</v>
      </c>
      <c r="Y2516" s="19">
        <f t="shared" ca="1" si="880"/>
        <v>5</v>
      </c>
      <c r="Z2516" s="19">
        <f t="shared" ca="1" si="881"/>
        <v>1</v>
      </c>
      <c r="AA2516" s="19">
        <f t="shared" ca="1" si="882"/>
        <v>1</v>
      </c>
      <c r="AB2516" s="3"/>
      <c r="AE2516" s="1"/>
    </row>
    <row r="2517" spans="2:31" ht="15" x14ac:dyDescent="0.25">
      <c r="B2517" s="35">
        <f t="shared" ca="1" si="884"/>
        <v>12</v>
      </c>
      <c r="C2517" s="12">
        <f ca="1">IF(B2517="","",VLOOKUP(B2517,Tabelle2!$D$1:$E$37,2,0))</f>
        <v>2</v>
      </c>
      <c r="D2517" s="18" t="str">
        <f t="shared" ca="1" si="865"/>
        <v>W</v>
      </c>
      <c r="E2517" s="16" t="str">
        <f t="shared" ca="1" si="883"/>
        <v>W</v>
      </c>
      <c r="F2517" s="19" t="str">
        <f t="shared" ca="1" si="885"/>
        <v/>
      </c>
      <c r="G2517" s="38">
        <f t="shared" ca="1" si="864"/>
        <v>3</v>
      </c>
      <c r="H2517" s="38">
        <f t="shared" ca="1" si="866"/>
        <v>-82</v>
      </c>
      <c r="I2517" s="27">
        <f t="shared" ca="1" si="867"/>
        <v>3</v>
      </c>
      <c r="J2517" s="27" t="str">
        <f t="shared" ca="1" si="868"/>
        <v/>
      </c>
      <c r="K2517" s="19">
        <f t="shared" ca="1" si="869"/>
        <v>1</v>
      </c>
      <c r="L2517" s="12">
        <f t="shared" ca="1" si="870"/>
        <v>4</v>
      </c>
      <c r="M2517" s="19">
        <f t="shared" ca="1" si="871"/>
        <v>3</v>
      </c>
      <c r="N2517" s="19" t="str">
        <f t="shared" ca="1" si="872"/>
        <v/>
      </c>
      <c r="O2517" s="24"/>
      <c r="P2517" s="40">
        <f t="shared" ca="1" si="873"/>
        <v>3</v>
      </c>
      <c r="Q2517" s="40"/>
      <c r="R2517" s="19">
        <f t="shared" ca="1" si="874"/>
        <v>2</v>
      </c>
      <c r="S2517" s="19">
        <f t="shared" ca="1" si="875"/>
        <v>4</v>
      </c>
      <c r="T2517" s="19">
        <f t="shared" ca="1" si="876"/>
        <v>3</v>
      </c>
      <c r="U2517" s="42"/>
      <c r="V2517" s="19">
        <f t="shared" ca="1" si="877"/>
        <v>2</v>
      </c>
      <c r="W2517" s="19">
        <f t="shared" ca="1" si="878"/>
        <v>2</v>
      </c>
      <c r="X2517" s="19">
        <f t="shared" ca="1" si="879"/>
        <v>4</v>
      </c>
      <c r="Y2517" s="19">
        <f t="shared" ca="1" si="880"/>
        <v>3</v>
      </c>
      <c r="Z2517" s="19">
        <f t="shared" ca="1" si="881"/>
        <v>5</v>
      </c>
      <c r="AA2517" s="19">
        <f t="shared" ca="1" si="882"/>
        <v>1</v>
      </c>
      <c r="AB2517" s="3"/>
      <c r="AE2517" s="1"/>
    </row>
    <row r="2518" spans="2:31" ht="15" x14ac:dyDescent="0.25">
      <c r="B2518" s="35">
        <f t="shared" ca="1" si="884"/>
        <v>20</v>
      </c>
      <c r="C2518" s="12">
        <f ca="1">IF(B2518="","",VLOOKUP(B2518,Tabelle2!$D$1:$E$37,2,0))</f>
        <v>4</v>
      </c>
      <c r="D2518" s="18" t="str">
        <f t="shared" ca="1" si="865"/>
        <v>L</v>
      </c>
      <c r="E2518" s="16" t="str">
        <f t="shared" ca="1" si="883"/>
        <v>L</v>
      </c>
      <c r="F2518" s="19" t="str">
        <f t="shared" ca="1" si="885"/>
        <v>l1</v>
      </c>
      <c r="G2518" s="38">
        <f t="shared" ca="1" si="864"/>
        <v>-3</v>
      </c>
      <c r="H2518" s="38">
        <f t="shared" ca="1" si="866"/>
        <v>-85</v>
      </c>
      <c r="I2518" s="27">
        <f t="shared" ca="1" si="867"/>
        <v>3</v>
      </c>
      <c r="J2518" s="27" t="str">
        <f t="shared" ca="1" si="868"/>
        <v/>
      </c>
      <c r="K2518" s="19">
        <f t="shared" ca="1" si="869"/>
        <v>1</v>
      </c>
      <c r="L2518" s="12">
        <f t="shared" ca="1" si="870"/>
        <v>4</v>
      </c>
      <c r="M2518" s="19">
        <f t="shared" ca="1" si="871"/>
        <v>3</v>
      </c>
      <c r="N2518" s="19" t="str">
        <f t="shared" ca="1" si="872"/>
        <v/>
      </c>
      <c r="O2518" s="24"/>
      <c r="P2518" s="40">
        <f t="shared" ca="1" si="873"/>
        <v>3</v>
      </c>
      <c r="Q2518" s="40"/>
      <c r="R2518" s="19">
        <f t="shared" ca="1" si="874"/>
        <v>4</v>
      </c>
      <c r="S2518" s="19">
        <f t="shared" ca="1" si="875"/>
        <v>2</v>
      </c>
      <c r="T2518" s="19">
        <f t="shared" ca="1" si="876"/>
        <v>3</v>
      </c>
      <c r="U2518" s="42"/>
      <c r="V2518" s="19">
        <f t="shared" ca="1" si="877"/>
        <v>4</v>
      </c>
      <c r="W2518" s="19">
        <f t="shared" ca="1" si="878"/>
        <v>2</v>
      </c>
      <c r="X2518" s="19">
        <f t="shared" ca="1" si="879"/>
        <v>2</v>
      </c>
      <c r="Y2518" s="19">
        <f t="shared" ca="1" si="880"/>
        <v>4</v>
      </c>
      <c r="Z2518" s="19">
        <f t="shared" ca="1" si="881"/>
        <v>3</v>
      </c>
      <c r="AA2518" s="19">
        <f t="shared" ca="1" si="882"/>
        <v>5</v>
      </c>
      <c r="AB2518" s="3"/>
      <c r="AE2518" s="1"/>
    </row>
    <row r="2519" spans="2:31" ht="15" x14ac:dyDescent="0.25">
      <c r="B2519" s="35">
        <f t="shared" ca="1" si="884"/>
        <v>7</v>
      </c>
      <c r="C2519" s="12">
        <f ca="1">IF(B2519="","",VLOOKUP(B2519,Tabelle2!$D$1:$E$37,2,0))</f>
        <v>2</v>
      </c>
      <c r="D2519" s="18" t="str">
        <f t="shared" ca="1" si="865"/>
        <v>W</v>
      </c>
      <c r="E2519" s="16" t="str">
        <f t="shared" ca="1" si="883"/>
        <v>w</v>
      </c>
      <c r="F2519" s="19" t="str">
        <f t="shared" ca="1" si="885"/>
        <v/>
      </c>
      <c r="G2519" s="38">
        <f t="shared" ca="1" si="864"/>
        <v>2</v>
      </c>
      <c r="H2519" s="38">
        <f t="shared" ca="1" si="866"/>
        <v>-83</v>
      </c>
      <c r="I2519" s="27">
        <f t="shared" ca="1" si="867"/>
        <v>4</v>
      </c>
      <c r="J2519" s="27" t="str">
        <f t="shared" ca="1" si="868"/>
        <v/>
      </c>
      <c r="K2519" s="19">
        <f t="shared" ca="1" si="869"/>
        <v>1</v>
      </c>
      <c r="L2519" s="12">
        <f t="shared" ca="1" si="870"/>
        <v>4</v>
      </c>
      <c r="M2519" s="19">
        <f t="shared" ca="1" si="871"/>
        <v>3</v>
      </c>
      <c r="N2519" s="19">
        <f t="shared" ca="1" si="872"/>
        <v>2</v>
      </c>
      <c r="O2519" s="24"/>
      <c r="P2519" s="40">
        <f t="shared" ca="1" si="873"/>
        <v>3</v>
      </c>
      <c r="Q2519" s="40"/>
      <c r="R2519" s="19">
        <f t="shared" ca="1" si="874"/>
        <v>2</v>
      </c>
      <c r="S2519" s="19">
        <f t="shared" ca="1" si="875"/>
        <v>4</v>
      </c>
      <c r="T2519" s="19">
        <f t="shared" ca="1" si="876"/>
        <v>3</v>
      </c>
      <c r="U2519" s="42"/>
      <c r="V2519" s="19">
        <f t="shared" ca="1" si="877"/>
        <v>2</v>
      </c>
      <c r="W2519" s="19">
        <f t="shared" ca="1" si="878"/>
        <v>4</v>
      </c>
      <c r="X2519" s="19">
        <f t="shared" ca="1" si="879"/>
        <v>2</v>
      </c>
      <c r="Y2519" s="19">
        <f t="shared" ca="1" si="880"/>
        <v>2</v>
      </c>
      <c r="Z2519" s="19">
        <f t="shared" ca="1" si="881"/>
        <v>4</v>
      </c>
      <c r="AA2519" s="19">
        <f t="shared" ca="1" si="882"/>
        <v>3</v>
      </c>
      <c r="AB2519" s="3"/>
      <c r="AE2519" s="1"/>
    </row>
    <row r="2520" spans="2:31" ht="15" x14ac:dyDescent="0.25">
      <c r="B2520" s="35">
        <f t="shared" ca="1" si="884"/>
        <v>5</v>
      </c>
      <c r="C2520" s="12">
        <f ca="1">IF(B2520="","",VLOOKUP(B2520,Tabelle2!$D$1:$E$37,2,0))</f>
        <v>1</v>
      </c>
      <c r="D2520" s="18" t="str">
        <f t="shared" ca="1" si="865"/>
        <v>L</v>
      </c>
      <c r="E2520" s="16" t="str">
        <f t="shared" ca="1" si="883"/>
        <v>L</v>
      </c>
      <c r="F2520" s="19" t="str">
        <f t="shared" ca="1" si="885"/>
        <v>l1</v>
      </c>
      <c r="G2520" s="38">
        <f t="shared" ref="G2520:G2583" ca="1" si="886">IF(AND(E2520="w",F2519="l1"),2,IF(E2520="",0,IF(AND(E2520="w",F2520=""),3,IF(AND(E2520="l",F2520="l1"),-3,IF(AND(E2520="l",F2520="l2"),-4)))))</f>
        <v>-3</v>
      </c>
      <c r="H2520" s="38">
        <f t="shared" ca="1" si="866"/>
        <v>-86</v>
      </c>
      <c r="I2520" s="27">
        <f t="shared" ca="1" si="867"/>
        <v>3</v>
      </c>
      <c r="J2520" s="27" t="str">
        <f t="shared" ca="1" si="868"/>
        <v/>
      </c>
      <c r="K2520" s="19">
        <f t="shared" ca="1" si="869"/>
        <v>1</v>
      </c>
      <c r="L2520" s="12">
        <f t="shared" ca="1" si="870"/>
        <v>4</v>
      </c>
      <c r="M2520" s="19">
        <f t="shared" ca="1" si="871"/>
        <v>3</v>
      </c>
      <c r="N2520" s="19" t="str">
        <f t="shared" ca="1" si="872"/>
        <v/>
      </c>
      <c r="O2520" s="24"/>
      <c r="P2520" s="40">
        <f t="shared" ca="1" si="873"/>
        <v>3</v>
      </c>
      <c r="Q2520" s="40"/>
      <c r="R2520" s="19">
        <f t="shared" ca="1" si="874"/>
        <v>1</v>
      </c>
      <c r="S2520" s="19">
        <f t="shared" ca="1" si="875"/>
        <v>2</v>
      </c>
      <c r="T2520" s="19">
        <f t="shared" ca="1" si="876"/>
        <v>4</v>
      </c>
      <c r="U2520" s="42"/>
      <c r="V2520" s="19">
        <f t="shared" ca="1" si="877"/>
        <v>1</v>
      </c>
      <c r="W2520" s="19">
        <f t="shared" ca="1" si="878"/>
        <v>2</v>
      </c>
      <c r="X2520" s="19">
        <f t="shared" ca="1" si="879"/>
        <v>4</v>
      </c>
      <c r="Y2520" s="19">
        <f t="shared" ca="1" si="880"/>
        <v>2</v>
      </c>
      <c r="Z2520" s="19">
        <f t="shared" ca="1" si="881"/>
        <v>2</v>
      </c>
      <c r="AA2520" s="19">
        <f t="shared" ca="1" si="882"/>
        <v>4</v>
      </c>
      <c r="AB2520" s="3"/>
      <c r="AE2520" s="1"/>
    </row>
    <row r="2521" spans="2:31" ht="15" x14ac:dyDescent="0.25">
      <c r="B2521" s="35">
        <f t="shared" ca="1" si="884"/>
        <v>10</v>
      </c>
      <c r="C2521" s="12">
        <f ca="1">IF(B2521="","",VLOOKUP(B2521,Tabelle2!$D$1:$E$37,2,0))</f>
        <v>2</v>
      </c>
      <c r="D2521" s="18" t="str">
        <f t="shared" ca="1" si="865"/>
        <v>L</v>
      </c>
      <c r="E2521" s="16" t="str">
        <f t="shared" ca="1" si="883"/>
        <v>L</v>
      </c>
      <c r="F2521" s="19" t="str">
        <f t="shared" ca="1" si="885"/>
        <v>L2</v>
      </c>
      <c r="G2521" s="38">
        <f t="shared" ca="1" si="886"/>
        <v>-4</v>
      </c>
      <c r="H2521" s="38">
        <f t="shared" ca="1" si="866"/>
        <v>-90</v>
      </c>
      <c r="I2521" s="27">
        <f t="shared" ca="1" si="867"/>
        <v>4</v>
      </c>
      <c r="J2521" s="27" t="str">
        <f t="shared" ca="1" si="868"/>
        <v/>
      </c>
      <c r="K2521" s="19">
        <f t="shared" ca="1" si="869"/>
        <v>1</v>
      </c>
      <c r="L2521" s="12">
        <f t="shared" ca="1" si="870"/>
        <v>4</v>
      </c>
      <c r="M2521" s="19">
        <f t="shared" ca="1" si="871"/>
        <v>3</v>
      </c>
      <c r="N2521" s="19">
        <f t="shared" ca="1" si="872"/>
        <v>2</v>
      </c>
      <c r="O2521" s="24"/>
      <c r="P2521" s="40">
        <f t="shared" ca="1" si="873"/>
        <v>3</v>
      </c>
      <c r="Q2521" s="40"/>
      <c r="R2521" s="19">
        <f t="shared" ca="1" si="874"/>
        <v>2</v>
      </c>
      <c r="S2521" s="19">
        <f t="shared" ca="1" si="875"/>
        <v>1</v>
      </c>
      <c r="T2521" s="19">
        <f t="shared" ca="1" si="876"/>
        <v>4</v>
      </c>
      <c r="U2521" s="42"/>
      <c r="V2521" s="19">
        <f t="shared" ca="1" si="877"/>
        <v>2</v>
      </c>
      <c r="W2521" s="19">
        <f t="shared" ca="1" si="878"/>
        <v>1</v>
      </c>
      <c r="X2521" s="19">
        <f t="shared" ca="1" si="879"/>
        <v>2</v>
      </c>
      <c r="Y2521" s="19">
        <f t="shared" ca="1" si="880"/>
        <v>4</v>
      </c>
      <c r="Z2521" s="19">
        <f t="shared" ca="1" si="881"/>
        <v>2</v>
      </c>
      <c r="AA2521" s="19">
        <f t="shared" ca="1" si="882"/>
        <v>2</v>
      </c>
      <c r="AB2521" s="3"/>
      <c r="AE2521" s="1"/>
    </row>
    <row r="2522" spans="2:31" ht="15" x14ac:dyDescent="0.25">
      <c r="B2522" s="35">
        <f t="shared" ca="1" si="884"/>
        <v>31</v>
      </c>
      <c r="C2522" s="12">
        <f ca="1">IF(B2522="","",VLOOKUP(B2522,Tabelle2!$D$1:$E$37,2,0))</f>
        <v>6</v>
      </c>
      <c r="D2522" s="18" t="str">
        <f t="shared" ca="1" si="865"/>
        <v>L</v>
      </c>
      <c r="E2522" s="16" t="str">
        <f t="shared" ca="1" si="883"/>
        <v/>
      </c>
      <c r="F2522" s="19" t="str">
        <f t="shared" ca="1" si="885"/>
        <v>New</v>
      </c>
      <c r="G2522" s="38">
        <f t="shared" ca="1" si="886"/>
        <v>0</v>
      </c>
      <c r="H2522" s="38">
        <f t="shared" ca="1" si="866"/>
        <v>-90</v>
      </c>
      <c r="I2522" s="27">
        <f t="shared" ca="1" si="867"/>
        <v>3</v>
      </c>
      <c r="J2522" s="27">
        <f t="shared" ca="1" si="868"/>
        <v>1</v>
      </c>
      <c r="K2522" s="19">
        <f t="shared" ca="1" si="869"/>
        <v>6</v>
      </c>
      <c r="L2522" s="12">
        <f t="shared" ca="1" si="870"/>
        <v>2</v>
      </c>
      <c r="M2522" s="19">
        <f t="shared" ca="1" si="871"/>
        <v>1</v>
      </c>
      <c r="N2522" s="19" t="str">
        <f t="shared" ca="1" si="872"/>
        <v/>
      </c>
      <c r="O2522" s="24"/>
      <c r="P2522" s="40">
        <f t="shared" ca="1" si="873"/>
        <v>3</v>
      </c>
      <c r="Q2522" s="40"/>
      <c r="R2522" s="19">
        <f t="shared" ca="1" si="874"/>
        <v>6</v>
      </c>
      <c r="S2522" s="19">
        <f t="shared" ca="1" si="875"/>
        <v>2</v>
      </c>
      <c r="T2522" s="19">
        <f t="shared" ca="1" si="876"/>
        <v>1</v>
      </c>
      <c r="U2522" s="42"/>
      <c r="V2522" s="19">
        <f t="shared" ca="1" si="877"/>
        <v>6</v>
      </c>
      <c r="W2522" s="19">
        <f t="shared" ca="1" si="878"/>
        <v>2</v>
      </c>
      <c r="X2522" s="19">
        <f t="shared" ca="1" si="879"/>
        <v>1</v>
      </c>
      <c r="Y2522" s="19">
        <f t="shared" ca="1" si="880"/>
        <v>2</v>
      </c>
      <c r="Z2522" s="19">
        <f t="shared" ca="1" si="881"/>
        <v>4</v>
      </c>
      <c r="AA2522" s="19">
        <f t="shared" ca="1" si="882"/>
        <v>2</v>
      </c>
      <c r="AB2522" s="3"/>
      <c r="AE2522" s="1"/>
    </row>
    <row r="2523" spans="2:31" ht="15" x14ac:dyDescent="0.25">
      <c r="B2523" s="35">
        <f t="shared" ca="1" si="884"/>
        <v>15</v>
      </c>
      <c r="C2523" s="12">
        <f ca="1">IF(B2523="","",VLOOKUP(B2523,Tabelle2!$D$1:$E$37,2,0))</f>
        <v>3</v>
      </c>
      <c r="D2523" s="18" t="str">
        <f t="shared" ca="1" si="865"/>
        <v>L</v>
      </c>
      <c r="E2523" s="16" t="str">
        <f t="shared" ca="1" si="883"/>
        <v/>
      </c>
      <c r="F2523" s="19" t="str">
        <f t="shared" ca="1" si="885"/>
        <v/>
      </c>
      <c r="G2523" s="38">
        <f t="shared" ca="1" si="886"/>
        <v>0</v>
      </c>
      <c r="H2523" s="38">
        <f t="shared" ca="1" si="866"/>
        <v>-90</v>
      </c>
      <c r="I2523" s="27">
        <f t="shared" ca="1" si="867"/>
        <v>1</v>
      </c>
      <c r="J2523" s="27">
        <f t="shared" ca="1" si="868"/>
        <v>1</v>
      </c>
      <c r="K2523" s="19">
        <f t="shared" ca="1" si="869"/>
        <v>3</v>
      </c>
      <c r="L2523" s="12" t="str">
        <f t="shared" ca="1" si="870"/>
        <v/>
      </c>
      <c r="M2523" s="19" t="str">
        <f t="shared" ca="1" si="871"/>
        <v/>
      </c>
      <c r="N2523" s="19" t="str">
        <f t="shared" ca="1" si="872"/>
        <v/>
      </c>
      <c r="O2523" s="24"/>
      <c r="P2523" s="40">
        <f t="shared" ca="1" si="873"/>
        <v>1</v>
      </c>
      <c r="Q2523" s="40"/>
      <c r="R2523" s="19">
        <f t="shared" ca="1" si="874"/>
        <v>3</v>
      </c>
      <c r="S2523" s="19" t="str">
        <f t="shared" ca="1" si="875"/>
        <v/>
      </c>
      <c r="T2523" s="19" t="str">
        <f t="shared" ca="1" si="876"/>
        <v/>
      </c>
      <c r="U2523" s="42"/>
      <c r="V2523" s="19">
        <f t="shared" ca="1" si="877"/>
        <v>3</v>
      </c>
      <c r="W2523" s="19" t="str">
        <f t="shared" ca="1" si="878"/>
        <v/>
      </c>
      <c r="X2523" s="19" t="str">
        <f t="shared" ca="1" si="879"/>
        <v/>
      </c>
      <c r="Y2523" s="19" t="str">
        <f t="shared" ca="1" si="880"/>
        <v/>
      </c>
      <c r="Z2523" s="19" t="str">
        <f t="shared" ca="1" si="881"/>
        <v/>
      </c>
      <c r="AA2523" s="19" t="str">
        <f t="shared" ca="1" si="882"/>
        <v/>
      </c>
      <c r="AB2523" s="3"/>
      <c r="AE2523" s="1"/>
    </row>
    <row r="2524" spans="2:31" ht="15" x14ac:dyDescent="0.25">
      <c r="B2524" s="35">
        <f t="shared" ca="1" si="884"/>
        <v>22</v>
      </c>
      <c r="C2524" s="12">
        <f ca="1">IF(B2524="","",VLOOKUP(B2524,Tabelle2!$D$1:$E$37,2,0))</f>
        <v>4</v>
      </c>
      <c r="D2524" s="18" t="str">
        <f t="shared" ref="D2524:D2587" ca="1" si="887">IF(AND(I2524=3,OR(C2525=K2524,C2525=L2524,C2525=M2524)),"W",IF(AND(I2524=4,OR(C2525=K2524,C2525=L2524,C2525=M2524,C2525=N2524)),"W","L"))</f>
        <v>L</v>
      </c>
      <c r="E2524" s="16" t="str">
        <f t="shared" ca="1" si="883"/>
        <v/>
      </c>
      <c r="F2524" s="19" t="str">
        <f t="shared" ca="1" si="885"/>
        <v/>
      </c>
      <c r="G2524" s="38">
        <f t="shared" ca="1" si="886"/>
        <v>0</v>
      </c>
      <c r="H2524" s="38">
        <f t="shared" ref="H2524:H2587" ca="1" si="888">H2523+G2524</f>
        <v>-90</v>
      </c>
      <c r="I2524" s="27">
        <f t="shared" ref="I2524:I2587" ca="1" si="889">COUNTIF(K2524:N2524,1)+COUNTIF(K2524:N2524,2)+COUNTIF(K2524:N2524,3)+COUNTIF(K2524:N2524,4)+COUNTIF(K2524:N2524,5)+COUNTIF(K2524:N2524,6)</f>
        <v>2</v>
      </c>
      <c r="J2524" s="27">
        <f t="shared" ref="J2524:J2587" ca="1" si="890">IF(OR(F2521="New",F2520="New",F2519="New",F2522="New",F2523="New",F2524="New"),1,"")</f>
        <v>1</v>
      </c>
      <c r="K2524" s="19">
        <f t="shared" ref="K2524:K2587" ca="1" si="891">IF(AND(F2523="New",P2524&gt;=1),R2524,IF(AND(F2523="l1",I2523=3),K2523,IF(D2522="w",K2523,IF(D2523="w",K2523,IF(V2524&lt;&gt;0,V2524,IF(W2524&lt;&gt;0,W2524,IF(X2524&lt;&gt;0,X2524,IF(Y2524&lt;&gt;0,Y2524,IF(Z2524&lt;&gt;0,Z2524,IF(AA2524&lt;&gt;0,AA2524,""))))))))))</f>
        <v>4</v>
      </c>
      <c r="L2524" s="12">
        <f t="shared" ref="L2524:L2587" ca="1" si="892">IF(AND(F2523="New",P2524=1),"",IF(AND(F2523="New",P2524&gt;=2),S2524,IF(AND(F2523="l1",I2523=3),L2523,IF(D2522="w",L2523,IF(D2523="w",L2523,IF(F2523="l1",L2523,IF(AND(W2524&lt;&gt;0,W2524&lt;&gt;K2524),W2524,IF(AND(X2524&lt;&gt;0,X2524&lt;&gt;K2524),X2524,IF(AND(Y2524&lt;&gt;0,Y2524&lt;&gt;K2524),Y2524,IF(AND(Z2524&lt;&gt;0,Z2524&lt;&gt;K2524),Z2524,IF(AND(AA2524&lt;&gt;0,AA2524&lt;&gt;K2524),AA2524)))))))))))</f>
        <v>3</v>
      </c>
      <c r="M2524" s="19" t="str">
        <f t="shared" ref="M2524:M2587" ca="1" si="893">IF(AND(F2523="New",P2524=1),"",IF(AND(F2523="New",P2524=2),"",IF(AND(F2523="New",P2524=3),T2524,IF(AND(F2523="l1",I2523=3),M2523,IF(D2522="w",M2523,IF(D2523="w",M2523,IF(AND(X2524&lt;&gt;0,X2524&lt;&gt;K2524,X2524&lt;&gt;L2524),X2524,IF(AND(Y2524&lt;&gt;0,Y2524&lt;&gt;K2524,Y2524&lt;&gt;L2524),Y2524,IF(AND(Z2524&lt;&gt;0,Z2524&lt;&gt;K2524,Z2524&lt;&gt;L2524),Z2524,IF(AND(AA2524&lt;&gt;0,AA2524&lt;&gt;K2524,AA2524&lt;&gt;L2524),AA2524,""))))))))))</f>
        <v/>
      </c>
      <c r="N2524" s="19" t="str">
        <f t="shared" ref="N2524:N2587" ca="1" si="894">IF(N2523&lt;&gt;"","",IF(AND(R2524&lt;&gt;K2524,R2524&lt;&gt;L2524,R2524&lt;&gt;M2524,R2524&lt;&gt;0),R2524,""))</f>
        <v/>
      </c>
      <c r="O2524" s="24"/>
      <c r="P2524" s="40">
        <f t="shared" ref="P2524:P2587" ca="1" si="895">COUNTIF(R2524:T2524,1)+COUNTIF(R2524:T2524,2)+COUNTIF(R2524:T2524,3)+COUNTIF(R2524:T2524,4)+COUNTIF(R2524:T2524,5)+COUNTIF(R2524:T2524,6)</f>
        <v>2</v>
      </c>
      <c r="Q2524" s="40"/>
      <c r="R2524" s="19">
        <f t="shared" ref="R2524:R2587" ca="1" si="896">V2524</f>
        <v>4</v>
      </c>
      <c r="S2524" s="19">
        <f t="shared" ref="S2524:S2587" ca="1" si="897">IF(AND(W2524&lt;&gt;0,W2524&lt;&gt;V2524),W2524,IF(AND(X2524&lt;&gt;0,X2524&lt;&gt;V2524),X2524,IF(AND(Y2524&lt;&gt;0,Y2524&lt;&gt;V2524),Y2524,IF(AND(Z2524&lt;&gt;0,Z2524&lt;&gt;V2524),Z2524,IF(AND(AA2524&lt;&gt;0,AA2524&lt;&gt;V2524),AA2524)))))</f>
        <v>3</v>
      </c>
      <c r="T2524" s="19" t="str">
        <f t="shared" ref="T2524:T2587" ca="1" si="898">IF(AND(X2524&lt;&gt;0,X2524&lt;&gt;S2524,X2524&lt;&gt;R2524),X2524,IF(AND(Y2524&lt;&gt;0,Y2524&lt;&gt;R2524,Y2524&lt;&gt;S2524),Y2524,IF(AND(Z2524&lt;&gt;0,Z2524&lt;&gt;R2524,Z2524&lt;&gt;S2524),Z2524,IF(AND(AA2524&lt;&gt;0,AA2524&lt;&gt;R2524,AA2524&lt;&gt;S2524),AA2524,""))))</f>
        <v/>
      </c>
      <c r="U2524" s="42"/>
      <c r="V2524" s="19">
        <f t="shared" ref="V2524:V2587" ca="1" si="899">C2524</f>
        <v>4</v>
      </c>
      <c r="W2524" s="19">
        <f t="shared" ref="W2524:W2587" ca="1" si="900">IF(F2523="New","",C2523)</f>
        <v>3</v>
      </c>
      <c r="X2524" s="19" t="str">
        <f t="shared" ref="X2524:X2587" ca="1" si="901">IF(F2522="New","",IF(F2523="New","",C2522))</f>
        <v/>
      </c>
      <c r="Y2524" s="19" t="str">
        <f t="shared" ref="Y2524:Y2587" ca="1" si="902">IF(F2521="New","",IF(F2522="New","",IF(F2523="New","",C2521)))</f>
        <v/>
      </c>
      <c r="Z2524" s="19" t="str">
        <f t="shared" ref="Z2524:Z2587" ca="1" si="903">IF(F2520="New","",IF(F2521="New","",IF(F2522="New","",IF(F2523="New","",C2520))))</f>
        <v/>
      </c>
      <c r="AA2524" s="19" t="str">
        <f t="shared" ref="AA2524:AA2587" ca="1" si="904">IF(F2519="New","",IF(F2520="New","",IF(F2521="New","",IF(F2522="New","",IF(F2523="New","",C2519)))))</f>
        <v/>
      </c>
      <c r="AB2524" s="3"/>
      <c r="AE2524" s="1"/>
    </row>
    <row r="2525" spans="2:31" ht="15" x14ac:dyDescent="0.25">
      <c r="B2525" s="35">
        <f t="shared" ca="1" si="884"/>
        <v>20</v>
      </c>
      <c r="C2525" s="12">
        <f ca="1">IF(B2525="","",VLOOKUP(B2525,Tabelle2!$D$1:$E$37,2,0))</f>
        <v>4</v>
      </c>
      <c r="D2525" s="18" t="str">
        <f t="shared" ca="1" si="887"/>
        <v>L</v>
      </c>
      <c r="E2525" s="16" t="str">
        <f t="shared" ca="1" si="883"/>
        <v/>
      </c>
      <c r="F2525" s="19" t="str">
        <f t="shared" ca="1" si="885"/>
        <v/>
      </c>
      <c r="G2525" s="38">
        <f t="shared" ca="1" si="886"/>
        <v>0</v>
      </c>
      <c r="H2525" s="38">
        <f t="shared" ca="1" si="888"/>
        <v>-90</v>
      </c>
      <c r="I2525" s="27">
        <f t="shared" ca="1" si="889"/>
        <v>2</v>
      </c>
      <c r="J2525" s="27">
        <f t="shared" ca="1" si="890"/>
        <v>1</v>
      </c>
      <c r="K2525" s="19">
        <f t="shared" ca="1" si="891"/>
        <v>4</v>
      </c>
      <c r="L2525" s="12">
        <f t="shared" ca="1" si="892"/>
        <v>3</v>
      </c>
      <c r="M2525" s="19" t="str">
        <f t="shared" ca="1" si="893"/>
        <v/>
      </c>
      <c r="N2525" s="19" t="str">
        <f t="shared" ca="1" si="894"/>
        <v/>
      </c>
      <c r="O2525" s="24"/>
      <c r="P2525" s="40">
        <f t="shared" ca="1" si="895"/>
        <v>2</v>
      </c>
      <c r="Q2525" s="40"/>
      <c r="R2525" s="19">
        <f t="shared" ca="1" si="896"/>
        <v>4</v>
      </c>
      <c r="S2525" s="19">
        <f t="shared" ca="1" si="897"/>
        <v>3</v>
      </c>
      <c r="T2525" s="19" t="str">
        <f t="shared" ca="1" si="898"/>
        <v/>
      </c>
      <c r="U2525" s="42"/>
      <c r="V2525" s="19">
        <f t="shared" ca="1" si="899"/>
        <v>4</v>
      </c>
      <c r="W2525" s="19">
        <f t="shared" ca="1" si="900"/>
        <v>4</v>
      </c>
      <c r="X2525" s="19">
        <f t="shared" ca="1" si="901"/>
        <v>3</v>
      </c>
      <c r="Y2525" s="19" t="str">
        <f t="shared" ca="1" si="902"/>
        <v/>
      </c>
      <c r="Z2525" s="19" t="str">
        <f t="shared" ca="1" si="903"/>
        <v/>
      </c>
      <c r="AA2525" s="19" t="str">
        <f t="shared" ca="1" si="904"/>
        <v/>
      </c>
      <c r="AB2525" s="3"/>
      <c r="AE2525" s="1"/>
    </row>
    <row r="2526" spans="2:31" ht="15" x14ac:dyDescent="0.25">
      <c r="B2526" s="35">
        <f t="shared" ca="1" si="884"/>
        <v>25</v>
      </c>
      <c r="C2526" s="12">
        <f ca="1">IF(B2526="","",VLOOKUP(B2526,Tabelle2!$D$1:$E$37,2,0))</f>
        <v>5</v>
      </c>
      <c r="D2526" s="18" t="str">
        <f t="shared" ca="1" si="887"/>
        <v>W</v>
      </c>
      <c r="E2526" s="16" t="str">
        <f t="shared" ca="1" si="883"/>
        <v>W</v>
      </c>
      <c r="F2526" s="19" t="str">
        <f t="shared" ca="1" si="885"/>
        <v/>
      </c>
      <c r="G2526" s="38">
        <f t="shared" ca="1" si="886"/>
        <v>3</v>
      </c>
      <c r="H2526" s="38">
        <f t="shared" ca="1" si="888"/>
        <v>-87</v>
      </c>
      <c r="I2526" s="27">
        <f t="shared" ca="1" si="889"/>
        <v>3</v>
      </c>
      <c r="J2526" s="27">
        <f t="shared" ca="1" si="890"/>
        <v>1</v>
      </c>
      <c r="K2526" s="19">
        <f t="shared" ca="1" si="891"/>
        <v>5</v>
      </c>
      <c r="L2526" s="12">
        <f t="shared" ca="1" si="892"/>
        <v>4</v>
      </c>
      <c r="M2526" s="19">
        <f t="shared" ca="1" si="893"/>
        <v>3</v>
      </c>
      <c r="N2526" s="19" t="str">
        <f t="shared" ca="1" si="894"/>
        <v/>
      </c>
      <c r="O2526" s="24"/>
      <c r="P2526" s="40">
        <f t="shared" ca="1" si="895"/>
        <v>3</v>
      </c>
      <c r="Q2526" s="40"/>
      <c r="R2526" s="19">
        <f t="shared" ca="1" si="896"/>
        <v>5</v>
      </c>
      <c r="S2526" s="19">
        <f t="shared" ca="1" si="897"/>
        <v>4</v>
      </c>
      <c r="T2526" s="19">
        <f t="shared" ca="1" si="898"/>
        <v>3</v>
      </c>
      <c r="U2526" s="42"/>
      <c r="V2526" s="19">
        <f t="shared" ca="1" si="899"/>
        <v>5</v>
      </c>
      <c r="W2526" s="19">
        <f t="shared" ca="1" si="900"/>
        <v>4</v>
      </c>
      <c r="X2526" s="19">
        <f t="shared" ca="1" si="901"/>
        <v>4</v>
      </c>
      <c r="Y2526" s="19">
        <f t="shared" ca="1" si="902"/>
        <v>3</v>
      </c>
      <c r="Z2526" s="19" t="str">
        <f t="shared" ca="1" si="903"/>
        <v/>
      </c>
      <c r="AA2526" s="19" t="str">
        <f t="shared" ca="1" si="904"/>
        <v/>
      </c>
      <c r="AB2526" s="3"/>
      <c r="AE2526" s="1"/>
    </row>
    <row r="2527" spans="2:31" ht="15" x14ac:dyDescent="0.25">
      <c r="B2527" s="35">
        <f t="shared" ca="1" si="884"/>
        <v>24</v>
      </c>
      <c r="C2527" s="12">
        <f ca="1">IF(B2527="","",VLOOKUP(B2527,Tabelle2!$D$1:$E$37,2,0))</f>
        <v>4</v>
      </c>
      <c r="D2527" s="18" t="str">
        <f t="shared" ca="1" si="887"/>
        <v>L</v>
      </c>
      <c r="E2527" s="16" t="str">
        <f t="shared" ca="1" si="883"/>
        <v>L</v>
      </c>
      <c r="F2527" s="19" t="str">
        <f t="shared" ca="1" si="885"/>
        <v>l1</v>
      </c>
      <c r="G2527" s="38">
        <f t="shared" ca="1" si="886"/>
        <v>-3</v>
      </c>
      <c r="H2527" s="38">
        <f t="shared" ca="1" si="888"/>
        <v>-90</v>
      </c>
      <c r="I2527" s="27">
        <f t="shared" ca="1" si="889"/>
        <v>3</v>
      </c>
      <c r="J2527" s="27">
        <f t="shared" ca="1" si="890"/>
        <v>1</v>
      </c>
      <c r="K2527" s="19">
        <f t="shared" ca="1" si="891"/>
        <v>5</v>
      </c>
      <c r="L2527" s="12">
        <f t="shared" ca="1" si="892"/>
        <v>4</v>
      </c>
      <c r="M2527" s="19">
        <f t="shared" ca="1" si="893"/>
        <v>3</v>
      </c>
      <c r="N2527" s="19" t="str">
        <f t="shared" ca="1" si="894"/>
        <v/>
      </c>
      <c r="O2527" s="24"/>
      <c r="P2527" s="40">
        <f t="shared" ca="1" si="895"/>
        <v>3</v>
      </c>
      <c r="Q2527" s="40"/>
      <c r="R2527" s="19">
        <f t="shared" ca="1" si="896"/>
        <v>4</v>
      </c>
      <c r="S2527" s="19">
        <f t="shared" ca="1" si="897"/>
        <v>5</v>
      </c>
      <c r="T2527" s="19">
        <f t="shared" ca="1" si="898"/>
        <v>3</v>
      </c>
      <c r="U2527" s="42"/>
      <c r="V2527" s="19">
        <f t="shared" ca="1" si="899"/>
        <v>4</v>
      </c>
      <c r="W2527" s="19">
        <f t="shared" ca="1" si="900"/>
        <v>5</v>
      </c>
      <c r="X2527" s="19">
        <f t="shared" ca="1" si="901"/>
        <v>4</v>
      </c>
      <c r="Y2527" s="19">
        <f t="shared" ca="1" si="902"/>
        <v>4</v>
      </c>
      <c r="Z2527" s="19">
        <f t="shared" ca="1" si="903"/>
        <v>3</v>
      </c>
      <c r="AA2527" s="19" t="str">
        <f t="shared" ca="1" si="904"/>
        <v/>
      </c>
      <c r="AB2527" s="3"/>
      <c r="AE2527" s="1"/>
    </row>
    <row r="2528" spans="2:31" ht="15" x14ac:dyDescent="0.25">
      <c r="B2528" s="35">
        <f t="shared" ca="1" si="884"/>
        <v>9</v>
      </c>
      <c r="C2528" s="12">
        <f ca="1">IF(B2528="","",VLOOKUP(B2528,Tabelle2!$D$1:$E$37,2,0))</f>
        <v>2</v>
      </c>
      <c r="D2528" s="18" t="str">
        <f t="shared" ca="1" si="887"/>
        <v>W</v>
      </c>
      <c r="E2528" s="16" t="str">
        <f t="shared" ca="1" si="883"/>
        <v>w</v>
      </c>
      <c r="F2528" s="19" t="str">
        <f t="shared" ca="1" si="885"/>
        <v/>
      </c>
      <c r="G2528" s="38">
        <f t="shared" ca="1" si="886"/>
        <v>2</v>
      </c>
      <c r="H2528" s="38">
        <f t="shared" ca="1" si="888"/>
        <v>-88</v>
      </c>
      <c r="I2528" s="27">
        <f t="shared" ca="1" si="889"/>
        <v>4</v>
      </c>
      <c r="J2528" s="27" t="str">
        <f t="shared" ca="1" si="890"/>
        <v/>
      </c>
      <c r="K2528" s="19">
        <f t="shared" ca="1" si="891"/>
        <v>5</v>
      </c>
      <c r="L2528" s="12">
        <f t="shared" ca="1" si="892"/>
        <v>4</v>
      </c>
      <c r="M2528" s="19">
        <f t="shared" ca="1" si="893"/>
        <v>3</v>
      </c>
      <c r="N2528" s="19">
        <f t="shared" ca="1" si="894"/>
        <v>2</v>
      </c>
      <c r="O2528" s="24"/>
      <c r="P2528" s="40">
        <f t="shared" ca="1" si="895"/>
        <v>3</v>
      </c>
      <c r="Q2528" s="40"/>
      <c r="R2528" s="19">
        <f t="shared" ca="1" si="896"/>
        <v>2</v>
      </c>
      <c r="S2528" s="19">
        <f t="shared" ca="1" si="897"/>
        <v>4</v>
      </c>
      <c r="T2528" s="19">
        <f t="shared" ca="1" si="898"/>
        <v>5</v>
      </c>
      <c r="U2528" s="42"/>
      <c r="V2528" s="19">
        <f t="shared" ca="1" si="899"/>
        <v>2</v>
      </c>
      <c r="W2528" s="19">
        <f t="shared" ca="1" si="900"/>
        <v>4</v>
      </c>
      <c r="X2528" s="19">
        <f t="shared" ca="1" si="901"/>
        <v>5</v>
      </c>
      <c r="Y2528" s="19">
        <f t="shared" ca="1" si="902"/>
        <v>4</v>
      </c>
      <c r="Z2528" s="19">
        <f t="shared" ca="1" si="903"/>
        <v>4</v>
      </c>
      <c r="AA2528" s="19">
        <f t="shared" ca="1" si="904"/>
        <v>3</v>
      </c>
      <c r="AB2528" s="3"/>
      <c r="AE2528" s="1"/>
    </row>
    <row r="2529" spans="2:31" ht="15" x14ac:dyDescent="0.25">
      <c r="B2529" s="35">
        <f t="shared" ca="1" si="884"/>
        <v>17</v>
      </c>
      <c r="C2529" s="12">
        <f ca="1">IF(B2529="","",VLOOKUP(B2529,Tabelle2!$D$1:$E$37,2,0))</f>
        <v>3</v>
      </c>
      <c r="D2529" s="18" t="str">
        <f t="shared" ca="1" si="887"/>
        <v>L</v>
      </c>
      <c r="E2529" s="16" t="str">
        <f t="shared" ca="1" si="883"/>
        <v>L</v>
      </c>
      <c r="F2529" s="19" t="str">
        <f t="shared" ca="1" si="885"/>
        <v>l1</v>
      </c>
      <c r="G2529" s="38">
        <f t="shared" ca="1" si="886"/>
        <v>-3</v>
      </c>
      <c r="H2529" s="38">
        <f t="shared" ca="1" si="888"/>
        <v>-91</v>
      </c>
      <c r="I2529" s="27">
        <f t="shared" ca="1" si="889"/>
        <v>3</v>
      </c>
      <c r="J2529" s="27" t="str">
        <f t="shared" ca="1" si="890"/>
        <v/>
      </c>
      <c r="K2529" s="19">
        <f t="shared" ca="1" si="891"/>
        <v>5</v>
      </c>
      <c r="L2529" s="12">
        <f t="shared" ca="1" si="892"/>
        <v>4</v>
      </c>
      <c r="M2529" s="19">
        <f t="shared" ca="1" si="893"/>
        <v>3</v>
      </c>
      <c r="N2529" s="19" t="str">
        <f t="shared" ca="1" si="894"/>
        <v/>
      </c>
      <c r="O2529" s="24"/>
      <c r="P2529" s="40">
        <f t="shared" ca="1" si="895"/>
        <v>3</v>
      </c>
      <c r="Q2529" s="40"/>
      <c r="R2529" s="19">
        <f t="shared" ca="1" si="896"/>
        <v>3</v>
      </c>
      <c r="S2529" s="19">
        <f t="shared" ca="1" si="897"/>
        <v>2</v>
      </c>
      <c r="T2529" s="19">
        <f t="shared" ca="1" si="898"/>
        <v>4</v>
      </c>
      <c r="U2529" s="42"/>
      <c r="V2529" s="19">
        <f t="shared" ca="1" si="899"/>
        <v>3</v>
      </c>
      <c r="W2529" s="19">
        <f t="shared" ca="1" si="900"/>
        <v>2</v>
      </c>
      <c r="X2529" s="19">
        <f t="shared" ca="1" si="901"/>
        <v>4</v>
      </c>
      <c r="Y2529" s="19">
        <f t="shared" ca="1" si="902"/>
        <v>5</v>
      </c>
      <c r="Z2529" s="19">
        <f t="shared" ca="1" si="903"/>
        <v>4</v>
      </c>
      <c r="AA2529" s="19">
        <f t="shared" ca="1" si="904"/>
        <v>4</v>
      </c>
      <c r="AB2529" s="3"/>
      <c r="AE2529" s="1"/>
    </row>
    <row r="2530" spans="2:31" ht="15" x14ac:dyDescent="0.25">
      <c r="B2530" s="35">
        <f t="shared" ca="1" si="884"/>
        <v>5</v>
      </c>
      <c r="C2530" s="12">
        <f ca="1">IF(B2530="","",VLOOKUP(B2530,Tabelle2!$D$1:$E$37,2,0))</f>
        <v>1</v>
      </c>
      <c r="D2530" s="18" t="str">
        <f t="shared" ca="1" si="887"/>
        <v>W</v>
      </c>
      <c r="E2530" s="16" t="str">
        <f t="shared" ca="1" si="883"/>
        <v>w</v>
      </c>
      <c r="F2530" s="19" t="str">
        <f t="shared" ca="1" si="885"/>
        <v/>
      </c>
      <c r="G2530" s="38">
        <f t="shared" ca="1" si="886"/>
        <v>2</v>
      </c>
      <c r="H2530" s="38">
        <f t="shared" ca="1" si="888"/>
        <v>-89</v>
      </c>
      <c r="I2530" s="27">
        <f t="shared" ca="1" si="889"/>
        <v>4</v>
      </c>
      <c r="J2530" s="27" t="str">
        <f t="shared" ca="1" si="890"/>
        <v/>
      </c>
      <c r="K2530" s="19">
        <f t="shared" ca="1" si="891"/>
        <v>5</v>
      </c>
      <c r="L2530" s="12">
        <f t="shared" ca="1" si="892"/>
        <v>4</v>
      </c>
      <c r="M2530" s="19">
        <f t="shared" ca="1" si="893"/>
        <v>3</v>
      </c>
      <c r="N2530" s="19">
        <f t="shared" ca="1" si="894"/>
        <v>1</v>
      </c>
      <c r="O2530" s="24"/>
      <c r="P2530" s="40">
        <f t="shared" ca="1" si="895"/>
        <v>3</v>
      </c>
      <c r="Q2530" s="40"/>
      <c r="R2530" s="19">
        <f t="shared" ca="1" si="896"/>
        <v>1</v>
      </c>
      <c r="S2530" s="19">
        <f t="shared" ca="1" si="897"/>
        <v>3</v>
      </c>
      <c r="T2530" s="19">
        <f t="shared" ca="1" si="898"/>
        <v>2</v>
      </c>
      <c r="U2530" s="42"/>
      <c r="V2530" s="19">
        <f t="shared" ca="1" si="899"/>
        <v>1</v>
      </c>
      <c r="W2530" s="19">
        <f t="shared" ca="1" si="900"/>
        <v>3</v>
      </c>
      <c r="X2530" s="19">
        <f t="shared" ca="1" si="901"/>
        <v>2</v>
      </c>
      <c r="Y2530" s="19">
        <f t="shared" ca="1" si="902"/>
        <v>4</v>
      </c>
      <c r="Z2530" s="19">
        <f t="shared" ca="1" si="903"/>
        <v>5</v>
      </c>
      <c r="AA2530" s="19">
        <f t="shared" ca="1" si="904"/>
        <v>4</v>
      </c>
      <c r="AB2530" s="3"/>
      <c r="AE2530" s="1"/>
    </row>
    <row r="2531" spans="2:31" ht="15" x14ac:dyDescent="0.25">
      <c r="B2531" s="35">
        <f t="shared" ca="1" si="884"/>
        <v>4</v>
      </c>
      <c r="C2531" s="12">
        <f ca="1">IF(B2531="","",VLOOKUP(B2531,Tabelle2!$D$1:$E$37,2,0))</f>
        <v>1</v>
      </c>
      <c r="D2531" s="18" t="str">
        <f t="shared" ca="1" si="887"/>
        <v>W</v>
      </c>
      <c r="E2531" s="16" t="str">
        <f t="shared" ca="1" si="883"/>
        <v>W</v>
      </c>
      <c r="F2531" s="19" t="str">
        <f t="shared" ca="1" si="885"/>
        <v/>
      </c>
      <c r="G2531" s="38">
        <f t="shared" ca="1" si="886"/>
        <v>3</v>
      </c>
      <c r="H2531" s="38">
        <f t="shared" ca="1" si="888"/>
        <v>-86</v>
      </c>
      <c r="I2531" s="27">
        <f t="shared" ca="1" si="889"/>
        <v>3</v>
      </c>
      <c r="J2531" s="27" t="str">
        <f t="shared" ca="1" si="890"/>
        <v/>
      </c>
      <c r="K2531" s="19">
        <f t="shared" ca="1" si="891"/>
        <v>5</v>
      </c>
      <c r="L2531" s="12">
        <f t="shared" ca="1" si="892"/>
        <v>4</v>
      </c>
      <c r="M2531" s="19">
        <f t="shared" ca="1" si="893"/>
        <v>3</v>
      </c>
      <c r="N2531" s="19" t="str">
        <f t="shared" ca="1" si="894"/>
        <v/>
      </c>
      <c r="O2531" s="24"/>
      <c r="P2531" s="40">
        <f t="shared" ca="1" si="895"/>
        <v>3</v>
      </c>
      <c r="Q2531" s="40"/>
      <c r="R2531" s="19">
        <f t="shared" ca="1" si="896"/>
        <v>1</v>
      </c>
      <c r="S2531" s="19">
        <f t="shared" ca="1" si="897"/>
        <v>3</v>
      </c>
      <c r="T2531" s="19">
        <f t="shared" ca="1" si="898"/>
        <v>2</v>
      </c>
      <c r="U2531" s="42"/>
      <c r="V2531" s="19">
        <f t="shared" ca="1" si="899"/>
        <v>1</v>
      </c>
      <c r="W2531" s="19">
        <f t="shared" ca="1" si="900"/>
        <v>1</v>
      </c>
      <c r="X2531" s="19">
        <f t="shared" ca="1" si="901"/>
        <v>3</v>
      </c>
      <c r="Y2531" s="19">
        <f t="shared" ca="1" si="902"/>
        <v>2</v>
      </c>
      <c r="Z2531" s="19">
        <f t="shared" ca="1" si="903"/>
        <v>4</v>
      </c>
      <c r="AA2531" s="19">
        <f t="shared" ca="1" si="904"/>
        <v>5</v>
      </c>
      <c r="AB2531" s="3"/>
      <c r="AE2531" s="1"/>
    </row>
    <row r="2532" spans="2:31" ht="15" x14ac:dyDescent="0.25">
      <c r="B2532" s="35">
        <f t="shared" ca="1" si="884"/>
        <v>13</v>
      </c>
      <c r="C2532" s="12">
        <f ca="1">IF(B2532="","",VLOOKUP(B2532,Tabelle2!$D$1:$E$37,2,0))</f>
        <v>3</v>
      </c>
      <c r="D2532" s="18" t="str">
        <f t="shared" ca="1" si="887"/>
        <v>W</v>
      </c>
      <c r="E2532" s="16" t="str">
        <f t="shared" ca="1" si="883"/>
        <v>W</v>
      </c>
      <c r="F2532" s="19" t="str">
        <f t="shared" ca="1" si="885"/>
        <v/>
      </c>
      <c r="G2532" s="38">
        <f t="shared" ca="1" si="886"/>
        <v>3</v>
      </c>
      <c r="H2532" s="38">
        <f t="shared" ca="1" si="888"/>
        <v>-83</v>
      </c>
      <c r="I2532" s="27">
        <f t="shared" ca="1" si="889"/>
        <v>3</v>
      </c>
      <c r="J2532" s="27" t="str">
        <f t="shared" ca="1" si="890"/>
        <v/>
      </c>
      <c r="K2532" s="19">
        <f t="shared" ca="1" si="891"/>
        <v>5</v>
      </c>
      <c r="L2532" s="12">
        <f t="shared" ca="1" si="892"/>
        <v>4</v>
      </c>
      <c r="M2532" s="19">
        <f t="shared" ca="1" si="893"/>
        <v>3</v>
      </c>
      <c r="N2532" s="19" t="str">
        <f t="shared" ca="1" si="894"/>
        <v/>
      </c>
      <c r="O2532" s="24"/>
      <c r="P2532" s="40">
        <f t="shared" ca="1" si="895"/>
        <v>3</v>
      </c>
      <c r="Q2532" s="40"/>
      <c r="R2532" s="19">
        <f t="shared" ca="1" si="896"/>
        <v>3</v>
      </c>
      <c r="S2532" s="19">
        <f t="shared" ca="1" si="897"/>
        <v>1</v>
      </c>
      <c r="T2532" s="19">
        <f t="shared" ca="1" si="898"/>
        <v>2</v>
      </c>
      <c r="U2532" s="42"/>
      <c r="V2532" s="19">
        <f t="shared" ca="1" si="899"/>
        <v>3</v>
      </c>
      <c r="W2532" s="19">
        <f t="shared" ca="1" si="900"/>
        <v>1</v>
      </c>
      <c r="X2532" s="19">
        <f t="shared" ca="1" si="901"/>
        <v>1</v>
      </c>
      <c r="Y2532" s="19">
        <f t="shared" ca="1" si="902"/>
        <v>3</v>
      </c>
      <c r="Z2532" s="19">
        <f t="shared" ca="1" si="903"/>
        <v>2</v>
      </c>
      <c r="AA2532" s="19">
        <f t="shared" ca="1" si="904"/>
        <v>4</v>
      </c>
      <c r="AB2532" s="3"/>
      <c r="AE2532" s="1"/>
    </row>
    <row r="2533" spans="2:31" ht="15" x14ac:dyDescent="0.25">
      <c r="B2533" s="35">
        <f t="shared" ca="1" si="884"/>
        <v>28</v>
      </c>
      <c r="C2533" s="12">
        <f ca="1">IF(B2533="","",VLOOKUP(B2533,Tabelle2!$D$1:$E$37,2,0))</f>
        <v>5</v>
      </c>
      <c r="D2533" s="18" t="str">
        <f t="shared" ca="1" si="887"/>
        <v>W</v>
      </c>
      <c r="E2533" s="16" t="str">
        <f t="shared" ca="1" si="883"/>
        <v>W</v>
      </c>
      <c r="F2533" s="19" t="str">
        <f t="shared" ca="1" si="885"/>
        <v/>
      </c>
      <c r="G2533" s="38">
        <f t="shared" ca="1" si="886"/>
        <v>3</v>
      </c>
      <c r="H2533" s="38">
        <f t="shared" ca="1" si="888"/>
        <v>-80</v>
      </c>
      <c r="I2533" s="27">
        <f t="shared" ca="1" si="889"/>
        <v>3</v>
      </c>
      <c r="J2533" s="27" t="str">
        <f t="shared" ca="1" si="890"/>
        <v/>
      </c>
      <c r="K2533" s="19">
        <f t="shared" ca="1" si="891"/>
        <v>5</v>
      </c>
      <c r="L2533" s="12">
        <f t="shared" ca="1" si="892"/>
        <v>4</v>
      </c>
      <c r="M2533" s="19">
        <f t="shared" ca="1" si="893"/>
        <v>3</v>
      </c>
      <c r="N2533" s="19" t="str">
        <f t="shared" ca="1" si="894"/>
        <v/>
      </c>
      <c r="O2533" s="24"/>
      <c r="P2533" s="40">
        <f t="shared" ca="1" si="895"/>
        <v>3</v>
      </c>
      <c r="Q2533" s="40"/>
      <c r="R2533" s="19">
        <f t="shared" ca="1" si="896"/>
        <v>5</v>
      </c>
      <c r="S2533" s="19">
        <f t="shared" ca="1" si="897"/>
        <v>3</v>
      </c>
      <c r="T2533" s="19">
        <f t="shared" ca="1" si="898"/>
        <v>1</v>
      </c>
      <c r="U2533" s="42"/>
      <c r="V2533" s="19">
        <f t="shared" ca="1" si="899"/>
        <v>5</v>
      </c>
      <c r="W2533" s="19">
        <f t="shared" ca="1" si="900"/>
        <v>3</v>
      </c>
      <c r="X2533" s="19">
        <f t="shared" ca="1" si="901"/>
        <v>1</v>
      </c>
      <c r="Y2533" s="19">
        <f t="shared" ca="1" si="902"/>
        <v>1</v>
      </c>
      <c r="Z2533" s="19">
        <f t="shared" ca="1" si="903"/>
        <v>3</v>
      </c>
      <c r="AA2533" s="19">
        <f t="shared" ca="1" si="904"/>
        <v>2</v>
      </c>
      <c r="AB2533" s="3"/>
      <c r="AE2533" s="1"/>
    </row>
    <row r="2534" spans="2:31" ht="15" x14ac:dyDescent="0.25">
      <c r="B2534" s="35">
        <f t="shared" ca="1" si="884"/>
        <v>28</v>
      </c>
      <c r="C2534" s="12">
        <f ca="1">IF(B2534="","",VLOOKUP(B2534,Tabelle2!$D$1:$E$37,2,0))</f>
        <v>5</v>
      </c>
      <c r="D2534" s="18" t="str">
        <f t="shared" ca="1" si="887"/>
        <v>W</v>
      </c>
      <c r="E2534" s="16" t="str">
        <f t="shared" ca="1" si="883"/>
        <v>W</v>
      </c>
      <c r="F2534" s="19" t="str">
        <f t="shared" ca="1" si="885"/>
        <v/>
      </c>
      <c r="G2534" s="38">
        <f t="shared" ca="1" si="886"/>
        <v>3</v>
      </c>
      <c r="H2534" s="38">
        <f t="shared" ca="1" si="888"/>
        <v>-77</v>
      </c>
      <c r="I2534" s="27">
        <f t="shared" ca="1" si="889"/>
        <v>3</v>
      </c>
      <c r="J2534" s="27" t="str">
        <f t="shared" ca="1" si="890"/>
        <v/>
      </c>
      <c r="K2534" s="19">
        <f t="shared" ca="1" si="891"/>
        <v>5</v>
      </c>
      <c r="L2534" s="12">
        <f t="shared" ca="1" si="892"/>
        <v>4</v>
      </c>
      <c r="M2534" s="19">
        <f t="shared" ca="1" si="893"/>
        <v>3</v>
      </c>
      <c r="N2534" s="19" t="str">
        <f t="shared" ca="1" si="894"/>
        <v/>
      </c>
      <c r="O2534" s="24"/>
      <c r="P2534" s="40">
        <f t="shared" ca="1" si="895"/>
        <v>3</v>
      </c>
      <c r="Q2534" s="40"/>
      <c r="R2534" s="19">
        <f t="shared" ca="1" si="896"/>
        <v>5</v>
      </c>
      <c r="S2534" s="19">
        <f t="shared" ca="1" si="897"/>
        <v>3</v>
      </c>
      <c r="T2534" s="19">
        <f t="shared" ca="1" si="898"/>
        <v>1</v>
      </c>
      <c r="U2534" s="42"/>
      <c r="V2534" s="19">
        <f t="shared" ca="1" si="899"/>
        <v>5</v>
      </c>
      <c r="W2534" s="19">
        <f t="shared" ca="1" si="900"/>
        <v>5</v>
      </c>
      <c r="X2534" s="19">
        <f t="shared" ca="1" si="901"/>
        <v>3</v>
      </c>
      <c r="Y2534" s="19">
        <f t="shared" ca="1" si="902"/>
        <v>1</v>
      </c>
      <c r="Z2534" s="19">
        <f t="shared" ca="1" si="903"/>
        <v>1</v>
      </c>
      <c r="AA2534" s="19">
        <f t="shared" ca="1" si="904"/>
        <v>3</v>
      </c>
      <c r="AB2534" s="3"/>
      <c r="AE2534" s="1"/>
    </row>
    <row r="2535" spans="2:31" ht="15" x14ac:dyDescent="0.25">
      <c r="B2535" s="35">
        <f t="shared" ca="1" si="884"/>
        <v>21</v>
      </c>
      <c r="C2535" s="12">
        <f ca="1">IF(B2535="","",VLOOKUP(B2535,Tabelle2!$D$1:$E$37,2,0))</f>
        <v>4</v>
      </c>
      <c r="D2535" s="18" t="str">
        <f t="shared" ca="1" si="887"/>
        <v>W</v>
      </c>
      <c r="E2535" s="16" t="str">
        <f t="shared" ca="1" si="883"/>
        <v>W</v>
      </c>
      <c r="F2535" s="19" t="str">
        <f t="shared" ca="1" si="885"/>
        <v/>
      </c>
      <c r="G2535" s="38">
        <f t="shared" ca="1" si="886"/>
        <v>3</v>
      </c>
      <c r="H2535" s="38">
        <f t="shared" ca="1" si="888"/>
        <v>-74</v>
      </c>
      <c r="I2535" s="27">
        <f t="shared" ca="1" si="889"/>
        <v>3</v>
      </c>
      <c r="J2535" s="27" t="str">
        <f t="shared" ca="1" si="890"/>
        <v/>
      </c>
      <c r="K2535" s="19">
        <f t="shared" ca="1" si="891"/>
        <v>5</v>
      </c>
      <c r="L2535" s="12">
        <f t="shared" ca="1" si="892"/>
        <v>4</v>
      </c>
      <c r="M2535" s="19">
        <f t="shared" ca="1" si="893"/>
        <v>3</v>
      </c>
      <c r="N2535" s="19" t="str">
        <f t="shared" ca="1" si="894"/>
        <v/>
      </c>
      <c r="O2535" s="24"/>
      <c r="P2535" s="40">
        <f t="shared" ca="1" si="895"/>
        <v>3</v>
      </c>
      <c r="Q2535" s="40"/>
      <c r="R2535" s="19">
        <f t="shared" ca="1" si="896"/>
        <v>4</v>
      </c>
      <c r="S2535" s="19">
        <f t="shared" ca="1" si="897"/>
        <v>5</v>
      </c>
      <c r="T2535" s="19">
        <f t="shared" ca="1" si="898"/>
        <v>3</v>
      </c>
      <c r="U2535" s="42"/>
      <c r="V2535" s="19">
        <f t="shared" ca="1" si="899"/>
        <v>4</v>
      </c>
      <c r="W2535" s="19">
        <f t="shared" ca="1" si="900"/>
        <v>5</v>
      </c>
      <c r="X2535" s="19">
        <f t="shared" ca="1" si="901"/>
        <v>5</v>
      </c>
      <c r="Y2535" s="19">
        <f t="shared" ca="1" si="902"/>
        <v>3</v>
      </c>
      <c r="Z2535" s="19">
        <f t="shared" ca="1" si="903"/>
        <v>1</v>
      </c>
      <c r="AA2535" s="19">
        <f t="shared" ca="1" si="904"/>
        <v>1</v>
      </c>
      <c r="AB2535" s="3"/>
      <c r="AE2535" s="1"/>
    </row>
    <row r="2536" spans="2:31" ht="15" x14ac:dyDescent="0.25">
      <c r="B2536" s="35">
        <f t="shared" ca="1" si="884"/>
        <v>18</v>
      </c>
      <c r="C2536" s="12">
        <f ca="1">IF(B2536="","",VLOOKUP(B2536,Tabelle2!$D$1:$E$37,2,0))</f>
        <v>3</v>
      </c>
      <c r="D2536" s="18" t="str">
        <f t="shared" ca="1" si="887"/>
        <v>W</v>
      </c>
      <c r="E2536" s="16" t="str">
        <f t="shared" ca="1" si="883"/>
        <v>W</v>
      </c>
      <c r="F2536" s="19" t="str">
        <f t="shared" ca="1" si="885"/>
        <v/>
      </c>
      <c r="G2536" s="38">
        <f t="shared" ca="1" si="886"/>
        <v>3</v>
      </c>
      <c r="H2536" s="38">
        <f t="shared" ca="1" si="888"/>
        <v>-71</v>
      </c>
      <c r="I2536" s="27">
        <f t="shared" ca="1" si="889"/>
        <v>3</v>
      </c>
      <c r="J2536" s="27" t="str">
        <f t="shared" ca="1" si="890"/>
        <v/>
      </c>
      <c r="K2536" s="19">
        <f t="shared" ca="1" si="891"/>
        <v>5</v>
      </c>
      <c r="L2536" s="12">
        <f t="shared" ca="1" si="892"/>
        <v>4</v>
      </c>
      <c r="M2536" s="19">
        <f t="shared" ca="1" si="893"/>
        <v>3</v>
      </c>
      <c r="N2536" s="19" t="str">
        <f t="shared" ca="1" si="894"/>
        <v/>
      </c>
      <c r="O2536" s="24"/>
      <c r="P2536" s="40">
        <f t="shared" ca="1" si="895"/>
        <v>3</v>
      </c>
      <c r="Q2536" s="40"/>
      <c r="R2536" s="19">
        <f t="shared" ca="1" si="896"/>
        <v>3</v>
      </c>
      <c r="S2536" s="19">
        <f t="shared" ca="1" si="897"/>
        <v>4</v>
      </c>
      <c r="T2536" s="19">
        <f t="shared" ca="1" si="898"/>
        <v>5</v>
      </c>
      <c r="U2536" s="42"/>
      <c r="V2536" s="19">
        <f t="shared" ca="1" si="899"/>
        <v>3</v>
      </c>
      <c r="W2536" s="19">
        <f t="shared" ca="1" si="900"/>
        <v>4</v>
      </c>
      <c r="X2536" s="19">
        <f t="shared" ca="1" si="901"/>
        <v>5</v>
      </c>
      <c r="Y2536" s="19">
        <f t="shared" ca="1" si="902"/>
        <v>5</v>
      </c>
      <c r="Z2536" s="19">
        <f t="shared" ca="1" si="903"/>
        <v>3</v>
      </c>
      <c r="AA2536" s="19">
        <f t="shared" ca="1" si="904"/>
        <v>1</v>
      </c>
      <c r="AB2536" s="3"/>
      <c r="AE2536" s="1"/>
    </row>
    <row r="2537" spans="2:31" ht="15" x14ac:dyDescent="0.25">
      <c r="B2537" s="35">
        <f t="shared" ca="1" si="884"/>
        <v>16</v>
      </c>
      <c r="C2537" s="12">
        <f ca="1">IF(B2537="","",VLOOKUP(B2537,Tabelle2!$D$1:$E$37,2,0))</f>
        <v>3</v>
      </c>
      <c r="D2537" s="18" t="str">
        <f t="shared" ca="1" si="887"/>
        <v>W</v>
      </c>
      <c r="E2537" s="16" t="str">
        <f t="shared" ca="1" si="883"/>
        <v>W</v>
      </c>
      <c r="F2537" s="19" t="str">
        <f t="shared" ca="1" si="885"/>
        <v/>
      </c>
      <c r="G2537" s="38">
        <f t="shared" ca="1" si="886"/>
        <v>3</v>
      </c>
      <c r="H2537" s="38">
        <f t="shared" ca="1" si="888"/>
        <v>-68</v>
      </c>
      <c r="I2537" s="27">
        <f t="shared" ca="1" si="889"/>
        <v>3</v>
      </c>
      <c r="J2537" s="27" t="str">
        <f t="shared" ca="1" si="890"/>
        <v/>
      </c>
      <c r="K2537" s="19">
        <f t="shared" ca="1" si="891"/>
        <v>5</v>
      </c>
      <c r="L2537" s="12">
        <f t="shared" ca="1" si="892"/>
        <v>4</v>
      </c>
      <c r="M2537" s="19">
        <f t="shared" ca="1" si="893"/>
        <v>3</v>
      </c>
      <c r="N2537" s="19" t="str">
        <f t="shared" ca="1" si="894"/>
        <v/>
      </c>
      <c r="O2537" s="24"/>
      <c r="P2537" s="40">
        <f t="shared" ca="1" si="895"/>
        <v>3</v>
      </c>
      <c r="Q2537" s="40"/>
      <c r="R2537" s="19">
        <f t="shared" ca="1" si="896"/>
        <v>3</v>
      </c>
      <c r="S2537" s="19">
        <f t="shared" ca="1" si="897"/>
        <v>4</v>
      </c>
      <c r="T2537" s="19">
        <f t="shared" ca="1" si="898"/>
        <v>5</v>
      </c>
      <c r="U2537" s="42"/>
      <c r="V2537" s="19">
        <f t="shared" ca="1" si="899"/>
        <v>3</v>
      </c>
      <c r="W2537" s="19">
        <f t="shared" ca="1" si="900"/>
        <v>3</v>
      </c>
      <c r="X2537" s="19">
        <f t="shared" ca="1" si="901"/>
        <v>4</v>
      </c>
      <c r="Y2537" s="19">
        <f t="shared" ca="1" si="902"/>
        <v>5</v>
      </c>
      <c r="Z2537" s="19">
        <f t="shared" ca="1" si="903"/>
        <v>5</v>
      </c>
      <c r="AA2537" s="19">
        <f t="shared" ca="1" si="904"/>
        <v>3</v>
      </c>
      <c r="AB2537" s="3"/>
      <c r="AE2537" s="1"/>
    </row>
    <row r="2538" spans="2:31" ht="15" x14ac:dyDescent="0.25">
      <c r="B2538" s="35">
        <f t="shared" ca="1" si="884"/>
        <v>21</v>
      </c>
      <c r="C2538" s="12">
        <f ca="1">IF(B2538="","",VLOOKUP(B2538,Tabelle2!$D$1:$E$37,2,0))</f>
        <v>4</v>
      </c>
      <c r="D2538" s="18" t="str">
        <f t="shared" ca="1" si="887"/>
        <v>W</v>
      </c>
      <c r="E2538" s="16" t="str">
        <f t="shared" ca="1" si="883"/>
        <v>W</v>
      </c>
      <c r="F2538" s="19" t="str">
        <f t="shared" ca="1" si="885"/>
        <v/>
      </c>
      <c r="G2538" s="38">
        <f t="shared" ca="1" si="886"/>
        <v>3</v>
      </c>
      <c r="H2538" s="38">
        <f t="shared" ca="1" si="888"/>
        <v>-65</v>
      </c>
      <c r="I2538" s="27">
        <f t="shared" ca="1" si="889"/>
        <v>3</v>
      </c>
      <c r="J2538" s="27" t="str">
        <f t="shared" ca="1" si="890"/>
        <v/>
      </c>
      <c r="K2538" s="19">
        <f t="shared" ca="1" si="891"/>
        <v>5</v>
      </c>
      <c r="L2538" s="12">
        <f t="shared" ca="1" si="892"/>
        <v>4</v>
      </c>
      <c r="M2538" s="19">
        <f t="shared" ca="1" si="893"/>
        <v>3</v>
      </c>
      <c r="N2538" s="19" t="str">
        <f t="shared" ca="1" si="894"/>
        <v/>
      </c>
      <c r="O2538" s="24"/>
      <c r="P2538" s="40">
        <f t="shared" ca="1" si="895"/>
        <v>3</v>
      </c>
      <c r="Q2538" s="40"/>
      <c r="R2538" s="19">
        <f t="shared" ca="1" si="896"/>
        <v>4</v>
      </c>
      <c r="S2538" s="19">
        <f t="shared" ca="1" si="897"/>
        <v>3</v>
      </c>
      <c r="T2538" s="19">
        <f t="shared" ca="1" si="898"/>
        <v>5</v>
      </c>
      <c r="U2538" s="42"/>
      <c r="V2538" s="19">
        <f t="shared" ca="1" si="899"/>
        <v>4</v>
      </c>
      <c r="W2538" s="19">
        <f t="shared" ca="1" si="900"/>
        <v>3</v>
      </c>
      <c r="X2538" s="19">
        <f t="shared" ca="1" si="901"/>
        <v>3</v>
      </c>
      <c r="Y2538" s="19">
        <f t="shared" ca="1" si="902"/>
        <v>4</v>
      </c>
      <c r="Z2538" s="19">
        <f t="shared" ca="1" si="903"/>
        <v>5</v>
      </c>
      <c r="AA2538" s="19">
        <f t="shared" ca="1" si="904"/>
        <v>5</v>
      </c>
      <c r="AB2538" s="3"/>
      <c r="AE2538" s="1"/>
    </row>
    <row r="2539" spans="2:31" ht="15" x14ac:dyDescent="0.25">
      <c r="B2539" s="35">
        <f t="shared" ca="1" si="884"/>
        <v>24</v>
      </c>
      <c r="C2539" s="12">
        <f ca="1">IF(B2539="","",VLOOKUP(B2539,Tabelle2!$D$1:$E$37,2,0))</f>
        <v>4</v>
      </c>
      <c r="D2539" s="18" t="str">
        <f t="shared" ca="1" si="887"/>
        <v>L</v>
      </c>
      <c r="E2539" s="16" t="str">
        <f t="shared" ca="1" si="883"/>
        <v>L</v>
      </c>
      <c r="F2539" s="19" t="str">
        <f t="shared" ca="1" si="885"/>
        <v>l1</v>
      </c>
      <c r="G2539" s="38">
        <f t="shared" ca="1" si="886"/>
        <v>-3</v>
      </c>
      <c r="H2539" s="38">
        <f t="shared" ca="1" si="888"/>
        <v>-68</v>
      </c>
      <c r="I2539" s="27">
        <f t="shared" ca="1" si="889"/>
        <v>3</v>
      </c>
      <c r="J2539" s="27" t="str">
        <f t="shared" ca="1" si="890"/>
        <v/>
      </c>
      <c r="K2539" s="19">
        <f t="shared" ca="1" si="891"/>
        <v>5</v>
      </c>
      <c r="L2539" s="12">
        <f t="shared" ca="1" si="892"/>
        <v>4</v>
      </c>
      <c r="M2539" s="19">
        <f t="shared" ca="1" si="893"/>
        <v>3</v>
      </c>
      <c r="N2539" s="19" t="str">
        <f t="shared" ca="1" si="894"/>
        <v/>
      </c>
      <c r="O2539" s="24"/>
      <c r="P2539" s="40">
        <f t="shared" ca="1" si="895"/>
        <v>3</v>
      </c>
      <c r="Q2539" s="40"/>
      <c r="R2539" s="19">
        <f t="shared" ca="1" si="896"/>
        <v>4</v>
      </c>
      <c r="S2539" s="19">
        <f t="shared" ca="1" si="897"/>
        <v>3</v>
      </c>
      <c r="T2539" s="19">
        <f t="shared" ca="1" si="898"/>
        <v>5</v>
      </c>
      <c r="U2539" s="42"/>
      <c r="V2539" s="19">
        <f t="shared" ca="1" si="899"/>
        <v>4</v>
      </c>
      <c r="W2539" s="19">
        <f t="shared" ca="1" si="900"/>
        <v>4</v>
      </c>
      <c r="X2539" s="19">
        <f t="shared" ca="1" si="901"/>
        <v>3</v>
      </c>
      <c r="Y2539" s="19">
        <f t="shared" ca="1" si="902"/>
        <v>3</v>
      </c>
      <c r="Z2539" s="19">
        <f t="shared" ca="1" si="903"/>
        <v>4</v>
      </c>
      <c r="AA2539" s="19">
        <f t="shared" ca="1" si="904"/>
        <v>5</v>
      </c>
      <c r="AB2539" s="3"/>
      <c r="AE2539" s="1"/>
    </row>
    <row r="2540" spans="2:31" ht="15" x14ac:dyDescent="0.25">
      <c r="B2540" s="35">
        <f t="shared" ca="1" si="884"/>
        <v>2</v>
      </c>
      <c r="C2540" s="12">
        <f ca="1">IF(B2540="","",VLOOKUP(B2540,Tabelle2!$D$1:$E$37,2,0))</f>
        <v>1</v>
      </c>
      <c r="D2540" s="18" t="str">
        <f t="shared" ca="1" si="887"/>
        <v>L</v>
      </c>
      <c r="E2540" s="16" t="str">
        <f t="shared" ca="1" si="883"/>
        <v>L</v>
      </c>
      <c r="F2540" s="19" t="str">
        <f t="shared" ca="1" si="885"/>
        <v>L2</v>
      </c>
      <c r="G2540" s="38">
        <f t="shared" ca="1" si="886"/>
        <v>-4</v>
      </c>
      <c r="H2540" s="38">
        <f t="shared" ca="1" si="888"/>
        <v>-72</v>
      </c>
      <c r="I2540" s="27">
        <f t="shared" ca="1" si="889"/>
        <v>4</v>
      </c>
      <c r="J2540" s="27" t="str">
        <f t="shared" ca="1" si="890"/>
        <v/>
      </c>
      <c r="K2540" s="19">
        <f t="shared" ca="1" si="891"/>
        <v>5</v>
      </c>
      <c r="L2540" s="12">
        <f t="shared" ca="1" si="892"/>
        <v>4</v>
      </c>
      <c r="M2540" s="19">
        <f t="shared" ca="1" si="893"/>
        <v>3</v>
      </c>
      <c r="N2540" s="19">
        <f t="shared" ca="1" si="894"/>
        <v>1</v>
      </c>
      <c r="O2540" s="24"/>
      <c r="P2540" s="40">
        <f t="shared" ca="1" si="895"/>
        <v>3</v>
      </c>
      <c r="Q2540" s="40"/>
      <c r="R2540" s="19">
        <f t="shared" ca="1" si="896"/>
        <v>1</v>
      </c>
      <c r="S2540" s="19">
        <f t="shared" ca="1" si="897"/>
        <v>4</v>
      </c>
      <c r="T2540" s="19">
        <f t="shared" ca="1" si="898"/>
        <v>3</v>
      </c>
      <c r="U2540" s="42"/>
      <c r="V2540" s="19">
        <f t="shared" ca="1" si="899"/>
        <v>1</v>
      </c>
      <c r="W2540" s="19">
        <f t="shared" ca="1" si="900"/>
        <v>4</v>
      </c>
      <c r="X2540" s="19">
        <f t="shared" ca="1" si="901"/>
        <v>4</v>
      </c>
      <c r="Y2540" s="19">
        <f t="shared" ca="1" si="902"/>
        <v>3</v>
      </c>
      <c r="Z2540" s="19">
        <f t="shared" ca="1" si="903"/>
        <v>3</v>
      </c>
      <c r="AA2540" s="19">
        <f t="shared" ca="1" si="904"/>
        <v>4</v>
      </c>
      <c r="AB2540" s="3"/>
      <c r="AE2540" s="1"/>
    </row>
    <row r="2541" spans="2:31" ht="15" x14ac:dyDescent="0.25">
      <c r="B2541" s="35">
        <f t="shared" ca="1" si="884"/>
        <v>10</v>
      </c>
      <c r="C2541" s="12">
        <f ca="1">IF(B2541="","",VLOOKUP(B2541,Tabelle2!$D$1:$E$37,2,0))</f>
        <v>2</v>
      </c>
      <c r="D2541" s="18" t="str">
        <f t="shared" ca="1" si="887"/>
        <v>W</v>
      </c>
      <c r="E2541" s="16" t="str">
        <f t="shared" ca="1" si="883"/>
        <v/>
      </c>
      <c r="F2541" s="19" t="str">
        <f t="shared" ca="1" si="885"/>
        <v>New</v>
      </c>
      <c r="G2541" s="38">
        <f t="shared" ca="1" si="886"/>
        <v>0</v>
      </c>
      <c r="H2541" s="38">
        <f t="shared" ca="1" si="888"/>
        <v>-72</v>
      </c>
      <c r="I2541" s="27">
        <f t="shared" ca="1" si="889"/>
        <v>3</v>
      </c>
      <c r="J2541" s="27">
        <f t="shared" ca="1" si="890"/>
        <v>1</v>
      </c>
      <c r="K2541" s="19">
        <f t="shared" ca="1" si="891"/>
        <v>2</v>
      </c>
      <c r="L2541" s="12">
        <f t="shared" ca="1" si="892"/>
        <v>1</v>
      </c>
      <c r="M2541" s="19">
        <f t="shared" ca="1" si="893"/>
        <v>4</v>
      </c>
      <c r="N2541" s="19" t="str">
        <f t="shared" ca="1" si="894"/>
        <v/>
      </c>
      <c r="O2541" s="24"/>
      <c r="P2541" s="40">
        <f t="shared" ca="1" si="895"/>
        <v>3</v>
      </c>
      <c r="Q2541" s="40"/>
      <c r="R2541" s="19">
        <f t="shared" ca="1" si="896"/>
        <v>2</v>
      </c>
      <c r="S2541" s="19">
        <f t="shared" ca="1" si="897"/>
        <v>1</v>
      </c>
      <c r="T2541" s="19">
        <f t="shared" ca="1" si="898"/>
        <v>4</v>
      </c>
      <c r="U2541" s="42"/>
      <c r="V2541" s="19">
        <f t="shared" ca="1" si="899"/>
        <v>2</v>
      </c>
      <c r="W2541" s="19">
        <f t="shared" ca="1" si="900"/>
        <v>1</v>
      </c>
      <c r="X2541" s="19">
        <f t="shared" ca="1" si="901"/>
        <v>4</v>
      </c>
      <c r="Y2541" s="19">
        <f t="shared" ca="1" si="902"/>
        <v>4</v>
      </c>
      <c r="Z2541" s="19">
        <f t="shared" ca="1" si="903"/>
        <v>3</v>
      </c>
      <c r="AA2541" s="19">
        <f t="shared" ca="1" si="904"/>
        <v>3</v>
      </c>
      <c r="AB2541" s="3"/>
      <c r="AE2541" s="1"/>
    </row>
    <row r="2542" spans="2:31" ht="15" x14ac:dyDescent="0.25">
      <c r="B2542" s="35">
        <f t="shared" ca="1" si="884"/>
        <v>12</v>
      </c>
      <c r="C2542" s="12">
        <f ca="1">IF(B2542="","",VLOOKUP(B2542,Tabelle2!$D$1:$E$37,2,0))</f>
        <v>2</v>
      </c>
      <c r="D2542" s="18" t="str">
        <f t="shared" ca="1" si="887"/>
        <v>L</v>
      </c>
      <c r="E2542" s="16" t="str">
        <f t="shared" ca="1" si="883"/>
        <v/>
      </c>
      <c r="F2542" s="19" t="str">
        <f t="shared" ca="1" si="885"/>
        <v/>
      </c>
      <c r="G2542" s="38">
        <f t="shared" ca="1" si="886"/>
        <v>0</v>
      </c>
      <c r="H2542" s="38">
        <f t="shared" ca="1" si="888"/>
        <v>-72</v>
      </c>
      <c r="I2542" s="27">
        <f t="shared" ca="1" si="889"/>
        <v>1</v>
      </c>
      <c r="J2542" s="27">
        <f t="shared" ca="1" si="890"/>
        <v>1</v>
      </c>
      <c r="K2542" s="19">
        <f t="shared" ca="1" si="891"/>
        <v>2</v>
      </c>
      <c r="L2542" s="12" t="str">
        <f t="shared" ca="1" si="892"/>
        <v/>
      </c>
      <c r="M2542" s="19" t="str">
        <f t="shared" ca="1" si="893"/>
        <v/>
      </c>
      <c r="N2542" s="19" t="str">
        <f t="shared" ca="1" si="894"/>
        <v/>
      </c>
      <c r="O2542" s="24"/>
      <c r="P2542" s="40">
        <f t="shared" ca="1" si="895"/>
        <v>1</v>
      </c>
      <c r="Q2542" s="40"/>
      <c r="R2542" s="19">
        <f t="shared" ca="1" si="896"/>
        <v>2</v>
      </c>
      <c r="S2542" s="19" t="str">
        <f t="shared" ca="1" si="897"/>
        <v/>
      </c>
      <c r="T2542" s="19" t="str">
        <f t="shared" ca="1" si="898"/>
        <v/>
      </c>
      <c r="U2542" s="42"/>
      <c r="V2542" s="19">
        <f t="shared" ca="1" si="899"/>
        <v>2</v>
      </c>
      <c r="W2542" s="19" t="str">
        <f t="shared" ca="1" si="900"/>
        <v/>
      </c>
      <c r="X2542" s="19" t="str">
        <f t="shared" ca="1" si="901"/>
        <v/>
      </c>
      <c r="Y2542" s="19" t="str">
        <f t="shared" ca="1" si="902"/>
        <v/>
      </c>
      <c r="Z2542" s="19" t="str">
        <f t="shared" ca="1" si="903"/>
        <v/>
      </c>
      <c r="AA2542" s="19" t="str">
        <f t="shared" ca="1" si="904"/>
        <v/>
      </c>
      <c r="AB2542" s="3"/>
      <c r="AE2542" s="1"/>
    </row>
    <row r="2543" spans="2:31" ht="15" x14ac:dyDescent="0.25">
      <c r="B2543" s="35">
        <f t="shared" ca="1" si="884"/>
        <v>34</v>
      </c>
      <c r="C2543" s="12">
        <f ca="1">IF(B2543="","",VLOOKUP(B2543,Tabelle2!$D$1:$E$37,2,0))</f>
        <v>6</v>
      </c>
      <c r="D2543" s="18" t="str">
        <f t="shared" ca="1" si="887"/>
        <v>L</v>
      </c>
      <c r="E2543" s="16" t="str">
        <f t="shared" ca="1" si="883"/>
        <v/>
      </c>
      <c r="F2543" s="19" t="str">
        <f t="shared" ca="1" si="885"/>
        <v/>
      </c>
      <c r="G2543" s="38">
        <f t="shared" ca="1" si="886"/>
        <v>0</v>
      </c>
      <c r="H2543" s="38">
        <f t="shared" ca="1" si="888"/>
        <v>-72</v>
      </c>
      <c r="I2543" s="27">
        <f t="shared" ca="1" si="889"/>
        <v>2</v>
      </c>
      <c r="J2543" s="27">
        <f t="shared" ca="1" si="890"/>
        <v>1</v>
      </c>
      <c r="K2543" s="19">
        <f t="shared" ca="1" si="891"/>
        <v>2</v>
      </c>
      <c r="L2543" s="12" t="str">
        <f t="shared" ca="1" si="892"/>
        <v/>
      </c>
      <c r="M2543" s="19" t="str">
        <f t="shared" ca="1" si="893"/>
        <v/>
      </c>
      <c r="N2543" s="19">
        <f t="shared" ca="1" si="894"/>
        <v>6</v>
      </c>
      <c r="O2543" s="24"/>
      <c r="P2543" s="40">
        <f t="shared" ca="1" si="895"/>
        <v>2</v>
      </c>
      <c r="Q2543" s="40"/>
      <c r="R2543" s="19">
        <f t="shared" ca="1" si="896"/>
        <v>6</v>
      </c>
      <c r="S2543" s="19">
        <f t="shared" ca="1" si="897"/>
        <v>2</v>
      </c>
      <c r="T2543" s="19" t="str">
        <f t="shared" ca="1" si="898"/>
        <v/>
      </c>
      <c r="U2543" s="42"/>
      <c r="V2543" s="19">
        <f t="shared" ca="1" si="899"/>
        <v>6</v>
      </c>
      <c r="W2543" s="19">
        <f t="shared" ca="1" si="900"/>
        <v>2</v>
      </c>
      <c r="X2543" s="19" t="str">
        <f t="shared" ca="1" si="901"/>
        <v/>
      </c>
      <c r="Y2543" s="19" t="str">
        <f t="shared" ca="1" si="902"/>
        <v/>
      </c>
      <c r="Z2543" s="19" t="str">
        <f t="shared" ca="1" si="903"/>
        <v/>
      </c>
      <c r="AA2543" s="19" t="str">
        <f t="shared" ca="1" si="904"/>
        <v/>
      </c>
      <c r="AB2543" s="3"/>
      <c r="AE2543" s="1"/>
    </row>
    <row r="2544" spans="2:31" ht="15" x14ac:dyDescent="0.25">
      <c r="B2544" s="35">
        <f t="shared" ca="1" si="884"/>
        <v>7</v>
      </c>
      <c r="C2544" s="12">
        <f ca="1">IF(B2544="","",VLOOKUP(B2544,Tabelle2!$D$1:$E$37,2,0))</f>
        <v>2</v>
      </c>
      <c r="D2544" s="18" t="str">
        <f t="shared" ca="1" si="887"/>
        <v>L</v>
      </c>
      <c r="E2544" s="16" t="str">
        <f t="shared" ca="1" si="883"/>
        <v/>
      </c>
      <c r="F2544" s="19" t="str">
        <f t="shared" ca="1" si="885"/>
        <v/>
      </c>
      <c r="G2544" s="38">
        <f t="shared" ca="1" si="886"/>
        <v>0</v>
      </c>
      <c r="H2544" s="38">
        <f t="shared" ca="1" si="888"/>
        <v>-72</v>
      </c>
      <c r="I2544" s="27">
        <f t="shared" ca="1" si="889"/>
        <v>2</v>
      </c>
      <c r="J2544" s="27">
        <f t="shared" ca="1" si="890"/>
        <v>1</v>
      </c>
      <c r="K2544" s="19">
        <f t="shared" ca="1" si="891"/>
        <v>2</v>
      </c>
      <c r="L2544" s="12">
        <f t="shared" ca="1" si="892"/>
        <v>6</v>
      </c>
      <c r="M2544" s="19" t="str">
        <f t="shared" ca="1" si="893"/>
        <v/>
      </c>
      <c r="N2544" s="19" t="str">
        <f t="shared" ca="1" si="894"/>
        <v/>
      </c>
      <c r="O2544" s="24"/>
      <c r="P2544" s="40">
        <f t="shared" ca="1" si="895"/>
        <v>2</v>
      </c>
      <c r="Q2544" s="40"/>
      <c r="R2544" s="19">
        <f t="shared" ca="1" si="896"/>
        <v>2</v>
      </c>
      <c r="S2544" s="19">
        <f t="shared" ca="1" si="897"/>
        <v>6</v>
      </c>
      <c r="T2544" s="19" t="str">
        <f t="shared" ca="1" si="898"/>
        <v/>
      </c>
      <c r="U2544" s="42"/>
      <c r="V2544" s="19">
        <f t="shared" ca="1" si="899"/>
        <v>2</v>
      </c>
      <c r="W2544" s="19">
        <f t="shared" ca="1" si="900"/>
        <v>6</v>
      </c>
      <c r="X2544" s="19">
        <f t="shared" ca="1" si="901"/>
        <v>2</v>
      </c>
      <c r="Y2544" s="19" t="str">
        <f t="shared" ca="1" si="902"/>
        <v/>
      </c>
      <c r="Z2544" s="19" t="str">
        <f t="shared" ca="1" si="903"/>
        <v/>
      </c>
      <c r="AA2544" s="19" t="str">
        <f t="shared" ca="1" si="904"/>
        <v/>
      </c>
      <c r="AB2544" s="3"/>
      <c r="AE2544" s="1"/>
    </row>
    <row r="2545" spans="2:31" ht="15" x14ac:dyDescent="0.25">
      <c r="B2545" s="35">
        <f t="shared" ca="1" si="884"/>
        <v>17</v>
      </c>
      <c r="C2545" s="12">
        <f ca="1">IF(B2545="","",VLOOKUP(B2545,Tabelle2!$D$1:$E$37,2,0))</f>
        <v>3</v>
      </c>
      <c r="D2545" s="18" t="str">
        <f t="shared" ca="1" si="887"/>
        <v>W</v>
      </c>
      <c r="E2545" s="16" t="str">
        <f t="shared" ca="1" si="883"/>
        <v>W</v>
      </c>
      <c r="F2545" s="19" t="str">
        <f t="shared" ca="1" si="885"/>
        <v/>
      </c>
      <c r="G2545" s="38">
        <f t="shared" ca="1" si="886"/>
        <v>3</v>
      </c>
      <c r="H2545" s="38">
        <f t="shared" ca="1" si="888"/>
        <v>-69</v>
      </c>
      <c r="I2545" s="27">
        <f t="shared" ca="1" si="889"/>
        <v>3</v>
      </c>
      <c r="J2545" s="27">
        <f t="shared" ca="1" si="890"/>
        <v>1</v>
      </c>
      <c r="K2545" s="19">
        <f t="shared" ca="1" si="891"/>
        <v>3</v>
      </c>
      <c r="L2545" s="12">
        <f t="shared" ca="1" si="892"/>
        <v>2</v>
      </c>
      <c r="M2545" s="19">
        <f t="shared" ca="1" si="893"/>
        <v>6</v>
      </c>
      <c r="N2545" s="19" t="str">
        <f t="shared" ca="1" si="894"/>
        <v/>
      </c>
      <c r="O2545" s="24"/>
      <c r="P2545" s="40">
        <f t="shared" ca="1" si="895"/>
        <v>3</v>
      </c>
      <c r="Q2545" s="40"/>
      <c r="R2545" s="19">
        <f t="shared" ca="1" si="896"/>
        <v>3</v>
      </c>
      <c r="S2545" s="19">
        <f t="shared" ca="1" si="897"/>
        <v>2</v>
      </c>
      <c r="T2545" s="19">
        <f t="shared" ca="1" si="898"/>
        <v>6</v>
      </c>
      <c r="U2545" s="42"/>
      <c r="V2545" s="19">
        <f t="shared" ca="1" si="899"/>
        <v>3</v>
      </c>
      <c r="W2545" s="19">
        <f t="shared" ca="1" si="900"/>
        <v>2</v>
      </c>
      <c r="X2545" s="19">
        <f t="shared" ca="1" si="901"/>
        <v>6</v>
      </c>
      <c r="Y2545" s="19">
        <f t="shared" ca="1" si="902"/>
        <v>2</v>
      </c>
      <c r="Z2545" s="19" t="str">
        <f t="shared" ca="1" si="903"/>
        <v/>
      </c>
      <c r="AA2545" s="19" t="str">
        <f t="shared" ca="1" si="904"/>
        <v/>
      </c>
      <c r="AB2545" s="3"/>
      <c r="AE2545" s="1"/>
    </row>
    <row r="2546" spans="2:31" ht="15" x14ac:dyDescent="0.25">
      <c r="B2546" s="35">
        <f t="shared" ca="1" si="884"/>
        <v>16</v>
      </c>
      <c r="C2546" s="12">
        <f ca="1">IF(B2546="","",VLOOKUP(B2546,Tabelle2!$D$1:$E$37,2,0))</f>
        <v>3</v>
      </c>
      <c r="D2546" s="18" t="str">
        <f t="shared" ca="1" si="887"/>
        <v>L</v>
      </c>
      <c r="E2546" s="16" t="str">
        <f t="shared" ca="1" si="883"/>
        <v>L</v>
      </c>
      <c r="F2546" s="19" t="str">
        <f t="shared" ca="1" si="885"/>
        <v>l1</v>
      </c>
      <c r="G2546" s="38">
        <f t="shared" ca="1" si="886"/>
        <v>-3</v>
      </c>
      <c r="H2546" s="38">
        <f t="shared" ca="1" si="888"/>
        <v>-72</v>
      </c>
      <c r="I2546" s="27">
        <f t="shared" ca="1" si="889"/>
        <v>3</v>
      </c>
      <c r="J2546" s="27">
        <f t="shared" ca="1" si="890"/>
        <v>1</v>
      </c>
      <c r="K2546" s="19">
        <f t="shared" ca="1" si="891"/>
        <v>3</v>
      </c>
      <c r="L2546" s="12">
        <f t="shared" ca="1" si="892"/>
        <v>2</v>
      </c>
      <c r="M2546" s="19">
        <f t="shared" ca="1" si="893"/>
        <v>6</v>
      </c>
      <c r="N2546" s="19" t="str">
        <f t="shared" ca="1" si="894"/>
        <v/>
      </c>
      <c r="O2546" s="24"/>
      <c r="P2546" s="40">
        <f t="shared" ca="1" si="895"/>
        <v>3</v>
      </c>
      <c r="Q2546" s="40"/>
      <c r="R2546" s="19">
        <f t="shared" ca="1" si="896"/>
        <v>3</v>
      </c>
      <c r="S2546" s="19">
        <f t="shared" ca="1" si="897"/>
        <v>2</v>
      </c>
      <c r="T2546" s="19">
        <f t="shared" ca="1" si="898"/>
        <v>6</v>
      </c>
      <c r="U2546" s="42"/>
      <c r="V2546" s="19">
        <f t="shared" ca="1" si="899"/>
        <v>3</v>
      </c>
      <c r="W2546" s="19">
        <f t="shared" ca="1" si="900"/>
        <v>3</v>
      </c>
      <c r="X2546" s="19">
        <f t="shared" ca="1" si="901"/>
        <v>2</v>
      </c>
      <c r="Y2546" s="19">
        <f t="shared" ca="1" si="902"/>
        <v>6</v>
      </c>
      <c r="Z2546" s="19">
        <f t="shared" ca="1" si="903"/>
        <v>2</v>
      </c>
      <c r="AA2546" s="19" t="str">
        <f t="shared" ca="1" si="904"/>
        <v/>
      </c>
      <c r="AB2546" s="3"/>
      <c r="AE2546" s="1"/>
    </row>
    <row r="2547" spans="2:31" ht="15" x14ac:dyDescent="0.25">
      <c r="B2547" s="35">
        <f t="shared" ca="1" si="884"/>
        <v>26</v>
      </c>
      <c r="C2547" s="12">
        <f ca="1">IF(B2547="","",VLOOKUP(B2547,Tabelle2!$D$1:$E$37,2,0))</f>
        <v>5</v>
      </c>
      <c r="D2547" s="18" t="str">
        <f t="shared" ca="1" si="887"/>
        <v>W</v>
      </c>
      <c r="E2547" s="16" t="str">
        <f t="shared" ca="1" si="883"/>
        <v>w</v>
      </c>
      <c r="F2547" s="19" t="str">
        <f t="shared" ca="1" si="885"/>
        <v/>
      </c>
      <c r="G2547" s="38">
        <f t="shared" ca="1" si="886"/>
        <v>2</v>
      </c>
      <c r="H2547" s="38">
        <f t="shared" ca="1" si="888"/>
        <v>-70</v>
      </c>
      <c r="I2547" s="27">
        <f t="shared" ca="1" si="889"/>
        <v>4</v>
      </c>
      <c r="J2547" s="27" t="str">
        <f t="shared" ca="1" si="890"/>
        <v/>
      </c>
      <c r="K2547" s="19">
        <f t="shared" ca="1" si="891"/>
        <v>3</v>
      </c>
      <c r="L2547" s="12">
        <f t="shared" ca="1" si="892"/>
        <v>2</v>
      </c>
      <c r="M2547" s="19">
        <f t="shared" ca="1" si="893"/>
        <v>6</v>
      </c>
      <c r="N2547" s="19">
        <f t="shared" ca="1" si="894"/>
        <v>5</v>
      </c>
      <c r="O2547" s="24"/>
      <c r="P2547" s="40">
        <f t="shared" ca="1" si="895"/>
        <v>3</v>
      </c>
      <c r="Q2547" s="40"/>
      <c r="R2547" s="19">
        <f t="shared" ca="1" si="896"/>
        <v>5</v>
      </c>
      <c r="S2547" s="19">
        <f t="shared" ca="1" si="897"/>
        <v>3</v>
      </c>
      <c r="T2547" s="19">
        <f t="shared" ca="1" si="898"/>
        <v>2</v>
      </c>
      <c r="U2547" s="42"/>
      <c r="V2547" s="19">
        <f t="shared" ca="1" si="899"/>
        <v>5</v>
      </c>
      <c r="W2547" s="19">
        <f t="shared" ca="1" si="900"/>
        <v>3</v>
      </c>
      <c r="X2547" s="19">
        <f t="shared" ca="1" si="901"/>
        <v>3</v>
      </c>
      <c r="Y2547" s="19">
        <f t="shared" ca="1" si="902"/>
        <v>2</v>
      </c>
      <c r="Z2547" s="19">
        <f t="shared" ca="1" si="903"/>
        <v>6</v>
      </c>
      <c r="AA2547" s="19">
        <f t="shared" ca="1" si="904"/>
        <v>2</v>
      </c>
      <c r="AB2547" s="3"/>
      <c r="AE2547" s="1"/>
    </row>
    <row r="2548" spans="2:31" ht="15" x14ac:dyDescent="0.25">
      <c r="B2548" s="35">
        <f t="shared" ca="1" si="884"/>
        <v>15</v>
      </c>
      <c r="C2548" s="12">
        <f ca="1">IF(B2548="","",VLOOKUP(B2548,Tabelle2!$D$1:$E$37,2,0))</f>
        <v>3</v>
      </c>
      <c r="D2548" s="18" t="str">
        <f t="shared" ca="1" si="887"/>
        <v>L</v>
      </c>
      <c r="E2548" s="16" t="str">
        <f t="shared" ca="1" si="883"/>
        <v>L</v>
      </c>
      <c r="F2548" s="19" t="str">
        <f t="shared" ca="1" si="885"/>
        <v>l1</v>
      </c>
      <c r="G2548" s="38">
        <f t="shared" ca="1" si="886"/>
        <v>-3</v>
      </c>
      <c r="H2548" s="38">
        <f t="shared" ca="1" si="888"/>
        <v>-73</v>
      </c>
      <c r="I2548" s="27">
        <f t="shared" ca="1" si="889"/>
        <v>3</v>
      </c>
      <c r="J2548" s="27" t="str">
        <f t="shared" ca="1" si="890"/>
        <v/>
      </c>
      <c r="K2548" s="19">
        <f t="shared" ca="1" si="891"/>
        <v>3</v>
      </c>
      <c r="L2548" s="12">
        <f t="shared" ca="1" si="892"/>
        <v>2</v>
      </c>
      <c r="M2548" s="19">
        <f t="shared" ca="1" si="893"/>
        <v>6</v>
      </c>
      <c r="N2548" s="19" t="str">
        <f t="shared" ca="1" si="894"/>
        <v/>
      </c>
      <c r="O2548" s="24"/>
      <c r="P2548" s="40">
        <f t="shared" ca="1" si="895"/>
        <v>3</v>
      </c>
      <c r="Q2548" s="40"/>
      <c r="R2548" s="19">
        <f t="shared" ca="1" si="896"/>
        <v>3</v>
      </c>
      <c r="S2548" s="19">
        <f t="shared" ca="1" si="897"/>
        <v>5</v>
      </c>
      <c r="T2548" s="19">
        <f t="shared" ca="1" si="898"/>
        <v>2</v>
      </c>
      <c r="U2548" s="42"/>
      <c r="V2548" s="19">
        <f t="shared" ca="1" si="899"/>
        <v>3</v>
      </c>
      <c r="W2548" s="19">
        <f t="shared" ca="1" si="900"/>
        <v>5</v>
      </c>
      <c r="X2548" s="19">
        <f t="shared" ca="1" si="901"/>
        <v>3</v>
      </c>
      <c r="Y2548" s="19">
        <f t="shared" ca="1" si="902"/>
        <v>3</v>
      </c>
      <c r="Z2548" s="19">
        <f t="shared" ca="1" si="903"/>
        <v>2</v>
      </c>
      <c r="AA2548" s="19">
        <f t="shared" ca="1" si="904"/>
        <v>6</v>
      </c>
      <c r="AB2548" s="3"/>
      <c r="AE2548" s="1"/>
    </row>
    <row r="2549" spans="2:31" ht="15" x14ac:dyDescent="0.25">
      <c r="B2549" s="35">
        <f t="shared" ca="1" si="884"/>
        <v>5</v>
      </c>
      <c r="C2549" s="12">
        <f ca="1">IF(B2549="","",VLOOKUP(B2549,Tabelle2!$D$1:$E$37,2,0))</f>
        <v>1</v>
      </c>
      <c r="D2549" s="18" t="str">
        <f t="shared" ca="1" si="887"/>
        <v>W</v>
      </c>
      <c r="E2549" s="16" t="str">
        <f t="shared" ca="1" si="883"/>
        <v>w</v>
      </c>
      <c r="F2549" s="19" t="str">
        <f t="shared" ca="1" si="885"/>
        <v/>
      </c>
      <c r="G2549" s="38">
        <f t="shared" ca="1" si="886"/>
        <v>2</v>
      </c>
      <c r="H2549" s="38">
        <f t="shared" ca="1" si="888"/>
        <v>-71</v>
      </c>
      <c r="I2549" s="27">
        <f t="shared" ca="1" si="889"/>
        <v>4</v>
      </c>
      <c r="J2549" s="27" t="str">
        <f t="shared" ca="1" si="890"/>
        <v/>
      </c>
      <c r="K2549" s="19">
        <f t="shared" ca="1" si="891"/>
        <v>3</v>
      </c>
      <c r="L2549" s="12">
        <f t="shared" ca="1" si="892"/>
        <v>2</v>
      </c>
      <c r="M2549" s="19">
        <f t="shared" ca="1" si="893"/>
        <v>6</v>
      </c>
      <c r="N2549" s="19">
        <f t="shared" ca="1" si="894"/>
        <v>1</v>
      </c>
      <c r="O2549" s="24"/>
      <c r="P2549" s="40">
        <f t="shared" ca="1" si="895"/>
        <v>3</v>
      </c>
      <c r="Q2549" s="40"/>
      <c r="R2549" s="19">
        <f t="shared" ca="1" si="896"/>
        <v>1</v>
      </c>
      <c r="S2549" s="19">
        <f t="shared" ca="1" si="897"/>
        <v>3</v>
      </c>
      <c r="T2549" s="19">
        <f t="shared" ca="1" si="898"/>
        <v>5</v>
      </c>
      <c r="U2549" s="42"/>
      <c r="V2549" s="19">
        <f t="shared" ca="1" si="899"/>
        <v>1</v>
      </c>
      <c r="W2549" s="19">
        <f t="shared" ca="1" si="900"/>
        <v>3</v>
      </c>
      <c r="X2549" s="19">
        <f t="shared" ca="1" si="901"/>
        <v>5</v>
      </c>
      <c r="Y2549" s="19">
        <f t="shared" ca="1" si="902"/>
        <v>3</v>
      </c>
      <c r="Z2549" s="19">
        <f t="shared" ca="1" si="903"/>
        <v>3</v>
      </c>
      <c r="AA2549" s="19">
        <f t="shared" ca="1" si="904"/>
        <v>2</v>
      </c>
      <c r="AB2549" s="3"/>
      <c r="AE2549" s="1"/>
    </row>
    <row r="2550" spans="2:31" ht="15" x14ac:dyDescent="0.25">
      <c r="B2550" s="35">
        <f t="shared" ca="1" si="884"/>
        <v>32</v>
      </c>
      <c r="C2550" s="12">
        <f ca="1">IF(B2550="","",VLOOKUP(B2550,Tabelle2!$D$1:$E$37,2,0))</f>
        <v>6</v>
      </c>
      <c r="D2550" s="18" t="str">
        <f t="shared" ca="1" si="887"/>
        <v>L</v>
      </c>
      <c r="E2550" s="16" t="str">
        <f t="shared" ca="1" si="883"/>
        <v>L</v>
      </c>
      <c r="F2550" s="19" t="str">
        <f t="shared" ca="1" si="885"/>
        <v>l1</v>
      </c>
      <c r="G2550" s="38">
        <f t="shared" ca="1" si="886"/>
        <v>-3</v>
      </c>
      <c r="H2550" s="38">
        <f t="shared" ca="1" si="888"/>
        <v>-74</v>
      </c>
      <c r="I2550" s="27">
        <f t="shared" ca="1" si="889"/>
        <v>3</v>
      </c>
      <c r="J2550" s="27" t="str">
        <f t="shared" ca="1" si="890"/>
        <v/>
      </c>
      <c r="K2550" s="19">
        <f t="shared" ca="1" si="891"/>
        <v>3</v>
      </c>
      <c r="L2550" s="12">
        <f t="shared" ca="1" si="892"/>
        <v>2</v>
      </c>
      <c r="M2550" s="19">
        <f t="shared" ca="1" si="893"/>
        <v>6</v>
      </c>
      <c r="N2550" s="19" t="str">
        <f t="shared" ca="1" si="894"/>
        <v/>
      </c>
      <c r="O2550" s="24"/>
      <c r="P2550" s="40">
        <f t="shared" ca="1" si="895"/>
        <v>3</v>
      </c>
      <c r="Q2550" s="40"/>
      <c r="R2550" s="19">
        <f t="shared" ca="1" si="896"/>
        <v>6</v>
      </c>
      <c r="S2550" s="19">
        <f t="shared" ca="1" si="897"/>
        <v>1</v>
      </c>
      <c r="T2550" s="19">
        <f t="shared" ca="1" si="898"/>
        <v>3</v>
      </c>
      <c r="U2550" s="42"/>
      <c r="V2550" s="19">
        <f t="shared" ca="1" si="899"/>
        <v>6</v>
      </c>
      <c r="W2550" s="19">
        <f t="shared" ca="1" si="900"/>
        <v>1</v>
      </c>
      <c r="X2550" s="19">
        <f t="shared" ca="1" si="901"/>
        <v>3</v>
      </c>
      <c r="Y2550" s="19">
        <f t="shared" ca="1" si="902"/>
        <v>5</v>
      </c>
      <c r="Z2550" s="19">
        <f t="shared" ca="1" si="903"/>
        <v>3</v>
      </c>
      <c r="AA2550" s="19">
        <f t="shared" ca="1" si="904"/>
        <v>3</v>
      </c>
      <c r="AB2550" s="3"/>
      <c r="AE2550" s="1"/>
    </row>
    <row r="2551" spans="2:31" ht="15" x14ac:dyDescent="0.25">
      <c r="B2551" s="35">
        <f t="shared" ca="1" si="884"/>
        <v>25</v>
      </c>
      <c r="C2551" s="12">
        <f ca="1">IF(B2551="","",VLOOKUP(B2551,Tabelle2!$D$1:$E$37,2,0))</f>
        <v>5</v>
      </c>
      <c r="D2551" s="18" t="str">
        <f t="shared" ca="1" si="887"/>
        <v>L</v>
      </c>
      <c r="E2551" s="16" t="str">
        <f t="shared" ca="1" si="883"/>
        <v>L</v>
      </c>
      <c r="F2551" s="19" t="str">
        <f t="shared" ca="1" si="885"/>
        <v>L2</v>
      </c>
      <c r="G2551" s="38">
        <f t="shared" ca="1" si="886"/>
        <v>-4</v>
      </c>
      <c r="H2551" s="38">
        <f t="shared" ca="1" si="888"/>
        <v>-78</v>
      </c>
      <c r="I2551" s="27">
        <f t="shared" ca="1" si="889"/>
        <v>4</v>
      </c>
      <c r="J2551" s="27" t="str">
        <f t="shared" ca="1" si="890"/>
        <v/>
      </c>
      <c r="K2551" s="19">
        <f t="shared" ca="1" si="891"/>
        <v>3</v>
      </c>
      <c r="L2551" s="12">
        <f t="shared" ca="1" si="892"/>
        <v>2</v>
      </c>
      <c r="M2551" s="19">
        <f t="shared" ca="1" si="893"/>
        <v>6</v>
      </c>
      <c r="N2551" s="19">
        <f t="shared" ca="1" si="894"/>
        <v>5</v>
      </c>
      <c r="O2551" s="24"/>
      <c r="P2551" s="40">
        <f t="shared" ca="1" si="895"/>
        <v>3</v>
      </c>
      <c r="Q2551" s="40"/>
      <c r="R2551" s="19">
        <f t="shared" ca="1" si="896"/>
        <v>5</v>
      </c>
      <c r="S2551" s="19">
        <f t="shared" ca="1" si="897"/>
        <v>6</v>
      </c>
      <c r="T2551" s="19">
        <f t="shared" ca="1" si="898"/>
        <v>1</v>
      </c>
      <c r="U2551" s="42"/>
      <c r="V2551" s="19">
        <f t="shared" ca="1" si="899"/>
        <v>5</v>
      </c>
      <c r="W2551" s="19">
        <f t="shared" ca="1" si="900"/>
        <v>6</v>
      </c>
      <c r="X2551" s="19">
        <f t="shared" ca="1" si="901"/>
        <v>1</v>
      </c>
      <c r="Y2551" s="19">
        <f t="shared" ca="1" si="902"/>
        <v>3</v>
      </c>
      <c r="Z2551" s="19">
        <f t="shared" ca="1" si="903"/>
        <v>5</v>
      </c>
      <c r="AA2551" s="19">
        <f t="shared" ca="1" si="904"/>
        <v>3</v>
      </c>
      <c r="AB2551" s="3"/>
      <c r="AE2551" s="1"/>
    </row>
    <row r="2552" spans="2:31" ht="15" x14ac:dyDescent="0.25">
      <c r="B2552" s="35">
        <f t="shared" ca="1" si="884"/>
        <v>23</v>
      </c>
      <c r="C2552" s="12">
        <f ca="1">IF(B2552="","",VLOOKUP(B2552,Tabelle2!$D$1:$E$37,2,0))</f>
        <v>4</v>
      </c>
      <c r="D2552" s="18" t="str">
        <f t="shared" ca="1" si="887"/>
        <v>W</v>
      </c>
      <c r="E2552" s="16" t="str">
        <f t="shared" ca="1" si="883"/>
        <v/>
      </c>
      <c r="F2552" s="19" t="str">
        <f t="shared" ca="1" si="885"/>
        <v>New</v>
      </c>
      <c r="G2552" s="38">
        <f t="shared" ca="1" si="886"/>
        <v>0</v>
      </c>
      <c r="H2552" s="38">
        <f t="shared" ca="1" si="888"/>
        <v>-78</v>
      </c>
      <c r="I2552" s="27">
        <f t="shared" ca="1" si="889"/>
        <v>3</v>
      </c>
      <c r="J2552" s="27">
        <f t="shared" ca="1" si="890"/>
        <v>1</v>
      </c>
      <c r="K2552" s="19">
        <f t="shared" ca="1" si="891"/>
        <v>4</v>
      </c>
      <c r="L2552" s="12">
        <f t="shared" ca="1" si="892"/>
        <v>5</v>
      </c>
      <c r="M2552" s="19">
        <f t="shared" ca="1" si="893"/>
        <v>6</v>
      </c>
      <c r="N2552" s="19" t="str">
        <f t="shared" ca="1" si="894"/>
        <v/>
      </c>
      <c r="O2552" s="24"/>
      <c r="P2552" s="40">
        <f t="shared" ca="1" si="895"/>
        <v>3</v>
      </c>
      <c r="Q2552" s="40"/>
      <c r="R2552" s="19">
        <f t="shared" ca="1" si="896"/>
        <v>4</v>
      </c>
      <c r="S2552" s="19">
        <f t="shared" ca="1" si="897"/>
        <v>5</v>
      </c>
      <c r="T2552" s="19">
        <f t="shared" ca="1" si="898"/>
        <v>6</v>
      </c>
      <c r="U2552" s="42"/>
      <c r="V2552" s="19">
        <f t="shared" ca="1" si="899"/>
        <v>4</v>
      </c>
      <c r="W2552" s="19">
        <f t="shared" ca="1" si="900"/>
        <v>5</v>
      </c>
      <c r="X2552" s="19">
        <f t="shared" ca="1" si="901"/>
        <v>6</v>
      </c>
      <c r="Y2552" s="19">
        <f t="shared" ca="1" si="902"/>
        <v>1</v>
      </c>
      <c r="Z2552" s="19">
        <f t="shared" ca="1" si="903"/>
        <v>3</v>
      </c>
      <c r="AA2552" s="19">
        <f t="shared" ca="1" si="904"/>
        <v>5</v>
      </c>
      <c r="AB2552" s="3"/>
      <c r="AE2552" s="1"/>
    </row>
    <row r="2553" spans="2:31" ht="15" x14ac:dyDescent="0.25">
      <c r="B2553" s="35">
        <f t="shared" ca="1" si="884"/>
        <v>36</v>
      </c>
      <c r="C2553" s="12">
        <f ca="1">IF(B2553="","",VLOOKUP(B2553,Tabelle2!$D$1:$E$37,2,0))</f>
        <v>6</v>
      </c>
      <c r="D2553" s="18" t="str">
        <f t="shared" ca="1" si="887"/>
        <v>L</v>
      </c>
      <c r="E2553" s="16" t="str">
        <f t="shared" ca="1" si="883"/>
        <v/>
      </c>
      <c r="F2553" s="19" t="str">
        <f t="shared" ca="1" si="885"/>
        <v/>
      </c>
      <c r="G2553" s="38">
        <f t="shared" ca="1" si="886"/>
        <v>0</v>
      </c>
      <c r="H2553" s="38">
        <f t="shared" ca="1" si="888"/>
        <v>-78</v>
      </c>
      <c r="I2553" s="27">
        <f t="shared" ca="1" si="889"/>
        <v>1</v>
      </c>
      <c r="J2553" s="27">
        <f t="shared" ca="1" si="890"/>
        <v>1</v>
      </c>
      <c r="K2553" s="19">
        <f t="shared" ca="1" si="891"/>
        <v>6</v>
      </c>
      <c r="L2553" s="12" t="str">
        <f t="shared" ca="1" si="892"/>
        <v/>
      </c>
      <c r="M2553" s="19" t="str">
        <f t="shared" ca="1" si="893"/>
        <v/>
      </c>
      <c r="N2553" s="19" t="str">
        <f t="shared" ca="1" si="894"/>
        <v/>
      </c>
      <c r="O2553" s="24"/>
      <c r="P2553" s="40">
        <f t="shared" ca="1" si="895"/>
        <v>1</v>
      </c>
      <c r="Q2553" s="40"/>
      <c r="R2553" s="19">
        <f t="shared" ca="1" si="896"/>
        <v>6</v>
      </c>
      <c r="S2553" s="19" t="str">
        <f t="shared" ca="1" si="897"/>
        <v/>
      </c>
      <c r="T2553" s="19" t="str">
        <f t="shared" ca="1" si="898"/>
        <v/>
      </c>
      <c r="U2553" s="42"/>
      <c r="V2553" s="19">
        <f t="shared" ca="1" si="899"/>
        <v>6</v>
      </c>
      <c r="W2553" s="19" t="str">
        <f t="shared" ca="1" si="900"/>
        <v/>
      </c>
      <c r="X2553" s="19" t="str">
        <f t="shared" ca="1" si="901"/>
        <v/>
      </c>
      <c r="Y2553" s="19" t="str">
        <f t="shared" ca="1" si="902"/>
        <v/>
      </c>
      <c r="Z2553" s="19" t="str">
        <f t="shared" ca="1" si="903"/>
        <v/>
      </c>
      <c r="AA2553" s="19" t="str">
        <f t="shared" ca="1" si="904"/>
        <v/>
      </c>
      <c r="AB2553" s="3"/>
      <c r="AE2553" s="1"/>
    </row>
    <row r="2554" spans="2:31" ht="15" x14ac:dyDescent="0.25">
      <c r="B2554" s="35">
        <f t="shared" ca="1" si="884"/>
        <v>11</v>
      </c>
      <c r="C2554" s="12">
        <f ca="1">IF(B2554="","",VLOOKUP(B2554,Tabelle2!$D$1:$E$37,2,0))</f>
        <v>2</v>
      </c>
      <c r="D2554" s="18" t="str">
        <f t="shared" ca="1" si="887"/>
        <v>L</v>
      </c>
      <c r="E2554" s="16" t="str">
        <f t="shared" ca="1" si="883"/>
        <v/>
      </c>
      <c r="F2554" s="19" t="str">
        <f t="shared" ca="1" si="885"/>
        <v/>
      </c>
      <c r="G2554" s="38">
        <f t="shared" ca="1" si="886"/>
        <v>0</v>
      </c>
      <c r="H2554" s="38">
        <f t="shared" ca="1" si="888"/>
        <v>-78</v>
      </c>
      <c r="I2554" s="27">
        <f t="shared" ca="1" si="889"/>
        <v>2</v>
      </c>
      <c r="J2554" s="27">
        <f t="shared" ca="1" si="890"/>
        <v>1</v>
      </c>
      <c r="K2554" s="19">
        <f t="shared" ca="1" si="891"/>
        <v>6</v>
      </c>
      <c r="L2554" s="12" t="str">
        <f t="shared" ca="1" si="892"/>
        <v/>
      </c>
      <c r="M2554" s="19" t="str">
        <f t="shared" ca="1" si="893"/>
        <v/>
      </c>
      <c r="N2554" s="19">
        <f t="shared" ca="1" si="894"/>
        <v>2</v>
      </c>
      <c r="O2554" s="24"/>
      <c r="P2554" s="40">
        <f t="shared" ca="1" si="895"/>
        <v>2</v>
      </c>
      <c r="Q2554" s="40"/>
      <c r="R2554" s="19">
        <f t="shared" ca="1" si="896"/>
        <v>2</v>
      </c>
      <c r="S2554" s="19">
        <f t="shared" ca="1" si="897"/>
        <v>6</v>
      </c>
      <c r="T2554" s="19" t="str">
        <f t="shared" ca="1" si="898"/>
        <v/>
      </c>
      <c r="U2554" s="42"/>
      <c r="V2554" s="19">
        <f t="shared" ca="1" si="899"/>
        <v>2</v>
      </c>
      <c r="W2554" s="19">
        <f t="shared" ca="1" si="900"/>
        <v>6</v>
      </c>
      <c r="X2554" s="19" t="str">
        <f t="shared" ca="1" si="901"/>
        <v/>
      </c>
      <c r="Y2554" s="19" t="str">
        <f t="shared" ca="1" si="902"/>
        <v/>
      </c>
      <c r="Z2554" s="19" t="str">
        <f t="shared" ca="1" si="903"/>
        <v/>
      </c>
      <c r="AA2554" s="19" t="str">
        <f t="shared" ca="1" si="904"/>
        <v/>
      </c>
      <c r="AB2554" s="3"/>
      <c r="AE2554" s="1"/>
    </row>
    <row r="2555" spans="2:31" ht="15" x14ac:dyDescent="0.25">
      <c r="B2555" s="35">
        <f t="shared" ca="1" si="884"/>
        <v>25</v>
      </c>
      <c r="C2555" s="12">
        <f ca="1">IF(B2555="","",VLOOKUP(B2555,Tabelle2!$D$1:$E$37,2,0))</f>
        <v>5</v>
      </c>
      <c r="D2555" s="18" t="str">
        <f t="shared" ca="1" si="887"/>
        <v>W</v>
      </c>
      <c r="E2555" s="16" t="str">
        <f t="shared" ca="1" si="883"/>
        <v>W</v>
      </c>
      <c r="F2555" s="19" t="str">
        <f t="shared" ca="1" si="885"/>
        <v/>
      </c>
      <c r="G2555" s="38">
        <f t="shared" ca="1" si="886"/>
        <v>3</v>
      </c>
      <c r="H2555" s="38">
        <f t="shared" ca="1" si="888"/>
        <v>-75</v>
      </c>
      <c r="I2555" s="27">
        <f t="shared" ca="1" si="889"/>
        <v>3</v>
      </c>
      <c r="J2555" s="27">
        <f t="shared" ca="1" si="890"/>
        <v>1</v>
      </c>
      <c r="K2555" s="19">
        <f t="shared" ca="1" si="891"/>
        <v>5</v>
      </c>
      <c r="L2555" s="12">
        <f t="shared" ca="1" si="892"/>
        <v>2</v>
      </c>
      <c r="M2555" s="19">
        <f t="shared" ca="1" si="893"/>
        <v>6</v>
      </c>
      <c r="N2555" s="19" t="str">
        <f t="shared" ca="1" si="894"/>
        <v/>
      </c>
      <c r="O2555" s="24"/>
      <c r="P2555" s="40">
        <f t="shared" ca="1" si="895"/>
        <v>3</v>
      </c>
      <c r="Q2555" s="40"/>
      <c r="R2555" s="19">
        <f t="shared" ca="1" si="896"/>
        <v>5</v>
      </c>
      <c r="S2555" s="19">
        <f t="shared" ca="1" si="897"/>
        <v>2</v>
      </c>
      <c r="T2555" s="19">
        <f t="shared" ca="1" si="898"/>
        <v>6</v>
      </c>
      <c r="U2555" s="42"/>
      <c r="V2555" s="19">
        <f t="shared" ca="1" si="899"/>
        <v>5</v>
      </c>
      <c r="W2555" s="19">
        <f t="shared" ca="1" si="900"/>
        <v>2</v>
      </c>
      <c r="X2555" s="19">
        <f t="shared" ca="1" si="901"/>
        <v>6</v>
      </c>
      <c r="Y2555" s="19" t="str">
        <f t="shared" ca="1" si="902"/>
        <v/>
      </c>
      <c r="Z2555" s="19" t="str">
        <f t="shared" ca="1" si="903"/>
        <v/>
      </c>
      <c r="AA2555" s="19" t="str">
        <f t="shared" ca="1" si="904"/>
        <v/>
      </c>
      <c r="AB2555" s="3"/>
      <c r="AE2555" s="1"/>
    </row>
    <row r="2556" spans="2:31" ht="15" x14ac:dyDescent="0.25">
      <c r="B2556" s="35">
        <f t="shared" ca="1" si="884"/>
        <v>29</v>
      </c>
      <c r="C2556" s="12">
        <f ca="1">IF(B2556="","",VLOOKUP(B2556,Tabelle2!$D$1:$E$37,2,0))</f>
        <v>5</v>
      </c>
      <c r="D2556" s="18" t="str">
        <f t="shared" ca="1" si="887"/>
        <v>W</v>
      </c>
      <c r="E2556" s="16" t="str">
        <f t="shared" ca="1" si="883"/>
        <v>W</v>
      </c>
      <c r="F2556" s="19" t="str">
        <f t="shared" ca="1" si="885"/>
        <v/>
      </c>
      <c r="G2556" s="38">
        <f t="shared" ca="1" si="886"/>
        <v>3</v>
      </c>
      <c r="H2556" s="38">
        <f t="shared" ca="1" si="888"/>
        <v>-72</v>
      </c>
      <c r="I2556" s="27">
        <f t="shared" ca="1" si="889"/>
        <v>3</v>
      </c>
      <c r="J2556" s="27">
        <f t="shared" ca="1" si="890"/>
        <v>1</v>
      </c>
      <c r="K2556" s="19">
        <f t="shared" ca="1" si="891"/>
        <v>5</v>
      </c>
      <c r="L2556" s="12">
        <f t="shared" ca="1" si="892"/>
        <v>2</v>
      </c>
      <c r="M2556" s="19">
        <f t="shared" ca="1" si="893"/>
        <v>6</v>
      </c>
      <c r="N2556" s="19" t="str">
        <f t="shared" ca="1" si="894"/>
        <v/>
      </c>
      <c r="O2556" s="24"/>
      <c r="P2556" s="40">
        <f t="shared" ca="1" si="895"/>
        <v>3</v>
      </c>
      <c r="Q2556" s="40"/>
      <c r="R2556" s="19">
        <f t="shared" ca="1" si="896"/>
        <v>5</v>
      </c>
      <c r="S2556" s="19">
        <f t="shared" ca="1" si="897"/>
        <v>2</v>
      </c>
      <c r="T2556" s="19">
        <f t="shared" ca="1" si="898"/>
        <v>6</v>
      </c>
      <c r="U2556" s="42"/>
      <c r="V2556" s="19">
        <f t="shared" ca="1" si="899"/>
        <v>5</v>
      </c>
      <c r="W2556" s="19">
        <f t="shared" ca="1" si="900"/>
        <v>5</v>
      </c>
      <c r="X2556" s="19">
        <f t="shared" ca="1" si="901"/>
        <v>2</v>
      </c>
      <c r="Y2556" s="19">
        <f t="shared" ca="1" si="902"/>
        <v>6</v>
      </c>
      <c r="Z2556" s="19" t="str">
        <f t="shared" ca="1" si="903"/>
        <v/>
      </c>
      <c r="AA2556" s="19" t="str">
        <f t="shared" ca="1" si="904"/>
        <v/>
      </c>
      <c r="AB2556" s="3"/>
      <c r="AE2556" s="1"/>
    </row>
    <row r="2557" spans="2:31" ht="15" x14ac:dyDescent="0.25">
      <c r="B2557" s="35">
        <f t="shared" ca="1" si="884"/>
        <v>25</v>
      </c>
      <c r="C2557" s="12">
        <f ca="1">IF(B2557="","",VLOOKUP(B2557,Tabelle2!$D$1:$E$37,2,0))</f>
        <v>5</v>
      </c>
      <c r="D2557" s="18" t="str">
        <f t="shared" ca="1" si="887"/>
        <v>L</v>
      </c>
      <c r="E2557" s="16" t="str">
        <f t="shared" ca="1" si="883"/>
        <v>L</v>
      </c>
      <c r="F2557" s="19" t="str">
        <f t="shared" ca="1" si="885"/>
        <v>l1</v>
      </c>
      <c r="G2557" s="38">
        <f t="shared" ca="1" si="886"/>
        <v>-3</v>
      </c>
      <c r="H2557" s="38">
        <f t="shared" ca="1" si="888"/>
        <v>-75</v>
      </c>
      <c r="I2557" s="27">
        <f t="shared" ca="1" si="889"/>
        <v>3</v>
      </c>
      <c r="J2557" s="27">
        <f t="shared" ca="1" si="890"/>
        <v>1</v>
      </c>
      <c r="K2557" s="19">
        <f t="shared" ca="1" si="891"/>
        <v>5</v>
      </c>
      <c r="L2557" s="12">
        <f t="shared" ca="1" si="892"/>
        <v>2</v>
      </c>
      <c r="M2557" s="19">
        <f t="shared" ca="1" si="893"/>
        <v>6</v>
      </c>
      <c r="N2557" s="19" t="str">
        <f t="shared" ca="1" si="894"/>
        <v/>
      </c>
      <c r="O2557" s="24"/>
      <c r="P2557" s="40">
        <f t="shared" ca="1" si="895"/>
        <v>3</v>
      </c>
      <c r="Q2557" s="40"/>
      <c r="R2557" s="19">
        <f t="shared" ca="1" si="896"/>
        <v>5</v>
      </c>
      <c r="S2557" s="19">
        <f t="shared" ca="1" si="897"/>
        <v>2</v>
      </c>
      <c r="T2557" s="19">
        <f t="shared" ca="1" si="898"/>
        <v>6</v>
      </c>
      <c r="U2557" s="42"/>
      <c r="V2557" s="19">
        <f t="shared" ca="1" si="899"/>
        <v>5</v>
      </c>
      <c r="W2557" s="19">
        <f t="shared" ca="1" si="900"/>
        <v>5</v>
      </c>
      <c r="X2557" s="19">
        <f t="shared" ca="1" si="901"/>
        <v>5</v>
      </c>
      <c r="Y2557" s="19">
        <f t="shared" ca="1" si="902"/>
        <v>2</v>
      </c>
      <c r="Z2557" s="19">
        <f t="shared" ca="1" si="903"/>
        <v>6</v>
      </c>
      <c r="AA2557" s="19" t="str">
        <f t="shared" ca="1" si="904"/>
        <v/>
      </c>
      <c r="AB2557" s="3"/>
      <c r="AE2557" s="1"/>
    </row>
    <row r="2558" spans="2:31" ht="15" x14ac:dyDescent="0.25">
      <c r="B2558" s="35">
        <f t="shared" ca="1" si="884"/>
        <v>4</v>
      </c>
      <c r="C2558" s="12">
        <f ca="1">IF(B2558="","",VLOOKUP(B2558,Tabelle2!$D$1:$E$37,2,0))</f>
        <v>1</v>
      </c>
      <c r="D2558" s="18" t="str">
        <f t="shared" ca="1" si="887"/>
        <v>W</v>
      </c>
      <c r="E2558" s="16" t="str">
        <f t="shared" ca="1" si="883"/>
        <v>w</v>
      </c>
      <c r="F2558" s="19" t="str">
        <f t="shared" ca="1" si="885"/>
        <v/>
      </c>
      <c r="G2558" s="38">
        <f t="shared" ca="1" si="886"/>
        <v>2</v>
      </c>
      <c r="H2558" s="38">
        <f t="shared" ca="1" si="888"/>
        <v>-73</v>
      </c>
      <c r="I2558" s="27">
        <f t="shared" ca="1" si="889"/>
        <v>4</v>
      </c>
      <c r="J2558" s="27" t="str">
        <f t="shared" ca="1" si="890"/>
        <v/>
      </c>
      <c r="K2558" s="19">
        <f t="shared" ca="1" si="891"/>
        <v>5</v>
      </c>
      <c r="L2558" s="12">
        <f t="shared" ca="1" si="892"/>
        <v>2</v>
      </c>
      <c r="M2558" s="19">
        <f t="shared" ca="1" si="893"/>
        <v>6</v>
      </c>
      <c r="N2558" s="19">
        <f t="shared" ca="1" si="894"/>
        <v>1</v>
      </c>
      <c r="O2558" s="24"/>
      <c r="P2558" s="40">
        <f t="shared" ca="1" si="895"/>
        <v>3</v>
      </c>
      <c r="Q2558" s="40"/>
      <c r="R2558" s="19">
        <f t="shared" ca="1" si="896"/>
        <v>1</v>
      </c>
      <c r="S2558" s="19">
        <f t="shared" ca="1" si="897"/>
        <v>5</v>
      </c>
      <c r="T2558" s="19">
        <f t="shared" ca="1" si="898"/>
        <v>2</v>
      </c>
      <c r="U2558" s="42"/>
      <c r="V2558" s="19">
        <f t="shared" ca="1" si="899"/>
        <v>1</v>
      </c>
      <c r="W2558" s="19">
        <f t="shared" ca="1" si="900"/>
        <v>5</v>
      </c>
      <c r="X2558" s="19">
        <f t="shared" ca="1" si="901"/>
        <v>5</v>
      </c>
      <c r="Y2558" s="19">
        <f t="shared" ca="1" si="902"/>
        <v>5</v>
      </c>
      <c r="Z2558" s="19">
        <f t="shared" ca="1" si="903"/>
        <v>2</v>
      </c>
      <c r="AA2558" s="19">
        <f t="shared" ca="1" si="904"/>
        <v>6</v>
      </c>
      <c r="AB2558" s="3"/>
      <c r="AE2558" s="1"/>
    </row>
    <row r="2559" spans="2:31" ht="15" x14ac:dyDescent="0.25">
      <c r="B2559" s="35">
        <f t="shared" ca="1" si="884"/>
        <v>10</v>
      </c>
      <c r="C2559" s="12">
        <f ca="1">IF(B2559="","",VLOOKUP(B2559,Tabelle2!$D$1:$E$37,2,0))</f>
        <v>2</v>
      </c>
      <c r="D2559" s="18" t="str">
        <f t="shared" ca="1" si="887"/>
        <v>L</v>
      </c>
      <c r="E2559" s="16" t="str">
        <f t="shared" ca="1" si="883"/>
        <v>L</v>
      </c>
      <c r="F2559" s="19" t="str">
        <f t="shared" ca="1" si="885"/>
        <v>l1</v>
      </c>
      <c r="G2559" s="38">
        <f t="shared" ca="1" si="886"/>
        <v>-3</v>
      </c>
      <c r="H2559" s="38">
        <f t="shared" ca="1" si="888"/>
        <v>-76</v>
      </c>
      <c r="I2559" s="27">
        <f t="shared" ca="1" si="889"/>
        <v>3</v>
      </c>
      <c r="J2559" s="27" t="str">
        <f t="shared" ca="1" si="890"/>
        <v/>
      </c>
      <c r="K2559" s="19">
        <f t="shared" ca="1" si="891"/>
        <v>5</v>
      </c>
      <c r="L2559" s="12">
        <f t="shared" ca="1" si="892"/>
        <v>2</v>
      </c>
      <c r="M2559" s="19">
        <f t="shared" ca="1" si="893"/>
        <v>6</v>
      </c>
      <c r="N2559" s="19" t="str">
        <f t="shared" ca="1" si="894"/>
        <v/>
      </c>
      <c r="O2559" s="24"/>
      <c r="P2559" s="40">
        <f t="shared" ca="1" si="895"/>
        <v>3</v>
      </c>
      <c r="Q2559" s="40"/>
      <c r="R2559" s="19">
        <f t="shared" ca="1" si="896"/>
        <v>2</v>
      </c>
      <c r="S2559" s="19">
        <f t="shared" ca="1" si="897"/>
        <v>1</v>
      </c>
      <c r="T2559" s="19">
        <f t="shared" ca="1" si="898"/>
        <v>5</v>
      </c>
      <c r="U2559" s="42"/>
      <c r="V2559" s="19">
        <f t="shared" ca="1" si="899"/>
        <v>2</v>
      </c>
      <c r="W2559" s="19">
        <f t="shared" ca="1" si="900"/>
        <v>1</v>
      </c>
      <c r="X2559" s="19">
        <f t="shared" ca="1" si="901"/>
        <v>5</v>
      </c>
      <c r="Y2559" s="19">
        <f t="shared" ca="1" si="902"/>
        <v>5</v>
      </c>
      <c r="Z2559" s="19">
        <f t="shared" ca="1" si="903"/>
        <v>5</v>
      </c>
      <c r="AA2559" s="19">
        <f t="shared" ca="1" si="904"/>
        <v>2</v>
      </c>
      <c r="AB2559" s="3"/>
      <c r="AE2559" s="1"/>
    </row>
    <row r="2560" spans="2:31" ht="15" x14ac:dyDescent="0.25">
      <c r="B2560" s="35">
        <f t="shared" ca="1" si="884"/>
        <v>15</v>
      </c>
      <c r="C2560" s="12">
        <f ca="1">IF(B2560="","",VLOOKUP(B2560,Tabelle2!$D$1:$E$37,2,0))</f>
        <v>3</v>
      </c>
      <c r="D2560" s="18" t="str">
        <f t="shared" ca="1" si="887"/>
        <v>W</v>
      </c>
      <c r="E2560" s="16" t="str">
        <f t="shared" ref="E2560:E2623" ca="1" si="905">IF(AND(F2559="l1",D2560="w"),"w",IF(F2559="l2","",IF(AND(J2560=1,I2560&gt;=3),D2560,IF(J2560=1,"",D2560))))</f>
        <v>w</v>
      </c>
      <c r="F2560" s="19" t="str">
        <f t="shared" ca="1" si="885"/>
        <v/>
      </c>
      <c r="G2560" s="38">
        <f t="shared" ca="1" si="886"/>
        <v>2</v>
      </c>
      <c r="H2560" s="38">
        <f t="shared" ca="1" si="888"/>
        <v>-74</v>
      </c>
      <c r="I2560" s="27">
        <f t="shared" ca="1" si="889"/>
        <v>4</v>
      </c>
      <c r="J2560" s="27" t="str">
        <f t="shared" ca="1" si="890"/>
        <v/>
      </c>
      <c r="K2560" s="19">
        <f t="shared" ca="1" si="891"/>
        <v>5</v>
      </c>
      <c r="L2560" s="12">
        <f t="shared" ca="1" si="892"/>
        <v>2</v>
      </c>
      <c r="M2560" s="19">
        <f t="shared" ca="1" si="893"/>
        <v>6</v>
      </c>
      <c r="N2560" s="19">
        <f t="shared" ca="1" si="894"/>
        <v>3</v>
      </c>
      <c r="O2560" s="24"/>
      <c r="P2560" s="40">
        <f t="shared" ca="1" si="895"/>
        <v>3</v>
      </c>
      <c r="Q2560" s="40"/>
      <c r="R2560" s="19">
        <f t="shared" ca="1" si="896"/>
        <v>3</v>
      </c>
      <c r="S2560" s="19">
        <f t="shared" ca="1" si="897"/>
        <v>2</v>
      </c>
      <c r="T2560" s="19">
        <f t="shared" ca="1" si="898"/>
        <v>1</v>
      </c>
      <c r="U2560" s="42"/>
      <c r="V2560" s="19">
        <f t="shared" ca="1" si="899"/>
        <v>3</v>
      </c>
      <c r="W2560" s="19">
        <f t="shared" ca="1" si="900"/>
        <v>2</v>
      </c>
      <c r="X2560" s="19">
        <f t="shared" ca="1" si="901"/>
        <v>1</v>
      </c>
      <c r="Y2560" s="19">
        <f t="shared" ca="1" si="902"/>
        <v>5</v>
      </c>
      <c r="Z2560" s="19">
        <f t="shared" ca="1" si="903"/>
        <v>5</v>
      </c>
      <c r="AA2560" s="19">
        <f t="shared" ca="1" si="904"/>
        <v>5</v>
      </c>
      <c r="AB2560" s="3"/>
      <c r="AE2560" s="1"/>
    </row>
    <row r="2561" spans="2:31" ht="15" x14ac:dyDescent="0.25">
      <c r="B2561" s="35">
        <f t="shared" ca="1" si="884"/>
        <v>32</v>
      </c>
      <c r="C2561" s="12">
        <f ca="1">IF(B2561="","",VLOOKUP(B2561,Tabelle2!$D$1:$E$37,2,0))</f>
        <v>6</v>
      </c>
      <c r="D2561" s="18" t="str">
        <f t="shared" ca="1" si="887"/>
        <v>W</v>
      </c>
      <c r="E2561" s="16" t="str">
        <f t="shared" ca="1" si="905"/>
        <v>W</v>
      </c>
      <c r="F2561" s="19" t="str">
        <f t="shared" ca="1" si="885"/>
        <v/>
      </c>
      <c r="G2561" s="38">
        <f t="shared" ca="1" si="886"/>
        <v>3</v>
      </c>
      <c r="H2561" s="38">
        <f t="shared" ca="1" si="888"/>
        <v>-71</v>
      </c>
      <c r="I2561" s="27">
        <f t="shared" ca="1" si="889"/>
        <v>3</v>
      </c>
      <c r="J2561" s="27" t="str">
        <f t="shared" ca="1" si="890"/>
        <v/>
      </c>
      <c r="K2561" s="19">
        <f t="shared" ca="1" si="891"/>
        <v>5</v>
      </c>
      <c r="L2561" s="12">
        <f t="shared" ca="1" si="892"/>
        <v>2</v>
      </c>
      <c r="M2561" s="19">
        <f t="shared" ca="1" si="893"/>
        <v>6</v>
      </c>
      <c r="N2561" s="19" t="str">
        <f t="shared" ca="1" si="894"/>
        <v/>
      </c>
      <c r="O2561" s="24"/>
      <c r="P2561" s="40">
        <f t="shared" ca="1" si="895"/>
        <v>3</v>
      </c>
      <c r="Q2561" s="40"/>
      <c r="R2561" s="19">
        <f t="shared" ca="1" si="896"/>
        <v>6</v>
      </c>
      <c r="S2561" s="19">
        <f t="shared" ca="1" si="897"/>
        <v>3</v>
      </c>
      <c r="T2561" s="19">
        <f t="shared" ca="1" si="898"/>
        <v>2</v>
      </c>
      <c r="U2561" s="42"/>
      <c r="V2561" s="19">
        <f t="shared" ca="1" si="899"/>
        <v>6</v>
      </c>
      <c r="W2561" s="19">
        <f t="shared" ca="1" si="900"/>
        <v>3</v>
      </c>
      <c r="X2561" s="19">
        <f t="shared" ca="1" si="901"/>
        <v>2</v>
      </c>
      <c r="Y2561" s="19">
        <f t="shared" ca="1" si="902"/>
        <v>1</v>
      </c>
      <c r="Z2561" s="19">
        <f t="shared" ca="1" si="903"/>
        <v>5</v>
      </c>
      <c r="AA2561" s="19">
        <f t="shared" ca="1" si="904"/>
        <v>5</v>
      </c>
      <c r="AB2561" s="3"/>
      <c r="AE2561" s="1"/>
    </row>
    <row r="2562" spans="2:31" ht="15" x14ac:dyDescent="0.25">
      <c r="B2562" s="35">
        <f t="shared" ca="1" si="884"/>
        <v>30</v>
      </c>
      <c r="C2562" s="12">
        <f ca="1">IF(B2562="","",VLOOKUP(B2562,Tabelle2!$D$1:$E$37,2,0))</f>
        <v>5</v>
      </c>
      <c r="D2562" s="18" t="str">
        <f t="shared" ca="1" si="887"/>
        <v>L</v>
      </c>
      <c r="E2562" s="16" t="str">
        <f t="shared" ca="1" si="905"/>
        <v>L</v>
      </c>
      <c r="F2562" s="19" t="str">
        <f t="shared" ca="1" si="885"/>
        <v>l1</v>
      </c>
      <c r="G2562" s="38">
        <f t="shared" ca="1" si="886"/>
        <v>-3</v>
      </c>
      <c r="H2562" s="38">
        <f t="shared" ca="1" si="888"/>
        <v>-74</v>
      </c>
      <c r="I2562" s="27">
        <f t="shared" ca="1" si="889"/>
        <v>3</v>
      </c>
      <c r="J2562" s="27" t="str">
        <f t="shared" ca="1" si="890"/>
        <v/>
      </c>
      <c r="K2562" s="19">
        <f t="shared" ca="1" si="891"/>
        <v>5</v>
      </c>
      <c r="L2562" s="12">
        <f t="shared" ca="1" si="892"/>
        <v>2</v>
      </c>
      <c r="M2562" s="19">
        <f t="shared" ca="1" si="893"/>
        <v>6</v>
      </c>
      <c r="N2562" s="19" t="str">
        <f t="shared" ca="1" si="894"/>
        <v/>
      </c>
      <c r="O2562" s="24"/>
      <c r="P2562" s="40">
        <f t="shared" ca="1" si="895"/>
        <v>3</v>
      </c>
      <c r="Q2562" s="40"/>
      <c r="R2562" s="19">
        <f t="shared" ca="1" si="896"/>
        <v>5</v>
      </c>
      <c r="S2562" s="19">
        <f t="shared" ca="1" si="897"/>
        <v>6</v>
      </c>
      <c r="T2562" s="19">
        <f t="shared" ca="1" si="898"/>
        <v>3</v>
      </c>
      <c r="U2562" s="42"/>
      <c r="V2562" s="19">
        <f t="shared" ca="1" si="899"/>
        <v>5</v>
      </c>
      <c r="W2562" s="19">
        <f t="shared" ca="1" si="900"/>
        <v>6</v>
      </c>
      <c r="X2562" s="19">
        <f t="shared" ca="1" si="901"/>
        <v>3</v>
      </c>
      <c r="Y2562" s="19">
        <f t="shared" ca="1" si="902"/>
        <v>2</v>
      </c>
      <c r="Z2562" s="19">
        <f t="shared" ca="1" si="903"/>
        <v>1</v>
      </c>
      <c r="AA2562" s="19">
        <f t="shared" ca="1" si="904"/>
        <v>5</v>
      </c>
      <c r="AB2562" s="3"/>
      <c r="AE2562" s="1"/>
    </row>
    <row r="2563" spans="2:31" ht="15" x14ac:dyDescent="0.25">
      <c r="B2563" s="35">
        <f t="shared" ca="1" si="884"/>
        <v>24</v>
      </c>
      <c r="C2563" s="12">
        <f ca="1">IF(B2563="","",VLOOKUP(B2563,Tabelle2!$D$1:$E$37,2,0))</f>
        <v>4</v>
      </c>
      <c r="D2563" s="18" t="str">
        <f t="shared" ca="1" si="887"/>
        <v>W</v>
      </c>
      <c r="E2563" s="16" t="str">
        <f t="shared" ca="1" si="905"/>
        <v>w</v>
      </c>
      <c r="F2563" s="19" t="str">
        <f t="shared" ca="1" si="885"/>
        <v/>
      </c>
      <c r="G2563" s="38">
        <f t="shared" ca="1" si="886"/>
        <v>2</v>
      </c>
      <c r="H2563" s="38">
        <f t="shared" ca="1" si="888"/>
        <v>-72</v>
      </c>
      <c r="I2563" s="27">
        <f t="shared" ca="1" si="889"/>
        <v>4</v>
      </c>
      <c r="J2563" s="27" t="str">
        <f t="shared" ca="1" si="890"/>
        <v/>
      </c>
      <c r="K2563" s="19">
        <f t="shared" ca="1" si="891"/>
        <v>5</v>
      </c>
      <c r="L2563" s="12">
        <f t="shared" ca="1" si="892"/>
        <v>2</v>
      </c>
      <c r="M2563" s="19">
        <f t="shared" ca="1" si="893"/>
        <v>6</v>
      </c>
      <c r="N2563" s="19">
        <f t="shared" ca="1" si="894"/>
        <v>4</v>
      </c>
      <c r="O2563" s="24"/>
      <c r="P2563" s="40">
        <f t="shared" ca="1" si="895"/>
        <v>3</v>
      </c>
      <c r="Q2563" s="40"/>
      <c r="R2563" s="19">
        <f t="shared" ca="1" si="896"/>
        <v>4</v>
      </c>
      <c r="S2563" s="19">
        <f t="shared" ca="1" si="897"/>
        <v>5</v>
      </c>
      <c r="T2563" s="19">
        <f t="shared" ca="1" si="898"/>
        <v>6</v>
      </c>
      <c r="U2563" s="42"/>
      <c r="V2563" s="19">
        <f t="shared" ca="1" si="899"/>
        <v>4</v>
      </c>
      <c r="W2563" s="19">
        <f t="shared" ca="1" si="900"/>
        <v>5</v>
      </c>
      <c r="X2563" s="19">
        <f t="shared" ca="1" si="901"/>
        <v>6</v>
      </c>
      <c r="Y2563" s="19">
        <f t="shared" ca="1" si="902"/>
        <v>3</v>
      </c>
      <c r="Z2563" s="19">
        <f t="shared" ca="1" si="903"/>
        <v>2</v>
      </c>
      <c r="AA2563" s="19">
        <f t="shared" ca="1" si="904"/>
        <v>1</v>
      </c>
      <c r="AB2563" s="3"/>
      <c r="AE2563" s="1"/>
    </row>
    <row r="2564" spans="2:31" ht="15" x14ac:dyDescent="0.25">
      <c r="B2564" s="35">
        <f t="shared" ref="B2564:B2627" ca="1" si="906">RANDBETWEEN(0,36)</f>
        <v>33</v>
      </c>
      <c r="C2564" s="12">
        <f ca="1">IF(B2564="","",VLOOKUP(B2564,Tabelle2!$D$1:$E$37,2,0))</f>
        <v>6</v>
      </c>
      <c r="D2564" s="18" t="str">
        <f t="shared" ca="1" si="887"/>
        <v>L</v>
      </c>
      <c r="E2564" s="16" t="str">
        <f t="shared" ca="1" si="905"/>
        <v>L</v>
      </c>
      <c r="F2564" s="19" t="str">
        <f t="shared" ca="1" si="885"/>
        <v>l1</v>
      </c>
      <c r="G2564" s="38">
        <f t="shared" ca="1" si="886"/>
        <v>-3</v>
      </c>
      <c r="H2564" s="38">
        <f t="shared" ca="1" si="888"/>
        <v>-75</v>
      </c>
      <c r="I2564" s="27">
        <f t="shared" ca="1" si="889"/>
        <v>3</v>
      </c>
      <c r="J2564" s="27" t="str">
        <f t="shared" ca="1" si="890"/>
        <v/>
      </c>
      <c r="K2564" s="19">
        <f t="shared" ca="1" si="891"/>
        <v>5</v>
      </c>
      <c r="L2564" s="12">
        <f t="shared" ca="1" si="892"/>
        <v>2</v>
      </c>
      <c r="M2564" s="19">
        <f t="shared" ca="1" si="893"/>
        <v>6</v>
      </c>
      <c r="N2564" s="19" t="str">
        <f t="shared" ca="1" si="894"/>
        <v/>
      </c>
      <c r="O2564" s="24"/>
      <c r="P2564" s="40">
        <f t="shared" ca="1" si="895"/>
        <v>3</v>
      </c>
      <c r="Q2564" s="40"/>
      <c r="R2564" s="19">
        <f t="shared" ca="1" si="896"/>
        <v>6</v>
      </c>
      <c r="S2564" s="19">
        <f t="shared" ca="1" si="897"/>
        <v>4</v>
      </c>
      <c r="T2564" s="19">
        <f t="shared" ca="1" si="898"/>
        <v>5</v>
      </c>
      <c r="U2564" s="42"/>
      <c r="V2564" s="19">
        <f t="shared" ca="1" si="899"/>
        <v>6</v>
      </c>
      <c r="W2564" s="19">
        <f t="shared" ca="1" si="900"/>
        <v>4</v>
      </c>
      <c r="X2564" s="19">
        <f t="shared" ca="1" si="901"/>
        <v>5</v>
      </c>
      <c r="Y2564" s="19">
        <f t="shared" ca="1" si="902"/>
        <v>6</v>
      </c>
      <c r="Z2564" s="19">
        <f t="shared" ca="1" si="903"/>
        <v>3</v>
      </c>
      <c r="AA2564" s="19">
        <f t="shared" ca="1" si="904"/>
        <v>2</v>
      </c>
      <c r="AB2564" s="3"/>
      <c r="AE2564" s="1"/>
    </row>
    <row r="2565" spans="2:31" ht="15" x14ac:dyDescent="0.25">
      <c r="B2565" s="35">
        <f t="shared" ca="1" si="906"/>
        <v>3</v>
      </c>
      <c r="C2565" s="12">
        <f ca="1">IF(B2565="","",VLOOKUP(B2565,Tabelle2!$D$1:$E$37,2,0))</f>
        <v>1</v>
      </c>
      <c r="D2565" s="18" t="str">
        <f t="shared" ca="1" si="887"/>
        <v>L</v>
      </c>
      <c r="E2565" s="16" t="str">
        <f t="shared" ca="1" si="905"/>
        <v>L</v>
      </c>
      <c r="F2565" s="19" t="str">
        <f t="shared" ca="1" si="885"/>
        <v>L2</v>
      </c>
      <c r="G2565" s="38">
        <f t="shared" ca="1" si="886"/>
        <v>-4</v>
      </c>
      <c r="H2565" s="38">
        <f t="shared" ca="1" si="888"/>
        <v>-79</v>
      </c>
      <c r="I2565" s="27">
        <f t="shared" ca="1" si="889"/>
        <v>4</v>
      </c>
      <c r="J2565" s="27" t="str">
        <f t="shared" ca="1" si="890"/>
        <v/>
      </c>
      <c r="K2565" s="19">
        <f t="shared" ca="1" si="891"/>
        <v>5</v>
      </c>
      <c r="L2565" s="12">
        <f t="shared" ca="1" si="892"/>
        <v>2</v>
      </c>
      <c r="M2565" s="19">
        <f t="shared" ca="1" si="893"/>
        <v>6</v>
      </c>
      <c r="N2565" s="19">
        <f t="shared" ca="1" si="894"/>
        <v>1</v>
      </c>
      <c r="O2565" s="24"/>
      <c r="P2565" s="40">
        <f t="shared" ca="1" si="895"/>
        <v>3</v>
      </c>
      <c r="Q2565" s="40"/>
      <c r="R2565" s="19">
        <f t="shared" ca="1" si="896"/>
        <v>1</v>
      </c>
      <c r="S2565" s="19">
        <f t="shared" ca="1" si="897"/>
        <v>6</v>
      </c>
      <c r="T2565" s="19">
        <f t="shared" ca="1" si="898"/>
        <v>4</v>
      </c>
      <c r="U2565" s="42"/>
      <c r="V2565" s="19">
        <f t="shared" ca="1" si="899"/>
        <v>1</v>
      </c>
      <c r="W2565" s="19">
        <f t="shared" ca="1" si="900"/>
        <v>6</v>
      </c>
      <c r="X2565" s="19">
        <f t="shared" ca="1" si="901"/>
        <v>4</v>
      </c>
      <c r="Y2565" s="19">
        <f t="shared" ca="1" si="902"/>
        <v>5</v>
      </c>
      <c r="Z2565" s="19">
        <f t="shared" ca="1" si="903"/>
        <v>6</v>
      </c>
      <c r="AA2565" s="19">
        <f t="shared" ca="1" si="904"/>
        <v>3</v>
      </c>
      <c r="AB2565" s="3"/>
      <c r="AE2565" s="1"/>
    </row>
    <row r="2566" spans="2:31" ht="15" x14ac:dyDescent="0.25">
      <c r="B2566" s="35">
        <f t="shared" ca="1" si="906"/>
        <v>23</v>
      </c>
      <c r="C2566" s="12">
        <f ca="1">IF(B2566="","",VLOOKUP(B2566,Tabelle2!$D$1:$E$37,2,0))</f>
        <v>4</v>
      </c>
      <c r="D2566" s="18" t="str">
        <f t="shared" ca="1" si="887"/>
        <v>W</v>
      </c>
      <c r="E2566" s="16" t="str">
        <f t="shared" ca="1" si="905"/>
        <v/>
      </c>
      <c r="F2566" s="19" t="str">
        <f t="shared" ca="1" si="885"/>
        <v>New</v>
      </c>
      <c r="G2566" s="38">
        <f t="shared" ca="1" si="886"/>
        <v>0</v>
      </c>
      <c r="H2566" s="38">
        <f t="shared" ca="1" si="888"/>
        <v>-79</v>
      </c>
      <c r="I2566" s="27">
        <f t="shared" ca="1" si="889"/>
        <v>3</v>
      </c>
      <c r="J2566" s="27">
        <f t="shared" ca="1" si="890"/>
        <v>1</v>
      </c>
      <c r="K2566" s="19">
        <f t="shared" ca="1" si="891"/>
        <v>4</v>
      </c>
      <c r="L2566" s="12">
        <f t="shared" ca="1" si="892"/>
        <v>1</v>
      </c>
      <c r="M2566" s="19">
        <f t="shared" ca="1" si="893"/>
        <v>6</v>
      </c>
      <c r="N2566" s="19" t="str">
        <f t="shared" ca="1" si="894"/>
        <v/>
      </c>
      <c r="O2566" s="24"/>
      <c r="P2566" s="40">
        <f t="shared" ca="1" si="895"/>
        <v>3</v>
      </c>
      <c r="Q2566" s="40"/>
      <c r="R2566" s="19">
        <f t="shared" ca="1" si="896"/>
        <v>4</v>
      </c>
      <c r="S2566" s="19">
        <f t="shared" ca="1" si="897"/>
        <v>1</v>
      </c>
      <c r="T2566" s="19">
        <f t="shared" ca="1" si="898"/>
        <v>6</v>
      </c>
      <c r="U2566" s="42"/>
      <c r="V2566" s="19">
        <f t="shared" ca="1" si="899"/>
        <v>4</v>
      </c>
      <c r="W2566" s="19">
        <f t="shared" ca="1" si="900"/>
        <v>1</v>
      </c>
      <c r="X2566" s="19">
        <f t="shared" ca="1" si="901"/>
        <v>6</v>
      </c>
      <c r="Y2566" s="19">
        <f t="shared" ca="1" si="902"/>
        <v>4</v>
      </c>
      <c r="Z2566" s="19">
        <f t="shared" ca="1" si="903"/>
        <v>5</v>
      </c>
      <c r="AA2566" s="19">
        <f t="shared" ca="1" si="904"/>
        <v>6</v>
      </c>
      <c r="AB2566" s="3"/>
      <c r="AE2566" s="1"/>
    </row>
    <row r="2567" spans="2:31" ht="15" x14ac:dyDescent="0.25">
      <c r="B2567" s="35">
        <f t="shared" ca="1" si="906"/>
        <v>6</v>
      </c>
      <c r="C2567" s="12">
        <f ca="1">IF(B2567="","",VLOOKUP(B2567,Tabelle2!$D$1:$E$37,2,0))</f>
        <v>1</v>
      </c>
      <c r="D2567" s="18" t="str">
        <f t="shared" ca="1" si="887"/>
        <v>L</v>
      </c>
      <c r="E2567" s="16" t="str">
        <f t="shared" ca="1" si="905"/>
        <v/>
      </c>
      <c r="F2567" s="19" t="str">
        <f t="shared" ca="1" si="885"/>
        <v/>
      </c>
      <c r="G2567" s="38">
        <f t="shared" ca="1" si="886"/>
        <v>0</v>
      </c>
      <c r="H2567" s="38">
        <f t="shared" ca="1" si="888"/>
        <v>-79</v>
      </c>
      <c r="I2567" s="27">
        <f t="shared" ca="1" si="889"/>
        <v>1</v>
      </c>
      <c r="J2567" s="27">
        <f t="shared" ca="1" si="890"/>
        <v>1</v>
      </c>
      <c r="K2567" s="19">
        <f t="shared" ca="1" si="891"/>
        <v>1</v>
      </c>
      <c r="L2567" s="12" t="str">
        <f t="shared" ca="1" si="892"/>
        <v/>
      </c>
      <c r="M2567" s="19" t="str">
        <f t="shared" ca="1" si="893"/>
        <v/>
      </c>
      <c r="N2567" s="19" t="str">
        <f t="shared" ca="1" si="894"/>
        <v/>
      </c>
      <c r="O2567" s="24"/>
      <c r="P2567" s="40">
        <f t="shared" ca="1" si="895"/>
        <v>1</v>
      </c>
      <c r="Q2567" s="40"/>
      <c r="R2567" s="19">
        <f t="shared" ca="1" si="896"/>
        <v>1</v>
      </c>
      <c r="S2567" s="19" t="str">
        <f t="shared" ca="1" si="897"/>
        <v/>
      </c>
      <c r="T2567" s="19" t="str">
        <f t="shared" ca="1" si="898"/>
        <v/>
      </c>
      <c r="U2567" s="42"/>
      <c r="V2567" s="19">
        <f t="shared" ca="1" si="899"/>
        <v>1</v>
      </c>
      <c r="W2567" s="19" t="str">
        <f t="shared" ca="1" si="900"/>
        <v/>
      </c>
      <c r="X2567" s="19" t="str">
        <f t="shared" ca="1" si="901"/>
        <v/>
      </c>
      <c r="Y2567" s="19" t="str">
        <f t="shared" ca="1" si="902"/>
        <v/>
      </c>
      <c r="Z2567" s="19" t="str">
        <f t="shared" ca="1" si="903"/>
        <v/>
      </c>
      <c r="AA2567" s="19" t="str">
        <f t="shared" ca="1" si="904"/>
        <v/>
      </c>
      <c r="AB2567" s="3"/>
      <c r="AE2567" s="1"/>
    </row>
    <row r="2568" spans="2:31" ht="15" x14ac:dyDescent="0.25">
      <c r="B2568" s="35">
        <f t="shared" ca="1" si="906"/>
        <v>23</v>
      </c>
      <c r="C2568" s="12">
        <f ca="1">IF(B2568="","",VLOOKUP(B2568,Tabelle2!$D$1:$E$37,2,0))</f>
        <v>4</v>
      </c>
      <c r="D2568" s="18" t="str">
        <f t="shared" ca="1" si="887"/>
        <v>L</v>
      </c>
      <c r="E2568" s="16" t="str">
        <f t="shared" ca="1" si="905"/>
        <v/>
      </c>
      <c r="F2568" s="19" t="str">
        <f t="shared" ca="1" si="885"/>
        <v/>
      </c>
      <c r="G2568" s="38">
        <f t="shared" ca="1" si="886"/>
        <v>0</v>
      </c>
      <c r="H2568" s="38">
        <f t="shared" ca="1" si="888"/>
        <v>-79</v>
      </c>
      <c r="I2568" s="27">
        <f t="shared" ca="1" si="889"/>
        <v>2</v>
      </c>
      <c r="J2568" s="27">
        <f t="shared" ca="1" si="890"/>
        <v>1</v>
      </c>
      <c r="K2568" s="19">
        <f t="shared" ca="1" si="891"/>
        <v>1</v>
      </c>
      <c r="L2568" s="12" t="str">
        <f t="shared" ca="1" si="892"/>
        <v/>
      </c>
      <c r="M2568" s="19" t="str">
        <f t="shared" ca="1" si="893"/>
        <v/>
      </c>
      <c r="N2568" s="19">
        <f t="shared" ca="1" si="894"/>
        <v>4</v>
      </c>
      <c r="O2568" s="24"/>
      <c r="P2568" s="40">
        <f t="shared" ca="1" si="895"/>
        <v>2</v>
      </c>
      <c r="Q2568" s="40"/>
      <c r="R2568" s="19">
        <f t="shared" ca="1" si="896"/>
        <v>4</v>
      </c>
      <c r="S2568" s="19">
        <f t="shared" ca="1" si="897"/>
        <v>1</v>
      </c>
      <c r="T2568" s="19" t="str">
        <f t="shared" ca="1" si="898"/>
        <v/>
      </c>
      <c r="U2568" s="42"/>
      <c r="V2568" s="19">
        <f t="shared" ca="1" si="899"/>
        <v>4</v>
      </c>
      <c r="W2568" s="19">
        <f t="shared" ca="1" si="900"/>
        <v>1</v>
      </c>
      <c r="X2568" s="19" t="str">
        <f t="shared" ca="1" si="901"/>
        <v/>
      </c>
      <c r="Y2568" s="19" t="str">
        <f t="shared" ca="1" si="902"/>
        <v/>
      </c>
      <c r="Z2568" s="19" t="str">
        <f t="shared" ca="1" si="903"/>
        <v/>
      </c>
      <c r="AA2568" s="19" t="str">
        <f t="shared" ca="1" si="904"/>
        <v/>
      </c>
      <c r="AB2568" s="3"/>
      <c r="AE2568" s="1"/>
    </row>
    <row r="2569" spans="2:31" ht="15" x14ac:dyDescent="0.25">
      <c r="B2569" s="35">
        <f t="shared" ca="1" si="906"/>
        <v>30</v>
      </c>
      <c r="C2569" s="12">
        <f ca="1">IF(B2569="","",VLOOKUP(B2569,Tabelle2!$D$1:$E$37,2,0))</f>
        <v>5</v>
      </c>
      <c r="D2569" s="18" t="str">
        <f t="shared" ca="1" si="887"/>
        <v>W</v>
      </c>
      <c r="E2569" s="16" t="str">
        <f t="shared" ca="1" si="905"/>
        <v>W</v>
      </c>
      <c r="F2569" s="19" t="str">
        <f t="shared" ca="1" si="885"/>
        <v/>
      </c>
      <c r="G2569" s="38">
        <f t="shared" ca="1" si="886"/>
        <v>3</v>
      </c>
      <c r="H2569" s="38">
        <f t="shared" ca="1" si="888"/>
        <v>-76</v>
      </c>
      <c r="I2569" s="27">
        <f t="shared" ca="1" si="889"/>
        <v>3</v>
      </c>
      <c r="J2569" s="27">
        <f t="shared" ca="1" si="890"/>
        <v>1</v>
      </c>
      <c r="K2569" s="19">
        <f t="shared" ca="1" si="891"/>
        <v>5</v>
      </c>
      <c r="L2569" s="12">
        <f t="shared" ca="1" si="892"/>
        <v>4</v>
      </c>
      <c r="M2569" s="19">
        <f t="shared" ca="1" si="893"/>
        <v>1</v>
      </c>
      <c r="N2569" s="19" t="str">
        <f t="shared" ca="1" si="894"/>
        <v/>
      </c>
      <c r="O2569" s="24"/>
      <c r="P2569" s="40">
        <f t="shared" ca="1" si="895"/>
        <v>3</v>
      </c>
      <c r="Q2569" s="40"/>
      <c r="R2569" s="19">
        <f t="shared" ca="1" si="896"/>
        <v>5</v>
      </c>
      <c r="S2569" s="19">
        <f t="shared" ca="1" si="897"/>
        <v>4</v>
      </c>
      <c r="T2569" s="19">
        <f t="shared" ca="1" si="898"/>
        <v>1</v>
      </c>
      <c r="U2569" s="42"/>
      <c r="V2569" s="19">
        <f t="shared" ca="1" si="899"/>
        <v>5</v>
      </c>
      <c r="W2569" s="19">
        <f t="shared" ca="1" si="900"/>
        <v>4</v>
      </c>
      <c r="X2569" s="19">
        <f t="shared" ca="1" si="901"/>
        <v>1</v>
      </c>
      <c r="Y2569" s="19" t="str">
        <f t="shared" ca="1" si="902"/>
        <v/>
      </c>
      <c r="Z2569" s="19" t="str">
        <f t="shared" ca="1" si="903"/>
        <v/>
      </c>
      <c r="AA2569" s="19" t="str">
        <f t="shared" ca="1" si="904"/>
        <v/>
      </c>
      <c r="AB2569" s="3"/>
      <c r="AE2569" s="1"/>
    </row>
    <row r="2570" spans="2:31" ht="15" x14ac:dyDescent="0.25">
      <c r="B2570" s="35">
        <f t="shared" ca="1" si="906"/>
        <v>24</v>
      </c>
      <c r="C2570" s="12">
        <f ca="1">IF(B2570="","",VLOOKUP(B2570,Tabelle2!$D$1:$E$37,2,0))</f>
        <v>4</v>
      </c>
      <c r="D2570" s="18" t="str">
        <f t="shared" ca="1" si="887"/>
        <v>W</v>
      </c>
      <c r="E2570" s="16" t="str">
        <f t="shared" ca="1" si="905"/>
        <v>W</v>
      </c>
      <c r="F2570" s="19" t="str">
        <f t="shared" ca="1" si="885"/>
        <v/>
      </c>
      <c r="G2570" s="38">
        <f t="shared" ca="1" si="886"/>
        <v>3</v>
      </c>
      <c r="H2570" s="38">
        <f t="shared" ca="1" si="888"/>
        <v>-73</v>
      </c>
      <c r="I2570" s="27">
        <f t="shared" ca="1" si="889"/>
        <v>3</v>
      </c>
      <c r="J2570" s="27">
        <f t="shared" ca="1" si="890"/>
        <v>1</v>
      </c>
      <c r="K2570" s="19">
        <f t="shared" ca="1" si="891"/>
        <v>5</v>
      </c>
      <c r="L2570" s="12">
        <f t="shared" ca="1" si="892"/>
        <v>4</v>
      </c>
      <c r="M2570" s="19">
        <f t="shared" ca="1" si="893"/>
        <v>1</v>
      </c>
      <c r="N2570" s="19" t="str">
        <f t="shared" ca="1" si="894"/>
        <v/>
      </c>
      <c r="O2570" s="24"/>
      <c r="P2570" s="40">
        <f t="shared" ca="1" si="895"/>
        <v>3</v>
      </c>
      <c r="Q2570" s="40"/>
      <c r="R2570" s="19">
        <f t="shared" ca="1" si="896"/>
        <v>4</v>
      </c>
      <c r="S2570" s="19">
        <f t="shared" ca="1" si="897"/>
        <v>5</v>
      </c>
      <c r="T2570" s="19">
        <f t="shared" ca="1" si="898"/>
        <v>1</v>
      </c>
      <c r="U2570" s="42"/>
      <c r="V2570" s="19">
        <f t="shared" ca="1" si="899"/>
        <v>4</v>
      </c>
      <c r="W2570" s="19">
        <f t="shared" ca="1" si="900"/>
        <v>5</v>
      </c>
      <c r="X2570" s="19">
        <f t="shared" ca="1" si="901"/>
        <v>4</v>
      </c>
      <c r="Y2570" s="19">
        <f t="shared" ca="1" si="902"/>
        <v>1</v>
      </c>
      <c r="Z2570" s="19" t="str">
        <f t="shared" ca="1" si="903"/>
        <v/>
      </c>
      <c r="AA2570" s="19" t="str">
        <f t="shared" ca="1" si="904"/>
        <v/>
      </c>
      <c r="AB2570" s="3"/>
      <c r="AE2570" s="1"/>
    </row>
    <row r="2571" spans="2:31" ht="15" x14ac:dyDescent="0.25">
      <c r="B2571" s="35">
        <f t="shared" ca="1" si="906"/>
        <v>22</v>
      </c>
      <c r="C2571" s="12">
        <f ca="1">IF(B2571="","",VLOOKUP(B2571,Tabelle2!$D$1:$E$37,2,0))</f>
        <v>4</v>
      </c>
      <c r="D2571" s="18" t="str">
        <f t="shared" ca="1" si="887"/>
        <v>L</v>
      </c>
      <c r="E2571" s="16" t="str">
        <f t="shared" ca="1" si="905"/>
        <v>L</v>
      </c>
      <c r="F2571" s="19" t="str">
        <f t="shared" ca="1" si="885"/>
        <v>l1</v>
      </c>
      <c r="G2571" s="38">
        <f t="shared" ca="1" si="886"/>
        <v>-3</v>
      </c>
      <c r="H2571" s="38">
        <f t="shared" ca="1" si="888"/>
        <v>-76</v>
      </c>
      <c r="I2571" s="27">
        <f t="shared" ca="1" si="889"/>
        <v>3</v>
      </c>
      <c r="J2571" s="27">
        <f t="shared" ca="1" si="890"/>
        <v>1</v>
      </c>
      <c r="K2571" s="19">
        <f t="shared" ca="1" si="891"/>
        <v>5</v>
      </c>
      <c r="L2571" s="12">
        <f t="shared" ca="1" si="892"/>
        <v>4</v>
      </c>
      <c r="M2571" s="19">
        <f t="shared" ca="1" si="893"/>
        <v>1</v>
      </c>
      <c r="N2571" s="19" t="str">
        <f t="shared" ca="1" si="894"/>
        <v/>
      </c>
      <c r="O2571" s="24"/>
      <c r="P2571" s="40">
        <f t="shared" ca="1" si="895"/>
        <v>3</v>
      </c>
      <c r="Q2571" s="40"/>
      <c r="R2571" s="19">
        <f t="shared" ca="1" si="896"/>
        <v>4</v>
      </c>
      <c r="S2571" s="19">
        <f t="shared" ca="1" si="897"/>
        <v>5</v>
      </c>
      <c r="T2571" s="19">
        <f t="shared" ca="1" si="898"/>
        <v>1</v>
      </c>
      <c r="U2571" s="42"/>
      <c r="V2571" s="19">
        <f t="shared" ca="1" si="899"/>
        <v>4</v>
      </c>
      <c r="W2571" s="19">
        <f t="shared" ca="1" si="900"/>
        <v>4</v>
      </c>
      <c r="X2571" s="19">
        <f t="shared" ca="1" si="901"/>
        <v>5</v>
      </c>
      <c r="Y2571" s="19">
        <f t="shared" ca="1" si="902"/>
        <v>4</v>
      </c>
      <c r="Z2571" s="19">
        <f t="shared" ca="1" si="903"/>
        <v>1</v>
      </c>
      <c r="AA2571" s="19" t="str">
        <f t="shared" ca="1" si="904"/>
        <v/>
      </c>
      <c r="AB2571" s="3"/>
      <c r="AE2571" s="1"/>
    </row>
    <row r="2572" spans="2:31" ht="15" x14ac:dyDescent="0.25">
      <c r="B2572" s="35">
        <f t="shared" ca="1" si="906"/>
        <v>13</v>
      </c>
      <c r="C2572" s="12">
        <f ca="1">IF(B2572="","",VLOOKUP(B2572,Tabelle2!$D$1:$E$37,2,0))</f>
        <v>3</v>
      </c>
      <c r="D2572" s="18" t="str">
        <f t="shared" ca="1" si="887"/>
        <v>W</v>
      </c>
      <c r="E2572" s="16" t="str">
        <f t="shared" ca="1" si="905"/>
        <v>w</v>
      </c>
      <c r="F2572" s="19" t="str">
        <f t="shared" ca="1" si="885"/>
        <v/>
      </c>
      <c r="G2572" s="38">
        <f t="shared" ca="1" si="886"/>
        <v>2</v>
      </c>
      <c r="H2572" s="38">
        <f t="shared" ca="1" si="888"/>
        <v>-74</v>
      </c>
      <c r="I2572" s="27">
        <f t="shared" ca="1" si="889"/>
        <v>4</v>
      </c>
      <c r="J2572" s="27" t="str">
        <f t="shared" ca="1" si="890"/>
        <v/>
      </c>
      <c r="K2572" s="19">
        <f t="shared" ca="1" si="891"/>
        <v>5</v>
      </c>
      <c r="L2572" s="12">
        <f t="shared" ca="1" si="892"/>
        <v>4</v>
      </c>
      <c r="M2572" s="19">
        <f t="shared" ca="1" si="893"/>
        <v>1</v>
      </c>
      <c r="N2572" s="19">
        <f t="shared" ca="1" si="894"/>
        <v>3</v>
      </c>
      <c r="O2572" s="24"/>
      <c r="P2572" s="40">
        <f t="shared" ca="1" si="895"/>
        <v>3</v>
      </c>
      <c r="Q2572" s="40"/>
      <c r="R2572" s="19">
        <f t="shared" ca="1" si="896"/>
        <v>3</v>
      </c>
      <c r="S2572" s="19">
        <f t="shared" ca="1" si="897"/>
        <v>4</v>
      </c>
      <c r="T2572" s="19">
        <f t="shared" ca="1" si="898"/>
        <v>5</v>
      </c>
      <c r="U2572" s="42"/>
      <c r="V2572" s="19">
        <f t="shared" ca="1" si="899"/>
        <v>3</v>
      </c>
      <c r="W2572" s="19">
        <f t="shared" ca="1" si="900"/>
        <v>4</v>
      </c>
      <c r="X2572" s="19">
        <f t="shared" ca="1" si="901"/>
        <v>4</v>
      </c>
      <c r="Y2572" s="19">
        <f t="shared" ca="1" si="902"/>
        <v>5</v>
      </c>
      <c r="Z2572" s="19">
        <f t="shared" ca="1" si="903"/>
        <v>4</v>
      </c>
      <c r="AA2572" s="19">
        <f t="shared" ca="1" si="904"/>
        <v>1</v>
      </c>
      <c r="AB2572" s="3"/>
      <c r="AE2572" s="1"/>
    </row>
    <row r="2573" spans="2:31" ht="15" x14ac:dyDescent="0.25">
      <c r="B2573" s="35">
        <f t="shared" ca="1" si="906"/>
        <v>21</v>
      </c>
      <c r="C2573" s="12">
        <f ca="1">IF(B2573="","",VLOOKUP(B2573,Tabelle2!$D$1:$E$37,2,0))</f>
        <v>4</v>
      </c>
      <c r="D2573" s="18" t="str">
        <f t="shared" ca="1" si="887"/>
        <v>W</v>
      </c>
      <c r="E2573" s="16" t="str">
        <f t="shared" ca="1" si="905"/>
        <v>W</v>
      </c>
      <c r="F2573" s="19" t="str">
        <f t="shared" ca="1" si="885"/>
        <v/>
      </c>
      <c r="G2573" s="38">
        <f t="shared" ca="1" si="886"/>
        <v>3</v>
      </c>
      <c r="H2573" s="38">
        <f t="shared" ca="1" si="888"/>
        <v>-71</v>
      </c>
      <c r="I2573" s="27">
        <f t="shared" ca="1" si="889"/>
        <v>3</v>
      </c>
      <c r="J2573" s="27" t="str">
        <f t="shared" ca="1" si="890"/>
        <v/>
      </c>
      <c r="K2573" s="19">
        <f t="shared" ca="1" si="891"/>
        <v>5</v>
      </c>
      <c r="L2573" s="12">
        <f t="shared" ca="1" si="892"/>
        <v>4</v>
      </c>
      <c r="M2573" s="19">
        <f t="shared" ca="1" si="893"/>
        <v>1</v>
      </c>
      <c r="N2573" s="19" t="str">
        <f t="shared" ca="1" si="894"/>
        <v/>
      </c>
      <c r="O2573" s="24"/>
      <c r="P2573" s="40">
        <f t="shared" ca="1" si="895"/>
        <v>3</v>
      </c>
      <c r="Q2573" s="40"/>
      <c r="R2573" s="19">
        <f t="shared" ca="1" si="896"/>
        <v>4</v>
      </c>
      <c r="S2573" s="19">
        <f t="shared" ca="1" si="897"/>
        <v>3</v>
      </c>
      <c r="T2573" s="19">
        <f t="shared" ca="1" si="898"/>
        <v>5</v>
      </c>
      <c r="U2573" s="42"/>
      <c r="V2573" s="19">
        <f t="shared" ca="1" si="899"/>
        <v>4</v>
      </c>
      <c r="W2573" s="19">
        <f t="shared" ca="1" si="900"/>
        <v>3</v>
      </c>
      <c r="X2573" s="19">
        <f t="shared" ca="1" si="901"/>
        <v>4</v>
      </c>
      <c r="Y2573" s="19">
        <f t="shared" ca="1" si="902"/>
        <v>4</v>
      </c>
      <c r="Z2573" s="19">
        <f t="shared" ca="1" si="903"/>
        <v>5</v>
      </c>
      <c r="AA2573" s="19">
        <f t="shared" ca="1" si="904"/>
        <v>4</v>
      </c>
      <c r="AB2573" s="3"/>
      <c r="AE2573" s="1"/>
    </row>
    <row r="2574" spans="2:31" ht="15" x14ac:dyDescent="0.25">
      <c r="B2574" s="35">
        <f t="shared" ca="1" si="906"/>
        <v>25</v>
      </c>
      <c r="C2574" s="12">
        <f ca="1">IF(B2574="","",VLOOKUP(B2574,Tabelle2!$D$1:$E$37,2,0))</f>
        <v>5</v>
      </c>
      <c r="D2574" s="18" t="str">
        <f t="shared" ca="1" si="887"/>
        <v>W</v>
      </c>
      <c r="E2574" s="16" t="str">
        <f t="shared" ca="1" si="905"/>
        <v>W</v>
      </c>
      <c r="F2574" s="19" t="str">
        <f t="shared" ca="1" si="885"/>
        <v/>
      </c>
      <c r="G2574" s="38">
        <f t="shared" ca="1" si="886"/>
        <v>3</v>
      </c>
      <c r="H2574" s="38">
        <f t="shared" ca="1" si="888"/>
        <v>-68</v>
      </c>
      <c r="I2574" s="27">
        <f t="shared" ca="1" si="889"/>
        <v>3</v>
      </c>
      <c r="J2574" s="27" t="str">
        <f t="shared" ca="1" si="890"/>
        <v/>
      </c>
      <c r="K2574" s="19">
        <f t="shared" ca="1" si="891"/>
        <v>5</v>
      </c>
      <c r="L2574" s="12">
        <f t="shared" ca="1" si="892"/>
        <v>4</v>
      </c>
      <c r="M2574" s="19">
        <f t="shared" ca="1" si="893"/>
        <v>1</v>
      </c>
      <c r="N2574" s="19" t="str">
        <f t="shared" ca="1" si="894"/>
        <v/>
      </c>
      <c r="O2574" s="24"/>
      <c r="P2574" s="40">
        <f t="shared" ca="1" si="895"/>
        <v>3</v>
      </c>
      <c r="Q2574" s="40"/>
      <c r="R2574" s="19">
        <f t="shared" ca="1" si="896"/>
        <v>5</v>
      </c>
      <c r="S2574" s="19">
        <f t="shared" ca="1" si="897"/>
        <v>4</v>
      </c>
      <c r="T2574" s="19">
        <f t="shared" ca="1" si="898"/>
        <v>3</v>
      </c>
      <c r="U2574" s="42"/>
      <c r="V2574" s="19">
        <f t="shared" ca="1" si="899"/>
        <v>5</v>
      </c>
      <c r="W2574" s="19">
        <f t="shared" ca="1" si="900"/>
        <v>4</v>
      </c>
      <c r="X2574" s="19">
        <f t="shared" ca="1" si="901"/>
        <v>3</v>
      </c>
      <c r="Y2574" s="19">
        <f t="shared" ca="1" si="902"/>
        <v>4</v>
      </c>
      <c r="Z2574" s="19">
        <f t="shared" ca="1" si="903"/>
        <v>4</v>
      </c>
      <c r="AA2574" s="19">
        <f t="shared" ca="1" si="904"/>
        <v>5</v>
      </c>
      <c r="AB2574" s="3"/>
      <c r="AE2574" s="1"/>
    </row>
    <row r="2575" spans="2:31" ht="15" x14ac:dyDescent="0.25">
      <c r="B2575" s="35">
        <f t="shared" ca="1" si="906"/>
        <v>30</v>
      </c>
      <c r="C2575" s="12">
        <f ca="1">IF(B2575="","",VLOOKUP(B2575,Tabelle2!$D$1:$E$37,2,0))</f>
        <v>5</v>
      </c>
      <c r="D2575" s="18" t="str">
        <f t="shared" ca="1" si="887"/>
        <v>L</v>
      </c>
      <c r="E2575" s="16" t="str">
        <f t="shared" ca="1" si="905"/>
        <v>L</v>
      </c>
      <c r="F2575" s="19" t="str">
        <f t="shared" ca="1" si="885"/>
        <v>l1</v>
      </c>
      <c r="G2575" s="38">
        <f t="shared" ca="1" si="886"/>
        <v>-3</v>
      </c>
      <c r="H2575" s="38">
        <f t="shared" ca="1" si="888"/>
        <v>-71</v>
      </c>
      <c r="I2575" s="27">
        <f t="shared" ca="1" si="889"/>
        <v>3</v>
      </c>
      <c r="J2575" s="27" t="str">
        <f t="shared" ca="1" si="890"/>
        <v/>
      </c>
      <c r="K2575" s="19">
        <f t="shared" ca="1" si="891"/>
        <v>5</v>
      </c>
      <c r="L2575" s="12">
        <f t="shared" ca="1" si="892"/>
        <v>4</v>
      </c>
      <c r="M2575" s="19">
        <f t="shared" ca="1" si="893"/>
        <v>1</v>
      </c>
      <c r="N2575" s="19" t="str">
        <f t="shared" ca="1" si="894"/>
        <v/>
      </c>
      <c r="O2575" s="24"/>
      <c r="P2575" s="40">
        <f t="shared" ca="1" si="895"/>
        <v>3</v>
      </c>
      <c r="Q2575" s="40"/>
      <c r="R2575" s="19">
        <f t="shared" ca="1" si="896"/>
        <v>5</v>
      </c>
      <c r="S2575" s="19">
        <f t="shared" ca="1" si="897"/>
        <v>4</v>
      </c>
      <c r="T2575" s="19">
        <f t="shared" ca="1" si="898"/>
        <v>3</v>
      </c>
      <c r="U2575" s="42"/>
      <c r="V2575" s="19">
        <f t="shared" ca="1" si="899"/>
        <v>5</v>
      </c>
      <c r="W2575" s="19">
        <f t="shared" ca="1" si="900"/>
        <v>5</v>
      </c>
      <c r="X2575" s="19">
        <f t="shared" ca="1" si="901"/>
        <v>4</v>
      </c>
      <c r="Y2575" s="19">
        <f t="shared" ca="1" si="902"/>
        <v>3</v>
      </c>
      <c r="Z2575" s="19">
        <f t="shared" ca="1" si="903"/>
        <v>4</v>
      </c>
      <c r="AA2575" s="19">
        <f t="shared" ca="1" si="904"/>
        <v>4</v>
      </c>
      <c r="AB2575" s="3"/>
      <c r="AE2575" s="1"/>
    </row>
    <row r="2576" spans="2:31" ht="15" x14ac:dyDescent="0.25">
      <c r="B2576" s="35">
        <f t="shared" ca="1" si="906"/>
        <v>14</v>
      </c>
      <c r="C2576" s="12">
        <f ca="1">IF(B2576="","",VLOOKUP(B2576,Tabelle2!$D$1:$E$37,2,0))</f>
        <v>3</v>
      </c>
      <c r="D2576" s="18" t="str">
        <f t="shared" ca="1" si="887"/>
        <v>W</v>
      </c>
      <c r="E2576" s="16" t="str">
        <f t="shared" ca="1" si="905"/>
        <v>w</v>
      </c>
      <c r="F2576" s="19" t="str">
        <f t="shared" ca="1" si="885"/>
        <v/>
      </c>
      <c r="G2576" s="38">
        <f t="shared" ca="1" si="886"/>
        <v>2</v>
      </c>
      <c r="H2576" s="38">
        <f t="shared" ca="1" si="888"/>
        <v>-69</v>
      </c>
      <c r="I2576" s="27">
        <f t="shared" ca="1" si="889"/>
        <v>4</v>
      </c>
      <c r="J2576" s="27" t="str">
        <f t="shared" ca="1" si="890"/>
        <v/>
      </c>
      <c r="K2576" s="19">
        <f t="shared" ca="1" si="891"/>
        <v>5</v>
      </c>
      <c r="L2576" s="12">
        <f t="shared" ca="1" si="892"/>
        <v>4</v>
      </c>
      <c r="M2576" s="19">
        <f t="shared" ca="1" si="893"/>
        <v>1</v>
      </c>
      <c r="N2576" s="19">
        <f t="shared" ca="1" si="894"/>
        <v>3</v>
      </c>
      <c r="O2576" s="24"/>
      <c r="P2576" s="40">
        <f t="shared" ca="1" si="895"/>
        <v>3</v>
      </c>
      <c r="Q2576" s="40"/>
      <c r="R2576" s="19">
        <f t="shared" ca="1" si="896"/>
        <v>3</v>
      </c>
      <c r="S2576" s="19">
        <f t="shared" ca="1" si="897"/>
        <v>5</v>
      </c>
      <c r="T2576" s="19">
        <f t="shared" ca="1" si="898"/>
        <v>4</v>
      </c>
      <c r="U2576" s="42"/>
      <c r="V2576" s="19">
        <f t="shared" ca="1" si="899"/>
        <v>3</v>
      </c>
      <c r="W2576" s="19">
        <f t="shared" ca="1" si="900"/>
        <v>5</v>
      </c>
      <c r="X2576" s="19">
        <f t="shared" ca="1" si="901"/>
        <v>5</v>
      </c>
      <c r="Y2576" s="19">
        <f t="shared" ca="1" si="902"/>
        <v>4</v>
      </c>
      <c r="Z2576" s="19">
        <f t="shared" ca="1" si="903"/>
        <v>3</v>
      </c>
      <c r="AA2576" s="19">
        <f t="shared" ca="1" si="904"/>
        <v>4</v>
      </c>
      <c r="AB2576" s="3"/>
      <c r="AE2576" s="1"/>
    </row>
    <row r="2577" spans="2:31" ht="15" x14ac:dyDescent="0.25">
      <c r="B2577" s="35">
        <f t="shared" ca="1" si="906"/>
        <v>16</v>
      </c>
      <c r="C2577" s="12">
        <f ca="1">IF(B2577="","",VLOOKUP(B2577,Tabelle2!$D$1:$E$37,2,0))</f>
        <v>3</v>
      </c>
      <c r="D2577" s="18" t="str">
        <f t="shared" ca="1" si="887"/>
        <v>L</v>
      </c>
      <c r="E2577" s="16" t="str">
        <f t="shared" ca="1" si="905"/>
        <v>L</v>
      </c>
      <c r="F2577" s="19" t="str">
        <f t="shared" ca="1" si="885"/>
        <v>l1</v>
      </c>
      <c r="G2577" s="38">
        <f t="shared" ca="1" si="886"/>
        <v>-3</v>
      </c>
      <c r="H2577" s="38">
        <f t="shared" ca="1" si="888"/>
        <v>-72</v>
      </c>
      <c r="I2577" s="27">
        <f t="shared" ca="1" si="889"/>
        <v>3</v>
      </c>
      <c r="J2577" s="27" t="str">
        <f t="shared" ca="1" si="890"/>
        <v/>
      </c>
      <c r="K2577" s="19">
        <f t="shared" ca="1" si="891"/>
        <v>5</v>
      </c>
      <c r="L2577" s="12">
        <f t="shared" ca="1" si="892"/>
        <v>4</v>
      </c>
      <c r="M2577" s="19">
        <f t="shared" ca="1" si="893"/>
        <v>1</v>
      </c>
      <c r="N2577" s="19" t="str">
        <f t="shared" ca="1" si="894"/>
        <v/>
      </c>
      <c r="O2577" s="24"/>
      <c r="P2577" s="40">
        <f t="shared" ca="1" si="895"/>
        <v>3</v>
      </c>
      <c r="Q2577" s="40"/>
      <c r="R2577" s="19">
        <f t="shared" ca="1" si="896"/>
        <v>3</v>
      </c>
      <c r="S2577" s="19">
        <f t="shared" ca="1" si="897"/>
        <v>5</v>
      </c>
      <c r="T2577" s="19">
        <f t="shared" ca="1" si="898"/>
        <v>4</v>
      </c>
      <c r="U2577" s="42"/>
      <c r="V2577" s="19">
        <f t="shared" ca="1" si="899"/>
        <v>3</v>
      </c>
      <c r="W2577" s="19">
        <f t="shared" ca="1" si="900"/>
        <v>3</v>
      </c>
      <c r="X2577" s="19">
        <f t="shared" ca="1" si="901"/>
        <v>5</v>
      </c>
      <c r="Y2577" s="19">
        <f t="shared" ca="1" si="902"/>
        <v>5</v>
      </c>
      <c r="Z2577" s="19">
        <f t="shared" ca="1" si="903"/>
        <v>4</v>
      </c>
      <c r="AA2577" s="19">
        <f t="shared" ca="1" si="904"/>
        <v>3</v>
      </c>
      <c r="AB2577" s="3"/>
      <c r="AE2577" s="1"/>
    </row>
    <row r="2578" spans="2:31" ht="15" x14ac:dyDescent="0.25">
      <c r="B2578" s="35">
        <f t="shared" ca="1" si="906"/>
        <v>0</v>
      </c>
      <c r="C2578" s="12">
        <f ca="1">IF(B2578="","",VLOOKUP(B2578,Tabelle2!$D$1:$E$37,2,0))</f>
        <v>0</v>
      </c>
      <c r="D2578" s="18" t="str">
        <f t="shared" ca="1" si="887"/>
        <v>W</v>
      </c>
      <c r="E2578" s="16" t="str">
        <f t="shared" ca="1" si="905"/>
        <v>w</v>
      </c>
      <c r="F2578" s="19" t="str">
        <f t="shared" ref="F2578:F2641" ca="1" si="907">IF(AND(F2577="l1",I2578&gt;3,D2578="l"),"L2",IF(I2578&lt;3,"",IF(AND(D2578="l",I2578=3,F2577=""),"l1",IF(F2577="L2","New",IF(AND(D2578="l",D2577="w"),"L1",IF(AND(D2578="l",D2577="l",D2576="W"),"L2",""))))))</f>
        <v/>
      </c>
      <c r="G2578" s="38">
        <f t="shared" ca="1" si="886"/>
        <v>2</v>
      </c>
      <c r="H2578" s="38">
        <f t="shared" ca="1" si="888"/>
        <v>-70</v>
      </c>
      <c r="I2578" s="27">
        <f t="shared" ca="1" si="889"/>
        <v>3</v>
      </c>
      <c r="J2578" s="27" t="str">
        <f t="shared" ca="1" si="890"/>
        <v/>
      </c>
      <c r="K2578" s="19">
        <f t="shared" ca="1" si="891"/>
        <v>5</v>
      </c>
      <c r="L2578" s="12">
        <f t="shared" ca="1" si="892"/>
        <v>4</v>
      </c>
      <c r="M2578" s="19">
        <f t="shared" ca="1" si="893"/>
        <v>1</v>
      </c>
      <c r="N2578" s="19" t="str">
        <f t="shared" ca="1" si="894"/>
        <v/>
      </c>
      <c r="O2578" s="24"/>
      <c r="P2578" s="40">
        <f t="shared" ca="1" si="895"/>
        <v>2</v>
      </c>
      <c r="Q2578" s="40"/>
      <c r="R2578" s="19">
        <f t="shared" ca="1" si="896"/>
        <v>0</v>
      </c>
      <c r="S2578" s="19">
        <f t="shared" ca="1" si="897"/>
        <v>3</v>
      </c>
      <c r="T2578" s="19">
        <f t="shared" ca="1" si="898"/>
        <v>5</v>
      </c>
      <c r="U2578" s="42"/>
      <c r="V2578" s="19">
        <f t="shared" ca="1" si="899"/>
        <v>0</v>
      </c>
      <c r="W2578" s="19">
        <f t="shared" ca="1" si="900"/>
        <v>3</v>
      </c>
      <c r="X2578" s="19">
        <f t="shared" ca="1" si="901"/>
        <v>3</v>
      </c>
      <c r="Y2578" s="19">
        <f t="shared" ca="1" si="902"/>
        <v>5</v>
      </c>
      <c r="Z2578" s="19">
        <f t="shared" ca="1" si="903"/>
        <v>5</v>
      </c>
      <c r="AA2578" s="19">
        <f t="shared" ca="1" si="904"/>
        <v>4</v>
      </c>
      <c r="AB2578" s="3"/>
      <c r="AE2578" s="1"/>
    </row>
    <row r="2579" spans="2:31" ht="15" x14ac:dyDescent="0.25">
      <c r="B2579" s="35">
        <f t="shared" ca="1" si="906"/>
        <v>24</v>
      </c>
      <c r="C2579" s="12">
        <f ca="1">IF(B2579="","",VLOOKUP(B2579,Tabelle2!$D$1:$E$37,2,0))</f>
        <v>4</v>
      </c>
      <c r="D2579" s="18" t="str">
        <f t="shared" ca="1" si="887"/>
        <v>L</v>
      </c>
      <c r="E2579" s="16" t="str">
        <f t="shared" ca="1" si="905"/>
        <v>L</v>
      </c>
      <c r="F2579" s="19" t="str">
        <f t="shared" ca="1" si="907"/>
        <v>l1</v>
      </c>
      <c r="G2579" s="38">
        <f t="shared" ca="1" si="886"/>
        <v>-3</v>
      </c>
      <c r="H2579" s="38">
        <f t="shared" ca="1" si="888"/>
        <v>-73</v>
      </c>
      <c r="I2579" s="27">
        <f t="shared" ca="1" si="889"/>
        <v>3</v>
      </c>
      <c r="J2579" s="27" t="str">
        <f t="shared" ca="1" si="890"/>
        <v/>
      </c>
      <c r="K2579" s="19">
        <f t="shared" ca="1" si="891"/>
        <v>5</v>
      </c>
      <c r="L2579" s="12">
        <f t="shared" ca="1" si="892"/>
        <v>4</v>
      </c>
      <c r="M2579" s="19">
        <f t="shared" ca="1" si="893"/>
        <v>1</v>
      </c>
      <c r="N2579" s="19" t="str">
        <f t="shared" ca="1" si="894"/>
        <v/>
      </c>
      <c r="O2579" s="24"/>
      <c r="P2579" s="40">
        <f t="shared" ca="1" si="895"/>
        <v>3</v>
      </c>
      <c r="Q2579" s="40"/>
      <c r="R2579" s="19">
        <f t="shared" ca="1" si="896"/>
        <v>4</v>
      </c>
      <c r="S2579" s="19">
        <f t="shared" ca="1" si="897"/>
        <v>3</v>
      </c>
      <c r="T2579" s="19">
        <f t="shared" ca="1" si="898"/>
        <v>5</v>
      </c>
      <c r="U2579" s="42"/>
      <c r="V2579" s="19">
        <f t="shared" ca="1" si="899"/>
        <v>4</v>
      </c>
      <c r="W2579" s="19">
        <f t="shared" ca="1" si="900"/>
        <v>0</v>
      </c>
      <c r="X2579" s="19">
        <f t="shared" ca="1" si="901"/>
        <v>3</v>
      </c>
      <c r="Y2579" s="19">
        <f t="shared" ca="1" si="902"/>
        <v>3</v>
      </c>
      <c r="Z2579" s="19">
        <f t="shared" ca="1" si="903"/>
        <v>5</v>
      </c>
      <c r="AA2579" s="19">
        <f t="shared" ca="1" si="904"/>
        <v>5</v>
      </c>
      <c r="AB2579" s="3"/>
      <c r="AE2579" s="1"/>
    </row>
    <row r="2580" spans="2:31" ht="15" x14ac:dyDescent="0.25">
      <c r="B2580" s="35">
        <f t="shared" ca="1" si="906"/>
        <v>18</v>
      </c>
      <c r="C2580" s="12">
        <f ca="1">IF(B2580="","",VLOOKUP(B2580,Tabelle2!$D$1:$E$37,2,0))</f>
        <v>3</v>
      </c>
      <c r="D2580" s="18" t="str">
        <f t="shared" ca="1" si="887"/>
        <v>W</v>
      </c>
      <c r="E2580" s="16" t="str">
        <f t="shared" ca="1" si="905"/>
        <v>w</v>
      </c>
      <c r="F2580" s="19" t="str">
        <f t="shared" ca="1" si="907"/>
        <v/>
      </c>
      <c r="G2580" s="38">
        <f t="shared" ca="1" si="886"/>
        <v>2</v>
      </c>
      <c r="H2580" s="38">
        <f t="shared" ca="1" si="888"/>
        <v>-71</v>
      </c>
      <c r="I2580" s="27">
        <f t="shared" ca="1" si="889"/>
        <v>4</v>
      </c>
      <c r="J2580" s="27" t="str">
        <f t="shared" ca="1" si="890"/>
        <v/>
      </c>
      <c r="K2580" s="19">
        <f t="shared" ca="1" si="891"/>
        <v>5</v>
      </c>
      <c r="L2580" s="12">
        <f t="shared" ca="1" si="892"/>
        <v>4</v>
      </c>
      <c r="M2580" s="19">
        <f t="shared" ca="1" si="893"/>
        <v>1</v>
      </c>
      <c r="N2580" s="19">
        <f t="shared" ca="1" si="894"/>
        <v>3</v>
      </c>
      <c r="O2580" s="24"/>
      <c r="P2580" s="40">
        <f t="shared" ca="1" si="895"/>
        <v>3</v>
      </c>
      <c r="Q2580" s="40"/>
      <c r="R2580" s="19">
        <f t="shared" ca="1" si="896"/>
        <v>3</v>
      </c>
      <c r="S2580" s="19">
        <f t="shared" ca="1" si="897"/>
        <v>4</v>
      </c>
      <c r="T2580" s="19">
        <f t="shared" ca="1" si="898"/>
        <v>5</v>
      </c>
      <c r="U2580" s="42"/>
      <c r="V2580" s="19">
        <f t="shared" ca="1" si="899"/>
        <v>3</v>
      </c>
      <c r="W2580" s="19">
        <f t="shared" ca="1" si="900"/>
        <v>4</v>
      </c>
      <c r="X2580" s="19">
        <f t="shared" ca="1" si="901"/>
        <v>0</v>
      </c>
      <c r="Y2580" s="19">
        <f t="shared" ca="1" si="902"/>
        <v>3</v>
      </c>
      <c r="Z2580" s="19">
        <f t="shared" ca="1" si="903"/>
        <v>3</v>
      </c>
      <c r="AA2580" s="19">
        <f t="shared" ca="1" si="904"/>
        <v>5</v>
      </c>
      <c r="AB2580" s="3"/>
      <c r="AE2580" s="1"/>
    </row>
    <row r="2581" spans="2:31" ht="15" x14ac:dyDescent="0.25">
      <c r="B2581" s="35">
        <f t="shared" ca="1" si="906"/>
        <v>22</v>
      </c>
      <c r="C2581" s="12">
        <f ca="1">IF(B2581="","",VLOOKUP(B2581,Tabelle2!$D$1:$E$37,2,0))</f>
        <v>4</v>
      </c>
      <c r="D2581" s="18" t="str">
        <f t="shared" ca="1" si="887"/>
        <v>W</v>
      </c>
      <c r="E2581" s="16" t="str">
        <f t="shared" ca="1" si="905"/>
        <v>W</v>
      </c>
      <c r="F2581" s="19" t="str">
        <f t="shared" ca="1" si="907"/>
        <v/>
      </c>
      <c r="G2581" s="38">
        <f t="shared" ca="1" si="886"/>
        <v>3</v>
      </c>
      <c r="H2581" s="38">
        <f t="shared" ca="1" si="888"/>
        <v>-68</v>
      </c>
      <c r="I2581" s="27">
        <f t="shared" ca="1" si="889"/>
        <v>3</v>
      </c>
      <c r="J2581" s="27" t="str">
        <f t="shared" ca="1" si="890"/>
        <v/>
      </c>
      <c r="K2581" s="19">
        <f t="shared" ca="1" si="891"/>
        <v>5</v>
      </c>
      <c r="L2581" s="12">
        <f t="shared" ca="1" si="892"/>
        <v>4</v>
      </c>
      <c r="M2581" s="19">
        <f t="shared" ca="1" si="893"/>
        <v>1</v>
      </c>
      <c r="N2581" s="19" t="str">
        <f t="shared" ca="1" si="894"/>
        <v/>
      </c>
      <c r="O2581" s="24"/>
      <c r="P2581" s="40">
        <f t="shared" ca="1" si="895"/>
        <v>2</v>
      </c>
      <c r="Q2581" s="40"/>
      <c r="R2581" s="19">
        <f t="shared" ca="1" si="896"/>
        <v>4</v>
      </c>
      <c r="S2581" s="19">
        <f t="shared" ca="1" si="897"/>
        <v>3</v>
      </c>
      <c r="T2581" s="19" t="str">
        <f t="shared" ca="1" si="898"/>
        <v/>
      </c>
      <c r="U2581" s="42"/>
      <c r="V2581" s="19">
        <f t="shared" ca="1" si="899"/>
        <v>4</v>
      </c>
      <c r="W2581" s="19">
        <f t="shared" ca="1" si="900"/>
        <v>3</v>
      </c>
      <c r="X2581" s="19">
        <f t="shared" ca="1" si="901"/>
        <v>4</v>
      </c>
      <c r="Y2581" s="19">
        <f t="shared" ca="1" si="902"/>
        <v>0</v>
      </c>
      <c r="Z2581" s="19">
        <f t="shared" ca="1" si="903"/>
        <v>3</v>
      </c>
      <c r="AA2581" s="19">
        <f t="shared" ca="1" si="904"/>
        <v>3</v>
      </c>
      <c r="AB2581" s="3"/>
      <c r="AE2581" s="1"/>
    </row>
    <row r="2582" spans="2:31" ht="15" x14ac:dyDescent="0.25">
      <c r="B2582" s="35">
        <f t="shared" ca="1" si="906"/>
        <v>24</v>
      </c>
      <c r="C2582" s="12">
        <f ca="1">IF(B2582="","",VLOOKUP(B2582,Tabelle2!$D$1:$E$37,2,0))</f>
        <v>4</v>
      </c>
      <c r="D2582" s="18" t="str">
        <f t="shared" ca="1" si="887"/>
        <v>L</v>
      </c>
      <c r="E2582" s="16" t="str">
        <f t="shared" ca="1" si="905"/>
        <v>L</v>
      </c>
      <c r="F2582" s="19" t="str">
        <f t="shared" ca="1" si="907"/>
        <v>l1</v>
      </c>
      <c r="G2582" s="38">
        <f t="shared" ca="1" si="886"/>
        <v>-3</v>
      </c>
      <c r="H2582" s="38">
        <f t="shared" ca="1" si="888"/>
        <v>-71</v>
      </c>
      <c r="I2582" s="27">
        <f t="shared" ca="1" si="889"/>
        <v>3</v>
      </c>
      <c r="J2582" s="27" t="str">
        <f t="shared" ca="1" si="890"/>
        <v/>
      </c>
      <c r="K2582" s="19">
        <f t="shared" ca="1" si="891"/>
        <v>5</v>
      </c>
      <c r="L2582" s="12">
        <f t="shared" ca="1" si="892"/>
        <v>4</v>
      </c>
      <c r="M2582" s="19">
        <f t="shared" ca="1" si="893"/>
        <v>1</v>
      </c>
      <c r="N2582" s="19" t="str">
        <f t="shared" ca="1" si="894"/>
        <v/>
      </c>
      <c r="O2582" s="24"/>
      <c r="P2582" s="40">
        <f t="shared" ca="1" si="895"/>
        <v>2</v>
      </c>
      <c r="Q2582" s="40"/>
      <c r="R2582" s="19">
        <f t="shared" ca="1" si="896"/>
        <v>4</v>
      </c>
      <c r="S2582" s="19">
        <f t="shared" ca="1" si="897"/>
        <v>3</v>
      </c>
      <c r="T2582" s="19" t="str">
        <f t="shared" ca="1" si="898"/>
        <v/>
      </c>
      <c r="U2582" s="42"/>
      <c r="V2582" s="19">
        <f t="shared" ca="1" si="899"/>
        <v>4</v>
      </c>
      <c r="W2582" s="19">
        <f t="shared" ca="1" si="900"/>
        <v>4</v>
      </c>
      <c r="X2582" s="19">
        <f t="shared" ca="1" si="901"/>
        <v>3</v>
      </c>
      <c r="Y2582" s="19">
        <f t="shared" ca="1" si="902"/>
        <v>4</v>
      </c>
      <c r="Z2582" s="19">
        <f t="shared" ca="1" si="903"/>
        <v>0</v>
      </c>
      <c r="AA2582" s="19">
        <f t="shared" ca="1" si="904"/>
        <v>3</v>
      </c>
      <c r="AB2582" s="3"/>
      <c r="AE2582" s="1"/>
    </row>
    <row r="2583" spans="2:31" ht="15" x14ac:dyDescent="0.25">
      <c r="B2583" s="35">
        <f t="shared" ca="1" si="906"/>
        <v>33</v>
      </c>
      <c r="C2583" s="12">
        <f ca="1">IF(B2583="","",VLOOKUP(B2583,Tabelle2!$D$1:$E$37,2,0))</f>
        <v>6</v>
      </c>
      <c r="D2583" s="18" t="str">
        <f t="shared" ca="1" si="887"/>
        <v>L</v>
      </c>
      <c r="E2583" s="16" t="str">
        <f t="shared" ca="1" si="905"/>
        <v>L</v>
      </c>
      <c r="F2583" s="19" t="str">
        <f t="shared" ca="1" si="907"/>
        <v>L2</v>
      </c>
      <c r="G2583" s="38">
        <f t="shared" ca="1" si="886"/>
        <v>-4</v>
      </c>
      <c r="H2583" s="38">
        <f t="shared" ca="1" si="888"/>
        <v>-75</v>
      </c>
      <c r="I2583" s="27">
        <f t="shared" ca="1" si="889"/>
        <v>4</v>
      </c>
      <c r="J2583" s="27" t="str">
        <f t="shared" ca="1" si="890"/>
        <v/>
      </c>
      <c r="K2583" s="19">
        <f t="shared" ca="1" si="891"/>
        <v>5</v>
      </c>
      <c r="L2583" s="12">
        <f t="shared" ca="1" si="892"/>
        <v>4</v>
      </c>
      <c r="M2583" s="19">
        <f t="shared" ca="1" si="893"/>
        <v>1</v>
      </c>
      <c r="N2583" s="19">
        <f t="shared" ca="1" si="894"/>
        <v>6</v>
      </c>
      <c r="O2583" s="24"/>
      <c r="P2583" s="40">
        <f t="shared" ca="1" si="895"/>
        <v>3</v>
      </c>
      <c r="Q2583" s="40"/>
      <c r="R2583" s="19">
        <f t="shared" ca="1" si="896"/>
        <v>6</v>
      </c>
      <c r="S2583" s="19">
        <f t="shared" ca="1" si="897"/>
        <v>4</v>
      </c>
      <c r="T2583" s="19">
        <f t="shared" ca="1" si="898"/>
        <v>3</v>
      </c>
      <c r="U2583" s="42"/>
      <c r="V2583" s="19">
        <f t="shared" ca="1" si="899"/>
        <v>6</v>
      </c>
      <c r="W2583" s="19">
        <f t="shared" ca="1" si="900"/>
        <v>4</v>
      </c>
      <c r="X2583" s="19">
        <f t="shared" ca="1" si="901"/>
        <v>4</v>
      </c>
      <c r="Y2583" s="19">
        <f t="shared" ca="1" si="902"/>
        <v>3</v>
      </c>
      <c r="Z2583" s="19">
        <f t="shared" ca="1" si="903"/>
        <v>4</v>
      </c>
      <c r="AA2583" s="19">
        <f t="shared" ca="1" si="904"/>
        <v>0</v>
      </c>
      <c r="AB2583" s="3"/>
      <c r="AE2583" s="1"/>
    </row>
    <row r="2584" spans="2:31" ht="15" x14ac:dyDescent="0.25">
      <c r="B2584" s="35">
        <f t="shared" ca="1" si="906"/>
        <v>9</v>
      </c>
      <c r="C2584" s="12">
        <f ca="1">IF(B2584="","",VLOOKUP(B2584,Tabelle2!$D$1:$E$37,2,0))</f>
        <v>2</v>
      </c>
      <c r="D2584" s="18" t="str">
        <f t="shared" ca="1" si="887"/>
        <v>W</v>
      </c>
      <c r="E2584" s="16" t="str">
        <f t="shared" ca="1" si="905"/>
        <v/>
      </c>
      <c r="F2584" s="19" t="str">
        <f t="shared" ca="1" si="907"/>
        <v>New</v>
      </c>
      <c r="G2584" s="38">
        <f t="shared" ref="G2584:G2647" ca="1" si="908">IF(AND(E2584="w",F2583="l1"),2,IF(E2584="",0,IF(AND(E2584="w",F2584=""),3,IF(AND(E2584="l",F2584="l1"),-3,IF(AND(E2584="l",F2584="l2"),-4)))))</f>
        <v>0</v>
      </c>
      <c r="H2584" s="38">
        <f t="shared" ca="1" si="888"/>
        <v>-75</v>
      </c>
      <c r="I2584" s="27">
        <f t="shared" ca="1" si="889"/>
        <v>3</v>
      </c>
      <c r="J2584" s="27">
        <f t="shared" ca="1" si="890"/>
        <v>1</v>
      </c>
      <c r="K2584" s="19">
        <f t="shared" ca="1" si="891"/>
        <v>2</v>
      </c>
      <c r="L2584" s="12">
        <f t="shared" ca="1" si="892"/>
        <v>6</v>
      </c>
      <c r="M2584" s="19">
        <f t="shared" ca="1" si="893"/>
        <v>4</v>
      </c>
      <c r="N2584" s="19" t="str">
        <f t="shared" ca="1" si="894"/>
        <v/>
      </c>
      <c r="O2584" s="24"/>
      <c r="P2584" s="40">
        <f t="shared" ca="1" si="895"/>
        <v>3</v>
      </c>
      <c r="Q2584" s="40"/>
      <c r="R2584" s="19">
        <f t="shared" ca="1" si="896"/>
        <v>2</v>
      </c>
      <c r="S2584" s="19">
        <f t="shared" ca="1" si="897"/>
        <v>6</v>
      </c>
      <c r="T2584" s="19">
        <f t="shared" ca="1" si="898"/>
        <v>4</v>
      </c>
      <c r="U2584" s="42"/>
      <c r="V2584" s="19">
        <f t="shared" ca="1" si="899"/>
        <v>2</v>
      </c>
      <c r="W2584" s="19">
        <f t="shared" ca="1" si="900"/>
        <v>6</v>
      </c>
      <c r="X2584" s="19">
        <f t="shared" ca="1" si="901"/>
        <v>4</v>
      </c>
      <c r="Y2584" s="19">
        <f t="shared" ca="1" si="902"/>
        <v>4</v>
      </c>
      <c r="Z2584" s="19">
        <f t="shared" ca="1" si="903"/>
        <v>3</v>
      </c>
      <c r="AA2584" s="19">
        <f t="shared" ca="1" si="904"/>
        <v>4</v>
      </c>
      <c r="AB2584" s="3"/>
      <c r="AE2584" s="1"/>
    </row>
    <row r="2585" spans="2:31" ht="15" x14ac:dyDescent="0.25">
      <c r="B2585" s="35">
        <f t="shared" ca="1" si="906"/>
        <v>11</v>
      </c>
      <c r="C2585" s="12">
        <f ca="1">IF(B2585="","",VLOOKUP(B2585,Tabelle2!$D$1:$E$37,2,0))</f>
        <v>2</v>
      </c>
      <c r="D2585" s="18" t="str">
        <f t="shared" ca="1" si="887"/>
        <v>L</v>
      </c>
      <c r="E2585" s="16" t="str">
        <f t="shared" ca="1" si="905"/>
        <v/>
      </c>
      <c r="F2585" s="19" t="str">
        <f t="shared" ca="1" si="907"/>
        <v/>
      </c>
      <c r="G2585" s="38">
        <f t="shared" ca="1" si="908"/>
        <v>0</v>
      </c>
      <c r="H2585" s="38">
        <f t="shared" ca="1" si="888"/>
        <v>-75</v>
      </c>
      <c r="I2585" s="27">
        <f t="shared" ca="1" si="889"/>
        <v>1</v>
      </c>
      <c r="J2585" s="27">
        <f t="shared" ca="1" si="890"/>
        <v>1</v>
      </c>
      <c r="K2585" s="19">
        <f t="shared" ca="1" si="891"/>
        <v>2</v>
      </c>
      <c r="L2585" s="12" t="str">
        <f t="shared" ca="1" si="892"/>
        <v/>
      </c>
      <c r="M2585" s="19" t="str">
        <f t="shared" ca="1" si="893"/>
        <v/>
      </c>
      <c r="N2585" s="19" t="str">
        <f t="shared" ca="1" si="894"/>
        <v/>
      </c>
      <c r="O2585" s="24"/>
      <c r="P2585" s="40">
        <f t="shared" ca="1" si="895"/>
        <v>1</v>
      </c>
      <c r="Q2585" s="40"/>
      <c r="R2585" s="19">
        <f t="shared" ca="1" si="896"/>
        <v>2</v>
      </c>
      <c r="S2585" s="19" t="str">
        <f t="shared" ca="1" si="897"/>
        <v/>
      </c>
      <c r="T2585" s="19" t="str">
        <f t="shared" ca="1" si="898"/>
        <v/>
      </c>
      <c r="U2585" s="42"/>
      <c r="V2585" s="19">
        <f t="shared" ca="1" si="899"/>
        <v>2</v>
      </c>
      <c r="W2585" s="19" t="str">
        <f t="shared" ca="1" si="900"/>
        <v/>
      </c>
      <c r="X2585" s="19" t="str">
        <f t="shared" ca="1" si="901"/>
        <v/>
      </c>
      <c r="Y2585" s="19" t="str">
        <f t="shared" ca="1" si="902"/>
        <v/>
      </c>
      <c r="Z2585" s="19" t="str">
        <f t="shared" ca="1" si="903"/>
        <v/>
      </c>
      <c r="AA2585" s="19" t="str">
        <f t="shared" ca="1" si="904"/>
        <v/>
      </c>
      <c r="AB2585" s="3"/>
      <c r="AE2585" s="1"/>
    </row>
    <row r="2586" spans="2:31" ht="15" x14ac:dyDescent="0.25">
      <c r="B2586" s="35">
        <f t="shared" ca="1" si="906"/>
        <v>12</v>
      </c>
      <c r="C2586" s="12">
        <f ca="1">IF(B2586="","",VLOOKUP(B2586,Tabelle2!$D$1:$E$37,2,0))</f>
        <v>2</v>
      </c>
      <c r="D2586" s="18" t="str">
        <f t="shared" ca="1" si="887"/>
        <v>L</v>
      </c>
      <c r="E2586" s="16" t="str">
        <f t="shared" ca="1" si="905"/>
        <v/>
      </c>
      <c r="F2586" s="19" t="str">
        <f t="shared" ca="1" si="907"/>
        <v/>
      </c>
      <c r="G2586" s="38">
        <f t="shared" ca="1" si="908"/>
        <v>0</v>
      </c>
      <c r="H2586" s="38">
        <f t="shared" ca="1" si="888"/>
        <v>-75</v>
      </c>
      <c r="I2586" s="27">
        <f t="shared" ca="1" si="889"/>
        <v>1</v>
      </c>
      <c r="J2586" s="27">
        <f t="shared" ca="1" si="890"/>
        <v>1</v>
      </c>
      <c r="K2586" s="19">
        <f t="shared" ca="1" si="891"/>
        <v>2</v>
      </c>
      <c r="L2586" s="12" t="str">
        <f t="shared" ca="1" si="892"/>
        <v/>
      </c>
      <c r="M2586" s="19" t="str">
        <f t="shared" ca="1" si="893"/>
        <v/>
      </c>
      <c r="N2586" s="19" t="str">
        <f t="shared" ca="1" si="894"/>
        <v/>
      </c>
      <c r="O2586" s="24"/>
      <c r="P2586" s="40">
        <f t="shared" ca="1" si="895"/>
        <v>1</v>
      </c>
      <c r="Q2586" s="40"/>
      <c r="R2586" s="19">
        <f t="shared" ca="1" si="896"/>
        <v>2</v>
      </c>
      <c r="S2586" s="19" t="str">
        <f t="shared" ca="1" si="897"/>
        <v/>
      </c>
      <c r="T2586" s="19" t="str">
        <f t="shared" ca="1" si="898"/>
        <v/>
      </c>
      <c r="U2586" s="42"/>
      <c r="V2586" s="19">
        <f t="shared" ca="1" si="899"/>
        <v>2</v>
      </c>
      <c r="W2586" s="19">
        <f t="shared" ca="1" si="900"/>
        <v>2</v>
      </c>
      <c r="X2586" s="19" t="str">
        <f t="shared" ca="1" si="901"/>
        <v/>
      </c>
      <c r="Y2586" s="19" t="str">
        <f t="shared" ca="1" si="902"/>
        <v/>
      </c>
      <c r="Z2586" s="19" t="str">
        <f t="shared" ca="1" si="903"/>
        <v/>
      </c>
      <c r="AA2586" s="19" t="str">
        <f t="shared" ca="1" si="904"/>
        <v/>
      </c>
      <c r="AB2586" s="3"/>
      <c r="AE2586" s="1"/>
    </row>
    <row r="2587" spans="2:31" ht="15" x14ac:dyDescent="0.25">
      <c r="B2587" s="35">
        <f t="shared" ca="1" si="906"/>
        <v>4</v>
      </c>
      <c r="C2587" s="12">
        <f ca="1">IF(B2587="","",VLOOKUP(B2587,Tabelle2!$D$1:$E$37,2,0))</f>
        <v>1</v>
      </c>
      <c r="D2587" s="18" t="str">
        <f t="shared" ca="1" si="887"/>
        <v>L</v>
      </c>
      <c r="E2587" s="16" t="str">
        <f t="shared" ca="1" si="905"/>
        <v/>
      </c>
      <c r="F2587" s="19" t="str">
        <f t="shared" ca="1" si="907"/>
        <v/>
      </c>
      <c r="G2587" s="38">
        <f t="shared" ca="1" si="908"/>
        <v>0</v>
      </c>
      <c r="H2587" s="38">
        <f t="shared" ca="1" si="888"/>
        <v>-75</v>
      </c>
      <c r="I2587" s="27">
        <f t="shared" ca="1" si="889"/>
        <v>2</v>
      </c>
      <c r="J2587" s="27">
        <f t="shared" ca="1" si="890"/>
        <v>1</v>
      </c>
      <c r="K2587" s="19">
        <f t="shared" ca="1" si="891"/>
        <v>1</v>
      </c>
      <c r="L2587" s="12">
        <f t="shared" ca="1" si="892"/>
        <v>2</v>
      </c>
      <c r="M2587" s="19" t="str">
        <f t="shared" ca="1" si="893"/>
        <v/>
      </c>
      <c r="N2587" s="19" t="str">
        <f t="shared" ca="1" si="894"/>
        <v/>
      </c>
      <c r="O2587" s="24"/>
      <c r="P2587" s="40">
        <f t="shared" ca="1" si="895"/>
        <v>2</v>
      </c>
      <c r="Q2587" s="40"/>
      <c r="R2587" s="19">
        <f t="shared" ca="1" si="896"/>
        <v>1</v>
      </c>
      <c r="S2587" s="19">
        <f t="shared" ca="1" si="897"/>
        <v>2</v>
      </c>
      <c r="T2587" s="19" t="str">
        <f t="shared" ca="1" si="898"/>
        <v/>
      </c>
      <c r="U2587" s="42"/>
      <c r="V2587" s="19">
        <f t="shared" ca="1" si="899"/>
        <v>1</v>
      </c>
      <c r="W2587" s="19">
        <f t="shared" ca="1" si="900"/>
        <v>2</v>
      </c>
      <c r="X2587" s="19">
        <f t="shared" ca="1" si="901"/>
        <v>2</v>
      </c>
      <c r="Y2587" s="19" t="str">
        <f t="shared" ca="1" si="902"/>
        <v/>
      </c>
      <c r="Z2587" s="19" t="str">
        <f t="shared" ca="1" si="903"/>
        <v/>
      </c>
      <c r="AA2587" s="19" t="str">
        <f t="shared" ca="1" si="904"/>
        <v/>
      </c>
      <c r="AB2587" s="3"/>
      <c r="AE2587" s="1"/>
    </row>
    <row r="2588" spans="2:31" ht="15" x14ac:dyDescent="0.25">
      <c r="B2588" s="35">
        <f t="shared" ca="1" si="906"/>
        <v>31</v>
      </c>
      <c r="C2588" s="12">
        <f ca="1">IF(B2588="","",VLOOKUP(B2588,Tabelle2!$D$1:$E$37,2,0))</f>
        <v>6</v>
      </c>
      <c r="D2588" s="18" t="str">
        <f t="shared" ref="D2588:D2651" ca="1" si="909">IF(AND(I2588=3,OR(C2589=K2588,C2589=L2588,C2589=M2588)),"W",IF(AND(I2588=4,OR(C2589=K2588,C2589=L2588,C2589=M2588,C2589=N2588)),"W","L"))</f>
        <v>L</v>
      </c>
      <c r="E2588" s="16" t="str">
        <f t="shared" ca="1" si="905"/>
        <v>L</v>
      </c>
      <c r="F2588" s="19" t="str">
        <f t="shared" ca="1" si="907"/>
        <v>l1</v>
      </c>
      <c r="G2588" s="38">
        <f t="shared" ca="1" si="908"/>
        <v>-3</v>
      </c>
      <c r="H2588" s="38">
        <f t="shared" ref="H2588:H2651" ca="1" si="910">H2587+G2588</f>
        <v>-78</v>
      </c>
      <c r="I2588" s="27">
        <f t="shared" ref="I2588:I2651" ca="1" si="911">COUNTIF(K2588:N2588,1)+COUNTIF(K2588:N2588,2)+COUNTIF(K2588:N2588,3)+COUNTIF(K2588:N2588,4)+COUNTIF(K2588:N2588,5)+COUNTIF(K2588:N2588,6)</f>
        <v>3</v>
      </c>
      <c r="J2588" s="27">
        <f t="shared" ref="J2588:J2651" ca="1" si="912">IF(OR(F2585="New",F2584="New",F2583="New",F2586="New",F2587="New",F2588="New"),1,"")</f>
        <v>1</v>
      </c>
      <c r="K2588" s="19">
        <f t="shared" ref="K2588:K2651" ca="1" si="913">IF(AND(F2587="New",P2588&gt;=1),R2588,IF(AND(F2587="l1",I2587=3),K2587,IF(D2586="w",K2587,IF(D2587="w",K2587,IF(V2588&lt;&gt;0,V2588,IF(W2588&lt;&gt;0,W2588,IF(X2588&lt;&gt;0,X2588,IF(Y2588&lt;&gt;0,Y2588,IF(Z2588&lt;&gt;0,Z2588,IF(AA2588&lt;&gt;0,AA2588,""))))))))))</f>
        <v>6</v>
      </c>
      <c r="L2588" s="12">
        <f t="shared" ref="L2588:L2651" ca="1" si="914">IF(AND(F2587="New",P2588=1),"",IF(AND(F2587="New",P2588&gt;=2),S2588,IF(AND(F2587="l1",I2587=3),L2587,IF(D2586="w",L2587,IF(D2587="w",L2587,IF(F2587="l1",L2587,IF(AND(W2588&lt;&gt;0,W2588&lt;&gt;K2588),W2588,IF(AND(X2588&lt;&gt;0,X2588&lt;&gt;K2588),X2588,IF(AND(Y2588&lt;&gt;0,Y2588&lt;&gt;K2588),Y2588,IF(AND(Z2588&lt;&gt;0,Z2588&lt;&gt;K2588),Z2588,IF(AND(AA2588&lt;&gt;0,AA2588&lt;&gt;K2588),AA2588)))))))))))</f>
        <v>1</v>
      </c>
      <c r="M2588" s="19">
        <f t="shared" ref="M2588:M2651" ca="1" si="915">IF(AND(F2587="New",P2588=1),"",IF(AND(F2587="New",P2588=2),"",IF(AND(F2587="New",P2588=3),T2588,IF(AND(F2587="l1",I2587=3),M2587,IF(D2586="w",M2587,IF(D2587="w",M2587,IF(AND(X2588&lt;&gt;0,X2588&lt;&gt;K2588,X2588&lt;&gt;L2588),X2588,IF(AND(Y2588&lt;&gt;0,Y2588&lt;&gt;K2588,Y2588&lt;&gt;L2588),Y2588,IF(AND(Z2588&lt;&gt;0,Z2588&lt;&gt;K2588,Z2588&lt;&gt;L2588),Z2588,IF(AND(AA2588&lt;&gt;0,AA2588&lt;&gt;K2588,AA2588&lt;&gt;L2588),AA2588,""))))))))))</f>
        <v>2</v>
      </c>
      <c r="N2588" s="19" t="str">
        <f t="shared" ref="N2588:N2651" ca="1" si="916">IF(N2587&lt;&gt;"","",IF(AND(R2588&lt;&gt;K2588,R2588&lt;&gt;L2588,R2588&lt;&gt;M2588,R2588&lt;&gt;0),R2588,""))</f>
        <v/>
      </c>
      <c r="O2588" s="24"/>
      <c r="P2588" s="40">
        <f t="shared" ref="P2588:P2651" ca="1" si="917">COUNTIF(R2588:T2588,1)+COUNTIF(R2588:T2588,2)+COUNTIF(R2588:T2588,3)+COUNTIF(R2588:T2588,4)+COUNTIF(R2588:T2588,5)+COUNTIF(R2588:T2588,6)</f>
        <v>3</v>
      </c>
      <c r="Q2588" s="40"/>
      <c r="R2588" s="19">
        <f t="shared" ref="R2588:R2651" ca="1" si="918">V2588</f>
        <v>6</v>
      </c>
      <c r="S2588" s="19">
        <f t="shared" ref="S2588:S2651" ca="1" si="919">IF(AND(W2588&lt;&gt;0,W2588&lt;&gt;V2588),W2588,IF(AND(X2588&lt;&gt;0,X2588&lt;&gt;V2588),X2588,IF(AND(Y2588&lt;&gt;0,Y2588&lt;&gt;V2588),Y2588,IF(AND(Z2588&lt;&gt;0,Z2588&lt;&gt;V2588),Z2588,IF(AND(AA2588&lt;&gt;0,AA2588&lt;&gt;V2588),AA2588)))))</f>
        <v>1</v>
      </c>
      <c r="T2588" s="19">
        <f t="shared" ref="T2588:T2651" ca="1" si="920">IF(AND(X2588&lt;&gt;0,X2588&lt;&gt;S2588,X2588&lt;&gt;R2588),X2588,IF(AND(Y2588&lt;&gt;0,Y2588&lt;&gt;R2588,Y2588&lt;&gt;S2588),Y2588,IF(AND(Z2588&lt;&gt;0,Z2588&lt;&gt;R2588,Z2588&lt;&gt;S2588),Z2588,IF(AND(AA2588&lt;&gt;0,AA2588&lt;&gt;R2588,AA2588&lt;&gt;S2588),AA2588,""))))</f>
        <v>2</v>
      </c>
      <c r="U2588" s="42"/>
      <c r="V2588" s="19">
        <f t="shared" ref="V2588:V2651" ca="1" si="921">C2588</f>
        <v>6</v>
      </c>
      <c r="W2588" s="19">
        <f t="shared" ref="W2588:W2651" ca="1" si="922">IF(F2587="New","",C2587)</f>
        <v>1</v>
      </c>
      <c r="X2588" s="19">
        <f t="shared" ref="X2588:X2651" ca="1" si="923">IF(F2586="New","",IF(F2587="New","",C2586))</f>
        <v>2</v>
      </c>
      <c r="Y2588" s="19">
        <f t="shared" ref="Y2588:Y2651" ca="1" si="924">IF(F2585="New","",IF(F2586="New","",IF(F2587="New","",C2585)))</f>
        <v>2</v>
      </c>
      <c r="Z2588" s="19" t="str">
        <f t="shared" ref="Z2588:Z2651" ca="1" si="925">IF(F2584="New","",IF(F2585="New","",IF(F2586="New","",IF(F2587="New","",C2584))))</f>
        <v/>
      </c>
      <c r="AA2588" s="19" t="str">
        <f t="shared" ref="AA2588:AA2651" ca="1" si="926">IF(F2583="New","",IF(F2584="New","",IF(F2585="New","",IF(F2586="New","",IF(F2587="New","",C2583)))))</f>
        <v/>
      </c>
      <c r="AB2588" s="3"/>
      <c r="AE2588" s="1"/>
    </row>
    <row r="2589" spans="2:31" ht="15" x14ac:dyDescent="0.25">
      <c r="B2589" s="35">
        <f t="shared" ca="1" si="906"/>
        <v>27</v>
      </c>
      <c r="C2589" s="12">
        <f ca="1">IF(B2589="","",VLOOKUP(B2589,Tabelle2!$D$1:$E$37,2,0))</f>
        <v>5</v>
      </c>
      <c r="D2589" s="18" t="str">
        <f t="shared" ca="1" si="909"/>
        <v>W</v>
      </c>
      <c r="E2589" s="16" t="str">
        <f t="shared" ca="1" si="905"/>
        <v>w</v>
      </c>
      <c r="F2589" s="19" t="str">
        <f t="shared" ca="1" si="907"/>
        <v/>
      </c>
      <c r="G2589" s="38">
        <f t="shared" ca="1" si="908"/>
        <v>2</v>
      </c>
      <c r="H2589" s="38">
        <f t="shared" ca="1" si="910"/>
        <v>-76</v>
      </c>
      <c r="I2589" s="27">
        <f t="shared" ca="1" si="911"/>
        <v>4</v>
      </c>
      <c r="J2589" s="27">
        <f t="shared" ca="1" si="912"/>
        <v>1</v>
      </c>
      <c r="K2589" s="19">
        <f t="shared" ca="1" si="913"/>
        <v>6</v>
      </c>
      <c r="L2589" s="12">
        <f t="shared" ca="1" si="914"/>
        <v>1</v>
      </c>
      <c r="M2589" s="19">
        <f t="shared" ca="1" si="915"/>
        <v>2</v>
      </c>
      <c r="N2589" s="19">
        <f t="shared" ca="1" si="916"/>
        <v>5</v>
      </c>
      <c r="O2589" s="24"/>
      <c r="P2589" s="40">
        <f t="shared" ca="1" si="917"/>
        <v>3</v>
      </c>
      <c r="Q2589" s="40"/>
      <c r="R2589" s="19">
        <f t="shared" ca="1" si="918"/>
        <v>5</v>
      </c>
      <c r="S2589" s="19">
        <f t="shared" ca="1" si="919"/>
        <v>6</v>
      </c>
      <c r="T2589" s="19">
        <f t="shared" ca="1" si="920"/>
        <v>1</v>
      </c>
      <c r="U2589" s="42"/>
      <c r="V2589" s="19">
        <f t="shared" ca="1" si="921"/>
        <v>5</v>
      </c>
      <c r="W2589" s="19">
        <f t="shared" ca="1" si="922"/>
        <v>6</v>
      </c>
      <c r="X2589" s="19">
        <f t="shared" ca="1" si="923"/>
        <v>1</v>
      </c>
      <c r="Y2589" s="19">
        <f t="shared" ca="1" si="924"/>
        <v>2</v>
      </c>
      <c r="Z2589" s="19">
        <f t="shared" ca="1" si="925"/>
        <v>2</v>
      </c>
      <c r="AA2589" s="19" t="str">
        <f t="shared" ca="1" si="926"/>
        <v/>
      </c>
      <c r="AB2589" s="3"/>
      <c r="AE2589" s="1"/>
    </row>
    <row r="2590" spans="2:31" ht="15" x14ac:dyDescent="0.25">
      <c r="B2590" s="35">
        <f t="shared" ca="1" si="906"/>
        <v>11</v>
      </c>
      <c r="C2590" s="12">
        <f ca="1">IF(B2590="","",VLOOKUP(B2590,Tabelle2!$D$1:$E$37,2,0))</f>
        <v>2</v>
      </c>
      <c r="D2590" s="18" t="str">
        <f t="shared" ca="1" si="909"/>
        <v>W</v>
      </c>
      <c r="E2590" s="16" t="str">
        <f t="shared" ca="1" si="905"/>
        <v>W</v>
      </c>
      <c r="F2590" s="19" t="str">
        <f t="shared" ca="1" si="907"/>
        <v/>
      </c>
      <c r="G2590" s="38">
        <f t="shared" ca="1" si="908"/>
        <v>3</v>
      </c>
      <c r="H2590" s="38">
        <f t="shared" ca="1" si="910"/>
        <v>-73</v>
      </c>
      <c r="I2590" s="27">
        <f t="shared" ca="1" si="911"/>
        <v>3</v>
      </c>
      <c r="J2590" s="27" t="str">
        <f t="shared" ca="1" si="912"/>
        <v/>
      </c>
      <c r="K2590" s="19">
        <f t="shared" ca="1" si="913"/>
        <v>6</v>
      </c>
      <c r="L2590" s="12">
        <f t="shared" ca="1" si="914"/>
        <v>1</v>
      </c>
      <c r="M2590" s="19">
        <f t="shared" ca="1" si="915"/>
        <v>2</v>
      </c>
      <c r="N2590" s="19" t="str">
        <f t="shared" ca="1" si="916"/>
        <v/>
      </c>
      <c r="O2590" s="24"/>
      <c r="P2590" s="40">
        <f t="shared" ca="1" si="917"/>
        <v>3</v>
      </c>
      <c r="Q2590" s="40"/>
      <c r="R2590" s="19">
        <f t="shared" ca="1" si="918"/>
        <v>2</v>
      </c>
      <c r="S2590" s="19">
        <f t="shared" ca="1" si="919"/>
        <v>5</v>
      </c>
      <c r="T2590" s="19">
        <f t="shared" ca="1" si="920"/>
        <v>6</v>
      </c>
      <c r="U2590" s="42"/>
      <c r="V2590" s="19">
        <f t="shared" ca="1" si="921"/>
        <v>2</v>
      </c>
      <c r="W2590" s="19">
        <f t="shared" ca="1" si="922"/>
        <v>5</v>
      </c>
      <c r="X2590" s="19">
        <f t="shared" ca="1" si="923"/>
        <v>6</v>
      </c>
      <c r="Y2590" s="19">
        <f t="shared" ca="1" si="924"/>
        <v>1</v>
      </c>
      <c r="Z2590" s="19">
        <f t="shared" ca="1" si="925"/>
        <v>2</v>
      </c>
      <c r="AA2590" s="19">
        <f t="shared" ca="1" si="926"/>
        <v>2</v>
      </c>
      <c r="AB2590" s="3"/>
      <c r="AE2590" s="1"/>
    </row>
    <row r="2591" spans="2:31" ht="15" x14ac:dyDescent="0.25">
      <c r="B2591" s="35">
        <f t="shared" ca="1" si="906"/>
        <v>36</v>
      </c>
      <c r="C2591" s="12">
        <f ca="1">IF(B2591="","",VLOOKUP(B2591,Tabelle2!$D$1:$E$37,2,0))</f>
        <v>6</v>
      </c>
      <c r="D2591" s="18" t="str">
        <f t="shared" ca="1" si="909"/>
        <v>L</v>
      </c>
      <c r="E2591" s="16" t="str">
        <f t="shared" ca="1" si="905"/>
        <v>L</v>
      </c>
      <c r="F2591" s="19" t="str">
        <f t="shared" ca="1" si="907"/>
        <v>l1</v>
      </c>
      <c r="G2591" s="38">
        <f t="shared" ca="1" si="908"/>
        <v>-3</v>
      </c>
      <c r="H2591" s="38">
        <f t="shared" ca="1" si="910"/>
        <v>-76</v>
      </c>
      <c r="I2591" s="27">
        <f t="shared" ca="1" si="911"/>
        <v>3</v>
      </c>
      <c r="J2591" s="27" t="str">
        <f t="shared" ca="1" si="912"/>
        <v/>
      </c>
      <c r="K2591" s="19">
        <f t="shared" ca="1" si="913"/>
        <v>6</v>
      </c>
      <c r="L2591" s="12">
        <f t="shared" ca="1" si="914"/>
        <v>1</v>
      </c>
      <c r="M2591" s="19">
        <f t="shared" ca="1" si="915"/>
        <v>2</v>
      </c>
      <c r="N2591" s="19" t="str">
        <f t="shared" ca="1" si="916"/>
        <v/>
      </c>
      <c r="O2591" s="24"/>
      <c r="P2591" s="40">
        <f t="shared" ca="1" si="917"/>
        <v>3</v>
      </c>
      <c r="Q2591" s="40"/>
      <c r="R2591" s="19">
        <f t="shared" ca="1" si="918"/>
        <v>6</v>
      </c>
      <c r="S2591" s="19">
        <f t="shared" ca="1" si="919"/>
        <v>2</v>
      </c>
      <c r="T2591" s="19">
        <f t="shared" ca="1" si="920"/>
        <v>5</v>
      </c>
      <c r="U2591" s="42"/>
      <c r="V2591" s="19">
        <f t="shared" ca="1" si="921"/>
        <v>6</v>
      </c>
      <c r="W2591" s="19">
        <f t="shared" ca="1" si="922"/>
        <v>2</v>
      </c>
      <c r="X2591" s="19">
        <f t="shared" ca="1" si="923"/>
        <v>5</v>
      </c>
      <c r="Y2591" s="19">
        <f t="shared" ca="1" si="924"/>
        <v>6</v>
      </c>
      <c r="Z2591" s="19">
        <f t="shared" ca="1" si="925"/>
        <v>1</v>
      </c>
      <c r="AA2591" s="19">
        <f t="shared" ca="1" si="926"/>
        <v>2</v>
      </c>
      <c r="AB2591" s="3"/>
      <c r="AE2591" s="1"/>
    </row>
    <row r="2592" spans="2:31" ht="15" x14ac:dyDescent="0.25">
      <c r="B2592" s="35">
        <f t="shared" ca="1" si="906"/>
        <v>13</v>
      </c>
      <c r="C2592" s="12">
        <f ca="1">IF(B2592="","",VLOOKUP(B2592,Tabelle2!$D$1:$E$37,2,0))</f>
        <v>3</v>
      </c>
      <c r="D2592" s="18" t="str">
        <f t="shared" ca="1" si="909"/>
        <v>W</v>
      </c>
      <c r="E2592" s="16" t="str">
        <f t="shared" ca="1" si="905"/>
        <v>w</v>
      </c>
      <c r="F2592" s="19" t="str">
        <f t="shared" ca="1" si="907"/>
        <v/>
      </c>
      <c r="G2592" s="38">
        <f t="shared" ca="1" si="908"/>
        <v>2</v>
      </c>
      <c r="H2592" s="38">
        <f t="shared" ca="1" si="910"/>
        <v>-74</v>
      </c>
      <c r="I2592" s="27">
        <f t="shared" ca="1" si="911"/>
        <v>4</v>
      </c>
      <c r="J2592" s="27" t="str">
        <f t="shared" ca="1" si="912"/>
        <v/>
      </c>
      <c r="K2592" s="19">
        <f t="shared" ca="1" si="913"/>
        <v>6</v>
      </c>
      <c r="L2592" s="12">
        <f t="shared" ca="1" si="914"/>
        <v>1</v>
      </c>
      <c r="M2592" s="19">
        <f t="shared" ca="1" si="915"/>
        <v>2</v>
      </c>
      <c r="N2592" s="19">
        <f t="shared" ca="1" si="916"/>
        <v>3</v>
      </c>
      <c r="O2592" s="24"/>
      <c r="P2592" s="40">
        <f t="shared" ca="1" si="917"/>
        <v>3</v>
      </c>
      <c r="Q2592" s="40"/>
      <c r="R2592" s="19">
        <f t="shared" ca="1" si="918"/>
        <v>3</v>
      </c>
      <c r="S2592" s="19">
        <f t="shared" ca="1" si="919"/>
        <v>6</v>
      </c>
      <c r="T2592" s="19">
        <f t="shared" ca="1" si="920"/>
        <v>2</v>
      </c>
      <c r="U2592" s="42"/>
      <c r="V2592" s="19">
        <f t="shared" ca="1" si="921"/>
        <v>3</v>
      </c>
      <c r="W2592" s="19">
        <f t="shared" ca="1" si="922"/>
        <v>6</v>
      </c>
      <c r="X2592" s="19">
        <f t="shared" ca="1" si="923"/>
        <v>2</v>
      </c>
      <c r="Y2592" s="19">
        <f t="shared" ca="1" si="924"/>
        <v>5</v>
      </c>
      <c r="Z2592" s="19">
        <f t="shared" ca="1" si="925"/>
        <v>6</v>
      </c>
      <c r="AA2592" s="19">
        <f t="shared" ca="1" si="926"/>
        <v>1</v>
      </c>
      <c r="AB2592" s="3"/>
      <c r="AE2592" s="1"/>
    </row>
    <row r="2593" spans="2:31" ht="15" x14ac:dyDescent="0.25">
      <c r="B2593" s="35">
        <f t="shared" ca="1" si="906"/>
        <v>16</v>
      </c>
      <c r="C2593" s="12">
        <f ca="1">IF(B2593="","",VLOOKUP(B2593,Tabelle2!$D$1:$E$37,2,0))</f>
        <v>3</v>
      </c>
      <c r="D2593" s="18" t="str">
        <f t="shared" ca="1" si="909"/>
        <v>W</v>
      </c>
      <c r="E2593" s="16" t="str">
        <f t="shared" ca="1" si="905"/>
        <v>W</v>
      </c>
      <c r="F2593" s="19" t="str">
        <f t="shared" ca="1" si="907"/>
        <v/>
      </c>
      <c r="G2593" s="38">
        <f t="shared" ca="1" si="908"/>
        <v>3</v>
      </c>
      <c r="H2593" s="38">
        <f t="shared" ca="1" si="910"/>
        <v>-71</v>
      </c>
      <c r="I2593" s="27">
        <f t="shared" ca="1" si="911"/>
        <v>3</v>
      </c>
      <c r="J2593" s="27" t="str">
        <f t="shared" ca="1" si="912"/>
        <v/>
      </c>
      <c r="K2593" s="19">
        <f t="shared" ca="1" si="913"/>
        <v>6</v>
      </c>
      <c r="L2593" s="12">
        <f t="shared" ca="1" si="914"/>
        <v>1</v>
      </c>
      <c r="M2593" s="19">
        <f t="shared" ca="1" si="915"/>
        <v>2</v>
      </c>
      <c r="N2593" s="19" t="str">
        <f t="shared" ca="1" si="916"/>
        <v/>
      </c>
      <c r="O2593" s="24"/>
      <c r="P2593" s="40">
        <f t="shared" ca="1" si="917"/>
        <v>3</v>
      </c>
      <c r="Q2593" s="40"/>
      <c r="R2593" s="19">
        <f t="shared" ca="1" si="918"/>
        <v>3</v>
      </c>
      <c r="S2593" s="19">
        <f t="shared" ca="1" si="919"/>
        <v>6</v>
      </c>
      <c r="T2593" s="19">
        <f t="shared" ca="1" si="920"/>
        <v>2</v>
      </c>
      <c r="U2593" s="42"/>
      <c r="V2593" s="19">
        <f t="shared" ca="1" si="921"/>
        <v>3</v>
      </c>
      <c r="W2593" s="19">
        <f t="shared" ca="1" si="922"/>
        <v>3</v>
      </c>
      <c r="X2593" s="19">
        <f t="shared" ca="1" si="923"/>
        <v>6</v>
      </c>
      <c r="Y2593" s="19">
        <f t="shared" ca="1" si="924"/>
        <v>2</v>
      </c>
      <c r="Z2593" s="19">
        <f t="shared" ca="1" si="925"/>
        <v>5</v>
      </c>
      <c r="AA2593" s="19">
        <f t="shared" ca="1" si="926"/>
        <v>6</v>
      </c>
      <c r="AB2593" s="3"/>
      <c r="AE2593" s="1"/>
    </row>
    <row r="2594" spans="2:31" ht="15" x14ac:dyDescent="0.25">
      <c r="B2594" s="35">
        <f t="shared" ca="1" si="906"/>
        <v>3</v>
      </c>
      <c r="C2594" s="12">
        <f ca="1">IF(B2594="","",VLOOKUP(B2594,Tabelle2!$D$1:$E$37,2,0))</f>
        <v>1</v>
      </c>
      <c r="D2594" s="18" t="str">
        <f t="shared" ca="1" si="909"/>
        <v>W</v>
      </c>
      <c r="E2594" s="16" t="str">
        <f t="shared" ca="1" si="905"/>
        <v>W</v>
      </c>
      <c r="F2594" s="19" t="str">
        <f t="shared" ca="1" si="907"/>
        <v/>
      </c>
      <c r="G2594" s="38">
        <f t="shared" ca="1" si="908"/>
        <v>3</v>
      </c>
      <c r="H2594" s="38">
        <f t="shared" ca="1" si="910"/>
        <v>-68</v>
      </c>
      <c r="I2594" s="27">
        <f t="shared" ca="1" si="911"/>
        <v>3</v>
      </c>
      <c r="J2594" s="27" t="str">
        <f t="shared" ca="1" si="912"/>
        <v/>
      </c>
      <c r="K2594" s="19">
        <f t="shared" ca="1" si="913"/>
        <v>6</v>
      </c>
      <c r="L2594" s="12">
        <f t="shared" ca="1" si="914"/>
        <v>1</v>
      </c>
      <c r="M2594" s="19">
        <f t="shared" ca="1" si="915"/>
        <v>2</v>
      </c>
      <c r="N2594" s="19" t="str">
        <f t="shared" ca="1" si="916"/>
        <v/>
      </c>
      <c r="O2594" s="24"/>
      <c r="P2594" s="40">
        <f t="shared" ca="1" si="917"/>
        <v>3</v>
      </c>
      <c r="Q2594" s="40"/>
      <c r="R2594" s="19">
        <f t="shared" ca="1" si="918"/>
        <v>1</v>
      </c>
      <c r="S2594" s="19">
        <f t="shared" ca="1" si="919"/>
        <v>3</v>
      </c>
      <c r="T2594" s="19">
        <f t="shared" ca="1" si="920"/>
        <v>6</v>
      </c>
      <c r="U2594" s="42"/>
      <c r="V2594" s="19">
        <f t="shared" ca="1" si="921"/>
        <v>1</v>
      </c>
      <c r="W2594" s="19">
        <f t="shared" ca="1" si="922"/>
        <v>3</v>
      </c>
      <c r="X2594" s="19">
        <f t="shared" ca="1" si="923"/>
        <v>3</v>
      </c>
      <c r="Y2594" s="19">
        <f t="shared" ca="1" si="924"/>
        <v>6</v>
      </c>
      <c r="Z2594" s="19">
        <f t="shared" ca="1" si="925"/>
        <v>2</v>
      </c>
      <c r="AA2594" s="19">
        <f t="shared" ca="1" si="926"/>
        <v>5</v>
      </c>
      <c r="AB2594" s="3"/>
      <c r="AE2594" s="1"/>
    </row>
    <row r="2595" spans="2:31" ht="15" x14ac:dyDescent="0.25">
      <c r="B2595" s="35">
        <f t="shared" ca="1" si="906"/>
        <v>2</v>
      </c>
      <c r="C2595" s="12">
        <f ca="1">IF(B2595="","",VLOOKUP(B2595,Tabelle2!$D$1:$E$37,2,0))</f>
        <v>1</v>
      </c>
      <c r="D2595" s="18" t="str">
        <f t="shared" ca="1" si="909"/>
        <v>L</v>
      </c>
      <c r="E2595" s="16" t="str">
        <f t="shared" ca="1" si="905"/>
        <v>L</v>
      </c>
      <c r="F2595" s="19" t="str">
        <f t="shared" ca="1" si="907"/>
        <v>l1</v>
      </c>
      <c r="G2595" s="38">
        <f t="shared" ca="1" si="908"/>
        <v>-3</v>
      </c>
      <c r="H2595" s="38">
        <f t="shared" ca="1" si="910"/>
        <v>-71</v>
      </c>
      <c r="I2595" s="27">
        <f t="shared" ca="1" si="911"/>
        <v>3</v>
      </c>
      <c r="J2595" s="27" t="str">
        <f t="shared" ca="1" si="912"/>
        <v/>
      </c>
      <c r="K2595" s="19">
        <f t="shared" ca="1" si="913"/>
        <v>6</v>
      </c>
      <c r="L2595" s="12">
        <f t="shared" ca="1" si="914"/>
        <v>1</v>
      </c>
      <c r="M2595" s="19">
        <f t="shared" ca="1" si="915"/>
        <v>2</v>
      </c>
      <c r="N2595" s="19" t="str">
        <f t="shared" ca="1" si="916"/>
        <v/>
      </c>
      <c r="O2595" s="24"/>
      <c r="P2595" s="40">
        <f t="shared" ca="1" si="917"/>
        <v>3</v>
      </c>
      <c r="Q2595" s="40"/>
      <c r="R2595" s="19">
        <f t="shared" ca="1" si="918"/>
        <v>1</v>
      </c>
      <c r="S2595" s="19">
        <f t="shared" ca="1" si="919"/>
        <v>3</v>
      </c>
      <c r="T2595" s="19">
        <f t="shared" ca="1" si="920"/>
        <v>6</v>
      </c>
      <c r="U2595" s="42"/>
      <c r="V2595" s="19">
        <f t="shared" ca="1" si="921"/>
        <v>1</v>
      </c>
      <c r="W2595" s="19">
        <f t="shared" ca="1" si="922"/>
        <v>1</v>
      </c>
      <c r="X2595" s="19">
        <f t="shared" ca="1" si="923"/>
        <v>3</v>
      </c>
      <c r="Y2595" s="19">
        <f t="shared" ca="1" si="924"/>
        <v>3</v>
      </c>
      <c r="Z2595" s="19">
        <f t="shared" ca="1" si="925"/>
        <v>6</v>
      </c>
      <c r="AA2595" s="19">
        <f t="shared" ca="1" si="926"/>
        <v>2</v>
      </c>
      <c r="AB2595" s="3"/>
      <c r="AE2595" s="1"/>
    </row>
    <row r="2596" spans="2:31" ht="15" x14ac:dyDescent="0.25">
      <c r="B2596" s="35">
        <f t="shared" ca="1" si="906"/>
        <v>21</v>
      </c>
      <c r="C2596" s="12">
        <f ca="1">IF(B2596="","",VLOOKUP(B2596,Tabelle2!$D$1:$E$37,2,0))</f>
        <v>4</v>
      </c>
      <c r="D2596" s="18" t="str">
        <f t="shared" ca="1" si="909"/>
        <v>W</v>
      </c>
      <c r="E2596" s="16" t="str">
        <f t="shared" ca="1" si="905"/>
        <v>w</v>
      </c>
      <c r="F2596" s="19" t="str">
        <f t="shared" ca="1" si="907"/>
        <v/>
      </c>
      <c r="G2596" s="38">
        <f t="shared" ca="1" si="908"/>
        <v>2</v>
      </c>
      <c r="H2596" s="38">
        <f t="shared" ca="1" si="910"/>
        <v>-69</v>
      </c>
      <c r="I2596" s="27">
        <f t="shared" ca="1" si="911"/>
        <v>4</v>
      </c>
      <c r="J2596" s="27" t="str">
        <f t="shared" ca="1" si="912"/>
        <v/>
      </c>
      <c r="K2596" s="19">
        <f t="shared" ca="1" si="913"/>
        <v>6</v>
      </c>
      <c r="L2596" s="12">
        <f t="shared" ca="1" si="914"/>
        <v>1</v>
      </c>
      <c r="M2596" s="19">
        <f t="shared" ca="1" si="915"/>
        <v>2</v>
      </c>
      <c r="N2596" s="19">
        <f t="shared" ca="1" si="916"/>
        <v>4</v>
      </c>
      <c r="O2596" s="24"/>
      <c r="P2596" s="40">
        <f t="shared" ca="1" si="917"/>
        <v>3</v>
      </c>
      <c r="Q2596" s="40"/>
      <c r="R2596" s="19">
        <f t="shared" ca="1" si="918"/>
        <v>4</v>
      </c>
      <c r="S2596" s="19">
        <f t="shared" ca="1" si="919"/>
        <v>1</v>
      </c>
      <c r="T2596" s="19">
        <f t="shared" ca="1" si="920"/>
        <v>3</v>
      </c>
      <c r="U2596" s="42"/>
      <c r="V2596" s="19">
        <f t="shared" ca="1" si="921"/>
        <v>4</v>
      </c>
      <c r="W2596" s="19">
        <f t="shared" ca="1" si="922"/>
        <v>1</v>
      </c>
      <c r="X2596" s="19">
        <f t="shared" ca="1" si="923"/>
        <v>1</v>
      </c>
      <c r="Y2596" s="19">
        <f t="shared" ca="1" si="924"/>
        <v>3</v>
      </c>
      <c r="Z2596" s="19">
        <f t="shared" ca="1" si="925"/>
        <v>3</v>
      </c>
      <c r="AA2596" s="19">
        <f t="shared" ca="1" si="926"/>
        <v>6</v>
      </c>
      <c r="AB2596" s="3"/>
      <c r="AE2596" s="1"/>
    </row>
    <row r="2597" spans="2:31" ht="15" x14ac:dyDescent="0.25">
      <c r="B2597" s="35">
        <f t="shared" ca="1" si="906"/>
        <v>24</v>
      </c>
      <c r="C2597" s="12">
        <f ca="1">IF(B2597="","",VLOOKUP(B2597,Tabelle2!$D$1:$E$37,2,0))</f>
        <v>4</v>
      </c>
      <c r="D2597" s="18" t="str">
        <f t="shared" ca="1" si="909"/>
        <v>W</v>
      </c>
      <c r="E2597" s="16" t="str">
        <f t="shared" ca="1" si="905"/>
        <v>W</v>
      </c>
      <c r="F2597" s="19" t="str">
        <f t="shared" ca="1" si="907"/>
        <v/>
      </c>
      <c r="G2597" s="38">
        <f t="shared" ca="1" si="908"/>
        <v>3</v>
      </c>
      <c r="H2597" s="38">
        <f t="shared" ca="1" si="910"/>
        <v>-66</v>
      </c>
      <c r="I2597" s="27">
        <f t="shared" ca="1" si="911"/>
        <v>3</v>
      </c>
      <c r="J2597" s="27" t="str">
        <f t="shared" ca="1" si="912"/>
        <v/>
      </c>
      <c r="K2597" s="19">
        <f t="shared" ca="1" si="913"/>
        <v>6</v>
      </c>
      <c r="L2597" s="12">
        <f t="shared" ca="1" si="914"/>
        <v>1</v>
      </c>
      <c r="M2597" s="19">
        <f t="shared" ca="1" si="915"/>
        <v>2</v>
      </c>
      <c r="N2597" s="19" t="str">
        <f t="shared" ca="1" si="916"/>
        <v/>
      </c>
      <c r="O2597" s="24"/>
      <c r="P2597" s="40">
        <f t="shared" ca="1" si="917"/>
        <v>3</v>
      </c>
      <c r="Q2597" s="40"/>
      <c r="R2597" s="19">
        <f t="shared" ca="1" si="918"/>
        <v>4</v>
      </c>
      <c r="S2597" s="19">
        <f t="shared" ca="1" si="919"/>
        <v>1</v>
      </c>
      <c r="T2597" s="19">
        <f t="shared" ca="1" si="920"/>
        <v>3</v>
      </c>
      <c r="U2597" s="42"/>
      <c r="V2597" s="19">
        <f t="shared" ca="1" si="921"/>
        <v>4</v>
      </c>
      <c r="W2597" s="19">
        <f t="shared" ca="1" si="922"/>
        <v>4</v>
      </c>
      <c r="X2597" s="19">
        <f t="shared" ca="1" si="923"/>
        <v>1</v>
      </c>
      <c r="Y2597" s="19">
        <f t="shared" ca="1" si="924"/>
        <v>1</v>
      </c>
      <c r="Z2597" s="19">
        <f t="shared" ca="1" si="925"/>
        <v>3</v>
      </c>
      <c r="AA2597" s="19">
        <f t="shared" ca="1" si="926"/>
        <v>3</v>
      </c>
      <c r="AB2597" s="3"/>
      <c r="AE2597" s="1"/>
    </row>
    <row r="2598" spans="2:31" ht="15" x14ac:dyDescent="0.25">
      <c r="B2598" s="35">
        <f t="shared" ca="1" si="906"/>
        <v>1</v>
      </c>
      <c r="C2598" s="12">
        <f ca="1">IF(B2598="","",VLOOKUP(B2598,Tabelle2!$D$1:$E$37,2,0))</f>
        <v>1</v>
      </c>
      <c r="D2598" s="18" t="str">
        <f t="shared" ca="1" si="909"/>
        <v>W</v>
      </c>
      <c r="E2598" s="16" t="str">
        <f t="shared" ca="1" si="905"/>
        <v>W</v>
      </c>
      <c r="F2598" s="19" t="str">
        <f t="shared" ca="1" si="907"/>
        <v/>
      </c>
      <c r="G2598" s="38">
        <f t="shared" ca="1" si="908"/>
        <v>3</v>
      </c>
      <c r="H2598" s="38">
        <f t="shared" ca="1" si="910"/>
        <v>-63</v>
      </c>
      <c r="I2598" s="27">
        <f t="shared" ca="1" si="911"/>
        <v>3</v>
      </c>
      <c r="J2598" s="27" t="str">
        <f t="shared" ca="1" si="912"/>
        <v/>
      </c>
      <c r="K2598" s="19">
        <f t="shared" ca="1" si="913"/>
        <v>6</v>
      </c>
      <c r="L2598" s="12">
        <f t="shared" ca="1" si="914"/>
        <v>1</v>
      </c>
      <c r="M2598" s="19">
        <f t="shared" ca="1" si="915"/>
        <v>2</v>
      </c>
      <c r="N2598" s="19" t="str">
        <f t="shared" ca="1" si="916"/>
        <v/>
      </c>
      <c r="O2598" s="24"/>
      <c r="P2598" s="40">
        <f t="shared" ca="1" si="917"/>
        <v>3</v>
      </c>
      <c r="Q2598" s="40"/>
      <c r="R2598" s="19">
        <f t="shared" ca="1" si="918"/>
        <v>1</v>
      </c>
      <c r="S2598" s="19">
        <f t="shared" ca="1" si="919"/>
        <v>4</v>
      </c>
      <c r="T2598" s="19">
        <f t="shared" ca="1" si="920"/>
        <v>3</v>
      </c>
      <c r="U2598" s="42"/>
      <c r="V2598" s="19">
        <f t="shared" ca="1" si="921"/>
        <v>1</v>
      </c>
      <c r="W2598" s="19">
        <f t="shared" ca="1" si="922"/>
        <v>4</v>
      </c>
      <c r="X2598" s="19">
        <f t="shared" ca="1" si="923"/>
        <v>4</v>
      </c>
      <c r="Y2598" s="19">
        <f t="shared" ca="1" si="924"/>
        <v>1</v>
      </c>
      <c r="Z2598" s="19">
        <f t="shared" ca="1" si="925"/>
        <v>1</v>
      </c>
      <c r="AA2598" s="19">
        <f t="shared" ca="1" si="926"/>
        <v>3</v>
      </c>
      <c r="AB2598" s="3"/>
      <c r="AE2598" s="1"/>
    </row>
    <row r="2599" spans="2:31" ht="15" x14ac:dyDescent="0.25">
      <c r="B2599" s="35">
        <f t="shared" ca="1" si="906"/>
        <v>9</v>
      </c>
      <c r="C2599" s="12">
        <f ca="1">IF(B2599="","",VLOOKUP(B2599,Tabelle2!$D$1:$E$37,2,0))</f>
        <v>2</v>
      </c>
      <c r="D2599" s="18" t="str">
        <f t="shared" ca="1" si="909"/>
        <v>W</v>
      </c>
      <c r="E2599" s="16" t="str">
        <f t="shared" ca="1" si="905"/>
        <v>W</v>
      </c>
      <c r="F2599" s="19" t="str">
        <f t="shared" ca="1" si="907"/>
        <v/>
      </c>
      <c r="G2599" s="38">
        <f t="shared" ca="1" si="908"/>
        <v>3</v>
      </c>
      <c r="H2599" s="38">
        <f t="shared" ca="1" si="910"/>
        <v>-60</v>
      </c>
      <c r="I2599" s="27">
        <f t="shared" ca="1" si="911"/>
        <v>3</v>
      </c>
      <c r="J2599" s="27" t="str">
        <f t="shared" ca="1" si="912"/>
        <v/>
      </c>
      <c r="K2599" s="19">
        <f t="shared" ca="1" si="913"/>
        <v>6</v>
      </c>
      <c r="L2599" s="12">
        <f t="shared" ca="1" si="914"/>
        <v>1</v>
      </c>
      <c r="M2599" s="19">
        <f t="shared" ca="1" si="915"/>
        <v>2</v>
      </c>
      <c r="N2599" s="19" t="str">
        <f t="shared" ca="1" si="916"/>
        <v/>
      </c>
      <c r="O2599" s="24"/>
      <c r="P2599" s="40">
        <f t="shared" ca="1" si="917"/>
        <v>3</v>
      </c>
      <c r="Q2599" s="40"/>
      <c r="R2599" s="19">
        <f t="shared" ca="1" si="918"/>
        <v>2</v>
      </c>
      <c r="S2599" s="19">
        <f t="shared" ca="1" si="919"/>
        <v>1</v>
      </c>
      <c r="T2599" s="19">
        <f t="shared" ca="1" si="920"/>
        <v>4</v>
      </c>
      <c r="U2599" s="42"/>
      <c r="V2599" s="19">
        <f t="shared" ca="1" si="921"/>
        <v>2</v>
      </c>
      <c r="W2599" s="19">
        <f t="shared" ca="1" si="922"/>
        <v>1</v>
      </c>
      <c r="X2599" s="19">
        <f t="shared" ca="1" si="923"/>
        <v>4</v>
      </c>
      <c r="Y2599" s="19">
        <f t="shared" ca="1" si="924"/>
        <v>4</v>
      </c>
      <c r="Z2599" s="19">
        <f t="shared" ca="1" si="925"/>
        <v>1</v>
      </c>
      <c r="AA2599" s="19">
        <f t="shared" ca="1" si="926"/>
        <v>1</v>
      </c>
      <c r="AB2599" s="3"/>
      <c r="AE2599" s="1"/>
    </row>
    <row r="2600" spans="2:31" ht="15" x14ac:dyDescent="0.25">
      <c r="B2600" s="35">
        <f t="shared" ca="1" si="906"/>
        <v>1</v>
      </c>
      <c r="C2600" s="12">
        <f ca="1">IF(B2600="","",VLOOKUP(B2600,Tabelle2!$D$1:$E$37,2,0))</f>
        <v>1</v>
      </c>
      <c r="D2600" s="18" t="str">
        <f t="shared" ca="1" si="909"/>
        <v>W</v>
      </c>
      <c r="E2600" s="16" t="str">
        <f t="shared" ca="1" si="905"/>
        <v>W</v>
      </c>
      <c r="F2600" s="19" t="str">
        <f t="shared" ca="1" si="907"/>
        <v/>
      </c>
      <c r="G2600" s="38">
        <f t="shared" ca="1" si="908"/>
        <v>3</v>
      </c>
      <c r="H2600" s="38">
        <f t="shared" ca="1" si="910"/>
        <v>-57</v>
      </c>
      <c r="I2600" s="27">
        <f t="shared" ca="1" si="911"/>
        <v>3</v>
      </c>
      <c r="J2600" s="27" t="str">
        <f t="shared" ca="1" si="912"/>
        <v/>
      </c>
      <c r="K2600" s="19">
        <f t="shared" ca="1" si="913"/>
        <v>6</v>
      </c>
      <c r="L2600" s="12">
        <f t="shared" ca="1" si="914"/>
        <v>1</v>
      </c>
      <c r="M2600" s="19">
        <f t="shared" ca="1" si="915"/>
        <v>2</v>
      </c>
      <c r="N2600" s="19" t="str">
        <f t="shared" ca="1" si="916"/>
        <v/>
      </c>
      <c r="O2600" s="24"/>
      <c r="P2600" s="40">
        <f t="shared" ca="1" si="917"/>
        <v>3</v>
      </c>
      <c r="Q2600" s="40"/>
      <c r="R2600" s="19">
        <f t="shared" ca="1" si="918"/>
        <v>1</v>
      </c>
      <c r="S2600" s="19">
        <f t="shared" ca="1" si="919"/>
        <v>2</v>
      </c>
      <c r="T2600" s="19">
        <f t="shared" ca="1" si="920"/>
        <v>4</v>
      </c>
      <c r="U2600" s="42"/>
      <c r="V2600" s="19">
        <f t="shared" ca="1" si="921"/>
        <v>1</v>
      </c>
      <c r="W2600" s="19">
        <f t="shared" ca="1" si="922"/>
        <v>2</v>
      </c>
      <c r="X2600" s="19">
        <f t="shared" ca="1" si="923"/>
        <v>1</v>
      </c>
      <c r="Y2600" s="19">
        <f t="shared" ca="1" si="924"/>
        <v>4</v>
      </c>
      <c r="Z2600" s="19">
        <f t="shared" ca="1" si="925"/>
        <v>4</v>
      </c>
      <c r="AA2600" s="19">
        <f t="shared" ca="1" si="926"/>
        <v>1</v>
      </c>
      <c r="AB2600" s="3"/>
      <c r="AE2600" s="1"/>
    </row>
    <row r="2601" spans="2:31" ht="15" x14ac:dyDescent="0.25">
      <c r="B2601" s="35">
        <f t="shared" ca="1" si="906"/>
        <v>33</v>
      </c>
      <c r="C2601" s="12">
        <f ca="1">IF(B2601="","",VLOOKUP(B2601,Tabelle2!$D$1:$E$37,2,0))</f>
        <v>6</v>
      </c>
      <c r="D2601" s="18" t="str">
        <f t="shared" ca="1" si="909"/>
        <v>W</v>
      </c>
      <c r="E2601" s="16" t="str">
        <f t="shared" ca="1" si="905"/>
        <v>W</v>
      </c>
      <c r="F2601" s="19" t="str">
        <f t="shared" ca="1" si="907"/>
        <v/>
      </c>
      <c r="G2601" s="38">
        <f t="shared" ca="1" si="908"/>
        <v>3</v>
      </c>
      <c r="H2601" s="38">
        <f t="shared" ca="1" si="910"/>
        <v>-54</v>
      </c>
      <c r="I2601" s="27">
        <f t="shared" ca="1" si="911"/>
        <v>3</v>
      </c>
      <c r="J2601" s="27" t="str">
        <f t="shared" ca="1" si="912"/>
        <v/>
      </c>
      <c r="K2601" s="19">
        <f t="shared" ca="1" si="913"/>
        <v>6</v>
      </c>
      <c r="L2601" s="12">
        <f t="shared" ca="1" si="914"/>
        <v>1</v>
      </c>
      <c r="M2601" s="19">
        <f t="shared" ca="1" si="915"/>
        <v>2</v>
      </c>
      <c r="N2601" s="19" t="str">
        <f t="shared" ca="1" si="916"/>
        <v/>
      </c>
      <c r="O2601" s="24"/>
      <c r="P2601" s="40">
        <f t="shared" ca="1" si="917"/>
        <v>3</v>
      </c>
      <c r="Q2601" s="40"/>
      <c r="R2601" s="19">
        <f t="shared" ca="1" si="918"/>
        <v>6</v>
      </c>
      <c r="S2601" s="19">
        <f t="shared" ca="1" si="919"/>
        <v>1</v>
      </c>
      <c r="T2601" s="19">
        <f t="shared" ca="1" si="920"/>
        <v>2</v>
      </c>
      <c r="U2601" s="42"/>
      <c r="V2601" s="19">
        <f t="shared" ca="1" si="921"/>
        <v>6</v>
      </c>
      <c r="W2601" s="19">
        <f t="shared" ca="1" si="922"/>
        <v>1</v>
      </c>
      <c r="X2601" s="19">
        <f t="shared" ca="1" si="923"/>
        <v>2</v>
      </c>
      <c r="Y2601" s="19">
        <f t="shared" ca="1" si="924"/>
        <v>1</v>
      </c>
      <c r="Z2601" s="19">
        <f t="shared" ca="1" si="925"/>
        <v>4</v>
      </c>
      <c r="AA2601" s="19">
        <f t="shared" ca="1" si="926"/>
        <v>4</v>
      </c>
      <c r="AB2601" s="3"/>
      <c r="AE2601" s="1"/>
    </row>
    <row r="2602" spans="2:31" ht="15" x14ac:dyDescent="0.25">
      <c r="B2602" s="35">
        <f t="shared" ca="1" si="906"/>
        <v>6</v>
      </c>
      <c r="C2602" s="12">
        <f ca="1">IF(B2602="","",VLOOKUP(B2602,Tabelle2!$D$1:$E$37,2,0))</f>
        <v>1</v>
      </c>
      <c r="D2602" s="18" t="str">
        <f t="shared" ca="1" si="909"/>
        <v>W</v>
      </c>
      <c r="E2602" s="16" t="str">
        <f t="shared" ca="1" si="905"/>
        <v>W</v>
      </c>
      <c r="F2602" s="19" t="str">
        <f t="shared" ca="1" si="907"/>
        <v/>
      </c>
      <c r="G2602" s="38">
        <f t="shared" ca="1" si="908"/>
        <v>3</v>
      </c>
      <c r="H2602" s="38">
        <f t="shared" ca="1" si="910"/>
        <v>-51</v>
      </c>
      <c r="I2602" s="27">
        <f t="shared" ca="1" si="911"/>
        <v>3</v>
      </c>
      <c r="J2602" s="27" t="str">
        <f t="shared" ca="1" si="912"/>
        <v/>
      </c>
      <c r="K2602" s="19">
        <f t="shared" ca="1" si="913"/>
        <v>6</v>
      </c>
      <c r="L2602" s="12">
        <f t="shared" ca="1" si="914"/>
        <v>1</v>
      </c>
      <c r="M2602" s="19">
        <f t="shared" ca="1" si="915"/>
        <v>2</v>
      </c>
      <c r="N2602" s="19" t="str">
        <f t="shared" ca="1" si="916"/>
        <v/>
      </c>
      <c r="O2602" s="24"/>
      <c r="P2602" s="40">
        <f t="shared" ca="1" si="917"/>
        <v>3</v>
      </c>
      <c r="Q2602" s="40"/>
      <c r="R2602" s="19">
        <f t="shared" ca="1" si="918"/>
        <v>1</v>
      </c>
      <c r="S2602" s="19">
        <f t="shared" ca="1" si="919"/>
        <v>6</v>
      </c>
      <c r="T2602" s="19">
        <f t="shared" ca="1" si="920"/>
        <v>2</v>
      </c>
      <c r="U2602" s="42"/>
      <c r="V2602" s="19">
        <f t="shared" ca="1" si="921"/>
        <v>1</v>
      </c>
      <c r="W2602" s="19">
        <f t="shared" ca="1" si="922"/>
        <v>6</v>
      </c>
      <c r="X2602" s="19">
        <f t="shared" ca="1" si="923"/>
        <v>1</v>
      </c>
      <c r="Y2602" s="19">
        <f t="shared" ca="1" si="924"/>
        <v>2</v>
      </c>
      <c r="Z2602" s="19">
        <f t="shared" ca="1" si="925"/>
        <v>1</v>
      </c>
      <c r="AA2602" s="19">
        <f t="shared" ca="1" si="926"/>
        <v>4</v>
      </c>
      <c r="AB2602" s="3"/>
      <c r="AE2602" s="1"/>
    </row>
    <row r="2603" spans="2:31" ht="15" x14ac:dyDescent="0.25">
      <c r="B2603" s="35">
        <f t="shared" ca="1" si="906"/>
        <v>7</v>
      </c>
      <c r="C2603" s="12">
        <f ca="1">IF(B2603="","",VLOOKUP(B2603,Tabelle2!$D$1:$E$37,2,0))</f>
        <v>2</v>
      </c>
      <c r="D2603" s="18" t="str">
        <f t="shared" ca="1" si="909"/>
        <v>W</v>
      </c>
      <c r="E2603" s="16" t="str">
        <f t="shared" ca="1" si="905"/>
        <v>W</v>
      </c>
      <c r="F2603" s="19" t="str">
        <f t="shared" ca="1" si="907"/>
        <v/>
      </c>
      <c r="G2603" s="38">
        <f t="shared" ca="1" si="908"/>
        <v>3</v>
      </c>
      <c r="H2603" s="38">
        <f t="shared" ca="1" si="910"/>
        <v>-48</v>
      </c>
      <c r="I2603" s="27">
        <f t="shared" ca="1" si="911"/>
        <v>3</v>
      </c>
      <c r="J2603" s="27" t="str">
        <f t="shared" ca="1" si="912"/>
        <v/>
      </c>
      <c r="K2603" s="19">
        <f t="shared" ca="1" si="913"/>
        <v>6</v>
      </c>
      <c r="L2603" s="12">
        <f t="shared" ca="1" si="914"/>
        <v>1</v>
      </c>
      <c r="M2603" s="19">
        <f t="shared" ca="1" si="915"/>
        <v>2</v>
      </c>
      <c r="N2603" s="19" t="str">
        <f t="shared" ca="1" si="916"/>
        <v/>
      </c>
      <c r="O2603" s="24"/>
      <c r="P2603" s="40">
        <f t="shared" ca="1" si="917"/>
        <v>3</v>
      </c>
      <c r="Q2603" s="40"/>
      <c r="R2603" s="19">
        <f t="shared" ca="1" si="918"/>
        <v>2</v>
      </c>
      <c r="S2603" s="19">
        <f t="shared" ca="1" si="919"/>
        <v>1</v>
      </c>
      <c r="T2603" s="19">
        <f t="shared" ca="1" si="920"/>
        <v>6</v>
      </c>
      <c r="U2603" s="42"/>
      <c r="V2603" s="19">
        <f t="shared" ca="1" si="921"/>
        <v>2</v>
      </c>
      <c r="W2603" s="19">
        <f t="shared" ca="1" si="922"/>
        <v>1</v>
      </c>
      <c r="X2603" s="19">
        <f t="shared" ca="1" si="923"/>
        <v>6</v>
      </c>
      <c r="Y2603" s="19">
        <f t="shared" ca="1" si="924"/>
        <v>1</v>
      </c>
      <c r="Z2603" s="19">
        <f t="shared" ca="1" si="925"/>
        <v>2</v>
      </c>
      <c r="AA2603" s="19">
        <f t="shared" ca="1" si="926"/>
        <v>1</v>
      </c>
      <c r="AB2603" s="3"/>
      <c r="AE2603" s="1"/>
    </row>
    <row r="2604" spans="2:31" ht="15" x14ac:dyDescent="0.25">
      <c r="B2604" s="35">
        <f t="shared" ca="1" si="906"/>
        <v>12</v>
      </c>
      <c r="C2604" s="12">
        <f ca="1">IF(B2604="","",VLOOKUP(B2604,Tabelle2!$D$1:$E$37,2,0))</f>
        <v>2</v>
      </c>
      <c r="D2604" s="18" t="str">
        <f t="shared" ca="1" si="909"/>
        <v>L</v>
      </c>
      <c r="E2604" s="16" t="str">
        <f t="shared" ca="1" si="905"/>
        <v>L</v>
      </c>
      <c r="F2604" s="19" t="str">
        <f t="shared" ca="1" si="907"/>
        <v>l1</v>
      </c>
      <c r="G2604" s="38">
        <f t="shared" ca="1" si="908"/>
        <v>-3</v>
      </c>
      <c r="H2604" s="38">
        <f t="shared" ca="1" si="910"/>
        <v>-51</v>
      </c>
      <c r="I2604" s="27">
        <f t="shared" ca="1" si="911"/>
        <v>3</v>
      </c>
      <c r="J2604" s="27" t="str">
        <f t="shared" ca="1" si="912"/>
        <v/>
      </c>
      <c r="K2604" s="19">
        <f t="shared" ca="1" si="913"/>
        <v>6</v>
      </c>
      <c r="L2604" s="12">
        <f t="shared" ca="1" si="914"/>
        <v>1</v>
      </c>
      <c r="M2604" s="19">
        <f t="shared" ca="1" si="915"/>
        <v>2</v>
      </c>
      <c r="N2604" s="19" t="str">
        <f t="shared" ca="1" si="916"/>
        <v/>
      </c>
      <c r="O2604" s="24"/>
      <c r="P2604" s="40">
        <f t="shared" ca="1" si="917"/>
        <v>3</v>
      </c>
      <c r="Q2604" s="40"/>
      <c r="R2604" s="19">
        <f t="shared" ca="1" si="918"/>
        <v>2</v>
      </c>
      <c r="S2604" s="19">
        <f t="shared" ca="1" si="919"/>
        <v>1</v>
      </c>
      <c r="T2604" s="19">
        <f t="shared" ca="1" si="920"/>
        <v>6</v>
      </c>
      <c r="U2604" s="42"/>
      <c r="V2604" s="19">
        <f t="shared" ca="1" si="921"/>
        <v>2</v>
      </c>
      <c r="W2604" s="19">
        <f t="shared" ca="1" si="922"/>
        <v>2</v>
      </c>
      <c r="X2604" s="19">
        <f t="shared" ca="1" si="923"/>
        <v>1</v>
      </c>
      <c r="Y2604" s="19">
        <f t="shared" ca="1" si="924"/>
        <v>6</v>
      </c>
      <c r="Z2604" s="19">
        <f t="shared" ca="1" si="925"/>
        <v>1</v>
      </c>
      <c r="AA2604" s="19">
        <f t="shared" ca="1" si="926"/>
        <v>2</v>
      </c>
      <c r="AB2604" s="3"/>
      <c r="AE2604" s="1"/>
    </row>
    <row r="2605" spans="2:31" ht="15" x14ac:dyDescent="0.25">
      <c r="B2605" s="35">
        <f t="shared" ca="1" si="906"/>
        <v>18</v>
      </c>
      <c r="C2605" s="12">
        <f ca="1">IF(B2605="","",VLOOKUP(B2605,Tabelle2!$D$1:$E$37,2,0))</f>
        <v>3</v>
      </c>
      <c r="D2605" s="18" t="str">
        <f t="shared" ca="1" si="909"/>
        <v>L</v>
      </c>
      <c r="E2605" s="16" t="str">
        <f t="shared" ca="1" si="905"/>
        <v>L</v>
      </c>
      <c r="F2605" s="19" t="str">
        <f t="shared" ca="1" si="907"/>
        <v>L2</v>
      </c>
      <c r="G2605" s="38">
        <f t="shared" ca="1" si="908"/>
        <v>-4</v>
      </c>
      <c r="H2605" s="38">
        <f t="shared" ca="1" si="910"/>
        <v>-55</v>
      </c>
      <c r="I2605" s="27">
        <f t="shared" ca="1" si="911"/>
        <v>4</v>
      </c>
      <c r="J2605" s="27" t="str">
        <f t="shared" ca="1" si="912"/>
        <v/>
      </c>
      <c r="K2605" s="19">
        <f t="shared" ca="1" si="913"/>
        <v>6</v>
      </c>
      <c r="L2605" s="12">
        <f t="shared" ca="1" si="914"/>
        <v>1</v>
      </c>
      <c r="M2605" s="19">
        <f t="shared" ca="1" si="915"/>
        <v>2</v>
      </c>
      <c r="N2605" s="19">
        <f t="shared" ca="1" si="916"/>
        <v>3</v>
      </c>
      <c r="O2605" s="24"/>
      <c r="P2605" s="40">
        <f t="shared" ca="1" si="917"/>
        <v>3</v>
      </c>
      <c r="Q2605" s="40"/>
      <c r="R2605" s="19">
        <f t="shared" ca="1" si="918"/>
        <v>3</v>
      </c>
      <c r="S2605" s="19">
        <f t="shared" ca="1" si="919"/>
        <v>2</v>
      </c>
      <c r="T2605" s="19">
        <f t="shared" ca="1" si="920"/>
        <v>1</v>
      </c>
      <c r="U2605" s="42"/>
      <c r="V2605" s="19">
        <f t="shared" ca="1" si="921"/>
        <v>3</v>
      </c>
      <c r="W2605" s="19">
        <f t="shared" ca="1" si="922"/>
        <v>2</v>
      </c>
      <c r="X2605" s="19">
        <f t="shared" ca="1" si="923"/>
        <v>2</v>
      </c>
      <c r="Y2605" s="19">
        <f t="shared" ca="1" si="924"/>
        <v>1</v>
      </c>
      <c r="Z2605" s="19">
        <f t="shared" ca="1" si="925"/>
        <v>6</v>
      </c>
      <c r="AA2605" s="19">
        <f t="shared" ca="1" si="926"/>
        <v>1</v>
      </c>
      <c r="AB2605" s="3"/>
      <c r="AE2605" s="1"/>
    </row>
    <row r="2606" spans="2:31" ht="15" x14ac:dyDescent="0.25">
      <c r="B2606" s="35">
        <f t="shared" ca="1" si="906"/>
        <v>26</v>
      </c>
      <c r="C2606" s="12">
        <f ca="1">IF(B2606="","",VLOOKUP(B2606,Tabelle2!$D$1:$E$37,2,0))</f>
        <v>5</v>
      </c>
      <c r="D2606" s="18" t="str">
        <f t="shared" ca="1" si="909"/>
        <v>W</v>
      </c>
      <c r="E2606" s="16" t="str">
        <f t="shared" ca="1" si="905"/>
        <v/>
      </c>
      <c r="F2606" s="19" t="str">
        <f t="shared" ca="1" si="907"/>
        <v>New</v>
      </c>
      <c r="G2606" s="38">
        <f t="shared" ca="1" si="908"/>
        <v>0</v>
      </c>
      <c r="H2606" s="38">
        <f t="shared" ca="1" si="910"/>
        <v>-55</v>
      </c>
      <c r="I2606" s="27">
        <f t="shared" ca="1" si="911"/>
        <v>3</v>
      </c>
      <c r="J2606" s="27">
        <f t="shared" ca="1" si="912"/>
        <v>1</v>
      </c>
      <c r="K2606" s="19">
        <f t="shared" ca="1" si="913"/>
        <v>5</v>
      </c>
      <c r="L2606" s="12">
        <f t="shared" ca="1" si="914"/>
        <v>3</v>
      </c>
      <c r="M2606" s="19">
        <f t="shared" ca="1" si="915"/>
        <v>2</v>
      </c>
      <c r="N2606" s="19" t="str">
        <f t="shared" ca="1" si="916"/>
        <v/>
      </c>
      <c r="O2606" s="24"/>
      <c r="P2606" s="40">
        <f t="shared" ca="1" si="917"/>
        <v>3</v>
      </c>
      <c r="Q2606" s="40"/>
      <c r="R2606" s="19">
        <f t="shared" ca="1" si="918"/>
        <v>5</v>
      </c>
      <c r="S2606" s="19">
        <f t="shared" ca="1" si="919"/>
        <v>3</v>
      </c>
      <c r="T2606" s="19">
        <f t="shared" ca="1" si="920"/>
        <v>2</v>
      </c>
      <c r="U2606" s="42"/>
      <c r="V2606" s="19">
        <f t="shared" ca="1" si="921"/>
        <v>5</v>
      </c>
      <c r="W2606" s="19">
        <f t="shared" ca="1" si="922"/>
        <v>3</v>
      </c>
      <c r="X2606" s="19">
        <f t="shared" ca="1" si="923"/>
        <v>2</v>
      </c>
      <c r="Y2606" s="19">
        <f t="shared" ca="1" si="924"/>
        <v>2</v>
      </c>
      <c r="Z2606" s="19">
        <f t="shared" ca="1" si="925"/>
        <v>1</v>
      </c>
      <c r="AA2606" s="19">
        <f t="shared" ca="1" si="926"/>
        <v>6</v>
      </c>
      <c r="AB2606" s="3"/>
      <c r="AE2606" s="1"/>
    </row>
    <row r="2607" spans="2:31" ht="15" x14ac:dyDescent="0.25">
      <c r="B2607" s="35">
        <f t="shared" ca="1" si="906"/>
        <v>18</v>
      </c>
      <c r="C2607" s="12">
        <f ca="1">IF(B2607="","",VLOOKUP(B2607,Tabelle2!$D$1:$E$37,2,0))</f>
        <v>3</v>
      </c>
      <c r="D2607" s="18" t="str">
        <f t="shared" ca="1" si="909"/>
        <v>L</v>
      </c>
      <c r="E2607" s="16" t="str">
        <f t="shared" ca="1" si="905"/>
        <v/>
      </c>
      <c r="F2607" s="19" t="str">
        <f t="shared" ca="1" si="907"/>
        <v/>
      </c>
      <c r="G2607" s="38">
        <f t="shared" ca="1" si="908"/>
        <v>0</v>
      </c>
      <c r="H2607" s="38">
        <f t="shared" ca="1" si="910"/>
        <v>-55</v>
      </c>
      <c r="I2607" s="27">
        <f t="shared" ca="1" si="911"/>
        <v>1</v>
      </c>
      <c r="J2607" s="27">
        <f t="shared" ca="1" si="912"/>
        <v>1</v>
      </c>
      <c r="K2607" s="19">
        <f t="shared" ca="1" si="913"/>
        <v>3</v>
      </c>
      <c r="L2607" s="12" t="str">
        <f t="shared" ca="1" si="914"/>
        <v/>
      </c>
      <c r="M2607" s="19" t="str">
        <f t="shared" ca="1" si="915"/>
        <v/>
      </c>
      <c r="N2607" s="19" t="str">
        <f t="shared" ca="1" si="916"/>
        <v/>
      </c>
      <c r="O2607" s="24"/>
      <c r="P2607" s="40">
        <f t="shared" ca="1" si="917"/>
        <v>1</v>
      </c>
      <c r="Q2607" s="40"/>
      <c r="R2607" s="19">
        <f t="shared" ca="1" si="918"/>
        <v>3</v>
      </c>
      <c r="S2607" s="19" t="str">
        <f t="shared" ca="1" si="919"/>
        <v/>
      </c>
      <c r="T2607" s="19" t="str">
        <f t="shared" ca="1" si="920"/>
        <v/>
      </c>
      <c r="U2607" s="42"/>
      <c r="V2607" s="19">
        <f t="shared" ca="1" si="921"/>
        <v>3</v>
      </c>
      <c r="W2607" s="19" t="str">
        <f t="shared" ca="1" si="922"/>
        <v/>
      </c>
      <c r="X2607" s="19" t="str">
        <f t="shared" ca="1" si="923"/>
        <v/>
      </c>
      <c r="Y2607" s="19" t="str">
        <f t="shared" ca="1" si="924"/>
        <v/>
      </c>
      <c r="Z2607" s="19" t="str">
        <f t="shared" ca="1" si="925"/>
        <v/>
      </c>
      <c r="AA2607" s="19" t="str">
        <f t="shared" ca="1" si="926"/>
        <v/>
      </c>
      <c r="AB2607" s="3"/>
      <c r="AE2607" s="1"/>
    </row>
    <row r="2608" spans="2:31" ht="15" x14ac:dyDescent="0.25">
      <c r="B2608" s="35">
        <f t="shared" ca="1" si="906"/>
        <v>8</v>
      </c>
      <c r="C2608" s="12">
        <f ca="1">IF(B2608="","",VLOOKUP(B2608,Tabelle2!$D$1:$E$37,2,0))</f>
        <v>2</v>
      </c>
      <c r="D2608" s="18" t="str">
        <f t="shared" ca="1" si="909"/>
        <v>L</v>
      </c>
      <c r="E2608" s="16" t="str">
        <f t="shared" ca="1" si="905"/>
        <v/>
      </c>
      <c r="F2608" s="19" t="str">
        <f t="shared" ca="1" si="907"/>
        <v/>
      </c>
      <c r="G2608" s="38">
        <f t="shared" ca="1" si="908"/>
        <v>0</v>
      </c>
      <c r="H2608" s="38">
        <f t="shared" ca="1" si="910"/>
        <v>-55</v>
      </c>
      <c r="I2608" s="27">
        <f t="shared" ca="1" si="911"/>
        <v>2</v>
      </c>
      <c r="J2608" s="27">
        <f t="shared" ca="1" si="912"/>
        <v>1</v>
      </c>
      <c r="K2608" s="19">
        <f t="shared" ca="1" si="913"/>
        <v>3</v>
      </c>
      <c r="L2608" s="12" t="str">
        <f t="shared" ca="1" si="914"/>
        <v/>
      </c>
      <c r="M2608" s="19" t="str">
        <f t="shared" ca="1" si="915"/>
        <v/>
      </c>
      <c r="N2608" s="19">
        <f t="shared" ca="1" si="916"/>
        <v>2</v>
      </c>
      <c r="O2608" s="24"/>
      <c r="P2608" s="40">
        <f t="shared" ca="1" si="917"/>
        <v>2</v>
      </c>
      <c r="Q2608" s="40"/>
      <c r="R2608" s="19">
        <f t="shared" ca="1" si="918"/>
        <v>2</v>
      </c>
      <c r="S2608" s="19">
        <f t="shared" ca="1" si="919"/>
        <v>3</v>
      </c>
      <c r="T2608" s="19" t="str">
        <f t="shared" ca="1" si="920"/>
        <v/>
      </c>
      <c r="U2608" s="42"/>
      <c r="V2608" s="19">
        <f t="shared" ca="1" si="921"/>
        <v>2</v>
      </c>
      <c r="W2608" s="19">
        <f t="shared" ca="1" si="922"/>
        <v>3</v>
      </c>
      <c r="X2608" s="19" t="str">
        <f t="shared" ca="1" si="923"/>
        <v/>
      </c>
      <c r="Y2608" s="19" t="str">
        <f t="shared" ca="1" si="924"/>
        <v/>
      </c>
      <c r="Z2608" s="19" t="str">
        <f t="shared" ca="1" si="925"/>
        <v/>
      </c>
      <c r="AA2608" s="19" t="str">
        <f t="shared" ca="1" si="926"/>
        <v/>
      </c>
      <c r="AB2608" s="3"/>
      <c r="AE2608" s="1"/>
    </row>
    <row r="2609" spans="2:31" ht="15" x14ac:dyDescent="0.25">
      <c r="B2609" s="35">
        <f t="shared" ca="1" si="906"/>
        <v>35</v>
      </c>
      <c r="C2609" s="12">
        <f ca="1">IF(B2609="","",VLOOKUP(B2609,Tabelle2!$D$1:$E$37,2,0))</f>
        <v>6</v>
      </c>
      <c r="D2609" s="18" t="str">
        <f t="shared" ca="1" si="909"/>
        <v>L</v>
      </c>
      <c r="E2609" s="16" t="str">
        <f t="shared" ca="1" si="905"/>
        <v>L</v>
      </c>
      <c r="F2609" s="19" t="str">
        <f t="shared" ca="1" si="907"/>
        <v>l1</v>
      </c>
      <c r="G2609" s="38">
        <f t="shared" ca="1" si="908"/>
        <v>-3</v>
      </c>
      <c r="H2609" s="38">
        <f t="shared" ca="1" si="910"/>
        <v>-58</v>
      </c>
      <c r="I2609" s="27">
        <f t="shared" ca="1" si="911"/>
        <v>3</v>
      </c>
      <c r="J2609" s="27">
        <f t="shared" ca="1" si="912"/>
        <v>1</v>
      </c>
      <c r="K2609" s="19">
        <f t="shared" ca="1" si="913"/>
        <v>6</v>
      </c>
      <c r="L2609" s="12">
        <f t="shared" ca="1" si="914"/>
        <v>2</v>
      </c>
      <c r="M2609" s="19">
        <f t="shared" ca="1" si="915"/>
        <v>3</v>
      </c>
      <c r="N2609" s="19" t="str">
        <f t="shared" ca="1" si="916"/>
        <v/>
      </c>
      <c r="O2609" s="24"/>
      <c r="P2609" s="40">
        <f t="shared" ca="1" si="917"/>
        <v>3</v>
      </c>
      <c r="Q2609" s="40"/>
      <c r="R2609" s="19">
        <f t="shared" ca="1" si="918"/>
        <v>6</v>
      </c>
      <c r="S2609" s="19">
        <f t="shared" ca="1" si="919"/>
        <v>2</v>
      </c>
      <c r="T2609" s="19">
        <f t="shared" ca="1" si="920"/>
        <v>3</v>
      </c>
      <c r="U2609" s="42"/>
      <c r="V2609" s="19">
        <f t="shared" ca="1" si="921"/>
        <v>6</v>
      </c>
      <c r="W2609" s="19">
        <f t="shared" ca="1" si="922"/>
        <v>2</v>
      </c>
      <c r="X2609" s="19">
        <f t="shared" ca="1" si="923"/>
        <v>3</v>
      </c>
      <c r="Y2609" s="19" t="str">
        <f t="shared" ca="1" si="924"/>
        <v/>
      </c>
      <c r="Z2609" s="19" t="str">
        <f t="shared" ca="1" si="925"/>
        <v/>
      </c>
      <c r="AA2609" s="19" t="str">
        <f t="shared" ca="1" si="926"/>
        <v/>
      </c>
      <c r="AB2609" s="3"/>
      <c r="AE2609" s="1"/>
    </row>
    <row r="2610" spans="2:31" ht="15" x14ac:dyDescent="0.25">
      <c r="B2610" s="35">
        <f t="shared" ca="1" si="906"/>
        <v>5</v>
      </c>
      <c r="C2610" s="12">
        <f ca="1">IF(B2610="","",VLOOKUP(B2610,Tabelle2!$D$1:$E$37,2,0))</f>
        <v>1</v>
      </c>
      <c r="D2610" s="18" t="str">
        <f t="shared" ca="1" si="909"/>
        <v>W</v>
      </c>
      <c r="E2610" s="16" t="str">
        <f t="shared" ca="1" si="905"/>
        <v>w</v>
      </c>
      <c r="F2610" s="19" t="str">
        <f t="shared" ca="1" si="907"/>
        <v/>
      </c>
      <c r="G2610" s="38">
        <f t="shared" ca="1" si="908"/>
        <v>2</v>
      </c>
      <c r="H2610" s="38">
        <f t="shared" ca="1" si="910"/>
        <v>-56</v>
      </c>
      <c r="I2610" s="27">
        <f t="shared" ca="1" si="911"/>
        <v>4</v>
      </c>
      <c r="J2610" s="27">
        <f t="shared" ca="1" si="912"/>
        <v>1</v>
      </c>
      <c r="K2610" s="19">
        <f t="shared" ca="1" si="913"/>
        <v>6</v>
      </c>
      <c r="L2610" s="12">
        <f t="shared" ca="1" si="914"/>
        <v>2</v>
      </c>
      <c r="M2610" s="19">
        <f t="shared" ca="1" si="915"/>
        <v>3</v>
      </c>
      <c r="N2610" s="19">
        <f t="shared" ca="1" si="916"/>
        <v>1</v>
      </c>
      <c r="O2610" s="24"/>
      <c r="P2610" s="40">
        <f t="shared" ca="1" si="917"/>
        <v>3</v>
      </c>
      <c r="Q2610" s="40"/>
      <c r="R2610" s="19">
        <f t="shared" ca="1" si="918"/>
        <v>1</v>
      </c>
      <c r="S2610" s="19">
        <f t="shared" ca="1" si="919"/>
        <v>6</v>
      </c>
      <c r="T2610" s="19">
        <f t="shared" ca="1" si="920"/>
        <v>2</v>
      </c>
      <c r="U2610" s="42"/>
      <c r="V2610" s="19">
        <f t="shared" ca="1" si="921"/>
        <v>1</v>
      </c>
      <c r="W2610" s="19">
        <f t="shared" ca="1" si="922"/>
        <v>6</v>
      </c>
      <c r="X2610" s="19">
        <f t="shared" ca="1" si="923"/>
        <v>2</v>
      </c>
      <c r="Y2610" s="19">
        <f t="shared" ca="1" si="924"/>
        <v>3</v>
      </c>
      <c r="Z2610" s="19" t="str">
        <f t="shared" ca="1" si="925"/>
        <v/>
      </c>
      <c r="AA2610" s="19" t="str">
        <f t="shared" ca="1" si="926"/>
        <v/>
      </c>
      <c r="AB2610" s="3"/>
      <c r="AE2610" s="1"/>
    </row>
    <row r="2611" spans="2:31" ht="15" x14ac:dyDescent="0.25">
      <c r="B2611" s="35">
        <f t="shared" ca="1" si="906"/>
        <v>16</v>
      </c>
      <c r="C2611" s="12">
        <f ca="1">IF(B2611="","",VLOOKUP(B2611,Tabelle2!$D$1:$E$37,2,0))</f>
        <v>3</v>
      </c>
      <c r="D2611" s="18" t="str">
        <f t="shared" ca="1" si="909"/>
        <v>L</v>
      </c>
      <c r="E2611" s="16" t="str">
        <f t="shared" ca="1" si="905"/>
        <v>L</v>
      </c>
      <c r="F2611" s="19" t="str">
        <f t="shared" ca="1" si="907"/>
        <v>l1</v>
      </c>
      <c r="G2611" s="38">
        <f t="shared" ca="1" si="908"/>
        <v>-3</v>
      </c>
      <c r="H2611" s="38">
        <f t="shared" ca="1" si="910"/>
        <v>-59</v>
      </c>
      <c r="I2611" s="27">
        <f t="shared" ca="1" si="911"/>
        <v>3</v>
      </c>
      <c r="J2611" s="27">
        <f t="shared" ca="1" si="912"/>
        <v>1</v>
      </c>
      <c r="K2611" s="19">
        <f t="shared" ca="1" si="913"/>
        <v>6</v>
      </c>
      <c r="L2611" s="12">
        <f t="shared" ca="1" si="914"/>
        <v>2</v>
      </c>
      <c r="M2611" s="19">
        <f t="shared" ca="1" si="915"/>
        <v>3</v>
      </c>
      <c r="N2611" s="19" t="str">
        <f t="shared" ca="1" si="916"/>
        <v/>
      </c>
      <c r="O2611" s="24"/>
      <c r="P2611" s="40">
        <f t="shared" ca="1" si="917"/>
        <v>3</v>
      </c>
      <c r="Q2611" s="40"/>
      <c r="R2611" s="19">
        <f t="shared" ca="1" si="918"/>
        <v>3</v>
      </c>
      <c r="S2611" s="19">
        <f t="shared" ca="1" si="919"/>
        <v>1</v>
      </c>
      <c r="T2611" s="19">
        <f t="shared" ca="1" si="920"/>
        <v>6</v>
      </c>
      <c r="U2611" s="42"/>
      <c r="V2611" s="19">
        <f t="shared" ca="1" si="921"/>
        <v>3</v>
      </c>
      <c r="W2611" s="19">
        <f t="shared" ca="1" si="922"/>
        <v>1</v>
      </c>
      <c r="X2611" s="19">
        <f t="shared" ca="1" si="923"/>
        <v>6</v>
      </c>
      <c r="Y2611" s="19">
        <f t="shared" ca="1" si="924"/>
        <v>2</v>
      </c>
      <c r="Z2611" s="19">
        <f t="shared" ca="1" si="925"/>
        <v>3</v>
      </c>
      <c r="AA2611" s="19" t="str">
        <f t="shared" ca="1" si="926"/>
        <v/>
      </c>
      <c r="AB2611" s="3"/>
      <c r="AE2611" s="1"/>
    </row>
    <row r="2612" spans="2:31" ht="15" x14ac:dyDescent="0.25">
      <c r="B2612" s="35">
        <f t="shared" ca="1" si="906"/>
        <v>0</v>
      </c>
      <c r="C2612" s="12">
        <f ca="1">IF(B2612="","",VLOOKUP(B2612,Tabelle2!$D$1:$E$37,2,0))</f>
        <v>0</v>
      </c>
      <c r="D2612" s="18" t="str">
        <f t="shared" ca="1" si="909"/>
        <v>L</v>
      </c>
      <c r="E2612" s="16" t="str">
        <f t="shared" ca="1" si="905"/>
        <v>L</v>
      </c>
      <c r="F2612" s="19" t="str">
        <f t="shared" ca="1" si="907"/>
        <v>L2</v>
      </c>
      <c r="G2612" s="38">
        <f t="shared" ca="1" si="908"/>
        <v>-4</v>
      </c>
      <c r="H2612" s="38">
        <f t="shared" ca="1" si="910"/>
        <v>-63</v>
      </c>
      <c r="I2612" s="27">
        <f t="shared" ca="1" si="911"/>
        <v>3</v>
      </c>
      <c r="J2612" s="27" t="str">
        <f t="shared" ca="1" si="912"/>
        <v/>
      </c>
      <c r="K2612" s="19">
        <f t="shared" ca="1" si="913"/>
        <v>6</v>
      </c>
      <c r="L2612" s="12">
        <f t="shared" ca="1" si="914"/>
        <v>2</v>
      </c>
      <c r="M2612" s="19">
        <f t="shared" ca="1" si="915"/>
        <v>3</v>
      </c>
      <c r="N2612" s="19" t="str">
        <f t="shared" ca="1" si="916"/>
        <v/>
      </c>
      <c r="O2612" s="24"/>
      <c r="P2612" s="40">
        <f t="shared" ca="1" si="917"/>
        <v>2</v>
      </c>
      <c r="Q2612" s="40"/>
      <c r="R2612" s="19">
        <f t="shared" ca="1" si="918"/>
        <v>0</v>
      </c>
      <c r="S2612" s="19">
        <f t="shared" ca="1" si="919"/>
        <v>3</v>
      </c>
      <c r="T2612" s="19">
        <f t="shared" ca="1" si="920"/>
        <v>1</v>
      </c>
      <c r="U2612" s="42"/>
      <c r="V2612" s="19">
        <f t="shared" ca="1" si="921"/>
        <v>0</v>
      </c>
      <c r="W2612" s="19">
        <f t="shared" ca="1" si="922"/>
        <v>3</v>
      </c>
      <c r="X2612" s="19">
        <f t="shared" ca="1" si="923"/>
        <v>1</v>
      </c>
      <c r="Y2612" s="19">
        <f t="shared" ca="1" si="924"/>
        <v>6</v>
      </c>
      <c r="Z2612" s="19">
        <f t="shared" ca="1" si="925"/>
        <v>2</v>
      </c>
      <c r="AA2612" s="19">
        <f t="shared" ca="1" si="926"/>
        <v>3</v>
      </c>
      <c r="AB2612" s="3"/>
      <c r="AE2612" s="1"/>
    </row>
    <row r="2613" spans="2:31" ht="15" x14ac:dyDescent="0.25">
      <c r="B2613" s="35">
        <f t="shared" ca="1" si="906"/>
        <v>20</v>
      </c>
      <c r="C2613" s="12">
        <f ca="1">IF(B2613="","",VLOOKUP(B2613,Tabelle2!$D$1:$E$37,2,0))</f>
        <v>4</v>
      </c>
      <c r="D2613" s="18" t="str">
        <f t="shared" ca="1" si="909"/>
        <v>W</v>
      </c>
      <c r="E2613" s="16" t="str">
        <f t="shared" ca="1" si="905"/>
        <v/>
      </c>
      <c r="F2613" s="19" t="str">
        <f t="shared" ca="1" si="907"/>
        <v>New</v>
      </c>
      <c r="G2613" s="38">
        <f t="shared" ca="1" si="908"/>
        <v>0</v>
      </c>
      <c r="H2613" s="38">
        <f t="shared" ca="1" si="910"/>
        <v>-63</v>
      </c>
      <c r="I2613" s="27">
        <f t="shared" ca="1" si="911"/>
        <v>3</v>
      </c>
      <c r="J2613" s="27">
        <f t="shared" ca="1" si="912"/>
        <v>1</v>
      </c>
      <c r="K2613" s="19">
        <f t="shared" ca="1" si="913"/>
        <v>4</v>
      </c>
      <c r="L2613" s="12">
        <f t="shared" ca="1" si="914"/>
        <v>3</v>
      </c>
      <c r="M2613" s="19">
        <f t="shared" ca="1" si="915"/>
        <v>1</v>
      </c>
      <c r="N2613" s="19" t="str">
        <f t="shared" ca="1" si="916"/>
        <v/>
      </c>
      <c r="O2613" s="24"/>
      <c r="P2613" s="40">
        <f t="shared" ca="1" si="917"/>
        <v>3</v>
      </c>
      <c r="Q2613" s="40"/>
      <c r="R2613" s="19">
        <f t="shared" ca="1" si="918"/>
        <v>4</v>
      </c>
      <c r="S2613" s="19">
        <f t="shared" ca="1" si="919"/>
        <v>3</v>
      </c>
      <c r="T2613" s="19">
        <f t="shared" ca="1" si="920"/>
        <v>1</v>
      </c>
      <c r="U2613" s="42"/>
      <c r="V2613" s="19">
        <f t="shared" ca="1" si="921"/>
        <v>4</v>
      </c>
      <c r="W2613" s="19">
        <f t="shared" ca="1" si="922"/>
        <v>0</v>
      </c>
      <c r="X2613" s="19">
        <f t="shared" ca="1" si="923"/>
        <v>3</v>
      </c>
      <c r="Y2613" s="19">
        <f t="shared" ca="1" si="924"/>
        <v>1</v>
      </c>
      <c r="Z2613" s="19">
        <f t="shared" ca="1" si="925"/>
        <v>6</v>
      </c>
      <c r="AA2613" s="19">
        <f t="shared" ca="1" si="926"/>
        <v>2</v>
      </c>
      <c r="AB2613" s="3"/>
      <c r="AE2613" s="1"/>
    </row>
    <row r="2614" spans="2:31" ht="15" x14ac:dyDescent="0.25">
      <c r="B2614" s="35">
        <f t="shared" ca="1" si="906"/>
        <v>15</v>
      </c>
      <c r="C2614" s="12">
        <f ca="1">IF(B2614="","",VLOOKUP(B2614,Tabelle2!$D$1:$E$37,2,0))</f>
        <v>3</v>
      </c>
      <c r="D2614" s="18" t="str">
        <f t="shared" ca="1" si="909"/>
        <v>L</v>
      </c>
      <c r="E2614" s="16" t="str">
        <f t="shared" ca="1" si="905"/>
        <v/>
      </c>
      <c r="F2614" s="19" t="str">
        <f t="shared" ca="1" si="907"/>
        <v/>
      </c>
      <c r="G2614" s="38">
        <f t="shared" ca="1" si="908"/>
        <v>0</v>
      </c>
      <c r="H2614" s="38">
        <f t="shared" ca="1" si="910"/>
        <v>-63</v>
      </c>
      <c r="I2614" s="27">
        <f t="shared" ca="1" si="911"/>
        <v>1</v>
      </c>
      <c r="J2614" s="27">
        <f t="shared" ca="1" si="912"/>
        <v>1</v>
      </c>
      <c r="K2614" s="19">
        <f t="shared" ca="1" si="913"/>
        <v>3</v>
      </c>
      <c r="L2614" s="12" t="str">
        <f t="shared" ca="1" si="914"/>
        <v/>
      </c>
      <c r="M2614" s="19" t="str">
        <f t="shared" ca="1" si="915"/>
        <v/>
      </c>
      <c r="N2614" s="19" t="str">
        <f t="shared" ca="1" si="916"/>
        <v/>
      </c>
      <c r="O2614" s="24"/>
      <c r="P2614" s="40">
        <f t="shared" ca="1" si="917"/>
        <v>1</v>
      </c>
      <c r="Q2614" s="40"/>
      <c r="R2614" s="19">
        <f t="shared" ca="1" si="918"/>
        <v>3</v>
      </c>
      <c r="S2614" s="19" t="str">
        <f t="shared" ca="1" si="919"/>
        <v/>
      </c>
      <c r="T2614" s="19" t="str">
        <f t="shared" ca="1" si="920"/>
        <v/>
      </c>
      <c r="U2614" s="42"/>
      <c r="V2614" s="19">
        <f t="shared" ca="1" si="921"/>
        <v>3</v>
      </c>
      <c r="W2614" s="19" t="str">
        <f t="shared" ca="1" si="922"/>
        <v/>
      </c>
      <c r="X2614" s="19" t="str">
        <f t="shared" ca="1" si="923"/>
        <v/>
      </c>
      <c r="Y2614" s="19" t="str">
        <f t="shared" ca="1" si="924"/>
        <v/>
      </c>
      <c r="Z2614" s="19" t="str">
        <f t="shared" ca="1" si="925"/>
        <v/>
      </c>
      <c r="AA2614" s="19" t="str">
        <f t="shared" ca="1" si="926"/>
        <v/>
      </c>
      <c r="AB2614" s="3"/>
      <c r="AE2614" s="1"/>
    </row>
    <row r="2615" spans="2:31" ht="15" x14ac:dyDescent="0.25">
      <c r="B2615" s="35">
        <f t="shared" ca="1" si="906"/>
        <v>34</v>
      </c>
      <c r="C2615" s="12">
        <f ca="1">IF(B2615="","",VLOOKUP(B2615,Tabelle2!$D$1:$E$37,2,0))</f>
        <v>6</v>
      </c>
      <c r="D2615" s="18" t="str">
        <f t="shared" ca="1" si="909"/>
        <v>L</v>
      </c>
      <c r="E2615" s="16" t="str">
        <f t="shared" ca="1" si="905"/>
        <v/>
      </c>
      <c r="F2615" s="19" t="str">
        <f t="shared" ca="1" si="907"/>
        <v/>
      </c>
      <c r="G2615" s="38">
        <f t="shared" ca="1" si="908"/>
        <v>0</v>
      </c>
      <c r="H2615" s="38">
        <f t="shared" ca="1" si="910"/>
        <v>-63</v>
      </c>
      <c r="I2615" s="27">
        <f t="shared" ca="1" si="911"/>
        <v>2</v>
      </c>
      <c r="J2615" s="27">
        <f t="shared" ca="1" si="912"/>
        <v>1</v>
      </c>
      <c r="K2615" s="19">
        <f t="shared" ca="1" si="913"/>
        <v>3</v>
      </c>
      <c r="L2615" s="12" t="str">
        <f t="shared" ca="1" si="914"/>
        <v/>
      </c>
      <c r="M2615" s="19" t="str">
        <f t="shared" ca="1" si="915"/>
        <v/>
      </c>
      <c r="N2615" s="19">
        <f t="shared" ca="1" si="916"/>
        <v>6</v>
      </c>
      <c r="O2615" s="24"/>
      <c r="P2615" s="40">
        <f t="shared" ca="1" si="917"/>
        <v>2</v>
      </c>
      <c r="Q2615" s="40"/>
      <c r="R2615" s="19">
        <f t="shared" ca="1" si="918"/>
        <v>6</v>
      </c>
      <c r="S2615" s="19">
        <f t="shared" ca="1" si="919"/>
        <v>3</v>
      </c>
      <c r="T2615" s="19" t="str">
        <f t="shared" ca="1" si="920"/>
        <v/>
      </c>
      <c r="U2615" s="42"/>
      <c r="V2615" s="19">
        <f t="shared" ca="1" si="921"/>
        <v>6</v>
      </c>
      <c r="W2615" s="19">
        <f t="shared" ca="1" si="922"/>
        <v>3</v>
      </c>
      <c r="X2615" s="19" t="str">
        <f t="shared" ca="1" si="923"/>
        <v/>
      </c>
      <c r="Y2615" s="19" t="str">
        <f t="shared" ca="1" si="924"/>
        <v/>
      </c>
      <c r="Z2615" s="19" t="str">
        <f t="shared" ca="1" si="925"/>
        <v/>
      </c>
      <c r="AA2615" s="19" t="str">
        <f t="shared" ca="1" si="926"/>
        <v/>
      </c>
      <c r="AB2615" s="3"/>
      <c r="AE2615" s="1"/>
    </row>
    <row r="2616" spans="2:31" ht="15" x14ac:dyDescent="0.25">
      <c r="B2616" s="35">
        <f t="shared" ca="1" si="906"/>
        <v>35</v>
      </c>
      <c r="C2616" s="12">
        <f ca="1">IF(B2616="","",VLOOKUP(B2616,Tabelle2!$D$1:$E$37,2,0))</f>
        <v>6</v>
      </c>
      <c r="D2616" s="18" t="str">
        <f t="shared" ca="1" si="909"/>
        <v>L</v>
      </c>
      <c r="E2616" s="16" t="str">
        <f t="shared" ca="1" si="905"/>
        <v/>
      </c>
      <c r="F2616" s="19" t="str">
        <f t="shared" ca="1" si="907"/>
        <v/>
      </c>
      <c r="G2616" s="38">
        <f t="shared" ca="1" si="908"/>
        <v>0</v>
      </c>
      <c r="H2616" s="38">
        <f t="shared" ca="1" si="910"/>
        <v>-63</v>
      </c>
      <c r="I2616" s="27">
        <f t="shared" ca="1" si="911"/>
        <v>2</v>
      </c>
      <c r="J2616" s="27">
        <f t="shared" ca="1" si="912"/>
        <v>1</v>
      </c>
      <c r="K2616" s="19">
        <f t="shared" ca="1" si="913"/>
        <v>6</v>
      </c>
      <c r="L2616" s="12">
        <f t="shared" ca="1" si="914"/>
        <v>3</v>
      </c>
      <c r="M2616" s="19" t="str">
        <f t="shared" ca="1" si="915"/>
        <v/>
      </c>
      <c r="N2616" s="19" t="str">
        <f t="shared" ca="1" si="916"/>
        <v/>
      </c>
      <c r="O2616" s="24"/>
      <c r="P2616" s="40">
        <f t="shared" ca="1" si="917"/>
        <v>2</v>
      </c>
      <c r="Q2616" s="40"/>
      <c r="R2616" s="19">
        <f t="shared" ca="1" si="918"/>
        <v>6</v>
      </c>
      <c r="S2616" s="19">
        <f t="shared" ca="1" si="919"/>
        <v>3</v>
      </c>
      <c r="T2616" s="19" t="str">
        <f t="shared" ca="1" si="920"/>
        <v/>
      </c>
      <c r="U2616" s="42"/>
      <c r="V2616" s="19">
        <f t="shared" ca="1" si="921"/>
        <v>6</v>
      </c>
      <c r="W2616" s="19">
        <f t="shared" ca="1" si="922"/>
        <v>6</v>
      </c>
      <c r="X2616" s="19">
        <f t="shared" ca="1" si="923"/>
        <v>3</v>
      </c>
      <c r="Y2616" s="19" t="str">
        <f t="shared" ca="1" si="924"/>
        <v/>
      </c>
      <c r="Z2616" s="19" t="str">
        <f t="shared" ca="1" si="925"/>
        <v/>
      </c>
      <c r="AA2616" s="19" t="str">
        <f t="shared" ca="1" si="926"/>
        <v/>
      </c>
      <c r="AB2616" s="3"/>
      <c r="AE2616" s="1"/>
    </row>
    <row r="2617" spans="2:31" ht="15" x14ac:dyDescent="0.25">
      <c r="B2617" s="35">
        <f t="shared" ca="1" si="906"/>
        <v>22</v>
      </c>
      <c r="C2617" s="12">
        <f ca="1">IF(B2617="","",VLOOKUP(B2617,Tabelle2!$D$1:$E$37,2,0))</f>
        <v>4</v>
      </c>
      <c r="D2617" s="18" t="str">
        <f t="shared" ca="1" si="909"/>
        <v>L</v>
      </c>
      <c r="E2617" s="16" t="str">
        <f t="shared" ca="1" si="905"/>
        <v>L</v>
      </c>
      <c r="F2617" s="19" t="str">
        <f t="shared" ca="1" si="907"/>
        <v>l1</v>
      </c>
      <c r="G2617" s="38">
        <f t="shared" ca="1" si="908"/>
        <v>-3</v>
      </c>
      <c r="H2617" s="38">
        <f t="shared" ca="1" si="910"/>
        <v>-66</v>
      </c>
      <c r="I2617" s="27">
        <f t="shared" ca="1" si="911"/>
        <v>3</v>
      </c>
      <c r="J2617" s="27">
        <f t="shared" ca="1" si="912"/>
        <v>1</v>
      </c>
      <c r="K2617" s="19">
        <f t="shared" ca="1" si="913"/>
        <v>4</v>
      </c>
      <c r="L2617" s="12">
        <f t="shared" ca="1" si="914"/>
        <v>6</v>
      </c>
      <c r="M2617" s="19">
        <f t="shared" ca="1" si="915"/>
        <v>3</v>
      </c>
      <c r="N2617" s="19" t="str">
        <f t="shared" ca="1" si="916"/>
        <v/>
      </c>
      <c r="O2617" s="24"/>
      <c r="P2617" s="40">
        <f t="shared" ca="1" si="917"/>
        <v>3</v>
      </c>
      <c r="Q2617" s="40"/>
      <c r="R2617" s="19">
        <f t="shared" ca="1" si="918"/>
        <v>4</v>
      </c>
      <c r="S2617" s="19">
        <f t="shared" ca="1" si="919"/>
        <v>6</v>
      </c>
      <c r="T2617" s="19">
        <f t="shared" ca="1" si="920"/>
        <v>3</v>
      </c>
      <c r="U2617" s="42"/>
      <c r="V2617" s="19">
        <f t="shared" ca="1" si="921"/>
        <v>4</v>
      </c>
      <c r="W2617" s="19">
        <f t="shared" ca="1" si="922"/>
        <v>6</v>
      </c>
      <c r="X2617" s="19">
        <f t="shared" ca="1" si="923"/>
        <v>6</v>
      </c>
      <c r="Y2617" s="19">
        <f t="shared" ca="1" si="924"/>
        <v>3</v>
      </c>
      <c r="Z2617" s="19" t="str">
        <f t="shared" ca="1" si="925"/>
        <v/>
      </c>
      <c r="AA2617" s="19" t="str">
        <f t="shared" ca="1" si="926"/>
        <v/>
      </c>
      <c r="AB2617" s="3"/>
      <c r="AE2617" s="1"/>
    </row>
    <row r="2618" spans="2:31" ht="15" x14ac:dyDescent="0.25">
      <c r="B2618" s="35">
        <f t="shared" ca="1" si="906"/>
        <v>4</v>
      </c>
      <c r="C2618" s="12">
        <f ca="1">IF(B2618="","",VLOOKUP(B2618,Tabelle2!$D$1:$E$37,2,0))</f>
        <v>1</v>
      </c>
      <c r="D2618" s="18" t="str">
        <f t="shared" ca="1" si="909"/>
        <v>W</v>
      </c>
      <c r="E2618" s="16" t="str">
        <f t="shared" ca="1" si="905"/>
        <v>w</v>
      </c>
      <c r="F2618" s="19" t="str">
        <f t="shared" ca="1" si="907"/>
        <v/>
      </c>
      <c r="G2618" s="38">
        <f t="shared" ca="1" si="908"/>
        <v>2</v>
      </c>
      <c r="H2618" s="38">
        <f t="shared" ca="1" si="910"/>
        <v>-64</v>
      </c>
      <c r="I2618" s="27">
        <f t="shared" ca="1" si="911"/>
        <v>4</v>
      </c>
      <c r="J2618" s="27">
        <f t="shared" ca="1" si="912"/>
        <v>1</v>
      </c>
      <c r="K2618" s="19">
        <f t="shared" ca="1" si="913"/>
        <v>4</v>
      </c>
      <c r="L2618" s="12">
        <f t="shared" ca="1" si="914"/>
        <v>6</v>
      </c>
      <c r="M2618" s="19">
        <f t="shared" ca="1" si="915"/>
        <v>3</v>
      </c>
      <c r="N2618" s="19">
        <f t="shared" ca="1" si="916"/>
        <v>1</v>
      </c>
      <c r="O2618" s="24"/>
      <c r="P2618" s="40">
        <f t="shared" ca="1" si="917"/>
        <v>3</v>
      </c>
      <c r="Q2618" s="40"/>
      <c r="R2618" s="19">
        <f t="shared" ca="1" si="918"/>
        <v>1</v>
      </c>
      <c r="S2618" s="19">
        <f t="shared" ca="1" si="919"/>
        <v>4</v>
      </c>
      <c r="T2618" s="19">
        <f t="shared" ca="1" si="920"/>
        <v>6</v>
      </c>
      <c r="U2618" s="42"/>
      <c r="V2618" s="19">
        <f t="shared" ca="1" si="921"/>
        <v>1</v>
      </c>
      <c r="W2618" s="19">
        <f t="shared" ca="1" si="922"/>
        <v>4</v>
      </c>
      <c r="X2618" s="19">
        <f t="shared" ca="1" si="923"/>
        <v>6</v>
      </c>
      <c r="Y2618" s="19">
        <f t="shared" ca="1" si="924"/>
        <v>6</v>
      </c>
      <c r="Z2618" s="19">
        <f t="shared" ca="1" si="925"/>
        <v>3</v>
      </c>
      <c r="AA2618" s="19" t="str">
        <f t="shared" ca="1" si="926"/>
        <v/>
      </c>
      <c r="AB2618" s="3"/>
      <c r="AE2618" s="1"/>
    </row>
    <row r="2619" spans="2:31" ht="15" x14ac:dyDescent="0.25">
      <c r="B2619" s="35">
        <f t="shared" ca="1" si="906"/>
        <v>22</v>
      </c>
      <c r="C2619" s="12">
        <f ca="1">IF(B2619="","",VLOOKUP(B2619,Tabelle2!$D$1:$E$37,2,0))</f>
        <v>4</v>
      </c>
      <c r="D2619" s="18" t="str">
        <f t="shared" ca="1" si="909"/>
        <v>L</v>
      </c>
      <c r="E2619" s="16" t="str">
        <f t="shared" ca="1" si="905"/>
        <v>L</v>
      </c>
      <c r="F2619" s="19" t="str">
        <f t="shared" ca="1" si="907"/>
        <v>l1</v>
      </c>
      <c r="G2619" s="38">
        <f t="shared" ca="1" si="908"/>
        <v>-3</v>
      </c>
      <c r="H2619" s="38">
        <f t="shared" ca="1" si="910"/>
        <v>-67</v>
      </c>
      <c r="I2619" s="27">
        <f t="shared" ca="1" si="911"/>
        <v>3</v>
      </c>
      <c r="J2619" s="27" t="str">
        <f t="shared" ca="1" si="912"/>
        <v/>
      </c>
      <c r="K2619" s="19">
        <f t="shared" ca="1" si="913"/>
        <v>4</v>
      </c>
      <c r="L2619" s="12">
        <f t="shared" ca="1" si="914"/>
        <v>6</v>
      </c>
      <c r="M2619" s="19">
        <f t="shared" ca="1" si="915"/>
        <v>3</v>
      </c>
      <c r="N2619" s="19" t="str">
        <f t="shared" ca="1" si="916"/>
        <v/>
      </c>
      <c r="O2619" s="24"/>
      <c r="P2619" s="40">
        <f t="shared" ca="1" si="917"/>
        <v>3</v>
      </c>
      <c r="Q2619" s="40"/>
      <c r="R2619" s="19">
        <f t="shared" ca="1" si="918"/>
        <v>4</v>
      </c>
      <c r="S2619" s="19">
        <f t="shared" ca="1" si="919"/>
        <v>1</v>
      </c>
      <c r="T2619" s="19">
        <f t="shared" ca="1" si="920"/>
        <v>6</v>
      </c>
      <c r="U2619" s="42"/>
      <c r="V2619" s="19">
        <f t="shared" ca="1" si="921"/>
        <v>4</v>
      </c>
      <c r="W2619" s="19">
        <f t="shared" ca="1" si="922"/>
        <v>1</v>
      </c>
      <c r="X2619" s="19">
        <f t="shared" ca="1" si="923"/>
        <v>4</v>
      </c>
      <c r="Y2619" s="19">
        <f t="shared" ca="1" si="924"/>
        <v>6</v>
      </c>
      <c r="Z2619" s="19">
        <f t="shared" ca="1" si="925"/>
        <v>6</v>
      </c>
      <c r="AA2619" s="19">
        <f t="shared" ca="1" si="926"/>
        <v>3</v>
      </c>
      <c r="AB2619" s="3"/>
      <c r="AE2619" s="1"/>
    </row>
    <row r="2620" spans="2:31" ht="15" x14ac:dyDescent="0.25">
      <c r="B2620" s="35">
        <f t="shared" ca="1" si="906"/>
        <v>29</v>
      </c>
      <c r="C2620" s="12">
        <f ca="1">IF(B2620="","",VLOOKUP(B2620,Tabelle2!$D$1:$E$37,2,0))</f>
        <v>5</v>
      </c>
      <c r="D2620" s="18" t="str">
        <f t="shared" ca="1" si="909"/>
        <v>W</v>
      </c>
      <c r="E2620" s="16" t="str">
        <f t="shared" ca="1" si="905"/>
        <v>w</v>
      </c>
      <c r="F2620" s="19" t="str">
        <f t="shared" ca="1" si="907"/>
        <v/>
      </c>
      <c r="G2620" s="38">
        <f t="shared" ca="1" si="908"/>
        <v>2</v>
      </c>
      <c r="H2620" s="38">
        <f t="shared" ca="1" si="910"/>
        <v>-65</v>
      </c>
      <c r="I2620" s="27">
        <f t="shared" ca="1" si="911"/>
        <v>4</v>
      </c>
      <c r="J2620" s="27" t="str">
        <f t="shared" ca="1" si="912"/>
        <v/>
      </c>
      <c r="K2620" s="19">
        <f t="shared" ca="1" si="913"/>
        <v>4</v>
      </c>
      <c r="L2620" s="12">
        <f t="shared" ca="1" si="914"/>
        <v>6</v>
      </c>
      <c r="M2620" s="19">
        <f t="shared" ca="1" si="915"/>
        <v>3</v>
      </c>
      <c r="N2620" s="19">
        <f t="shared" ca="1" si="916"/>
        <v>5</v>
      </c>
      <c r="O2620" s="24"/>
      <c r="P2620" s="40">
        <f t="shared" ca="1" si="917"/>
        <v>3</v>
      </c>
      <c r="Q2620" s="40"/>
      <c r="R2620" s="19">
        <f t="shared" ca="1" si="918"/>
        <v>5</v>
      </c>
      <c r="S2620" s="19">
        <f t="shared" ca="1" si="919"/>
        <v>4</v>
      </c>
      <c r="T2620" s="19">
        <f t="shared" ca="1" si="920"/>
        <v>1</v>
      </c>
      <c r="U2620" s="42"/>
      <c r="V2620" s="19">
        <f t="shared" ca="1" si="921"/>
        <v>5</v>
      </c>
      <c r="W2620" s="19">
        <f t="shared" ca="1" si="922"/>
        <v>4</v>
      </c>
      <c r="X2620" s="19">
        <f t="shared" ca="1" si="923"/>
        <v>1</v>
      </c>
      <c r="Y2620" s="19">
        <f t="shared" ca="1" si="924"/>
        <v>4</v>
      </c>
      <c r="Z2620" s="19">
        <f t="shared" ca="1" si="925"/>
        <v>6</v>
      </c>
      <c r="AA2620" s="19">
        <f t="shared" ca="1" si="926"/>
        <v>6</v>
      </c>
      <c r="AB2620" s="3"/>
      <c r="AE2620" s="1"/>
    </row>
    <row r="2621" spans="2:31" ht="15" x14ac:dyDescent="0.25">
      <c r="B2621" s="35">
        <f t="shared" ca="1" si="906"/>
        <v>20</v>
      </c>
      <c r="C2621" s="12">
        <f ca="1">IF(B2621="","",VLOOKUP(B2621,Tabelle2!$D$1:$E$37,2,0))</f>
        <v>4</v>
      </c>
      <c r="D2621" s="18" t="str">
        <f t="shared" ca="1" si="909"/>
        <v>W</v>
      </c>
      <c r="E2621" s="16" t="str">
        <f t="shared" ca="1" si="905"/>
        <v>W</v>
      </c>
      <c r="F2621" s="19" t="str">
        <f t="shared" ca="1" si="907"/>
        <v/>
      </c>
      <c r="G2621" s="38">
        <f t="shared" ca="1" si="908"/>
        <v>3</v>
      </c>
      <c r="H2621" s="38">
        <f t="shared" ca="1" si="910"/>
        <v>-62</v>
      </c>
      <c r="I2621" s="27">
        <f t="shared" ca="1" si="911"/>
        <v>3</v>
      </c>
      <c r="J2621" s="27" t="str">
        <f t="shared" ca="1" si="912"/>
        <v/>
      </c>
      <c r="K2621" s="19">
        <f t="shared" ca="1" si="913"/>
        <v>4</v>
      </c>
      <c r="L2621" s="12">
        <f t="shared" ca="1" si="914"/>
        <v>6</v>
      </c>
      <c r="M2621" s="19">
        <f t="shared" ca="1" si="915"/>
        <v>3</v>
      </c>
      <c r="N2621" s="19" t="str">
        <f t="shared" ca="1" si="916"/>
        <v/>
      </c>
      <c r="O2621" s="24"/>
      <c r="P2621" s="40">
        <f t="shared" ca="1" si="917"/>
        <v>3</v>
      </c>
      <c r="Q2621" s="40"/>
      <c r="R2621" s="19">
        <f t="shared" ca="1" si="918"/>
        <v>4</v>
      </c>
      <c r="S2621" s="19">
        <f t="shared" ca="1" si="919"/>
        <v>5</v>
      </c>
      <c r="T2621" s="19">
        <f t="shared" ca="1" si="920"/>
        <v>1</v>
      </c>
      <c r="U2621" s="42"/>
      <c r="V2621" s="19">
        <f t="shared" ca="1" si="921"/>
        <v>4</v>
      </c>
      <c r="W2621" s="19">
        <f t="shared" ca="1" si="922"/>
        <v>5</v>
      </c>
      <c r="X2621" s="19">
        <f t="shared" ca="1" si="923"/>
        <v>4</v>
      </c>
      <c r="Y2621" s="19">
        <f t="shared" ca="1" si="924"/>
        <v>1</v>
      </c>
      <c r="Z2621" s="19">
        <f t="shared" ca="1" si="925"/>
        <v>4</v>
      </c>
      <c r="AA2621" s="19">
        <f t="shared" ca="1" si="926"/>
        <v>6</v>
      </c>
      <c r="AB2621" s="3"/>
      <c r="AE2621" s="1"/>
    </row>
    <row r="2622" spans="2:31" ht="15" x14ac:dyDescent="0.25">
      <c r="B2622" s="35">
        <f t="shared" ca="1" si="906"/>
        <v>15</v>
      </c>
      <c r="C2622" s="12">
        <f ca="1">IF(B2622="","",VLOOKUP(B2622,Tabelle2!$D$1:$E$37,2,0))</f>
        <v>3</v>
      </c>
      <c r="D2622" s="18" t="str">
        <f t="shared" ca="1" si="909"/>
        <v>W</v>
      </c>
      <c r="E2622" s="16" t="str">
        <f t="shared" ca="1" si="905"/>
        <v>W</v>
      </c>
      <c r="F2622" s="19" t="str">
        <f t="shared" ca="1" si="907"/>
        <v/>
      </c>
      <c r="G2622" s="38">
        <f t="shared" ca="1" si="908"/>
        <v>3</v>
      </c>
      <c r="H2622" s="38">
        <f t="shared" ca="1" si="910"/>
        <v>-59</v>
      </c>
      <c r="I2622" s="27">
        <f t="shared" ca="1" si="911"/>
        <v>3</v>
      </c>
      <c r="J2622" s="27" t="str">
        <f t="shared" ca="1" si="912"/>
        <v/>
      </c>
      <c r="K2622" s="19">
        <f t="shared" ca="1" si="913"/>
        <v>4</v>
      </c>
      <c r="L2622" s="12">
        <f t="shared" ca="1" si="914"/>
        <v>6</v>
      </c>
      <c r="M2622" s="19">
        <f t="shared" ca="1" si="915"/>
        <v>3</v>
      </c>
      <c r="N2622" s="19" t="str">
        <f t="shared" ca="1" si="916"/>
        <v/>
      </c>
      <c r="O2622" s="24"/>
      <c r="P2622" s="40">
        <f t="shared" ca="1" si="917"/>
        <v>3</v>
      </c>
      <c r="Q2622" s="40"/>
      <c r="R2622" s="19">
        <f t="shared" ca="1" si="918"/>
        <v>3</v>
      </c>
      <c r="S2622" s="19">
        <f t="shared" ca="1" si="919"/>
        <v>4</v>
      </c>
      <c r="T2622" s="19">
        <f t="shared" ca="1" si="920"/>
        <v>5</v>
      </c>
      <c r="U2622" s="42"/>
      <c r="V2622" s="19">
        <f t="shared" ca="1" si="921"/>
        <v>3</v>
      </c>
      <c r="W2622" s="19">
        <f t="shared" ca="1" si="922"/>
        <v>4</v>
      </c>
      <c r="X2622" s="19">
        <f t="shared" ca="1" si="923"/>
        <v>5</v>
      </c>
      <c r="Y2622" s="19">
        <f t="shared" ca="1" si="924"/>
        <v>4</v>
      </c>
      <c r="Z2622" s="19">
        <f t="shared" ca="1" si="925"/>
        <v>1</v>
      </c>
      <c r="AA2622" s="19">
        <f t="shared" ca="1" si="926"/>
        <v>4</v>
      </c>
      <c r="AB2622" s="3"/>
      <c r="AE2622" s="1"/>
    </row>
    <row r="2623" spans="2:31" ht="15" x14ac:dyDescent="0.25">
      <c r="B2623" s="35">
        <f t="shared" ca="1" si="906"/>
        <v>17</v>
      </c>
      <c r="C2623" s="12">
        <f ca="1">IF(B2623="","",VLOOKUP(B2623,Tabelle2!$D$1:$E$37,2,0))</f>
        <v>3</v>
      </c>
      <c r="D2623" s="18" t="str">
        <f t="shared" ca="1" si="909"/>
        <v>W</v>
      </c>
      <c r="E2623" s="16" t="str">
        <f t="shared" ca="1" si="905"/>
        <v>W</v>
      </c>
      <c r="F2623" s="19" t="str">
        <f t="shared" ca="1" si="907"/>
        <v/>
      </c>
      <c r="G2623" s="38">
        <f t="shared" ca="1" si="908"/>
        <v>3</v>
      </c>
      <c r="H2623" s="38">
        <f t="shared" ca="1" si="910"/>
        <v>-56</v>
      </c>
      <c r="I2623" s="27">
        <f t="shared" ca="1" si="911"/>
        <v>3</v>
      </c>
      <c r="J2623" s="27" t="str">
        <f t="shared" ca="1" si="912"/>
        <v/>
      </c>
      <c r="K2623" s="19">
        <f t="shared" ca="1" si="913"/>
        <v>4</v>
      </c>
      <c r="L2623" s="12">
        <f t="shared" ca="1" si="914"/>
        <v>6</v>
      </c>
      <c r="M2623" s="19">
        <f t="shared" ca="1" si="915"/>
        <v>3</v>
      </c>
      <c r="N2623" s="19" t="str">
        <f t="shared" ca="1" si="916"/>
        <v/>
      </c>
      <c r="O2623" s="24"/>
      <c r="P2623" s="40">
        <f t="shared" ca="1" si="917"/>
        <v>3</v>
      </c>
      <c r="Q2623" s="40"/>
      <c r="R2623" s="19">
        <f t="shared" ca="1" si="918"/>
        <v>3</v>
      </c>
      <c r="S2623" s="19">
        <f t="shared" ca="1" si="919"/>
        <v>4</v>
      </c>
      <c r="T2623" s="19">
        <f t="shared" ca="1" si="920"/>
        <v>5</v>
      </c>
      <c r="U2623" s="42"/>
      <c r="V2623" s="19">
        <f t="shared" ca="1" si="921"/>
        <v>3</v>
      </c>
      <c r="W2623" s="19">
        <f t="shared" ca="1" si="922"/>
        <v>3</v>
      </c>
      <c r="X2623" s="19">
        <f t="shared" ca="1" si="923"/>
        <v>4</v>
      </c>
      <c r="Y2623" s="19">
        <f t="shared" ca="1" si="924"/>
        <v>5</v>
      </c>
      <c r="Z2623" s="19">
        <f t="shared" ca="1" si="925"/>
        <v>4</v>
      </c>
      <c r="AA2623" s="19">
        <f t="shared" ca="1" si="926"/>
        <v>1</v>
      </c>
      <c r="AB2623" s="3"/>
      <c r="AE2623" s="1"/>
    </row>
    <row r="2624" spans="2:31" ht="15" x14ac:dyDescent="0.25">
      <c r="B2624" s="35">
        <f t="shared" ca="1" si="906"/>
        <v>32</v>
      </c>
      <c r="C2624" s="12">
        <f ca="1">IF(B2624="","",VLOOKUP(B2624,Tabelle2!$D$1:$E$37,2,0))</f>
        <v>6</v>
      </c>
      <c r="D2624" s="18" t="str">
        <f t="shared" ca="1" si="909"/>
        <v>L</v>
      </c>
      <c r="E2624" s="16" t="str">
        <f t="shared" ref="E2624:E2687" ca="1" si="927">IF(AND(F2623="l1",D2624="w"),"w",IF(F2623="l2","",IF(AND(J2624=1,I2624&gt;=3),D2624,IF(J2624=1,"",D2624))))</f>
        <v>L</v>
      </c>
      <c r="F2624" s="19" t="str">
        <f t="shared" ca="1" si="907"/>
        <v>l1</v>
      </c>
      <c r="G2624" s="38">
        <f t="shared" ca="1" si="908"/>
        <v>-3</v>
      </c>
      <c r="H2624" s="38">
        <f t="shared" ca="1" si="910"/>
        <v>-59</v>
      </c>
      <c r="I2624" s="27">
        <f t="shared" ca="1" si="911"/>
        <v>3</v>
      </c>
      <c r="J2624" s="27" t="str">
        <f t="shared" ca="1" si="912"/>
        <v/>
      </c>
      <c r="K2624" s="19">
        <f t="shared" ca="1" si="913"/>
        <v>4</v>
      </c>
      <c r="L2624" s="12">
        <f t="shared" ca="1" si="914"/>
        <v>6</v>
      </c>
      <c r="M2624" s="19">
        <f t="shared" ca="1" si="915"/>
        <v>3</v>
      </c>
      <c r="N2624" s="19" t="str">
        <f t="shared" ca="1" si="916"/>
        <v/>
      </c>
      <c r="O2624" s="24"/>
      <c r="P2624" s="40">
        <f t="shared" ca="1" si="917"/>
        <v>3</v>
      </c>
      <c r="Q2624" s="40"/>
      <c r="R2624" s="19">
        <f t="shared" ca="1" si="918"/>
        <v>6</v>
      </c>
      <c r="S2624" s="19">
        <f t="shared" ca="1" si="919"/>
        <v>3</v>
      </c>
      <c r="T2624" s="19">
        <f t="shared" ca="1" si="920"/>
        <v>4</v>
      </c>
      <c r="U2624" s="42"/>
      <c r="V2624" s="19">
        <f t="shared" ca="1" si="921"/>
        <v>6</v>
      </c>
      <c r="W2624" s="19">
        <f t="shared" ca="1" si="922"/>
        <v>3</v>
      </c>
      <c r="X2624" s="19">
        <f t="shared" ca="1" si="923"/>
        <v>3</v>
      </c>
      <c r="Y2624" s="19">
        <f t="shared" ca="1" si="924"/>
        <v>4</v>
      </c>
      <c r="Z2624" s="19">
        <f t="shared" ca="1" si="925"/>
        <v>5</v>
      </c>
      <c r="AA2624" s="19">
        <f t="shared" ca="1" si="926"/>
        <v>4</v>
      </c>
      <c r="AB2624" s="3"/>
      <c r="AE2624" s="1"/>
    </row>
    <row r="2625" spans="2:31" ht="15" x14ac:dyDescent="0.25">
      <c r="B2625" s="35">
        <f t="shared" ca="1" si="906"/>
        <v>0</v>
      </c>
      <c r="C2625" s="12">
        <f ca="1">IF(B2625="","",VLOOKUP(B2625,Tabelle2!$D$1:$E$37,2,0))</f>
        <v>0</v>
      </c>
      <c r="D2625" s="18" t="str">
        <f t="shared" ca="1" si="909"/>
        <v>L</v>
      </c>
      <c r="E2625" s="16" t="str">
        <f t="shared" ca="1" si="927"/>
        <v>L</v>
      </c>
      <c r="F2625" s="19" t="str">
        <f t="shared" ca="1" si="907"/>
        <v>L2</v>
      </c>
      <c r="G2625" s="38">
        <f t="shared" ca="1" si="908"/>
        <v>-4</v>
      </c>
      <c r="H2625" s="38">
        <f t="shared" ca="1" si="910"/>
        <v>-63</v>
      </c>
      <c r="I2625" s="27">
        <f t="shared" ca="1" si="911"/>
        <v>3</v>
      </c>
      <c r="J2625" s="27" t="str">
        <f t="shared" ca="1" si="912"/>
        <v/>
      </c>
      <c r="K2625" s="19">
        <f t="shared" ca="1" si="913"/>
        <v>4</v>
      </c>
      <c r="L2625" s="12">
        <f t="shared" ca="1" si="914"/>
        <v>6</v>
      </c>
      <c r="M2625" s="19">
        <f t="shared" ca="1" si="915"/>
        <v>3</v>
      </c>
      <c r="N2625" s="19" t="str">
        <f t="shared" ca="1" si="916"/>
        <v/>
      </c>
      <c r="O2625" s="24"/>
      <c r="P2625" s="40">
        <f t="shared" ca="1" si="917"/>
        <v>2</v>
      </c>
      <c r="Q2625" s="40"/>
      <c r="R2625" s="19">
        <f t="shared" ca="1" si="918"/>
        <v>0</v>
      </c>
      <c r="S2625" s="19">
        <f t="shared" ca="1" si="919"/>
        <v>6</v>
      </c>
      <c r="T2625" s="19">
        <f t="shared" ca="1" si="920"/>
        <v>3</v>
      </c>
      <c r="U2625" s="42"/>
      <c r="V2625" s="19">
        <f t="shared" ca="1" si="921"/>
        <v>0</v>
      </c>
      <c r="W2625" s="19">
        <f t="shared" ca="1" si="922"/>
        <v>6</v>
      </c>
      <c r="X2625" s="19">
        <f t="shared" ca="1" si="923"/>
        <v>3</v>
      </c>
      <c r="Y2625" s="19">
        <f t="shared" ca="1" si="924"/>
        <v>3</v>
      </c>
      <c r="Z2625" s="19">
        <f t="shared" ca="1" si="925"/>
        <v>4</v>
      </c>
      <c r="AA2625" s="19">
        <f t="shared" ca="1" si="926"/>
        <v>5</v>
      </c>
      <c r="AB2625" s="3"/>
      <c r="AE2625" s="1"/>
    </row>
    <row r="2626" spans="2:31" ht="15" x14ac:dyDescent="0.25">
      <c r="B2626" s="35">
        <f t="shared" ca="1" si="906"/>
        <v>10</v>
      </c>
      <c r="C2626" s="12">
        <f ca="1">IF(B2626="","",VLOOKUP(B2626,Tabelle2!$D$1:$E$37,2,0))</f>
        <v>2</v>
      </c>
      <c r="D2626" s="18" t="str">
        <f t="shared" ca="1" si="909"/>
        <v>L</v>
      </c>
      <c r="E2626" s="16" t="str">
        <f t="shared" ca="1" si="927"/>
        <v/>
      </c>
      <c r="F2626" s="19" t="str">
        <f t="shared" ca="1" si="907"/>
        <v>New</v>
      </c>
      <c r="G2626" s="38">
        <f t="shared" ca="1" si="908"/>
        <v>0</v>
      </c>
      <c r="H2626" s="38">
        <f t="shared" ca="1" si="910"/>
        <v>-63</v>
      </c>
      <c r="I2626" s="27">
        <f t="shared" ca="1" si="911"/>
        <v>3</v>
      </c>
      <c r="J2626" s="27">
        <f t="shared" ca="1" si="912"/>
        <v>1</v>
      </c>
      <c r="K2626" s="19">
        <f t="shared" ca="1" si="913"/>
        <v>2</v>
      </c>
      <c r="L2626" s="12">
        <f t="shared" ca="1" si="914"/>
        <v>6</v>
      </c>
      <c r="M2626" s="19">
        <f t="shared" ca="1" si="915"/>
        <v>3</v>
      </c>
      <c r="N2626" s="19" t="str">
        <f t="shared" ca="1" si="916"/>
        <v/>
      </c>
      <c r="O2626" s="24"/>
      <c r="P2626" s="40">
        <f t="shared" ca="1" si="917"/>
        <v>3</v>
      </c>
      <c r="Q2626" s="40"/>
      <c r="R2626" s="19">
        <f t="shared" ca="1" si="918"/>
        <v>2</v>
      </c>
      <c r="S2626" s="19">
        <f t="shared" ca="1" si="919"/>
        <v>6</v>
      </c>
      <c r="T2626" s="19">
        <f t="shared" ca="1" si="920"/>
        <v>3</v>
      </c>
      <c r="U2626" s="42"/>
      <c r="V2626" s="19">
        <f t="shared" ca="1" si="921"/>
        <v>2</v>
      </c>
      <c r="W2626" s="19">
        <f t="shared" ca="1" si="922"/>
        <v>0</v>
      </c>
      <c r="X2626" s="19">
        <f t="shared" ca="1" si="923"/>
        <v>6</v>
      </c>
      <c r="Y2626" s="19">
        <f t="shared" ca="1" si="924"/>
        <v>3</v>
      </c>
      <c r="Z2626" s="19">
        <f t="shared" ca="1" si="925"/>
        <v>3</v>
      </c>
      <c r="AA2626" s="19">
        <f t="shared" ca="1" si="926"/>
        <v>4</v>
      </c>
      <c r="AB2626" s="3"/>
      <c r="AE2626" s="1"/>
    </row>
    <row r="2627" spans="2:31" ht="15" x14ac:dyDescent="0.25">
      <c r="B2627" s="35">
        <f t="shared" ca="1" si="906"/>
        <v>26</v>
      </c>
      <c r="C2627" s="12">
        <f ca="1">IF(B2627="","",VLOOKUP(B2627,Tabelle2!$D$1:$E$37,2,0))</f>
        <v>5</v>
      </c>
      <c r="D2627" s="18" t="str">
        <f t="shared" ca="1" si="909"/>
        <v>L</v>
      </c>
      <c r="E2627" s="16" t="str">
        <f t="shared" ca="1" si="927"/>
        <v/>
      </c>
      <c r="F2627" s="19" t="str">
        <f t="shared" ca="1" si="907"/>
        <v/>
      </c>
      <c r="G2627" s="38">
        <f t="shared" ca="1" si="908"/>
        <v>0</v>
      </c>
      <c r="H2627" s="38">
        <f t="shared" ca="1" si="910"/>
        <v>-63</v>
      </c>
      <c r="I2627" s="27">
        <f t="shared" ca="1" si="911"/>
        <v>1</v>
      </c>
      <c r="J2627" s="27">
        <f t="shared" ca="1" si="912"/>
        <v>1</v>
      </c>
      <c r="K2627" s="19">
        <f t="shared" ca="1" si="913"/>
        <v>5</v>
      </c>
      <c r="L2627" s="12" t="str">
        <f t="shared" ca="1" si="914"/>
        <v/>
      </c>
      <c r="M2627" s="19" t="str">
        <f t="shared" ca="1" si="915"/>
        <v/>
      </c>
      <c r="N2627" s="19" t="str">
        <f t="shared" ca="1" si="916"/>
        <v/>
      </c>
      <c r="O2627" s="24"/>
      <c r="P2627" s="40">
        <f t="shared" ca="1" si="917"/>
        <v>1</v>
      </c>
      <c r="Q2627" s="40"/>
      <c r="R2627" s="19">
        <f t="shared" ca="1" si="918"/>
        <v>5</v>
      </c>
      <c r="S2627" s="19" t="str">
        <f t="shared" ca="1" si="919"/>
        <v/>
      </c>
      <c r="T2627" s="19" t="str">
        <f t="shared" ca="1" si="920"/>
        <v/>
      </c>
      <c r="U2627" s="42"/>
      <c r="V2627" s="19">
        <f t="shared" ca="1" si="921"/>
        <v>5</v>
      </c>
      <c r="W2627" s="19" t="str">
        <f t="shared" ca="1" si="922"/>
        <v/>
      </c>
      <c r="X2627" s="19" t="str">
        <f t="shared" ca="1" si="923"/>
        <v/>
      </c>
      <c r="Y2627" s="19" t="str">
        <f t="shared" ca="1" si="924"/>
        <v/>
      </c>
      <c r="Z2627" s="19" t="str">
        <f t="shared" ca="1" si="925"/>
        <v/>
      </c>
      <c r="AA2627" s="19" t="str">
        <f t="shared" ca="1" si="926"/>
        <v/>
      </c>
      <c r="AB2627" s="3"/>
      <c r="AE2627" s="1"/>
    </row>
    <row r="2628" spans="2:31" ht="15" x14ac:dyDescent="0.25">
      <c r="B2628" s="35">
        <f t="shared" ref="B2628:B2691" ca="1" si="928">RANDBETWEEN(0,36)</f>
        <v>2</v>
      </c>
      <c r="C2628" s="12">
        <f ca="1">IF(B2628="","",VLOOKUP(B2628,Tabelle2!$D$1:$E$37,2,0))</f>
        <v>1</v>
      </c>
      <c r="D2628" s="18" t="str">
        <f t="shared" ca="1" si="909"/>
        <v>L</v>
      </c>
      <c r="E2628" s="16" t="str">
        <f t="shared" ca="1" si="927"/>
        <v/>
      </c>
      <c r="F2628" s="19" t="str">
        <f t="shared" ca="1" si="907"/>
        <v/>
      </c>
      <c r="G2628" s="38">
        <f t="shared" ca="1" si="908"/>
        <v>0</v>
      </c>
      <c r="H2628" s="38">
        <f t="shared" ca="1" si="910"/>
        <v>-63</v>
      </c>
      <c r="I2628" s="27">
        <f t="shared" ca="1" si="911"/>
        <v>2</v>
      </c>
      <c r="J2628" s="27">
        <f t="shared" ca="1" si="912"/>
        <v>1</v>
      </c>
      <c r="K2628" s="19">
        <f t="shared" ca="1" si="913"/>
        <v>1</v>
      </c>
      <c r="L2628" s="12">
        <f t="shared" ca="1" si="914"/>
        <v>5</v>
      </c>
      <c r="M2628" s="19" t="str">
        <f t="shared" ca="1" si="915"/>
        <v/>
      </c>
      <c r="N2628" s="19" t="str">
        <f t="shared" ca="1" si="916"/>
        <v/>
      </c>
      <c r="O2628" s="24"/>
      <c r="P2628" s="40">
        <f t="shared" ca="1" si="917"/>
        <v>2</v>
      </c>
      <c r="Q2628" s="40"/>
      <c r="R2628" s="19">
        <f t="shared" ca="1" si="918"/>
        <v>1</v>
      </c>
      <c r="S2628" s="19">
        <f t="shared" ca="1" si="919"/>
        <v>5</v>
      </c>
      <c r="T2628" s="19" t="str">
        <f t="shared" ca="1" si="920"/>
        <v/>
      </c>
      <c r="U2628" s="42"/>
      <c r="V2628" s="19">
        <f t="shared" ca="1" si="921"/>
        <v>1</v>
      </c>
      <c r="W2628" s="19">
        <f t="shared" ca="1" si="922"/>
        <v>5</v>
      </c>
      <c r="X2628" s="19" t="str">
        <f t="shared" ca="1" si="923"/>
        <v/>
      </c>
      <c r="Y2628" s="19" t="str">
        <f t="shared" ca="1" si="924"/>
        <v/>
      </c>
      <c r="Z2628" s="19" t="str">
        <f t="shared" ca="1" si="925"/>
        <v/>
      </c>
      <c r="AA2628" s="19" t="str">
        <f t="shared" ca="1" si="926"/>
        <v/>
      </c>
      <c r="AB2628" s="3"/>
      <c r="AE2628" s="1"/>
    </row>
    <row r="2629" spans="2:31" ht="15" x14ac:dyDescent="0.25">
      <c r="B2629" s="35">
        <f t="shared" ca="1" si="928"/>
        <v>4</v>
      </c>
      <c r="C2629" s="12">
        <f ca="1">IF(B2629="","",VLOOKUP(B2629,Tabelle2!$D$1:$E$37,2,0))</f>
        <v>1</v>
      </c>
      <c r="D2629" s="18" t="str">
        <f t="shared" ca="1" si="909"/>
        <v>L</v>
      </c>
      <c r="E2629" s="16" t="str">
        <f t="shared" ca="1" si="927"/>
        <v/>
      </c>
      <c r="F2629" s="19" t="str">
        <f t="shared" ca="1" si="907"/>
        <v/>
      </c>
      <c r="G2629" s="38">
        <f t="shared" ca="1" si="908"/>
        <v>0</v>
      </c>
      <c r="H2629" s="38">
        <f t="shared" ca="1" si="910"/>
        <v>-63</v>
      </c>
      <c r="I2629" s="27">
        <f t="shared" ca="1" si="911"/>
        <v>2</v>
      </c>
      <c r="J2629" s="27">
        <f t="shared" ca="1" si="912"/>
        <v>1</v>
      </c>
      <c r="K2629" s="19">
        <f t="shared" ca="1" si="913"/>
        <v>1</v>
      </c>
      <c r="L2629" s="12">
        <f t="shared" ca="1" si="914"/>
        <v>5</v>
      </c>
      <c r="M2629" s="19" t="str">
        <f t="shared" ca="1" si="915"/>
        <v/>
      </c>
      <c r="N2629" s="19" t="str">
        <f t="shared" ca="1" si="916"/>
        <v/>
      </c>
      <c r="O2629" s="24"/>
      <c r="P2629" s="40">
        <f t="shared" ca="1" si="917"/>
        <v>2</v>
      </c>
      <c r="Q2629" s="40"/>
      <c r="R2629" s="19">
        <f t="shared" ca="1" si="918"/>
        <v>1</v>
      </c>
      <c r="S2629" s="19">
        <f t="shared" ca="1" si="919"/>
        <v>5</v>
      </c>
      <c r="T2629" s="19" t="str">
        <f t="shared" ca="1" si="920"/>
        <v/>
      </c>
      <c r="U2629" s="42"/>
      <c r="V2629" s="19">
        <f t="shared" ca="1" si="921"/>
        <v>1</v>
      </c>
      <c r="W2629" s="19">
        <f t="shared" ca="1" si="922"/>
        <v>1</v>
      </c>
      <c r="X2629" s="19">
        <f t="shared" ca="1" si="923"/>
        <v>5</v>
      </c>
      <c r="Y2629" s="19" t="str">
        <f t="shared" ca="1" si="924"/>
        <v/>
      </c>
      <c r="Z2629" s="19" t="str">
        <f t="shared" ca="1" si="925"/>
        <v/>
      </c>
      <c r="AA2629" s="19" t="str">
        <f t="shared" ca="1" si="926"/>
        <v/>
      </c>
      <c r="AB2629" s="3"/>
      <c r="AE2629" s="1"/>
    </row>
    <row r="2630" spans="2:31" ht="15" x14ac:dyDescent="0.25">
      <c r="B2630" s="35">
        <f t="shared" ca="1" si="928"/>
        <v>28</v>
      </c>
      <c r="C2630" s="12">
        <f ca="1">IF(B2630="","",VLOOKUP(B2630,Tabelle2!$D$1:$E$37,2,0))</f>
        <v>5</v>
      </c>
      <c r="D2630" s="18" t="str">
        <f t="shared" ca="1" si="909"/>
        <v>L</v>
      </c>
      <c r="E2630" s="16" t="str">
        <f t="shared" ca="1" si="927"/>
        <v/>
      </c>
      <c r="F2630" s="19" t="str">
        <f t="shared" ca="1" si="907"/>
        <v/>
      </c>
      <c r="G2630" s="38">
        <f t="shared" ca="1" si="908"/>
        <v>0</v>
      </c>
      <c r="H2630" s="38">
        <f t="shared" ca="1" si="910"/>
        <v>-63</v>
      </c>
      <c r="I2630" s="27">
        <f t="shared" ca="1" si="911"/>
        <v>2</v>
      </c>
      <c r="J2630" s="27">
        <f t="shared" ca="1" si="912"/>
        <v>1</v>
      </c>
      <c r="K2630" s="19">
        <f t="shared" ca="1" si="913"/>
        <v>5</v>
      </c>
      <c r="L2630" s="12">
        <f t="shared" ca="1" si="914"/>
        <v>1</v>
      </c>
      <c r="M2630" s="19" t="str">
        <f t="shared" ca="1" si="915"/>
        <v/>
      </c>
      <c r="N2630" s="19" t="str">
        <f t="shared" ca="1" si="916"/>
        <v/>
      </c>
      <c r="O2630" s="24"/>
      <c r="P2630" s="40">
        <f t="shared" ca="1" si="917"/>
        <v>2</v>
      </c>
      <c r="Q2630" s="40"/>
      <c r="R2630" s="19">
        <f t="shared" ca="1" si="918"/>
        <v>5</v>
      </c>
      <c r="S2630" s="19">
        <f t="shared" ca="1" si="919"/>
        <v>1</v>
      </c>
      <c r="T2630" s="19" t="str">
        <f t="shared" ca="1" si="920"/>
        <v/>
      </c>
      <c r="U2630" s="42"/>
      <c r="V2630" s="19">
        <f t="shared" ca="1" si="921"/>
        <v>5</v>
      </c>
      <c r="W2630" s="19">
        <f t="shared" ca="1" si="922"/>
        <v>1</v>
      </c>
      <c r="X2630" s="19">
        <f t="shared" ca="1" si="923"/>
        <v>1</v>
      </c>
      <c r="Y2630" s="19">
        <f t="shared" ca="1" si="924"/>
        <v>5</v>
      </c>
      <c r="Z2630" s="19" t="str">
        <f t="shared" ca="1" si="925"/>
        <v/>
      </c>
      <c r="AA2630" s="19" t="str">
        <f t="shared" ca="1" si="926"/>
        <v/>
      </c>
      <c r="AB2630" s="3"/>
      <c r="AE2630" s="1"/>
    </row>
    <row r="2631" spans="2:31" ht="15" x14ac:dyDescent="0.25">
      <c r="B2631" s="35">
        <f t="shared" ca="1" si="928"/>
        <v>13</v>
      </c>
      <c r="C2631" s="12">
        <f ca="1">IF(B2631="","",VLOOKUP(B2631,Tabelle2!$D$1:$E$37,2,0))</f>
        <v>3</v>
      </c>
      <c r="D2631" s="18" t="str">
        <f t="shared" ca="1" si="909"/>
        <v>W</v>
      </c>
      <c r="E2631" s="16" t="str">
        <f t="shared" ca="1" si="927"/>
        <v>W</v>
      </c>
      <c r="F2631" s="19" t="str">
        <f t="shared" ca="1" si="907"/>
        <v/>
      </c>
      <c r="G2631" s="38">
        <f t="shared" ca="1" si="908"/>
        <v>3</v>
      </c>
      <c r="H2631" s="38">
        <f t="shared" ca="1" si="910"/>
        <v>-60</v>
      </c>
      <c r="I2631" s="27">
        <f t="shared" ca="1" si="911"/>
        <v>3</v>
      </c>
      <c r="J2631" s="27">
        <f t="shared" ca="1" si="912"/>
        <v>1</v>
      </c>
      <c r="K2631" s="19">
        <f t="shared" ca="1" si="913"/>
        <v>3</v>
      </c>
      <c r="L2631" s="12">
        <f t="shared" ca="1" si="914"/>
        <v>5</v>
      </c>
      <c r="M2631" s="19">
        <f t="shared" ca="1" si="915"/>
        <v>1</v>
      </c>
      <c r="N2631" s="19" t="str">
        <f t="shared" ca="1" si="916"/>
        <v/>
      </c>
      <c r="O2631" s="24"/>
      <c r="P2631" s="40">
        <f t="shared" ca="1" si="917"/>
        <v>3</v>
      </c>
      <c r="Q2631" s="40"/>
      <c r="R2631" s="19">
        <f t="shared" ca="1" si="918"/>
        <v>3</v>
      </c>
      <c r="S2631" s="19">
        <f t="shared" ca="1" si="919"/>
        <v>5</v>
      </c>
      <c r="T2631" s="19">
        <f t="shared" ca="1" si="920"/>
        <v>1</v>
      </c>
      <c r="U2631" s="42"/>
      <c r="V2631" s="19">
        <f t="shared" ca="1" si="921"/>
        <v>3</v>
      </c>
      <c r="W2631" s="19">
        <f t="shared" ca="1" si="922"/>
        <v>5</v>
      </c>
      <c r="X2631" s="19">
        <f t="shared" ca="1" si="923"/>
        <v>1</v>
      </c>
      <c r="Y2631" s="19">
        <f t="shared" ca="1" si="924"/>
        <v>1</v>
      </c>
      <c r="Z2631" s="19">
        <f t="shared" ca="1" si="925"/>
        <v>5</v>
      </c>
      <c r="AA2631" s="19" t="str">
        <f t="shared" ca="1" si="926"/>
        <v/>
      </c>
      <c r="AB2631" s="3"/>
      <c r="AE2631" s="1"/>
    </row>
    <row r="2632" spans="2:31" ht="15" x14ac:dyDescent="0.25">
      <c r="B2632" s="35">
        <f t="shared" ca="1" si="928"/>
        <v>30</v>
      </c>
      <c r="C2632" s="12">
        <f ca="1">IF(B2632="","",VLOOKUP(B2632,Tabelle2!$D$1:$E$37,2,0))</f>
        <v>5</v>
      </c>
      <c r="D2632" s="18" t="str">
        <f t="shared" ca="1" si="909"/>
        <v>L</v>
      </c>
      <c r="E2632" s="16" t="str">
        <f t="shared" ca="1" si="927"/>
        <v>L</v>
      </c>
      <c r="F2632" s="19" t="str">
        <f t="shared" ca="1" si="907"/>
        <v>l1</v>
      </c>
      <c r="G2632" s="38">
        <f t="shared" ca="1" si="908"/>
        <v>-3</v>
      </c>
      <c r="H2632" s="38">
        <f t="shared" ca="1" si="910"/>
        <v>-63</v>
      </c>
      <c r="I2632" s="27">
        <f t="shared" ca="1" si="911"/>
        <v>3</v>
      </c>
      <c r="J2632" s="27" t="str">
        <f t="shared" ca="1" si="912"/>
        <v/>
      </c>
      <c r="K2632" s="19">
        <f t="shared" ca="1" si="913"/>
        <v>3</v>
      </c>
      <c r="L2632" s="12">
        <f t="shared" ca="1" si="914"/>
        <v>5</v>
      </c>
      <c r="M2632" s="19">
        <f t="shared" ca="1" si="915"/>
        <v>1</v>
      </c>
      <c r="N2632" s="19" t="str">
        <f t="shared" ca="1" si="916"/>
        <v/>
      </c>
      <c r="O2632" s="24"/>
      <c r="P2632" s="40">
        <f t="shared" ca="1" si="917"/>
        <v>3</v>
      </c>
      <c r="Q2632" s="40"/>
      <c r="R2632" s="19">
        <f t="shared" ca="1" si="918"/>
        <v>5</v>
      </c>
      <c r="S2632" s="19">
        <f t="shared" ca="1" si="919"/>
        <v>3</v>
      </c>
      <c r="T2632" s="19">
        <f t="shared" ca="1" si="920"/>
        <v>1</v>
      </c>
      <c r="U2632" s="42"/>
      <c r="V2632" s="19">
        <f t="shared" ca="1" si="921"/>
        <v>5</v>
      </c>
      <c r="W2632" s="19">
        <f t="shared" ca="1" si="922"/>
        <v>3</v>
      </c>
      <c r="X2632" s="19">
        <f t="shared" ca="1" si="923"/>
        <v>5</v>
      </c>
      <c r="Y2632" s="19">
        <f t="shared" ca="1" si="924"/>
        <v>1</v>
      </c>
      <c r="Z2632" s="19">
        <f t="shared" ca="1" si="925"/>
        <v>1</v>
      </c>
      <c r="AA2632" s="19">
        <f t="shared" ca="1" si="926"/>
        <v>5</v>
      </c>
      <c r="AB2632" s="3"/>
      <c r="AE2632" s="1"/>
    </row>
    <row r="2633" spans="2:31" ht="15" x14ac:dyDescent="0.25">
      <c r="B2633" s="35">
        <f t="shared" ca="1" si="928"/>
        <v>11</v>
      </c>
      <c r="C2633" s="12">
        <f ca="1">IF(B2633="","",VLOOKUP(B2633,Tabelle2!$D$1:$E$37,2,0))</f>
        <v>2</v>
      </c>
      <c r="D2633" s="18" t="str">
        <f t="shared" ca="1" si="909"/>
        <v>W</v>
      </c>
      <c r="E2633" s="16" t="str">
        <f t="shared" ca="1" si="927"/>
        <v>w</v>
      </c>
      <c r="F2633" s="19" t="str">
        <f t="shared" ca="1" si="907"/>
        <v/>
      </c>
      <c r="G2633" s="38">
        <f t="shared" ca="1" si="908"/>
        <v>2</v>
      </c>
      <c r="H2633" s="38">
        <f t="shared" ca="1" si="910"/>
        <v>-61</v>
      </c>
      <c r="I2633" s="27">
        <f t="shared" ca="1" si="911"/>
        <v>4</v>
      </c>
      <c r="J2633" s="27" t="str">
        <f t="shared" ca="1" si="912"/>
        <v/>
      </c>
      <c r="K2633" s="19">
        <f t="shared" ca="1" si="913"/>
        <v>3</v>
      </c>
      <c r="L2633" s="12">
        <f t="shared" ca="1" si="914"/>
        <v>5</v>
      </c>
      <c r="M2633" s="19">
        <f t="shared" ca="1" si="915"/>
        <v>1</v>
      </c>
      <c r="N2633" s="19">
        <f t="shared" ca="1" si="916"/>
        <v>2</v>
      </c>
      <c r="O2633" s="24"/>
      <c r="P2633" s="40">
        <f t="shared" ca="1" si="917"/>
        <v>3</v>
      </c>
      <c r="Q2633" s="40"/>
      <c r="R2633" s="19">
        <f t="shared" ca="1" si="918"/>
        <v>2</v>
      </c>
      <c r="S2633" s="19">
        <f t="shared" ca="1" si="919"/>
        <v>5</v>
      </c>
      <c r="T2633" s="19">
        <f t="shared" ca="1" si="920"/>
        <v>3</v>
      </c>
      <c r="U2633" s="42"/>
      <c r="V2633" s="19">
        <f t="shared" ca="1" si="921"/>
        <v>2</v>
      </c>
      <c r="W2633" s="19">
        <f t="shared" ca="1" si="922"/>
        <v>5</v>
      </c>
      <c r="X2633" s="19">
        <f t="shared" ca="1" si="923"/>
        <v>3</v>
      </c>
      <c r="Y2633" s="19">
        <f t="shared" ca="1" si="924"/>
        <v>5</v>
      </c>
      <c r="Z2633" s="19">
        <f t="shared" ca="1" si="925"/>
        <v>1</v>
      </c>
      <c r="AA2633" s="19">
        <f t="shared" ca="1" si="926"/>
        <v>1</v>
      </c>
      <c r="AB2633" s="3"/>
      <c r="AE2633" s="1"/>
    </row>
    <row r="2634" spans="2:31" ht="15" x14ac:dyDescent="0.25">
      <c r="B2634" s="35">
        <f t="shared" ca="1" si="928"/>
        <v>29</v>
      </c>
      <c r="C2634" s="12">
        <f ca="1">IF(B2634="","",VLOOKUP(B2634,Tabelle2!$D$1:$E$37,2,0))</f>
        <v>5</v>
      </c>
      <c r="D2634" s="18" t="str">
        <f t="shared" ca="1" si="909"/>
        <v>W</v>
      </c>
      <c r="E2634" s="16" t="str">
        <f t="shared" ca="1" si="927"/>
        <v>W</v>
      </c>
      <c r="F2634" s="19" t="str">
        <f t="shared" ca="1" si="907"/>
        <v/>
      </c>
      <c r="G2634" s="38">
        <f t="shared" ca="1" si="908"/>
        <v>3</v>
      </c>
      <c r="H2634" s="38">
        <f t="shared" ca="1" si="910"/>
        <v>-58</v>
      </c>
      <c r="I2634" s="27">
        <f t="shared" ca="1" si="911"/>
        <v>3</v>
      </c>
      <c r="J2634" s="27" t="str">
        <f t="shared" ca="1" si="912"/>
        <v/>
      </c>
      <c r="K2634" s="19">
        <f t="shared" ca="1" si="913"/>
        <v>3</v>
      </c>
      <c r="L2634" s="12">
        <f t="shared" ca="1" si="914"/>
        <v>5</v>
      </c>
      <c r="M2634" s="19">
        <f t="shared" ca="1" si="915"/>
        <v>1</v>
      </c>
      <c r="N2634" s="19" t="str">
        <f t="shared" ca="1" si="916"/>
        <v/>
      </c>
      <c r="O2634" s="24"/>
      <c r="P2634" s="40">
        <f t="shared" ca="1" si="917"/>
        <v>3</v>
      </c>
      <c r="Q2634" s="40"/>
      <c r="R2634" s="19">
        <f t="shared" ca="1" si="918"/>
        <v>5</v>
      </c>
      <c r="S2634" s="19">
        <f t="shared" ca="1" si="919"/>
        <v>2</v>
      </c>
      <c r="T2634" s="19">
        <f t="shared" ca="1" si="920"/>
        <v>3</v>
      </c>
      <c r="U2634" s="42"/>
      <c r="V2634" s="19">
        <f t="shared" ca="1" si="921"/>
        <v>5</v>
      </c>
      <c r="W2634" s="19">
        <f t="shared" ca="1" si="922"/>
        <v>2</v>
      </c>
      <c r="X2634" s="19">
        <f t="shared" ca="1" si="923"/>
        <v>5</v>
      </c>
      <c r="Y2634" s="19">
        <f t="shared" ca="1" si="924"/>
        <v>3</v>
      </c>
      <c r="Z2634" s="19">
        <f t="shared" ca="1" si="925"/>
        <v>5</v>
      </c>
      <c r="AA2634" s="19">
        <f t="shared" ca="1" si="926"/>
        <v>1</v>
      </c>
      <c r="AB2634" s="3"/>
      <c r="AE2634" s="1"/>
    </row>
    <row r="2635" spans="2:31" ht="15" x14ac:dyDescent="0.25">
      <c r="B2635" s="35">
        <f t="shared" ca="1" si="928"/>
        <v>5</v>
      </c>
      <c r="C2635" s="12">
        <f ca="1">IF(B2635="","",VLOOKUP(B2635,Tabelle2!$D$1:$E$37,2,0))</f>
        <v>1</v>
      </c>
      <c r="D2635" s="18" t="str">
        <f t="shared" ca="1" si="909"/>
        <v>W</v>
      </c>
      <c r="E2635" s="16" t="str">
        <f t="shared" ca="1" si="927"/>
        <v>W</v>
      </c>
      <c r="F2635" s="19" t="str">
        <f t="shared" ca="1" si="907"/>
        <v/>
      </c>
      <c r="G2635" s="38">
        <f t="shared" ca="1" si="908"/>
        <v>3</v>
      </c>
      <c r="H2635" s="38">
        <f t="shared" ca="1" si="910"/>
        <v>-55</v>
      </c>
      <c r="I2635" s="27">
        <f t="shared" ca="1" si="911"/>
        <v>3</v>
      </c>
      <c r="J2635" s="27" t="str">
        <f t="shared" ca="1" si="912"/>
        <v/>
      </c>
      <c r="K2635" s="19">
        <f t="shared" ca="1" si="913"/>
        <v>3</v>
      </c>
      <c r="L2635" s="12">
        <f t="shared" ca="1" si="914"/>
        <v>5</v>
      </c>
      <c r="M2635" s="19">
        <f t="shared" ca="1" si="915"/>
        <v>1</v>
      </c>
      <c r="N2635" s="19" t="str">
        <f t="shared" ca="1" si="916"/>
        <v/>
      </c>
      <c r="O2635" s="24"/>
      <c r="P2635" s="40">
        <f t="shared" ca="1" si="917"/>
        <v>3</v>
      </c>
      <c r="Q2635" s="40"/>
      <c r="R2635" s="19">
        <f t="shared" ca="1" si="918"/>
        <v>1</v>
      </c>
      <c r="S2635" s="19">
        <f t="shared" ca="1" si="919"/>
        <v>5</v>
      </c>
      <c r="T2635" s="19">
        <f t="shared" ca="1" si="920"/>
        <v>2</v>
      </c>
      <c r="U2635" s="42"/>
      <c r="V2635" s="19">
        <f t="shared" ca="1" si="921"/>
        <v>1</v>
      </c>
      <c r="W2635" s="19">
        <f t="shared" ca="1" si="922"/>
        <v>5</v>
      </c>
      <c r="X2635" s="19">
        <f t="shared" ca="1" si="923"/>
        <v>2</v>
      </c>
      <c r="Y2635" s="19">
        <f t="shared" ca="1" si="924"/>
        <v>5</v>
      </c>
      <c r="Z2635" s="19">
        <f t="shared" ca="1" si="925"/>
        <v>3</v>
      </c>
      <c r="AA2635" s="19">
        <f t="shared" ca="1" si="926"/>
        <v>5</v>
      </c>
      <c r="AB2635" s="3"/>
      <c r="AE2635" s="1"/>
    </row>
    <row r="2636" spans="2:31" ht="15" x14ac:dyDescent="0.25">
      <c r="B2636" s="35">
        <f t="shared" ca="1" si="928"/>
        <v>1</v>
      </c>
      <c r="C2636" s="12">
        <f ca="1">IF(B2636="","",VLOOKUP(B2636,Tabelle2!$D$1:$E$37,2,0))</f>
        <v>1</v>
      </c>
      <c r="D2636" s="18" t="str">
        <f t="shared" ca="1" si="909"/>
        <v>W</v>
      </c>
      <c r="E2636" s="16" t="str">
        <f t="shared" ca="1" si="927"/>
        <v>W</v>
      </c>
      <c r="F2636" s="19" t="str">
        <f t="shared" ca="1" si="907"/>
        <v/>
      </c>
      <c r="G2636" s="38">
        <f t="shared" ca="1" si="908"/>
        <v>3</v>
      </c>
      <c r="H2636" s="38">
        <f t="shared" ca="1" si="910"/>
        <v>-52</v>
      </c>
      <c r="I2636" s="27">
        <f t="shared" ca="1" si="911"/>
        <v>3</v>
      </c>
      <c r="J2636" s="27" t="str">
        <f t="shared" ca="1" si="912"/>
        <v/>
      </c>
      <c r="K2636" s="19">
        <f t="shared" ca="1" si="913"/>
        <v>3</v>
      </c>
      <c r="L2636" s="12">
        <f t="shared" ca="1" si="914"/>
        <v>5</v>
      </c>
      <c r="M2636" s="19">
        <f t="shared" ca="1" si="915"/>
        <v>1</v>
      </c>
      <c r="N2636" s="19" t="str">
        <f t="shared" ca="1" si="916"/>
        <v/>
      </c>
      <c r="O2636" s="24"/>
      <c r="P2636" s="40">
        <f t="shared" ca="1" si="917"/>
        <v>3</v>
      </c>
      <c r="Q2636" s="40"/>
      <c r="R2636" s="19">
        <f t="shared" ca="1" si="918"/>
        <v>1</v>
      </c>
      <c r="S2636" s="19">
        <f t="shared" ca="1" si="919"/>
        <v>5</v>
      </c>
      <c r="T2636" s="19">
        <f t="shared" ca="1" si="920"/>
        <v>2</v>
      </c>
      <c r="U2636" s="42"/>
      <c r="V2636" s="19">
        <f t="shared" ca="1" si="921"/>
        <v>1</v>
      </c>
      <c r="W2636" s="19">
        <f t="shared" ca="1" si="922"/>
        <v>1</v>
      </c>
      <c r="X2636" s="19">
        <f t="shared" ca="1" si="923"/>
        <v>5</v>
      </c>
      <c r="Y2636" s="19">
        <f t="shared" ca="1" si="924"/>
        <v>2</v>
      </c>
      <c r="Z2636" s="19">
        <f t="shared" ca="1" si="925"/>
        <v>5</v>
      </c>
      <c r="AA2636" s="19">
        <f t="shared" ca="1" si="926"/>
        <v>3</v>
      </c>
      <c r="AB2636" s="3"/>
      <c r="AE2636" s="1"/>
    </row>
    <row r="2637" spans="2:31" ht="15" x14ac:dyDescent="0.25">
      <c r="B2637" s="35">
        <f t="shared" ca="1" si="928"/>
        <v>29</v>
      </c>
      <c r="C2637" s="12">
        <f ca="1">IF(B2637="","",VLOOKUP(B2637,Tabelle2!$D$1:$E$37,2,0))</f>
        <v>5</v>
      </c>
      <c r="D2637" s="18" t="str">
        <f t="shared" ca="1" si="909"/>
        <v>W</v>
      </c>
      <c r="E2637" s="16" t="str">
        <f t="shared" ca="1" si="927"/>
        <v>W</v>
      </c>
      <c r="F2637" s="19" t="str">
        <f t="shared" ca="1" si="907"/>
        <v/>
      </c>
      <c r="G2637" s="38">
        <f t="shared" ca="1" si="908"/>
        <v>3</v>
      </c>
      <c r="H2637" s="38">
        <f t="shared" ca="1" si="910"/>
        <v>-49</v>
      </c>
      <c r="I2637" s="27">
        <f t="shared" ca="1" si="911"/>
        <v>3</v>
      </c>
      <c r="J2637" s="27" t="str">
        <f t="shared" ca="1" si="912"/>
        <v/>
      </c>
      <c r="K2637" s="19">
        <f t="shared" ca="1" si="913"/>
        <v>3</v>
      </c>
      <c r="L2637" s="12">
        <f t="shared" ca="1" si="914"/>
        <v>5</v>
      </c>
      <c r="M2637" s="19">
        <f t="shared" ca="1" si="915"/>
        <v>1</v>
      </c>
      <c r="N2637" s="19" t="str">
        <f t="shared" ca="1" si="916"/>
        <v/>
      </c>
      <c r="O2637" s="24"/>
      <c r="P2637" s="40">
        <f t="shared" ca="1" si="917"/>
        <v>3</v>
      </c>
      <c r="Q2637" s="40"/>
      <c r="R2637" s="19">
        <f t="shared" ca="1" si="918"/>
        <v>5</v>
      </c>
      <c r="S2637" s="19">
        <f t="shared" ca="1" si="919"/>
        <v>1</v>
      </c>
      <c r="T2637" s="19">
        <f t="shared" ca="1" si="920"/>
        <v>2</v>
      </c>
      <c r="U2637" s="42"/>
      <c r="V2637" s="19">
        <f t="shared" ca="1" si="921"/>
        <v>5</v>
      </c>
      <c r="W2637" s="19">
        <f t="shared" ca="1" si="922"/>
        <v>1</v>
      </c>
      <c r="X2637" s="19">
        <f t="shared" ca="1" si="923"/>
        <v>1</v>
      </c>
      <c r="Y2637" s="19">
        <f t="shared" ca="1" si="924"/>
        <v>5</v>
      </c>
      <c r="Z2637" s="19">
        <f t="shared" ca="1" si="925"/>
        <v>2</v>
      </c>
      <c r="AA2637" s="19">
        <f t="shared" ca="1" si="926"/>
        <v>5</v>
      </c>
      <c r="AB2637" s="3"/>
      <c r="AE2637" s="1"/>
    </row>
    <row r="2638" spans="2:31" ht="15" x14ac:dyDescent="0.25">
      <c r="B2638" s="35">
        <f t="shared" ca="1" si="928"/>
        <v>25</v>
      </c>
      <c r="C2638" s="12">
        <f ca="1">IF(B2638="","",VLOOKUP(B2638,Tabelle2!$D$1:$E$37,2,0))</f>
        <v>5</v>
      </c>
      <c r="D2638" s="18" t="str">
        <f t="shared" ca="1" si="909"/>
        <v>L</v>
      </c>
      <c r="E2638" s="16" t="str">
        <f t="shared" ca="1" si="927"/>
        <v>L</v>
      </c>
      <c r="F2638" s="19" t="str">
        <f t="shared" ca="1" si="907"/>
        <v>l1</v>
      </c>
      <c r="G2638" s="38">
        <f t="shared" ca="1" si="908"/>
        <v>-3</v>
      </c>
      <c r="H2638" s="38">
        <f t="shared" ca="1" si="910"/>
        <v>-52</v>
      </c>
      <c r="I2638" s="27">
        <f t="shared" ca="1" si="911"/>
        <v>3</v>
      </c>
      <c r="J2638" s="27" t="str">
        <f t="shared" ca="1" si="912"/>
        <v/>
      </c>
      <c r="K2638" s="19">
        <f t="shared" ca="1" si="913"/>
        <v>3</v>
      </c>
      <c r="L2638" s="12">
        <f t="shared" ca="1" si="914"/>
        <v>5</v>
      </c>
      <c r="M2638" s="19">
        <f t="shared" ca="1" si="915"/>
        <v>1</v>
      </c>
      <c r="N2638" s="19" t="str">
        <f t="shared" ca="1" si="916"/>
        <v/>
      </c>
      <c r="O2638" s="24"/>
      <c r="P2638" s="40">
        <f t="shared" ca="1" si="917"/>
        <v>3</v>
      </c>
      <c r="Q2638" s="40"/>
      <c r="R2638" s="19">
        <f t="shared" ca="1" si="918"/>
        <v>5</v>
      </c>
      <c r="S2638" s="19">
        <f t="shared" ca="1" si="919"/>
        <v>1</v>
      </c>
      <c r="T2638" s="19">
        <f t="shared" ca="1" si="920"/>
        <v>2</v>
      </c>
      <c r="U2638" s="42"/>
      <c r="V2638" s="19">
        <f t="shared" ca="1" si="921"/>
        <v>5</v>
      </c>
      <c r="W2638" s="19">
        <f t="shared" ca="1" si="922"/>
        <v>5</v>
      </c>
      <c r="X2638" s="19">
        <f t="shared" ca="1" si="923"/>
        <v>1</v>
      </c>
      <c r="Y2638" s="19">
        <f t="shared" ca="1" si="924"/>
        <v>1</v>
      </c>
      <c r="Z2638" s="19">
        <f t="shared" ca="1" si="925"/>
        <v>5</v>
      </c>
      <c r="AA2638" s="19">
        <f t="shared" ca="1" si="926"/>
        <v>2</v>
      </c>
      <c r="AB2638" s="3"/>
      <c r="AE2638" s="1"/>
    </row>
    <row r="2639" spans="2:31" ht="15" x14ac:dyDescent="0.25">
      <c r="B2639" s="35">
        <f t="shared" ca="1" si="928"/>
        <v>9</v>
      </c>
      <c r="C2639" s="12">
        <f ca="1">IF(B2639="","",VLOOKUP(B2639,Tabelle2!$D$1:$E$37,2,0))</f>
        <v>2</v>
      </c>
      <c r="D2639" s="18" t="str">
        <f t="shared" ca="1" si="909"/>
        <v>L</v>
      </c>
      <c r="E2639" s="16" t="str">
        <f t="shared" ca="1" si="927"/>
        <v>L</v>
      </c>
      <c r="F2639" s="19" t="str">
        <f t="shared" ca="1" si="907"/>
        <v>L2</v>
      </c>
      <c r="G2639" s="38">
        <f t="shared" ca="1" si="908"/>
        <v>-4</v>
      </c>
      <c r="H2639" s="38">
        <f t="shared" ca="1" si="910"/>
        <v>-56</v>
      </c>
      <c r="I2639" s="27">
        <f t="shared" ca="1" si="911"/>
        <v>4</v>
      </c>
      <c r="J2639" s="27" t="str">
        <f t="shared" ca="1" si="912"/>
        <v/>
      </c>
      <c r="K2639" s="19">
        <f t="shared" ca="1" si="913"/>
        <v>3</v>
      </c>
      <c r="L2639" s="12">
        <f t="shared" ca="1" si="914"/>
        <v>5</v>
      </c>
      <c r="M2639" s="19">
        <f t="shared" ca="1" si="915"/>
        <v>1</v>
      </c>
      <c r="N2639" s="19">
        <f t="shared" ca="1" si="916"/>
        <v>2</v>
      </c>
      <c r="O2639" s="24"/>
      <c r="P2639" s="40">
        <f t="shared" ca="1" si="917"/>
        <v>3</v>
      </c>
      <c r="Q2639" s="40"/>
      <c r="R2639" s="19">
        <f t="shared" ca="1" si="918"/>
        <v>2</v>
      </c>
      <c r="S2639" s="19">
        <f t="shared" ca="1" si="919"/>
        <v>5</v>
      </c>
      <c r="T2639" s="19">
        <f t="shared" ca="1" si="920"/>
        <v>1</v>
      </c>
      <c r="U2639" s="42"/>
      <c r="V2639" s="19">
        <f t="shared" ca="1" si="921"/>
        <v>2</v>
      </c>
      <c r="W2639" s="19">
        <f t="shared" ca="1" si="922"/>
        <v>5</v>
      </c>
      <c r="X2639" s="19">
        <f t="shared" ca="1" si="923"/>
        <v>5</v>
      </c>
      <c r="Y2639" s="19">
        <f t="shared" ca="1" si="924"/>
        <v>1</v>
      </c>
      <c r="Z2639" s="19">
        <f t="shared" ca="1" si="925"/>
        <v>1</v>
      </c>
      <c r="AA2639" s="19">
        <f t="shared" ca="1" si="926"/>
        <v>5</v>
      </c>
      <c r="AB2639" s="3"/>
      <c r="AE2639" s="1"/>
    </row>
    <row r="2640" spans="2:31" ht="15" x14ac:dyDescent="0.25">
      <c r="B2640" s="35">
        <f t="shared" ca="1" si="928"/>
        <v>33</v>
      </c>
      <c r="C2640" s="12">
        <f ca="1">IF(B2640="","",VLOOKUP(B2640,Tabelle2!$D$1:$E$37,2,0))</f>
        <v>6</v>
      </c>
      <c r="D2640" s="18" t="str">
        <f t="shared" ca="1" si="909"/>
        <v>W</v>
      </c>
      <c r="E2640" s="16" t="str">
        <f t="shared" ca="1" si="927"/>
        <v/>
      </c>
      <c r="F2640" s="19" t="str">
        <f t="shared" ca="1" si="907"/>
        <v>New</v>
      </c>
      <c r="G2640" s="38">
        <f t="shared" ca="1" si="908"/>
        <v>0</v>
      </c>
      <c r="H2640" s="38">
        <f t="shared" ca="1" si="910"/>
        <v>-56</v>
      </c>
      <c r="I2640" s="27">
        <f t="shared" ca="1" si="911"/>
        <v>3</v>
      </c>
      <c r="J2640" s="27">
        <f t="shared" ca="1" si="912"/>
        <v>1</v>
      </c>
      <c r="K2640" s="19">
        <f t="shared" ca="1" si="913"/>
        <v>6</v>
      </c>
      <c r="L2640" s="12">
        <f t="shared" ca="1" si="914"/>
        <v>2</v>
      </c>
      <c r="M2640" s="19">
        <f t="shared" ca="1" si="915"/>
        <v>5</v>
      </c>
      <c r="N2640" s="19" t="str">
        <f t="shared" ca="1" si="916"/>
        <v/>
      </c>
      <c r="O2640" s="24"/>
      <c r="P2640" s="40">
        <f t="shared" ca="1" si="917"/>
        <v>3</v>
      </c>
      <c r="Q2640" s="40"/>
      <c r="R2640" s="19">
        <f t="shared" ca="1" si="918"/>
        <v>6</v>
      </c>
      <c r="S2640" s="19">
        <f t="shared" ca="1" si="919"/>
        <v>2</v>
      </c>
      <c r="T2640" s="19">
        <f t="shared" ca="1" si="920"/>
        <v>5</v>
      </c>
      <c r="U2640" s="42"/>
      <c r="V2640" s="19">
        <f t="shared" ca="1" si="921"/>
        <v>6</v>
      </c>
      <c r="W2640" s="19">
        <f t="shared" ca="1" si="922"/>
        <v>2</v>
      </c>
      <c r="X2640" s="19">
        <f t="shared" ca="1" si="923"/>
        <v>5</v>
      </c>
      <c r="Y2640" s="19">
        <f t="shared" ca="1" si="924"/>
        <v>5</v>
      </c>
      <c r="Z2640" s="19">
        <f t="shared" ca="1" si="925"/>
        <v>1</v>
      </c>
      <c r="AA2640" s="19">
        <f t="shared" ca="1" si="926"/>
        <v>1</v>
      </c>
      <c r="AB2640" s="3"/>
      <c r="AE2640" s="1"/>
    </row>
    <row r="2641" spans="2:31" ht="15" x14ac:dyDescent="0.25">
      <c r="B2641" s="35">
        <f t="shared" ca="1" si="928"/>
        <v>11</v>
      </c>
      <c r="C2641" s="12">
        <f ca="1">IF(B2641="","",VLOOKUP(B2641,Tabelle2!$D$1:$E$37,2,0))</f>
        <v>2</v>
      </c>
      <c r="D2641" s="18" t="str">
        <f t="shared" ca="1" si="909"/>
        <v>L</v>
      </c>
      <c r="E2641" s="16" t="str">
        <f t="shared" ca="1" si="927"/>
        <v/>
      </c>
      <c r="F2641" s="19" t="str">
        <f t="shared" ca="1" si="907"/>
        <v/>
      </c>
      <c r="G2641" s="38">
        <f t="shared" ca="1" si="908"/>
        <v>0</v>
      </c>
      <c r="H2641" s="38">
        <f t="shared" ca="1" si="910"/>
        <v>-56</v>
      </c>
      <c r="I2641" s="27">
        <f t="shared" ca="1" si="911"/>
        <v>1</v>
      </c>
      <c r="J2641" s="27">
        <f t="shared" ca="1" si="912"/>
        <v>1</v>
      </c>
      <c r="K2641" s="19">
        <f t="shared" ca="1" si="913"/>
        <v>2</v>
      </c>
      <c r="L2641" s="12" t="str">
        <f t="shared" ca="1" si="914"/>
        <v/>
      </c>
      <c r="M2641" s="19" t="str">
        <f t="shared" ca="1" si="915"/>
        <v/>
      </c>
      <c r="N2641" s="19" t="str">
        <f t="shared" ca="1" si="916"/>
        <v/>
      </c>
      <c r="O2641" s="24"/>
      <c r="P2641" s="40">
        <f t="shared" ca="1" si="917"/>
        <v>1</v>
      </c>
      <c r="Q2641" s="40"/>
      <c r="R2641" s="19">
        <f t="shared" ca="1" si="918"/>
        <v>2</v>
      </c>
      <c r="S2641" s="19" t="str">
        <f t="shared" ca="1" si="919"/>
        <v/>
      </c>
      <c r="T2641" s="19" t="str">
        <f t="shared" ca="1" si="920"/>
        <v/>
      </c>
      <c r="U2641" s="42"/>
      <c r="V2641" s="19">
        <f t="shared" ca="1" si="921"/>
        <v>2</v>
      </c>
      <c r="W2641" s="19" t="str">
        <f t="shared" ca="1" si="922"/>
        <v/>
      </c>
      <c r="X2641" s="19" t="str">
        <f t="shared" ca="1" si="923"/>
        <v/>
      </c>
      <c r="Y2641" s="19" t="str">
        <f t="shared" ca="1" si="924"/>
        <v/>
      </c>
      <c r="Z2641" s="19" t="str">
        <f t="shared" ca="1" si="925"/>
        <v/>
      </c>
      <c r="AA2641" s="19" t="str">
        <f t="shared" ca="1" si="926"/>
        <v/>
      </c>
      <c r="AB2641" s="3"/>
      <c r="AE2641" s="1"/>
    </row>
    <row r="2642" spans="2:31" ht="15" x14ac:dyDescent="0.25">
      <c r="B2642" s="35">
        <f t="shared" ca="1" si="928"/>
        <v>5</v>
      </c>
      <c r="C2642" s="12">
        <f ca="1">IF(B2642="","",VLOOKUP(B2642,Tabelle2!$D$1:$E$37,2,0))</f>
        <v>1</v>
      </c>
      <c r="D2642" s="18" t="str">
        <f t="shared" ca="1" si="909"/>
        <v>L</v>
      </c>
      <c r="E2642" s="16" t="str">
        <f t="shared" ca="1" si="927"/>
        <v/>
      </c>
      <c r="F2642" s="19" t="str">
        <f t="shared" ref="F2642:F2705" ca="1" si="929">IF(AND(F2641="l1",I2642&gt;3,D2642="l"),"L2",IF(I2642&lt;3,"",IF(AND(D2642="l",I2642=3,F2641=""),"l1",IF(F2641="L2","New",IF(AND(D2642="l",D2641="w"),"L1",IF(AND(D2642="l",D2641="l",D2640="W"),"L2",""))))))</f>
        <v/>
      </c>
      <c r="G2642" s="38">
        <f t="shared" ca="1" si="908"/>
        <v>0</v>
      </c>
      <c r="H2642" s="38">
        <f t="shared" ca="1" si="910"/>
        <v>-56</v>
      </c>
      <c r="I2642" s="27">
        <f t="shared" ca="1" si="911"/>
        <v>2</v>
      </c>
      <c r="J2642" s="27">
        <f t="shared" ca="1" si="912"/>
        <v>1</v>
      </c>
      <c r="K2642" s="19">
        <f t="shared" ca="1" si="913"/>
        <v>2</v>
      </c>
      <c r="L2642" s="12" t="str">
        <f t="shared" ca="1" si="914"/>
        <v/>
      </c>
      <c r="M2642" s="19" t="str">
        <f t="shared" ca="1" si="915"/>
        <v/>
      </c>
      <c r="N2642" s="19">
        <f t="shared" ca="1" si="916"/>
        <v>1</v>
      </c>
      <c r="O2642" s="24"/>
      <c r="P2642" s="40">
        <f t="shared" ca="1" si="917"/>
        <v>2</v>
      </c>
      <c r="Q2642" s="40"/>
      <c r="R2642" s="19">
        <f t="shared" ca="1" si="918"/>
        <v>1</v>
      </c>
      <c r="S2642" s="19">
        <f t="shared" ca="1" si="919"/>
        <v>2</v>
      </c>
      <c r="T2642" s="19" t="str">
        <f t="shared" ca="1" si="920"/>
        <v/>
      </c>
      <c r="U2642" s="42"/>
      <c r="V2642" s="19">
        <f t="shared" ca="1" si="921"/>
        <v>1</v>
      </c>
      <c r="W2642" s="19">
        <f t="shared" ca="1" si="922"/>
        <v>2</v>
      </c>
      <c r="X2642" s="19" t="str">
        <f t="shared" ca="1" si="923"/>
        <v/>
      </c>
      <c r="Y2642" s="19" t="str">
        <f t="shared" ca="1" si="924"/>
        <v/>
      </c>
      <c r="Z2642" s="19" t="str">
        <f t="shared" ca="1" si="925"/>
        <v/>
      </c>
      <c r="AA2642" s="19" t="str">
        <f t="shared" ca="1" si="926"/>
        <v/>
      </c>
      <c r="AB2642" s="3"/>
      <c r="AE2642" s="1"/>
    </row>
    <row r="2643" spans="2:31" ht="15" x14ac:dyDescent="0.25">
      <c r="B2643" s="35">
        <f t="shared" ca="1" si="928"/>
        <v>17</v>
      </c>
      <c r="C2643" s="12">
        <f ca="1">IF(B2643="","",VLOOKUP(B2643,Tabelle2!$D$1:$E$37,2,0))</f>
        <v>3</v>
      </c>
      <c r="D2643" s="18" t="str">
        <f t="shared" ca="1" si="909"/>
        <v>W</v>
      </c>
      <c r="E2643" s="16" t="str">
        <f t="shared" ca="1" si="927"/>
        <v>W</v>
      </c>
      <c r="F2643" s="19" t="str">
        <f t="shared" ca="1" si="929"/>
        <v/>
      </c>
      <c r="G2643" s="38">
        <f t="shared" ca="1" si="908"/>
        <v>3</v>
      </c>
      <c r="H2643" s="38">
        <f t="shared" ca="1" si="910"/>
        <v>-53</v>
      </c>
      <c r="I2643" s="27">
        <f t="shared" ca="1" si="911"/>
        <v>3</v>
      </c>
      <c r="J2643" s="27">
        <f t="shared" ca="1" si="912"/>
        <v>1</v>
      </c>
      <c r="K2643" s="19">
        <f t="shared" ca="1" si="913"/>
        <v>3</v>
      </c>
      <c r="L2643" s="12">
        <f t="shared" ca="1" si="914"/>
        <v>1</v>
      </c>
      <c r="M2643" s="19">
        <f t="shared" ca="1" si="915"/>
        <v>2</v>
      </c>
      <c r="N2643" s="19" t="str">
        <f t="shared" ca="1" si="916"/>
        <v/>
      </c>
      <c r="O2643" s="24"/>
      <c r="P2643" s="40">
        <f t="shared" ca="1" si="917"/>
        <v>3</v>
      </c>
      <c r="Q2643" s="40"/>
      <c r="R2643" s="19">
        <f t="shared" ca="1" si="918"/>
        <v>3</v>
      </c>
      <c r="S2643" s="19">
        <f t="shared" ca="1" si="919"/>
        <v>1</v>
      </c>
      <c r="T2643" s="19">
        <f t="shared" ca="1" si="920"/>
        <v>2</v>
      </c>
      <c r="U2643" s="42"/>
      <c r="V2643" s="19">
        <f t="shared" ca="1" si="921"/>
        <v>3</v>
      </c>
      <c r="W2643" s="19">
        <f t="shared" ca="1" si="922"/>
        <v>1</v>
      </c>
      <c r="X2643" s="19">
        <f t="shared" ca="1" si="923"/>
        <v>2</v>
      </c>
      <c r="Y2643" s="19" t="str">
        <f t="shared" ca="1" si="924"/>
        <v/>
      </c>
      <c r="Z2643" s="19" t="str">
        <f t="shared" ca="1" si="925"/>
        <v/>
      </c>
      <c r="AA2643" s="19" t="str">
        <f t="shared" ca="1" si="926"/>
        <v/>
      </c>
      <c r="AB2643" s="3"/>
      <c r="AE2643" s="1"/>
    </row>
    <row r="2644" spans="2:31" ht="15" x14ac:dyDescent="0.25">
      <c r="B2644" s="35">
        <f t="shared" ca="1" si="928"/>
        <v>18</v>
      </c>
      <c r="C2644" s="12">
        <f ca="1">IF(B2644="","",VLOOKUP(B2644,Tabelle2!$D$1:$E$37,2,0))</f>
        <v>3</v>
      </c>
      <c r="D2644" s="18" t="str">
        <f t="shared" ca="1" si="909"/>
        <v>W</v>
      </c>
      <c r="E2644" s="16" t="str">
        <f t="shared" ca="1" si="927"/>
        <v>W</v>
      </c>
      <c r="F2644" s="19" t="str">
        <f t="shared" ca="1" si="929"/>
        <v/>
      </c>
      <c r="G2644" s="38">
        <f t="shared" ca="1" si="908"/>
        <v>3</v>
      </c>
      <c r="H2644" s="38">
        <f t="shared" ca="1" si="910"/>
        <v>-50</v>
      </c>
      <c r="I2644" s="27">
        <f t="shared" ca="1" si="911"/>
        <v>3</v>
      </c>
      <c r="J2644" s="27">
        <f t="shared" ca="1" si="912"/>
        <v>1</v>
      </c>
      <c r="K2644" s="19">
        <f t="shared" ca="1" si="913"/>
        <v>3</v>
      </c>
      <c r="L2644" s="12">
        <f t="shared" ca="1" si="914"/>
        <v>1</v>
      </c>
      <c r="M2644" s="19">
        <f t="shared" ca="1" si="915"/>
        <v>2</v>
      </c>
      <c r="N2644" s="19" t="str">
        <f t="shared" ca="1" si="916"/>
        <v/>
      </c>
      <c r="O2644" s="24"/>
      <c r="P2644" s="40">
        <f t="shared" ca="1" si="917"/>
        <v>3</v>
      </c>
      <c r="Q2644" s="40"/>
      <c r="R2644" s="19">
        <f t="shared" ca="1" si="918"/>
        <v>3</v>
      </c>
      <c r="S2644" s="19">
        <f t="shared" ca="1" si="919"/>
        <v>1</v>
      </c>
      <c r="T2644" s="19">
        <f t="shared" ca="1" si="920"/>
        <v>2</v>
      </c>
      <c r="U2644" s="42"/>
      <c r="V2644" s="19">
        <f t="shared" ca="1" si="921"/>
        <v>3</v>
      </c>
      <c r="W2644" s="19">
        <f t="shared" ca="1" si="922"/>
        <v>3</v>
      </c>
      <c r="X2644" s="19">
        <f t="shared" ca="1" si="923"/>
        <v>1</v>
      </c>
      <c r="Y2644" s="19">
        <f t="shared" ca="1" si="924"/>
        <v>2</v>
      </c>
      <c r="Z2644" s="19" t="str">
        <f t="shared" ca="1" si="925"/>
        <v/>
      </c>
      <c r="AA2644" s="19" t="str">
        <f t="shared" ca="1" si="926"/>
        <v/>
      </c>
      <c r="AB2644" s="3"/>
      <c r="AE2644" s="1"/>
    </row>
    <row r="2645" spans="2:31" ht="15" x14ac:dyDescent="0.25">
      <c r="B2645" s="35">
        <f t="shared" ca="1" si="928"/>
        <v>2</v>
      </c>
      <c r="C2645" s="12">
        <f ca="1">IF(B2645="","",VLOOKUP(B2645,Tabelle2!$D$1:$E$37,2,0))</f>
        <v>1</v>
      </c>
      <c r="D2645" s="18" t="str">
        <f t="shared" ca="1" si="909"/>
        <v>W</v>
      </c>
      <c r="E2645" s="16" t="str">
        <f t="shared" ca="1" si="927"/>
        <v>W</v>
      </c>
      <c r="F2645" s="19" t="str">
        <f t="shared" ca="1" si="929"/>
        <v/>
      </c>
      <c r="G2645" s="38">
        <f t="shared" ca="1" si="908"/>
        <v>3</v>
      </c>
      <c r="H2645" s="38">
        <f t="shared" ca="1" si="910"/>
        <v>-47</v>
      </c>
      <c r="I2645" s="27">
        <f t="shared" ca="1" si="911"/>
        <v>3</v>
      </c>
      <c r="J2645" s="27">
        <f t="shared" ca="1" si="912"/>
        <v>1</v>
      </c>
      <c r="K2645" s="19">
        <f t="shared" ca="1" si="913"/>
        <v>3</v>
      </c>
      <c r="L2645" s="12">
        <f t="shared" ca="1" si="914"/>
        <v>1</v>
      </c>
      <c r="M2645" s="19">
        <f t="shared" ca="1" si="915"/>
        <v>2</v>
      </c>
      <c r="N2645" s="19" t="str">
        <f t="shared" ca="1" si="916"/>
        <v/>
      </c>
      <c r="O2645" s="24"/>
      <c r="P2645" s="40">
        <f t="shared" ca="1" si="917"/>
        <v>3</v>
      </c>
      <c r="Q2645" s="40"/>
      <c r="R2645" s="19">
        <f t="shared" ca="1" si="918"/>
        <v>1</v>
      </c>
      <c r="S2645" s="19">
        <f t="shared" ca="1" si="919"/>
        <v>3</v>
      </c>
      <c r="T2645" s="19">
        <f t="shared" ca="1" si="920"/>
        <v>2</v>
      </c>
      <c r="U2645" s="42"/>
      <c r="V2645" s="19">
        <f t="shared" ca="1" si="921"/>
        <v>1</v>
      </c>
      <c r="W2645" s="19">
        <f t="shared" ca="1" si="922"/>
        <v>3</v>
      </c>
      <c r="X2645" s="19">
        <f t="shared" ca="1" si="923"/>
        <v>3</v>
      </c>
      <c r="Y2645" s="19">
        <f t="shared" ca="1" si="924"/>
        <v>1</v>
      </c>
      <c r="Z2645" s="19">
        <f t="shared" ca="1" si="925"/>
        <v>2</v>
      </c>
      <c r="AA2645" s="19" t="str">
        <f t="shared" ca="1" si="926"/>
        <v/>
      </c>
      <c r="AB2645" s="3"/>
      <c r="AE2645" s="1"/>
    </row>
    <row r="2646" spans="2:31" ht="15" x14ac:dyDescent="0.25">
      <c r="B2646" s="35">
        <f t="shared" ca="1" si="928"/>
        <v>5</v>
      </c>
      <c r="C2646" s="12">
        <f ca="1">IF(B2646="","",VLOOKUP(B2646,Tabelle2!$D$1:$E$37,2,0))</f>
        <v>1</v>
      </c>
      <c r="D2646" s="18" t="str">
        <f t="shared" ca="1" si="909"/>
        <v>W</v>
      </c>
      <c r="E2646" s="16" t="str">
        <f t="shared" ca="1" si="927"/>
        <v>W</v>
      </c>
      <c r="F2646" s="19" t="str">
        <f t="shared" ca="1" si="929"/>
        <v/>
      </c>
      <c r="G2646" s="38">
        <f t="shared" ca="1" si="908"/>
        <v>3</v>
      </c>
      <c r="H2646" s="38">
        <f t="shared" ca="1" si="910"/>
        <v>-44</v>
      </c>
      <c r="I2646" s="27">
        <f t="shared" ca="1" si="911"/>
        <v>3</v>
      </c>
      <c r="J2646" s="27" t="str">
        <f t="shared" ca="1" si="912"/>
        <v/>
      </c>
      <c r="K2646" s="19">
        <f t="shared" ca="1" si="913"/>
        <v>3</v>
      </c>
      <c r="L2646" s="12">
        <f t="shared" ca="1" si="914"/>
        <v>1</v>
      </c>
      <c r="M2646" s="19">
        <f t="shared" ca="1" si="915"/>
        <v>2</v>
      </c>
      <c r="N2646" s="19" t="str">
        <f t="shared" ca="1" si="916"/>
        <v/>
      </c>
      <c r="O2646" s="24"/>
      <c r="P2646" s="40">
        <f t="shared" ca="1" si="917"/>
        <v>3</v>
      </c>
      <c r="Q2646" s="40"/>
      <c r="R2646" s="19">
        <f t="shared" ca="1" si="918"/>
        <v>1</v>
      </c>
      <c r="S2646" s="19">
        <f t="shared" ca="1" si="919"/>
        <v>3</v>
      </c>
      <c r="T2646" s="19">
        <f t="shared" ca="1" si="920"/>
        <v>2</v>
      </c>
      <c r="U2646" s="42"/>
      <c r="V2646" s="19">
        <f t="shared" ca="1" si="921"/>
        <v>1</v>
      </c>
      <c r="W2646" s="19">
        <f t="shared" ca="1" si="922"/>
        <v>1</v>
      </c>
      <c r="X2646" s="19">
        <f t="shared" ca="1" si="923"/>
        <v>3</v>
      </c>
      <c r="Y2646" s="19">
        <f t="shared" ca="1" si="924"/>
        <v>3</v>
      </c>
      <c r="Z2646" s="19">
        <f t="shared" ca="1" si="925"/>
        <v>1</v>
      </c>
      <c r="AA2646" s="19">
        <f t="shared" ca="1" si="926"/>
        <v>2</v>
      </c>
      <c r="AB2646" s="3"/>
      <c r="AE2646" s="1"/>
    </row>
    <row r="2647" spans="2:31" ht="15" x14ac:dyDescent="0.25">
      <c r="B2647" s="35">
        <f t="shared" ca="1" si="928"/>
        <v>9</v>
      </c>
      <c r="C2647" s="12">
        <f ca="1">IF(B2647="","",VLOOKUP(B2647,Tabelle2!$D$1:$E$37,2,0))</f>
        <v>2</v>
      </c>
      <c r="D2647" s="18" t="str">
        <f t="shared" ca="1" si="909"/>
        <v>W</v>
      </c>
      <c r="E2647" s="16" t="str">
        <f t="shared" ca="1" si="927"/>
        <v>W</v>
      </c>
      <c r="F2647" s="19" t="str">
        <f t="shared" ca="1" si="929"/>
        <v/>
      </c>
      <c r="G2647" s="38">
        <f t="shared" ca="1" si="908"/>
        <v>3</v>
      </c>
      <c r="H2647" s="38">
        <f t="shared" ca="1" si="910"/>
        <v>-41</v>
      </c>
      <c r="I2647" s="27">
        <f t="shared" ca="1" si="911"/>
        <v>3</v>
      </c>
      <c r="J2647" s="27" t="str">
        <f t="shared" ca="1" si="912"/>
        <v/>
      </c>
      <c r="K2647" s="19">
        <f t="shared" ca="1" si="913"/>
        <v>3</v>
      </c>
      <c r="L2647" s="12">
        <f t="shared" ca="1" si="914"/>
        <v>1</v>
      </c>
      <c r="M2647" s="19">
        <f t="shared" ca="1" si="915"/>
        <v>2</v>
      </c>
      <c r="N2647" s="19" t="str">
        <f t="shared" ca="1" si="916"/>
        <v/>
      </c>
      <c r="O2647" s="24"/>
      <c r="P2647" s="40">
        <f t="shared" ca="1" si="917"/>
        <v>3</v>
      </c>
      <c r="Q2647" s="40"/>
      <c r="R2647" s="19">
        <f t="shared" ca="1" si="918"/>
        <v>2</v>
      </c>
      <c r="S2647" s="19">
        <f t="shared" ca="1" si="919"/>
        <v>1</v>
      </c>
      <c r="T2647" s="19">
        <f t="shared" ca="1" si="920"/>
        <v>3</v>
      </c>
      <c r="U2647" s="42"/>
      <c r="V2647" s="19">
        <f t="shared" ca="1" si="921"/>
        <v>2</v>
      </c>
      <c r="W2647" s="19">
        <f t="shared" ca="1" si="922"/>
        <v>1</v>
      </c>
      <c r="X2647" s="19">
        <f t="shared" ca="1" si="923"/>
        <v>1</v>
      </c>
      <c r="Y2647" s="19">
        <f t="shared" ca="1" si="924"/>
        <v>3</v>
      </c>
      <c r="Z2647" s="19">
        <f t="shared" ca="1" si="925"/>
        <v>3</v>
      </c>
      <c r="AA2647" s="19">
        <f t="shared" ca="1" si="926"/>
        <v>1</v>
      </c>
      <c r="AB2647" s="3"/>
      <c r="AE2647" s="1"/>
    </row>
    <row r="2648" spans="2:31" ht="15" x14ac:dyDescent="0.25">
      <c r="B2648" s="35">
        <f t="shared" ca="1" si="928"/>
        <v>10</v>
      </c>
      <c r="C2648" s="12">
        <f ca="1">IF(B2648="","",VLOOKUP(B2648,Tabelle2!$D$1:$E$37,2,0))</f>
        <v>2</v>
      </c>
      <c r="D2648" s="18" t="str">
        <f t="shared" ca="1" si="909"/>
        <v>W</v>
      </c>
      <c r="E2648" s="16" t="str">
        <f t="shared" ca="1" si="927"/>
        <v>W</v>
      </c>
      <c r="F2648" s="19" t="str">
        <f t="shared" ca="1" si="929"/>
        <v/>
      </c>
      <c r="G2648" s="38">
        <f t="shared" ref="G2648:G2711" ca="1" si="930">IF(AND(E2648="w",F2647="l1"),2,IF(E2648="",0,IF(AND(E2648="w",F2648=""),3,IF(AND(E2648="l",F2648="l1"),-3,IF(AND(E2648="l",F2648="l2"),-4)))))</f>
        <v>3</v>
      </c>
      <c r="H2648" s="38">
        <f t="shared" ca="1" si="910"/>
        <v>-38</v>
      </c>
      <c r="I2648" s="27">
        <f t="shared" ca="1" si="911"/>
        <v>3</v>
      </c>
      <c r="J2648" s="27" t="str">
        <f t="shared" ca="1" si="912"/>
        <v/>
      </c>
      <c r="K2648" s="19">
        <f t="shared" ca="1" si="913"/>
        <v>3</v>
      </c>
      <c r="L2648" s="12">
        <f t="shared" ca="1" si="914"/>
        <v>1</v>
      </c>
      <c r="M2648" s="19">
        <f t="shared" ca="1" si="915"/>
        <v>2</v>
      </c>
      <c r="N2648" s="19" t="str">
        <f t="shared" ca="1" si="916"/>
        <v/>
      </c>
      <c r="O2648" s="24"/>
      <c r="P2648" s="40">
        <f t="shared" ca="1" si="917"/>
        <v>3</v>
      </c>
      <c r="Q2648" s="40"/>
      <c r="R2648" s="19">
        <f t="shared" ca="1" si="918"/>
        <v>2</v>
      </c>
      <c r="S2648" s="19">
        <f t="shared" ca="1" si="919"/>
        <v>1</v>
      </c>
      <c r="T2648" s="19">
        <f t="shared" ca="1" si="920"/>
        <v>3</v>
      </c>
      <c r="U2648" s="42"/>
      <c r="V2648" s="19">
        <f t="shared" ca="1" si="921"/>
        <v>2</v>
      </c>
      <c r="W2648" s="19">
        <f t="shared" ca="1" si="922"/>
        <v>2</v>
      </c>
      <c r="X2648" s="19">
        <f t="shared" ca="1" si="923"/>
        <v>1</v>
      </c>
      <c r="Y2648" s="19">
        <f t="shared" ca="1" si="924"/>
        <v>1</v>
      </c>
      <c r="Z2648" s="19">
        <f t="shared" ca="1" si="925"/>
        <v>3</v>
      </c>
      <c r="AA2648" s="19">
        <f t="shared" ca="1" si="926"/>
        <v>3</v>
      </c>
      <c r="AB2648" s="3"/>
      <c r="AE2648" s="1"/>
    </row>
    <row r="2649" spans="2:31" ht="15" x14ac:dyDescent="0.25">
      <c r="B2649" s="35">
        <f t="shared" ca="1" si="928"/>
        <v>15</v>
      </c>
      <c r="C2649" s="12">
        <f ca="1">IF(B2649="","",VLOOKUP(B2649,Tabelle2!$D$1:$E$37,2,0))</f>
        <v>3</v>
      </c>
      <c r="D2649" s="18" t="str">
        <f t="shared" ca="1" si="909"/>
        <v>L</v>
      </c>
      <c r="E2649" s="16" t="str">
        <f t="shared" ca="1" si="927"/>
        <v>L</v>
      </c>
      <c r="F2649" s="19" t="str">
        <f t="shared" ca="1" si="929"/>
        <v>l1</v>
      </c>
      <c r="G2649" s="38">
        <f t="shared" ca="1" si="930"/>
        <v>-3</v>
      </c>
      <c r="H2649" s="38">
        <f t="shared" ca="1" si="910"/>
        <v>-41</v>
      </c>
      <c r="I2649" s="27">
        <f t="shared" ca="1" si="911"/>
        <v>3</v>
      </c>
      <c r="J2649" s="27" t="str">
        <f t="shared" ca="1" si="912"/>
        <v/>
      </c>
      <c r="K2649" s="19">
        <f t="shared" ca="1" si="913"/>
        <v>3</v>
      </c>
      <c r="L2649" s="12">
        <f t="shared" ca="1" si="914"/>
        <v>1</v>
      </c>
      <c r="M2649" s="19">
        <f t="shared" ca="1" si="915"/>
        <v>2</v>
      </c>
      <c r="N2649" s="19" t="str">
        <f t="shared" ca="1" si="916"/>
        <v/>
      </c>
      <c r="O2649" s="24"/>
      <c r="P2649" s="40">
        <f t="shared" ca="1" si="917"/>
        <v>3</v>
      </c>
      <c r="Q2649" s="40"/>
      <c r="R2649" s="19">
        <f t="shared" ca="1" si="918"/>
        <v>3</v>
      </c>
      <c r="S2649" s="19">
        <f t="shared" ca="1" si="919"/>
        <v>2</v>
      </c>
      <c r="T2649" s="19">
        <f t="shared" ca="1" si="920"/>
        <v>1</v>
      </c>
      <c r="U2649" s="42"/>
      <c r="V2649" s="19">
        <f t="shared" ca="1" si="921"/>
        <v>3</v>
      </c>
      <c r="W2649" s="19">
        <f t="shared" ca="1" si="922"/>
        <v>2</v>
      </c>
      <c r="X2649" s="19">
        <f t="shared" ca="1" si="923"/>
        <v>2</v>
      </c>
      <c r="Y2649" s="19">
        <f t="shared" ca="1" si="924"/>
        <v>1</v>
      </c>
      <c r="Z2649" s="19">
        <f t="shared" ca="1" si="925"/>
        <v>1</v>
      </c>
      <c r="AA2649" s="19">
        <f t="shared" ca="1" si="926"/>
        <v>3</v>
      </c>
      <c r="AB2649" s="3"/>
      <c r="AE2649" s="1"/>
    </row>
    <row r="2650" spans="2:31" ht="15" x14ac:dyDescent="0.25">
      <c r="B2650" s="35">
        <f t="shared" ca="1" si="928"/>
        <v>33</v>
      </c>
      <c r="C2650" s="12">
        <f ca="1">IF(B2650="","",VLOOKUP(B2650,Tabelle2!$D$1:$E$37,2,0))</f>
        <v>6</v>
      </c>
      <c r="D2650" s="18" t="str">
        <f t="shared" ca="1" si="909"/>
        <v>L</v>
      </c>
      <c r="E2650" s="16" t="str">
        <f t="shared" ca="1" si="927"/>
        <v>L</v>
      </c>
      <c r="F2650" s="19" t="str">
        <f t="shared" ca="1" si="929"/>
        <v>L2</v>
      </c>
      <c r="G2650" s="38">
        <f t="shared" ca="1" si="930"/>
        <v>-4</v>
      </c>
      <c r="H2650" s="38">
        <f t="shared" ca="1" si="910"/>
        <v>-45</v>
      </c>
      <c r="I2650" s="27">
        <f t="shared" ca="1" si="911"/>
        <v>4</v>
      </c>
      <c r="J2650" s="27" t="str">
        <f t="shared" ca="1" si="912"/>
        <v/>
      </c>
      <c r="K2650" s="19">
        <f t="shared" ca="1" si="913"/>
        <v>3</v>
      </c>
      <c r="L2650" s="12">
        <f t="shared" ca="1" si="914"/>
        <v>1</v>
      </c>
      <c r="M2650" s="19">
        <f t="shared" ca="1" si="915"/>
        <v>2</v>
      </c>
      <c r="N2650" s="19">
        <f t="shared" ca="1" si="916"/>
        <v>6</v>
      </c>
      <c r="O2650" s="24"/>
      <c r="P2650" s="40">
        <f t="shared" ca="1" si="917"/>
        <v>3</v>
      </c>
      <c r="Q2650" s="40"/>
      <c r="R2650" s="19">
        <f t="shared" ca="1" si="918"/>
        <v>6</v>
      </c>
      <c r="S2650" s="19">
        <f t="shared" ca="1" si="919"/>
        <v>3</v>
      </c>
      <c r="T2650" s="19">
        <f t="shared" ca="1" si="920"/>
        <v>2</v>
      </c>
      <c r="U2650" s="42"/>
      <c r="V2650" s="19">
        <f t="shared" ca="1" si="921"/>
        <v>6</v>
      </c>
      <c r="W2650" s="19">
        <f t="shared" ca="1" si="922"/>
        <v>3</v>
      </c>
      <c r="X2650" s="19">
        <f t="shared" ca="1" si="923"/>
        <v>2</v>
      </c>
      <c r="Y2650" s="19">
        <f t="shared" ca="1" si="924"/>
        <v>2</v>
      </c>
      <c r="Z2650" s="19">
        <f t="shared" ca="1" si="925"/>
        <v>1</v>
      </c>
      <c r="AA2650" s="19">
        <f t="shared" ca="1" si="926"/>
        <v>1</v>
      </c>
      <c r="AB2650" s="3"/>
      <c r="AE2650" s="1"/>
    </row>
    <row r="2651" spans="2:31" ht="15" x14ac:dyDescent="0.25">
      <c r="B2651" s="35">
        <f t="shared" ca="1" si="928"/>
        <v>23</v>
      </c>
      <c r="C2651" s="12">
        <f ca="1">IF(B2651="","",VLOOKUP(B2651,Tabelle2!$D$1:$E$37,2,0))</f>
        <v>4</v>
      </c>
      <c r="D2651" s="18" t="str">
        <f t="shared" ca="1" si="909"/>
        <v>W</v>
      </c>
      <c r="E2651" s="16" t="str">
        <f t="shared" ca="1" si="927"/>
        <v/>
      </c>
      <c r="F2651" s="19" t="str">
        <f t="shared" ca="1" si="929"/>
        <v>New</v>
      </c>
      <c r="G2651" s="38">
        <f t="shared" ca="1" si="930"/>
        <v>0</v>
      </c>
      <c r="H2651" s="38">
        <f t="shared" ca="1" si="910"/>
        <v>-45</v>
      </c>
      <c r="I2651" s="27">
        <f t="shared" ca="1" si="911"/>
        <v>3</v>
      </c>
      <c r="J2651" s="27">
        <f t="shared" ca="1" si="912"/>
        <v>1</v>
      </c>
      <c r="K2651" s="19">
        <f t="shared" ca="1" si="913"/>
        <v>4</v>
      </c>
      <c r="L2651" s="12">
        <f t="shared" ca="1" si="914"/>
        <v>6</v>
      </c>
      <c r="M2651" s="19">
        <f t="shared" ca="1" si="915"/>
        <v>3</v>
      </c>
      <c r="N2651" s="19" t="str">
        <f t="shared" ca="1" si="916"/>
        <v/>
      </c>
      <c r="O2651" s="24"/>
      <c r="P2651" s="40">
        <f t="shared" ca="1" si="917"/>
        <v>3</v>
      </c>
      <c r="Q2651" s="40"/>
      <c r="R2651" s="19">
        <f t="shared" ca="1" si="918"/>
        <v>4</v>
      </c>
      <c r="S2651" s="19">
        <f t="shared" ca="1" si="919"/>
        <v>6</v>
      </c>
      <c r="T2651" s="19">
        <f t="shared" ca="1" si="920"/>
        <v>3</v>
      </c>
      <c r="U2651" s="42"/>
      <c r="V2651" s="19">
        <f t="shared" ca="1" si="921"/>
        <v>4</v>
      </c>
      <c r="W2651" s="19">
        <f t="shared" ca="1" si="922"/>
        <v>6</v>
      </c>
      <c r="X2651" s="19">
        <f t="shared" ca="1" si="923"/>
        <v>3</v>
      </c>
      <c r="Y2651" s="19">
        <f t="shared" ca="1" si="924"/>
        <v>2</v>
      </c>
      <c r="Z2651" s="19">
        <f t="shared" ca="1" si="925"/>
        <v>2</v>
      </c>
      <c r="AA2651" s="19">
        <f t="shared" ca="1" si="926"/>
        <v>1</v>
      </c>
      <c r="AB2651" s="3"/>
      <c r="AE2651" s="1"/>
    </row>
    <row r="2652" spans="2:31" ht="15" x14ac:dyDescent="0.25">
      <c r="B2652" s="35">
        <f t="shared" ca="1" si="928"/>
        <v>33</v>
      </c>
      <c r="C2652" s="12">
        <f ca="1">IF(B2652="","",VLOOKUP(B2652,Tabelle2!$D$1:$E$37,2,0))</f>
        <v>6</v>
      </c>
      <c r="D2652" s="18" t="str">
        <f t="shared" ref="D2652:D2679" ca="1" si="931">IF(AND(I2652=3,OR(C2653=K2652,C2653=L2652,C2653=M2652)),"W",IF(AND(I2652=4,OR(C2653=K2652,C2653=L2652,C2653=M2652,C2653=N2652)),"W","L"))</f>
        <v>L</v>
      </c>
      <c r="E2652" s="16" t="str">
        <f t="shared" ca="1" si="927"/>
        <v/>
      </c>
      <c r="F2652" s="19" t="str">
        <f t="shared" ca="1" si="929"/>
        <v/>
      </c>
      <c r="G2652" s="38">
        <f t="shared" ca="1" si="930"/>
        <v>0</v>
      </c>
      <c r="H2652" s="38">
        <f t="shared" ref="H2652:H2679" ca="1" si="932">H2651+G2652</f>
        <v>-45</v>
      </c>
      <c r="I2652" s="27">
        <f t="shared" ref="I2652:I2679" ca="1" si="933">COUNTIF(K2652:N2652,1)+COUNTIF(K2652:N2652,2)+COUNTIF(K2652:N2652,3)+COUNTIF(K2652:N2652,4)+COUNTIF(K2652:N2652,5)+COUNTIF(K2652:N2652,6)</f>
        <v>1</v>
      </c>
      <c r="J2652" s="27">
        <f t="shared" ref="J2652:J2679" ca="1" si="934">IF(OR(F2649="New",F2648="New",F2647="New",F2650="New",F2651="New",F2652="New"),1,"")</f>
        <v>1</v>
      </c>
      <c r="K2652" s="19">
        <f t="shared" ref="K2652:K2679" ca="1" si="935">IF(AND(F2651="New",P2652&gt;=1),R2652,IF(AND(F2651="l1",I2651=3),K2651,IF(D2650="w",K2651,IF(D2651="w",K2651,IF(V2652&lt;&gt;0,V2652,IF(W2652&lt;&gt;0,W2652,IF(X2652&lt;&gt;0,X2652,IF(Y2652&lt;&gt;0,Y2652,IF(Z2652&lt;&gt;0,Z2652,IF(AA2652&lt;&gt;0,AA2652,""))))))))))</f>
        <v>6</v>
      </c>
      <c r="L2652" s="12" t="str">
        <f t="shared" ref="L2652:L2679" ca="1" si="936">IF(AND(F2651="New",P2652=1),"",IF(AND(F2651="New",P2652&gt;=2),S2652,IF(AND(F2651="l1",I2651=3),L2651,IF(D2650="w",L2651,IF(D2651="w",L2651,IF(F2651="l1",L2651,IF(AND(W2652&lt;&gt;0,W2652&lt;&gt;K2652),W2652,IF(AND(X2652&lt;&gt;0,X2652&lt;&gt;K2652),X2652,IF(AND(Y2652&lt;&gt;0,Y2652&lt;&gt;K2652),Y2652,IF(AND(Z2652&lt;&gt;0,Z2652&lt;&gt;K2652),Z2652,IF(AND(AA2652&lt;&gt;0,AA2652&lt;&gt;K2652),AA2652)))))))))))</f>
        <v/>
      </c>
      <c r="M2652" s="19" t="str">
        <f t="shared" ref="M2652:M2679" ca="1" si="937">IF(AND(F2651="New",P2652=1),"",IF(AND(F2651="New",P2652=2),"",IF(AND(F2651="New",P2652=3),T2652,IF(AND(F2651="l1",I2651=3),M2651,IF(D2650="w",M2651,IF(D2651="w",M2651,IF(AND(X2652&lt;&gt;0,X2652&lt;&gt;K2652,X2652&lt;&gt;L2652),X2652,IF(AND(Y2652&lt;&gt;0,Y2652&lt;&gt;K2652,Y2652&lt;&gt;L2652),Y2652,IF(AND(Z2652&lt;&gt;0,Z2652&lt;&gt;K2652,Z2652&lt;&gt;L2652),Z2652,IF(AND(AA2652&lt;&gt;0,AA2652&lt;&gt;K2652,AA2652&lt;&gt;L2652),AA2652,""))))))))))</f>
        <v/>
      </c>
      <c r="N2652" s="19" t="str">
        <f t="shared" ref="N2652:N2679" ca="1" si="938">IF(N2651&lt;&gt;"","",IF(AND(R2652&lt;&gt;K2652,R2652&lt;&gt;L2652,R2652&lt;&gt;M2652,R2652&lt;&gt;0),R2652,""))</f>
        <v/>
      </c>
      <c r="O2652" s="24"/>
      <c r="P2652" s="40">
        <f t="shared" ref="P2652:P2679" ca="1" si="939">COUNTIF(R2652:T2652,1)+COUNTIF(R2652:T2652,2)+COUNTIF(R2652:T2652,3)+COUNTIF(R2652:T2652,4)+COUNTIF(R2652:T2652,5)+COUNTIF(R2652:T2652,6)</f>
        <v>1</v>
      </c>
      <c r="Q2652" s="40"/>
      <c r="R2652" s="19">
        <f t="shared" ref="R2652:R2679" ca="1" si="940">V2652</f>
        <v>6</v>
      </c>
      <c r="S2652" s="19" t="str">
        <f t="shared" ref="S2652:S2679" ca="1" si="941">IF(AND(W2652&lt;&gt;0,W2652&lt;&gt;V2652),W2652,IF(AND(X2652&lt;&gt;0,X2652&lt;&gt;V2652),X2652,IF(AND(Y2652&lt;&gt;0,Y2652&lt;&gt;V2652),Y2652,IF(AND(Z2652&lt;&gt;0,Z2652&lt;&gt;V2652),Z2652,IF(AND(AA2652&lt;&gt;0,AA2652&lt;&gt;V2652),AA2652)))))</f>
        <v/>
      </c>
      <c r="T2652" s="19" t="str">
        <f t="shared" ref="T2652:T2679" ca="1" si="942">IF(AND(X2652&lt;&gt;0,X2652&lt;&gt;S2652,X2652&lt;&gt;R2652),X2652,IF(AND(Y2652&lt;&gt;0,Y2652&lt;&gt;R2652,Y2652&lt;&gt;S2652),Y2652,IF(AND(Z2652&lt;&gt;0,Z2652&lt;&gt;R2652,Z2652&lt;&gt;S2652),Z2652,IF(AND(AA2652&lt;&gt;0,AA2652&lt;&gt;R2652,AA2652&lt;&gt;S2652),AA2652,""))))</f>
        <v/>
      </c>
      <c r="U2652" s="42"/>
      <c r="V2652" s="19">
        <f t="shared" ref="V2652:V2679" ca="1" si="943">C2652</f>
        <v>6</v>
      </c>
      <c r="W2652" s="19" t="str">
        <f t="shared" ref="W2652:W2679" ca="1" si="944">IF(F2651="New","",C2651)</f>
        <v/>
      </c>
      <c r="X2652" s="19" t="str">
        <f t="shared" ref="X2652:X2679" ca="1" si="945">IF(F2650="New","",IF(F2651="New","",C2650))</f>
        <v/>
      </c>
      <c r="Y2652" s="19" t="str">
        <f t="shared" ref="Y2652:Y2679" ca="1" si="946">IF(F2649="New","",IF(F2650="New","",IF(F2651="New","",C2649)))</f>
        <v/>
      </c>
      <c r="Z2652" s="19" t="str">
        <f t="shared" ref="Z2652:Z2679" ca="1" si="947">IF(F2648="New","",IF(F2649="New","",IF(F2650="New","",IF(F2651="New","",C2648))))</f>
        <v/>
      </c>
      <c r="AA2652" s="19" t="str">
        <f t="shared" ref="AA2652:AA2679" ca="1" si="948">IF(F2647="New","",IF(F2648="New","",IF(F2649="New","",IF(F2650="New","",IF(F2651="New","",C2647)))))</f>
        <v/>
      </c>
      <c r="AB2652" s="3"/>
      <c r="AE2652" s="1"/>
    </row>
    <row r="2653" spans="2:31" ht="15" x14ac:dyDescent="0.25">
      <c r="B2653" s="35">
        <f t="shared" ca="1" si="928"/>
        <v>5</v>
      </c>
      <c r="C2653" s="12">
        <f ca="1">IF(B2653="","",VLOOKUP(B2653,Tabelle2!$D$1:$E$37,2,0))</f>
        <v>1</v>
      </c>
      <c r="D2653" s="18" t="str">
        <f t="shared" ca="1" si="931"/>
        <v>L</v>
      </c>
      <c r="E2653" s="16" t="str">
        <f t="shared" ca="1" si="927"/>
        <v/>
      </c>
      <c r="F2653" s="19" t="str">
        <f t="shared" ca="1" si="929"/>
        <v/>
      </c>
      <c r="G2653" s="38">
        <f t="shared" ca="1" si="930"/>
        <v>0</v>
      </c>
      <c r="H2653" s="38">
        <f t="shared" ca="1" si="932"/>
        <v>-45</v>
      </c>
      <c r="I2653" s="27">
        <f t="shared" ca="1" si="933"/>
        <v>2</v>
      </c>
      <c r="J2653" s="27">
        <f t="shared" ca="1" si="934"/>
        <v>1</v>
      </c>
      <c r="K2653" s="19">
        <f t="shared" ca="1" si="935"/>
        <v>6</v>
      </c>
      <c r="L2653" s="12" t="str">
        <f t="shared" ca="1" si="936"/>
        <v/>
      </c>
      <c r="M2653" s="19" t="str">
        <f t="shared" ca="1" si="937"/>
        <v/>
      </c>
      <c r="N2653" s="19">
        <f t="shared" ca="1" si="938"/>
        <v>1</v>
      </c>
      <c r="O2653" s="24"/>
      <c r="P2653" s="40">
        <f t="shared" ca="1" si="939"/>
        <v>2</v>
      </c>
      <c r="Q2653" s="40"/>
      <c r="R2653" s="19">
        <f t="shared" ca="1" si="940"/>
        <v>1</v>
      </c>
      <c r="S2653" s="19">
        <f t="shared" ca="1" si="941"/>
        <v>6</v>
      </c>
      <c r="T2653" s="19" t="str">
        <f t="shared" ca="1" si="942"/>
        <v/>
      </c>
      <c r="U2653" s="42"/>
      <c r="V2653" s="19">
        <f t="shared" ca="1" si="943"/>
        <v>1</v>
      </c>
      <c r="W2653" s="19">
        <f t="shared" ca="1" si="944"/>
        <v>6</v>
      </c>
      <c r="X2653" s="19" t="str">
        <f t="shared" ca="1" si="945"/>
        <v/>
      </c>
      <c r="Y2653" s="19" t="str">
        <f t="shared" ca="1" si="946"/>
        <v/>
      </c>
      <c r="Z2653" s="19" t="str">
        <f t="shared" ca="1" si="947"/>
        <v/>
      </c>
      <c r="AA2653" s="19" t="str">
        <f t="shared" ca="1" si="948"/>
        <v/>
      </c>
      <c r="AB2653" s="3"/>
      <c r="AE2653" s="1"/>
    </row>
    <row r="2654" spans="2:31" ht="15" x14ac:dyDescent="0.25">
      <c r="B2654" s="35">
        <f t="shared" ca="1" si="928"/>
        <v>35</v>
      </c>
      <c r="C2654" s="12">
        <f ca="1">IF(B2654="","",VLOOKUP(B2654,Tabelle2!$D$1:$E$37,2,0))</f>
        <v>6</v>
      </c>
      <c r="D2654" s="18" t="str">
        <f t="shared" ca="1" si="931"/>
        <v>L</v>
      </c>
      <c r="E2654" s="16" t="str">
        <f t="shared" ca="1" si="927"/>
        <v/>
      </c>
      <c r="F2654" s="19" t="str">
        <f t="shared" ca="1" si="929"/>
        <v/>
      </c>
      <c r="G2654" s="38">
        <f t="shared" ca="1" si="930"/>
        <v>0</v>
      </c>
      <c r="H2654" s="38">
        <f t="shared" ca="1" si="932"/>
        <v>-45</v>
      </c>
      <c r="I2654" s="27">
        <f t="shared" ca="1" si="933"/>
        <v>2</v>
      </c>
      <c r="J2654" s="27">
        <f t="shared" ca="1" si="934"/>
        <v>1</v>
      </c>
      <c r="K2654" s="19">
        <f t="shared" ca="1" si="935"/>
        <v>6</v>
      </c>
      <c r="L2654" s="12">
        <f t="shared" ca="1" si="936"/>
        <v>1</v>
      </c>
      <c r="M2654" s="19" t="str">
        <f t="shared" ca="1" si="937"/>
        <v/>
      </c>
      <c r="N2654" s="19" t="str">
        <f t="shared" ca="1" si="938"/>
        <v/>
      </c>
      <c r="O2654" s="24"/>
      <c r="P2654" s="40">
        <f t="shared" ca="1" si="939"/>
        <v>2</v>
      </c>
      <c r="Q2654" s="40"/>
      <c r="R2654" s="19">
        <f t="shared" ca="1" si="940"/>
        <v>6</v>
      </c>
      <c r="S2654" s="19">
        <f t="shared" ca="1" si="941"/>
        <v>1</v>
      </c>
      <c r="T2654" s="19" t="str">
        <f t="shared" ca="1" si="942"/>
        <v/>
      </c>
      <c r="U2654" s="42"/>
      <c r="V2654" s="19">
        <f t="shared" ca="1" si="943"/>
        <v>6</v>
      </c>
      <c r="W2654" s="19">
        <f t="shared" ca="1" si="944"/>
        <v>1</v>
      </c>
      <c r="X2654" s="19">
        <f t="shared" ca="1" si="945"/>
        <v>6</v>
      </c>
      <c r="Y2654" s="19" t="str">
        <f t="shared" ca="1" si="946"/>
        <v/>
      </c>
      <c r="Z2654" s="19" t="str">
        <f t="shared" ca="1" si="947"/>
        <v/>
      </c>
      <c r="AA2654" s="19" t="str">
        <f t="shared" ca="1" si="948"/>
        <v/>
      </c>
      <c r="AB2654" s="3"/>
      <c r="AE2654" s="1"/>
    </row>
    <row r="2655" spans="2:31" ht="15" x14ac:dyDescent="0.25">
      <c r="B2655" s="35">
        <f t="shared" ca="1" si="928"/>
        <v>29</v>
      </c>
      <c r="C2655" s="12">
        <f ca="1">IF(B2655="","",VLOOKUP(B2655,Tabelle2!$D$1:$E$37,2,0))</f>
        <v>5</v>
      </c>
      <c r="D2655" s="18" t="str">
        <f t="shared" ca="1" si="931"/>
        <v>W</v>
      </c>
      <c r="E2655" s="16" t="str">
        <f t="shared" ca="1" si="927"/>
        <v>W</v>
      </c>
      <c r="F2655" s="19" t="str">
        <f t="shared" ca="1" si="929"/>
        <v/>
      </c>
      <c r="G2655" s="38">
        <f t="shared" ca="1" si="930"/>
        <v>3</v>
      </c>
      <c r="H2655" s="38">
        <f t="shared" ca="1" si="932"/>
        <v>-42</v>
      </c>
      <c r="I2655" s="27">
        <f t="shared" ca="1" si="933"/>
        <v>3</v>
      </c>
      <c r="J2655" s="27">
        <f t="shared" ca="1" si="934"/>
        <v>1</v>
      </c>
      <c r="K2655" s="19">
        <f t="shared" ca="1" si="935"/>
        <v>5</v>
      </c>
      <c r="L2655" s="12">
        <f t="shared" ca="1" si="936"/>
        <v>6</v>
      </c>
      <c r="M2655" s="19">
        <f t="shared" ca="1" si="937"/>
        <v>1</v>
      </c>
      <c r="N2655" s="19" t="str">
        <f t="shared" ca="1" si="938"/>
        <v/>
      </c>
      <c r="O2655" s="24"/>
      <c r="P2655" s="40">
        <f t="shared" ca="1" si="939"/>
        <v>3</v>
      </c>
      <c r="Q2655" s="40"/>
      <c r="R2655" s="19">
        <f t="shared" ca="1" si="940"/>
        <v>5</v>
      </c>
      <c r="S2655" s="19">
        <f t="shared" ca="1" si="941"/>
        <v>6</v>
      </c>
      <c r="T2655" s="19">
        <f t="shared" ca="1" si="942"/>
        <v>1</v>
      </c>
      <c r="U2655" s="42"/>
      <c r="V2655" s="19">
        <f t="shared" ca="1" si="943"/>
        <v>5</v>
      </c>
      <c r="W2655" s="19">
        <f t="shared" ca="1" si="944"/>
        <v>6</v>
      </c>
      <c r="X2655" s="19">
        <f t="shared" ca="1" si="945"/>
        <v>1</v>
      </c>
      <c r="Y2655" s="19">
        <f t="shared" ca="1" si="946"/>
        <v>6</v>
      </c>
      <c r="Z2655" s="19" t="str">
        <f t="shared" ca="1" si="947"/>
        <v/>
      </c>
      <c r="AA2655" s="19" t="str">
        <f t="shared" ca="1" si="948"/>
        <v/>
      </c>
      <c r="AB2655" s="3"/>
      <c r="AE2655" s="1"/>
    </row>
    <row r="2656" spans="2:31" ht="15" x14ac:dyDescent="0.25">
      <c r="B2656" s="35">
        <f t="shared" ca="1" si="928"/>
        <v>28</v>
      </c>
      <c r="C2656" s="12">
        <f ca="1">IF(B2656="","",VLOOKUP(B2656,Tabelle2!$D$1:$E$37,2,0))</f>
        <v>5</v>
      </c>
      <c r="D2656" s="18" t="str">
        <f t="shared" ca="1" si="931"/>
        <v>L</v>
      </c>
      <c r="E2656" s="16" t="str">
        <f t="shared" ca="1" si="927"/>
        <v>L</v>
      </c>
      <c r="F2656" s="19" t="str">
        <f t="shared" ca="1" si="929"/>
        <v>l1</v>
      </c>
      <c r="G2656" s="38">
        <f t="shared" ca="1" si="930"/>
        <v>-3</v>
      </c>
      <c r="H2656" s="38">
        <f t="shared" ca="1" si="932"/>
        <v>-45</v>
      </c>
      <c r="I2656" s="27">
        <f t="shared" ca="1" si="933"/>
        <v>3</v>
      </c>
      <c r="J2656" s="27">
        <f t="shared" ca="1" si="934"/>
        <v>1</v>
      </c>
      <c r="K2656" s="19">
        <f t="shared" ca="1" si="935"/>
        <v>5</v>
      </c>
      <c r="L2656" s="12">
        <f t="shared" ca="1" si="936"/>
        <v>6</v>
      </c>
      <c r="M2656" s="19">
        <f t="shared" ca="1" si="937"/>
        <v>1</v>
      </c>
      <c r="N2656" s="19" t="str">
        <f t="shared" ca="1" si="938"/>
        <v/>
      </c>
      <c r="O2656" s="24"/>
      <c r="P2656" s="40">
        <f t="shared" ca="1" si="939"/>
        <v>3</v>
      </c>
      <c r="Q2656" s="40"/>
      <c r="R2656" s="19">
        <f t="shared" ca="1" si="940"/>
        <v>5</v>
      </c>
      <c r="S2656" s="19">
        <f t="shared" ca="1" si="941"/>
        <v>6</v>
      </c>
      <c r="T2656" s="19">
        <f t="shared" ca="1" si="942"/>
        <v>1</v>
      </c>
      <c r="U2656" s="42"/>
      <c r="V2656" s="19">
        <f t="shared" ca="1" si="943"/>
        <v>5</v>
      </c>
      <c r="W2656" s="19">
        <f t="shared" ca="1" si="944"/>
        <v>5</v>
      </c>
      <c r="X2656" s="19">
        <f t="shared" ca="1" si="945"/>
        <v>6</v>
      </c>
      <c r="Y2656" s="19">
        <f t="shared" ca="1" si="946"/>
        <v>1</v>
      </c>
      <c r="Z2656" s="19">
        <f t="shared" ca="1" si="947"/>
        <v>6</v>
      </c>
      <c r="AA2656" s="19" t="str">
        <f t="shared" ca="1" si="948"/>
        <v/>
      </c>
      <c r="AB2656" s="3"/>
      <c r="AE2656" s="1"/>
    </row>
    <row r="2657" spans="2:31" ht="15" x14ac:dyDescent="0.25">
      <c r="B2657" s="35">
        <f t="shared" ca="1" si="928"/>
        <v>8</v>
      </c>
      <c r="C2657" s="12">
        <f ca="1">IF(B2657="","",VLOOKUP(B2657,Tabelle2!$D$1:$E$37,2,0))</f>
        <v>2</v>
      </c>
      <c r="D2657" s="18" t="str">
        <f t="shared" ca="1" si="931"/>
        <v>L</v>
      </c>
      <c r="E2657" s="16" t="str">
        <f t="shared" ca="1" si="927"/>
        <v>L</v>
      </c>
      <c r="F2657" s="19" t="str">
        <f t="shared" ca="1" si="929"/>
        <v>L2</v>
      </c>
      <c r="G2657" s="38">
        <f t="shared" ca="1" si="930"/>
        <v>-4</v>
      </c>
      <c r="H2657" s="38">
        <f t="shared" ca="1" si="932"/>
        <v>-49</v>
      </c>
      <c r="I2657" s="27">
        <f t="shared" ca="1" si="933"/>
        <v>4</v>
      </c>
      <c r="J2657" s="27" t="str">
        <f t="shared" ca="1" si="934"/>
        <v/>
      </c>
      <c r="K2657" s="19">
        <f t="shared" ca="1" si="935"/>
        <v>5</v>
      </c>
      <c r="L2657" s="12">
        <f t="shared" ca="1" si="936"/>
        <v>6</v>
      </c>
      <c r="M2657" s="19">
        <f t="shared" ca="1" si="937"/>
        <v>1</v>
      </c>
      <c r="N2657" s="19">
        <f t="shared" ca="1" si="938"/>
        <v>2</v>
      </c>
      <c r="O2657" s="24"/>
      <c r="P2657" s="40">
        <f t="shared" ca="1" si="939"/>
        <v>3</v>
      </c>
      <c r="Q2657" s="40"/>
      <c r="R2657" s="19">
        <f t="shared" ca="1" si="940"/>
        <v>2</v>
      </c>
      <c r="S2657" s="19">
        <f t="shared" ca="1" si="941"/>
        <v>5</v>
      </c>
      <c r="T2657" s="19">
        <f t="shared" ca="1" si="942"/>
        <v>6</v>
      </c>
      <c r="U2657" s="42"/>
      <c r="V2657" s="19">
        <f t="shared" ca="1" si="943"/>
        <v>2</v>
      </c>
      <c r="W2657" s="19">
        <f t="shared" ca="1" si="944"/>
        <v>5</v>
      </c>
      <c r="X2657" s="19">
        <f t="shared" ca="1" si="945"/>
        <v>5</v>
      </c>
      <c r="Y2657" s="19">
        <f t="shared" ca="1" si="946"/>
        <v>6</v>
      </c>
      <c r="Z2657" s="19">
        <f t="shared" ca="1" si="947"/>
        <v>1</v>
      </c>
      <c r="AA2657" s="19">
        <f t="shared" ca="1" si="948"/>
        <v>6</v>
      </c>
      <c r="AB2657" s="3"/>
      <c r="AE2657" s="1"/>
    </row>
    <row r="2658" spans="2:31" ht="15" x14ac:dyDescent="0.25">
      <c r="B2658" s="35">
        <f t="shared" ca="1" si="928"/>
        <v>23</v>
      </c>
      <c r="C2658" s="12">
        <f ca="1">IF(B2658="","",VLOOKUP(B2658,Tabelle2!$D$1:$E$37,2,0))</f>
        <v>4</v>
      </c>
      <c r="D2658" s="18" t="str">
        <f t="shared" ca="1" si="931"/>
        <v>W</v>
      </c>
      <c r="E2658" s="16" t="str">
        <f t="shared" ca="1" si="927"/>
        <v/>
      </c>
      <c r="F2658" s="19" t="str">
        <f t="shared" ca="1" si="929"/>
        <v>New</v>
      </c>
      <c r="G2658" s="38">
        <f t="shared" ca="1" si="930"/>
        <v>0</v>
      </c>
      <c r="H2658" s="38">
        <f t="shared" ca="1" si="932"/>
        <v>-49</v>
      </c>
      <c r="I2658" s="27">
        <f t="shared" ca="1" si="933"/>
        <v>3</v>
      </c>
      <c r="J2658" s="27">
        <f t="shared" ca="1" si="934"/>
        <v>1</v>
      </c>
      <c r="K2658" s="19">
        <f t="shared" ca="1" si="935"/>
        <v>4</v>
      </c>
      <c r="L2658" s="12">
        <f t="shared" ca="1" si="936"/>
        <v>2</v>
      </c>
      <c r="M2658" s="19">
        <f t="shared" ca="1" si="937"/>
        <v>5</v>
      </c>
      <c r="N2658" s="19" t="str">
        <f t="shared" ca="1" si="938"/>
        <v/>
      </c>
      <c r="O2658" s="24"/>
      <c r="P2658" s="40">
        <f t="shared" ca="1" si="939"/>
        <v>3</v>
      </c>
      <c r="Q2658" s="40"/>
      <c r="R2658" s="19">
        <f t="shared" ca="1" si="940"/>
        <v>4</v>
      </c>
      <c r="S2658" s="19">
        <f t="shared" ca="1" si="941"/>
        <v>2</v>
      </c>
      <c r="T2658" s="19">
        <f t="shared" ca="1" si="942"/>
        <v>5</v>
      </c>
      <c r="U2658" s="42"/>
      <c r="V2658" s="19">
        <f t="shared" ca="1" si="943"/>
        <v>4</v>
      </c>
      <c r="W2658" s="19">
        <f t="shared" ca="1" si="944"/>
        <v>2</v>
      </c>
      <c r="X2658" s="19">
        <f t="shared" ca="1" si="945"/>
        <v>5</v>
      </c>
      <c r="Y2658" s="19">
        <f t="shared" ca="1" si="946"/>
        <v>5</v>
      </c>
      <c r="Z2658" s="19">
        <f t="shared" ca="1" si="947"/>
        <v>6</v>
      </c>
      <c r="AA2658" s="19">
        <f t="shared" ca="1" si="948"/>
        <v>1</v>
      </c>
      <c r="AB2658" s="3"/>
      <c r="AE2658" s="1"/>
    </row>
    <row r="2659" spans="2:31" ht="15" x14ac:dyDescent="0.25">
      <c r="B2659" s="35">
        <f t="shared" ca="1" si="928"/>
        <v>27</v>
      </c>
      <c r="C2659" s="12">
        <f ca="1">IF(B2659="","",VLOOKUP(B2659,Tabelle2!$D$1:$E$37,2,0))</f>
        <v>5</v>
      </c>
      <c r="D2659" s="18" t="str">
        <f t="shared" ca="1" si="931"/>
        <v>L</v>
      </c>
      <c r="E2659" s="16" t="str">
        <f t="shared" ca="1" si="927"/>
        <v/>
      </c>
      <c r="F2659" s="19" t="str">
        <f t="shared" ca="1" si="929"/>
        <v/>
      </c>
      <c r="G2659" s="38">
        <f t="shared" ca="1" si="930"/>
        <v>0</v>
      </c>
      <c r="H2659" s="38">
        <f t="shared" ca="1" si="932"/>
        <v>-49</v>
      </c>
      <c r="I2659" s="27">
        <f t="shared" ca="1" si="933"/>
        <v>1</v>
      </c>
      <c r="J2659" s="27">
        <f t="shared" ca="1" si="934"/>
        <v>1</v>
      </c>
      <c r="K2659" s="19">
        <f t="shared" ca="1" si="935"/>
        <v>5</v>
      </c>
      <c r="L2659" s="12" t="str">
        <f t="shared" ca="1" si="936"/>
        <v/>
      </c>
      <c r="M2659" s="19" t="str">
        <f t="shared" ca="1" si="937"/>
        <v/>
      </c>
      <c r="N2659" s="19" t="str">
        <f t="shared" ca="1" si="938"/>
        <v/>
      </c>
      <c r="O2659" s="24"/>
      <c r="P2659" s="40">
        <f t="shared" ca="1" si="939"/>
        <v>1</v>
      </c>
      <c r="Q2659" s="40"/>
      <c r="R2659" s="19">
        <f t="shared" ca="1" si="940"/>
        <v>5</v>
      </c>
      <c r="S2659" s="19" t="str">
        <f t="shared" ca="1" si="941"/>
        <v/>
      </c>
      <c r="T2659" s="19" t="str">
        <f t="shared" ca="1" si="942"/>
        <v/>
      </c>
      <c r="U2659" s="42"/>
      <c r="V2659" s="19">
        <f t="shared" ca="1" si="943"/>
        <v>5</v>
      </c>
      <c r="W2659" s="19" t="str">
        <f t="shared" ca="1" si="944"/>
        <v/>
      </c>
      <c r="X2659" s="19" t="str">
        <f t="shared" ca="1" si="945"/>
        <v/>
      </c>
      <c r="Y2659" s="19" t="str">
        <f t="shared" ca="1" si="946"/>
        <v/>
      </c>
      <c r="Z2659" s="19" t="str">
        <f t="shared" ca="1" si="947"/>
        <v/>
      </c>
      <c r="AA2659" s="19" t="str">
        <f t="shared" ca="1" si="948"/>
        <v/>
      </c>
      <c r="AB2659" s="3"/>
      <c r="AE2659" s="1"/>
    </row>
    <row r="2660" spans="2:31" ht="15" x14ac:dyDescent="0.25">
      <c r="B2660" s="35">
        <f t="shared" ca="1" si="928"/>
        <v>14</v>
      </c>
      <c r="C2660" s="12">
        <f ca="1">IF(B2660="","",VLOOKUP(B2660,Tabelle2!$D$1:$E$37,2,0))</f>
        <v>3</v>
      </c>
      <c r="D2660" s="18" t="str">
        <f t="shared" ca="1" si="931"/>
        <v>L</v>
      </c>
      <c r="E2660" s="16" t="str">
        <f t="shared" ca="1" si="927"/>
        <v/>
      </c>
      <c r="F2660" s="19" t="str">
        <f t="shared" ca="1" si="929"/>
        <v/>
      </c>
      <c r="G2660" s="38">
        <f t="shared" ca="1" si="930"/>
        <v>0</v>
      </c>
      <c r="H2660" s="38">
        <f t="shared" ca="1" si="932"/>
        <v>-49</v>
      </c>
      <c r="I2660" s="27">
        <f t="shared" ca="1" si="933"/>
        <v>2</v>
      </c>
      <c r="J2660" s="27">
        <f t="shared" ca="1" si="934"/>
        <v>1</v>
      </c>
      <c r="K2660" s="19">
        <f t="shared" ca="1" si="935"/>
        <v>5</v>
      </c>
      <c r="L2660" s="12" t="str">
        <f t="shared" ca="1" si="936"/>
        <v/>
      </c>
      <c r="M2660" s="19" t="str">
        <f t="shared" ca="1" si="937"/>
        <v/>
      </c>
      <c r="N2660" s="19">
        <f t="shared" ca="1" si="938"/>
        <v>3</v>
      </c>
      <c r="O2660" s="24"/>
      <c r="P2660" s="40">
        <f t="shared" ca="1" si="939"/>
        <v>2</v>
      </c>
      <c r="Q2660" s="40"/>
      <c r="R2660" s="19">
        <f t="shared" ca="1" si="940"/>
        <v>3</v>
      </c>
      <c r="S2660" s="19">
        <f t="shared" ca="1" si="941"/>
        <v>5</v>
      </c>
      <c r="T2660" s="19" t="str">
        <f t="shared" ca="1" si="942"/>
        <v/>
      </c>
      <c r="U2660" s="42"/>
      <c r="V2660" s="19">
        <f t="shared" ca="1" si="943"/>
        <v>3</v>
      </c>
      <c r="W2660" s="19">
        <f t="shared" ca="1" si="944"/>
        <v>5</v>
      </c>
      <c r="X2660" s="19" t="str">
        <f t="shared" ca="1" si="945"/>
        <v/>
      </c>
      <c r="Y2660" s="19" t="str">
        <f t="shared" ca="1" si="946"/>
        <v/>
      </c>
      <c r="Z2660" s="19" t="str">
        <f t="shared" ca="1" si="947"/>
        <v/>
      </c>
      <c r="AA2660" s="19" t="str">
        <f t="shared" ca="1" si="948"/>
        <v/>
      </c>
      <c r="AB2660" s="3"/>
      <c r="AE2660" s="1"/>
    </row>
    <row r="2661" spans="2:31" ht="15" x14ac:dyDescent="0.25">
      <c r="B2661" s="35">
        <f t="shared" ca="1" si="928"/>
        <v>30</v>
      </c>
      <c r="C2661" s="12">
        <f ca="1">IF(B2661="","",VLOOKUP(B2661,Tabelle2!$D$1:$E$37,2,0))</f>
        <v>5</v>
      </c>
      <c r="D2661" s="18" t="str">
        <f t="shared" ca="1" si="931"/>
        <v>L</v>
      </c>
      <c r="E2661" s="16" t="str">
        <f t="shared" ca="1" si="927"/>
        <v/>
      </c>
      <c r="F2661" s="19" t="str">
        <f t="shared" ca="1" si="929"/>
        <v/>
      </c>
      <c r="G2661" s="38">
        <f t="shared" ca="1" si="930"/>
        <v>0</v>
      </c>
      <c r="H2661" s="38">
        <f t="shared" ca="1" si="932"/>
        <v>-49</v>
      </c>
      <c r="I2661" s="27">
        <f t="shared" ca="1" si="933"/>
        <v>2</v>
      </c>
      <c r="J2661" s="27">
        <f t="shared" ca="1" si="934"/>
        <v>1</v>
      </c>
      <c r="K2661" s="19">
        <f t="shared" ca="1" si="935"/>
        <v>5</v>
      </c>
      <c r="L2661" s="12">
        <f t="shared" ca="1" si="936"/>
        <v>3</v>
      </c>
      <c r="M2661" s="19" t="str">
        <f t="shared" ca="1" si="937"/>
        <v/>
      </c>
      <c r="N2661" s="19" t="str">
        <f t="shared" ca="1" si="938"/>
        <v/>
      </c>
      <c r="O2661" s="24"/>
      <c r="P2661" s="40">
        <f t="shared" ca="1" si="939"/>
        <v>2</v>
      </c>
      <c r="Q2661" s="40"/>
      <c r="R2661" s="19">
        <f t="shared" ca="1" si="940"/>
        <v>5</v>
      </c>
      <c r="S2661" s="19">
        <f t="shared" ca="1" si="941"/>
        <v>3</v>
      </c>
      <c r="T2661" s="19" t="str">
        <f t="shared" ca="1" si="942"/>
        <v/>
      </c>
      <c r="U2661" s="42"/>
      <c r="V2661" s="19">
        <f t="shared" ca="1" si="943"/>
        <v>5</v>
      </c>
      <c r="W2661" s="19">
        <f t="shared" ca="1" si="944"/>
        <v>3</v>
      </c>
      <c r="X2661" s="19">
        <f t="shared" ca="1" si="945"/>
        <v>5</v>
      </c>
      <c r="Y2661" s="19" t="str">
        <f t="shared" ca="1" si="946"/>
        <v/>
      </c>
      <c r="Z2661" s="19" t="str">
        <f t="shared" ca="1" si="947"/>
        <v/>
      </c>
      <c r="AA2661" s="19" t="str">
        <f t="shared" ca="1" si="948"/>
        <v/>
      </c>
      <c r="AB2661" s="3"/>
      <c r="AE2661" s="1"/>
    </row>
    <row r="2662" spans="2:31" ht="15" x14ac:dyDescent="0.25">
      <c r="B2662" s="35">
        <f t="shared" ca="1" si="928"/>
        <v>34</v>
      </c>
      <c r="C2662" s="12">
        <f ca="1">IF(B2662="","",VLOOKUP(B2662,Tabelle2!$D$1:$E$37,2,0))</f>
        <v>6</v>
      </c>
      <c r="D2662" s="18" t="str">
        <f t="shared" ca="1" si="931"/>
        <v>W</v>
      </c>
      <c r="E2662" s="16" t="str">
        <f t="shared" ca="1" si="927"/>
        <v>W</v>
      </c>
      <c r="F2662" s="19" t="str">
        <f t="shared" ca="1" si="929"/>
        <v/>
      </c>
      <c r="G2662" s="38">
        <f t="shared" ca="1" si="930"/>
        <v>3</v>
      </c>
      <c r="H2662" s="38">
        <f t="shared" ca="1" si="932"/>
        <v>-46</v>
      </c>
      <c r="I2662" s="27">
        <f t="shared" ca="1" si="933"/>
        <v>3</v>
      </c>
      <c r="J2662" s="27">
        <f t="shared" ca="1" si="934"/>
        <v>1</v>
      </c>
      <c r="K2662" s="19">
        <f t="shared" ca="1" si="935"/>
        <v>6</v>
      </c>
      <c r="L2662" s="12">
        <f t="shared" ca="1" si="936"/>
        <v>5</v>
      </c>
      <c r="M2662" s="19">
        <f t="shared" ca="1" si="937"/>
        <v>3</v>
      </c>
      <c r="N2662" s="19" t="str">
        <f t="shared" ca="1" si="938"/>
        <v/>
      </c>
      <c r="O2662" s="24"/>
      <c r="P2662" s="40">
        <f t="shared" ca="1" si="939"/>
        <v>3</v>
      </c>
      <c r="Q2662" s="40"/>
      <c r="R2662" s="19">
        <f t="shared" ca="1" si="940"/>
        <v>6</v>
      </c>
      <c r="S2662" s="19">
        <f t="shared" ca="1" si="941"/>
        <v>5</v>
      </c>
      <c r="T2662" s="19">
        <f t="shared" ca="1" si="942"/>
        <v>3</v>
      </c>
      <c r="U2662" s="42"/>
      <c r="V2662" s="19">
        <f t="shared" ca="1" si="943"/>
        <v>6</v>
      </c>
      <c r="W2662" s="19">
        <f t="shared" ca="1" si="944"/>
        <v>5</v>
      </c>
      <c r="X2662" s="19">
        <f t="shared" ca="1" si="945"/>
        <v>3</v>
      </c>
      <c r="Y2662" s="19">
        <f t="shared" ca="1" si="946"/>
        <v>5</v>
      </c>
      <c r="Z2662" s="19" t="str">
        <f t="shared" ca="1" si="947"/>
        <v/>
      </c>
      <c r="AA2662" s="19" t="str">
        <f t="shared" ca="1" si="948"/>
        <v/>
      </c>
      <c r="AB2662" s="3"/>
      <c r="AE2662" s="1"/>
    </row>
    <row r="2663" spans="2:31" ht="15" x14ac:dyDescent="0.25">
      <c r="B2663" s="35">
        <f t="shared" ca="1" si="928"/>
        <v>13</v>
      </c>
      <c r="C2663" s="12">
        <f ca="1">IF(B2663="","",VLOOKUP(B2663,Tabelle2!$D$1:$E$37,2,0))</f>
        <v>3</v>
      </c>
      <c r="D2663" s="18" t="str">
        <f t="shared" ca="1" si="931"/>
        <v>W</v>
      </c>
      <c r="E2663" s="16" t="str">
        <f t="shared" ca="1" si="927"/>
        <v>W</v>
      </c>
      <c r="F2663" s="19" t="str">
        <f t="shared" ca="1" si="929"/>
        <v/>
      </c>
      <c r="G2663" s="38">
        <f t="shared" ca="1" si="930"/>
        <v>3</v>
      </c>
      <c r="H2663" s="38">
        <f t="shared" ca="1" si="932"/>
        <v>-43</v>
      </c>
      <c r="I2663" s="27">
        <f t="shared" ca="1" si="933"/>
        <v>3</v>
      </c>
      <c r="J2663" s="27">
        <f t="shared" ca="1" si="934"/>
        <v>1</v>
      </c>
      <c r="K2663" s="19">
        <f t="shared" ca="1" si="935"/>
        <v>6</v>
      </c>
      <c r="L2663" s="12">
        <f t="shared" ca="1" si="936"/>
        <v>5</v>
      </c>
      <c r="M2663" s="19">
        <f t="shared" ca="1" si="937"/>
        <v>3</v>
      </c>
      <c r="N2663" s="19" t="str">
        <f t="shared" ca="1" si="938"/>
        <v/>
      </c>
      <c r="O2663" s="24"/>
      <c r="P2663" s="40">
        <f t="shared" ca="1" si="939"/>
        <v>3</v>
      </c>
      <c r="Q2663" s="40"/>
      <c r="R2663" s="19">
        <f t="shared" ca="1" si="940"/>
        <v>3</v>
      </c>
      <c r="S2663" s="19">
        <f t="shared" ca="1" si="941"/>
        <v>6</v>
      </c>
      <c r="T2663" s="19">
        <f t="shared" ca="1" si="942"/>
        <v>5</v>
      </c>
      <c r="U2663" s="42"/>
      <c r="V2663" s="19">
        <f t="shared" ca="1" si="943"/>
        <v>3</v>
      </c>
      <c r="W2663" s="19">
        <f t="shared" ca="1" si="944"/>
        <v>6</v>
      </c>
      <c r="X2663" s="19">
        <f t="shared" ca="1" si="945"/>
        <v>5</v>
      </c>
      <c r="Y2663" s="19">
        <f t="shared" ca="1" si="946"/>
        <v>3</v>
      </c>
      <c r="Z2663" s="19">
        <f t="shared" ca="1" si="947"/>
        <v>5</v>
      </c>
      <c r="AA2663" s="19" t="str">
        <f t="shared" ca="1" si="948"/>
        <v/>
      </c>
      <c r="AB2663" s="3"/>
      <c r="AE2663" s="1"/>
    </row>
    <row r="2664" spans="2:31" ht="15" x14ac:dyDescent="0.25">
      <c r="B2664" s="35">
        <f t="shared" ca="1" si="928"/>
        <v>27</v>
      </c>
      <c r="C2664" s="12">
        <f ca="1">IF(B2664="","",VLOOKUP(B2664,Tabelle2!$D$1:$E$37,2,0))</f>
        <v>5</v>
      </c>
      <c r="D2664" s="18" t="str">
        <f t="shared" ca="1" si="931"/>
        <v>L</v>
      </c>
      <c r="E2664" s="16" t="str">
        <f t="shared" ca="1" si="927"/>
        <v>L</v>
      </c>
      <c r="F2664" s="19" t="str">
        <f t="shared" ca="1" si="929"/>
        <v>l1</v>
      </c>
      <c r="G2664" s="38">
        <f t="shared" ca="1" si="930"/>
        <v>-3</v>
      </c>
      <c r="H2664" s="38">
        <f t="shared" ca="1" si="932"/>
        <v>-46</v>
      </c>
      <c r="I2664" s="27">
        <f t="shared" ca="1" si="933"/>
        <v>3</v>
      </c>
      <c r="J2664" s="27" t="str">
        <f t="shared" ca="1" si="934"/>
        <v/>
      </c>
      <c r="K2664" s="19">
        <f t="shared" ca="1" si="935"/>
        <v>6</v>
      </c>
      <c r="L2664" s="12">
        <f t="shared" ca="1" si="936"/>
        <v>5</v>
      </c>
      <c r="M2664" s="19">
        <f t="shared" ca="1" si="937"/>
        <v>3</v>
      </c>
      <c r="N2664" s="19" t="str">
        <f t="shared" ca="1" si="938"/>
        <v/>
      </c>
      <c r="O2664" s="24"/>
      <c r="P2664" s="40">
        <f t="shared" ca="1" si="939"/>
        <v>3</v>
      </c>
      <c r="Q2664" s="40"/>
      <c r="R2664" s="19">
        <f t="shared" ca="1" si="940"/>
        <v>5</v>
      </c>
      <c r="S2664" s="19">
        <f t="shared" ca="1" si="941"/>
        <v>3</v>
      </c>
      <c r="T2664" s="19">
        <f t="shared" ca="1" si="942"/>
        <v>6</v>
      </c>
      <c r="U2664" s="42"/>
      <c r="V2664" s="19">
        <f t="shared" ca="1" si="943"/>
        <v>5</v>
      </c>
      <c r="W2664" s="19">
        <f t="shared" ca="1" si="944"/>
        <v>3</v>
      </c>
      <c r="X2664" s="19">
        <f t="shared" ca="1" si="945"/>
        <v>6</v>
      </c>
      <c r="Y2664" s="19">
        <f t="shared" ca="1" si="946"/>
        <v>5</v>
      </c>
      <c r="Z2664" s="19">
        <f t="shared" ca="1" si="947"/>
        <v>3</v>
      </c>
      <c r="AA2664" s="19">
        <f t="shared" ca="1" si="948"/>
        <v>5</v>
      </c>
      <c r="AB2664" s="3"/>
      <c r="AE2664" s="1"/>
    </row>
    <row r="2665" spans="2:31" ht="15" x14ac:dyDescent="0.25">
      <c r="B2665" s="35">
        <f t="shared" ca="1" si="928"/>
        <v>21</v>
      </c>
      <c r="C2665" s="12">
        <f ca="1">IF(B2665="","",VLOOKUP(B2665,Tabelle2!$D$1:$E$37,2,0))</f>
        <v>4</v>
      </c>
      <c r="D2665" s="18" t="str">
        <f t="shared" ca="1" si="931"/>
        <v>W</v>
      </c>
      <c r="E2665" s="16" t="str">
        <f t="shared" ca="1" si="927"/>
        <v>w</v>
      </c>
      <c r="F2665" s="19" t="str">
        <f t="shared" ca="1" si="929"/>
        <v/>
      </c>
      <c r="G2665" s="38">
        <f t="shared" ca="1" si="930"/>
        <v>2</v>
      </c>
      <c r="H2665" s="38">
        <f t="shared" ca="1" si="932"/>
        <v>-44</v>
      </c>
      <c r="I2665" s="27">
        <f t="shared" ca="1" si="933"/>
        <v>4</v>
      </c>
      <c r="J2665" s="27" t="str">
        <f t="shared" ca="1" si="934"/>
        <v/>
      </c>
      <c r="K2665" s="19">
        <f t="shared" ca="1" si="935"/>
        <v>6</v>
      </c>
      <c r="L2665" s="12">
        <f t="shared" ca="1" si="936"/>
        <v>5</v>
      </c>
      <c r="M2665" s="19">
        <f t="shared" ca="1" si="937"/>
        <v>3</v>
      </c>
      <c r="N2665" s="19">
        <f t="shared" ca="1" si="938"/>
        <v>4</v>
      </c>
      <c r="O2665" s="24"/>
      <c r="P2665" s="40">
        <f t="shared" ca="1" si="939"/>
        <v>3</v>
      </c>
      <c r="Q2665" s="40"/>
      <c r="R2665" s="19">
        <f t="shared" ca="1" si="940"/>
        <v>4</v>
      </c>
      <c r="S2665" s="19">
        <f t="shared" ca="1" si="941"/>
        <v>5</v>
      </c>
      <c r="T2665" s="19">
        <f t="shared" ca="1" si="942"/>
        <v>3</v>
      </c>
      <c r="U2665" s="42"/>
      <c r="V2665" s="19">
        <f t="shared" ca="1" si="943"/>
        <v>4</v>
      </c>
      <c r="W2665" s="19">
        <f t="shared" ca="1" si="944"/>
        <v>5</v>
      </c>
      <c r="X2665" s="19">
        <f t="shared" ca="1" si="945"/>
        <v>3</v>
      </c>
      <c r="Y2665" s="19">
        <f t="shared" ca="1" si="946"/>
        <v>6</v>
      </c>
      <c r="Z2665" s="19">
        <f t="shared" ca="1" si="947"/>
        <v>5</v>
      </c>
      <c r="AA2665" s="19">
        <f t="shared" ca="1" si="948"/>
        <v>3</v>
      </c>
      <c r="AB2665" s="3"/>
      <c r="AE2665" s="1"/>
    </row>
    <row r="2666" spans="2:31" ht="15" x14ac:dyDescent="0.25">
      <c r="B2666" s="35">
        <f t="shared" ca="1" si="928"/>
        <v>35</v>
      </c>
      <c r="C2666" s="12">
        <f ca="1">IF(B2666="","",VLOOKUP(B2666,Tabelle2!$D$1:$E$37,2,0))</f>
        <v>6</v>
      </c>
      <c r="D2666" s="18" t="str">
        <f t="shared" ca="1" si="931"/>
        <v>L</v>
      </c>
      <c r="E2666" s="16" t="str">
        <f t="shared" ca="1" si="927"/>
        <v>L</v>
      </c>
      <c r="F2666" s="19" t="str">
        <f t="shared" ca="1" si="929"/>
        <v>l1</v>
      </c>
      <c r="G2666" s="38">
        <f t="shared" ca="1" si="930"/>
        <v>-3</v>
      </c>
      <c r="H2666" s="38">
        <f t="shared" ca="1" si="932"/>
        <v>-47</v>
      </c>
      <c r="I2666" s="27">
        <f t="shared" ca="1" si="933"/>
        <v>3</v>
      </c>
      <c r="J2666" s="27" t="str">
        <f t="shared" ca="1" si="934"/>
        <v/>
      </c>
      <c r="K2666" s="19">
        <f t="shared" ca="1" si="935"/>
        <v>6</v>
      </c>
      <c r="L2666" s="12">
        <f t="shared" ca="1" si="936"/>
        <v>5</v>
      </c>
      <c r="M2666" s="19">
        <f t="shared" ca="1" si="937"/>
        <v>3</v>
      </c>
      <c r="N2666" s="19" t="str">
        <f t="shared" ca="1" si="938"/>
        <v/>
      </c>
      <c r="O2666" s="24"/>
      <c r="P2666" s="40">
        <f t="shared" ca="1" si="939"/>
        <v>3</v>
      </c>
      <c r="Q2666" s="40"/>
      <c r="R2666" s="19">
        <f t="shared" ca="1" si="940"/>
        <v>6</v>
      </c>
      <c r="S2666" s="19">
        <f t="shared" ca="1" si="941"/>
        <v>4</v>
      </c>
      <c r="T2666" s="19">
        <f t="shared" ca="1" si="942"/>
        <v>5</v>
      </c>
      <c r="U2666" s="42"/>
      <c r="V2666" s="19">
        <f t="shared" ca="1" si="943"/>
        <v>6</v>
      </c>
      <c r="W2666" s="19">
        <f t="shared" ca="1" si="944"/>
        <v>4</v>
      </c>
      <c r="X2666" s="19">
        <f t="shared" ca="1" si="945"/>
        <v>5</v>
      </c>
      <c r="Y2666" s="19">
        <f t="shared" ca="1" si="946"/>
        <v>3</v>
      </c>
      <c r="Z2666" s="19">
        <f t="shared" ca="1" si="947"/>
        <v>6</v>
      </c>
      <c r="AA2666" s="19">
        <f t="shared" ca="1" si="948"/>
        <v>5</v>
      </c>
      <c r="AB2666" s="3"/>
      <c r="AE2666" s="1"/>
    </row>
    <row r="2667" spans="2:31" ht="15" x14ac:dyDescent="0.25">
      <c r="B2667" s="35">
        <f t="shared" ca="1" si="928"/>
        <v>22</v>
      </c>
      <c r="C2667" s="12">
        <f ca="1">IF(B2667="","",VLOOKUP(B2667,Tabelle2!$D$1:$E$37,2,0))</f>
        <v>4</v>
      </c>
      <c r="D2667" s="18" t="str">
        <f t="shared" ca="1" si="931"/>
        <v>L</v>
      </c>
      <c r="E2667" s="16" t="str">
        <f t="shared" ca="1" si="927"/>
        <v>L</v>
      </c>
      <c r="F2667" s="19" t="str">
        <f t="shared" ca="1" si="929"/>
        <v>L2</v>
      </c>
      <c r="G2667" s="38">
        <f t="shared" ca="1" si="930"/>
        <v>-4</v>
      </c>
      <c r="H2667" s="38">
        <f t="shared" ca="1" si="932"/>
        <v>-51</v>
      </c>
      <c r="I2667" s="27">
        <f t="shared" ca="1" si="933"/>
        <v>4</v>
      </c>
      <c r="J2667" s="27" t="str">
        <f t="shared" ca="1" si="934"/>
        <v/>
      </c>
      <c r="K2667" s="19">
        <f t="shared" ca="1" si="935"/>
        <v>6</v>
      </c>
      <c r="L2667" s="12">
        <f t="shared" ca="1" si="936"/>
        <v>5</v>
      </c>
      <c r="M2667" s="19">
        <f t="shared" ca="1" si="937"/>
        <v>3</v>
      </c>
      <c r="N2667" s="19">
        <f t="shared" ca="1" si="938"/>
        <v>4</v>
      </c>
      <c r="O2667" s="24"/>
      <c r="P2667" s="40">
        <f t="shared" ca="1" si="939"/>
        <v>3</v>
      </c>
      <c r="Q2667" s="40"/>
      <c r="R2667" s="19">
        <f t="shared" ca="1" si="940"/>
        <v>4</v>
      </c>
      <c r="S2667" s="19">
        <f t="shared" ca="1" si="941"/>
        <v>6</v>
      </c>
      <c r="T2667" s="19">
        <f t="shared" ca="1" si="942"/>
        <v>5</v>
      </c>
      <c r="U2667" s="42"/>
      <c r="V2667" s="19">
        <f t="shared" ca="1" si="943"/>
        <v>4</v>
      </c>
      <c r="W2667" s="19">
        <f t="shared" ca="1" si="944"/>
        <v>6</v>
      </c>
      <c r="X2667" s="19">
        <f t="shared" ca="1" si="945"/>
        <v>4</v>
      </c>
      <c r="Y2667" s="19">
        <f t="shared" ca="1" si="946"/>
        <v>5</v>
      </c>
      <c r="Z2667" s="19">
        <f t="shared" ca="1" si="947"/>
        <v>3</v>
      </c>
      <c r="AA2667" s="19">
        <f t="shared" ca="1" si="948"/>
        <v>6</v>
      </c>
      <c r="AB2667" s="3"/>
      <c r="AE2667" s="1"/>
    </row>
    <row r="2668" spans="2:31" ht="15" x14ac:dyDescent="0.25">
      <c r="B2668" s="35">
        <f t="shared" ca="1" si="928"/>
        <v>3</v>
      </c>
      <c r="C2668" s="12">
        <f ca="1">IF(B2668="","",VLOOKUP(B2668,Tabelle2!$D$1:$E$37,2,0))</f>
        <v>1</v>
      </c>
      <c r="D2668" s="18" t="str">
        <f t="shared" ca="1" si="931"/>
        <v>W</v>
      </c>
      <c r="E2668" s="16" t="str">
        <f t="shared" ca="1" si="927"/>
        <v/>
      </c>
      <c r="F2668" s="19" t="str">
        <f t="shared" ca="1" si="929"/>
        <v>New</v>
      </c>
      <c r="G2668" s="38">
        <f t="shared" ca="1" si="930"/>
        <v>0</v>
      </c>
      <c r="H2668" s="38">
        <f t="shared" ca="1" si="932"/>
        <v>-51</v>
      </c>
      <c r="I2668" s="27">
        <f t="shared" ca="1" si="933"/>
        <v>3</v>
      </c>
      <c r="J2668" s="27">
        <f t="shared" ca="1" si="934"/>
        <v>1</v>
      </c>
      <c r="K2668" s="19">
        <f t="shared" ca="1" si="935"/>
        <v>1</v>
      </c>
      <c r="L2668" s="12">
        <f t="shared" ca="1" si="936"/>
        <v>4</v>
      </c>
      <c r="M2668" s="19">
        <f t="shared" ca="1" si="937"/>
        <v>6</v>
      </c>
      <c r="N2668" s="19" t="str">
        <f t="shared" ca="1" si="938"/>
        <v/>
      </c>
      <c r="O2668" s="24"/>
      <c r="P2668" s="40">
        <f t="shared" ca="1" si="939"/>
        <v>3</v>
      </c>
      <c r="Q2668" s="40"/>
      <c r="R2668" s="19">
        <f t="shared" ca="1" si="940"/>
        <v>1</v>
      </c>
      <c r="S2668" s="19">
        <f t="shared" ca="1" si="941"/>
        <v>4</v>
      </c>
      <c r="T2668" s="19">
        <f t="shared" ca="1" si="942"/>
        <v>6</v>
      </c>
      <c r="U2668" s="42"/>
      <c r="V2668" s="19">
        <f t="shared" ca="1" si="943"/>
        <v>1</v>
      </c>
      <c r="W2668" s="19">
        <f t="shared" ca="1" si="944"/>
        <v>4</v>
      </c>
      <c r="X2668" s="19">
        <f t="shared" ca="1" si="945"/>
        <v>6</v>
      </c>
      <c r="Y2668" s="19">
        <f t="shared" ca="1" si="946"/>
        <v>4</v>
      </c>
      <c r="Z2668" s="19">
        <f t="shared" ca="1" si="947"/>
        <v>5</v>
      </c>
      <c r="AA2668" s="19">
        <f t="shared" ca="1" si="948"/>
        <v>3</v>
      </c>
      <c r="AB2668" s="3"/>
      <c r="AE2668" s="1"/>
    </row>
    <row r="2669" spans="2:31" ht="15" x14ac:dyDescent="0.25">
      <c r="B2669" s="35">
        <f t="shared" ca="1" si="928"/>
        <v>6</v>
      </c>
      <c r="C2669" s="12">
        <f ca="1">IF(B2669="","",VLOOKUP(B2669,Tabelle2!$D$1:$E$37,2,0))</f>
        <v>1</v>
      </c>
      <c r="D2669" s="18" t="str">
        <f t="shared" ca="1" si="931"/>
        <v>L</v>
      </c>
      <c r="E2669" s="16" t="str">
        <f t="shared" ca="1" si="927"/>
        <v/>
      </c>
      <c r="F2669" s="19" t="str">
        <f t="shared" ca="1" si="929"/>
        <v/>
      </c>
      <c r="G2669" s="38">
        <f t="shared" ca="1" si="930"/>
        <v>0</v>
      </c>
      <c r="H2669" s="38">
        <f t="shared" ca="1" si="932"/>
        <v>-51</v>
      </c>
      <c r="I2669" s="27">
        <f t="shared" ca="1" si="933"/>
        <v>1</v>
      </c>
      <c r="J2669" s="27">
        <f t="shared" ca="1" si="934"/>
        <v>1</v>
      </c>
      <c r="K2669" s="19">
        <f t="shared" ca="1" si="935"/>
        <v>1</v>
      </c>
      <c r="L2669" s="12" t="str">
        <f t="shared" ca="1" si="936"/>
        <v/>
      </c>
      <c r="M2669" s="19" t="str">
        <f t="shared" ca="1" si="937"/>
        <v/>
      </c>
      <c r="N2669" s="19" t="str">
        <f t="shared" ca="1" si="938"/>
        <v/>
      </c>
      <c r="O2669" s="24"/>
      <c r="P2669" s="40">
        <f t="shared" ca="1" si="939"/>
        <v>1</v>
      </c>
      <c r="Q2669" s="40"/>
      <c r="R2669" s="19">
        <f t="shared" ca="1" si="940"/>
        <v>1</v>
      </c>
      <c r="S2669" s="19" t="str">
        <f t="shared" ca="1" si="941"/>
        <v/>
      </c>
      <c r="T2669" s="19" t="str">
        <f t="shared" ca="1" si="942"/>
        <v/>
      </c>
      <c r="U2669" s="42"/>
      <c r="V2669" s="19">
        <f t="shared" ca="1" si="943"/>
        <v>1</v>
      </c>
      <c r="W2669" s="19" t="str">
        <f t="shared" ca="1" si="944"/>
        <v/>
      </c>
      <c r="X2669" s="19" t="str">
        <f t="shared" ca="1" si="945"/>
        <v/>
      </c>
      <c r="Y2669" s="19" t="str">
        <f t="shared" ca="1" si="946"/>
        <v/>
      </c>
      <c r="Z2669" s="19" t="str">
        <f t="shared" ca="1" si="947"/>
        <v/>
      </c>
      <c r="AA2669" s="19" t="str">
        <f t="shared" ca="1" si="948"/>
        <v/>
      </c>
      <c r="AB2669" s="3"/>
      <c r="AE2669" s="1"/>
    </row>
    <row r="2670" spans="2:31" ht="15" x14ac:dyDescent="0.25">
      <c r="B2670" s="35">
        <f t="shared" ca="1" si="928"/>
        <v>30</v>
      </c>
      <c r="C2670" s="12">
        <f ca="1">IF(B2670="","",VLOOKUP(B2670,Tabelle2!$D$1:$E$37,2,0))</f>
        <v>5</v>
      </c>
      <c r="D2670" s="18" t="str">
        <f t="shared" ca="1" si="931"/>
        <v>L</v>
      </c>
      <c r="E2670" s="16" t="str">
        <f t="shared" ca="1" si="927"/>
        <v/>
      </c>
      <c r="F2670" s="19" t="str">
        <f t="shared" ca="1" si="929"/>
        <v/>
      </c>
      <c r="G2670" s="38">
        <f t="shared" ca="1" si="930"/>
        <v>0</v>
      </c>
      <c r="H2670" s="38">
        <f t="shared" ca="1" si="932"/>
        <v>-51</v>
      </c>
      <c r="I2670" s="27">
        <f t="shared" ca="1" si="933"/>
        <v>2</v>
      </c>
      <c r="J2670" s="27">
        <f t="shared" ca="1" si="934"/>
        <v>1</v>
      </c>
      <c r="K2670" s="19">
        <f t="shared" ca="1" si="935"/>
        <v>1</v>
      </c>
      <c r="L2670" s="12" t="str">
        <f t="shared" ca="1" si="936"/>
        <v/>
      </c>
      <c r="M2670" s="19" t="str">
        <f t="shared" ca="1" si="937"/>
        <v/>
      </c>
      <c r="N2670" s="19">
        <f t="shared" ca="1" si="938"/>
        <v>5</v>
      </c>
      <c r="O2670" s="24"/>
      <c r="P2670" s="40">
        <f t="shared" ca="1" si="939"/>
        <v>2</v>
      </c>
      <c r="Q2670" s="40"/>
      <c r="R2670" s="19">
        <f t="shared" ca="1" si="940"/>
        <v>5</v>
      </c>
      <c r="S2670" s="19">
        <f t="shared" ca="1" si="941"/>
        <v>1</v>
      </c>
      <c r="T2670" s="19" t="str">
        <f t="shared" ca="1" si="942"/>
        <v/>
      </c>
      <c r="U2670" s="42"/>
      <c r="V2670" s="19">
        <f t="shared" ca="1" si="943"/>
        <v>5</v>
      </c>
      <c r="W2670" s="19">
        <f t="shared" ca="1" si="944"/>
        <v>1</v>
      </c>
      <c r="X2670" s="19" t="str">
        <f t="shared" ca="1" si="945"/>
        <v/>
      </c>
      <c r="Y2670" s="19" t="str">
        <f t="shared" ca="1" si="946"/>
        <v/>
      </c>
      <c r="Z2670" s="19" t="str">
        <f t="shared" ca="1" si="947"/>
        <v/>
      </c>
      <c r="AA2670" s="19" t="str">
        <f t="shared" ca="1" si="948"/>
        <v/>
      </c>
      <c r="AB2670" s="3"/>
      <c r="AE2670" s="1"/>
    </row>
    <row r="2671" spans="2:31" ht="15" x14ac:dyDescent="0.25">
      <c r="B2671" s="35">
        <f t="shared" ca="1" si="928"/>
        <v>14</v>
      </c>
      <c r="C2671" s="12">
        <f ca="1">IF(B2671="","",VLOOKUP(B2671,Tabelle2!$D$1:$E$37,2,0))</f>
        <v>3</v>
      </c>
      <c r="D2671" s="18" t="str">
        <f t="shared" ca="1" si="931"/>
        <v>W</v>
      </c>
      <c r="E2671" s="16" t="str">
        <f t="shared" ca="1" si="927"/>
        <v>W</v>
      </c>
      <c r="F2671" s="19" t="str">
        <f t="shared" ca="1" si="929"/>
        <v/>
      </c>
      <c r="G2671" s="38">
        <f t="shared" ca="1" si="930"/>
        <v>3</v>
      </c>
      <c r="H2671" s="38">
        <f t="shared" ca="1" si="932"/>
        <v>-48</v>
      </c>
      <c r="I2671" s="27">
        <f t="shared" ca="1" si="933"/>
        <v>3</v>
      </c>
      <c r="J2671" s="27">
        <f t="shared" ca="1" si="934"/>
        <v>1</v>
      </c>
      <c r="K2671" s="19">
        <f t="shared" ca="1" si="935"/>
        <v>3</v>
      </c>
      <c r="L2671" s="12">
        <f t="shared" ca="1" si="936"/>
        <v>5</v>
      </c>
      <c r="M2671" s="19">
        <f t="shared" ca="1" si="937"/>
        <v>1</v>
      </c>
      <c r="N2671" s="19" t="str">
        <f t="shared" ca="1" si="938"/>
        <v/>
      </c>
      <c r="O2671" s="24"/>
      <c r="P2671" s="40">
        <f t="shared" ca="1" si="939"/>
        <v>3</v>
      </c>
      <c r="Q2671" s="40"/>
      <c r="R2671" s="19">
        <f t="shared" ca="1" si="940"/>
        <v>3</v>
      </c>
      <c r="S2671" s="19">
        <f t="shared" ca="1" si="941"/>
        <v>5</v>
      </c>
      <c r="T2671" s="19">
        <f t="shared" ca="1" si="942"/>
        <v>1</v>
      </c>
      <c r="U2671" s="42"/>
      <c r="V2671" s="19">
        <f t="shared" ca="1" si="943"/>
        <v>3</v>
      </c>
      <c r="W2671" s="19">
        <f t="shared" ca="1" si="944"/>
        <v>5</v>
      </c>
      <c r="X2671" s="19">
        <f t="shared" ca="1" si="945"/>
        <v>1</v>
      </c>
      <c r="Y2671" s="19" t="str">
        <f t="shared" ca="1" si="946"/>
        <v/>
      </c>
      <c r="Z2671" s="19" t="str">
        <f t="shared" ca="1" si="947"/>
        <v/>
      </c>
      <c r="AA2671" s="19" t="str">
        <f t="shared" ca="1" si="948"/>
        <v/>
      </c>
      <c r="AB2671" s="3"/>
      <c r="AE2671" s="1"/>
    </row>
    <row r="2672" spans="2:31" ht="15" x14ac:dyDescent="0.25">
      <c r="B2672" s="35">
        <f t="shared" ca="1" si="928"/>
        <v>15</v>
      </c>
      <c r="C2672" s="12">
        <f ca="1">IF(B2672="","",VLOOKUP(B2672,Tabelle2!$D$1:$E$37,2,0))</f>
        <v>3</v>
      </c>
      <c r="D2672" s="18" t="str">
        <f t="shared" ca="1" si="931"/>
        <v>W</v>
      </c>
      <c r="E2672" s="16" t="str">
        <f t="shared" ca="1" si="927"/>
        <v>W</v>
      </c>
      <c r="F2672" s="19" t="str">
        <f t="shared" ca="1" si="929"/>
        <v/>
      </c>
      <c r="G2672" s="38">
        <f t="shared" ca="1" si="930"/>
        <v>3</v>
      </c>
      <c r="H2672" s="38">
        <f t="shared" ca="1" si="932"/>
        <v>-45</v>
      </c>
      <c r="I2672" s="27">
        <f t="shared" ca="1" si="933"/>
        <v>3</v>
      </c>
      <c r="J2672" s="27">
        <f t="shared" ca="1" si="934"/>
        <v>1</v>
      </c>
      <c r="K2672" s="19">
        <f t="shared" ca="1" si="935"/>
        <v>3</v>
      </c>
      <c r="L2672" s="12">
        <f t="shared" ca="1" si="936"/>
        <v>5</v>
      </c>
      <c r="M2672" s="19">
        <f t="shared" ca="1" si="937"/>
        <v>1</v>
      </c>
      <c r="N2672" s="19" t="str">
        <f t="shared" ca="1" si="938"/>
        <v/>
      </c>
      <c r="O2672" s="24"/>
      <c r="P2672" s="40">
        <f t="shared" ca="1" si="939"/>
        <v>3</v>
      </c>
      <c r="Q2672" s="40"/>
      <c r="R2672" s="19">
        <f t="shared" ca="1" si="940"/>
        <v>3</v>
      </c>
      <c r="S2672" s="19">
        <f t="shared" ca="1" si="941"/>
        <v>5</v>
      </c>
      <c r="T2672" s="19">
        <f t="shared" ca="1" si="942"/>
        <v>1</v>
      </c>
      <c r="U2672" s="42"/>
      <c r="V2672" s="19">
        <f t="shared" ca="1" si="943"/>
        <v>3</v>
      </c>
      <c r="W2672" s="19">
        <f t="shared" ca="1" si="944"/>
        <v>3</v>
      </c>
      <c r="X2672" s="19">
        <f t="shared" ca="1" si="945"/>
        <v>5</v>
      </c>
      <c r="Y2672" s="19">
        <f t="shared" ca="1" si="946"/>
        <v>1</v>
      </c>
      <c r="Z2672" s="19" t="str">
        <f t="shared" ca="1" si="947"/>
        <v/>
      </c>
      <c r="AA2672" s="19" t="str">
        <f t="shared" ca="1" si="948"/>
        <v/>
      </c>
      <c r="AB2672" s="3"/>
      <c r="AE2672" s="1"/>
    </row>
    <row r="2673" spans="2:31" ht="15" x14ac:dyDescent="0.25">
      <c r="B2673" s="35">
        <f t="shared" ca="1" si="928"/>
        <v>3</v>
      </c>
      <c r="C2673" s="12">
        <f ca="1">IF(B2673="","",VLOOKUP(B2673,Tabelle2!$D$1:$E$37,2,0))</f>
        <v>1</v>
      </c>
      <c r="D2673" s="18" t="str">
        <f t="shared" ca="1" si="931"/>
        <v>W</v>
      </c>
      <c r="E2673" s="16" t="str">
        <f t="shared" ca="1" si="927"/>
        <v>W</v>
      </c>
      <c r="F2673" s="19" t="str">
        <f t="shared" ca="1" si="929"/>
        <v/>
      </c>
      <c r="G2673" s="38">
        <f t="shared" ca="1" si="930"/>
        <v>3</v>
      </c>
      <c r="H2673" s="38">
        <f t="shared" ca="1" si="932"/>
        <v>-42</v>
      </c>
      <c r="I2673" s="27">
        <f t="shared" ca="1" si="933"/>
        <v>3</v>
      </c>
      <c r="J2673" s="27">
        <f t="shared" ca="1" si="934"/>
        <v>1</v>
      </c>
      <c r="K2673" s="19">
        <f t="shared" ca="1" si="935"/>
        <v>3</v>
      </c>
      <c r="L2673" s="12">
        <f t="shared" ca="1" si="936"/>
        <v>5</v>
      </c>
      <c r="M2673" s="19">
        <f t="shared" ca="1" si="937"/>
        <v>1</v>
      </c>
      <c r="N2673" s="19" t="str">
        <f t="shared" ca="1" si="938"/>
        <v/>
      </c>
      <c r="O2673" s="24"/>
      <c r="P2673" s="40">
        <f t="shared" ca="1" si="939"/>
        <v>3</v>
      </c>
      <c r="Q2673" s="40"/>
      <c r="R2673" s="19">
        <f t="shared" ca="1" si="940"/>
        <v>1</v>
      </c>
      <c r="S2673" s="19">
        <f t="shared" ca="1" si="941"/>
        <v>3</v>
      </c>
      <c r="T2673" s="19">
        <f t="shared" ca="1" si="942"/>
        <v>5</v>
      </c>
      <c r="U2673" s="42"/>
      <c r="V2673" s="19">
        <f t="shared" ca="1" si="943"/>
        <v>1</v>
      </c>
      <c r="W2673" s="19">
        <f t="shared" ca="1" si="944"/>
        <v>3</v>
      </c>
      <c r="X2673" s="19">
        <f t="shared" ca="1" si="945"/>
        <v>3</v>
      </c>
      <c r="Y2673" s="19">
        <f t="shared" ca="1" si="946"/>
        <v>5</v>
      </c>
      <c r="Z2673" s="19">
        <f t="shared" ca="1" si="947"/>
        <v>1</v>
      </c>
      <c r="AA2673" s="19" t="str">
        <f t="shared" ca="1" si="948"/>
        <v/>
      </c>
      <c r="AB2673" s="3"/>
      <c r="AE2673" s="1"/>
    </row>
    <row r="2674" spans="2:31" ht="15" x14ac:dyDescent="0.25">
      <c r="B2674" s="35">
        <f t="shared" ca="1" si="928"/>
        <v>18</v>
      </c>
      <c r="C2674" s="12">
        <f ca="1">IF(B2674="","",VLOOKUP(B2674,Tabelle2!$D$1:$E$37,2,0))</f>
        <v>3</v>
      </c>
      <c r="D2674" s="18" t="str">
        <f t="shared" ca="1" si="931"/>
        <v>L</v>
      </c>
      <c r="E2674" s="16" t="str">
        <f t="shared" ca="1" si="927"/>
        <v>L</v>
      </c>
      <c r="F2674" s="19" t="str">
        <f t="shared" ca="1" si="929"/>
        <v>l1</v>
      </c>
      <c r="G2674" s="38">
        <f t="shared" ca="1" si="930"/>
        <v>-3</v>
      </c>
      <c r="H2674" s="38">
        <f t="shared" ca="1" si="932"/>
        <v>-45</v>
      </c>
      <c r="I2674" s="27">
        <f t="shared" ca="1" si="933"/>
        <v>3</v>
      </c>
      <c r="J2674" s="27" t="str">
        <f t="shared" ca="1" si="934"/>
        <v/>
      </c>
      <c r="K2674" s="19">
        <f t="shared" ca="1" si="935"/>
        <v>3</v>
      </c>
      <c r="L2674" s="12">
        <f t="shared" ca="1" si="936"/>
        <v>5</v>
      </c>
      <c r="M2674" s="19">
        <f t="shared" ca="1" si="937"/>
        <v>1</v>
      </c>
      <c r="N2674" s="19" t="str">
        <f t="shared" ca="1" si="938"/>
        <v/>
      </c>
      <c r="O2674" s="24"/>
      <c r="P2674" s="40">
        <f t="shared" ca="1" si="939"/>
        <v>3</v>
      </c>
      <c r="Q2674" s="40"/>
      <c r="R2674" s="19">
        <f t="shared" ca="1" si="940"/>
        <v>3</v>
      </c>
      <c r="S2674" s="19">
        <f t="shared" ca="1" si="941"/>
        <v>1</v>
      </c>
      <c r="T2674" s="19">
        <f t="shared" ca="1" si="942"/>
        <v>5</v>
      </c>
      <c r="U2674" s="42"/>
      <c r="V2674" s="19">
        <f t="shared" ca="1" si="943"/>
        <v>3</v>
      </c>
      <c r="W2674" s="19">
        <f t="shared" ca="1" si="944"/>
        <v>1</v>
      </c>
      <c r="X2674" s="19">
        <f t="shared" ca="1" si="945"/>
        <v>3</v>
      </c>
      <c r="Y2674" s="19">
        <f t="shared" ca="1" si="946"/>
        <v>3</v>
      </c>
      <c r="Z2674" s="19">
        <f t="shared" ca="1" si="947"/>
        <v>5</v>
      </c>
      <c r="AA2674" s="19">
        <f t="shared" ca="1" si="948"/>
        <v>1</v>
      </c>
      <c r="AB2674" s="3"/>
      <c r="AE2674" s="1"/>
    </row>
    <row r="2675" spans="2:31" ht="15" x14ac:dyDescent="0.25">
      <c r="B2675" s="35">
        <f t="shared" ca="1" si="928"/>
        <v>34</v>
      </c>
      <c r="C2675" s="12">
        <f ca="1">IF(B2675="","",VLOOKUP(B2675,Tabelle2!$D$1:$E$37,2,0))</f>
        <v>6</v>
      </c>
      <c r="D2675" s="18" t="str">
        <f t="shared" ca="1" si="931"/>
        <v>W</v>
      </c>
      <c r="E2675" s="16" t="str">
        <f t="shared" ca="1" si="927"/>
        <v>w</v>
      </c>
      <c r="F2675" s="19" t="str">
        <f t="shared" ca="1" si="929"/>
        <v/>
      </c>
      <c r="G2675" s="38">
        <f t="shared" ca="1" si="930"/>
        <v>2</v>
      </c>
      <c r="H2675" s="38">
        <f t="shared" ca="1" si="932"/>
        <v>-43</v>
      </c>
      <c r="I2675" s="27">
        <f t="shared" ca="1" si="933"/>
        <v>4</v>
      </c>
      <c r="J2675" s="27" t="str">
        <f t="shared" ca="1" si="934"/>
        <v/>
      </c>
      <c r="K2675" s="19">
        <f t="shared" ca="1" si="935"/>
        <v>3</v>
      </c>
      <c r="L2675" s="12">
        <f t="shared" ca="1" si="936"/>
        <v>5</v>
      </c>
      <c r="M2675" s="19">
        <f t="shared" ca="1" si="937"/>
        <v>1</v>
      </c>
      <c r="N2675" s="19">
        <f t="shared" ca="1" si="938"/>
        <v>6</v>
      </c>
      <c r="O2675" s="24"/>
      <c r="P2675" s="40">
        <f t="shared" ca="1" si="939"/>
        <v>3</v>
      </c>
      <c r="Q2675" s="40"/>
      <c r="R2675" s="19">
        <f t="shared" ca="1" si="940"/>
        <v>6</v>
      </c>
      <c r="S2675" s="19">
        <f t="shared" ca="1" si="941"/>
        <v>3</v>
      </c>
      <c r="T2675" s="19">
        <f t="shared" ca="1" si="942"/>
        <v>1</v>
      </c>
      <c r="U2675" s="42"/>
      <c r="V2675" s="19">
        <f t="shared" ca="1" si="943"/>
        <v>6</v>
      </c>
      <c r="W2675" s="19">
        <f t="shared" ca="1" si="944"/>
        <v>3</v>
      </c>
      <c r="X2675" s="19">
        <f t="shared" ca="1" si="945"/>
        <v>1</v>
      </c>
      <c r="Y2675" s="19">
        <f t="shared" ca="1" si="946"/>
        <v>3</v>
      </c>
      <c r="Z2675" s="19">
        <f t="shared" ca="1" si="947"/>
        <v>3</v>
      </c>
      <c r="AA2675" s="19">
        <f t="shared" ca="1" si="948"/>
        <v>5</v>
      </c>
      <c r="AB2675" s="3"/>
      <c r="AE2675" s="1"/>
    </row>
    <row r="2676" spans="2:31" ht="15" x14ac:dyDescent="0.25">
      <c r="B2676" s="35">
        <f t="shared" ca="1" si="928"/>
        <v>29</v>
      </c>
      <c r="C2676" s="12">
        <f ca="1">IF(B2676="","",VLOOKUP(B2676,Tabelle2!$D$1:$E$37,2,0))</f>
        <v>5</v>
      </c>
      <c r="D2676" s="18" t="str">
        <f t="shared" ca="1" si="931"/>
        <v>L</v>
      </c>
      <c r="E2676" s="16" t="str">
        <f t="shared" ca="1" si="927"/>
        <v>L</v>
      </c>
      <c r="F2676" s="19" t="str">
        <f t="shared" ca="1" si="929"/>
        <v>l1</v>
      </c>
      <c r="G2676" s="38">
        <f t="shared" ca="1" si="930"/>
        <v>-3</v>
      </c>
      <c r="H2676" s="38">
        <f t="shared" ca="1" si="932"/>
        <v>-46</v>
      </c>
      <c r="I2676" s="27">
        <f t="shared" ca="1" si="933"/>
        <v>3</v>
      </c>
      <c r="J2676" s="27" t="str">
        <f t="shared" ca="1" si="934"/>
        <v/>
      </c>
      <c r="K2676" s="19">
        <f t="shared" ca="1" si="935"/>
        <v>3</v>
      </c>
      <c r="L2676" s="12">
        <f t="shared" ca="1" si="936"/>
        <v>5</v>
      </c>
      <c r="M2676" s="19">
        <f t="shared" ca="1" si="937"/>
        <v>1</v>
      </c>
      <c r="N2676" s="19" t="str">
        <f t="shared" ca="1" si="938"/>
        <v/>
      </c>
      <c r="O2676" s="24"/>
      <c r="P2676" s="40">
        <f t="shared" ca="1" si="939"/>
        <v>3</v>
      </c>
      <c r="Q2676" s="40"/>
      <c r="R2676" s="19">
        <f t="shared" ca="1" si="940"/>
        <v>5</v>
      </c>
      <c r="S2676" s="19">
        <f t="shared" ca="1" si="941"/>
        <v>6</v>
      </c>
      <c r="T2676" s="19">
        <f t="shared" ca="1" si="942"/>
        <v>3</v>
      </c>
      <c r="U2676" s="42"/>
      <c r="V2676" s="19">
        <f t="shared" ca="1" si="943"/>
        <v>5</v>
      </c>
      <c r="W2676" s="19">
        <f t="shared" ca="1" si="944"/>
        <v>6</v>
      </c>
      <c r="X2676" s="19">
        <f t="shared" ca="1" si="945"/>
        <v>3</v>
      </c>
      <c r="Y2676" s="19">
        <f t="shared" ca="1" si="946"/>
        <v>1</v>
      </c>
      <c r="Z2676" s="19">
        <f t="shared" ca="1" si="947"/>
        <v>3</v>
      </c>
      <c r="AA2676" s="19">
        <f t="shared" ca="1" si="948"/>
        <v>3</v>
      </c>
      <c r="AB2676" s="3"/>
      <c r="AE2676" s="1"/>
    </row>
    <row r="2677" spans="2:31" ht="15" x14ac:dyDescent="0.25">
      <c r="B2677" s="35">
        <f t="shared" ca="1" si="928"/>
        <v>22</v>
      </c>
      <c r="C2677" s="12">
        <f ca="1">IF(B2677="","",VLOOKUP(B2677,Tabelle2!$D$1:$E$37,2,0))</f>
        <v>4</v>
      </c>
      <c r="D2677" s="18" t="str">
        <f t="shared" ca="1" si="931"/>
        <v>W</v>
      </c>
      <c r="E2677" s="16" t="str">
        <f t="shared" ca="1" si="927"/>
        <v>w</v>
      </c>
      <c r="F2677" s="19" t="str">
        <f t="shared" ca="1" si="929"/>
        <v/>
      </c>
      <c r="G2677" s="38">
        <f t="shared" ca="1" si="930"/>
        <v>2</v>
      </c>
      <c r="H2677" s="38">
        <f t="shared" ca="1" si="932"/>
        <v>-44</v>
      </c>
      <c r="I2677" s="27">
        <f t="shared" ca="1" si="933"/>
        <v>4</v>
      </c>
      <c r="J2677" s="27" t="str">
        <f t="shared" ca="1" si="934"/>
        <v/>
      </c>
      <c r="K2677" s="19">
        <f t="shared" ca="1" si="935"/>
        <v>3</v>
      </c>
      <c r="L2677" s="12">
        <f t="shared" ca="1" si="936"/>
        <v>5</v>
      </c>
      <c r="M2677" s="19">
        <f t="shared" ca="1" si="937"/>
        <v>1</v>
      </c>
      <c r="N2677" s="19">
        <f t="shared" ca="1" si="938"/>
        <v>4</v>
      </c>
      <c r="O2677" s="24"/>
      <c r="P2677" s="40">
        <f t="shared" ca="1" si="939"/>
        <v>3</v>
      </c>
      <c r="Q2677" s="40"/>
      <c r="R2677" s="19">
        <f t="shared" ca="1" si="940"/>
        <v>4</v>
      </c>
      <c r="S2677" s="19">
        <f t="shared" ca="1" si="941"/>
        <v>5</v>
      </c>
      <c r="T2677" s="19">
        <f t="shared" ca="1" si="942"/>
        <v>6</v>
      </c>
      <c r="U2677" s="42"/>
      <c r="V2677" s="19">
        <f t="shared" ca="1" si="943"/>
        <v>4</v>
      </c>
      <c r="W2677" s="19">
        <f t="shared" ca="1" si="944"/>
        <v>5</v>
      </c>
      <c r="X2677" s="19">
        <f t="shared" ca="1" si="945"/>
        <v>6</v>
      </c>
      <c r="Y2677" s="19">
        <f t="shared" ca="1" si="946"/>
        <v>3</v>
      </c>
      <c r="Z2677" s="19">
        <f t="shared" ca="1" si="947"/>
        <v>1</v>
      </c>
      <c r="AA2677" s="19">
        <f t="shared" ca="1" si="948"/>
        <v>3</v>
      </c>
      <c r="AB2677" s="3"/>
      <c r="AE2677" s="1"/>
    </row>
    <row r="2678" spans="2:31" ht="15" x14ac:dyDescent="0.25">
      <c r="B2678" s="35">
        <f t="shared" ca="1" si="928"/>
        <v>29</v>
      </c>
      <c r="C2678" s="12">
        <f ca="1">IF(B2678="","",VLOOKUP(B2678,Tabelle2!$D$1:$E$37,2,0))</f>
        <v>5</v>
      </c>
      <c r="D2678" s="18" t="str">
        <f t="shared" ca="1" si="931"/>
        <v>W</v>
      </c>
      <c r="E2678" s="16" t="str">
        <f t="shared" ca="1" si="927"/>
        <v>W</v>
      </c>
      <c r="F2678" s="19" t="str">
        <f t="shared" ca="1" si="929"/>
        <v/>
      </c>
      <c r="G2678" s="38">
        <f t="shared" ca="1" si="930"/>
        <v>3</v>
      </c>
      <c r="H2678" s="38">
        <f t="shared" ca="1" si="932"/>
        <v>-41</v>
      </c>
      <c r="I2678" s="27">
        <f t="shared" ca="1" si="933"/>
        <v>3</v>
      </c>
      <c r="J2678" s="27" t="str">
        <f t="shared" ca="1" si="934"/>
        <v/>
      </c>
      <c r="K2678" s="19">
        <f t="shared" ca="1" si="935"/>
        <v>3</v>
      </c>
      <c r="L2678" s="12">
        <f t="shared" ca="1" si="936"/>
        <v>5</v>
      </c>
      <c r="M2678" s="19">
        <f t="shared" ca="1" si="937"/>
        <v>1</v>
      </c>
      <c r="N2678" s="19" t="str">
        <f t="shared" ca="1" si="938"/>
        <v/>
      </c>
      <c r="O2678" s="24"/>
      <c r="P2678" s="40">
        <f t="shared" ca="1" si="939"/>
        <v>3</v>
      </c>
      <c r="Q2678" s="40"/>
      <c r="R2678" s="19">
        <f t="shared" ca="1" si="940"/>
        <v>5</v>
      </c>
      <c r="S2678" s="19">
        <f t="shared" ca="1" si="941"/>
        <v>4</v>
      </c>
      <c r="T2678" s="19">
        <f t="shared" ca="1" si="942"/>
        <v>6</v>
      </c>
      <c r="U2678" s="42"/>
      <c r="V2678" s="19">
        <f t="shared" ca="1" si="943"/>
        <v>5</v>
      </c>
      <c r="W2678" s="19">
        <f t="shared" ca="1" si="944"/>
        <v>4</v>
      </c>
      <c r="X2678" s="19">
        <f t="shared" ca="1" si="945"/>
        <v>5</v>
      </c>
      <c r="Y2678" s="19">
        <f t="shared" ca="1" si="946"/>
        <v>6</v>
      </c>
      <c r="Z2678" s="19">
        <f t="shared" ca="1" si="947"/>
        <v>3</v>
      </c>
      <c r="AA2678" s="19">
        <f t="shared" ca="1" si="948"/>
        <v>1</v>
      </c>
      <c r="AB2678" s="3"/>
      <c r="AE2678" s="1"/>
    </row>
    <row r="2679" spans="2:31" ht="15" x14ac:dyDescent="0.25">
      <c r="B2679" s="35">
        <f t="shared" ca="1" si="928"/>
        <v>6</v>
      </c>
      <c r="C2679" s="12">
        <f ca="1">IF(B2679="","",VLOOKUP(B2679,Tabelle2!$D$1:$E$37,2,0))</f>
        <v>1</v>
      </c>
      <c r="D2679" s="18" t="str">
        <f t="shared" ca="1" si="931"/>
        <v>L</v>
      </c>
      <c r="E2679" s="16" t="str">
        <f t="shared" ca="1" si="927"/>
        <v>L</v>
      </c>
      <c r="F2679" s="19" t="str">
        <f t="shared" ca="1" si="929"/>
        <v>l1</v>
      </c>
      <c r="G2679" s="38">
        <f t="shared" ca="1" si="930"/>
        <v>-3</v>
      </c>
      <c r="H2679" s="38">
        <f t="shared" ca="1" si="932"/>
        <v>-44</v>
      </c>
      <c r="I2679" s="27">
        <f t="shared" ca="1" si="933"/>
        <v>3</v>
      </c>
      <c r="J2679" s="27" t="str">
        <f t="shared" ca="1" si="934"/>
        <v/>
      </c>
      <c r="K2679" s="19">
        <f t="shared" ca="1" si="935"/>
        <v>3</v>
      </c>
      <c r="L2679" s="12">
        <f t="shared" ca="1" si="936"/>
        <v>5</v>
      </c>
      <c r="M2679" s="19">
        <f t="shared" ca="1" si="937"/>
        <v>1</v>
      </c>
      <c r="N2679" s="19" t="str">
        <f t="shared" ca="1" si="938"/>
        <v/>
      </c>
      <c r="O2679" s="24"/>
      <c r="P2679" s="40">
        <f t="shared" ca="1" si="939"/>
        <v>3</v>
      </c>
      <c r="Q2679" s="40"/>
      <c r="R2679" s="19">
        <f t="shared" ca="1" si="940"/>
        <v>1</v>
      </c>
      <c r="S2679" s="19">
        <f t="shared" ca="1" si="941"/>
        <v>5</v>
      </c>
      <c r="T2679" s="19">
        <f t="shared" ca="1" si="942"/>
        <v>4</v>
      </c>
      <c r="U2679" s="42"/>
      <c r="V2679" s="19">
        <f t="shared" ca="1" si="943"/>
        <v>1</v>
      </c>
      <c r="W2679" s="19">
        <f t="shared" ca="1" si="944"/>
        <v>5</v>
      </c>
      <c r="X2679" s="19">
        <f t="shared" ca="1" si="945"/>
        <v>4</v>
      </c>
      <c r="Y2679" s="19">
        <f t="shared" ca="1" si="946"/>
        <v>5</v>
      </c>
      <c r="Z2679" s="19">
        <f t="shared" ca="1" si="947"/>
        <v>6</v>
      </c>
      <c r="AA2679" s="19">
        <f t="shared" ca="1" si="948"/>
        <v>3</v>
      </c>
      <c r="AB2679" s="3"/>
      <c r="AE2679" s="1"/>
    </row>
    <row r="2680" spans="2:31" ht="15" x14ac:dyDescent="0.25">
      <c r="B2680" s="35">
        <f t="shared" ca="1" si="928"/>
        <v>9</v>
      </c>
      <c r="C2680" s="12">
        <f ca="1">IF(B2680="","",VLOOKUP(B2680,Tabelle2!$D$1:$E$37,2,0))</f>
        <v>2</v>
      </c>
      <c r="D2680" s="18" t="str">
        <f t="shared" ref="D2680:D2742" ca="1" si="949">IF(AND(I2680=3,OR(C2681=K2680,C2681=L2680,C2681=M2680)),"W",IF(AND(I2680=4,OR(C2681=K2680,C2681=L2680,C2681=M2680,C2681=N2680)),"W","L"))</f>
        <v>W</v>
      </c>
      <c r="E2680" s="16" t="str">
        <f t="shared" ca="1" si="927"/>
        <v>w</v>
      </c>
      <c r="F2680" s="19" t="str">
        <f t="shared" ca="1" si="929"/>
        <v/>
      </c>
      <c r="G2680" s="38">
        <f t="shared" ca="1" si="930"/>
        <v>2</v>
      </c>
      <c r="H2680" s="38">
        <f t="shared" ref="H2680:H2742" ca="1" si="950">H2679+G2680</f>
        <v>-42</v>
      </c>
      <c r="I2680" s="27">
        <f t="shared" ref="I2680:I2742" ca="1" si="951">COUNTIF(K2680:N2680,1)+COUNTIF(K2680:N2680,2)+COUNTIF(K2680:N2680,3)+COUNTIF(K2680:N2680,4)+COUNTIF(K2680:N2680,5)+COUNTIF(K2680:N2680,6)</f>
        <v>4</v>
      </c>
      <c r="J2680" s="27" t="str">
        <f t="shared" ref="J2680:J2742" ca="1" si="952">IF(OR(F2677="New",F2676="New",F2675="New",F2678="New",F2679="New",F2680="New"),1,"")</f>
        <v/>
      </c>
      <c r="K2680" s="19">
        <f t="shared" ref="K2680:K2742" ca="1" si="953">IF(AND(F2679="New",P2680&gt;=1),R2680,IF(AND(F2679="l1",I2679=3),K2679,IF(D2678="w",K2679,IF(D2679="w",K2679,IF(V2680&lt;&gt;0,V2680,IF(W2680&lt;&gt;0,W2680,IF(X2680&lt;&gt;0,X2680,IF(Y2680&lt;&gt;0,Y2680,IF(Z2680&lt;&gt;0,Z2680,IF(AA2680&lt;&gt;0,AA2680,""))))))))))</f>
        <v>3</v>
      </c>
      <c r="L2680" s="12">
        <f t="shared" ref="L2680:L2742" ca="1" si="954">IF(AND(F2679="New",P2680=1),"",IF(AND(F2679="New",P2680&gt;=2),S2680,IF(AND(F2679="l1",I2679=3),L2679,IF(D2678="w",L2679,IF(D2679="w",L2679,IF(F2679="l1",L2679,IF(AND(W2680&lt;&gt;0,W2680&lt;&gt;K2680),W2680,IF(AND(X2680&lt;&gt;0,X2680&lt;&gt;K2680),X2680,IF(AND(Y2680&lt;&gt;0,Y2680&lt;&gt;K2680),Y2680,IF(AND(Z2680&lt;&gt;0,Z2680&lt;&gt;K2680),Z2680,IF(AND(AA2680&lt;&gt;0,AA2680&lt;&gt;K2680),AA2680)))))))))))</f>
        <v>5</v>
      </c>
      <c r="M2680" s="19">
        <f t="shared" ref="M2680:M2742" ca="1" si="955">IF(AND(F2679="New",P2680=1),"",IF(AND(F2679="New",P2680=2),"",IF(AND(F2679="New",P2680=3),T2680,IF(AND(F2679="l1",I2679=3),M2679,IF(D2678="w",M2679,IF(D2679="w",M2679,IF(AND(X2680&lt;&gt;0,X2680&lt;&gt;K2680,X2680&lt;&gt;L2680),X2680,IF(AND(Y2680&lt;&gt;0,Y2680&lt;&gt;K2680,Y2680&lt;&gt;L2680),Y2680,IF(AND(Z2680&lt;&gt;0,Z2680&lt;&gt;K2680,Z2680&lt;&gt;L2680),Z2680,IF(AND(AA2680&lt;&gt;0,AA2680&lt;&gt;K2680,AA2680&lt;&gt;L2680),AA2680,""))))))))))</f>
        <v>1</v>
      </c>
      <c r="N2680" s="19">
        <f t="shared" ref="N2680:N2742" ca="1" si="956">IF(N2679&lt;&gt;"","",IF(AND(R2680&lt;&gt;K2680,R2680&lt;&gt;L2680,R2680&lt;&gt;M2680,R2680&lt;&gt;0),R2680,""))</f>
        <v>2</v>
      </c>
      <c r="O2680" s="24"/>
      <c r="P2680" s="40">
        <f t="shared" ref="P2680:P2742" ca="1" si="957">COUNTIF(R2680:T2680,1)+COUNTIF(R2680:T2680,2)+COUNTIF(R2680:T2680,3)+COUNTIF(R2680:T2680,4)+COUNTIF(R2680:T2680,5)+COUNTIF(R2680:T2680,6)</f>
        <v>2</v>
      </c>
      <c r="Q2680" s="40"/>
      <c r="R2680" s="19">
        <f t="shared" ref="R2680:R2742" ca="1" si="958">V2680</f>
        <v>2</v>
      </c>
      <c r="S2680" s="19"/>
      <c r="T2680" s="19">
        <f t="shared" ref="T2680:T2742" ca="1" si="959">IF(AND(X2680&lt;&gt;0,X2680&lt;&gt;S2680,X2680&lt;&gt;R2680),X2680,IF(AND(Y2680&lt;&gt;0,Y2680&lt;&gt;R2680,Y2680&lt;&gt;S2680),Y2680,IF(AND(Z2680&lt;&gt;0,Z2680&lt;&gt;R2680,Z2680&lt;&gt;S2680),Z2680,IF(AND(AA2680&lt;&gt;0,AA2680&lt;&gt;R2680,AA2680&lt;&gt;S2680),AA2680,""))))</f>
        <v>5</v>
      </c>
      <c r="U2680" s="42"/>
      <c r="V2680" s="19">
        <f t="shared" ref="V2680:V2742" ca="1" si="960">C2680</f>
        <v>2</v>
      </c>
      <c r="W2680" s="19">
        <f t="shared" ref="W2680:W2742" ca="1" si="961">IF(F2679="New","",C2679)</f>
        <v>1</v>
      </c>
      <c r="X2680" s="19">
        <f t="shared" ref="X2680:X2742" ca="1" si="962">IF(F2678="New","",IF(F2679="New","",C2678))</f>
        <v>5</v>
      </c>
      <c r="Y2680" s="19">
        <f t="shared" ref="Y2680:Y2742" ca="1" si="963">IF(F2677="New","",IF(F2678="New","",IF(F2679="New","",C2677)))</f>
        <v>4</v>
      </c>
      <c r="Z2680" s="19">
        <f t="shared" ref="Z2680:Z2742" ca="1" si="964">IF(F2676="New","",IF(F2677="New","",IF(F2678="New","",IF(F2679="New","",C2676))))</f>
        <v>5</v>
      </c>
      <c r="AA2680" s="19">
        <f t="shared" ref="AA2680:AA2742" ca="1" si="965">IF(F2675="New","",IF(F2676="New","",IF(F2677="New","",IF(F2678="New","",IF(F2679="New","",C2675)))))</f>
        <v>6</v>
      </c>
      <c r="AB2680" s="3"/>
      <c r="AE2680" s="1"/>
    </row>
    <row r="2681" spans="2:31" ht="15" x14ac:dyDescent="0.25">
      <c r="B2681" s="35">
        <f t="shared" ca="1" si="928"/>
        <v>7</v>
      </c>
      <c r="C2681" s="12">
        <f ca="1">IF(B2681="","",VLOOKUP(B2681,Tabelle2!$D$1:$E$37,2,0))</f>
        <v>2</v>
      </c>
      <c r="D2681" s="18" t="str">
        <f t="shared" ca="1" si="949"/>
        <v>L</v>
      </c>
      <c r="E2681" s="16" t="str">
        <f t="shared" ca="1" si="927"/>
        <v>L</v>
      </c>
      <c r="F2681" s="19" t="str">
        <f t="shared" ca="1" si="929"/>
        <v>l1</v>
      </c>
      <c r="G2681" s="38">
        <f t="shared" ca="1" si="930"/>
        <v>-3</v>
      </c>
      <c r="H2681" s="38">
        <f t="shared" ca="1" si="950"/>
        <v>-45</v>
      </c>
      <c r="I2681" s="27">
        <f t="shared" ca="1" si="951"/>
        <v>3</v>
      </c>
      <c r="J2681" s="27" t="str">
        <f t="shared" ca="1" si="952"/>
        <v/>
      </c>
      <c r="K2681" s="19">
        <f t="shared" ca="1" si="953"/>
        <v>3</v>
      </c>
      <c r="L2681" s="12">
        <f t="shared" ca="1" si="954"/>
        <v>5</v>
      </c>
      <c r="M2681" s="19">
        <f t="shared" ca="1" si="955"/>
        <v>1</v>
      </c>
      <c r="N2681" s="19" t="str">
        <f t="shared" ca="1" si="956"/>
        <v/>
      </c>
      <c r="O2681" s="24"/>
      <c r="P2681" s="40">
        <f t="shared" ca="1" si="957"/>
        <v>2</v>
      </c>
      <c r="Q2681" s="40"/>
      <c r="R2681" s="19">
        <f t="shared" ca="1" si="958"/>
        <v>2</v>
      </c>
      <c r="S2681" s="19"/>
      <c r="T2681" s="19">
        <f t="shared" ca="1" si="959"/>
        <v>1</v>
      </c>
      <c r="U2681" s="42"/>
      <c r="V2681" s="19">
        <f t="shared" ca="1" si="960"/>
        <v>2</v>
      </c>
      <c r="W2681" s="19">
        <f t="shared" ca="1" si="961"/>
        <v>2</v>
      </c>
      <c r="X2681" s="19">
        <f t="shared" ca="1" si="962"/>
        <v>1</v>
      </c>
      <c r="Y2681" s="19">
        <f t="shared" ca="1" si="963"/>
        <v>5</v>
      </c>
      <c r="Z2681" s="19">
        <f t="shared" ca="1" si="964"/>
        <v>4</v>
      </c>
      <c r="AA2681" s="19">
        <f t="shared" ca="1" si="965"/>
        <v>5</v>
      </c>
      <c r="AB2681" s="3"/>
      <c r="AE2681" s="1"/>
    </row>
    <row r="2682" spans="2:31" ht="15" x14ac:dyDescent="0.25">
      <c r="B2682" s="35">
        <f t="shared" ca="1" si="928"/>
        <v>20</v>
      </c>
      <c r="C2682" s="12">
        <f ca="1">IF(B2682="","",VLOOKUP(B2682,Tabelle2!$D$1:$E$37,2,0))</f>
        <v>4</v>
      </c>
      <c r="D2682" s="18" t="str">
        <f t="shared" ca="1" si="949"/>
        <v>W</v>
      </c>
      <c r="E2682" s="16" t="str">
        <f t="shared" ca="1" si="927"/>
        <v>w</v>
      </c>
      <c r="F2682" s="19" t="str">
        <f t="shared" ca="1" si="929"/>
        <v/>
      </c>
      <c r="G2682" s="38">
        <f t="shared" ca="1" si="930"/>
        <v>2</v>
      </c>
      <c r="H2682" s="38">
        <f t="shared" ca="1" si="950"/>
        <v>-43</v>
      </c>
      <c r="I2682" s="27">
        <f t="shared" ca="1" si="951"/>
        <v>4</v>
      </c>
      <c r="J2682" s="27" t="str">
        <f t="shared" ca="1" si="952"/>
        <v/>
      </c>
      <c r="K2682" s="19">
        <f t="shared" ca="1" si="953"/>
        <v>3</v>
      </c>
      <c r="L2682" s="12">
        <f t="shared" ca="1" si="954"/>
        <v>5</v>
      </c>
      <c r="M2682" s="19">
        <f t="shared" ca="1" si="955"/>
        <v>1</v>
      </c>
      <c r="N2682" s="19">
        <f t="shared" ca="1" si="956"/>
        <v>4</v>
      </c>
      <c r="O2682" s="24"/>
      <c r="P2682" s="40">
        <f t="shared" ca="1" si="957"/>
        <v>2</v>
      </c>
      <c r="Q2682" s="40"/>
      <c r="R2682" s="19">
        <f t="shared" ca="1" si="958"/>
        <v>4</v>
      </c>
      <c r="S2682" s="19"/>
      <c r="T2682" s="19">
        <f t="shared" ca="1" si="959"/>
        <v>2</v>
      </c>
      <c r="U2682" s="42"/>
      <c r="V2682" s="19">
        <f t="shared" ca="1" si="960"/>
        <v>4</v>
      </c>
      <c r="W2682" s="19">
        <f t="shared" ca="1" si="961"/>
        <v>2</v>
      </c>
      <c r="X2682" s="19">
        <f t="shared" ca="1" si="962"/>
        <v>2</v>
      </c>
      <c r="Y2682" s="19">
        <f t="shared" ca="1" si="963"/>
        <v>1</v>
      </c>
      <c r="Z2682" s="19">
        <f t="shared" ca="1" si="964"/>
        <v>5</v>
      </c>
      <c r="AA2682" s="19">
        <f t="shared" ca="1" si="965"/>
        <v>4</v>
      </c>
      <c r="AB2682" s="3"/>
      <c r="AE2682" s="1"/>
    </row>
    <row r="2683" spans="2:31" ht="15" x14ac:dyDescent="0.25">
      <c r="B2683" s="35">
        <f t="shared" ca="1" si="928"/>
        <v>24</v>
      </c>
      <c r="C2683" s="12">
        <f ca="1">IF(B2683="","",VLOOKUP(B2683,Tabelle2!$D$1:$E$37,2,0))</f>
        <v>4</v>
      </c>
      <c r="D2683" s="18" t="str">
        <f t="shared" ca="1" si="949"/>
        <v>L</v>
      </c>
      <c r="E2683" s="16" t="str">
        <f t="shared" ca="1" si="927"/>
        <v>L</v>
      </c>
      <c r="F2683" s="19" t="str">
        <f t="shared" ca="1" si="929"/>
        <v>l1</v>
      </c>
      <c r="G2683" s="38">
        <f t="shared" ca="1" si="930"/>
        <v>-3</v>
      </c>
      <c r="H2683" s="38">
        <f t="shared" ca="1" si="950"/>
        <v>-46</v>
      </c>
      <c r="I2683" s="27">
        <f t="shared" ca="1" si="951"/>
        <v>3</v>
      </c>
      <c r="J2683" s="27" t="str">
        <f t="shared" ca="1" si="952"/>
        <v/>
      </c>
      <c r="K2683" s="19">
        <f t="shared" ca="1" si="953"/>
        <v>3</v>
      </c>
      <c r="L2683" s="12">
        <f t="shared" ca="1" si="954"/>
        <v>5</v>
      </c>
      <c r="M2683" s="19">
        <f t="shared" ca="1" si="955"/>
        <v>1</v>
      </c>
      <c r="N2683" s="19" t="str">
        <f t="shared" ca="1" si="956"/>
        <v/>
      </c>
      <c r="O2683" s="24"/>
      <c r="P2683" s="40">
        <f t="shared" ca="1" si="957"/>
        <v>2</v>
      </c>
      <c r="Q2683" s="40"/>
      <c r="R2683" s="19">
        <f t="shared" ca="1" si="958"/>
        <v>4</v>
      </c>
      <c r="S2683" s="19"/>
      <c r="T2683" s="19">
        <f t="shared" ca="1" si="959"/>
        <v>2</v>
      </c>
      <c r="U2683" s="42"/>
      <c r="V2683" s="19">
        <f t="shared" ca="1" si="960"/>
        <v>4</v>
      </c>
      <c r="W2683" s="19">
        <f t="shared" ca="1" si="961"/>
        <v>4</v>
      </c>
      <c r="X2683" s="19">
        <f t="shared" ca="1" si="962"/>
        <v>2</v>
      </c>
      <c r="Y2683" s="19">
        <f t="shared" ca="1" si="963"/>
        <v>2</v>
      </c>
      <c r="Z2683" s="19">
        <f t="shared" ca="1" si="964"/>
        <v>1</v>
      </c>
      <c r="AA2683" s="19">
        <f t="shared" ca="1" si="965"/>
        <v>5</v>
      </c>
      <c r="AB2683" s="3"/>
      <c r="AE2683" s="1"/>
    </row>
    <row r="2684" spans="2:31" ht="15" x14ac:dyDescent="0.25">
      <c r="B2684" s="35">
        <f t="shared" ca="1" si="928"/>
        <v>32</v>
      </c>
      <c r="C2684" s="12">
        <f ca="1">IF(B2684="","",VLOOKUP(B2684,Tabelle2!$D$1:$E$37,2,0))</f>
        <v>6</v>
      </c>
      <c r="D2684" s="18" t="str">
        <f t="shared" ca="1" si="949"/>
        <v>W</v>
      </c>
      <c r="E2684" s="16" t="str">
        <f t="shared" ca="1" si="927"/>
        <v>w</v>
      </c>
      <c r="F2684" s="19" t="str">
        <f t="shared" ca="1" si="929"/>
        <v/>
      </c>
      <c r="G2684" s="38">
        <f t="shared" ca="1" si="930"/>
        <v>2</v>
      </c>
      <c r="H2684" s="38">
        <f t="shared" ca="1" si="950"/>
        <v>-44</v>
      </c>
      <c r="I2684" s="27">
        <f t="shared" ca="1" si="951"/>
        <v>4</v>
      </c>
      <c r="J2684" s="27" t="str">
        <f t="shared" ca="1" si="952"/>
        <v/>
      </c>
      <c r="K2684" s="19">
        <f t="shared" ca="1" si="953"/>
        <v>3</v>
      </c>
      <c r="L2684" s="12">
        <f t="shared" ca="1" si="954"/>
        <v>5</v>
      </c>
      <c r="M2684" s="19">
        <f t="shared" ca="1" si="955"/>
        <v>1</v>
      </c>
      <c r="N2684" s="19">
        <f t="shared" ca="1" si="956"/>
        <v>6</v>
      </c>
      <c r="O2684" s="24"/>
      <c r="P2684" s="40">
        <f t="shared" ca="1" si="957"/>
        <v>2</v>
      </c>
      <c r="Q2684" s="40"/>
      <c r="R2684" s="19">
        <f t="shared" ca="1" si="958"/>
        <v>6</v>
      </c>
      <c r="S2684" s="19"/>
      <c r="T2684" s="19">
        <f t="shared" ca="1" si="959"/>
        <v>4</v>
      </c>
      <c r="U2684" s="42"/>
      <c r="V2684" s="19">
        <f t="shared" ca="1" si="960"/>
        <v>6</v>
      </c>
      <c r="W2684" s="19">
        <f t="shared" ca="1" si="961"/>
        <v>4</v>
      </c>
      <c r="X2684" s="19">
        <f t="shared" ca="1" si="962"/>
        <v>4</v>
      </c>
      <c r="Y2684" s="19">
        <f t="shared" ca="1" si="963"/>
        <v>2</v>
      </c>
      <c r="Z2684" s="19">
        <f t="shared" ca="1" si="964"/>
        <v>2</v>
      </c>
      <c r="AA2684" s="19">
        <f t="shared" ca="1" si="965"/>
        <v>1</v>
      </c>
      <c r="AB2684" s="3"/>
      <c r="AE2684" s="1"/>
    </row>
    <row r="2685" spans="2:31" ht="15" x14ac:dyDescent="0.25">
      <c r="B2685" s="35">
        <f t="shared" ca="1" si="928"/>
        <v>2</v>
      </c>
      <c r="C2685" s="12">
        <f ca="1">IF(B2685="","",VLOOKUP(B2685,Tabelle2!$D$1:$E$37,2,0))</f>
        <v>1</v>
      </c>
      <c r="D2685" s="18" t="str">
        <f t="shared" ca="1" si="949"/>
        <v>W</v>
      </c>
      <c r="E2685" s="16" t="str">
        <f t="shared" ca="1" si="927"/>
        <v>W</v>
      </c>
      <c r="F2685" s="19" t="str">
        <f t="shared" ca="1" si="929"/>
        <v/>
      </c>
      <c r="G2685" s="38">
        <f t="shared" ca="1" si="930"/>
        <v>3</v>
      </c>
      <c r="H2685" s="38">
        <f t="shared" ca="1" si="950"/>
        <v>-41</v>
      </c>
      <c r="I2685" s="27">
        <f t="shared" ca="1" si="951"/>
        <v>3</v>
      </c>
      <c r="J2685" s="27" t="str">
        <f t="shared" ca="1" si="952"/>
        <v/>
      </c>
      <c r="K2685" s="19">
        <f t="shared" ca="1" si="953"/>
        <v>3</v>
      </c>
      <c r="L2685" s="12">
        <f t="shared" ca="1" si="954"/>
        <v>5</v>
      </c>
      <c r="M2685" s="19">
        <f t="shared" ca="1" si="955"/>
        <v>1</v>
      </c>
      <c r="N2685" s="19" t="str">
        <f t="shared" ca="1" si="956"/>
        <v/>
      </c>
      <c r="O2685" s="24"/>
      <c r="P2685" s="40">
        <f t="shared" ca="1" si="957"/>
        <v>2</v>
      </c>
      <c r="Q2685" s="40"/>
      <c r="R2685" s="19">
        <f t="shared" ca="1" si="958"/>
        <v>1</v>
      </c>
      <c r="S2685" s="19"/>
      <c r="T2685" s="19">
        <f t="shared" ca="1" si="959"/>
        <v>4</v>
      </c>
      <c r="U2685" s="42"/>
      <c r="V2685" s="19">
        <f t="shared" ca="1" si="960"/>
        <v>1</v>
      </c>
      <c r="W2685" s="19">
        <f t="shared" ca="1" si="961"/>
        <v>6</v>
      </c>
      <c r="X2685" s="19">
        <f t="shared" ca="1" si="962"/>
        <v>4</v>
      </c>
      <c r="Y2685" s="19">
        <f t="shared" ca="1" si="963"/>
        <v>4</v>
      </c>
      <c r="Z2685" s="19">
        <f t="shared" ca="1" si="964"/>
        <v>2</v>
      </c>
      <c r="AA2685" s="19">
        <f t="shared" ca="1" si="965"/>
        <v>2</v>
      </c>
      <c r="AB2685" s="3"/>
      <c r="AE2685" s="1"/>
    </row>
    <row r="2686" spans="2:31" ht="15" x14ac:dyDescent="0.25">
      <c r="B2686" s="35">
        <f t="shared" ca="1" si="928"/>
        <v>1</v>
      </c>
      <c r="C2686" s="12">
        <f ca="1">IF(B2686="","",VLOOKUP(B2686,Tabelle2!$D$1:$E$37,2,0))</f>
        <v>1</v>
      </c>
      <c r="D2686" s="18" t="str">
        <f t="shared" ca="1" si="949"/>
        <v>W</v>
      </c>
      <c r="E2686" s="16" t="str">
        <f t="shared" ca="1" si="927"/>
        <v>W</v>
      </c>
      <c r="F2686" s="19" t="str">
        <f t="shared" ca="1" si="929"/>
        <v/>
      </c>
      <c r="G2686" s="38">
        <f t="shared" ca="1" si="930"/>
        <v>3</v>
      </c>
      <c r="H2686" s="38">
        <f t="shared" ca="1" si="950"/>
        <v>-38</v>
      </c>
      <c r="I2686" s="27">
        <f t="shared" ca="1" si="951"/>
        <v>3</v>
      </c>
      <c r="J2686" s="27" t="str">
        <f t="shared" ca="1" si="952"/>
        <v/>
      </c>
      <c r="K2686" s="19">
        <f t="shared" ca="1" si="953"/>
        <v>3</v>
      </c>
      <c r="L2686" s="12">
        <f t="shared" ca="1" si="954"/>
        <v>5</v>
      </c>
      <c r="M2686" s="19">
        <f t="shared" ca="1" si="955"/>
        <v>1</v>
      </c>
      <c r="N2686" s="19" t="str">
        <f t="shared" ca="1" si="956"/>
        <v/>
      </c>
      <c r="O2686" s="24"/>
      <c r="P2686" s="40">
        <f t="shared" ca="1" si="957"/>
        <v>2</v>
      </c>
      <c r="Q2686" s="40"/>
      <c r="R2686" s="19">
        <f t="shared" ca="1" si="958"/>
        <v>1</v>
      </c>
      <c r="S2686" s="19"/>
      <c r="T2686" s="19">
        <f t="shared" ca="1" si="959"/>
        <v>6</v>
      </c>
      <c r="U2686" s="42"/>
      <c r="V2686" s="19">
        <f t="shared" ca="1" si="960"/>
        <v>1</v>
      </c>
      <c r="W2686" s="19">
        <f t="shared" ca="1" si="961"/>
        <v>1</v>
      </c>
      <c r="X2686" s="19">
        <f t="shared" ca="1" si="962"/>
        <v>6</v>
      </c>
      <c r="Y2686" s="19">
        <f t="shared" ca="1" si="963"/>
        <v>4</v>
      </c>
      <c r="Z2686" s="19">
        <f t="shared" ca="1" si="964"/>
        <v>4</v>
      </c>
      <c r="AA2686" s="19">
        <f t="shared" ca="1" si="965"/>
        <v>2</v>
      </c>
      <c r="AB2686" s="3"/>
      <c r="AE2686" s="1"/>
    </row>
    <row r="2687" spans="2:31" ht="15" x14ac:dyDescent="0.25">
      <c r="B2687" s="35">
        <f t="shared" ca="1" si="928"/>
        <v>4</v>
      </c>
      <c r="C2687" s="12">
        <f ca="1">IF(B2687="","",VLOOKUP(B2687,Tabelle2!$D$1:$E$37,2,0))</f>
        <v>1</v>
      </c>
      <c r="D2687" s="18" t="str">
        <f t="shared" ca="1" si="949"/>
        <v>L</v>
      </c>
      <c r="E2687" s="16" t="str">
        <f t="shared" ca="1" si="927"/>
        <v>L</v>
      </c>
      <c r="F2687" s="19" t="str">
        <f t="shared" ca="1" si="929"/>
        <v>l1</v>
      </c>
      <c r="G2687" s="38">
        <f t="shared" ca="1" si="930"/>
        <v>-3</v>
      </c>
      <c r="H2687" s="38">
        <f t="shared" ca="1" si="950"/>
        <v>-41</v>
      </c>
      <c r="I2687" s="27">
        <f t="shared" ca="1" si="951"/>
        <v>3</v>
      </c>
      <c r="J2687" s="27" t="str">
        <f t="shared" ca="1" si="952"/>
        <v/>
      </c>
      <c r="K2687" s="19">
        <f t="shared" ca="1" si="953"/>
        <v>3</v>
      </c>
      <c r="L2687" s="12">
        <f t="shared" ca="1" si="954"/>
        <v>5</v>
      </c>
      <c r="M2687" s="19">
        <f t="shared" ca="1" si="955"/>
        <v>1</v>
      </c>
      <c r="N2687" s="19" t="str">
        <f t="shared" ca="1" si="956"/>
        <v/>
      </c>
      <c r="O2687" s="24"/>
      <c r="P2687" s="40">
        <f t="shared" ca="1" si="957"/>
        <v>2</v>
      </c>
      <c r="Q2687" s="40"/>
      <c r="R2687" s="19">
        <f t="shared" ca="1" si="958"/>
        <v>1</v>
      </c>
      <c r="S2687" s="19"/>
      <c r="T2687" s="19">
        <f t="shared" ca="1" si="959"/>
        <v>6</v>
      </c>
      <c r="U2687" s="42"/>
      <c r="V2687" s="19">
        <f t="shared" ca="1" si="960"/>
        <v>1</v>
      </c>
      <c r="W2687" s="19">
        <f t="shared" ca="1" si="961"/>
        <v>1</v>
      </c>
      <c r="X2687" s="19">
        <f t="shared" ca="1" si="962"/>
        <v>1</v>
      </c>
      <c r="Y2687" s="19">
        <f t="shared" ca="1" si="963"/>
        <v>6</v>
      </c>
      <c r="Z2687" s="19">
        <f t="shared" ca="1" si="964"/>
        <v>4</v>
      </c>
      <c r="AA2687" s="19">
        <f t="shared" ca="1" si="965"/>
        <v>4</v>
      </c>
      <c r="AB2687" s="3"/>
      <c r="AE2687" s="1"/>
    </row>
    <row r="2688" spans="2:31" ht="15" x14ac:dyDescent="0.25">
      <c r="B2688" s="35">
        <f t="shared" ca="1" si="928"/>
        <v>11</v>
      </c>
      <c r="C2688" s="12">
        <f ca="1">IF(B2688="","",VLOOKUP(B2688,Tabelle2!$D$1:$E$37,2,0))</f>
        <v>2</v>
      </c>
      <c r="D2688" s="18" t="str">
        <f t="shared" ca="1" si="949"/>
        <v>W</v>
      </c>
      <c r="E2688" s="16" t="str">
        <f t="shared" ref="E2688:E2751" ca="1" si="966">IF(AND(F2687="l1",D2688="w"),"w",IF(F2687="l2","",IF(AND(J2688=1,I2688&gt;=3),D2688,IF(J2688=1,"",D2688))))</f>
        <v>w</v>
      </c>
      <c r="F2688" s="19" t="str">
        <f t="shared" ca="1" si="929"/>
        <v/>
      </c>
      <c r="G2688" s="38">
        <f t="shared" ca="1" si="930"/>
        <v>2</v>
      </c>
      <c r="H2688" s="38">
        <f t="shared" ca="1" si="950"/>
        <v>-39</v>
      </c>
      <c r="I2688" s="27">
        <f t="shared" ca="1" si="951"/>
        <v>4</v>
      </c>
      <c r="J2688" s="27" t="str">
        <f t="shared" ca="1" si="952"/>
        <v/>
      </c>
      <c r="K2688" s="19">
        <f t="shared" ca="1" si="953"/>
        <v>3</v>
      </c>
      <c r="L2688" s="12">
        <f t="shared" ca="1" si="954"/>
        <v>5</v>
      </c>
      <c r="M2688" s="19">
        <f t="shared" ca="1" si="955"/>
        <v>1</v>
      </c>
      <c r="N2688" s="19">
        <f t="shared" ca="1" si="956"/>
        <v>2</v>
      </c>
      <c r="O2688" s="24"/>
      <c r="P2688" s="40">
        <f t="shared" ca="1" si="957"/>
        <v>2</v>
      </c>
      <c r="Q2688" s="40"/>
      <c r="R2688" s="19">
        <f t="shared" ca="1" si="958"/>
        <v>2</v>
      </c>
      <c r="S2688" s="19"/>
      <c r="T2688" s="19">
        <f t="shared" ca="1" si="959"/>
        <v>1</v>
      </c>
      <c r="U2688" s="42"/>
      <c r="V2688" s="19">
        <f t="shared" ca="1" si="960"/>
        <v>2</v>
      </c>
      <c r="W2688" s="19">
        <f t="shared" ca="1" si="961"/>
        <v>1</v>
      </c>
      <c r="X2688" s="19">
        <f t="shared" ca="1" si="962"/>
        <v>1</v>
      </c>
      <c r="Y2688" s="19">
        <f t="shared" ca="1" si="963"/>
        <v>1</v>
      </c>
      <c r="Z2688" s="19">
        <f t="shared" ca="1" si="964"/>
        <v>6</v>
      </c>
      <c r="AA2688" s="19">
        <f t="shared" ca="1" si="965"/>
        <v>4</v>
      </c>
      <c r="AB2688" s="3"/>
      <c r="AE2688" s="1"/>
    </row>
    <row r="2689" spans="2:31" ht="15" x14ac:dyDescent="0.25">
      <c r="B2689" s="35">
        <f t="shared" ca="1" si="928"/>
        <v>11</v>
      </c>
      <c r="C2689" s="12">
        <f ca="1">IF(B2689="","",VLOOKUP(B2689,Tabelle2!$D$1:$E$37,2,0))</f>
        <v>2</v>
      </c>
      <c r="D2689" s="18" t="str">
        <f t="shared" ca="1" si="949"/>
        <v>W</v>
      </c>
      <c r="E2689" s="16" t="str">
        <f t="shared" ca="1" si="966"/>
        <v>W</v>
      </c>
      <c r="F2689" s="19" t="str">
        <f t="shared" ca="1" si="929"/>
        <v/>
      </c>
      <c r="G2689" s="38">
        <f t="shared" ca="1" si="930"/>
        <v>3</v>
      </c>
      <c r="H2689" s="38">
        <f t="shared" ca="1" si="950"/>
        <v>-36</v>
      </c>
      <c r="I2689" s="27">
        <f t="shared" ca="1" si="951"/>
        <v>3</v>
      </c>
      <c r="J2689" s="27" t="str">
        <f t="shared" ca="1" si="952"/>
        <v/>
      </c>
      <c r="K2689" s="19">
        <f t="shared" ca="1" si="953"/>
        <v>3</v>
      </c>
      <c r="L2689" s="12">
        <f t="shared" ca="1" si="954"/>
        <v>5</v>
      </c>
      <c r="M2689" s="19">
        <f t="shared" ca="1" si="955"/>
        <v>1</v>
      </c>
      <c r="N2689" s="19" t="str">
        <f t="shared" ca="1" si="956"/>
        <v/>
      </c>
      <c r="O2689" s="24"/>
      <c r="P2689" s="40">
        <f t="shared" ca="1" si="957"/>
        <v>2</v>
      </c>
      <c r="Q2689" s="40"/>
      <c r="R2689" s="19">
        <f t="shared" ca="1" si="958"/>
        <v>2</v>
      </c>
      <c r="S2689" s="19"/>
      <c r="T2689" s="19">
        <f t="shared" ca="1" si="959"/>
        <v>1</v>
      </c>
      <c r="U2689" s="42"/>
      <c r="V2689" s="19">
        <f t="shared" ca="1" si="960"/>
        <v>2</v>
      </c>
      <c r="W2689" s="19">
        <f t="shared" ca="1" si="961"/>
        <v>2</v>
      </c>
      <c r="X2689" s="19">
        <f t="shared" ca="1" si="962"/>
        <v>1</v>
      </c>
      <c r="Y2689" s="19">
        <f t="shared" ca="1" si="963"/>
        <v>1</v>
      </c>
      <c r="Z2689" s="19">
        <f t="shared" ca="1" si="964"/>
        <v>1</v>
      </c>
      <c r="AA2689" s="19">
        <f t="shared" ca="1" si="965"/>
        <v>6</v>
      </c>
      <c r="AB2689" s="3"/>
      <c r="AE2689" s="1"/>
    </row>
    <row r="2690" spans="2:31" ht="15" x14ac:dyDescent="0.25">
      <c r="B2690" s="35">
        <f t="shared" ca="1" si="928"/>
        <v>3</v>
      </c>
      <c r="C2690" s="12">
        <f ca="1">IF(B2690="","",VLOOKUP(B2690,Tabelle2!$D$1:$E$37,2,0))</f>
        <v>1</v>
      </c>
      <c r="D2690" s="18" t="str">
        <f t="shared" ca="1" si="949"/>
        <v>L</v>
      </c>
      <c r="E2690" s="16" t="str">
        <f t="shared" ca="1" si="966"/>
        <v>L</v>
      </c>
      <c r="F2690" s="19" t="str">
        <f t="shared" ca="1" si="929"/>
        <v>l1</v>
      </c>
      <c r="G2690" s="38">
        <f t="shared" ca="1" si="930"/>
        <v>-3</v>
      </c>
      <c r="H2690" s="38">
        <f t="shared" ca="1" si="950"/>
        <v>-39</v>
      </c>
      <c r="I2690" s="27">
        <f t="shared" ca="1" si="951"/>
        <v>3</v>
      </c>
      <c r="J2690" s="27" t="str">
        <f t="shared" ca="1" si="952"/>
        <v/>
      </c>
      <c r="K2690" s="19">
        <f t="shared" ca="1" si="953"/>
        <v>3</v>
      </c>
      <c r="L2690" s="12">
        <f t="shared" ca="1" si="954"/>
        <v>5</v>
      </c>
      <c r="M2690" s="19">
        <f t="shared" ca="1" si="955"/>
        <v>1</v>
      </c>
      <c r="N2690" s="19" t="str">
        <f t="shared" ca="1" si="956"/>
        <v/>
      </c>
      <c r="O2690" s="24"/>
      <c r="P2690" s="40">
        <f t="shared" ca="1" si="957"/>
        <v>2</v>
      </c>
      <c r="Q2690" s="40"/>
      <c r="R2690" s="19">
        <f t="shared" ca="1" si="958"/>
        <v>1</v>
      </c>
      <c r="S2690" s="19"/>
      <c r="T2690" s="19">
        <f t="shared" ca="1" si="959"/>
        <v>2</v>
      </c>
      <c r="U2690" s="42"/>
      <c r="V2690" s="19">
        <f t="shared" ca="1" si="960"/>
        <v>1</v>
      </c>
      <c r="W2690" s="19">
        <f t="shared" ca="1" si="961"/>
        <v>2</v>
      </c>
      <c r="X2690" s="19">
        <f t="shared" ca="1" si="962"/>
        <v>2</v>
      </c>
      <c r="Y2690" s="19">
        <f t="shared" ca="1" si="963"/>
        <v>1</v>
      </c>
      <c r="Z2690" s="19">
        <f t="shared" ca="1" si="964"/>
        <v>1</v>
      </c>
      <c r="AA2690" s="19">
        <f t="shared" ca="1" si="965"/>
        <v>1</v>
      </c>
      <c r="AB2690" s="3"/>
      <c r="AE2690" s="1"/>
    </row>
    <row r="2691" spans="2:31" ht="15" x14ac:dyDescent="0.25">
      <c r="B2691" s="35">
        <f t="shared" ca="1" si="928"/>
        <v>0</v>
      </c>
      <c r="C2691" s="12">
        <f ca="1">IF(B2691="","",VLOOKUP(B2691,Tabelle2!$D$1:$E$37,2,0))</f>
        <v>0</v>
      </c>
      <c r="D2691" s="18" t="str">
        <f t="shared" ca="1" si="949"/>
        <v>W</v>
      </c>
      <c r="E2691" s="16" t="str">
        <f t="shared" ca="1" si="966"/>
        <v>w</v>
      </c>
      <c r="F2691" s="19" t="str">
        <f t="shared" ca="1" si="929"/>
        <v/>
      </c>
      <c r="G2691" s="38">
        <f t="shared" ca="1" si="930"/>
        <v>2</v>
      </c>
      <c r="H2691" s="38">
        <f t="shared" ca="1" si="950"/>
        <v>-37</v>
      </c>
      <c r="I2691" s="27">
        <f t="shared" ca="1" si="951"/>
        <v>3</v>
      </c>
      <c r="J2691" s="27" t="str">
        <f t="shared" ca="1" si="952"/>
        <v/>
      </c>
      <c r="K2691" s="19">
        <f t="shared" ca="1" si="953"/>
        <v>3</v>
      </c>
      <c r="L2691" s="12">
        <f t="shared" ca="1" si="954"/>
        <v>5</v>
      </c>
      <c r="M2691" s="19">
        <f t="shared" ca="1" si="955"/>
        <v>1</v>
      </c>
      <c r="N2691" s="19" t="str">
        <f t="shared" ca="1" si="956"/>
        <v/>
      </c>
      <c r="O2691" s="24"/>
      <c r="P2691" s="40">
        <f t="shared" ca="1" si="957"/>
        <v>1</v>
      </c>
      <c r="Q2691" s="40"/>
      <c r="R2691" s="19">
        <f t="shared" ca="1" si="958"/>
        <v>0</v>
      </c>
      <c r="S2691" s="19"/>
      <c r="T2691" s="19">
        <f t="shared" ca="1" si="959"/>
        <v>2</v>
      </c>
      <c r="U2691" s="42"/>
      <c r="V2691" s="19">
        <f t="shared" ca="1" si="960"/>
        <v>0</v>
      </c>
      <c r="W2691" s="19">
        <f t="shared" ca="1" si="961"/>
        <v>1</v>
      </c>
      <c r="X2691" s="19">
        <f t="shared" ca="1" si="962"/>
        <v>2</v>
      </c>
      <c r="Y2691" s="19">
        <f t="shared" ca="1" si="963"/>
        <v>2</v>
      </c>
      <c r="Z2691" s="19">
        <f t="shared" ca="1" si="964"/>
        <v>1</v>
      </c>
      <c r="AA2691" s="19">
        <f t="shared" ca="1" si="965"/>
        <v>1</v>
      </c>
      <c r="AB2691" s="3"/>
      <c r="AE2691" s="1"/>
    </row>
    <row r="2692" spans="2:31" ht="15" x14ac:dyDescent="0.25">
      <c r="B2692" s="35">
        <f t="shared" ref="B2692:B2755" ca="1" si="967">RANDBETWEEN(0,36)</f>
        <v>5</v>
      </c>
      <c r="C2692" s="12">
        <f ca="1">IF(B2692="","",VLOOKUP(B2692,Tabelle2!$D$1:$E$37,2,0))</f>
        <v>1</v>
      </c>
      <c r="D2692" s="18" t="str">
        <f t="shared" ca="1" si="949"/>
        <v>W</v>
      </c>
      <c r="E2692" s="16" t="str">
        <f t="shared" ca="1" si="966"/>
        <v>W</v>
      </c>
      <c r="F2692" s="19" t="str">
        <f t="shared" ca="1" si="929"/>
        <v/>
      </c>
      <c r="G2692" s="38">
        <f t="shared" ca="1" si="930"/>
        <v>3</v>
      </c>
      <c r="H2692" s="38">
        <f t="shared" ca="1" si="950"/>
        <v>-34</v>
      </c>
      <c r="I2692" s="27">
        <f t="shared" ca="1" si="951"/>
        <v>3</v>
      </c>
      <c r="J2692" s="27" t="str">
        <f t="shared" ca="1" si="952"/>
        <v/>
      </c>
      <c r="K2692" s="19">
        <f t="shared" ca="1" si="953"/>
        <v>3</v>
      </c>
      <c r="L2692" s="12">
        <f t="shared" ca="1" si="954"/>
        <v>5</v>
      </c>
      <c r="M2692" s="19">
        <f t="shared" ca="1" si="955"/>
        <v>1</v>
      </c>
      <c r="N2692" s="19" t="str">
        <f t="shared" ca="1" si="956"/>
        <v/>
      </c>
      <c r="O2692" s="24"/>
      <c r="P2692" s="40">
        <f t="shared" ca="1" si="957"/>
        <v>2</v>
      </c>
      <c r="Q2692" s="40"/>
      <c r="R2692" s="19">
        <f t="shared" ca="1" si="958"/>
        <v>1</v>
      </c>
      <c r="S2692" s="19"/>
      <c r="T2692" s="19">
        <f t="shared" ca="1" si="959"/>
        <v>2</v>
      </c>
      <c r="U2692" s="42"/>
      <c r="V2692" s="19">
        <f t="shared" ca="1" si="960"/>
        <v>1</v>
      </c>
      <c r="W2692" s="19">
        <f t="shared" ca="1" si="961"/>
        <v>0</v>
      </c>
      <c r="X2692" s="19">
        <f t="shared" ca="1" si="962"/>
        <v>1</v>
      </c>
      <c r="Y2692" s="19">
        <f t="shared" ca="1" si="963"/>
        <v>2</v>
      </c>
      <c r="Z2692" s="19">
        <f t="shared" ca="1" si="964"/>
        <v>2</v>
      </c>
      <c r="AA2692" s="19">
        <f t="shared" ca="1" si="965"/>
        <v>1</v>
      </c>
      <c r="AB2692" s="3"/>
      <c r="AE2692" s="1"/>
    </row>
    <row r="2693" spans="2:31" ht="15" x14ac:dyDescent="0.25">
      <c r="B2693" s="35">
        <f t="shared" ca="1" si="967"/>
        <v>15</v>
      </c>
      <c r="C2693" s="12">
        <f ca="1">IF(B2693="","",VLOOKUP(B2693,Tabelle2!$D$1:$E$37,2,0))</f>
        <v>3</v>
      </c>
      <c r="D2693" s="18" t="str">
        <f t="shared" ca="1" si="949"/>
        <v>W</v>
      </c>
      <c r="E2693" s="16" t="str">
        <f t="shared" ca="1" si="966"/>
        <v>W</v>
      </c>
      <c r="F2693" s="19" t="str">
        <f t="shared" ca="1" si="929"/>
        <v/>
      </c>
      <c r="G2693" s="38">
        <f t="shared" ca="1" si="930"/>
        <v>3</v>
      </c>
      <c r="H2693" s="38">
        <f t="shared" ca="1" si="950"/>
        <v>-31</v>
      </c>
      <c r="I2693" s="27">
        <f t="shared" ca="1" si="951"/>
        <v>3</v>
      </c>
      <c r="J2693" s="27" t="str">
        <f t="shared" ca="1" si="952"/>
        <v/>
      </c>
      <c r="K2693" s="19">
        <f t="shared" ca="1" si="953"/>
        <v>3</v>
      </c>
      <c r="L2693" s="12">
        <f t="shared" ca="1" si="954"/>
        <v>5</v>
      </c>
      <c r="M2693" s="19">
        <f t="shared" ca="1" si="955"/>
        <v>1</v>
      </c>
      <c r="N2693" s="19" t="str">
        <f t="shared" ca="1" si="956"/>
        <v/>
      </c>
      <c r="O2693" s="24"/>
      <c r="P2693" s="40">
        <f t="shared" ca="1" si="957"/>
        <v>2</v>
      </c>
      <c r="Q2693" s="40"/>
      <c r="R2693" s="19">
        <f t="shared" ca="1" si="958"/>
        <v>3</v>
      </c>
      <c r="S2693" s="19"/>
      <c r="T2693" s="19">
        <f t="shared" ca="1" si="959"/>
        <v>1</v>
      </c>
      <c r="U2693" s="42"/>
      <c r="V2693" s="19">
        <f t="shared" ca="1" si="960"/>
        <v>3</v>
      </c>
      <c r="W2693" s="19">
        <f t="shared" ca="1" si="961"/>
        <v>1</v>
      </c>
      <c r="X2693" s="19">
        <f t="shared" ca="1" si="962"/>
        <v>0</v>
      </c>
      <c r="Y2693" s="19">
        <f t="shared" ca="1" si="963"/>
        <v>1</v>
      </c>
      <c r="Z2693" s="19">
        <f t="shared" ca="1" si="964"/>
        <v>2</v>
      </c>
      <c r="AA2693" s="19">
        <f t="shared" ca="1" si="965"/>
        <v>2</v>
      </c>
      <c r="AB2693" s="3"/>
      <c r="AE2693" s="1"/>
    </row>
    <row r="2694" spans="2:31" ht="15" x14ac:dyDescent="0.25">
      <c r="B2694" s="35">
        <f t="shared" ca="1" si="967"/>
        <v>30</v>
      </c>
      <c r="C2694" s="12">
        <f ca="1">IF(B2694="","",VLOOKUP(B2694,Tabelle2!$D$1:$E$37,2,0))</f>
        <v>5</v>
      </c>
      <c r="D2694" s="18" t="str">
        <f t="shared" ca="1" si="949"/>
        <v>W</v>
      </c>
      <c r="E2694" s="16" t="str">
        <f t="shared" ca="1" si="966"/>
        <v>W</v>
      </c>
      <c r="F2694" s="19" t="str">
        <f t="shared" ca="1" si="929"/>
        <v/>
      </c>
      <c r="G2694" s="38">
        <f t="shared" ca="1" si="930"/>
        <v>3</v>
      </c>
      <c r="H2694" s="38">
        <f t="shared" ca="1" si="950"/>
        <v>-28</v>
      </c>
      <c r="I2694" s="27">
        <f t="shared" ca="1" si="951"/>
        <v>3</v>
      </c>
      <c r="J2694" s="27" t="str">
        <f t="shared" ca="1" si="952"/>
        <v/>
      </c>
      <c r="K2694" s="19">
        <f t="shared" ca="1" si="953"/>
        <v>3</v>
      </c>
      <c r="L2694" s="12">
        <f t="shared" ca="1" si="954"/>
        <v>5</v>
      </c>
      <c r="M2694" s="19">
        <f t="shared" ca="1" si="955"/>
        <v>1</v>
      </c>
      <c r="N2694" s="19" t="str">
        <f t="shared" ca="1" si="956"/>
        <v/>
      </c>
      <c r="O2694" s="24"/>
      <c r="P2694" s="40">
        <f t="shared" ca="1" si="957"/>
        <v>2</v>
      </c>
      <c r="Q2694" s="40"/>
      <c r="R2694" s="19">
        <f t="shared" ca="1" si="958"/>
        <v>5</v>
      </c>
      <c r="S2694" s="19"/>
      <c r="T2694" s="19">
        <f t="shared" ca="1" si="959"/>
        <v>1</v>
      </c>
      <c r="U2694" s="42"/>
      <c r="V2694" s="19">
        <f t="shared" ca="1" si="960"/>
        <v>5</v>
      </c>
      <c r="W2694" s="19">
        <f t="shared" ca="1" si="961"/>
        <v>3</v>
      </c>
      <c r="X2694" s="19">
        <f t="shared" ca="1" si="962"/>
        <v>1</v>
      </c>
      <c r="Y2694" s="19">
        <f t="shared" ca="1" si="963"/>
        <v>0</v>
      </c>
      <c r="Z2694" s="19">
        <f t="shared" ca="1" si="964"/>
        <v>1</v>
      </c>
      <c r="AA2694" s="19">
        <f t="shared" ca="1" si="965"/>
        <v>2</v>
      </c>
      <c r="AB2694" s="3"/>
      <c r="AE2694" s="1"/>
    </row>
    <row r="2695" spans="2:31" ht="15" x14ac:dyDescent="0.25">
      <c r="B2695" s="35">
        <f t="shared" ca="1" si="967"/>
        <v>13</v>
      </c>
      <c r="C2695" s="12">
        <f ca="1">IF(B2695="","",VLOOKUP(B2695,Tabelle2!$D$1:$E$37,2,0))</f>
        <v>3</v>
      </c>
      <c r="D2695" s="18" t="str">
        <f t="shared" ca="1" si="949"/>
        <v>L</v>
      </c>
      <c r="E2695" s="16" t="str">
        <f t="shared" ca="1" si="966"/>
        <v>L</v>
      </c>
      <c r="F2695" s="19" t="str">
        <f t="shared" ca="1" si="929"/>
        <v>l1</v>
      </c>
      <c r="G2695" s="38">
        <f t="shared" ca="1" si="930"/>
        <v>-3</v>
      </c>
      <c r="H2695" s="38">
        <f t="shared" ca="1" si="950"/>
        <v>-31</v>
      </c>
      <c r="I2695" s="27">
        <f t="shared" ca="1" si="951"/>
        <v>3</v>
      </c>
      <c r="J2695" s="27" t="str">
        <f t="shared" ca="1" si="952"/>
        <v/>
      </c>
      <c r="K2695" s="19">
        <f t="shared" ca="1" si="953"/>
        <v>3</v>
      </c>
      <c r="L2695" s="12">
        <f t="shared" ca="1" si="954"/>
        <v>5</v>
      </c>
      <c r="M2695" s="19">
        <f t="shared" ca="1" si="955"/>
        <v>1</v>
      </c>
      <c r="N2695" s="19" t="str">
        <f t="shared" ca="1" si="956"/>
        <v/>
      </c>
      <c r="O2695" s="24"/>
      <c r="P2695" s="40">
        <f t="shared" ca="1" si="957"/>
        <v>2</v>
      </c>
      <c r="Q2695" s="40"/>
      <c r="R2695" s="19">
        <f t="shared" ca="1" si="958"/>
        <v>3</v>
      </c>
      <c r="S2695" s="19"/>
      <c r="T2695" s="19">
        <f t="shared" ca="1" si="959"/>
        <v>1</v>
      </c>
      <c r="U2695" s="42"/>
      <c r="V2695" s="19">
        <f t="shared" ca="1" si="960"/>
        <v>3</v>
      </c>
      <c r="W2695" s="19">
        <f t="shared" ca="1" si="961"/>
        <v>5</v>
      </c>
      <c r="X2695" s="19">
        <f t="shared" ca="1" si="962"/>
        <v>3</v>
      </c>
      <c r="Y2695" s="19">
        <f t="shared" ca="1" si="963"/>
        <v>1</v>
      </c>
      <c r="Z2695" s="19">
        <f t="shared" ca="1" si="964"/>
        <v>0</v>
      </c>
      <c r="AA2695" s="19">
        <f t="shared" ca="1" si="965"/>
        <v>1</v>
      </c>
      <c r="AB2695" s="3"/>
      <c r="AE2695" s="1"/>
    </row>
    <row r="2696" spans="2:31" ht="15" x14ac:dyDescent="0.25">
      <c r="B2696" s="35">
        <f t="shared" ca="1" si="967"/>
        <v>10</v>
      </c>
      <c r="C2696" s="12">
        <f ca="1">IF(B2696="","",VLOOKUP(B2696,Tabelle2!$D$1:$E$37,2,0))</f>
        <v>2</v>
      </c>
      <c r="D2696" s="18" t="str">
        <f t="shared" ca="1" si="949"/>
        <v>W</v>
      </c>
      <c r="E2696" s="16" t="str">
        <f t="shared" ca="1" si="966"/>
        <v>w</v>
      </c>
      <c r="F2696" s="19" t="str">
        <f t="shared" ca="1" si="929"/>
        <v/>
      </c>
      <c r="G2696" s="38">
        <f t="shared" ca="1" si="930"/>
        <v>2</v>
      </c>
      <c r="H2696" s="38">
        <f t="shared" ca="1" si="950"/>
        <v>-29</v>
      </c>
      <c r="I2696" s="27">
        <f t="shared" ca="1" si="951"/>
        <v>4</v>
      </c>
      <c r="J2696" s="27" t="str">
        <f t="shared" ca="1" si="952"/>
        <v/>
      </c>
      <c r="K2696" s="19">
        <f t="shared" ca="1" si="953"/>
        <v>3</v>
      </c>
      <c r="L2696" s="12">
        <f t="shared" ca="1" si="954"/>
        <v>5</v>
      </c>
      <c r="M2696" s="19">
        <f t="shared" ca="1" si="955"/>
        <v>1</v>
      </c>
      <c r="N2696" s="19">
        <f t="shared" ca="1" si="956"/>
        <v>2</v>
      </c>
      <c r="O2696" s="24"/>
      <c r="P2696" s="40">
        <f t="shared" ca="1" si="957"/>
        <v>2</v>
      </c>
      <c r="Q2696" s="40"/>
      <c r="R2696" s="19">
        <f t="shared" ca="1" si="958"/>
        <v>2</v>
      </c>
      <c r="S2696" s="19"/>
      <c r="T2696" s="19">
        <f t="shared" ca="1" si="959"/>
        <v>5</v>
      </c>
      <c r="U2696" s="42"/>
      <c r="V2696" s="19">
        <f t="shared" ca="1" si="960"/>
        <v>2</v>
      </c>
      <c r="W2696" s="19">
        <f t="shared" ca="1" si="961"/>
        <v>3</v>
      </c>
      <c r="X2696" s="19">
        <f t="shared" ca="1" si="962"/>
        <v>5</v>
      </c>
      <c r="Y2696" s="19">
        <f t="shared" ca="1" si="963"/>
        <v>3</v>
      </c>
      <c r="Z2696" s="19">
        <f t="shared" ca="1" si="964"/>
        <v>1</v>
      </c>
      <c r="AA2696" s="19">
        <f t="shared" ca="1" si="965"/>
        <v>0</v>
      </c>
      <c r="AB2696" s="3"/>
      <c r="AE2696" s="1"/>
    </row>
    <row r="2697" spans="2:31" ht="15" x14ac:dyDescent="0.25">
      <c r="B2697" s="35">
        <f t="shared" ca="1" si="967"/>
        <v>3</v>
      </c>
      <c r="C2697" s="12">
        <f ca="1">IF(B2697="","",VLOOKUP(B2697,Tabelle2!$D$1:$E$37,2,0))</f>
        <v>1</v>
      </c>
      <c r="D2697" s="18" t="str">
        <f t="shared" ca="1" si="949"/>
        <v>W</v>
      </c>
      <c r="E2697" s="16" t="str">
        <f t="shared" ca="1" si="966"/>
        <v>W</v>
      </c>
      <c r="F2697" s="19" t="str">
        <f t="shared" ca="1" si="929"/>
        <v/>
      </c>
      <c r="G2697" s="38">
        <f t="shared" ca="1" si="930"/>
        <v>3</v>
      </c>
      <c r="H2697" s="38">
        <f t="shared" ca="1" si="950"/>
        <v>-26</v>
      </c>
      <c r="I2697" s="27">
        <f t="shared" ca="1" si="951"/>
        <v>3</v>
      </c>
      <c r="J2697" s="27" t="str">
        <f t="shared" ca="1" si="952"/>
        <v/>
      </c>
      <c r="K2697" s="19">
        <f t="shared" ca="1" si="953"/>
        <v>3</v>
      </c>
      <c r="L2697" s="12">
        <f t="shared" ca="1" si="954"/>
        <v>5</v>
      </c>
      <c r="M2697" s="19">
        <f t="shared" ca="1" si="955"/>
        <v>1</v>
      </c>
      <c r="N2697" s="19" t="str">
        <f t="shared" ca="1" si="956"/>
        <v/>
      </c>
      <c r="O2697" s="24"/>
      <c r="P2697" s="40">
        <f t="shared" ca="1" si="957"/>
        <v>2</v>
      </c>
      <c r="Q2697" s="40"/>
      <c r="R2697" s="19">
        <f t="shared" ca="1" si="958"/>
        <v>1</v>
      </c>
      <c r="S2697" s="19"/>
      <c r="T2697" s="19">
        <f t="shared" ca="1" si="959"/>
        <v>3</v>
      </c>
      <c r="U2697" s="42"/>
      <c r="V2697" s="19">
        <f t="shared" ca="1" si="960"/>
        <v>1</v>
      </c>
      <c r="W2697" s="19">
        <f t="shared" ca="1" si="961"/>
        <v>2</v>
      </c>
      <c r="X2697" s="19">
        <f t="shared" ca="1" si="962"/>
        <v>3</v>
      </c>
      <c r="Y2697" s="19">
        <f t="shared" ca="1" si="963"/>
        <v>5</v>
      </c>
      <c r="Z2697" s="19">
        <f t="shared" ca="1" si="964"/>
        <v>3</v>
      </c>
      <c r="AA2697" s="19">
        <f t="shared" ca="1" si="965"/>
        <v>1</v>
      </c>
      <c r="AB2697" s="3"/>
      <c r="AE2697" s="1"/>
    </row>
    <row r="2698" spans="2:31" ht="15" x14ac:dyDescent="0.25">
      <c r="B2698" s="35">
        <f t="shared" ca="1" si="967"/>
        <v>25</v>
      </c>
      <c r="C2698" s="12">
        <f ca="1">IF(B2698="","",VLOOKUP(B2698,Tabelle2!$D$1:$E$37,2,0))</f>
        <v>5</v>
      </c>
      <c r="D2698" s="18" t="str">
        <f t="shared" ca="1" si="949"/>
        <v>L</v>
      </c>
      <c r="E2698" s="16" t="str">
        <f t="shared" ca="1" si="966"/>
        <v>L</v>
      </c>
      <c r="F2698" s="19" t="str">
        <f t="shared" ca="1" si="929"/>
        <v>l1</v>
      </c>
      <c r="G2698" s="38">
        <f t="shared" ca="1" si="930"/>
        <v>-3</v>
      </c>
      <c r="H2698" s="38">
        <f t="shared" ca="1" si="950"/>
        <v>-29</v>
      </c>
      <c r="I2698" s="27">
        <f t="shared" ca="1" si="951"/>
        <v>3</v>
      </c>
      <c r="J2698" s="27" t="str">
        <f t="shared" ca="1" si="952"/>
        <v/>
      </c>
      <c r="K2698" s="19">
        <f t="shared" ca="1" si="953"/>
        <v>3</v>
      </c>
      <c r="L2698" s="12">
        <f t="shared" ca="1" si="954"/>
        <v>5</v>
      </c>
      <c r="M2698" s="19">
        <f t="shared" ca="1" si="955"/>
        <v>1</v>
      </c>
      <c r="N2698" s="19" t="str">
        <f t="shared" ca="1" si="956"/>
        <v/>
      </c>
      <c r="O2698" s="24"/>
      <c r="P2698" s="40">
        <f t="shared" ca="1" si="957"/>
        <v>2</v>
      </c>
      <c r="Q2698" s="40"/>
      <c r="R2698" s="19">
        <f t="shared" ca="1" si="958"/>
        <v>5</v>
      </c>
      <c r="S2698" s="19"/>
      <c r="T2698" s="19">
        <f t="shared" ca="1" si="959"/>
        <v>2</v>
      </c>
      <c r="U2698" s="42"/>
      <c r="V2698" s="19">
        <f t="shared" ca="1" si="960"/>
        <v>5</v>
      </c>
      <c r="W2698" s="19">
        <f t="shared" ca="1" si="961"/>
        <v>1</v>
      </c>
      <c r="X2698" s="19">
        <f t="shared" ca="1" si="962"/>
        <v>2</v>
      </c>
      <c r="Y2698" s="19">
        <f t="shared" ca="1" si="963"/>
        <v>3</v>
      </c>
      <c r="Z2698" s="19">
        <f t="shared" ca="1" si="964"/>
        <v>5</v>
      </c>
      <c r="AA2698" s="19">
        <f t="shared" ca="1" si="965"/>
        <v>3</v>
      </c>
      <c r="AB2698" s="3"/>
      <c r="AE2698" s="1"/>
    </row>
    <row r="2699" spans="2:31" ht="15" x14ac:dyDescent="0.25">
      <c r="B2699" s="35">
        <f t="shared" ca="1" si="967"/>
        <v>24</v>
      </c>
      <c r="C2699" s="12">
        <f ca="1">IF(B2699="","",VLOOKUP(B2699,Tabelle2!$D$1:$E$37,2,0))</f>
        <v>4</v>
      </c>
      <c r="D2699" s="18" t="str">
        <f t="shared" ca="1" si="949"/>
        <v>W</v>
      </c>
      <c r="E2699" s="16" t="str">
        <f t="shared" ca="1" si="966"/>
        <v>w</v>
      </c>
      <c r="F2699" s="19" t="str">
        <f t="shared" ca="1" si="929"/>
        <v/>
      </c>
      <c r="G2699" s="38">
        <f t="shared" ca="1" si="930"/>
        <v>2</v>
      </c>
      <c r="H2699" s="38">
        <f t="shared" ca="1" si="950"/>
        <v>-27</v>
      </c>
      <c r="I2699" s="27">
        <f t="shared" ca="1" si="951"/>
        <v>4</v>
      </c>
      <c r="J2699" s="27" t="str">
        <f t="shared" ca="1" si="952"/>
        <v/>
      </c>
      <c r="K2699" s="19">
        <f t="shared" ca="1" si="953"/>
        <v>3</v>
      </c>
      <c r="L2699" s="12">
        <f t="shared" ca="1" si="954"/>
        <v>5</v>
      </c>
      <c r="M2699" s="19">
        <f t="shared" ca="1" si="955"/>
        <v>1</v>
      </c>
      <c r="N2699" s="19">
        <f t="shared" ca="1" si="956"/>
        <v>4</v>
      </c>
      <c r="O2699" s="24"/>
      <c r="P2699" s="40">
        <f t="shared" ca="1" si="957"/>
        <v>2</v>
      </c>
      <c r="Q2699" s="40"/>
      <c r="R2699" s="19">
        <f t="shared" ca="1" si="958"/>
        <v>4</v>
      </c>
      <c r="S2699" s="19"/>
      <c r="T2699" s="19">
        <f t="shared" ca="1" si="959"/>
        <v>1</v>
      </c>
      <c r="U2699" s="42"/>
      <c r="V2699" s="19">
        <f t="shared" ca="1" si="960"/>
        <v>4</v>
      </c>
      <c r="W2699" s="19">
        <f t="shared" ca="1" si="961"/>
        <v>5</v>
      </c>
      <c r="X2699" s="19">
        <f t="shared" ca="1" si="962"/>
        <v>1</v>
      </c>
      <c r="Y2699" s="19">
        <f t="shared" ca="1" si="963"/>
        <v>2</v>
      </c>
      <c r="Z2699" s="19">
        <f t="shared" ca="1" si="964"/>
        <v>3</v>
      </c>
      <c r="AA2699" s="19">
        <f t="shared" ca="1" si="965"/>
        <v>5</v>
      </c>
      <c r="AB2699" s="3"/>
      <c r="AE2699" s="1"/>
    </row>
    <row r="2700" spans="2:31" ht="15" x14ac:dyDescent="0.25">
      <c r="B2700" s="35">
        <f t="shared" ca="1" si="967"/>
        <v>19</v>
      </c>
      <c r="C2700" s="12">
        <f ca="1">IF(B2700="","",VLOOKUP(B2700,Tabelle2!$D$1:$E$37,2,0))</f>
        <v>4</v>
      </c>
      <c r="D2700" s="18" t="str">
        <f t="shared" ca="1" si="949"/>
        <v>W</v>
      </c>
      <c r="E2700" s="16" t="str">
        <f t="shared" ca="1" si="966"/>
        <v>W</v>
      </c>
      <c r="F2700" s="19" t="str">
        <f t="shared" ca="1" si="929"/>
        <v/>
      </c>
      <c r="G2700" s="38">
        <f t="shared" ca="1" si="930"/>
        <v>3</v>
      </c>
      <c r="H2700" s="38">
        <f t="shared" ca="1" si="950"/>
        <v>-24</v>
      </c>
      <c r="I2700" s="27">
        <f t="shared" ca="1" si="951"/>
        <v>3</v>
      </c>
      <c r="J2700" s="27" t="str">
        <f t="shared" ca="1" si="952"/>
        <v/>
      </c>
      <c r="K2700" s="19">
        <f t="shared" ca="1" si="953"/>
        <v>3</v>
      </c>
      <c r="L2700" s="12">
        <f t="shared" ca="1" si="954"/>
        <v>5</v>
      </c>
      <c r="M2700" s="19">
        <f t="shared" ca="1" si="955"/>
        <v>1</v>
      </c>
      <c r="N2700" s="19" t="str">
        <f t="shared" ca="1" si="956"/>
        <v/>
      </c>
      <c r="O2700" s="24"/>
      <c r="P2700" s="40">
        <f t="shared" ca="1" si="957"/>
        <v>2</v>
      </c>
      <c r="Q2700" s="40"/>
      <c r="R2700" s="19">
        <f t="shared" ca="1" si="958"/>
        <v>4</v>
      </c>
      <c r="S2700" s="19"/>
      <c r="T2700" s="19">
        <f t="shared" ca="1" si="959"/>
        <v>5</v>
      </c>
      <c r="U2700" s="42"/>
      <c r="V2700" s="19">
        <f t="shared" ca="1" si="960"/>
        <v>4</v>
      </c>
      <c r="W2700" s="19">
        <f t="shared" ca="1" si="961"/>
        <v>4</v>
      </c>
      <c r="X2700" s="19">
        <f t="shared" ca="1" si="962"/>
        <v>5</v>
      </c>
      <c r="Y2700" s="19">
        <f t="shared" ca="1" si="963"/>
        <v>1</v>
      </c>
      <c r="Z2700" s="19">
        <f t="shared" ca="1" si="964"/>
        <v>2</v>
      </c>
      <c r="AA2700" s="19">
        <f t="shared" ca="1" si="965"/>
        <v>3</v>
      </c>
      <c r="AB2700" s="3"/>
      <c r="AE2700" s="1"/>
    </row>
    <row r="2701" spans="2:31" ht="15" x14ac:dyDescent="0.25">
      <c r="B2701" s="35">
        <f t="shared" ca="1" si="967"/>
        <v>25</v>
      </c>
      <c r="C2701" s="12">
        <f ca="1">IF(B2701="","",VLOOKUP(B2701,Tabelle2!$D$1:$E$37,2,0))</f>
        <v>5</v>
      </c>
      <c r="D2701" s="18" t="str">
        <f t="shared" ca="1" si="949"/>
        <v>L</v>
      </c>
      <c r="E2701" s="16" t="str">
        <f t="shared" ca="1" si="966"/>
        <v>L</v>
      </c>
      <c r="F2701" s="19" t="str">
        <f t="shared" ca="1" si="929"/>
        <v>l1</v>
      </c>
      <c r="G2701" s="38">
        <f t="shared" ca="1" si="930"/>
        <v>-3</v>
      </c>
      <c r="H2701" s="38">
        <f t="shared" ca="1" si="950"/>
        <v>-27</v>
      </c>
      <c r="I2701" s="27">
        <f t="shared" ca="1" si="951"/>
        <v>3</v>
      </c>
      <c r="J2701" s="27" t="str">
        <f t="shared" ca="1" si="952"/>
        <v/>
      </c>
      <c r="K2701" s="19">
        <f t="shared" ca="1" si="953"/>
        <v>3</v>
      </c>
      <c r="L2701" s="12">
        <f t="shared" ca="1" si="954"/>
        <v>5</v>
      </c>
      <c r="M2701" s="19">
        <f t="shared" ca="1" si="955"/>
        <v>1</v>
      </c>
      <c r="N2701" s="19" t="str">
        <f t="shared" ca="1" si="956"/>
        <v/>
      </c>
      <c r="O2701" s="24"/>
      <c r="P2701" s="40">
        <f t="shared" ca="1" si="957"/>
        <v>2</v>
      </c>
      <c r="Q2701" s="40"/>
      <c r="R2701" s="19">
        <f t="shared" ca="1" si="958"/>
        <v>5</v>
      </c>
      <c r="S2701" s="19"/>
      <c r="T2701" s="19">
        <f t="shared" ca="1" si="959"/>
        <v>4</v>
      </c>
      <c r="U2701" s="42"/>
      <c r="V2701" s="19">
        <f t="shared" ca="1" si="960"/>
        <v>5</v>
      </c>
      <c r="W2701" s="19">
        <f t="shared" ca="1" si="961"/>
        <v>4</v>
      </c>
      <c r="X2701" s="19">
        <f t="shared" ca="1" si="962"/>
        <v>4</v>
      </c>
      <c r="Y2701" s="19">
        <f t="shared" ca="1" si="963"/>
        <v>5</v>
      </c>
      <c r="Z2701" s="19">
        <f t="shared" ca="1" si="964"/>
        <v>1</v>
      </c>
      <c r="AA2701" s="19">
        <f t="shared" ca="1" si="965"/>
        <v>2</v>
      </c>
      <c r="AB2701" s="3"/>
      <c r="AE2701" s="1"/>
    </row>
    <row r="2702" spans="2:31" ht="15" x14ac:dyDescent="0.25">
      <c r="B2702" s="35">
        <f t="shared" ca="1" si="967"/>
        <v>32</v>
      </c>
      <c r="C2702" s="12">
        <f ca="1">IF(B2702="","",VLOOKUP(B2702,Tabelle2!$D$1:$E$37,2,0))</f>
        <v>6</v>
      </c>
      <c r="D2702" s="18" t="str">
        <f t="shared" ca="1" si="949"/>
        <v>W</v>
      </c>
      <c r="E2702" s="16" t="str">
        <f t="shared" ca="1" si="966"/>
        <v>w</v>
      </c>
      <c r="F2702" s="19" t="str">
        <f t="shared" ca="1" si="929"/>
        <v/>
      </c>
      <c r="G2702" s="38">
        <f t="shared" ca="1" si="930"/>
        <v>2</v>
      </c>
      <c r="H2702" s="38">
        <f t="shared" ca="1" si="950"/>
        <v>-25</v>
      </c>
      <c r="I2702" s="27">
        <f t="shared" ca="1" si="951"/>
        <v>4</v>
      </c>
      <c r="J2702" s="27" t="str">
        <f t="shared" ca="1" si="952"/>
        <v/>
      </c>
      <c r="K2702" s="19">
        <f t="shared" ca="1" si="953"/>
        <v>3</v>
      </c>
      <c r="L2702" s="12">
        <f t="shared" ca="1" si="954"/>
        <v>5</v>
      </c>
      <c r="M2702" s="19">
        <f t="shared" ca="1" si="955"/>
        <v>1</v>
      </c>
      <c r="N2702" s="19">
        <f t="shared" ca="1" si="956"/>
        <v>6</v>
      </c>
      <c r="O2702" s="24"/>
      <c r="P2702" s="40">
        <f t="shared" ca="1" si="957"/>
        <v>2</v>
      </c>
      <c r="Q2702" s="40"/>
      <c r="R2702" s="19">
        <f t="shared" ca="1" si="958"/>
        <v>6</v>
      </c>
      <c r="S2702" s="19"/>
      <c r="T2702" s="19">
        <f t="shared" ca="1" si="959"/>
        <v>4</v>
      </c>
      <c r="U2702" s="42"/>
      <c r="V2702" s="19">
        <f t="shared" ca="1" si="960"/>
        <v>6</v>
      </c>
      <c r="W2702" s="19">
        <f t="shared" ca="1" si="961"/>
        <v>5</v>
      </c>
      <c r="X2702" s="19">
        <f t="shared" ca="1" si="962"/>
        <v>4</v>
      </c>
      <c r="Y2702" s="19">
        <f t="shared" ca="1" si="963"/>
        <v>4</v>
      </c>
      <c r="Z2702" s="19">
        <f t="shared" ca="1" si="964"/>
        <v>5</v>
      </c>
      <c r="AA2702" s="19">
        <f t="shared" ca="1" si="965"/>
        <v>1</v>
      </c>
      <c r="AB2702" s="3"/>
      <c r="AE2702" s="1"/>
    </row>
    <row r="2703" spans="2:31" ht="15" x14ac:dyDescent="0.25">
      <c r="B2703" s="35">
        <f t="shared" ca="1" si="967"/>
        <v>1</v>
      </c>
      <c r="C2703" s="12">
        <f ca="1">IF(B2703="","",VLOOKUP(B2703,Tabelle2!$D$1:$E$37,2,0))</f>
        <v>1</v>
      </c>
      <c r="D2703" s="18" t="str">
        <f t="shared" ca="1" si="949"/>
        <v>W</v>
      </c>
      <c r="E2703" s="16" t="str">
        <f t="shared" ca="1" si="966"/>
        <v>W</v>
      </c>
      <c r="F2703" s="19" t="str">
        <f t="shared" ca="1" si="929"/>
        <v/>
      </c>
      <c r="G2703" s="38">
        <f t="shared" ca="1" si="930"/>
        <v>3</v>
      </c>
      <c r="H2703" s="38">
        <f t="shared" ca="1" si="950"/>
        <v>-22</v>
      </c>
      <c r="I2703" s="27">
        <f t="shared" ca="1" si="951"/>
        <v>3</v>
      </c>
      <c r="J2703" s="27" t="str">
        <f t="shared" ca="1" si="952"/>
        <v/>
      </c>
      <c r="K2703" s="19">
        <f t="shared" ca="1" si="953"/>
        <v>3</v>
      </c>
      <c r="L2703" s="12">
        <f t="shared" ca="1" si="954"/>
        <v>5</v>
      </c>
      <c r="M2703" s="19">
        <f t="shared" ca="1" si="955"/>
        <v>1</v>
      </c>
      <c r="N2703" s="19" t="str">
        <f t="shared" ca="1" si="956"/>
        <v/>
      </c>
      <c r="O2703" s="24"/>
      <c r="P2703" s="40">
        <f t="shared" ca="1" si="957"/>
        <v>2</v>
      </c>
      <c r="Q2703" s="40"/>
      <c r="R2703" s="19">
        <f t="shared" ca="1" si="958"/>
        <v>1</v>
      </c>
      <c r="S2703" s="19"/>
      <c r="T2703" s="19">
        <f t="shared" ca="1" si="959"/>
        <v>5</v>
      </c>
      <c r="U2703" s="42"/>
      <c r="V2703" s="19">
        <f t="shared" ca="1" si="960"/>
        <v>1</v>
      </c>
      <c r="W2703" s="19">
        <f t="shared" ca="1" si="961"/>
        <v>6</v>
      </c>
      <c r="X2703" s="19">
        <f t="shared" ca="1" si="962"/>
        <v>5</v>
      </c>
      <c r="Y2703" s="19">
        <f t="shared" ca="1" si="963"/>
        <v>4</v>
      </c>
      <c r="Z2703" s="19">
        <f t="shared" ca="1" si="964"/>
        <v>4</v>
      </c>
      <c r="AA2703" s="19">
        <f t="shared" ca="1" si="965"/>
        <v>5</v>
      </c>
      <c r="AB2703" s="3"/>
      <c r="AE2703" s="1"/>
    </row>
    <row r="2704" spans="2:31" ht="15" x14ac:dyDescent="0.25">
      <c r="B2704" s="35">
        <f t="shared" ca="1" si="967"/>
        <v>5</v>
      </c>
      <c r="C2704" s="12">
        <f ca="1">IF(B2704="","",VLOOKUP(B2704,Tabelle2!$D$1:$E$37,2,0))</f>
        <v>1</v>
      </c>
      <c r="D2704" s="18" t="str">
        <f t="shared" ca="1" si="949"/>
        <v>W</v>
      </c>
      <c r="E2704" s="16" t="str">
        <f t="shared" ca="1" si="966"/>
        <v>W</v>
      </c>
      <c r="F2704" s="19" t="str">
        <f t="shared" ca="1" si="929"/>
        <v/>
      </c>
      <c r="G2704" s="38">
        <f t="shared" ca="1" si="930"/>
        <v>3</v>
      </c>
      <c r="H2704" s="38">
        <f t="shared" ca="1" si="950"/>
        <v>-19</v>
      </c>
      <c r="I2704" s="27">
        <f t="shared" ca="1" si="951"/>
        <v>3</v>
      </c>
      <c r="J2704" s="27" t="str">
        <f t="shared" ca="1" si="952"/>
        <v/>
      </c>
      <c r="K2704" s="19">
        <f t="shared" ca="1" si="953"/>
        <v>3</v>
      </c>
      <c r="L2704" s="12">
        <f t="shared" ca="1" si="954"/>
        <v>5</v>
      </c>
      <c r="M2704" s="19">
        <f t="shared" ca="1" si="955"/>
        <v>1</v>
      </c>
      <c r="N2704" s="19" t="str">
        <f t="shared" ca="1" si="956"/>
        <v/>
      </c>
      <c r="O2704" s="24"/>
      <c r="P2704" s="40">
        <f t="shared" ca="1" si="957"/>
        <v>2</v>
      </c>
      <c r="Q2704" s="40"/>
      <c r="R2704" s="19">
        <f t="shared" ca="1" si="958"/>
        <v>1</v>
      </c>
      <c r="S2704" s="19"/>
      <c r="T2704" s="19">
        <f t="shared" ca="1" si="959"/>
        <v>6</v>
      </c>
      <c r="U2704" s="42"/>
      <c r="V2704" s="19">
        <f t="shared" ca="1" si="960"/>
        <v>1</v>
      </c>
      <c r="W2704" s="19">
        <f t="shared" ca="1" si="961"/>
        <v>1</v>
      </c>
      <c r="X2704" s="19">
        <f t="shared" ca="1" si="962"/>
        <v>6</v>
      </c>
      <c r="Y2704" s="19">
        <f t="shared" ca="1" si="963"/>
        <v>5</v>
      </c>
      <c r="Z2704" s="19">
        <f t="shared" ca="1" si="964"/>
        <v>4</v>
      </c>
      <c r="AA2704" s="19">
        <f t="shared" ca="1" si="965"/>
        <v>4</v>
      </c>
      <c r="AB2704" s="3"/>
      <c r="AE2704" s="1"/>
    </row>
    <row r="2705" spans="2:31" ht="15" x14ac:dyDescent="0.25">
      <c r="B2705" s="35">
        <f t="shared" ca="1" si="967"/>
        <v>5</v>
      </c>
      <c r="C2705" s="12">
        <f ca="1">IF(B2705="","",VLOOKUP(B2705,Tabelle2!$D$1:$E$37,2,0))</f>
        <v>1</v>
      </c>
      <c r="D2705" s="18" t="str">
        <f t="shared" ca="1" si="949"/>
        <v>W</v>
      </c>
      <c r="E2705" s="16" t="str">
        <f t="shared" ca="1" si="966"/>
        <v>W</v>
      </c>
      <c r="F2705" s="19" t="str">
        <f t="shared" ca="1" si="929"/>
        <v/>
      </c>
      <c r="G2705" s="38">
        <f t="shared" ca="1" si="930"/>
        <v>3</v>
      </c>
      <c r="H2705" s="38">
        <f t="shared" ca="1" si="950"/>
        <v>-16</v>
      </c>
      <c r="I2705" s="27">
        <f t="shared" ca="1" si="951"/>
        <v>3</v>
      </c>
      <c r="J2705" s="27" t="str">
        <f t="shared" ca="1" si="952"/>
        <v/>
      </c>
      <c r="K2705" s="19">
        <f t="shared" ca="1" si="953"/>
        <v>3</v>
      </c>
      <c r="L2705" s="12">
        <f t="shared" ca="1" si="954"/>
        <v>5</v>
      </c>
      <c r="M2705" s="19">
        <f t="shared" ca="1" si="955"/>
        <v>1</v>
      </c>
      <c r="N2705" s="19" t="str">
        <f t="shared" ca="1" si="956"/>
        <v/>
      </c>
      <c r="O2705" s="24"/>
      <c r="P2705" s="40">
        <f t="shared" ca="1" si="957"/>
        <v>2</v>
      </c>
      <c r="Q2705" s="40"/>
      <c r="R2705" s="19">
        <f t="shared" ca="1" si="958"/>
        <v>1</v>
      </c>
      <c r="S2705" s="19"/>
      <c r="T2705" s="19">
        <f t="shared" ca="1" si="959"/>
        <v>6</v>
      </c>
      <c r="U2705" s="42"/>
      <c r="V2705" s="19">
        <f t="shared" ca="1" si="960"/>
        <v>1</v>
      </c>
      <c r="W2705" s="19">
        <f t="shared" ca="1" si="961"/>
        <v>1</v>
      </c>
      <c r="X2705" s="19">
        <f t="shared" ca="1" si="962"/>
        <v>1</v>
      </c>
      <c r="Y2705" s="19">
        <f t="shared" ca="1" si="963"/>
        <v>6</v>
      </c>
      <c r="Z2705" s="19">
        <f t="shared" ca="1" si="964"/>
        <v>5</v>
      </c>
      <c r="AA2705" s="19">
        <f t="shared" ca="1" si="965"/>
        <v>4</v>
      </c>
      <c r="AB2705" s="3"/>
      <c r="AE2705" s="1"/>
    </row>
    <row r="2706" spans="2:31" ht="15" x14ac:dyDescent="0.25">
      <c r="B2706" s="35">
        <f t="shared" ca="1" si="967"/>
        <v>29</v>
      </c>
      <c r="C2706" s="12">
        <f ca="1">IF(B2706="","",VLOOKUP(B2706,Tabelle2!$D$1:$E$37,2,0))</f>
        <v>5</v>
      </c>
      <c r="D2706" s="18" t="str">
        <f t="shared" ca="1" si="949"/>
        <v>W</v>
      </c>
      <c r="E2706" s="16" t="str">
        <f t="shared" ca="1" si="966"/>
        <v>W</v>
      </c>
      <c r="F2706" s="19" t="str">
        <f t="shared" ref="F2706:F2769" ca="1" si="968">IF(AND(F2705="l1",I2706&gt;3,D2706="l"),"L2",IF(I2706&lt;3,"",IF(AND(D2706="l",I2706=3,F2705=""),"l1",IF(F2705="L2","New",IF(AND(D2706="l",D2705="w"),"L1",IF(AND(D2706="l",D2705="l",D2704="W"),"L2",""))))))</f>
        <v/>
      </c>
      <c r="G2706" s="38">
        <f t="shared" ca="1" si="930"/>
        <v>3</v>
      </c>
      <c r="H2706" s="38">
        <f t="shared" ca="1" si="950"/>
        <v>-13</v>
      </c>
      <c r="I2706" s="27">
        <f t="shared" ca="1" si="951"/>
        <v>3</v>
      </c>
      <c r="J2706" s="27" t="str">
        <f t="shared" ca="1" si="952"/>
        <v/>
      </c>
      <c r="K2706" s="19">
        <f t="shared" ca="1" si="953"/>
        <v>3</v>
      </c>
      <c r="L2706" s="12">
        <f t="shared" ca="1" si="954"/>
        <v>5</v>
      </c>
      <c r="M2706" s="19">
        <f t="shared" ca="1" si="955"/>
        <v>1</v>
      </c>
      <c r="N2706" s="19" t="str">
        <f t="shared" ca="1" si="956"/>
        <v/>
      </c>
      <c r="O2706" s="24"/>
      <c r="P2706" s="40">
        <f t="shared" ca="1" si="957"/>
        <v>2</v>
      </c>
      <c r="Q2706" s="40"/>
      <c r="R2706" s="19">
        <f t="shared" ca="1" si="958"/>
        <v>5</v>
      </c>
      <c r="S2706" s="19"/>
      <c r="T2706" s="19">
        <f t="shared" ca="1" si="959"/>
        <v>1</v>
      </c>
      <c r="U2706" s="42"/>
      <c r="V2706" s="19">
        <f t="shared" ca="1" si="960"/>
        <v>5</v>
      </c>
      <c r="W2706" s="19">
        <f t="shared" ca="1" si="961"/>
        <v>1</v>
      </c>
      <c r="X2706" s="19">
        <f t="shared" ca="1" si="962"/>
        <v>1</v>
      </c>
      <c r="Y2706" s="19">
        <f t="shared" ca="1" si="963"/>
        <v>1</v>
      </c>
      <c r="Z2706" s="19">
        <f t="shared" ca="1" si="964"/>
        <v>6</v>
      </c>
      <c r="AA2706" s="19">
        <f t="shared" ca="1" si="965"/>
        <v>5</v>
      </c>
      <c r="AB2706" s="3"/>
      <c r="AE2706" s="1"/>
    </row>
    <row r="2707" spans="2:31" ht="15" x14ac:dyDescent="0.25">
      <c r="B2707" s="35">
        <f t="shared" ca="1" si="967"/>
        <v>26</v>
      </c>
      <c r="C2707" s="12">
        <f ca="1">IF(B2707="","",VLOOKUP(B2707,Tabelle2!$D$1:$E$37,2,0))</f>
        <v>5</v>
      </c>
      <c r="D2707" s="18" t="str">
        <f t="shared" ca="1" si="949"/>
        <v>L</v>
      </c>
      <c r="E2707" s="16" t="str">
        <f t="shared" ca="1" si="966"/>
        <v>L</v>
      </c>
      <c r="F2707" s="19" t="str">
        <f t="shared" ca="1" si="968"/>
        <v>l1</v>
      </c>
      <c r="G2707" s="38">
        <f t="shared" ca="1" si="930"/>
        <v>-3</v>
      </c>
      <c r="H2707" s="38">
        <f t="shared" ca="1" si="950"/>
        <v>-16</v>
      </c>
      <c r="I2707" s="27">
        <f t="shared" ca="1" si="951"/>
        <v>3</v>
      </c>
      <c r="J2707" s="27" t="str">
        <f t="shared" ca="1" si="952"/>
        <v/>
      </c>
      <c r="K2707" s="19">
        <f t="shared" ca="1" si="953"/>
        <v>3</v>
      </c>
      <c r="L2707" s="12">
        <f t="shared" ca="1" si="954"/>
        <v>5</v>
      </c>
      <c r="M2707" s="19">
        <f t="shared" ca="1" si="955"/>
        <v>1</v>
      </c>
      <c r="N2707" s="19" t="str">
        <f t="shared" ca="1" si="956"/>
        <v/>
      </c>
      <c r="O2707" s="24"/>
      <c r="P2707" s="40">
        <f t="shared" ca="1" si="957"/>
        <v>2</v>
      </c>
      <c r="Q2707" s="40"/>
      <c r="R2707" s="19">
        <f t="shared" ca="1" si="958"/>
        <v>5</v>
      </c>
      <c r="S2707" s="19"/>
      <c r="T2707" s="19">
        <f t="shared" ca="1" si="959"/>
        <v>1</v>
      </c>
      <c r="U2707" s="42"/>
      <c r="V2707" s="19">
        <f t="shared" ca="1" si="960"/>
        <v>5</v>
      </c>
      <c r="W2707" s="19">
        <f t="shared" ca="1" si="961"/>
        <v>5</v>
      </c>
      <c r="X2707" s="19">
        <f t="shared" ca="1" si="962"/>
        <v>1</v>
      </c>
      <c r="Y2707" s="19">
        <f t="shared" ca="1" si="963"/>
        <v>1</v>
      </c>
      <c r="Z2707" s="19">
        <f t="shared" ca="1" si="964"/>
        <v>1</v>
      </c>
      <c r="AA2707" s="19">
        <f t="shared" ca="1" si="965"/>
        <v>6</v>
      </c>
      <c r="AB2707" s="3"/>
      <c r="AE2707" s="1"/>
    </row>
    <row r="2708" spans="2:31" ht="15" x14ac:dyDescent="0.25">
      <c r="B2708" s="35">
        <f t="shared" ca="1" si="967"/>
        <v>10</v>
      </c>
      <c r="C2708" s="12">
        <f ca="1">IF(B2708="","",VLOOKUP(B2708,Tabelle2!$D$1:$E$37,2,0))</f>
        <v>2</v>
      </c>
      <c r="D2708" s="18" t="str">
        <f t="shared" ca="1" si="949"/>
        <v>W</v>
      </c>
      <c r="E2708" s="16" t="str">
        <f t="shared" ca="1" si="966"/>
        <v>w</v>
      </c>
      <c r="F2708" s="19" t="str">
        <f t="shared" ca="1" si="968"/>
        <v/>
      </c>
      <c r="G2708" s="38">
        <f t="shared" ca="1" si="930"/>
        <v>2</v>
      </c>
      <c r="H2708" s="38">
        <f t="shared" ca="1" si="950"/>
        <v>-14</v>
      </c>
      <c r="I2708" s="27">
        <f t="shared" ca="1" si="951"/>
        <v>4</v>
      </c>
      <c r="J2708" s="27" t="str">
        <f t="shared" ca="1" si="952"/>
        <v/>
      </c>
      <c r="K2708" s="19">
        <f t="shared" ca="1" si="953"/>
        <v>3</v>
      </c>
      <c r="L2708" s="12">
        <f t="shared" ca="1" si="954"/>
        <v>5</v>
      </c>
      <c r="M2708" s="19">
        <f t="shared" ca="1" si="955"/>
        <v>1</v>
      </c>
      <c r="N2708" s="19">
        <f t="shared" ca="1" si="956"/>
        <v>2</v>
      </c>
      <c r="O2708" s="24"/>
      <c r="P2708" s="40">
        <f t="shared" ca="1" si="957"/>
        <v>2</v>
      </c>
      <c r="Q2708" s="40"/>
      <c r="R2708" s="19">
        <f t="shared" ca="1" si="958"/>
        <v>2</v>
      </c>
      <c r="S2708" s="19"/>
      <c r="T2708" s="19">
        <f t="shared" ca="1" si="959"/>
        <v>5</v>
      </c>
      <c r="U2708" s="42"/>
      <c r="V2708" s="19">
        <f t="shared" ca="1" si="960"/>
        <v>2</v>
      </c>
      <c r="W2708" s="19">
        <f t="shared" ca="1" si="961"/>
        <v>5</v>
      </c>
      <c r="X2708" s="19">
        <f t="shared" ca="1" si="962"/>
        <v>5</v>
      </c>
      <c r="Y2708" s="19">
        <f t="shared" ca="1" si="963"/>
        <v>1</v>
      </c>
      <c r="Z2708" s="19">
        <f t="shared" ca="1" si="964"/>
        <v>1</v>
      </c>
      <c r="AA2708" s="19">
        <f t="shared" ca="1" si="965"/>
        <v>1</v>
      </c>
      <c r="AB2708" s="3"/>
      <c r="AE2708" s="1"/>
    </row>
    <row r="2709" spans="2:31" ht="15" x14ac:dyDescent="0.25">
      <c r="B2709" s="35">
        <f t="shared" ca="1" si="967"/>
        <v>17</v>
      </c>
      <c r="C2709" s="12">
        <f ca="1">IF(B2709="","",VLOOKUP(B2709,Tabelle2!$D$1:$E$37,2,0))</f>
        <v>3</v>
      </c>
      <c r="D2709" s="18" t="str">
        <f t="shared" ca="1" si="949"/>
        <v>W</v>
      </c>
      <c r="E2709" s="16" t="str">
        <f t="shared" ca="1" si="966"/>
        <v>W</v>
      </c>
      <c r="F2709" s="19" t="str">
        <f t="shared" ca="1" si="968"/>
        <v/>
      </c>
      <c r="G2709" s="38">
        <f t="shared" ca="1" si="930"/>
        <v>3</v>
      </c>
      <c r="H2709" s="38">
        <f t="shared" ca="1" si="950"/>
        <v>-11</v>
      </c>
      <c r="I2709" s="27">
        <f t="shared" ca="1" si="951"/>
        <v>3</v>
      </c>
      <c r="J2709" s="27" t="str">
        <f t="shared" ca="1" si="952"/>
        <v/>
      </c>
      <c r="K2709" s="19">
        <f t="shared" ca="1" si="953"/>
        <v>3</v>
      </c>
      <c r="L2709" s="12">
        <f t="shared" ca="1" si="954"/>
        <v>5</v>
      </c>
      <c r="M2709" s="19">
        <f t="shared" ca="1" si="955"/>
        <v>1</v>
      </c>
      <c r="N2709" s="19" t="str">
        <f t="shared" ca="1" si="956"/>
        <v/>
      </c>
      <c r="O2709" s="24"/>
      <c r="P2709" s="40">
        <f t="shared" ca="1" si="957"/>
        <v>2</v>
      </c>
      <c r="Q2709" s="40"/>
      <c r="R2709" s="19">
        <f t="shared" ca="1" si="958"/>
        <v>3</v>
      </c>
      <c r="S2709" s="19"/>
      <c r="T2709" s="19">
        <f t="shared" ca="1" si="959"/>
        <v>5</v>
      </c>
      <c r="U2709" s="42"/>
      <c r="V2709" s="19">
        <f t="shared" ca="1" si="960"/>
        <v>3</v>
      </c>
      <c r="W2709" s="19">
        <f t="shared" ca="1" si="961"/>
        <v>2</v>
      </c>
      <c r="X2709" s="19">
        <f t="shared" ca="1" si="962"/>
        <v>5</v>
      </c>
      <c r="Y2709" s="19">
        <f t="shared" ca="1" si="963"/>
        <v>5</v>
      </c>
      <c r="Z2709" s="19">
        <f t="shared" ca="1" si="964"/>
        <v>1</v>
      </c>
      <c r="AA2709" s="19">
        <f t="shared" ca="1" si="965"/>
        <v>1</v>
      </c>
      <c r="AB2709" s="3"/>
      <c r="AE2709" s="1"/>
    </row>
    <row r="2710" spans="2:31" ht="15" x14ac:dyDescent="0.25">
      <c r="B2710" s="35">
        <f t="shared" ca="1" si="967"/>
        <v>3</v>
      </c>
      <c r="C2710" s="12">
        <f ca="1">IF(B2710="","",VLOOKUP(B2710,Tabelle2!$D$1:$E$37,2,0))</f>
        <v>1</v>
      </c>
      <c r="D2710" s="18" t="str">
        <f t="shared" ca="1" si="949"/>
        <v>W</v>
      </c>
      <c r="E2710" s="16" t="str">
        <f t="shared" ca="1" si="966"/>
        <v>W</v>
      </c>
      <c r="F2710" s="19" t="str">
        <f t="shared" ca="1" si="968"/>
        <v/>
      </c>
      <c r="G2710" s="38">
        <f t="shared" ca="1" si="930"/>
        <v>3</v>
      </c>
      <c r="H2710" s="38">
        <f t="shared" ca="1" si="950"/>
        <v>-8</v>
      </c>
      <c r="I2710" s="27">
        <f t="shared" ca="1" si="951"/>
        <v>3</v>
      </c>
      <c r="J2710" s="27" t="str">
        <f t="shared" ca="1" si="952"/>
        <v/>
      </c>
      <c r="K2710" s="19">
        <f t="shared" ca="1" si="953"/>
        <v>3</v>
      </c>
      <c r="L2710" s="12">
        <f t="shared" ca="1" si="954"/>
        <v>5</v>
      </c>
      <c r="M2710" s="19">
        <f t="shared" ca="1" si="955"/>
        <v>1</v>
      </c>
      <c r="N2710" s="19" t="str">
        <f t="shared" ca="1" si="956"/>
        <v/>
      </c>
      <c r="O2710" s="24"/>
      <c r="P2710" s="40">
        <f t="shared" ca="1" si="957"/>
        <v>2</v>
      </c>
      <c r="Q2710" s="40"/>
      <c r="R2710" s="19">
        <f t="shared" ca="1" si="958"/>
        <v>1</v>
      </c>
      <c r="S2710" s="19"/>
      <c r="T2710" s="19">
        <f t="shared" ca="1" si="959"/>
        <v>2</v>
      </c>
      <c r="U2710" s="42"/>
      <c r="V2710" s="19">
        <f t="shared" ca="1" si="960"/>
        <v>1</v>
      </c>
      <c r="W2710" s="19">
        <f t="shared" ca="1" si="961"/>
        <v>3</v>
      </c>
      <c r="X2710" s="19">
        <f t="shared" ca="1" si="962"/>
        <v>2</v>
      </c>
      <c r="Y2710" s="19">
        <f t="shared" ca="1" si="963"/>
        <v>5</v>
      </c>
      <c r="Z2710" s="19">
        <f t="shared" ca="1" si="964"/>
        <v>5</v>
      </c>
      <c r="AA2710" s="19">
        <f t="shared" ca="1" si="965"/>
        <v>1</v>
      </c>
      <c r="AB2710" s="3"/>
      <c r="AE2710" s="1"/>
    </row>
    <row r="2711" spans="2:31" ht="15" x14ac:dyDescent="0.25">
      <c r="B2711" s="35">
        <f t="shared" ca="1" si="967"/>
        <v>18</v>
      </c>
      <c r="C2711" s="12">
        <f ca="1">IF(B2711="","",VLOOKUP(B2711,Tabelle2!$D$1:$E$37,2,0))</f>
        <v>3</v>
      </c>
      <c r="D2711" s="18" t="str">
        <f t="shared" ca="1" si="949"/>
        <v>W</v>
      </c>
      <c r="E2711" s="16" t="str">
        <f t="shared" ca="1" si="966"/>
        <v>W</v>
      </c>
      <c r="F2711" s="19" t="str">
        <f t="shared" ca="1" si="968"/>
        <v/>
      </c>
      <c r="G2711" s="38">
        <f t="shared" ca="1" si="930"/>
        <v>3</v>
      </c>
      <c r="H2711" s="38">
        <f t="shared" ca="1" si="950"/>
        <v>-5</v>
      </c>
      <c r="I2711" s="27">
        <f t="shared" ca="1" si="951"/>
        <v>3</v>
      </c>
      <c r="J2711" s="27" t="str">
        <f t="shared" ca="1" si="952"/>
        <v/>
      </c>
      <c r="K2711" s="19">
        <f t="shared" ca="1" si="953"/>
        <v>3</v>
      </c>
      <c r="L2711" s="12">
        <f t="shared" ca="1" si="954"/>
        <v>5</v>
      </c>
      <c r="M2711" s="19">
        <f t="shared" ca="1" si="955"/>
        <v>1</v>
      </c>
      <c r="N2711" s="19" t="str">
        <f t="shared" ca="1" si="956"/>
        <v/>
      </c>
      <c r="O2711" s="24"/>
      <c r="P2711" s="40">
        <f t="shared" ca="1" si="957"/>
        <v>2</v>
      </c>
      <c r="Q2711" s="40"/>
      <c r="R2711" s="19">
        <f t="shared" ca="1" si="958"/>
        <v>3</v>
      </c>
      <c r="S2711" s="19"/>
      <c r="T2711" s="19">
        <f t="shared" ca="1" si="959"/>
        <v>2</v>
      </c>
      <c r="U2711" s="42"/>
      <c r="V2711" s="19">
        <f t="shared" ca="1" si="960"/>
        <v>3</v>
      </c>
      <c r="W2711" s="19">
        <f t="shared" ca="1" si="961"/>
        <v>1</v>
      </c>
      <c r="X2711" s="19">
        <f t="shared" ca="1" si="962"/>
        <v>3</v>
      </c>
      <c r="Y2711" s="19">
        <f t="shared" ca="1" si="963"/>
        <v>2</v>
      </c>
      <c r="Z2711" s="19">
        <f t="shared" ca="1" si="964"/>
        <v>5</v>
      </c>
      <c r="AA2711" s="19">
        <f t="shared" ca="1" si="965"/>
        <v>5</v>
      </c>
      <c r="AB2711" s="3"/>
      <c r="AE2711" s="1"/>
    </row>
    <row r="2712" spans="2:31" ht="15" x14ac:dyDescent="0.25">
      <c r="B2712" s="35">
        <f t="shared" ca="1" si="967"/>
        <v>5</v>
      </c>
      <c r="C2712" s="12">
        <f ca="1">IF(B2712="","",VLOOKUP(B2712,Tabelle2!$D$1:$E$37,2,0))</f>
        <v>1</v>
      </c>
      <c r="D2712" s="18" t="str">
        <f t="shared" ca="1" si="949"/>
        <v>L</v>
      </c>
      <c r="E2712" s="16" t="str">
        <f t="shared" ca="1" si="966"/>
        <v>L</v>
      </c>
      <c r="F2712" s="19" t="str">
        <f t="shared" ca="1" si="968"/>
        <v>l1</v>
      </c>
      <c r="G2712" s="38">
        <f t="shared" ref="G2712:G2775" ca="1" si="969">IF(AND(E2712="w",F2711="l1"),2,IF(E2712="",0,IF(AND(E2712="w",F2712=""),3,IF(AND(E2712="l",F2712="l1"),-3,IF(AND(E2712="l",F2712="l2"),-4)))))</f>
        <v>-3</v>
      </c>
      <c r="H2712" s="38">
        <f t="shared" ca="1" si="950"/>
        <v>-8</v>
      </c>
      <c r="I2712" s="27">
        <f t="shared" ca="1" si="951"/>
        <v>3</v>
      </c>
      <c r="J2712" s="27" t="str">
        <f t="shared" ca="1" si="952"/>
        <v/>
      </c>
      <c r="K2712" s="19">
        <f t="shared" ca="1" si="953"/>
        <v>3</v>
      </c>
      <c r="L2712" s="12">
        <f t="shared" ca="1" si="954"/>
        <v>5</v>
      </c>
      <c r="M2712" s="19">
        <f t="shared" ca="1" si="955"/>
        <v>1</v>
      </c>
      <c r="N2712" s="19" t="str">
        <f t="shared" ca="1" si="956"/>
        <v/>
      </c>
      <c r="O2712" s="24"/>
      <c r="P2712" s="40">
        <f t="shared" ca="1" si="957"/>
        <v>2</v>
      </c>
      <c r="Q2712" s="40"/>
      <c r="R2712" s="19">
        <f t="shared" ca="1" si="958"/>
        <v>1</v>
      </c>
      <c r="S2712" s="19"/>
      <c r="T2712" s="19">
        <f t="shared" ca="1" si="959"/>
        <v>3</v>
      </c>
      <c r="U2712" s="42"/>
      <c r="V2712" s="19">
        <f t="shared" ca="1" si="960"/>
        <v>1</v>
      </c>
      <c r="W2712" s="19">
        <f t="shared" ca="1" si="961"/>
        <v>3</v>
      </c>
      <c r="X2712" s="19">
        <f t="shared" ca="1" si="962"/>
        <v>1</v>
      </c>
      <c r="Y2712" s="19">
        <f t="shared" ca="1" si="963"/>
        <v>3</v>
      </c>
      <c r="Z2712" s="19">
        <f t="shared" ca="1" si="964"/>
        <v>2</v>
      </c>
      <c r="AA2712" s="19">
        <f t="shared" ca="1" si="965"/>
        <v>5</v>
      </c>
      <c r="AB2712" s="3"/>
      <c r="AE2712" s="1"/>
    </row>
    <row r="2713" spans="2:31" ht="15" x14ac:dyDescent="0.25">
      <c r="B2713" s="35">
        <f t="shared" ca="1" si="967"/>
        <v>36</v>
      </c>
      <c r="C2713" s="12">
        <f ca="1">IF(B2713="","",VLOOKUP(B2713,Tabelle2!$D$1:$E$37,2,0))</f>
        <v>6</v>
      </c>
      <c r="D2713" s="18" t="str">
        <f t="shared" ca="1" si="949"/>
        <v>L</v>
      </c>
      <c r="E2713" s="16" t="str">
        <f t="shared" ca="1" si="966"/>
        <v>L</v>
      </c>
      <c r="F2713" s="19" t="str">
        <f t="shared" ca="1" si="968"/>
        <v>L2</v>
      </c>
      <c r="G2713" s="38">
        <f t="shared" ca="1" si="969"/>
        <v>-4</v>
      </c>
      <c r="H2713" s="38">
        <f t="shared" ca="1" si="950"/>
        <v>-12</v>
      </c>
      <c r="I2713" s="27">
        <f t="shared" ca="1" si="951"/>
        <v>4</v>
      </c>
      <c r="J2713" s="27" t="str">
        <f t="shared" ca="1" si="952"/>
        <v/>
      </c>
      <c r="K2713" s="19">
        <f t="shared" ca="1" si="953"/>
        <v>3</v>
      </c>
      <c r="L2713" s="12">
        <f t="shared" ca="1" si="954"/>
        <v>5</v>
      </c>
      <c r="M2713" s="19">
        <f t="shared" ca="1" si="955"/>
        <v>1</v>
      </c>
      <c r="N2713" s="19">
        <f t="shared" ca="1" si="956"/>
        <v>6</v>
      </c>
      <c r="O2713" s="24"/>
      <c r="P2713" s="40">
        <f t="shared" ca="1" si="957"/>
        <v>2</v>
      </c>
      <c r="Q2713" s="40"/>
      <c r="R2713" s="19">
        <f t="shared" ca="1" si="958"/>
        <v>6</v>
      </c>
      <c r="S2713" s="19"/>
      <c r="T2713" s="19">
        <f t="shared" ca="1" si="959"/>
        <v>3</v>
      </c>
      <c r="U2713" s="42"/>
      <c r="V2713" s="19">
        <f t="shared" ca="1" si="960"/>
        <v>6</v>
      </c>
      <c r="W2713" s="19">
        <f t="shared" ca="1" si="961"/>
        <v>1</v>
      </c>
      <c r="X2713" s="19">
        <f t="shared" ca="1" si="962"/>
        <v>3</v>
      </c>
      <c r="Y2713" s="19">
        <f t="shared" ca="1" si="963"/>
        <v>1</v>
      </c>
      <c r="Z2713" s="19">
        <f t="shared" ca="1" si="964"/>
        <v>3</v>
      </c>
      <c r="AA2713" s="19">
        <f t="shared" ca="1" si="965"/>
        <v>2</v>
      </c>
      <c r="AB2713" s="3"/>
      <c r="AE2713" s="1"/>
    </row>
    <row r="2714" spans="2:31" ht="15" x14ac:dyDescent="0.25">
      <c r="B2714" s="35">
        <f t="shared" ca="1" si="967"/>
        <v>20</v>
      </c>
      <c r="C2714" s="12">
        <f ca="1">IF(B2714="","",VLOOKUP(B2714,Tabelle2!$D$1:$E$37,2,0))</f>
        <v>4</v>
      </c>
      <c r="D2714" s="18" t="str">
        <f t="shared" ca="1" si="949"/>
        <v>W</v>
      </c>
      <c r="E2714" s="16" t="str">
        <f t="shared" ca="1" si="966"/>
        <v/>
      </c>
      <c r="F2714" s="19" t="str">
        <f t="shared" ca="1" si="968"/>
        <v>New</v>
      </c>
      <c r="G2714" s="38">
        <f t="shared" ca="1" si="969"/>
        <v>0</v>
      </c>
      <c r="H2714" s="38">
        <f t="shared" ca="1" si="950"/>
        <v>-12</v>
      </c>
      <c r="I2714" s="27">
        <f t="shared" ca="1" si="951"/>
        <v>3</v>
      </c>
      <c r="J2714" s="27">
        <f t="shared" ca="1" si="952"/>
        <v>1</v>
      </c>
      <c r="K2714" s="19">
        <f t="shared" ca="1" si="953"/>
        <v>4</v>
      </c>
      <c r="L2714" s="12">
        <f t="shared" ca="1" si="954"/>
        <v>6</v>
      </c>
      <c r="M2714" s="19">
        <f t="shared" ca="1" si="955"/>
        <v>1</v>
      </c>
      <c r="N2714" s="19" t="str">
        <f t="shared" ca="1" si="956"/>
        <v/>
      </c>
      <c r="O2714" s="24"/>
      <c r="P2714" s="40">
        <f t="shared" ca="1" si="957"/>
        <v>2</v>
      </c>
      <c r="Q2714" s="40"/>
      <c r="R2714" s="19">
        <f t="shared" ca="1" si="958"/>
        <v>4</v>
      </c>
      <c r="S2714" s="19"/>
      <c r="T2714" s="19">
        <f t="shared" ca="1" si="959"/>
        <v>1</v>
      </c>
      <c r="U2714" s="42"/>
      <c r="V2714" s="19">
        <f t="shared" ca="1" si="960"/>
        <v>4</v>
      </c>
      <c r="W2714" s="19">
        <f t="shared" ca="1" si="961"/>
        <v>6</v>
      </c>
      <c r="X2714" s="19">
        <f t="shared" ca="1" si="962"/>
        <v>1</v>
      </c>
      <c r="Y2714" s="19">
        <f t="shared" ca="1" si="963"/>
        <v>3</v>
      </c>
      <c r="Z2714" s="19">
        <f t="shared" ca="1" si="964"/>
        <v>1</v>
      </c>
      <c r="AA2714" s="19">
        <f t="shared" ca="1" si="965"/>
        <v>3</v>
      </c>
      <c r="AB2714" s="3"/>
      <c r="AE2714" s="1"/>
    </row>
    <row r="2715" spans="2:31" ht="15" x14ac:dyDescent="0.25">
      <c r="B2715" s="35">
        <f t="shared" ca="1" si="967"/>
        <v>1</v>
      </c>
      <c r="C2715" s="12">
        <f ca="1">IF(B2715="","",VLOOKUP(B2715,Tabelle2!$D$1:$E$37,2,0))</f>
        <v>1</v>
      </c>
      <c r="D2715" s="18" t="str">
        <f t="shared" ca="1" si="949"/>
        <v>L</v>
      </c>
      <c r="E2715" s="16" t="str">
        <f t="shared" ca="1" si="966"/>
        <v/>
      </c>
      <c r="F2715" s="19" t="str">
        <f t="shared" ca="1" si="968"/>
        <v/>
      </c>
      <c r="G2715" s="38">
        <f t="shared" ca="1" si="969"/>
        <v>0</v>
      </c>
      <c r="H2715" s="38">
        <f t="shared" ca="1" si="950"/>
        <v>-12</v>
      </c>
      <c r="I2715" s="27">
        <f t="shared" ca="1" si="951"/>
        <v>1</v>
      </c>
      <c r="J2715" s="27">
        <f t="shared" ca="1" si="952"/>
        <v>1</v>
      </c>
      <c r="K2715" s="19">
        <f t="shared" ca="1" si="953"/>
        <v>1</v>
      </c>
      <c r="L2715" s="12" t="str">
        <f t="shared" ca="1" si="954"/>
        <v/>
      </c>
      <c r="M2715" s="19" t="str">
        <f t="shared" ca="1" si="955"/>
        <v/>
      </c>
      <c r="N2715" s="19" t="str">
        <f t="shared" ca="1" si="956"/>
        <v/>
      </c>
      <c r="O2715" s="24"/>
      <c r="P2715" s="40">
        <f t="shared" ca="1" si="957"/>
        <v>1</v>
      </c>
      <c r="Q2715" s="40"/>
      <c r="R2715" s="19">
        <f t="shared" ca="1" si="958"/>
        <v>1</v>
      </c>
      <c r="S2715" s="19"/>
      <c r="T2715" s="19" t="str">
        <f t="shared" ca="1" si="959"/>
        <v/>
      </c>
      <c r="U2715" s="42"/>
      <c r="V2715" s="19">
        <f t="shared" ca="1" si="960"/>
        <v>1</v>
      </c>
      <c r="W2715" s="19" t="str">
        <f t="shared" ca="1" si="961"/>
        <v/>
      </c>
      <c r="X2715" s="19" t="str">
        <f t="shared" ca="1" si="962"/>
        <v/>
      </c>
      <c r="Y2715" s="19" t="str">
        <f t="shared" ca="1" si="963"/>
        <v/>
      </c>
      <c r="Z2715" s="19" t="str">
        <f t="shared" ca="1" si="964"/>
        <v/>
      </c>
      <c r="AA2715" s="19" t="str">
        <f t="shared" ca="1" si="965"/>
        <v/>
      </c>
      <c r="AB2715" s="3"/>
      <c r="AE2715" s="1"/>
    </row>
    <row r="2716" spans="2:31" ht="15" x14ac:dyDescent="0.25">
      <c r="B2716" s="35">
        <f t="shared" ca="1" si="967"/>
        <v>17</v>
      </c>
      <c r="C2716" s="12">
        <f ca="1">IF(B2716="","",VLOOKUP(B2716,Tabelle2!$D$1:$E$37,2,0))</f>
        <v>3</v>
      </c>
      <c r="D2716" s="18" t="str">
        <f t="shared" ca="1" si="949"/>
        <v>L</v>
      </c>
      <c r="E2716" s="16" t="str">
        <f t="shared" ca="1" si="966"/>
        <v/>
      </c>
      <c r="F2716" s="19" t="str">
        <f t="shared" ca="1" si="968"/>
        <v/>
      </c>
      <c r="G2716" s="38">
        <f t="shared" ca="1" si="969"/>
        <v>0</v>
      </c>
      <c r="H2716" s="38">
        <f t="shared" ca="1" si="950"/>
        <v>-12</v>
      </c>
      <c r="I2716" s="27">
        <f t="shared" ca="1" si="951"/>
        <v>2</v>
      </c>
      <c r="J2716" s="27">
        <f t="shared" ca="1" si="952"/>
        <v>1</v>
      </c>
      <c r="K2716" s="19">
        <f t="shared" ca="1" si="953"/>
        <v>1</v>
      </c>
      <c r="L2716" s="12" t="str">
        <f t="shared" ca="1" si="954"/>
        <v/>
      </c>
      <c r="M2716" s="19" t="str">
        <f t="shared" ca="1" si="955"/>
        <v/>
      </c>
      <c r="N2716" s="19">
        <f t="shared" ca="1" si="956"/>
        <v>3</v>
      </c>
      <c r="O2716" s="24"/>
      <c r="P2716" s="40">
        <f t="shared" ca="1" si="957"/>
        <v>1</v>
      </c>
      <c r="Q2716" s="40"/>
      <c r="R2716" s="19">
        <f t="shared" ca="1" si="958"/>
        <v>3</v>
      </c>
      <c r="S2716" s="19"/>
      <c r="T2716" s="19" t="str">
        <f t="shared" ca="1" si="959"/>
        <v/>
      </c>
      <c r="U2716" s="42"/>
      <c r="V2716" s="19">
        <f t="shared" ca="1" si="960"/>
        <v>3</v>
      </c>
      <c r="W2716" s="19">
        <f t="shared" ca="1" si="961"/>
        <v>1</v>
      </c>
      <c r="X2716" s="19" t="str">
        <f t="shared" ca="1" si="962"/>
        <v/>
      </c>
      <c r="Y2716" s="19" t="str">
        <f t="shared" ca="1" si="963"/>
        <v/>
      </c>
      <c r="Z2716" s="19" t="str">
        <f t="shared" ca="1" si="964"/>
        <v/>
      </c>
      <c r="AA2716" s="19" t="str">
        <f t="shared" ca="1" si="965"/>
        <v/>
      </c>
      <c r="AB2716" s="3"/>
      <c r="AE2716" s="1"/>
    </row>
    <row r="2717" spans="2:31" ht="15" x14ac:dyDescent="0.25">
      <c r="B2717" s="35">
        <f t="shared" ca="1" si="967"/>
        <v>9</v>
      </c>
      <c r="C2717" s="12">
        <f ca="1">IF(B2717="","",VLOOKUP(B2717,Tabelle2!$D$1:$E$37,2,0))</f>
        <v>2</v>
      </c>
      <c r="D2717" s="18" t="str">
        <f t="shared" ca="1" si="949"/>
        <v>W</v>
      </c>
      <c r="E2717" s="16" t="str">
        <f t="shared" ca="1" si="966"/>
        <v>W</v>
      </c>
      <c r="F2717" s="19" t="str">
        <f t="shared" ca="1" si="968"/>
        <v/>
      </c>
      <c r="G2717" s="38">
        <f t="shared" ca="1" si="969"/>
        <v>3</v>
      </c>
      <c r="H2717" s="38">
        <f t="shared" ca="1" si="950"/>
        <v>-9</v>
      </c>
      <c r="I2717" s="27">
        <f t="shared" ca="1" si="951"/>
        <v>3</v>
      </c>
      <c r="J2717" s="27">
        <f t="shared" ca="1" si="952"/>
        <v>1</v>
      </c>
      <c r="K2717" s="19">
        <f t="shared" ca="1" si="953"/>
        <v>2</v>
      </c>
      <c r="L2717" s="12">
        <f t="shared" ca="1" si="954"/>
        <v>3</v>
      </c>
      <c r="M2717" s="19">
        <f t="shared" ca="1" si="955"/>
        <v>1</v>
      </c>
      <c r="N2717" s="19" t="str">
        <f t="shared" ca="1" si="956"/>
        <v/>
      </c>
      <c r="O2717" s="24"/>
      <c r="P2717" s="40">
        <f t="shared" ca="1" si="957"/>
        <v>2</v>
      </c>
      <c r="Q2717" s="40"/>
      <c r="R2717" s="19">
        <f t="shared" ca="1" si="958"/>
        <v>2</v>
      </c>
      <c r="S2717" s="19"/>
      <c r="T2717" s="19">
        <f t="shared" ca="1" si="959"/>
        <v>1</v>
      </c>
      <c r="U2717" s="42"/>
      <c r="V2717" s="19">
        <f t="shared" ca="1" si="960"/>
        <v>2</v>
      </c>
      <c r="W2717" s="19">
        <f t="shared" ca="1" si="961"/>
        <v>3</v>
      </c>
      <c r="X2717" s="19">
        <f t="shared" ca="1" si="962"/>
        <v>1</v>
      </c>
      <c r="Y2717" s="19" t="str">
        <f t="shared" ca="1" si="963"/>
        <v/>
      </c>
      <c r="Z2717" s="19" t="str">
        <f t="shared" ca="1" si="964"/>
        <v/>
      </c>
      <c r="AA2717" s="19" t="str">
        <f t="shared" ca="1" si="965"/>
        <v/>
      </c>
      <c r="AB2717" s="3"/>
      <c r="AE2717" s="1"/>
    </row>
    <row r="2718" spans="2:31" ht="15" x14ac:dyDescent="0.25">
      <c r="B2718" s="35">
        <f t="shared" ca="1" si="967"/>
        <v>6</v>
      </c>
      <c r="C2718" s="12">
        <f ca="1">IF(B2718="","",VLOOKUP(B2718,Tabelle2!$D$1:$E$37,2,0))</f>
        <v>1</v>
      </c>
      <c r="D2718" s="18" t="str">
        <f t="shared" ca="1" si="949"/>
        <v>W</v>
      </c>
      <c r="E2718" s="16" t="str">
        <f t="shared" ca="1" si="966"/>
        <v>W</v>
      </c>
      <c r="F2718" s="19" t="str">
        <f t="shared" ca="1" si="968"/>
        <v/>
      </c>
      <c r="G2718" s="38">
        <f t="shared" ca="1" si="969"/>
        <v>3</v>
      </c>
      <c r="H2718" s="38">
        <f t="shared" ca="1" si="950"/>
        <v>-6</v>
      </c>
      <c r="I2718" s="27">
        <f t="shared" ca="1" si="951"/>
        <v>3</v>
      </c>
      <c r="J2718" s="27">
        <f t="shared" ca="1" si="952"/>
        <v>1</v>
      </c>
      <c r="K2718" s="19">
        <f t="shared" ca="1" si="953"/>
        <v>2</v>
      </c>
      <c r="L2718" s="12">
        <f t="shared" ca="1" si="954"/>
        <v>3</v>
      </c>
      <c r="M2718" s="19">
        <f t="shared" ca="1" si="955"/>
        <v>1</v>
      </c>
      <c r="N2718" s="19" t="str">
        <f t="shared" ca="1" si="956"/>
        <v/>
      </c>
      <c r="O2718" s="24"/>
      <c r="P2718" s="40">
        <f t="shared" ca="1" si="957"/>
        <v>2</v>
      </c>
      <c r="Q2718" s="40"/>
      <c r="R2718" s="19">
        <f t="shared" ca="1" si="958"/>
        <v>1</v>
      </c>
      <c r="S2718" s="19"/>
      <c r="T2718" s="19">
        <f t="shared" ca="1" si="959"/>
        <v>3</v>
      </c>
      <c r="U2718" s="42"/>
      <c r="V2718" s="19">
        <f t="shared" ca="1" si="960"/>
        <v>1</v>
      </c>
      <c r="W2718" s="19">
        <f t="shared" ca="1" si="961"/>
        <v>2</v>
      </c>
      <c r="X2718" s="19">
        <f t="shared" ca="1" si="962"/>
        <v>3</v>
      </c>
      <c r="Y2718" s="19">
        <f t="shared" ca="1" si="963"/>
        <v>1</v>
      </c>
      <c r="Z2718" s="19" t="str">
        <f t="shared" ca="1" si="964"/>
        <v/>
      </c>
      <c r="AA2718" s="19" t="str">
        <f t="shared" ca="1" si="965"/>
        <v/>
      </c>
      <c r="AB2718" s="3"/>
      <c r="AE2718" s="1"/>
    </row>
    <row r="2719" spans="2:31" ht="15" x14ac:dyDescent="0.25">
      <c r="B2719" s="35">
        <f t="shared" ca="1" si="967"/>
        <v>9</v>
      </c>
      <c r="C2719" s="12">
        <f ca="1">IF(B2719="","",VLOOKUP(B2719,Tabelle2!$D$1:$E$37,2,0))</f>
        <v>2</v>
      </c>
      <c r="D2719" s="18" t="str">
        <f t="shared" ca="1" si="949"/>
        <v>L</v>
      </c>
      <c r="E2719" s="16" t="str">
        <f t="shared" ca="1" si="966"/>
        <v>L</v>
      </c>
      <c r="F2719" s="19" t="str">
        <f t="shared" ca="1" si="968"/>
        <v>l1</v>
      </c>
      <c r="G2719" s="38">
        <f t="shared" ca="1" si="969"/>
        <v>-3</v>
      </c>
      <c r="H2719" s="38">
        <f t="shared" ca="1" si="950"/>
        <v>-9</v>
      </c>
      <c r="I2719" s="27">
        <f t="shared" ca="1" si="951"/>
        <v>3</v>
      </c>
      <c r="J2719" s="27">
        <f t="shared" ca="1" si="952"/>
        <v>1</v>
      </c>
      <c r="K2719" s="19">
        <f t="shared" ca="1" si="953"/>
        <v>2</v>
      </c>
      <c r="L2719" s="12">
        <f t="shared" ca="1" si="954"/>
        <v>3</v>
      </c>
      <c r="M2719" s="19">
        <f t="shared" ca="1" si="955"/>
        <v>1</v>
      </c>
      <c r="N2719" s="19" t="str">
        <f t="shared" ca="1" si="956"/>
        <v/>
      </c>
      <c r="O2719" s="24"/>
      <c r="P2719" s="40">
        <f t="shared" ca="1" si="957"/>
        <v>2</v>
      </c>
      <c r="Q2719" s="40"/>
      <c r="R2719" s="19">
        <f t="shared" ca="1" si="958"/>
        <v>2</v>
      </c>
      <c r="S2719" s="19"/>
      <c r="T2719" s="19">
        <f t="shared" ca="1" si="959"/>
        <v>3</v>
      </c>
      <c r="U2719" s="42"/>
      <c r="V2719" s="19">
        <f t="shared" ca="1" si="960"/>
        <v>2</v>
      </c>
      <c r="W2719" s="19">
        <f t="shared" ca="1" si="961"/>
        <v>1</v>
      </c>
      <c r="X2719" s="19">
        <f t="shared" ca="1" si="962"/>
        <v>2</v>
      </c>
      <c r="Y2719" s="19">
        <f t="shared" ca="1" si="963"/>
        <v>3</v>
      </c>
      <c r="Z2719" s="19">
        <f t="shared" ca="1" si="964"/>
        <v>1</v>
      </c>
      <c r="AA2719" s="19" t="str">
        <f t="shared" ca="1" si="965"/>
        <v/>
      </c>
      <c r="AB2719" s="3"/>
      <c r="AE2719" s="1"/>
    </row>
    <row r="2720" spans="2:31" ht="15" x14ac:dyDescent="0.25">
      <c r="B2720" s="35">
        <f t="shared" ca="1" si="967"/>
        <v>27</v>
      </c>
      <c r="C2720" s="12">
        <f ca="1">IF(B2720="","",VLOOKUP(B2720,Tabelle2!$D$1:$E$37,2,0))</f>
        <v>5</v>
      </c>
      <c r="D2720" s="18" t="str">
        <f t="shared" ca="1" si="949"/>
        <v>W</v>
      </c>
      <c r="E2720" s="16" t="str">
        <f t="shared" ca="1" si="966"/>
        <v>w</v>
      </c>
      <c r="F2720" s="19" t="str">
        <f t="shared" ca="1" si="968"/>
        <v/>
      </c>
      <c r="G2720" s="38">
        <f t="shared" ca="1" si="969"/>
        <v>2</v>
      </c>
      <c r="H2720" s="38">
        <f t="shared" ca="1" si="950"/>
        <v>-7</v>
      </c>
      <c r="I2720" s="27">
        <f t="shared" ca="1" si="951"/>
        <v>4</v>
      </c>
      <c r="J2720" s="27" t="str">
        <f t="shared" ca="1" si="952"/>
        <v/>
      </c>
      <c r="K2720" s="19">
        <f t="shared" ca="1" si="953"/>
        <v>2</v>
      </c>
      <c r="L2720" s="12">
        <f t="shared" ca="1" si="954"/>
        <v>3</v>
      </c>
      <c r="M2720" s="19">
        <f t="shared" ca="1" si="955"/>
        <v>1</v>
      </c>
      <c r="N2720" s="19">
        <f t="shared" ca="1" si="956"/>
        <v>5</v>
      </c>
      <c r="O2720" s="24"/>
      <c r="P2720" s="40">
        <f t="shared" ca="1" si="957"/>
        <v>2</v>
      </c>
      <c r="Q2720" s="40"/>
      <c r="R2720" s="19">
        <f t="shared" ca="1" si="958"/>
        <v>5</v>
      </c>
      <c r="S2720" s="19"/>
      <c r="T2720" s="19">
        <f t="shared" ca="1" si="959"/>
        <v>1</v>
      </c>
      <c r="U2720" s="42"/>
      <c r="V2720" s="19">
        <f t="shared" ca="1" si="960"/>
        <v>5</v>
      </c>
      <c r="W2720" s="19">
        <f t="shared" ca="1" si="961"/>
        <v>2</v>
      </c>
      <c r="X2720" s="19">
        <f t="shared" ca="1" si="962"/>
        <v>1</v>
      </c>
      <c r="Y2720" s="19">
        <f t="shared" ca="1" si="963"/>
        <v>2</v>
      </c>
      <c r="Z2720" s="19">
        <f t="shared" ca="1" si="964"/>
        <v>3</v>
      </c>
      <c r="AA2720" s="19">
        <f t="shared" ca="1" si="965"/>
        <v>1</v>
      </c>
      <c r="AB2720" s="3"/>
      <c r="AE2720" s="1"/>
    </row>
    <row r="2721" spans="2:31" ht="15" x14ac:dyDescent="0.25">
      <c r="B2721" s="35">
        <f t="shared" ca="1" si="967"/>
        <v>3</v>
      </c>
      <c r="C2721" s="12">
        <f ca="1">IF(B2721="","",VLOOKUP(B2721,Tabelle2!$D$1:$E$37,2,0))</f>
        <v>1</v>
      </c>
      <c r="D2721" s="18" t="str">
        <f t="shared" ca="1" si="949"/>
        <v>W</v>
      </c>
      <c r="E2721" s="16" t="str">
        <f t="shared" ca="1" si="966"/>
        <v>W</v>
      </c>
      <c r="F2721" s="19" t="str">
        <f t="shared" ca="1" si="968"/>
        <v/>
      </c>
      <c r="G2721" s="38">
        <f t="shared" ca="1" si="969"/>
        <v>3</v>
      </c>
      <c r="H2721" s="38">
        <f t="shared" ca="1" si="950"/>
        <v>-4</v>
      </c>
      <c r="I2721" s="27">
        <f t="shared" ca="1" si="951"/>
        <v>3</v>
      </c>
      <c r="J2721" s="27" t="str">
        <f t="shared" ca="1" si="952"/>
        <v/>
      </c>
      <c r="K2721" s="19">
        <f t="shared" ca="1" si="953"/>
        <v>2</v>
      </c>
      <c r="L2721" s="12">
        <f t="shared" ca="1" si="954"/>
        <v>3</v>
      </c>
      <c r="M2721" s="19">
        <f t="shared" ca="1" si="955"/>
        <v>1</v>
      </c>
      <c r="N2721" s="19" t="str">
        <f t="shared" ca="1" si="956"/>
        <v/>
      </c>
      <c r="O2721" s="24"/>
      <c r="P2721" s="40">
        <f t="shared" ca="1" si="957"/>
        <v>2</v>
      </c>
      <c r="Q2721" s="40"/>
      <c r="R2721" s="19">
        <f t="shared" ca="1" si="958"/>
        <v>1</v>
      </c>
      <c r="S2721" s="19"/>
      <c r="T2721" s="19">
        <f t="shared" ca="1" si="959"/>
        <v>2</v>
      </c>
      <c r="U2721" s="42"/>
      <c r="V2721" s="19">
        <f t="shared" ca="1" si="960"/>
        <v>1</v>
      </c>
      <c r="W2721" s="19">
        <f t="shared" ca="1" si="961"/>
        <v>5</v>
      </c>
      <c r="X2721" s="19">
        <f t="shared" ca="1" si="962"/>
        <v>2</v>
      </c>
      <c r="Y2721" s="19">
        <f t="shared" ca="1" si="963"/>
        <v>1</v>
      </c>
      <c r="Z2721" s="19">
        <f t="shared" ca="1" si="964"/>
        <v>2</v>
      </c>
      <c r="AA2721" s="19">
        <f t="shared" ca="1" si="965"/>
        <v>3</v>
      </c>
      <c r="AB2721" s="3"/>
      <c r="AE2721" s="1"/>
    </row>
    <row r="2722" spans="2:31" ht="15" x14ac:dyDescent="0.25">
      <c r="B2722" s="35">
        <f t="shared" ca="1" si="967"/>
        <v>13</v>
      </c>
      <c r="C2722" s="12">
        <f ca="1">IF(B2722="","",VLOOKUP(B2722,Tabelle2!$D$1:$E$37,2,0))</f>
        <v>3</v>
      </c>
      <c r="D2722" s="18" t="str">
        <f t="shared" ca="1" si="949"/>
        <v>W</v>
      </c>
      <c r="E2722" s="16" t="str">
        <f t="shared" ca="1" si="966"/>
        <v>W</v>
      </c>
      <c r="F2722" s="19" t="str">
        <f t="shared" ca="1" si="968"/>
        <v/>
      </c>
      <c r="G2722" s="38">
        <f t="shared" ca="1" si="969"/>
        <v>3</v>
      </c>
      <c r="H2722" s="38">
        <f t="shared" ca="1" si="950"/>
        <v>-1</v>
      </c>
      <c r="I2722" s="27">
        <f t="shared" ca="1" si="951"/>
        <v>3</v>
      </c>
      <c r="J2722" s="27" t="str">
        <f t="shared" ca="1" si="952"/>
        <v/>
      </c>
      <c r="K2722" s="19">
        <f t="shared" ca="1" si="953"/>
        <v>2</v>
      </c>
      <c r="L2722" s="12">
        <f t="shared" ca="1" si="954"/>
        <v>3</v>
      </c>
      <c r="M2722" s="19">
        <f t="shared" ca="1" si="955"/>
        <v>1</v>
      </c>
      <c r="N2722" s="19" t="str">
        <f t="shared" ca="1" si="956"/>
        <v/>
      </c>
      <c r="O2722" s="24"/>
      <c r="P2722" s="40">
        <f t="shared" ca="1" si="957"/>
        <v>2</v>
      </c>
      <c r="Q2722" s="40"/>
      <c r="R2722" s="19">
        <f t="shared" ca="1" si="958"/>
        <v>3</v>
      </c>
      <c r="S2722" s="19"/>
      <c r="T2722" s="19">
        <f t="shared" ca="1" si="959"/>
        <v>5</v>
      </c>
      <c r="U2722" s="42"/>
      <c r="V2722" s="19">
        <f t="shared" ca="1" si="960"/>
        <v>3</v>
      </c>
      <c r="W2722" s="19">
        <f t="shared" ca="1" si="961"/>
        <v>1</v>
      </c>
      <c r="X2722" s="19">
        <f t="shared" ca="1" si="962"/>
        <v>5</v>
      </c>
      <c r="Y2722" s="19">
        <f t="shared" ca="1" si="963"/>
        <v>2</v>
      </c>
      <c r="Z2722" s="19">
        <f t="shared" ca="1" si="964"/>
        <v>1</v>
      </c>
      <c r="AA2722" s="19">
        <f t="shared" ca="1" si="965"/>
        <v>2</v>
      </c>
      <c r="AB2722" s="3"/>
      <c r="AE2722" s="1"/>
    </row>
    <row r="2723" spans="2:31" ht="15" x14ac:dyDescent="0.25">
      <c r="B2723" s="35">
        <f t="shared" ca="1" si="967"/>
        <v>4</v>
      </c>
      <c r="C2723" s="12">
        <f ca="1">IF(B2723="","",VLOOKUP(B2723,Tabelle2!$D$1:$E$37,2,0))</f>
        <v>1</v>
      </c>
      <c r="D2723" s="18" t="str">
        <f t="shared" ca="1" si="949"/>
        <v>L</v>
      </c>
      <c r="E2723" s="16" t="str">
        <f t="shared" ca="1" si="966"/>
        <v>L</v>
      </c>
      <c r="F2723" s="19" t="str">
        <f t="shared" ca="1" si="968"/>
        <v>l1</v>
      </c>
      <c r="G2723" s="38">
        <f t="shared" ca="1" si="969"/>
        <v>-3</v>
      </c>
      <c r="H2723" s="38">
        <f t="shared" ca="1" si="950"/>
        <v>-4</v>
      </c>
      <c r="I2723" s="27">
        <f t="shared" ca="1" si="951"/>
        <v>3</v>
      </c>
      <c r="J2723" s="27" t="str">
        <f t="shared" ca="1" si="952"/>
        <v/>
      </c>
      <c r="K2723" s="19">
        <f t="shared" ca="1" si="953"/>
        <v>2</v>
      </c>
      <c r="L2723" s="12">
        <f t="shared" ca="1" si="954"/>
        <v>3</v>
      </c>
      <c r="M2723" s="19">
        <f t="shared" ca="1" si="955"/>
        <v>1</v>
      </c>
      <c r="N2723" s="19" t="str">
        <f t="shared" ca="1" si="956"/>
        <v/>
      </c>
      <c r="O2723" s="24"/>
      <c r="P2723" s="40">
        <f t="shared" ca="1" si="957"/>
        <v>2</v>
      </c>
      <c r="Q2723" s="40"/>
      <c r="R2723" s="19">
        <f t="shared" ca="1" si="958"/>
        <v>1</v>
      </c>
      <c r="S2723" s="19"/>
      <c r="T2723" s="19">
        <f t="shared" ca="1" si="959"/>
        <v>5</v>
      </c>
      <c r="U2723" s="42"/>
      <c r="V2723" s="19">
        <f t="shared" ca="1" si="960"/>
        <v>1</v>
      </c>
      <c r="W2723" s="19">
        <f t="shared" ca="1" si="961"/>
        <v>3</v>
      </c>
      <c r="X2723" s="19">
        <f t="shared" ca="1" si="962"/>
        <v>1</v>
      </c>
      <c r="Y2723" s="19">
        <f t="shared" ca="1" si="963"/>
        <v>5</v>
      </c>
      <c r="Z2723" s="19">
        <f t="shared" ca="1" si="964"/>
        <v>2</v>
      </c>
      <c r="AA2723" s="19">
        <f t="shared" ca="1" si="965"/>
        <v>1</v>
      </c>
      <c r="AB2723" s="3"/>
      <c r="AE2723" s="1"/>
    </row>
    <row r="2724" spans="2:31" ht="15" x14ac:dyDescent="0.25">
      <c r="B2724" s="35">
        <f t="shared" ca="1" si="967"/>
        <v>31</v>
      </c>
      <c r="C2724" s="12">
        <f ca="1">IF(B2724="","",VLOOKUP(B2724,Tabelle2!$D$1:$E$37,2,0))</f>
        <v>6</v>
      </c>
      <c r="D2724" s="18" t="str">
        <f t="shared" ca="1" si="949"/>
        <v>L</v>
      </c>
      <c r="E2724" s="16" t="str">
        <f t="shared" ca="1" si="966"/>
        <v>L</v>
      </c>
      <c r="F2724" s="19" t="str">
        <f t="shared" ca="1" si="968"/>
        <v>L2</v>
      </c>
      <c r="G2724" s="38">
        <f t="shared" ca="1" si="969"/>
        <v>-4</v>
      </c>
      <c r="H2724" s="38">
        <f t="shared" ca="1" si="950"/>
        <v>-8</v>
      </c>
      <c r="I2724" s="27">
        <f t="shared" ca="1" si="951"/>
        <v>4</v>
      </c>
      <c r="J2724" s="27" t="str">
        <f t="shared" ca="1" si="952"/>
        <v/>
      </c>
      <c r="K2724" s="19">
        <f t="shared" ca="1" si="953"/>
        <v>2</v>
      </c>
      <c r="L2724" s="12">
        <f t="shared" ca="1" si="954"/>
        <v>3</v>
      </c>
      <c r="M2724" s="19">
        <f t="shared" ca="1" si="955"/>
        <v>1</v>
      </c>
      <c r="N2724" s="19">
        <f t="shared" ca="1" si="956"/>
        <v>6</v>
      </c>
      <c r="O2724" s="24"/>
      <c r="P2724" s="40">
        <f t="shared" ca="1" si="957"/>
        <v>2</v>
      </c>
      <c r="Q2724" s="40"/>
      <c r="R2724" s="19">
        <f t="shared" ca="1" si="958"/>
        <v>6</v>
      </c>
      <c r="S2724" s="19"/>
      <c r="T2724" s="19">
        <f t="shared" ca="1" si="959"/>
        <v>3</v>
      </c>
      <c r="U2724" s="42"/>
      <c r="V2724" s="19">
        <f t="shared" ca="1" si="960"/>
        <v>6</v>
      </c>
      <c r="W2724" s="19">
        <f t="shared" ca="1" si="961"/>
        <v>1</v>
      </c>
      <c r="X2724" s="19">
        <f t="shared" ca="1" si="962"/>
        <v>3</v>
      </c>
      <c r="Y2724" s="19">
        <f t="shared" ca="1" si="963"/>
        <v>1</v>
      </c>
      <c r="Z2724" s="19">
        <f t="shared" ca="1" si="964"/>
        <v>5</v>
      </c>
      <c r="AA2724" s="19">
        <f t="shared" ca="1" si="965"/>
        <v>2</v>
      </c>
      <c r="AB2724" s="3"/>
      <c r="AE2724" s="1"/>
    </row>
    <row r="2725" spans="2:31" ht="15" x14ac:dyDescent="0.25">
      <c r="B2725" s="35">
        <f t="shared" ca="1" si="967"/>
        <v>29</v>
      </c>
      <c r="C2725" s="12">
        <f ca="1">IF(B2725="","",VLOOKUP(B2725,Tabelle2!$D$1:$E$37,2,0))</f>
        <v>5</v>
      </c>
      <c r="D2725" s="18" t="str">
        <f t="shared" ca="1" si="949"/>
        <v>W</v>
      </c>
      <c r="E2725" s="16" t="str">
        <f t="shared" ca="1" si="966"/>
        <v/>
      </c>
      <c r="F2725" s="19" t="str">
        <f t="shared" ca="1" si="968"/>
        <v>New</v>
      </c>
      <c r="G2725" s="38">
        <f t="shared" ca="1" si="969"/>
        <v>0</v>
      </c>
      <c r="H2725" s="38">
        <f t="shared" ca="1" si="950"/>
        <v>-8</v>
      </c>
      <c r="I2725" s="27">
        <f t="shared" ca="1" si="951"/>
        <v>3</v>
      </c>
      <c r="J2725" s="27">
        <f t="shared" ca="1" si="952"/>
        <v>1</v>
      </c>
      <c r="K2725" s="19">
        <f t="shared" ca="1" si="953"/>
        <v>5</v>
      </c>
      <c r="L2725" s="12">
        <f t="shared" ca="1" si="954"/>
        <v>6</v>
      </c>
      <c r="M2725" s="19">
        <f t="shared" ca="1" si="955"/>
        <v>1</v>
      </c>
      <c r="N2725" s="19" t="str">
        <f t="shared" ca="1" si="956"/>
        <v/>
      </c>
      <c r="O2725" s="24"/>
      <c r="P2725" s="40">
        <f t="shared" ca="1" si="957"/>
        <v>2</v>
      </c>
      <c r="Q2725" s="40"/>
      <c r="R2725" s="19">
        <f t="shared" ca="1" si="958"/>
        <v>5</v>
      </c>
      <c r="S2725" s="19"/>
      <c r="T2725" s="19">
        <f t="shared" ca="1" si="959"/>
        <v>1</v>
      </c>
      <c r="U2725" s="42"/>
      <c r="V2725" s="19">
        <f t="shared" ca="1" si="960"/>
        <v>5</v>
      </c>
      <c r="W2725" s="19">
        <f t="shared" ca="1" si="961"/>
        <v>6</v>
      </c>
      <c r="X2725" s="19">
        <f t="shared" ca="1" si="962"/>
        <v>1</v>
      </c>
      <c r="Y2725" s="19">
        <f t="shared" ca="1" si="963"/>
        <v>3</v>
      </c>
      <c r="Z2725" s="19">
        <f t="shared" ca="1" si="964"/>
        <v>1</v>
      </c>
      <c r="AA2725" s="19">
        <f t="shared" ca="1" si="965"/>
        <v>5</v>
      </c>
      <c r="AB2725" s="3"/>
      <c r="AE2725" s="1"/>
    </row>
    <row r="2726" spans="2:31" ht="15" x14ac:dyDescent="0.25">
      <c r="B2726" s="35">
        <f t="shared" ca="1" si="967"/>
        <v>27</v>
      </c>
      <c r="C2726" s="12">
        <f ca="1">IF(B2726="","",VLOOKUP(B2726,Tabelle2!$D$1:$E$37,2,0))</f>
        <v>5</v>
      </c>
      <c r="D2726" s="18" t="str">
        <f t="shared" ca="1" si="949"/>
        <v>L</v>
      </c>
      <c r="E2726" s="16" t="str">
        <f t="shared" ca="1" si="966"/>
        <v/>
      </c>
      <c r="F2726" s="19" t="str">
        <f t="shared" ca="1" si="968"/>
        <v/>
      </c>
      <c r="G2726" s="38">
        <f t="shared" ca="1" si="969"/>
        <v>0</v>
      </c>
      <c r="H2726" s="38">
        <f t="shared" ca="1" si="950"/>
        <v>-8</v>
      </c>
      <c r="I2726" s="27">
        <f t="shared" ca="1" si="951"/>
        <v>1</v>
      </c>
      <c r="J2726" s="27">
        <f t="shared" ca="1" si="952"/>
        <v>1</v>
      </c>
      <c r="K2726" s="19">
        <f t="shared" ca="1" si="953"/>
        <v>5</v>
      </c>
      <c r="L2726" s="12" t="str">
        <f t="shared" ca="1" si="954"/>
        <v/>
      </c>
      <c r="M2726" s="19" t="str">
        <f t="shared" ca="1" si="955"/>
        <v/>
      </c>
      <c r="N2726" s="19" t="str">
        <f t="shared" ca="1" si="956"/>
        <v/>
      </c>
      <c r="O2726" s="24"/>
      <c r="P2726" s="40">
        <f t="shared" ca="1" si="957"/>
        <v>1</v>
      </c>
      <c r="Q2726" s="40"/>
      <c r="R2726" s="19">
        <f t="shared" ca="1" si="958"/>
        <v>5</v>
      </c>
      <c r="S2726" s="19"/>
      <c r="T2726" s="19" t="str">
        <f t="shared" ca="1" si="959"/>
        <v/>
      </c>
      <c r="U2726" s="42"/>
      <c r="V2726" s="19">
        <f t="shared" ca="1" si="960"/>
        <v>5</v>
      </c>
      <c r="W2726" s="19" t="str">
        <f t="shared" ca="1" si="961"/>
        <v/>
      </c>
      <c r="X2726" s="19" t="str">
        <f t="shared" ca="1" si="962"/>
        <v/>
      </c>
      <c r="Y2726" s="19" t="str">
        <f t="shared" ca="1" si="963"/>
        <v/>
      </c>
      <c r="Z2726" s="19" t="str">
        <f t="shared" ca="1" si="964"/>
        <v/>
      </c>
      <c r="AA2726" s="19" t="str">
        <f t="shared" ca="1" si="965"/>
        <v/>
      </c>
      <c r="AB2726" s="3"/>
      <c r="AE2726" s="1"/>
    </row>
    <row r="2727" spans="2:31" ht="15" x14ac:dyDescent="0.25">
      <c r="B2727" s="35">
        <f t="shared" ca="1" si="967"/>
        <v>21</v>
      </c>
      <c r="C2727" s="12">
        <f ca="1">IF(B2727="","",VLOOKUP(B2727,Tabelle2!$D$1:$E$37,2,0))</f>
        <v>4</v>
      </c>
      <c r="D2727" s="18" t="str">
        <f t="shared" ca="1" si="949"/>
        <v>L</v>
      </c>
      <c r="E2727" s="16" t="str">
        <f t="shared" ca="1" si="966"/>
        <v/>
      </c>
      <c r="F2727" s="19" t="str">
        <f t="shared" ca="1" si="968"/>
        <v/>
      </c>
      <c r="G2727" s="38">
        <f t="shared" ca="1" si="969"/>
        <v>0</v>
      </c>
      <c r="H2727" s="38">
        <f t="shared" ca="1" si="950"/>
        <v>-8</v>
      </c>
      <c r="I2727" s="27">
        <f t="shared" ca="1" si="951"/>
        <v>2</v>
      </c>
      <c r="J2727" s="27">
        <f t="shared" ca="1" si="952"/>
        <v>1</v>
      </c>
      <c r="K2727" s="19">
        <f t="shared" ca="1" si="953"/>
        <v>5</v>
      </c>
      <c r="L2727" s="12" t="str">
        <f t="shared" ca="1" si="954"/>
        <v/>
      </c>
      <c r="M2727" s="19" t="str">
        <f t="shared" ca="1" si="955"/>
        <v/>
      </c>
      <c r="N2727" s="19">
        <f t="shared" ca="1" si="956"/>
        <v>4</v>
      </c>
      <c r="O2727" s="24"/>
      <c r="P2727" s="40">
        <f t="shared" ca="1" si="957"/>
        <v>1</v>
      </c>
      <c r="Q2727" s="40"/>
      <c r="R2727" s="19">
        <f t="shared" ca="1" si="958"/>
        <v>4</v>
      </c>
      <c r="S2727" s="19"/>
      <c r="T2727" s="19" t="str">
        <f t="shared" ca="1" si="959"/>
        <v/>
      </c>
      <c r="U2727" s="42"/>
      <c r="V2727" s="19">
        <f t="shared" ca="1" si="960"/>
        <v>4</v>
      </c>
      <c r="W2727" s="19">
        <f t="shared" ca="1" si="961"/>
        <v>5</v>
      </c>
      <c r="X2727" s="19" t="str">
        <f t="shared" ca="1" si="962"/>
        <v/>
      </c>
      <c r="Y2727" s="19" t="str">
        <f t="shared" ca="1" si="963"/>
        <v/>
      </c>
      <c r="Z2727" s="19" t="str">
        <f t="shared" ca="1" si="964"/>
        <v/>
      </c>
      <c r="AA2727" s="19" t="str">
        <f t="shared" ca="1" si="965"/>
        <v/>
      </c>
      <c r="AB2727" s="3"/>
      <c r="AE2727" s="1"/>
    </row>
    <row r="2728" spans="2:31" ht="15" x14ac:dyDescent="0.25">
      <c r="B2728" s="35">
        <f t="shared" ca="1" si="967"/>
        <v>2</v>
      </c>
      <c r="C2728" s="12">
        <f ca="1">IF(B2728="","",VLOOKUP(B2728,Tabelle2!$D$1:$E$37,2,0))</f>
        <v>1</v>
      </c>
      <c r="D2728" s="18" t="str">
        <f t="shared" ca="1" si="949"/>
        <v>L</v>
      </c>
      <c r="E2728" s="16" t="str">
        <f t="shared" ca="1" si="966"/>
        <v>L</v>
      </c>
      <c r="F2728" s="19" t="str">
        <f t="shared" ca="1" si="968"/>
        <v>l1</v>
      </c>
      <c r="G2728" s="38">
        <f t="shared" ca="1" si="969"/>
        <v>-3</v>
      </c>
      <c r="H2728" s="38">
        <f t="shared" ca="1" si="950"/>
        <v>-11</v>
      </c>
      <c r="I2728" s="27">
        <f t="shared" ca="1" si="951"/>
        <v>3</v>
      </c>
      <c r="J2728" s="27">
        <f t="shared" ca="1" si="952"/>
        <v>1</v>
      </c>
      <c r="K2728" s="19">
        <f t="shared" ca="1" si="953"/>
        <v>1</v>
      </c>
      <c r="L2728" s="12">
        <f t="shared" ca="1" si="954"/>
        <v>4</v>
      </c>
      <c r="M2728" s="19">
        <f t="shared" ca="1" si="955"/>
        <v>5</v>
      </c>
      <c r="N2728" s="19" t="str">
        <f t="shared" ca="1" si="956"/>
        <v/>
      </c>
      <c r="O2728" s="24"/>
      <c r="P2728" s="40">
        <f t="shared" ca="1" si="957"/>
        <v>2</v>
      </c>
      <c r="Q2728" s="40"/>
      <c r="R2728" s="19">
        <f t="shared" ca="1" si="958"/>
        <v>1</v>
      </c>
      <c r="S2728" s="19"/>
      <c r="T2728" s="19">
        <f t="shared" ca="1" si="959"/>
        <v>5</v>
      </c>
      <c r="U2728" s="42"/>
      <c r="V2728" s="19">
        <f t="shared" ca="1" si="960"/>
        <v>1</v>
      </c>
      <c r="W2728" s="19">
        <f t="shared" ca="1" si="961"/>
        <v>4</v>
      </c>
      <c r="X2728" s="19">
        <f t="shared" ca="1" si="962"/>
        <v>5</v>
      </c>
      <c r="Y2728" s="19" t="str">
        <f t="shared" ca="1" si="963"/>
        <v/>
      </c>
      <c r="Z2728" s="19" t="str">
        <f t="shared" ca="1" si="964"/>
        <v/>
      </c>
      <c r="AA2728" s="19" t="str">
        <f t="shared" ca="1" si="965"/>
        <v/>
      </c>
      <c r="AB2728" s="3"/>
      <c r="AE2728" s="1"/>
    </row>
    <row r="2729" spans="2:31" ht="15" x14ac:dyDescent="0.25">
      <c r="B2729" s="35">
        <f t="shared" ca="1" si="967"/>
        <v>8</v>
      </c>
      <c r="C2729" s="12">
        <f ca="1">IF(B2729="","",VLOOKUP(B2729,Tabelle2!$D$1:$E$37,2,0))</f>
        <v>2</v>
      </c>
      <c r="D2729" s="18" t="str">
        <f t="shared" ca="1" si="949"/>
        <v>L</v>
      </c>
      <c r="E2729" s="16" t="str">
        <f t="shared" ca="1" si="966"/>
        <v>L</v>
      </c>
      <c r="F2729" s="19" t="str">
        <f t="shared" ca="1" si="968"/>
        <v>L2</v>
      </c>
      <c r="G2729" s="38">
        <f t="shared" ca="1" si="969"/>
        <v>-4</v>
      </c>
      <c r="H2729" s="38">
        <f t="shared" ca="1" si="950"/>
        <v>-15</v>
      </c>
      <c r="I2729" s="27">
        <f t="shared" ca="1" si="951"/>
        <v>4</v>
      </c>
      <c r="J2729" s="27">
        <f t="shared" ca="1" si="952"/>
        <v>1</v>
      </c>
      <c r="K2729" s="19">
        <f t="shared" ca="1" si="953"/>
        <v>1</v>
      </c>
      <c r="L2729" s="12">
        <f t="shared" ca="1" si="954"/>
        <v>4</v>
      </c>
      <c r="M2729" s="19">
        <f t="shared" ca="1" si="955"/>
        <v>5</v>
      </c>
      <c r="N2729" s="19">
        <f t="shared" ca="1" si="956"/>
        <v>2</v>
      </c>
      <c r="O2729" s="24"/>
      <c r="P2729" s="40">
        <f t="shared" ca="1" si="957"/>
        <v>2</v>
      </c>
      <c r="Q2729" s="40"/>
      <c r="R2729" s="19">
        <f t="shared" ca="1" si="958"/>
        <v>2</v>
      </c>
      <c r="S2729" s="19"/>
      <c r="T2729" s="19">
        <f t="shared" ca="1" si="959"/>
        <v>4</v>
      </c>
      <c r="U2729" s="42"/>
      <c r="V2729" s="19">
        <f t="shared" ca="1" si="960"/>
        <v>2</v>
      </c>
      <c r="W2729" s="19">
        <f t="shared" ca="1" si="961"/>
        <v>1</v>
      </c>
      <c r="X2729" s="19">
        <f t="shared" ca="1" si="962"/>
        <v>4</v>
      </c>
      <c r="Y2729" s="19">
        <f t="shared" ca="1" si="963"/>
        <v>5</v>
      </c>
      <c r="Z2729" s="19" t="str">
        <f t="shared" ca="1" si="964"/>
        <v/>
      </c>
      <c r="AA2729" s="19" t="str">
        <f t="shared" ca="1" si="965"/>
        <v/>
      </c>
      <c r="AB2729" s="3"/>
      <c r="AE2729" s="1"/>
    </row>
    <row r="2730" spans="2:31" ht="15" x14ac:dyDescent="0.25">
      <c r="B2730" s="35">
        <f t="shared" ca="1" si="967"/>
        <v>32</v>
      </c>
      <c r="C2730" s="12">
        <f ca="1">IF(B2730="","",VLOOKUP(B2730,Tabelle2!$D$1:$E$37,2,0))</f>
        <v>6</v>
      </c>
      <c r="D2730" s="18" t="str">
        <f t="shared" ca="1" si="949"/>
        <v>L</v>
      </c>
      <c r="E2730" s="16" t="str">
        <f t="shared" ca="1" si="966"/>
        <v/>
      </c>
      <c r="F2730" s="19" t="str">
        <f t="shared" ca="1" si="968"/>
        <v>New</v>
      </c>
      <c r="G2730" s="38">
        <f t="shared" ca="1" si="969"/>
        <v>0</v>
      </c>
      <c r="H2730" s="38">
        <f t="shared" ca="1" si="950"/>
        <v>-15</v>
      </c>
      <c r="I2730" s="27">
        <f t="shared" ca="1" si="951"/>
        <v>3</v>
      </c>
      <c r="J2730" s="27">
        <f t="shared" ca="1" si="952"/>
        <v>1</v>
      </c>
      <c r="K2730" s="19">
        <f t="shared" ca="1" si="953"/>
        <v>6</v>
      </c>
      <c r="L2730" s="12">
        <f t="shared" ca="1" si="954"/>
        <v>2</v>
      </c>
      <c r="M2730" s="19">
        <f t="shared" ca="1" si="955"/>
        <v>1</v>
      </c>
      <c r="N2730" s="19" t="str">
        <f t="shared" ca="1" si="956"/>
        <v/>
      </c>
      <c r="O2730" s="24"/>
      <c r="P2730" s="40">
        <f t="shared" ca="1" si="957"/>
        <v>2</v>
      </c>
      <c r="Q2730" s="40"/>
      <c r="R2730" s="19">
        <f t="shared" ca="1" si="958"/>
        <v>6</v>
      </c>
      <c r="S2730" s="19"/>
      <c r="T2730" s="19">
        <f t="shared" ca="1" si="959"/>
        <v>1</v>
      </c>
      <c r="U2730" s="42"/>
      <c r="V2730" s="19">
        <f t="shared" ca="1" si="960"/>
        <v>6</v>
      </c>
      <c r="W2730" s="19">
        <f t="shared" ca="1" si="961"/>
        <v>2</v>
      </c>
      <c r="X2730" s="19">
        <f t="shared" ca="1" si="962"/>
        <v>1</v>
      </c>
      <c r="Y2730" s="19">
        <f t="shared" ca="1" si="963"/>
        <v>4</v>
      </c>
      <c r="Z2730" s="19">
        <f t="shared" ca="1" si="964"/>
        <v>5</v>
      </c>
      <c r="AA2730" s="19" t="str">
        <f t="shared" ca="1" si="965"/>
        <v/>
      </c>
      <c r="AB2730" s="3"/>
      <c r="AE2730" s="1"/>
    </row>
    <row r="2731" spans="2:31" ht="15" x14ac:dyDescent="0.25">
      <c r="B2731" s="35">
        <f t="shared" ca="1" si="967"/>
        <v>20</v>
      </c>
      <c r="C2731" s="12">
        <f ca="1">IF(B2731="","",VLOOKUP(B2731,Tabelle2!$D$1:$E$37,2,0))</f>
        <v>4</v>
      </c>
      <c r="D2731" s="18" t="str">
        <f t="shared" ca="1" si="949"/>
        <v>L</v>
      </c>
      <c r="E2731" s="16" t="str">
        <f t="shared" ca="1" si="966"/>
        <v/>
      </c>
      <c r="F2731" s="19" t="str">
        <f t="shared" ca="1" si="968"/>
        <v/>
      </c>
      <c r="G2731" s="38">
        <f t="shared" ca="1" si="969"/>
        <v>0</v>
      </c>
      <c r="H2731" s="38">
        <f t="shared" ca="1" si="950"/>
        <v>-15</v>
      </c>
      <c r="I2731" s="27">
        <f t="shared" ca="1" si="951"/>
        <v>1</v>
      </c>
      <c r="J2731" s="27">
        <f t="shared" ca="1" si="952"/>
        <v>1</v>
      </c>
      <c r="K2731" s="19">
        <f t="shared" ca="1" si="953"/>
        <v>4</v>
      </c>
      <c r="L2731" s="12" t="str">
        <f t="shared" ca="1" si="954"/>
        <v/>
      </c>
      <c r="M2731" s="19" t="str">
        <f t="shared" ca="1" si="955"/>
        <v/>
      </c>
      <c r="N2731" s="19" t="str">
        <f t="shared" ca="1" si="956"/>
        <v/>
      </c>
      <c r="O2731" s="24"/>
      <c r="P2731" s="40">
        <f t="shared" ca="1" si="957"/>
        <v>1</v>
      </c>
      <c r="Q2731" s="40"/>
      <c r="R2731" s="19">
        <f t="shared" ca="1" si="958"/>
        <v>4</v>
      </c>
      <c r="S2731" s="19"/>
      <c r="T2731" s="19" t="str">
        <f t="shared" ca="1" si="959"/>
        <v/>
      </c>
      <c r="U2731" s="42"/>
      <c r="V2731" s="19">
        <f t="shared" ca="1" si="960"/>
        <v>4</v>
      </c>
      <c r="W2731" s="19" t="str">
        <f t="shared" ca="1" si="961"/>
        <v/>
      </c>
      <c r="X2731" s="19" t="str">
        <f t="shared" ca="1" si="962"/>
        <v/>
      </c>
      <c r="Y2731" s="19" t="str">
        <f t="shared" ca="1" si="963"/>
        <v/>
      </c>
      <c r="Z2731" s="19" t="str">
        <f t="shared" ca="1" si="964"/>
        <v/>
      </c>
      <c r="AA2731" s="19" t="str">
        <f t="shared" ca="1" si="965"/>
        <v/>
      </c>
      <c r="AB2731" s="3"/>
      <c r="AE2731" s="1"/>
    </row>
    <row r="2732" spans="2:31" ht="15" x14ac:dyDescent="0.25">
      <c r="B2732" s="35">
        <f t="shared" ca="1" si="967"/>
        <v>31</v>
      </c>
      <c r="C2732" s="12">
        <f ca="1">IF(B2732="","",VLOOKUP(B2732,Tabelle2!$D$1:$E$37,2,0))</f>
        <v>6</v>
      </c>
      <c r="D2732" s="18" t="str">
        <f t="shared" ca="1" si="949"/>
        <v>L</v>
      </c>
      <c r="E2732" s="16" t="str">
        <f t="shared" ca="1" si="966"/>
        <v/>
      </c>
      <c r="F2732" s="19" t="str">
        <f t="shared" ca="1" si="968"/>
        <v/>
      </c>
      <c r="G2732" s="38">
        <f t="shared" ca="1" si="969"/>
        <v>0</v>
      </c>
      <c r="H2732" s="38">
        <f t="shared" ca="1" si="950"/>
        <v>-15</v>
      </c>
      <c r="I2732" s="27">
        <f t="shared" ca="1" si="951"/>
        <v>2</v>
      </c>
      <c r="J2732" s="27">
        <f t="shared" ca="1" si="952"/>
        <v>1</v>
      </c>
      <c r="K2732" s="19">
        <f t="shared" ca="1" si="953"/>
        <v>6</v>
      </c>
      <c r="L2732" s="12">
        <f t="shared" ca="1" si="954"/>
        <v>4</v>
      </c>
      <c r="M2732" s="19" t="str">
        <f t="shared" ca="1" si="955"/>
        <v/>
      </c>
      <c r="N2732" s="19" t="str">
        <f t="shared" ca="1" si="956"/>
        <v/>
      </c>
      <c r="O2732" s="24"/>
      <c r="P2732" s="40">
        <f t="shared" ca="1" si="957"/>
        <v>1</v>
      </c>
      <c r="Q2732" s="40"/>
      <c r="R2732" s="19">
        <f t="shared" ca="1" si="958"/>
        <v>6</v>
      </c>
      <c r="S2732" s="19"/>
      <c r="T2732" s="19" t="str">
        <f t="shared" ca="1" si="959"/>
        <v/>
      </c>
      <c r="U2732" s="42"/>
      <c r="V2732" s="19">
        <f t="shared" ca="1" si="960"/>
        <v>6</v>
      </c>
      <c r="W2732" s="19">
        <f t="shared" ca="1" si="961"/>
        <v>4</v>
      </c>
      <c r="X2732" s="19" t="str">
        <f t="shared" ca="1" si="962"/>
        <v/>
      </c>
      <c r="Y2732" s="19" t="str">
        <f t="shared" ca="1" si="963"/>
        <v/>
      </c>
      <c r="Z2732" s="19" t="str">
        <f t="shared" ca="1" si="964"/>
        <v/>
      </c>
      <c r="AA2732" s="19" t="str">
        <f t="shared" ca="1" si="965"/>
        <v/>
      </c>
      <c r="AB2732" s="3"/>
      <c r="AE2732" s="1"/>
    </row>
    <row r="2733" spans="2:31" ht="15" x14ac:dyDescent="0.25">
      <c r="B2733" s="35">
        <f t="shared" ca="1" si="967"/>
        <v>4</v>
      </c>
      <c r="C2733" s="12">
        <f ca="1">IF(B2733="","",VLOOKUP(B2733,Tabelle2!$D$1:$E$37,2,0))</f>
        <v>1</v>
      </c>
      <c r="D2733" s="18" t="str">
        <f t="shared" ca="1" si="949"/>
        <v>W</v>
      </c>
      <c r="E2733" s="16" t="str">
        <f t="shared" ca="1" si="966"/>
        <v>W</v>
      </c>
      <c r="F2733" s="19" t="str">
        <f t="shared" ca="1" si="968"/>
        <v/>
      </c>
      <c r="G2733" s="38">
        <f t="shared" ca="1" si="969"/>
        <v>3</v>
      </c>
      <c r="H2733" s="38">
        <f t="shared" ca="1" si="950"/>
        <v>-12</v>
      </c>
      <c r="I2733" s="27">
        <f t="shared" ca="1" si="951"/>
        <v>3</v>
      </c>
      <c r="J2733" s="27">
        <f t="shared" ca="1" si="952"/>
        <v>1</v>
      </c>
      <c r="K2733" s="19">
        <f t="shared" ca="1" si="953"/>
        <v>1</v>
      </c>
      <c r="L2733" s="12">
        <f t="shared" ca="1" si="954"/>
        <v>6</v>
      </c>
      <c r="M2733" s="19">
        <f t="shared" ca="1" si="955"/>
        <v>4</v>
      </c>
      <c r="N2733" s="19" t="str">
        <f t="shared" ca="1" si="956"/>
        <v/>
      </c>
      <c r="O2733" s="24"/>
      <c r="P2733" s="40">
        <f t="shared" ca="1" si="957"/>
        <v>2</v>
      </c>
      <c r="Q2733" s="40"/>
      <c r="R2733" s="19">
        <f t="shared" ca="1" si="958"/>
        <v>1</v>
      </c>
      <c r="S2733" s="19"/>
      <c r="T2733" s="19">
        <f t="shared" ca="1" si="959"/>
        <v>4</v>
      </c>
      <c r="U2733" s="42"/>
      <c r="V2733" s="19">
        <f t="shared" ca="1" si="960"/>
        <v>1</v>
      </c>
      <c r="W2733" s="19">
        <f t="shared" ca="1" si="961"/>
        <v>6</v>
      </c>
      <c r="X2733" s="19">
        <f t="shared" ca="1" si="962"/>
        <v>4</v>
      </c>
      <c r="Y2733" s="19" t="str">
        <f t="shared" ca="1" si="963"/>
        <v/>
      </c>
      <c r="Z2733" s="19" t="str">
        <f t="shared" ca="1" si="964"/>
        <v/>
      </c>
      <c r="AA2733" s="19" t="str">
        <f t="shared" ca="1" si="965"/>
        <v/>
      </c>
      <c r="AB2733" s="3"/>
      <c r="AE2733" s="1"/>
    </row>
    <row r="2734" spans="2:31" ht="15" x14ac:dyDescent="0.25">
      <c r="B2734" s="35">
        <f t="shared" ca="1" si="967"/>
        <v>22</v>
      </c>
      <c r="C2734" s="12">
        <f ca="1">IF(B2734="","",VLOOKUP(B2734,Tabelle2!$D$1:$E$37,2,0))</f>
        <v>4</v>
      </c>
      <c r="D2734" s="18" t="str">
        <f t="shared" ca="1" si="949"/>
        <v>L</v>
      </c>
      <c r="E2734" s="16" t="str">
        <f t="shared" ca="1" si="966"/>
        <v>L</v>
      </c>
      <c r="F2734" s="19" t="str">
        <f t="shared" ca="1" si="968"/>
        <v>l1</v>
      </c>
      <c r="G2734" s="38">
        <f t="shared" ca="1" si="969"/>
        <v>-3</v>
      </c>
      <c r="H2734" s="38">
        <f t="shared" ca="1" si="950"/>
        <v>-15</v>
      </c>
      <c r="I2734" s="27">
        <f t="shared" ca="1" si="951"/>
        <v>3</v>
      </c>
      <c r="J2734" s="27">
        <f t="shared" ca="1" si="952"/>
        <v>1</v>
      </c>
      <c r="K2734" s="19">
        <f t="shared" ca="1" si="953"/>
        <v>1</v>
      </c>
      <c r="L2734" s="12">
        <f t="shared" ca="1" si="954"/>
        <v>6</v>
      </c>
      <c r="M2734" s="19">
        <f t="shared" ca="1" si="955"/>
        <v>4</v>
      </c>
      <c r="N2734" s="19" t="str">
        <f t="shared" ca="1" si="956"/>
        <v/>
      </c>
      <c r="O2734" s="24"/>
      <c r="P2734" s="40">
        <f t="shared" ca="1" si="957"/>
        <v>2</v>
      </c>
      <c r="Q2734" s="40"/>
      <c r="R2734" s="19">
        <f t="shared" ca="1" si="958"/>
        <v>4</v>
      </c>
      <c r="S2734" s="19"/>
      <c r="T2734" s="19">
        <f t="shared" ca="1" si="959"/>
        <v>6</v>
      </c>
      <c r="U2734" s="42"/>
      <c r="V2734" s="19">
        <f t="shared" ca="1" si="960"/>
        <v>4</v>
      </c>
      <c r="W2734" s="19">
        <f t="shared" ca="1" si="961"/>
        <v>1</v>
      </c>
      <c r="X2734" s="19">
        <f t="shared" ca="1" si="962"/>
        <v>6</v>
      </c>
      <c r="Y2734" s="19">
        <f t="shared" ca="1" si="963"/>
        <v>4</v>
      </c>
      <c r="Z2734" s="19" t="str">
        <f t="shared" ca="1" si="964"/>
        <v/>
      </c>
      <c r="AA2734" s="19" t="str">
        <f t="shared" ca="1" si="965"/>
        <v/>
      </c>
      <c r="AB2734" s="3"/>
      <c r="AE2734" s="1"/>
    </row>
    <row r="2735" spans="2:31" ht="15" x14ac:dyDescent="0.25">
      <c r="B2735" s="35">
        <f t="shared" ca="1" si="967"/>
        <v>14</v>
      </c>
      <c r="C2735" s="12">
        <f ca="1">IF(B2735="","",VLOOKUP(B2735,Tabelle2!$D$1:$E$37,2,0))</f>
        <v>3</v>
      </c>
      <c r="D2735" s="18" t="str">
        <f t="shared" ca="1" si="949"/>
        <v>L</v>
      </c>
      <c r="E2735" s="16" t="str">
        <f t="shared" ca="1" si="966"/>
        <v>L</v>
      </c>
      <c r="F2735" s="19" t="str">
        <f t="shared" ca="1" si="968"/>
        <v>L2</v>
      </c>
      <c r="G2735" s="38">
        <f t="shared" ca="1" si="969"/>
        <v>-4</v>
      </c>
      <c r="H2735" s="38">
        <f t="shared" ca="1" si="950"/>
        <v>-19</v>
      </c>
      <c r="I2735" s="27">
        <f t="shared" ca="1" si="951"/>
        <v>4</v>
      </c>
      <c r="J2735" s="27">
        <f t="shared" ca="1" si="952"/>
        <v>1</v>
      </c>
      <c r="K2735" s="19">
        <f t="shared" ca="1" si="953"/>
        <v>1</v>
      </c>
      <c r="L2735" s="12">
        <f t="shared" ca="1" si="954"/>
        <v>6</v>
      </c>
      <c r="M2735" s="19">
        <f t="shared" ca="1" si="955"/>
        <v>4</v>
      </c>
      <c r="N2735" s="19">
        <f t="shared" ca="1" si="956"/>
        <v>3</v>
      </c>
      <c r="O2735" s="24"/>
      <c r="P2735" s="40">
        <f t="shared" ca="1" si="957"/>
        <v>2</v>
      </c>
      <c r="Q2735" s="40"/>
      <c r="R2735" s="19">
        <f t="shared" ca="1" si="958"/>
        <v>3</v>
      </c>
      <c r="S2735" s="19"/>
      <c r="T2735" s="19">
        <f t="shared" ca="1" si="959"/>
        <v>1</v>
      </c>
      <c r="U2735" s="42"/>
      <c r="V2735" s="19">
        <f t="shared" ca="1" si="960"/>
        <v>3</v>
      </c>
      <c r="W2735" s="19">
        <f t="shared" ca="1" si="961"/>
        <v>4</v>
      </c>
      <c r="X2735" s="19">
        <f t="shared" ca="1" si="962"/>
        <v>1</v>
      </c>
      <c r="Y2735" s="19">
        <f t="shared" ca="1" si="963"/>
        <v>6</v>
      </c>
      <c r="Z2735" s="19">
        <f t="shared" ca="1" si="964"/>
        <v>4</v>
      </c>
      <c r="AA2735" s="19" t="str">
        <f t="shared" ca="1" si="965"/>
        <v/>
      </c>
      <c r="AB2735" s="3"/>
      <c r="AE2735" s="1"/>
    </row>
    <row r="2736" spans="2:31" ht="15" x14ac:dyDescent="0.25">
      <c r="B2736" s="35">
        <f t="shared" ca="1" si="967"/>
        <v>9</v>
      </c>
      <c r="C2736" s="12">
        <f ca="1">IF(B2736="","",VLOOKUP(B2736,Tabelle2!$D$1:$E$37,2,0))</f>
        <v>2</v>
      </c>
      <c r="D2736" s="18" t="str">
        <f t="shared" ca="1" si="949"/>
        <v>W</v>
      </c>
      <c r="E2736" s="16" t="str">
        <f t="shared" ca="1" si="966"/>
        <v/>
      </c>
      <c r="F2736" s="19" t="str">
        <f t="shared" ca="1" si="968"/>
        <v>New</v>
      </c>
      <c r="G2736" s="38">
        <f t="shared" ca="1" si="969"/>
        <v>0</v>
      </c>
      <c r="H2736" s="38">
        <f t="shared" ca="1" si="950"/>
        <v>-19</v>
      </c>
      <c r="I2736" s="27">
        <f t="shared" ca="1" si="951"/>
        <v>3</v>
      </c>
      <c r="J2736" s="27">
        <f t="shared" ca="1" si="952"/>
        <v>1</v>
      </c>
      <c r="K2736" s="19">
        <f t="shared" ca="1" si="953"/>
        <v>2</v>
      </c>
      <c r="L2736" s="12">
        <f t="shared" ca="1" si="954"/>
        <v>3</v>
      </c>
      <c r="M2736" s="19">
        <f t="shared" ca="1" si="955"/>
        <v>4</v>
      </c>
      <c r="N2736" s="19" t="str">
        <f t="shared" ca="1" si="956"/>
        <v/>
      </c>
      <c r="O2736" s="24"/>
      <c r="P2736" s="40">
        <f t="shared" ca="1" si="957"/>
        <v>2</v>
      </c>
      <c r="Q2736" s="40"/>
      <c r="R2736" s="19">
        <f t="shared" ca="1" si="958"/>
        <v>2</v>
      </c>
      <c r="S2736" s="19"/>
      <c r="T2736" s="19">
        <f t="shared" ca="1" si="959"/>
        <v>4</v>
      </c>
      <c r="U2736" s="42"/>
      <c r="V2736" s="19">
        <f t="shared" ca="1" si="960"/>
        <v>2</v>
      </c>
      <c r="W2736" s="19">
        <f t="shared" ca="1" si="961"/>
        <v>3</v>
      </c>
      <c r="X2736" s="19">
        <f t="shared" ca="1" si="962"/>
        <v>4</v>
      </c>
      <c r="Y2736" s="19">
        <f t="shared" ca="1" si="963"/>
        <v>1</v>
      </c>
      <c r="Z2736" s="19">
        <f t="shared" ca="1" si="964"/>
        <v>6</v>
      </c>
      <c r="AA2736" s="19">
        <f t="shared" ca="1" si="965"/>
        <v>4</v>
      </c>
      <c r="AB2736" s="3"/>
      <c r="AE2736" s="1"/>
    </row>
    <row r="2737" spans="2:31" ht="15" x14ac:dyDescent="0.25">
      <c r="B2737" s="35">
        <f t="shared" ca="1" si="967"/>
        <v>17</v>
      </c>
      <c r="C2737" s="12">
        <f ca="1">IF(B2737="","",VLOOKUP(B2737,Tabelle2!$D$1:$E$37,2,0))</f>
        <v>3</v>
      </c>
      <c r="D2737" s="18" t="str">
        <f t="shared" ca="1" si="949"/>
        <v>L</v>
      </c>
      <c r="E2737" s="16" t="str">
        <f t="shared" ca="1" si="966"/>
        <v/>
      </c>
      <c r="F2737" s="19" t="str">
        <f t="shared" ca="1" si="968"/>
        <v/>
      </c>
      <c r="G2737" s="38">
        <f t="shared" ca="1" si="969"/>
        <v>0</v>
      </c>
      <c r="H2737" s="38">
        <f t="shared" ca="1" si="950"/>
        <v>-19</v>
      </c>
      <c r="I2737" s="27">
        <f t="shared" ca="1" si="951"/>
        <v>1</v>
      </c>
      <c r="J2737" s="27">
        <f t="shared" ca="1" si="952"/>
        <v>1</v>
      </c>
      <c r="K2737" s="19">
        <f t="shared" ca="1" si="953"/>
        <v>3</v>
      </c>
      <c r="L2737" s="12" t="str">
        <f t="shared" ca="1" si="954"/>
        <v/>
      </c>
      <c r="M2737" s="19" t="str">
        <f t="shared" ca="1" si="955"/>
        <v/>
      </c>
      <c r="N2737" s="19" t="str">
        <f t="shared" ca="1" si="956"/>
        <v/>
      </c>
      <c r="O2737" s="24"/>
      <c r="P2737" s="40">
        <f t="shared" ca="1" si="957"/>
        <v>1</v>
      </c>
      <c r="Q2737" s="40"/>
      <c r="R2737" s="19">
        <f t="shared" ca="1" si="958"/>
        <v>3</v>
      </c>
      <c r="S2737" s="19"/>
      <c r="T2737" s="19" t="str">
        <f t="shared" ca="1" si="959"/>
        <v/>
      </c>
      <c r="U2737" s="42"/>
      <c r="V2737" s="19">
        <f t="shared" ca="1" si="960"/>
        <v>3</v>
      </c>
      <c r="W2737" s="19" t="str">
        <f t="shared" ca="1" si="961"/>
        <v/>
      </c>
      <c r="X2737" s="19" t="str">
        <f t="shared" ca="1" si="962"/>
        <v/>
      </c>
      <c r="Y2737" s="19" t="str">
        <f t="shared" ca="1" si="963"/>
        <v/>
      </c>
      <c r="Z2737" s="19" t="str">
        <f t="shared" ca="1" si="964"/>
        <v/>
      </c>
      <c r="AA2737" s="19" t="str">
        <f t="shared" ca="1" si="965"/>
        <v/>
      </c>
      <c r="AB2737" s="3"/>
      <c r="AE2737" s="1"/>
    </row>
    <row r="2738" spans="2:31" ht="15" x14ac:dyDescent="0.25">
      <c r="B2738" s="35">
        <f t="shared" ca="1" si="967"/>
        <v>30</v>
      </c>
      <c r="C2738" s="12">
        <f ca="1">IF(B2738="","",VLOOKUP(B2738,Tabelle2!$D$1:$E$37,2,0))</f>
        <v>5</v>
      </c>
      <c r="D2738" s="18" t="str">
        <f t="shared" ca="1" si="949"/>
        <v>L</v>
      </c>
      <c r="E2738" s="16" t="str">
        <f t="shared" ca="1" si="966"/>
        <v/>
      </c>
      <c r="F2738" s="19" t="str">
        <f t="shared" ca="1" si="968"/>
        <v/>
      </c>
      <c r="G2738" s="38">
        <f t="shared" ca="1" si="969"/>
        <v>0</v>
      </c>
      <c r="H2738" s="38">
        <f t="shared" ca="1" si="950"/>
        <v>-19</v>
      </c>
      <c r="I2738" s="27">
        <f t="shared" ca="1" si="951"/>
        <v>2</v>
      </c>
      <c r="J2738" s="27">
        <f t="shared" ca="1" si="952"/>
        <v>1</v>
      </c>
      <c r="K2738" s="19">
        <f t="shared" ca="1" si="953"/>
        <v>3</v>
      </c>
      <c r="L2738" s="12" t="str">
        <f t="shared" ca="1" si="954"/>
        <v/>
      </c>
      <c r="M2738" s="19" t="str">
        <f t="shared" ca="1" si="955"/>
        <v/>
      </c>
      <c r="N2738" s="19">
        <f t="shared" ca="1" si="956"/>
        <v>5</v>
      </c>
      <c r="O2738" s="24"/>
      <c r="P2738" s="40">
        <f t="shared" ca="1" si="957"/>
        <v>1</v>
      </c>
      <c r="Q2738" s="40"/>
      <c r="R2738" s="19">
        <f t="shared" ca="1" si="958"/>
        <v>5</v>
      </c>
      <c r="S2738" s="19"/>
      <c r="T2738" s="19" t="str">
        <f t="shared" ca="1" si="959"/>
        <v/>
      </c>
      <c r="U2738" s="42"/>
      <c r="V2738" s="19">
        <f t="shared" ca="1" si="960"/>
        <v>5</v>
      </c>
      <c r="W2738" s="19">
        <f t="shared" ca="1" si="961"/>
        <v>3</v>
      </c>
      <c r="X2738" s="19" t="str">
        <f t="shared" ca="1" si="962"/>
        <v/>
      </c>
      <c r="Y2738" s="19" t="str">
        <f t="shared" ca="1" si="963"/>
        <v/>
      </c>
      <c r="Z2738" s="19" t="str">
        <f t="shared" ca="1" si="964"/>
        <v/>
      </c>
      <c r="AA2738" s="19" t="str">
        <f t="shared" ca="1" si="965"/>
        <v/>
      </c>
      <c r="AB2738" s="3"/>
      <c r="AE2738" s="1"/>
    </row>
    <row r="2739" spans="2:31" ht="15" x14ac:dyDescent="0.25">
      <c r="B2739" s="35">
        <f t="shared" ca="1" si="967"/>
        <v>12</v>
      </c>
      <c r="C2739" s="12">
        <f ca="1">IF(B2739="","",VLOOKUP(B2739,Tabelle2!$D$1:$E$37,2,0))</f>
        <v>2</v>
      </c>
      <c r="D2739" s="18" t="str">
        <f t="shared" ca="1" si="949"/>
        <v>L</v>
      </c>
      <c r="E2739" s="16" t="str">
        <f t="shared" ca="1" si="966"/>
        <v>L</v>
      </c>
      <c r="F2739" s="19" t="str">
        <f t="shared" ca="1" si="968"/>
        <v>l1</v>
      </c>
      <c r="G2739" s="38">
        <f t="shared" ca="1" si="969"/>
        <v>-3</v>
      </c>
      <c r="H2739" s="38">
        <f t="shared" ca="1" si="950"/>
        <v>-22</v>
      </c>
      <c r="I2739" s="27">
        <f t="shared" ca="1" si="951"/>
        <v>3</v>
      </c>
      <c r="J2739" s="27">
        <f t="shared" ca="1" si="952"/>
        <v>1</v>
      </c>
      <c r="K2739" s="19">
        <f t="shared" ca="1" si="953"/>
        <v>2</v>
      </c>
      <c r="L2739" s="12">
        <f t="shared" ca="1" si="954"/>
        <v>5</v>
      </c>
      <c r="M2739" s="19">
        <f t="shared" ca="1" si="955"/>
        <v>3</v>
      </c>
      <c r="N2739" s="19" t="str">
        <f t="shared" ca="1" si="956"/>
        <v/>
      </c>
      <c r="O2739" s="24"/>
      <c r="P2739" s="40">
        <f t="shared" ca="1" si="957"/>
        <v>2</v>
      </c>
      <c r="Q2739" s="40"/>
      <c r="R2739" s="19">
        <f t="shared" ca="1" si="958"/>
        <v>2</v>
      </c>
      <c r="S2739" s="19"/>
      <c r="T2739" s="19">
        <f t="shared" ca="1" si="959"/>
        <v>3</v>
      </c>
      <c r="U2739" s="42"/>
      <c r="V2739" s="19">
        <f t="shared" ca="1" si="960"/>
        <v>2</v>
      </c>
      <c r="W2739" s="19">
        <f t="shared" ca="1" si="961"/>
        <v>5</v>
      </c>
      <c r="X2739" s="19">
        <f t="shared" ca="1" si="962"/>
        <v>3</v>
      </c>
      <c r="Y2739" s="19" t="str">
        <f t="shared" ca="1" si="963"/>
        <v/>
      </c>
      <c r="Z2739" s="19" t="str">
        <f t="shared" ca="1" si="964"/>
        <v/>
      </c>
      <c r="AA2739" s="19" t="str">
        <f t="shared" ca="1" si="965"/>
        <v/>
      </c>
      <c r="AB2739" s="3"/>
      <c r="AE2739" s="1"/>
    </row>
    <row r="2740" spans="2:31" ht="15" x14ac:dyDescent="0.25">
      <c r="B2740" s="35">
        <f t="shared" ca="1" si="967"/>
        <v>24</v>
      </c>
      <c r="C2740" s="12">
        <f ca="1">IF(B2740="","",VLOOKUP(B2740,Tabelle2!$D$1:$E$37,2,0))</f>
        <v>4</v>
      </c>
      <c r="D2740" s="18" t="str">
        <f t="shared" ca="1" si="949"/>
        <v>W</v>
      </c>
      <c r="E2740" s="16" t="str">
        <f t="shared" ca="1" si="966"/>
        <v>w</v>
      </c>
      <c r="F2740" s="19" t="str">
        <f t="shared" ca="1" si="968"/>
        <v/>
      </c>
      <c r="G2740" s="38">
        <f t="shared" ca="1" si="969"/>
        <v>2</v>
      </c>
      <c r="H2740" s="38">
        <f t="shared" ca="1" si="950"/>
        <v>-20</v>
      </c>
      <c r="I2740" s="27">
        <f t="shared" ca="1" si="951"/>
        <v>4</v>
      </c>
      <c r="J2740" s="27">
        <f t="shared" ca="1" si="952"/>
        <v>1</v>
      </c>
      <c r="K2740" s="19">
        <f t="shared" ca="1" si="953"/>
        <v>2</v>
      </c>
      <c r="L2740" s="12">
        <f t="shared" ca="1" si="954"/>
        <v>5</v>
      </c>
      <c r="M2740" s="19">
        <f t="shared" ca="1" si="955"/>
        <v>3</v>
      </c>
      <c r="N2740" s="19">
        <f t="shared" ca="1" si="956"/>
        <v>4</v>
      </c>
      <c r="O2740" s="24"/>
      <c r="P2740" s="40">
        <f t="shared" ca="1" si="957"/>
        <v>2</v>
      </c>
      <c r="Q2740" s="40"/>
      <c r="R2740" s="19">
        <f t="shared" ca="1" si="958"/>
        <v>4</v>
      </c>
      <c r="S2740" s="19"/>
      <c r="T2740" s="19">
        <f t="shared" ca="1" si="959"/>
        <v>5</v>
      </c>
      <c r="U2740" s="42"/>
      <c r="V2740" s="19">
        <f t="shared" ca="1" si="960"/>
        <v>4</v>
      </c>
      <c r="W2740" s="19">
        <f t="shared" ca="1" si="961"/>
        <v>2</v>
      </c>
      <c r="X2740" s="19">
        <f t="shared" ca="1" si="962"/>
        <v>5</v>
      </c>
      <c r="Y2740" s="19">
        <f t="shared" ca="1" si="963"/>
        <v>3</v>
      </c>
      <c r="Z2740" s="19" t="str">
        <f t="shared" ca="1" si="964"/>
        <v/>
      </c>
      <c r="AA2740" s="19" t="str">
        <f t="shared" ca="1" si="965"/>
        <v/>
      </c>
      <c r="AB2740" s="3"/>
      <c r="AE2740" s="1"/>
    </row>
    <row r="2741" spans="2:31" ht="15" x14ac:dyDescent="0.25">
      <c r="B2741" s="35">
        <f t="shared" ca="1" si="967"/>
        <v>20</v>
      </c>
      <c r="C2741" s="12">
        <f ca="1">IF(B2741="","",VLOOKUP(B2741,Tabelle2!$D$1:$E$37,2,0))</f>
        <v>4</v>
      </c>
      <c r="D2741" s="18" t="str">
        <f t="shared" ca="1" si="949"/>
        <v>W</v>
      </c>
      <c r="E2741" s="16" t="str">
        <f t="shared" ca="1" si="966"/>
        <v>W</v>
      </c>
      <c r="F2741" s="19" t="str">
        <f t="shared" ca="1" si="968"/>
        <v/>
      </c>
      <c r="G2741" s="38">
        <f t="shared" ca="1" si="969"/>
        <v>3</v>
      </c>
      <c r="H2741" s="38">
        <f t="shared" ca="1" si="950"/>
        <v>-17</v>
      </c>
      <c r="I2741" s="27">
        <f t="shared" ca="1" si="951"/>
        <v>3</v>
      </c>
      <c r="J2741" s="27">
        <f t="shared" ca="1" si="952"/>
        <v>1</v>
      </c>
      <c r="K2741" s="19">
        <f t="shared" ca="1" si="953"/>
        <v>2</v>
      </c>
      <c r="L2741" s="12">
        <f t="shared" ca="1" si="954"/>
        <v>5</v>
      </c>
      <c r="M2741" s="19">
        <f t="shared" ca="1" si="955"/>
        <v>3</v>
      </c>
      <c r="N2741" s="19" t="str">
        <f t="shared" ca="1" si="956"/>
        <v/>
      </c>
      <c r="O2741" s="24"/>
      <c r="P2741" s="40">
        <f t="shared" ca="1" si="957"/>
        <v>2</v>
      </c>
      <c r="Q2741" s="40"/>
      <c r="R2741" s="19">
        <f t="shared" ca="1" si="958"/>
        <v>4</v>
      </c>
      <c r="S2741" s="19"/>
      <c r="T2741" s="19">
        <f t="shared" ca="1" si="959"/>
        <v>2</v>
      </c>
      <c r="U2741" s="42"/>
      <c r="V2741" s="19">
        <f t="shared" ca="1" si="960"/>
        <v>4</v>
      </c>
      <c r="W2741" s="19">
        <f t="shared" ca="1" si="961"/>
        <v>4</v>
      </c>
      <c r="X2741" s="19">
        <f t="shared" ca="1" si="962"/>
        <v>2</v>
      </c>
      <c r="Y2741" s="19">
        <f t="shared" ca="1" si="963"/>
        <v>5</v>
      </c>
      <c r="Z2741" s="19">
        <f t="shared" ca="1" si="964"/>
        <v>3</v>
      </c>
      <c r="AA2741" s="19" t="str">
        <f t="shared" ca="1" si="965"/>
        <v/>
      </c>
      <c r="AB2741" s="3"/>
      <c r="AE2741" s="1"/>
    </row>
    <row r="2742" spans="2:31" ht="15" x14ac:dyDescent="0.25">
      <c r="B2742" s="35">
        <f t="shared" ca="1" si="967"/>
        <v>17</v>
      </c>
      <c r="C2742" s="12">
        <f ca="1">IF(B2742="","",VLOOKUP(B2742,Tabelle2!$D$1:$E$37,2,0))</f>
        <v>3</v>
      </c>
      <c r="D2742" s="18" t="str">
        <f t="shared" ca="1" si="949"/>
        <v>W</v>
      </c>
      <c r="E2742" s="16" t="str">
        <f t="shared" ca="1" si="966"/>
        <v>W</v>
      </c>
      <c r="F2742" s="19" t="str">
        <f t="shared" ca="1" si="968"/>
        <v/>
      </c>
      <c r="G2742" s="38">
        <f t="shared" ca="1" si="969"/>
        <v>3</v>
      </c>
      <c r="H2742" s="38">
        <f t="shared" ca="1" si="950"/>
        <v>-14</v>
      </c>
      <c r="I2742" s="27">
        <f t="shared" ca="1" si="951"/>
        <v>3</v>
      </c>
      <c r="J2742" s="27" t="str">
        <f t="shared" ca="1" si="952"/>
        <v/>
      </c>
      <c r="K2742" s="19">
        <f t="shared" ca="1" si="953"/>
        <v>2</v>
      </c>
      <c r="L2742" s="12">
        <f t="shared" ca="1" si="954"/>
        <v>5</v>
      </c>
      <c r="M2742" s="19">
        <f t="shared" ca="1" si="955"/>
        <v>3</v>
      </c>
      <c r="N2742" s="19" t="str">
        <f t="shared" ca="1" si="956"/>
        <v/>
      </c>
      <c r="O2742" s="24"/>
      <c r="P2742" s="40">
        <f t="shared" ca="1" si="957"/>
        <v>2</v>
      </c>
      <c r="Q2742" s="40"/>
      <c r="R2742" s="19">
        <f t="shared" ca="1" si="958"/>
        <v>3</v>
      </c>
      <c r="S2742" s="19"/>
      <c r="T2742" s="19">
        <f t="shared" ca="1" si="959"/>
        <v>4</v>
      </c>
      <c r="U2742" s="42"/>
      <c r="V2742" s="19">
        <f t="shared" ca="1" si="960"/>
        <v>3</v>
      </c>
      <c r="W2742" s="19">
        <f t="shared" ca="1" si="961"/>
        <v>4</v>
      </c>
      <c r="X2742" s="19">
        <f t="shared" ca="1" si="962"/>
        <v>4</v>
      </c>
      <c r="Y2742" s="19">
        <f t="shared" ca="1" si="963"/>
        <v>2</v>
      </c>
      <c r="Z2742" s="19">
        <f t="shared" ca="1" si="964"/>
        <v>5</v>
      </c>
      <c r="AA2742" s="19">
        <f t="shared" ca="1" si="965"/>
        <v>3</v>
      </c>
      <c r="AB2742" s="3"/>
      <c r="AE2742" s="1"/>
    </row>
    <row r="2743" spans="2:31" ht="15" x14ac:dyDescent="0.25">
      <c r="B2743" s="35">
        <f t="shared" ca="1" si="967"/>
        <v>8</v>
      </c>
      <c r="C2743" s="12">
        <f ca="1">IF(B2743="","",VLOOKUP(B2743,Tabelle2!$D$1:$E$37,2,0))</f>
        <v>2</v>
      </c>
      <c r="D2743" s="18" t="str">
        <f t="shared" ref="D2743:D2806" ca="1" si="970">IF(AND(I2743=3,OR(C2744=K2743,C2744=L2743,C2744=M2743)),"W",IF(AND(I2743=4,OR(C2744=K2743,C2744=L2743,C2744=M2743,C2744=N2743)),"W","L"))</f>
        <v>L</v>
      </c>
      <c r="E2743" s="16" t="str">
        <f t="shared" ca="1" si="966"/>
        <v>L</v>
      </c>
      <c r="F2743" s="19" t="str">
        <f t="shared" ca="1" si="968"/>
        <v>l1</v>
      </c>
      <c r="G2743" s="38">
        <f t="shared" ca="1" si="969"/>
        <v>-3</v>
      </c>
      <c r="H2743" s="38">
        <f t="shared" ref="H2743:H2806" ca="1" si="971">H2742+G2743</f>
        <v>-17</v>
      </c>
      <c r="I2743" s="27">
        <f t="shared" ref="I2743:I2806" ca="1" si="972">COUNTIF(K2743:N2743,1)+COUNTIF(K2743:N2743,2)+COUNTIF(K2743:N2743,3)+COUNTIF(K2743:N2743,4)+COUNTIF(K2743:N2743,5)+COUNTIF(K2743:N2743,6)</f>
        <v>3</v>
      </c>
      <c r="J2743" s="27" t="str">
        <f t="shared" ref="J2743:J2806" ca="1" si="973">IF(OR(F2740="New",F2739="New",F2738="New",F2741="New",F2742="New",F2743="New"),1,"")</f>
        <v/>
      </c>
      <c r="K2743" s="19">
        <f t="shared" ref="K2743:K2806" ca="1" si="974">IF(AND(F2742="New",P2743&gt;=1),R2743,IF(AND(F2742="l1",I2742=3),K2742,IF(D2741="w",K2742,IF(D2742="w",K2742,IF(V2743&lt;&gt;0,V2743,IF(W2743&lt;&gt;0,W2743,IF(X2743&lt;&gt;0,X2743,IF(Y2743&lt;&gt;0,Y2743,IF(Z2743&lt;&gt;0,Z2743,IF(AA2743&lt;&gt;0,AA2743,""))))))))))</f>
        <v>2</v>
      </c>
      <c r="L2743" s="12">
        <f t="shared" ref="L2743:L2806" ca="1" si="975">IF(AND(F2742="New",P2743=1),"",IF(AND(F2742="New",P2743&gt;=2),S2743,IF(AND(F2742="l1",I2742=3),L2742,IF(D2741="w",L2742,IF(D2742="w",L2742,IF(F2742="l1",L2742,IF(AND(W2743&lt;&gt;0,W2743&lt;&gt;K2743),W2743,IF(AND(X2743&lt;&gt;0,X2743&lt;&gt;K2743),X2743,IF(AND(Y2743&lt;&gt;0,Y2743&lt;&gt;K2743),Y2743,IF(AND(Z2743&lt;&gt;0,Z2743&lt;&gt;K2743),Z2743,IF(AND(AA2743&lt;&gt;0,AA2743&lt;&gt;K2743),AA2743)))))))))))</f>
        <v>5</v>
      </c>
      <c r="M2743" s="19">
        <f t="shared" ref="M2743:M2806" ca="1" si="976">IF(AND(F2742="New",P2743=1),"",IF(AND(F2742="New",P2743=2),"",IF(AND(F2742="New",P2743=3),T2743,IF(AND(F2742="l1",I2742=3),M2742,IF(D2741="w",M2742,IF(D2742="w",M2742,IF(AND(X2743&lt;&gt;0,X2743&lt;&gt;K2743,X2743&lt;&gt;L2743),X2743,IF(AND(Y2743&lt;&gt;0,Y2743&lt;&gt;K2743,Y2743&lt;&gt;L2743),Y2743,IF(AND(Z2743&lt;&gt;0,Z2743&lt;&gt;K2743,Z2743&lt;&gt;L2743),Z2743,IF(AND(AA2743&lt;&gt;0,AA2743&lt;&gt;K2743,AA2743&lt;&gt;L2743),AA2743,""))))))))))</f>
        <v>3</v>
      </c>
      <c r="N2743" s="19" t="str">
        <f t="shared" ref="N2743:N2806" ca="1" si="977">IF(N2742&lt;&gt;"","",IF(AND(R2743&lt;&gt;K2743,R2743&lt;&gt;L2743,R2743&lt;&gt;M2743,R2743&lt;&gt;0),R2743,""))</f>
        <v/>
      </c>
      <c r="O2743" s="24"/>
      <c r="P2743" s="40">
        <f t="shared" ref="P2743:P2806" ca="1" si="978">COUNTIF(R2743:T2743,1)+COUNTIF(R2743:T2743,2)+COUNTIF(R2743:T2743,3)+COUNTIF(R2743:T2743,4)+COUNTIF(R2743:T2743,5)+COUNTIF(R2743:T2743,6)</f>
        <v>2</v>
      </c>
      <c r="Q2743" s="40"/>
      <c r="R2743" s="19">
        <f t="shared" ref="R2743:R2806" ca="1" si="979">V2743</f>
        <v>2</v>
      </c>
      <c r="S2743" s="19"/>
      <c r="T2743" s="19">
        <f t="shared" ref="T2743:T2806" ca="1" si="980">IF(AND(X2743&lt;&gt;0,X2743&lt;&gt;S2743,X2743&lt;&gt;R2743),X2743,IF(AND(Y2743&lt;&gt;0,Y2743&lt;&gt;R2743,Y2743&lt;&gt;S2743),Y2743,IF(AND(Z2743&lt;&gt;0,Z2743&lt;&gt;R2743,Z2743&lt;&gt;S2743),Z2743,IF(AND(AA2743&lt;&gt;0,AA2743&lt;&gt;R2743,AA2743&lt;&gt;S2743),AA2743,""))))</f>
        <v>4</v>
      </c>
      <c r="U2743" s="42"/>
      <c r="V2743" s="19">
        <f t="shared" ref="V2743:V2806" ca="1" si="981">C2743</f>
        <v>2</v>
      </c>
      <c r="W2743" s="19">
        <f t="shared" ref="W2743:W2806" ca="1" si="982">IF(F2742="New","",C2742)</f>
        <v>3</v>
      </c>
      <c r="X2743" s="19">
        <f t="shared" ref="X2743:X2806" ca="1" si="983">IF(F2741="New","",IF(F2742="New","",C2741))</f>
        <v>4</v>
      </c>
      <c r="Y2743" s="19">
        <f t="shared" ref="Y2743:Y2806" ca="1" si="984">IF(F2740="New","",IF(F2741="New","",IF(F2742="New","",C2740)))</f>
        <v>4</v>
      </c>
      <c r="Z2743" s="19">
        <f t="shared" ref="Z2743:Z2806" ca="1" si="985">IF(F2739="New","",IF(F2740="New","",IF(F2741="New","",IF(F2742="New","",C2739))))</f>
        <v>2</v>
      </c>
      <c r="AA2743" s="19">
        <f t="shared" ref="AA2743:AA2806" ca="1" si="986">IF(F2738="New","",IF(F2739="New","",IF(F2740="New","",IF(F2741="New","",IF(F2742="New","",C2738)))))</f>
        <v>5</v>
      </c>
      <c r="AB2743" s="3"/>
      <c r="AE2743" s="1"/>
    </row>
    <row r="2744" spans="2:31" ht="15" x14ac:dyDescent="0.25">
      <c r="B2744" s="35">
        <f t="shared" ca="1" si="967"/>
        <v>6</v>
      </c>
      <c r="C2744" s="12">
        <f ca="1">IF(B2744="","",VLOOKUP(B2744,Tabelle2!$D$1:$E$37,2,0))</f>
        <v>1</v>
      </c>
      <c r="D2744" s="18" t="str">
        <f t="shared" ca="1" si="970"/>
        <v>L</v>
      </c>
      <c r="E2744" s="16" t="str">
        <f t="shared" ca="1" si="966"/>
        <v>L</v>
      </c>
      <c r="F2744" s="19" t="str">
        <f t="shared" ca="1" si="968"/>
        <v>L2</v>
      </c>
      <c r="G2744" s="38">
        <f t="shared" ca="1" si="969"/>
        <v>-4</v>
      </c>
      <c r="H2744" s="38">
        <f t="shared" ca="1" si="971"/>
        <v>-21</v>
      </c>
      <c r="I2744" s="27">
        <f t="shared" ca="1" si="972"/>
        <v>4</v>
      </c>
      <c r="J2744" s="27" t="str">
        <f t="shared" ca="1" si="973"/>
        <v/>
      </c>
      <c r="K2744" s="19">
        <f t="shared" ca="1" si="974"/>
        <v>2</v>
      </c>
      <c r="L2744" s="12">
        <f t="shared" ca="1" si="975"/>
        <v>5</v>
      </c>
      <c r="M2744" s="19">
        <f t="shared" ca="1" si="976"/>
        <v>3</v>
      </c>
      <c r="N2744" s="19">
        <f t="shared" ca="1" si="977"/>
        <v>1</v>
      </c>
      <c r="O2744" s="24"/>
      <c r="P2744" s="40">
        <f t="shared" ca="1" si="978"/>
        <v>2</v>
      </c>
      <c r="Q2744" s="40"/>
      <c r="R2744" s="19">
        <f t="shared" ca="1" si="979"/>
        <v>1</v>
      </c>
      <c r="S2744" s="19"/>
      <c r="T2744" s="19">
        <f t="shared" ca="1" si="980"/>
        <v>3</v>
      </c>
      <c r="U2744" s="42"/>
      <c r="V2744" s="19">
        <f t="shared" ca="1" si="981"/>
        <v>1</v>
      </c>
      <c r="W2744" s="19">
        <f t="shared" ca="1" si="982"/>
        <v>2</v>
      </c>
      <c r="X2744" s="19">
        <f t="shared" ca="1" si="983"/>
        <v>3</v>
      </c>
      <c r="Y2744" s="19">
        <f t="shared" ca="1" si="984"/>
        <v>4</v>
      </c>
      <c r="Z2744" s="19">
        <f t="shared" ca="1" si="985"/>
        <v>4</v>
      </c>
      <c r="AA2744" s="19">
        <f t="shared" ca="1" si="986"/>
        <v>2</v>
      </c>
      <c r="AB2744" s="3"/>
      <c r="AE2744" s="1"/>
    </row>
    <row r="2745" spans="2:31" ht="15" x14ac:dyDescent="0.25">
      <c r="B2745" s="35">
        <f t="shared" ca="1" si="967"/>
        <v>20</v>
      </c>
      <c r="C2745" s="12">
        <f ca="1">IF(B2745="","",VLOOKUP(B2745,Tabelle2!$D$1:$E$37,2,0))</f>
        <v>4</v>
      </c>
      <c r="D2745" s="18" t="str">
        <f t="shared" ca="1" si="970"/>
        <v>W</v>
      </c>
      <c r="E2745" s="16" t="str">
        <f t="shared" ca="1" si="966"/>
        <v/>
      </c>
      <c r="F2745" s="19" t="str">
        <f t="shared" ca="1" si="968"/>
        <v>New</v>
      </c>
      <c r="G2745" s="38">
        <f t="shared" ca="1" si="969"/>
        <v>0</v>
      </c>
      <c r="H2745" s="38">
        <f t="shared" ca="1" si="971"/>
        <v>-21</v>
      </c>
      <c r="I2745" s="27">
        <f t="shared" ca="1" si="972"/>
        <v>3</v>
      </c>
      <c r="J2745" s="27">
        <f t="shared" ca="1" si="973"/>
        <v>1</v>
      </c>
      <c r="K2745" s="19">
        <f t="shared" ca="1" si="974"/>
        <v>4</v>
      </c>
      <c r="L2745" s="12">
        <f t="shared" ca="1" si="975"/>
        <v>1</v>
      </c>
      <c r="M2745" s="19">
        <f t="shared" ca="1" si="976"/>
        <v>2</v>
      </c>
      <c r="N2745" s="19" t="str">
        <f t="shared" ca="1" si="977"/>
        <v/>
      </c>
      <c r="O2745" s="24"/>
      <c r="P2745" s="40">
        <f t="shared" ca="1" si="978"/>
        <v>2</v>
      </c>
      <c r="Q2745" s="40"/>
      <c r="R2745" s="19">
        <f t="shared" ca="1" si="979"/>
        <v>4</v>
      </c>
      <c r="S2745" s="19"/>
      <c r="T2745" s="19">
        <f t="shared" ca="1" si="980"/>
        <v>2</v>
      </c>
      <c r="U2745" s="42"/>
      <c r="V2745" s="19">
        <f t="shared" ca="1" si="981"/>
        <v>4</v>
      </c>
      <c r="W2745" s="19">
        <f t="shared" ca="1" si="982"/>
        <v>1</v>
      </c>
      <c r="X2745" s="19">
        <f t="shared" ca="1" si="983"/>
        <v>2</v>
      </c>
      <c r="Y2745" s="19">
        <f t="shared" ca="1" si="984"/>
        <v>3</v>
      </c>
      <c r="Z2745" s="19">
        <f t="shared" ca="1" si="985"/>
        <v>4</v>
      </c>
      <c r="AA2745" s="19">
        <f t="shared" ca="1" si="986"/>
        <v>4</v>
      </c>
      <c r="AB2745" s="3"/>
      <c r="AE2745" s="1"/>
    </row>
    <row r="2746" spans="2:31" ht="15" x14ac:dyDescent="0.25">
      <c r="B2746" s="35">
        <f t="shared" ca="1" si="967"/>
        <v>11</v>
      </c>
      <c r="C2746" s="12">
        <f ca="1">IF(B2746="","",VLOOKUP(B2746,Tabelle2!$D$1:$E$37,2,0))</f>
        <v>2</v>
      </c>
      <c r="D2746" s="18" t="str">
        <f t="shared" ca="1" si="970"/>
        <v>L</v>
      </c>
      <c r="E2746" s="16" t="str">
        <f t="shared" ca="1" si="966"/>
        <v/>
      </c>
      <c r="F2746" s="19" t="str">
        <f t="shared" ca="1" si="968"/>
        <v/>
      </c>
      <c r="G2746" s="38">
        <f t="shared" ca="1" si="969"/>
        <v>0</v>
      </c>
      <c r="H2746" s="38">
        <f t="shared" ca="1" si="971"/>
        <v>-21</v>
      </c>
      <c r="I2746" s="27">
        <f t="shared" ca="1" si="972"/>
        <v>1</v>
      </c>
      <c r="J2746" s="27">
        <f t="shared" ca="1" si="973"/>
        <v>1</v>
      </c>
      <c r="K2746" s="19">
        <f t="shared" ca="1" si="974"/>
        <v>2</v>
      </c>
      <c r="L2746" s="12" t="str">
        <f t="shared" ca="1" si="975"/>
        <v/>
      </c>
      <c r="M2746" s="19" t="str">
        <f t="shared" ca="1" si="976"/>
        <v/>
      </c>
      <c r="N2746" s="19" t="str">
        <f t="shared" ca="1" si="977"/>
        <v/>
      </c>
      <c r="O2746" s="24"/>
      <c r="P2746" s="40">
        <f t="shared" ca="1" si="978"/>
        <v>1</v>
      </c>
      <c r="Q2746" s="40"/>
      <c r="R2746" s="19">
        <f t="shared" ca="1" si="979"/>
        <v>2</v>
      </c>
      <c r="S2746" s="19"/>
      <c r="T2746" s="19" t="str">
        <f t="shared" ca="1" si="980"/>
        <v/>
      </c>
      <c r="U2746" s="42"/>
      <c r="V2746" s="19">
        <f t="shared" ca="1" si="981"/>
        <v>2</v>
      </c>
      <c r="W2746" s="19" t="str">
        <f t="shared" ca="1" si="982"/>
        <v/>
      </c>
      <c r="X2746" s="19" t="str">
        <f t="shared" ca="1" si="983"/>
        <v/>
      </c>
      <c r="Y2746" s="19" t="str">
        <f t="shared" ca="1" si="984"/>
        <v/>
      </c>
      <c r="Z2746" s="19" t="str">
        <f t="shared" ca="1" si="985"/>
        <v/>
      </c>
      <c r="AA2746" s="19" t="str">
        <f t="shared" ca="1" si="986"/>
        <v/>
      </c>
      <c r="AB2746" s="3"/>
      <c r="AE2746" s="1"/>
    </row>
    <row r="2747" spans="2:31" ht="15" x14ac:dyDescent="0.25">
      <c r="B2747" s="35">
        <f t="shared" ca="1" si="967"/>
        <v>17</v>
      </c>
      <c r="C2747" s="12">
        <f ca="1">IF(B2747="","",VLOOKUP(B2747,Tabelle2!$D$1:$E$37,2,0))</f>
        <v>3</v>
      </c>
      <c r="D2747" s="18" t="str">
        <f t="shared" ca="1" si="970"/>
        <v>L</v>
      </c>
      <c r="E2747" s="16" t="str">
        <f t="shared" ca="1" si="966"/>
        <v/>
      </c>
      <c r="F2747" s="19" t="str">
        <f t="shared" ca="1" si="968"/>
        <v/>
      </c>
      <c r="G2747" s="38">
        <f t="shared" ca="1" si="969"/>
        <v>0</v>
      </c>
      <c r="H2747" s="38">
        <f t="shared" ca="1" si="971"/>
        <v>-21</v>
      </c>
      <c r="I2747" s="27">
        <f t="shared" ca="1" si="972"/>
        <v>2</v>
      </c>
      <c r="J2747" s="27">
        <f t="shared" ca="1" si="973"/>
        <v>1</v>
      </c>
      <c r="K2747" s="19">
        <f t="shared" ca="1" si="974"/>
        <v>2</v>
      </c>
      <c r="L2747" s="12" t="str">
        <f t="shared" ca="1" si="975"/>
        <v/>
      </c>
      <c r="M2747" s="19" t="str">
        <f t="shared" ca="1" si="976"/>
        <v/>
      </c>
      <c r="N2747" s="19">
        <f t="shared" ca="1" si="977"/>
        <v>3</v>
      </c>
      <c r="O2747" s="24"/>
      <c r="P2747" s="40">
        <f t="shared" ca="1" si="978"/>
        <v>1</v>
      </c>
      <c r="Q2747" s="40"/>
      <c r="R2747" s="19">
        <f t="shared" ca="1" si="979"/>
        <v>3</v>
      </c>
      <c r="S2747" s="19"/>
      <c r="T2747" s="19" t="str">
        <f t="shared" ca="1" si="980"/>
        <v/>
      </c>
      <c r="U2747" s="42"/>
      <c r="V2747" s="19">
        <f t="shared" ca="1" si="981"/>
        <v>3</v>
      </c>
      <c r="W2747" s="19">
        <f t="shared" ca="1" si="982"/>
        <v>2</v>
      </c>
      <c r="X2747" s="19" t="str">
        <f t="shared" ca="1" si="983"/>
        <v/>
      </c>
      <c r="Y2747" s="19" t="str">
        <f t="shared" ca="1" si="984"/>
        <v/>
      </c>
      <c r="Z2747" s="19" t="str">
        <f t="shared" ca="1" si="985"/>
        <v/>
      </c>
      <c r="AA2747" s="19" t="str">
        <f t="shared" ca="1" si="986"/>
        <v/>
      </c>
      <c r="AB2747" s="3"/>
      <c r="AE2747" s="1"/>
    </row>
    <row r="2748" spans="2:31" ht="15" x14ac:dyDescent="0.25">
      <c r="B2748" s="35">
        <f t="shared" ca="1" si="967"/>
        <v>30</v>
      </c>
      <c r="C2748" s="12">
        <f ca="1">IF(B2748="","",VLOOKUP(B2748,Tabelle2!$D$1:$E$37,2,0))</f>
        <v>5</v>
      </c>
      <c r="D2748" s="18" t="str">
        <f t="shared" ca="1" si="970"/>
        <v>L</v>
      </c>
      <c r="E2748" s="16" t="str">
        <f t="shared" ca="1" si="966"/>
        <v>L</v>
      </c>
      <c r="F2748" s="19" t="str">
        <f t="shared" ca="1" si="968"/>
        <v>l1</v>
      </c>
      <c r="G2748" s="38">
        <f t="shared" ca="1" si="969"/>
        <v>-3</v>
      </c>
      <c r="H2748" s="38">
        <f t="shared" ca="1" si="971"/>
        <v>-24</v>
      </c>
      <c r="I2748" s="27">
        <f t="shared" ca="1" si="972"/>
        <v>3</v>
      </c>
      <c r="J2748" s="27">
        <f t="shared" ca="1" si="973"/>
        <v>1</v>
      </c>
      <c r="K2748" s="19">
        <f t="shared" ca="1" si="974"/>
        <v>5</v>
      </c>
      <c r="L2748" s="12">
        <f t="shared" ca="1" si="975"/>
        <v>3</v>
      </c>
      <c r="M2748" s="19">
        <f t="shared" ca="1" si="976"/>
        <v>2</v>
      </c>
      <c r="N2748" s="19" t="str">
        <f t="shared" ca="1" si="977"/>
        <v/>
      </c>
      <c r="O2748" s="24"/>
      <c r="P2748" s="40">
        <f t="shared" ca="1" si="978"/>
        <v>2</v>
      </c>
      <c r="Q2748" s="40"/>
      <c r="R2748" s="19">
        <f t="shared" ca="1" si="979"/>
        <v>5</v>
      </c>
      <c r="S2748" s="19"/>
      <c r="T2748" s="19">
        <f t="shared" ca="1" si="980"/>
        <v>2</v>
      </c>
      <c r="U2748" s="42"/>
      <c r="V2748" s="19">
        <f t="shared" ca="1" si="981"/>
        <v>5</v>
      </c>
      <c r="W2748" s="19">
        <f t="shared" ca="1" si="982"/>
        <v>3</v>
      </c>
      <c r="X2748" s="19">
        <f t="shared" ca="1" si="983"/>
        <v>2</v>
      </c>
      <c r="Y2748" s="19" t="str">
        <f t="shared" ca="1" si="984"/>
        <v/>
      </c>
      <c r="Z2748" s="19" t="str">
        <f t="shared" ca="1" si="985"/>
        <v/>
      </c>
      <c r="AA2748" s="19" t="str">
        <f t="shared" ca="1" si="986"/>
        <v/>
      </c>
      <c r="AB2748" s="3"/>
      <c r="AE2748" s="1"/>
    </row>
    <row r="2749" spans="2:31" ht="15" x14ac:dyDescent="0.25">
      <c r="B2749" s="35">
        <f t="shared" ca="1" si="967"/>
        <v>21</v>
      </c>
      <c r="C2749" s="12">
        <f ca="1">IF(B2749="","",VLOOKUP(B2749,Tabelle2!$D$1:$E$37,2,0))</f>
        <v>4</v>
      </c>
      <c r="D2749" s="18" t="str">
        <f t="shared" ca="1" si="970"/>
        <v>W</v>
      </c>
      <c r="E2749" s="16" t="str">
        <f t="shared" ca="1" si="966"/>
        <v>w</v>
      </c>
      <c r="F2749" s="19" t="str">
        <f t="shared" ca="1" si="968"/>
        <v/>
      </c>
      <c r="G2749" s="38">
        <f t="shared" ca="1" si="969"/>
        <v>2</v>
      </c>
      <c r="H2749" s="38">
        <f t="shared" ca="1" si="971"/>
        <v>-22</v>
      </c>
      <c r="I2749" s="27">
        <f t="shared" ca="1" si="972"/>
        <v>4</v>
      </c>
      <c r="J2749" s="27">
        <f t="shared" ca="1" si="973"/>
        <v>1</v>
      </c>
      <c r="K2749" s="19">
        <f t="shared" ca="1" si="974"/>
        <v>5</v>
      </c>
      <c r="L2749" s="12">
        <f t="shared" ca="1" si="975"/>
        <v>3</v>
      </c>
      <c r="M2749" s="19">
        <f t="shared" ca="1" si="976"/>
        <v>2</v>
      </c>
      <c r="N2749" s="19">
        <f t="shared" ca="1" si="977"/>
        <v>4</v>
      </c>
      <c r="O2749" s="24"/>
      <c r="P2749" s="40">
        <f t="shared" ca="1" si="978"/>
        <v>2</v>
      </c>
      <c r="Q2749" s="40"/>
      <c r="R2749" s="19">
        <f t="shared" ca="1" si="979"/>
        <v>4</v>
      </c>
      <c r="S2749" s="19"/>
      <c r="T2749" s="19">
        <f t="shared" ca="1" si="980"/>
        <v>3</v>
      </c>
      <c r="U2749" s="42"/>
      <c r="V2749" s="19">
        <f t="shared" ca="1" si="981"/>
        <v>4</v>
      </c>
      <c r="W2749" s="19">
        <f t="shared" ca="1" si="982"/>
        <v>5</v>
      </c>
      <c r="X2749" s="19">
        <f t="shared" ca="1" si="983"/>
        <v>3</v>
      </c>
      <c r="Y2749" s="19">
        <f t="shared" ca="1" si="984"/>
        <v>2</v>
      </c>
      <c r="Z2749" s="19" t="str">
        <f t="shared" ca="1" si="985"/>
        <v/>
      </c>
      <c r="AA2749" s="19" t="str">
        <f t="shared" ca="1" si="986"/>
        <v/>
      </c>
      <c r="AB2749" s="3"/>
      <c r="AE2749" s="1"/>
    </row>
    <row r="2750" spans="2:31" ht="15" x14ac:dyDescent="0.25">
      <c r="B2750" s="35">
        <f t="shared" ca="1" si="967"/>
        <v>19</v>
      </c>
      <c r="C2750" s="12">
        <f ca="1">IF(B2750="","",VLOOKUP(B2750,Tabelle2!$D$1:$E$37,2,0))</f>
        <v>4</v>
      </c>
      <c r="D2750" s="18" t="str">
        <f t="shared" ca="1" si="970"/>
        <v>W</v>
      </c>
      <c r="E2750" s="16" t="str">
        <f t="shared" ca="1" si="966"/>
        <v>W</v>
      </c>
      <c r="F2750" s="19" t="str">
        <f t="shared" ca="1" si="968"/>
        <v/>
      </c>
      <c r="G2750" s="38">
        <f t="shared" ca="1" si="969"/>
        <v>3</v>
      </c>
      <c r="H2750" s="38">
        <f t="shared" ca="1" si="971"/>
        <v>-19</v>
      </c>
      <c r="I2750" s="27">
        <f t="shared" ca="1" si="972"/>
        <v>3</v>
      </c>
      <c r="J2750" s="27">
        <f t="shared" ca="1" si="973"/>
        <v>1</v>
      </c>
      <c r="K2750" s="19">
        <f t="shared" ca="1" si="974"/>
        <v>5</v>
      </c>
      <c r="L2750" s="12">
        <f t="shared" ca="1" si="975"/>
        <v>3</v>
      </c>
      <c r="M2750" s="19">
        <f t="shared" ca="1" si="976"/>
        <v>2</v>
      </c>
      <c r="N2750" s="19" t="str">
        <f t="shared" ca="1" si="977"/>
        <v/>
      </c>
      <c r="O2750" s="24"/>
      <c r="P2750" s="40">
        <f t="shared" ca="1" si="978"/>
        <v>2</v>
      </c>
      <c r="Q2750" s="40"/>
      <c r="R2750" s="19">
        <f t="shared" ca="1" si="979"/>
        <v>4</v>
      </c>
      <c r="S2750" s="19"/>
      <c r="T2750" s="19">
        <f t="shared" ca="1" si="980"/>
        <v>5</v>
      </c>
      <c r="U2750" s="42"/>
      <c r="V2750" s="19">
        <f t="shared" ca="1" si="981"/>
        <v>4</v>
      </c>
      <c r="W2750" s="19">
        <f t="shared" ca="1" si="982"/>
        <v>4</v>
      </c>
      <c r="X2750" s="19">
        <f t="shared" ca="1" si="983"/>
        <v>5</v>
      </c>
      <c r="Y2750" s="19">
        <f t="shared" ca="1" si="984"/>
        <v>3</v>
      </c>
      <c r="Z2750" s="19">
        <f t="shared" ca="1" si="985"/>
        <v>2</v>
      </c>
      <c r="AA2750" s="19" t="str">
        <f t="shared" ca="1" si="986"/>
        <v/>
      </c>
      <c r="AB2750" s="3"/>
      <c r="AE2750" s="1"/>
    </row>
    <row r="2751" spans="2:31" ht="15" x14ac:dyDescent="0.25">
      <c r="B2751" s="35">
        <f t="shared" ca="1" si="967"/>
        <v>11</v>
      </c>
      <c r="C2751" s="12">
        <f ca="1">IF(B2751="","",VLOOKUP(B2751,Tabelle2!$D$1:$E$37,2,0))</f>
        <v>2</v>
      </c>
      <c r="D2751" s="18" t="str">
        <f t="shared" ca="1" si="970"/>
        <v>L</v>
      </c>
      <c r="E2751" s="16" t="str">
        <f t="shared" ca="1" si="966"/>
        <v>L</v>
      </c>
      <c r="F2751" s="19" t="str">
        <f t="shared" ca="1" si="968"/>
        <v>l1</v>
      </c>
      <c r="G2751" s="38">
        <f t="shared" ca="1" si="969"/>
        <v>-3</v>
      </c>
      <c r="H2751" s="38">
        <f t="shared" ca="1" si="971"/>
        <v>-22</v>
      </c>
      <c r="I2751" s="27">
        <f t="shared" ca="1" si="972"/>
        <v>3</v>
      </c>
      <c r="J2751" s="27" t="str">
        <f t="shared" ca="1" si="973"/>
        <v/>
      </c>
      <c r="K2751" s="19">
        <f t="shared" ca="1" si="974"/>
        <v>5</v>
      </c>
      <c r="L2751" s="12">
        <f t="shared" ca="1" si="975"/>
        <v>3</v>
      </c>
      <c r="M2751" s="19">
        <f t="shared" ca="1" si="976"/>
        <v>2</v>
      </c>
      <c r="N2751" s="19" t="str">
        <f t="shared" ca="1" si="977"/>
        <v/>
      </c>
      <c r="O2751" s="24"/>
      <c r="P2751" s="40">
        <f t="shared" ca="1" si="978"/>
        <v>2</v>
      </c>
      <c r="Q2751" s="40"/>
      <c r="R2751" s="19">
        <f t="shared" ca="1" si="979"/>
        <v>2</v>
      </c>
      <c r="S2751" s="19"/>
      <c r="T2751" s="19">
        <f t="shared" ca="1" si="980"/>
        <v>4</v>
      </c>
      <c r="U2751" s="42"/>
      <c r="V2751" s="19">
        <f t="shared" ca="1" si="981"/>
        <v>2</v>
      </c>
      <c r="W2751" s="19">
        <f t="shared" ca="1" si="982"/>
        <v>4</v>
      </c>
      <c r="X2751" s="19">
        <f t="shared" ca="1" si="983"/>
        <v>4</v>
      </c>
      <c r="Y2751" s="19">
        <f t="shared" ca="1" si="984"/>
        <v>5</v>
      </c>
      <c r="Z2751" s="19">
        <f t="shared" ca="1" si="985"/>
        <v>3</v>
      </c>
      <c r="AA2751" s="19">
        <f t="shared" ca="1" si="986"/>
        <v>2</v>
      </c>
      <c r="AB2751" s="3"/>
      <c r="AE2751" s="1"/>
    </row>
    <row r="2752" spans="2:31" ht="15" x14ac:dyDescent="0.25">
      <c r="B2752" s="35">
        <f t="shared" ca="1" si="967"/>
        <v>22</v>
      </c>
      <c r="C2752" s="12">
        <f ca="1">IF(B2752="","",VLOOKUP(B2752,Tabelle2!$D$1:$E$37,2,0))</f>
        <v>4</v>
      </c>
      <c r="D2752" s="18" t="str">
        <f t="shared" ca="1" si="970"/>
        <v>W</v>
      </c>
      <c r="E2752" s="16" t="str">
        <f t="shared" ref="E2752:E2815" ca="1" si="987">IF(AND(F2751="l1",D2752="w"),"w",IF(F2751="l2","",IF(AND(J2752=1,I2752&gt;=3),D2752,IF(J2752=1,"",D2752))))</f>
        <v>w</v>
      </c>
      <c r="F2752" s="19" t="str">
        <f t="shared" ca="1" si="968"/>
        <v/>
      </c>
      <c r="G2752" s="38">
        <f t="shared" ca="1" si="969"/>
        <v>2</v>
      </c>
      <c r="H2752" s="38">
        <f t="shared" ca="1" si="971"/>
        <v>-20</v>
      </c>
      <c r="I2752" s="27">
        <f t="shared" ca="1" si="972"/>
        <v>4</v>
      </c>
      <c r="J2752" s="27" t="str">
        <f t="shared" ca="1" si="973"/>
        <v/>
      </c>
      <c r="K2752" s="19">
        <f t="shared" ca="1" si="974"/>
        <v>5</v>
      </c>
      <c r="L2752" s="12">
        <f t="shared" ca="1" si="975"/>
        <v>3</v>
      </c>
      <c r="M2752" s="19">
        <f t="shared" ca="1" si="976"/>
        <v>2</v>
      </c>
      <c r="N2752" s="19">
        <f t="shared" ca="1" si="977"/>
        <v>4</v>
      </c>
      <c r="O2752" s="24"/>
      <c r="P2752" s="40">
        <f t="shared" ca="1" si="978"/>
        <v>2</v>
      </c>
      <c r="Q2752" s="40"/>
      <c r="R2752" s="19">
        <f t="shared" ca="1" si="979"/>
        <v>4</v>
      </c>
      <c r="S2752" s="19"/>
      <c r="T2752" s="19">
        <f t="shared" ca="1" si="980"/>
        <v>5</v>
      </c>
      <c r="U2752" s="42"/>
      <c r="V2752" s="19">
        <f t="shared" ca="1" si="981"/>
        <v>4</v>
      </c>
      <c r="W2752" s="19">
        <f t="shared" ca="1" si="982"/>
        <v>2</v>
      </c>
      <c r="X2752" s="19">
        <f t="shared" ca="1" si="983"/>
        <v>4</v>
      </c>
      <c r="Y2752" s="19">
        <f t="shared" ca="1" si="984"/>
        <v>4</v>
      </c>
      <c r="Z2752" s="19">
        <f t="shared" ca="1" si="985"/>
        <v>5</v>
      </c>
      <c r="AA2752" s="19">
        <f t="shared" ca="1" si="986"/>
        <v>3</v>
      </c>
      <c r="AB2752" s="3"/>
      <c r="AE2752" s="1"/>
    </row>
    <row r="2753" spans="2:31" ht="15" x14ac:dyDescent="0.25">
      <c r="B2753" s="35">
        <f t="shared" ca="1" si="967"/>
        <v>26</v>
      </c>
      <c r="C2753" s="12">
        <f ca="1">IF(B2753="","",VLOOKUP(B2753,Tabelle2!$D$1:$E$37,2,0))</f>
        <v>5</v>
      </c>
      <c r="D2753" s="18" t="str">
        <f t="shared" ca="1" si="970"/>
        <v>L</v>
      </c>
      <c r="E2753" s="16" t="str">
        <f t="shared" ca="1" si="987"/>
        <v>L</v>
      </c>
      <c r="F2753" s="19" t="str">
        <f t="shared" ca="1" si="968"/>
        <v>l1</v>
      </c>
      <c r="G2753" s="38">
        <f t="shared" ca="1" si="969"/>
        <v>-3</v>
      </c>
      <c r="H2753" s="38">
        <f t="shared" ca="1" si="971"/>
        <v>-23</v>
      </c>
      <c r="I2753" s="27">
        <f t="shared" ca="1" si="972"/>
        <v>3</v>
      </c>
      <c r="J2753" s="27" t="str">
        <f t="shared" ca="1" si="973"/>
        <v/>
      </c>
      <c r="K2753" s="19">
        <f t="shared" ca="1" si="974"/>
        <v>5</v>
      </c>
      <c r="L2753" s="12">
        <f t="shared" ca="1" si="975"/>
        <v>3</v>
      </c>
      <c r="M2753" s="19">
        <f t="shared" ca="1" si="976"/>
        <v>2</v>
      </c>
      <c r="N2753" s="19" t="str">
        <f t="shared" ca="1" si="977"/>
        <v/>
      </c>
      <c r="O2753" s="24"/>
      <c r="P2753" s="40">
        <f t="shared" ca="1" si="978"/>
        <v>2</v>
      </c>
      <c r="Q2753" s="40"/>
      <c r="R2753" s="19">
        <f t="shared" ca="1" si="979"/>
        <v>5</v>
      </c>
      <c r="S2753" s="19"/>
      <c r="T2753" s="19">
        <f t="shared" ca="1" si="980"/>
        <v>2</v>
      </c>
      <c r="U2753" s="42"/>
      <c r="V2753" s="19">
        <f t="shared" ca="1" si="981"/>
        <v>5</v>
      </c>
      <c r="W2753" s="19">
        <f t="shared" ca="1" si="982"/>
        <v>4</v>
      </c>
      <c r="X2753" s="19">
        <f t="shared" ca="1" si="983"/>
        <v>2</v>
      </c>
      <c r="Y2753" s="19">
        <f t="shared" ca="1" si="984"/>
        <v>4</v>
      </c>
      <c r="Z2753" s="19">
        <f t="shared" ca="1" si="985"/>
        <v>4</v>
      </c>
      <c r="AA2753" s="19">
        <f t="shared" ca="1" si="986"/>
        <v>5</v>
      </c>
      <c r="AB2753" s="3"/>
      <c r="AE2753" s="1"/>
    </row>
    <row r="2754" spans="2:31" ht="15" x14ac:dyDescent="0.25">
      <c r="B2754" s="35">
        <f t="shared" ca="1" si="967"/>
        <v>0</v>
      </c>
      <c r="C2754" s="12">
        <f ca="1">IF(B2754="","",VLOOKUP(B2754,Tabelle2!$D$1:$E$37,2,0))</f>
        <v>0</v>
      </c>
      <c r="D2754" s="18" t="str">
        <f t="shared" ca="1" si="970"/>
        <v>W</v>
      </c>
      <c r="E2754" s="16" t="str">
        <f t="shared" ca="1" si="987"/>
        <v>w</v>
      </c>
      <c r="F2754" s="19" t="str">
        <f t="shared" ca="1" si="968"/>
        <v/>
      </c>
      <c r="G2754" s="38">
        <f t="shared" ca="1" si="969"/>
        <v>2</v>
      </c>
      <c r="H2754" s="38">
        <f t="shared" ca="1" si="971"/>
        <v>-21</v>
      </c>
      <c r="I2754" s="27">
        <f t="shared" ca="1" si="972"/>
        <v>3</v>
      </c>
      <c r="J2754" s="27" t="str">
        <f t="shared" ca="1" si="973"/>
        <v/>
      </c>
      <c r="K2754" s="19">
        <f t="shared" ca="1" si="974"/>
        <v>5</v>
      </c>
      <c r="L2754" s="12">
        <f t="shared" ca="1" si="975"/>
        <v>3</v>
      </c>
      <c r="M2754" s="19">
        <f t="shared" ca="1" si="976"/>
        <v>2</v>
      </c>
      <c r="N2754" s="19" t="str">
        <f t="shared" ca="1" si="977"/>
        <v/>
      </c>
      <c r="O2754" s="24"/>
      <c r="P2754" s="40">
        <f t="shared" ca="1" si="978"/>
        <v>1</v>
      </c>
      <c r="Q2754" s="40"/>
      <c r="R2754" s="19">
        <f t="shared" ca="1" si="979"/>
        <v>0</v>
      </c>
      <c r="S2754" s="19"/>
      <c r="T2754" s="19">
        <f t="shared" ca="1" si="980"/>
        <v>4</v>
      </c>
      <c r="U2754" s="42"/>
      <c r="V2754" s="19">
        <f t="shared" ca="1" si="981"/>
        <v>0</v>
      </c>
      <c r="W2754" s="19">
        <f t="shared" ca="1" si="982"/>
        <v>5</v>
      </c>
      <c r="X2754" s="19">
        <f t="shared" ca="1" si="983"/>
        <v>4</v>
      </c>
      <c r="Y2754" s="19">
        <f t="shared" ca="1" si="984"/>
        <v>2</v>
      </c>
      <c r="Z2754" s="19">
        <f t="shared" ca="1" si="985"/>
        <v>4</v>
      </c>
      <c r="AA2754" s="19">
        <f t="shared" ca="1" si="986"/>
        <v>4</v>
      </c>
      <c r="AB2754" s="3"/>
      <c r="AE2754" s="1"/>
    </row>
    <row r="2755" spans="2:31" ht="15" x14ac:dyDescent="0.25">
      <c r="B2755" s="35">
        <f t="shared" ca="1" si="967"/>
        <v>7</v>
      </c>
      <c r="C2755" s="12">
        <f ca="1">IF(B2755="","",VLOOKUP(B2755,Tabelle2!$D$1:$E$37,2,0))</f>
        <v>2</v>
      </c>
      <c r="D2755" s="18" t="str">
        <f t="shared" ca="1" si="970"/>
        <v>W</v>
      </c>
      <c r="E2755" s="16" t="str">
        <f t="shared" ca="1" si="987"/>
        <v>W</v>
      </c>
      <c r="F2755" s="19" t="str">
        <f t="shared" ca="1" si="968"/>
        <v/>
      </c>
      <c r="G2755" s="38">
        <f t="shared" ca="1" si="969"/>
        <v>3</v>
      </c>
      <c r="H2755" s="38">
        <f t="shared" ca="1" si="971"/>
        <v>-18</v>
      </c>
      <c r="I2755" s="27">
        <f t="shared" ca="1" si="972"/>
        <v>3</v>
      </c>
      <c r="J2755" s="27" t="str">
        <f t="shared" ca="1" si="973"/>
        <v/>
      </c>
      <c r="K2755" s="19">
        <f t="shared" ca="1" si="974"/>
        <v>5</v>
      </c>
      <c r="L2755" s="12">
        <f t="shared" ca="1" si="975"/>
        <v>3</v>
      </c>
      <c r="M2755" s="19">
        <f t="shared" ca="1" si="976"/>
        <v>2</v>
      </c>
      <c r="N2755" s="19" t="str">
        <f t="shared" ca="1" si="977"/>
        <v/>
      </c>
      <c r="O2755" s="24"/>
      <c r="P2755" s="40">
        <f t="shared" ca="1" si="978"/>
        <v>2</v>
      </c>
      <c r="Q2755" s="40"/>
      <c r="R2755" s="19">
        <f t="shared" ca="1" si="979"/>
        <v>2</v>
      </c>
      <c r="S2755" s="19"/>
      <c r="T2755" s="19">
        <f t="shared" ca="1" si="980"/>
        <v>5</v>
      </c>
      <c r="U2755" s="42"/>
      <c r="V2755" s="19">
        <f t="shared" ca="1" si="981"/>
        <v>2</v>
      </c>
      <c r="W2755" s="19">
        <f t="shared" ca="1" si="982"/>
        <v>0</v>
      </c>
      <c r="X2755" s="19">
        <f t="shared" ca="1" si="983"/>
        <v>5</v>
      </c>
      <c r="Y2755" s="19">
        <f t="shared" ca="1" si="984"/>
        <v>4</v>
      </c>
      <c r="Z2755" s="19">
        <f t="shared" ca="1" si="985"/>
        <v>2</v>
      </c>
      <c r="AA2755" s="19">
        <f t="shared" ca="1" si="986"/>
        <v>4</v>
      </c>
      <c r="AB2755" s="3"/>
      <c r="AE2755" s="1"/>
    </row>
    <row r="2756" spans="2:31" ht="15" x14ac:dyDescent="0.25">
      <c r="B2756" s="35">
        <f t="shared" ref="B2756:B2819" ca="1" si="988">RANDBETWEEN(0,36)</f>
        <v>16</v>
      </c>
      <c r="C2756" s="12">
        <f ca="1">IF(B2756="","",VLOOKUP(B2756,Tabelle2!$D$1:$E$37,2,0))</f>
        <v>3</v>
      </c>
      <c r="D2756" s="18" t="str">
        <f t="shared" ca="1" si="970"/>
        <v>W</v>
      </c>
      <c r="E2756" s="16" t="str">
        <f t="shared" ca="1" si="987"/>
        <v>W</v>
      </c>
      <c r="F2756" s="19" t="str">
        <f t="shared" ca="1" si="968"/>
        <v/>
      </c>
      <c r="G2756" s="38">
        <f t="shared" ca="1" si="969"/>
        <v>3</v>
      </c>
      <c r="H2756" s="38">
        <f t="shared" ca="1" si="971"/>
        <v>-15</v>
      </c>
      <c r="I2756" s="27">
        <f t="shared" ca="1" si="972"/>
        <v>3</v>
      </c>
      <c r="J2756" s="27" t="str">
        <f t="shared" ca="1" si="973"/>
        <v/>
      </c>
      <c r="K2756" s="19">
        <f t="shared" ca="1" si="974"/>
        <v>5</v>
      </c>
      <c r="L2756" s="12">
        <f t="shared" ca="1" si="975"/>
        <v>3</v>
      </c>
      <c r="M2756" s="19">
        <f t="shared" ca="1" si="976"/>
        <v>2</v>
      </c>
      <c r="N2756" s="19" t="str">
        <f t="shared" ca="1" si="977"/>
        <v/>
      </c>
      <c r="O2756" s="24"/>
      <c r="P2756" s="40">
        <f t="shared" ca="1" si="978"/>
        <v>2</v>
      </c>
      <c r="Q2756" s="40"/>
      <c r="R2756" s="19">
        <f t="shared" ca="1" si="979"/>
        <v>3</v>
      </c>
      <c r="S2756" s="19"/>
      <c r="T2756" s="19">
        <f t="shared" ca="1" si="980"/>
        <v>5</v>
      </c>
      <c r="U2756" s="42"/>
      <c r="V2756" s="19">
        <f t="shared" ca="1" si="981"/>
        <v>3</v>
      </c>
      <c r="W2756" s="19">
        <f t="shared" ca="1" si="982"/>
        <v>2</v>
      </c>
      <c r="X2756" s="19">
        <f t="shared" ca="1" si="983"/>
        <v>0</v>
      </c>
      <c r="Y2756" s="19">
        <f t="shared" ca="1" si="984"/>
        <v>5</v>
      </c>
      <c r="Z2756" s="19">
        <f t="shared" ca="1" si="985"/>
        <v>4</v>
      </c>
      <c r="AA2756" s="19">
        <f t="shared" ca="1" si="986"/>
        <v>2</v>
      </c>
      <c r="AB2756" s="3"/>
      <c r="AE2756" s="1"/>
    </row>
    <row r="2757" spans="2:31" ht="15" x14ac:dyDescent="0.25">
      <c r="B2757" s="35">
        <f t="shared" ca="1" si="988"/>
        <v>14</v>
      </c>
      <c r="C2757" s="12">
        <f ca="1">IF(B2757="","",VLOOKUP(B2757,Tabelle2!$D$1:$E$37,2,0))</f>
        <v>3</v>
      </c>
      <c r="D2757" s="18" t="str">
        <f t="shared" ca="1" si="970"/>
        <v>W</v>
      </c>
      <c r="E2757" s="16" t="str">
        <f t="shared" ca="1" si="987"/>
        <v>W</v>
      </c>
      <c r="F2757" s="19" t="str">
        <f t="shared" ca="1" si="968"/>
        <v/>
      </c>
      <c r="G2757" s="38">
        <f t="shared" ca="1" si="969"/>
        <v>3</v>
      </c>
      <c r="H2757" s="38">
        <f t="shared" ca="1" si="971"/>
        <v>-12</v>
      </c>
      <c r="I2757" s="27">
        <f t="shared" ca="1" si="972"/>
        <v>3</v>
      </c>
      <c r="J2757" s="27" t="str">
        <f t="shared" ca="1" si="973"/>
        <v/>
      </c>
      <c r="K2757" s="19">
        <f t="shared" ca="1" si="974"/>
        <v>5</v>
      </c>
      <c r="L2757" s="12">
        <f t="shared" ca="1" si="975"/>
        <v>3</v>
      </c>
      <c r="M2757" s="19">
        <f t="shared" ca="1" si="976"/>
        <v>2</v>
      </c>
      <c r="N2757" s="19" t="str">
        <f t="shared" ca="1" si="977"/>
        <v/>
      </c>
      <c r="O2757" s="24"/>
      <c r="P2757" s="40">
        <f t="shared" ca="1" si="978"/>
        <v>2</v>
      </c>
      <c r="Q2757" s="40"/>
      <c r="R2757" s="19">
        <f t="shared" ca="1" si="979"/>
        <v>3</v>
      </c>
      <c r="S2757" s="19"/>
      <c r="T2757" s="19">
        <f t="shared" ca="1" si="980"/>
        <v>2</v>
      </c>
      <c r="U2757" s="42"/>
      <c r="V2757" s="19">
        <f t="shared" ca="1" si="981"/>
        <v>3</v>
      </c>
      <c r="W2757" s="19">
        <f t="shared" ca="1" si="982"/>
        <v>3</v>
      </c>
      <c r="X2757" s="19">
        <f t="shared" ca="1" si="983"/>
        <v>2</v>
      </c>
      <c r="Y2757" s="19">
        <f t="shared" ca="1" si="984"/>
        <v>0</v>
      </c>
      <c r="Z2757" s="19">
        <f t="shared" ca="1" si="985"/>
        <v>5</v>
      </c>
      <c r="AA2757" s="19">
        <f t="shared" ca="1" si="986"/>
        <v>4</v>
      </c>
      <c r="AB2757" s="3"/>
      <c r="AE2757" s="1"/>
    </row>
    <row r="2758" spans="2:31" ht="15" x14ac:dyDescent="0.25">
      <c r="B2758" s="35">
        <f t="shared" ca="1" si="988"/>
        <v>9</v>
      </c>
      <c r="C2758" s="12">
        <f ca="1">IF(B2758="","",VLOOKUP(B2758,Tabelle2!$D$1:$E$37,2,0))</f>
        <v>2</v>
      </c>
      <c r="D2758" s="18" t="str">
        <f t="shared" ca="1" si="970"/>
        <v>W</v>
      </c>
      <c r="E2758" s="16" t="str">
        <f t="shared" ca="1" si="987"/>
        <v>W</v>
      </c>
      <c r="F2758" s="19" t="str">
        <f t="shared" ca="1" si="968"/>
        <v/>
      </c>
      <c r="G2758" s="38">
        <f t="shared" ca="1" si="969"/>
        <v>3</v>
      </c>
      <c r="H2758" s="38">
        <f t="shared" ca="1" si="971"/>
        <v>-9</v>
      </c>
      <c r="I2758" s="27">
        <f t="shared" ca="1" si="972"/>
        <v>3</v>
      </c>
      <c r="J2758" s="27" t="str">
        <f t="shared" ca="1" si="973"/>
        <v/>
      </c>
      <c r="K2758" s="19">
        <f t="shared" ca="1" si="974"/>
        <v>5</v>
      </c>
      <c r="L2758" s="12">
        <f t="shared" ca="1" si="975"/>
        <v>3</v>
      </c>
      <c r="M2758" s="19">
        <f t="shared" ca="1" si="976"/>
        <v>2</v>
      </c>
      <c r="N2758" s="19" t="str">
        <f t="shared" ca="1" si="977"/>
        <v/>
      </c>
      <c r="O2758" s="24"/>
      <c r="P2758" s="40">
        <f t="shared" ca="1" si="978"/>
        <v>2</v>
      </c>
      <c r="Q2758" s="40"/>
      <c r="R2758" s="19">
        <f t="shared" ca="1" si="979"/>
        <v>2</v>
      </c>
      <c r="S2758" s="19"/>
      <c r="T2758" s="19">
        <f t="shared" ca="1" si="980"/>
        <v>3</v>
      </c>
      <c r="U2758" s="42"/>
      <c r="V2758" s="19">
        <f t="shared" ca="1" si="981"/>
        <v>2</v>
      </c>
      <c r="W2758" s="19">
        <f t="shared" ca="1" si="982"/>
        <v>3</v>
      </c>
      <c r="X2758" s="19">
        <f t="shared" ca="1" si="983"/>
        <v>3</v>
      </c>
      <c r="Y2758" s="19">
        <f t="shared" ca="1" si="984"/>
        <v>2</v>
      </c>
      <c r="Z2758" s="19">
        <f t="shared" ca="1" si="985"/>
        <v>0</v>
      </c>
      <c r="AA2758" s="19">
        <f t="shared" ca="1" si="986"/>
        <v>5</v>
      </c>
      <c r="AB2758" s="3"/>
      <c r="AE2758" s="1"/>
    </row>
    <row r="2759" spans="2:31" ht="15" x14ac:dyDescent="0.25">
      <c r="B2759" s="35">
        <f t="shared" ca="1" si="988"/>
        <v>9</v>
      </c>
      <c r="C2759" s="12">
        <f ca="1">IF(B2759="","",VLOOKUP(B2759,Tabelle2!$D$1:$E$37,2,0))</f>
        <v>2</v>
      </c>
      <c r="D2759" s="18" t="str">
        <f t="shared" ca="1" si="970"/>
        <v>L</v>
      </c>
      <c r="E2759" s="16" t="str">
        <f t="shared" ca="1" si="987"/>
        <v>L</v>
      </c>
      <c r="F2759" s="19" t="str">
        <f t="shared" ca="1" si="968"/>
        <v>l1</v>
      </c>
      <c r="G2759" s="38">
        <f t="shared" ca="1" si="969"/>
        <v>-3</v>
      </c>
      <c r="H2759" s="38">
        <f t="shared" ca="1" si="971"/>
        <v>-12</v>
      </c>
      <c r="I2759" s="27">
        <f t="shared" ca="1" si="972"/>
        <v>3</v>
      </c>
      <c r="J2759" s="27" t="str">
        <f t="shared" ca="1" si="973"/>
        <v/>
      </c>
      <c r="K2759" s="19">
        <f t="shared" ca="1" si="974"/>
        <v>5</v>
      </c>
      <c r="L2759" s="12">
        <f t="shared" ca="1" si="975"/>
        <v>3</v>
      </c>
      <c r="M2759" s="19">
        <f t="shared" ca="1" si="976"/>
        <v>2</v>
      </c>
      <c r="N2759" s="19" t="str">
        <f t="shared" ca="1" si="977"/>
        <v/>
      </c>
      <c r="O2759" s="24"/>
      <c r="P2759" s="40">
        <f t="shared" ca="1" si="978"/>
        <v>2</v>
      </c>
      <c r="Q2759" s="40"/>
      <c r="R2759" s="19">
        <f t="shared" ca="1" si="979"/>
        <v>2</v>
      </c>
      <c r="S2759" s="19"/>
      <c r="T2759" s="19">
        <f t="shared" ca="1" si="980"/>
        <v>3</v>
      </c>
      <c r="U2759" s="42"/>
      <c r="V2759" s="19">
        <f t="shared" ca="1" si="981"/>
        <v>2</v>
      </c>
      <c r="W2759" s="19">
        <f t="shared" ca="1" si="982"/>
        <v>2</v>
      </c>
      <c r="X2759" s="19">
        <f t="shared" ca="1" si="983"/>
        <v>3</v>
      </c>
      <c r="Y2759" s="19">
        <f t="shared" ca="1" si="984"/>
        <v>3</v>
      </c>
      <c r="Z2759" s="19">
        <f t="shared" ca="1" si="985"/>
        <v>2</v>
      </c>
      <c r="AA2759" s="19">
        <f t="shared" ca="1" si="986"/>
        <v>0</v>
      </c>
      <c r="AB2759" s="3"/>
      <c r="AE2759" s="1"/>
    </row>
    <row r="2760" spans="2:31" ht="15" x14ac:dyDescent="0.25">
      <c r="B2760" s="35">
        <f t="shared" ca="1" si="988"/>
        <v>20</v>
      </c>
      <c r="C2760" s="12">
        <f ca="1">IF(B2760="","",VLOOKUP(B2760,Tabelle2!$D$1:$E$37,2,0))</f>
        <v>4</v>
      </c>
      <c r="D2760" s="18" t="str">
        <f t="shared" ca="1" si="970"/>
        <v>L</v>
      </c>
      <c r="E2760" s="16" t="str">
        <f t="shared" ca="1" si="987"/>
        <v>L</v>
      </c>
      <c r="F2760" s="19" t="str">
        <f t="shared" ca="1" si="968"/>
        <v>L2</v>
      </c>
      <c r="G2760" s="38">
        <f t="shared" ca="1" si="969"/>
        <v>-4</v>
      </c>
      <c r="H2760" s="38">
        <f t="shared" ca="1" si="971"/>
        <v>-16</v>
      </c>
      <c r="I2760" s="27">
        <f t="shared" ca="1" si="972"/>
        <v>4</v>
      </c>
      <c r="J2760" s="27" t="str">
        <f t="shared" ca="1" si="973"/>
        <v/>
      </c>
      <c r="K2760" s="19">
        <f t="shared" ca="1" si="974"/>
        <v>5</v>
      </c>
      <c r="L2760" s="12">
        <f t="shared" ca="1" si="975"/>
        <v>3</v>
      </c>
      <c r="M2760" s="19">
        <f t="shared" ca="1" si="976"/>
        <v>2</v>
      </c>
      <c r="N2760" s="19">
        <f t="shared" ca="1" si="977"/>
        <v>4</v>
      </c>
      <c r="O2760" s="24"/>
      <c r="P2760" s="40">
        <f t="shared" ca="1" si="978"/>
        <v>2</v>
      </c>
      <c r="Q2760" s="40"/>
      <c r="R2760" s="19">
        <f t="shared" ca="1" si="979"/>
        <v>4</v>
      </c>
      <c r="S2760" s="19"/>
      <c r="T2760" s="19">
        <f t="shared" ca="1" si="980"/>
        <v>2</v>
      </c>
      <c r="U2760" s="42"/>
      <c r="V2760" s="19">
        <f t="shared" ca="1" si="981"/>
        <v>4</v>
      </c>
      <c r="W2760" s="19">
        <f t="shared" ca="1" si="982"/>
        <v>2</v>
      </c>
      <c r="X2760" s="19">
        <f t="shared" ca="1" si="983"/>
        <v>2</v>
      </c>
      <c r="Y2760" s="19">
        <f t="shared" ca="1" si="984"/>
        <v>3</v>
      </c>
      <c r="Z2760" s="19">
        <f t="shared" ca="1" si="985"/>
        <v>3</v>
      </c>
      <c r="AA2760" s="19">
        <f t="shared" ca="1" si="986"/>
        <v>2</v>
      </c>
      <c r="AB2760" s="3"/>
      <c r="AE2760" s="1"/>
    </row>
    <row r="2761" spans="2:31" ht="15" x14ac:dyDescent="0.25">
      <c r="B2761" s="35">
        <f t="shared" ca="1" si="988"/>
        <v>35</v>
      </c>
      <c r="C2761" s="12">
        <f ca="1">IF(B2761="","",VLOOKUP(B2761,Tabelle2!$D$1:$E$37,2,0))</f>
        <v>6</v>
      </c>
      <c r="D2761" s="18" t="str">
        <f t="shared" ca="1" si="970"/>
        <v>W</v>
      </c>
      <c r="E2761" s="16" t="str">
        <f t="shared" ca="1" si="987"/>
        <v/>
      </c>
      <c r="F2761" s="19" t="str">
        <f t="shared" ca="1" si="968"/>
        <v>New</v>
      </c>
      <c r="G2761" s="38">
        <f t="shared" ca="1" si="969"/>
        <v>0</v>
      </c>
      <c r="H2761" s="38">
        <f t="shared" ca="1" si="971"/>
        <v>-16</v>
      </c>
      <c r="I2761" s="27">
        <f t="shared" ca="1" si="972"/>
        <v>3</v>
      </c>
      <c r="J2761" s="27">
        <f t="shared" ca="1" si="973"/>
        <v>1</v>
      </c>
      <c r="K2761" s="19">
        <f t="shared" ca="1" si="974"/>
        <v>6</v>
      </c>
      <c r="L2761" s="12">
        <f t="shared" ca="1" si="975"/>
        <v>4</v>
      </c>
      <c r="M2761" s="19">
        <f t="shared" ca="1" si="976"/>
        <v>2</v>
      </c>
      <c r="N2761" s="19" t="str">
        <f t="shared" ca="1" si="977"/>
        <v/>
      </c>
      <c r="O2761" s="24"/>
      <c r="P2761" s="40">
        <f t="shared" ca="1" si="978"/>
        <v>2</v>
      </c>
      <c r="Q2761" s="40"/>
      <c r="R2761" s="19">
        <f t="shared" ca="1" si="979"/>
        <v>6</v>
      </c>
      <c r="S2761" s="19"/>
      <c r="T2761" s="19">
        <f t="shared" ca="1" si="980"/>
        <v>2</v>
      </c>
      <c r="U2761" s="42"/>
      <c r="V2761" s="19">
        <f t="shared" ca="1" si="981"/>
        <v>6</v>
      </c>
      <c r="W2761" s="19">
        <f t="shared" ca="1" si="982"/>
        <v>4</v>
      </c>
      <c r="X2761" s="19">
        <f t="shared" ca="1" si="983"/>
        <v>2</v>
      </c>
      <c r="Y2761" s="19">
        <f t="shared" ca="1" si="984"/>
        <v>2</v>
      </c>
      <c r="Z2761" s="19">
        <f t="shared" ca="1" si="985"/>
        <v>3</v>
      </c>
      <c r="AA2761" s="19">
        <f t="shared" ca="1" si="986"/>
        <v>3</v>
      </c>
      <c r="AB2761" s="3"/>
      <c r="AE2761" s="1"/>
    </row>
    <row r="2762" spans="2:31" ht="15" x14ac:dyDescent="0.25">
      <c r="B2762" s="35">
        <f t="shared" ca="1" si="988"/>
        <v>8</v>
      </c>
      <c r="C2762" s="12">
        <f ca="1">IF(B2762="","",VLOOKUP(B2762,Tabelle2!$D$1:$E$37,2,0))</f>
        <v>2</v>
      </c>
      <c r="D2762" s="18" t="str">
        <f t="shared" ca="1" si="970"/>
        <v>L</v>
      </c>
      <c r="E2762" s="16" t="str">
        <f t="shared" ca="1" si="987"/>
        <v/>
      </c>
      <c r="F2762" s="19" t="str">
        <f t="shared" ca="1" si="968"/>
        <v/>
      </c>
      <c r="G2762" s="38">
        <f t="shared" ca="1" si="969"/>
        <v>0</v>
      </c>
      <c r="H2762" s="38">
        <f t="shared" ca="1" si="971"/>
        <v>-16</v>
      </c>
      <c r="I2762" s="27">
        <f t="shared" ca="1" si="972"/>
        <v>1</v>
      </c>
      <c r="J2762" s="27">
        <f t="shared" ca="1" si="973"/>
        <v>1</v>
      </c>
      <c r="K2762" s="19">
        <f t="shared" ca="1" si="974"/>
        <v>2</v>
      </c>
      <c r="L2762" s="12" t="str">
        <f t="shared" ca="1" si="975"/>
        <v/>
      </c>
      <c r="M2762" s="19" t="str">
        <f t="shared" ca="1" si="976"/>
        <v/>
      </c>
      <c r="N2762" s="19" t="str">
        <f t="shared" ca="1" si="977"/>
        <v/>
      </c>
      <c r="O2762" s="24"/>
      <c r="P2762" s="40">
        <f t="shared" ca="1" si="978"/>
        <v>1</v>
      </c>
      <c r="Q2762" s="40"/>
      <c r="R2762" s="19">
        <f t="shared" ca="1" si="979"/>
        <v>2</v>
      </c>
      <c r="S2762" s="19"/>
      <c r="T2762" s="19" t="str">
        <f t="shared" ca="1" si="980"/>
        <v/>
      </c>
      <c r="U2762" s="42"/>
      <c r="V2762" s="19">
        <f t="shared" ca="1" si="981"/>
        <v>2</v>
      </c>
      <c r="W2762" s="19" t="str">
        <f t="shared" ca="1" si="982"/>
        <v/>
      </c>
      <c r="X2762" s="19" t="str">
        <f t="shared" ca="1" si="983"/>
        <v/>
      </c>
      <c r="Y2762" s="19" t="str">
        <f t="shared" ca="1" si="984"/>
        <v/>
      </c>
      <c r="Z2762" s="19" t="str">
        <f t="shared" ca="1" si="985"/>
        <v/>
      </c>
      <c r="AA2762" s="19" t="str">
        <f t="shared" ca="1" si="986"/>
        <v/>
      </c>
      <c r="AB2762" s="3"/>
      <c r="AE2762" s="1"/>
    </row>
    <row r="2763" spans="2:31" ht="15" x14ac:dyDescent="0.25">
      <c r="B2763" s="35">
        <f t="shared" ca="1" si="988"/>
        <v>28</v>
      </c>
      <c r="C2763" s="12">
        <f ca="1">IF(B2763="","",VLOOKUP(B2763,Tabelle2!$D$1:$E$37,2,0))</f>
        <v>5</v>
      </c>
      <c r="D2763" s="18" t="str">
        <f t="shared" ca="1" si="970"/>
        <v>L</v>
      </c>
      <c r="E2763" s="16" t="str">
        <f t="shared" ca="1" si="987"/>
        <v/>
      </c>
      <c r="F2763" s="19" t="str">
        <f t="shared" ca="1" si="968"/>
        <v/>
      </c>
      <c r="G2763" s="38">
        <f t="shared" ca="1" si="969"/>
        <v>0</v>
      </c>
      <c r="H2763" s="38">
        <f t="shared" ca="1" si="971"/>
        <v>-16</v>
      </c>
      <c r="I2763" s="27">
        <f t="shared" ca="1" si="972"/>
        <v>2</v>
      </c>
      <c r="J2763" s="27">
        <f t="shared" ca="1" si="973"/>
        <v>1</v>
      </c>
      <c r="K2763" s="19">
        <f t="shared" ca="1" si="974"/>
        <v>2</v>
      </c>
      <c r="L2763" s="12" t="str">
        <f t="shared" ca="1" si="975"/>
        <v/>
      </c>
      <c r="M2763" s="19" t="str">
        <f t="shared" ca="1" si="976"/>
        <v/>
      </c>
      <c r="N2763" s="19">
        <f t="shared" ca="1" si="977"/>
        <v>5</v>
      </c>
      <c r="O2763" s="24"/>
      <c r="P2763" s="40">
        <f t="shared" ca="1" si="978"/>
        <v>1</v>
      </c>
      <c r="Q2763" s="40"/>
      <c r="R2763" s="19">
        <f t="shared" ca="1" si="979"/>
        <v>5</v>
      </c>
      <c r="S2763" s="19"/>
      <c r="T2763" s="19" t="str">
        <f t="shared" ca="1" si="980"/>
        <v/>
      </c>
      <c r="U2763" s="42"/>
      <c r="V2763" s="19">
        <f t="shared" ca="1" si="981"/>
        <v>5</v>
      </c>
      <c r="W2763" s="19">
        <f t="shared" ca="1" si="982"/>
        <v>2</v>
      </c>
      <c r="X2763" s="19" t="str">
        <f t="shared" ca="1" si="983"/>
        <v/>
      </c>
      <c r="Y2763" s="19" t="str">
        <f t="shared" ca="1" si="984"/>
        <v/>
      </c>
      <c r="Z2763" s="19" t="str">
        <f t="shared" ca="1" si="985"/>
        <v/>
      </c>
      <c r="AA2763" s="19" t="str">
        <f t="shared" ca="1" si="986"/>
        <v/>
      </c>
      <c r="AB2763" s="3"/>
      <c r="AE2763" s="1"/>
    </row>
    <row r="2764" spans="2:31" ht="15" x14ac:dyDescent="0.25">
      <c r="B2764" s="35">
        <f t="shared" ca="1" si="988"/>
        <v>23</v>
      </c>
      <c r="C2764" s="12">
        <f ca="1">IF(B2764="","",VLOOKUP(B2764,Tabelle2!$D$1:$E$37,2,0))</f>
        <v>4</v>
      </c>
      <c r="D2764" s="18" t="str">
        <f t="shared" ca="1" si="970"/>
        <v>L</v>
      </c>
      <c r="E2764" s="16" t="str">
        <f t="shared" ca="1" si="987"/>
        <v>L</v>
      </c>
      <c r="F2764" s="19" t="str">
        <f t="shared" ca="1" si="968"/>
        <v>l1</v>
      </c>
      <c r="G2764" s="38">
        <f t="shared" ca="1" si="969"/>
        <v>-3</v>
      </c>
      <c r="H2764" s="38">
        <f t="shared" ca="1" si="971"/>
        <v>-19</v>
      </c>
      <c r="I2764" s="27">
        <f t="shared" ca="1" si="972"/>
        <v>3</v>
      </c>
      <c r="J2764" s="27">
        <f t="shared" ca="1" si="973"/>
        <v>1</v>
      </c>
      <c r="K2764" s="19">
        <f t="shared" ca="1" si="974"/>
        <v>4</v>
      </c>
      <c r="L2764" s="12">
        <f t="shared" ca="1" si="975"/>
        <v>5</v>
      </c>
      <c r="M2764" s="19">
        <f t="shared" ca="1" si="976"/>
        <v>2</v>
      </c>
      <c r="N2764" s="19" t="str">
        <f t="shared" ca="1" si="977"/>
        <v/>
      </c>
      <c r="O2764" s="24"/>
      <c r="P2764" s="40">
        <f t="shared" ca="1" si="978"/>
        <v>2</v>
      </c>
      <c r="Q2764" s="40"/>
      <c r="R2764" s="19">
        <f t="shared" ca="1" si="979"/>
        <v>4</v>
      </c>
      <c r="S2764" s="19"/>
      <c r="T2764" s="19">
        <f t="shared" ca="1" si="980"/>
        <v>2</v>
      </c>
      <c r="U2764" s="42"/>
      <c r="V2764" s="19">
        <f t="shared" ca="1" si="981"/>
        <v>4</v>
      </c>
      <c r="W2764" s="19">
        <f t="shared" ca="1" si="982"/>
        <v>5</v>
      </c>
      <c r="X2764" s="19">
        <f t="shared" ca="1" si="983"/>
        <v>2</v>
      </c>
      <c r="Y2764" s="19" t="str">
        <f t="shared" ca="1" si="984"/>
        <v/>
      </c>
      <c r="Z2764" s="19" t="str">
        <f t="shared" ca="1" si="985"/>
        <v/>
      </c>
      <c r="AA2764" s="19" t="str">
        <f t="shared" ca="1" si="986"/>
        <v/>
      </c>
      <c r="AB2764" s="3"/>
      <c r="AE2764" s="1"/>
    </row>
    <row r="2765" spans="2:31" ht="15" x14ac:dyDescent="0.25">
      <c r="B2765" s="35">
        <f t="shared" ca="1" si="988"/>
        <v>4</v>
      </c>
      <c r="C2765" s="12">
        <f ca="1">IF(B2765="","",VLOOKUP(B2765,Tabelle2!$D$1:$E$37,2,0))</f>
        <v>1</v>
      </c>
      <c r="D2765" s="18" t="str">
        <f t="shared" ca="1" si="970"/>
        <v>L</v>
      </c>
      <c r="E2765" s="16" t="str">
        <f t="shared" ca="1" si="987"/>
        <v>L</v>
      </c>
      <c r="F2765" s="19" t="str">
        <f t="shared" ca="1" si="968"/>
        <v>L2</v>
      </c>
      <c r="G2765" s="38">
        <f t="shared" ca="1" si="969"/>
        <v>-4</v>
      </c>
      <c r="H2765" s="38">
        <f t="shared" ca="1" si="971"/>
        <v>-23</v>
      </c>
      <c r="I2765" s="27">
        <f t="shared" ca="1" si="972"/>
        <v>4</v>
      </c>
      <c r="J2765" s="27">
        <f t="shared" ca="1" si="973"/>
        <v>1</v>
      </c>
      <c r="K2765" s="19">
        <f t="shared" ca="1" si="974"/>
        <v>4</v>
      </c>
      <c r="L2765" s="12">
        <f t="shared" ca="1" si="975"/>
        <v>5</v>
      </c>
      <c r="M2765" s="19">
        <f t="shared" ca="1" si="976"/>
        <v>2</v>
      </c>
      <c r="N2765" s="19">
        <f t="shared" ca="1" si="977"/>
        <v>1</v>
      </c>
      <c r="O2765" s="24"/>
      <c r="P2765" s="40">
        <f t="shared" ca="1" si="978"/>
        <v>2</v>
      </c>
      <c r="Q2765" s="40"/>
      <c r="R2765" s="19">
        <f t="shared" ca="1" si="979"/>
        <v>1</v>
      </c>
      <c r="S2765" s="19"/>
      <c r="T2765" s="19">
        <f t="shared" ca="1" si="980"/>
        <v>5</v>
      </c>
      <c r="U2765" s="42"/>
      <c r="V2765" s="19">
        <f t="shared" ca="1" si="981"/>
        <v>1</v>
      </c>
      <c r="W2765" s="19">
        <f t="shared" ca="1" si="982"/>
        <v>4</v>
      </c>
      <c r="X2765" s="19">
        <f t="shared" ca="1" si="983"/>
        <v>5</v>
      </c>
      <c r="Y2765" s="19">
        <f t="shared" ca="1" si="984"/>
        <v>2</v>
      </c>
      <c r="Z2765" s="19" t="str">
        <f t="shared" ca="1" si="985"/>
        <v/>
      </c>
      <c r="AA2765" s="19" t="str">
        <f t="shared" ca="1" si="986"/>
        <v/>
      </c>
      <c r="AB2765" s="3"/>
      <c r="AE2765" s="1"/>
    </row>
    <row r="2766" spans="2:31" ht="15" x14ac:dyDescent="0.25">
      <c r="B2766" s="35">
        <f t="shared" ca="1" si="988"/>
        <v>34</v>
      </c>
      <c r="C2766" s="12">
        <f ca="1">IF(B2766="","",VLOOKUP(B2766,Tabelle2!$D$1:$E$37,2,0))</f>
        <v>6</v>
      </c>
      <c r="D2766" s="18" t="str">
        <f t="shared" ca="1" si="970"/>
        <v>W</v>
      </c>
      <c r="E2766" s="16" t="str">
        <f t="shared" ca="1" si="987"/>
        <v/>
      </c>
      <c r="F2766" s="19" t="str">
        <f t="shared" ca="1" si="968"/>
        <v>New</v>
      </c>
      <c r="G2766" s="38">
        <f t="shared" ca="1" si="969"/>
        <v>0</v>
      </c>
      <c r="H2766" s="38">
        <f t="shared" ca="1" si="971"/>
        <v>-23</v>
      </c>
      <c r="I2766" s="27">
        <f t="shared" ca="1" si="972"/>
        <v>3</v>
      </c>
      <c r="J2766" s="27">
        <f t="shared" ca="1" si="973"/>
        <v>1</v>
      </c>
      <c r="K2766" s="19">
        <f t="shared" ca="1" si="974"/>
        <v>6</v>
      </c>
      <c r="L2766" s="12">
        <f t="shared" ca="1" si="975"/>
        <v>1</v>
      </c>
      <c r="M2766" s="19">
        <f t="shared" ca="1" si="976"/>
        <v>4</v>
      </c>
      <c r="N2766" s="19" t="str">
        <f t="shared" ca="1" si="977"/>
        <v/>
      </c>
      <c r="O2766" s="24"/>
      <c r="P2766" s="40">
        <f t="shared" ca="1" si="978"/>
        <v>2</v>
      </c>
      <c r="Q2766" s="40"/>
      <c r="R2766" s="19">
        <f t="shared" ca="1" si="979"/>
        <v>6</v>
      </c>
      <c r="S2766" s="19"/>
      <c r="T2766" s="19">
        <f t="shared" ca="1" si="980"/>
        <v>4</v>
      </c>
      <c r="U2766" s="42"/>
      <c r="V2766" s="19">
        <f t="shared" ca="1" si="981"/>
        <v>6</v>
      </c>
      <c r="W2766" s="19">
        <f t="shared" ca="1" si="982"/>
        <v>1</v>
      </c>
      <c r="X2766" s="19">
        <f t="shared" ca="1" si="983"/>
        <v>4</v>
      </c>
      <c r="Y2766" s="19">
        <f t="shared" ca="1" si="984"/>
        <v>5</v>
      </c>
      <c r="Z2766" s="19">
        <f t="shared" ca="1" si="985"/>
        <v>2</v>
      </c>
      <c r="AA2766" s="19" t="str">
        <f t="shared" ca="1" si="986"/>
        <v/>
      </c>
      <c r="AB2766" s="3"/>
      <c r="AE2766" s="1"/>
    </row>
    <row r="2767" spans="2:31" ht="15" x14ac:dyDescent="0.25">
      <c r="B2767" s="35">
        <f t="shared" ca="1" si="988"/>
        <v>23</v>
      </c>
      <c r="C2767" s="12">
        <f ca="1">IF(B2767="","",VLOOKUP(B2767,Tabelle2!$D$1:$E$37,2,0))</f>
        <v>4</v>
      </c>
      <c r="D2767" s="18" t="str">
        <f t="shared" ca="1" si="970"/>
        <v>L</v>
      </c>
      <c r="E2767" s="16" t="str">
        <f t="shared" ca="1" si="987"/>
        <v/>
      </c>
      <c r="F2767" s="19" t="str">
        <f t="shared" ca="1" si="968"/>
        <v/>
      </c>
      <c r="G2767" s="38">
        <f t="shared" ca="1" si="969"/>
        <v>0</v>
      </c>
      <c r="H2767" s="38">
        <f t="shared" ca="1" si="971"/>
        <v>-23</v>
      </c>
      <c r="I2767" s="27">
        <f t="shared" ca="1" si="972"/>
        <v>1</v>
      </c>
      <c r="J2767" s="27">
        <f t="shared" ca="1" si="973"/>
        <v>1</v>
      </c>
      <c r="K2767" s="19">
        <f t="shared" ca="1" si="974"/>
        <v>4</v>
      </c>
      <c r="L2767" s="12" t="str">
        <f t="shared" ca="1" si="975"/>
        <v/>
      </c>
      <c r="M2767" s="19" t="str">
        <f t="shared" ca="1" si="976"/>
        <v/>
      </c>
      <c r="N2767" s="19" t="str">
        <f t="shared" ca="1" si="977"/>
        <v/>
      </c>
      <c r="O2767" s="24"/>
      <c r="P2767" s="40">
        <f t="shared" ca="1" si="978"/>
        <v>1</v>
      </c>
      <c r="Q2767" s="40"/>
      <c r="R2767" s="19">
        <f t="shared" ca="1" si="979"/>
        <v>4</v>
      </c>
      <c r="S2767" s="19"/>
      <c r="T2767" s="19" t="str">
        <f t="shared" ca="1" si="980"/>
        <v/>
      </c>
      <c r="U2767" s="42"/>
      <c r="V2767" s="19">
        <f t="shared" ca="1" si="981"/>
        <v>4</v>
      </c>
      <c r="W2767" s="19" t="str">
        <f t="shared" ca="1" si="982"/>
        <v/>
      </c>
      <c r="X2767" s="19" t="str">
        <f t="shared" ca="1" si="983"/>
        <v/>
      </c>
      <c r="Y2767" s="19" t="str">
        <f t="shared" ca="1" si="984"/>
        <v/>
      </c>
      <c r="Z2767" s="19" t="str">
        <f t="shared" ca="1" si="985"/>
        <v/>
      </c>
      <c r="AA2767" s="19" t="str">
        <f t="shared" ca="1" si="986"/>
        <v/>
      </c>
      <c r="AB2767" s="3"/>
      <c r="AE2767" s="1"/>
    </row>
    <row r="2768" spans="2:31" ht="15" x14ac:dyDescent="0.25">
      <c r="B2768" s="35">
        <f t="shared" ca="1" si="988"/>
        <v>32</v>
      </c>
      <c r="C2768" s="12">
        <f ca="1">IF(B2768="","",VLOOKUP(B2768,Tabelle2!$D$1:$E$37,2,0))</f>
        <v>6</v>
      </c>
      <c r="D2768" s="18" t="str">
        <f t="shared" ca="1" si="970"/>
        <v>L</v>
      </c>
      <c r="E2768" s="16" t="str">
        <f t="shared" ca="1" si="987"/>
        <v/>
      </c>
      <c r="F2768" s="19" t="str">
        <f t="shared" ca="1" si="968"/>
        <v/>
      </c>
      <c r="G2768" s="38">
        <f t="shared" ca="1" si="969"/>
        <v>0</v>
      </c>
      <c r="H2768" s="38">
        <f t="shared" ca="1" si="971"/>
        <v>-23</v>
      </c>
      <c r="I2768" s="27">
        <f t="shared" ca="1" si="972"/>
        <v>2</v>
      </c>
      <c r="J2768" s="27">
        <f t="shared" ca="1" si="973"/>
        <v>1</v>
      </c>
      <c r="K2768" s="19">
        <f t="shared" ca="1" si="974"/>
        <v>4</v>
      </c>
      <c r="L2768" s="12" t="str">
        <f t="shared" ca="1" si="975"/>
        <v/>
      </c>
      <c r="M2768" s="19" t="str">
        <f t="shared" ca="1" si="976"/>
        <v/>
      </c>
      <c r="N2768" s="19">
        <f t="shared" ca="1" si="977"/>
        <v>6</v>
      </c>
      <c r="O2768" s="24"/>
      <c r="P2768" s="40">
        <f t="shared" ca="1" si="978"/>
        <v>1</v>
      </c>
      <c r="Q2768" s="40"/>
      <c r="R2768" s="19">
        <f t="shared" ca="1" si="979"/>
        <v>6</v>
      </c>
      <c r="S2768" s="19"/>
      <c r="T2768" s="19" t="str">
        <f t="shared" ca="1" si="980"/>
        <v/>
      </c>
      <c r="U2768" s="42"/>
      <c r="V2768" s="19">
        <f t="shared" ca="1" si="981"/>
        <v>6</v>
      </c>
      <c r="W2768" s="19">
        <f t="shared" ca="1" si="982"/>
        <v>4</v>
      </c>
      <c r="X2768" s="19" t="str">
        <f t="shared" ca="1" si="983"/>
        <v/>
      </c>
      <c r="Y2768" s="19" t="str">
        <f t="shared" ca="1" si="984"/>
        <v/>
      </c>
      <c r="Z2768" s="19" t="str">
        <f t="shared" ca="1" si="985"/>
        <v/>
      </c>
      <c r="AA2768" s="19" t="str">
        <f t="shared" ca="1" si="986"/>
        <v/>
      </c>
      <c r="AB2768" s="3"/>
      <c r="AE2768" s="1"/>
    </row>
    <row r="2769" spans="2:31" ht="15" x14ac:dyDescent="0.25">
      <c r="B2769" s="35">
        <f t="shared" ca="1" si="988"/>
        <v>32</v>
      </c>
      <c r="C2769" s="12">
        <f ca="1">IF(B2769="","",VLOOKUP(B2769,Tabelle2!$D$1:$E$37,2,0))</f>
        <v>6</v>
      </c>
      <c r="D2769" s="18" t="str">
        <f t="shared" ca="1" si="970"/>
        <v>L</v>
      </c>
      <c r="E2769" s="16" t="str">
        <f t="shared" ca="1" si="987"/>
        <v/>
      </c>
      <c r="F2769" s="19" t="str">
        <f t="shared" ca="1" si="968"/>
        <v/>
      </c>
      <c r="G2769" s="38">
        <f t="shared" ca="1" si="969"/>
        <v>0</v>
      </c>
      <c r="H2769" s="38">
        <f t="shared" ca="1" si="971"/>
        <v>-23</v>
      </c>
      <c r="I2769" s="27">
        <f t="shared" ca="1" si="972"/>
        <v>2</v>
      </c>
      <c r="J2769" s="27">
        <f t="shared" ca="1" si="973"/>
        <v>1</v>
      </c>
      <c r="K2769" s="19">
        <f t="shared" ca="1" si="974"/>
        <v>6</v>
      </c>
      <c r="L2769" s="12">
        <f t="shared" ca="1" si="975"/>
        <v>4</v>
      </c>
      <c r="M2769" s="19" t="str">
        <f t="shared" ca="1" si="976"/>
        <v/>
      </c>
      <c r="N2769" s="19" t="str">
        <f t="shared" ca="1" si="977"/>
        <v/>
      </c>
      <c r="O2769" s="24"/>
      <c r="P2769" s="40">
        <f t="shared" ca="1" si="978"/>
        <v>2</v>
      </c>
      <c r="Q2769" s="40"/>
      <c r="R2769" s="19">
        <f t="shared" ca="1" si="979"/>
        <v>6</v>
      </c>
      <c r="S2769" s="19"/>
      <c r="T2769" s="19">
        <f t="shared" ca="1" si="980"/>
        <v>4</v>
      </c>
      <c r="U2769" s="42"/>
      <c r="V2769" s="19">
        <f t="shared" ca="1" si="981"/>
        <v>6</v>
      </c>
      <c r="W2769" s="19">
        <f t="shared" ca="1" si="982"/>
        <v>6</v>
      </c>
      <c r="X2769" s="19">
        <f t="shared" ca="1" si="983"/>
        <v>4</v>
      </c>
      <c r="Y2769" s="19" t="str">
        <f t="shared" ca="1" si="984"/>
        <v/>
      </c>
      <c r="Z2769" s="19" t="str">
        <f t="shared" ca="1" si="985"/>
        <v/>
      </c>
      <c r="AA2769" s="19" t="str">
        <f t="shared" ca="1" si="986"/>
        <v/>
      </c>
      <c r="AB2769" s="3"/>
      <c r="AE2769" s="1"/>
    </row>
    <row r="2770" spans="2:31" ht="15" x14ac:dyDescent="0.25">
      <c r="B2770" s="35">
        <f t="shared" ca="1" si="988"/>
        <v>8</v>
      </c>
      <c r="C2770" s="12">
        <f ca="1">IF(B2770="","",VLOOKUP(B2770,Tabelle2!$D$1:$E$37,2,0))</f>
        <v>2</v>
      </c>
      <c r="D2770" s="18" t="str">
        <f t="shared" ca="1" si="970"/>
        <v>L</v>
      </c>
      <c r="E2770" s="16" t="str">
        <f t="shared" ca="1" si="987"/>
        <v>L</v>
      </c>
      <c r="F2770" s="19" t="str">
        <f t="shared" ref="F2770:F2833" ca="1" si="989">IF(AND(F2769="l1",I2770&gt;3,D2770="l"),"L2",IF(I2770&lt;3,"",IF(AND(D2770="l",I2770=3,F2769=""),"l1",IF(F2769="L2","New",IF(AND(D2770="l",D2769="w"),"L1",IF(AND(D2770="l",D2769="l",D2768="W"),"L2",""))))))</f>
        <v>l1</v>
      </c>
      <c r="G2770" s="38">
        <f t="shared" ca="1" si="969"/>
        <v>-3</v>
      </c>
      <c r="H2770" s="38">
        <f t="shared" ca="1" si="971"/>
        <v>-26</v>
      </c>
      <c r="I2770" s="27">
        <f t="shared" ca="1" si="972"/>
        <v>3</v>
      </c>
      <c r="J2770" s="27">
        <f t="shared" ca="1" si="973"/>
        <v>1</v>
      </c>
      <c r="K2770" s="19">
        <f t="shared" ca="1" si="974"/>
        <v>2</v>
      </c>
      <c r="L2770" s="12">
        <f t="shared" ca="1" si="975"/>
        <v>6</v>
      </c>
      <c r="M2770" s="19">
        <f t="shared" ca="1" si="976"/>
        <v>4</v>
      </c>
      <c r="N2770" s="19" t="str">
        <f t="shared" ca="1" si="977"/>
        <v/>
      </c>
      <c r="O2770" s="24"/>
      <c r="P2770" s="40">
        <f t="shared" ca="1" si="978"/>
        <v>2</v>
      </c>
      <c r="Q2770" s="40"/>
      <c r="R2770" s="19">
        <f t="shared" ca="1" si="979"/>
        <v>2</v>
      </c>
      <c r="S2770" s="19"/>
      <c r="T2770" s="19">
        <f t="shared" ca="1" si="980"/>
        <v>6</v>
      </c>
      <c r="U2770" s="42"/>
      <c r="V2770" s="19">
        <f t="shared" ca="1" si="981"/>
        <v>2</v>
      </c>
      <c r="W2770" s="19">
        <f t="shared" ca="1" si="982"/>
        <v>6</v>
      </c>
      <c r="X2770" s="19">
        <f t="shared" ca="1" si="983"/>
        <v>6</v>
      </c>
      <c r="Y2770" s="19">
        <f t="shared" ca="1" si="984"/>
        <v>4</v>
      </c>
      <c r="Z2770" s="19" t="str">
        <f t="shared" ca="1" si="985"/>
        <v/>
      </c>
      <c r="AA2770" s="19" t="str">
        <f t="shared" ca="1" si="986"/>
        <v/>
      </c>
      <c r="AB2770" s="3"/>
      <c r="AE2770" s="1"/>
    </row>
    <row r="2771" spans="2:31" ht="15" x14ac:dyDescent="0.25">
      <c r="B2771" s="35">
        <f t="shared" ca="1" si="988"/>
        <v>27</v>
      </c>
      <c r="C2771" s="12">
        <f ca="1">IF(B2771="","",VLOOKUP(B2771,Tabelle2!$D$1:$E$37,2,0))</f>
        <v>5</v>
      </c>
      <c r="D2771" s="18" t="str">
        <f t="shared" ca="1" si="970"/>
        <v>W</v>
      </c>
      <c r="E2771" s="16" t="str">
        <f t="shared" ca="1" si="987"/>
        <v>w</v>
      </c>
      <c r="F2771" s="19" t="str">
        <f t="shared" ca="1" si="989"/>
        <v/>
      </c>
      <c r="G2771" s="38">
        <f t="shared" ca="1" si="969"/>
        <v>2</v>
      </c>
      <c r="H2771" s="38">
        <f t="shared" ca="1" si="971"/>
        <v>-24</v>
      </c>
      <c r="I2771" s="27">
        <f t="shared" ca="1" si="972"/>
        <v>4</v>
      </c>
      <c r="J2771" s="27">
        <f t="shared" ca="1" si="973"/>
        <v>1</v>
      </c>
      <c r="K2771" s="19">
        <f t="shared" ca="1" si="974"/>
        <v>2</v>
      </c>
      <c r="L2771" s="12">
        <f t="shared" ca="1" si="975"/>
        <v>6</v>
      </c>
      <c r="M2771" s="19">
        <f t="shared" ca="1" si="976"/>
        <v>4</v>
      </c>
      <c r="N2771" s="19">
        <f t="shared" ca="1" si="977"/>
        <v>5</v>
      </c>
      <c r="O2771" s="24"/>
      <c r="P2771" s="40">
        <f t="shared" ca="1" si="978"/>
        <v>2</v>
      </c>
      <c r="Q2771" s="40"/>
      <c r="R2771" s="19">
        <f t="shared" ca="1" si="979"/>
        <v>5</v>
      </c>
      <c r="S2771" s="19"/>
      <c r="T2771" s="19">
        <f t="shared" ca="1" si="980"/>
        <v>6</v>
      </c>
      <c r="U2771" s="42"/>
      <c r="V2771" s="19">
        <f t="shared" ca="1" si="981"/>
        <v>5</v>
      </c>
      <c r="W2771" s="19">
        <f t="shared" ca="1" si="982"/>
        <v>2</v>
      </c>
      <c r="X2771" s="19">
        <f t="shared" ca="1" si="983"/>
        <v>6</v>
      </c>
      <c r="Y2771" s="19">
        <f t="shared" ca="1" si="984"/>
        <v>6</v>
      </c>
      <c r="Z2771" s="19">
        <f t="shared" ca="1" si="985"/>
        <v>4</v>
      </c>
      <c r="AA2771" s="19" t="str">
        <f t="shared" ca="1" si="986"/>
        <v/>
      </c>
      <c r="AB2771" s="3"/>
      <c r="AE2771" s="1"/>
    </row>
    <row r="2772" spans="2:31" ht="15" x14ac:dyDescent="0.25">
      <c r="B2772" s="35">
        <f t="shared" ca="1" si="988"/>
        <v>12</v>
      </c>
      <c r="C2772" s="12">
        <f ca="1">IF(B2772="","",VLOOKUP(B2772,Tabelle2!$D$1:$E$37,2,0))</f>
        <v>2</v>
      </c>
      <c r="D2772" s="18" t="str">
        <f t="shared" ca="1" si="970"/>
        <v>W</v>
      </c>
      <c r="E2772" s="16" t="str">
        <f t="shared" ca="1" si="987"/>
        <v>W</v>
      </c>
      <c r="F2772" s="19" t="str">
        <f t="shared" ca="1" si="989"/>
        <v/>
      </c>
      <c r="G2772" s="38">
        <f t="shared" ca="1" si="969"/>
        <v>3</v>
      </c>
      <c r="H2772" s="38">
        <f t="shared" ca="1" si="971"/>
        <v>-21</v>
      </c>
      <c r="I2772" s="27">
        <f t="shared" ca="1" si="972"/>
        <v>3</v>
      </c>
      <c r="J2772" s="27" t="str">
        <f t="shared" ca="1" si="973"/>
        <v/>
      </c>
      <c r="K2772" s="19">
        <f t="shared" ca="1" si="974"/>
        <v>2</v>
      </c>
      <c r="L2772" s="12">
        <f t="shared" ca="1" si="975"/>
        <v>6</v>
      </c>
      <c r="M2772" s="19">
        <f t="shared" ca="1" si="976"/>
        <v>4</v>
      </c>
      <c r="N2772" s="19" t="str">
        <f t="shared" ca="1" si="977"/>
        <v/>
      </c>
      <c r="O2772" s="24"/>
      <c r="P2772" s="40">
        <f t="shared" ca="1" si="978"/>
        <v>2</v>
      </c>
      <c r="Q2772" s="40"/>
      <c r="R2772" s="19">
        <f t="shared" ca="1" si="979"/>
        <v>2</v>
      </c>
      <c r="S2772" s="19"/>
      <c r="T2772" s="19">
        <f t="shared" ca="1" si="980"/>
        <v>6</v>
      </c>
      <c r="U2772" s="42"/>
      <c r="V2772" s="19">
        <f t="shared" ca="1" si="981"/>
        <v>2</v>
      </c>
      <c r="W2772" s="19">
        <f t="shared" ca="1" si="982"/>
        <v>5</v>
      </c>
      <c r="X2772" s="19">
        <f t="shared" ca="1" si="983"/>
        <v>2</v>
      </c>
      <c r="Y2772" s="19">
        <f t="shared" ca="1" si="984"/>
        <v>6</v>
      </c>
      <c r="Z2772" s="19">
        <f t="shared" ca="1" si="985"/>
        <v>6</v>
      </c>
      <c r="AA2772" s="19">
        <f t="shared" ca="1" si="986"/>
        <v>4</v>
      </c>
      <c r="AB2772" s="3"/>
      <c r="AE2772" s="1"/>
    </row>
    <row r="2773" spans="2:31" ht="15" x14ac:dyDescent="0.25">
      <c r="B2773" s="35">
        <f t="shared" ca="1" si="988"/>
        <v>19</v>
      </c>
      <c r="C2773" s="12">
        <f ca="1">IF(B2773="","",VLOOKUP(B2773,Tabelle2!$D$1:$E$37,2,0))</f>
        <v>4</v>
      </c>
      <c r="D2773" s="18" t="str">
        <f t="shared" ca="1" si="970"/>
        <v>L</v>
      </c>
      <c r="E2773" s="16" t="str">
        <f t="shared" ca="1" si="987"/>
        <v>L</v>
      </c>
      <c r="F2773" s="19" t="str">
        <f t="shared" ca="1" si="989"/>
        <v>l1</v>
      </c>
      <c r="G2773" s="38">
        <f t="shared" ca="1" si="969"/>
        <v>-3</v>
      </c>
      <c r="H2773" s="38">
        <f t="shared" ca="1" si="971"/>
        <v>-24</v>
      </c>
      <c r="I2773" s="27">
        <f t="shared" ca="1" si="972"/>
        <v>3</v>
      </c>
      <c r="J2773" s="27" t="str">
        <f t="shared" ca="1" si="973"/>
        <v/>
      </c>
      <c r="K2773" s="19">
        <f t="shared" ca="1" si="974"/>
        <v>2</v>
      </c>
      <c r="L2773" s="12">
        <f t="shared" ca="1" si="975"/>
        <v>6</v>
      </c>
      <c r="M2773" s="19">
        <f t="shared" ca="1" si="976"/>
        <v>4</v>
      </c>
      <c r="N2773" s="19" t="str">
        <f t="shared" ca="1" si="977"/>
        <v/>
      </c>
      <c r="O2773" s="24"/>
      <c r="P2773" s="40">
        <f t="shared" ca="1" si="978"/>
        <v>2</v>
      </c>
      <c r="Q2773" s="40"/>
      <c r="R2773" s="19">
        <f t="shared" ca="1" si="979"/>
        <v>4</v>
      </c>
      <c r="S2773" s="19"/>
      <c r="T2773" s="19">
        <f t="shared" ca="1" si="980"/>
        <v>5</v>
      </c>
      <c r="U2773" s="42"/>
      <c r="V2773" s="19">
        <f t="shared" ca="1" si="981"/>
        <v>4</v>
      </c>
      <c r="W2773" s="19">
        <f t="shared" ca="1" si="982"/>
        <v>2</v>
      </c>
      <c r="X2773" s="19">
        <f t="shared" ca="1" si="983"/>
        <v>5</v>
      </c>
      <c r="Y2773" s="19">
        <f t="shared" ca="1" si="984"/>
        <v>2</v>
      </c>
      <c r="Z2773" s="19">
        <f t="shared" ca="1" si="985"/>
        <v>6</v>
      </c>
      <c r="AA2773" s="19">
        <f t="shared" ca="1" si="986"/>
        <v>6</v>
      </c>
      <c r="AB2773" s="3"/>
      <c r="AE2773" s="1"/>
    </row>
    <row r="2774" spans="2:31" ht="15" x14ac:dyDescent="0.25">
      <c r="B2774" s="35">
        <f t="shared" ca="1" si="988"/>
        <v>3</v>
      </c>
      <c r="C2774" s="12">
        <f ca="1">IF(B2774="","",VLOOKUP(B2774,Tabelle2!$D$1:$E$37,2,0))</f>
        <v>1</v>
      </c>
      <c r="D2774" s="18" t="str">
        <f t="shared" ca="1" si="970"/>
        <v>W</v>
      </c>
      <c r="E2774" s="16" t="str">
        <f t="shared" ca="1" si="987"/>
        <v>w</v>
      </c>
      <c r="F2774" s="19" t="str">
        <f t="shared" ca="1" si="989"/>
        <v/>
      </c>
      <c r="G2774" s="38">
        <f t="shared" ca="1" si="969"/>
        <v>2</v>
      </c>
      <c r="H2774" s="38">
        <f t="shared" ca="1" si="971"/>
        <v>-22</v>
      </c>
      <c r="I2774" s="27">
        <f t="shared" ca="1" si="972"/>
        <v>4</v>
      </c>
      <c r="J2774" s="27" t="str">
        <f t="shared" ca="1" si="973"/>
        <v/>
      </c>
      <c r="K2774" s="19">
        <f t="shared" ca="1" si="974"/>
        <v>2</v>
      </c>
      <c r="L2774" s="12">
        <f t="shared" ca="1" si="975"/>
        <v>6</v>
      </c>
      <c r="M2774" s="19">
        <f t="shared" ca="1" si="976"/>
        <v>4</v>
      </c>
      <c r="N2774" s="19">
        <f t="shared" ca="1" si="977"/>
        <v>1</v>
      </c>
      <c r="O2774" s="24"/>
      <c r="P2774" s="40">
        <f t="shared" ca="1" si="978"/>
        <v>2</v>
      </c>
      <c r="Q2774" s="40"/>
      <c r="R2774" s="19">
        <f t="shared" ca="1" si="979"/>
        <v>1</v>
      </c>
      <c r="S2774" s="19"/>
      <c r="T2774" s="19">
        <f t="shared" ca="1" si="980"/>
        <v>2</v>
      </c>
      <c r="U2774" s="42"/>
      <c r="V2774" s="19">
        <f t="shared" ca="1" si="981"/>
        <v>1</v>
      </c>
      <c r="W2774" s="19">
        <f t="shared" ca="1" si="982"/>
        <v>4</v>
      </c>
      <c r="X2774" s="19">
        <f t="shared" ca="1" si="983"/>
        <v>2</v>
      </c>
      <c r="Y2774" s="19">
        <f t="shared" ca="1" si="984"/>
        <v>5</v>
      </c>
      <c r="Z2774" s="19">
        <f t="shared" ca="1" si="985"/>
        <v>2</v>
      </c>
      <c r="AA2774" s="19">
        <f t="shared" ca="1" si="986"/>
        <v>6</v>
      </c>
      <c r="AB2774" s="3"/>
      <c r="AE2774" s="1"/>
    </row>
    <row r="2775" spans="2:31" ht="15" x14ac:dyDescent="0.25">
      <c r="B2775" s="35">
        <f t="shared" ca="1" si="988"/>
        <v>22</v>
      </c>
      <c r="C2775" s="12">
        <f ca="1">IF(B2775="","",VLOOKUP(B2775,Tabelle2!$D$1:$E$37,2,0))</f>
        <v>4</v>
      </c>
      <c r="D2775" s="18" t="str">
        <f t="shared" ca="1" si="970"/>
        <v>W</v>
      </c>
      <c r="E2775" s="16" t="str">
        <f t="shared" ca="1" si="987"/>
        <v>W</v>
      </c>
      <c r="F2775" s="19" t="str">
        <f t="shared" ca="1" si="989"/>
        <v/>
      </c>
      <c r="G2775" s="38">
        <f t="shared" ca="1" si="969"/>
        <v>3</v>
      </c>
      <c r="H2775" s="38">
        <f t="shared" ca="1" si="971"/>
        <v>-19</v>
      </c>
      <c r="I2775" s="27">
        <f t="shared" ca="1" si="972"/>
        <v>3</v>
      </c>
      <c r="J2775" s="27" t="str">
        <f t="shared" ca="1" si="973"/>
        <v/>
      </c>
      <c r="K2775" s="19">
        <f t="shared" ca="1" si="974"/>
        <v>2</v>
      </c>
      <c r="L2775" s="12">
        <f t="shared" ca="1" si="975"/>
        <v>6</v>
      </c>
      <c r="M2775" s="19">
        <f t="shared" ca="1" si="976"/>
        <v>4</v>
      </c>
      <c r="N2775" s="19" t="str">
        <f t="shared" ca="1" si="977"/>
        <v/>
      </c>
      <c r="O2775" s="24"/>
      <c r="P2775" s="40">
        <f t="shared" ca="1" si="978"/>
        <v>2</v>
      </c>
      <c r="Q2775" s="40"/>
      <c r="R2775" s="19">
        <f t="shared" ca="1" si="979"/>
        <v>4</v>
      </c>
      <c r="S2775" s="19"/>
      <c r="T2775" s="19">
        <f t="shared" ca="1" si="980"/>
        <v>2</v>
      </c>
      <c r="U2775" s="42"/>
      <c r="V2775" s="19">
        <f t="shared" ca="1" si="981"/>
        <v>4</v>
      </c>
      <c r="W2775" s="19">
        <f t="shared" ca="1" si="982"/>
        <v>1</v>
      </c>
      <c r="X2775" s="19">
        <f t="shared" ca="1" si="983"/>
        <v>4</v>
      </c>
      <c r="Y2775" s="19">
        <f t="shared" ca="1" si="984"/>
        <v>2</v>
      </c>
      <c r="Z2775" s="19">
        <f t="shared" ca="1" si="985"/>
        <v>5</v>
      </c>
      <c r="AA2775" s="19">
        <f t="shared" ca="1" si="986"/>
        <v>2</v>
      </c>
      <c r="AB2775" s="3"/>
      <c r="AE2775" s="1"/>
    </row>
    <row r="2776" spans="2:31" ht="15" x14ac:dyDescent="0.25">
      <c r="B2776" s="35">
        <f t="shared" ca="1" si="988"/>
        <v>11</v>
      </c>
      <c r="C2776" s="12">
        <f ca="1">IF(B2776="","",VLOOKUP(B2776,Tabelle2!$D$1:$E$37,2,0))</f>
        <v>2</v>
      </c>
      <c r="D2776" s="18" t="str">
        <f t="shared" ca="1" si="970"/>
        <v>W</v>
      </c>
      <c r="E2776" s="16" t="str">
        <f t="shared" ca="1" si="987"/>
        <v>W</v>
      </c>
      <c r="F2776" s="19" t="str">
        <f t="shared" ca="1" si="989"/>
        <v/>
      </c>
      <c r="G2776" s="38">
        <f t="shared" ref="G2776:G2839" ca="1" si="990">IF(AND(E2776="w",F2775="l1"),2,IF(E2776="",0,IF(AND(E2776="w",F2776=""),3,IF(AND(E2776="l",F2776="l1"),-3,IF(AND(E2776="l",F2776="l2"),-4)))))</f>
        <v>3</v>
      </c>
      <c r="H2776" s="38">
        <f t="shared" ca="1" si="971"/>
        <v>-16</v>
      </c>
      <c r="I2776" s="27">
        <f t="shared" ca="1" si="972"/>
        <v>3</v>
      </c>
      <c r="J2776" s="27" t="str">
        <f t="shared" ca="1" si="973"/>
        <v/>
      </c>
      <c r="K2776" s="19">
        <f t="shared" ca="1" si="974"/>
        <v>2</v>
      </c>
      <c r="L2776" s="12">
        <f t="shared" ca="1" si="975"/>
        <v>6</v>
      </c>
      <c r="M2776" s="19">
        <f t="shared" ca="1" si="976"/>
        <v>4</v>
      </c>
      <c r="N2776" s="19" t="str">
        <f t="shared" ca="1" si="977"/>
        <v/>
      </c>
      <c r="O2776" s="24"/>
      <c r="P2776" s="40">
        <f t="shared" ca="1" si="978"/>
        <v>2</v>
      </c>
      <c r="Q2776" s="40"/>
      <c r="R2776" s="19">
        <f t="shared" ca="1" si="979"/>
        <v>2</v>
      </c>
      <c r="S2776" s="19"/>
      <c r="T2776" s="19">
        <f t="shared" ca="1" si="980"/>
        <v>1</v>
      </c>
      <c r="U2776" s="42"/>
      <c r="V2776" s="19">
        <f t="shared" ca="1" si="981"/>
        <v>2</v>
      </c>
      <c r="W2776" s="19">
        <f t="shared" ca="1" si="982"/>
        <v>4</v>
      </c>
      <c r="X2776" s="19">
        <f t="shared" ca="1" si="983"/>
        <v>1</v>
      </c>
      <c r="Y2776" s="19">
        <f t="shared" ca="1" si="984"/>
        <v>4</v>
      </c>
      <c r="Z2776" s="19">
        <f t="shared" ca="1" si="985"/>
        <v>2</v>
      </c>
      <c r="AA2776" s="19">
        <f t="shared" ca="1" si="986"/>
        <v>5</v>
      </c>
      <c r="AB2776" s="3"/>
      <c r="AE2776" s="1"/>
    </row>
    <row r="2777" spans="2:31" ht="15" x14ac:dyDescent="0.25">
      <c r="B2777" s="35">
        <f t="shared" ca="1" si="988"/>
        <v>11</v>
      </c>
      <c r="C2777" s="12">
        <f ca="1">IF(B2777="","",VLOOKUP(B2777,Tabelle2!$D$1:$E$37,2,0))</f>
        <v>2</v>
      </c>
      <c r="D2777" s="18" t="str">
        <f t="shared" ca="1" si="970"/>
        <v>W</v>
      </c>
      <c r="E2777" s="16" t="str">
        <f t="shared" ca="1" si="987"/>
        <v>W</v>
      </c>
      <c r="F2777" s="19" t="str">
        <f t="shared" ca="1" si="989"/>
        <v/>
      </c>
      <c r="G2777" s="38">
        <f t="shared" ca="1" si="990"/>
        <v>3</v>
      </c>
      <c r="H2777" s="38">
        <f t="shared" ca="1" si="971"/>
        <v>-13</v>
      </c>
      <c r="I2777" s="27">
        <f t="shared" ca="1" si="972"/>
        <v>3</v>
      </c>
      <c r="J2777" s="27" t="str">
        <f t="shared" ca="1" si="973"/>
        <v/>
      </c>
      <c r="K2777" s="19">
        <f t="shared" ca="1" si="974"/>
        <v>2</v>
      </c>
      <c r="L2777" s="12">
        <f t="shared" ca="1" si="975"/>
        <v>6</v>
      </c>
      <c r="M2777" s="19">
        <f t="shared" ca="1" si="976"/>
        <v>4</v>
      </c>
      <c r="N2777" s="19" t="str">
        <f t="shared" ca="1" si="977"/>
        <v/>
      </c>
      <c r="O2777" s="24"/>
      <c r="P2777" s="40">
        <f t="shared" ca="1" si="978"/>
        <v>2</v>
      </c>
      <c r="Q2777" s="40"/>
      <c r="R2777" s="19">
        <f t="shared" ca="1" si="979"/>
        <v>2</v>
      </c>
      <c r="S2777" s="19"/>
      <c r="T2777" s="19">
        <f t="shared" ca="1" si="980"/>
        <v>4</v>
      </c>
      <c r="U2777" s="42"/>
      <c r="V2777" s="19">
        <f t="shared" ca="1" si="981"/>
        <v>2</v>
      </c>
      <c r="W2777" s="19">
        <f t="shared" ca="1" si="982"/>
        <v>2</v>
      </c>
      <c r="X2777" s="19">
        <f t="shared" ca="1" si="983"/>
        <v>4</v>
      </c>
      <c r="Y2777" s="19">
        <f t="shared" ca="1" si="984"/>
        <v>1</v>
      </c>
      <c r="Z2777" s="19">
        <f t="shared" ca="1" si="985"/>
        <v>4</v>
      </c>
      <c r="AA2777" s="19">
        <f t="shared" ca="1" si="986"/>
        <v>2</v>
      </c>
      <c r="AB2777" s="3"/>
      <c r="AE2777" s="1"/>
    </row>
    <row r="2778" spans="2:31" ht="15" x14ac:dyDescent="0.25">
      <c r="B2778" s="35">
        <f t="shared" ca="1" si="988"/>
        <v>34</v>
      </c>
      <c r="C2778" s="12">
        <f ca="1">IF(B2778="","",VLOOKUP(B2778,Tabelle2!$D$1:$E$37,2,0))</f>
        <v>6</v>
      </c>
      <c r="D2778" s="18" t="str">
        <f t="shared" ca="1" si="970"/>
        <v>L</v>
      </c>
      <c r="E2778" s="16" t="str">
        <f t="shared" ca="1" si="987"/>
        <v>L</v>
      </c>
      <c r="F2778" s="19" t="str">
        <f t="shared" ca="1" si="989"/>
        <v>l1</v>
      </c>
      <c r="G2778" s="38">
        <f t="shared" ca="1" si="990"/>
        <v>-3</v>
      </c>
      <c r="H2778" s="38">
        <f t="shared" ca="1" si="971"/>
        <v>-16</v>
      </c>
      <c r="I2778" s="27">
        <f t="shared" ca="1" si="972"/>
        <v>3</v>
      </c>
      <c r="J2778" s="27" t="str">
        <f t="shared" ca="1" si="973"/>
        <v/>
      </c>
      <c r="K2778" s="19">
        <f t="shared" ca="1" si="974"/>
        <v>2</v>
      </c>
      <c r="L2778" s="12">
        <f t="shared" ca="1" si="975"/>
        <v>6</v>
      </c>
      <c r="M2778" s="19">
        <f t="shared" ca="1" si="976"/>
        <v>4</v>
      </c>
      <c r="N2778" s="19" t="str">
        <f t="shared" ca="1" si="977"/>
        <v/>
      </c>
      <c r="O2778" s="24"/>
      <c r="P2778" s="40">
        <f t="shared" ca="1" si="978"/>
        <v>2</v>
      </c>
      <c r="Q2778" s="40"/>
      <c r="R2778" s="19">
        <f t="shared" ca="1" si="979"/>
        <v>6</v>
      </c>
      <c r="S2778" s="19"/>
      <c r="T2778" s="19">
        <f t="shared" ca="1" si="980"/>
        <v>2</v>
      </c>
      <c r="U2778" s="42"/>
      <c r="V2778" s="19">
        <f t="shared" ca="1" si="981"/>
        <v>6</v>
      </c>
      <c r="W2778" s="19">
        <f t="shared" ca="1" si="982"/>
        <v>2</v>
      </c>
      <c r="X2778" s="19">
        <f t="shared" ca="1" si="983"/>
        <v>2</v>
      </c>
      <c r="Y2778" s="19">
        <f t="shared" ca="1" si="984"/>
        <v>4</v>
      </c>
      <c r="Z2778" s="19">
        <f t="shared" ca="1" si="985"/>
        <v>1</v>
      </c>
      <c r="AA2778" s="19">
        <f t="shared" ca="1" si="986"/>
        <v>4</v>
      </c>
      <c r="AB2778" s="3"/>
      <c r="AE2778" s="1"/>
    </row>
    <row r="2779" spans="2:31" ht="15" x14ac:dyDescent="0.25">
      <c r="B2779" s="35">
        <f t="shared" ca="1" si="988"/>
        <v>17</v>
      </c>
      <c r="C2779" s="12">
        <f ca="1">IF(B2779="","",VLOOKUP(B2779,Tabelle2!$D$1:$E$37,2,0))</f>
        <v>3</v>
      </c>
      <c r="D2779" s="18" t="str">
        <f t="shared" ca="1" si="970"/>
        <v>L</v>
      </c>
      <c r="E2779" s="16" t="str">
        <f t="shared" ca="1" si="987"/>
        <v>L</v>
      </c>
      <c r="F2779" s="19" t="str">
        <f t="shared" ca="1" si="989"/>
        <v>L2</v>
      </c>
      <c r="G2779" s="38">
        <f t="shared" ca="1" si="990"/>
        <v>-4</v>
      </c>
      <c r="H2779" s="38">
        <f t="shared" ca="1" si="971"/>
        <v>-20</v>
      </c>
      <c r="I2779" s="27">
        <f t="shared" ca="1" si="972"/>
        <v>4</v>
      </c>
      <c r="J2779" s="27" t="str">
        <f t="shared" ca="1" si="973"/>
        <v/>
      </c>
      <c r="K2779" s="19">
        <f t="shared" ca="1" si="974"/>
        <v>2</v>
      </c>
      <c r="L2779" s="12">
        <f t="shared" ca="1" si="975"/>
        <v>6</v>
      </c>
      <c r="M2779" s="19">
        <f t="shared" ca="1" si="976"/>
        <v>4</v>
      </c>
      <c r="N2779" s="19">
        <f t="shared" ca="1" si="977"/>
        <v>3</v>
      </c>
      <c r="O2779" s="24"/>
      <c r="P2779" s="40">
        <f t="shared" ca="1" si="978"/>
        <v>2</v>
      </c>
      <c r="Q2779" s="40"/>
      <c r="R2779" s="19">
        <f t="shared" ca="1" si="979"/>
        <v>3</v>
      </c>
      <c r="S2779" s="19"/>
      <c r="T2779" s="19">
        <f t="shared" ca="1" si="980"/>
        <v>2</v>
      </c>
      <c r="U2779" s="42"/>
      <c r="V2779" s="19">
        <f t="shared" ca="1" si="981"/>
        <v>3</v>
      </c>
      <c r="W2779" s="19">
        <f t="shared" ca="1" si="982"/>
        <v>6</v>
      </c>
      <c r="X2779" s="19">
        <f t="shared" ca="1" si="983"/>
        <v>2</v>
      </c>
      <c r="Y2779" s="19">
        <f t="shared" ca="1" si="984"/>
        <v>2</v>
      </c>
      <c r="Z2779" s="19">
        <f t="shared" ca="1" si="985"/>
        <v>4</v>
      </c>
      <c r="AA2779" s="19">
        <f t="shared" ca="1" si="986"/>
        <v>1</v>
      </c>
      <c r="AB2779" s="3"/>
      <c r="AE2779" s="1"/>
    </row>
    <row r="2780" spans="2:31" ht="15" x14ac:dyDescent="0.25">
      <c r="B2780" s="35">
        <f t="shared" ca="1" si="988"/>
        <v>5</v>
      </c>
      <c r="C2780" s="12">
        <f ca="1">IF(B2780="","",VLOOKUP(B2780,Tabelle2!$D$1:$E$37,2,0))</f>
        <v>1</v>
      </c>
      <c r="D2780" s="18" t="str">
        <f t="shared" ca="1" si="970"/>
        <v>W</v>
      </c>
      <c r="E2780" s="16" t="str">
        <f t="shared" ca="1" si="987"/>
        <v/>
      </c>
      <c r="F2780" s="19" t="str">
        <f t="shared" ca="1" si="989"/>
        <v>New</v>
      </c>
      <c r="G2780" s="38">
        <f t="shared" ca="1" si="990"/>
        <v>0</v>
      </c>
      <c r="H2780" s="38">
        <f t="shared" ca="1" si="971"/>
        <v>-20</v>
      </c>
      <c r="I2780" s="27">
        <f t="shared" ca="1" si="972"/>
        <v>3</v>
      </c>
      <c r="J2780" s="27">
        <f t="shared" ca="1" si="973"/>
        <v>1</v>
      </c>
      <c r="K2780" s="19">
        <f t="shared" ca="1" si="974"/>
        <v>1</v>
      </c>
      <c r="L2780" s="12">
        <f t="shared" ca="1" si="975"/>
        <v>3</v>
      </c>
      <c r="M2780" s="19">
        <f t="shared" ca="1" si="976"/>
        <v>6</v>
      </c>
      <c r="N2780" s="19" t="str">
        <f t="shared" ca="1" si="977"/>
        <v/>
      </c>
      <c r="O2780" s="24"/>
      <c r="P2780" s="40">
        <f t="shared" ca="1" si="978"/>
        <v>2</v>
      </c>
      <c r="Q2780" s="40"/>
      <c r="R2780" s="19">
        <f t="shared" ca="1" si="979"/>
        <v>1</v>
      </c>
      <c r="S2780" s="19"/>
      <c r="T2780" s="19">
        <f t="shared" ca="1" si="980"/>
        <v>6</v>
      </c>
      <c r="U2780" s="42"/>
      <c r="V2780" s="19">
        <f t="shared" ca="1" si="981"/>
        <v>1</v>
      </c>
      <c r="W2780" s="19">
        <f t="shared" ca="1" si="982"/>
        <v>3</v>
      </c>
      <c r="X2780" s="19">
        <f t="shared" ca="1" si="983"/>
        <v>6</v>
      </c>
      <c r="Y2780" s="19">
        <f t="shared" ca="1" si="984"/>
        <v>2</v>
      </c>
      <c r="Z2780" s="19">
        <f t="shared" ca="1" si="985"/>
        <v>2</v>
      </c>
      <c r="AA2780" s="19">
        <f t="shared" ca="1" si="986"/>
        <v>4</v>
      </c>
      <c r="AB2780" s="3"/>
      <c r="AE2780" s="1"/>
    </row>
    <row r="2781" spans="2:31" ht="15" x14ac:dyDescent="0.25">
      <c r="B2781" s="35">
        <f t="shared" ca="1" si="988"/>
        <v>17</v>
      </c>
      <c r="C2781" s="12">
        <f ca="1">IF(B2781="","",VLOOKUP(B2781,Tabelle2!$D$1:$E$37,2,0))</f>
        <v>3</v>
      </c>
      <c r="D2781" s="18" t="str">
        <f t="shared" ca="1" si="970"/>
        <v>L</v>
      </c>
      <c r="E2781" s="16" t="str">
        <f t="shared" ca="1" si="987"/>
        <v/>
      </c>
      <c r="F2781" s="19" t="str">
        <f t="shared" ca="1" si="989"/>
        <v/>
      </c>
      <c r="G2781" s="38">
        <f t="shared" ca="1" si="990"/>
        <v>0</v>
      </c>
      <c r="H2781" s="38">
        <f t="shared" ca="1" si="971"/>
        <v>-20</v>
      </c>
      <c r="I2781" s="27">
        <f t="shared" ca="1" si="972"/>
        <v>1</v>
      </c>
      <c r="J2781" s="27">
        <f t="shared" ca="1" si="973"/>
        <v>1</v>
      </c>
      <c r="K2781" s="19">
        <f t="shared" ca="1" si="974"/>
        <v>3</v>
      </c>
      <c r="L2781" s="12" t="str">
        <f t="shared" ca="1" si="975"/>
        <v/>
      </c>
      <c r="M2781" s="19" t="str">
        <f t="shared" ca="1" si="976"/>
        <v/>
      </c>
      <c r="N2781" s="19" t="str">
        <f t="shared" ca="1" si="977"/>
        <v/>
      </c>
      <c r="O2781" s="24"/>
      <c r="P2781" s="40">
        <f t="shared" ca="1" si="978"/>
        <v>1</v>
      </c>
      <c r="Q2781" s="40"/>
      <c r="R2781" s="19">
        <f t="shared" ca="1" si="979"/>
        <v>3</v>
      </c>
      <c r="S2781" s="19"/>
      <c r="T2781" s="19" t="str">
        <f t="shared" ca="1" si="980"/>
        <v/>
      </c>
      <c r="U2781" s="42"/>
      <c r="V2781" s="19">
        <f t="shared" ca="1" si="981"/>
        <v>3</v>
      </c>
      <c r="W2781" s="19" t="str">
        <f t="shared" ca="1" si="982"/>
        <v/>
      </c>
      <c r="X2781" s="19" t="str">
        <f t="shared" ca="1" si="983"/>
        <v/>
      </c>
      <c r="Y2781" s="19" t="str">
        <f t="shared" ca="1" si="984"/>
        <v/>
      </c>
      <c r="Z2781" s="19" t="str">
        <f t="shared" ca="1" si="985"/>
        <v/>
      </c>
      <c r="AA2781" s="19" t="str">
        <f t="shared" ca="1" si="986"/>
        <v/>
      </c>
      <c r="AB2781" s="3"/>
      <c r="AE2781" s="1"/>
    </row>
    <row r="2782" spans="2:31" ht="15" x14ac:dyDescent="0.25">
      <c r="B2782" s="35">
        <f t="shared" ca="1" si="988"/>
        <v>15</v>
      </c>
      <c r="C2782" s="12">
        <f ca="1">IF(B2782="","",VLOOKUP(B2782,Tabelle2!$D$1:$E$37,2,0))</f>
        <v>3</v>
      </c>
      <c r="D2782" s="18" t="str">
        <f t="shared" ca="1" si="970"/>
        <v>L</v>
      </c>
      <c r="E2782" s="16" t="str">
        <f t="shared" ca="1" si="987"/>
        <v/>
      </c>
      <c r="F2782" s="19" t="str">
        <f t="shared" ca="1" si="989"/>
        <v/>
      </c>
      <c r="G2782" s="38">
        <f t="shared" ca="1" si="990"/>
        <v>0</v>
      </c>
      <c r="H2782" s="38">
        <f t="shared" ca="1" si="971"/>
        <v>-20</v>
      </c>
      <c r="I2782" s="27">
        <f t="shared" ca="1" si="972"/>
        <v>1</v>
      </c>
      <c r="J2782" s="27">
        <f t="shared" ca="1" si="973"/>
        <v>1</v>
      </c>
      <c r="K2782" s="19">
        <f t="shared" ca="1" si="974"/>
        <v>3</v>
      </c>
      <c r="L2782" s="12" t="str">
        <f t="shared" ca="1" si="975"/>
        <v/>
      </c>
      <c r="M2782" s="19" t="str">
        <f t="shared" ca="1" si="976"/>
        <v/>
      </c>
      <c r="N2782" s="19" t="str">
        <f t="shared" ca="1" si="977"/>
        <v/>
      </c>
      <c r="O2782" s="24"/>
      <c r="P2782" s="40">
        <f t="shared" ca="1" si="978"/>
        <v>1</v>
      </c>
      <c r="Q2782" s="40"/>
      <c r="R2782" s="19">
        <f t="shared" ca="1" si="979"/>
        <v>3</v>
      </c>
      <c r="S2782" s="19"/>
      <c r="T2782" s="19" t="str">
        <f t="shared" ca="1" si="980"/>
        <v/>
      </c>
      <c r="U2782" s="42"/>
      <c r="V2782" s="19">
        <f t="shared" ca="1" si="981"/>
        <v>3</v>
      </c>
      <c r="W2782" s="19">
        <f t="shared" ca="1" si="982"/>
        <v>3</v>
      </c>
      <c r="X2782" s="19" t="str">
        <f t="shared" ca="1" si="983"/>
        <v/>
      </c>
      <c r="Y2782" s="19" t="str">
        <f t="shared" ca="1" si="984"/>
        <v/>
      </c>
      <c r="Z2782" s="19" t="str">
        <f t="shared" ca="1" si="985"/>
        <v/>
      </c>
      <c r="AA2782" s="19" t="str">
        <f t="shared" ca="1" si="986"/>
        <v/>
      </c>
      <c r="AB2782" s="3"/>
      <c r="AE2782" s="1"/>
    </row>
    <row r="2783" spans="2:31" ht="15" x14ac:dyDescent="0.25">
      <c r="B2783" s="35">
        <f t="shared" ca="1" si="988"/>
        <v>28</v>
      </c>
      <c r="C2783" s="12">
        <f ca="1">IF(B2783="","",VLOOKUP(B2783,Tabelle2!$D$1:$E$37,2,0))</f>
        <v>5</v>
      </c>
      <c r="D2783" s="18" t="str">
        <f t="shared" ca="1" si="970"/>
        <v>L</v>
      </c>
      <c r="E2783" s="16" t="str">
        <f t="shared" ca="1" si="987"/>
        <v/>
      </c>
      <c r="F2783" s="19" t="str">
        <f t="shared" ca="1" si="989"/>
        <v/>
      </c>
      <c r="G2783" s="38">
        <f t="shared" ca="1" si="990"/>
        <v>0</v>
      </c>
      <c r="H2783" s="38">
        <f t="shared" ca="1" si="971"/>
        <v>-20</v>
      </c>
      <c r="I2783" s="27">
        <f t="shared" ca="1" si="972"/>
        <v>2</v>
      </c>
      <c r="J2783" s="27">
        <f t="shared" ca="1" si="973"/>
        <v>1</v>
      </c>
      <c r="K2783" s="19">
        <f t="shared" ca="1" si="974"/>
        <v>5</v>
      </c>
      <c r="L2783" s="12">
        <f t="shared" ca="1" si="975"/>
        <v>3</v>
      </c>
      <c r="M2783" s="19" t="str">
        <f t="shared" ca="1" si="976"/>
        <v/>
      </c>
      <c r="N2783" s="19" t="str">
        <f t="shared" ca="1" si="977"/>
        <v/>
      </c>
      <c r="O2783" s="24"/>
      <c r="P2783" s="40">
        <f t="shared" ca="1" si="978"/>
        <v>2</v>
      </c>
      <c r="Q2783" s="40"/>
      <c r="R2783" s="19">
        <f t="shared" ca="1" si="979"/>
        <v>5</v>
      </c>
      <c r="S2783" s="19"/>
      <c r="T2783" s="19">
        <f t="shared" ca="1" si="980"/>
        <v>3</v>
      </c>
      <c r="U2783" s="42"/>
      <c r="V2783" s="19">
        <f t="shared" ca="1" si="981"/>
        <v>5</v>
      </c>
      <c r="W2783" s="19">
        <f t="shared" ca="1" si="982"/>
        <v>3</v>
      </c>
      <c r="X2783" s="19">
        <f t="shared" ca="1" si="983"/>
        <v>3</v>
      </c>
      <c r="Y2783" s="19" t="str">
        <f t="shared" ca="1" si="984"/>
        <v/>
      </c>
      <c r="Z2783" s="19" t="str">
        <f t="shared" ca="1" si="985"/>
        <v/>
      </c>
      <c r="AA2783" s="19" t="str">
        <f t="shared" ca="1" si="986"/>
        <v/>
      </c>
      <c r="AB2783" s="3"/>
      <c r="AE2783" s="1"/>
    </row>
    <row r="2784" spans="2:31" ht="15" x14ac:dyDescent="0.25">
      <c r="B2784" s="35">
        <f t="shared" ca="1" si="988"/>
        <v>23</v>
      </c>
      <c r="C2784" s="12">
        <f ca="1">IF(B2784="","",VLOOKUP(B2784,Tabelle2!$D$1:$E$37,2,0))</f>
        <v>4</v>
      </c>
      <c r="D2784" s="18" t="str">
        <f t="shared" ca="1" si="970"/>
        <v>W</v>
      </c>
      <c r="E2784" s="16" t="str">
        <f t="shared" ca="1" si="987"/>
        <v>W</v>
      </c>
      <c r="F2784" s="19" t="str">
        <f t="shared" ca="1" si="989"/>
        <v/>
      </c>
      <c r="G2784" s="38">
        <f t="shared" ca="1" si="990"/>
        <v>3</v>
      </c>
      <c r="H2784" s="38">
        <f t="shared" ca="1" si="971"/>
        <v>-17</v>
      </c>
      <c r="I2784" s="27">
        <f t="shared" ca="1" si="972"/>
        <v>3</v>
      </c>
      <c r="J2784" s="27">
        <f t="shared" ca="1" si="973"/>
        <v>1</v>
      </c>
      <c r="K2784" s="19">
        <f t="shared" ca="1" si="974"/>
        <v>4</v>
      </c>
      <c r="L2784" s="12">
        <f t="shared" ca="1" si="975"/>
        <v>5</v>
      </c>
      <c r="M2784" s="19">
        <f t="shared" ca="1" si="976"/>
        <v>3</v>
      </c>
      <c r="N2784" s="19" t="str">
        <f t="shared" ca="1" si="977"/>
        <v/>
      </c>
      <c r="O2784" s="24"/>
      <c r="P2784" s="40">
        <f t="shared" ca="1" si="978"/>
        <v>2</v>
      </c>
      <c r="Q2784" s="40"/>
      <c r="R2784" s="19">
        <f t="shared" ca="1" si="979"/>
        <v>4</v>
      </c>
      <c r="S2784" s="19"/>
      <c r="T2784" s="19">
        <f t="shared" ca="1" si="980"/>
        <v>3</v>
      </c>
      <c r="U2784" s="42"/>
      <c r="V2784" s="19">
        <f t="shared" ca="1" si="981"/>
        <v>4</v>
      </c>
      <c r="W2784" s="19">
        <f t="shared" ca="1" si="982"/>
        <v>5</v>
      </c>
      <c r="X2784" s="19">
        <f t="shared" ca="1" si="983"/>
        <v>3</v>
      </c>
      <c r="Y2784" s="19">
        <f t="shared" ca="1" si="984"/>
        <v>3</v>
      </c>
      <c r="Z2784" s="19" t="str">
        <f t="shared" ca="1" si="985"/>
        <v/>
      </c>
      <c r="AA2784" s="19" t="str">
        <f t="shared" ca="1" si="986"/>
        <v/>
      </c>
      <c r="AB2784" s="3"/>
      <c r="AE2784" s="1"/>
    </row>
    <row r="2785" spans="2:31" ht="15" x14ac:dyDescent="0.25">
      <c r="B2785" s="35">
        <f t="shared" ca="1" si="988"/>
        <v>27</v>
      </c>
      <c r="C2785" s="12">
        <f ca="1">IF(B2785="","",VLOOKUP(B2785,Tabelle2!$D$1:$E$37,2,0))</f>
        <v>5</v>
      </c>
      <c r="D2785" s="18" t="str">
        <f t="shared" ca="1" si="970"/>
        <v>L</v>
      </c>
      <c r="E2785" s="16" t="str">
        <f t="shared" ca="1" si="987"/>
        <v>L</v>
      </c>
      <c r="F2785" s="19" t="str">
        <f t="shared" ca="1" si="989"/>
        <v>l1</v>
      </c>
      <c r="G2785" s="38">
        <f t="shared" ca="1" si="990"/>
        <v>-3</v>
      </c>
      <c r="H2785" s="38">
        <f t="shared" ca="1" si="971"/>
        <v>-20</v>
      </c>
      <c r="I2785" s="27">
        <f t="shared" ca="1" si="972"/>
        <v>3</v>
      </c>
      <c r="J2785" s="27">
        <f t="shared" ca="1" si="973"/>
        <v>1</v>
      </c>
      <c r="K2785" s="19">
        <f t="shared" ca="1" si="974"/>
        <v>4</v>
      </c>
      <c r="L2785" s="12">
        <f t="shared" ca="1" si="975"/>
        <v>5</v>
      </c>
      <c r="M2785" s="19">
        <f t="shared" ca="1" si="976"/>
        <v>3</v>
      </c>
      <c r="N2785" s="19" t="str">
        <f t="shared" ca="1" si="977"/>
        <v/>
      </c>
      <c r="O2785" s="24"/>
      <c r="P2785" s="40">
        <f t="shared" ca="1" si="978"/>
        <v>2</v>
      </c>
      <c r="Q2785" s="40"/>
      <c r="R2785" s="19">
        <f t="shared" ca="1" si="979"/>
        <v>5</v>
      </c>
      <c r="S2785" s="19"/>
      <c r="T2785" s="19">
        <f t="shared" ca="1" si="980"/>
        <v>3</v>
      </c>
      <c r="U2785" s="42"/>
      <c r="V2785" s="19">
        <f t="shared" ca="1" si="981"/>
        <v>5</v>
      </c>
      <c r="W2785" s="19">
        <f t="shared" ca="1" si="982"/>
        <v>4</v>
      </c>
      <c r="X2785" s="19">
        <f t="shared" ca="1" si="983"/>
        <v>5</v>
      </c>
      <c r="Y2785" s="19">
        <f t="shared" ca="1" si="984"/>
        <v>3</v>
      </c>
      <c r="Z2785" s="19">
        <f t="shared" ca="1" si="985"/>
        <v>3</v>
      </c>
      <c r="AA2785" s="19" t="str">
        <f t="shared" ca="1" si="986"/>
        <v/>
      </c>
      <c r="AB2785" s="3"/>
      <c r="AE2785" s="1"/>
    </row>
    <row r="2786" spans="2:31" ht="15" x14ac:dyDescent="0.25">
      <c r="B2786" s="35">
        <f t="shared" ca="1" si="988"/>
        <v>12</v>
      </c>
      <c r="C2786" s="12">
        <f ca="1">IF(B2786="","",VLOOKUP(B2786,Tabelle2!$D$1:$E$37,2,0))</f>
        <v>2</v>
      </c>
      <c r="D2786" s="18" t="str">
        <f t="shared" ca="1" si="970"/>
        <v>W</v>
      </c>
      <c r="E2786" s="16" t="str">
        <f t="shared" ca="1" si="987"/>
        <v>w</v>
      </c>
      <c r="F2786" s="19" t="str">
        <f t="shared" ca="1" si="989"/>
        <v/>
      </c>
      <c r="G2786" s="38">
        <f t="shared" ca="1" si="990"/>
        <v>2</v>
      </c>
      <c r="H2786" s="38">
        <f t="shared" ca="1" si="971"/>
        <v>-18</v>
      </c>
      <c r="I2786" s="27">
        <f t="shared" ca="1" si="972"/>
        <v>4</v>
      </c>
      <c r="J2786" s="27" t="str">
        <f t="shared" ca="1" si="973"/>
        <v/>
      </c>
      <c r="K2786" s="19">
        <f t="shared" ca="1" si="974"/>
        <v>4</v>
      </c>
      <c r="L2786" s="12">
        <f t="shared" ca="1" si="975"/>
        <v>5</v>
      </c>
      <c r="M2786" s="19">
        <f t="shared" ca="1" si="976"/>
        <v>3</v>
      </c>
      <c r="N2786" s="19">
        <f t="shared" ca="1" si="977"/>
        <v>2</v>
      </c>
      <c r="O2786" s="24"/>
      <c r="P2786" s="40">
        <f t="shared" ca="1" si="978"/>
        <v>2</v>
      </c>
      <c r="Q2786" s="40"/>
      <c r="R2786" s="19">
        <f t="shared" ca="1" si="979"/>
        <v>2</v>
      </c>
      <c r="S2786" s="19"/>
      <c r="T2786" s="19">
        <f t="shared" ca="1" si="980"/>
        <v>4</v>
      </c>
      <c r="U2786" s="42"/>
      <c r="V2786" s="19">
        <f t="shared" ca="1" si="981"/>
        <v>2</v>
      </c>
      <c r="W2786" s="19">
        <f t="shared" ca="1" si="982"/>
        <v>5</v>
      </c>
      <c r="X2786" s="19">
        <f t="shared" ca="1" si="983"/>
        <v>4</v>
      </c>
      <c r="Y2786" s="19">
        <f t="shared" ca="1" si="984"/>
        <v>5</v>
      </c>
      <c r="Z2786" s="19">
        <f t="shared" ca="1" si="985"/>
        <v>3</v>
      </c>
      <c r="AA2786" s="19">
        <f t="shared" ca="1" si="986"/>
        <v>3</v>
      </c>
      <c r="AB2786" s="3"/>
      <c r="AE2786" s="1"/>
    </row>
    <row r="2787" spans="2:31" ht="15" x14ac:dyDescent="0.25">
      <c r="B2787" s="35">
        <f t="shared" ca="1" si="988"/>
        <v>28</v>
      </c>
      <c r="C2787" s="12">
        <f ca="1">IF(B2787="","",VLOOKUP(B2787,Tabelle2!$D$1:$E$37,2,0))</f>
        <v>5</v>
      </c>
      <c r="D2787" s="18" t="str">
        <f t="shared" ca="1" si="970"/>
        <v>W</v>
      </c>
      <c r="E2787" s="16" t="str">
        <f t="shared" ca="1" si="987"/>
        <v>W</v>
      </c>
      <c r="F2787" s="19" t="str">
        <f t="shared" ca="1" si="989"/>
        <v/>
      </c>
      <c r="G2787" s="38">
        <f t="shared" ca="1" si="990"/>
        <v>3</v>
      </c>
      <c r="H2787" s="38">
        <f t="shared" ca="1" si="971"/>
        <v>-15</v>
      </c>
      <c r="I2787" s="27">
        <f t="shared" ca="1" si="972"/>
        <v>3</v>
      </c>
      <c r="J2787" s="27" t="str">
        <f t="shared" ca="1" si="973"/>
        <v/>
      </c>
      <c r="K2787" s="19">
        <f t="shared" ca="1" si="974"/>
        <v>4</v>
      </c>
      <c r="L2787" s="12">
        <f t="shared" ca="1" si="975"/>
        <v>5</v>
      </c>
      <c r="M2787" s="19">
        <f t="shared" ca="1" si="976"/>
        <v>3</v>
      </c>
      <c r="N2787" s="19" t="str">
        <f t="shared" ca="1" si="977"/>
        <v/>
      </c>
      <c r="O2787" s="24"/>
      <c r="P2787" s="40">
        <f t="shared" ca="1" si="978"/>
        <v>2</v>
      </c>
      <c r="Q2787" s="40"/>
      <c r="R2787" s="19">
        <f t="shared" ca="1" si="979"/>
        <v>5</v>
      </c>
      <c r="S2787" s="19"/>
      <c r="T2787" s="19">
        <f t="shared" ca="1" si="980"/>
        <v>4</v>
      </c>
      <c r="U2787" s="42"/>
      <c r="V2787" s="19">
        <f t="shared" ca="1" si="981"/>
        <v>5</v>
      </c>
      <c r="W2787" s="19">
        <f t="shared" ca="1" si="982"/>
        <v>2</v>
      </c>
      <c r="X2787" s="19">
        <f t="shared" ca="1" si="983"/>
        <v>5</v>
      </c>
      <c r="Y2787" s="19">
        <f t="shared" ca="1" si="984"/>
        <v>4</v>
      </c>
      <c r="Z2787" s="19">
        <f t="shared" ca="1" si="985"/>
        <v>5</v>
      </c>
      <c r="AA2787" s="19">
        <f t="shared" ca="1" si="986"/>
        <v>3</v>
      </c>
      <c r="AB2787" s="3"/>
      <c r="AE2787" s="1"/>
    </row>
    <row r="2788" spans="2:31" ht="15" x14ac:dyDescent="0.25">
      <c r="B2788" s="35">
        <f t="shared" ca="1" si="988"/>
        <v>17</v>
      </c>
      <c r="C2788" s="12">
        <f ca="1">IF(B2788="","",VLOOKUP(B2788,Tabelle2!$D$1:$E$37,2,0))</f>
        <v>3</v>
      </c>
      <c r="D2788" s="18" t="str">
        <f t="shared" ca="1" si="970"/>
        <v>W</v>
      </c>
      <c r="E2788" s="16" t="str">
        <f t="shared" ca="1" si="987"/>
        <v>W</v>
      </c>
      <c r="F2788" s="19" t="str">
        <f t="shared" ca="1" si="989"/>
        <v/>
      </c>
      <c r="G2788" s="38">
        <f t="shared" ca="1" si="990"/>
        <v>3</v>
      </c>
      <c r="H2788" s="38">
        <f t="shared" ca="1" si="971"/>
        <v>-12</v>
      </c>
      <c r="I2788" s="27">
        <f t="shared" ca="1" si="972"/>
        <v>3</v>
      </c>
      <c r="J2788" s="27" t="str">
        <f t="shared" ca="1" si="973"/>
        <v/>
      </c>
      <c r="K2788" s="19">
        <f t="shared" ca="1" si="974"/>
        <v>4</v>
      </c>
      <c r="L2788" s="12">
        <f t="shared" ca="1" si="975"/>
        <v>5</v>
      </c>
      <c r="M2788" s="19">
        <f t="shared" ca="1" si="976"/>
        <v>3</v>
      </c>
      <c r="N2788" s="19" t="str">
        <f t="shared" ca="1" si="977"/>
        <v/>
      </c>
      <c r="O2788" s="24"/>
      <c r="P2788" s="40">
        <f t="shared" ca="1" si="978"/>
        <v>2</v>
      </c>
      <c r="Q2788" s="40"/>
      <c r="R2788" s="19">
        <f t="shared" ca="1" si="979"/>
        <v>3</v>
      </c>
      <c r="S2788" s="19"/>
      <c r="T2788" s="19">
        <f t="shared" ca="1" si="980"/>
        <v>2</v>
      </c>
      <c r="U2788" s="42"/>
      <c r="V2788" s="19">
        <f t="shared" ca="1" si="981"/>
        <v>3</v>
      </c>
      <c r="W2788" s="19">
        <f t="shared" ca="1" si="982"/>
        <v>5</v>
      </c>
      <c r="X2788" s="19">
        <f t="shared" ca="1" si="983"/>
        <v>2</v>
      </c>
      <c r="Y2788" s="19">
        <f t="shared" ca="1" si="984"/>
        <v>5</v>
      </c>
      <c r="Z2788" s="19">
        <f t="shared" ca="1" si="985"/>
        <v>4</v>
      </c>
      <c r="AA2788" s="19">
        <f t="shared" ca="1" si="986"/>
        <v>5</v>
      </c>
      <c r="AB2788" s="3"/>
      <c r="AE2788" s="1"/>
    </row>
    <row r="2789" spans="2:31" ht="15" x14ac:dyDescent="0.25">
      <c r="B2789" s="35">
        <f t="shared" ca="1" si="988"/>
        <v>21</v>
      </c>
      <c r="C2789" s="12">
        <f ca="1">IF(B2789="","",VLOOKUP(B2789,Tabelle2!$D$1:$E$37,2,0))</f>
        <v>4</v>
      </c>
      <c r="D2789" s="18" t="str">
        <f t="shared" ca="1" si="970"/>
        <v>W</v>
      </c>
      <c r="E2789" s="16" t="str">
        <f t="shared" ca="1" si="987"/>
        <v>W</v>
      </c>
      <c r="F2789" s="19" t="str">
        <f t="shared" ca="1" si="989"/>
        <v/>
      </c>
      <c r="G2789" s="38">
        <f t="shared" ca="1" si="990"/>
        <v>3</v>
      </c>
      <c r="H2789" s="38">
        <f t="shared" ca="1" si="971"/>
        <v>-9</v>
      </c>
      <c r="I2789" s="27">
        <f t="shared" ca="1" si="972"/>
        <v>3</v>
      </c>
      <c r="J2789" s="27" t="str">
        <f t="shared" ca="1" si="973"/>
        <v/>
      </c>
      <c r="K2789" s="19">
        <f t="shared" ca="1" si="974"/>
        <v>4</v>
      </c>
      <c r="L2789" s="12">
        <f t="shared" ca="1" si="975"/>
        <v>5</v>
      </c>
      <c r="M2789" s="19">
        <f t="shared" ca="1" si="976"/>
        <v>3</v>
      </c>
      <c r="N2789" s="19" t="str">
        <f t="shared" ca="1" si="977"/>
        <v/>
      </c>
      <c r="O2789" s="24"/>
      <c r="P2789" s="40">
        <f t="shared" ca="1" si="978"/>
        <v>2</v>
      </c>
      <c r="Q2789" s="40"/>
      <c r="R2789" s="19">
        <f t="shared" ca="1" si="979"/>
        <v>4</v>
      </c>
      <c r="S2789" s="19"/>
      <c r="T2789" s="19">
        <f t="shared" ca="1" si="980"/>
        <v>5</v>
      </c>
      <c r="U2789" s="42"/>
      <c r="V2789" s="19">
        <f t="shared" ca="1" si="981"/>
        <v>4</v>
      </c>
      <c r="W2789" s="19">
        <f t="shared" ca="1" si="982"/>
        <v>3</v>
      </c>
      <c r="X2789" s="19">
        <f t="shared" ca="1" si="983"/>
        <v>5</v>
      </c>
      <c r="Y2789" s="19">
        <f t="shared" ca="1" si="984"/>
        <v>2</v>
      </c>
      <c r="Z2789" s="19">
        <f t="shared" ca="1" si="985"/>
        <v>5</v>
      </c>
      <c r="AA2789" s="19">
        <f t="shared" ca="1" si="986"/>
        <v>4</v>
      </c>
      <c r="AB2789" s="3"/>
      <c r="AE2789" s="1"/>
    </row>
    <row r="2790" spans="2:31" ht="15" x14ac:dyDescent="0.25">
      <c r="B2790" s="35">
        <f t="shared" ca="1" si="988"/>
        <v>22</v>
      </c>
      <c r="C2790" s="12">
        <f ca="1">IF(B2790="","",VLOOKUP(B2790,Tabelle2!$D$1:$E$37,2,0))</f>
        <v>4</v>
      </c>
      <c r="D2790" s="18" t="str">
        <f t="shared" ca="1" si="970"/>
        <v>W</v>
      </c>
      <c r="E2790" s="16" t="str">
        <f t="shared" ca="1" si="987"/>
        <v>W</v>
      </c>
      <c r="F2790" s="19" t="str">
        <f t="shared" ca="1" si="989"/>
        <v/>
      </c>
      <c r="G2790" s="38">
        <f t="shared" ca="1" si="990"/>
        <v>3</v>
      </c>
      <c r="H2790" s="38">
        <f t="shared" ca="1" si="971"/>
        <v>-6</v>
      </c>
      <c r="I2790" s="27">
        <f t="shared" ca="1" si="972"/>
        <v>3</v>
      </c>
      <c r="J2790" s="27" t="str">
        <f t="shared" ca="1" si="973"/>
        <v/>
      </c>
      <c r="K2790" s="19">
        <f t="shared" ca="1" si="974"/>
        <v>4</v>
      </c>
      <c r="L2790" s="12">
        <f t="shared" ca="1" si="975"/>
        <v>5</v>
      </c>
      <c r="M2790" s="19">
        <f t="shared" ca="1" si="976"/>
        <v>3</v>
      </c>
      <c r="N2790" s="19" t="str">
        <f t="shared" ca="1" si="977"/>
        <v/>
      </c>
      <c r="O2790" s="24"/>
      <c r="P2790" s="40">
        <f t="shared" ca="1" si="978"/>
        <v>2</v>
      </c>
      <c r="Q2790" s="40"/>
      <c r="R2790" s="19">
        <f t="shared" ca="1" si="979"/>
        <v>4</v>
      </c>
      <c r="S2790" s="19"/>
      <c r="T2790" s="19">
        <f t="shared" ca="1" si="980"/>
        <v>3</v>
      </c>
      <c r="U2790" s="42"/>
      <c r="V2790" s="19">
        <f t="shared" ca="1" si="981"/>
        <v>4</v>
      </c>
      <c r="W2790" s="19">
        <f t="shared" ca="1" si="982"/>
        <v>4</v>
      </c>
      <c r="X2790" s="19">
        <f t="shared" ca="1" si="983"/>
        <v>3</v>
      </c>
      <c r="Y2790" s="19">
        <f t="shared" ca="1" si="984"/>
        <v>5</v>
      </c>
      <c r="Z2790" s="19">
        <f t="shared" ca="1" si="985"/>
        <v>2</v>
      </c>
      <c r="AA2790" s="19">
        <f t="shared" ca="1" si="986"/>
        <v>5</v>
      </c>
      <c r="AB2790" s="3"/>
      <c r="AE2790" s="1"/>
    </row>
    <row r="2791" spans="2:31" ht="15" x14ac:dyDescent="0.25">
      <c r="B2791" s="35">
        <f t="shared" ca="1" si="988"/>
        <v>29</v>
      </c>
      <c r="C2791" s="12">
        <f ca="1">IF(B2791="","",VLOOKUP(B2791,Tabelle2!$D$1:$E$37,2,0))</f>
        <v>5</v>
      </c>
      <c r="D2791" s="18" t="str">
        <f t="shared" ca="1" si="970"/>
        <v>W</v>
      </c>
      <c r="E2791" s="16" t="str">
        <f t="shared" ca="1" si="987"/>
        <v>W</v>
      </c>
      <c r="F2791" s="19" t="str">
        <f t="shared" ca="1" si="989"/>
        <v/>
      </c>
      <c r="G2791" s="38">
        <f t="shared" ca="1" si="990"/>
        <v>3</v>
      </c>
      <c r="H2791" s="38">
        <f t="shared" ca="1" si="971"/>
        <v>-3</v>
      </c>
      <c r="I2791" s="27">
        <f t="shared" ca="1" si="972"/>
        <v>3</v>
      </c>
      <c r="J2791" s="27" t="str">
        <f t="shared" ca="1" si="973"/>
        <v/>
      </c>
      <c r="K2791" s="19">
        <f t="shared" ca="1" si="974"/>
        <v>4</v>
      </c>
      <c r="L2791" s="12">
        <f t="shared" ca="1" si="975"/>
        <v>5</v>
      </c>
      <c r="M2791" s="19">
        <f t="shared" ca="1" si="976"/>
        <v>3</v>
      </c>
      <c r="N2791" s="19" t="str">
        <f t="shared" ca="1" si="977"/>
        <v/>
      </c>
      <c r="O2791" s="24"/>
      <c r="P2791" s="40">
        <f t="shared" ca="1" si="978"/>
        <v>2</v>
      </c>
      <c r="Q2791" s="40"/>
      <c r="R2791" s="19">
        <f t="shared" ca="1" si="979"/>
        <v>5</v>
      </c>
      <c r="S2791" s="19"/>
      <c r="T2791" s="19">
        <f t="shared" ca="1" si="980"/>
        <v>4</v>
      </c>
      <c r="U2791" s="42"/>
      <c r="V2791" s="19">
        <f t="shared" ca="1" si="981"/>
        <v>5</v>
      </c>
      <c r="W2791" s="19">
        <f t="shared" ca="1" si="982"/>
        <v>4</v>
      </c>
      <c r="X2791" s="19">
        <f t="shared" ca="1" si="983"/>
        <v>4</v>
      </c>
      <c r="Y2791" s="19">
        <f t="shared" ca="1" si="984"/>
        <v>3</v>
      </c>
      <c r="Z2791" s="19">
        <f t="shared" ca="1" si="985"/>
        <v>5</v>
      </c>
      <c r="AA2791" s="19">
        <f t="shared" ca="1" si="986"/>
        <v>2</v>
      </c>
      <c r="AB2791" s="3"/>
      <c r="AE2791" s="1"/>
    </row>
    <row r="2792" spans="2:31" ht="15" x14ac:dyDescent="0.25">
      <c r="B2792" s="35">
        <f t="shared" ca="1" si="988"/>
        <v>20</v>
      </c>
      <c r="C2792" s="12">
        <f ca="1">IF(B2792="","",VLOOKUP(B2792,Tabelle2!$D$1:$E$37,2,0))</f>
        <v>4</v>
      </c>
      <c r="D2792" s="18" t="str">
        <f t="shared" ca="1" si="970"/>
        <v>W</v>
      </c>
      <c r="E2792" s="16" t="str">
        <f t="shared" ca="1" si="987"/>
        <v>W</v>
      </c>
      <c r="F2792" s="19" t="str">
        <f t="shared" ca="1" si="989"/>
        <v/>
      </c>
      <c r="G2792" s="38">
        <f t="shared" ca="1" si="990"/>
        <v>3</v>
      </c>
      <c r="H2792" s="38">
        <f t="shared" ca="1" si="971"/>
        <v>0</v>
      </c>
      <c r="I2792" s="27">
        <f t="shared" ca="1" si="972"/>
        <v>3</v>
      </c>
      <c r="J2792" s="27" t="str">
        <f t="shared" ca="1" si="973"/>
        <v/>
      </c>
      <c r="K2792" s="19">
        <f t="shared" ca="1" si="974"/>
        <v>4</v>
      </c>
      <c r="L2792" s="12">
        <f t="shared" ca="1" si="975"/>
        <v>5</v>
      </c>
      <c r="M2792" s="19">
        <f t="shared" ca="1" si="976"/>
        <v>3</v>
      </c>
      <c r="N2792" s="19" t="str">
        <f t="shared" ca="1" si="977"/>
        <v/>
      </c>
      <c r="O2792" s="24"/>
      <c r="P2792" s="40">
        <f t="shared" ca="1" si="978"/>
        <v>2</v>
      </c>
      <c r="Q2792" s="40"/>
      <c r="R2792" s="19">
        <f t="shared" ca="1" si="979"/>
        <v>4</v>
      </c>
      <c r="S2792" s="19"/>
      <c r="T2792" s="19">
        <f t="shared" ca="1" si="980"/>
        <v>3</v>
      </c>
      <c r="U2792" s="42"/>
      <c r="V2792" s="19">
        <f t="shared" ca="1" si="981"/>
        <v>4</v>
      </c>
      <c r="W2792" s="19">
        <f t="shared" ca="1" si="982"/>
        <v>5</v>
      </c>
      <c r="X2792" s="19">
        <f t="shared" ca="1" si="983"/>
        <v>4</v>
      </c>
      <c r="Y2792" s="19">
        <f t="shared" ca="1" si="984"/>
        <v>4</v>
      </c>
      <c r="Z2792" s="19">
        <f t="shared" ca="1" si="985"/>
        <v>3</v>
      </c>
      <c r="AA2792" s="19">
        <f t="shared" ca="1" si="986"/>
        <v>5</v>
      </c>
      <c r="AB2792" s="3"/>
      <c r="AE2792" s="1"/>
    </row>
    <row r="2793" spans="2:31" ht="15" x14ac:dyDescent="0.25">
      <c r="B2793" s="35">
        <f t="shared" ca="1" si="988"/>
        <v>16</v>
      </c>
      <c r="C2793" s="12">
        <f ca="1">IF(B2793="","",VLOOKUP(B2793,Tabelle2!$D$1:$E$37,2,0))</f>
        <v>3</v>
      </c>
      <c r="D2793" s="18" t="str">
        <f t="shared" ca="1" si="970"/>
        <v>L</v>
      </c>
      <c r="E2793" s="16" t="str">
        <f t="shared" ca="1" si="987"/>
        <v>L</v>
      </c>
      <c r="F2793" s="19" t="str">
        <f t="shared" ca="1" si="989"/>
        <v>l1</v>
      </c>
      <c r="G2793" s="38">
        <f t="shared" ca="1" si="990"/>
        <v>-3</v>
      </c>
      <c r="H2793" s="38">
        <f t="shared" ca="1" si="971"/>
        <v>-3</v>
      </c>
      <c r="I2793" s="27">
        <f t="shared" ca="1" si="972"/>
        <v>3</v>
      </c>
      <c r="J2793" s="27" t="str">
        <f t="shared" ca="1" si="973"/>
        <v/>
      </c>
      <c r="K2793" s="19">
        <f t="shared" ca="1" si="974"/>
        <v>4</v>
      </c>
      <c r="L2793" s="12">
        <f t="shared" ca="1" si="975"/>
        <v>5</v>
      </c>
      <c r="M2793" s="19">
        <f t="shared" ca="1" si="976"/>
        <v>3</v>
      </c>
      <c r="N2793" s="19" t="str">
        <f t="shared" ca="1" si="977"/>
        <v/>
      </c>
      <c r="O2793" s="24"/>
      <c r="P2793" s="40">
        <f t="shared" ca="1" si="978"/>
        <v>2</v>
      </c>
      <c r="Q2793" s="40"/>
      <c r="R2793" s="19">
        <f t="shared" ca="1" si="979"/>
        <v>3</v>
      </c>
      <c r="S2793" s="19"/>
      <c r="T2793" s="19">
        <f t="shared" ca="1" si="980"/>
        <v>5</v>
      </c>
      <c r="U2793" s="42"/>
      <c r="V2793" s="19">
        <f t="shared" ca="1" si="981"/>
        <v>3</v>
      </c>
      <c r="W2793" s="19">
        <f t="shared" ca="1" si="982"/>
        <v>4</v>
      </c>
      <c r="X2793" s="19">
        <f t="shared" ca="1" si="983"/>
        <v>5</v>
      </c>
      <c r="Y2793" s="19">
        <f t="shared" ca="1" si="984"/>
        <v>4</v>
      </c>
      <c r="Z2793" s="19">
        <f t="shared" ca="1" si="985"/>
        <v>4</v>
      </c>
      <c r="AA2793" s="19">
        <f t="shared" ca="1" si="986"/>
        <v>3</v>
      </c>
      <c r="AB2793" s="3"/>
      <c r="AE2793" s="1"/>
    </row>
    <row r="2794" spans="2:31" ht="15" x14ac:dyDescent="0.25">
      <c r="B2794" s="35">
        <f t="shared" ca="1" si="988"/>
        <v>5</v>
      </c>
      <c r="C2794" s="12">
        <f ca="1">IF(B2794="","",VLOOKUP(B2794,Tabelle2!$D$1:$E$37,2,0))</f>
        <v>1</v>
      </c>
      <c r="D2794" s="18" t="str">
        <f t="shared" ca="1" si="970"/>
        <v>W</v>
      </c>
      <c r="E2794" s="16" t="str">
        <f t="shared" ca="1" si="987"/>
        <v>w</v>
      </c>
      <c r="F2794" s="19" t="str">
        <f t="shared" ca="1" si="989"/>
        <v/>
      </c>
      <c r="G2794" s="38">
        <f t="shared" ca="1" si="990"/>
        <v>2</v>
      </c>
      <c r="H2794" s="38">
        <f t="shared" ca="1" si="971"/>
        <v>-1</v>
      </c>
      <c r="I2794" s="27">
        <f t="shared" ca="1" si="972"/>
        <v>4</v>
      </c>
      <c r="J2794" s="27" t="str">
        <f t="shared" ca="1" si="973"/>
        <v/>
      </c>
      <c r="K2794" s="19">
        <f t="shared" ca="1" si="974"/>
        <v>4</v>
      </c>
      <c r="L2794" s="12">
        <f t="shared" ca="1" si="975"/>
        <v>5</v>
      </c>
      <c r="M2794" s="19">
        <f t="shared" ca="1" si="976"/>
        <v>3</v>
      </c>
      <c r="N2794" s="19">
        <f t="shared" ca="1" si="977"/>
        <v>1</v>
      </c>
      <c r="O2794" s="24"/>
      <c r="P2794" s="40">
        <f t="shared" ca="1" si="978"/>
        <v>2</v>
      </c>
      <c r="Q2794" s="40"/>
      <c r="R2794" s="19">
        <f t="shared" ca="1" si="979"/>
        <v>1</v>
      </c>
      <c r="S2794" s="19"/>
      <c r="T2794" s="19">
        <f t="shared" ca="1" si="980"/>
        <v>4</v>
      </c>
      <c r="U2794" s="42"/>
      <c r="V2794" s="19">
        <f t="shared" ca="1" si="981"/>
        <v>1</v>
      </c>
      <c r="W2794" s="19">
        <f t="shared" ca="1" si="982"/>
        <v>3</v>
      </c>
      <c r="X2794" s="19">
        <f t="shared" ca="1" si="983"/>
        <v>4</v>
      </c>
      <c r="Y2794" s="19">
        <f t="shared" ca="1" si="984"/>
        <v>5</v>
      </c>
      <c r="Z2794" s="19">
        <f t="shared" ca="1" si="985"/>
        <v>4</v>
      </c>
      <c r="AA2794" s="19">
        <f t="shared" ca="1" si="986"/>
        <v>4</v>
      </c>
      <c r="AB2794" s="3"/>
      <c r="AE2794" s="1"/>
    </row>
    <row r="2795" spans="2:31" ht="15" x14ac:dyDescent="0.25">
      <c r="B2795" s="35">
        <f t="shared" ca="1" si="988"/>
        <v>1</v>
      </c>
      <c r="C2795" s="12">
        <f ca="1">IF(B2795="","",VLOOKUP(B2795,Tabelle2!$D$1:$E$37,2,0))</f>
        <v>1</v>
      </c>
      <c r="D2795" s="18" t="str">
        <f t="shared" ca="1" si="970"/>
        <v>L</v>
      </c>
      <c r="E2795" s="16" t="str">
        <f t="shared" ca="1" si="987"/>
        <v>L</v>
      </c>
      <c r="F2795" s="19" t="str">
        <f t="shared" ca="1" si="989"/>
        <v>l1</v>
      </c>
      <c r="G2795" s="38">
        <f t="shared" ca="1" si="990"/>
        <v>-3</v>
      </c>
      <c r="H2795" s="38">
        <f t="shared" ca="1" si="971"/>
        <v>-4</v>
      </c>
      <c r="I2795" s="27">
        <f t="shared" ca="1" si="972"/>
        <v>3</v>
      </c>
      <c r="J2795" s="27" t="str">
        <f t="shared" ca="1" si="973"/>
        <v/>
      </c>
      <c r="K2795" s="19">
        <f t="shared" ca="1" si="974"/>
        <v>4</v>
      </c>
      <c r="L2795" s="12">
        <f t="shared" ca="1" si="975"/>
        <v>5</v>
      </c>
      <c r="M2795" s="19">
        <f t="shared" ca="1" si="976"/>
        <v>3</v>
      </c>
      <c r="N2795" s="19" t="str">
        <f t="shared" ca="1" si="977"/>
        <v/>
      </c>
      <c r="O2795" s="24"/>
      <c r="P2795" s="40">
        <f t="shared" ca="1" si="978"/>
        <v>2</v>
      </c>
      <c r="Q2795" s="40"/>
      <c r="R2795" s="19">
        <f t="shared" ca="1" si="979"/>
        <v>1</v>
      </c>
      <c r="S2795" s="19"/>
      <c r="T2795" s="19">
        <f t="shared" ca="1" si="980"/>
        <v>3</v>
      </c>
      <c r="U2795" s="42"/>
      <c r="V2795" s="19">
        <f t="shared" ca="1" si="981"/>
        <v>1</v>
      </c>
      <c r="W2795" s="19">
        <f t="shared" ca="1" si="982"/>
        <v>1</v>
      </c>
      <c r="X2795" s="19">
        <f t="shared" ca="1" si="983"/>
        <v>3</v>
      </c>
      <c r="Y2795" s="19">
        <f t="shared" ca="1" si="984"/>
        <v>4</v>
      </c>
      <c r="Z2795" s="19">
        <f t="shared" ca="1" si="985"/>
        <v>5</v>
      </c>
      <c r="AA2795" s="19">
        <f t="shared" ca="1" si="986"/>
        <v>4</v>
      </c>
      <c r="AB2795" s="3"/>
      <c r="AE2795" s="1"/>
    </row>
    <row r="2796" spans="2:31" ht="15" x14ac:dyDescent="0.25">
      <c r="B2796" s="35">
        <f t="shared" ca="1" si="988"/>
        <v>11</v>
      </c>
      <c r="C2796" s="12">
        <f ca="1">IF(B2796="","",VLOOKUP(B2796,Tabelle2!$D$1:$E$37,2,0))</f>
        <v>2</v>
      </c>
      <c r="D2796" s="18" t="str">
        <f t="shared" ca="1" si="970"/>
        <v>L</v>
      </c>
      <c r="E2796" s="16" t="str">
        <f t="shared" ca="1" si="987"/>
        <v>L</v>
      </c>
      <c r="F2796" s="19" t="str">
        <f t="shared" ca="1" si="989"/>
        <v>L2</v>
      </c>
      <c r="G2796" s="38">
        <f t="shared" ca="1" si="990"/>
        <v>-4</v>
      </c>
      <c r="H2796" s="38">
        <f t="shared" ca="1" si="971"/>
        <v>-8</v>
      </c>
      <c r="I2796" s="27">
        <f t="shared" ca="1" si="972"/>
        <v>4</v>
      </c>
      <c r="J2796" s="27" t="str">
        <f t="shared" ca="1" si="973"/>
        <v/>
      </c>
      <c r="K2796" s="19">
        <f t="shared" ca="1" si="974"/>
        <v>4</v>
      </c>
      <c r="L2796" s="12">
        <f t="shared" ca="1" si="975"/>
        <v>5</v>
      </c>
      <c r="M2796" s="19">
        <f t="shared" ca="1" si="976"/>
        <v>3</v>
      </c>
      <c r="N2796" s="19">
        <f t="shared" ca="1" si="977"/>
        <v>2</v>
      </c>
      <c r="O2796" s="24"/>
      <c r="P2796" s="40">
        <f t="shared" ca="1" si="978"/>
        <v>2</v>
      </c>
      <c r="Q2796" s="40"/>
      <c r="R2796" s="19">
        <f t="shared" ca="1" si="979"/>
        <v>2</v>
      </c>
      <c r="S2796" s="19"/>
      <c r="T2796" s="19">
        <f t="shared" ca="1" si="980"/>
        <v>1</v>
      </c>
      <c r="U2796" s="42"/>
      <c r="V2796" s="19">
        <f t="shared" ca="1" si="981"/>
        <v>2</v>
      </c>
      <c r="W2796" s="19">
        <f t="shared" ca="1" si="982"/>
        <v>1</v>
      </c>
      <c r="X2796" s="19">
        <f t="shared" ca="1" si="983"/>
        <v>1</v>
      </c>
      <c r="Y2796" s="19">
        <f t="shared" ca="1" si="984"/>
        <v>3</v>
      </c>
      <c r="Z2796" s="19">
        <f t="shared" ca="1" si="985"/>
        <v>4</v>
      </c>
      <c r="AA2796" s="19">
        <f t="shared" ca="1" si="986"/>
        <v>5</v>
      </c>
      <c r="AB2796" s="3"/>
      <c r="AE2796" s="1"/>
    </row>
    <row r="2797" spans="2:31" ht="15" x14ac:dyDescent="0.25">
      <c r="B2797" s="35">
        <f t="shared" ca="1" si="988"/>
        <v>32</v>
      </c>
      <c r="C2797" s="12">
        <f ca="1">IF(B2797="","",VLOOKUP(B2797,Tabelle2!$D$1:$E$37,2,0))</f>
        <v>6</v>
      </c>
      <c r="D2797" s="18" t="str">
        <f t="shared" ca="1" si="970"/>
        <v>W</v>
      </c>
      <c r="E2797" s="16" t="str">
        <f t="shared" ca="1" si="987"/>
        <v/>
      </c>
      <c r="F2797" s="19" t="str">
        <f t="shared" ca="1" si="989"/>
        <v>New</v>
      </c>
      <c r="G2797" s="38">
        <f t="shared" ca="1" si="990"/>
        <v>0</v>
      </c>
      <c r="H2797" s="38">
        <f t="shared" ca="1" si="971"/>
        <v>-8</v>
      </c>
      <c r="I2797" s="27">
        <f t="shared" ca="1" si="972"/>
        <v>3</v>
      </c>
      <c r="J2797" s="27">
        <f t="shared" ca="1" si="973"/>
        <v>1</v>
      </c>
      <c r="K2797" s="19">
        <f t="shared" ca="1" si="974"/>
        <v>6</v>
      </c>
      <c r="L2797" s="12">
        <f t="shared" ca="1" si="975"/>
        <v>2</v>
      </c>
      <c r="M2797" s="19">
        <f t="shared" ca="1" si="976"/>
        <v>1</v>
      </c>
      <c r="N2797" s="19" t="str">
        <f t="shared" ca="1" si="977"/>
        <v/>
      </c>
      <c r="O2797" s="24"/>
      <c r="P2797" s="40">
        <f t="shared" ca="1" si="978"/>
        <v>2</v>
      </c>
      <c r="Q2797" s="40"/>
      <c r="R2797" s="19">
        <f t="shared" ca="1" si="979"/>
        <v>6</v>
      </c>
      <c r="S2797" s="19"/>
      <c r="T2797" s="19">
        <f t="shared" ca="1" si="980"/>
        <v>1</v>
      </c>
      <c r="U2797" s="42"/>
      <c r="V2797" s="19">
        <f t="shared" ca="1" si="981"/>
        <v>6</v>
      </c>
      <c r="W2797" s="19">
        <f t="shared" ca="1" si="982"/>
        <v>2</v>
      </c>
      <c r="X2797" s="19">
        <f t="shared" ca="1" si="983"/>
        <v>1</v>
      </c>
      <c r="Y2797" s="19">
        <f t="shared" ca="1" si="984"/>
        <v>1</v>
      </c>
      <c r="Z2797" s="19">
        <f t="shared" ca="1" si="985"/>
        <v>3</v>
      </c>
      <c r="AA2797" s="19">
        <f t="shared" ca="1" si="986"/>
        <v>4</v>
      </c>
      <c r="AB2797" s="3"/>
      <c r="AE2797" s="1"/>
    </row>
    <row r="2798" spans="2:31" ht="15" x14ac:dyDescent="0.25">
      <c r="B2798" s="35">
        <f t="shared" ca="1" si="988"/>
        <v>4</v>
      </c>
      <c r="C2798" s="12">
        <f ca="1">IF(B2798="","",VLOOKUP(B2798,Tabelle2!$D$1:$E$37,2,0))</f>
        <v>1</v>
      </c>
      <c r="D2798" s="18" t="str">
        <f t="shared" ca="1" si="970"/>
        <v>L</v>
      </c>
      <c r="E2798" s="16" t="str">
        <f t="shared" ca="1" si="987"/>
        <v/>
      </c>
      <c r="F2798" s="19" t="str">
        <f t="shared" ca="1" si="989"/>
        <v/>
      </c>
      <c r="G2798" s="38">
        <f t="shared" ca="1" si="990"/>
        <v>0</v>
      </c>
      <c r="H2798" s="38">
        <f t="shared" ca="1" si="971"/>
        <v>-8</v>
      </c>
      <c r="I2798" s="27">
        <f t="shared" ca="1" si="972"/>
        <v>1</v>
      </c>
      <c r="J2798" s="27">
        <f t="shared" ca="1" si="973"/>
        <v>1</v>
      </c>
      <c r="K2798" s="19">
        <f t="shared" ca="1" si="974"/>
        <v>1</v>
      </c>
      <c r="L2798" s="12" t="str">
        <f t="shared" ca="1" si="975"/>
        <v/>
      </c>
      <c r="M2798" s="19" t="str">
        <f t="shared" ca="1" si="976"/>
        <v/>
      </c>
      <c r="N2798" s="19" t="str">
        <f t="shared" ca="1" si="977"/>
        <v/>
      </c>
      <c r="O2798" s="24"/>
      <c r="P2798" s="40">
        <f t="shared" ca="1" si="978"/>
        <v>1</v>
      </c>
      <c r="Q2798" s="40"/>
      <c r="R2798" s="19">
        <f t="shared" ca="1" si="979"/>
        <v>1</v>
      </c>
      <c r="S2798" s="19"/>
      <c r="T2798" s="19" t="str">
        <f t="shared" ca="1" si="980"/>
        <v/>
      </c>
      <c r="U2798" s="42"/>
      <c r="V2798" s="19">
        <f t="shared" ca="1" si="981"/>
        <v>1</v>
      </c>
      <c r="W2798" s="19" t="str">
        <f t="shared" ca="1" si="982"/>
        <v/>
      </c>
      <c r="X2798" s="19" t="str">
        <f t="shared" ca="1" si="983"/>
        <v/>
      </c>
      <c r="Y2798" s="19" t="str">
        <f t="shared" ca="1" si="984"/>
        <v/>
      </c>
      <c r="Z2798" s="19" t="str">
        <f t="shared" ca="1" si="985"/>
        <v/>
      </c>
      <c r="AA2798" s="19" t="str">
        <f t="shared" ca="1" si="986"/>
        <v/>
      </c>
      <c r="AB2798" s="3"/>
      <c r="AE2798" s="1"/>
    </row>
    <row r="2799" spans="2:31" ht="15" x14ac:dyDescent="0.25">
      <c r="B2799" s="35">
        <f t="shared" ca="1" si="988"/>
        <v>17</v>
      </c>
      <c r="C2799" s="12">
        <f ca="1">IF(B2799="","",VLOOKUP(B2799,Tabelle2!$D$1:$E$37,2,0))</f>
        <v>3</v>
      </c>
      <c r="D2799" s="18" t="str">
        <f t="shared" ca="1" si="970"/>
        <v>L</v>
      </c>
      <c r="E2799" s="16" t="str">
        <f t="shared" ca="1" si="987"/>
        <v/>
      </c>
      <c r="F2799" s="19" t="str">
        <f t="shared" ca="1" si="989"/>
        <v/>
      </c>
      <c r="G2799" s="38">
        <f t="shared" ca="1" si="990"/>
        <v>0</v>
      </c>
      <c r="H2799" s="38">
        <f t="shared" ca="1" si="971"/>
        <v>-8</v>
      </c>
      <c r="I2799" s="27">
        <f t="shared" ca="1" si="972"/>
        <v>2</v>
      </c>
      <c r="J2799" s="27">
        <f t="shared" ca="1" si="973"/>
        <v>1</v>
      </c>
      <c r="K2799" s="19">
        <f t="shared" ca="1" si="974"/>
        <v>1</v>
      </c>
      <c r="L2799" s="12" t="str">
        <f t="shared" ca="1" si="975"/>
        <v/>
      </c>
      <c r="M2799" s="19" t="str">
        <f t="shared" ca="1" si="976"/>
        <v/>
      </c>
      <c r="N2799" s="19">
        <f t="shared" ca="1" si="977"/>
        <v>3</v>
      </c>
      <c r="O2799" s="24"/>
      <c r="P2799" s="40">
        <f t="shared" ca="1" si="978"/>
        <v>1</v>
      </c>
      <c r="Q2799" s="40"/>
      <c r="R2799" s="19">
        <f t="shared" ca="1" si="979"/>
        <v>3</v>
      </c>
      <c r="S2799" s="19"/>
      <c r="T2799" s="19" t="str">
        <f t="shared" ca="1" si="980"/>
        <v/>
      </c>
      <c r="U2799" s="42"/>
      <c r="V2799" s="19">
        <f t="shared" ca="1" si="981"/>
        <v>3</v>
      </c>
      <c r="W2799" s="19">
        <f t="shared" ca="1" si="982"/>
        <v>1</v>
      </c>
      <c r="X2799" s="19" t="str">
        <f t="shared" ca="1" si="983"/>
        <v/>
      </c>
      <c r="Y2799" s="19" t="str">
        <f t="shared" ca="1" si="984"/>
        <v/>
      </c>
      <c r="Z2799" s="19" t="str">
        <f t="shared" ca="1" si="985"/>
        <v/>
      </c>
      <c r="AA2799" s="19" t="str">
        <f t="shared" ca="1" si="986"/>
        <v/>
      </c>
      <c r="AB2799" s="3"/>
      <c r="AE2799" s="1"/>
    </row>
    <row r="2800" spans="2:31" ht="15" x14ac:dyDescent="0.25">
      <c r="B2800" s="35">
        <f t="shared" ca="1" si="988"/>
        <v>1</v>
      </c>
      <c r="C2800" s="12">
        <f ca="1">IF(B2800="","",VLOOKUP(B2800,Tabelle2!$D$1:$E$37,2,0))</f>
        <v>1</v>
      </c>
      <c r="D2800" s="18" t="str">
        <f t="shared" ca="1" si="970"/>
        <v>L</v>
      </c>
      <c r="E2800" s="16" t="str">
        <f t="shared" ca="1" si="987"/>
        <v/>
      </c>
      <c r="F2800" s="19" t="str">
        <f t="shared" ca="1" si="989"/>
        <v/>
      </c>
      <c r="G2800" s="38">
        <f t="shared" ca="1" si="990"/>
        <v>0</v>
      </c>
      <c r="H2800" s="38">
        <f t="shared" ca="1" si="971"/>
        <v>-8</v>
      </c>
      <c r="I2800" s="27">
        <f t="shared" ca="1" si="972"/>
        <v>2</v>
      </c>
      <c r="J2800" s="27">
        <f t="shared" ca="1" si="973"/>
        <v>1</v>
      </c>
      <c r="K2800" s="19">
        <f t="shared" ca="1" si="974"/>
        <v>1</v>
      </c>
      <c r="L2800" s="12">
        <f t="shared" ca="1" si="975"/>
        <v>3</v>
      </c>
      <c r="M2800" s="19" t="str">
        <f t="shared" ca="1" si="976"/>
        <v/>
      </c>
      <c r="N2800" s="19" t="str">
        <f t="shared" ca="1" si="977"/>
        <v/>
      </c>
      <c r="O2800" s="24"/>
      <c r="P2800" s="40">
        <f t="shared" ca="1" si="978"/>
        <v>1</v>
      </c>
      <c r="Q2800" s="40"/>
      <c r="R2800" s="19">
        <f t="shared" ca="1" si="979"/>
        <v>1</v>
      </c>
      <c r="S2800" s="19"/>
      <c r="T2800" s="19" t="str">
        <f t="shared" ca="1" si="980"/>
        <v/>
      </c>
      <c r="U2800" s="42"/>
      <c r="V2800" s="19">
        <f t="shared" ca="1" si="981"/>
        <v>1</v>
      </c>
      <c r="W2800" s="19">
        <f t="shared" ca="1" si="982"/>
        <v>3</v>
      </c>
      <c r="X2800" s="19">
        <f t="shared" ca="1" si="983"/>
        <v>1</v>
      </c>
      <c r="Y2800" s="19" t="str">
        <f t="shared" ca="1" si="984"/>
        <v/>
      </c>
      <c r="Z2800" s="19" t="str">
        <f t="shared" ca="1" si="985"/>
        <v/>
      </c>
      <c r="AA2800" s="19" t="str">
        <f t="shared" ca="1" si="986"/>
        <v/>
      </c>
      <c r="AB2800" s="3"/>
      <c r="AE2800" s="1"/>
    </row>
    <row r="2801" spans="2:31" ht="15" x14ac:dyDescent="0.25">
      <c r="B2801" s="35">
        <f t="shared" ca="1" si="988"/>
        <v>12</v>
      </c>
      <c r="C2801" s="12">
        <f ca="1">IF(B2801="","",VLOOKUP(B2801,Tabelle2!$D$1:$E$37,2,0))</f>
        <v>2</v>
      </c>
      <c r="D2801" s="18" t="str">
        <f t="shared" ca="1" si="970"/>
        <v>W</v>
      </c>
      <c r="E2801" s="16" t="str">
        <f t="shared" ca="1" si="987"/>
        <v>W</v>
      </c>
      <c r="F2801" s="19" t="str">
        <f t="shared" ca="1" si="989"/>
        <v/>
      </c>
      <c r="G2801" s="38">
        <f t="shared" ca="1" si="990"/>
        <v>3</v>
      </c>
      <c r="H2801" s="38">
        <f t="shared" ca="1" si="971"/>
        <v>-5</v>
      </c>
      <c r="I2801" s="27">
        <f t="shared" ca="1" si="972"/>
        <v>3</v>
      </c>
      <c r="J2801" s="27">
        <f t="shared" ca="1" si="973"/>
        <v>1</v>
      </c>
      <c r="K2801" s="19">
        <f t="shared" ca="1" si="974"/>
        <v>2</v>
      </c>
      <c r="L2801" s="12">
        <f t="shared" ca="1" si="975"/>
        <v>1</v>
      </c>
      <c r="M2801" s="19">
        <f t="shared" ca="1" si="976"/>
        <v>3</v>
      </c>
      <c r="N2801" s="19" t="str">
        <f t="shared" ca="1" si="977"/>
        <v/>
      </c>
      <c r="O2801" s="24"/>
      <c r="P2801" s="40">
        <f t="shared" ca="1" si="978"/>
        <v>2</v>
      </c>
      <c r="Q2801" s="40"/>
      <c r="R2801" s="19">
        <f t="shared" ca="1" si="979"/>
        <v>2</v>
      </c>
      <c r="S2801" s="19"/>
      <c r="T2801" s="19">
        <f t="shared" ca="1" si="980"/>
        <v>3</v>
      </c>
      <c r="U2801" s="42"/>
      <c r="V2801" s="19">
        <f t="shared" ca="1" si="981"/>
        <v>2</v>
      </c>
      <c r="W2801" s="19">
        <f t="shared" ca="1" si="982"/>
        <v>1</v>
      </c>
      <c r="X2801" s="19">
        <f t="shared" ca="1" si="983"/>
        <v>3</v>
      </c>
      <c r="Y2801" s="19">
        <f t="shared" ca="1" si="984"/>
        <v>1</v>
      </c>
      <c r="Z2801" s="19" t="str">
        <f t="shared" ca="1" si="985"/>
        <v/>
      </c>
      <c r="AA2801" s="19" t="str">
        <f t="shared" ca="1" si="986"/>
        <v/>
      </c>
      <c r="AB2801" s="3"/>
      <c r="AE2801" s="1"/>
    </row>
    <row r="2802" spans="2:31" ht="15" x14ac:dyDescent="0.25">
      <c r="B2802" s="35">
        <f t="shared" ca="1" si="988"/>
        <v>9</v>
      </c>
      <c r="C2802" s="12">
        <f ca="1">IF(B2802="","",VLOOKUP(B2802,Tabelle2!$D$1:$E$37,2,0))</f>
        <v>2</v>
      </c>
      <c r="D2802" s="18" t="str">
        <f t="shared" ca="1" si="970"/>
        <v>W</v>
      </c>
      <c r="E2802" s="16" t="str">
        <f t="shared" ca="1" si="987"/>
        <v>W</v>
      </c>
      <c r="F2802" s="19" t="str">
        <f t="shared" ca="1" si="989"/>
        <v/>
      </c>
      <c r="G2802" s="38">
        <f t="shared" ca="1" si="990"/>
        <v>3</v>
      </c>
      <c r="H2802" s="38">
        <f t="shared" ca="1" si="971"/>
        <v>-2</v>
      </c>
      <c r="I2802" s="27">
        <f t="shared" ca="1" si="972"/>
        <v>3</v>
      </c>
      <c r="J2802" s="27">
        <f t="shared" ca="1" si="973"/>
        <v>1</v>
      </c>
      <c r="K2802" s="19">
        <f t="shared" ca="1" si="974"/>
        <v>2</v>
      </c>
      <c r="L2802" s="12">
        <f t="shared" ca="1" si="975"/>
        <v>1</v>
      </c>
      <c r="M2802" s="19">
        <f t="shared" ca="1" si="976"/>
        <v>3</v>
      </c>
      <c r="N2802" s="19" t="str">
        <f t="shared" ca="1" si="977"/>
        <v/>
      </c>
      <c r="O2802" s="24"/>
      <c r="P2802" s="40">
        <f t="shared" ca="1" si="978"/>
        <v>2</v>
      </c>
      <c r="Q2802" s="40"/>
      <c r="R2802" s="19">
        <f t="shared" ca="1" si="979"/>
        <v>2</v>
      </c>
      <c r="S2802" s="19"/>
      <c r="T2802" s="19">
        <f t="shared" ca="1" si="980"/>
        <v>1</v>
      </c>
      <c r="U2802" s="42"/>
      <c r="V2802" s="19">
        <f t="shared" ca="1" si="981"/>
        <v>2</v>
      </c>
      <c r="W2802" s="19">
        <f t="shared" ca="1" si="982"/>
        <v>2</v>
      </c>
      <c r="X2802" s="19">
        <f t="shared" ca="1" si="983"/>
        <v>1</v>
      </c>
      <c r="Y2802" s="19">
        <f t="shared" ca="1" si="984"/>
        <v>3</v>
      </c>
      <c r="Z2802" s="19">
        <f t="shared" ca="1" si="985"/>
        <v>1</v>
      </c>
      <c r="AA2802" s="19" t="str">
        <f t="shared" ca="1" si="986"/>
        <v/>
      </c>
      <c r="AB2802" s="3"/>
      <c r="AE2802" s="1"/>
    </row>
    <row r="2803" spans="2:31" ht="15" x14ac:dyDescent="0.25">
      <c r="B2803" s="35">
        <f t="shared" ca="1" si="988"/>
        <v>13</v>
      </c>
      <c r="C2803" s="12">
        <f ca="1">IF(B2803="","",VLOOKUP(B2803,Tabelle2!$D$1:$E$37,2,0))</f>
        <v>3</v>
      </c>
      <c r="D2803" s="18" t="str">
        <f t="shared" ca="1" si="970"/>
        <v>W</v>
      </c>
      <c r="E2803" s="16" t="str">
        <f t="shared" ca="1" si="987"/>
        <v>W</v>
      </c>
      <c r="F2803" s="19" t="str">
        <f t="shared" ca="1" si="989"/>
        <v/>
      </c>
      <c r="G2803" s="38">
        <f t="shared" ca="1" si="990"/>
        <v>3</v>
      </c>
      <c r="H2803" s="38">
        <f t="shared" ca="1" si="971"/>
        <v>1</v>
      </c>
      <c r="I2803" s="27">
        <f t="shared" ca="1" si="972"/>
        <v>3</v>
      </c>
      <c r="J2803" s="27" t="str">
        <f t="shared" ca="1" si="973"/>
        <v/>
      </c>
      <c r="K2803" s="19">
        <f t="shared" ca="1" si="974"/>
        <v>2</v>
      </c>
      <c r="L2803" s="12">
        <f t="shared" ca="1" si="975"/>
        <v>1</v>
      </c>
      <c r="M2803" s="19">
        <f t="shared" ca="1" si="976"/>
        <v>3</v>
      </c>
      <c r="N2803" s="19" t="str">
        <f t="shared" ca="1" si="977"/>
        <v/>
      </c>
      <c r="O2803" s="24"/>
      <c r="P2803" s="40">
        <f t="shared" ca="1" si="978"/>
        <v>2</v>
      </c>
      <c r="Q2803" s="40"/>
      <c r="R2803" s="19">
        <f t="shared" ca="1" si="979"/>
        <v>3</v>
      </c>
      <c r="S2803" s="19"/>
      <c r="T2803" s="19">
        <f t="shared" ca="1" si="980"/>
        <v>2</v>
      </c>
      <c r="U2803" s="42"/>
      <c r="V2803" s="19">
        <f t="shared" ca="1" si="981"/>
        <v>3</v>
      </c>
      <c r="W2803" s="19">
        <f t="shared" ca="1" si="982"/>
        <v>2</v>
      </c>
      <c r="X2803" s="19">
        <f t="shared" ca="1" si="983"/>
        <v>2</v>
      </c>
      <c r="Y2803" s="19">
        <f t="shared" ca="1" si="984"/>
        <v>1</v>
      </c>
      <c r="Z2803" s="19">
        <f t="shared" ca="1" si="985"/>
        <v>3</v>
      </c>
      <c r="AA2803" s="19">
        <f t="shared" ca="1" si="986"/>
        <v>1</v>
      </c>
      <c r="AB2803" s="3"/>
      <c r="AE2803" s="1"/>
    </row>
    <row r="2804" spans="2:31" ht="15" x14ac:dyDescent="0.25">
      <c r="B2804" s="35">
        <f t="shared" ca="1" si="988"/>
        <v>2</v>
      </c>
      <c r="C2804" s="12">
        <f ca="1">IF(B2804="","",VLOOKUP(B2804,Tabelle2!$D$1:$E$37,2,0))</f>
        <v>1</v>
      </c>
      <c r="D2804" s="18" t="str">
        <f t="shared" ca="1" si="970"/>
        <v>L</v>
      </c>
      <c r="E2804" s="16" t="str">
        <f t="shared" ca="1" si="987"/>
        <v>L</v>
      </c>
      <c r="F2804" s="19" t="str">
        <f t="shared" ca="1" si="989"/>
        <v>l1</v>
      </c>
      <c r="G2804" s="38">
        <f t="shared" ca="1" si="990"/>
        <v>-3</v>
      </c>
      <c r="H2804" s="38">
        <f t="shared" ca="1" si="971"/>
        <v>-2</v>
      </c>
      <c r="I2804" s="27">
        <f t="shared" ca="1" si="972"/>
        <v>3</v>
      </c>
      <c r="J2804" s="27" t="str">
        <f t="shared" ca="1" si="973"/>
        <v/>
      </c>
      <c r="K2804" s="19">
        <f t="shared" ca="1" si="974"/>
        <v>2</v>
      </c>
      <c r="L2804" s="12">
        <f t="shared" ca="1" si="975"/>
        <v>1</v>
      </c>
      <c r="M2804" s="19">
        <f t="shared" ca="1" si="976"/>
        <v>3</v>
      </c>
      <c r="N2804" s="19" t="str">
        <f t="shared" ca="1" si="977"/>
        <v/>
      </c>
      <c r="O2804" s="24"/>
      <c r="P2804" s="40">
        <f t="shared" ca="1" si="978"/>
        <v>2</v>
      </c>
      <c r="Q2804" s="40"/>
      <c r="R2804" s="19">
        <f t="shared" ca="1" si="979"/>
        <v>1</v>
      </c>
      <c r="S2804" s="19"/>
      <c r="T2804" s="19">
        <f t="shared" ca="1" si="980"/>
        <v>2</v>
      </c>
      <c r="U2804" s="42"/>
      <c r="V2804" s="19">
        <f t="shared" ca="1" si="981"/>
        <v>1</v>
      </c>
      <c r="W2804" s="19">
        <f t="shared" ca="1" si="982"/>
        <v>3</v>
      </c>
      <c r="X2804" s="19">
        <f t="shared" ca="1" si="983"/>
        <v>2</v>
      </c>
      <c r="Y2804" s="19">
        <f t="shared" ca="1" si="984"/>
        <v>2</v>
      </c>
      <c r="Z2804" s="19">
        <f t="shared" ca="1" si="985"/>
        <v>1</v>
      </c>
      <c r="AA2804" s="19">
        <f t="shared" ca="1" si="986"/>
        <v>3</v>
      </c>
      <c r="AB2804" s="3"/>
      <c r="AE2804" s="1"/>
    </row>
    <row r="2805" spans="2:31" ht="15" x14ac:dyDescent="0.25">
      <c r="B2805" s="35">
        <f t="shared" ca="1" si="988"/>
        <v>31</v>
      </c>
      <c r="C2805" s="12">
        <f ca="1">IF(B2805="","",VLOOKUP(B2805,Tabelle2!$D$1:$E$37,2,0))</f>
        <v>6</v>
      </c>
      <c r="D2805" s="18" t="str">
        <f t="shared" ca="1" si="970"/>
        <v>W</v>
      </c>
      <c r="E2805" s="16" t="str">
        <f t="shared" ca="1" si="987"/>
        <v>w</v>
      </c>
      <c r="F2805" s="19" t="str">
        <f t="shared" ca="1" si="989"/>
        <v/>
      </c>
      <c r="G2805" s="38">
        <f t="shared" ca="1" si="990"/>
        <v>2</v>
      </c>
      <c r="H2805" s="38">
        <f t="shared" ca="1" si="971"/>
        <v>0</v>
      </c>
      <c r="I2805" s="27">
        <f t="shared" ca="1" si="972"/>
        <v>4</v>
      </c>
      <c r="J2805" s="27" t="str">
        <f t="shared" ca="1" si="973"/>
        <v/>
      </c>
      <c r="K2805" s="19">
        <f t="shared" ca="1" si="974"/>
        <v>2</v>
      </c>
      <c r="L2805" s="12">
        <f t="shared" ca="1" si="975"/>
        <v>1</v>
      </c>
      <c r="M2805" s="19">
        <f t="shared" ca="1" si="976"/>
        <v>3</v>
      </c>
      <c r="N2805" s="19">
        <f t="shared" ca="1" si="977"/>
        <v>6</v>
      </c>
      <c r="O2805" s="24"/>
      <c r="P2805" s="40">
        <f t="shared" ca="1" si="978"/>
        <v>2</v>
      </c>
      <c r="Q2805" s="40"/>
      <c r="R2805" s="19">
        <f t="shared" ca="1" si="979"/>
        <v>6</v>
      </c>
      <c r="S2805" s="19"/>
      <c r="T2805" s="19">
        <f t="shared" ca="1" si="980"/>
        <v>3</v>
      </c>
      <c r="U2805" s="42"/>
      <c r="V2805" s="19">
        <f t="shared" ca="1" si="981"/>
        <v>6</v>
      </c>
      <c r="W2805" s="19">
        <f t="shared" ca="1" si="982"/>
        <v>1</v>
      </c>
      <c r="X2805" s="19">
        <f t="shared" ca="1" si="983"/>
        <v>3</v>
      </c>
      <c r="Y2805" s="19">
        <f t="shared" ca="1" si="984"/>
        <v>2</v>
      </c>
      <c r="Z2805" s="19">
        <f t="shared" ca="1" si="985"/>
        <v>2</v>
      </c>
      <c r="AA2805" s="19">
        <f t="shared" ca="1" si="986"/>
        <v>1</v>
      </c>
      <c r="AB2805" s="3"/>
      <c r="AE2805" s="1"/>
    </row>
    <row r="2806" spans="2:31" ht="15" x14ac:dyDescent="0.25">
      <c r="B2806" s="35">
        <f t="shared" ca="1" si="988"/>
        <v>17</v>
      </c>
      <c r="C2806" s="12">
        <f ca="1">IF(B2806="","",VLOOKUP(B2806,Tabelle2!$D$1:$E$37,2,0))</f>
        <v>3</v>
      </c>
      <c r="D2806" s="18" t="str">
        <f t="shared" ca="1" si="970"/>
        <v>L</v>
      </c>
      <c r="E2806" s="16" t="str">
        <f t="shared" ca="1" si="987"/>
        <v>L</v>
      </c>
      <c r="F2806" s="19" t="str">
        <f t="shared" ca="1" si="989"/>
        <v>l1</v>
      </c>
      <c r="G2806" s="38">
        <f t="shared" ca="1" si="990"/>
        <v>-3</v>
      </c>
      <c r="H2806" s="38">
        <f t="shared" ca="1" si="971"/>
        <v>-3</v>
      </c>
      <c r="I2806" s="27">
        <f t="shared" ca="1" si="972"/>
        <v>3</v>
      </c>
      <c r="J2806" s="27" t="str">
        <f t="shared" ca="1" si="973"/>
        <v/>
      </c>
      <c r="K2806" s="19">
        <f t="shared" ca="1" si="974"/>
        <v>2</v>
      </c>
      <c r="L2806" s="12">
        <f t="shared" ca="1" si="975"/>
        <v>1</v>
      </c>
      <c r="M2806" s="19">
        <f t="shared" ca="1" si="976"/>
        <v>3</v>
      </c>
      <c r="N2806" s="19" t="str">
        <f t="shared" ca="1" si="977"/>
        <v/>
      </c>
      <c r="O2806" s="24"/>
      <c r="P2806" s="40">
        <f t="shared" ca="1" si="978"/>
        <v>2</v>
      </c>
      <c r="Q2806" s="40"/>
      <c r="R2806" s="19">
        <f t="shared" ca="1" si="979"/>
        <v>3</v>
      </c>
      <c r="S2806" s="19"/>
      <c r="T2806" s="19">
        <f t="shared" ca="1" si="980"/>
        <v>1</v>
      </c>
      <c r="U2806" s="42"/>
      <c r="V2806" s="19">
        <f t="shared" ca="1" si="981"/>
        <v>3</v>
      </c>
      <c r="W2806" s="19">
        <f t="shared" ca="1" si="982"/>
        <v>6</v>
      </c>
      <c r="X2806" s="19">
        <f t="shared" ca="1" si="983"/>
        <v>1</v>
      </c>
      <c r="Y2806" s="19">
        <f t="shared" ca="1" si="984"/>
        <v>3</v>
      </c>
      <c r="Z2806" s="19">
        <f t="shared" ca="1" si="985"/>
        <v>2</v>
      </c>
      <c r="AA2806" s="19">
        <f t="shared" ca="1" si="986"/>
        <v>2</v>
      </c>
      <c r="AB2806" s="3"/>
      <c r="AE2806" s="1"/>
    </row>
    <row r="2807" spans="2:31" ht="15" x14ac:dyDescent="0.25">
      <c r="B2807" s="35">
        <f t="shared" ca="1" si="988"/>
        <v>28</v>
      </c>
      <c r="C2807" s="12">
        <f ca="1">IF(B2807="","",VLOOKUP(B2807,Tabelle2!$D$1:$E$37,2,0))</f>
        <v>5</v>
      </c>
      <c r="D2807" s="18" t="str">
        <f t="shared" ref="D2807:D2870" ca="1" si="991">IF(AND(I2807=3,OR(C2808=K2807,C2808=L2807,C2808=M2807)),"W",IF(AND(I2807=4,OR(C2808=K2807,C2808=L2807,C2808=M2807,C2808=N2807)),"W","L"))</f>
        <v>W</v>
      </c>
      <c r="E2807" s="16" t="str">
        <f t="shared" ca="1" si="987"/>
        <v>w</v>
      </c>
      <c r="F2807" s="19" t="str">
        <f t="shared" ca="1" si="989"/>
        <v/>
      </c>
      <c r="G2807" s="38">
        <f t="shared" ca="1" si="990"/>
        <v>2</v>
      </c>
      <c r="H2807" s="38">
        <f t="shared" ref="H2807:H2870" ca="1" si="992">H2806+G2807</f>
        <v>-1</v>
      </c>
      <c r="I2807" s="27">
        <f t="shared" ref="I2807:I2870" ca="1" si="993">COUNTIF(K2807:N2807,1)+COUNTIF(K2807:N2807,2)+COUNTIF(K2807:N2807,3)+COUNTIF(K2807:N2807,4)+COUNTIF(K2807:N2807,5)+COUNTIF(K2807:N2807,6)</f>
        <v>4</v>
      </c>
      <c r="J2807" s="27" t="str">
        <f t="shared" ref="J2807:J2870" ca="1" si="994">IF(OR(F2804="New",F2803="New",F2802="New",F2805="New",F2806="New",F2807="New"),1,"")</f>
        <v/>
      </c>
      <c r="K2807" s="19">
        <f t="shared" ref="K2807:K2870" ca="1" si="995">IF(AND(F2806="New",P2807&gt;=1),R2807,IF(AND(F2806="l1",I2806=3),K2806,IF(D2805="w",K2806,IF(D2806="w",K2806,IF(V2807&lt;&gt;0,V2807,IF(W2807&lt;&gt;0,W2807,IF(X2807&lt;&gt;0,X2807,IF(Y2807&lt;&gt;0,Y2807,IF(Z2807&lt;&gt;0,Z2807,IF(AA2807&lt;&gt;0,AA2807,""))))))))))</f>
        <v>2</v>
      </c>
      <c r="L2807" s="12">
        <f t="shared" ref="L2807:L2870" ca="1" si="996">IF(AND(F2806="New",P2807=1),"",IF(AND(F2806="New",P2807&gt;=2),S2807,IF(AND(F2806="l1",I2806=3),L2806,IF(D2805="w",L2806,IF(D2806="w",L2806,IF(F2806="l1",L2806,IF(AND(W2807&lt;&gt;0,W2807&lt;&gt;K2807),W2807,IF(AND(X2807&lt;&gt;0,X2807&lt;&gt;K2807),X2807,IF(AND(Y2807&lt;&gt;0,Y2807&lt;&gt;K2807),Y2807,IF(AND(Z2807&lt;&gt;0,Z2807&lt;&gt;K2807),Z2807,IF(AND(AA2807&lt;&gt;0,AA2807&lt;&gt;K2807),AA2807)))))))))))</f>
        <v>1</v>
      </c>
      <c r="M2807" s="19">
        <f t="shared" ref="M2807:M2870" ca="1" si="997">IF(AND(F2806="New",P2807=1),"",IF(AND(F2806="New",P2807=2),"",IF(AND(F2806="New",P2807=3),T2807,IF(AND(F2806="l1",I2806=3),M2806,IF(D2805="w",M2806,IF(D2806="w",M2806,IF(AND(X2807&lt;&gt;0,X2807&lt;&gt;K2807,X2807&lt;&gt;L2807),X2807,IF(AND(Y2807&lt;&gt;0,Y2807&lt;&gt;K2807,Y2807&lt;&gt;L2807),Y2807,IF(AND(Z2807&lt;&gt;0,Z2807&lt;&gt;K2807,Z2807&lt;&gt;L2807),Z2807,IF(AND(AA2807&lt;&gt;0,AA2807&lt;&gt;K2807,AA2807&lt;&gt;L2807),AA2807,""))))))))))</f>
        <v>3</v>
      </c>
      <c r="N2807" s="19">
        <f t="shared" ref="N2807:N2870" ca="1" si="998">IF(N2806&lt;&gt;"","",IF(AND(R2807&lt;&gt;K2807,R2807&lt;&gt;L2807,R2807&lt;&gt;M2807,R2807&lt;&gt;0),R2807,""))</f>
        <v>5</v>
      </c>
      <c r="O2807" s="24"/>
      <c r="P2807" s="40">
        <f t="shared" ref="P2807:P2870" ca="1" si="999">COUNTIF(R2807:T2807,1)+COUNTIF(R2807:T2807,2)+COUNTIF(R2807:T2807,3)+COUNTIF(R2807:T2807,4)+COUNTIF(R2807:T2807,5)+COUNTIF(R2807:T2807,6)</f>
        <v>2</v>
      </c>
      <c r="Q2807" s="40"/>
      <c r="R2807" s="19">
        <f t="shared" ref="R2807:R2870" ca="1" si="1000">V2807</f>
        <v>5</v>
      </c>
      <c r="S2807" s="19"/>
      <c r="T2807" s="19">
        <f t="shared" ref="T2807:T2870" ca="1" si="1001">IF(AND(X2807&lt;&gt;0,X2807&lt;&gt;S2807,X2807&lt;&gt;R2807),X2807,IF(AND(Y2807&lt;&gt;0,Y2807&lt;&gt;R2807,Y2807&lt;&gt;S2807),Y2807,IF(AND(Z2807&lt;&gt;0,Z2807&lt;&gt;R2807,Z2807&lt;&gt;S2807),Z2807,IF(AND(AA2807&lt;&gt;0,AA2807&lt;&gt;R2807,AA2807&lt;&gt;S2807),AA2807,""))))</f>
        <v>6</v>
      </c>
      <c r="U2807" s="42"/>
      <c r="V2807" s="19">
        <f t="shared" ref="V2807:V2870" ca="1" si="1002">C2807</f>
        <v>5</v>
      </c>
      <c r="W2807" s="19">
        <f t="shared" ref="W2807:W2870" ca="1" si="1003">IF(F2806="New","",C2806)</f>
        <v>3</v>
      </c>
      <c r="X2807" s="19">
        <f t="shared" ref="X2807:X2870" ca="1" si="1004">IF(F2805="New","",IF(F2806="New","",C2805))</f>
        <v>6</v>
      </c>
      <c r="Y2807" s="19">
        <f t="shared" ref="Y2807:Y2870" ca="1" si="1005">IF(F2804="New","",IF(F2805="New","",IF(F2806="New","",C2804)))</f>
        <v>1</v>
      </c>
      <c r="Z2807" s="19">
        <f t="shared" ref="Z2807:Z2870" ca="1" si="1006">IF(F2803="New","",IF(F2804="New","",IF(F2805="New","",IF(F2806="New","",C2803))))</f>
        <v>3</v>
      </c>
      <c r="AA2807" s="19">
        <f t="shared" ref="AA2807:AA2870" ca="1" si="1007">IF(F2802="New","",IF(F2803="New","",IF(F2804="New","",IF(F2805="New","",IF(F2806="New","",C2802)))))</f>
        <v>2</v>
      </c>
      <c r="AB2807" s="3"/>
      <c r="AE2807" s="1"/>
    </row>
    <row r="2808" spans="2:31" ht="15" x14ac:dyDescent="0.25">
      <c r="B2808" s="35">
        <f t="shared" ca="1" si="988"/>
        <v>11</v>
      </c>
      <c r="C2808" s="12">
        <f ca="1">IF(B2808="","",VLOOKUP(B2808,Tabelle2!$D$1:$E$37,2,0))</f>
        <v>2</v>
      </c>
      <c r="D2808" s="18" t="str">
        <f t="shared" ca="1" si="991"/>
        <v>L</v>
      </c>
      <c r="E2808" s="16" t="str">
        <f t="shared" ca="1" si="987"/>
        <v>L</v>
      </c>
      <c r="F2808" s="19" t="str">
        <f t="shared" ca="1" si="989"/>
        <v>l1</v>
      </c>
      <c r="G2808" s="38">
        <f t="shared" ca="1" si="990"/>
        <v>-3</v>
      </c>
      <c r="H2808" s="38">
        <f t="shared" ca="1" si="992"/>
        <v>-4</v>
      </c>
      <c r="I2808" s="27">
        <f t="shared" ca="1" si="993"/>
        <v>3</v>
      </c>
      <c r="J2808" s="27" t="str">
        <f t="shared" ca="1" si="994"/>
        <v/>
      </c>
      <c r="K2808" s="19">
        <f t="shared" ca="1" si="995"/>
        <v>2</v>
      </c>
      <c r="L2808" s="12">
        <f t="shared" ca="1" si="996"/>
        <v>1</v>
      </c>
      <c r="M2808" s="19">
        <f t="shared" ca="1" si="997"/>
        <v>3</v>
      </c>
      <c r="N2808" s="19" t="str">
        <f t="shared" ca="1" si="998"/>
        <v/>
      </c>
      <c r="O2808" s="24"/>
      <c r="P2808" s="40">
        <f t="shared" ca="1" si="999"/>
        <v>2</v>
      </c>
      <c r="Q2808" s="40"/>
      <c r="R2808" s="19">
        <f t="shared" ca="1" si="1000"/>
        <v>2</v>
      </c>
      <c r="S2808" s="19"/>
      <c r="T2808" s="19">
        <f t="shared" ca="1" si="1001"/>
        <v>3</v>
      </c>
      <c r="U2808" s="42"/>
      <c r="V2808" s="19">
        <f t="shared" ca="1" si="1002"/>
        <v>2</v>
      </c>
      <c r="W2808" s="19">
        <f t="shared" ca="1" si="1003"/>
        <v>5</v>
      </c>
      <c r="X2808" s="19">
        <f t="shared" ca="1" si="1004"/>
        <v>3</v>
      </c>
      <c r="Y2808" s="19">
        <f t="shared" ca="1" si="1005"/>
        <v>6</v>
      </c>
      <c r="Z2808" s="19">
        <f t="shared" ca="1" si="1006"/>
        <v>1</v>
      </c>
      <c r="AA2808" s="19">
        <f t="shared" ca="1" si="1007"/>
        <v>3</v>
      </c>
      <c r="AB2808" s="3"/>
      <c r="AE2808" s="1"/>
    </row>
    <row r="2809" spans="2:31" ht="15" x14ac:dyDescent="0.25">
      <c r="B2809" s="35">
        <f t="shared" ca="1" si="988"/>
        <v>27</v>
      </c>
      <c r="C2809" s="12">
        <f ca="1">IF(B2809="","",VLOOKUP(B2809,Tabelle2!$D$1:$E$37,2,0))</f>
        <v>5</v>
      </c>
      <c r="D2809" s="18" t="str">
        <f t="shared" ca="1" si="991"/>
        <v>W</v>
      </c>
      <c r="E2809" s="16" t="str">
        <f t="shared" ca="1" si="987"/>
        <v>w</v>
      </c>
      <c r="F2809" s="19" t="str">
        <f t="shared" ca="1" si="989"/>
        <v/>
      </c>
      <c r="G2809" s="38">
        <f t="shared" ca="1" si="990"/>
        <v>2</v>
      </c>
      <c r="H2809" s="38">
        <f t="shared" ca="1" si="992"/>
        <v>-2</v>
      </c>
      <c r="I2809" s="27">
        <f t="shared" ca="1" si="993"/>
        <v>4</v>
      </c>
      <c r="J2809" s="27" t="str">
        <f t="shared" ca="1" si="994"/>
        <v/>
      </c>
      <c r="K2809" s="19">
        <f t="shared" ca="1" si="995"/>
        <v>2</v>
      </c>
      <c r="L2809" s="12">
        <f t="shared" ca="1" si="996"/>
        <v>1</v>
      </c>
      <c r="M2809" s="19">
        <f t="shared" ca="1" si="997"/>
        <v>3</v>
      </c>
      <c r="N2809" s="19">
        <f t="shared" ca="1" si="998"/>
        <v>5</v>
      </c>
      <c r="O2809" s="24"/>
      <c r="P2809" s="40">
        <f t="shared" ca="1" si="999"/>
        <v>2</v>
      </c>
      <c r="Q2809" s="40"/>
      <c r="R2809" s="19">
        <f t="shared" ca="1" si="1000"/>
        <v>5</v>
      </c>
      <c r="S2809" s="19"/>
      <c r="T2809" s="19">
        <f t="shared" ca="1" si="1001"/>
        <v>3</v>
      </c>
      <c r="U2809" s="42"/>
      <c r="V2809" s="19">
        <f t="shared" ca="1" si="1002"/>
        <v>5</v>
      </c>
      <c r="W2809" s="19">
        <f t="shared" ca="1" si="1003"/>
        <v>2</v>
      </c>
      <c r="X2809" s="19">
        <f t="shared" ca="1" si="1004"/>
        <v>5</v>
      </c>
      <c r="Y2809" s="19">
        <f t="shared" ca="1" si="1005"/>
        <v>3</v>
      </c>
      <c r="Z2809" s="19">
        <f t="shared" ca="1" si="1006"/>
        <v>6</v>
      </c>
      <c r="AA2809" s="19">
        <f t="shared" ca="1" si="1007"/>
        <v>1</v>
      </c>
      <c r="AB2809" s="3"/>
      <c r="AE2809" s="1"/>
    </row>
    <row r="2810" spans="2:31" ht="15" x14ac:dyDescent="0.25">
      <c r="B2810" s="35">
        <f t="shared" ca="1" si="988"/>
        <v>12</v>
      </c>
      <c r="C2810" s="12">
        <f ca="1">IF(B2810="","",VLOOKUP(B2810,Tabelle2!$D$1:$E$37,2,0))</f>
        <v>2</v>
      </c>
      <c r="D2810" s="18" t="str">
        <f t="shared" ca="1" si="991"/>
        <v>L</v>
      </c>
      <c r="E2810" s="16" t="str">
        <f t="shared" ca="1" si="987"/>
        <v>L</v>
      </c>
      <c r="F2810" s="19" t="str">
        <f t="shared" ca="1" si="989"/>
        <v>l1</v>
      </c>
      <c r="G2810" s="38">
        <f t="shared" ca="1" si="990"/>
        <v>-3</v>
      </c>
      <c r="H2810" s="38">
        <f t="shared" ca="1" si="992"/>
        <v>-5</v>
      </c>
      <c r="I2810" s="27">
        <f t="shared" ca="1" si="993"/>
        <v>3</v>
      </c>
      <c r="J2810" s="27" t="str">
        <f t="shared" ca="1" si="994"/>
        <v/>
      </c>
      <c r="K2810" s="19">
        <f t="shared" ca="1" si="995"/>
        <v>2</v>
      </c>
      <c r="L2810" s="12">
        <f t="shared" ca="1" si="996"/>
        <v>1</v>
      </c>
      <c r="M2810" s="19">
        <f t="shared" ca="1" si="997"/>
        <v>3</v>
      </c>
      <c r="N2810" s="19" t="str">
        <f t="shared" ca="1" si="998"/>
        <v/>
      </c>
      <c r="O2810" s="24"/>
      <c r="P2810" s="40">
        <f t="shared" ca="1" si="999"/>
        <v>2</v>
      </c>
      <c r="Q2810" s="40"/>
      <c r="R2810" s="19">
        <f t="shared" ca="1" si="1000"/>
        <v>2</v>
      </c>
      <c r="S2810" s="19"/>
      <c r="T2810" s="19">
        <f t="shared" ca="1" si="1001"/>
        <v>5</v>
      </c>
      <c r="U2810" s="42"/>
      <c r="V2810" s="19">
        <f t="shared" ca="1" si="1002"/>
        <v>2</v>
      </c>
      <c r="W2810" s="19">
        <f t="shared" ca="1" si="1003"/>
        <v>5</v>
      </c>
      <c r="X2810" s="19">
        <f t="shared" ca="1" si="1004"/>
        <v>2</v>
      </c>
      <c r="Y2810" s="19">
        <f t="shared" ca="1" si="1005"/>
        <v>5</v>
      </c>
      <c r="Z2810" s="19">
        <f t="shared" ca="1" si="1006"/>
        <v>3</v>
      </c>
      <c r="AA2810" s="19">
        <f t="shared" ca="1" si="1007"/>
        <v>6</v>
      </c>
      <c r="AB2810" s="3"/>
      <c r="AE2810" s="1"/>
    </row>
    <row r="2811" spans="2:31" ht="15" x14ac:dyDescent="0.25">
      <c r="B2811" s="35">
        <f t="shared" ca="1" si="988"/>
        <v>33</v>
      </c>
      <c r="C2811" s="12">
        <f ca="1">IF(B2811="","",VLOOKUP(B2811,Tabelle2!$D$1:$E$37,2,0))</f>
        <v>6</v>
      </c>
      <c r="D2811" s="18" t="str">
        <f t="shared" ca="1" si="991"/>
        <v>W</v>
      </c>
      <c r="E2811" s="16" t="str">
        <f t="shared" ca="1" si="987"/>
        <v>w</v>
      </c>
      <c r="F2811" s="19" t="str">
        <f t="shared" ca="1" si="989"/>
        <v/>
      </c>
      <c r="G2811" s="38">
        <f t="shared" ca="1" si="990"/>
        <v>2</v>
      </c>
      <c r="H2811" s="38">
        <f t="shared" ca="1" si="992"/>
        <v>-3</v>
      </c>
      <c r="I2811" s="27">
        <f t="shared" ca="1" si="993"/>
        <v>4</v>
      </c>
      <c r="J2811" s="27" t="str">
        <f t="shared" ca="1" si="994"/>
        <v/>
      </c>
      <c r="K2811" s="19">
        <f t="shared" ca="1" si="995"/>
        <v>2</v>
      </c>
      <c r="L2811" s="12">
        <f t="shared" ca="1" si="996"/>
        <v>1</v>
      </c>
      <c r="M2811" s="19">
        <f t="shared" ca="1" si="997"/>
        <v>3</v>
      </c>
      <c r="N2811" s="19">
        <f t="shared" ca="1" si="998"/>
        <v>6</v>
      </c>
      <c r="O2811" s="24"/>
      <c r="P2811" s="40">
        <f t="shared" ca="1" si="999"/>
        <v>2</v>
      </c>
      <c r="Q2811" s="40"/>
      <c r="R2811" s="19">
        <f t="shared" ca="1" si="1000"/>
        <v>6</v>
      </c>
      <c r="S2811" s="19"/>
      <c r="T2811" s="19">
        <f t="shared" ca="1" si="1001"/>
        <v>5</v>
      </c>
      <c r="U2811" s="42"/>
      <c r="V2811" s="19">
        <f t="shared" ca="1" si="1002"/>
        <v>6</v>
      </c>
      <c r="W2811" s="19">
        <f t="shared" ca="1" si="1003"/>
        <v>2</v>
      </c>
      <c r="X2811" s="19">
        <f t="shared" ca="1" si="1004"/>
        <v>5</v>
      </c>
      <c r="Y2811" s="19">
        <f t="shared" ca="1" si="1005"/>
        <v>2</v>
      </c>
      <c r="Z2811" s="19">
        <f t="shared" ca="1" si="1006"/>
        <v>5</v>
      </c>
      <c r="AA2811" s="19">
        <f t="shared" ca="1" si="1007"/>
        <v>3</v>
      </c>
      <c r="AB2811" s="3"/>
      <c r="AE2811" s="1"/>
    </row>
    <row r="2812" spans="2:31" ht="15" x14ac:dyDescent="0.25">
      <c r="B2812" s="35">
        <f t="shared" ca="1" si="988"/>
        <v>34</v>
      </c>
      <c r="C2812" s="12">
        <f ca="1">IF(B2812="","",VLOOKUP(B2812,Tabelle2!$D$1:$E$37,2,0))</f>
        <v>6</v>
      </c>
      <c r="D2812" s="18" t="str">
        <f t="shared" ca="1" si="991"/>
        <v>W</v>
      </c>
      <c r="E2812" s="16" t="str">
        <f t="shared" ca="1" si="987"/>
        <v>W</v>
      </c>
      <c r="F2812" s="19" t="str">
        <f t="shared" ca="1" si="989"/>
        <v/>
      </c>
      <c r="G2812" s="38">
        <f t="shared" ca="1" si="990"/>
        <v>3</v>
      </c>
      <c r="H2812" s="38">
        <f t="shared" ca="1" si="992"/>
        <v>0</v>
      </c>
      <c r="I2812" s="27">
        <f t="shared" ca="1" si="993"/>
        <v>3</v>
      </c>
      <c r="J2812" s="27" t="str">
        <f t="shared" ca="1" si="994"/>
        <v/>
      </c>
      <c r="K2812" s="19">
        <f t="shared" ca="1" si="995"/>
        <v>2</v>
      </c>
      <c r="L2812" s="12">
        <f t="shared" ca="1" si="996"/>
        <v>1</v>
      </c>
      <c r="M2812" s="19">
        <f t="shared" ca="1" si="997"/>
        <v>3</v>
      </c>
      <c r="N2812" s="19" t="str">
        <f t="shared" ca="1" si="998"/>
        <v/>
      </c>
      <c r="O2812" s="24"/>
      <c r="P2812" s="40">
        <f t="shared" ca="1" si="999"/>
        <v>2</v>
      </c>
      <c r="Q2812" s="40"/>
      <c r="R2812" s="19">
        <f t="shared" ca="1" si="1000"/>
        <v>6</v>
      </c>
      <c r="S2812" s="19"/>
      <c r="T2812" s="19">
        <f t="shared" ca="1" si="1001"/>
        <v>2</v>
      </c>
      <c r="U2812" s="42"/>
      <c r="V2812" s="19">
        <f t="shared" ca="1" si="1002"/>
        <v>6</v>
      </c>
      <c r="W2812" s="19">
        <f t="shared" ca="1" si="1003"/>
        <v>6</v>
      </c>
      <c r="X2812" s="19">
        <f t="shared" ca="1" si="1004"/>
        <v>2</v>
      </c>
      <c r="Y2812" s="19">
        <f t="shared" ca="1" si="1005"/>
        <v>5</v>
      </c>
      <c r="Z2812" s="19">
        <f t="shared" ca="1" si="1006"/>
        <v>2</v>
      </c>
      <c r="AA2812" s="19">
        <f t="shared" ca="1" si="1007"/>
        <v>5</v>
      </c>
      <c r="AB2812" s="3"/>
      <c r="AE2812" s="1"/>
    </row>
    <row r="2813" spans="2:31" ht="15" x14ac:dyDescent="0.25">
      <c r="B2813" s="35">
        <f t="shared" ca="1" si="988"/>
        <v>11</v>
      </c>
      <c r="C2813" s="12">
        <f ca="1">IF(B2813="","",VLOOKUP(B2813,Tabelle2!$D$1:$E$37,2,0))</f>
        <v>2</v>
      </c>
      <c r="D2813" s="18" t="str">
        <f t="shared" ca="1" si="991"/>
        <v>L</v>
      </c>
      <c r="E2813" s="16" t="str">
        <f t="shared" ca="1" si="987"/>
        <v>L</v>
      </c>
      <c r="F2813" s="19" t="str">
        <f t="shared" ca="1" si="989"/>
        <v>l1</v>
      </c>
      <c r="G2813" s="38">
        <f t="shared" ca="1" si="990"/>
        <v>-3</v>
      </c>
      <c r="H2813" s="38">
        <f t="shared" ca="1" si="992"/>
        <v>-3</v>
      </c>
      <c r="I2813" s="27">
        <f t="shared" ca="1" si="993"/>
        <v>3</v>
      </c>
      <c r="J2813" s="27" t="str">
        <f t="shared" ca="1" si="994"/>
        <v/>
      </c>
      <c r="K2813" s="19">
        <f t="shared" ca="1" si="995"/>
        <v>2</v>
      </c>
      <c r="L2813" s="12">
        <f t="shared" ca="1" si="996"/>
        <v>1</v>
      </c>
      <c r="M2813" s="19">
        <f t="shared" ca="1" si="997"/>
        <v>3</v>
      </c>
      <c r="N2813" s="19" t="str">
        <f t="shared" ca="1" si="998"/>
        <v/>
      </c>
      <c r="O2813" s="24"/>
      <c r="P2813" s="40">
        <f t="shared" ca="1" si="999"/>
        <v>2</v>
      </c>
      <c r="Q2813" s="40"/>
      <c r="R2813" s="19">
        <f t="shared" ca="1" si="1000"/>
        <v>2</v>
      </c>
      <c r="S2813" s="19"/>
      <c r="T2813" s="19">
        <f t="shared" ca="1" si="1001"/>
        <v>6</v>
      </c>
      <c r="U2813" s="42"/>
      <c r="V2813" s="19">
        <f t="shared" ca="1" si="1002"/>
        <v>2</v>
      </c>
      <c r="W2813" s="19">
        <f t="shared" ca="1" si="1003"/>
        <v>6</v>
      </c>
      <c r="X2813" s="19">
        <f t="shared" ca="1" si="1004"/>
        <v>6</v>
      </c>
      <c r="Y2813" s="19">
        <f t="shared" ca="1" si="1005"/>
        <v>2</v>
      </c>
      <c r="Z2813" s="19">
        <f t="shared" ca="1" si="1006"/>
        <v>5</v>
      </c>
      <c r="AA2813" s="19">
        <f t="shared" ca="1" si="1007"/>
        <v>2</v>
      </c>
      <c r="AB2813" s="3"/>
      <c r="AE2813" s="1"/>
    </row>
    <row r="2814" spans="2:31" ht="15" x14ac:dyDescent="0.25">
      <c r="B2814" s="35">
        <f t="shared" ca="1" si="988"/>
        <v>24</v>
      </c>
      <c r="C2814" s="12">
        <f ca="1">IF(B2814="","",VLOOKUP(B2814,Tabelle2!$D$1:$E$37,2,0))</f>
        <v>4</v>
      </c>
      <c r="D2814" s="18" t="str">
        <f t="shared" ca="1" si="991"/>
        <v>W</v>
      </c>
      <c r="E2814" s="16" t="str">
        <f t="shared" ca="1" si="987"/>
        <v>w</v>
      </c>
      <c r="F2814" s="19" t="str">
        <f t="shared" ca="1" si="989"/>
        <v/>
      </c>
      <c r="G2814" s="38">
        <f t="shared" ca="1" si="990"/>
        <v>2</v>
      </c>
      <c r="H2814" s="38">
        <f t="shared" ca="1" si="992"/>
        <v>-1</v>
      </c>
      <c r="I2814" s="27">
        <f t="shared" ca="1" si="993"/>
        <v>4</v>
      </c>
      <c r="J2814" s="27" t="str">
        <f t="shared" ca="1" si="994"/>
        <v/>
      </c>
      <c r="K2814" s="19">
        <f t="shared" ca="1" si="995"/>
        <v>2</v>
      </c>
      <c r="L2814" s="12">
        <f t="shared" ca="1" si="996"/>
        <v>1</v>
      </c>
      <c r="M2814" s="19">
        <f t="shared" ca="1" si="997"/>
        <v>3</v>
      </c>
      <c r="N2814" s="19">
        <f t="shared" ca="1" si="998"/>
        <v>4</v>
      </c>
      <c r="O2814" s="24"/>
      <c r="P2814" s="40">
        <f t="shared" ca="1" si="999"/>
        <v>2</v>
      </c>
      <c r="Q2814" s="40"/>
      <c r="R2814" s="19">
        <f t="shared" ca="1" si="1000"/>
        <v>4</v>
      </c>
      <c r="S2814" s="19"/>
      <c r="T2814" s="19">
        <f t="shared" ca="1" si="1001"/>
        <v>6</v>
      </c>
      <c r="U2814" s="42"/>
      <c r="V2814" s="19">
        <f t="shared" ca="1" si="1002"/>
        <v>4</v>
      </c>
      <c r="W2814" s="19">
        <f t="shared" ca="1" si="1003"/>
        <v>2</v>
      </c>
      <c r="X2814" s="19">
        <f t="shared" ca="1" si="1004"/>
        <v>6</v>
      </c>
      <c r="Y2814" s="19">
        <f t="shared" ca="1" si="1005"/>
        <v>6</v>
      </c>
      <c r="Z2814" s="19">
        <f t="shared" ca="1" si="1006"/>
        <v>2</v>
      </c>
      <c r="AA2814" s="19">
        <f t="shared" ca="1" si="1007"/>
        <v>5</v>
      </c>
      <c r="AB2814" s="3"/>
      <c r="AE2814" s="1"/>
    </row>
    <row r="2815" spans="2:31" ht="15" x14ac:dyDescent="0.25">
      <c r="B2815" s="35">
        <f t="shared" ca="1" si="988"/>
        <v>11</v>
      </c>
      <c r="C2815" s="12">
        <f ca="1">IF(B2815="","",VLOOKUP(B2815,Tabelle2!$D$1:$E$37,2,0))</f>
        <v>2</v>
      </c>
      <c r="D2815" s="18" t="str">
        <f t="shared" ca="1" si="991"/>
        <v>L</v>
      </c>
      <c r="E2815" s="16" t="str">
        <f t="shared" ca="1" si="987"/>
        <v>L</v>
      </c>
      <c r="F2815" s="19" t="str">
        <f t="shared" ca="1" si="989"/>
        <v>l1</v>
      </c>
      <c r="G2815" s="38">
        <f t="shared" ca="1" si="990"/>
        <v>-3</v>
      </c>
      <c r="H2815" s="38">
        <f t="shared" ca="1" si="992"/>
        <v>-4</v>
      </c>
      <c r="I2815" s="27">
        <f t="shared" ca="1" si="993"/>
        <v>3</v>
      </c>
      <c r="J2815" s="27" t="str">
        <f t="shared" ca="1" si="994"/>
        <v/>
      </c>
      <c r="K2815" s="19">
        <f t="shared" ca="1" si="995"/>
        <v>2</v>
      </c>
      <c r="L2815" s="12">
        <f t="shared" ca="1" si="996"/>
        <v>1</v>
      </c>
      <c r="M2815" s="19">
        <f t="shared" ca="1" si="997"/>
        <v>3</v>
      </c>
      <c r="N2815" s="19" t="str">
        <f t="shared" ca="1" si="998"/>
        <v/>
      </c>
      <c r="O2815" s="24"/>
      <c r="P2815" s="40">
        <f t="shared" ca="1" si="999"/>
        <v>2</v>
      </c>
      <c r="Q2815" s="40"/>
      <c r="R2815" s="19">
        <f t="shared" ca="1" si="1000"/>
        <v>2</v>
      </c>
      <c r="S2815" s="19"/>
      <c r="T2815" s="19">
        <f t="shared" ca="1" si="1001"/>
        <v>6</v>
      </c>
      <c r="U2815" s="42"/>
      <c r="V2815" s="19">
        <f t="shared" ca="1" si="1002"/>
        <v>2</v>
      </c>
      <c r="W2815" s="19">
        <f t="shared" ca="1" si="1003"/>
        <v>4</v>
      </c>
      <c r="X2815" s="19">
        <f t="shared" ca="1" si="1004"/>
        <v>2</v>
      </c>
      <c r="Y2815" s="19">
        <f t="shared" ca="1" si="1005"/>
        <v>6</v>
      </c>
      <c r="Z2815" s="19">
        <f t="shared" ca="1" si="1006"/>
        <v>6</v>
      </c>
      <c r="AA2815" s="19">
        <f t="shared" ca="1" si="1007"/>
        <v>2</v>
      </c>
      <c r="AB2815" s="3"/>
      <c r="AE2815" s="1"/>
    </row>
    <row r="2816" spans="2:31" ht="15" x14ac:dyDescent="0.25">
      <c r="B2816" s="35">
        <f t="shared" ca="1" si="988"/>
        <v>27</v>
      </c>
      <c r="C2816" s="12">
        <f ca="1">IF(B2816="","",VLOOKUP(B2816,Tabelle2!$D$1:$E$37,2,0))</f>
        <v>5</v>
      </c>
      <c r="D2816" s="18" t="str">
        <f t="shared" ca="1" si="991"/>
        <v>W</v>
      </c>
      <c r="E2816" s="16" t="str">
        <f t="shared" ref="E2816:E2879" ca="1" si="1008">IF(AND(F2815="l1",D2816="w"),"w",IF(F2815="l2","",IF(AND(J2816=1,I2816&gt;=3),D2816,IF(J2816=1,"",D2816))))</f>
        <v>w</v>
      </c>
      <c r="F2816" s="19" t="str">
        <f t="shared" ca="1" si="989"/>
        <v/>
      </c>
      <c r="G2816" s="38">
        <f t="shared" ca="1" si="990"/>
        <v>2</v>
      </c>
      <c r="H2816" s="38">
        <f t="shared" ca="1" si="992"/>
        <v>-2</v>
      </c>
      <c r="I2816" s="27">
        <f t="shared" ca="1" si="993"/>
        <v>4</v>
      </c>
      <c r="J2816" s="27" t="str">
        <f t="shared" ca="1" si="994"/>
        <v/>
      </c>
      <c r="K2816" s="19">
        <f t="shared" ca="1" si="995"/>
        <v>2</v>
      </c>
      <c r="L2816" s="12">
        <f t="shared" ca="1" si="996"/>
        <v>1</v>
      </c>
      <c r="M2816" s="19">
        <f t="shared" ca="1" si="997"/>
        <v>3</v>
      </c>
      <c r="N2816" s="19">
        <f t="shared" ca="1" si="998"/>
        <v>5</v>
      </c>
      <c r="O2816" s="24"/>
      <c r="P2816" s="40">
        <f t="shared" ca="1" si="999"/>
        <v>2</v>
      </c>
      <c r="Q2816" s="40"/>
      <c r="R2816" s="19">
        <f t="shared" ca="1" si="1000"/>
        <v>5</v>
      </c>
      <c r="S2816" s="19"/>
      <c r="T2816" s="19">
        <f t="shared" ca="1" si="1001"/>
        <v>4</v>
      </c>
      <c r="U2816" s="42"/>
      <c r="V2816" s="19">
        <f t="shared" ca="1" si="1002"/>
        <v>5</v>
      </c>
      <c r="W2816" s="19">
        <f t="shared" ca="1" si="1003"/>
        <v>2</v>
      </c>
      <c r="X2816" s="19">
        <f t="shared" ca="1" si="1004"/>
        <v>4</v>
      </c>
      <c r="Y2816" s="19">
        <f t="shared" ca="1" si="1005"/>
        <v>2</v>
      </c>
      <c r="Z2816" s="19">
        <f t="shared" ca="1" si="1006"/>
        <v>6</v>
      </c>
      <c r="AA2816" s="19">
        <f t="shared" ca="1" si="1007"/>
        <v>6</v>
      </c>
      <c r="AB2816" s="3"/>
      <c r="AE2816" s="1"/>
    </row>
    <row r="2817" spans="2:31" ht="15" x14ac:dyDescent="0.25">
      <c r="B2817" s="35">
        <f t="shared" ca="1" si="988"/>
        <v>15</v>
      </c>
      <c r="C2817" s="12">
        <f ca="1">IF(B2817="","",VLOOKUP(B2817,Tabelle2!$D$1:$E$37,2,0))</f>
        <v>3</v>
      </c>
      <c r="D2817" s="18" t="str">
        <f t="shared" ca="1" si="991"/>
        <v>L</v>
      </c>
      <c r="E2817" s="16" t="str">
        <f t="shared" ca="1" si="1008"/>
        <v>L</v>
      </c>
      <c r="F2817" s="19" t="str">
        <f t="shared" ca="1" si="989"/>
        <v>l1</v>
      </c>
      <c r="G2817" s="38">
        <f t="shared" ca="1" si="990"/>
        <v>-3</v>
      </c>
      <c r="H2817" s="38">
        <f t="shared" ca="1" si="992"/>
        <v>-5</v>
      </c>
      <c r="I2817" s="27">
        <f t="shared" ca="1" si="993"/>
        <v>3</v>
      </c>
      <c r="J2817" s="27" t="str">
        <f t="shared" ca="1" si="994"/>
        <v/>
      </c>
      <c r="K2817" s="19">
        <f t="shared" ca="1" si="995"/>
        <v>2</v>
      </c>
      <c r="L2817" s="12">
        <f t="shared" ca="1" si="996"/>
        <v>1</v>
      </c>
      <c r="M2817" s="19">
        <f t="shared" ca="1" si="997"/>
        <v>3</v>
      </c>
      <c r="N2817" s="19" t="str">
        <f t="shared" ca="1" si="998"/>
        <v/>
      </c>
      <c r="O2817" s="24"/>
      <c r="P2817" s="40">
        <f t="shared" ca="1" si="999"/>
        <v>2</v>
      </c>
      <c r="Q2817" s="40"/>
      <c r="R2817" s="19">
        <f t="shared" ca="1" si="1000"/>
        <v>3</v>
      </c>
      <c r="S2817" s="19"/>
      <c r="T2817" s="19">
        <f t="shared" ca="1" si="1001"/>
        <v>2</v>
      </c>
      <c r="U2817" s="42"/>
      <c r="V2817" s="19">
        <f t="shared" ca="1" si="1002"/>
        <v>3</v>
      </c>
      <c r="W2817" s="19">
        <f t="shared" ca="1" si="1003"/>
        <v>5</v>
      </c>
      <c r="X2817" s="19">
        <f t="shared" ca="1" si="1004"/>
        <v>2</v>
      </c>
      <c r="Y2817" s="19">
        <f t="shared" ca="1" si="1005"/>
        <v>4</v>
      </c>
      <c r="Z2817" s="19">
        <f t="shared" ca="1" si="1006"/>
        <v>2</v>
      </c>
      <c r="AA2817" s="19">
        <f t="shared" ca="1" si="1007"/>
        <v>6</v>
      </c>
      <c r="AB2817" s="3"/>
      <c r="AE2817" s="1"/>
    </row>
    <row r="2818" spans="2:31" ht="15" x14ac:dyDescent="0.25">
      <c r="B2818" s="35">
        <f t="shared" ca="1" si="988"/>
        <v>28</v>
      </c>
      <c r="C2818" s="12">
        <f ca="1">IF(B2818="","",VLOOKUP(B2818,Tabelle2!$D$1:$E$37,2,0))</f>
        <v>5</v>
      </c>
      <c r="D2818" s="18" t="str">
        <f t="shared" ca="1" si="991"/>
        <v>L</v>
      </c>
      <c r="E2818" s="16" t="str">
        <f t="shared" ca="1" si="1008"/>
        <v>L</v>
      </c>
      <c r="F2818" s="19" t="str">
        <f t="shared" ca="1" si="989"/>
        <v>L2</v>
      </c>
      <c r="G2818" s="38">
        <f t="shared" ca="1" si="990"/>
        <v>-4</v>
      </c>
      <c r="H2818" s="38">
        <f t="shared" ca="1" si="992"/>
        <v>-9</v>
      </c>
      <c r="I2818" s="27">
        <f t="shared" ca="1" si="993"/>
        <v>4</v>
      </c>
      <c r="J2818" s="27" t="str">
        <f t="shared" ca="1" si="994"/>
        <v/>
      </c>
      <c r="K2818" s="19">
        <f t="shared" ca="1" si="995"/>
        <v>2</v>
      </c>
      <c r="L2818" s="12">
        <f t="shared" ca="1" si="996"/>
        <v>1</v>
      </c>
      <c r="M2818" s="19">
        <f t="shared" ca="1" si="997"/>
        <v>3</v>
      </c>
      <c r="N2818" s="19">
        <f t="shared" ca="1" si="998"/>
        <v>5</v>
      </c>
      <c r="O2818" s="24"/>
      <c r="P2818" s="40">
        <f t="shared" ca="1" si="999"/>
        <v>2</v>
      </c>
      <c r="Q2818" s="40"/>
      <c r="R2818" s="19">
        <f t="shared" ca="1" si="1000"/>
        <v>5</v>
      </c>
      <c r="S2818" s="19"/>
      <c r="T2818" s="19">
        <f t="shared" ca="1" si="1001"/>
        <v>2</v>
      </c>
      <c r="U2818" s="42"/>
      <c r="V2818" s="19">
        <f t="shared" ca="1" si="1002"/>
        <v>5</v>
      </c>
      <c r="W2818" s="19">
        <f t="shared" ca="1" si="1003"/>
        <v>3</v>
      </c>
      <c r="X2818" s="19">
        <f t="shared" ca="1" si="1004"/>
        <v>5</v>
      </c>
      <c r="Y2818" s="19">
        <f t="shared" ca="1" si="1005"/>
        <v>2</v>
      </c>
      <c r="Z2818" s="19">
        <f t="shared" ca="1" si="1006"/>
        <v>4</v>
      </c>
      <c r="AA2818" s="19">
        <f t="shared" ca="1" si="1007"/>
        <v>2</v>
      </c>
      <c r="AB2818" s="3"/>
      <c r="AE2818" s="1"/>
    </row>
    <row r="2819" spans="2:31" ht="15" x14ac:dyDescent="0.25">
      <c r="B2819" s="35">
        <f t="shared" ca="1" si="988"/>
        <v>33</v>
      </c>
      <c r="C2819" s="12">
        <f ca="1">IF(B2819="","",VLOOKUP(B2819,Tabelle2!$D$1:$E$37,2,0))</f>
        <v>6</v>
      </c>
      <c r="D2819" s="18" t="str">
        <f t="shared" ca="1" si="991"/>
        <v>W</v>
      </c>
      <c r="E2819" s="16" t="str">
        <f t="shared" ca="1" si="1008"/>
        <v/>
      </c>
      <c r="F2819" s="19" t="str">
        <f t="shared" ca="1" si="989"/>
        <v>New</v>
      </c>
      <c r="G2819" s="38">
        <f t="shared" ca="1" si="990"/>
        <v>0</v>
      </c>
      <c r="H2819" s="38">
        <f t="shared" ca="1" si="992"/>
        <v>-9</v>
      </c>
      <c r="I2819" s="27">
        <f t="shared" ca="1" si="993"/>
        <v>3</v>
      </c>
      <c r="J2819" s="27">
        <f t="shared" ca="1" si="994"/>
        <v>1</v>
      </c>
      <c r="K2819" s="19">
        <f t="shared" ca="1" si="995"/>
        <v>6</v>
      </c>
      <c r="L2819" s="12">
        <f t="shared" ca="1" si="996"/>
        <v>5</v>
      </c>
      <c r="M2819" s="19">
        <f t="shared" ca="1" si="997"/>
        <v>3</v>
      </c>
      <c r="N2819" s="19" t="str">
        <f t="shared" ca="1" si="998"/>
        <v/>
      </c>
      <c r="O2819" s="24"/>
      <c r="P2819" s="40">
        <f t="shared" ca="1" si="999"/>
        <v>2</v>
      </c>
      <c r="Q2819" s="40"/>
      <c r="R2819" s="19">
        <f t="shared" ca="1" si="1000"/>
        <v>6</v>
      </c>
      <c r="S2819" s="19"/>
      <c r="T2819" s="19">
        <f t="shared" ca="1" si="1001"/>
        <v>3</v>
      </c>
      <c r="U2819" s="42"/>
      <c r="V2819" s="19">
        <f t="shared" ca="1" si="1002"/>
        <v>6</v>
      </c>
      <c r="W2819" s="19">
        <f t="shared" ca="1" si="1003"/>
        <v>5</v>
      </c>
      <c r="X2819" s="19">
        <f t="shared" ca="1" si="1004"/>
        <v>3</v>
      </c>
      <c r="Y2819" s="19">
        <f t="shared" ca="1" si="1005"/>
        <v>5</v>
      </c>
      <c r="Z2819" s="19">
        <f t="shared" ca="1" si="1006"/>
        <v>2</v>
      </c>
      <c r="AA2819" s="19">
        <f t="shared" ca="1" si="1007"/>
        <v>4</v>
      </c>
      <c r="AB2819" s="3"/>
      <c r="AE2819" s="1"/>
    </row>
    <row r="2820" spans="2:31" ht="15" x14ac:dyDescent="0.25">
      <c r="B2820" s="35">
        <f t="shared" ref="B2820:B2883" ca="1" si="1009">RANDBETWEEN(0,36)</f>
        <v>35</v>
      </c>
      <c r="C2820" s="12">
        <f ca="1">IF(B2820="","",VLOOKUP(B2820,Tabelle2!$D$1:$E$37,2,0))</f>
        <v>6</v>
      </c>
      <c r="D2820" s="18" t="str">
        <f t="shared" ca="1" si="991"/>
        <v>L</v>
      </c>
      <c r="E2820" s="16" t="str">
        <f t="shared" ca="1" si="1008"/>
        <v/>
      </c>
      <c r="F2820" s="19" t="str">
        <f t="shared" ca="1" si="989"/>
        <v/>
      </c>
      <c r="G2820" s="38">
        <f t="shared" ca="1" si="990"/>
        <v>0</v>
      </c>
      <c r="H2820" s="38">
        <f t="shared" ca="1" si="992"/>
        <v>-9</v>
      </c>
      <c r="I2820" s="27">
        <f t="shared" ca="1" si="993"/>
        <v>1</v>
      </c>
      <c r="J2820" s="27">
        <f t="shared" ca="1" si="994"/>
        <v>1</v>
      </c>
      <c r="K2820" s="19">
        <f t="shared" ca="1" si="995"/>
        <v>6</v>
      </c>
      <c r="L2820" s="12" t="str">
        <f t="shared" ca="1" si="996"/>
        <v/>
      </c>
      <c r="M2820" s="19" t="str">
        <f t="shared" ca="1" si="997"/>
        <v/>
      </c>
      <c r="N2820" s="19" t="str">
        <f t="shared" ca="1" si="998"/>
        <v/>
      </c>
      <c r="O2820" s="24"/>
      <c r="P2820" s="40">
        <f t="shared" ca="1" si="999"/>
        <v>1</v>
      </c>
      <c r="Q2820" s="40"/>
      <c r="R2820" s="19">
        <f t="shared" ca="1" si="1000"/>
        <v>6</v>
      </c>
      <c r="S2820" s="19"/>
      <c r="T2820" s="19" t="str">
        <f t="shared" ca="1" si="1001"/>
        <v/>
      </c>
      <c r="U2820" s="42"/>
      <c r="V2820" s="19">
        <f t="shared" ca="1" si="1002"/>
        <v>6</v>
      </c>
      <c r="W2820" s="19" t="str">
        <f t="shared" ca="1" si="1003"/>
        <v/>
      </c>
      <c r="X2820" s="19" t="str">
        <f t="shared" ca="1" si="1004"/>
        <v/>
      </c>
      <c r="Y2820" s="19" t="str">
        <f t="shared" ca="1" si="1005"/>
        <v/>
      </c>
      <c r="Z2820" s="19" t="str">
        <f t="shared" ca="1" si="1006"/>
        <v/>
      </c>
      <c r="AA2820" s="19" t="str">
        <f t="shared" ca="1" si="1007"/>
        <v/>
      </c>
      <c r="AB2820" s="3"/>
      <c r="AE2820" s="1"/>
    </row>
    <row r="2821" spans="2:31" ht="15" x14ac:dyDescent="0.25">
      <c r="B2821" s="35">
        <f t="shared" ca="1" si="1009"/>
        <v>23</v>
      </c>
      <c r="C2821" s="12">
        <f ca="1">IF(B2821="","",VLOOKUP(B2821,Tabelle2!$D$1:$E$37,2,0))</f>
        <v>4</v>
      </c>
      <c r="D2821" s="18" t="str">
        <f t="shared" ca="1" si="991"/>
        <v>L</v>
      </c>
      <c r="E2821" s="16" t="str">
        <f t="shared" ca="1" si="1008"/>
        <v/>
      </c>
      <c r="F2821" s="19" t="str">
        <f t="shared" ca="1" si="989"/>
        <v/>
      </c>
      <c r="G2821" s="38">
        <f t="shared" ca="1" si="990"/>
        <v>0</v>
      </c>
      <c r="H2821" s="38">
        <f t="shared" ca="1" si="992"/>
        <v>-9</v>
      </c>
      <c r="I2821" s="27">
        <f t="shared" ca="1" si="993"/>
        <v>2</v>
      </c>
      <c r="J2821" s="27">
        <f t="shared" ca="1" si="994"/>
        <v>1</v>
      </c>
      <c r="K2821" s="19">
        <f t="shared" ca="1" si="995"/>
        <v>6</v>
      </c>
      <c r="L2821" s="12" t="str">
        <f t="shared" ca="1" si="996"/>
        <v/>
      </c>
      <c r="M2821" s="19" t="str">
        <f t="shared" ca="1" si="997"/>
        <v/>
      </c>
      <c r="N2821" s="19">
        <f t="shared" ca="1" si="998"/>
        <v>4</v>
      </c>
      <c r="O2821" s="24"/>
      <c r="P2821" s="40">
        <f t="shared" ca="1" si="999"/>
        <v>1</v>
      </c>
      <c r="Q2821" s="40"/>
      <c r="R2821" s="19">
        <f t="shared" ca="1" si="1000"/>
        <v>4</v>
      </c>
      <c r="S2821" s="19"/>
      <c r="T2821" s="19" t="str">
        <f t="shared" ca="1" si="1001"/>
        <v/>
      </c>
      <c r="U2821" s="42"/>
      <c r="V2821" s="19">
        <f t="shared" ca="1" si="1002"/>
        <v>4</v>
      </c>
      <c r="W2821" s="19">
        <f t="shared" ca="1" si="1003"/>
        <v>6</v>
      </c>
      <c r="X2821" s="19" t="str">
        <f t="shared" ca="1" si="1004"/>
        <v/>
      </c>
      <c r="Y2821" s="19" t="str">
        <f t="shared" ca="1" si="1005"/>
        <v/>
      </c>
      <c r="Z2821" s="19" t="str">
        <f t="shared" ca="1" si="1006"/>
        <v/>
      </c>
      <c r="AA2821" s="19" t="str">
        <f t="shared" ca="1" si="1007"/>
        <v/>
      </c>
      <c r="AB2821" s="3"/>
      <c r="AE2821" s="1"/>
    </row>
    <row r="2822" spans="2:31" ht="15" x14ac:dyDescent="0.25">
      <c r="B2822" s="35">
        <f t="shared" ca="1" si="1009"/>
        <v>10</v>
      </c>
      <c r="C2822" s="12">
        <f ca="1">IF(B2822="","",VLOOKUP(B2822,Tabelle2!$D$1:$E$37,2,0))</f>
        <v>2</v>
      </c>
      <c r="D2822" s="18" t="str">
        <f t="shared" ca="1" si="991"/>
        <v>L</v>
      </c>
      <c r="E2822" s="16" t="str">
        <f t="shared" ca="1" si="1008"/>
        <v>L</v>
      </c>
      <c r="F2822" s="19" t="str">
        <f t="shared" ca="1" si="989"/>
        <v>l1</v>
      </c>
      <c r="G2822" s="38">
        <f t="shared" ca="1" si="990"/>
        <v>-3</v>
      </c>
      <c r="H2822" s="38">
        <f t="shared" ca="1" si="992"/>
        <v>-12</v>
      </c>
      <c r="I2822" s="27">
        <f t="shared" ca="1" si="993"/>
        <v>3</v>
      </c>
      <c r="J2822" s="27">
        <f t="shared" ca="1" si="994"/>
        <v>1</v>
      </c>
      <c r="K2822" s="19">
        <f t="shared" ca="1" si="995"/>
        <v>2</v>
      </c>
      <c r="L2822" s="12">
        <f t="shared" ca="1" si="996"/>
        <v>4</v>
      </c>
      <c r="M2822" s="19">
        <f t="shared" ca="1" si="997"/>
        <v>6</v>
      </c>
      <c r="N2822" s="19" t="str">
        <f t="shared" ca="1" si="998"/>
        <v/>
      </c>
      <c r="O2822" s="24"/>
      <c r="P2822" s="40">
        <f t="shared" ca="1" si="999"/>
        <v>2</v>
      </c>
      <c r="Q2822" s="40"/>
      <c r="R2822" s="19">
        <f t="shared" ca="1" si="1000"/>
        <v>2</v>
      </c>
      <c r="S2822" s="19"/>
      <c r="T2822" s="19">
        <f t="shared" ca="1" si="1001"/>
        <v>6</v>
      </c>
      <c r="U2822" s="42"/>
      <c r="V2822" s="19">
        <f t="shared" ca="1" si="1002"/>
        <v>2</v>
      </c>
      <c r="W2822" s="19">
        <f t="shared" ca="1" si="1003"/>
        <v>4</v>
      </c>
      <c r="X2822" s="19">
        <f t="shared" ca="1" si="1004"/>
        <v>6</v>
      </c>
      <c r="Y2822" s="19" t="str">
        <f t="shared" ca="1" si="1005"/>
        <v/>
      </c>
      <c r="Z2822" s="19" t="str">
        <f t="shared" ca="1" si="1006"/>
        <v/>
      </c>
      <c r="AA2822" s="19" t="str">
        <f t="shared" ca="1" si="1007"/>
        <v/>
      </c>
      <c r="AB2822" s="3"/>
      <c r="AE2822" s="1"/>
    </row>
    <row r="2823" spans="2:31" ht="15" x14ac:dyDescent="0.25">
      <c r="B2823" s="35">
        <f t="shared" ca="1" si="1009"/>
        <v>28</v>
      </c>
      <c r="C2823" s="12">
        <f ca="1">IF(B2823="","",VLOOKUP(B2823,Tabelle2!$D$1:$E$37,2,0))</f>
        <v>5</v>
      </c>
      <c r="D2823" s="18" t="str">
        <f t="shared" ca="1" si="991"/>
        <v>W</v>
      </c>
      <c r="E2823" s="16" t="str">
        <f t="shared" ca="1" si="1008"/>
        <v>w</v>
      </c>
      <c r="F2823" s="19" t="str">
        <f t="shared" ca="1" si="989"/>
        <v/>
      </c>
      <c r="G2823" s="38">
        <f t="shared" ca="1" si="990"/>
        <v>2</v>
      </c>
      <c r="H2823" s="38">
        <f t="shared" ca="1" si="992"/>
        <v>-10</v>
      </c>
      <c r="I2823" s="27">
        <f t="shared" ca="1" si="993"/>
        <v>4</v>
      </c>
      <c r="J2823" s="27">
        <f t="shared" ca="1" si="994"/>
        <v>1</v>
      </c>
      <c r="K2823" s="19">
        <f t="shared" ca="1" si="995"/>
        <v>2</v>
      </c>
      <c r="L2823" s="12">
        <f t="shared" ca="1" si="996"/>
        <v>4</v>
      </c>
      <c r="M2823" s="19">
        <f t="shared" ca="1" si="997"/>
        <v>6</v>
      </c>
      <c r="N2823" s="19">
        <f t="shared" ca="1" si="998"/>
        <v>5</v>
      </c>
      <c r="O2823" s="24"/>
      <c r="P2823" s="40">
        <f t="shared" ca="1" si="999"/>
        <v>2</v>
      </c>
      <c r="Q2823" s="40"/>
      <c r="R2823" s="19">
        <f t="shared" ca="1" si="1000"/>
        <v>5</v>
      </c>
      <c r="S2823" s="19"/>
      <c r="T2823" s="19">
        <f t="shared" ca="1" si="1001"/>
        <v>4</v>
      </c>
      <c r="U2823" s="42"/>
      <c r="V2823" s="19">
        <f t="shared" ca="1" si="1002"/>
        <v>5</v>
      </c>
      <c r="W2823" s="19">
        <f t="shared" ca="1" si="1003"/>
        <v>2</v>
      </c>
      <c r="X2823" s="19">
        <f t="shared" ca="1" si="1004"/>
        <v>4</v>
      </c>
      <c r="Y2823" s="19">
        <f t="shared" ca="1" si="1005"/>
        <v>6</v>
      </c>
      <c r="Z2823" s="19" t="str">
        <f t="shared" ca="1" si="1006"/>
        <v/>
      </c>
      <c r="AA2823" s="19" t="str">
        <f t="shared" ca="1" si="1007"/>
        <v/>
      </c>
      <c r="AB2823" s="3"/>
      <c r="AE2823" s="1"/>
    </row>
    <row r="2824" spans="2:31" ht="15" x14ac:dyDescent="0.25">
      <c r="B2824" s="35">
        <f t="shared" ca="1" si="1009"/>
        <v>31</v>
      </c>
      <c r="C2824" s="12">
        <f ca="1">IF(B2824="","",VLOOKUP(B2824,Tabelle2!$D$1:$E$37,2,0))</f>
        <v>6</v>
      </c>
      <c r="D2824" s="18" t="str">
        <f t="shared" ca="1" si="991"/>
        <v>L</v>
      </c>
      <c r="E2824" s="16" t="str">
        <f t="shared" ca="1" si="1008"/>
        <v>L</v>
      </c>
      <c r="F2824" s="19" t="str">
        <f t="shared" ca="1" si="989"/>
        <v>l1</v>
      </c>
      <c r="G2824" s="38">
        <f t="shared" ca="1" si="990"/>
        <v>-3</v>
      </c>
      <c r="H2824" s="38">
        <f t="shared" ca="1" si="992"/>
        <v>-13</v>
      </c>
      <c r="I2824" s="27">
        <f t="shared" ca="1" si="993"/>
        <v>3</v>
      </c>
      <c r="J2824" s="27">
        <f t="shared" ca="1" si="994"/>
        <v>1</v>
      </c>
      <c r="K2824" s="19">
        <f t="shared" ca="1" si="995"/>
        <v>2</v>
      </c>
      <c r="L2824" s="12">
        <f t="shared" ca="1" si="996"/>
        <v>4</v>
      </c>
      <c r="M2824" s="19">
        <f t="shared" ca="1" si="997"/>
        <v>6</v>
      </c>
      <c r="N2824" s="19" t="str">
        <f t="shared" ca="1" si="998"/>
        <v/>
      </c>
      <c r="O2824" s="24"/>
      <c r="P2824" s="40">
        <f t="shared" ca="1" si="999"/>
        <v>2</v>
      </c>
      <c r="Q2824" s="40"/>
      <c r="R2824" s="19">
        <f t="shared" ca="1" si="1000"/>
        <v>6</v>
      </c>
      <c r="S2824" s="19"/>
      <c r="T2824" s="19">
        <f t="shared" ca="1" si="1001"/>
        <v>2</v>
      </c>
      <c r="U2824" s="42"/>
      <c r="V2824" s="19">
        <f t="shared" ca="1" si="1002"/>
        <v>6</v>
      </c>
      <c r="W2824" s="19">
        <f t="shared" ca="1" si="1003"/>
        <v>5</v>
      </c>
      <c r="X2824" s="19">
        <f t="shared" ca="1" si="1004"/>
        <v>2</v>
      </c>
      <c r="Y2824" s="19">
        <f t="shared" ca="1" si="1005"/>
        <v>4</v>
      </c>
      <c r="Z2824" s="19">
        <f t="shared" ca="1" si="1006"/>
        <v>6</v>
      </c>
      <c r="AA2824" s="19" t="str">
        <f t="shared" ca="1" si="1007"/>
        <v/>
      </c>
      <c r="AB2824" s="3"/>
      <c r="AE2824" s="1"/>
    </row>
    <row r="2825" spans="2:31" ht="15" x14ac:dyDescent="0.25">
      <c r="B2825" s="35">
        <f t="shared" ca="1" si="1009"/>
        <v>28</v>
      </c>
      <c r="C2825" s="12">
        <f ca="1">IF(B2825="","",VLOOKUP(B2825,Tabelle2!$D$1:$E$37,2,0))</f>
        <v>5</v>
      </c>
      <c r="D2825" s="18" t="str">
        <f t="shared" ca="1" si="991"/>
        <v>W</v>
      </c>
      <c r="E2825" s="16" t="str">
        <f t="shared" ca="1" si="1008"/>
        <v>w</v>
      </c>
      <c r="F2825" s="19" t="str">
        <f t="shared" ca="1" si="989"/>
        <v/>
      </c>
      <c r="G2825" s="38">
        <f t="shared" ca="1" si="990"/>
        <v>2</v>
      </c>
      <c r="H2825" s="38">
        <f t="shared" ca="1" si="992"/>
        <v>-11</v>
      </c>
      <c r="I2825" s="27">
        <f t="shared" ca="1" si="993"/>
        <v>4</v>
      </c>
      <c r="J2825" s="27" t="str">
        <f t="shared" ca="1" si="994"/>
        <v/>
      </c>
      <c r="K2825" s="19">
        <f t="shared" ca="1" si="995"/>
        <v>2</v>
      </c>
      <c r="L2825" s="12">
        <f t="shared" ca="1" si="996"/>
        <v>4</v>
      </c>
      <c r="M2825" s="19">
        <f t="shared" ca="1" si="997"/>
        <v>6</v>
      </c>
      <c r="N2825" s="19">
        <f t="shared" ca="1" si="998"/>
        <v>5</v>
      </c>
      <c r="O2825" s="24"/>
      <c r="P2825" s="40">
        <f t="shared" ca="1" si="999"/>
        <v>2</v>
      </c>
      <c r="Q2825" s="40"/>
      <c r="R2825" s="19">
        <f t="shared" ca="1" si="1000"/>
        <v>5</v>
      </c>
      <c r="S2825" s="19"/>
      <c r="T2825" s="19">
        <f t="shared" ca="1" si="1001"/>
        <v>2</v>
      </c>
      <c r="U2825" s="42"/>
      <c r="V2825" s="19">
        <f t="shared" ca="1" si="1002"/>
        <v>5</v>
      </c>
      <c r="W2825" s="19">
        <f t="shared" ca="1" si="1003"/>
        <v>6</v>
      </c>
      <c r="X2825" s="19">
        <f t="shared" ca="1" si="1004"/>
        <v>5</v>
      </c>
      <c r="Y2825" s="19">
        <f t="shared" ca="1" si="1005"/>
        <v>2</v>
      </c>
      <c r="Z2825" s="19">
        <f t="shared" ca="1" si="1006"/>
        <v>4</v>
      </c>
      <c r="AA2825" s="19">
        <f t="shared" ca="1" si="1007"/>
        <v>6</v>
      </c>
      <c r="AB2825" s="3"/>
      <c r="AE2825" s="1"/>
    </row>
    <row r="2826" spans="2:31" ht="15" x14ac:dyDescent="0.25">
      <c r="B2826" s="35">
        <f t="shared" ca="1" si="1009"/>
        <v>20</v>
      </c>
      <c r="C2826" s="12">
        <f ca="1">IF(B2826="","",VLOOKUP(B2826,Tabelle2!$D$1:$E$37,2,0))</f>
        <v>4</v>
      </c>
      <c r="D2826" s="18" t="str">
        <f t="shared" ca="1" si="991"/>
        <v>W</v>
      </c>
      <c r="E2826" s="16" t="str">
        <f t="shared" ca="1" si="1008"/>
        <v>W</v>
      </c>
      <c r="F2826" s="19" t="str">
        <f t="shared" ca="1" si="989"/>
        <v/>
      </c>
      <c r="G2826" s="38">
        <f t="shared" ca="1" si="990"/>
        <v>3</v>
      </c>
      <c r="H2826" s="38">
        <f t="shared" ca="1" si="992"/>
        <v>-8</v>
      </c>
      <c r="I2826" s="27">
        <f t="shared" ca="1" si="993"/>
        <v>3</v>
      </c>
      <c r="J2826" s="27" t="str">
        <f t="shared" ca="1" si="994"/>
        <v/>
      </c>
      <c r="K2826" s="19">
        <f t="shared" ca="1" si="995"/>
        <v>2</v>
      </c>
      <c r="L2826" s="12">
        <f t="shared" ca="1" si="996"/>
        <v>4</v>
      </c>
      <c r="M2826" s="19">
        <f t="shared" ca="1" si="997"/>
        <v>6</v>
      </c>
      <c r="N2826" s="19" t="str">
        <f t="shared" ca="1" si="998"/>
        <v/>
      </c>
      <c r="O2826" s="24"/>
      <c r="P2826" s="40">
        <f t="shared" ca="1" si="999"/>
        <v>2</v>
      </c>
      <c r="Q2826" s="40"/>
      <c r="R2826" s="19">
        <f t="shared" ca="1" si="1000"/>
        <v>4</v>
      </c>
      <c r="S2826" s="19"/>
      <c r="T2826" s="19">
        <f t="shared" ca="1" si="1001"/>
        <v>6</v>
      </c>
      <c r="U2826" s="42"/>
      <c r="V2826" s="19">
        <f t="shared" ca="1" si="1002"/>
        <v>4</v>
      </c>
      <c r="W2826" s="19">
        <f t="shared" ca="1" si="1003"/>
        <v>5</v>
      </c>
      <c r="X2826" s="19">
        <f t="shared" ca="1" si="1004"/>
        <v>6</v>
      </c>
      <c r="Y2826" s="19">
        <f t="shared" ca="1" si="1005"/>
        <v>5</v>
      </c>
      <c r="Z2826" s="19">
        <f t="shared" ca="1" si="1006"/>
        <v>2</v>
      </c>
      <c r="AA2826" s="19">
        <f t="shared" ca="1" si="1007"/>
        <v>4</v>
      </c>
      <c r="AB2826" s="3"/>
      <c r="AE2826" s="1"/>
    </row>
    <row r="2827" spans="2:31" ht="15" x14ac:dyDescent="0.25">
      <c r="B2827" s="35">
        <f t="shared" ca="1" si="1009"/>
        <v>8</v>
      </c>
      <c r="C2827" s="12">
        <f ca="1">IF(B2827="","",VLOOKUP(B2827,Tabelle2!$D$1:$E$37,2,0))</f>
        <v>2</v>
      </c>
      <c r="D2827" s="18" t="str">
        <f t="shared" ca="1" si="991"/>
        <v>W</v>
      </c>
      <c r="E2827" s="16" t="str">
        <f t="shared" ca="1" si="1008"/>
        <v>W</v>
      </c>
      <c r="F2827" s="19" t="str">
        <f t="shared" ca="1" si="989"/>
        <v/>
      </c>
      <c r="G2827" s="38">
        <f t="shared" ca="1" si="990"/>
        <v>3</v>
      </c>
      <c r="H2827" s="38">
        <f t="shared" ca="1" si="992"/>
        <v>-5</v>
      </c>
      <c r="I2827" s="27">
        <f t="shared" ca="1" si="993"/>
        <v>3</v>
      </c>
      <c r="J2827" s="27" t="str">
        <f t="shared" ca="1" si="994"/>
        <v/>
      </c>
      <c r="K2827" s="19">
        <f t="shared" ca="1" si="995"/>
        <v>2</v>
      </c>
      <c r="L2827" s="12">
        <f t="shared" ca="1" si="996"/>
        <v>4</v>
      </c>
      <c r="M2827" s="19">
        <f t="shared" ca="1" si="997"/>
        <v>6</v>
      </c>
      <c r="N2827" s="19" t="str">
        <f t="shared" ca="1" si="998"/>
        <v/>
      </c>
      <c r="O2827" s="24"/>
      <c r="P2827" s="40">
        <f t="shared" ca="1" si="999"/>
        <v>2</v>
      </c>
      <c r="Q2827" s="40"/>
      <c r="R2827" s="19">
        <f t="shared" ca="1" si="1000"/>
        <v>2</v>
      </c>
      <c r="S2827" s="19"/>
      <c r="T2827" s="19">
        <f t="shared" ca="1" si="1001"/>
        <v>5</v>
      </c>
      <c r="U2827" s="42"/>
      <c r="V2827" s="19">
        <f t="shared" ca="1" si="1002"/>
        <v>2</v>
      </c>
      <c r="W2827" s="19">
        <f t="shared" ca="1" si="1003"/>
        <v>4</v>
      </c>
      <c r="X2827" s="19">
        <f t="shared" ca="1" si="1004"/>
        <v>5</v>
      </c>
      <c r="Y2827" s="19">
        <f t="shared" ca="1" si="1005"/>
        <v>6</v>
      </c>
      <c r="Z2827" s="19">
        <f t="shared" ca="1" si="1006"/>
        <v>5</v>
      </c>
      <c r="AA2827" s="19">
        <f t="shared" ca="1" si="1007"/>
        <v>2</v>
      </c>
      <c r="AB2827" s="3"/>
      <c r="AE2827" s="1"/>
    </row>
    <row r="2828" spans="2:31" ht="15" x14ac:dyDescent="0.25">
      <c r="B2828" s="35">
        <f t="shared" ca="1" si="1009"/>
        <v>24</v>
      </c>
      <c r="C2828" s="12">
        <f ca="1">IF(B2828="","",VLOOKUP(B2828,Tabelle2!$D$1:$E$37,2,0))</f>
        <v>4</v>
      </c>
      <c r="D2828" s="18" t="str">
        <f t="shared" ca="1" si="991"/>
        <v>L</v>
      </c>
      <c r="E2828" s="16" t="str">
        <f t="shared" ca="1" si="1008"/>
        <v>L</v>
      </c>
      <c r="F2828" s="19" t="str">
        <f t="shared" ca="1" si="989"/>
        <v>l1</v>
      </c>
      <c r="G2828" s="38">
        <f t="shared" ca="1" si="990"/>
        <v>-3</v>
      </c>
      <c r="H2828" s="38">
        <f t="shared" ca="1" si="992"/>
        <v>-8</v>
      </c>
      <c r="I2828" s="27">
        <f t="shared" ca="1" si="993"/>
        <v>3</v>
      </c>
      <c r="J2828" s="27" t="str">
        <f t="shared" ca="1" si="994"/>
        <v/>
      </c>
      <c r="K2828" s="19">
        <f t="shared" ca="1" si="995"/>
        <v>2</v>
      </c>
      <c r="L2828" s="12">
        <f t="shared" ca="1" si="996"/>
        <v>4</v>
      </c>
      <c r="M2828" s="19">
        <f t="shared" ca="1" si="997"/>
        <v>6</v>
      </c>
      <c r="N2828" s="19" t="str">
        <f t="shared" ca="1" si="998"/>
        <v/>
      </c>
      <c r="O2828" s="24"/>
      <c r="P2828" s="40">
        <f t="shared" ca="1" si="999"/>
        <v>2</v>
      </c>
      <c r="Q2828" s="40"/>
      <c r="R2828" s="19">
        <f t="shared" ca="1" si="1000"/>
        <v>4</v>
      </c>
      <c r="S2828" s="19"/>
      <c r="T2828" s="19">
        <f t="shared" ca="1" si="1001"/>
        <v>5</v>
      </c>
      <c r="U2828" s="42"/>
      <c r="V2828" s="19">
        <f t="shared" ca="1" si="1002"/>
        <v>4</v>
      </c>
      <c r="W2828" s="19">
        <f t="shared" ca="1" si="1003"/>
        <v>2</v>
      </c>
      <c r="X2828" s="19">
        <f t="shared" ca="1" si="1004"/>
        <v>4</v>
      </c>
      <c r="Y2828" s="19">
        <f t="shared" ca="1" si="1005"/>
        <v>5</v>
      </c>
      <c r="Z2828" s="19">
        <f t="shared" ca="1" si="1006"/>
        <v>6</v>
      </c>
      <c r="AA2828" s="19">
        <f t="shared" ca="1" si="1007"/>
        <v>5</v>
      </c>
      <c r="AB2828" s="3"/>
      <c r="AE2828" s="1"/>
    </row>
    <row r="2829" spans="2:31" ht="15" x14ac:dyDescent="0.25">
      <c r="B2829" s="35">
        <f t="shared" ca="1" si="1009"/>
        <v>26</v>
      </c>
      <c r="C2829" s="12">
        <f ca="1">IF(B2829="","",VLOOKUP(B2829,Tabelle2!$D$1:$E$37,2,0))</f>
        <v>5</v>
      </c>
      <c r="D2829" s="18" t="str">
        <f t="shared" ca="1" si="991"/>
        <v>W</v>
      </c>
      <c r="E2829" s="16" t="str">
        <f t="shared" ca="1" si="1008"/>
        <v>w</v>
      </c>
      <c r="F2829" s="19" t="str">
        <f t="shared" ca="1" si="989"/>
        <v/>
      </c>
      <c r="G2829" s="38">
        <f t="shared" ca="1" si="990"/>
        <v>2</v>
      </c>
      <c r="H2829" s="38">
        <f t="shared" ca="1" si="992"/>
        <v>-6</v>
      </c>
      <c r="I2829" s="27">
        <f t="shared" ca="1" si="993"/>
        <v>4</v>
      </c>
      <c r="J2829" s="27" t="str">
        <f t="shared" ca="1" si="994"/>
        <v/>
      </c>
      <c r="K2829" s="19">
        <f t="shared" ca="1" si="995"/>
        <v>2</v>
      </c>
      <c r="L2829" s="12">
        <f t="shared" ca="1" si="996"/>
        <v>4</v>
      </c>
      <c r="M2829" s="19">
        <f t="shared" ca="1" si="997"/>
        <v>6</v>
      </c>
      <c r="N2829" s="19">
        <f t="shared" ca="1" si="998"/>
        <v>5</v>
      </c>
      <c r="O2829" s="24"/>
      <c r="P2829" s="40">
        <f t="shared" ca="1" si="999"/>
        <v>2</v>
      </c>
      <c r="Q2829" s="40"/>
      <c r="R2829" s="19">
        <f t="shared" ca="1" si="1000"/>
        <v>5</v>
      </c>
      <c r="S2829" s="19"/>
      <c r="T2829" s="19">
        <f t="shared" ca="1" si="1001"/>
        <v>2</v>
      </c>
      <c r="U2829" s="42"/>
      <c r="V2829" s="19">
        <f t="shared" ca="1" si="1002"/>
        <v>5</v>
      </c>
      <c r="W2829" s="19">
        <f t="shared" ca="1" si="1003"/>
        <v>4</v>
      </c>
      <c r="X2829" s="19">
        <f t="shared" ca="1" si="1004"/>
        <v>2</v>
      </c>
      <c r="Y2829" s="19">
        <f t="shared" ca="1" si="1005"/>
        <v>4</v>
      </c>
      <c r="Z2829" s="19">
        <f t="shared" ca="1" si="1006"/>
        <v>5</v>
      </c>
      <c r="AA2829" s="19">
        <f t="shared" ca="1" si="1007"/>
        <v>6</v>
      </c>
      <c r="AB2829" s="3"/>
      <c r="AE2829" s="1"/>
    </row>
    <row r="2830" spans="2:31" ht="15" x14ac:dyDescent="0.25">
      <c r="B2830" s="35">
        <f t="shared" ca="1" si="1009"/>
        <v>28</v>
      </c>
      <c r="C2830" s="12">
        <f ca="1">IF(B2830="","",VLOOKUP(B2830,Tabelle2!$D$1:$E$37,2,0))</f>
        <v>5</v>
      </c>
      <c r="D2830" s="18" t="str">
        <f t="shared" ca="1" si="991"/>
        <v>W</v>
      </c>
      <c r="E2830" s="16" t="str">
        <f t="shared" ca="1" si="1008"/>
        <v>W</v>
      </c>
      <c r="F2830" s="19" t="str">
        <f t="shared" ca="1" si="989"/>
        <v/>
      </c>
      <c r="G2830" s="38">
        <f t="shared" ca="1" si="990"/>
        <v>3</v>
      </c>
      <c r="H2830" s="38">
        <f t="shared" ca="1" si="992"/>
        <v>-3</v>
      </c>
      <c r="I2830" s="27">
        <f t="shared" ca="1" si="993"/>
        <v>3</v>
      </c>
      <c r="J2830" s="27" t="str">
        <f t="shared" ca="1" si="994"/>
        <v/>
      </c>
      <c r="K2830" s="19">
        <f t="shared" ca="1" si="995"/>
        <v>2</v>
      </c>
      <c r="L2830" s="12">
        <f t="shared" ca="1" si="996"/>
        <v>4</v>
      </c>
      <c r="M2830" s="19">
        <f t="shared" ca="1" si="997"/>
        <v>6</v>
      </c>
      <c r="N2830" s="19" t="str">
        <f t="shared" ca="1" si="998"/>
        <v/>
      </c>
      <c r="O2830" s="24"/>
      <c r="P2830" s="40">
        <f t="shared" ca="1" si="999"/>
        <v>2</v>
      </c>
      <c r="Q2830" s="40"/>
      <c r="R2830" s="19">
        <f t="shared" ca="1" si="1000"/>
        <v>5</v>
      </c>
      <c r="S2830" s="19"/>
      <c r="T2830" s="19">
        <f t="shared" ca="1" si="1001"/>
        <v>4</v>
      </c>
      <c r="U2830" s="42"/>
      <c r="V2830" s="19">
        <f t="shared" ca="1" si="1002"/>
        <v>5</v>
      </c>
      <c r="W2830" s="19">
        <f t="shared" ca="1" si="1003"/>
        <v>5</v>
      </c>
      <c r="X2830" s="19">
        <f t="shared" ca="1" si="1004"/>
        <v>4</v>
      </c>
      <c r="Y2830" s="19">
        <f t="shared" ca="1" si="1005"/>
        <v>2</v>
      </c>
      <c r="Z2830" s="19">
        <f t="shared" ca="1" si="1006"/>
        <v>4</v>
      </c>
      <c r="AA2830" s="19">
        <f t="shared" ca="1" si="1007"/>
        <v>5</v>
      </c>
      <c r="AB2830" s="3"/>
      <c r="AE2830" s="1"/>
    </row>
    <row r="2831" spans="2:31" ht="15" x14ac:dyDescent="0.25">
      <c r="B2831" s="35">
        <f t="shared" ca="1" si="1009"/>
        <v>31</v>
      </c>
      <c r="C2831" s="12">
        <f ca="1">IF(B2831="","",VLOOKUP(B2831,Tabelle2!$D$1:$E$37,2,0))</f>
        <v>6</v>
      </c>
      <c r="D2831" s="18" t="str">
        <f t="shared" ca="1" si="991"/>
        <v>L</v>
      </c>
      <c r="E2831" s="16" t="str">
        <f t="shared" ca="1" si="1008"/>
        <v>L</v>
      </c>
      <c r="F2831" s="19" t="str">
        <f t="shared" ca="1" si="989"/>
        <v>l1</v>
      </c>
      <c r="G2831" s="38">
        <f t="shared" ca="1" si="990"/>
        <v>-3</v>
      </c>
      <c r="H2831" s="38">
        <f t="shared" ca="1" si="992"/>
        <v>-6</v>
      </c>
      <c r="I2831" s="27">
        <f t="shared" ca="1" si="993"/>
        <v>3</v>
      </c>
      <c r="J2831" s="27" t="str">
        <f t="shared" ca="1" si="994"/>
        <v/>
      </c>
      <c r="K2831" s="19">
        <f t="shared" ca="1" si="995"/>
        <v>2</v>
      </c>
      <c r="L2831" s="12">
        <f t="shared" ca="1" si="996"/>
        <v>4</v>
      </c>
      <c r="M2831" s="19">
        <f t="shared" ca="1" si="997"/>
        <v>6</v>
      </c>
      <c r="N2831" s="19" t="str">
        <f t="shared" ca="1" si="998"/>
        <v/>
      </c>
      <c r="O2831" s="24"/>
      <c r="P2831" s="40">
        <f t="shared" ca="1" si="999"/>
        <v>2</v>
      </c>
      <c r="Q2831" s="40"/>
      <c r="R2831" s="19">
        <f t="shared" ca="1" si="1000"/>
        <v>6</v>
      </c>
      <c r="S2831" s="19"/>
      <c r="T2831" s="19">
        <f t="shared" ca="1" si="1001"/>
        <v>5</v>
      </c>
      <c r="U2831" s="42"/>
      <c r="V2831" s="19">
        <f t="shared" ca="1" si="1002"/>
        <v>6</v>
      </c>
      <c r="W2831" s="19">
        <f t="shared" ca="1" si="1003"/>
        <v>5</v>
      </c>
      <c r="X2831" s="19">
        <f t="shared" ca="1" si="1004"/>
        <v>5</v>
      </c>
      <c r="Y2831" s="19">
        <f t="shared" ca="1" si="1005"/>
        <v>4</v>
      </c>
      <c r="Z2831" s="19">
        <f t="shared" ca="1" si="1006"/>
        <v>2</v>
      </c>
      <c r="AA2831" s="19">
        <f t="shared" ca="1" si="1007"/>
        <v>4</v>
      </c>
      <c r="AB2831" s="3"/>
      <c r="AE2831" s="1"/>
    </row>
    <row r="2832" spans="2:31" ht="15" x14ac:dyDescent="0.25">
      <c r="B2832" s="35">
        <f t="shared" ca="1" si="1009"/>
        <v>17</v>
      </c>
      <c r="C2832" s="12">
        <f ca="1">IF(B2832="","",VLOOKUP(B2832,Tabelle2!$D$1:$E$37,2,0))</f>
        <v>3</v>
      </c>
      <c r="D2832" s="18" t="str">
        <f t="shared" ca="1" si="991"/>
        <v>W</v>
      </c>
      <c r="E2832" s="16" t="str">
        <f t="shared" ca="1" si="1008"/>
        <v>w</v>
      </c>
      <c r="F2832" s="19" t="str">
        <f t="shared" ca="1" si="989"/>
        <v/>
      </c>
      <c r="G2832" s="38">
        <f t="shared" ca="1" si="990"/>
        <v>2</v>
      </c>
      <c r="H2832" s="38">
        <f t="shared" ca="1" si="992"/>
        <v>-4</v>
      </c>
      <c r="I2832" s="27">
        <f t="shared" ca="1" si="993"/>
        <v>4</v>
      </c>
      <c r="J2832" s="27" t="str">
        <f t="shared" ca="1" si="994"/>
        <v/>
      </c>
      <c r="K2832" s="19">
        <f t="shared" ca="1" si="995"/>
        <v>2</v>
      </c>
      <c r="L2832" s="12">
        <f t="shared" ca="1" si="996"/>
        <v>4</v>
      </c>
      <c r="M2832" s="19">
        <f t="shared" ca="1" si="997"/>
        <v>6</v>
      </c>
      <c r="N2832" s="19">
        <f t="shared" ca="1" si="998"/>
        <v>3</v>
      </c>
      <c r="O2832" s="24"/>
      <c r="P2832" s="40">
        <f t="shared" ca="1" si="999"/>
        <v>2</v>
      </c>
      <c r="Q2832" s="40"/>
      <c r="R2832" s="19">
        <f t="shared" ca="1" si="1000"/>
        <v>3</v>
      </c>
      <c r="S2832" s="19"/>
      <c r="T2832" s="19">
        <f t="shared" ca="1" si="1001"/>
        <v>5</v>
      </c>
      <c r="U2832" s="42"/>
      <c r="V2832" s="19">
        <f t="shared" ca="1" si="1002"/>
        <v>3</v>
      </c>
      <c r="W2832" s="19">
        <f t="shared" ca="1" si="1003"/>
        <v>6</v>
      </c>
      <c r="X2832" s="19">
        <f t="shared" ca="1" si="1004"/>
        <v>5</v>
      </c>
      <c r="Y2832" s="19">
        <f t="shared" ca="1" si="1005"/>
        <v>5</v>
      </c>
      <c r="Z2832" s="19">
        <f t="shared" ca="1" si="1006"/>
        <v>4</v>
      </c>
      <c r="AA2832" s="19">
        <f t="shared" ca="1" si="1007"/>
        <v>2</v>
      </c>
      <c r="AB2832" s="3"/>
      <c r="AE2832" s="1"/>
    </row>
    <row r="2833" spans="2:31" ht="15" x14ac:dyDescent="0.25">
      <c r="B2833" s="35">
        <f t="shared" ca="1" si="1009"/>
        <v>8</v>
      </c>
      <c r="C2833" s="12">
        <f ca="1">IF(B2833="","",VLOOKUP(B2833,Tabelle2!$D$1:$E$37,2,0))</f>
        <v>2</v>
      </c>
      <c r="D2833" s="18" t="str">
        <f t="shared" ca="1" si="991"/>
        <v>W</v>
      </c>
      <c r="E2833" s="16" t="str">
        <f t="shared" ca="1" si="1008"/>
        <v>W</v>
      </c>
      <c r="F2833" s="19" t="str">
        <f t="shared" ca="1" si="989"/>
        <v/>
      </c>
      <c r="G2833" s="38">
        <f t="shared" ca="1" si="990"/>
        <v>3</v>
      </c>
      <c r="H2833" s="38">
        <f t="shared" ca="1" si="992"/>
        <v>-1</v>
      </c>
      <c r="I2833" s="27">
        <f t="shared" ca="1" si="993"/>
        <v>3</v>
      </c>
      <c r="J2833" s="27" t="str">
        <f t="shared" ca="1" si="994"/>
        <v/>
      </c>
      <c r="K2833" s="19">
        <f t="shared" ca="1" si="995"/>
        <v>2</v>
      </c>
      <c r="L2833" s="12">
        <f t="shared" ca="1" si="996"/>
        <v>4</v>
      </c>
      <c r="M2833" s="19">
        <f t="shared" ca="1" si="997"/>
        <v>6</v>
      </c>
      <c r="N2833" s="19" t="str">
        <f t="shared" ca="1" si="998"/>
        <v/>
      </c>
      <c r="O2833" s="24"/>
      <c r="P2833" s="40">
        <f t="shared" ca="1" si="999"/>
        <v>2</v>
      </c>
      <c r="Q2833" s="40"/>
      <c r="R2833" s="19">
        <f t="shared" ca="1" si="1000"/>
        <v>2</v>
      </c>
      <c r="S2833" s="19"/>
      <c r="T2833" s="19">
        <f t="shared" ca="1" si="1001"/>
        <v>6</v>
      </c>
      <c r="U2833" s="42"/>
      <c r="V2833" s="19">
        <f t="shared" ca="1" si="1002"/>
        <v>2</v>
      </c>
      <c r="W2833" s="19">
        <f t="shared" ca="1" si="1003"/>
        <v>3</v>
      </c>
      <c r="X2833" s="19">
        <f t="shared" ca="1" si="1004"/>
        <v>6</v>
      </c>
      <c r="Y2833" s="19">
        <f t="shared" ca="1" si="1005"/>
        <v>5</v>
      </c>
      <c r="Z2833" s="19">
        <f t="shared" ca="1" si="1006"/>
        <v>5</v>
      </c>
      <c r="AA2833" s="19">
        <f t="shared" ca="1" si="1007"/>
        <v>4</v>
      </c>
      <c r="AB2833" s="3"/>
      <c r="AE2833" s="1"/>
    </row>
    <row r="2834" spans="2:31" ht="15" x14ac:dyDescent="0.25">
      <c r="B2834" s="35">
        <f t="shared" ca="1" si="1009"/>
        <v>36</v>
      </c>
      <c r="C2834" s="12">
        <f ca="1">IF(B2834="","",VLOOKUP(B2834,Tabelle2!$D$1:$E$37,2,0))</f>
        <v>6</v>
      </c>
      <c r="D2834" s="18" t="str">
        <f t="shared" ca="1" si="991"/>
        <v>L</v>
      </c>
      <c r="E2834" s="16" t="str">
        <f t="shared" ca="1" si="1008"/>
        <v>L</v>
      </c>
      <c r="F2834" s="19" t="str">
        <f t="shared" ref="F2834:F2897" ca="1" si="1010">IF(AND(F2833="l1",I2834&gt;3,D2834="l"),"L2",IF(I2834&lt;3,"",IF(AND(D2834="l",I2834=3,F2833=""),"l1",IF(F2833="L2","New",IF(AND(D2834="l",D2833="w"),"L1",IF(AND(D2834="l",D2833="l",D2832="W"),"L2",""))))))</f>
        <v>l1</v>
      </c>
      <c r="G2834" s="38">
        <f t="shared" ca="1" si="990"/>
        <v>-3</v>
      </c>
      <c r="H2834" s="38">
        <f t="shared" ca="1" si="992"/>
        <v>-4</v>
      </c>
      <c r="I2834" s="27">
        <f t="shared" ca="1" si="993"/>
        <v>3</v>
      </c>
      <c r="J2834" s="27" t="str">
        <f t="shared" ca="1" si="994"/>
        <v/>
      </c>
      <c r="K2834" s="19">
        <f t="shared" ca="1" si="995"/>
        <v>2</v>
      </c>
      <c r="L2834" s="12">
        <f t="shared" ca="1" si="996"/>
        <v>4</v>
      </c>
      <c r="M2834" s="19">
        <f t="shared" ca="1" si="997"/>
        <v>6</v>
      </c>
      <c r="N2834" s="19" t="str">
        <f t="shared" ca="1" si="998"/>
        <v/>
      </c>
      <c r="O2834" s="24"/>
      <c r="P2834" s="40">
        <f t="shared" ca="1" si="999"/>
        <v>2</v>
      </c>
      <c r="Q2834" s="40"/>
      <c r="R2834" s="19">
        <f t="shared" ca="1" si="1000"/>
        <v>6</v>
      </c>
      <c r="S2834" s="19"/>
      <c r="T2834" s="19">
        <f t="shared" ca="1" si="1001"/>
        <v>3</v>
      </c>
      <c r="U2834" s="42"/>
      <c r="V2834" s="19">
        <f t="shared" ca="1" si="1002"/>
        <v>6</v>
      </c>
      <c r="W2834" s="19">
        <f t="shared" ca="1" si="1003"/>
        <v>2</v>
      </c>
      <c r="X2834" s="19">
        <f t="shared" ca="1" si="1004"/>
        <v>3</v>
      </c>
      <c r="Y2834" s="19">
        <f t="shared" ca="1" si="1005"/>
        <v>6</v>
      </c>
      <c r="Z2834" s="19">
        <f t="shared" ca="1" si="1006"/>
        <v>5</v>
      </c>
      <c r="AA2834" s="19">
        <f t="shared" ca="1" si="1007"/>
        <v>5</v>
      </c>
      <c r="AB2834" s="3"/>
      <c r="AE2834" s="1"/>
    </row>
    <row r="2835" spans="2:31" ht="15" x14ac:dyDescent="0.25">
      <c r="B2835" s="35">
        <f t="shared" ca="1" si="1009"/>
        <v>13</v>
      </c>
      <c r="C2835" s="12">
        <f ca="1">IF(B2835="","",VLOOKUP(B2835,Tabelle2!$D$1:$E$37,2,0))</f>
        <v>3</v>
      </c>
      <c r="D2835" s="18" t="str">
        <f t="shared" ca="1" si="991"/>
        <v>W</v>
      </c>
      <c r="E2835" s="16" t="str">
        <f t="shared" ca="1" si="1008"/>
        <v>w</v>
      </c>
      <c r="F2835" s="19" t="str">
        <f t="shared" ca="1" si="1010"/>
        <v/>
      </c>
      <c r="G2835" s="38">
        <f t="shared" ca="1" si="990"/>
        <v>2</v>
      </c>
      <c r="H2835" s="38">
        <f t="shared" ca="1" si="992"/>
        <v>-2</v>
      </c>
      <c r="I2835" s="27">
        <f t="shared" ca="1" si="993"/>
        <v>4</v>
      </c>
      <c r="J2835" s="27" t="str">
        <f t="shared" ca="1" si="994"/>
        <v/>
      </c>
      <c r="K2835" s="19">
        <f t="shared" ca="1" si="995"/>
        <v>2</v>
      </c>
      <c r="L2835" s="12">
        <f t="shared" ca="1" si="996"/>
        <v>4</v>
      </c>
      <c r="M2835" s="19">
        <f t="shared" ca="1" si="997"/>
        <v>6</v>
      </c>
      <c r="N2835" s="19">
        <f t="shared" ca="1" si="998"/>
        <v>3</v>
      </c>
      <c r="O2835" s="24"/>
      <c r="P2835" s="40">
        <f t="shared" ca="1" si="999"/>
        <v>2</v>
      </c>
      <c r="Q2835" s="40"/>
      <c r="R2835" s="19">
        <f t="shared" ca="1" si="1000"/>
        <v>3</v>
      </c>
      <c r="S2835" s="19"/>
      <c r="T2835" s="19">
        <f t="shared" ca="1" si="1001"/>
        <v>2</v>
      </c>
      <c r="U2835" s="42"/>
      <c r="V2835" s="19">
        <f t="shared" ca="1" si="1002"/>
        <v>3</v>
      </c>
      <c r="W2835" s="19">
        <f t="shared" ca="1" si="1003"/>
        <v>6</v>
      </c>
      <c r="X2835" s="19">
        <f t="shared" ca="1" si="1004"/>
        <v>2</v>
      </c>
      <c r="Y2835" s="19">
        <f t="shared" ca="1" si="1005"/>
        <v>3</v>
      </c>
      <c r="Z2835" s="19">
        <f t="shared" ca="1" si="1006"/>
        <v>6</v>
      </c>
      <c r="AA2835" s="19">
        <f t="shared" ca="1" si="1007"/>
        <v>5</v>
      </c>
      <c r="AB2835" s="3"/>
      <c r="AE2835" s="1"/>
    </row>
    <row r="2836" spans="2:31" ht="15" x14ac:dyDescent="0.25">
      <c r="B2836" s="35">
        <f t="shared" ca="1" si="1009"/>
        <v>32</v>
      </c>
      <c r="C2836" s="12">
        <f ca="1">IF(B2836="","",VLOOKUP(B2836,Tabelle2!$D$1:$E$37,2,0))</f>
        <v>6</v>
      </c>
      <c r="D2836" s="18" t="str">
        <f t="shared" ca="1" si="991"/>
        <v>L</v>
      </c>
      <c r="E2836" s="16" t="str">
        <f t="shared" ca="1" si="1008"/>
        <v>L</v>
      </c>
      <c r="F2836" s="19" t="str">
        <f t="shared" ca="1" si="1010"/>
        <v>l1</v>
      </c>
      <c r="G2836" s="38">
        <f t="shared" ca="1" si="990"/>
        <v>-3</v>
      </c>
      <c r="H2836" s="38">
        <f t="shared" ca="1" si="992"/>
        <v>-5</v>
      </c>
      <c r="I2836" s="27">
        <f t="shared" ca="1" si="993"/>
        <v>3</v>
      </c>
      <c r="J2836" s="27" t="str">
        <f t="shared" ca="1" si="994"/>
        <v/>
      </c>
      <c r="K2836" s="19">
        <f t="shared" ca="1" si="995"/>
        <v>2</v>
      </c>
      <c r="L2836" s="12">
        <f t="shared" ca="1" si="996"/>
        <v>4</v>
      </c>
      <c r="M2836" s="19">
        <f t="shared" ca="1" si="997"/>
        <v>6</v>
      </c>
      <c r="N2836" s="19" t="str">
        <f t="shared" ca="1" si="998"/>
        <v/>
      </c>
      <c r="O2836" s="24"/>
      <c r="P2836" s="40">
        <f t="shared" ca="1" si="999"/>
        <v>2</v>
      </c>
      <c r="Q2836" s="40"/>
      <c r="R2836" s="19">
        <f t="shared" ca="1" si="1000"/>
        <v>6</v>
      </c>
      <c r="S2836" s="19"/>
      <c r="T2836" s="19">
        <f t="shared" ca="1" si="1001"/>
        <v>2</v>
      </c>
      <c r="U2836" s="42"/>
      <c r="V2836" s="19">
        <f t="shared" ca="1" si="1002"/>
        <v>6</v>
      </c>
      <c r="W2836" s="19">
        <f t="shared" ca="1" si="1003"/>
        <v>3</v>
      </c>
      <c r="X2836" s="19">
        <f t="shared" ca="1" si="1004"/>
        <v>6</v>
      </c>
      <c r="Y2836" s="19">
        <f t="shared" ca="1" si="1005"/>
        <v>2</v>
      </c>
      <c r="Z2836" s="19">
        <f t="shared" ca="1" si="1006"/>
        <v>3</v>
      </c>
      <c r="AA2836" s="19">
        <f t="shared" ca="1" si="1007"/>
        <v>6</v>
      </c>
      <c r="AB2836" s="3"/>
      <c r="AE2836" s="1"/>
    </row>
    <row r="2837" spans="2:31" ht="15" x14ac:dyDescent="0.25">
      <c r="B2837" s="35">
        <f t="shared" ca="1" si="1009"/>
        <v>13</v>
      </c>
      <c r="C2837" s="12">
        <f ca="1">IF(B2837="","",VLOOKUP(B2837,Tabelle2!$D$1:$E$37,2,0))</f>
        <v>3</v>
      </c>
      <c r="D2837" s="18" t="str">
        <f t="shared" ca="1" si="991"/>
        <v>W</v>
      </c>
      <c r="E2837" s="16" t="str">
        <f t="shared" ca="1" si="1008"/>
        <v>w</v>
      </c>
      <c r="F2837" s="19" t="str">
        <f t="shared" ca="1" si="1010"/>
        <v/>
      </c>
      <c r="G2837" s="38">
        <f t="shared" ca="1" si="990"/>
        <v>2</v>
      </c>
      <c r="H2837" s="38">
        <f t="shared" ca="1" si="992"/>
        <v>-3</v>
      </c>
      <c r="I2837" s="27">
        <f t="shared" ca="1" si="993"/>
        <v>4</v>
      </c>
      <c r="J2837" s="27" t="str">
        <f t="shared" ca="1" si="994"/>
        <v/>
      </c>
      <c r="K2837" s="19">
        <f t="shared" ca="1" si="995"/>
        <v>2</v>
      </c>
      <c r="L2837" s="12">
        <f t="shared" ca="1" si="996"/>
        <v>4</v>
      </c>
      <c r="M2837" s="19">
        <f t="shared" ca="1" si="997"/>
        <v>6</v>
      </c>
      <c r="N2837" s="19">
        <f t="shared" ca="1" si="998"/>
        <v>3</v>
      </c>
      <c r="O2837" s="24"/>
      <c r="P2837" s="40">
        <f t="shared" ca="1" si="999"/>
        <v>2</v>
      </c>
      <c r="Q2837" s="40"/>
      <c r="R2837" s="19">
        <f t="shared" ca="1" si="1000"/>
        <v>3</v>
      </c>
      <c r="S2837" s="19"/>
      <c r="T2837" s="19">
        <f t="shared" ca="1" si="1001"/>
        <v>6</v>
      </c>
      <c r="U2837" s="42"/>
      <c r="V2837" s="19">
        <f t="shared" ca="1" si="1002"/>
        <v>3</v>
      </c>
      <c r="W2837" s="19">
        <f t="shared" ca="1" si="1003"/>
        <v>6</v>
      </c>
      <c r="X2837" s="19">
        <f t="shared" ca="1" si="1004"/>
        <v>3</v>
      </c>
      <c r="Y2837" s="19">
        <f t="shared" ca="1" si="1005"/>
        <v>6</v>
      </c>
      <c r="Z2837" s="19">
        <f t="shared" ca="1" si="1006"/>
        <v>2</v>
      </c>
      <c r="AA2837" s="19">
        <f t="shared" ca="1" si="1007"/>
        <v>3</v>
      </c>
      <c r="AB2837" s="3"/>
      <c r="AE2837" s="1"/>
    </row>
    <row r="2838" spans="2:31" ht="15" x14ac:dyDescent="0.25">
      <c r="B2838" s="35">
        <f t="shared" ca="1" si="1009"/>
        <v>8</v>
      </c>
      <c r="C2838" s="12">
        <f ca="1">IF(B2838="","",VLOOKUP(B2838,Tabelle2!$D$1:$E$37,2,0))</f>
        <v>2</v>
      </c>
      <c r="D2838" s="18" t="str">
        <f t="shared" ca="1" si="991"/>
        <v>W</v>
      </c>
      <c r="E2838" s="16" t="str">
        <f t="shared" ca="1" si="1008"/>
        <v>W</v>
      </c>
      <c r="F2838" s="19" t="str">
        <f t="shared" ca="1" si="1010"/>
        <v/>
      </c>
      <c r="G2838" s="38">
        <f t="shared" ca="1" si="990"/>
        <v>3</v>
      </c>
      <c r="H2838" s="38">
        <f t="shared" ca="1" si="992"/>
        <v>0</v>
      </c>
      <c r="I2838" s="27">
        <f t="shared" ca="1" si="993"/>
        <v>3</v>
      </c>
      <c r="J2838" s="27" t="str">
        <f t="shared" ca="1" si="994"/>
        <v/>
      </c>
      <c r="K2838" s="19">
        <f t="shared" ca="1" si="995"/>
        <v>2</v>
      </c>
      <c r="L2838" s="12">
        <f t="shared" ca="1" si="996"/>
        <v>4</v>
      </c>
      <c r="M2838" s="19">
        <f t="shared" ca="1" si="997"/>
        <v>6</v>
      </c>
      <c r="N2838" s="19" t="str">
        <f t="shared" ca="1" si="998"/>
        <v/>
      </c>
      <c r="O2838" s="24"/>
      <c r="P2838" s="40">
        <f t="shared" ca="1" si="999"/>
        <v>2</v>
      </c>
      <c r="Q2838" s="40"/>
      <c r="R2838" s="19">
        <f t="shared" ca="1" si="1000"/>
        <v>2</v>
      </c>
      <c r="S2838" s="19"/>
      <c r="T2838" s="19">
        <f t="shared" ca="1" si="1001"/>
        <v>6</v>
      </c>
      <c r="U2838" s="42"/>
      <c r="V2838" s="19">
        <f t="shared" ca="1" si="1002"/>
        <v>2</v>
      </c>
      <c r="W2838" s="19">
        <f t="shared" ca="1" si="1003"/>
        <v>3</v>
      </c>
      <c r="X2838" s="19">
        <f t="shared" ca="1" si="1004"/>
        <v>6</v>
      </c>
      <c r="Y2838" s="19">
        <f t="shared" ca="1" si="1005"/>
        <v>3</v>
      </c>
      <c r="Z2838" s="19">
        <f t="shared" ca="1" si="1006"/>
        <v>6</v>
      </c>
      <c r="AA2838" s="19">
        <f t="shared" ca="1" si="1007"/>
        <v>2</v>
      </c>
      <c r="AB2838" s="3"/>
      <c r="AE2838" s="1"/>
    </row>
    <row r="2839" spans="2:31" ht="15" x14ac:dyDescent="0.25">
      <c r="B2839" s="35">
        <f t="shared" ca="1" si="1009"/>
        <v>32</v>
      </c>
      <c r="C2839" s="12">
        <f ca="1">IF(B2839="","",VLOOKUP(B2839,Tabelle2!$D$1:$E$37,2,0))</f>
        <v>6</v>
      </c>
      <c r="D2839" s="18" t="str">
        <f t="shared" ca="1" si="991"/>
        <v>L</v>
      </c>
      <c r="E2839" s="16" t="str">
        <f t="shared" ca="1" si="1008"/>
        <v>L</v>
      </c>
      <c r="F2839" s="19" t="str">
        <f t="shared" ca="1" si="1010"/>
        <v>l1</v>
      </c>
      <c r="G2839" s="38">
        <f t="shared" ca="1" si="990"/>
        <v>-3</v>
      </c>
      <c r="H2839" s="38">
        <f t="shared" ca="1" si="992"/>
        <v>-3</v>
      </c>
      <c r="I2839" s="27">
        <f t="shared" ca="1" si="993"/>
        <v>3</v>
      </c>
      <c r="J2839" s="27" t="str">
        <f t="shared" ca="1" si="994"/>
        <v/>
      </c>
      <c r="K2839" s="19">
        <f t="shared" ca="1" si="995"/>
        <v>2</v>
      </c>
      <c r="L2839" s="12">
        <f t="shared" ca="1" si="996"/>
        <v>4</v>
      </c>
      <c r="M2839" s="19">
        <f t="shared" ca="1" si="997"/>
        <v>6</v>
      </c>
      <c r="N2839" s="19" t="str">
        <f t="shared" ca="1" si="998"/>
        <v/>
      </c>
      <c r="O2839" s="24"/>
      <c r="P2839" s="40">
        <f t="shared" ca="1" si="999"/>
        <v>2</v>
      </c>
      <c r="Q2839" s="40"/>
      <c r="R2839" s="19">
        <f t="shared" ca="1" si="1000"/>
        <v>6</v>
      </c>
      <c r="S2839" s="19"/>
      <c r="T2839" s="19">
        <f t="shared" ca="1" si="1001"/>
        <v>3</v>
      </c>
      <c r="U2839" s="42"/>
      <c r="V2839" s="19">
        <f t="shared" ca="1" si="1002"/>
        <v>6</v>
      </c>
      <c r="W2839" s="19">
        <f t="shared" ca="1" si="1003"/>
        <v>2</v>
      </c>
      <c r="X2839" s="19">
        <f t="shared" ca="1" si="1004"/>
        <v>3</v>
      </c>
      <c r="Y2839" s="19">
        <f t="shared" ca="1" si="1005"/>
        <v>6</v>
      </c>
      <c r="Z2839" s="19">
        <f t="shared" ca="1" si="1006"/>
        <v>3</v>
      </c>
      <c r="AA2839" s="19">
        <f t="shared" ca="1" si="1007"/>
        <v>6</v>
      </c>
      <c r="AB2839" s="3"/>
      <c r="AE2839" s="1"/>
    </row>
    <row r="2840" spans="2:31" ht="15" x14ac:dyDescent="0.25">
      <c r="B2840" s="35">
        <f t="shared" ca="1" si="1009"/>
        <v>1</v>
      </c>
      <c r="C2840" s="12">
        <f ca="1">IF(B2840="","",VLOOKUP(B2840,Tabelle2!$D$1:$E$37,2,0))</f>
        <v>1</v>
      </c>
      <c r="D2840" s="18" t="str">
        <f t="shared" ca="1" si="991"/>
        <v>W</v>
      </c>
      <c r="E2840" s="16" t="str">
        <f t="shared" ca="1" si="1008"/>
        <v>w</v>
      </c>
      <c r="F2840" s="19" t="str">
        <f t="shared" ca="1" si="1010"/>
        <v/>
      </c>
      <c r="G2840" s="38">
        <f t="shared" ref="G2840:G2903" ca="1" si="1011">IF(AND(E2840="w",F2839="l1"),2,IF(E2840="",0,IF(AND(E2840="w",F2840=""),3,IF(AND(E2840="l",F2840="l1"),-3,IF(AND(E2840="l",F2840="l2"),-4)))))</f>
        <v>2</v>
      </c>
      <c r="H2840" s="38">
        <f t="shared" ca="1" si="992"/>
        <v>-1</v>
      </c>
      <c r="I2840" s="27">
        <f t="shared" ca="1" si="993"/>
        <v>4</v>
      </c>
      <c r="J2840" s="27" t="str">
        <f t="shared" ca="1" si="994"/>
        <v/>
      </c>
      <c r="K2840" s="19">
        <f t="shared" ca="1" si="995"/>
        <v>2</v>
      </c>
      <c r="L2840" s="12">
        <f t="shared" ca="1" si="996"/>
        <v>4</v>
      </c>
      <c r="M2840" s="19">
        <f t="shared" ca="1" si="997"/>
        <v>6</v>
      </c>
      <c r="N2840" s="19">
        <f t="shared" ca="1" si="998"/>
        <v>1</v>
      </c>
      <c r="O2840" s="24"/>
      <c r="P2840" s="40">
        <f t="shared" ca="1" si="999"/>
        <v>2</v>
      </c>
      <c r="Q2840" s="40"/>
      <c r="R2840" s="19">
        <f t="shared" ca="1" si="1000"/>
        <v>1</v>
      </c>
      <c r="S2840" s="19"/>
      <c r="T2840" s="19">
        <f t="shared" ca="1" si="1001"/>
        <v>2</v>
      </c>
      <c r="U2840" s="42"/>
      <c r="V2840" s="19">
        <f t="shared" ca="1" si="1002"/>
        <v>1</v>
      </c>
      <c r="W2840" s="19">
        <f t="shared" ca="1" si="1003"/>
        <v>6</v>
      </c>
      <c r="X2840" s="19">
        <f t="shared" ca="1" si="1004"/>
        <v>2</v>
      </c>
      <c r="Y2840" s="19">
        <f t="shared" ca="1" si="1005"/>
        <v>3</v>
      </c>
      <c r="Z2840" s="19">
        <f t="shared" ca="1" si="1006"/>
        <v>6</v>
      </c>
      <c r="AA2840" s="19">
        <f t="shared" ca="1" si="1007"/>
        <v>3</v>
      </c>
      <c r="AB2840" s="3"/>
      <c r="AE2840" s="1"/>
    </row>
    <row r="2841" spans="2:31" ht="15" x14ac:dyDescent="0.25">
      <c r="B2841" s="35">
        <f t="shared" ca="1" si="1009"/>
        <v>32</v>
      </c>
      <c r="C2841" s="12">
        <f ca="1">IF(B2841="","",VLOOKUP(B2841,Tabelle2!$D$1:$E$37,2,0))</f>
        <v>6</v>
      </c>
      <c r="D2841" s="18" t="str">
        <f t="shared" ca="1" si="991"/>
        <v>L</v>
      </c>
      <c r="E2841" s="16" t="str">
        <f t="shared" ca="1" si="1008"/>
        <v>L</v>
      </c>
      <c r="F2841" s="19" t="str">
        <f t="shared" ca="1" si="1010"/>
        <v>l1</v>
      </c>
      <c r="G2841" s="38">
        <f t="shared" ca="1" si="1011"/>
        <v>-3</v>
      </c>
      <c r="H2841" s="38">
        <f t="shared" ca="1" si="992"/>
        <v>-4</v>
      </c>
      <c r="I2841" s="27">
        <f t="shared" ca="1" si="993"/>
        <v>3</v>
      </c>
      <c r="J2841" s="27" t="str">
        <f t="shared" ca="1" si="994"/>
        <v/>
      </c>
      <c r="K2841" s="19">
        <f t="shared" ca="1" si="995"/>
        <v>2</v>
      </c>
      <c r="L2841" s="12">
        <f t="shared" ca="1" si="996"/>
        <v>4</v>
      </c>
      <c r="M2841" s="19">
        <f t="shared" ca="1" si="997"/>
        <v>6</v>
      </c>
      <c r="N2841" s="19" t="str">
        <f t="shared" ca="1" si="998"/>
        <v/>
      </c>
      <c r="O2841" s="24"/>
      <c r="P2841" s="40">
        <f t="shared" ca="1" si="999"/>
        <v>2</v>
      </c>
      <c r="Q2841" s="40"/>
      <c r="R2841" s="19">
        <f t="shared" ca="1" si="1000"/>
        <v>6</v>
      </c>
      <c r="S2841" s="19"/>
      <c r="T2841" s="19">
        <f t="shared" ca="1" si="1001"/>
        <v>2</v>
      </c>
      <c r="U2841" s="42"/>
      <c r="V2841" s="19">
        <f t="shared" ca="1" si="1002"/>
        <v>6</v>
      </c>
      <c r="W2841" s="19">
        <f t="shared" ca="1" si="1003"/>
        <v>1</v>
      </c>
      <c r="X2841" s="19">
        <f t="shared" ca="1" si="1004"/>
        <v>6</v>
      </c>
      <c r="Y2841" s="19">
        <f t="shared" ca="1" si="1005"/>
        <v>2</v>
      </c>
      <c r="Z2841" s="19">
        <f t="shared" ca="1" si="1006"/>
        <v>3</v>
      </c>
      <c r="AA2841" s="19">
        <f t="shared" ca="1" si="1007"/>
        <v>6</v>
      </c>
      <c r="AB2841" s="3"/>
      <c r="AE2841" s="1"/>
    </row>
    <row r="2842" spans="2:31" ht="15" x14ac:dyDescent="0.25">
      <c r="B2842" s="35">
        <f t="shared" ca="1" si="1009"/>
        <v>16</v>
      </c>
      <c r="C2842" s="12">
        <f ca="1">IF(B2842="","",VLOOKUP(B2842,Tabelle2!$D$1:$E$37,2,0))</f>
        <v>3</v>
      </c>
      <c r="D2842" s="18" t="str">
        <f t="shared" ca="1" si="991"/>
        <v>W</v>
      </c>
      <c r="E2842" s="16" t="str">
        <f t="shared" ca="1" si="1008"/>
        <v>w</v>
      </c>
      <c r="F2842" s="19" t="str">
        <f t="shared" ca="1" si="1010"/>
        <v/>
      </c>
      <c r="G2842" s="38">
        <f t="shared" ca="1" si="1011"/>
        <v>2</v>
      </c>
      <c r="H2842" s="38">
        <f t="shared" ca="1" si="992"/>
        <v>-2</v>
      </c>
      <c r="I2842" s="27">
        <f t="shared" ca="1" si="993"/>
        <v>4</v>
      </c>
      <c r="J2842" s="27" t="str">
        <f t="shared" ca="1" si="994"/>
        <v/>
      </c>
      <c r="K2842" s="19">
        <f t="shared" ca="1" si="995"/>
        <v>2</v>
      </c>
      <c r="L2842" s="12">
        <f t="shared" ca="1" si="996"/>
        <v>4</v>
      </c>
      <c r="M2842" s="19">
        <f t="shared" ca="1" si="997"/>
        <v>6</v>
      </c>
      <c r="N2842" s="19">
        <f t="shared" ca="1" si="998"/>
        <v>3</v>
      </c>
      <c r="O2842" s="24"/>
      <c r="P2842" s="40">
        <f t="shared" ca="1" si="999"/>
        <v>2</v>
      </c>
      <c r="Q2842" s="40"/>
      <c r="R2842" s="19">
        <f t="shared" ca="1" si="1000"/>
        <v>3</v>
      </c>
      <c r="S2842" s="19"/>
      <c r="T2842" s="19">
        <f t="shared" ca="1" si="1001"/>
        <v>1</v>
      </c>
      <c r="U2842" s="42"/>
      <c r="V2842" s="19">
        <f t="shared" ca="1" si="1002"/>
        <v>3</v>
      </c>
      <c r="W2842" s="19">
        <f t="shared" ca="1" si="1003"/>
        <v>6</v>
      </c>
      <c r="X2842" s="19">
        <f t="shared" ca="1" si="1004"/>
        <v>1</v>
      </c>
      <c r="Y2842" s="19">
        <f t="shared" ca="1" si="1005"/>
        <v>6</v>
      </c>
      <c r="Z2842" s="19">
        <f t="shared" ca="1" si="1006"/>
        <v>2</v>
      </c>
      <c r="AA2842" s="19">
        <f t="shared" ca="1" si="1007"/>
        <v>3</v>
      </c>
      <c r="AB2842" s="3"/>
      <c r="AE2842" s="1"/>
    </row>
    <row r="2843" spans="2:31" ht="15" x14ac:dyDescent="0.25">
      <c r="B2843" s="35">
        <f t="shared" ca="1" si="1009"/>
        <v>11</v>
      </c>
      <c r="C2843" s="12">
        <f ca="1">IF(B2843="","",VLOOKUP(B2843,Tabelle2!$D$1:$E$37,2,0))</f>
        <v>2</v>
      </c>
      <c r="D2843" s="18" t="str">
        <f t="shared" ca="1" si="991"/>
        <v>W</v>
      </c>
      <c r="E2843" s="16" t="str">
        <f t="shared" ca="1" si="1008"/>
        <v>W</v>
      </c>
      <c r="F2843" s="19" t="str">
        <f t="shared" ca="1" si="1010"/>
        <v/>
      </c>
      <c r="G2843" s="38">
        <f t="shared" ca="1" si="1011"/>
        <v>3</v>
      </c>
      <c r="H2843" s="38">
        <f t="shared" ca="1" si="992"/>
        <v>1</v>
      </c>
      <c r="I2843" s="27">
        <f t="shared" ca="1" si="993"/>
        <v>3</v>
      </c>
      <c r="J2843" s="27" t="str">
        <f t="shared" ca="1" si="994"/>
        <v/>
      </c>
      <c r="K2843" s="19">
        <f t="shared" ca="1" si="995"/>
        <v>2</v>
      </c>
      <c r="L2843" s="12">
        <f t="shared" ca="1" si="996"/>
        <v>4</v>
      </c>
      <c r="M2843" s="19">
        <f t="shared" ca="1" si="997"/>
        <v>6</v>
      </c>
      <c r="N2843" s="19" t="str">
        <f t="shared" ca="1" si="998"/>
        <v/>
      </c>
      <c r="O2843" s="24"/>
      <c r="P2843" s="40">
        <f t="shared" ca="1" si="999"/>
        <v>2</v>
      </c>
      <c r="Q2843" s="40"/>
      <c r="R2843" s="19">
        <f t="shared" ca="1" si="1000"/>
        <v>2</v>
      </c>
      <c r="S2843" s="19"/>
      <c r="T2843" s="19">
        <f t="shared" ca="1" si="1001"/>
        <v>6</v>
      </c>
      <c r="U2843" s="42"/>
      <c r="V2843" s="19">
        <f t="shared" ca="1" si="1002"/>
        <v>2</v>
      </c>
      <c r="W2843" s="19">
        <f t="shared" ca="1" si="1003"/>
        <v>3</v>
      </c>
      <c r="X2843" s="19">
        <f t="shared" ca="1" si="1004"/>
        <v>6</v>
      </c>
      <c r="Y2843" s="19">
        <f t="shared" ca="1" si="1005"/>
        <v>1</v>
      </c>
      <c r="Z2843" s="19">
        <f t="shared" ca="1" si="1006"/>
        <v>6</v>
      </c>
      <c r="AA2843" s="19">
        <f t="shared" ca="1" si="1007"/>
        <v>2</v>
      </c>
      <c r="AB2843" s="3"/>
      <c r="AE2843" s="1"/>
    </row>
    <row r="2844" spans="2:31" ht="15" x14ac:dyDescent="0.25">
      <c r="B2844" s="35">
        <f t="shared" ca="1" si="1009"/>
        <v>31</v>
      </c>
      <c r="C2844" s="12">
        <f ca="1">IF(B2844="","",VLOOKUP(B2844,Tabelle2!$D$1:$E$37,2,0))</f>
        <v>6</v>
      </c>
      <c r="D2844" s="18" t="str">
        <f t="shared" ca="1" si="991"/>
        <v>W</v>
      </c>
      <c r="E2844" s="16" t="str">
        <f t="shared" ca="1" si="1008"/>
        <v>W</v>
      </c>
      <c r="F2844" s="19" t="str">
        <f t="shared" ca="1" si="1010"/>
        <v/>
      </c>
      <c r="G2844" s="38">
        <f t="shared" ca="1" si="1011"/>
        <v>3</v>
      </c>
      <c r="H2844" s="38">
        <f t="shared" ca="1" si="992"/>
        <v>4</v>
      </c>
      <c r="I2844" s="27">
        <f t="shared" ca="1" si="993"/>
        <v>3</v>
      </c>
      <c r="J2844" s="27" t="str">
        <f t="shared" ca="1" si="994"/>
        <v/>
      </c>
      <c r="K2844" s="19">
        <f t="shared" ca="1" si="995"/>
        <v>2</v>
      </c>
      <c r="L2844" s="12">
        <f t="shared" ca="1" si="996"/>
        <v>4</v>
      </c>
      <c r="M2844" s="19">
        <f t="shared" ca="1" si="997"/>
        <v>6</v>
      </c>
      <c r="N2844" s="19" t="str">
        <f t="shared" ca="1" si="998"/>
        <v/>
      </c>
      <c r="O2844" s="24"/>
      <c r="P2844" s="40">
        <f t="shared" ca="1" si="999"/>
        <v>2</v>
      </c>
      <c r="Q2844" s="40"/>
      <c r="R2844" s="19">
        <f t="shared" ca="1" si="1000"/>
        <v>6</v>
      </c>
      <c r="S2844" s="19"/>
      <c r="T2844" s="19">
        <f t="shared" ca="1" si="1001"/>
        <v>3</v>
      </c>
      <c r="U2844" s="42"/>
      <c r="V2844" s="19">
        <f t="shared" ca="1" si="1002"/>
        <v>6</v>
      </c>
      <c r="W2844" s="19">
        <f t="shared" ca="1" si="1003"/>
        <v>2</v>
      </c>
      <c r="X2844" s="19">
        <f t="shared" ca="1" si="1004"/>
        <v>3</v>
      </c>
      <c r="Y2844" s="19">
        <f t="shared" ca="1" si="1005"/>
        <v>6</v>
      </c>
      <c r="Z2844" s="19">
        <f t="shared" ca="1" si="1006"/>
        <v>1</v>
      </c>
      <c r="AA2844" s="19">
        <f t="shared" ca="1" si="1007"/>
        <v>6</v>
      </c>
      <c r="AB2844" s="3"/>
      <c r="AE2844" s="1"/>
    </row>
    <row r="2845" spans="2:31" ht="15" x14ac:dyDescent="0.25">
      <c r="B2845" s="35">
        <f t="shared" ca="1" si="1009"/>
        <v>31</v>
      </c>
      <c r="C2845" s="12">
        <f ca="1">IF(B2845="","",VLOOKUP(B2845,Tabelle2!$D$1:$E$37,2,0))</f>
        <v>6</v>
      </c>
      <c r="D2845" s="18" t="str">
        <f t="shared" ca="1" si="991"/>
        <v>L</v>
      </c>
      <c r="E2845" s="16" t="str">
        <f t="shared" ca="1" si="1008"/>
        <v>L</v>
      </c>
      <c r="F2845" s="19" t="str">
        <f t="shared" ca="1" si="1010"/>
        <v>l1</v>
      </c>
      <c r="G2845" s="38">
        <f t="shared" ca="1" si="1011"/>
        <v>-3</v>
      </c>
      <c r="H2845" s="38">
        <f t="shared" ca="1" si="992"/>
        <v>1</v>
      </c>
      <c r="I2845" s="27">
        <f t="shared" ca="1" si="993"/>
        <v>3</v>
      </c>
      <c r="J2845" s="27" t="str">
        <f t="shared" ca="1" si="994"/>
        <v/>
      </c>
      <c r="K2845" s="19">
        <f t="shared" ca="1" si="995"/>
        <v>2</v>
      </c>
      <c r="L2845" s="12">
        <f t="shared" ca="1" si="996"/>
        <v>4</v>
      </c>
      <c r="M2845" s="19">
        <f t="shared" ca="1" si="997"/>
        <v>6</v>
      </c>
      <c r="N2845" s="19" t="str">
        <f t="shared" ca="1" si="998"/>
        <v/>
      </c>
      <c r="O2845" s="24"/>
      <c r="P2845" s="40">
        <f t="shared" ca="1" si="999"/>
        <v>2</v>
      </c>
      <c r="Q2845" s="40"/>
      <c r="R2845" s="19">
        <f t="shared" ca="1" si="1000"/>
        <v>6</v>
      </c>
      <c r="S2845" s="19"/>
      <c r="T2845" s="19">
        <f t="shared" ca="1" si="1001"/>
        <v>2</v>
      </c>
      <c r="U2845" s="42"/>
      <c r="V2845" s="19">
        <f t="shared" ca="1" si="1002"/>
        <v>6</v>
      </c>
      <c r="W2845" s="19">
        <f t="shared" ca="1" si="1003"/>
        <v>6</v>
      </c>
      <c r="X2845" s="19">
        <f t="shared" ca="1" si="1004"/>
        <v>2</v>
      </c>
      <c r="Y2845" s="19">
        <f t="shared" ca="1" si="1005"/>
        <v>3</v>
      </c>
      <c r="Z2845" s="19">
        <f t="shared" ca="1" si="1006"/>
        <v>6</v>
      </c>
      <c r="AA2845" s="19">
        <f t="shared" ca="1" si="1007"/>
        <v>1</v>
      </c>
      <c r="AB2845" s="3"/>
      <c r="AE2845" s="1"/>
    </row>
    <row r="2846" spans="2:31" ht="15" x14ac:dyDescent="0.25">
      <c r="B2846" s="35">
        <f t="shared" ca="1" si="1009"/>
        <v>27</v>
      </c>
      <c r="C2846" s="12">
        <f ca="1">IF(B2846="","",VLOOKUP(B2846,Tabelle2!$D$1:$E$37,2,0))</f>
        <v>5</v>
      </c>
      <c r="D2846" s="18" t="str">
        <f t="shared" ca="1" si="991"/>
        <v>L</v>
      </c>
      <c r="E2846" s="16" t="str">
        <f t="shared" ca="1" si="1008"/>
        <v>L</v>
      </c>
      <c r="F2846" s="19" t="str">
        <f t="shared" ca="1" si="1010"/>
        <v>L2</v>
      </c>
      <c r="G2846" s="38">
        <f t="shared" ca="1" si="1011"/>
        <v>-4</v>
      </c>
      <c r="H2846" s="38">
        <f t="shared" ca="1" si="992"/>
        <v>-3</v>
      </c>
      <c r="I2846" s="27">
        <f t="shared" ca="1" si="993"/>
        <v>4</v>
      </c>
      <c r="J2846" s="27" t="str">
        <f t="shared" ca="1" si="994"/>
        <v/>
      </c>
      <c r="K2846" s="19">
        <f t="shared" ca="1" si="995"/>
        <v>2</v>
      </c>
      <c r="L2846" s="12">
        <f t="shared" ca="1" si="996"/>
        <v>4</v>
      </c>
      <c r="M2846" s="19">
        <f t="shared" ca="1" si="997"/>
        <v>6</v>
      </c>
      <c r="N2846" s="19">
        <f t="shared" ca="1" si="998"/>
        <v>5</v>
      </c>
      <c r="O2846" s="24"/>
      <c r="P2846" s="40">
        <f t="shared" ca="1" si="999"/>
        <v>2</v>
      </c>
      <c r="Q2846" s="40"/>
      <c r="R2846" s="19">
        <f t="shared" ca="1" si="1000"/>
        <v>5</v>
      </c>
      <c r="S2846" s="19"/>
      <c r="T2846" s="19">
        <f t="shared" ca="1" si="1001"/>
        <v>6</v>
      </c>
      <c r="U2846" s="42"/>
      <c r="V2846" s="19">
        <f t="shared" ca="1" si="1002"/>
        <v>5</v>
      </c>
      <c r="W2846" s="19">
        <f t="shared" ca="1" si="1003"/>
        <v>6</v>
      </c>
      <c r="X2846" s="19">
        <f t="shared" ca="1" si="1004"/>
        <v>6</v>
      </c>
      <c r="Y2846" s="19">
        <f t="shared" ca="1" si="1005"/>
        <v>2</v>
      </c>
      <c r="Z2846" s="19">
        <f t="shared" ca="1" si="1006"/>
        <v>3</v>
      </c>
      <c r="AA2846" s="19">
        <f t="shared" ca="1" si="1007"/>
        <v>6</v>
      </c>
      <c r="AB2846" s="3"/>
      <c r="AE2846" s="1"/>
    </row>
    <row r="2847" spans="2:31" ht="15" x14ac:dyDescent="0.25">
      <c r="B2847" s="35">
        <f t="shared" ca="1" si="1009"/>
        <v>2</v>
      </c>
      <c r="C2847" s="12">
        <f ca="1">IF(B2847="","",VLOOKUP(B2847,Tabelle2!$D$1:$E$37,2,0))</f>
        <v>1</v>
      </c>
      <c r="D2847" s="18" t="str">
        <f t="shared" ca="1" si="991"/>
        <v>W</v>
      </c>
      <c r="E2847" s="16" t="str">
        <f t="shared" ca="1" si="1008"/>
        <v/>
      </c>
      <c r="F2847" s="19" t="str">
        <f t="shared" ca="1" si="1010"/>
        <v>New</v>
      </c>
      <c r="G2847" s="38">
        <f t="shared" ca="1" si="1011"/>
        <v>0</v>
      </c>
      <c r="H2847" s="38">
        <f t="shared" ca="1" si="992"/>
        <v>-3</v>
      </c>
      <c r="I2847" s="27">
        <f t="shared" ca="1" si="993"/>
        <v>3</v>
      </c>
      <c r="J2847" s="27">
        <f t="shared" ca="1" si="994"/>
        <v>1</v>
      </c>
      <c r="K2847" s="19">
        <f t="shared" ca="1" si="995"/>
        <v>1</v>
      </c>
      <c r="L2847" s="12">
        <f t="shared" ca="1" si="996"/>
        <v>5</v>
      </c>
      <c r="M2847" s="19">
        <f t="shared" ca="1" si="997"/>
        <v>6</v>
      </c>
      <c r="N2847" s="19" t="str">
        <f t="shared" ca="1" si="998"/>
        <v/>
      </c>
      <c r="O2847" s="24"/>
      <c r="P2847" s="40">
        <f t="shared" ca="1" si="999"/>
        <v>2</v>
      </c>
      <c r="Q2847" s="40"/>
      <c r="R2847" s="19">
        <f t="shared" ca="1" si="1000"/>
        <v>1</v>
      </c>
      <c r="S2847" s="19"/>
      <c r="T2847" s="19">
        <f t="shared" ca="1" si="1001"/>
        <v>6</v>
      </c>
      <c r="U2847" s="42"/>
      <c r="V2847" s="19">
        <f t="shared" ca="1" si="1002"/>
        <v>1</v>
      </c>
      <c r="W2847" s="19">
        <f t="shared" ca="1" si="1003"/>
        <v>5</v>
      </c>
      <c r="X2847" s="19">
        <f t="shared" ca="1" si="1004"/>
        <v>6</v>
      </c>
      <c r="Y2847" s="19">
        <f t="shared" ca="1" si="1005"/>
        <v>6</v>
      </c>
      <c r="Z2847" s="19">
        <f t="shared" ca="1" si="1006"/>
        <v>2</v>
      </c>
      <c r="AA2847" s="19">
        <f t="shared" ca="1" si="1007"/>
        <v>3</v>
      </c>
      <c r="AB2847" s="3"/>
      <c r="AE2847" s="1"/>
    </row>
    <row r="2848" spans="2:31" ht="15" x14ac:dyDescent="0.25">
      <c r="B2848" s="35">
        <f t="shared" ca="1" si="1009"/>
        <v>4</v>
      </c>
      <c r="C2848" s="12">
        <f ca="1">IF(B2848="","",VLOOKUP(B2848,Tabelle2!$D$1:$E$37,2,0))</f>
        <v>1</v>
      </c>
      <c r="D2848" s="18" t="str">
        <f t="shared" ca="1" si="991"/>
        <v>L</v>
      </c>
      <c r="E2848" s="16" t="str">
        <f t="shared" ca="1" si="1008"/>
        <v/>
      </c>
      <c r="F2848" s="19" t="str">
        <f t="shared" ca="1" si="1010"/>
        <v/>
      </c>
      <c r="G2848" s="38">
        <f t="shared" ca="1" si="1011"/>
        <v>0</v>
      </c>
      <c r="H2848" s="38">
        <f t="shared" ca="1" si="992"/>
        <v>-3</v>
      </c>
      <c r="I2848" s="27">
        <f t="shared" ca="1" si="993"/>
        <v>1</v>
      </c>
      <c r="J2848" s="27">
        <f t="shared" ca="1" si="994"/>
        <v>1</v>
      </c>
      <c r="K2848" s="19">
        <f t="shared" ca="1" si="995"/>
        <v>1</v>
      </c>
      <c r="L2848" s="12" t="str">
        <f t="shared" ca="1" si="996"/>
        <v/>
      </c>
      <c r="M2848" s="19" t="str">
        <f t="shared" ca="1" si="997"/>
        <v/>
      </c>
      <c r="N2848" s="19" t="str">
        <f t="shared" ca="1" si="998"/>
        <v/>
      </c>
      <c r="O2848" s="24"/>
      <c r="P2848" s="40">
        <f t="shared" ca="1" si="999"/>
        <v>1</v>
      </c>
      <c r="Q2848" s="40"/>
      <c r="R2848" s="19">
        <f t="shared" ca="1" si="1000"/>
        <v>1</v>
      </c>
      <c r="S2848" s="19"/>
      <c r="T2848" s="19" t="str">
        <f t="shared" ca="1" si="1001"/>
        <v/>
      </c>
      <c r="U2848" s="42"/>
      <c r="V2848" s="19">
        <f t="shared" ca="1" si="1002"/>
        <v>1</v>
      </c>
      <c r="W2848" s="19" t="str">
        <f t="shared" ca="1" si="1003"/>
        <v/>
      </c>
      <c r="X2848" s="19" t="str">
        <f t="shared" ca="1" si="1004"/>
        <v/>
      </c>
      <c r="Y2848" s="19" t="str">
        <f t="shared" ca="1" si="1005"/>
        <v/>
      </c>
      <c r="Z2848" s="19" t="str">
        <f t="shared" ca="1" si="1006"/>
        <v/>
      </c>
      <c r="AA2848" s="19" t="str">
        <f t="shared" ca="1" si="1007"/>
        <v/>
      </c>
      <c r="AB2848" s="3"/>
      <c r="AE2848" s="1"/>
    </row>
    <row r="2849" spans="2:31" ht="15" x14ac:dyDescent="0.25">
      <c r="B2849" s="35">
        <f t="shared" ca="1" si="1009"/>
        <v>17</v>
      </c>
      <c r="C2849" s="12">
        <f ca="1">IF(B2849="","",VLOOKUP(B2849,Tabelle2!$D$1:$E$37,2,0))</f>
        <v>3</v>
      </c>
      <c r="D2849" s="18" t="str">
        <f t="shared" ca="1" si="991"/>
        <v>L</v>
      </c>
      <c r="E2849" s="16" t="str">
        <f t="shared" ca="1" si="1008"/>
        <v/>
      </c>
      <c r="F2849" s="19" t="str">
        <f t="shared" ca="1" si="1010"/>
        <v/>
      </c>
      <c r="G2849" s="38">
        <f t="shared" ca="1" si="1011"/>
        <v>0</v>
      </c>
      <c r="H2849" s="38">
        <f t="shared" ca="1" si="992"/>
        <v>-3</v>
      </c>
      <c r="I2849" s="27">
        <f t="shared" ca="1" si="993"/>
        <v>2</v>
      </c>
      <c r="J2849" s="27">
        <f t="shared" ca="1" si="994"/>
        <v>1</v>
      </c>
      <c r="K2849" s="19">
        <f t="shared" ca="1" si="995"/>
        <v>1</v>
      </c>
      <c r="L2849" s="12" t="str">
        <f t="shared" ca="1" si="996"/>
        <v/>
      </c>
      <c r="M2849" s="19" t="str">
        <f t="shared" ca="1" si="997"/>
        <v/>
      </c>
      <c r="N2849" s="19">
        <f t="shared" ca="1" si="998"/>
        <v>3</v>
      </c>
      <c r="O2849" s="24"/>
      <c r="P2849" s="40">
        <f t="shared" ca="1" si="999"/>
        <v>1</v>
      </c>
      <c r="Q2849" s="40"/>
      <c r="R2849" s="19">
        <f t="shared" ca="1" si="1000"/>
        <v>3</v>
      </c>
      <c r="S2849" s="19"/>
      <c r="T2849" s="19" t="str">
        <f t="shared" ca="1" si="1001"/>
        <v/>
      </c>
      <c r="U2849" s="42"/>
      <c r="V2849" s="19">
        <f t="shared" ca="1" si="1002"/>
        <v>3</v>
      </c>
      <c r="W2849" s="19">
        <f t="shared" ca="1" si="1003"/>
        <v>1</v>
      </c>
      <c r="X2849" s="19" t="str">
        <f t="shared" ca="1" si="1004"/>
        <v/>
      </c>
      <c r="Y2849" s="19" t="str">
        <f t="shared" ca="1" si="1005"/>
        <v/>
      </c>
      <c r="Z2849" s="19" t="str">
        <f t="shared" ca="1" si="1006"/>
        <v/>
      </c>
      <c r="AA2849" s="19" t="str">
        <f t="shared" ca="1" si="1007"/>
        <v/>
      </c>
      <c r="AB2849" s="3"/>
      <c r="AE2849" s="1"/>
    </row>
    <row r="2850" spans="2:31" ht="15" x14ac:dyDescent="0.25">
      <c r="B2850" s="35">
        <f t="shared" ca="1" si="1009"/>
        <v>30</v>
      </c>
      <c r="C2850" s="12">
        <f ca="1">IF(B2850="","",VLOOKUP(B2850,Tabelle2!$D$1:$E$37,2,0))</f>
        <v>5</v>
      </c>
      <c r="D2850" s="18" t="str">
        <f t="shared" ca="1" si="991"/>
        <v>W</v>
      </c>
      <c r="E2850" s="16" t="str">
        <f t="shared" ca="1" si="1008"/>
        <v>W</v>
      </c>
      <c r="F2850" s="19" t="str">
        <f t="shared" ca="1" si="1010"/>
        <v/>
      </c>
      <c r="G2850" s="38">
        <f t="shared" ca="1" si="1011"/>
        <v>3</v>
      </c>
      <c r="H2850" s="38">
        <f t="shared" ca="1" si="992"/>
        <v>0</v>
      </c>
      <c r="I2850" s="27">
        <f t="shared" ca="1" si="993"/>
        <v>3</v>
      </c>
      <c r="J2850" s="27">
        <f t="shared" ca="1" si="994"/>
        <v>1</v>
      </c>
      <c r="K2850" s="19">
        <f t="shared" ca="1" si="995"/>
        <v>5</v>
      </c>
      <c r="L2850" s="12">
        <f t="shared" ca="1" si="996"/>
        <v>3</v>
      </c>
      <c r="M2850" s="19">
        <f t="shared" ca="1" si="997"/>
        <v>1</v>
      </c>
      <c r="N2850" s="19" t="str">
        <f t="shared" ca="1" si="998"/>
        <v/>
      </c>
      <c r="O2850" s="24"/>
      <c r="P2850" s="40">
        <f t="shared" ca="1" si="999"/>
        <v>2</v>
      </c>
      <c r="Q2850" s="40"/>
      <c r="R2850" s="19">
        <f t="shared" ca="1" si="1000"/>
        <v>5</v>
      </c>
      <c r="S2850" s="19"/>
      <c r="T2850" s="19">
        <f t="shared" ca="1" si="1001"/>
        <v>1</v>
      </c>
      <c r="U2850" s="42"/>
      <c r="V2850" s="19">
        <f t="shared" ca="1" si="1002"/>
        <v>5</v>
      </c>
      <c r="W2850" s="19">
        <f t="shared" ca="1" si="1003"/>
        <v>3</v>
      </c>
      <c r="X2850" s="19">
        <f t="shared" ca="1" si="1004"/>
        <v>1</v>
      </c>
      <c r="Y2850" s="19" t="str">
        <f t="shared" ca="1" si="1005"/>
        <v/>
      </c>
      <c r="Z2850" s="19" t="str">
        <f t="shared" ca="1" si="1006"/>
        <v/>
      </c>
      <c r="AA2850" s="19" t="str">
        <f t="shared" ca="1" si="1007"/>
        <v/>
      </c>
      <c r="AB2850" s="3"/>
      <c r="AE2850" s="1"/>
    </row>
    <row r="2851" spans="2:31" ht="15" x14ac:dyDescent="0.25">
      <c r="B2851" s="35">
        <f t="shared" ca="1" si="1009"/>
        <v>25</v>
      </c>
      <c r="C2851" s="12">
        <f ca="1">IF(B2851="","",VLOOKUP(B2851,Tabelle2!$D$1:$E$37,2,0))</f>
        <v>5</v>
      </c>
      <c r="D2851" s="18" t="str">
        <f t="shared" ca="1" si="991"/>
        <v>L</v>
      </c>
      <c r="E2851" s="16" t="str">
        <f t="shared" ca="1" si="1008"/>
        <v>L</v>
      </c>
      <c r="F2851" s="19" t="str">
        <f t="shared" ca="1" si="1010"/>
        <v>l1</v>
      </c>
      <c r="G2851" s="38">
        <f t="shared" ca="1" si="1011"/>
        <v>-3</v>
      </c>
      <c r="H2851" s="38">
        <f t="shared" ca="1" si="992"/>
        <v>-3</v>
      </c>
      <c r="I2851" s="27">
        <f t="shared" ca="1" si="993"/>
        <v>3</v>
      </c>
      <c r="J2851" s="27">
        <f t="shared" ca="1" si="994"/>
        <v>1</v>
      </c>
      <c r="K2851" s="19">
        <f t="shared" ca="1" si="995"/>
        <v>5</v>
      </c>
      <c r="L2851" s="12">
        <f t="shared" ca="1" si="996"/>
        <v>3</v>
      </c>
      <c r="M2851" s="19">
        <f t="shared" ca="1" si="997"/>
        <v>1</v>
      </c>
      <c r="N2851" s="19" t="str">
        <f t="shared" ca="1" si="998"/>
        <v/>
      </c>
      <c r="O2851" s="24"/>
      <c r="P2851" s="40">
        <f t="shared" ca="1" si="999"/>
        <v>2</v>
      </c>
      <c r="Q2851" s="40"/>
      <c r="R2851" s="19">
        <f t="shared" ca="1" si="1000"/>
        <v>5</v>
      </c>
      <c r="S2851" s="19"/>
      <c r="T2851" s="19">
        <f t="shared" ca="1" si="1001"/>
        <v>3</v>
      </c>
      <c r="U2851" s="42"/>
      <c r="V2851" s="19">
        <f t="shared" ca="1" si="1002"/>
        <v>5</v>
      </c>
      <c r="W2851" s="19">
        <f t="shared" ca="1" si="1003"/>
        <v>5</v>
      </c>
      <c r="X2851" s="19">
        <f t="shared" ca="1" si="1004"/>
        <v>3</v>
      </c>
      <c r="Y2851" s="19">
        <f t="shared" ca="1" si="1005"/>
        <v>1</v>
      </c>
      <c r="Z2851" s="19" t="str">
        <f t="shared" ca="1" si="1006"/>
        <v/>
      </c>
      <c r="AA2851" s="19" t="str">
        <f t="shared" ca="1" si="1007"/>
        <v/>
      </c>
      <c r="AB2851" s="3"/>
      <c r="AE2851" s="1"/>
    </row>
    <row r="2852" spans="2:31" ht="15" x14ac:dyDescent="0.25">
      <c r="B2852" s="35">
        <f t="shared" ca="1" si="1009"/>
        <v>24</v>
      </c>
      <c r="C2852" s="12">
        <f ca="1">IF(B2852="","",VLOOKUP(B2852,Tabelle2!$D$1:$E$37,2,0))</f>
        <v>4</v>
      </c>
      <c r="D2852" s="18" t="str">
        <f t="shared" ca="1" si="991"/>
        <v>W</v>
      </c>
      <c r="E2852" s="16" t="str">
        <f t="shared" ca="1" si="1008"/>
        <v>w</v>
      </c>
      <c r="F2852" s="19" t="str">
        <f t="shared" ca="1" si="1010"/>
        <v/>
      </c>
      <c r="G2852" s="38">
        <f t="shared" ca="1" si="1011"/>
        <v>2</v>
      </c>
      <c r="H2852" s="38">
        <f t="shared" ca="1" si="992"/>
        <v>-1</v>
      </c>
      <c r="I2852" s="27">
        <f t="shared" ca="1" si="993"/>
        <v>4</v>
      </c>
      <c r="J2852" s="27">
        <f t="shared" ca="1" si="994"/>
        <v>1</v>
      </c>
      <c r="K2852" s="19">
        <f t="shared" ca="1" si="995"/>
        <v>5</v>
      </c>
      <c r="L2852" s="12">
        <f t="shared" ca="1" si="996"/>
        <v>3</v>
      </c>
      <c r="M2852" s="19">
        <f t="shared" ca="1" si="997"/>
        <v>1</v>
      </c>
      <c r="N2852" s="19">
        <f t="shared" ca="1" si="998"/>
        <v>4</v>
      </c>
      <c r="O2852" s="24"/>
      <c r="P2852" s="40">
        <f t="shared" ca="1" si="999"/>
        <v>2</v>
      </c>
      <c r="Q2852" s="40"/>
      <c r="R2852" s="19">
        <f t="shared" ca="1" si="1000"/>
        <v>4</v>
      </c>
      <c r="S2852" s="19"/>
      <c r="T2852" s="19">
        <f t="shared" ca="1" si="1001"/>
        <v>5</v>
      </c>
      <c r="U2852" s="42"/>
      <c r="V2852" s="19">
        <f t="shared" ca="1" si="1002"/>
        <v>4</v>
      </c>
      <c r="W2852" s="19">
        <f t="shared" ca="1" si="1003"/>
        <v>5</v>
      </c>
      <c r="X2852" s="19">
        <f t="shared" ca="1" si="1004"/>
        <v>5</v>
      </c>
      <c r="Y2852" s="19">
        <f t="shared" ca="1" si="1005"/>
        <v>3</v>
      </c>
      <c r="Z2852" s="19">
        <f t="shared" ca="1" si="1006"/>
        <v>1</v>
      </c>
      <c r="AA2852" s="19" t="str">
        <f t="shared" ca="1" si="1007"/>
        <v/>
      </c>
      <c r="AB2852" s="3"/>
      <c r="AE2852" s="1"/>
    </row>
    <row r="2853" spans="2:31" ht="15" x14ac:dyDescent="0.25">
      <c r="B2853" s="35">
        <f t="shared" ca="1" si="1009"/>
        <v>30</v>
      </c>
      <c r="C2853" s="12">
        <f ca="1">IF(B2853="","",VLOOKUP(B2853,Tabelle2!$D$1:$E$37,2,0))</f>
        <v>5</v>
      </c>
      <c r="D2853" s="18" t="str">
        <f t="shared" ca="1" si="991"/>
        <v>L</v>
      </c>
      <c r="E2853" s="16" t="str">
        <f t="shared" ca="1" si="1008"/>
        <v>L</v>
      </c>
      <c r="F2853" s="19" t="str">
        <f t="shared" ca="1" si="1010"/>
        <v>l1</v>
      </c>
      <c r="G2853" s="38">
        <f t="shared" ca="1" si="1011"/>
        <v>-3</v>
      </c>
      <c r="H2853" s="38">
        <f t="shared" ca="1" si="992"/>
        <v>-4</v>
      </c>
      <c r="I2853" s="27">
        <f t="shared" ca="1" si="993"/>
        <v>3</v>
      </c>
      <c r="J2853" s="27" t="str">
        <f t="shared" ca="1" si="994"/>
        <v/>
      </c>
      <c r="K2853" s="19">
        <f t="shared" ca="1" si="995"/>
        <v>5</v>
      </c>
      <c r="L2853" s="12">
        <f t="shared" ca="1" si="996"/>
        <v>3</v>
      </c>
      <c r="M2853" s="19">
        <f t="shared" ca="1" si="997"/>
        <v>1</v>
      </c>
      <c r="N2853" s="19" t="str">
        <f t="shared" ca="1" si="998"/>
        <v/>
      </c>
      <c r="O2853" s="24"/>
      <c r="P2853" s="40">
        <f t="shared" ca="1" si="999"/>
        <v>2</v>
      </c>
      <c r="Q2853" s="40"/>
      <c r="R2853" s="19">
        <f t="shared" ca="1" si="1000"/>
        <v>5</v>
      </c>
      <c r="S2853" s="19"/>
      <c r="T2853" s="19">
        <f t="shared" ca="1" si="1001"/>
        <v>3</v>
      </c>
      <c r="U2853" s="42"/>
      <c r="V2853" s="19">
        <f t="shared" ca="1" si="1002"/>
        <v>5</v>
      </c>
      <c r="W2853" s="19">
        <f t="shared" ca="1" si="1003"/>
        <v>4</v>
      </c>
      <c r="X2853" s="19">
        <f t="shared" ca="1" si="1004"/>
        <v>5</v>
      </c>
      <c r="Y2853" s="19">
        <f t="shared" ca="1" si="1005"/>
        <v>5</v>
      </c>
      <c r="Z2853" s="19">
        <f t="shared" ca="1" si="1006"/>
        <v>3</v>
      </c>
      <c r="AA2853" s="19">
        <f t="shared" ca="1" si="1007"/>
        <v>1</v>
      </c>
      <c r="AB2853" s="3"/>
      <c r="AE2853" s="1"/>
    </row>
    <row r="2854" spans="2:31" ht="15" x14ac:dyDescent="0.25">
      <c r="B2854" s="35">
        <f t="shared" ca="1" si="1009"/>
        <v>11</v>
      </c>
      <c r="C2854" s="12">
        <f ca="1">IF(B2854="","",VLOOKUP(B2854,Tabelle2!$D$1:$E$37,2,0))</f>
        <v>2</v>
      </c>
      <c r="D2854" s="18" t="str">
        <f t="shared" ca="1" si="991"/>
        <v>W</v>
      </c>
      <c r="E2854" s="16" t="str">
        <f t="shared" ca="1" si="1008"/>
        <v>w</v>
      </c>
      <c r="F2854" s="19" t="str">
        <f t="shared" ca="1" si="1010"/>
        <v/>
      </c>
      <c r="G2854" s="38">
        <f t="shared" ca="1" si="1011"/>
        <v>2</v>
      </c>
      <c r="H2854" s="38">
        <f t="shared" ca="1" si="992"/>
        <v>-2</v>
      </c>
      <c r="I2854" s="27">
        <f t="shared" ca="1" si="993"/>
        <v>4</v>
      </c>
      <c r="J2854" s="27" t="str">
        <f t="shared" ca="1" si="994"/>
        <v/>
      </c>
      <c r="K2854" s="19">
        <f t="shared" ca="1" si="995"/>
        <v>5</v>
      </c>
      <c r="L2854" s="12">
        <f t="shared" ca="1" si="996"/>
        <v>3</v>
      </c>
      <c r="M2854" s="19">
        <f t="shared" ca="1" si="997"/>
        <v>1</v>
      </c>
      <c r="N2854" s="19">
        <f t="shared" ca="1" si="998"/>
        <v>2</v>
      </c>
      <c r="O2854" s="24"/>
      <c r="P2854" s="40">
        <f t="shared" ca="1" si="999"/>
        <v>2</v>
      </c>
      <c r="Q2854" s="40"/>
      <c r="R2854" s="19">
        <f t="shared" ca="1" si="1000"/>
        <v>2</v>
      </c>
      <c r="S2854" s="19"/>
      <c r="T2854" s="19">
        <f t="shared" ca="1" si="1001"/>
        <v>4</v>
      </c>
      <c r="U2854" s="42"/>
      <c r="V2854" s="19">
        <f t="shared" ca="1" si="1002"/>
        <v>2</v>
      </c>
      <c r="W2854" s="19">
        <f t="shared" ca="1" si="1003"/>
        <v>5</v>
      </c>
      <c r="X2854" s="19">
        <f t="shared" ca="1" si="1004"/>
        <v>4</v>
      </c>
      <c r="Y2854" s="19">
        <f t="shared" ca="1" si="1005"/>
        <v>5</v>
      </c>
      <c r="Z2854" s="19">
        <f t="shared" ca="1" si="1006"/>
        <v>5</v>
      </c>
      <c r="AA2854" s="19">
        <f t="shared" ca="1" si="1007"/>
        <v>3</v>
      </c>
      <c r="AB2854" s="3"/>
      <c r="AE2854" s="1"/>
    </row>
    <row r="2855" spans="2:31" ht="15" x14ac:dyDescent="0.25">
      <c r="B2855" s="35">
        <f t="shared" ca="1" si="1009"/>
        <v>11</v>
      </c>
      <c r="C2855" s="12">
        <f ca="1">IF(B2855="","",VLOOKUP(B2855,Tabelle2!$D$1:$E$37,2,0))</f>
        <v>2</v>
      </c>
      <c r="D2855" s="18" t="str">
        <f t="shared" ca="1" si="991"/>
        <v>L</v>
      </c>
      <c r="E2855" s="16" t="str">
        <f t="shared" ca="1" si="1008"/>
        <v>L</v>
      </c>
      <c r="F2855" s="19" t="str">
        <f t="shared" ca="1" si="1010"/>
        <v>l1</v>
      </c>
      <c r="G2855" s="38">
        <f t="shared" ca="1" si="1011"/>
        <v>-3</v>
      </c>
      <c r="H2855" s="38">
        <f t="shared" ca="1" si="992"/>
        <v>-5</v>
      </c>
      <c r="I2855" s="27">
        <f t="shared" ca="1" si="993"/>
        <v>3</v>
      </c>
      <c r="J2855" s="27" t="str">
        <f t="shared" ca="1" si="994"/>
        <v/>
      </c>
      <c r="K2855" s="19">
        <f t="shared" ca="1" si="995"/>
        <v>5</v>
      </c>
      <c r="L2855" s="12">
        <f t="shared" ca="1" si="996"/>
        <v>3</v>
      </c>
      <c r="M2855" s="19">
        <f t="shared" ca="1" si="997"/>
        <v>1</v>
      </c>
      <c r="N2855" s="19" t="str">
        <f t="shared" ca="1" si="998"/>
        <v/>
      </c>
      <c r="O2855" s="24"/>
      <c r="P2855" s="40">
        <f t="shared" ca="1" si="999"/>
        <v>2</v>
      </c>
      <c r="Q2855" s="40"/>
      <c r="R2855" s="19">
        <f t="shared" ca="1" si="1000"/>
        <v>2</v>
      </c>
      <c r="S2855" s="19"/>
      <c r="T2855" s="19">
        <f t="shared" ca="1" si="1001"/>
        <v>5</v>
      </c>
      <c r="U2855" s="42"/>
      <c r="V2855" s="19">
        <f t="shared" ca="1" si="1002"/>
        <v>2</v>
      </c>
      <c r="W2855" s="19">
        <f t="shared" ca="1" si="1003"/>
        <v>2</v>
      </c>
      <c r="X2855" s="19">
        <f t="shared" ca="1" si="1004"/>
        <v>5</v>
      </c>
      <c r="Y2855" s="19">
        <f t="shared" ca="1" si="1005"/>
        <v>4</v>
      </c>
      <c r="Z2855" s="19">
        <f t="shared" ca="1" si="1006"/>
        <v>5</v>
      </c>
      <c r="AA2855" s="19">
        <f t="shared" ca="1" si="1007"/>
        <v>5</v>
      </c>
      <c r="AB2855" s="3"/>
      <c r="AE2855" s="1"/>
    </row>
    <row r="2856" spans="2:31" ht="15" x14ac:dyDescent="0.25">
      <c r="B2856" s="35">
        <f t="shared" ca="1" si="1009"/>
        <v>31</v>
      </c>
      <c r="C2856" s="12">
        <f ca="1">IF(B2856="","",VLOOKUP(B2856,Tabelle2!$D$1:$E$37,2,0))</f>
        <v>6</v>
      </c>
      <c r="D2856" s="18" t="str">
        <f t="shared" ca="1" si="991"/>
        <v>W</v>
      </c>
      <c r="E2856" s="16" t="str">
        <f t="shared" ca="1" si="1008"/>
        <v>w</v>
      </c>
      <c r="F2856" s="19" t="str">
        <f t="shared" ca="1" si="1010"/>
        <v/>
      </c>
      <c r="G2856" s="38">
        <f t="shared" ca="1" si="1011"/>
        <v>2</v>
      </c>
      <c r="H2856" s="38">
        <f t="shared" ca="1" si="992"/>
        <v>-3</v>
      </c>
      <c r="I2856" s="27">
        <f t="shared" ca="1" si="993"/>
        <v>4</v>
      </c>
      <c r="J2856" s="27" t="str">
        <f t="shared" ca="1" si="994"/>
        <v/>
      </c>
      <c r="K2856" s="19">
        <f t="shared" ca="1" si="995"/>
        <v>5</v>
      </c>
      <c r="L2856" s="12">
        <f t="shared" ca="1" si="996"/>
        <v>3</v>
      </c>
      <c r="M2856" s="19">
        <f t="shared" ca="1" si="997"/>
        <v>1</v>
      </c>
      <c r="N2856" s="19">
        <f t="shared" ca="1" si="998"/>
        <v>6</v>
      </c>
      <c r="O2856" s="24"/>
      <c r="P2856" s="40">
        <f t="shared" ca="1" si="999"/>
        <v>2</v>
      </c>
      <c r="Q2856" s="40"/>
      <c r="R2856" s="19">
        <f t="shared" ca="1" si="1000"/>
        <v>6</v>
      </c>
      <c r="S2856" s="19"/>
      <c r="T2856" s="19">
        <f t="shared" ca="1" si="1001"/>
        <v>2</v>
      </c>
      <c r="U2856" s="42"/>
      <c r="V2856" s="19">
        <f t="shared" ca="1" si="1002"/>
        <v>6</v>
      </c>
      <c r="W2856" s="19">
        <f t="shared" ca="1" si="1003"/>
        <v>2</v>
      </c>
      <c r="X2856" s="19">
        <f t="shared" ca="1" si="1004"/>
        <v>2</v>
      </c>
      <c r="Y2856" s="19">
        <f t="shared" ca="1" si="1005"/>
        <v>5</v>
      </c>
      <c r="Z2856" s="19">
        <f t="shared" ca="1" si="1006"/>
        <v>4</v>
      </c>
      <c r="AA2856" s="19">
        <f t="shared" ca="1" si="1007"/>
        <v>5</v>
      </c>
      <c r="AB2856" s="3"/>
      <c r="AE2856" s="1"/>
    </row>
    <row r="2857" spans="2:31" ht="15" x14ac:dyDescent="0.25">
      <c r="B2857" s="35">
        <f t="shared" ca="1" si="1009"/>
        <v>13</v>
      </c>
      <c r="C2857" s="12">
        <f ca="1">IF(B2857="","",VLOOKUP(B2857,Tabelle2!$D$1:$E$37,2,0))</f>
        <v>3</v>
      </c>
      <c r="D2857" s="18" t="str">
        <f t="shared" ca="1" si="991"/>
        <v>L</v>
      </c>
      <c r="E2857" s="16" t="str">
        <f t="shared" ca="1" si="1008"/>
        <v>L</v>
      </c>
      <c r="F2857" s="19" t="str">
        <f t="shared" ca="1" si="1010"/>
        <v>l1</v>
      </c>
      <c r="G2857" s="38">
        <f t="shared" ca="1" si="1011"/>
        <v>-3</v>
      </c>
      <c r="H2857" s="38">
        <f t="shared" ca="1" si="992"/>
        <v>-6</v>
      </c>
      <c r="I2857" s="27">
        <f t="shared" ca="1" si="993"/>
        <v>3</v>
      </c>
      <c r="J2857" s="27" t="str">
        <f t="shared" ca="1" si="994"/>
        <v/>
      </c>
      <c r="K2857" s="19">
        <f t="shared" ca="1" si="995"/>
        <v>5</v>
      </c>
      <c r="L2857" s="12">
        <f t="shared" ca="1" si="996"/>
        <v>3</v>
      </c>
      <c r="M2857" s="19">
        <f t="shared" ca="1" si="997"/>
        <v>1</v>
      </c>
      <c r="N2857" s="19" t="str">
        <f t="shared" ca="1" si="998"/>
        <v/>
      </c>
      <c r="O2857" s="24"/>
      <c r="P2857" s="40">
        <f t="shared" ca="1" si="999"/>
        <v>2</v>
      </c>
      <c r="Q2857" s="40"/>
      <c r="R2857" s="19">
        <f t="shared" ca="1" si="1000"/>
        <v>3</v>
      </c>
      <c r="S2857" s="19"/>
      <c r="T2857" s="19">
        <f t="shared" ca="1" si="1001"/>
        <v>2</v>
      </c>
      <c r="U2857" s="42"/>
      <c r="V2857" s="19">
        <f t="shared" ca="1" si="1002"/>
        <v>3</v>
      </c>
      <c r="W2857" s="19">
        <f t="shared" ca="1" si="1003"/>
        <v>6</v>
      </c>
      <c r="X2857" s="19">
        <f t="shared" ca="1" si="1004"/>
        <v>2</v>
      </c>
      <c r="Y2857" s="19">
        <f t="shared" ca="1" si="1005"/>
        <v>2</v>
      </c>
      <c r="Z2857" s="19">
        <f t="shared" ca="1" si="1006"/>
        <v>5</v>
      </c>
      <c r="AA2857" s="19">
        <f t="shared" ca="1" si="1007"/>
        <v>4</v>
      </c>
      <c r="AB2857" s="3"/>
      <c r="AE2857" s="1"/>
    </row>
    <row r="2858" spans="2:31" ht="15" x14ac:dyDescent="0.25">
      <c r="B2858" s="35">
        <f t="shared" ca="1" si="1009"/>
        <v>21</v>
      </c>
      <c r="C2858" s="12">
        <f ca="1">IF(B2858="","",VLOOKUP(B2858,Tabelle2!$D$1:$E$37,2,0))</f>
        <v>4</v>
      </c>
      <c r="D2858" s="18" t="str">
        <f t="shared" ca="1" si="991"/>
        <v>L</v>
      </c>
      <c r="E2858" s="16" t="str">
        <f t="shared" ca="1" si="1008"/>
        <v>L</v>
      </c>
      <c r="F2858" s="19" t="str">
        <f t="shared" ca="1" si="1010"/>
        <v>L2</v>
      </c>
      <c r="G2858" s="38">
        <f t="shared" ca="1" si="1011"/>
        <v>-4</v>
      </c>
      <c r="H2858" s="38">
        <f t="shared" ca="1" si="992"/>
        <v>-10</v>
      </c>
      <c r="I2858" s="27">
        <f t="shared" ca="1" si="993"/>
        <v>4</v>
      </c>
      <c r="J2858" s="27" t="str">
        <f t="shared" ca="1" si="994"/>
        <v/>
      </c>
      <c r="K2858" s="19">
        <f t="shared" ca="1" si="995"/>
        <v>5</v>
      </c>
      <c r="L2858" s="12">
        <f t="shared" ca="1" si="996"/>
        <v>3</v>
      </c>
      <c r="M2858" s="19">
        <f t="shared" ca="1" si="997"/>
        <v>1</v>
      </c>
      <c r="N2858" s="19">
        <f t="shared" ca="1" si="998"/>
        <v>4</v>
      </c>
      <c r="O2858" s="24"/>
      <c r="P2858" s="40">
        <f t="shared" ca="1" si="999"/>
        <v>2</v>
      </c>
      <c r="Q2858" s="40"/>
      <c r="R2858" s="19">
        <f t="shared" ca="1" si="1000"/>
        <v>4</v>
      </c>
      <c r="S2858" s="19"/>
      <c r="T2858" s="19">
        <f t="shared" ca="1" si="1001"/>
        <v>6</v>
      </c>
      <c r="U2858" s="42"/>
      <c r="V2858" s="19">
        <f t="shared" ca="1" si="1002"/>
        <v>4</v>
      </c>
      <c r="W2858" s="19">
        <f t="shared" ca="1" si="1003"/>
        <v>3</v>
      </c>
      <c r="X2858" s="19">
        <f t="shared" ca="1" si="1004"/>
        <v>6</v>
      </c>
      <c r="Y2858" s="19">
        <f t="shared" ca="1" si="1005"/>
        <v>2</v>
      </c>
      <c r="Z2858" s="19">
        <f t="shared" ca="1" si="1006"/>
        <v>2</v>
      </c>
      <c r="AA2858" s="19">
        <f t="shared" ca="1" si="1007"/>
        <v>5</v>
      </c>
      <c r="AB2858" s="3"/>
      <c r="AE2858" s="1"/>
    </row>
    <row r="2859" spans="2:31" ht="15" x14ac:dyDescent="0.25">
      <c r="B2859" s="35">
        <f t="shared" ca="1" si="1009"/>
        <v>34</v>
      </c>
      <c r="C2859" s="12">
        <f ca="1">IF(B2859="","",VLOOKUP(B2859,Tabelle2!$D$1:$E$37,2,0))</f>
        <v>6</v>
      </c>
      <c r="D2859" s="18" t="str">
        <f t="shared" ca="1" si="991"/>
        <v>W</v>
      </c>
      <c r="E2859" s="16" t="str">
        <f t="shared" ca="1" si="1008"/>
        <v/>
      </c>
      <c r="F2859" s="19" t="str">
        <f t="shared" ca="1" si="1010"/>
        <v>New</v>
      </c>
      <c r="G2859" s="38">
        <f t="shared" ca="1" si="1011"/>
        <v>0</v>
      </c>
      <c r="H2859" s="38">
        <f t="shared" ca="1" si="992"/>
        <v>-10</v>
      </c>
      <c r="I2859" s="27">
        <f t="shared" ca="1" si="993"/>
        <v>3</v>
      </c>
      <c r="J2859" s="27">
        <f t="shared" ca="1" si="994"/>
        <v>1</v>
      </c>
      <c r="K2859" s="19">
        <f t="shared" ca="1" si="995"/>
        <v>6</v>
      </c>
      <c r="L2859" s="12">
        <f t="shared" ca="1" si="996"/>
        <v>4</v>
      </c>
      <c r="M2859" s="19">
        <f t="shared" ca="1" si="997"/>
        <v>3</v>
      </c>
      <c r="N2859" s="19" t="str">
        <f t="shared" ca="1" si="998"/>
        <v/>
      </c>
      <c r="O2859" s="24"/>
      <c r="P2859" s="40">
        <f t="shared" ca="1" si="999"/>
        <v>2</v>
      </c>
      <c r="Q2859" s="40"/>
      <c r="R2859" s="19">
        <f t="shared" ca="1" si="1000"/>
        <v>6</v>
      </c>
      <c r="S2859" s="19"/>
      <c r="T2859" s="19">
        <f t="shared" ca="1" si="1001"/>
        <v>3</v>
      </c>
      <c r="U2859" s="42"/>
      <c r="V2859" s="19">
        <f t="shared" ca="1" si="1002"/>
        <v>6</v>
      </c>
      <c r="W2859" s="19">
        <f t="shared" ca="1" si="1003"/>
        <v>4</v>
      </c>
      <c r="X2859" s="19">
        <f t="shared" ca="1" si="1004"/>
        <v>3</v>
      </c>
      <c r="Y2859" s="19">
        <f t="shared" ca="1" si="1005"/>
        <v>6</v>
      </c>
      <c r="Z2859" s="19">
        <f t="shared" ca="1" si="1006"/>
        <v>2</v>
      </c>
      <c r="AA2859" s="19">
        <f t="shared" ca="1" si="1007"/>
        <v>2</v>
      </c>
      <c r="AB2859" s="3"/>
      <c r="AE2859" s="1"/>
    </row>
    <row r="2860" spans="2:31" ht="15" x14ac:dyDescent="0.25">
      <c r="B2860" s="35">
        <f t="shared" ca="1" si="1009"/>
        <v>24</v>
      </c>
      <c r="C2860" s="12">
        <f ca="1">IF(B2860="","",VLOOKUP(B2860,Tabelle2!$D$1:$E$37,2,0))</f>
        <v>4</v>
      </c>
      <c r="D2860" s="18" t="str">
        <f t="shared" ca="1" si="991"/>
        <v>L</v>
      </c>
      <c r="E2860" s="16" t="str">
        <f t="shared" ca="1" si="1008"/>
        <v/>
      </c>
      <c r="F2860" s="19" t="str">
        <f t="shared" ca="1" si="1010"/>
        <v/>
      </c>
      <c r="G2860" s="38">
        <f t="shared" ca="1" si="1011"/>
        <v>0</v>
      </c>
      <c r="H2860" s="38">
        <f t="shared" ca="1" si="992"/>
        <v>-10</v>
      </c>
      <c r="I2860" s="27">
        <f t="shared" ca="1" si="993"/>
        <v>1</v>
      </c>
      <c r="J2860" s="27">
        <f t="shared" ca="1" si="994"/>
        <v>1</v>
      </c>
      <c r="K2860" s="19">
        <f t="shared" ca="1" si="995"/>
        <v>4</v>
      </c>
      <c r="L2860" s="12" t="str">
        <f t="shared" ca="1" si="996"/>
        <v/>
      </c>
      <c r="M2860" s="19" t="str">
        <f t="shared" ca="1" si="997"/>
        <v/>
      </c>
      <c r="N2860" s="19" t="str">
        <f t="shared" ca="1" si="998"/>
        <v/>
      </c>
      <c r="O2860" s="24"/>
      <c r="P2860" s="40">
        <f t="shared" ca="1" si="999"/>
        <v>1</v>
      </c>
      <c r="Q2860" s="40"/>
      <c r="R2860" s="19">
        <f t="shared" ca="1" si="1000"/>
        <v>4</v>
      </c>
      <c r="S2860" s="19"/>
      <c r="T2860" s="19" t="str">
        <f t="shared" ca="1" si="1001"/>
        <v/>
      </c>
      <c r="U2860" s="42"/>
      <c r="V2860" s="19">
        <f t="shared" ca="1" si="1002"/>
        <v>4</v>
      </c>
      <c r="W2860" s="19" t="str">
        <f t="shared" ca="1" si="1003"/>
        <v/>
      </c>
      <c r="X2860" s="19" t="str">
        <f t="shared" ca="1" si="1004"/>
        <v/>
      </c>
      <c r="Y2860" s="19" t="str">
        <f t="shared" ca="1" si="1005"/>
        <v/>
      </c>
      <c r="Z2860" s="19" t="str">
        <f t="shared" ca="1" si="1006"/>
        <v/>
      </c>
      <c r="AA2860" s="19" t="str">
        <f t="shared" ca="1" si="1007"/>
        <v/>
      </c>
      <c r="AB2860" s="3"/>
      <c r="AE2860" s="1"/>
    </row>
    <row r="2861" spans="2:31" ht="15" x14ac:dyDescent="0.25">
      <c r="B2861" s="35">
        <f t="shared" ca="1" si="1009"/>
        <v>7</v>
      </c>
      <c r="C2861" s="12">
        <f ca="1">IF(B2861="","",VLOOKUP(B2861,Tabelle2!$D$1:$E$37,2,0))</f>
        <v>2</v>
      </c>
      <c r="D2861" s="18" t="str">
        <f t="shared" ca="1" si="991"/>
        <v>L</v>
      </c>
      <c r="E2861" s="16" t="str">
        <f t="shared" ca="1" si="1008"/>
        <v/>
      </c>
      <c r="F2861" s="19" t="str">
        <f t="shared" ca="1" si="1010"/>
        <v/>
      </c>
      <c r="G2861" s="38">
        <f t="shared" ca="1" si="1011"/>
        <v>0</v>
      </c>
      <c r="H2861" s="38">
        <f t="shared" ca="1" si="992"/>
        <v>-10</v>
      </c>
      <c r="I2861" s="27">
        <f t="shared" ca="1" si="993"/>
        <v>2</v>
      </c>
      <c r="J2861" s="27">
        <f t="shared" ca="1" si="994"/>
        <v>1</v>
      </c>
      <c r="K2861" s="19">
        <f t="shared" ca="1" si="995"/>
        <v>4</v>
      </c>
      <c r="L2861" s="12" t="str">
        <f t="shared" ca="1" si="996"/>
        <v/>
      </c>
      <c r="M2861" s="19" t="str">
        <f t="shared" ca="1" si="997"/>
        <v/>
      </c>
      <c r="N2861" s="19">
        <f t="shared" ca="1" si="998"/>
        <v>2</v>
      </c>
      <c r="O2861" s="24"/>
      <c r="P2861" s="40">
        <f t="shared" ca="1" si="999"/>
        <v>1</v>
      </c>
      <c r="Q2861" s="40"/>
      <c r="R2861" s="19">
        <f t="shared" ca="1" si="1000"/>
        <v>2</v>
      </c>
      <c r="S2861" s="19"/>
      <c r="T2861" s="19" t="str">
        <f t="shared" ca="1" si="1001"/>
        <v/>
      </c>
      <c r="U2861" s="42"/>
      <c r="V2861" s="19">
        <f t="shared" ca="1" si="1002"/>
        <v>2</v>
      </c>
      <c r="W2861" s="19">
        <f t="shared" ca="1" si="1003"/>
        <v>4</v>
      </c>
      <c r="X2861" s="19" t="str">
        <f t="shared" ca="1" si="1004"/>
        <v/>
      </c>
      <c r="Y2861" s="19" t="str">
        <f t="shared" ca="1" si="1005"/>
        <v/>
      </c>
      <c r="Z2861" s="19" t="str">
        <f t="shared" ca="1" si="1006"/>
        <v/>
      </c>
      <c r="AA2861" s="19" t="str">
        <f t="shared" ca="1" si="1007"/>
        <v/>
      </c>
      <c r="AB2861" s="3"/>
      <c r="AE2861" s="1"/>
    </row>
    <row r="2862" spans="2:31" ht="15" x14ac:dyDescent="0.25">
      <c r="B2862" s="35">
        <f t="shared" ca="1" si="1009"/>
        <v>36</v>
      </c>
      <c r="C2862" s="12">
        <f ca="1">IF(B2862="","",VLOOKUP(B2862,Tabelle2!$D$1:$E$37,2,0))</f>
        <v>6</v>
      </c>
      <c r="D2862" s="18" t="str">
        <f t="shared" ca="1" si="991"/>
        <v>W</v>
      </c>
      <c r="E2862" s="16" t="str">
        <f t="shared" ca="1" si="1008"/>
        <v>W</v>
      </c>
      <c r="F2862" s="19" t="str">
        <f t="shared" ca="1" si="1010"/>
        <v/>
      </c>
      <c r="G2862" s="38">
        <f t="shared" ca="1" si="1011"/>
        <v>3</v>
      </c>
      <c r="H2862" s="38">
        <f t="shared" ca="1" si="992"/>
        <v>-7</v>
      </c>
      <c r="I2862" s="27">
        <f t="shared" ca="1" si="993"/>
        <v>3</v>
      </c>
      <c r="J2862" s="27">
        <f t="shared" ca="1" si="994"/>
        <v>1</v>
      </c>
      <c r="K2862" s="19">
        <f t="shared" ca="1" si="995"/>
        <v>6</v>
      </c>
      <c r="L2862" s="12">
        <f t="shared" ca="1" si="996"/>
        <v>2</v>
      </c>
      <c r="M2862" s="19">
        <f t="shared" ca="1" si="997"/>
        <v>4</v>
      </c>
      <c r="N2862" s="19" t="str">
        <f t="shared" ca="1" si="998"/>
        <v/>
      </c>
      <c r="O2862" s="24"/>
      <c r="P2862" s="40">
        <f t="shared" ca="1" si="999"/>
        <v>2</v>
      </c>
      <c r="Q2862" s="40"/>
      <c r="R2862" s="19">
        <f t="shared" ca="1" si="1000"/>
        <v>6</v>
      </c>
      <c r="S2862" s="19"/>
      <c r="T2862" s="19">
        <f t="shared" ca="1" si="1001"/>
        <v>4</v>
      </c>
      <c r="U2862" s="42"/>
      <c r="V2862" s="19">
        <f t="shared" ca="1" si="1002"/>
        <v>6</v>
      </c>
      <c r="W2862" s="19">
        <f t="shared" ca="1" si="1003"/>
        <v>2</v>
      </c>
      <c r="X2862" s="19">
        <f t="shared" ca="1" si="1004"/>
        <v>4</v>
      </c>
      <c r="Y2862" s="19" t="str">
        <f t="shared" ca="1" si="1005"/>
        <v/>
      </c>
      <c r="Z2862" s="19" t="str">
        <f t="shared" ca="1" si="1006"/>
        <v/>
      </c>
      <c r="AA2862" s="19" t="str">
        <f t="shared" ca="1" si="1007"/>
        <v/>
      </c>
      <c r="AB2862" s="3"/>
      <c r="AE2862" s="1"/>
    </row>
    <row r="2863" spans="2:31" ht="15" x14ac:dyDescent="0.25">
      <c r="B2863" s="35">
        <f t="shared" ca="1" si="1009"/>
        <v>8</v>
      </c>
      <c r="C2863" s="12">
        <f ca="1">IF(B2863="","",VLOOKUP(B2863,Tabelle2!$D$1:$E$37,2,0))</f>
        <v>2</v>
      </c>
      <c r="D2863" s="18" t="str">
        <f t="shared" ca="1" si="991"/>
        <v>L</v>
      </c>
      <c r="E2863" s="16" t="str">
        <f t="shared" ca="1" si="1008"/>
        <v>L</v>
      </c>
      <c r="F2863" s="19" t="str">
        <f t="shared" ca="1" si="1010"/>
        <v>l1</v>
      </c>
      <c r="G2863" s="38">
        <f t="shared" ca="1" si="1011"/>
        <v>-3</v>
      </c>
      <c r="H2863" s="38">
        <f t="shared" ca="1" si="992"/>
        <v>-10</v>
      </c>
      <c r="I2863" s="27">
        <f t="shared" ca="1" si="993"/>
        <v>3</v>
      </c>
      <c r="J2863" s="27">
        <f t="shared" ca="1" si="994"/>
        <v>1</v>
      </c>
      <c r="K2863" s="19">
        <f t="shared" ca="1" si="995"/>
        <v>6</v>
      </c>
      <c r="L2863" s="12">
        <f t="shared" ca="1" si="996"/>
        <v>2</v>
      </c>
      <c r="M2863" s="19">
        <f t="shared" ca="1" si="997"/>
        <v>4</v>
      </c>
      <c r="N2863" s="19" t="str">
        <f t="shared" ca="1" si="998"/>
        <v/>
      </c>
      <c r="O2863" s="24"/>
      <c r="P2863" s="40">
        <f t="shared" ca="1" si="999"/>
        <v>2</v>
      </c>
      <c r="Q2863" s="40"/>
      <c r="R2863" s="19">
        <f t="shared" ca="1" si="1000"/>
        <v>2</v>
      </c>
      <c r="S2863" s="19"/>
      <c r="T2863" s="19">
        <f t="shared" ca="1" si="1001"/>
        <v>4</v>
      </c>
      <c r="U2863" s="42"/>
      <c r="V2863" s="19">
        <f t="shared" ca="1" si="1002"/>
        <v>2</v>
      </c>
      <c r="W2863" s="19">
        <f t="shared" ca="1" si="1003"/>
        <v>6</v>
      </c>
      <c r="X2863" s="19">
        <f t="shared" ca="1" si="1004"/>
        <v>2</v>
      </c>
      <c r="Y2863" s="19">
        <f t="shared" ca="1" si="1005"/>
        <v>4</v>
      </c>
      <c r="Z2863" s="19" t="str">
        <f t="shared" ca="1" si="1006"/>
        <v/>
      </c>
      <c r="AA2863" s="19" t="str">
        <f t="shared" ca="1" si="1007"/>
        <v/>
      </c>
      <c r="AB2863" s="3"/>
      <c r="AE2863" s="1"/>
    </row>
    <row r="2864" spans="2:31" ht="15" x14ac:dyDescent="0.25">
      <c r="B2864" s="35">
        <f t="shared" ca="1" si="1009"/>
        <v>27</v>
      </c>
      <c r="C2864" s="12">
        <f ca="1">IF(B2864="","",VLOOKUP(B2864,Tabelle2!$D$1:$E$37,2,0))</f>
        <v>5</v>
      </c>
      <c r="D2864" s="18" t="str">
        <f t="shared" ca="1" si="991"/>
        <v>W</v>
      </c>
      <c r="E2864" s="16" t="str">
        <f t="shared" ca="1" si="1008"/>
        <v>w</v>
      </c>
      <c r="F2864" s="19" t="str">
        <f t="shared" ca="1" si="1010"/>
        <v/>
      </c>
      <c r="G2864" s="38">
        <f t="shared" ca="1" si="1011"/>
        <v>2</v>
      </c>
      <c r="H2864" s="38">
        <f t="shared" ca="1" si="992"/>
        <v>-8</v>
      </c>
      <c r="I2864" s="27">
        <f t="shared" ca="1" si="993"/>
        <v>4</v>
      </c>
      <c r="J2864" s="27">
        <f t="shared" ca="1" si="994"/>
        <v>1</v>
      </c>
      <c r="K2864" s="19">
        <f t="shared" ca="1" si="995"/>
        <v>6</v>
      </c>
      <c r="L2864" s="12">
        <f t="shared" ca="1" si="996"/>
        <v>2</v>
      </c>
      <c r="M2864" s="19">
        <f t="shared" ca="1" si="997"/>
        <v>4</v>
      </c>
      <c r="N2864" s="19">
        <f t="shared" ca="1" si="998"/>
        <v>5</v>
      </c>
      <c r="O2864" s="24"/>
      <c r="P2864" s="40">
        <f t="shared" ca="1" si="999"/>
        <v>2</v>
      </c>
      <c r="Q2864" s="40"/>
      <c r="R2864" s="19">
        <f t="shared" ca="1" si="1000"/>
        <v>5</v>
      </c>
      <c r="S2864" s="19"/>
      <c r="T2864" s="19">
        <f t="shared" ca="1" si="1001"/>
        <v>6</v>
      </c>
      <c r="U2864" s="42"/>
      <c r="V2864" s="19">
        <f t="shared" ca="1" si="1002"/>
        <v>5</v>
      </c>
      <c r="W2864" s="19">
        <f t="shared" ca="1" si="1003"/>
        <v>2</v>
      </c>
      <c r="X2864" s="19">
        <f t="shared" ca="1" si="1004"/>
        <v>6</v>
      </c>
      <c r="Y2864" s="19">
        <f t="shared" ca="1" si="1005"/>
        <v>2</v>
      </c>
      <c r="Z2864" s="19">
        <f t="shared" ca="1" si="1006"/>
        <v>4</v>
      </c>
      <c r="AA2864" s="19" t="str">
        <f t="shared" ca="1" si="1007"/>
        <v/>
      </c>
      <c r="AB2864" s="3"/>
      <c r="AE2864" s="1"/>
    </row>
    <row r="2865" spans="2:31" ht="15" x14ac:dyDescent="0.25">
      <c r="B2865" s="35">
        <f t="shared" ca="1" si="1009"/>
        <v>12</v>
      </c>
      <c r="C2865" s="12">
        <f ca="1">IF(B2865="","",VLOOKUP(B2865,Tabelle2!$D$1:$E$37,2,0))</f>
        <v>2</v>
      </c>
      <c r="D2865" s="18" t="str">
        <f t="shared" ca="1" si="991"/>
        <v>W</v>
      </c>
      <c r="E2865" s="16" t="str">
        <f t="shared" ca="1" si="1008"/>
        <v>W</v>
      </c>
      <c r="F2865" s="19" t="str">
        <f t="shared" ca="1" si="1010"/>
        <v/>
      </c>
      <c r="G2865" s="38">
        <f t="shared" ca="1" si="1011"/>
        <v>3</v>
      </c>
      <c r="H2865" s="38">
        <f t="shared" ca="1" si="992"/>
        <v>-5</v>
      </c>
      <c r="I2865" s="27">
        <f t="shared" ca="1" si="993"/>
        <v>3</v>
      </c>
      <c r="J2865" s="27" t="str">
        <f t="shared" ca="1" si="994"/>
        <v/>
      </c>
      <c r="K2865" s="19">
        <f t="shared" ca="1" si="995"/>
        <v>6</v>
      </c>
      <c r="L2865" s="12">
        <f t="shared" ca="1" si="996"/>
        <v>2</v>
      </c>
      <c r="M2865" s="19">
        <f t="shared" ca="1" si="997"/>
        <v>4</v>
      </c>
      <c r="N2865" s="19" t="str">
        <f t="shared" ca="1" si="998"/>
        <v/>
      </c>
      <c r="O2865" s="24"/>
      <c r="P2865" s="40">
        <f t="shared" ca="1" si="999"/>
        <v>2</v>
      </c>
      <c r="Q2865" s="40"/>
      <c r="R2865" s="19">
        <f t="shared" ca="1" si="1000"/>
        <v>2</v>
      </c>
      <c r="S2865" s="19"/>
      <c r="T2865" s="19">
        <f t="shared" ca="1" si="1001"/>
        <v>6</v>
      </c>
      <c r="U2865" s="42"/>
      <c r="V2865" s="19">
        <f t="shared" ca="1" si="1002"/>
        <v>2</v>
      </c>
      <c r="W2865" s="19">
        <f t="shared" ca="1" si="1003"/>
        <v>5</v>
      </c>
      <c r="X2865" s="19">
        <f t="shared" ca="1" si="1004"/>
        <v>2</v>
      </c>
      <c r="Y2865" s="19">
        <f t="shared" ca="1" si="1005"/>
        <v>6</v>
      </c>
      <c r="Z2865" s="19">
        <f t="shared" ca="1" si="1006"/>
        <v>2</v>
      </c>
      <c r="AA2865" s="19">
        <f t="shared" ca="1" si="1007"/>
        <v>4</v>
      </c>
      <c r="AB2865" s="3"/>
      <c r="AE2865" s="1"/>
    </row>
    <row r="2866" spans="2:31" ht="15" x14ac:dyDescent="0.25">
      <c r="B2866" s="35">
        <f t="shared" ca="1" si="1009"/>
        <v>7</v>
      </c>
      <c r="C2866" s="12">
        <f ca="1">IF(B2866="","",VLOOKUP(B2866,Tabelle2!$D$1:$E$37,2,0))</f>
        <v>2</v>
      </c>
      <c r="D2866" s="18" t="str">
        <f t="shared" ca="1" si="991"/>
        <v>W</v>
      </c>
      <c r="E2866" s="16" t="str">
        <f t="shared" ca="1" si="1008"/>
        <v>W</v>
      </c>
      <c r="F2866" s="19" t="str">
        <f t="shared" ca="1" si="1010"/>
        <v/>
      </c>
      <c r="G2866" s="38">
        <f t="shared" ca="1" si="1011"/>
        <v>3</v>
      </c>
      <c r="H2866" s="38">
        <f t="shared" ca="1" si="992"/>
        <v>-2</v>
      </c>
      <c r="I2866" s="27">
        <f t="shared" ca="1" si="993"/>
        <v>3</v>
      </c>
      <c r="J2866" s="27" t="str">
        <f t="shared" ca="1" si="994"/>
        <v/>
      </c>
      <c r="K2866" s="19">
        <f t="shared" ca="1" si="995"/>
        <v>6</v>
      </c>
      <c r="L2866" s="12">
        <f t="shared" ca="1" si="996"/>
        <v>2</v>
      </c>
      <c r="M2866" s="19">
        <f t="shared" ca="1" si="997"/>
        <v>4</v>
      </c>
      <c r="N2866" s="19" t="str">
        <f t="shared" ca="1" si="998"/>
        <v/>
      </c>
      <c r="O2866" s="24"/>
      <c r="P2866" s="40">
        <f t="shared" ca="1" si="999"/>
        <v>2</v>
      </c>
      <c r="Q2866" s="40"/>
      <c r="R2866" s="19">
        <f t="shared" ca="1" si="1000"/>
        <v>2</v>
      </c>
      <c r="S2866" s="19"/>
      <c r="T2866" s="19">
        <f t="shared" ca="1" si="1001"/>
        <v>5</v>
      </c>
      <c r="U2866" s="42"/>
      <c r="V2866" s="19">
        <f t="shared" ca="1" si="1002"/>
        <v>2</v>
      </c>
      <c r="W2866" s="19">
        <f t="shared" ca="1" si="1003"/>
        <v>2</v>
      </c>
      <c r="X2866" s="19">
        <f t="shared" ca="1" si="1004"/>
        <v>5</v>
      </c>
      <c r="Y2866" s="19">
        <f t="shared" ca="1" si="1005"/>
        <v>2</v>
      </c>
      <c r="Z2866" s="19">
        <f t="shared" ca="1" si="1006"/>
        <v>6</v>
      </c>
      <c r="AA2866" s="19">
        <f t="shared" ca="1" si="1007"/>
        <v>2</v>
      </c>
      <c r="AB2866" s="3"/>
      <c r="AE2866" s="1"/>
    </row>
    <row r="2867" spans="2:31" ht="15" x14ac:dyDescent="0.25">
      <c r="B2867" s="35">
        <f t="shared" ca="1" si="1009"/>
        <v>35</v>
      </c>
      <c r="C2867" s="12">
        <f ca="1">IF(B2867="","",VLOOKUP(B2867,Tabelle2!$D$1:$E$37,2,0))</f>
        <v>6</v>
      </c>
      <c r="D2867" s="18" t="str">
        <f t="shared" ca="1" si="991"/>
        <v>L</v>
      </c>
      <c r="E2867" s="16" t="str">
        <f t="shared" ca="1" si="1008"/>
        <v>L</v>
      </c>
      <c r="F2867" s="19" t="str">
        <f t="shared" ca="1" si="1010"/>
        <v>l1</v>
      </c>
      <c r="G2867" s="38">
        <f t="shared" ca="1" si="1011"/>
        <v>-3</v>
      </c>
      <c r="H2867" s="38">
        <f t="shared" ca="1" si="992"/>
        <v>-5</v>
      </c>
      <c r="I2867" s="27">
        <f t="shared" ca="1" si="993"/>
        <v>3</v>
      </c>
      <c r="J2867" s="27" t="str">
        <f t="shared" ca="1" si="994"/>
        <v/>
      </c>
      <c r="K2867" s="19">
        <f t="shared" ca="1" si="995"/>
        <v>6</v>
      </c>
      <c r="L2867" s="12">
        <f t="shared" ca="1" si="996"/>
        <v>2</v>
      </c>
      <c r="M2867" s="19">
        <f t="shared" ca="1" si="997"/>
        <v>4</v>
      </c>
      <c r="N2867" s="19" t="str">
        <f t="shared" ca="1" si="998"/>
        <v/>
      </c>
      <c r="O2867" s="24"/>
      <c r="P2867" s="40">
        <f t="shared" ca="1" si="999"/>
        <v>2</v>
      </c>
      <c r="Q2867" s="40"/>
      <c r="R2867" s="19">
        <f t="shared" ca="1" si="1000"/>
        <v>6</v>
      </c>
      <c r="S2867" s="19"/>
      <c r="T2867" s="19">
        <f t="shared" ca="1" si="1001"/>
        <v>2</v>
      </c>
      <c r="U2867" s="42"/>
      <c r="V2867" s="19">
        <f t="shared" ca="1" si="1002"/>
        <v>6</v>
      </c>
      <c r="W2867" s="19">
        <f t="shared" ca="1" si="1003"/>
        <v>2</v>
      </c>
      <c r="X2867" s="19">
        <f t="shared" ca="1" si="1004"/>
        <v>2</v>
      </c>
      <c r="Y2867" s="19">
        <f t="shared" ca="1" si="1005"/>
        <v>5</v>
      </c>
      <c r="Z2867" s="19">
        <f t="shared" ca="1" si="1006"/>
        <v>2</v>
      </c>
      <c r="AA2867" s="19">
        <f t="shared" ca="1" si="1007"/>
        <v>6</v>
      </c>
      <c r="AB2867" s="3"/>
      <c r="AE2867" s="1"/>
    </row>
    <row r="2868" spans="2:31" ht="15" x14ac:dyDescent="0.25">
      <c r="B2868" s="35">
        <f t="shared" ca="1" si="1009"/>
        <v>30</v>
      </c>
      <c r="C2868" s="12">
        <f ca="1">IF(B2868="","",VLOOKUP(B2868,Tabelle2!$D$1:$E$37,2,0))</f>
        <v>5</v>
      </c>
      <c r="D2868" s="18" t="str">
        <f t="shared" ca="1" si="991"/>
        <v>W</v>
      </c>
      <c r="E2868" s="16" t="str">
        <f t="shared" ca="1" si="1008"/>
        <v>w</v>
      </c>
      <c r="F2868" s="19" t="str">
        <f t="shared" ca="1" si="1010"/>
        <v/>
      </c>
      <c r="G2868" s="38">
        <f t="shared" ca="1" si="1011"/>
        <v>2</v>
      </c>
      <c r="H2868" s="38">
        <f t="shared" ca="1" si="992"/>
        <v>-3</v>
      </c>
      <c r="I2868" s="27">
        <f t="shared" ca="1" si="993"/>
        <v>4</v>
      </c>
      <c r="J2868" s="27" t="str">
        <f t="shared" ca="1" si="994"/>
        <v/>
      </c>
      <c r="K2868" s="19">
        <f t="shared" ca="1" si="995"/>
        <v>6</v>
      </c>
      <c r="L2868" s="12">
        <f t="shared" ca="1" si="996"/>
        <v>2</v>
      </c>
      <c r="M2868" s="19">
        <f t="shared" ca="1" si="997"/>
        <v>4</v>
      </c>
      <c r="N2868" s="19">
        <f t="shared" ca="1" si="998"/>
        <v>5</v>
      </c>
      <c r="O2868" s="24"/>
      <c r="P2868" s="40">
        <f t="shared" ca="1" si="999"/>
        <v>2</v>
      </c>
      <c r="Q2868" s="40"/>
      <c r="R2868" s="19">
        <f t="shared" ca="1" si="1000"/>
        <v>5</v>
      </c>
      <c r="S2868" s="19"/>
      <c r="T2868" s="19">
        <f t="shared" ca="1" si="1001"/>
        <v>2</v>
      </c>
      <c r="U2868" s="42"/>
      <c r="V2868" s="19">
        <f t="shared" ca="1" si="1002"/>
        <v>5</v>
      </c>
      <c r="W2868" s="19">
        <f t="shared" ca="1" si="1003"/>
        <v>6</v>
      </c>
      <c r="X2868" s="19">
        <f t="shared" ca="1" si="1004"/>
        <v>2</v>
      </c>
      <c r="Y2868" s="19">
        <f t="shared" ca="1" si="1005"/>
        <v>2</v>
      </c>
      <c r="Z2868" s="19">
        <f t="shared" ca="1" si="1006"/>
        <v>5</v>
      </c>
      <c r="AA2868" s="19">
        <f t="shared" ca="1" si="1007"/>
        <v>2</v>
      </c>
      <c r="AB2868" s="3"/>
      <c r="AE2868" s="1"/>
    </row>
    <row r="2869" spans="2:31" ht="15" x14ac:dyDescent="0.25">
      <c r="B2869" s="35">
        <f t="shared" ca="1" si="1009"/>
        <v>21</v>
      </c>
      <c r="C2869" s="12">
        <f ca="1">IF(B2869="","",VLOOKUP(B2869,Tabelle2!$D$1:$E$37,2,0))</f>
        <v>4</v>
      </c>
      <c r="D2869" s="18" t="str">
        <f t="shared" ca="1" si="991"/>
        <v>W</v>
      </c>
      <c r="E2869" s="16" t="str">
        <f t="shared" ca="1" si="1008"/>
        <v>W</v>
      </c>
      <c r="F2869" s="19" t="str">
        <f t="shared" ca="1" si="1010"/>
        <v/>
      </c>
      <c r="G2869" s="38">
        <f t="shared" ca="1" si="1011"/>
        <v>3</v>
      </c>
      <c r="H2869" s="38">
        <f t="shared" ca="1" si="992"/>
        <v>0</v>
      </c>
      <c r="I2869" s="27">
        <f t="shared" ca="1" si="993"/>
        <v>3</v>
      </c>
      <c r="J2869" s="27" t="str">
        <f t="shared" ca="1" si="994"/>
        <v/>
      </c>
      <c r="K2869" s="19">
        <f t="shared" ca="1" si="995"/>
        <v>6</v>
      </c>
      <c r="L2869" s="12">
        <f t="shared" ca="1" si="996"/>
        <v>2</v>
      </c>
      <c r="M2869" s="19">
        <f t="shared" ca="1" si="997"/>
        <v>4</v>
      </c>
      <c r="N2869" s="19" t="str">
        <f t="shared" ca="1" si="998"/>
        <v/>
      </c>
      <c r="O2869" s="24"/>
      <c r="P2869" s="40">
        <f t="shared" ca="1" si="999"/>
        <v>2</v>
      </c>
      <c r="Q2869" s="40"/>
      <c r="R2869" s="19">
        <f t="shared" ca="1" si="1000"/>
        <v>4</v>
      </c>
      <c r="S2869" s="19"/>
      <c r="T2869" s="19">
        <f t="shared" ca="1" si="1001"/>
        <v>6</v>
      </c>
      <c r="U2869" s="42"/>
      <c r="V2869" s="19">
        <f t="shared" ca="1" si="1002"/>
        <v>4</v>
      </c>
      <c r="W2869" s="19">
        <f t="shared" ca="1" si="1003"/>
        <v>5</v>
      </c>
      <c r="X2869" s="19">
        <f t="shared" ca="1" si="1004"/>
        <v>6</v>
      </c>
      <c r="Y2869" s="19">
        <f t="shared" ca="1" si="1005"/>
        <v>2</v>
      </c>
      <c r="Z2869" s="19">
        <f t="shared" ca="1" si="1006"/>
        <v>2</v>
      </c>
      <c r="AA2869" s="19">
        <f t="shared" ca="1" si="1007"/>
        <v>5</v>
      </c>
      <c r="AB2869" s="3"/>
      <c r="AE2869" s="1"/>
    </row>
    <row r="2870" spans="2:31" ht="15" x14ac:dyDescent="0.25">
      <c r="B2870" s="35">
        <f t="shared" ca="1" si="1009"/>
        <v>24</v>
      </c>
      <c r="C2870" s="12">
        <f ca="1">IF(B2870="","",VLOOKUP(B2870,Tabelle2!$D$1:$E$37,2,0))</f>
        <v>4</v>
      </c>
      <c r="D2870" s="18" t="str">
        <f t="shared" ca="1" si="991"/>
        <v>L</v>
      </c>
      <c r="E2870" s="16" t="str">
        <f t="shared" ca="1" si="1008"/>
        <v>L</v>
      </c>
      <c r="F2870" s="19" t="str">
        <f t="shared" ca="1" si="1010"/>
        <v>l1</v>
      </c>
      <c r="G2870" s="38">
        <f t="shared" ca="1" si="1011"/>
        <v>-3</v>
      </c>
      <c r="H2870" s="38">
        <f t="shared" ca="1" si="992"/>
        <v>-3</v>
      </c>
      <c r="I2870" s="27">
        <f t="shared" ca="1" si="993"/>
        <v>3</v>
      </c>
      <c r="J2870" s="27" t="str">
        <f t="shared" ca="1" si="994"/>
        <v/>
      </c>
      <c r="K2870" s="19">
        <f t="shared" ca="1" si="995"/>
        <v>6</v>
      </c>
      <c r="L2870" s="12">
        <f t="shared" ca="1" si="996"/>
        <v>2</v>
      </c>
      <c r="M2870" s="19">
        <f t="shared" ca="1" si="997"/>
        <v>4</v>
      </c>
      <c r="N2870" s="19" t="str">
        <f t="shared" ca="1" si="998"/>
        <v/>
      </c>
      <c r="O2870" s="24"/>
      <c r="P2870" s="40">
        <f t="shared" ca="1" si="999"/>
        <v>2</v>
      </c>
      <c r="Q2870" s="40"/>
      <c r="R2870" s="19">
        <f t="shared" ca="1" si="1000"/>
        <v>4</v>
      </c>
      <c r="S2870" s="19"/>
      <c r="T2870" s="19">
        <f t="shared" ca="1" si="1001"/>
        <v>5</v>
      </c>
      <c r="U2870" s="42"/>
      <c r="V2870" s="19">
        <f t="shared" ca="1" si="1002"/>
        <v>4</v>
      </c>
      <c r="W2870" s="19">
        <f t="shared" ca="1" si="1003"/>
        <v>4</v>
      </c>
      <c r="X2870" s="19">
        <f t="shared" ca="1" si="1004"/>
        <v>5</v>
      </c>
      <c r="Y2870" s="19">
        <f t="shared" ca="1" si="1005"/>
        <v>6</v>
      </c>
      <c r="Z2870" s="19">
        <f t="shared" ca="1" si="1006"/>
        <v>2</v>
      </c>
      <c r="AA2870" s="19">
        <f t="shared" ca="1" si="1007"/>
        <v>2</v>
      </c>
      <c r="AB2870" s="3"/>
      <c r="AE2870" s="1"/>
    </row>
    <row r="2871" spans="2:31" ht="15" x14ac:dyDescent="0.25">
      <c r="B2871" s="35">
        <f t="shared" ca="1" si="1009"/>
        <v>18</v>
      </c>
      <c r="C2871" s="12">
        <f ca="1">IF(B2871="","",VLOOKUP(B2871,Tabelle2!$D$1:$E$37,2,0))</f>
        <v>3</v>
      </c>
      <c r="D2871" s="18" t="str">
        <f t="shared" ref="D2871:D2934" ca="1" si="1012">IF(AND(I2871=3,OR(C2872=K2871,C2872=L2871,C2872=M2871)),"W",IF(AND(I2871=4,OR(C2872=K2871,C2872=L2871,C2872=M2871,C2872=N2871)),"W","L"))</f>
        <v>W</v>
      </c>
      <c r="E2871" s="16" t="str">
        <f t="shared" ca="1" si="1008"/>
        <v>w</v>
      </c>
      <c r="F2871" s="19" t="str">
        <f t="shared" ca="1" si="1010"/>
        <v/>
      </c>
      <c r="G2871" s="38">
        <f t="shared" ca="1" si="1011"/>
        <v>2</v>
      </c>
      <c r="H2871" s="38">
        <f t="shared" ref="H2871:H2934" ca="1" si="1013">H2870+G2871</f>
        <v>-1</v>
      </c>
      <c r="I2871" s="27">
        <f t="shared" ref="I2871:I2934" ca="1" si="1014">COUNTIF(K2871:N2871,1)+COUNTIF(K2871:N2871,2)+COUNTIF(K2871:N2871,3)+COUNTIF(K2871:N2871,4)+COUNTIF(K2871:N2871,5)+COUNTIF(K2871:N2871,6)</f>
        <v>4</v>
      </c>
      <c r="J2871" s="27" t="str">
        <f t="shared" ref="J2871:J2934" ca="1" si="1015">IF(OR(F2868="New",F2867="New",F2866="New",F2869="New",F2870="New",F2871="New"),1,"")</f>
        <v/>
      </c>
      <c r="K2871" s="19">
        <f t="shared" ref="K2871:K2934" ca="1" si="1016">IF(AND(F2870="New",P2871&gt;=1),R2871,IF(AND(F2870="l1",I2870=3),K2870,IF(D2869="w",K2870,IF(D2870="w",K2870,IF(V2871&lt;&gt;0,V2871,IF(W2871&lt;&gt;0,W2871,IF(X2871&lt;&gt;0,X2871,IF(Y2871&lt;&gt;0,Y2871,IF(Z2871&lt;&gt;0,Z2871,IF(AA2871&lt;&gt;0,AA2871,""))))))))))</f>
        <v>6</v>
      </c>
      <c r="L2871" s="12">
        <f t="shared" ref="L2871:L2934" ca="1" si="1017">IF(AND(F2870="New",P2871=1),"",IF(AND(F2870="New",P2871&gt;=2),S2871,IF(AND(F2870="l1",I2870=3),L2870,IF(D2869="w",L2870,IF(D2870="w",L2870,IF(F2870="l1",L2870,IF(AND(W2871&lt;&gt;0,W2871&lt;&gt;K2871),W2871,IF(AND(X2871&lt;&gt;0,X2871&lt;&gt;K2871),X2871,IF(AND(Y2871&lt;&gt;0,Y2871&lt;&gt;K2871),Y2871,IF(AND(Z2871&lt;&gt;0,Z2871&lt;&gt;K2871),Z2871,IF(AND(AA2871&lt;&gt;0,AA2871&lt;&gt;K2871),AA2871)))))))))))</f>
        <v>2</v>
      </c>
      <c r="M2871" s="19">
        <f t="shared" ref="M2871:M2934" ca="1" si="1018">IF(AND(F2870="New",P2871=1),"",IF(AND(F2870="New",P2871=2),"",IF(AND(F2870="New",P2871=3),T2871,IF(AND(F2870="l1",I2870=3),M2870,IF(D2869="w",M2870,IF(D2870="w",M2870,IF(AND(X2871&lt;&gt;0,X2871&lt;&gt;K2871,X2871&lt;&gt;L2871),X2871,IF(AND(Y2871&lt;&gt;0,Y2871&lt;&gt;K2871,Y2871&lt;&gt;L2871),Y2871,IF(AND(Z2871&lt;&gt;0,Z2871&lt;&gt;K2871,Z2871&lt;&gt;L2871),Z2871,IF(AND(AA2871&lt;&gt;0,AA2871&lt;&gt;K2871,AA2871&lt;&gt;L2871),AA2871,""))))))))))</f>
        <v>4</v>
      </c>
      <c r="N2871" s="19">
        <f t="shared" ref="N2871:N2934" ca="1" si="1019">IF(N2870&lt;&gt;"","",IF(AND(R2871&lt;&gt;K2871,R2871&lt;&gt;L2871,R2871&lt;&gt;M2871,R2871&lt;&gt;0),R2871,""))</f>
        <v>3</v>
      </c>
      <c r="O2871" s="24"/>
      <c r="P2871" s="40">
        <f t="shared" ref="P2871:P2934" ca="1" si="1020">COUNTIF(R2871:T2871,1)+COUNTIF(R2871:T2871,2)+COUNTIF(R2871:T2871,3)+COUNTIF(R2871:T2871,4)+COUNTIF(R2871:T2871,5)+COUNTIF(R2871:T2871,6)</f>
        <v>2</v>
      </c>
      <c r="Q2871" s="40"/>
      <c r="R2871" s="19">
        <f t="shared" ref="R2871:R2934" ca="1" si="1021">V2871</f>
        <v>3</v>
      </c>
      <c r="S2871" s="19"/>
      <c r="T2871" s="19">
        <f t="shared" ref="T2871:T2934" ca="1" si="1022">IF(AND(X2871&lt;&gt;0,X2871&lt;&gt;S2871,X2871&lt;&gt;R2871),X2871,IF(AND(Y2871&lt;&gt;0,Y2871&lt;&gt;R2871,Y2871&lt;&gt;S2871),Y2871,IF(AND(Z2871&lt;&gt;0,Z2871&lt;&gt;R2871,Z2871&lt;&gt;S2871),Z2871,IF(AND(AA2871&lt;&gt;0,AA2871&lt;&gt;R2871,AA2871&lt;&gt;S2871),AA2871,""))))</f>
        <v>4</v>
      </c>
      <c r="U2871" s="42"/>
      <c r="V2871" s="19">
        <f t="shared" ref="V2871:V2934" ca="1" si="1023">C2871</f>
        <v>3</v>
      </c>
      <c r="W2871" s="19">
        <f t="shared" ref="W2871:W2934" ca="1" si="1024">IF(F2870="New","",C2870)</f>
        <v>4</v>
      </c>
      <c r="X2871" s="19">
        <f t="shared" ref="X2871:X2934" ca="1" si="1025">IF(F2869="New","",IF(F2870="New","",C2869))</f>
        <v>4</v>
      </c>
      <c r="Y2871" s="19">
        <f t="shared" ref="Y2871:Y2934" ca="1" si="1026">IF(F2868="New","",IF(F2869="New","",IF(F2870="New","",C2868)))</f>
        <v>5</v>
      </c>
      <c r="Z2871" s="19">
        <f t="shared" ref="Z2871:Z2934" ca="1" si="1027">IF(F2867="New","",IF(F2868="New","",IF(F2869="New","",IF(F2870="New","",C2867))))</f>
        <v>6</v>
      </c>
      <c r="AA2871" s="19">
        <f t="shared" ref="AA2871:AA2934" ca="1" si="1028">IF(F2866="New","",IF(F2867="New","",IF(F2868="New","",IF(F2869="New","",IF(F2870="New","",C2866)))))</f>
        <v>2</v>
      </c>
      <c r="AB2871" s="3"/>
      <c r="AE2871" s="1"/>
    </row>
    <row r="2872" spans="2:31" ht="15" x14ac:dyDescent="0.25">
      <c r="B2872" s="35">
        <f t="shared" ca="1" si="1009"/>
        <v>7</v>
      </c>
      <c r="C2872" s="12">
        <f ca="1">IF(B2872="","",VLOOKUP(B2872,Tabelle2!$D$1:$E$37,2,0))</f>
        <v>2</v>
      </c>
      <c r="D2872" s="18" t="str">
        <f t="shared" ca="1" si="1012"/>
        <v>W</v>
      </c>
      <c r="E2872" s="16" t="str">
        <f t="shared" ca="1" si="1008"/>
        <v>W</v>
      </c>
      <c r="F2872" s="19" t="str">
        <f t="shared" ca="1" si="1010"/>
        <v/>
      </c>
      <c r="G2872" s="38">
        <f t="shared" ca="1" si="1011"/>
        <v>3</v>
      </c>
      <c r="H2872" s="38">
        <f t="shared" ca="1" si="1013"/>
        <v>2</v>
      </c>
      <c r="I2872" s="27">
        <f t="shared" ca="1" si="1014"/>
        <v>3</v>
      </c>
      <c r="J2872" s="27" t="str">
        <f t="shared" ca="1" si="1015"/>
        <v/>
      </c>
      <c r="K2872" s="19">
        <f t="shared" ca="1" si="1016"/>
        <v>6</v>
      </c>
      <c r="L2872" s="12">
        <f t="shared" ca="1" si="1017"/>
        <v>2</v>
      </c>
      <c r="M2872" s="19">
        <f t="shared" ca="1" si="1018"/>
        <v>4</v>
      </c>
      <c r="N2872" s="19" t="str">
        <f t="shared" ca="1" si="1019"/>
        <v/>
      </c>
      <c r="O2872" s="24"/>
      <c r="P2872" s="40">
        <f t="shared" ca="1" si="1020"/>
        <v>2</v>
      </c>
      <c r="Q2872" s="40"/>
      <c r="R2872" s="19">
        <f t="shared" ca="1" si="1021"/>
        <v>2</v>
      </c>
      <c r="S2872" s="19"/>
      <c r="T2872" s="19">
        <f t="shared" ca="1" si="1022"/>
        <v>4</v>
      </c>
      <c r="U2872" s="42"/>
      <c r="V2872" s="19">
        <f t="shared" ca="1" si="1023"/>
        <v>2</v>
      </c>
      <c r="W2872" s="19">
        <f t="shared" ca="1" si="1024"/>
        <v>3</v>
      </c>
      <c r="X2872" s="19">
        <f t="shared" ca="1" si="1025"/>
        <v>4</v>
      </c>
      <c r="Y2872" s="19">
        <f t="shared" ca="1" si="1026"/>
        <v>4</v>
      </c>
      <c r="Z2872" s="19">
        <f t="shared" ca="1" si="1027"/>
        <v>5</v>
      </c>
      <c r="AA2872" s="19">
        <f t="shared" ca="1" si="1028"/>
        <v>6</v>
      </c>
      <c r="AB2872" s="3"/>
      <c r="AE2872" s="1"/>
    </row>
    <row r="2873" spans="2:31" ht="15" x14ac:dyDescent="0.25">
      <c r="B2873" s="35">
        <f t="shared" ca="1" si="1009"/>
        <v>7</v>
      </c>
      <c r="C2873" s="12">
        <f ca="1">IF(B2873="","",VLOOKUP(B2873,Tabelle2!$D$1:$E$37,2,0))</f>
        <v>2</v>
      </c>
      <c r="D2873" s="18" t="str">
        <f t="shared" ca="1" si="1012"/>
        <v>L</v>
      </c>
      <c r="E2873" s="16" t="str">
        <f t="shared" ca="1" si="1008"/>
        <v>L</v>
      </c>
      <c r="F2873" s="19" t="str">
        <f t="shared" ca="1" si="1010"/>
        <v>l1</v>
      </c>
      <c r="G2873" s="38">
        <f t="shared" ca="1" si="1011"/>
        <v>-3</v>
      </c>
      <c r="H2873" s="38">
        <f t="shared" ca="1" si="1013"/>
        <v>-1</v>
      </c>
      <c r="I2873" s="27">
        <f t="shared" ca="1" si="1014"/>
        <v>3</v>
      </c>
      <c r="J2873" s="27" t="str">
        <f t="shared" ca="1" si="1015"/>
        <v/>
      </c>
      <c r="K2873" s="19">
        <f t="shared" ca="1" si="1016"/>
        <v>6</v>
      </c>
      <c r="L2873" s="12">
        <f t="shared" ca="1" si="1017"/>
        <v>2</v>
      </c>
      <c r="M2873" s="19">
        <f t="shared" ca="1" si="1018"/>
        <v>4</v>
      </c>
      <c r="N2873" s="19" t="str">
        <f t="shared" ca="1" si="1019"/>
        <v/>
      </c>
      <c r="O2873" s="24"/>
      <c r="P2873" s="40">
        <f t="shared" ca="1" si="1020"/>
        <v>2</v>
      </c>
      <c r="Q2873" s="40"/>
      <c r="R2873" s="19">
        <f t="shared" ca="1" si="1021"/>
        <v>2</v>
      </c>
      <c r="S2873" s="19"/>
      <c r="T2873" s="19">
        <f t="shared" ca="1" si="1022"/>
        <v>3</v>
      </c>
      <c r="U2873" s="42"/>
      <c r="V2873" s="19">
        <f t="shared" ca="1" si="1023"/>
        <v>2</v>
      </c>
      <c r="W2873" s="19">
        <f t="shared" ca="1" si="1024"/>
        <v>2</v>
      </c>
      <c r="X2873" s="19">
        <f t="shared" ca="1" si="1025"/>
        <v>3</v>
      </c>
      <c r="Y2873" s="19">
        <f t="shared" ca="1" si="1026"/>
        <v>4</v>
      </c>
      <c r="Z2873" s="19">
        <f t="shared" ca="1" si="1027"/>
        <v>4</v>
      </c>
      <c r="AA2873" s="19">
        <f t="shared" ca="1" si="1028"/>
        <v>5</v>
      </c>
      <c r="AB2873" s="3"/>
      <c r="AE2873" s="1"/>
    </row>
    <row r="2874" spans="2:31" ht="15" x14ac:dyDescent="0.25">
      <c r="B2874" s="35">
        <f t="shared" ca="1" si="1009"/>
        <v>15</v>
      </c>
      <c r="C2874" s="12">
        <f ca="1">IF(B2874="","",VLOOKUP(B2874,Tabelle2!$D$1:$E$37,2,0))</f>
        <v>3</v>
      </c>
      <c r="D2874" s="18" t="str">
        <f t="shared" ca="1" si="1012"/>
        <v>W</v>
      </c>
      <c r="E2874" s="16" t="str">
        <f t="shared" ca="1" si="1008"/>
        <v>w</v>
      </c>
      <c r="F2874" s="19" t="str">
        <f t="shared" ca="1" si="1010"/>
        <v/>
      </c>
      <c r="G2874" s="38">
        <f t="shared" ca="1" si="1011"/>
        <v>2</v>
      </c>
      <c r="H2874" s="38">
        <f t="shared" ca="1" si="1013"/>
        <v>1</v>
      </c>
      <c r="I2874" s="27">
        <f t="shared" ca="1" si="1014"/>
        <v>4</v>
      </c>
      <c r="J2874" s="27" t="str">
        <f t="shared" ca="1" si="1015"/>
        <v/>
      </c>
      <c r="K2874" s="19">
        <f t="shared" ca="1" si="1016"/>
        <v>6</v>
      </c>
      <c r="L2874" s="12">
        <f t="shared" ca="1" si="1017"/>
        <v>2</v>
      </c>
      <c r="M2874" s="19">
        <f t="shared" ca="1" si="1018"/>
        <v>4</v>
      </c>
      <c r="N2874" s="19">
        <f t="shared" ca="1" si="1019"/>
        <v>3</v>
      </c>
      <c r="O2874" s="24"/>
      <c r="P2874" s="40">
        <f t="shared" ca="1" si="1020"/>
        <v>2</v>
      </c>
      <c r="Q2874" s="40"/>
      <c r="R2874" s="19">
        <f t="shared" ca="1" si="1021"/>
        <v>3</v>
      </c>
      <c r="S2874" s="19"/>
      <c r="T2874" s="19">
        <f t="shared" ca="1" si="1022"/>
        <v>2</v>
      </c>
      <c r="U2874" s="42"/>
      <c r="V2874" s="19">
        <f t="shared" ca="1" si="1023"/>
        <v>3</v>
      </c>
      <c r="W2874" s="19">
        <f t="shared" ca="1" si="1024"/>
        <v>2</v>
      </c>
      <c r="X2874" s="19">
        <f t="shared" ca="1" si="1025"/>
        <v>2</v>
      </c>
      <c r="Y2874" s="19">
        <f t="shared" ca="1" si="1026"/>
        <v>3</v>
      </c>
      <c r="Z2874" s="19">
        <f t="shared" ca="1" si="1027"/>
        <v>4</v>
      </c>
      <c r="AA2874" s="19">
        <f t="shared" ca="1" si="1028"/>
        <v>4</v>
      </c>
      <c r="AB2874" s="3"/>
      <c r="AE2874" s="1"/>
    </row>
    <row r="2875" spans="2:31" ht="15" x14ac:dyDescent="0.25">
      <c r="B2875" s="35">
        <f t="shared" ca="1" si="1009"/>
        <v>9</v>
      </c>
      <c r="C2875" s="12">
        <f ca="1">IF(B2875="","",VLOOKUP(B2875,Tabelle2!$D$1:$E$37,2,0))</f>
        <v>2</v>
      </c>
      <c r="D2875" s="18" t="str">
        <f t="shared" ca="1" si="1012"/>
        <v>W</v>
      </c>
      <c r="E2875" s="16" t="str">
        <f t="shared" ca="1" si="1008"/>
        <v>W</v>
      </c>
      <c r="F2875" s="19" t="str">
        <f t="shared" ca="1" si="1010"/>
        <v/>
      </c>
      <c r="G2875" s="38">
        <f t="shared" ca="1" si="1011"/>
        <v>3</v>
      </c>
      <c r="H2875" s="38">
        <f t="shared" ca="1" si="1013"/>
        <v>4</v>
      </c>
      <c r="I2875" s="27">
        <f t="shared" ca="1" si="1014"/>
        <v>3</v>
      </c>
      <c r="J2875" s="27" t="str">
        <f t="shared" ca="1" si="1015"/>
        <v/>
      </c>
      <c r="K2875" s="19">
        <f t="shared" ca="1" si="1016"/>
        <v>6</v>
      </c>
      <c r="L2875" s="12">
        <f t="shared" ca="1" si="1017"/>
        <v>2</v>
      </c>
      <c r="M2875" s="19">
        <f t="shared" ca="1" si="1018"/>
        <v>4</v>
      </c>
      <c r="N2875" s="19" t="str">
        <f t="shared" ca="1" si="1019"/>
        <v/>
      </c>
      <c r="O2875" s="24"/>
      <c r="P2875" s="40">
        <f t="shared" ca="1" si="1020"/>
        <v>2</v>
      </c>
      <c r="Q2875" s="40"/>
      <c r="R2875" s="19">
        <f t="shared" ca="1" si="1021"/>
        <v>2</v>
      </c>
      <c r="S2875" s="19"/>
      <c r="T2875" s="19">
        <f t="shared" ca="1" si="1022"/>
        <v>3</v>
      </c>
      <c r="U2875" s="42"/>
      <c r="V2875" s="19">
        <f t="shared" ca="1" si="1023"/>
        <v>2</v>
      </c>
      <c r="W2875" s="19">
        <f t="shared" ca="1" si="1024"/>
        <v>3</v>
      </c>
      <c r="X2875" s="19">
        <f t="shared" ca="1" si="1025"/>
        <v>2</v>
      </c>
      <c r="Y2875" s="19">
        <f t="shared" ca="1" si="1026"/>
        <v>2</v>
      </c>
      <c r="Z2875" s="19">
        <f t="shared" ca="1" si="1027"/>
        <v>3</v>
      </c>
      <c r="AA2875" s="19">
        <f t="shared" ca="1" si="1028"/>
        <v>4</v>
      </c>
      <c r="AB2875" s="3"/>
      <c r="AE2875" s="1"/>
    </row>
    <row r="2876" spans="2:31" ht="15" x14ac:dyDescent="0.25">
      <c r="B2876" s="35">
        <f t="shared" ca="1" si="1009"/>
        <v>19</v>
      </c>
      <c r="C2876" s="12">
        <f ca="1">IF(B2876="","",VLOOKUP(B2876,Tabelle2!$D$1:$E$37,2,0))</f>
        <v>4</v>
      </c>
      <c r="D2876" s="18" t="str">
        <f t="shared" ca="1" si="1012"/>
        <v>W</v>
      </c>
      <c r="E2876" s="16" t="str">
        <f t="shared" ca="1" si="1008"/>
        <v>W</v>
      </c>
      <c r="F2876" s="19" t="str">
        <f t="shared" ca="1" si="1010"/>
        <v/>
      </c>
      <c r="G2876" s="38">
        <f t="shared" ca="1" si="1011"/>
        <v>3</v>
      </c>
      <c r="H2876" s="38">
        <f t="shared" ca="1" si="1013"/>
        <v>7</v>
      </c>
      <c r="I2876" s="27">
        <f t="shared" ca="1" si="1014"/>
        <v>3</v>
      </c>
      <c r="J2876" s="27" t="str">
        <f t="shared" ca="1" si="1015"/>
        <v/>
      </c>
      <c r="K2876" s="19">
        <f t="shared" ca="1" si="1016"/>
        <v>6</v>
      </c>
      <c r="L2876" s="12">
        <f t="shared" ca="1" si="1017"/>
        <v>2</v>
      </c>
      <c r="M2876" s="19">
        <f t="shared" ca="1" si="1018"/>
        <v>4</v>
      </c>
      <c r="N2876" s="19" t="str">
        <f t="shared" ca="1" si="1019"/>
        <v/>
      </c>
      <c r="O2876" s="24"/>
      <c r="P2876" s="40">
        <f t="shared" ca="1" si="1020"/>
        <v>2</v>
      </c>
      <c r="Q2876" s="40"/>
      <c r="R2876" s="19">
        <f t="shared" ca="1" si="1021"/>
        <v>4</v>
      </c>
      <c r="S2876" s="19"/>
      <c r="T2876" s="19">
        <f t="shared" ca="1" si="1022"/>
        <v>3</v>
      </c>
      <c r="U2876" s="42"/>
      <c r="V2876" s="19">
        <f t="shared" ca="1" si="1023"/>
        <v>4</v>
      </c>
      <c r="W2876" s="19">
        <f t="shared" ca="1" si="1024"/>
        <v>2</v>
      </c>
      <c r="X2876" s="19">
        <f t="shared" ca="1" si="1025"/>
        <v>3</v>
      </c>
      <c r="Y2876" s="19">
        <f t="shared" ca="1" si="1026"/>
        <v>2</v>
      </c>
      <c r="Z2876" s="19">
        <f t="shared" ca="1" si="1027"/>
        <v>2</v>
      </c>
      <c r="AA2876" s="19">
        <f t="shared" ca="1" si="1028"/>
        <v>3</v>
      </c>
      <c r="AB2876" s="3"/>
      <c r="AE2876" s="1"/>
    </row>
    <row r="2877" spans="2:31" ht="15" x14ac:dyDescent="0.25">
      <c r="B2877" s="35">
        <f t="shared" ca="1" si="1009"/>
        <v>7</v>
      </c>
      <c r="C2877" s="12">
        <f ca="1">IF(B2877="","",VLOOKUP(B2877,Tabelle2!$D$1:$E$37,2,0))</f>
        <v>2</v>
      </c>
      <c r="D2877" s="18" t="str">
        <f t="shared" ca="1" si="1012"/>
        <v>W</v>
      </c>
      <c r="E2877" s="16" t="str">
        <f t="shared" ca="1" si="1008"/>
        <v>W</v>
      </c>
      <c r="F2877" s="19" t="str">
        <f t="shared" ca="1" si="1010"/>
        <v/>
      </c>
      <c r="G2877" s="38">
        <f t="shared" ca="1" si="1011"/>
        <v>3</v>
      </c>
      <c r="H2877" s="38">
        <f t="shared" ca="1" si="1013"/>
        <v>10</v>
      </c>
      <c r="I2877" s="27">
        <f t="shared" ca="1" si="1014"/>
        <v>3</v>
      </c>
      <c r="J2877" s="27" t="str">
        <f t="shared" ca="1" si="1015"/>
        <v/>
      </c>
      <c r="K2877" s="19">
        <f t="shared" ca="1" si="1016"/>
        <v>6</v>
      </c>
      <c r="L2877" s="12">
        <f t="shared" ca="1" si="1017"/>
        <v>2</v>
      </c>
      <c r="M2877" s="19">
        <f t="shared" ca="1" si="1018"/>
        <v>4</v>
      </c>
      <c r="N2877" s="19" t="str">
        <f t="shared" ca="1" si="1019"/>
        <v/>
      </c>
      <c r="O2877" s="24"/>
      <c r="P2877" s="40">
        <f t="shared" ca="1" si="1020"/>
        <v>2</v>
      </c>
      <c r="Q2877" s="40"/>
      <c r="R2877" s="19">
        <f t="shared" ca="1" si="1021"/>
        <v>2</v>
      </c>
      <c r="S2877" s="19"/>
      <c r="T2877" s="19">
        <f t="shared" ca="1" si="1022"/>
        <v>3</v>
      </c>
      <c r="U2877" s="42"/>
      <c r="V2877" s="19">
        <f t="shared" ca="1" si="1023"/>
        <v>2</v>
      </c>
      <c r="W2877" s="19">
        <f t="shared" ca="1" si="1024"/>
        <v>4</v>
      </c>
      <c r="X2877" s="19">
        <f t="shared" ca="1" si="1025"/>
        <v>2</v>
      </c>
      <c r="Y2877" s="19">
        <f t="shared" ca="1" si="1026"/>
        <v>3</v>
      </c>
      <c r="Z2877" s="19">
        <f t="shared" ca="1" si="1027"/>
        <v>2</v>
      </c>
      <c r="AA2877" s="19">
        <f t="shared" ca="1" si="1028"/>
        <v>2</v>
      </c>
      <c r="AB2877" s="3"/>
      <c r="AE2877" s="1"/>
    </row>
    <row r="2878" spans="2:31" ht="15" x14ac:dyDescent="0.25">
      <c r="B2878" s="35">
        <f t="shared" ca="1" si="1009"/>
        <v>33</v>
      </c>
      <c r="C2878" s="12">
        <f ca="1">IF(B2878="","",VLOOKUP(B2878,Tabelle2!$D$1:$E$37,2,0))</f>
        <v>6</v>
      </c>
      <c r="D2878" s="18" t="str">
        <f t="shared" ca="1" si="1012"/>
        <v>W</v>
      </c>
      <c r="E2878" s="16" t="str">
        <f t="shared" ca="1" si="1008"/>
        <v>W</v>
      </c>
      <c r="F2878" s="19" t="str">
        <f t="shared" ca="1" si="1010"/>
        <v/>
      </c>
      <c r="G2878" s="38">
        <f t="shared" ca="1" si="1011"/>
        <v>3</v>
      </c>
      <c r="H2878" s="38">
        <f t="shared" ca="1" si="1013"/>
        <v>13</v>
      </c>
      <c r="I2878" s="27">
        <f t="shared" ca="1" si="1014"/>
        <v>3</v>
      </c>
      <c r="J2878" s="27" t="str">
        <f t="shared" ca="1" si="1015"/>
        <v/>
      </c>
      <c r="K2878" s="19">
        <f t="shared" ca="1" si="1016"/>
        <v>6</v>
      </c>
      <c r="L2878" s="12">
        <f t="shared" ca="1" si="1017"/>
        <v>2</v>
      </c>
      <c r="M2878" s="19">
        <f t="shared" ca="1" si="1018"/>
        <v>4</v>
      </c>
      <c r="N2878" s="19" t="str">
        <f t="shared" ca="1" si="1019"/>
        <v/>
      </c>
      <c r="O2878" s="24"/>
      <c r="P2878" s="40">
        <f t="shared" ca="1" si="1020"/>
        <v>2</v>
      </c>
      <c r="Q2878" s="40"/>
      <c r="R2878" s="19">
        <f t="shared" ca="1" si="1021"/>
        <v>6</v>
      </c>
      <c r="S2878" s="19"/>
      <c r="T2878" s="19">
        <f t="shared" ca="1" si="1022"/>
        <v>4</v>
      </c>
      <c r="U2878" s="42"/>
      <c r="V2878" s="19">
        <f t="shared" ca="1" si="1023"/>
        <v>6</v>
      </c>
      <c r="W2878" s="19">
        <f t="shared" ca="1" si="1024"/>
        <v>2</v>
      </c>
      <c r="X2878" s="19">
        <f t="shared" ca="1" si="1025"/>
        <v>4</v>
      </c>
      <c r="Y2878" s="19">
        <f t="shared" ca="1" si="1026"/>
        <v>2</v>
      </c>
      <c r="Z2878" s="19">
        <f t="shared" ca="1" si="1027"/>
        <v>3</v>
      </c>
      <c r="AA2878" s="19">
        <f t="shared" ca="1" si="1028"/>
        <v>2</v>
      </c>
      <c r="AB2878" s="3"/>
      <c r="AE2878" s="1"/>
    </row>
    <row r="2879" spans="2:31" ht="15" x14ac:dyDescent="0.25">
      <c r="B2879" s="35">
        <f t="shared" ca="1" si="1009"/>
        <v>12</v>
      </c>
      <c r="C2879" s="12">
        <f ca="1">IF(B2879="","",VLOOKUP(B2879,Tabelle2!$D$1:$E$37,2,0))</f>
        <v>2</v>
      </c>
      <c r="D2879" s="18" t="str">
        <f t="shared" ca="1" si="1012"/>
        <v>L</v>
      </c>
      <c r="E2879" s="16" t="str">
        <f t="shared" ca="1" si="1008"/>
        <v>L</v>
      </c>
      <c r="F2879" s="19" t="str">
        <f t="shared" ca="1" si="1010"/>
        <v>l1</v>
      </c>
      <c r="G2879" s="38">
        <f t="shared" ca="1" si="1011"/>
        <v>-3</v>
      </c>
      <c r="H2879" s="38">
        <f t="shared" ca="1" si="1013"/>
        <v>10</v>
      </c>
      <c r="I2879" s="27">
        <f t="shared" ca="1" si="1014"/>
        <v>3</v>
      </c>
      <c r="J2879" s="27" t="str">
        <f t="shared" ca="1" si="1015"/>
        <v/>
      </c>
      <c r="K2879" s="19">
        <f t="shared" ca="1" si="1016"/>
        <v>6</v>
      </c>
      <c r="L2879" s="12">
        <f t="shared" ca="1" si="1017"/>
        <v>2</v>
      </c>
      <c r="M2879" s="19">
        <f t="shared" ca="1" si="1018"/>
        <v>4</v>
      </c>
      <c r="N2879" s="19" t="str">
        <f t="shared" ca="1" si="1019"/>
        <v/>
      </c>
      <c r="O2879" s="24"/>
      <c r="P2879" s="40">
        <f t="shared" ca="1" si="1020"/>
        <v>2</v>
      </c>
      <c r="Q2879" s="40"/>
      <c r="R2879" s="19">
        <f t="shared" ca="1" si="1021"/>
        <v>2</v>
      </c>
      <c r="S2879" s="19"/>
      <c r="T2879" s="19">
        <f t="shared" ca="1" si="1022"/>
        <v>4</v>
      </c>
      <c r="U2879" s="42"/>
      <c r="V2879" s="19">
        <f t="shared" ca="1" si="1023"/>
        <v>2</v>
      </c>
      <c r="W2879" s="19">
        <f t="shared" ca="1" si="1024"/>
        <v>6</v>
      </c>
      <c r="X2879" s="19">
        <f t="shared" ca="1" si="1025"/>
        <v>2</v>
      </c>
      <c r="Y2879" s="19">
        <f t="shared" ca="1" si="1026"/>
        <v>4</v>
      </c>
      <c r="Z2879" s="19">
        <f t="shared" ca="1" si="1027"/>
        <v>2</v>
      </c>
      <c r="AA2879" s="19">
        <f t="shared" ca="1" si="1028"/>
        <v>3</v>
      </c>
      <c r="AB2879" s="3"/>
      <c r="AE2879" s="1"/>
    </row>
    <row r="2880" spans="2:31" ht="15" x14ac:dyDescent="0.25">
      <c r="B2880" s="35">
        <f t="shared" ca="1" si="1009"/>
        <v>5</v>
      </c>
      <c r="C2880" s="12">
        <f ca="1">IF(B2880="","",VLOOKUP(B2880,Tabelle2!$D$1:$E$37,2,0))</f>
        <v>1</v>
      </c>
      <c r="D2880" s="18" t="str">
        <f t="shared" ca="1" si="1012"/>
        <v>W</v>
      </c>
      <c r="E2880" s="16" t="str">
        <f t="shared" ref="E2880:E2943" ca="1" si="1029">IF(AND(F2879="l1",D2880="w"),"w",IF(F2879="l2","",IF(AND(J2880=1,I2880&gt;=3),D2880,IF(J2880=1,"",D2880))))</f>
        <v>w</v>
      </c>
      <c r="F2880" s="19" t="str">
        <f t="shared" ca="1" si="1010"/>
        <v/>
      </c>
      <c r="G2880" s="38">
        <f t="shared" ca="1" si="1011"/>
        <v>2</v>
      </c>
      <c r="H2880" s="38">
        <f t="shared" ca="1" si="1013"/>
        <v>12</v>
      </c>
      <c r="I2880" s="27">
        <f t="shared" ca="1" si="1014"/>
        <v>4</v>
      </c>
      <c r="J2880" s="27" t="str">
        <f t="shared" ca="1" si="1015"/>
        <v/>
      </c>
      <c r="K2880" s="19">
        <f t="shared" ca="1" si="1016"/>
        <v>6</v>
      </c>
      <c r="L2880" s="12">
        <f t="shared" ca="1" si="1017"/>
        <v>2</v>
      </c>
      <c r="M2880" s="19">
        <f t="shared" ca="1" si="1018"/>
        <v>4</v>
      </c>
      <c r="N2880" s="19">
        <f t="shared" ca="1" si="1019"/>
        <v>1</v>
      </c>
      <c r="O2880" s="24"/>
      <c r="P2880" s="40">
        <f t="shared" ca="1" si="1020"/>
        <v>2</v>
      </c>
      <c r="Q2880" s="40"/>
      <c r="R2880" s="19">
        <f t="shared" ca="1" si="1021"/>
        <v>1</v>
      </c>
      <c r="S2880" s="19"/>
      <c r="T2880" s="19">
        <f t="shared" ca="1" si="1022"/>
        <v>6</v>
      </c>
      <c r="U2880" s="42"/>
      <c r="V2880" s="19">
        <f t="shared" ca="1" si="1023"/>
        <v>1</v>
      </c>
      <c r="W2880" s="19">
        <f t="shared" ca="1" si="1024"/>
        <v>2</v>
      </c>
      <c r="X2880" s="19">
        <f t="shared" ca="1" si="1025"/>
        <v>6</v>
      </c>
      <c r="Y2880" s="19">
        <f t="shared" ca="1" si="1026"/>
        <v>2</v>
      </c>
      <c r="Z2880" s="19">
        <f t="shared" ca="1" si="1027"/>
        <v>4</v>
      </c>
      <c r="AA2880" s="19">
        <f t="shared" ca="1" si="1028"/>
        <v>2</v>
      </c>
      <c r="AB2880" s="3"/>
      <c r="AE2880" s="1"/>
    </row>
    <row r="2881" spans="2:31" ht="15" x14ac:dyDescent="0.25">
      <c r="B2881" s="35">
        <f t="shared" ca="1" si="1009"/>
        <v>36</v>
      </c>
      <c r="C2881" s="12">
        <f ca="1">IF(B2881="","",VLOOKUP(B2881,Tabelle2!$D$1:$E$37,2,0))</f>
        <v>6</v>
      </c>
      <c r="D2881" s="18" t="str">
        <f t="shared" ca="1" si="1012"/>
        <v>W</v>
      </c>
      <c r="E2881" s="16" t="str">
        <f t="shared" ca="1" si="1029"/>
        <v>W</v>
      </c>
      <c r="F2881" s="19" t="str">
        <f t="shared" ca="1" si="1010"/>
        <v/>
      </c>
      <c r="G2881" s="38">
        <f t="shared" ca="1" si="1011"/>
        <v>3</v>
      </c>
      <c r="H2881" s="38">
        <f t="shared" ca="1" si="1013"/>
        <v>15</v>
      </c>
      <c r="I2881" s="27">
        <f t="shared" ca="1" si="1014"/>
        <v>3</v>
      </c>
      <c r="J2881" s="27" t="str">
        <f t="shared" ca="1" si="1015"/>
        <v/>
      </c>
      <c r="K2881" s="19">
        <f t="shared" ca="1" si="1016"/>
        <v>6</v>
      </c>
      <c r="L2881" s="12">
        <f t="shared" ca="1" si="1017"/>
        <v>2</v>
      </c>
      <c r="M2881" s="19">
        <f t="shared" ca="1" si="1018"/>
        <v>4</v>
      </c>
      <c r="N2881" s="19" t="str">
        <f t="shared" ca="1" si="1019"/>
        <v/>
      </c>
      <c r="O2881" s="24"/>
      <c r="P2881" s="40">
        <f t="shared" ca="1" si="1020"/>
        <v>2</v>
      </c>
      <c r="Q2881" s="40"/>
      <c r="R2881" s="19">
        <f t="shared" ca="1" si="1021"/>
        <v>6</v>
      </c>
      <c r="S2881" s="19"/>
      <c r="T2881" s="19">
        <f t="shared" ca="1" si="1022"/>
        <v>2</v>
      </c>
      <c r="U2881" s="42"/>
      <c r="V2881" s="19">
        <f t="shared" ca="1" si="1023"/>
        <v>6</v>
      </c>
      <c r="W2881" s="19">
        <f t="shared" ca="1" si="1024"/>
        <v>1</v>
      </c>
      <c r="X2881" s="19">
        <f t="shared" ca="1" si="1025"/>
        <v>2</v>
      </c>
      <c r="Y2881" s="19">
        <f t="shared" ca="1" si="1026"/>
        <v>6</v>
      </c>
      <c r="Z2881" s="19">
        <f t="shared" ca="1" si="1027"/>
        <v>2</v>
      </c>
      <c r="AA2881" s="19">
        <f t="shared" ca="1" si="1028"/>
        <v>4</v>
      </c>
      <c r="AB2881" s="3"/>
      <c r="AE2881" s="1"/>
    </row>
    <row r="2882" spans="2:31" ht="15" x14ac:dyDescent="0.25">
      <c r="B2882" s="35">
        <f t="shared" ca="1" si="1009"/>
        <v>21</v>
      </c>
      <c r="C2882" s="12">
        <f ca="1">IF(B2882="","",VLOOKUP(B2882,Tabelle2!$D$1:$E$37,2,0))</f>
        <v>4</v>
      </c>
      <c r="D2882" s="18" t="str">
        <f t="shared" ca="1" si="1012"/>
        <v>W</v>
      </c>
      <c r="E2882" s="16" t="str">
        <f t="shared" ca="1" si="1029"/>
        <v>W</v>
      </c>
      <c r="F2882" s="19" t="str">
        <f t="shared" ca="1" si="1010"/>
        <v/>
      </c>
      <c r="G2882" s="38">
        <f t="shared" ca="1" si="1011"/>
        <v>3</v>
      </c>
      <c r="H2882" s="38">
        <f t="shared" ca="1" si="1013"/>
        <v>18</v>
      </c>
      <c r="I2882" s="27">
        <f t="shared" ca="1" si="1014"/>
        <v>3</v>
      </c>
      <c r="J2882" s="27" t="str">
        <f t="shared" ca="1" si="1015"/>
        <v/>
      </c>
      <c r="K2882" s="19">
        <f t="shared" ca="1" si="1016"/>
        <v>6</v>
      </c>
      <c r="L2882" s="12">
        <f t="shared" ca="1" si="1017"/>
        <v>2</v>
      </c>
      <c r="M2882" s="19">
        <f t="shared" ca="1" si="1018"/>
        <v>4</v>
      </c>
      <c r="N2882" s="19" t="str">
        <f t="shared" ca="1" si="1019"/>
        <v/>
      </c>
      <c r="O2882" s="24"/>
      <c r="P2882" s="40">
        <f t="shared" ca="1" si="1020"/>
        <v>2</v>
      </c>
      <c r="Q2882" s="40"/>
      <c r="R2882" s="19">
        <f t="shared" ca="1" si="1021"/>
        <v>4</v>
      </c>
      <c r="S2882" s="19"/>
      <c r="T2882" s="19">
        <f t="shared" ca="1" si="1022"/>
        <v>1</v>
      </c>
      <c r="U2882" s="42"/>
      <c r="V2882" s="19">
        <f t="shared" ca="1" si="1023"/>
        <v>4</v>
      </c>
      <c r="W2882" s="19">
        <f t="shared" ca="1" si="1024"/>
        <v>6</v>
      </c>
      <c r="X2882" s="19">
        <f t="shared" ca="1" si="1025"/>
        <v>1</v>
      </c>
      <c r="Y2882" s="19">
        <f t="shared" ca="1" si="1026"/>
        <v>2</v>
      </c>
      <c r="Z2882" s="19">
        <f t="shared" ca="1" si="1027"/>
        <v>6</v>
      </c>
      <c r="AA2882" s="19">
        <f t="shared" ca="1" si="1028"/>
        <v>2</v>
      </c>
      <c r="AB2882" s="3"/>
      <c r="AE2882" s="1"/>
    </row>
    <row r="2883" spans="2:31" ht="15" x14ac:dyDescent="0.25">
      <c r="B2883" s="35">
        <f t="shared" ca="1" si="1009"/>
        <v>19</v>
      </c>
      <c r="C2883" s="12">
        <f ca="1">IF(B2883="","",VLOOKUP(B2883,Tabelle2!$D$1:$E$37,2,0))</f>
        <v>4</v>
      </c>
      <c r="D2883" s="18" t="str">
        <f t="shared" ca="1" si="1012"/>
        <v>L</v>
      </c>
      <c r="E2883" s="16" t="str">
        <f t="shared" ca="1" si="1029"/>
        <v>L</v>
      </c>
      <c r="F2883" s="19" t="str">
        <f t="shared" ca="1" si="1010"/>
        <v>l1</v>
      </c>
      <c r="G2883" s="38">
        <f t="shared" ca="1" si="1011"/>
        <v>-3</v>
      </c>
      <c r="H2883" s="38">
        <f t="shared" ca="1" si="1013"/>
        <v>15</v>
      </c>
      <c r="I2883" s="27">
        <f t="shared" ca="1" si="1014"/>
        <v>3</v>
      </c>
      <c r="J2883" s="27" t="str">
        <f t="shared" ca="1" si="1015"/>
        <v/>
      </c>
      <c r="K2883" s="19">
        <f t="shared" ca="1" si="1016"/>
        <v>6</v>
      </c>
      <c r="L2883" s="12">
        <f t="shared" ca="1" si="1017"/>
        <v>2</v>
      </c>
      <c r="M2883" s="19">
        <f t="shared" ca="1" si="1018"/>
        <v>4</v>
      </c>
      <c r="N2883" s="19" t="str">
        <f t="shared" ca="1" si="1019"/>
        <v/>
      </c>
      <c r="O2883" s="24"/>
      <c r="P2883" s="40">
        <f t="shared" ca="1" si="1020"/>
        <v>2</v>
      </c>
      <c r="Q2883" s="40"/>
      <c r="R2883" s="19">
        <f t="shared" ca="1" si="1021"/>
        <v>4</v>
      </c>
      <c r="S2883" s="19"/>
      <c r="T2883" s="19">
        <f t="shared" ca="1" si="1022"/>
        <v>6</v>
      </c>
      <c r="U2883" s="42"/>
      <c r="V2883" s="19">
        <f t="shared" ca="1" si="1023"/>
        <v>4</v>
      </c>
      <c r="W2883" s="19">
        <f t="shared" ca="1" si="1024"/>
        <v>4</v>
      </c>
      <c r="X2883" s="19">
        <f t="shared" ca="1" si="1025"/>
        <v>6</v>
      </c>
      <c r="Y2883" s="19">
        <f t="shared" ca="1" si="1026"/>
        <v>1</v>
      </c>
      <c r="Z2883" s="19">
        <f t="shared" ca="1" si="1027"/>
        <v>2</v>
      </c>
      <c r="AA2883" s="19">
        <f t="shared" ca="1" si="1028"/>
        <v>6</v>
      </c>
      <c r="AB2883" s="3"/>
      <c r="AE2883" s="1"/>
    </row>
    <row r="2884" spans="2:31" ht="15" x14ac:dyDescent="0.25">
      <c r="B2884" s="35">
        <f t="shared" ref="B2884:B2947" ca="1" si="1030">RANDBETWEEN(0,36)</f>
        <v>27</v>
      </c>
      <c r="C2884" s="12">
        <f ca="1">IF(B2884="","",VLOOKUP(B2884,Tabelle2!$D$1:$E$37,2,0))</f>
        <v>5</v>
      </c>
      <c r="D2884" s="18" t="str">
        <f t="shared" ca="1" si="1012"/>
        <v>W</v>
      </c>
      <c r="E2884" s="16" t="str">
        <f t="shared" ca="1" si="1029"/>
        <v>w</v>
      </c>
      <c r="F2884" s="19" t="str">
        <f t="shared" ca="1" si="1010"/>
        <v/>
      </c>
      <c r="G2884" s="38">
        <f t="shared" ca="1" si="1011"/>
        <v>2</v>
      </c>
      <c r="H2884" s="38">
        <f t="shared" ca="1" si="1013"/>
        <v>17</v>
      </c>
      <c r="I2884" s="27">
        <f t="shared" ca="1" si="1014"/>
        <v>4</v>
      </c>
      <c r="J2884" s="27" t="str">
        <f t="shared" ca="1" si="1015"/>
        <v/>
      </c>
      <c r="K2884" s="19">
        <f t="shared" ca="1" si="1016"/>
        <v>6</v>
      </c>
      <c r="L2884" s="12">
        <f t="shared" ca="1" si="1017"/>
        <v>2</v>
      </c>
      <c r="M2884" s="19">
        <f t="shared" ca="1" si="1018"/>
        <v>4</v>
      </c>
      <c r="N2884" s="19">
        <f t="shared" ca="1" si="1019"/>
        <v>5</v>
      </c>
      <c r="O2884" s="24"/>
      <c r="P2884" s="40">
        <f t="shared" ca="1" si="1020"/>
        <v>2</v>
      </c>
      <c r="Q2884" s="40"/>
      <c r="R2884" s="19">
        <f t="shared" ca="1" si="1021"/>
        <v>5</v>
      </c>
      <c r="S2884" s="19"/>
      <c r="T2884" s="19">
        <f t="shared" ca="1" si="1022"/>
        <v>4</v>
      </c>
      <c r="U2884" s="42"/>
      <c r="V2884" s="19">
        <f t="shared" ca="1" si="1023"/>
        <v>5</v>
      </c>
      <c r="W2884" s="19">
        <f t="shared" ca="1" si="1024"/>
        <v>4</v>
      </c>
      <c r="X2884" s="19">
        <f t="shared" ca="1" si="1025"/>
        <v>4</v>
      </c>
      <c r="Y2884" s="19">
        <f t="shared" ca="1" si="1026"/>
        <v>6</v>
      </c>
      <c r="Z2884" s="19">
        <f t="shared" ca="1" si="1027"/>
        <v>1</v>
      </c>
      <c r="AA2884" s="19">
        <f t="shared" ca="1" si="1028"/>
        <v>2</v>
      </c>
      <c r="AB2884" s="3"/>
      <c r="AE2884" s="1"/>
    </row>
    <row r="2885" spans="2:31" ht="15" x14ac:dyDescent="0.25">
      <c r="B2885" s="35">
        <f t="shared" ca="1" si="1030"/>
        <v>27</v>
      </c>
      <c r="C2885" s="12">
        <f ca="1">IF(B2885="","",VLOOKUP(B2885,Tabelle2!$D$1:$E$37,2,0))</f>
        <v>5</v>
      </c>
      <c r="D2885" s="18" t="str">
        <f t="shared" ca="1" si="1012"/>
        <v>W</v>
      </c>
      <c r="E2885" s="16" t="str">
        <f t="shared" ca="1" si="1029"/>
        <v>W</v>
      </c>
      <c r="F2885" s="19" t="str">
        <f t="shared" ca="1" si="1010"/>
        <v/>
      </c>
      <c r="G2885" s="38">
        <f t="shared" ca="1" si="1011"/>
        <v>3</v>
      </c>
      <c r="H2885" s="38">
        <f t="shared" ca="1" si="1013"/>
        <v>20</v>
      </c>
      <c r="I2885" s="27">
        <f t="shared" ca="1" si="1014"/>
        <v>3</v>
      </c>
      <c r="J2885" s="27" t="str">
        <f t="shared" ca="1" si="1015"/>
        <v/>
      </c>
      <c r="K2885" s="19">
        <f t="shared" ca="1" si="1016"/>
        <v>6</v>
      </c>
      <c r="L2885" s="12">
        <f t="shared" ca="1" si="1017"/>
        <v>2</v>
      </c>
      <c r="M2885" s="19">
        <f t="shared" ca="1" si="1018"/>
        <v>4</v>
      </c>
      <c r="N2885" s="19" t="str">
        <f t="shared" ca="1" si="1019"/>
        <v/>
      </c>
      <c r="O2885" s="24"/>
      <c r="P2885" s="40">
        <f t="shared" ca="1" si="1020"/>
        <v>2</v>
      </c>
      <c r="Q2885" s="40"/>
      <c r="R2885" s="19">
        <f t="shared" ca="1" si="1021"/>
        <v>5</v>
      </c>
      <c r="S2885" s="19"/>
      <c r="T2885" s="19">
        <f t="shared" ca="1" si="1022"/>
        <v>4</v>
      </c>
      <c r="U2885" s="42"/>
      <c r="V2885" s="19">
        <f t="shared" ca="1" si="1023"/>
        <v>5</v>
      </c>
      <c r="W2885" s="19">
        <f t="shared" ca="1" si="1024"/>
        <v>5</v>
      </c>
      <c r="X2885" s="19">
        <f t="shared" ca="1" si="1025"/>
        <v>4</v>
      </c>
      <c r="Y2885" s="19">
        <f t="shared" ca="1" si="1026"/>
        <v>4</v>
      </c>
      <c r="Z2885" s="19">
        <f t="shared" ca="1" si="1027"/>
        <v>6</v>
      </c>
      <c r="AA2885" s="19">
        <f t="shared" ca="1" si="1028"/>
        <v>1</v>
      </c>
      <c r="AB2885" s="3"/>
      <c r="AE2885" s="1"/>
    </row>
    <row r="2886" spans="2:31" ht="15" x14ac:dyDescent="0.25">
      <c r="B2886" s="35">
        <f t="shared" ca="1" si="1030"/>
        <v>34</v>
      </c>
      <c r="C2886" s="12">
        <f ca="1">IF(B2886="","",VLOOKUP(B2886,Tabelle2!$D$1:$E$37,2,0))</f>
        <v>6</v>
      </c>
      <c r="D2886" s="18" t="str">
        <f t="shared" ca="1" si="1012"/>
        <v>L</v>
      </c>
      <c r="E2886" s="16" t="str">
        <f t="shared" ca="1" si="1029"/>
        <v>L</v>
      </c>
      <c r="F2886" s="19" t="str">
        <f t="shared" ca="1" si="1010"/>
        <v>l1</v>
      </c>
      <c r="G2886" s="38">
        <f t="shared" ca="1" si="1011"/>
        <v>-3</v>
      </c>
      <c r="H2886" s="38">
        <f t="shared" ca="1" si="1013"/>
        <v>17</v>
      </c>
      <c r="I2886" s="27">
        <f t="shared" ca="1" si="1014"/>
        <v>3</v>
      </c>
      <c r="J2886" s="27" t="str">
        <f t="shared" ca="1" si="1015"/>
        <v/>
      </c>
      <c r="K2886" s="19">
        <f t="shared" ca="1" si="1016"/>
        <v>6</v>
      </c>
      <c r="L2886" s="12">
        <f t="shared" ca="1" si="1017"/>
        <v>2</v>
      </c>
      <c r="M2886" s="19">
        <f t="shared" ca="1" si="1018"/>
        <v>4</v>
      </c>
      <c r="N2886" s="19" t="str">
        <f t="shared" ca="1" si="1019"/>
        <v/>
      </c>
      <c r="O2886" s="24"/>
      <c r="P2886" s="40">
        <f t="shared" ca="1" si="1020"/>
        <v>2</v>
      </c>
      <c r="Q2886" s="40"/>
      <c r="R2886" s="19">
        <f t="shared" ca="1" si="1021"/>
        <v>6</v>
      </c>
      <c r="S2886" s="19"/>
      <c r="T2886" s="19">
        <f t="shared" ca="1" si="1022"/>
        <v>5</v>
      </c>
      <c r="U2886" s="42"/>
      <c r="V2886" s="19">
        <f t="shared" ca="1" si="1023"/>
        <v>6</v>
      </c>
      <c r="W2886" s="19">
        <f t="shared" ca="1" si="1024"/>
        <v>5</v>
      </c>
      <c r="X2886" s="19">
        <f t="shared" ca="1" si="1025"/>
        <v>5</v>
      </c>
      <c r="Y2886" s="19">
        <f t="shared" ca="1" si="1026"/>
        <v>4</v>
      </c>
      <c r="Z2886" s="19">
        <f t="shared" ca="1" si="1027"/>
        <v>4</v>
      </c>
      <c r="AA2886" s="19">
        <f t="shared" ca="1" si="1028"/>
        <v>6</v>
      </c>
      <c r="AB2886" s="3"/>
      <c r="AE2886" s="1"/>
    </row>
    <row r="2887" spans="2:31" ht="15" x14ac:dyDescent="0.25">
      <c r="B2887" s="35">
        <f t="shared" ca="1" si="1030"/>
        <v>14</v>
      </c>
      <c r="C2887" s="12">
        <f ca="1">IF(B2887="","",VLOOKUP(B2887,Tabelle2!$D$1:$E$37,2,0))</f>
        <v>3</v>
      </c>
      <c r="D2887" s="18" t="str">
        <f t="shared" ca="1" si="1012"/>
        <v>W</v>
      </c>
      <c r="E2887" s="16" t="str">
        <f t="shared" ca="1" si="1029"/>
        <v>w</v>
      </c>
      <c r="F2887" s="19" t="str">
        <f t="shared" ca="1" si="1010"/>
        <v/>
      </c>
      <c r="G2887" s="38">
        <f t="shared" ca="1" si="1011"/>
        <v>2</v>
      </c>
      <c r="H2887" s="38">
        <f t="shared" ca="1" si="1013"/>
        <v>19</v>
      </c>
      <c r="I2887" s="27">
        <f t="shared" ca="1" si="1014"/>
        <v>4</v>
      </c>
      <c r="J2887" s="27" t="str">
        <f t="shared" ca="1" si="1015"/>
        <v/>
      </c>
      <c r="K2887" s="19">
        <f t="shared" ca="1" si="1016"/>
        <v>6</v>
      </c>
      <c r="L2887" s="12">
        <f t="shared" ca="1" si="1017"/>
        <v>2</v>
      </c>
      <c r="M2887" s="19">
        <f t="shared" ca="1" si="1018"/>
        <v>4</v>
      </c>
      <c r="N2887" s="19">
        <f t="shared" ca="1" si="1019"/>
        <v>3</v>
      </c>
      <c r="O2887" s="24"/>
      <c r="P2887" s="40">
        <f t="shared" ca="1" si="1020"/>
        <v>2</v>
      </c>
      <c r="Q2887" s="40"/>
      <c r="R2887" s="19">
        <f t="shared" ca="1" si="1021"/>
        <v>3</v>
      </c>
      <c r="S2887" s="19"/>
      <c r="T2887" s="19">
        <f t="shared" ca="1" si="1022"/>
        <v>5</v>
      </c>
      <c r="U2887" s="42"/>
      <c r="V2887" s="19">
        <f t="shared" ca="1" si="1023"/>
        <v>3</v>
      </c>
      <c r="W2887" s="19">
        <f t="shared" ca="1" si="1024"/>
        <v>6</v>
      </c>
      <c r="X2887" s="19">
        <f t="shared" ca="1" si="1025"/>
        <v>5</v>
      </c>
      <c r="Y2887" s="19">
        <f t="shared" ca="1" si="1026"/>
        <v>5</v>
      </c>
      <c r="Z2887" s="19">
        <f t="shared" ca="1" si="1027"/>
        <v>4</v>
      </c>
      <c r="AA2887" s="19">
        <f t="shared" ca="1" si="1028"/>
        <v>4</v>
      </c>
      <c r="AB2887" s="3"/>
      <c r="AE2887" s="1"/>
    </row>
    <row r="2888" spans="2:31" ht="15" x14ac:dyDescent="0.25">
      <c r="B2888" s="35">
        <f t="shared" ca="1" si="1030"/>
        <v>23</v>
      </c>
      <c r="C2888" s="12">
        <f ca="1">IF(B2888="","",VLOOKUP(B2888,Tabelle2!$D$1:$E$37,2,0))</f>
        <v>4</v>
      </c>
      <c r="D2888" s="18" t="str">
        <f t="shared" ca="1" si="1012"/>
        <v>L</v>
      </c>
      <c r="E2888" s="16" t="str">
        <f t="shared" ca="1" si="1029"/>
        <v>L</v>
      </c>
      <c r="F2888" s="19" t="str">
        <f t="shared" ca="1" si="1010"/>
        <v>l1</v>
      </c>
      <c r="G2888" s="38">
        <f t="shared" ca="1" si="1011"/>
        <v>-3</v>
      </c>
      <c r="H2888" s="38">
        <f t="shared" ca="1" si="1013"/>
        <v>16</v>
      </c>
      <c r="I2888" s="27">
        <f t="shared" ca="1" si="1014"/>
        <v>3</v>
      </c>
      <c r="J2888" s="27" t="str">
        <f t="shared" ca="1" si="1015"/>
        <v/>
      </c>
      <c r="K2888" s="19">
        <f t="shared" ca="1" si="1016"/>
        <v>6</v>
      </c>
      <c r="L2888" s="12">
        <f t="shared" ca="1" si="1017"/>
        <v>2</v>
      </c>
      <c r="M2888" s="19">
        <f t="shared" ca="1" si="1018"/>
        <v>4</v>
      </c>
      <c r="N2888" s="19" t="str">
        <f t="shared" ca="1" si="1019"/>
        <v/>
      </c>
      <c r="O2888" s="24"/>
      <c r="P2888" s="40">
        <f t="shared" ca="1" si="1020"/>
        <v>2</v>
      </c>
      <c r="Q2888" s="40"/>
      <c r="R2888" s="19">
        <f t="shared" ca="1" si="1021"/>
        <v>4</v>
      </c>
      <c r="S2888" s="19"/>
      <c r="T2888" s="19">
        <f t="shared" ca="1" si="1022"/>
        <v>6</v>
      </c>
      <c r="U2888" s="42"/>
      <c r="V2888" s="19">
        <f t="shared" ca="1" si="1023"/>
        <v>4</v>
      </c>
      <c r="W2888" s="19">
        <f t="shared" ca="1" si="1024"/>
        <v>3</v>
      </c>
      <c r="X2888" s="19">
        <f t="shared" ca="1" si="1025"/>
        <v>6</v>
      </c>
      <c r="Y2888" s="19">
        <f t="shared" ca="1" si="1026"/>
        <v>5</v>
      </c>
      <c r="Z2888" s="19">
        <f t="shared" ca="1" si="1027"/>
        <v>5</v>
      </c>
      <c r="AA2888" s="19">
        <f t="shared" ca="1" si="1028"/>
        <v>4</v>
      </c>
      <c r="AB2888" s="3"/>
      <c r="AE2888" s="1"/>
    </row>
    <row r="2889" spans="2:31" ht="15" x14ac:dyDescent="0.25">
      <c r="B2889" s="35">
        <f t="shared" ca="1" si="1030"/>
        <v>28</v>
      </c>
      <c r="C2889" s="12">
        <f ca="1">IF(B2889="","",VLOOKUP(B2889,Tabelle2!$D$1:$E$37,2,0))</f>
        <v>5</v>
      </c>
      <c r="D2889" s="18" t="str">
        <f t="shared" ca="1" si="1012"/>
        <v>W</v>
      </c>
      <c r="E2889" s="16" t="str">
        <f t="shared" ca="1" si="1029"/>
        <v>w</v>
      </c>
      <c r="F2889" s="19" t="str">
        <f t="shared" ca="1" si="1010"/>
        <v/>
      </c>
      <c r="G2889" s="38">
        <f t="shared" ca="1" si="1011"/>
        <v>2</v>
      </c>
      <c r="H2889" s="38">
        <f t="shared" ca="1" si="1013"/>
        <v>18</v>
      </c>
      <c r="I2889" s="27">
        <f t="shared" ca="1" si="1014"/>
        <v>4</v>
      </c>
      <c r="J2889" s="27" t="str">
        <f t="shared" ca="1" si="1015"/>
        <v/>
      </c>
      <c r="K2889" s="19">
        <f t="shared" ca="1" si="1016"/>
        <v>6</v>
      </c>
      <c r="L2889" s="12">
        <f t="shared" ca="1" si="1017"/>
        <v>2</v>
      </c>
      <c r="M2889" s="19">
        <f t="shared" ca="1" si="1018"/>
        <v>4</v>
      </c>
      <c r="N2889" s="19">
        <f t="shared" ca="1" si="1019"/>
        <v>5</v>
      </c>
      <c r="O2889" s="24"/>
      <c r="P2889" s="40">
        <f t="shared" ca="1" si="1020"/>
        <v>2</v>
      </c>
      <c r="Q2889" s="40"/>
      <c r="R2889" s="19">
        <f t="shared" ca="1" si="1021"/>
        <v>5</v>
      </c>
      <c r="S2889" s="19"/>
      <c r="T2889" s="19">
        <f t="shared" ca="1" si="1022"/>
        <v>3</v>
      </c>
      <c r="U2889" s="42"/>
      <c r="V2889" s="19">
        <f t="shared" ca="1" si="1023"/>
        <v>5</v>
      </c>
      <c r="W2889" s="19">
        <f t="shared" ca="1" si="1024"/>
        <v>4</v>
      </c>
      <c r="X2889" s="19">
        <f t="shared" ca="1" si="1025"/>
        <v>3</v>
      </c>
      <c r="Y2889" s="19">
        <f t="shared" ca="1" si="1026"/>
        <v>6</v>
      </c>
      <c r="Z2889" s="19">
        <f t="shared" ca="1" si="1027"/>
        <v>5</v>
      </c>
      <c r="AA2889" s="19">
        <f t="shared" ca="1" si="1028"/>
        <v>5</v>
      </c>
      <c r="AB2889" s="3"/>
      <c r="AE2889" s="1"/>
    </row>
    <row r="2890" spans="2:31" ht="15" x14ac:dyDescent="0.25">
      <c r="B2890" s="35">
        <f t="shared" ca="1" si="1030"/>
        <v>27</v>
      </c>
      <c r="C2890" s="12">
        <f ca="1">IF(B2890="","",VLOOKUP(B2890,Tabelle2!$D$1:$E$37,2,0))</f>
        <v>5</v>
      </c>
      <c r="D2890" s="18" t="str">
        <f t="shared" ca="1" si="1012"/>
        <v>W</v>
      </c>
      <c r="E2890" s="16" t="str">
        <f t="shared" ca="1" si="1029"/>
        <v>W</v>
      </c>
      <c r="F2890" s="19" t="str">
        <f t="shared" ca="1" si="1010"/>
        <v/>
      </c>
      <c r="G2890" s="38">
        <f t="shared" ca="1" si="1011"/>
        <v>3</v>
      </c>
      <c r="H2890" s="38">
        <f t="shared" ca="1" si="1013"/>
        <v>21</v>
      </c>
      <c r="I2890" s="27">
        <f t="shared" ca="1" si="1014"/>
        <v>3</v>
      </c>
      <c r="J2890" s="27" t="str">
        <f t="shared" ca="1" si="1015"/>
        <v/>
      </c>
      <c r="K2890" s="19">
        <f t="shared" ca="1" si="1016"/>
        <v>6</v>
      </c>
      <c r="L2890" s="12">
        <f t="shared" ca="1" si="1017"/>
        <v>2</v>
      </c>
      <c r="M2890" s="19">
        <f t="shared" ca="1" si="1018"/>
        <v>4</v>
      </c>
      <c r="N2890" s="19" t="str">
        <f t="shared" ca="1" si="1019"/>
        <v/>
      </c>
      <c r="O2890" s="24"/>
      <c r="P2890" s="40">
        <f t="shared" ca="1" si="1020"/>
        <v>2</v>
      </c>
      <c r="Q2890" s="40"/>
      <c r="R2890" s="19">
        <f t="shared" ca="1" si="1021"/>
        <v>5</v>
      </c>
      <c r="S2890" s="19"/>
      <c r="T2890" s="19">
        <f t="shared" ca="1" si="1022"/>
        <v>4</v>
      </c>
      <c r="U2890" s="42"/>
      <c r="V2890" s="19">
        <f t="shared" ca="1" si="1023"/>
        <v>5</v>
      </c>
      <c r="W2890" s="19">
        <f t="shared" ca="1" si="1024"/>
        <v>5</v>
      </c>
      <c r="X2890" s="19">
        <f t="shared" ca="1" si="1025"/>
        <v>4</v>
      </c>
      <c r="Y2890" s="19">
        <f t="shared" ca="1" si="1026"/>
        <v>3</v>
      </c>
      <c r="Z2890" s="19">
        <f t="shared" ca="1" si="1027"/>
        <v>6</v>
      </c>
      <c r="AA2890" s="19">
        <f t="shared" ca="1" si="1028"/>
        <v>5</v>
      </c>
      <c r="AB2890" s="3"/>
      <c r="AE2890" s="1"/>
    </row>
    <row r="2891" spans="2:31" ht="15" x14ac:dyDescent="0.25">
      <c r="B2891" s="35">
        <f t="shared" ca="1" si="1030"/>
        <v>11</v>
      </c>
      <c r="C2891" s="12">
        <f ca="1">IF(B2891="","",VLOOKUP(B2891,Tabelle2!$D$1:$E$37,2,0))</f>
        <v>2</v>
      </c>
      <c r="D2891" s="18" t="str">
        <f t="shared" ca="1" si="1012"/>
        <v>L</v>
      </c>
      <c r="E2891" s="16" t="str">
        <f t="shared" ca="1" si="1029"/>
        <v>L</v>
      </c>
      <c r="F2891" s="19" t="str">
        <f t="shared" ca="1" si="1010"/>
        <v>l1</v>
      </c>
      <c r="G2891" s="38">
        <f t="shared" ca="1" si="1011"/>
        <v>-3</v>
      </c>
      <c r="H2891" s="38">
        <f t="shared" ca="1" si="1013"/>
        <v>18</v>
      </c>
      <c r="I2891" s="27">
        <f t="shared" ca="1" si="1014"/>
        <v>3</v>
      </c>
      <c r="J2891" s="27" t="str">
        <f t="shared" ca="1" si="1015"/>
        <v/>
      </c>
      <c r="K2891" s="19">
        <f t="shared" ca="1" si="1016"/>
        <v>6</v>
      </c>
      <c r="L2891" s="12">
        <f t="shared" ca="1" si="1017"/>
        <v>2</v>
      </c>
      <c r="M2891" s="19">
        <f t="shared" ca="1" si="1018"/>
        <v>4</v>
      </c>
      <c r="N2891" s="19" t="str">
        <f t="shared" ca="1" si="1019"/>
        <v/>
      </c>
      <c r="O2891" s="24"/>
      <c r="P2891" s="40">
        <f t="shared" ca="1" si="1020"/>
        <v>2</v>
      </c>
      <c r="Q2891" s="40"/>
      <c r="R2891" s="19">
        <f t="shared" ca="1" si="1021"/>
        <v>2</v>
      </c>
      <c r="S2891" s="19"/>
      <c r="T2891" s="19">
        <f t="shared" ca="1" si="1022"/>
        <v>5</v>
      </c>
      <c r="U2891" s="42"/>
      <c r="V2891" s="19">
        <f t="shared" ca="1" si="1023"/>
        <v>2</v>
      </c>
      <c r="W2891" s="19">
        <f t="shared" ca="1" si="1024"/>
        <v>5</v>
      </c>
      <c r="X2891" s="19">
        <f t="shared" ca="1" si="1025"/>
        <v>5</v>
      </c>
      <c r="Y2891" s="19">
        <f t="shared" ca="1" si="1026"/>
        <v>4</v>
      </c>
      <c r="Z2891" s="19">
        <f t="shared" ca="1" si="1027"/>
        <v>3</v>
      </c>
      <c r="AA2891" s="19">
        <f t="shared" ca="1" si="1028"/>
        <v>6</v>
      </c>
      <c r="AB2891" s="3"/>
      <c r="AE2891" s="1"/>
    </row>
    <row r="2892" spans="2:31" ht="15" x14ac:dyDescent="0.25">
      <c r="B2892" s="35">
        <f t="shared" ca="1" si="1030"/>
        <v>4</v>
      </c>
      <c r="C2892" s="12">
        <f ca="1">IF(B2892="","",VLOOKUP(B2892,Tabelle2!$D$1:$E$37,2,0))</f>
        <v>1</v>
      </c>
      <c r="D2892" s="18" t="str">
        <f t="shared" ca="1" si="1012"/>
        <v>W</v>
      </c>
      <c r="E2892" s="16" t="str">
        <f t="shared" ca="1" si="1029"/>
        <v>w</v>
      </c>
      <c r="F2892" s="19" t="str">
        <f t="shared" ca="1" si="1010"/>
        <v/>
      </c>
      <c r="G2892" s="38">
        <f t="shared" ca="1" si="1011"/>
        <v>2</v>
      </c>
      <c r="H2892" s="38">
        <f t="shared" ca="1" si="1013"/>
        <v>20</v>
      </c>
      <c r="I2892" s="27">
        <f t="shared" ca="1" si="1014"/>
        <v>4</v>
      </c>
      <c r="J2892" s="27" t="str">
        <f t="shared" ca="1" si="1015"/>
        <v/>
      </c>
      <c r="K2892" s="19">
        <f t="shared" ca="1" si="1016"/>
        <v>6</v>
      </c>
      <c r="L2892" s="12">
        <f t="shared" ca="1" si="1017"/>
        <v>2</v>
      </c>
      <c r="M2892" s="19">
        <f t="shared" ca="1" si="1018"/>
        <v>4</v>
      </c>
      <c r="N2892" s="19">
        <f t="shared" ca="1" si="1019"/>
        <v>1</v>
      </c>
      <c r="O2892" s="24"/>
      <c r="P2892" s="40">
        <f t="shared" ca="1" si="1020"/>
        <v>2</v>
      </c>
      <c r="Q2892" s="40"/>
      <c r="R2892" s="19">
        <f t="shared" ca="1" si="1021"/>
        <v>1</v>
      </c>
      <c r="S2892" s="19"/>
      <c r="T2892" s="19">
        <f t="shared" ca="1" si="1022"/>
        <v>5</v>
      </c>
      <c r="U2892" s="42"/>
      <c r="V2892" s="19">
        <f t="shared" ca="1" si="1023"/>
        <v>1</v>
      </c>
      <c r="W2892" s="19">
        <f t="shared" ca="1" si="1024"/>
        <v>2</v>
      </c>
      <c r="X2892" s="19">
        <f t="shared" ca="1" si="1025"/>
        <v>5</v>
      </c>
      <c r="Y2892" s="19">
        <f t="shared" ca="1" si="1026"/>
        <v>5</v>
      </c>
      <c r="Z2892" s="19">
        <f t="shared" ca="1" si="1027"/>
        <v>4</v>
      </c>
      <c r="AA2892" s="19">
        <f t="shared" ca="1" si="1028"/>
        <v>3</v>
      </c>
      <c r="AB2892" s="3"/>
      <c r="AE2892" s="1"/>
    </row>
    <row r="2893" spans="2:31" ht="15" x14ac:dyDescent="0.25">
      <c r="B2893" s="35">
        <f t="shared" ca="1" si="1030"/>
        <v>36</v>
      </c>
      <c r="C2893" s="12">
        <f ca="1">IF(B2893="","",VLOOKUP(B2893,Tabelle2!$D$1:$E$37,2,0))</f>
        <v>6</v>
      </c>
      <c r="D2893" s="18" t="str">
        <f t="shared" ca="1" si="1012"/>
        <v>L</v>
      </c>
      <c r="E2893" s="16" t="str">
        <f t="shared" ca="1" si="1029"/>
        <v>L</v>
      </c>
      <c r="F2893" s="19" t="str">
        <f t="shared" ca="1" si="1010"/>
        <v>l1</v>
      </c>
      <c r="G2893" s="38">
        <f t="shared" ca="1" si="1011"/>
        <v>-3</v>
      </c>
      <c r="H2893" s="38">
        <f t="shared" ca="1" si="1013"/>
        <v>17</v>
      </c>
      <c r="I2893" s="27">
        <f t="shared" ca="1" si="1014"/>
        <v>3</v>
      </c>
      <c r="J2893" s="27" t="str">
        <f t="shared" ca="1" si="1015"/>
        <v/>
      </c>
      <c r="K2893" s="19">
        <f t="shared" ca="1" si="1016"/>
        <v>6</v>
      </c>
      <c r="L2893" s="12">
        <f t="shared" ca="1" si="1017"/>
        <v>2</v>
      </c>
      <c r="M2893" s="19">
        <f t="shared" ca="1" si="1018"/>
        <v>4</v>
      </c>
      <c r="N2893" s="19" t="str">
        <f t="shared" ca="1" si="1019"/>
        <v/>
      </c>
      <c r="O2893" s="24"/>
      <c r="P2893" s="40">
        <f t="shared" ca="1" si="1020"/>
        <v>2</v>
      </c>
      <c r="Q2893" s="40"/>
      <c r="R2893" s="19">
        <f t="shared" ca="1" si="1021"/>
        <v>6</v>
      </c>
      <c r="S2893" s="19"/>
      <c r="T2893" s="19">
        <f t="shared" ca="1" si="1022"/>
        <v>2</v>
      </c>
      <c r="U2893" s="42"/>
      <c r="V2893" s="19">
        <f t="shared" ca="1" si="1023"/>
        <v>6</v>
      </c>
      <c r="W2893" s="19">
        <f t="shared" ca="1" si="1024"/>
        <v>1</v>
      </c>
      <c r="X2893" s="19">
        <f t="shared" ca="1" si="1025"/>
        <v>2</v>
      </c>
      <c r="Y2893" s="19">
        <f t="shared" ca="1" si="1026"/>
        <v>5</v>
      </c>
      <c r="Z2893" s="19">
        <f t="shared" ca="1" si="1027"/>
        <v>5</v>
      </c>
      <c r="AA2893" s="19">
        <f t="shared" ca="1" si="1028"/>
        <v>4</v>
      </c>
      <c r="AB2893" s="3"/>
      <c r="AE2893" s="1"/>
    </row>
    <row r="2894" spans="2:31" ht="15" x14ac:dyDescent="0.25">
      <c r="B2894" s="35">
        <f t="shared" ca="1" si="1030"/>
        <v>15</v>
      </c>
      <c r="C2894" s="12">
        <f ca="1">IF(B2894="","",VLOOKUP(B2894,Tabelle2!$D$1:$E$37,2,0))</f>
        <v>3</v>
      </c>
      <c r="D2894" s="18" t="str">
        <f t="shared" ca="1" si="1012"/>
        <v>L</v>
      </c>
      <c r="E2894" s="16" t="str">
        <f t="shared" ca="1" si="1029"/>
        <v>L</v>
      </c>
      <c r="F2894" s="19" t="str">
        <f t="shared" ca="1" si="1010"/>
        <v>L2</v>
      </c>
      <c r="G2894" s="38">
        <f t="shared" ca="1" si="1011"/>
        <v>-4</v>
      </c>
      <c r="H2894" s="38">
        <f t="shared" ca="1" si="1013"/>
        <v>13</v>
      </c>
      <c r="I2894" s="27">
        <f t="shared" ca="1" si="1014"/>
        <v>4</v>
      </c>
      <c r="J2894" s="27" t="str">
        <f t="shared" ca="1" si="1015"/>
        <v/>
      </c>
      <c r="K2894" s="19">
        <f t="shared" ca="1" si="1016"/>
        <v>6</v>
      </c>
      <c r="L2894" s="12">
        <f t="shared" ca="1" si="1017"/>
        <v>2</v>
      </c>
      <c r="M2894" s="19">
        <f t="shared" ca="1" si="1018"/>
        <v>4</v>
      </c>
      <c r="N2894" s="19">
        <f t="shared" ca="1" si="1019"/>
        <v>3</v>
      </c>
      <c r="O2894" s="24"/>
      <c r="P2894" s="40">
        <f t="shared" ca="1" si="1020"/>
        <v>2</v>
      </c>
      <c r="Q2894" s="40"/>
      <c r="R2894" s="19">
        <f t="shared" ca="1" si="1021"/>
        <v>3</v>
      </c>
      <c r="S2894" s="19"/>
      <c r="T2894" s="19">
        <f t="shared" ca="1" si="1022"/>
        <v>1</v>
      </c>
      <c r="U2894" s="42"/>
      <c r="V2894" s="19">
        <f t="shared" ca="1" si="1023"/>
        <v>3</v>
      </c>
      <c r="W2894" s="19">
        <f t="shared" ca="1" si="1024"/>
        <v>6</v>
      </c>
      <c r="X2894" s="19">
        <f t="shared" ca="1" si="1025"/>
        <v>1</v>
      </c>
      <c r="Y2894" s="19">
        <f t="shared" ca="1" si="1026"/>
        <v>2</v>
      </c>
      <c r="Z2894" s="19">
        <f t="shared" ca="1" si="1027"/>
        <v>5</v>
      </c>
      <c r="AA2894" s="19">
        <f t="shared" ca="1" si="1028"/>
        <v>5</v>
      </c>
      <c r="AB2894" s="3"/>
      <c r="AE2894" s="1"/>
    </row>
    <row r="2895" spans="2:31" ht="15" x14ac:dyDescent="0.25">
      <c r="B2895" s="35">
        <f t="shared" ca="1" si="1030"/>
        <v>26</v>
      </c>
      <c r="C2895" s="12">
        <f ca="1">IF(B2895="","",VLOOKUP(B2895,Tabelle2!$D$1:$E$37,2,0))</f>
        <v>5</v>
      </c>
      <c r="D2895" s="18" t="str">
        <f t="shared" ca="1" si="1012"/>
        <v>W</v>
      </c>
      <c r="E2895" s="16" t="str">
        <f t="shared" ca="1" si="1029"/>
        <v/>
      </c>
      <c r="F2895" s="19" t="str">
        <f t="shared" ca="1" si="1010"/>
        <v>New</v>
      </c>
      <c r="G2895" s="38">
        <f t="shared" ca="1" si="1011"/>
        <v>0</v>
      </c>
      <c r="H2895" s="38">
        <f t="shared" ca="1" si="1013"/>
        <v>13</v>
      </c>
      <c r="I2895" s="27">
        <f t="shared" ca="1" si="1014"/>
        <v>3</v>
      </c>
      <c r="J2895" s="27">
        <f t="shared" ca="1" si="1015"/>
        <v>1</v>
      </c>
      <c r="K2895" s="19">
        <f t="shared" ca="1" si="1016"/>
        <v>5</v>
      </c>
      <c r="L2895" s="12">
        <f t="shared" ca="1" si="1017"/>
        <v>3</v>
      </c>
      <c r="M2895" s="19">
        <f t="shared" ca="1" si="1018"/>
        <v>6</v>
      </c>
      <c r="N2895" s="19" t="str">
        <f t="shared" ca="1" si="1019"/>
        <v/>
      </c>
      <c r="O2895" s="24"/>
      <c r="P2895" s="40">
        <f t="shared" ca="1" si="1020"/>
        <v>2</v>
      </c>
      <c r="Q2895" s="40"/>
      <c r="R2895" s="19">
        <f t="shared" ca="1" si="1021"/>
        <v>5</v>
      </c>
      <c r="S2895" s="19"/>
      <c r="T2895" s="19">
        <f t="shared" ca="1" si="1022"/>
        <v>6</v>
      </c>
      <c r="U2895" s="42"/>
      <c r="V2895" s="19">
        <f t="shared" ca="1" si="1023"/>
        <v>5</v>
      </c>
      <c r="W2895" s="19">
        <f t="shared" ca="1" si="1024"/>
        <v>3</v>
      </c>
      <c r="X2895" s="19">
        <f t="shared" ca="1" si="1025"/>
        <v>6</v>
      </c>
      <c r="Y2895" s="19">
        <f t="shared" ca="1" si="1026"/>
        <v>1</v>
      </c>
      <c r="Z2895" s="19">
        <f t="shared" ca="1" si="1027"/>
        <v>2</v>
      </c>
      <c r="AA2895" s="19">
        <f t="shared" ca="1" si="1028"/>
        <v>5</v>
      </c>
      <c r="AB2895" s="3"/>
      <c r="AE2895" s="1"/>
    </row>
    <row r="2896" spans="2:31" ht="15" x14ac:dyDescent="0.25">
      <c r="B2896" s="35">
        <f t="shared" ca="1" si="1030"/>
        <v>14</v>
      </c>
      <c r="C2896" s="12">
        <f ca="1">IF(B2896="","",VLOOKUP(B2896,Tabelle2!$D$1:$E$37,2,0))</f>
        <v>3</v>
      </c>
      <c r="D2896" s="18" t="str">
        <f t="shared" ca="1" si="1012"/>
        <v>L</v>
      </c>
      <c r="E2896" s="16" t="str">
        <f t="shared" ca="1" si="1029"/>
        <v/>
      </c>
      <c r="F2896" s="19" t="str">
        <f t="shared" ca="1" si="1010"/>
        <v/>
      </c>
      <c r="G2896" s="38">
        <f t="shared" ca="1" si="1011"/>
        <v>0</v>
      </c>
      <c r="H2896" s="38">
        <f t="shared" ca="1" si="1013"/>
        <v>13</v>
      </c>
      <c r="I2896" s="27">
        <f t="shared" ca="1" si="1014"/>
        <v>1</v>
      </c>
      <c r="J2896" s="27">
        <f t="shared" ca="1" si="1015"/>
        <v>1</v>
      </c>
      <c r="K2896" s="19">
        <f t="shared" ca="1" si="1016"/>
        <v>3</v>
      </c>
      <c r="L2896" s="12" t="str">
        <f t="shared" ca="1" si="1017"/>
        <v/>
      </c>
      <c r="M2896" s="19" t="str">
        <f t="shared" ca="1" si="1018"/>
        <v/>
      </c>
      <c r="N2896" s="19" t="str">
        <f t="shared" ca="1" si="1019"/>
        <v/>
      </c>
      <c r="O2896" s="24"/>
      <c r="P2896" s="40">
        <f t="shared" ca="1" si="1020"/>
        <v>1</v>
      </c>
      <c r="Q2896" s="40"/>
      <c r="R2896" s="19">
        <f t="shared" ca="1" si="1021"/>
        <v>3</v>
      </c>
      <c r="S2896" s="19"/>
      <c r="T2896" s="19" t="str">
        <f t="shared" ca="1" si="1022"/>
        <v/>
      </c>
      <c r="U2896" s="42"/>
      <c r="V2896" s="19">
        <f t="shared" ca="1" si="1023"/>
        <v>3</v>
      </c>
      <c r="W2896" s="19" t="str">
        <f t="shared" ca="1" si="1024"/>
        <v/>
      </c>
      <c r="X2896" s="19" t="str">
        <f t="shared" ca="1" si="1025"/>
        <v/>
      </c>
      <c r="Y2896" s="19" t="str">
        <f t="shared" ca="1" si="1026"/>
        <v/>
      </c>
      <c r="Z2896" s="19" t="str">
        <f t="shared" ca="1" si="1027"/>
        <v/>
      </c>
      <c r="AA2896" s="19" t="str">
        <f t="shared" ca="1" si="1028"/>
        <v/>
      </c>
      <c r="AB2896" s="3"/>
      <c r="AE2896" s="1"/>
    </row>
    <row r="2897" spans="2:31" ht="15" x14ac:dyDescent="0.25">
      <c r="B2897" s="35">
        <f t="shared" ca="1" si="1030"/>
        <v>19</v>
      </c>
      <c r="C2897" s="12">
        <f ca="1">IF(B2897="","",VLOOKUP(B2897,Tabelle2!$D$1:$E$37,2,0))</f>
        <v>4</v>
      </c>
      <c r="D2897" s="18" t="str">
        <f t="shared" ca="1" si="1012"/>
        <v>L</v>
      </c>
      <c r="E2897" s="16" t="str">
        <f t="shared" ca="1" si="1029"/>
        <v/>
      </c>
      <c r="F2897" s="19" t="str">
        <f t="shared" ca="1" si="1010"/>
        <v/>
      </c>
      <c r="G2897" s="38">
        <f t="shared" ca="1" si="1011"/>
        <v>0</v>
      </c>
      <c r="H2897" s="38">
        <f t="shared" ca="1" si="1013"/>
        <v>13</v>
      </c>
      <c r="I2897" s="27">
        <f t="shared" ca="1" si="1014"/>
        <v>2</v>
      </c>
      <c r="J2897" s="27">
        <f t="shared" ca="1" si="1015"/>
        <v>1</v>
      </c>
      <c r="K2897" s="19">
        <f t="shared" ca="1" si="1016"/>
        <v>3</v>
      </c>
      <c r="L2897" s="12" t="str">
        <f t="shared" ca="1" si="1017"/>
        <v/>
      </c>
      <c r="M2897" s="19" t="str">
        <f t="shared" ca="1" si="1018"/>
        <v/>
      </c>
      <c r="N2897" s="19">
        <f t="shared" ca="1" si="1019"/>
        <v>4</v>
      </c>
      <c r="O2897" s="24"/>
      <c r="P2897" s="40">
        <f t="shared" ca="1" si="1020"/>
        <v>1</v>
      </c>
      <c r="Q2897" s="40"/>
      <c r="R2897" s="19">
        <f t="shared" ca="1" si="1021"/>
        <v>4</v>
      </c>
      <c r="S2897" s="19"/>
      <c r="T2897" s="19" t="str">
        <f t="shared" ca="1" si="1022"/>
        <v/>
      </c>
      <c r="U2897" s="42"/>
      <c r="V2897" s="19">
        <f t="shared" ca="1" si="1023"/>
        <v>4</v>
      </c>
      <c r="W2897" s="19">
        <f t="shared" ca="1" si="1024"/>
        <v>3</v>
      </c>
      <c r="X2897" s="19" t="str">
        <f t="shared" ca="1" si="1025"/>
        <v/>
      </c>
      <c r="Y2897" s="19" t="str">
        <f t="shared" ca="1" si="1026"/>
        <v/>
      </c>
      <c r="Z2897" s="19" t="str">
        <f t="shared" ca="1" si="1027"/>
        <v/>
      </c>
      <c r="AA2897" s="19" t="str">
        <f t="shared" ca="1" si="1028"/>
        <v/>
      </c>
      <c r="AB2897" s="3"/>
      <c r="AE2897" s="1"/>
    </row>
    <row r="2898" spans="2:31" ht="15" x14ac:dyDescent="0.25">
      <c r="B2898" s="35">
        <f t="shared" ca="1" si="1030"/>
        <v>0</v>
      </c>
      <c r="C2898" s="12">
        <f ca="1">IF(B2898="","",VLOOKUP(B2898,Tabelle2!$D$1:$E$37,2,0))</f>
        <v>0</v>
      </c>
      <c r="D2898" s="18" t="str">
        <f t="shared" ca="1" si="1012"/>
        <v>L</v>
      </c>
      <c r="E2898" s="16" t="str">
        <f t="shared" ca="1" si="1029"/>
        <v/>
      </c>
      <c r="F2898" s="19" t="str">
        <f t="shared" ref="F2898:F2961" ca="1" si="1031">IF(AND(F2897="l1",I2898&gt;3,D2898="l"),"L2",IF(I2898&lt;3,"",IF(AND(D2898="l",I2898=3,F2897=""),"l1",IF(F2897="L2","New",IF(AND(D2898="l",D2897="w"),"L1",IF(AND(D2898="l",D2897="l",D2896="W"),"L2",""))))))</f>
        <v/>
      </c>
      <c r="G2898" s="38">
        <f t="shared" ca="1" si="1011"/>
        <v>0</v>
      </c>
      <c r="H2898" s="38">
        <f t="shared" ca="1" si="1013"/>
        <v>13</v>
      </c>
      <c r="I2898" s="27">
        <f t="shared" ca="1" si="1014"/>
        <v>2</v>
      </c>
      <c r="J2898" s="27">
        <f t="shared" ca="1" si="1015"/>
        <v>1</v>
      </c>
      <c r="K2898" s="19">
        <f t="shared" ca="1" si="1016"/>
        <v>4</v>
      </c>
      <c r="L2898" s="12">
        <f t="shared" ca="1" si="1017"/>
        <v>3</v>
      </c>
      <c r="M2898" s="19" t="str">
        <f t="shared" ca="1" si="1018"/>
        <v/>
      </c>
      <c r="N2898" s="19" t="str">
        <f t="shared" ca="1" si="1019"/>
        <v/>
      </c>
      <c r="O2898" s="24"/>
      <c r="P2898" s="40">
        <f t="shared" ca="1" si="1020"/>
        <v>1</v>
      </c>
      <c r="Q2898" s="40"/>
      <c r="R2898" s="19">
        <f t="shared" ca="1" si="1021"/>
        <v>0</v>
      </c>
      <c r="S2898" s="19"/>
      <c r="T2898" s="19">
        <f t="shared" ca="1" si="1022"/>
        <v>3</v>
      </c>
      <c r="U2898" s="42"/>
      <c r="V2898" s="19">
        <f t="shared" ca="1" si="1023"/>
        <v>0</v>
      </c>
      <c r="W2898" s="19">
        <f t="shared" ca="1" si="1024"/>
        <v>4</v>
      </c>
      <c r="X2898" s="19">
        <f t="shared" ca="1" si="1025"/>
        <v>3</v>
      </c>
      <c r="Y2898" s="19" t="str">
        <f t="shared" ca="1" si="1026"/>
        <v/>
      </c>
      <c r="Z2898" s="19" t="str">
        <f t="shared" ca="1" si="1027"/>
        <v/>
      </c>
      <c r="AA2898" s="19" t="str">
        <f t="shared" ca="1" si="1028"/>
        <v/>
      </c>
      <c r="AB2898" s="3"/>
      <c r="AE2898" s="1"/>
    </row>
    <row r="2899" spans="2:31" ht="15" x14ac:dyDescent="0.25">
      <c r="B2899" s="35">
        <f t="shared" ca="1" si="1030"/>
        <v>27</v>
      </c>
      <c r="C2899" s="12">
        <f ca="1">IF(B2899="","",VLOOKUP(B2899,Tabelle2!$D$1:$E$37,2,0))</f>
        <v>5</v>
      </c>
      <c r="D2899" s="18" t="str">
        <f t="shared" ca="1" si="1012"/>
        <v>W</v>
      </c>
      <c r="E2899" s="16" t="str">
        <f t="shared" ca="1" si="1029"/>
        <v>W</v>
      </c>
      <c r="F2899" s="19" t="str">
        <f t="shared" ca="1" si="1031"/>
        <v/>
      </c>
      <c r="G2899" s="38">
        <f t="shared" ca="1" si="1011"/>
        <v>3</v>
      </c>
      <c r="H2899" s="38">
        <f t="shared" ca="1" si="1013"/>
        <v>16</v>
      </c>
      <c r="I2899" s="27">
        <f t="shared" ca="1" si="1014"/>
        <v>3</v>
      </c>
      <c r="J2899" s="27">
        <f t="shared" ca="1" si="1015"/>
        <v>1</v>
      </c>
      <c r="K2899" s="19">
        <f t="shared" ca="1" si="1016"/>
        <v>5</v>
      </c>
      <c r="L2899" s="12">
        <f t="shared" ca="1" si="1017"/>
        <v>4</v>
      </c>
      <c r="M2899" s="19">
        <f t="shared" ca="1" si="1018"/>
        <v>3</v>
      </c>
      <c r="N2899" s="19" t="str">
        <f t="shared" ca="1" si="1019"/>
        <v/>
      </c>
      <c r="O2899" s="24"/>
      <c r="P2899" s="40">
        <f t="shared" ca="1" si="1020"/>
        <v>2</v>
      </c>
      <c r="Q2899" s="40"/>
      <c r="R2899" s="19">
        <f t="shared" ca="1" si="1021"/>
        <v>5</v>
      </c>
      <c r="S2899" s="19"/>
      <c r="T2899" s="19">
        <f t="shared" ca="1" si="1022"/>
        <v>4</v>
      </c>
      <c r="U2899" s="42"/>
      <c r="V2899" s="19">
        <f t="shared" ca="1" si="1023"/>
        <v>5</v>
      </c>
      <c r="W2899" s="19">
        <f t="shared" ca="1" si="1024"/>
        <v>0</v>
      </c>
      <c r="X2899" s="19">
        <f t="shared" ca="1" si="1025"/>
        <v>4</v>
      </c>
      <c r="Y2899" s="19">
        <f t="shared" ca="1" si="1026"/>
        <v>3</v>
      </c>
      <c r="Z2899" s="19" t="str">
        <f t="shared" ca="1" si="1027"/>
        <v/>
      </c>
      <c r="AA2899" s="19" t="str">
        <f t="shared" ca="1" si="1028"/>
        <v/>
      </c>
      <c r="AB2899" s="3"/>
      <c r="AE2899" s="1"/>
    </row>
    <row r="2900" spans="2:31" ht="15" x14ac:dyDescent="0.25">
      <c r="B2900" s="35">
        <f t="shared" ca="1" si="1030"/>
        <v>14</v>
      </c>
      <c r="C2900" s="12">
        <f ca="1">IF(B2900="","",VLOOKUP(B2900,Tabelle2!$D$1:$E$37,2,0))</f>
        <v>3</v>
      </c>
      <c r="D2900" s="18" t="str">
        <f t="shared" ca="1" si="1012"/>
        <v>W</v>
      </c>
      <c r="E2900" s="16" t="str">
        <f t="shared" ca="1" si="1029"/>
        <v>W</v>
      </c>
      <c r="F2900" s="19" t="str">
        <f t="shared" ca="1" si="1031"/>
        <v/>
      </c>
      <c r="G2900" s="38">
        <f t="shared" ca="1" si="1011"/>
        <v>3</v>
      </c>
      <c r="H2900" s="38">
        <f t="shared" ca="1" si="1013"/>
        <v>19</v>
      </c>
      <c r="I2900" s="27">
        <f t="shared" ca="1" si="1014"/>
        <v>3</v>
      </c>
      <c r="J2900" s="27">
        <f t="shared" ca="1" si="1015"/>
        <v>1</v>
      </c>
      <c r="K2900" s="19">
        <f t="shared" ca="1" si="1016"/>
        <v>5</v>
      </c>
      <c r="L2900" s="12">
        <f t="shared" ca="1" si="1017"/>
        <v>4</v>
      </c>
      <c r="M2900" s="19">
        <f t="shared" ca="1" si="1018"/>
        <v>3</v>
      </c>
      <c r="N2900" s="19" t="str">
        <f t="shared" ca="1" si="1019"/>
        <v/>
      </c>
      <c r="O2900" s="24"/>
      <c r="P2900" s="40">
        <f t="shared" ca="1" si="1020"/>
        <v>2</v>
      </c>
      <c r="Q2900" s="40"/>
      <c r="R2900" s="19">
        <f t="shared" ca="1" si="1021"/>
        <v>3</v>
      </c>
      <c r="S2900" s="19"/>
      <c r="T2900" s="19">
        <f t="shared" ca="1" si="1022"/>
        <v>4</v>
      </c>
      <c r="U2900" s="42"/>
      <c r="V2900" s="19">
        <f t="shared" ca="1" si="1023"/>
        <v>3</v>
      </c>
      <c r="W2900" s="19">
        <f t="shared" ca="1" si="1024"/>
        <v>5</v>
      </c>
      <c r="X2900" s="19">
        <f t="shared" ca="1" si="1025"/>
        <v>0</v>
      </c>
      <c r="Y2900" s="19">
        <f t="shared" ca="1" si="1026"/>
        <v>4</v>
      </c>
      <c r="Z2900" s="19">
        <f t="shared" ca="1" si="1027"/>
        <v>3</v>
      </c>
      <c r="AA2900" s="19" t="str">
        <f t="shared" ca="1" si="1028"/>
        <v/>
      </c>
      <c r="AB2900" s="3"/>
      <c r="AE2900" s="1"/>
    </row>
    <row r="2901" spans="2:31" ht="15" x14ac:dyDescent="0.25">
      <c r="B2901" s="35">
        <f t="shared" ca="1" si="1030"/>
        <v>24</v>
      </c>
      <c r="C2901" s="12">
        <f ca="1">IF(B2901="","",VLOOKUP(B2901,Tabelle2!$D$1:$E$37,2,0))</f>
        <v>4</v>
      </c>
      <c r="D2901" s="18" t="str">
        <f t="shared" ca="1" si="1012"/>
        <v>W</v>
      </c>
      <c r="E2901" s="16" t="str">
        <f t="shared" ca="1" si="1029"/>
        <v>W</v>
      </c>
      <c r="F2901" s="19" t="str">
        <f t="shared" ca="1" si="1031"/>
        <v/>
      </c>
      <c r="G2901" s="38">
        <f t="shared" ca="1" si="1011"/>
        <v>3</v>
      </c>
      <c r="H2901" s="38">
        <f t="shared" ca="1" si="1013"/>
        <v>22</v>
      </c>
      <c r="I2901" s="27">
        <f t="shared" ca="1" si="1014"/>
        <v>3</v>
      </c>
      <c r="J2901" s="27" t="str">
        <f t="shared" ca="1" si="1015"/>
        <v/>
      </c>
      <c r="K2901" s="19">
        <f t="shared" ca="1" si="1016"/>
        <v>5</v>
      </c>
      <c r="L2901" s="12">
        <f t="shared" ca="1" si="1017"/>
        <v>4</v>
      </c>
      <c r="M2901" s="19">
        <f t="shared" ca="1" si="1018"/>
        <v>3</v>
      </c>
      <c r="N2901" s="19" t="str">
        <f t="shared" ca="1" si="1019"/>
        <v/>
      </c>
      <c r="O2901" s="24"/>
      <c r="P2901" s="40">
        <f t="shared" ca="1" si="1020"/>
        <v>2</v>
      </c>
      <c r="Q2901" s="40"/>
      <c r="R2901" s="19">
        <f t="shared" ca="1" si="1021"/>
        <v>4</v>
      </c>
      <c r="S2901" s="19"/>
      <c r="T2901" s="19">
        <f t="shared" ca="1" si="1022"/>
        <v>5</v>
      </c>
      <c r="U2901" s="42"/>
      <c r="V2901" s="19">
        <f t="shared" ca="1" si="1023"/>
        <v>4</v>
      </c>
      <c r="W2901" s="19">
        <f t="shared" ca="1" si="1024"/>
        <v>3</v>
      </c>
      <c r="X2901" s="19">
        <f t="shared" ca="1" si="1025"/>
        <v>5</v>
      </c>
      <c r="Y2901" s="19">
        <f t="shared" ca="1" si="1026"/>
        <v>0</v>
      </c>
      <c r="Z2901" s="19">
        <f t="shared" ca="1" si="1027"/>
        <v>4</v>
      </c>
      <c r="AA2901" s="19">
        <f t="shared" ca="1" si="1028"/>
        <v>3</v>
      </c>
      <c r="AB2901" s="3"/>
      <c r="AE2901" s="1"/>
    </row>
    <row r="2902" spans="2:31" ht="15" x14ac:dyDescent="0.25">
      <c r="B2902" s="35">
        <f t="shared" ca="1" si="1030"/>
        <v>25</v>
      </c>
      <c r="C2902" s="12">
        <f ca="1">IF(B2902="","",VLOOKUP(B2902,Tabelle2!$D$1:$E$37,2,0))</f>
        <v>5</v>
      </c>
      <c r="D2902" s="18" t="str">
        <f t="shared" ca="1" si="1012"/>
        <v>W</v>
      </c>
      <c r="E2902" s="16" t="str">
        <f t="shared" ca="1" si="1029"/>
        <v>W</v>
      </c>
      <c r="F2902" s="19" t="str">
        <f t="shared" ca="1" si="1031"/>
        <v/>
      </c>
      <c r="G2902" s="38">
        <f t="shared" ca="1" si="1011"/>
        <v>3</v>
      </c>
      <c r="H2902" s="38">
        <f t="shared" ca="1" si="1013"/>
        <v>25</v>
      </c>
      <c r="I2902" s="27">
        <f t="shared" ca="1" si="1014"/>
        <v>3</v>
      </c>
      <c r="J2902" s="27" t="str">
        <f t="shared" ca="1" si="1015"/>
        <v/>
      </c>
      <c r="K2902" s="19">
        <f t="shared" ca="1" si="1016"/>
        <v>5</v>
      </c>
      <c r="L2902" s="12">
        <f t="shared" ca="1" si="1017"/>
        <v>4</v>
      </c>
      <c r="M2902" s="19">
        <f t="shared" ca="1" si="1018"/>
        <v>3</v>
      </c>
      <c r="N2902" s="19" t="str">
        <f t="shared" ca="1" si="1019"/>
        <v/>
      </c>
      <c r="O2902" s="24"/>
      <c r="P2902" s="40">
        <f t="shared" ca="1" si="1020"/>
        <v>2</v>
      </c>
      <c r="Q2902" s="40"/>
      <c r="R2902" s="19">
        <f t="shared" ca="1" si="1021"/>
        <v>5</v>
      </c>
      <c r="S2902" s="19"/>
      <c r="T2902" s="19">
        <f t="shared" ca="1" si="1022"/>
        <v>3</v>
      </c>
      <c r="U2902" s="42"/>
      <c r="V2902" s="19">
        <f t="shared" ca="1" si="1023"/>
        <v>5</v>
      </c>
      <c r="W2902" s="19">
        <f t="shared" ca="1" si="1024"/>
        <v>4</v>
      </c>
      <c r="X2902" s="19">
        <f t="shared" ca="1" si="1025"/>
        <v>3</v>
      </c>
      <c r="Y2902" s="19">
        <f t="shared" ca="1" si="1026"/>
        <v>5</v>
      </c>
      <c r="Z2902" s="19">
        <f t="shared" ca="1" si="1027"/>
        <v>0</v>
      </c>
      <c r="AA2902" s="19">
        <f t="shared" ca="1" si="1028"/>
        <v>4</v>
      </c>
      <c r="AB2902" s="3"/>
      <c r="AE2902" s="1"/>
    </row>
    <row r="2903" spans="2:31" ht="15" x14ac:dyDescent="0.25">
      <c r="B2903" s="35">
        <f t="shared" ca="1" si="1030"/>
        <v>14</v>
      </c>
      <c r="C2903" s="12">
        <f ca="1">IF(B2903="","",VLOOKUP(B2903,Tabelle2!$D$1:$E$37,2,0))</f>
        <v>3</v>
      </c>
      <c r="D2903" s="18" t="str">
        <f t="shared" ca="1" si="1012"/>
        <v>W</v>
      </c>
      <c r="E2903" s="16" t="str">
        <f t="shared" ca="1" si="1029"/>
        <v>W</v>
      </c>
      <c r="F2903" s="19" t="str">
        <f t="shared" ca="1" si="1031"/>
        <v/>
      </c>
      <c r="G2903" s="38">
        <f t="shared" ca="1" si="1011"/>
        <v>3</v>
      </c>
      <c r="H2903" s="38">
        <f t="shared" ca="1" si="1013"/>
        <v>28</v>
      </c>
      <c r="I2903" s="27">
        <f t="shared" ca="1" si="1014"/>
        <v>3</v>
      </c>
      <c r="J2903" s="27" t="str">
        <f t="shared" ca="1" si="1015"/>
        <v/>
      </c>
      <c r="K2903" s="19">
        <f t="shared" ca="1" si="1016"/>
        <v>5</v>
      </c>
      <c r="L2903" s="12">
        <f t="shared" ca="1" si="1017"/>
        <v>4</v>
      </c>
      <c r="M2903" s="19">
        <f t="shared" ca="1" si="1018"/>
        <v>3</v>
      </c>
      <c r="N2903" s="19" t="str">
        <f t="shared" ca="1" si="1019"/>
        <v/>
      </c>
      <c r="O2903" s="24"/>
      <c r="P2903" s="40">
        <f t="shared" ca="1" si="1020"/>
        <v>2</v>
      </c>
      <c r="Q2903" s="40"/>
      <c r="R2903" s="19">
        <f t="shared" ca="1" si="1021"/>
        <v>3</v>
      </c>
      <c r="S2903" s="19"/>
      <c r="T2903" s="19">
        <f t="shared" ca="1" si="1022"/>
        <v>4</v>
      </c>
      <c r="U2903" s="42"/>
      <c r="V2903" s="19">
        <f t="shared" ca="1" si="1023"/>
        <v>3</v>
      </c>
      <c r="W2903" s="19">
        <f t="shared" ca="1" si="1024"/>
        <v>5</v>
      </c>
      <c r="X2903" s="19">
        <f t="shared" ca="1" si="1025"/>
        <v>4</v>
      </c>
      <c r="Y2903" s="19">
        <f t="shared" ca="1" si="1026"/>
        <v>3</v>
      </c>
      <c r="Z2903" s="19">
        <f t="shared" ca="1" si="1027"/>
        <v>5</v>
      </c>
      <c r="AA2903" s="19">
        <f t="shared" ca="1" si="1028"/>
        <v>0</v>
      </c>
      <c r="AB2903" s="3"/>
      <c r="AE2903" s="1"/>
    </row>
    <row r="2904" spans="2:31" ht="15" x14ac:dyDescent="0.25">
      <c r="B2904" s="35">
        <f t="shared" ca="1" si="1030"/>
        <v>16</v>
      </c>
      <c r="C2904" s="12">
        <f ca="1">IF(B2904="","",VLOOKUP(B2904,Tabelle2!$D$1:$E$37,2,0))</f>
        <v>3</v>
      </c>
      <c r="D2904" s="18" t="str">
        <f t="shared" ca="1" si="1012"/>
        <v>L</v>
      </c>
      <c r="E2904" s="16" t="str">
        <f t="shared" ca="1" si="1029"/>
        <v>L</v>
      </c>
      <c r="F2904" s="19" t="str">
        <f t="shared" ca="1" si="1031"/>
        <v>l1</v>
      </c>
      <c r="G2904" s="38">
        <f t="shared" ref="G2904:G2967" ca="1" si="1032">IF(AND(E2904="w",F2903="l1"),2,IF(E2904="",0,IF(AND(E2904="w",F2904=""),3,IF(AND(E2904="l",F2904="l1"),-3,IF(AND(E2904="l",F2904="l2"),-4)))))</f>
        <v>-3</v>
      </c>
      <c r="H2904" s="38">
        <f t="shared" ca="1" si="1013"/>
        <v>25</v>
      </c>
      <c r="I2904" s="27">
        <f t="shared" ca="1" si="1014"/>
        <v>3</v>
      </c>
      <c r="J2904" s="27" t="str">
        <f t="shared" ca="1" si="1015"/>
        <v/>
      </c>
      <c r="K2904" s="19">
        <f t="shared" ca="1" si="1016"/>
        <v>5</v>
      </c>
      <c r="L2904" s="12">
        <f t="shared" ca="1" si="1017"/>
        <v>4</v>
      </c>
      <c r="M2904" s="19">
        <f t="shared" ca="1" si="1018"/>
        <v>3</v>
      </c>
      <c r="N2904" s="19" t="str">
        <f t="shared" ca="1" si="1019"/>
        <v/>
      </c>
      <c r="O2904" s="24"/>
      <c r="P2904" s="40">
        <f t="shared" ca="1" si="1020"/>
        <v>2</v>
      </c>
      <c r="Q2904" s="40"/>
      <c r="R2904" s="19">
        <f t="shared" ca="1" si="1021"/>
        <v>3</v>
      </c>
      <c r="S2904" s="19"/>
      <c r="T2904" s="19">
        <f t="shared" ca="1" si="1022"/>
        <v>5</v>
      </c>
      <c r="U2904" s="42"/>
      <c r="V2904" s="19">
        <f t="shared" ca="1" si="1023"/>
        <v>3</v>
      </c>
      <c r="W2904" s="19">
        <f t="shared" ca="1" si="1024"/>
        <v>3</v>
      </c>
      <c r="X2904" s="19">
        <f t="shared" ca="1" si="1025"/>
        <v>5</v>
      </c>
      <c r="Y2904" s="19">
        <f t="shared" ca="1" si="1026"/>
        <v>4</v>
      </c>
      <c r="Z2904" s="19">
        <f t="shared" ca="1" si="1027"/>
        <v>3</v>
      </c>
      <c r="AA2904" s="19">
        <f t="shared" ca="1" si="1028"/>
        <v>5</v>
      </c>
      <c r="AB2904" s="3"/>
      <c r="AE2904" s="1"/>
    </row>
    <row r="2905" spans="2:31" ht="15" x14ac:dyDescent="0.25">
      <c r="B2905" s="35">
        <f t="shared" ca="1" si="1030"/>
        <v>0</v>
      </c>
      <c r="C2905" s="12">
        <f ca="1">IF(B2905="","",VLOOKUP(B2905,Tabelle2!$D$1:$E$37,2,0))</f>
        <v>0</v>
      </c>
      <c r="D2905" s="18" t="str">
        <f t="shared" ca="1" si="1012"/>
        <v>W</v>
      </c>
      <c r="E2905" s="16" t="str">
        <f t="shared" ca="1" si="1029"/>
        <v>w</v>
      </c>
      <c r="F2905" s="19" t="str">
        <f t="shared" ca="1" si="1031"/>
        <v/>
      </c>
      <c r="G2905" s="38">
        <f t="shared" ca="1" si="1032"/>
        <v>2</v>
      </c>
      <c r="H2905" s="38">
        <f t="shared" ca="1" si="1013"/>
        <v>27</v>
      </c>
      <c r="I2905" s="27">
        <f t="shared" ca="1" si="1014"/>
        <v>3</v>
      </c>
      <c r="J2905" s="27" t="str">
        <f t="shared" ca="1" si="1015"/>
        <v/>
      </c>
      <c r="K2905" s="19">
        <f t="shared" ca="1" si="1016"/>
        <v>5</v>
      </c>
      <c r="L2905" s="12">
        <f t="shared" ca="1" si="1017"/>
        <v>4</v>
      </c>
      <c r="M2905" s="19">
        <f t="shared" ca="1" si="1018"/>
        <v>3</v>
      </c>
      <c r="N2905" s="19" t="str">
        <f t="shared" ca="1" si="1019"/>
        <v/>
      </c>
      <c r="O2905" s="24"/>
      <c r="P2905" s="40">
        <f t="shared" ca="1" si="1020"/>
        <v>1</v>
      </c>
      <c r="Q2905" s="40"/>
      <c r="R2905" s="19">
        <f t="shared" ca="1" si="1021"/>
        <v>0</v>
      </c>
      <c r="S2905" s="19"/>
      <c r="T2905" s="19">
        <f t="shared" ca="1" si="1022"/>
        <v>3</v>
      </c>
      <c r="U2905" s="42"/>
      <c r="V2905" s="19">
        <f t="shared" ca="1" si="1023"/>
        <v>0</v>
      </c>
      <c r="W2905" s="19">
        <f t="shared" ca="1" si="1024"/>
        <v>3</v>
      </c>
      <c r="X2905" s="19">
        <f t="shared" ca="1" si="1025"/>
        <v>3</v>
      </c>
      <c r="Y2905" s="19">
        <f t="shared" ca="1" si="1026"/>
        <v>5</v>
      </c>
      <c r="Z2905" s="19">
        <f t="shared" ca="1" si="1027"/>
        <v>4</v>
      </c>
      <c r="AA2905" s="19">
        <f t="shared" ca="1" si="1028"/>
        <v>3</v>
      </c>
      <c r="AB2905" s="3"/>
      <c r="AE2905" s="1"/>
    </row>
    <row r="2906" spans="2:31" ht="15" x14ac:dyDescent="0.25">
      <c r="B2906" s="35">
        <f t="shared" ca="1" si="1030"/>
        <v>21</v>
      </c>
      <c r="C2906" s="12">
        <f ca="1">IF(B2906="","",VLOOKUP(B2906,Tabelle2!$D$1:$E$37,2,0))</f>
        <v>4</v>
      </c>
      <c r="D2906" s="18" t="str">
        <f t="shared" ca="1" si="1012"/>
        <v>L</v>
      </c>
      <c r="E2906" s="16" t="str">
        <f t="shared" ca="1" si="1029"/>
        <v>L</v>
      </c>
      <c r="F2906" s="19" t="str">
        <f t="shared" ca="1" si="1031"/>
        <v>l1</v>
      </c>
      <c r="G2906" s="38">
        <f t="shared" ca="1" si="1032"/>
        <v>-3</v>
      </c>
      <c r="H2906" s="38">
        <f t="shared" ca="1" si="1013"/>
        <v>24</v>
      </c>
      <c r="I2906" s="27">
        <f t="shared" ca="1" si="1014"/>
        <v>3</v>
      </c>
      <c r="J2906" s="27" t="str">
        <f t="shared" ca="1" si="1015"/>
        <v/>
      </c>
      <c r="K2906" s="19">
        <f t="shared" ca="1" si="1016"/>
        <v>5</v>
      </c>
      <c r="L2906" s="12">
        <f t="shared" ca="1" si="1017"/>
        <v>4</v>
      </c>
      <c r="M2906" s="19">
        <f t="shared" ca="1" si="1018"/>
        <v>3</v>
      </c>
      <c r="N2906" s="19" t="str">
        <f t="shared" ca="1" si="1019"/>
        <v/>
      </c>
      <c r="O2906" s="24"/>
      <c r="P2906" s="40">
        <f t="shared" ca="1" si="1020"/>
        <v>2</v>
      </c>
      <c r="Q2906" s="40"/>
      <c r="R2906" s="19">
        <f t="shared" ca="1" si="1021"/>
        <v>4</v>
      </c>
      <c r="S2906" s="19"/>
      <c r="T2906" s="19">
        <f t="shared" ca="1" si="1022"/>
        <v>3</v>
      </c>
      <c r="U2906" s="42"/>
      <c r="V2906" s="19">
        <f t="shared" ca="1" si="1023"/>
        <v>4</v>
      </c>
      <c r="W2906" s="19">
        <f t="shared" ca="1" si="1024"/>
        <v>0</v>
      </c>
      <c r="X2906" s="19">
        <f t="shared" ca="1" si="1025"/>
        <v>3</v>
      </c>
      <c r="Y2906" s="19">
        <f t="shared" ca="1" si="1026"/>
        <v>3</v>
      </c>
      <c r="Z2906" s="19">
        <f t="shared" ca="1" si="1027"/>
        <v>5</v>
      </c>
      <c r="AA2906" s="19">
        <f t="shared" ca="1" si="1028"/>
        <v>4</v>
      </c>
      <c r="AB2906" s="3"/>
      <c r="AE2906" s="1"/>
    </row>
    <row r="2907" spans="2:31" ht="15" x14ac:dyDescent="0.25">
      <c r="B2907" s="35">
        <f t="shared" ca="1" si="1030"/>
        <v>10</v>
      </c>
      <c r="C2907" s="12">
        <f ca="1">IF(B2907="","",VLOOKUP(B2907,Tabelle2!$D$1:$E$37,2,0))</f>
        <v>2</v>
      </c>
      <c r="D2907" s="18" t="str">
        <f t="shared" ca="1" si="1012"/>
        <v>W</v>
      </c>
      <c r="E2907" s="16" t="str">
        <f t="shared" ca="1" si="1029"/>
        <v>w</v>
      </c>
      <c r="F2907" s="19" t="str">
        <f t="shared" ca="1" si="1031"/>
        <v/>
      </c>
      <c r="G2907" s="38">
        <f t="shared" ca="1" si="1032"/>
        <v>2</v>
      </c>
      <c r="H2907" s="38">
        <f t="shared" ca="1" si="1013"/>
        <v>26</v>
      </c>
      <c r="I2907" s="27">
        <f t="shared" ca="1" si="1014"/>
        <v>4</v>
      </c>
      <c r="J2907" s="27" t="str">
        <f t="shared" ca="1" si="1015"/>
        <v/>
      </c>
      <c r="K2907" s="19">
        <f t="shared" ca="1" si="1016"/>
        <v>5</v>
      </c>
      <c r="L2907" s="12">
        <f t="shared" ca="1" si="1017"/>
        <v>4</v>
      </c>
      <c r="M2907" s="19">
        <f t="shared" ca="1" si="1018"/>
        <v>3</v>
      </c>
      <c r="N2907" s="19">
        <f t="shared" ca="1" si="1019"/>
        <v>2</v>
      </c>
      <c r="O2907" s="24"/>
      <c r="P2907" s="40">
        <f t="shared" ca="1" si="1020"/>
        <v>2</v>
      </c>
      <c r="Q2907" s="40"/>
      <c r="R2907" s="19">
        <f t="shared" ca="1" si="1021"/>
        <v>2</v>
      </c>
      <c r="S2907" s="19"/>
      <c r="T2907" s="19">
        <f t="shared" ca="1" si="1022"/>
        <v>3</v>
      </c>
      <c r="U2907" s="42"/>
      <c r="V2907" s="19">
        <f t="shared" ca="1" si="1023"/>
        <v>2</v>
      </c>
      <c r="W2907" s="19">
        <f t="shared" ca="1" si="1024"/>
        <v>4</v>
      </c>
      <c r="X2907" s="19">
        <f t="shared" ca="1" si="1025"/>
        <v>0</v>
      </c>
      <c r="Y2907" s="19">
        <f t="shared" ca="1" si="1026"/>
        <v>3</v>
      </c>
      <c r="Z2907" s="19">
        <f t="shared" ca="1" si="1027"/>
        <v>3</v>
      </c>
      <c r="AA2907" s="19">
        <f t="shared" ca="1" si="1028"/>
        <v>5</v>
      </c>
      <c r="AB2907" s="3"/>
      <c r="AE2907" s="1"/>
    </row>
    <row r="2908" spans="2:31" ht="15" x14ac:dyDescent="0.25">
      <c r="B2908" s="35">
        <f t="shared" ca="1" si="1030"/>
        <v>19</v>
      </c>
      <c r="C2908" s="12">
        <f ca="1">IF(B2908="","",VLOOKUP(B2908,Tabelle2!$D$1:$E$37,2,0))</f>
        <v>4</v>
      </c>
      <c r="D2908" s="18" t="str">
        <f t="shared" ca="1" si="1012"/>
        <v>W</v>
      </c>
      <c r="E2908" s="16" t="str">
        <f t="shared" ca="1" si="1029"/>
        <v>W</v>
      </c>
      <c r="F2908" s="19" t="str">
        <f t="shared" ca="1" si="1031"/>
        <v/>
      </c>
      <c r="G2908" s="38">
        <f t="shared" ca="1" si="1032"/>
        <v>3</v>
      </c>
      <c r="H2908" s="38">
        <f t="shared" ca="1" si="1013"/>
        <v>29</v>
      </c>
      <c r="I2908" s="27">
        <f t="shared" ca="1" si="1014"/>
        <v>3</v>
      </c>
      <c r="J2908" s="27" t="str">
        <f t="shared" ca="1" si="1015"/>
        <v/>
      </c>
      <c r="K2908" s="19">
        <f t="shared" ca="1" si="1016"/>
        <v>5</v>
      </c>
      <c r="L2908" s="12">
        <f t="shared" ca="1" si="1017"/>
        <v>4</v>
      </c>
      <c r="M2908" s="19">
        <f t="shared" ca="1" si="1018"/>
        <v>3</v>
      </c>
      <c r="N2908" s="19" t="str">
        <f t="shared" ca="1" si="1019"/>
        <v/>
      </c>
      <c r="O2908" s="24"/>
      <c r="P2908" s="40">
        <f t="shared" ca="1" si="1020"/>
        <v>2</v>
      </c>
      <c r="Q2908" s="40"/>
      <c r="R2908" s="19">
        <f t="shared" ca="1" si="1021"/>
        <v>4</v>
      </c>
      <c r="S2908" s="19"/>
      <c r="T2908" s="19">
        <f t="shared" ca="1" si="1022"/>
        <v>3</v>
      </c>
      <c r="U2908" s="42"/>
      <c r="V2908" s="19">
        <f t="shared" ca="1" si="1023"/>
        <v>4</v>
      </c>
      <c r="W2908" s="19">
        <f t="shared" ca="1" si="1024"/>
        <v>2</v>
      </c>
      <c r="X2908" s="19">
        <f t="shared" ca="1" si="1025"/>
        <v>4</v>
      </c>
      <c r="Y2908" s="19">
        <f t="shared" ca="1" si="1026"/>
        <v>0</v>
      </c>
      <c r="Z2908" s="19">
        <f t="shared" ca="1" si="1027"/>
        <v>3</v>
      </c>
      <c r="AA2908" s="19">
        <f t="shared" ca="1" si="1028"/>
        <v>3</v>
      </c>
      <c r="AB2908" s="3"/>
      <c r="AE2908" s="1"/>
    </row>
    <row r="2909" spans="2:31" ht="15" x14ac:dyDescent="0.25">
      <c r="B2909" s="35">
        <f t="shared" ca="1" si="1030"/>
        <v>22</v>
      </c>
      <c r="C2909" s="12">
        <f ca="1">IF(B2909="","",VLOOKUP(B2909,Tabelle2!$D$1:$E$37,2,0))</f>
        <v>4</v>
      </c>
      <c r="D2909" s="18" t="str">
        <f t="shared" ca="1" si="1012"/>
        <v>W</v>
      </c>
      <c r="E2909" s="16" t="str">
        <f t="shared" ca="1" si="1029"/>
        <v>W</v>
      </c>
      <c r="F2909" s="19" t="str">
        <f t="shared" ca="1" si="1031"/>
        <v/>
      </c>
      <c r="G2909" s="38">
        <f t="shared" ca="1" si="1032"/>
        <v>3</v>
      </c>
      <c r="H2909" s="38">
        <f t="shared" ca="1" si="1013"/>
        <v>32</v>
      </c>
      <c r="I2909" s="27">
        <f t="shared" ca="1" si="1014"/>
        <v>3</v>
      </c>
      <c r="J2909" s="27" t="str">
        <f t="shared" ca="1" si="1015"/>
        <v/>
      </c>
      <c r="K2909" s="19">
        <f t="shared" ca="1" si="1016"/>
        <v>5</v>
      </c>
      <c r="L2909" s="12">
        <f t="shared" ca="1" si="1017"/>
        <v>4</v>
      </c>
      <c r="M2909" s="19">
        <f t="shared" ca="1" si="1018"/>
        <v>3</v>
      </c>
      <c r="N2909" s="19" t="str">
        <f t="shared" ca="1" si="1019"/>
        <v/>
      </c>
      <c r="O2909" s="24"/>
      <c r="P2909" s="40">
        <f t="shared" ca="1" si="1020"/>
        <v>2</v>
      </c>
      <c r="Q2909" s="40"/>
      <c r="R2909" s="19">
        <f t="shared" ca="1" si="1021"/>
        <v>4</v>
      </c>
      <c r="S2909" s="19"/>
      <c r="T2909" s="19">
        <f t="shared" ca="1" si="1022"/>
        <v>2</v>
      </c>
      <c r="U2909" s="42"/>
      <c r="V2909" s="19">
        <f t="shared" ca="1" si="1023"/>
        <v>4</v>
      </c>
      <c r="W2909" s="19">
        <f t="shared" ca="1" si="1024"/>
        <v>4</v>
      </c>
      <c r="X2909" s="19">
        <f t="shared" ca="1" si="1025"/>
        <v>2</v>
      </c>
      <c r="Y2909" s="19">
        <f t="shared" ca="1" si="1026"/>
        <v>4</v>
      </c>
      <c r="Z2909" s="19">
        <f t="shared" ca="1" si="1027"/>
        <v>0</v>
      </c>
      <c r="AA2909" s="19">
        <f t="shared" ca="1" si="1028"/>
        <v>3</v>
      </c>
      <c r="AB2909" s="3"/>
      <c r="AE2909" s="1"/>
    </row>
    <row r="2910" spans="2:31" ht="15" x14ac:dyDescent="0.25">
      <c r="B2910" s="35">
        <f t="shared" ca="1" si="1030"/>
        <v>16</v>
      </c>
      <c r="C2910" s="12">
        <f ca="1">IF(B2910="","",VLOOKUP(B2910,Tabelle2!$D$1:$E$37,2,0))</f>
        <v>3</v>
      </c>
      <c r="D2910" s="18" t="str">
        <f t="shared" ca="1" si="1012"/>
        <v>W</v>
      </c>
      <c r="E2910" s="16" t="str">
        <f t="shared" ca="1" si="1029"/>
        <v>W</v>
      </c>
      <c r="F2910" s="19" t="str">
        <f t="shared" ca="1" si="1031"/>
        <v/>
      </c>
      <c r="G2910" s="38">
        <f t="shared" ca="1" si="1032"/>
        <v>3</v>
      </c>
      <c r="H2910" s="38">
        <f t="shared" ca="1" si="1013"/>
        <v>35</v>
      </c>
      <c r="I2910" s="27">
        <f t="shared" ca="1" si="1014"/>
        <v>3</v>
      </c>
      <c r="J2910" s="27" t="str">
        <f t="shared" ca="1" si="1015"/>
        <v/>
      </c>
      <c r="K2910" s="19">
        <f t="shared" ca="1" si="1016"/>
        <v>5</v>
      </c>
      <c r="L2910" s="12">
        <f t="shared" ca="1" si="1017"/>
        <v>4</v>
      </c>
      <c r="M2910" s="19">
        <f t="shared" ca="1" si="1018"/>
        <v>3</v>
      </c>
      <c r="N2910" s="19" t="str">
        <f t="shared" ca="1" si="1019"/>
        <v/>
      </c>
      <c r="O2910" s="24"/>
      <c r="P2910" s="40">
        <f t="shared" ca="1" si="1020"/>
        <v>2</v>
      </c>
      <c r="Q2910" s="40"/>
      <c r="R2910" s="19">
        <f t="shared" ca="1" si="1021"/>
        <v>3</v>
      </c>
      <c r="S2910" s="19"/>
      <c r="T2910" s="19">
        <f t="shared" ca="1" si="1022"/>
        <v>4</v>
      </c>
      <c r="U2910" s="42"/>
      <c r="V2910" s="19">
        <f t="shared" ca="1" si="1023"/>
        <v>3</v>
      </c>
      <c r="W2910" s="19">
        <f t="shared" ca="1" si="1024"/>
        <v>4</v>
      </c>
      <c r="X2910" s="19">
        <f t="shared" ca="1" si="1025"/>
        <v>4</v>
      </c>
      <c r="Y2910" s="19">
        <f t="shared" ca="1" si="1026"/>
        <v>2</v>
      </c>
      <c r="Z2910" s="19">
        <f t="shared" ca="1" si="1027"/>
        <v>4</v>
      </c>
      <c r="AA2910" s="19">
        <f t="shared" ca="1" si="1028"/>
        <v>0</v>
      </c>
      <c r="AB2910" s="3"/>
      <c r="AE2910" s="1"/>
    </row>
    <row r="2911" spans="2:31" ht="15" x14ac:dyDescent="0.25">
      <c r="B2911" s="35">
        <f t="shared" ca="1" si="1030"/>
        <v>22</v>
      </c>
      <c r="C2911" s="12">
        <f ca="1">IF(B2911="","",VLOOKUP(B2911,Tabelle2!$D$1:$E$37,2,0))</f>
        <v>4</v>
      </c>
      <c r="D2911" s="18" t="str">
        <f t="shared" ca="1" si="1012"/>
        <v>W</v>
      </c>
      <c r="E2911" s="16" t="str">
        <f t="shared" ca="1" si="1029"/>
        <v>W</v>
      </c>
      <c r="F2911" s="19" t="str">
        <f t="shared" ca="1" si="1031"/>
        <v/>
      </c>
      <c r="G2911" s="38">
        <f t="shared" ca="1" si="1032"/>
        <v>3</v>
      </c>
      <c r="H2911" s="38">
        <f t="shared" ca="1" si="1013"/>
        <v>38</v>
      </c>
      <c r="I2911" s="27">
        <f t="shared" ca="1" si="1014"/>
        <v>3</v>
      </c>
      <c r="J2911" s="27" t="str">
        <f t="shared" ca="1" si="1015"/>
        <v/>
      </c>
      <c r="K2911" s="19">
        <f t="shared" ca="1" si="1016"/>
        <v>5</v>
      </c>
      <c r="L2911" s="12">
        <f t="shared" ca="1" si="1017"/>
        <v>4</v>
      </c>
      <c r="M2911" s="19">
        <f t="shared" ca="1" si="1018"/>
        <v>3</v>
      </c>
      <c r="N2911" s="19" t="str">
        <f t="shared" ca="1" si="1019"/>
        <v/>
      </c>
      <c r="O2911" s="24"/>
      <c r="P2911" s="40">
        <f t="shared" ca="1" si="1020"/>
        <v>2</v>
      </c>
      <c r="Q2911" s="40"/>
      <c r="R2911" s="19">
        <f t="shared" ca="1" si="1021"/>
        <v>4</v>
      </c>
      <c r="S2911" s="19"/>
      <c r="T2911" s="19">
        <f t="shared" ca="1" si="1022"/>
        <v>2</v>
      </c>
      <c r="U2911" s="42"/>
      <c r="V2911" s="19">
        <f t="shared" ca="1" si="1023"/>
        <v>4</v>
      </c>
      <c r="W2911" s="19">
        <f t="shared" ca="1" si="1024"/>
        <v>3</v>
      </c>
      <c r="X2911" s="19">
        <f t="shared" ca="1" si="1025"/>
        <v>4</v>
      </c>
      <c r="Y2911" s="19">
        <f t="shared" ca="1" si="1026"/>
        <v>4</v>
      </c>
      <c r="Z2911" s="19">
        <f t="shared" ca="1" si="1027"/>
        <v>2</v>
      </c>
      <c r="AA2911" s="19">
        <f t="shared" ca="1" si="1028"/>
        <v>4</v>
      </c>
      <c r="AB2911" s="3"/>
      <c r="AE2911" s="1"/>
    </row>
    <row r="2912" spans="2:31" ht="15" x14ac:dyDescent="0.25">
      <c r="B2912" s="35">
        <f t="shared" ca="1" si="1030"/>
        <v>15</v>
      </c>
      <c r="C2912" s="12">
        <f ca="1">IF(B2912="","",VLOOKUP(B2912,Tabelle2!$D$1:$E$37,2,0))</f>
        <v>3</v>
      </c>
      <c r="D2912" s="18" t="str">
        <f t="shared" ca="1" si="1012"/>
        <v>W</v>
      </c>
      <c r="E2912" s="16" t="str">
        <f t="shared" ca="1" si="1029"/>
        <v>W</v>
      </c>
      <c r="F2912" s="19" t="str">
        <f t="shared" ca="1" si="1031"/>
        <v/>
      </c>
      <c r="G2912" s="38">
        <f t="shared" ca="1" si="1032"/>
        <v>3</v>
      </c>
      <c r="H2912" s="38">
        <f t="shared" ca="1" si="1013"/>
        <v>41</v>
      </c>
      <c r="I2912" s="27">
        <f t="shared" ca="1" si="1014"/>
        <v>3</v>
      </c>
      <c r="J2912" s="27" t="str">
        <f t="shared" ca="1" si="1015"/>
        <v/>
      </c>
      <c r="K2912" s="19">
        <f t="shared" ca="1" si="1016"/>
        <v>5</v>
      </c>
      <c r="L2912" s="12">
        <f t="shared" ca="1" si="1017"/>
        <v>4</v>
      </c>
      <c r="M2912" s="19">
        <f t="shared" ca="1" si="1018"/>
        <v>3</v>
      </c>
      <c r="N2912" s="19" t="str">
        <f t="shared" ca="1" si="1019"/>
        <v/>
      </c>
      <c r="O2912" s="24"/>
      <c r="P2912" s="40">
        <f t="shared" ca="1" si="1020"/>
        <v>2</v>
      </c>
      <c r="Q2912" s="40"/>
      <c r="R2912" s="19">
        <f t="shared" ca="1" si="1021"/>
        <v>3</v>
      </c>
      <c r="S2912" s="19"/>
      <c r="T2912" s="19">
        <f t="shared" ca="1" si="1022"/>
        <v>4</v>
      </c>
      <c r="U2912" s="42"/>
      <c r="V2912" s="19">
        <f t="shared" ca="1" si="1023"/>
        <v>3</v>
      </c>
      <c r="W2912" s="19">
        <f t="shared" ca="1" si="1024"/>
        <v>4</v>
      </c>
      <c r="X2912" s="19">
        <f t="shared" ca="1" si="1025"/>
        <v>3</v>
      </c>
      <c r="Y2912" s="19">
        <f t="shared" ca="1" si="1026"/>
        <v>4</v>
      </c>
      <c r="Z2912" s="19">
        <f t="shared" ca="1" si="1027"/>
        <v>4</v>
      </c>
      <c r="AA2912" s="19">
        <f t="shared" ca="1" si="1028"/>
        <v>2</v>
      </c>
      <c r="AB2912" s="3"/>
      <c r="AE2912" s="1"/>
    </row>
    <row r="2913" spans="2:31" ht="15" x14ac:dyDescent="0.25">
      <c r="B2913" s="35">
        <f t="shared" ca="1" si="1030"/>
        <v>15</v>
      </c>
      <c r="C2913" s="12">
        <f ca="1">IF(B2913="","",VLOOKUP(B2913,Tabelle2!$D$1:$E$37,2,0))</f>
        <v>3</v>
      </c>
      <c r="D2913" s="18" t="str">
        <f t="shared" ca="1" si="1012"/>
        <v>L</v>
      </c>
      <c r="E2913" s="16" t="str">
        <f t="shared" ca="1" si="1029"/>
        <v>L</v>
      </c>
      <c r="F2913" s="19" t="str">
        <f t="shared" ca="1" si="1031"/>
        <v>l1</v>
      </c>
      <c r="G2913" s="38">
        <f t="shared" ca="1" si="1032"/>
        <v>-3</v>
      </c>
      <c r="H2913" s="38">
        <f t="shared" ca="1" si="1013"/>
        <v>38</v>
      </c>
      <c r="I2913" s="27">
        <f t="shared" ca="1" si="1014"/>
        <v>3</v>
      </c>
      <c r="J2913" s="27" t="str">
        <f t="shared" ca="1" si="1015"/>
        <v/>
      </c>
      <c r="K2913" s="19">
        <f t="shared" ca="1" si="1016"/>
        <v>5</v>
      </c>
      <c r="L2913" s="12">
        <f t="shared" ca="1" si="1017"/>
        <v>4</v>
      </c>
      <c r="M2913" s="19">
        <f t="shared" ca="1" si="1018"/>
        <v>3</v>
      </c>
      <c r="N2913" s="19" t="str">
        <f t="shared" ca="1" si="1019"/>
        <v/>
      </c>
      <c r="O2913" s="24"/>
      <c r="P2913" s="40">
        <f t="shared" ca="1" si="1020"/>
        <v>2</v>
      </c>
      <c r="Q2913" s="40"/>
      <c r="R2913" s="19">
        <f t="shared" ca="1" si="1021"/>
        <v>3</v>
      </c>
      <c r="S2913" s="19"/>
      <c r="T2913" s="19">
        <f t="shared" ca="1" si="1022"/>
        <v>4</v>
      </c>
      <c r="U2913" s="42"/>
      <c r="V2913" s="19">
        <f t="shared" ca="1" si="1023"/>
        <v>3</v>
      </c>
      <c r="W2913" s="19">
        <f t="shared" ca="1" si="1024"/>
        <v>3</v>
      </c>
      <c r="X2913" s="19">
        <f t="shared" ca="1" si="1025"/>
        <v>4</v>
      </c>
      <c r="Y2913" s="19">
        <f t="shared" ca="1" si="1026"/>
        <v>3</v>
      </c>
      <c r="Z2913" s="19">
        <f t="shared" ca="1" si="1027"/>
        <v>4</v>
      </c>
      <c r="AA2913" s="19">
        <f t="shared" ca="1" si="1028"/>
        <v>4</v>
      </c>
      <c r="AB2913" s="3"/>
      <c r="AE2913" s="1"/>
    </row>
    <row r="2914" spans="2:31" ht="15" x14ac:dyDescent="0.25">
      <c r="B2914" s="35">
        <f t="shared" ca="1" si="1030"/>
        <v>3</v>
      </c>
      <c r="C2914" s="12">
        <f ca="1">IF(B2914="","",VLOOKUP(B2914,Tabelle2!$D$1:$E$37,2,0))</f>
        <v>1</v>
      </c>
      <c r="D2914" s="18" t="str">
        <f t="shared" ca="1" si="1012"/>
        <v>L</v>
      </c>
      <c r="E2914" s="16" t="str">
        <f t="shared" ca="1" si="1029"/>
        <v>L</v>
      </c>
      <c r="F2914" s="19" t="str">
        <f t="shared" ca="1" si="1031"/>
        <v>L2</v>
      </c>
      <c r="G2914" s="38">
        <f t="shared" ca="1" si="1032"/>
        <v>-4</v>
      </c>
      <c r="H2914" s="38">
        <f t="shared" ca="1" si="1013"/>
        <v>34</v>
      </c>
      <c r="I2914" s="27">
        <f t="shared" ca="1" si="1014"/>
        <v>4</v>
      </c>
      <c r="J2914" s="27" t="str">
        <f t="shared" ca="1" si="1015"/>
        <v/>
      </c>
      <c r="K2914" s="19">
        <f t="shared" ca="1" si="1016"/>
        <v>5</v>
      </c>
      <c r="L2914" s="12">
        <f t="shared" ca="1" si="1017"/>
        <v>4</v>
      </c>
      <c r="M2914" s="19">
        <f t="shared" ca="1" si="1018"/>
        <v>3</v>
      </c>
      <c r="N2914" s="19">
        <f t="shared" ca="1" si="1019"/>
        <v>1</v>
      </c>
      <c r="O2914" s="24"/>
      <c r="P2914" s="40">
        <f t="shared" ca="1" si="1020"/>
        <v>2</v>
      </c>
      <c r="Q2914" s="40"/>
      <c r="R2914" s="19">
        <f t="shared" ca="1" si="1021"/>
        <v>1</v>
      </c>
      <c r="S2914" s="19"/>
      <c r="T2914" s="19">
        <f t="shared" ca="1" si="1022"/>
        <v>3</v>
      </c>
      <c r="U2914" s="42"/>
      <c r="V2914" s="19">
        <f t="shared" ca="1" si="1023"/>
        <v>1</v>
      </c>
      <c r="W2914" s="19">
        <f t="shared" ca="1" si="1024"/>
        <v>3</v>
      </c>
      <c r="X2914" s="19">
        <f t="shared" ca="1" si="1025"/>
        <v>3</v>
      </c>
      <c r="Y2914" s="19">
        <f t="shared" ca="1" si="1026"/>
        <v>4</v>
      </c>
      <c r="Z2914" s="19">
        <f t="shared" ca="1" si="1027"/>
        <v>3</v>
      </c>
      <c r="AA2914" s="19">
        <f t="shared" ca="1" si="1028"/>
        <v>4</v>
      </c>
      <c r="AB2914" s="3"/>
      <c r="AE2914" s="1"/>
    </row>
    <row r="2915" spans="2:31" ht="15" x14ac:dyDescent="0.25">
      <c r="B2915" s="35">
        <f t="shared" ca="1" si="1030"/>
        <v>31</v>
      </c>
      <c r="C2915" s="12">
        <f ca="1">IF(B2915="","",VLOOKUP(B2915,Tabelle2!$D$1:$E$37,2,0))</f>
        <v>6</v>
      </c>
      <c r="D2915" s="18" t="str">
        <f t="shared" ca="1" si="1012"/>
        <v>W</v>
      </c>
      <c r="E2915" s="16" t="str">
        <f t="shared" ca="1" si="1029"/>
        <v/>
      </c>
      <c r="F2915" s="19" t="str">
        <f t="shared" ca="1" si="1031"/>
        <v>New</v>
      </c>
      <c r="G2915" s="38">
        <f t="shared" ca="1" si="1032"/>
        <v>0</v>
      </c>
      <c r="H2915" s="38">
        <f t="shared" ca="1" si="1013"/>
        <v>34</v>
      </c>
      <c r="I2915" s="27">
        <f t="shared" ca="1" si="1014"/>
        <v>3</v>
      </c>
      <c r="J2915" s="27">
        <f t="shared" ca="1" si="1015"/>
        <v>1</v>
      </c>
      <c r="K2915" s="19">
        <f t="shared" ca="1" si="1016"/>
        <v>6</v>
      </c>
      <c r="L2915" s="12">
        <f t="shared" ca="1" si="1017"/>
        <v>1</v>
      </c>
      <c r="M2915" s="19">
        <f t="shared" ca="1" si="1018"/>
        <v>3</v>
      </c>
      <c r="N2915" s="19" t="str">
        <f t="shared" ca="1" si="1019"/>
        <v/>
      </c>
      <c r="O2915" s="24"/>
      <c r="P2915" s="40">
        <f t="shared" ca="1" si="1020"/>
        <v>2</v>
      </c>
      <c r="Q2915" s="40"/>
      <c r="R2915" s="19">
        <f t="shared" ca="1" si="1021"/>
        <v>6</v>
      </c>
      <c r="S2915" s="19"/>
      <c r="T2915" s="19">
        <f t="shared" ca="1" si="1022"/>
        <v>3</v>
      </c>
      <c r="U2915" s="42"/>
      <c r="V2915" s="19">
        <f t="shared" ca="1" si="1023"/>
        <v>6</v>
      </c>
      <c r="W2915" s="19">
        <f t="shared" ca="1" si="1024"/>
        <v>1</v>
      </c>
      <c r="X2915" s="19">
        <f t="shared" ca="1" si="1025"/>
        <v>3</v>
      </c>
      <c r="Y2915" s="19">
        <f t="shared" ca="1" si="1026"/>
        <v>3</v>
      </c>
      <c r="Z2915" s="19">
        <f t="shared" ca="1" si="1027"/>
        <v>4</v>
      </c>
      <c r="AA2915" s="19">
        <f t="shared" ca="1" si="1028"/>
        <v>3</v>
      </c>
      <c r="AB2915" s="3"/>
      <c r="AE2915" s="1"/>
    </row>
    <row r="2916" spans="2:31" ht="15" x14ac:dyDescent="0.25">
      <c r="B2916" s="35">
        <f t="shared" ca="1" si="1030"/>
        <v>5</v>
      </c>
      <c r="C2916" s="12">
        <f ca="1">IF(B2916="","",VLOOKUP(B2916,Tabelle2!$D$1:$E$37,2,0))</f>
        <v>1</v>
      </c>
      <c r="D2916" s="18" t="str">
        <f t="shared" ca="1" si="1012"/>
        <v>L</v>
      </c>
      <c r="E2916" s="16" t="str">
        <f t="shared" ca="1" si="1029"/>
        <v/>
      </c>
      <c r="F2916" s="19" t="str">
        <f t="shared" ca="1" si="1031"/>
        <v/>
      </c>
      <c r="G2916" s="38">
        <f t="shared" ca="1" si="1032"/>
        <v>0</v>
      </c>
      <c r="H2916" s="38">
        <f t="shared" ca="1" si="1013"/>
        <v>34</v>
      </c>
      <c r="I2916" s="27">
        <f t="shared" ca="1" si="1014"/>
        <v>1</v>
      </c>
      <c r="J2916" s="27">
        <f t="shared" ca="1" si="1015"/>
        <v>1</v>
      </c>
      <c r="K2916" s="19">
        <f t="shared" ca="1" si="1016"/>
        <v>1</v>
      </c>
      <c r="L2916" s="12" t="str">
        <f t="shared" ca="1" si="1017"/>
        <v/>
      </c>
      <c r="M2916" s="19" t="str">
        <f t="shared" ca="1" si="1018"/>
        <v/>
      </c>
      <c r="N2916" s="19" t="str">
        <f t="shared" ca="1" si="1019"/>
        <v/>
      </c>
      <c r="O2916" s="24"/>
      <c r="P2916" s="40">
        <f t="shared" ca="1" si="1020"/>
        <v>1</v>
      </c>
      <c r="Q2916" s="40"/>
      <c r="R2916" s="19">
        <f t="shared" ca="1" si="1021"/>
        <v>1</v>
      </c>
      <c r="S2916" s="19"/>
      <c r="T2916" s="19" t="str">
        <f t="shared" ca="1" si="1022"/>
        <v/>
      </c>
      <c r="U2916" s="42"/>
      <c r="V2916" s="19">
        <f t="shared" ca="1" si="1023"/>
        <v>1</v>
      </c>
      <c r="W2916" s="19" t="str">
        <f t="shared" ca="1" si="1024"/>
        <v/>
      </c>
      <c r="X2916" s="19" t="str">
        <f t="shared" ca="1" si="1025"/>
        <v/>
      </c>
      <c r="Y2916" s="19" t="str">
        <f t="shared" ca="1" si="1026"/>
        <v/>
      </c>
      <c r="Z2916" s="19" t="str">
        <f t="shared" ca="1" si="1027"/>
        <v/>
      </c>
      <c r="AA2916" s="19" t="str">
        <f t="shared" ca="1" si="1028"/>
        <v/>
      </c>
      <c r="AB2916" s="3"/>
      <c r="AE2916" s="1"/>
    </row>
    <row r="2917" spans="2:31" ht="15" x14ac:dyDescent="0.25">
      <c r="B2917" s="35">
        <f t="shared" ca="1" si="1030"/>
        <v>0</v>
      </c>
      <c r="C2917" s="12">
        <f ca="1">IF(B2917="","",VLOOKUP(B2917,Tabelle2!$D$1:$E$37,2,0))</f>
        <v>0</v>
      </c>
      <c r="D2917" s="18" t="str">
        <f t="shared" ca="1" si="1012"/>
        <v>L</v>
      </c>
      <c r="E2917" s="16" t="str">
        <f t="shared" ca="1" si="1029"/>
        <v/>
      </c>
      <c r="F2917" s="19" t="str">
        <f t="shared" ca="1" si="1031"/>
        <v/>
      </c>
      <c r="G2917" s="38">
        <f t="shared" ca="1" si="1032"/>
        <v>0</v>
      </c>
      <c r="H2917" s="38">
        <f t="shared" ca="1" si="1013"/>
        <v>34</v>
      </c>
      <c r="I2917" s="27">
        <f t="shared" ca="1" si="1014"/>
        <v>1</v>
      </c>
      <c r="J2917" s="27">
        <f t="shared" ca="1" si="1015"/>
        <v>1</v>
      </c>
      <c r="K2917" s="19">
        <f t="shared" ca="1" si="1016"/>
        <v>1</v>
      </c>
      <c r="L2917" s="12" t="str">
        <f t="shared" ca="1" si="1017"/>
        <v/>
      </c>
      <c r="M2917" s="19" t="str">
        <f t="shared" ca="1" si="1018"/>
        <v/>
      </c>
      <c r="N2917" s="19" t="str">
        <f t="shared" ca="1" si="1019"/>
        <v/>
      </c>
      <c r="O2917" s="24"/>
      <c r="P2917" s="40">
        <f t="shared" ca="1" si="1020"/>
        <v>0</v>
      </c>
      <c r="Q2917" s="40"/>
      <c r="R2917" s="19">
        <f t="shared" ca="1" si="1021"/>
        <v>0</v>
      </c>
      <c r="S2917" s="19"/>
      <c r="T2917" s="19" t="str">
        <f t="shared" ca="1" si="1022"/>
        <v/>
      </c>
      <c r="U2917" s="42"/>
      <c r="V2917" s="19">
        <f t="shared" ca="1" si="1023"/>
        <v>0</v>
      </c>
      <c r="W2917" s="19">
        <f t="shared" ca="1" si="1024"/>
        <v>1</v>
      </c>
      <c r="X2917" s="19" t="str">
        <f t="shared" ca="1" si="1025"/>
        <v/>
      </c>
      <c r="Y2917" s="19" t="str">
        <f t="shared" ca="1" si="1026"/>
        <v/>
      </c>
      <c r="Z2917" s="19" t="str">
        <f t="shared" ca="1" si="1027"/>
        <v/>
      </c>
      <c r="AA2917" s="19" t="str">
        <f t="shared" ca="1" si="1028"/>
        <v/>
      </c>
      <c r="AB2917" s="3"/>
      <c r="AE2917" s="1"/>
    </row>
    <row r="2918" spans="2:31" ht="15" x14ac:dyDescent="0.25">
      <c r="B2918" s="35">
        <f t="shared" ca="1" si="1030"/>
        <v>29</v>
      </c>
      <c r="C2918" s="12">
        <f ca="1">IF(B2918="","",VLOOKUP(B2918,Tabelle2!$D$1:$E$37,2,0))</f>
        <v>5</v>
      </c>
      <c r="D2918" s="18" t="str">
        <f t="shared" ca="1" si="1012"/>
        <v>L</v>
      </c>
      <c r="E2918" s="16" t="str">
        <f t="shared" ca="1" si="1029"/>
        <v/>
      </c>
      <c r="F2918" s="19" t="str">
        <f t="shared" ca="1" si="1031"/>
        <v/>
      </c>
      <c r="G2918" s="38">
        <f t="shared" ca="1" si="1032"/>
        <v>0</v>
      </c>
      <c r="H2918" s="38">
        <f t="shared" ca="1" si="1013"/>
        <v>34</v>
      </c>
      <c r="I2918" s="27">
        <f t="shared" ca="1" si="1014"/>
        <v>2</v>
      </c>
      <c r="J2918" s="27">
        <f t="shared" ca="1" si="1015"/>
        <v>1</v>
      </c>
      <c r="K2918" s="19">
        <f t="shared" ca="1" si="1016"/>
        <v>5</v>
      </c>
      <c r="L2918" s="12">
        <f t="shared" ca="1" si="1017"/>
        <v>1</v>
      </c>
      <c r="M2918" s="19" t="str">
        <f t="shared" ca="1" si="1018"/>
        <v/>
      </c>
      <c r="N2918" s="19" t="str">
        <f t="shared" ca="1" si="1019"/>
        <v/>
      </c>
      <c r="O2918" s="24"/>
      <c r="P2918" s="40">
        <f t="shared" ca="1" si="1020"/>
        <v>2</v>
      </c>
      <c r="Q2918" s="40"/>
      <c r="R2918" s="19">
        <f t="shared" ca="1" si="1021"/>
        <v>5</v>
      </c>
      <c r="S2918" s="19"/>
      <c r="T2918" s="19">
        <f t="shared" ca="1" si="1022"/>
        <v>1</v>
      </c>
      <c r="U2918" s="42"/>
      <c r="V2918" s="19">
        <f t="shared" ca="1" si="1023"/>
        <v>5</v>
      </c>
      <c r="W2918" s="19">
        <f t="shared" ca="1" si="1024"/>
        <v>0</v>
      </c>
      <c r="X2918" s="19">
        <f t="shared" ca="1" si="1025"/>
        <v>1</v>
      </c>
      <c r="Y2918" s="19" t="str">
        <f t="shared" ca="1" si="1026"/>
        <v/>
      </c>
      <c r="Z2918" s="19" t="str">
        <f t="shared" ca="1" si="1027"/>
        <v/>
      </c>
      <c r="AA2918" s="19" t="str">
        <f t="shared" ca="1" si="1028"/>
        <v/>
      </c>
      <c r="AB2918" s="3"/>
      <c r="AE2918" s="1"/>
    </row>
    <row r="2919" spans="2:31" ht="15" x14ac:dyDescent="0.25">
      <c r="B2919" s="35">
        <f t="shared" ca="1" si="1030"/>
        <v>19</v>
      </c>
      <c r="C2919" s="12">
        <f ca="1">IF(B2919="","",VLOOKUP(B2919,Tabelle2!$D$1:$E$37,2,0))</f>
        <v>4</v>
      </c>
      <c r="D2919" s="18" t="str">
        <f t="shared" ca="1" si="1012"/>
        <v>L</v>
      </c>
      <c r="E2919" s="16" t="str">
        <f t="shared" ca="1" si="1029"/>
        <v>L</v>
      </c>
      <c r="F2919" s="19" t="str">
        <f t="shared" ca="1" si="1031"/>
        <v>l1</v>
      </c>
      <c r="G2919" s="38">
        <f t="shared" ca="1" si="1032"/>
        <v>-3</v>
      </c>
      <c r="H2919" s="38">
        <f t="shared" ca="1" si="1013"/>
        <v>31</v>
      </c>
      <c r="I2919" s="27">
        <f t="shared" ca="1" si="1014"/>
        <v>3</v>
      </c>
      <c r="J2919" s="27">
        <f t="shared" ca="1" si="1015"/>
        <v>1</v>
      </c>
      <c r="K2919" s="19">
        <f t="shared" ca="1" si="1016"/>
        <v>4</v>
      </c>
      <c r="L2919" s="12">
        <f t="shared" ca="1" si="1017"/>
        <v>5</v>
      </c>
      <c r="M2919" s="19">
        <f t="shared" ca="1" si="1018"/>
        <v>1</v>
      </c>
      <c r="N2919" s="19" t="str">
        <f t="shared" ca="1" si="1019"/>
        <v/>
      </c>
      <c r="O2919" s="24"/>
      <c r="P2919" s="40">
        <f t="shared" ca="1" si="1020"/>
        <v>2</v>
      </c>
      <c r="Q2919" s="40"/>
      <c r="R2919" s="19">
        <f t="shared" ca="1" si="1021"/>
        <v>4</v>
      </c>
      <c r="S2919" s="19"/>
      <c r="T2919" s="19">
        <f t="shared" ca="1" si="1022"/>
        <v>1</v>
      </c>
      <c r="U2919" s="42"/>
      <c r="V2919" s="19">
        <f t="shared" ca="1" si="1023"/>
        <v>4</v>
      </c>
      <c r="W2919" s="19">
        <f t="shared" ca="1" si="1024"/>
        <v>5</v>
      </c>
      <c r="X2919" s="19">
        <f t="shared" ca="1" si="1025"/>
        <v>0</v>
      </c>
      <c r="Y2919" s="19">
        <f t="shared" ca="1" si="1026"/>
        <v>1</v>
      </c>
      <c r="Z2919" s="19" t="str">
        <f t="shared" ca="1" si="1027"/>
        <v/>
      </c>
      <c r="AA2919" s="19" t="str">
        <f t="shared" ca="1" si="1028"/>
        <v/>
      </c>
      <c r="AB2919" s="3"/>
      <c r="AE2919" s="1"/>
    </row>
    <row r="2920" spans="2:31" ht="15" x14ac:dyDescent="0.25">
      <c r="B2920" s="35">
        <f t="shared" ca="1" si="1030"/>
        <v>12</v>
      </c>
      <c r="C2920" s="12">
        <f ca="1">IF(B2920="","",VLOOKUP(B2920,Tabelle2!$D$1:$E$37,2,0))</f>
        <v>2</v>
      </c>
      <c r="D2920" s="18" t="str">
        <f t="shared" ca="1" si="1012"/>
        <v>W</v>
      </c>
      <c r="E2920" s="16" t="str">
        <f t="shared" ca="1" si="1029"/>
        <v>w</v>
      </c>
      <c r="F2920" s="19" t="str">
        <f t="shared" ca="1" si="1031"/>
        <v/>
      </c>
      <c r="G2920" s="38">
        <f t="shared" ca="1" si="1032"/>
        <v>2</v>
      </c>
      <c r="H2920" s="38">
        <f t="shared" ca="1" si="1013"/>
        <v>33</v>
      </c>
      <c r="I2920" s="27">
        <f t="shared" ca="1" si="1014"/>
        <v>4</v>
      </c>
      <c r="J2920" s="27">
        <f t="shared" ca="1" si="1015"/>
        <v>1</v>
      </c>
      <c r="K2920" s="19">
        <f t="shared" ca="1" si="1016"/>
        <v>4</v>
      </c>
      <c r="L2920" s="12">
        <f t="shared" ca="1" si="1017"/>
        <v>5</v>
      </c>
      <c r="M2920" s="19">
        <f t="shared" ca="1" si="1018"/>
        <v>1</v>
      </c>
      <c r="N2920" s="19">
        <f t="shared" ca="1" si="1019"/>
        <v>2</v>
      </c>
      <c r="O2920" s="24"/>
      <c r="P2920" s="40">
        <f t="shared" ca="1" si="1020"/>
        <v>2</v>
      </c>
      <c r="Q2920" s="40"/>
      <c r="R2920" s="19">
        <f t="shared" ca="1" si="1021"/>
        <v>2</v>
      </c>
      <c r="S2920" s="19"/>
      <c r="T2920" s="19">
        <f t="shared" ca="1" si="1022"/>
        <v>5</v>
      </c>
      <c r="U2920" s="42"/>
      <c r="V2920" s="19">
        <f t="shared" ca="1" si="1023"/>
        <v>2</v>
      </c>
      <c r="W2920" s="19">
        <f t="shared" ca="1" si="1024"/>
        <v>4</v>
      </c>
      <c r="X2920" s="19">
        <f t="shared" ca="1" si="1025"/>
        <v>5</v>
      </c>
      <c r="Y2920" s="19">
        <f t="shared" ca="1" si="1026"/>
        <v>0</v>
      </c>
      <c r="Z2920" s="19">
        <f t="shared" ca="1" si="1027"/>
        <v>1</v>
      </c>
      <c r="AA2920" s="19" t="str">
        <f t="shared" ca="1" si="1028"/>
        <v/>
      </c>
      <c r="AB2920" s="3"/>
      <c r="AE2920" s="1"/>
    </row>
    <row r="2921" spans="2:31" ht="15" x14ac:dyDescent="0.25">
      <c r="B2921" s="35">
        <f t="shared" ca="1" si="1030"/>
        <v>30</v>
      </c>
      <c r="C2921" s="12">
        <f ca="1">IF(B2921="","",VLOOKUP(B2921,Tabelle2!$D$1:$E$37,2,0))</f>
        <v>5</v>
      </c>
      <c r="D2921" s="18" t="str">
        <f t="shared" ca="1" si="1012"/>
        <v>L</v>
      </c>
      <c r="E2921" s="16" t="str">
        <f t="shared" ca="1" si="1029"/>
        <v>L</v>
      </c>
      <c r="F2921" s="19" t="str">
        <f t="shared" ca="1" si="1031"/>
        <v>l1</v>
      </c>
      <c r="G2921" s="38">
        <f t="shared" ca="1" si="1032"/>
        <v>-3</v>
      </c>
      <c r="H2921" s="38">
        <f t="shared" ca="1" si="1013"/>
        <v>30</v>
      </c>
      <c r="I2921" s="27">
        <f t="shared" ca="1" si="1014"/>
        <v>3</v>
      </c>
      <c r="J2921" s="27" t="str">
        <f t="shared" ca="1" si="1015"/>
        <v/>
      </c>
      <c r="K2921" s="19">
        <f t="shared" ca="1" si="1016"/>
        <v>4</v>
      </c>
      <c r="L2921" s="12">
        <f t="shared" ca="1" si="1017"/>
        <v>5</v>
      </c>
      <c r="M2921" s="19">
        <f t="shared" ca="1" si="1018"/>
        <v>1</v>
      </c>
      <c r="N2921" s="19" t="str">
        <f t="shared" ca="1" si="1019"/>
        <v/>
      </c>
      <c r="O2921" s="24"/>
      <c r="P2921" s="40">
        <f t="shared" ca="1" si="1020"/>
        <v>2</v>
      </c>
      <c r="Q2921" s="40"/>
      <c r="R2921" s="19">
        <f t="shared" ca="1" si="1021"/>
        <v>5</v>
      </c>
      <c r="S2921" s="19"/>
      <c r="T2921" s="19">
        <f t="shared" ca="1" si="1022"/>
        <v>4</v>
      </c>
      <c r="U2921" s="42"/>
      <c r="V2921" s="19">
        <f t="shared" ca="1" si="1023"/>
        <v>5</v>
      </c>
      <c r="W2921" s="19">
        <f t="shared" ca="1" si="1024"/>
        <v>2</v>
      </c>
      <c r="X2921" s="19">
        <f t="shared" ca="1" si="1025"/>
        <v>4</v>
      </c>
      <c r="Y2921" s="19">
        <f t="shared" ca="1" si="1026"/>
        <v>5</v>
      </c>
      <c r="Z2921" s="19">
        <f t="shared" ca="1" si="1027"/>
        <v>0</v>
      </c>
      <c r="AA2921" s="19">
        <f t="shared" ca="1" si="1028"/>
        <v>1</v>
      </c>
      <c r="AB2921" s="3"/>
      <c r="AE2921" s="1"/>
    </row>
    <row r="2922" spans="2:31" ht="15" x14ac:dyDescent="0.25">
      <c r="B2922" s="35">
        <f t="shared" ca="1" si="1030"/>
        <v>34</v>
      </c>
      <c r="C2922" s="12">
        <f ca="1">IF(B2922="","",VLOOKUP(B2922,Tabelle2!$D$1:$E$37,2,0))</f>
        <v>6</v>
      </c>
      <c r="D2922" s="18" t="str">
        <f t="shared" ca="1" si="1012"/>
        <v>W</v>
      </c>
      <c r="E2922" s="16" t="str">
        <f t="shared" ca="1" si="1029"/>
        <v>w</v>
      </c>
      <c r="F2922" s="19" t="str">
        <f t="shared" ca="1" si="1031"/>
        <v/>
      </c>
      <c r="G2922" s="38">
        <f t="shared" ca="1" si="1032"/>
        <v>2</v>
      </c>
      <c r="H2922" s="38">
        <f t="shared" ca="1" si="1013"/>
        <v>32</v>
      </c>
      <c r="I2922" s="27">
        <f t="shared" ca="1" si="1014"/>
        <v>4</v>
      </c>
      <c r="J2922" s="27" t="str">
        <f t="shared" ca="1" si="1015"/>
        <v/>
      </c>
      <c r="K2922" s="19">
        <f t="shared" ca="1" si="1016"/>
        <v>4</v>
      </c>
      <c r="L2922" s="12">
        <f t="shared" ca="1" si="1017"/>
        <v>5</v>
      </c>
      <c r="M2922" s="19">
        <f t="shared" ca="1" si="1018"/>
        <v>1</v>
      </c>
      <c r="N2922" s="19">
        <f t="shared" ca="1" si="1019"/>
        <v>6</v>
      </c>
      <c r="O2922" s="24"/>
      <c r="P2922" s="40">
        <f t="shared" ca="1" si="1020"/>
        <v>2</v>
      </c>
      <c r="Q2922" s="40"/>
      <c r="R2922" s="19">
        <f t="shared" ca="1" si="1021"/>
        <v>6</v>
      </c>
      <c r="S2922" s="19"/>
      <c r="T2922" s="19">
        <f t="shared" ca="1" si="1022"/>
        <v>2</v>
      </c>
      <c r="U2922" s="42"/>
      <c r="V2922" s="19">
        <f t="shared" ca="1" si="1023"/>
        <v>6</v>
      </c>
      <c r="W2922" s="19">
        <f t="shared" ca="1" si="1024"/>
        <v>5</v>
      </c>
      <c r="X2922" s="19">
        <f t="shared" ca="1" si="1025"/>
        <v>2</v>
      </c>
      <c r="Y2922" s="19">
        <f t="shared" ca="1" si="1026"/>
        <v>4</v>
      </c>
      <c r="Z2922" s="19">
        <f t="shared" ca="1" si="1027"/>
        <v>5</v>
      </c>
      <c r="AA2922" s="19">
        <f t="shared" ca="1" si="1028"/>
        <v>0</v>
      </c>
      <c r="AB2922" s="3"/>
      <c r="AE2922" s="1"/>
    </row>
    <row r="2923" spans="2:31" ht="15" x14ac:dyDescent="0.25">
      <c r="B2923" s="35">
        <f t="shared" ca="1" si="1030"/>
        <v>26</v>
      </c>
      <c r="C2923" s="12">
        <f ca="1">IF(B2923="","",VLOOKUP(B2923,Tabelle2!$D$1:$E$37,2,0))</f>
        <v>5</v>
      </c>
      <c r="D2923" s="18" t="str">
        <f t="shared" ca="1" si="1012"/>
        <v>L</v>
      </c>
      <c r="E2923" s="16" t="str">
        <f t="shared" ca="1" si="1029"/>
        <v>L</v>
      </c>
      <c r="F2923" s="19" t="str">
        <f t="shared" ca="1" si="1031"/>
        <v>l1</v>
      </c>
      <c r="G2923" s="38">
        <f t="shared" ca="1" si="1032"/>
        <v>-3</v>
      </c>
      <c r="H2923" s="38">
        <f t="shared" ca="1" si="1013"/>
        <v>29</v>
      </c>
      <c r="I2923" s="27">
        <f t="shared" ca="1" si="1014"/>
        <v>3</v>
      </c>
      <c r="J2923" s="27" t="str">
        <f t="shared" ca="1" si="1015"/>
        <v/>
      </c>
      <c r="K2923" s="19">
        <f t="shared" ca="1" si="1016"/>
        <v>4</v>
      </c>
      <c r="L2923" s="12">
        <f t="shared" ca="1" si="1017"/>
        <v>5</v>
      </c>
      <c r="M2923" s="19">
        <f t="shared" ca="1" si="1018"/>
        <v>1</v>
      </c>
      <c r="N2923" s="19" t="str">
        <f t="shared" ca="1" si="1019"/>
        <v/>
      </c>
      <c r="O2923" s="24"/>
      <c r="P2923" s="40">
        <f t="shared" ca="1" si="1020"/>
        <v>2</v>
      </c>
      <c r="Q2923" s="40"/>
      <c r="R2923" s="19">
        <f t="shared" ca="1" si="1021"/>
        <v>5</v>
      </c>
      <c r="S2923" s="19"/>
      <c r="T2923" s="19">
        <f t="shared" ca="1" si="1022"/>
        <v>2</v>
      </c>
      <c r="U2923" s="42"/>
      <c r="V2923" s="19">
        <f t="shared" ca="1" si="1023"/>
        <v>5</v>
      </c>
      <c r="W2923" s="19">
        <f t="shared" ca="1" si="1024"/>
        <v>6</v>
      </c>
      <c r="X2923" s="19">
        <f t="shared" ca="1" si="1025"/>
        <v>5</v>
      </c>
      <c r="Y2923" s="19">
        <f t="shared" ca="1" si="1026"/>
        <v>2</v>
      </c>
      <c r="Z2923" s="19">
        <f t="shared" ca="1" si="1027"/>
        <v>4</v>
      </c>
      <c r="AA2923" s="19">
        <f t="shared" ca="1" si="1028"/>
        <v>5</v>
      </c>
      <c r="AB2923" s="3"/>
      <c r="AE2923" s="1"/>
    </row>
    <row r="2924" spans="2:31" ht="15" x14ac:dyDescent="0.25">
      <c r="B2924" s="35">
        <f t="shared" ca="1" si="1030"/>
        <v>13</v>
      </c>
      <c r="C2924" s="12">
        <f ca="1">IF(B2924="","",VLOOKUP(B2924,Tabelle2!$D$1:$E$37,2,0))</f>
        <v>3</v>
      </c>
      <c r="D2924" s="18" t="str">
        <f t="shared" ca="1" si="1012"/>
        <v>W</v>
      </c>
      <c r="E2924" s="16" t="str">
        <f t="shared" ca="1" si="1029"/>
        <v>w</v>
      </c>
      <c r="F2924" s="19" t="str">
        <f t="shared" ca="1" si="1031"/>
        <v/>
      </c>
      <c r="G2924" s="38">
        <f t="shared" ca="1" si="1032"/>
        <v>2</v>
      </c>
      <c r="H2924" s="38">
        <f t="shared" ca="1" si="1013"/>
        <v>31</v>
      </c>
      <c r="I2924" s="27">
        <f t="shared" ca="1" si="1014"/>
        <v>4</v>
      </c>
      <c r="J2924" s="27" t="str">
        <f t="shared" ca="1" si="1015"/>
        <v/>
      </c>
      <c r="K2924" s="19">
        <f t="shared" ca="1" si="1016"/>
        <v>4</v>
      </c>
      <c r="L2924" s="12">
        <f t="shared" ca="1" si="1017"/>
        <v>5</v>
      </c>
      <c r="M2924" s="19">
        <f t="shared" ca="1" si="1018"/>
        <v>1</v>
      </c>
      <c r="N2924" s="19">
        <f t="shared" ca="1" si="1019"/>
        <v>3</v>
      </c>
      <c r="O2924" s="24"/>
      <c r="P2924" s="40">
        <f t="shared" ca="1" si="1020"/>
        <v>2</v>
      </c>
      <c r="Q2924" s="40"/>
      <c r="R2924" s="19">
        <f t="shared" ca="1" si="1021"/>
        <v>3</v>
      </c>
      <c r="S2924" s="19"/>
      <c r="T2924" s="19">
        <f t="shared" ca="1" si="1022"/>
        <v>6</v>
      </c>
      <c r="U2924" s="42"/>
      <c r="V2924" s="19">
        <f t="shared" ca="1" si="1023"/>
        <v>3</v>
      </c>
      <c r="W2924" s="19">
        <f t="shared" ca="1" si="1024"/>
        <v>5</v>
      </c>
      <c r="X2924" s="19">
        <f t="shared" ca="1" si="1025"/>
        <v>6</v>
      </c>
      <c r="Y2924" s="19">
        <f t="shared" ca="1" si="1026"/>
        <v>5</v>
      </c>
      <c r="Z2924" s="19">
        <f t="shared" ca="1" si="1027"/>
        <v>2</v>
      </c>
      <c r="AA2924" s="19">
        <f t="shared" ca="1" si="1028"/>
        <v>4</v>
      </c>
      <c r="AB2924" s="3"/>
      <c r="AE2924" s="1"/>
    </row>
    <row r="2925" spans="2:31" ht="15" x14ac:dyDescent="0.25">
      <c r="B2925" s="35">
        <f t="shared" ca="1" si="1030"/>
        <v>5</v>
      </c>
      <c r="C2925" s="12">
        <f ca="1">IF(B2925="","",VLOOKUP(B2925,Tabelle2!$D$1:$E$37,2,0))</f>
        <v>1</v>
      </c>
      <c r="D2925" s="18" t="str">
        <f t="shared" ca="1" si="1012"/>
        <v>L</v>
      </c>
      <c r="E2925" s="16" t="str">
        <f t="shared" ca="1" si="1029"/>
        <v>L</v>
      </c>
      <c r="F2925" s="19" t="str">
        <f t="shared" ca="1" si="1031"/>
        <v>l1</v>
      </c>
      <c r="G2925" s="38">
        <f t="shared" ca="1" si="1032"/>
        <v>-3</v>
      </c>
      <c r="H2925" s="38">
        <f t="shared" ca="1" si="1013"/>
        <v>28</v>
      </c>
      <c r="I2925" s="27">
        <f t="shared" ca="1" si="1014"/>
        <v>3</v>
      </c>
      <c r="J2925" s="27" t="str">
        <f t="shared" ca="1" si="1015"/>
        <v/>
      </c>
      <c r="K2925" s="19">
        <f t="shared" ca="1" si="1016"/>
        <v>4</v>
      </c>
      <c r="L2925" s="12">
        <f t="shared" ca="1" si="1017"/>
        <v>5</v>
      </c>
      <c r="M2925" s="19">
        <f t="shared" ca="1" si="1018"/>
        <v>1</v>
      </c>
      <c r="N2925" s="19" t="str">
        <f t="shared" ca="1" si="1019"/>
        <v/>
      </c>
      <c r="O2925" s="24"/>
      <c r="P2925" s="40">
        <f t="shared" ca="1" si="1020"/>
        <v>2</v>
      </c>
      <c r="Q2925" s="40"/>
      <c r="R2925" s="19">
        <f t="shared" ca="1" si="1021"/>
        <v>1</v>
      </c>
      <c r="S2925" s="19"/>
      <c r="T2925" s="19">
        <f t="shared" ca="1" si="1022"/>
        <v>5</v>
      </c>
      <c r="U2925" s="42"/>
      <c r="V2925" s="19">
        <f t="shared" ca="1" si="1023"/>
        <v>1</v>
      </c>
      <c r="W2925" s="19">
        <f t="shared" ca="1" si="1024"/>
        <v>3</v>
      </c>
      <c r="X2925" s="19">
        <f t="shared" ca="1" si="1025"/>
        <v>5</v>
      </c>
      <c r="Y2925" s="19">
        <f t="shared" ca="1" si="1026"/>
        <v>6</v>
      </c>
      <c r="Z2925" s="19">
        <f t="shared" ca="1" si="1027"/>
        <v>5</v>
      </c>
      <c r="AA2925" s="19">
        <f t="shared" ca="1" si="1028"/>
        <v>2</v>
      </c>
      <c r="AB2925" s="3"/>
      <c r="AE2925" s="1"/>
    </row>
    <row r="2926" spans="2:31" ht="15" x14ac:dyDescent="0.25">
      <c r="B2926" s="35">
        <f t="shared" ca="1" si="1030"/>
        <v>10</v>
      </c>
      <c r="C2926" s="12">
        <f ca="1">IF(B2926="","",VLOOKUP(B2926,Tabelle2!$D$1:$E$37,2,0))</f>
        <v>2</v>
      </c>
      <c r="D2926" s="18" t="str">
        <f t="shared" ca="1" si="1012"/>
        <v>W</v>
      </c>
      <c r="E2926" s="16" t="str">
        <f t="shared" ca="1" si="1029"/>
        <v>w</v>
      </c>
      <c r="F2926" s="19" t="str">
        <f t="shared" ca="1" si="1031"/>
        <v/>
      </c>
      <c r="G2926" s="38">
        <f t="shared" ca="1" si="1032"/>
        <v>2</v>
      </c>
      <c r="H2926" s="38">
        <f t="shared" ca="1" si="1013"/>
        <v>30</v>
      </c>
      <c r="I2926" s="27">
        <f t="shared" ca="1" si="1014"/>
        <v>4</v>
      </c>
      <c r="J2926" s="27" t="str">
        <f t="shared" ca="1" si="1015"/>
        <v/>
      </c>
      <c r="K2926" s="19">
        <f t="shared" ca="1" si="1016"/>
        <v>4</v>
      </c>
      <c r="L2926" s="12">
        <f t="shared" ca="1" si="1017"/>
        <v>5</v>
      </c>
      <c r="M2926" s="19">
        <f t="shared" ca="1" si="1018"/>
        <v>1</v>
      </c>
      <c r="N2926" s="19">
        <f t="shared" ca="1" si="1019"/>
        <v>2</v>
      </c>
      <c r="O2926" s="24"/>
      <c r="P2926" s="40">
        <f t="shared" ca="1" si="1020"/>
        <v>2</v>
      </c>
      <c r="Q2926" s="40"/>
      <c r="R2926" s="19">
        <f t="shared" ca="1" si="1021"/>
        <v>2</v>
      </c>
      <c r="S2926" s="19"/>
      <c r="T2926" s="19">
        <f t="shared" ca="1" si="1022"/>
        <v>3</v>
      </c>
      <c r="U2926" s="42"/>
      <c r="V2926" s="19">
        <f t="shared" ca="1" si="1023"/>
        <v>2</v>
      </c>
      <c r="W2926" s="19">
        <f t="shared" ca="1" si="1024"/>
        <v>1</v>
      </c>
      <c r="X2926" s="19">
        <f t="shared" ca="1" si="1025"/>
        <v>3</v>
      </c>
      <c r="Y2926" s="19">
        <f t="shared" ca="1" si="1026"/>
        <v>5</v>
      </c>
      <c r="Z2926" s="19">
        <f t="shared" ca="1" si="1027"/>
        <v>6</v>
      </c>
      <c r="AA2926" s="19">
        <f t="shared" ca="1" si="1028"/>
        <v>5</v>
      </c>
      <c r="AB2926" s="3"/>
      <c r="AE2926" s="1"/>
    </row>
    <row r="2927" spans="2:31" ht="15" x14ac:dyDescent="0.25">
      <c r="B2927" s="35">
        <f t="shared" ca="1" si="1030"/>
        <v>6</v>
      </c>
      <c r="C2927" s="12">
        <f ca="1">IF(B2927="","",VLOOKUP(B2927,Tabelle2!$D$1:$E$37,2,0))</f>
        <v>1</v>
      </c>
      <c r="D2927" s="18" t="str">
        <f t="shared" ca="1" si="1012"/>
        <v>L</v>
      </c>
      <c r="E2927" s="16" t="str">
        <f t="shared" ca="1" si="1029"/>
        <v>L</v>
      </c>
      <c r="F2927" s="19" t="str">
        <f t="shared" ca="1" si="1031"/>
        <v>l1</v>
      </c>
      <c r="G2927" s="38">
        <f t="shared" ca="1" si="1032"/>
        <v>-3</v>
      </c>
      <c r="H2927" s="38">
        <f t="shared" ca="1" si="1013"/>
        <v>27</v>
      </c>
      <c r="I2927" s="27">
        <f t="shared" ca="1" si="1014"/>
        <v>3</v>
      </c>
      <c r="J2927" s="27" t="str">
        <f t="shared" ca="1" si="1015"/>
        <v/>
      </c>
      <c r="K2927" s="19">
        <f t="shared" ca="1" si="1016"/>
        <v>4</v>
      </c>
      <c r="L2927" s="12">
        <f t="shared" ca="1" si="1017"/>
        <v>5</v>
      </c>
      <c r="M2927" s="19">
        <f t="shared" ca="1" si="1018"/>
        <v>1</v>
      </c>
      <c r="N2927" s="19" t="str">
        <f t="shared" ca="1" si="1019"/>
        <v/>
      </c>
      <c r="O2927" s="24"/>
      <c r="P2927" s="40">
        <f t="shared" ca="1" si="1020"/>
        <v>2</v>
      </c>
      <c r="Q2927" s="40"/>
      <c r="R2927" s="19">
        <f t="shared" ca="1" si="1021"/>
        <v>1</v>
      </c>
      <c r="S2927" s="19"/>
      <c r="T2927" s="19">
        <f t="shared" ca="1" si="1022"/>
        <v>3</v>
      </c>
      <c r="U2927" s="42"/>
      <c r="V2927" s="19">
        <f t="shared" ca="1" si="1023"/>
        <v>1</v>
      </c>
      <c r="W2927" s="19">
        <f t="shared" ca="1" si="1024"/>
        <v>2</v>
      </c>
      <c r="X2927" s="19">
        <f t="shared" ca="1" si="1025"/>
        <v>1</v>
      </c>
      <c r="Y2927" s="19">
        <f t="shared" ca="1" si="1026"/>
        <v>3</v>
      </c>
      <c r="Z2927" s="19">
        <f t="shared" ca="1" si="1027"/>
        <v>5</v>
      </c>
      <c r="AA2927" s="19">
        <f t="shared" ca="1" si="1028"/>
        <v>6</v>
      </c>
      <c r="AB2927" s="3"/>
      <c r="AE2927" s="1"/>
    </row>
    <row r="2928" spans="2:31" ht="15" x14ac:dyDescent="0.25">
      <c r="B2928" s="35">
        <f t="shared" ca="1" si="1030"/>
        <v>8</v>
      </c>
      <c r="C2928" s="12">
        <f ca="1">IF(B2928="","",VLOOKUP(B2928,Tabelle2!$D$1:$E$37,2,0))</f>
        <v>2</v>
      </c>
      <c r="D2928" s="18" t="str">
        <f t="shared" ca="1" si="1012"/>
        <v>W</v>
      </c>
      <c r="E2928" s="16" t="str">
        <f t="shared" ca="1" si="1029"/>
        <v>w</v>
      </c>
      <c r="F2928" s="19" t="str">
        <f t="shared" ca="1" si="1031"/>
        <v/>
      </c>
      <c r="G2928" s="38">
        <f t="shared" ca="1" si="1032"/>
        <v>2</v>
      </c>
      <c r="H2928" s="38">
        <f t="shared" ca="1" si="1013"/>
        <v>29</v>
      </c>
      <c r="I2928" s="27">
        <f t="shared" ca="1" si="1014"/>
        <v>4</v>
      </c>
      <c r="J2928" s="27" t="str">
        <f t="shared" ca="1" si="1015"/>
        <v/>
      </c>
      <c r="K2928" s="19">
        <f t="shared" ca="1" si="1016"/>
        <v>4</v>
      </c>
      <c r="L2928" s="12">
        <f t="shared" ca="1" si="1017"/>
        <v>5</v>
      </c>
      <c r="M2928" s="19">
        <f t="shared" ca="1" si="1018"/>
        <v>1</v>
      </c>
      <c r="N2928" s="19">
        <f t="shared" ca="1" si="1019"/>
        <v>2</v>
      </c>
      <c r="O2928" s="24"/>
      <c r="P2928" s="40">
        <f t="shared" ca="1" si="1020"/>
        <v>2</v>
      </c>
      <c r="Q2928" s="40"/>
      <c r="R2928" s="19">
        <f t="shared" ca="1" si="1021"/>
        <v>2</v>
      </c>
      <c r="S2928" s="19"/>
      <c r="T2928" s="19">
        <f t="shared" ca="1" si="1022"/>
        <v>1</v>
      </c>
      <c r="U2928" s="42"/>
      <c r="V2928" s="19">
        <f t="shared" ca="1" si="1023"/>
        <v>2</v>
      </c>
      <c r="W2928" s="19">
        <f t="shared" ca="1" si="1024"/>
        <v>1</v>
      </c>
      <c r="X2928" s="19">
        <f t="shared" ca="1" si="1025"/>
        <v>2</v>
      </c>
      <c r="Y2928" s="19">
        <f t="shared" ca="1" si="1026"/>
        <v>1</v>
      </c>
      <c r="Z2928" s="19">
        <f t="shared" ca="1" si="1027"/>
        <v>3</v>
      </c>
      <c r="AA2928" s="19">
        <f t="shared" ca="1" si="1028"/>
        <v>5</v>
      </c>
      <c r="AB2928" s="3"/>
      <c r="AE2928" s="1"/>
    </row>
    <row r="2929" spans="2:31" ht="15" x14ac:dyDescent="0.25">
      <c r="B2929" s="35">
        <f t="shared" ca="1" si="1030"/>
        <v>29</v>
      </c>
      <c r="C2929" s="12">
        <f ca="1">IF(B2929="","",VLOOKUP(B2929,Tabelle2!$D$1:$E$37,2,0))</f>
        <v>5</v>
      </c>
      <c r="D2929" s="18" t="str">
        <f t="shared" ca="1" si="1012"/>
        <v>L</v>
      </c>
      <c r="E2929" s="16" t="str">
        <f t="shared" ca="1" si="1029"/>
        <v>L</v>
      </c>
      <c r="F2929" s="19" t="str">
        <f t="shared" ca="1" si="1031"/>
        <v>l1</v>
      </c>
      <c r="G2929" s="38">
        <f t="shared" ca="1" si="1032"/>
        <v>-3</v>
      </c>
      <c r="H2929" s="38">
        <f t="shared" ca="1" si="1013"/>
        <v>26</v>
      </c>
      <c r="I2929" s="27">
        <f t="shared" ca="1" si="1014"/>
        <v>3</v>
      </c>
      <c r="J2929" s="27" t="str">
        <f t="shared" ca="1" si="1015"/>
        <v/>
      </c>
      <c r="K2929" s="19">
        <f t="shared" ca="1" si="1016"/>
        <v>4</v>
      </c>
      <c r="L2929" s="12">
        <f t="shared" ca="1" si="1017"/>
        <v>5</v>
      </c>
      <c r="M2929" s="19">
        <f t="shared" ca="1" si="1018"/>
        <v>1</v>
      </c>
      <c r="N2929" s="19" t="str">
        <f t="shared" ca="1" si="1019"/>
        <v/>
      </c>
      <c r="O2929" s="24"/>
      <c r="P2929" s="40">
        <f t="shared" ca="1" si="1020"/>
        <v>2</v>
      </c>
      <c r="Q2929" s="40"/>
      <c r="R2929" s="19">
        <f t="shared" ca="1" si="1021"/>
        <v>5</v>
      </c>
      <c r="S2929" s="19"/>
      <c r="T2929" s="19">
        <f t="shared" ca="1" si="1022"/>
        <v>1</v>
      </c>
      <c r="U2929" s="42"/>
      <c r="V2929" s="19">
        <f t="shared" ca="1" si="1023"/>
        <v>5</v>
      </c>
      <c r="W2929" s="19">
        <f t="shared" ca="1" si="1024"/>
        <v>2</v>
      </c>
      <c r="X2929" s="19">
        <f t="shared" ca="1" si="1025"/>
        <v>1</v>
      </c>
      <c r="Y2929" s="19">
        <f t="shared" ca="1" si="1026"/>
        <v>2</v>
      </c>
      <c r="Z2929" s="19">
        <f t="shared" ca="1" si="1027"/>
        <v>1</v>
      </c>
      <c r="AA2929" s="19">
        <f t="shared" ca="1" si="1028"/>
        <v>3</v>
      </c>
      <c r="AB2929" s="3"/>
      <c r="AE2929" s="1"/>
    </row>
    <row r="2930" spans="2:31" ht="15" x14ac:dyDescent="0.25">
      <c r="B2930" s="35">
        <f t="shared" ca="1" si="1030"/>
        <v>18</v>
      </c>
      <c r="C2930" s="12">
        <f ca="1">IF(B2930="","",VLOOKUP(B2930,Tabelle2!$D$1:$E$37,2,0))</f>
        <v>3</v>
      </c>
      <c r="D2930" s="18" t="str">
        <f t="shared" ca="1" si="1012"/>
        <v>W</v>
      </c>
      <c r="E2930" s="16" t="str">
        <f t="shared" ca="1" si="1029"/>
        <v>w</v>
      </c>
      <c r="F2930" s="19" t="str">
        <f t="shared" ca="1" si="1031"/>
        <v/>
      </c>
      <c r="G2930" s="38">
        <f t="shared" ca="1" si="1032"/>
        <v>2</v>
      </c>
      <c r="H2930" s="38">
        <f t="shared" ca="1" si="1013"/>
        <v>28</v>
      </c>
      <c r="I2930" s="27">
        <f t="shared" ca="1" si="1014"/>
        <v>4</v>
      </c>
      <c r="J2930" s="27" t="str">
        <f t="shared" ca="1" si="1015"/>
        <v/>
      </c>
      <c r="K2930" s="19">
        <f t="shared" ca="1" si="1016"/>
        <v>4</v>
      </c>
      <c r="L2930" s="12">
        <f t="shared" ca="1" si="1017"/>
        <v>5</v>
      </c>
      <c r="M2930" s="19">
        <f t="shared" ca="1" si="1018"/>
        <v>1</v>
      </c>
      <c r="N2930" s="19">
        <f t="shared" ca="1" si="1019"/>
        <v>3</v>
      </c>
      <c r="O2930" s="24"/>
      <c r="P2930" s="40">
        <f t="shared" ca="1" si="1020"/>
        <v>2</v>
      </c>
      <c r="Q2930" s="40"/>
      <c r="R2930" s="19">
        <f t="shared" ca="1" si="1021"/>
        <v>3</v>
      </c>
      <c r="S2930" s="19"/>
      <c r="T2930" s="19">
        <f t="shared" ca="1" si="1022"/>
        <v>2</v>
      </c>
      <c r="U2930" s="42"/>
      <c r="V2930" s="19">
        <f t="shared" ca="1" si="1023"/>
        <v>3</v>
      </c>
      <c r="W2930" s="19">
        <f t="shared" ca="1" si="1024"/>
        <v>5</v>
      </c>
      <c r="X2930" s="19">
        <f t="shared" ca="1" si="1025"/>
        <v>2</v>
      </c>
      <c r="Y2930" s="19">
        <f t="shared" ca="1" si="1026"/>
        <v>1</v>
      </c>
      <c r="Z2930" s="19">
        <f t="shared" ca="1" si="1027"/>
        <v>2</v>
      </c>
      <c r="AA2930" s="19">
        <f t="shared" ca="1" si="1028"/>
        <v>1</v>
      </c>
      <c r="AB2930" s="3"/>
      <c r="AE2930" s="1"/>
    </row>
    <row r="2931" spans="2:31" ht="15" x14ac:dyDescent="0.25">
      <c r="B2931" s="35">
        <f t="shared" ca="1" si="1030"/>
        <v>20</v>
      </c>
      <c r="C2931" s="12">
        <f ca="1">IF(B2931="","",VLOOKUP(B2931,Tabelle2!$D$1:$E$37,2,0))</f>
        <v>4</v>
      </c>
      <c r="D2931" s="18" t="str">
        <f t="shared" ca="1" si="1012"/>
        <v>L</v>
      </c>
      <c r="E2931" s="16" t="str">
        <f t="shared" ca="1" si="1029"/>
        <v>L</v>
      </c>
      <c r="F2931" s="19" t="str">
        <f t="shared" ca="1" si="1031"/>
        <v>l1</v>
      </c>
      <c r="G2931" s="38">
        <f t="shared" ca="1" si="1032"/>
        <v>-3</v>
      </c>
      <c r="H2931" s="38">
        <f t="shared" ca="1" si="1013"/>
        <v>25</v>
      </c>
      <c r="I2931" s="27">
        <f t="shared" ca="1" si="1014"/>
        <v>3</v>
      </c>
      <c r="J2931" s="27" t="str">
        <f t="shared" ca="1" si="1015"/>
        <v/>
      </c>
      <c r="K2931" s="19">
        <f t="shared" ca="1" si="1016"/>
        <v>4</v>
      </c>
      <c r="L2931" s="12">
        <f t="shared" ca="1" si="1017"/>
        <v>5</v>
      </c>
      <c r="M2931" s="19">
        <f t="shared" ca="1" si="1018"/>
        <v>1</v>
      </c>
      <c r="N2931" s="19" t="str">
        <f t="shared" ca="1" si="1019"/>
        <v/>
      </c>
      <c r="O2931" s="24"/>
      <c r="P2931" s="40">
        <f t="shared" ca="1" si="1020"/>
        <v>2</v>
      </c>
      <c r="Q2931" s="40"/>
      <c r="R2931" s="19">
        <f t="shared" ca="1" si="1021"/>
        <v>4</v>
      </c>
      <c r="S2931" s="19"/>
      <c r="T2931" s="19">
        <f t="shared" ca="1" si="1022"/>
        <v>5</v>
      </c>
      <c r="U2931" s="42"/>
      <c r="V2931" s="19">
        <f t="shared" ca="1" si="1023"/>
        <v>4</v>
      </c>
      <c r="W2931" s="19">
        <f t="shared" ca="1" si="1024"/>
        <v>3</v>
      </c>
      <c r="X2931" s="19">
        <f t="shared" ca="1" si="1025"/>
        <v>5</v>
      </c>
      <c r="Y2931" s="19">
        <f t="shared" ca="1" si="1026"/>
        <v>2</v>
      </c>
      <c r="Z2931" s="19">
        <f t="shared" ca="1" si="1027"/>
        <v>1</v>
      </c>
      <c r="AA2931" s="19">
        <f t="shared" ca="1" si="1028"/>
        <v>2</v>
      </c>
      <c r="AB2931" s="3"/>
      <c r="AE2931" s="1"/>
    </row>
    <row r="2932" spans="2:31" ht="15" x14ac:dyDescent="0.25">
      <c r="B2932" s="35">
        <f t="shared" ca="1" si="1030"/>
        <v>10</v>
      </c>
      <c r="C2932" s="12">
        <f ca="1">IF(B2932="","",VLOOKUP(B2932,Tabelle2!$D$1:$E$37,2,0))</f>
        <v>2</v>
      </c>
      <c r="D2932" s="18" t="str">
        <f t="shared" ca="1" si="1012"/>
        <v>W</v>
      </c>
      <c r="E2932" s="16" t="str">
        <f t="shared" ca="1" si="1029"/>
        <v>w</v>
      </c>
      <c r="F2932" s="19" t="str">
        <f t="shared" ca="1" si="1031"/>
        <v/>
      </c>
      <c r="G2932" s="38">
        <f t="shared" ca="1" si="1032"/>
        <v>2</v>
      </c>
      <c r="H2932" s="38">
        <f t="shared" ca="1" si="1013"/>
        <v>27</v>
      </c>
      <c r="I2932" s="27">
        <f t="shared" ca="1" si="1014"/>
        <v>4</v>
      </c>
      <c r="J2932" s="27" t="str">
        <f t="shared" ca="1" si="1015"/>
        <v/>
      </c>
      <c r="K2932" s="19">
        <f t="shared" ca="1" si="1016"/>
        <v>4</v>
      </c>
      <c r="L2932" s="12">
        <f t="shared" ca="1" si="1017"/>
        <v>5</v>
      </c>
      <c r="M2932" s="19">
        <f t="shared" ca="1" si="1018"/>
        <v>1</v>
      </c>
      <c r="N2932" s="19">
        <f t="shared" ca="1" si="1019"/>
        <v>2</v>
      </c>
      <c r="O2932" s="24"/>
      <c r="P2932" s="40">
        <f t="shared" ca="1" si="1020"/>
        <v>2</v>
      </c>
      <c r="Q2932" s="40"/>
      <c r="R2932" s="19">
        <f t="shared" ca="1" si="1021"/>
        <v>2</v>
      </c>
      <c r="S2932" s="19"/>
      <c r="T2932" s="19">
        <f t="shared" ca="1" si="1022"/>
        <v>3</v>
      </c>
      <c r="U2932" s="42"/>
      <c r="V2932" s="19">
        <f t="shared" ca="1" si="1023"/>
        <v>2</v>
      </c>
      <c r="W2932" s="19">
        <f t="shared" ca="1" si="1024"/>
        <v>4</v>
      </c>
      <c r="X2932" s="19">
        <f t="shared" ca="1" si="1025"/>
        <v>3</v>
      </c>
      <c r="Y2932" s="19">
        <f t="shared" ca="1" si="1026"/>
        <v>5</v>
      </c>
      <c r="Z2932" s="19">
        <f t="shared" ca="1" si="1027"/>
        <v>2</v>
      </c>
      <c r="AA2932" s="19">
        <f t="shared" ca="1" si="1028"/>
        <v>1</v>
      </c>
      <c r="AB2932" s="3"/>
      <c r="AE2932" s="1"/>
    </row>
    <row r="2933" spans="2:31" ht="15" x14ac:dyDescent="0.25">
      <c r="B2933" s="35">
        <f t="shared" ca="1" si="1030"/>
        <v>20</v>
      </c>
      <c r="C2933" s="12">
        <f ca="1">IF(B2933="","",VLOOKUP(B2933,Tabelle2!$D$1:$E$37,2,0))</f>
        <v>4</v>
      </c>
      <c r="D2933" s="18" t="str">
        <f t="shared" ca="1" si="1012"/>
        <v>W</v>
      </c>
      <c r="E2933" s="16" t="str">
        <f t="shared" ca="1" si="1029"/>
        <v>W</v>
      </c>
      <c r="F2933" s="19" t="str">
        <f t="shared" ca="1" si="1031"/>
        <v/>
      </c>
      <c r="G2933" s="38">
        <f t="shared" ca="1" si="1032"/>
        <v>3</v>
      </c>
      <c r="H2933" s="38">
        <f t="shared" ca="1" si="1013"/>
        <v>30</v>
      </c>
      <c r="I2933" s="27">
        <f t="shared" ca="1" si="1014"/>
        <v>3</v>
      </c>
      <c r="J2933" s="27" t="str">
        <f t="shared" ca="1" si="1015"/>
        <v/>
      </c>
      <c r="K2933" s="19">
        <f t="shared" ca="1" si="1016"/>
        <v>4</v>
      </c>
      <c r="L2933" s="12">
        <f t="shared" ca="1" si="1017"/>
        <v>5</v>
      </c>
      <c r="M2933" s="19">
        <f t="shared" ca="1" si="1018"/>
        <v>1</v>
      </c>
      <c r="N2933" s="19" t="str">
        <f t="shared" ca="1" si="1019"/>
        <v/>
      </c>
      <c r="O2933" s="24"/>
      <c r="P2933" s="40">
        <f t="shared" ca="1" si="1020"/>
        <v>2</v>
      </c>
      <c r="Q2933" s="40"/>
      <c r="R2933" s="19">
        <f t="shared" ca="1" si="1021"/>
        <v>4</v>
      </c>
      <c r="S2933" s="19"/>
      <c r="T2933" s="19">
        <f t="shared" ca="1" si="1022"/>
        <v>3</v>
      </c>
      <c r="U2933" s="42"/>
      <c r="V2933" s="19">
        <f t="shared" ca="1" si="1023"/>
        <v>4</v>
      </c>
      <c r="W2933" s="19">
        <f t="shared" ca="1" si="1024"/>
        <v>2</v>
      </c>
      <c r="X2933" s="19">
        <f t="shared" ca="1" si="1025"/>
        <v>4</v>
      </c>
      <c r="Y2933" s="19">
        <f t="shared" ca="1" si="1026"/>
        <v>3</v>
      </c>
      <c r="Z2933" s="19">
        <f t="shared" ca="1" si="1027"/>
        <v>5</v>
      </c>
      <c r="AA2933" s="19">
        <f t="shared" ca="1" si="1028"/>
        <v>2</v>
      </c>
      <c r="AB2933" s="3"/>
      <c r="AE2933" s="1"/>
    </row>
    <row r="2934" spans="2:31" ht="15" x14ac:dyDescent="0.25">
      <c r="B2934" s="35">
        <f t="shared" ca="1" si="1030"/>
        <v>22</v>
      </c>
      <c r="C2934" s="12">
        <f ca="1">IF(B2934="","",VLOOKUP(B2934,Tabelle2!$D$1:$E$37,2,0))</f>
        <v>4</v>
      </c>
      <c r="D2934" s="18" t="str">
        <f t="shared" ca="1" si="1012"/>
        <v>L</v>
      </c>
      <c r="E2934" s="16" t="str">
        <f t="shared" ca="1" si="1029"/>
        <v>L</v>
      </c>
      <c r="F2934" s="19" t="str">
        <f t="shared" ca="1" si="1031"/>
        <v>l1</v>
      </c>
      <c r="G2934" s="38">
        <f t="shared" ca="1" si="1032"/>
        <v>-3</v>
      </c>
      <c r="H2934" s="38">
        <f t="shared" ca="1" si="1013"/>
        <v>27</v>
      </c>
      <c r="I2934" s="27">
        <f t="shared" ca="1" si="1014"/>
        <v>3</v>
      </c>
      <c r="J2934" s="27" t="str">
        <f t="shared" ca="1" si="1015"/>
        <v/>
      </c>
      <c r="K2934" s="19">
        <f t="shared" ca="1" si="1016"/>
        <v>4</v>
      </c>
      <c r="L2934" s="12">
        <f t="shared" ca="1" si="1017"/>
        <v>5</v>
      </c>
      <c r="M2934" s="19">
        <f t="shared" ca="1" si="1018"/>
        <v>1</v>
      </c>
      <c r="N2934" s="19" t="str">
        <f t="shared" ca="1" si="1019"/>
        <v/>
      </c>
      <c r="O2934" s="24"/>
      <c r="P2934" s="40">
        <f t="shared" ca="1" si="1020"/>
        <v>2</v>
      </c>
      <c r="Q2934" s="40"/>
      <c r="R2934" s="19">
        <f t="shared" ca="1" si="1021"/>
        <v>4</v>
      </c>
      <c r="S2934" s="19"/>
      <c r="T2934" s="19">
        <f t="shared" ca="1" si="1022"/>
        <v>2</v>
      </c>
      <c r="U2934" s="42"/>
      <c r="V2934" s="19">
        <f t="shared" ca="1" si="1023"/>
        <v>4</v>
      </c>
      <c r="W2934" s="19">
        <f t="shared" ca="1" si="1024"/>
        <v>4</v>
      </c>
      <c r="X2934" s="19">
        <f t="shared" ca="1" si="1025"/>
        <v>2</v>
      </c>
      <c r="Y2934" s="19">
        <f t="shared" ca="1" si="1026"/>
        <v>4</v>
      </c>
      <c r="Z2934" s="19">
        <f t="shared" ca="1" si="1027"/>
        <v>3</v>
      </c>
      <c r="AA2934" s="19">
        <f t="shared" ca="1" si="1028"/>
        <v>5</v>
      </c>
      <c r="AB2934" s="3"/>
      <c r="AE2934" s="1"/>
    </row>
    <row r="2935" spans="2:31" ht="15" x14ac:dyDescent="0.25">
      <c r="B2935" s="35">
        <f t="shared" ca="1" si="1030"/>
        <v>12</v>
      </c>
      <c r="C2935" s="12">
        <f ca="1">IF(B2935="","",VLOOKUP(B2935,Tabelle2!$D$1:$E$37,2,0))</f>
        <v>2</v>
      </c>
      <c r="D2935" s="18" t="str">
        <f t="shared" ref="D2935:D2998" ca="1" si="1033">IF(AND(I2935=3,OR(C2936=K2935,C2936=L2935,C2936=M2935)),"W",IF(AND(I2935=4,OR(C2936=K2935,C2936=L2935,C2936=M2935,C2936=N2935)),"W","L"))</f>
        <v>W</v>
      </c>
      <c r="E2935" s="16" t="str">
        <f t="shared" ca="1" si="1029"/>
        <v>w</v>
      </c>
      <c r="F2935" s="19" t="str">
        <f t="shared" ca="1" si="1031"/>
        <v/>
      </c>
      <c r="G2935" s="38">
        <f t="shared" ca="1" si="1032"/>
        <v>2</v>
      </c>
      <c r="H2935" s="38">
        <f t="shared" ref="H2935:H2998" ca="1" si="1034">H2934+G2935</f>
        <v>29</v>
      </c>
      <c r="I2935" s="27">
        <f t="shared" ref="I2935:I2998" ca="1" si="1035">COUNTIF(K2935:N2935,1)+COUNTIF(K2935:N2935,2)+COUNTIF(K2935:N2935,3)+COUNTIF(K2935:N2935,4)+COUNTIF(K2935:N2935,5)+COUNTIF(K2935:N2935,6)</f>
        <v>4</v>
      </c>
      <c r="J2935" s="27" t="str">
        <f t="shared" ref="J2935:J2998" ca="1" si="1036">IF(OR(F2932="New",F2931="New",F2930="New",F2933="New",F2934="New",F2935="New"),1,"")</f>
        <v/>
      </c>
      <c r="K2935" s="19">
        <f t="shared" ref="K2935:K2998" ca="1" si="1037">IF(AND(F2934="New",P2935&gt;=1),R2935,IF(AND(F2934="l1",I2934=3),K2934,IF(D2933="w",K2934,IF(D2934="w",K2934,IF(V2935&lt;&gt;0,V2935,IF(W2935&lt;&gt;0,W2935,IF(X2935&lt;&gt;0,X2935,IF(Y2935&lt;&gt;0,Y2935,IF(Z2935&lt;&gt;0,Z2935,IF(AA2935&lt;&gt;0,AA2935,""))))))))))</f>
        <v>4</v>
      </c>
      <c r="L2935" s="12">
        <f t="shared" ref="L2935:L2998" ca="1" si="1038">IF(AND(F2934="New",P2935=1),"",IF(AND(F2934="New",P2935&gt;=2),S2935,IF(AND(F2934="l1",I2934=3),L2934,IF(D2933="w",L2934,IF(D2934="w",L2934,IF(F2934="l1",L2934,IF(AND(W2935&lt;&gt;0,W2935&lt;&gt;K2935),W2935,IF(AND(X2935&lt;&gt;0,X2935&lt;&gt;K2935),X2935,IF(AND(Y2935&lt;&gt;0,Y2935&lt;&gt;K2935),Y2935,IF(AND(Z2935&lt;&gt;0,Z2935&lt;&gt;K2935),Z2935,IF(AND(AA2935&lt;&gt;0,AA2935&lt;&gt;K2935),AA2935)))))))))))</f>
        <v>5</v>
      </c>
      <c r="M2935" s="19">
        <f t="shared" ref="M2935:M2998" ca="1" si="1039">IF(AND(F2934="New",P2935=1),"",IF(AND(F2934="New",P2935=2),"",IF(AND(F2934="New",P2935=3),T2935,IF(AND(F2934="l1",I2934=3),M2934,IF(D2933="w",M2934,IF(D2934="w",M2934,IF(AND(X2935&lt;&gt;0,X2935&lt;&gt;K2935,X2935&lt;&gt;L2935),X2935,IF(AND(Y2935&lt;&gt;0,Y2935&lt;&gt;K2935,Y2935&lt;&gt;L2935),Y2935,IF(AND(Z2935&lt;&gt;0,Z2935&lt;&gt;K2935,Z2935&lt;&gt;L2935),Z2935,IF(AND(AA2935&lt;&gt;0,AA2935&lt;&gt;K2935,AA2935&lt;&gt;L2935),AA2935,""))))))))))</f>
        <v>1</v>
      </c>
      <c r="N2935" s="19">
        <f t="shared" ref="N2935:N2998" ca="1" si="1040">IF(N2934&lt;&gt;"","",IF(AND(R2935&lt;&gt;K2935,R2935&lt;&gt;L2935,R2935&lt;&gt;M2935,R2935&lt;&gt;0),R2935,""))</f>
        <v>2</v>
      </c>
      <c r="O2935" s="24"/>
      <c r="P2935" s="40">
        <f t="shared" ref="P2935:P2998" ca="1" si="1041">COUNTIF(R2935:T2935,1)+COUNTIF(R2935:T2935,2)+COUNTIF(R2935:T2935,3)+COUNTIF(R2935:T2935,4)+COUNTIF(R2935:T2935,5)+COUNTIF(R2935:T2935,6)</f>
        <v>2</v>
      </c>
      <c r="Q2935" s="40"/>
      <c r="R2935" s="19">
        <f t="shared" ref="R2935:R2998" ca="1" si="1042">V2935</f>
        <v>2</v>
      </c>
      <c r="S2935" s="19"/>
      <c r="T2935" s="19">
        <f t="shared" ref="T2935:T2998" ca="1" si="1043">IF(AND(X2935&lt;&gt;0,X2935&lt;&gt;S2935,X2935&lt;&gt;R2935),X2935,IF(AND(Y2935&lt;&gt;0,Y2935&lt;&gt;R2935,Y2935&lt;&gt;S2935),Y2935,IF(AND(Z2935&lt;&gt;0,Z2935&lt;&gt;R2935,Z2935&lt;&gt;S2935),Z2935,IF(AND(AA2935&lt;&gt;0,AA2935&lt;&gt;R2935,AA2935&lt;&gt;S2935),AA2935,""))))</f>
        <v>4</v>
      </c>
      <c r="U2935" s="42"/>
      <c r="V2935" s="19">
        <f t="shared" ref="V2935:V2998" ca="1" si="1044">C2935</f>
        <v>2</v>
      </c>
      <c r="W2935" s="19">
        <f t="shared" ref="W2935:W2998" ca="1" si="1045">IF(F2934="New","",C2934)</f>
        <v>4</v>
      </c>
      <c r="X2935" s="19">
        <f t="shared" ref="X2935:X2998" ca="1" si="1046">IF(F2933="New","",IF(F2934="New","",C2933))</f>
        <v>4</v>
      </c>
      <c r="Y2935" s="19">
        <f t="shared" ref="Y2935:Y2998" ca="1" si="1047">IF(F2932="New","",IF(F2933="New","",IF(F2934="New","",C2932)))</f>
        <v>2</v>
      </c>
      <c r="Z2935" s="19">
        <f t="shared" ref="Z2935:Z2998" ca="1" si="1048">IF(F2931="New","",IF(F2932="New","",IF(F2933="New","",IF(F2934="New","",C2931))))</f>
        <v>4</v>
      </c>
      <c r="AA2935" s="19">
        <f t="shared" ref="AA2935:AA2998" ca="1" si="1049">IF(F2930="New","",IF(F2931="New","",IF(F2932="New","",IF(F2933="New","",IF(F2934="New","",C2930)))))</f>
        <v>3</v>
      </c>
      <c r="AB2935" s="3"/>
      <c r="AE2935" s="1"/>
    </row>
    <row r="2936" spans="2:31" ht="15" x14ac:dyDescent="0.25">
      <c r="B2936" s="35">
        <f t="shared" ca="1" si="1030"/>
        <v>23</v>
      </c>
      <c r="C2936" s="12">
        <f ca="1">IF(B2936="","",VLOOKUP(B2936,Tabelle2!$D$1:$E$37,2,0))</f>
        <v>4</v>
      </c>
      <c r="D2936" s="18" t="str">
        <f t="shared" ca="1" si="1033"/>
        <v>W</v>
      </c>
      <c r="E2936" s="16" t="str">
        <f t="shared" ca="1" si="1029"/>
        <v>W</v>
      </c>
      <c r="F2936" s="19" t="str">
        <f t="shared" ca="1" si="1031"/>
        <v/>
      </c>
      <c r="G2936" s="38">
        <f t="shared" ca="1" si="1032"/>
        <v>3</v>
      </c>
      <c r="H2936" s="38">
        <f t="shared" ca="1" si="1034"/>
        <v>32</v>
      </c>
      <c r="I2936" s="27">
        <f t="shared" ca="1" si="1035"/>
        <v>3</v>
      </c>
      <c r="J2936" s="27" t="str">
        <f t="shared" ca="1" si="1036"/>
        <v/>
      </c>
      <c r="K2936" s="19">
        <f t="shared" ca="1" si="1037"/>
        <v>4</v>
      </c>
      <c r="L2936" s="12">
        <f t="shared" ca="1" si="1038"/>
        <v>5</v>
      </c>
      <c r="M2936" s="19">
        <f t="shared" ca="1" si="1039"/>
        <v>1</v>
      </c>
      <c r="N2936" s="19" t="str">
        <f t="shared" ca="1" si="1040"/>
        <v/>
      </c>
      <c r="O2936" s="24"/>
      <c r="P2936" s="40">
        <f t="shared" ca="1" si="1041"/>
        <v>2</v>
      </c>
      <c r="Q2936" s="40"/>
      <c r="R2936" s="19">
        <f t="shared" ca="1" si="1042"/>
        <v>4</v>
      </c>
      <c r="S2936" s="19"/>
      <c r="T2936" s="19">
        <f t="shared" ca="1" si="1043"/>
        <v>2</v>
      </c>
      <c r="U2936" s="42"/>
      <c r="V2936" s="19">
        <f t="shared" ca="1" si="1044"/>
        <v>4</v>
      </c>
      <c r="W2936" s="19">
        <f t="shared" ca="1" si="1045"/>
        <v>2</v>
      </c>
      <c r="X2936" s="19">
        <f t="shared" ca="1" si="1046"/>
        <v>4</v>
      </c>
      <c r="Y2936" s="19">
        <f t="shared" ca="1" si="1047"/>
        <v>4</v>
      </c>
      <c r="Z2936" s="19">
        <f t="shared" ca="1" si="1048"/>
        <v>2</v>
      </c>
      <c r="AA2936" s="19">
        <f t="shared" ca="1" si="1049"/>
        <v>4</v>
      </c>
      <c r="AB2936" s="3"/>
      <c r="AE2936" s="1"/>
    </row>
    <row r="2937" spans="2:31" ht="15" x14ac:dyDescent="0.25">
      <c r="B2937" s="35">
        <f t="shared" ca="1" si="1030"/>
        <v>22</v>
      </c>
      <c r="C2937" s="12">
        <f ca="1">IF(B2937="","",VLOOKUP(B2937,Tabelle2!$D$1:$E$37,2,0))</f>
        <v>4</v>
      </c>
      <c r="D2937" s="18" t="str">
        <f t="shared" ca="1" si="1033"/>
        <v>W</v>
      </c>
      <c r="E2937" s="16" t="str">
        <f t="shared" ca="1" si="1029"/>
        <v>W</v>
      </c>
      <c r="F2937" s="19" t="str">
        <f t="shared" ca="1" si="1031"/>
        <v/>
      </c>
      <c r="G2937" s="38">
        <f t="shared" ca="1" si="1032"/>
        <v>3</v>
      </c>
      <c r="H2937" s="38">
        <f t="shared" ca="1" si="1034"/>
        <v>35</v>
      </c>
      <c r="I2937" s="27">
        <f t="shared" ca="1" si="1035"/>
        <v>3</v>
      </c>
      <c r="J2937" s="27" t="str">
        <f t="shared" ca="1" si="1036"/>
        <v/>
      </c>
      <c r="K2937" s="19">
        <f t="shared" ca="1" si="1037"/>
        <v>4</v>
      </c>
      <c r="L2937" s="12">
        <f t="shared" ca="1" si="1038"/>
        <v>5</v>
      </c>
      <c r="M2937" s="19">
        <f t="shared" ca="1" si="1039"/>
        <v>1</v>
      </c>
      <c r="N2937" s="19" t="str">
        <f t="shared" ca="1" si="1040"/>
        <v/>
      </c>
      <c r="O2937" s="24"/>
      <c r="P2937" s="40">
        <f t="shared" ca="1" si="1041"/>
        <v>2</v>
      </c>
      <c r="Q2937" s="40"/>
      <c r="R2937" s="19">
        <f t="shared" ca="1" si="1042"/>
        <v>4</v>
      </c>
      <c r="S2937" s="19"/>
      <c r="T2937" s="19">
        <f t="shared" ca="1" si="1043"/>
        <v>2</v>
      </c>
      <c r="U2937" s="42"/>
      <c r="V2937" s="19">
        <f t="shared" ca="1" si="1044"/>
        <v>4</v>
      </c>
      <c r="W2937" s="19">
        <f t="shared" ca="1" si="1045"/>
        <v>4</v>
      </c>
      <c r="X2937" s="19">
        <f t="shared" ca="1" si="1046"/>
        <v>2</v>
      </c>
      <c r="Y2937" s="19">
        <f t="shared" ca="1" si="1047"/>
        <v>4</v>
      </c>
      <c r="Z2937" s="19">
        <f t="shared" ca="1" si="1048"/>
        <v>4</v>
      </c>
      <c r="AA2937" s="19">
        <f t="shared" ca="1" si="1049"/>
        <v>2</v>
      </c>
      <c r="AB2937" s="3"/>
      <c r="AE2937" s="1"/>
    </row>
    <row r="2938" spans="2:31" ht="15" x14ac:dyDescent="0.25">
      <c r="B2938" s="35">
        <f t="shared" ca="1" si="1030"/>
        <v>30</v>
      </c>
      <c r="C2938" s="12">
        <f ca="1">IF(B2938="","",VLOOKUP(B2938,Tabelle2!$D$1:$E$37,2,0))</f>
        <v>5</v>
      </c>
      <c r="D2938" s="18" t="str">
        <f t="shared" ca="1" si="1033"/>
        <v>W</v>
      </c>
      <c r="E2938" s="16" t="str">
        <f t="shared" ca="1" si="1029"/>
        <v>W</v>
      </c>
      <c r="F2938" s="19" t="str">
        <f t="shared" ca="1" si="1031"/>
        <v/>
      </c>
      <c r="G2938" s="38">
        <f t="shared" ca="1" si="1032"/>
        <v>3</v>
      </c>
      <c r="H2938" s="38">
        <f t="shared" ca="1" si="1034"/>
        <v>38</v>
      </c>
      <c r="I2938" s="27">
        <f t="shared" ca="1" si="1035"/>
        <v>3</v>
      </c>
      <c r="J2938" s="27" t="str">
        <f t="shared" ca="1" si="1036"/>
        <v/>
      </c>
      <c r="K2938" s="19">
        <f t="shared" ca="1" si="1037"/>
        <v>4</v>
      </c>
      <c r="L2938" s="12">
        <f t="shared" ca="1" si="1038"/>
        <v>5</v>
      </c>
      <c r="M2938" s="19">
        <f t="shared" ca="1" si="1039"/>
        <v>1</v>
      </c>
      <c r="N2938" s="19" t="str">
        <f t="shared" ca="1" si="1040"/>
        <v/>
      </c>
      <c r="O2938" s="24"/>
      <c r="P2938" s="40">
        <f t="shared" ca="1" si="1041"/>
        <v>2</v>
      </c>
      <c r="Q2938" s="40"/>
      <c r="R2938" s="19">
        <f t="shared" ca="1" si="1042"/>
        <v>5</v>
      </c>
      <c r="S2938" s="19"/>
      <c r="T2938" s="19">
        <f t="shared" ca="1" si="1043"/>
        <v>4</v>
      </c>
      <c r="U2938" s="42"/>
      <c r="V2938" s="19">
        <f t="shared" ca="1" si="1044"/>
        <v>5</v>
      </c>
      <c r="W2938" s="19">
        <f t="shared" ca="1" si="1045"/>
        <v>4</v>
      </c>
      <c r="X2938" s="19">
        <f t="shared" ca="1" si="1046"/>
        <v>4</v>
      </c>
      <c r="Y2938" s="19">
        <f t="shared" ca="1" si="1047"/>
        <v>2</v>
      </c>
      <c r="Z2938" s="19">
        <f t="shared" ca="1" si="1048"/>
        <v>4</v>
      </c>
      <c r="AA2938" s="19">
        <f t="shared" ca="1" si="1049"/>
        <v>4</v>
      </c>
      <c r="AB2938" s="3"/>
      <c r="AE2938" s="1"/>
    </row>
    <row r="2939" spans="2:31" ht="15" x14ac:dyDescent="0.25">
      <c r="B2939" s="35">
        <f t="shared" ca="1" si="1030"/>
        <v>28</v>
      </c>
      <c r="C2939" s="12">
        <f ca="1">IF(B2939="","",VLOOKUP(B2939,Tabelle2!$D$1:$E$37,2,0))</f>
        <v>5</v>
      </c>
      <c r="D2939" s="18" t="str">
        <f t="shared" ca="1" si="1033"/>
        <v>W</v>
      </c>
      <c r="E2939" s="16" t="str">
        <f t="shared" ca="1" si="1029"/>
        <v>W</v>
      </c>
      <c r="F2939" s="19" t="str">
        <f t="shared" ca="1" si="1031"/>
        <v/>
      </c>
      <c r="G2939" s="38">
        <f t="shared" ca="1" si="1032"/>
        <v>3</v>
      </c>
      <c r="H2939" s="38">
        <f t="shared" ca="1" si="1034"/>
        <v>41</v>
      </c>
      <c r="I2939" s="27">
        <f t="shared" ca="1" si="1035"/>
        <v>3</v>
      </c>
      <c r="J2939" s="27" t="str">
        <f t="shared" ca="1" si="1036"/>
        <v/>
      </c>
      <c r="K2939" s="19">
        <f t="shared" ca="1" si="1037"/>
        <v>4</v>
      </c>
      <c r="L2939" s="12">
        <f t="shared" ca="1" si="1038"/>
        <v>5</v>
      </c>
      <c r="M2939" s="19">
        <f t="shared" ca="1" si="1039"/>
        <v>1</v>
      </c>
      <c r="N2939" s="19" t="str">
        <f t="shared" ca="1" si="1040"/>
        <v/>
      </c>
      <c r="O2939" s="24"/>
      <c r="P2939" s="40">
        <f t="shared" ca="1" si="1041"/>
        <v>2</v>
      </c>
      <c r="Q2939" s="40"/>
      <c r="R2939" s="19">
        <f t="shared" ca="1" si="1042"/>
        <v>5</v>
      </c>
      <c r="S2939" s="19"/>
      <c r="T2939" s="19">
        <f t="shared" ca="1" si="1043"/>
        <v>4</v>
      </c>
      <c r="U2939" s="42"/>
      <c r="V2939" s="19">
        <f t="shared" ca="1" si="1044"/>
        <v>5</v>
      </c>
      <c r="W2939" s="19">
        <f t="shared" ca="1" si="1045"/>
        <v>5</v>
      </c>
      <c r="X2939" s="19">
        <f t="shared" ca="1" si="1046"/>
        <v>4</v>
      </c>
      <c r="Y2939" s="19">
        <f t="shared" ca="1" si="1047"/>
        <v>4</v>
      </c>
      <c r="Z2939" s="19">
        <f t="shared" ca="1" si="1048"/>
        <v>2</v>
      </c>
      <c r="AA2939" s="19">
        <f t="shared" ca="1" si="1049"/>
        <v>4</v>
      </c>
      <c r="AB2939" s="3"/>
      <c r="AE2939" s="1"/>
    </row>
    <row r="2940" spans="2:31" ht="15" x14ac:dyDescent="0.25">
      <c r="B2940" s="35">
        <f t="shared" ca="1" si="1030"/>
        <v>2</v>
      </c>
      <c r="C2940" s="12">
        <f ca="1">IF(B2940="","",VLOOKUP(B2940,Tabelle2!$D$1:$E$37,2,0))</f>
        <v>1</v>
      </c>
      <c r="D2940" s="18" t="str">
        <f t="shared" ca="1" si="1033"/>
        <v>L</v>
      </c>
      <c r="E2940" s="16" t="str">
        <f t="shared" ca="1" si="1029"/>
        <v>L</v>
      </c>
      <c r="F2940" s="19" t="str">
        <f t="shared" ca="1" si="1031"/>
        <v>l1</v>
      </c>
      <c r="G2940" s="38">
        <f t="shared" ca="1" si="1032"/>
        <v>-3</v>
      </c>
      <c r="H2940" s="38">
        <f t="shared" ca="1" si="1034"/>
        <v>38</v>
      </c>
      <c r="I2940" s="27">
        <f t="shared" ca="1" si="1035"/>
        <v>3</v>
      </c>
      <c r="J2940" s="27" t="str">
        <f t="shared" ca="1" si="1036"/>
        <v/>
      </c>
      <c r="K2940" s="19">
        <f t="shared" ca="1" si="1037"/>
        <v>4</v>
      </c>
      <c r="L2940" s="12">
        <f t="shared" ca="1" si="1038"/>
        <v>5</v>
      </c>
      <c r="M2940" s="19">
        <f t="shared" ca="1" si="1039"/>
        <v>1</v>
      </c>
      <c r="N2940" s="19" t="str">
        <f t="shared" ca="1" si="1040"/>
        <v/>
      </c>
      <c r="O2940" s="24"/>
      <c r="P2940" s="40">
        <f t="shared" ca="1" si="1041"/>
        <v>2</v>
      </c>
      <c r="Q2940" s="40"/>
      <c r="R2940" s="19">
        <f t="shared" ca="1" si="1042"/>
        <v>1</v>
      </c>
      <c r="S2940" s="19"/>
      <c r="T2940" s="19">
        <f t="shared" ca="1" si="1043"/>
        <v>5</v>
      </c>
      <c r="U2940" s="42"/>
      <c r="V2940" s="19">
        <f t="shared" ca="1" si="1044"/>
        <v>1</v>
      </c>
      <c r="W2940" s="19">
        <f t="shared" ca="1" si="1045"/>
        <v>5</v>
      </c>
      <c r="X2940" s="19">
        <f t="shared" ca="1" si="1046"/>
        <v>5</v>
      </c>
      <c r="Y2940" s="19">
        <f t="shared" ca="1" si="1047"/>
        <v>4</v>
      </c>
      <c r="Z2940" s="19">
        <f t="shared" ca="1" si="1048"/>
        <v>4</v>
      </c>
      <c r="AA2940" s="19">
        <f t="shared" ca="1" si="1049"/>
        <v>2</v>
      </c>
      <c r="AB2940" s="3"/>
      <c r="AE2940" s="1"/>
    </row>
    <row r="2941" spans="2:31" ht="15" x14ac:dyDescent="0.25">
      <c r="B2941" s="35">
        <f t="shared" ca="1" si="1030"/>
        <v>10</v>
      </c>
      <c r="C2941" s="12">
        <f ca="1">IF(B2941="","",VLOOKUP(B2941,Tabelle2!$D$1:$E$37,2,0))</f>
        <v>2</v>
      </c>
      <c r="D2941" s="18" t="str">
        <f t="shared" ca="1" si="1033"/>
        <v>W</v>
      </c>
      <c r="E2941" s="16" t="str">
        <f t="shared" ca="1" si="1029"/>
        <v>w</v>
      </c>
      <c r="F2941" s="19" t="str">
        <f t="shared" ca="1" si="1031"/>
        <v/>
      </c>
      <c r="G2941" s="38">
        <f t="shared" ca="1" si="1032"/>
        <v>2</v>
      </c>
      <c r="H2941" s="38">
        <f t="shared" ca="1" si="1034"/>
        <v>40</v>
      </c>
      <c r="I2941" s="27">
        <f t="shared" ca="1" si="1035"/>
        <v>4</v>
      </c>
      <c r="J2941" s="27" t="str">
        <f t="shared" ca="1" si="1036"/>
        <v/>
      </c>
      <c r="K2941" s="19">
        <f t="shared" ca="1" si="1037"/>
        <v>4</v>
      </c>
      <c r="L2941" s="12">
        <f t="shared" ca="1" si="1038"/>
        <v>5</v>
      </c>
      <c r="M2941" s="19">
        <f t="shared" ca="1" si="1039"/>
        <v>1</v>
      </c>
      <c r="N2941" s="19">
        <f t="shared" ca="1" si="1040"/>
        <v>2</v>
      </c>
      <c r="O2941" s="24"/>
      <c r="P2941" s="40">
        <f t="shared" ca="1" si="1041"/>
        <v>2</v>
      </c>
      <c r="Q2941" s="40"/>
      <c r="R2941" s="19">
        <f t="shared" ca="1" si="1042"/>
        <v>2</v>
      </c>
      <c r="S2941" s="19"/>
      <c r="T2941" s="19">
        <f t="shared" ca="1" si="1043"/>
        <v>5</v>
      </c>
      <c r="U2941" s="42"/>
      <c r="V2941" s="19">
        <f t="shared" ca="1" si="1044"/>
        <v>2</v>
      </c>
      <c r="W2941" s="19">
        <f t="shared" ca="1" si="1045"/>
        <v>1</v>
      </c>
      <c r="X2941" s="19">
        <f t="shared" ca="1" si="1046"/>
        <v>5</v>
      </c>
      <c r="Y2941" s="19">
        <f t="shared" ca="1" si="1047"/>
        <v>5</v>
      </c>
      <c r="Z2941" s="19">
        <f t="shared" ca="1" si="1048"/>
        <v>4</v>
      </c>
      <c r="AA2941" s="19">
        <f t="shared" ca="1" si="1049"/>
        <v>4</v>
      </c>
      <c r="AB2941" s="3"/>
      <c r="AE2941" s="1"/>
    </row>
    <row r="2942" spans="2:31" ht="15" x14ac:dyDescent="0.25">
      <c r="B2942" s="35">
        <f t="shared" ca="1" si="1030"/>
        <v>21</v>
      </c>
      <c r="C2942" s="12">
        <f ca="1">IF(B2942="","",VLOOKUP(B2942,Tabelle2!$D$1:$E$37,2,0))</f>
        <v>4</v>
      </c>
      <c r="D2942" s="18" t="str">
        <f t="shared" ca="1" si="1033"/>
        <v>L</v>
      </c>
      <c r="E2942" s="16" t="str">
        <f t="shared" ca="1" si="1029"/>
        <v>L</v>
      </c>
      <c r="F2942" s="19" t="str">
        <f t="shared" ca="1" si="1031"/>
        <v>l1</v>
      </c>
      <c r="G2942" s="38">
        <f t="shared" ca="1" si="1032"/>
        <v>-3</v>
      </c>
      <c r="H2942" s="38">
        <f t="shared" ca="1" si="1034"/>
        <v>37</v>
      </c>
      <c r="I2942" s="27">
        <f t="shared" ca="1" si="1035"/>
        <v>3</v>
      </c>
      <c r="J2942" s="27" t="str">
        <f t="shared" ca="1" si="1036"/>
        <v/>
      </c>
      <c r="K2942" s="19">
        <f t="shared" ca="1" si="1037"/>
        <v>4</v>
      </c>
      <c r="L2942" s="12">
        <f t="shared" ca="1" si="1038"/>
        <v>5</v>
      </c>
      <c r="M2942" s="19">
        <f t="shared" ca="1" si="1039"/>
        <v>1</v>
      </c>
      <c r="N2942" s="19" t="str">
        <f t="shared" ca="1" si="1040"/>
        <v/>
      </c>
      <c r="O2942" s="24"/>
      <c r="P2942" s="40">
        <f t="shared" ca="1" si="1041"/>
        <v>2</v>
      </c>
      <c r="Q2942" s="40"/>
      <c r="R2942" s="19">
        <f t="shared" ca="1" si="1042"/>
        <v>4</v>
      </c>
      <c r="S2942" s="19"/>
      <c r="T2942" s="19">
        <f t="shared" ca="1" si="1043"/>
        <v>1</v>
      </c>
      <c r="U2942" s="42"/>
      <c r="V2942" s="19">
        <f t="shared" ca="1" si="1044"/>
        <v>4</v>
      </c>
      <c r="W2942" s="19">
        <f t="shared" ca="1" si="1045"/>
        <v>2</v>
      </c>
      <c r="X2942" s="19">
        <f t="shared" ca="1" si="1046"/>
        <v>1</v>
      </c>
      <c r="Y2942" s="19">
        <f t="shared" ca="1" si="1047"/>
        <v>5</v>
      </c>
      <c r="Z2942" s="19">
        <f t="shared" ca="1" si="1048"/>
        <v>5</v>
      </c>
      <c r="AA2942" s="19">
        <f t="shared" ca="1" si="1049"/>
        <v>4</v>
      </c>
      <c r="AB2942" s="3"/>
      <c r="AE2942" s="1"/>
    </row>
    <row r="2943" spans="2:31" ht="15" x14ac:dyDescent="0.25">
      <c r="B2943" s="35">
        <f t="shared" ca="1" si="1030"/>
        <v>16</v>
      </c>
      <c r="C2943" s="12">
        <f ca="1">IF(B2943="","",VLOOKUP(B2943,Tabelle2!$D$1:$E$37,2,0))</f>
        <v>3</v>
      </c>
      <c r="D2943" s="18" t="str">
        <f t="shared" ca="1" si="1033"/>
        <v>W</v>
      </c>
      <c r="E2943" s="16" t="str">
        <f t="shared" ca="1" si="1029"/>
        <v>w</v>
      </c>
      <c r="F2943" s="19" t="str">
        <f t="shared" ca="1" si="1031"/>
        <v/>
      </c>
      <c r="G2943" s="38">
        <f t="shared" ca="1" si="1032"/>
        <v>2</v>
      </c>
      <c r="H2943" s="38">
        <f t="shared" ca="1" si="1034"/>
        <v>39</v>
      </c>
      <c r="I2943" s="27">
        <f t="shared" ca="1" si="1035"/>
        <v>4</v>
      </c>
      <c r="J2943" s="27" t="str">
        <f t="shared" ca="1" si="1036"/>
        <v/>
      </c>
      <c r="K2943" s="19">
        <f t="shared" ca="1" si="1037"/>
        <v>4</v>
      </c>
      <c r="L2943" s="12">
        <f t="shared" ca="1" si="1038"/>
        <v>5</v>
      </c>
      <c r="M2943" s="19">
        <f t="shared" ca="1" si="1039"/>
        <v>1</v>
      </c>
      <c r="N2943" s="19">
        <f t="shared" ca="1" si="1040"/>
        <v>3</v>
      </c>
      <c r="O2943" s="24"/>
      <c r="P2943" s="40">
        <f t="shared" ca="1" si="1041"/>
        <v>2</v>
      </c>
      <c r="Q2943" s="40"/>
      <c r="R2943" s="19">
        <f t="shared" ca="1" si="1042"/>
        <v>3</v>
      </c>
      <c r="S2943" s="19"/>
      <c r="T2943" s="19">
        <f t="shared" ca="1" si="1043"/>
        <v>2</v>
      </c>
      <c r="U2943" s="42"/>
      <c r="V2943" s="19">
        <f t="shared" ca="1" si="1044"/>
        <v>3</v>
      </c>
      <c r="W2943" s="19">
        <f t="shared" ca="1" si="1045"/>
        <v>4</v>
      </c>
      <c r="X2943" s="19">
        <f t="shared" ca="1" si="1046"/>
        <v>2</v>
      </c>
      <c r="Y2943" s="19">
        <f t="shared" ca="1" si="1047"/>
        <v>1</v>
      </c>
      <c r="Z2943" s="19">
        <f t="shared" ca="1" si="1048"/>
        <v>5</v>
      </c>
      <c r="AA2943" s="19">
        <f t="shared" ca="1" si="1049"/>
        <v>5</v>
      </c>
      <c r="AB2943" s="3"/>
      <c r="AE2943" s="1"/>
    </row>
    <row r="2944" spans="2:31" ht="15" x14ac:dyDescent="0.25">
      <c r="B2944" s="35">
        <f t="shared" ca="1" si="1030"/>
        <v>1</v>
      </c>
      <c r="C2944" s="12">
        <f ca="1">IF(B2944="","",VLOOKUP(B2944,Tabelle2!$D$1:$E$37,2,0))</f>
        <v>1</v>
      </c>
      <c r="D2944" s="18" t="str">
        <f t="shared" ca="1" si="1033"/>
        <v>W</v>
      </c>
      <c r="E2944" s="16" t="str">
        <f t="shared" ref="E2944:E3007" ca="1" si="1050">IF(AND(F2943="l1",D2944="w"),"w",IF(F2943="l2","",IF(AND(J2944=1,I2944&gt;=3),D2944,IF(J2944=1,"",D2944))))</f>
        <v>W</v>
      </c>
      <c r="F2944" s="19" t="str">
        <f t="shared" ca="1" si="1031"/>
        <v/>
      </c>
      <c r="G2944" s="38">
        <f t="shared" ca="1" si="1032"/>
        <v>3</v>
      </c>
      <c r="H2944" s="38">
        <f t="shared" ca="1" si="1034"/>
        <v>42</v>
      </c>
      <c r="I2944" s="27">
        <f t="shared" ca="1" si="1035"/>
        <v>3</v>
      </c>
      <c r="J2944" s="27" t="str">
        <f t="shared" ca="1" si="1036"/>
        <v/>
      </c>
      <c r="K2944" s="19">
        <f t="shared" ca="1" si="1037"/>
        <v>4</v>
      </c>
      <c r="L2944" s="12">
        <f t="shared" ca="1" si="1038"/>
        <v>5</v>
      </c>
      <c r="M2944" s="19">
        <f t="shared" ca="1" si="1039"/>
        <v>1</v>
      </c>
      <c r="N2944" s="19" t="str">
        <f t="shared" ca="1" si="1040"/>
        <v/>
      </c>
      <c r="O2944" s="24"/>
      <c r="P2944" s="40">
        <f t="shared" ca="1" si="1041"/>
        <v>2</v>
      </c>
      <c r="Q2944" s="40"/>
      <c r="R2944" s="19">
        <f t="shared" ca="1" si="1042"/>
        <v>1</v>
      </c>
      <c r="S2944" s="19"/>
      <c r="T2944" s="19">
        <f t="shared" ca="1" si="1043"/>
        <v>4</v>
      </c>
      <c r="U2944" s="42"/>
      <c r="V2944" s="19">
        <f t="shared" ca="1" si="1044"/>
        <v>1</v>
      </c>
      <c r="W2944" s="19">
        <f t="shared" ca="1" si="1045"/>
        <v>3</v>
      </c>
      <c r="X2944" s="19">
        <f t="shared" ca="1" si="1046"/>
        <v>4</v>
      </c>
      <c r="Y2944" s="19">
        <f t="shared" ca="1" si="1047"/>
        <v>2</v>
      </c>
      <c r="Z2944" s="19">
        <f t="shared" ca="1" si="1048"/>
        <v>1</v>
      </c>
      <c r="AA2944" s="19">
        <f t="shared" ca="1" si="1049"/>
        <v>5</v>
      </c>
      <c r="AB2944" s="3"/>
      <c r="AE2944" s="1"/>
    </row>
    <row r="2945" spans="2:31" ht="15" x14ac:dyDescent="0.25">
      <c r="B2945" s="35">
        <f t="shared" ca="1" si="1030"/>
        <v>1</v>
      </c>
      <c r="C2945" s="12">
        <f ca="1">IF(B2945="","",VLOOKUP(B2945,Tabelle2!$D$1:$E$37,2,0))</f>
        <v>1</v>
      </c>
      <c r="D2945" s="18" t="str">
        <f t="shared" ca="1" si="1033"/>
        <v>L</v>
      </c>
      <c r="E2945" s="16" t="str">
        <f t="shared" ca="1" si="1050"/>
        <v>L</v>
      </c>
      <c r="F2945" s="19" t="str">
        <f t="shared" ca="1" si="1031"/>
        <v>l1</v>
      </c>
      <c r="G2945" s="38">
        <f t="shared" ca="1" si="1032"/>
        <v>-3</v>
      </c>
      <c r="H2945" s="38">
        <f t="shared" ca="1" si="1034"/>
        <v>39</v>
      </c>
      <c r="I2945" s="27">
        <f t="shared" ca="1" si="1035"/>
        <v>3</v>
      </c>
      <c r="J2945" s="27" t="str">
        <f t="shared" ca="1" si="1036"/>
        <v/>
      </c>
      <c r="K2945" s="19">
        <f t="shared" ca="1" si="1037"/>
        <v>4</v>
      </c>
      <c r="L2945" s="12">
        <f t="shared" ca="1" si="1038"/>
        <v>5</v>
      </c>
      <c r="M2945" s="19">
        <f t="shared" ca="1" si="1039"/>
        <v>1</v>
      </c>
      <c r="N2945" s="19" t="str">
        <f t="shared" ca="1" si="1040"/>
        <v/>
      </c>
      <c r="O2945" s="24"/>
      <c r="P2945" s="40">
        <f t="shared" ca="1" si="1041"/>
        <v>2</v>
      </c>
      <c r="Q2945" s="40"/>
      <c r="R2945" s="19">
        <f t="shared" ca="1" si="1042"/>
        <v>1</v>
      </c>
      <c r="S2945" s="19"/>
      <c r="T2945" s="19">
        <f t="shared" ca="1" si="1043"/>
        <v>3</v>
      </c>
      <c r="U2945" s="42"/>
      <c r="V2945" s="19">
        <f t="shared" ca="1" si="1044"/>
        <v>1</v>
      </c>
      <c r="W2945" s="19">
        <f t="shared" ca="1" si="1045"/>
        <v>1</v>
      </c>
      <c r="X2945" s="19">
        <f t="shared" ca="1" si="1046"/>
        <v>3</v>
      </c>
      <c r="Y2945" s="19">
        <f t="shared" ca="1" si="1047"/>
        <v>4</v>
      </c>
      <c r="Z2945" s="19">
        <f t="shared" ca="1" si="1048"/>
        <v>2</v>
      </c>
      <c r="AA2945" s="19">
        <f t="shared" ca="1" si="1049"/>
        <v>1</v>
      </c>
      <c r="AB2945" s="3"/>
      <c r="AE2945" s="1"/>
    </row>
    <row r="2946" spans="2:31" ht="15" x14ac:dyDescent="0.25">
      <c r="B2946" s="35">
        <f t="shared" ca="1" si="1030"/>
        <v>16</v>
      </c>
      <c r="C2946" s="12">
        <f ca="1">IF(B2946="","",VLOOKUP(B2946,Tabelle2!$D$1:$E$37,2,0))</f>
        <v>3</v>
      </c>
      <c r="D2946" s="18" t="str">
        <f t="shared" ca="1" si="1033"/>
        <v>W</v>
      </c>
      <c r="E2946" s="16" t="str">
        <f t="shared" ca="1" si="1050"/>
        <v>w</v>
      </c>
      <c r="F2946" s="19" t="str">
        <f t="shared" ca="1" si="1031"/>
        <v/>
      </c>
      <c r="G2946" s="38">
        <f t="shared" ca="1" si="1032"/>
        <v>2</v>
      </c>
      <c r="H2946" s="38">
        <f t="shared" ca="1" si="1034"/>
        <v>41</v>
      </c>
      <c r="I2946" s="27">
        <f t="shared" ca="1" si="1035"/>
        <v>4</v>
      </c>
      <c r="J2946" s="27" t="str">
        <f t="shared" ca="1" si="1036"/>
        <v/>
      </c>
      <c r="K2946" s="19">
        <f t="shared" ca="1" si="1037"/>
        <v>4</v>
      </c>
      <c r="L2946" s="12">
        <f t="shared" ca="1" si="1038"/>
        <v>5</v>
      </c>
      <c r="M2946" s="19">
        <f t="shared" ca="1" si="1039"/>
        <v>1</v>
      </c>
      <c r="N2946" s="19">
        <f t="shared" ca="1" si="1040"/>
        <v>3</v>
      </c>
      <c r="O2946" s="24"/>
      <c r="P2946" s="40">
        <f t="shared" ca="1" si="1041"/>
        <v>2</v>
      </c>
      <c r="Q2946" s="40"/>
      <c r="R2946" s="19">
        <f t="shared" ca="1" si="1042"/>
        <v>3</v>
      </c>
      <c r="S2946" s="19"/>
      <c r="T2946" s="19">
        <f t="shared" ca="1" si="1043"/>
        <v>1</v>
      </c>
      <c r="U2946" s="42"/>
      <c r="V2946" s="19">
        <f t="shared" ca="1" si="1044"/>
        <v>3</v>
      </c>
      <c r="W2946" s="19">
        <f t="shared" ca="1" si="1045"/>
        <v>1</v>
      </c>
      <c r="X2946" s="19">
        <f t="shared" ca="1" si="1046"/>
        <v>1</v>
      </c>
      <c r="Y2946" s="19">
        <f t="shared" ca="1" si="1047"/>
        <v>3</v>
      </c>
      <c r="Z2946" s="19">
        <f t="shared" ca="1" si="1048"/>
        <v>4</v>
      </c>
      <c r="AA2946" s="19">
        <f t="shared" ca="1" si="1049"/>
        <v>2</v>
      </c>
      <c r="AB2946" s="3"/>
      <c r="AE2946" s="1"/>
    </row>
    <row r="2947" spans="2:31" ht="15" x14ac:dyDescent="0.25">
      <c r="B2947" s="35">
        <f t="shared" ca="1" si="1030"/>
        <v>16</v>
      </c>
      <c r="C2947" s="12">
        <f ca="1">IF(B2947="","",VLOOKUP(B2947,Tabelle2!$D$1:$E$37,2,0))</f>
        <v>3</v>
      </c>
      <c r="D2947" s="18" t="str">
        <f t="shared" ca="1" si="1033"/>
        <v>L</v>
      </c>
      <c r="E2947" s="16" t="str">
        <f t="shared" ca="1" si="1050"/>
        <v>L</v>
      </c>
      <c r="F2947" s="19" t="str">
        <f t="shared" ca="1" si="1031"/>
        <v>l1</v>
      </c>
      <c r="G2947" s="38">
        <f t="shared" ca="1" si="1032"/>
        <v>-3</v>
      </c>
      <c r="H2947" s="38">
        <f t="shared" ca="1" si="1034"/>
        <v>38</v>
      </c>
      <c r="I2947" s="27">
        <f t="shared" ca="1" si="1035"/>
        <v>3</v>
      </c>
      <c r="J2947" s="27" t="str">
        <f t="shared" ca="1" si="1036"/>
        <v/>
      </c>
      <c r="K2947" s="19">
        <f t="shared" ca="1" si="1037"/>
        <v>4</v>
      </c>
      <c r="L2947" s="12">
        <f t="shared" ca="1" si="1038"/>
        <v>5</v>
      </c>
      <c r="M2947" s="19">
        <f t="shared" ca="1" si="1039"/>
        <v>1</v>
      </c>
      <c r="N2947" s="19" t="str">
        <f t="shared" ca="1" si="1040"/>
        <v/>
      </c>
      <c r="O2947" s="24"/>
      <c r="P2947" s="40">
        <f t="shared" ca="1" si="1041"/>
        <v>2</v>
      </c>
      <c r="Q2947" s="40"/>
      <c r="R2947" s="19">
        <f t="shared" ca="1" si="1042"/>
        <v>3</v>
      </c>
      <c r="S2947" s="19"/>
      <c r="T2947" s="19">
        <f t="shared" ca="1" si="1043"/>
        <v>1</v>
      </c>
      <c r="U2947" s="42"/>
      <c r="V2947" s="19">
        <f t="shared" ca="1" si="1044"/>
        <v>3</v>
      </c>
      <c r="W2947" s="19">
        <f t="shared" ca="1" si="1045"/>
        <v>3</v>
      </c>
      <c r="X2947" s="19">
        <f t="shared" ca="1" si="1046"/>
        <v>1</v>
      </c>
      <c r="Y2947" s="19">
        <f t="shared" ca="1" si="1047"/>
        <v>1</v>
      </c>
      <c r="Z2947" s="19">
        <f t="shared" ca="1" si="1048"/>
        <v>3</v>
      </c>
      <c r="AA2947" s="19">
        <f t="shared" ca="1" si="1049"/>
        <v>4</v>
      </c>
      <c r="AB2947" s="3"/>
      <c r="AE2947" s="1"/>
    </row>
    <row r="2948" spans="2:31" ht="15" x14ac:dyDescent="0.25">
      <c r="B2948" s="35">
        <f t="shared" ref="B2948:B3011" ca="1" si="1051">RANDBETWEEN(0,36)</f>
        <v>9</v>
      </c>
      <c r="C2948" s="12">
        <f ca="1">IF(B2948="","",VLOOKUP(B2948,Tabelle2!$D$1:$E$37,2,0))</f>
        <v>2</v>
      </c>
      <c r="D2948" s="18" t="str">
        <f t="shared" ca="1" si="1033"/>
        <v>L</v>
      </c>
      <c r="E2948" s="16" t="str">
        <f t="shared" ca="1" si="1050"/>
        <v>L</v>
      </c>
      <c r="F2948" s="19" t="str">
        <f t="shared" ca="1" si="1031"/>
        <v>L2</v>
      </c>
      <c r="G2948" s="38">
        <f t="shared" ca="1" si="1032"/>
        <v>-4</v>
      </c>
      <c r="H2948" s="38">
        <f t="shared" ca="1" si="1034"/>
        <v>34</v>
      </c>
      <c r="I2948" s="27">
        <f t="shared" ca="1" si="1035"/>
        <v>4</v>
      </c>
      <c r="J2948" s="27" t="str">
        <f t="shared" ca="1" si="1036"/>
        <v/>
      </c>
      <c r="K2948" s="19">
        <f t="shared" ca="1" si="1037"/>
        <v>4</v>
      </c>
      <c r="L2948" s="12">
        <f t="shared" ca="1" si="1038"/>
        <v>5</v>
      </c>
      <c r="M2948" s="19">
        <f t="shared" ca="1" si="1039"/>
        <v>1</v>
      </c>
      <c r="N2948" s="19">
        <f t="shared" ca="1" si="1040"/>
        <v>2</v>
      </c>
      <c r="O2948" s="24"/>
      <c r="P2948" s="40">
        <f t="shared" ca="1" si="1041"/>
        <v>2</v>
      </c>
      <c r="Q2948" s="40"/>
      <c r="R2948" s="19">
        <f t="shared" ca="1" si="1042"/>
        <v>2</v>
      </c>
      <c r="S2948" s="19"/>
      <c r="T2948" s="19">
        <f t="shared" ca="1" si="1043"/>
        <v>3</v>
      </c>
      <c r="U2948" s="42"/>
      <c r="V2948" s="19">
        <f t="shared" ca="1" si="1044"/>
        <v>2</v>
      </c>
      <c r="W2948" s="19">
        <f t="shared" ca="1" si="1045"/>
        <v>3</v>
      </c>
      <c r="X2948" s="19">
        <f t="shared" ca="1" si="1046"/>
        <v>3</v>
      </c>
      <c r="Y2948" s="19">
        <f t="shared" ca="1" si="1047"/>
        <v>1</v>
      </c>
      <c r="Z2948" s="19">
        <f t="shared" ca="1" si="1048"/>
        <v>1</v>
      </c>
      <c r="AA2948" s="19">
        <f t="shared" ca="1" si="1049"/>
        <v>3</v>
      </c>
      <c r="AB2948" s="3"/>
      <c r="AE2948" s="1"/>
    </row>
    <row r="2949" spans="2:31" ht="15" x14ac:dyDescent="0.25">
      <c r="B2949" s="35">
        <f t="shared" ca="1" si="1051"/>
        <v>18</v>
      </c>
      <c r="C2949" s="12">
        <f ca="1">IF(B2949="","",VLOOKUP(B2949,Tabelle2!$D$1:$E$37,2,0))</f>
        <v>3</v>
      </c>
      <c r="D2949" s="18" t="str">
        <f t="shared" ca="1" si="1033"/>
        <v>L</v>
      </c>
      <c r="E2949" s="16" t="str">
        <f t="shared" ca="1" si="1050"/>
        <v/>
      </c>
      <c r="F2949" s="19" t="str">
        <f t="shared" ca="1" si="1031"/>
        <v>New</v>
      </c>
      <c r="G2949" s="38">
        <f t="shared" ca="1" si="1032"/>
        <v>0</v>
      </c>
      <c r="H2949" s="38">
        <f t="shared" ca="1" si="1034"/>
        <v>34</v>
      </c>
      <c r="I2949" s="27">
        <f t="shared" ca="1" si="1035"/>
        <v>3</v>
      </c>
      <c r="J2949" s="27">
        <f t="shared" ca="1" si="1036"/>
        <v>1</v>
      </c>
      <c r="K2949" s="19">
        <f t="shared" ca="1" si="1037"/>
        <v>3</v>
      </c>
      <c r="L2949" s="12">
        <f t="shared" ca="1" si="1038"/>
        <v>2</v>
      </c>
      <c r="M2949" s="19">
        <f t="shared" ca="1" si="1039"/>
        <v>1</v>
      </c>
      <c r="N2949" s="19" t="str">
        <f t="shared" ca="1" si="1040"/>
        <v/>
      </c>
      <c r="O2949" s="24"/>
      <c r="P2949" s="40">
        <f t="shared" ca="1" si="1041"/>
        <v>2</v>
      </c>
      <c r="Q2949" s="40"/>
      <c r="R2949" s="19">
        <f t="shared" ca="1" si="1042"/>
        <v>3</v>
      </c>
      <c r="S2949" s="19"/>
      <c r="T2949" s="19">
        <f t="shared" ca="1" si="1043"/>
        <v>1</v>
      </c>
      <c r="U2949" s="42"/>
      <c r="V2949" s="19">
        <f t="shared" ca="1" si="1044"/>
        <v>3</v>
      </c>
      <c r="W2949" s="19">
        <f t="shared" ca="1" si="1045"/>
        <v>2</v>
      </c>
      <c r="X2949" s="19">
        <f t="shared" ca="1" si="1046"/>
        <v>3</v>
      </c>
      <c r="Y2949" s="19">
        <f t="shared" ca="1" si="1047"/>
        <v>3</v>
      </c>
      <c r="Z2949" s="19">
        <f t="shared" ca="1" si="1048"/>
        <v>1</v>
      </c>
      <c r="AA2949" s="19">
        <f t="shared" ca="1" si="1049"/>
        <v>1</v>
      </c>
      <c r="AB2949" s="3"/>
      <c r="AE2949" s="1"/>
    </row>
    <row r="2950" spans="2:31" ht="15" x14ac:dyDescent="0.25">
      <c r="B2950" s="35">
        <f t="shared" ca="1" si="1051"/>
        <v>36</v>
      </c>
      <c r="C2950" s="12">
        <f ca="1">IF(B2950="","",VLOOKUP(B2950,Tabelle2!$D$1:$E$37,2,0))</f>
        <v>6</v>
      </c>
      <c r="D2950" s="18" t="str">
        <f t="shared" ca="1" si="1033"/>
        <v>L</v>
      </c>
      <c r="E2950" s="16" t="str">
        <f t="shared" ca="1" si="1050"/>
        <v/>
      </c>
      <c r="F2950" s="19" t="str">
        <f t="shared" ca="1" si="1031"/>
        <v/>
      </c>
      <c r="G2950" s="38">
        <f t="shared" ca="1" si="1032"/>
        <v>0</v>
      </c>
      <c r="H2950" s="38">
        <f t="shared" ca="1" si="1034"/>
        <v>34</v>
      </c>
      <c r="I2950" s="27">
        <f t="shared" ca="1" si="1035"/>
        <v>1</v>
      </c>
      <c r="J2950" s="27">
        <f t="shared" ca="1" si="1036"/>
        <v>1</v>
      </c>
      <c r="K2950" s="19">
        <f t="shared" ca="1" si="1037"/>
        <v>6</v>
      </c>
      <c r="L2950" s="12" t="str">
        <f t="shared" ca="1" si="1038"/>
        <v/>
      </c>
      <c r="M2950" s="19" t="str">
        <f t="shared" ca="1" si="1039"/>
        <v/>
      </c>
      <c r="N2950" s="19" t="str">
        <f t="shared" ca="1" si="1040"/>
        <v/>
      </c>
      <c r="O2950" s="24"/>
      <c r="P2950" s="40">
        <f t="shared" ca="1" si="1041"/>
        <v>1</v>
      </c>
      <c r="Q2950" s="40"/>
      <c r="R2950" s="19">
        <f t="shared" ca="1" si="1042"/>
        <v>6</v>
      </c>
      <c r="S2950" s="19"/>
      <c r="T2950" s="19" t="str">
        <f t="shared" ca="1" si="1043"/>
        <v/>
      </c>
      <c r="U2950" s="42"/>
      <c r="V2950" s="19">
        <f t="shared" ca="1" si="1044"/>
        <v>6</v>
      </c>
      <c r="W2950" s="19" t="str">
        <f t="shared" ca="1" si="1045"/>
        <v/>
      </c>
      <c r="X2950" s="19" t="str">
        <f t="shared" ca="1" si="1046"/>
        <v/>
      </c>
      <c r="Y2950" s="19" t="str">
        <f t="shared" ca="1" si="1047"/>
        <v/>
      </c>
      <c r="Z2950" s="19" t="str">
        <f t="shared" ca="1" si="1048"/>
        <v/>
      </c>
      <c r="AA2950" s="19" t="str">
        <f t="shared" ca="1" si="1049"/>
        <v/>
      </c>
      <c r="AB2950" s="3"/>
      <c r="AE2950" s="1"/>
    </row>
    <row r="2951" spans="2:31" ht="15" x14ac:dyDescent="0.25">
      <c r="B2951" s="35">
        <f t="shared" ca="1" si="1051"/>
        <v>23</v>
      </c>
      <c r="C2951" s="12">
        <f ca="1">IF(B2951="","",VLOOKUP(B2951,Tabelle2!$D$1:$E$37,2,0))</f>
        <v>4</v>
      </c>
      <c r="D2951" s="18" t="str">
        <f t="shared" ca="1" si="1033"/>
        <v>L</v>
      </c>
      <c r="E2951" s="16" t="str">
        <f t="shared" ca="1" si="1050"/>
        <v/>
      </c>
      <c r="F2951" s="19" t="str">
        <f t="shared" ca="1" si="1031"/>
        <v/>
      </c>
      <c r="G2951" s="38">
        <f t="shared" ca="1" si="1032"/>
        <v>0</v>
      </c>
      <c r="H2951" s="38">
        <f t="shared" ca="1" si="1034"/>
        <v>34</v>
      </c>
      <c r="I2951" s="27">
        <f t="shared" ca="1" si="1035"/>
        <v>2</v>
      </c>
      <c r="J2951" s="27">
        <f t="shared" ca="1" si="1036"/>
        <v>1</v>
      </c>
      <c r="K2951" s="19">
        <f t="shared" ca="1" si="1037"/>
        <v>4</v>
      </c>
      <c r="L2951" s="12">
        <f t="shared" ca="1" si="1038"/>
        <v>6</v>
      </c>
      <c r="M2951" s="19" t="str">
        <f t="shared" ca="1" si="1039"/>
        <v/>
      </c>
      <c r="N2951" s="19" t="str">
        <f t="shared" ca="1" si="1040"/>
        <v/>
      </c>
      <c r="O2951" s="24"/>
      <c r="P2951" s="40">
        <f t="shared" ca="1" si="1041"/>
        <v>1</v>
      </c>
      <c r="Q2951" s="40"/>
      <c r="R2951" s="19">
        <f t="shared" ca="1" si="1042"/>
        <v>4</v>
      </c>
      <c r="S2951" s="19"/>
      <c r="T2951" s="19" t="str">
        <f t="shared" ca="1" si="1043"/>
        <v/>
      </c>
      <c r="U2951" s="42"/>
      <c r="V2951" s="19">
        <f t="shared" ca="1" si="1044"/>
        <v>4</v>
      </c>
      <c r="W2951" s="19">
        <f t="shared" ca="1" si="1045"/>
        <v>6</v>
      </c>
      <c r="X2951" s="19" t="str">
        <f t="shared" ca="1" si="1046"/>
        <v/>
      </c>
      <c r="Y2951" s="19" t="str">
        <f t="shared" ca="1" si="1047"/>
        <v/>
      </c>
      <c r="Z2951" s="19" t="str">
        <f t="shared" ca="1" si="1048"/>
        <v/>
      </c>
      <c r="AA2951" s="19" t="str">
        <f t="shared" ca="1" si="1049"/>
        <v/>
      </c>
      <c r="AB2951" s="3"/>
      <c r="AE2951" s="1"/>
    </row>
    <row r="2952" spans="2:31" ht="15" x14ac:dyDescent="0.25">
      <c r="B2952" s="35">
        <f t="shared" ca="1" si="1051"/>
        <v>6</v>
      </c>
      <c r="C2952" s="12">
        <f ca="1">IF(B2952="","",VLOOKUP(B2952,Tabelle2!$D$1:$E$37,2,0))</f>
        <v>1</v>
      </c>
      <c r="D2952" s="18" t="str">
        <f t="shared" ca="1" si="1033"/>
        <v>W</v>
      </c>
      <c r="E2952" s="16" t="str">
        <f t="shared" ca="1" si="1050"/>
        <v>W</v>
      </c>
      <c r="F2952" s="19" t="str">
        <f t="shared" ca="1" si="1031"/>
        <v/>
      </c>
      <c r="G2952" s="38">
        <f t="shared" ca="1" si="1032"/>
        <v>3</v>
      </c>
      <c r="H2952" s="38">
        <f t="shared" ca="1" si="1034"/>
        <v>37</v>
      </c>
      <c r="I2952" s="27">
        <f t="shared" ca="1" si="1035"/>
        <v>3</v>
      </c>
      <c r="J2952" s="27">
        <f t="shared" ca="1" si="1036"/>
        <v>1</v>
      </c>
      <c r="K2952" s="19">
        <f t="shared" ca="1" si="1037"/>
        <v>1</v>
      </c>
      <c r="L2952" s="12">
        <f t="shared" ca="1" si="1038"/>
        <v>4</v>
      </c>
      <c r="M2952" s="19">
        <f t="shared" ca="1" si="1039"/>
        <v>6</v>
      </c>
      <c r="N2952" s="19" t="str">
        <f t="shared" ca="1" si="1040"/>
        <v/>
      </c>
      <c r="O2952" s="24"/>
      <c r="P2952" s="40">
        <f t="shared" ca="1" si="1041"/>
        <v>2</v>
      </c>
      <c r="Q2952" s="40"/>
      <c r="R2952" s="19">
        <f t="shared" ca="1" si="1042"/>
        <v>1</v>
      </c>
      <c r="S2952" s="19"/>
      <c r="T2952" s="19">
        <f t="shared" ca="1" si="1043"/>
        <v>6</v>
      </c>
      <c r="U2952" s="42"/>
      <c r="V2952" s="19">
        <f t="shared" ca="1" si="1044"/>
        <v>1</v>
      </c>
      <c r="W2952" s="19">
        <f t="shared" ca="1" si="1045"/>
        <v>4</v>
      </c>
      <c r="X2952" s="19">
        <f t="shared" ca="1" si="1046"/>
        <v>6</v>
      </c>
      <c r="Y2952" s="19" t="str">
        <f t="shared" ca="1" si="1047"/>
        <v/>
      </c>
      <c r="Z2952" s="19" t="str">
        <f t="shared" ca="1" si="1048"/>
        <v/>
      </c>
      <c r="AA2952" s="19" t="str">
        <f t="shared" ca="1" si="1049"/>
        <v/>
      </c>
      <c r="AB2952" s="3"/>
      <c r="AE2952" s="1"/>
    </row>
    <row r="2953" spans="2:31" ht="15" x14ac:dyDescent="0.25">
      <c r="B2953" s="35">
        <f t="shared" ca="1" si="1051"/>
        <v>31</v>
      </c>
      <c r="C2953" s="12">
        <f ca="1">IF(B2953="","",VLOOKUP(B2953,Tabelle2!$D$1:$E$37,2,0))</f>
        <v>6</v>
      </c>
      <c r="D2953" s="18" t="str">
        <f t="shared" ca="1" si="1033"/>
        <v>L</v>
      </c>
      <c r="E2953" s="16" t="str">
        <f t="shared" ca="1" si="1050"/>
        <v>L</v>
      </c>
      <c r="F2953" s="19" t="str">
        <f t="shared" ca="1" si="1031"/>
        <v>l1</v>
      </c>
      <c r="G2953" s="38">
        <f t="shared" ca="1" si="1032"/>
        <v>-3</v>
      </c>
      <c r="H2953" s="38">
        <f t="shared" ca="1" si="1034"/>
        <v>34</v>
      </c>
      <c r="I2953" s="27">
        <f t="shared" ca="1" si="1035"/>
        <v>3</v>
      </c>
      <c r="J2953" s="27">
        <f t="shared" ca="1" si="1036"/>
        <v>1</v>
      </c>
      <c r="K2953" s="19">
        <f t="shared" ca="1" si="1037"/>
        <v>1</v>
      </c>
      <c r="L2953" s="12">
        <f t="shared" ca="1" si="1038"/>
        <v>4</v>
      </c>
      <c r="M2953" s="19">
        <f t="shared" ca="1" si="1039"/>
        <v>6</v>
      </c>
      <c r="N2953" s="19" t="str">
        <f t="shared" ca="1" si="1040"/>
        <v/>
      </c>
      <c r="O2953" s="24"/>
      <c r="P2953" s="40">
        <f t="shared" ca="1" si="1041"/>
        <v>2</v>
      </c>
      <c r="Q2953" s="40"/>
      <c r="R2953" s="19">
        <f t="shared" ca="1" si="1042"/>
        <v>6</v>
      </c>
      <c r="S2953" s="19"/>
      <c r="T2953" s="19">
        <f t="shared" ca="1" si="1043"/>
        <v>4</v>
      </c>
      <c r="U2953" s="42"/>
      <c r="V2953" s="19">
        <f t="shared" ca="1" si="1044"/>
        <v>6</v>
      </c>
      <c r="W2953" s="19">
        <f t="shared" ca="1" si="1045"/>
        <v>1</v>
      </c>
      <c r="X2953" s="19">
        <f t="shared" ca="1" si="1046"/>
        <v>4</v>
      </c>
      <c r="Y2953" s="19">
        <f t="shared" ca="1" si="1047"/>
        <v>6</v>
      </c>
      <c r="Z2953" s="19" t="str">
        <f t="shared" ca="1" si="1048"/>
        <v/>
      </c>
      <c r="AA2953" s="19" t="str">
        <f t="shared" ca="1" si="1049"/>
        <v/>
      </c>
      <c r="AB2953" s="3"/>
      <c r="AE2953" s="1"/>
    </row>
    <row r="2954" spans="2:31" ht="15" x14ac:dyDescent="0.25">
      <c r="B2954" s="35">
        <f t="shared" ca="1" si="1051"/>
        <v>14</v>
      </c>
      <c r="C2954" s="12">
        <f ca="1">IF(B2954="","",VLOOKUP(B2954,Tabelle2!$D$1:$E$37,2,0))</f>
        <v>3</v>
      </c>
      <c r="D2954" s="18" t="str">
        <f t="shared" ca="1" si="1033"/>
        <v>W</v>
      </c>
      <c r="E2954" s="16" t="str">
        <f t="shared" ca="1" si="1050"/>
        <v>w</v>
      </c>
      <c r="F2954" s="19" t="str">
        <f t="shared" ca="1" si="1031"/>
        <v/>
      </c>
      <c r="G2954" s="38">
        <f t="shared" ca="1" si="1032"/>
        <v>2</v>
      </c>
      <c r="H2954" s="38">
        <f t="shared" ca="1" si="1034"/>
        <v>36</v>
      </c>
      <c r="I2954" s="27">
        <f t="shared" ca="1" si="1035"/>
        <v>4</v>
      </c>
      <c r="J2954" s="27">
        <f t="shared" ca="1" si="1036"/>
        <v>1</v>
      </c>
      <c r="K2954" s="19">
        <f t="shared" ca="1" si="1037"/>
        <v>1</v>
      </c>
      <c r="L2954" s="12">
        <f t="shared" ca="1" si="1038"/>
        <v>4</v>
      </c>
      <c r="M2954" s="19">
        <f t="shared" ca="1" si="1039"/>
        <v>6</v>
      </c>
      <c r="N2954" s="19">
        <f t="shared" ca="1" si="1040"/>
        <v>3</v>
      </c>
      <c r="O2954" s="24"/>
      <c r="P2954" s="40">
        <f t="shared" ca="1" si="1041"/>
        <v>2</v>
      </c>
      <c r="Q2954" s="40"/>
      <c r="R2954" s="19">
        <f t="shared" ca="1" si="1042"/>
        <v>3</v>
      </c>
      <c r="S2954" s="19"/>
      <c r="T2954" s="19">
        <f t="shared" ca="1" si="1043"/>
        <v>1</v>
      </c>
      <c r="U2954" s="42"/>
      <c r="V2954" s="19">
        <f t="shared" ca="1" si="1044"/>
        <v>3</v>
      </c>
      <c r="W2954" s="19">
        <f t="shared" ca="1" si="1045"/>
        <v>6</v>
      </c>
      <c r="X2954" s="19">
        <f t="shared" ca="1" si="1046"/>
        <v>1</v>
      </c>
      <c r="Y2954" s="19">
        <f t="shared" ca="1" si="1047"/>
        <v>4</v>
      </c>
      <c r="Z2954" s="19">
        <f t="shared" ca="1" si="1048"/>
        <v>6</v>
      </c>
      <c r="AA2954" s="19" t="str">
        <f t="shared" ca="1" si="1049"/>
        <v/>
      </c>
      <c r="AB2954" s="3"/>
      <c r="AE2954" s="1"/>
    </row>
    <row r="2955" spans="2:31" ht="15" x14ac:dyDescent="0.25">
      <c r="B2955" s="35">
        <f t="shared" ca="1" si="1051"/>
        <v>35</v>
      </c>
      <c r="C2955" s="12">
        <f ca="1">IF(B2955="","",VLOOKUP(B2955,Tabelle2!$D$1:$E$37,2,0))</f>
        <v>6</v>
      </c>
      <c r="D2955" s="18" t="str">
        <f t="shared" ca="1" si="1033"/>
        <v>W</v>
      </c>
      <c r="E2955" s="16" t="str">
        <f t="shared" ca="1" si="1050"/>
        <v>W</v>
      </c>
      <c r="F2955" s="19" t="str">
        <f t="shared" ca="1" si="1031"/>
        <v/>
      </c>
      <c r="G2955" s="38">
        <f t="shared" ca="1" si="1032"/>
        <v>3</v>
      </c>
      <c r="H2955" s="38">
        <f t="shared" ca="1" si="1034"/>
        <v>39</v>
      </c>
      <c r="I2955" s="27">
        <f t="shared" ca="1" si="1035"/>
        <v>3</v>
      </c>
      <c r="J2955" s="27" t="str">
        <f t="shared" ca="1" si="1036"/>
        <v/>
      </c>
      <c r="K2955" s="19">
        <f t="shared" ca="1" si="1037"/>
        <v>1</v>
      </c>
      <c r="L2955" s="12">
        <f t="shared" ca="1" si="1038"/>
        <v>4</v>
      </c>
      <c r="M2955" s="19">
        <f t="shared" ca="1" si="1039"/>
        <v>6</v>
      </c>
      <c r="N2955" s="19" t="str">
        <f t="shared" ca="1" si="1040"/>
        <v/>
      </c>
      <c r="O2955" s="24"/>
      <c r="P2955" s="40">
        <f t="shared" ca="1" si="1041"/>
        <v>2</v>
      </c>
      <c r="Q2955" s="40"/>
      <c r="R2955" s="19">
        <f t="shared" ca="1" si="1042"/>
        <v>6</v>
      </c>
      <c r="S2955" s="19"/>
      <c r="T2955" s="19">
        <f t="shared" ca="1" si="1043"/>
        <v>1</v>
      </c>
      <c r="U2955" s="42"/>
      <c r="V2955" s="19">
        <f t="shared" ca="1" si="1044"/>
        <v>6</v>
      </c>
      <c r="W2955" s="19">
        <f t="shared" ca="1" si="1045"/>
        <v>3</v>
      </c>
      <c r="X2955" s="19">
        <f t="shared" ca="1" si="1046"/>
        <v>6</v>
      </c>
      <c r="Y2955" s="19">
        <f t="shared" ca="1" si="1047"/>
        <v>1</v>
      </c>
      <c r="Z2955" s="19">
        <f t="shared" ca="1" si="1048"/>
        <v>4</v>
      </c>
      <c r="AA2955" s="19">
        <f t="shared" ca="1" si="1049"/>
        <v>6</v>
      </c>
      <c r="AB2955" s="3"/>
      <c r="AE2955" s="1"/>
    </row>
    <row r="2956" spans="2:31" ht="15" x14ac:dyDescent="0.25">
      <c r="B2956" s="35">
        <f t="shared" ca="1" si="1051"/>
        <v>36</v>
      </c>
      <c r="C2956" s="12">
        <f ca="1">IF(B2956="","",VLOOKUP(B2956,Tabelle2!$D$1:$E$37,2,0))</f>
        <v>6</v>
      </c>
      <c r="D2956" s="18" t="str">
        <f t="shared" ca="1" si="1033"/>
        <v>W</v>
      </c>
      <c r="E2956" s="16" t="str">
        <f t="shared" ca="1" si="1050"/>
        <v>W</v>
      </c>
      <c r="F2956" s="19" t="str">
        <f t="shared" ca="1" si="1031"/>
        <v/>
      </c>
      <c r="G2956" s="38">
        <f t="shared" ca="1" si="1032"/>
        <v>3</v>
      </c>
      <c r="H2956" s="38">
        <f t="shared" ca="1" si="1034"/>
        <v>42</v>
      </c>
      <c r="I2956" s="27">
        <f t="shared" ca="1" si="1035"/>
        <v>3</v>
      </c>
      <c r="J2956" s="27" t="str">
        <f t="shared" ca="1" si="1036"/>
        <v/>
      </c>
      <c r="K2956" s="19">
        <f t="shared" ca="1" si="1037"/>
        <v>1</v>
      </c>
      <c r="L2956" s="12">
        <f t="shared" ca="1" si="1038"/>
        <v>4</v>
      </c>
      <c r="M2956" s="19">
        <f t="shared" ca="1" si="1039"/>
        <v>6</v>
      </c>
      <c r="N2956" s="19" t="str">
        <f t="shared" ca="1" si="1040"/>
        <v/>
      </c>
      <c r="O2956" s="24"/>
      <c r="P2956" s="40">
        <f t="shared" ca="1" si="1041"/>
        <v>2</v>
      </c>
      <c r="Q2956" s="40"/>
      <c r="R2956" s="19">
        <f t="shared" ca="1" si="1042"/>
        <v>6</v>
      </c>
      <c r="S2956" s="19"/>
      <c r="T2956" s="19">
        <f t="shared" ca="1" si="1043"/>
        <v>3</v>
      </c>
      <c r="U2956" s="42"/>
      <c r="V2956" s="19">
        <f t="shared" ca="1" si="1044"/>
        <v>6</v>
      </c>
      <c r="W2956" s="19">
        <f t="shared" ca="1" si="1045"/>
        <v>6</v>
      </c>
      <c r="X2956" s="19">
        <f t="shared" ca="1" si="1046"/>
        <v>3</v>
      </c>
      <c r="Y2956" s="19">
        <f t="shared" ca="1" si="1047"/>
        <v>6</v>
      </c>
      <c r="Z2956" s="19">
        <f t="shared" ca="1" si="1048"/>
        <v>1</v>
      </c>
      <c r="AA2956" s="19">
        <f t="shared" ca="1" si="1049"/>
        <v>4</v>
      </c>
      <c r="AB2956" s="3"/>
      <c r="AE2956" s="1"/>
    </row>
    <row r="2957" spans="2:31" ht="15" x14ac:dyDescent="0.25">
      <c r="B2957" s="35">
        <f t="shared" ca="1" si="1051"/>
        <v>6</v>
      </c>
      <c r="C2957" s="12">
        <f ca="1">IF(B2957="","",VLOOKUP(B2957,Tabelle2!$D$1:$E$37,2,0))</f>
        <v>1</v>
      </c>
      <c r="D2957" s="18" t="str">
        <f t="shared" ca="1" si="1033"/>
        <v>W</v>
      </c>
      <c r="E2957" s="16" t="str">
        <f t="shared" ca="1" si="1050"/>
        <v>W</v>
      </c>
      <c r="F2957" s="19" t="str">
        <f t="shared" ca="1" si="1031"/>
        <v/>
      </c>
      <c r="G2957" s="38">
        <f t="shared" ca="1" si="1032"/>
        <v>3</v>
      </c>
      <c r="H2957" s="38">
        <f t="shared" ca="1" si="1034"/>
        <v>45</v>
      </c>
      <c r="I2957" s="27">
        <f t="shared" ca="1" si="1035"/>
        <v>3</v>
      </c>
      <c r="J2957" s="27" t="str">
        <f t="shared" ca="1" si="1036"/>
        <v/>
      </c>
      <c r="K2957" s="19">
        <f t="shared" ca="1" si="1037"/>
        <v>1</v>
      </c>
      <c r="L2957" s="12">
        <f t="shared" ca="1" si="1038"/>
        <v>4</v>
      </c>
      <c r="M2957" s="19">
        <f t="shared" ca="1" si="1039"/>
        <v>6</v>
      </c>
      <c r="N2957" s="19" t="str">
        <f t="shared" ca="1" si="1040"/>
        <v/>
      </c>
      <c r="O2957" s="24"/>
      <c r="P2957" s="40">
        <f t="shared" ca="1" si="1041"/>
        <v>2</v>
      </c>
      <c r="Q2957" s="40"/>
      <c r="R2957" s="19">
        <f t="shared" ca="1" si="1042"/>
        <v>1</v>
      </c>
      <c r="S2957" s="19"/>
      <c r="T2957" s="19">
        <f t="shared" ca="1" si="1043"/>
        <v>6</v>
      </c>
      <c r="U2957" s="42"/>
      <c r="V2957" s="19">
        <f t="shared" ca="1" si="1044"/>
        <v>1</v>
      </c>
      <c r="W2957" s="19">
        <f t="shared" ca="1" si="1045"/>
        <v>6</v>
      </c>
      <c r="X2957" s="19">
        <f t="shared" ca="1" si="1046"/>
        <v>6</v>
      </c>
      <c r="Y2957" s="19">
        <f t="shared" ca="1" si="1047"/>
        <v>3</v>
      </c>
      <c r="Z2957" s="19">
        <f t="shared" ca="1" si="1048"/>
        <v>6</v>
      </c>
      <c r="AA2957" s="19">
        <f t="shared" ca="1" si="1049"/>
        <v>1</v>
      </c>
      <c r="AB2957" s="3"/>
      <c r="AE2957" s="1"/>
    </row>
    <row r="2958" spans="2:31" ht="15" x14ac:dyDescent="0.25">
      <c r="B2958" s="35">
        <f t="shared" ca="1" si="1051"/>
        <v>21</v>
      </c>
      <c r="C2958" s="12">
        <f ca="1">IF(B2958="","",VLOOKUP(B2958,Tabelle2!$D$1:$E$37,2,0))</f>
        <v>4</v>
      </c>
      <c r="D2958" s="18" t="str">
        <f t="shared" ca="1" si="1033"/>
        <v>W</v>
      </c>
      <c r="E2958" s="16" t="str">
        <f t="shared" ca="1" si="1050"/>
        <v>W</v>
      </c>
      <c r="F2958" s="19" t="str">
        <f t="shared" ca="1" si="1031"/>
        <v/>
      </c>
      <c r="G2958" s="38">
        <f t="shared" ca="1" si="1032"/>
        <v>3</v>
      </c>
      <c r="H2958" s="38">
        <f t="shared" ca="1" si="1034"/>
        <v>48</v>
      </c>
      <c r="I2958" s="27">
        <f t="shared" ca="1" si="1035"/>
        <v>3</v>
      </c>
      <c r="J2958" s="27" t="str">
        <f t="shared" ca="1" si="1036"/>
        <v/>
      </c>
      <c r="K2958" s="19">
        <f t="shared" ca="1" si="1037"/>
        <v>1</v>
      </c>
      <c r="L2958" s="12">
        <f t="shared" ca="1" si="1038"/>
        <v>4</v>
      </c>
      <c r="M2958" s="19">
        <f t="shared" ca="1" si="1039"/>
        <v>6</v>
      </c>
      <c r="N2958" s="19" t="str">
        <f t="shared" ca="1" si="1040"/>
        <v/>
      </c>
      <c r="O2958" s="24"/>
      <c r="P2958" s="40">
        <f t="shared" ca="1" si="1041"/>
        <v>2</v>
      </c>
      <c r="Q2958" s="40"/>
      <c r="R2958" s="19">
        <f t="shared" ca="1" si="1042"/>
        <v>4</v>
      </c>
      <c r="S2958" s="19"/>
      <c r="T2958" s="19">
        <f t="shared" ca="1" si="1043"/>
        <v>6</v>
      </c>
      <c r="U2958" s="42"/>
      <c r="V2958" s="19">
        <f t="shared" ca="1" si="1044"/>
        <v>4</v>
      </c>
      <c r="W2958" s="19">
        <f t="shared" ca="1" si="1045"/>
        <v>1</v>
      </c>
      <c r="X2958" s="19">
        <f t="shared" ca="1" si="1046"/>
        <v>6</v>
      </c>
      <c r="Y2958" s="19">
        <f t="shared" ca="1" si="1047"/>
        <v>6</v>
      </c>
      <c r="Z2958" s="19">
        <f t="shared" ca="1" si="1048"/>
        <v>3</v>
      </c>
      <c r="AA2958" s="19">
        <f t="shared" ca="1" si="1049"/>
        <v>6</v>
      </c>
      <c r="AB2958" s="3"/>
      <c r="AE2958" s="1"/>
    </row>
    <row r="2959" spans="2:31" ht="15" x14ac:dyDescent="0.25">
      <c r="B2959" s="35">
        <f t="shared" ca="1" si="1051"/>
        <v>22</v>
      </c>
      <c r="C2959" s="12">
        <f ca="1">IF(B2959="","",VLOOKUP(B2959,Tabelle2!$D$1:$E$37,2,0))</f>
        <v>4</v>
      </c>
      <c r="D2959" s="18" t="str">
        <f t="shared" ca="1" si="1033"/>
        <v>L</v>
      </c>
      <c r="E2959" s="16" t="str">
        <f t="shared" ca="1" si="1050"/>
        <v>L</v>
      </c>
      <c r="F2959" s="19" t="str">
        <f t="shared" ca="1" si="1031"/>
        <v>l1</v>
      </c>
      <c r="G2959" s="38">
        <f t="shared" ca="1" si="1032"/>
        <v>-3</v>
      </c>
      <c r="H2959" s="38">
        <f t="shared" ca="1" si="1034"/>
        <v>45</v>
      </c>
      <c r="I2959" s="27">
        <f t="shared" ca="1" si="1035"/>
        <v>3</v>
      </c>
      <c r="J2959" s="27" t="str">
        <f t="shared" ca="1" si="1036"/>
        <v/>
      </c>
      <c r="K2959" s="19">
        <f t="shared" ca="1" si="1037"/>
        <v>1</v>
      </c>
      <c r="L2959" s="12">
        <f t="shared" ca="1" si="1038"/>
        <v>4</v>
      </c>
      <c r="M2959" s="19">
        <f t="shared" ca="1" si="1039"/>
        <v>6</v>
      </c>
      <c r="N2959" s="19" t="str">
        <f t="shared" ca="1" si="1040"/>
        <v/>
      </c>
      <c r="O2959" s="24"/>
      <c r="P2959" s="40">
        <f t="shared" ca="1" si="1041"/>
        <v>2</v>
      </c>
      <c r="Q2959" s="40"/>
      <c r="R2959" s="19">
        <f t="shared" ca="1" si="1042"/>
        <v>4</v>
      </c>
      <c r="S2959" s="19"/>
      <c r="T2959" s="19">
        <f t="shared" ca="1" si="1043"/>
        <v>1</v>
      </c>
      <c r="U2959" s="42"/>
      <c r="V2959" s="19">
        <f t="shared" ca="1" si="1044"/>
        <v>4</v>
      </c>
      <c r="W2959" s="19">
        <f t="shared" ca="1" si="1045"/>
        <v>4</v>
      </c>
      <c r="X2959" s="19">
        <f t="shared" ca="1" si="1046"/>
        <v>1</v>
      </c>
      <c r="Y2959" s="19">
        <f t="shared" ca="1" si="1047"/>
        <v>6</v>
      </c>
      <c r="Z2959" s="19">
        <f t="shared" ca="1" si="1048"/>
        <v>6</v>
      </c>
      <c r="AA2959" s="19">
        <f t="shared" ca="1" si="1049"/>
        <v>3</v>
      </c>
      <c r="AB2959" s="3"/>
      <c r="AE2959" s="1"/>
    </row>
    <row r="2960" spans="2:31" ht="15" x14ac:dyDescent="0.25">
      <c r="B2960" s="35">
        <f t="shared" ca="1" si="1051"/>
        <v>14</v>
      </c>
      <c r="C2960" s="12">
        <f ca="1">IF(B2960="","",VLOOKUP(B2960,Tabelle2!$D$1:$E$37,2,0))</f>
        <v>3</v>
      </c>
      <c r="D2960" s="18" t="str">
        <f t="shared" ca="1" si="1033"/>
        <v>L</v>
      </c>
      <c r="E2960" s="16" t="str">
        <f t="shared" ca="1" si="1050"/>
        <v>L</v>
      </c>
      <c r="F2960" s="19" t="str">
        <f t="shared" ca="1" si="1031"/>
        <v>L2</v>
      </c>
      <c r="G2960" s="38">
        <f t="shared" ca="1" si="1032"/>
        <v>-4</v>
      </c>
      <c r="H2960" s="38">
        <f t="shared" ca="1" si="1034"/>
        <v>41</v>
      </c>
      <c r="I2960" s="27">
        <f t="shared" ca="1" si="1035"/>
        <v>4</v>
      </c>
      <c r="J2960" s="27" t="str">
        <f t="shared" ca="1" si="1036"/>
        <v/>
      </c>
      <c r="K2960" s="19">
        <f t="shared" ca="1" si="1037"/>
        <v>1</v>
      </c>
      <c r="L2960" s="12">
        <f t="shared" ca="1" si="1038"/>
        <v>4</v>
      </c>
      <c r="M2960" s="19">
        <f t="shared" ca="1" si="1039"/>
        <v>6</v>
      </c>
      <c r="N2960" s="19">
        <f t="shared" ca="1" si="1040"/>
        <v>3</v>
      </c>
      <c r="O2960" s="24"/>
      <c r="P2960" s="40">
        <f t="shared" ca="1" si="1041"/>
        <v>2</v>
      </c>
      <c r="Q2960" s="40"/>
      <c r="R2960" s="19">
        <f t="shared" ca="1" si="1042"/>
        <v>3</v>
      </c>
      <c r="S2960" s="19"/>
      <c r="T2960" s="19">
        <f t="shared" ca="1" si="1043"/>
        <v>4</v>
      </c>
      <c r="U2960" s="42"/>
      <c r="V2960" s="19">
        <f t="shared" ca="1" si="1044"/>
        <v>3</v>
      </c>
      <c r="W2960" s="19">
        <f t="shared" ca="1" si="1045"/>
        <v>4</v>
      </c>
      <c r="X2960" s="19">
        <f t="shared" ca="1" si="1046"/>
        <v>4</v>
      </c>
      <c r="Y2960" s="19">
        <f t="shared" ca="1" si="1047"/>
        <v>1</v>
      </c>
      <c r="Z2960" s="19">
        <f t="shared" ca="1" si="1048"/>
        <v>6</v>
      </c>
      <c r="AA2960" s="19">
        <f t="shared" ca="1" si="1049"/>
        <v>6</v>
      </c>
      <c r="AB2960" s="3"/>
      <c r="AE2960" s="1"/>
    </row>
    <row r="2961" spans="2:31" ht="15" x14ac:dyDescent="0.25">
      <c r="B2961" s="35">
        <f t="shared" ca="1" si="1051"/>
        <v>11</v>
      </c>
      <c r="C2961" s="12">
        <f ca="1">IF(B2961="","",VLOOKUP(B2961,Tabelle2!$D$1:$E$37,2,0))</f>
        <v>2</v>
      </c>
      <c r="D2961" s="18" t="str">
        <f t="shared" ca="1" si="1033"/>
        <v>L</v>
      </c>
      <c r="E2961" s="16" t="str">
        <f t="shared" ca="1" si="1050"/>
        <v/>
      </c>
      <c r="F2961" s="19" t="str">
        <f t="shared" ca="1" si="1031"/>
        <v>New</v>
      </c>
      <c r="G2961" s="38">
        <f t="shared" ca="1" si="1032"/>
        <v>0</v>
      </c>
      <c r="H2961" s="38">
        <f t="shared" ca="1" si="1034"/>
        <v>41</v>
      </c>
      <c r="I2961" s="27">
        <f t="shared" ca="1" si="1035"/>
        <v>3</v>
      </c>
      <c r="J2961" s="27">
        <f t="shared" ca="1" si="1036"/>
        <v>1</v>
      </c>
      <c r="K2961" s="19">
        <f t="shared" ca="1" si="1037"/>
        <v>2</v>
      </c>
      <c r="L2961" s="12">
        <f t="shared" ca="1" si="1038"/>
        <v>3</v>
      </c>
      <c r="M2961" s="19">
        <f t="shared" ca="1" si="1039"/>
        <v>4</v>
      </c>
      <c r="N2961" s="19" t="str">
        <f t="shared" ca="1" si="1040"/>
        <v/>
      </c>
      <c r="O2961" s="24"/>
      <c r="P2961" s="40">
        <f t="shared" ca="1" si="1041"/>
        <v>2</v>
      </c>
      <c r="Q2961" s="40"/>
      <c r="R2961" s="19">
        <f t="shared" ca="1" si="1042"/>
        <v>2</v>
      </c>
      <c r="S2961" s="19"/>
      <c r="T2961" s="19">
        <f t="shared" ca="1" si="1043"/>
        <v>4</v>
      </c>
      <c r="U2961" s="42"/>
      <c r="V2961" s="19">
        <f t="shared" ca="1" si="1044"/>
        <v>2</v>
      </c>
      <c r="W2961" s="19">
        <f t="shared" ca="1" si="1045"/>
        <v>3</v>
      </c>
      <c r="X2961" s="19">
        <f t="shared" ca="1" si="1046"/>
        <v>4</v>
      </c>
      <c r="Y2961" s="19">
        <f t="shared" ca="1" si="1047"/>
        <v>4</v>
      </c>
      <c r="Z2961" s="19">
        <f t="shared" ca="1" si="1048"/>
        <v>1</v>
      </c>
      <c r="AA2961" s="19">
        <f t="shared" ca="1" si="1049"/>
        <v>6</v>
      </c>
      <c r="AB2961" s="3"/>
      <c r="AE2961" s="1"/>
    </row>
    <row r="2962" spans="2:31" ht="15" x14ac:dyDescent="0.25">
      <c r="B2962" s="35">
        <f t="shared" ca="1" si="1051"/>
        <v>2</v>
      </c>
      <c r="C2962" s="12">
        <f ca="1">IF(B2962="","",VLOOKUP(B2962,Tabelle2!$D$1:$E$37,2,0))</f>
        <v>1</v>
      </c>
      <c r="D2962" s="18" t="str">
        <f t="shared" ca="1" si="1033"/>
        <v>L</v>
      </c>
      <c r="E2962" s="16" t="str">
        <f t="shared" ca="1" si="1050"/>
        <v/>
      </c>
      <c r="F2962" s="19" t="str">
        <f t="shared" ref="F2962:F3025" ca="1" si="1052">IF(AND(F2961="l1",I2962&gt;3,D2962="l"),"L2",IF(I2962&lt;3,"",IF(AND(D2962="l",I2962=3,F2961=""),"l1",IF(F2961="L2","New",IF(AND(D2962="l",D2961="w"),"L1",IF(AND(D2962="l",D2961="l",D2960="W"),"L2",""))))))</f>
        <v/>
      </c>
      <c r="G2962" s="38">
        <f t="shared" ca="1" si="1032"/>
        <v>0</v>
      </c>
      <c r="H2962" s="38">
        <f t="shared" ca="1" si="1034"/>
        <v>41</v>
      </c>
      <c r="I2962" s="27">
        <f t="shared" ca="1" si="1035"/>
        <v>1</v>
      </c>
      <c r="J2962" s="27">
        <f t="shared" ca="1" si="1036"/>
        <v>1</v>
      </c>
      <c r="K2962" s="19">
        <f t="shared" ca="1" si="1037"/>
        <v>1</v>
      </c>
      <c r="L2962" s="12" t="str">
        <f t="shared" ca="1" si="1038"/>
        <v/>
      </c>
      <c r="M2962" s="19" t="str">
        <f t="shared" ca="1" si="1039"/>
        <v/>
      </c>
      <c r="N2962" s="19" t="str">
        <f t="shared" ca="1" si="1040"/>
        <v/>
      </c>
      <c r="O2962" s="24"/>
      <c r="P2962" s="40">
        <f t="shared" ca="1" si="1041"/>
        <v>1</v>
      </c>
      <c r="Q2962" s="40"/>
      <c r="R2962" s="19">
        <f t="shared" ca="1" si="1042"/>
        <v>1</v>
      </c>
      <c r="S2962" s="19"/>
      <c r="T2962" s="19" t="str">
        <f t="shared" ca="1" si="1043"/>
        <v/>
      </c>
      <c r="U2962" s="42"/>
      <c r="V2962" s="19">
        <f t="shared" ca="1" si="1044"/>
        <v>1</v>
      </c>
      <c r="W2962" s="19" t="str">
        <f t="shared" ca="1" si="1045"/>
        <v/>
      </c>
      <c r="X2962" s="19" t="str">
        <f t="shared" ca="1" si="1046"/>
        <v/>
      </c>
      <c r="Y2962" s="19" t="str">
        <f t="shared" ca="1" si="1047"/>
        <v/>
      </c>
      <c r="Z2962" s="19" t="str">
        <f t="shared" ca="1" si="1048"/>
        <v/>
      </c>
      <c r="AA2962" s="19" t="str">
        <f t="shared" ca="1" si="1049"/>
        <v/>
      </c>
      <c r="AB2962" s="3"/>
      <c r="AE2962" s="1"/>
    </row>
    <row r="2963" spans="2:31" ht="15" x14ac:dyDescent="0.25">
      <c r="B2963" s="35">
        <f t="shared" ca="1" si="1051"/>
        <v>13</v>
      </c>
      <c r="C2963" s="12">
        <f ca="1">IF(B2963="","",VLOOKUP(B2963,Tabelle2!$D$1:$E$37,2,0))</f>
        <v>3</v>
      </c>
      <c r="D2963" s="18" t="str">
        <f t="shared" ca="1" si="1033"/>
        <v>L</v>
      </c>
      <c r="E2963" s="16" t="str">
        <f t="shared" ca="1" si="1050"/>
        <v/>
      </c>
      <c r="F2963" s="19" t="str">
        <f t="shared" ca="1" si="1052"/>
        <v/>
      </c>
      <c r="G2963" s="38">
        <f t="shared" ca="1" si="1032"/>
        <v>0</v>
      </c>
      <c r="H2963" s="38">
        <f t="shared" ca="1" si="1034"/>
        <v>41</v>
      </c>
      <c r="I2963" s="27">
        <f t="shared" ca="1" si="1035"/>
        <v>2</v>
      </c>
      <c r="J2963" s="27">
        <f t="shared" ca="1" si="1036"/>
        <v>1</v>
      </c>
      <c r="K2963" s="19">
        <f t="shared" ca="1" si="1037"/>
        <v>3</v>
      </c>
      <c r="L2963" s="12">
        <f t="shared" ca="1" si="1038"/>
        <v>1</v>
      </c>
      <c r="M2963" s="19" t="str">
        <f t="shared" ca="1" si="1039"/>
        <v/>
      </c>
      <c r="N2963" s="19" t="str">
        <f t="shared" ca="1" si="1040"/>
        <v/>
      </c>
      <c r="O2963" s="24"/>
      <c r="P2963" s="40">
        <f t="shared" ca="1" si="1041"/>
        <v>1</v>
      </c>
      <c r="Q2963" s="40"/>
      <c r="R2963" s="19">
        <f t="shared" ca="1" si="1042"/>
        <v>3</v>
      </c>
      <c r="S2963" s="19"/>
      <c r="T2963" s="19" t="str">
        <f t="shared" ca="1" si="1043"/>
        <v/>
      </c>
      <c r="U2963" s="42"/>
      <c r="V2963" s="19">
        <f t="shared" ca="1" si="1044"/>
        <v>3</v>
      </c>
      <c r="W2963" s="19">
        <f t="shared" ca="1" si="1045"/>
        <v>1</v>
      </c>
      <c r="X2963" s="19" t="str">
        <f t="shared" ca="1" si="1046"/>
        <v/>
      </c>
      <c r="Y2963" s="19" t="str">
        <f t="shared" ca="1" si="1047"/>
        <v/>
      </c>
      <c r="Z2963" s="19" t="str">
        <f t="shared" ca="1" si="1048"/>
        <v/>
      </c>
      <c r="AA2963" s="19" t="str">
        <f t="shared" ca="1" si="1049"/>
        <v/>
      </c>
      <c r="AB2963" s="3"/>
      <c r="AE2963" s="1"/>
    </row>
    <row r="2964" spans="2:31" ht="15" x14ac:dyDescent="0.25">
      <c r="B2964" s="35">
        <f t="shared" ca="1" si="1051"/>
        <v>21</v>
      </c>
      <c r="C2964" s="12">
        <f ca="1">IF(B2964="","",VLOOKUP(B2964,Tabelle2!$D$1:$E$37,2,0))</f>
        <v>4</v>
      </c>
      <c r="D2964" s="18" t="str">
        <f t="shared" ca="1" si="1033"/>
        <v>W</v>
      </c>
      <c r="E2964" s="16" t="str">
        <f t="shared" ca="1" si="1050"/>
        <v>W</v>
      </c>
      <c r="F2964" s="19" t="str">
        <f t="shared" ca="1" si="1052"/>
        <v/>
      </c>
      <c r="G2964" s="38">
        <f t="shared" ca="1" si="1032"/>
        <v>3</v>
      </c>
      <c r="H2964" s="38">
        <f t="shared" ca="1" si="1034"/>
        <v>44</v>
      </c>
      <c r="I2964" s="27">
        <f t="shared" ca="1" si="1035"/>
        <v>3</v>
      </c>
      <c r="J2964" s="27">
        <f t="shared" ca="1" si="1036"/>
        <v>1</v>
      </c>
      <c r="K2964" s="19">
        <f t="shared" ca="1" si="1037"/>
        <v>4</v>
      </c>
      <c r="L2964" s="12">
        <f t="shared" ca="1" si="1038"/>
        <v>3</v>
      </c>
      <c r="M2964" s="19">
        <f t="shared" ca="1" si="1039"/>
        <v>1</v>
      </c>
      <c r="N2964" s="19" t="str">
        <f t="shared" ca="1" si="1040"/>
        <v/>
      </c>
      <c r="O2964" s="24"/>
      <c r="P2964" s="40">
        <f t="shared" ca="1" si="1041"/>
        <v>2</v>
      </c>
      <c r="Q2964" s="40"/>
      <c r="R2964" s="19">
        <f t="shared" ca="1" si="1042"/>
        <v>4</v>
      </c>
      <c r="S2964" s="19"/>
      <c r="T2964" s="19">
        <f t="shared" ca="1" si="1043"/>
        <v>1</v>
      </c>
      <c r="U2964" s="42"/>
      <c r="V2964" s="19">
        <f t="shared" ca="1" si="1044"/>
        <v>4</v>
      </c>
      <c r="W2964" s="19">
        <f t="shared" ca="1" si="1045"/>
        <v>3</v>
      </c>
      <c r="X2964" s="19">
        <f t="shared" ca="1" si="1046"/>
        <v>1</v>
      </c>
      <c r="Y2964" s="19" t="str">
        <f t="shared" ca="1" si="1047"/>
        <v/>
      </c>
      <c r="Z2964" s="19" t="str">
        <f t="shared" ca="1" si="1048"/>
        <v/>
      </c>
      <c r="AA2964" s="19" t="str">
        <f t="shared" ca="1" si="1049"/>
        <v/>
      </c>
      <c r="AB2964" s="3"/>
      <c r="AE2964" s="1"/>
    </row>
    <row r="2965" spans="2:31" ht="15" x14ac:dyDescent="0.25">
      <c r="B2965" s="35">
        <f t="shared" ca="1" si="1051"/>
        <v>6</v>
      </c>
      <c r="C2965" s="12">
        <f ca="1">IF(B2965="","",VLOOKUP(B2965,Tabelle2!$D$1:$E$37,2,0))</f>
        <v>1</v>
      </c>
      <c r="D2965" s="18" t="str">
        <f t="shared" ca="1" si="1033"/>
        <v>W</v>
      </c>
      <c r="E2965" s="16" t="str">
        <f t="shared" ca="1" si="1050"/>
        <v>W</v>
      </c>
      <c r="F2965" s="19" t="str">
        <f t="shared" ca="1" si="1052"/>
        <v/>
      </c>
      <c r="G2965" s="38">
        <f t="shared" ca="1" si="1032"/>
        <v>3</v>
      </c>
      <c r="H2965" s="38">
        <f t="shared" ca="1" si="1034"/>
        <v>47</v>
      </c>
      <c r="I2965" s="27">
        <f t="shared" ca="1" si="1035"/>
        <v>3</v>
      </c>
      <c r="J2965" s="27">
        <f t="shared" ca="1" si="1036"/>
        <v>1</v>
      </c>
      <c r="K2965" s="19">
        <f t="shared" ca="1" si="1037"/>
        <v>4</v>
      </c>
      <c r="L2965" s="12">
        <f t="shared" ca="1" si="1038"/>
        <v>3</v>
      </c>
      <c r="M2965" s="19">
        <f t="shared" ca="1" si="1039"/>
        <v>1</v>
      </c>
      <c r="N2965" s="19" t="str">
        <f t="shared" ca="1" si="1040"/>
        <v/>
      </c>
      <c r="O2965" s="24"/>
      <c r="P2965" s="40">
        <f t="shared" ca="1" si="1041"/>
        <v>2</v>
      </c>
      <c r="Q2965" s="40"/>
      <c r="R2965" s="19">
        <f t="shared" ca="1" si="1042"/>
        <v>1</v>
      </c>
      <c r="S2965" s="19"/>
      <c r="T2965" s="19">
        <f t="shared" ca="1" si="1043"/>
        <v>3</v>
      </c>
      <c r="U2965" s="42"/>
      <c r="V2965" s="19">
        <f t="shared" ca="1" si="1044"/>
        <v>1</v>
      </c>
      <c r="W2965" s="19">
        <f t="shared" ca="1" si="1045"/>
        <v>4</v>
      </c>
      <c r="X2965" s="19">
        <f t="shared" ca="1" si="1046"/>
        <v>3</v>
      </c>
      <c r="Y2965" s="19">
        <f t="shared" ca="1" si="1047"/>
        <v>1</v>
      </c>
      <c r="Z2965" s="19" t="str">
        <f t="shared" ca="1" si="1048"/>
        <v/>
      </c>
      <c r="AA2965" s="19" t="str">
        <f t="shared" ca="1" si="1049"/>
        <v/>
      </c>
      <c r="AB2965" s="3"/>
      <c r="AE2965" s="1"/>
    </row>
    <row r="2966" spans="2:31" ht="15" x14ac:dyDescent="0.25">
      <c r="B2966" s="35">
        <f t="shared" ca="1" si="1051"/>
        <v>20</v>
      </c>
      <c r="C2966" s="12">
        <f ca="1">IF(B2966="","",VLOOKUP(B2966,Tabelle2!$D$1:$E$37,2,0))</f>
        <v>4</v>
      </c>
      <c r="D2966" s="18" t="str">
        <f t="shared" ca="1" si="1033"/>
        <v>L</v>
      </c>
      <c r="E2966" s="16" t="str">
        <f t="shared" ca="1" si="1050"/>
        <v>L</v>
      </c>
      <c r="F2966" s="19" t="str">
        <f t="shared" ca="1" si="1052"/>
        <v>l1</v>
      </c>
      <c r="G2966" s="38">
        <f t="shared" ca="1" si="1032"/>
        <v>-3</v>
      </c>
      <c r="H2966" s="38">
        <f t="shared" ca="1" si="1034"/>
        <v>44</v>
      </c>
      <c r="I2966" s="27">
        <f t="shared" ca="1" si="1035"/>
        <v>3</v>
      </c>
      <c r="J2966" s="27">
        <f t="shared" ca="1" si="1036"/>
        <v>1</v>
      </c>
      <c r="K2966" s="19">
        <f t="shared" ca="1" si="1037"/>
        <v>4</v>
      </c>
      <c r="L2966" s="12">
        <f t="shared" ca="1" si="1038"/>
        <v>3</v>
      </c>
      <c r="M2966" s="19">
        <f t="shared" ca="1" si="1039"/>
        <v>1</v>
      </c>
      <c r="N2966" s="19" t="str">
        <f t="shared" ca="1" si="1040"/>
        <v/>
      </c>
      <c r="O2966" s="24"/>
      <c r="P2966" s="40">
        <f t="shared" ca="1" si="1041"/>
        <v>2</v>
      </c>
      <c r="Q2966" s="40"/>
      <c r="R2966" s="19">
        <f t="shared" ca="1" si="1042"/>
        <v>4</v>
      </c>
      <c r="S2966" s="19"/>
      <c r="T2966" s="19">
        <f t="shared" ca="1" si="1043"/>
        <v>3</v>
      </c>
      <c r="U2966" s="42"/>
      <c r="V2966" s="19">
        <f t="shared" ca="1" si="1044"/>
        <v>4</v>
      </c>
      <c r="W2966" s="19">
        <f t="shared" ca="1" si="1045"/>
        <v>1</v>
      </c>
      <c r="X2966" s="19">
        <f t="shared" ca="1" si="1046"/>
        <v>4</v>
      </c>
      <c r="Y2966" s="19">
        <f t="shared" ca="1" si="1047"/>
        <v>3</v>
      </c>
      <c r="Z2966" s="19">
        <f t="shared" ca="1" si="1048"/>
        <v>1</v>
      </c>
      <c r="AA2966" s="19" t="str">
        <f t="shared" ca="1" si="1049"/>
        <v/>
      </c>
      <c r="AB2966" s="3"/>
      <c r="AE2966" s="1"/>
    </row>
    <row r="2967" spans="2:31" ht="15" x14ac:dyDescent="0.25">
      <c r="B2967" s="35">
        <f t="shared" ca="1" si="1051"/>
        <v>29</v>
      </c>
      <c r="C2967" s="12">
        <f ca="1">IF(B2967="","",VLOOKUP(B2967,Tabelle2!$D$1:$E$37,2,0))</f>
        <v>5</v>
      </c>
      <c r="D2967" s="18" t="str">
        <f t="shared" ca="1" si="1033"/>
        <v>W</v>
      </c>
      <c r="E2967" s="16" t="str">
        <f t="shared" ca="1" si="1050"/>
        <v>w</v>
      </c>
      <c r="F2967" s="19" t="str">
        <f t="shared" ca="1" si="1052"/>
        <v/>
      </c>
      <c r="G2967" s="38">
        <f t="shared" ca="1" si="1032"/>
        <v>2</v>
      </c>
      <c r="H2967" s="38">
        <f t="shared" ca="1" si="1034"/>
        <v>46</v>
      </c>
      <c r="I2967" s="27">
        <f t="shared" ca="1" si="1035"/>
        <v>4</v>
      </c>
      <c r="J2967" s="27" t="str">
        <f t="shared" ca="1" si="1036"/>
        <v/>
      </c>
      <c r="K2967" s="19">
        <f t="shared" ca="1" si="1037"/>
        <v>4</v>
      </c>
      <c r="L2967" s="12">
        <f t="shared" ca="1" si="1038"/>
        <v>3</v>
      </c>
      <c r="M2967" s="19">
        <f t="shared" ca="1" si="1039"/>
        <v>1</v>
      </c>
      <c r="N2967" s="19">
        <f t="shared" ca="1" si="1040"/>
        <v>5</v>
      </c>
      <c r="O2967" s="24"/>
      <c r="P2967" s="40">
        <f t="shared" ca="1" si="1041"/>
        <v>2</v>
      </c>
      <c r="Q2967" s="40"/>
      <c r="R2967" s="19">
        <f t="shared" ca="1" si="1042"/>
        <v>5</v>
      </c>
      <c r="S2967" s="19"/>
      <c r="T2967" s="19">
        <f t="shared" ca="1" si="1043"/>
        <v>1</v>
      </c>
      <c r="U2967" s="42"/>
      <c r="V2967" s="19">
        <f t="shared" ca="1" si="1044"/>
        <v>5</v>
      </c>
      <c r="W2967" s="19">
        <f t="shared" ca="1" si="1045"/>
        <v>4</v>
      </c>
      <c r="X2967" s="19">
        <f t="shared" ca="1" si="1046"/>
        <v>1</v>
      </c>
      <c r="Y2967" s="19">
        <f t="shared" ca="1" si="1047"/>
        <v>4</v>
      </c>
      <c r="Z2967" s="19">
        <f t="shared" ca="1" si="1048"/>
        <v>3</v>
      </c>
      <c r="AA2967" s="19">
        <f t="shared" ca="1" si="1049"/>
        <v>1</v>
      </c>
      <c r="AB2967" s="3"/>
      <c r="AE2967" s="1"/>
    </row>
    <row r="2968" spans="2:31" ht="15" x14ac:dyDescent="0.25">
      <c r="B2968" s="35">
        <f t="shared" ca="1" si="1051"/>
        <v>24</v>
      </c>
      <c r="C2968" s="12">
        <f ca="1">IF(B2968="","",VLOOKUP(B2968,Tabelle2!$D$1:$E$37,2,0))</f>
        <v>4</v>
      </c>
      <c r="D2968" s="18" t="str">
        <f t="shared" ca="1" si="1033"/>
        <v>L</v>
      </c>
      <c r="E2968" s="16" t="str">
        <f t="shared" ca="1" si="1050"/>
        <v>L</v>
      </c>
      <c r="F2968" s="19" t="str">
        <f t="shared" ca="1" si="1052"/>
        <v>l1</v>
      </c>
      <c r="G2968" s="38">
        <f t="shared" ref="G2968:G3031" ca="1" si="1053">IF(AND(E2968="w",F2967="l1"),2,IF(E2968="",0,IF(AND(E2968="w",F2968=""),3,IF(AND(E2968="l",F2968="l1"),-3,IF(AND(E2968="l",F2968="l2"),-4)))))</f>
        <v>-3</v>
      </c>
      <c r="H2968" s="38">
        <f t="shared" ca="1" si="1034"/>
        <v>43</v>
      </c>
      <c r="I2968" s="27">
        <f t="shared" ca="1" si="1035"/>
        <v>3</v>
      </c>
      <c r="J2968" s="27" t="str">
        <f t="shared" ca="1" si="1036"/>
        <v/>
      </c>
      <c r="K2968" s="19">
        <f t="shared" ca="1" si="1037"/>
        <v>4</v>
      </c>
      <c r="L2968" s="12">
        <f t="shared" ca="1" si="1038"/>
        <v>3</v>
      </c>
      <c r="M2968" s="19">
        <f t="shared" ca="1" si="1039"/>
        <v>1</v>
      </c>
      <c r="N2968" s="19" t="str">
        <f t="shared" ca="1" si="1040"/>
        <v/>
      </c>
      <c r="O2968" s="24"/>
      <c r="P2968" s="40">
        <f t="shared" ca="1" si="1041"/>
        <v>2</v>
      </c>
      <c r="Q2968" s="40"/>
      <c r="R2968" s="19">
        <f t="shared" ca="1" si="1042"/>
        <v>4</v>
      </c>
      <c r="S2968" s="19"/>
      <c r="T2968" s="19">
        <f t="shared" ca="1" si="1043"/>
        <v>1</v>
      </c>
      <c r="U2968" s="42"/>
      <c r="V2968" s="19">
        <f t="shared" ca="1" si="1044"/>
        <v>4</v>
      </c>
      <c r="W2968" s="19">
        <f t="shared" ca="1" si="1045"/>
        <v>5</v>
      </c>
      <c r="X2968" s="19">
        <f t="shared" ca="1" si="1046"/>
        <v>4</v>
      </c>
      <c r="Y2968" s="19">
        <f t="shared" ca="1" si="1047"/>
        <v>1</v>
      </c>
      <c r="Z2968" s="19">
        <f t="shared" ca="1" si="1048"/>
        <v>4</v>
      </c>
      <c r="AA2968" s="19">
        <f t="shared" ca="1" si="1049"/>
        <v>3</v>
      </c>
      <c r="AB2968" s="3"/>
      <c r="AE2968" s="1"/>
    </row>
    <row r="2969" spans="2:31" ht="15" x14ac:dyDescent="0.25">
      <c r="B2969" s="35">
        <f t="shared" ca="1" si="1051"/>
        <v>30</v>
      </c>
      <c r="C2969" s="12">
        <f ca="1">IF(B2969="","",VLOOKUP(B2969,Tabelle2!$D$1:$E$37,2,0))</f>
        <v>5</v>
      </c>
      <c r="D2969" s="18" t="str">
        <f t="shared" ca="1" si="1033"/>
        <v>W</v>
      </c>
      <c r="E2969" s="16" t="str">
        <f t="shared" ca="1" si="1050"/>
        <v>w</v>
      </c>
      <c r="F2969" s="19" t="str">
        <f t="shared" ca="1" si="1052"/>
        <v/>
      </c>
      <c r="G2969" s="38">
        <f t="shared" ca="1" si="1053"/>
        <v>2</v>
      </c>
      <c r="H2969" s="38">
        <f t="shared" ca="1" si="1034"/>
        <v>45</v>
      </c>
      <c r="I2969" s="27">
        <f t="shared" ca="1" si="1035"/>
        <v>4</v>
      </c>
      <c r="J2969" s="27" t="str">
        <f t="shared" ca="1" si="1036"/>
        <v/>
      </c>
      <c r="K2969" s="19">
        <f t="shared" ca="1" si="1037"/>
        <v>4</v>
      </c>
      <c r="L2969" s="12">
        <f t="shared" ca="1" si="1038"/>
        <v>3</v>
      </c>
      <c r="M2969" s="19">
        <f t="shared" ca="1" si="1039"/>
        <v>1</v>
      </c>
      <c r="N2969" s="19">
        <f t="shared" ca="1" si="1040"/>
        <v>5</v>
      </c>
      <c r="O2969" s="24"/>
      <c r="P2969" s="40">
        <f t="shared" ca="1" si="1041"/>
        <v>2</v>
      </c>
      <c r="Q2969" s="40"/>
      <c r="R2969" s="19">
        <f t="shared" ca="1" si="1042"/>
        <v>5</v>
      </c>
      <c r="S2969" s="19"/>
      <c r="T2969" s="19">
        <f t="shared" ca="1" si="1043"/>
        <v>4</v>
      </c>
      <c r="U2969" s="42"/>
      <c r="V2969" s="19">
        <f t="shared" ca="1" si="1044"/>
        <v>5</v>
      </c>
      <c r="W2969" s="19">
        <f t="shared" ca="1" si="1045"/>
        <v>4</v>
      </c>
      <c r="X2969" s="19">
        <f t="shared" ca="1" si="1046"/>
        <v>5</v>
      </c>
      <c r="Y2969" s="19">
        <f t="shared" ca="1" si="1047"/>
        <v>4</v>
      </c>
      <c r="Z2969" s="19">
        <f t="shared" ca="1" si="1048"/>
        <v>1</v>
      </c>
      <c r="AA2969" s="19">
        <f t="shared" ca="1" si="1049"/>
        <v>4</v>
      </c>
      <c r="AB2969" s="3"/>
      <c r="AE2969" s="1"/>
    </row>
    <row r="2970" spans="2:31" ht="15" x14ac:dyDescent="0.25">
      <c r="B2970" s="35">
        <f t="shared" ca="1" si="1051"/>
        <v>19</v>
      </c>
      <c r="C2970" s="12">
        <f ca="1">IF(B2970="","",VLOOKUP(B2970,Tabelle2!$D$1:$E$37,2,0))</f>
        <v>4</v>
      </c>
      <c r="D2970" s="18" t="str">
        <f t="shared" ca="1" si="1033"/>
        <v>W</v>
      </c>
      <c r="E2970" s="16" t="str">
        <f t="shared" ca="1" si="1050"/>
        <v>W</v>
      </c>
      <c r="F2970" s="19" t="str">
        <f t="shared" ca="1" si="1052"/>
        <v/>
      </c>
      <c r="G2970" s="38">
        <f t="shared" ca="1" si="1053"/>
        <v>3</v>
      </c>
      <c r="H2970" s="38">
        <f t="shared" ca="1" si="1034"/>
        <v>48</v>
      </c>
      <c r="I2970" s="27">
        <f t="shared" ca="1" si="1035"/>
        <v>3</v>
      </c>
      <c r="J2970" s="27" t="str">
        <f t="shared" ca="1" si="1036"/>
        <v/>
      </c>
      <c r="K2970" s="19">
        <f t="shared" ca="1" si="1037"/>
        <v>4</v>
      </c>
      <c r="L2970" s="12">
        <f t="shared" ca="1" si="1038"/>
        <v>3</v>
      </c>
      <c r="M2970" s="19">
        <f t="shared" ca="1" si="1039"/>
        <v>1</v>
      </c>
      <c r="N2970" s="19" t="str">
        <f t="shared" ca="1" si="1040"/>
        <v/>
      </c>
      <c r="O2970" s="24"/>
      <c r="P2970" s="40">
        <f t="shared" ca="1" si="1041"/>
        <v>2</v>
      </c>
      <c r="Q2970" s="40"/>
      <c r="R2970" s="19">
        <f t="shared" ca="1" si="1042"/>
        <v>4</v>
      </c>
      <c r="S2970" s="19"/>
      <c r="T2970" s="19">
        <f t="shared" ca="1" si="1043"/>
        <v>5</v>
      </c>
      <c r="U2970" s="42"/>
      <c r="V2970" s="19">
        <f t="shared" ca="1" si="1044"/>
        <v>4</v>
      </c>
      <c r="W2970" s="19">
        <f t="shared" ca="1" si="1045"/>
        <v>5</v>
      </c>
      <c r="X2970" s="19">
        <f t="shared" ca="1" si="1046"/>
        <v>4</v>
      </c>
      <c r="Y2970" s="19">
        <f t="shared" ca="1" si="1047"/>
        <v>5</v>
      </c>
      <c r="Z2970" s="19">
        <f t="shared" ca="1" si="1048"/>
        <v>4</v>
      </c>
      <c r="AA2970" s="19">
        <f t="shared" ca="1" si="1049"/>
        <v>1</v>
      </c>
      <c r="AB2970" s="3"/>
      <c r="AE2970" s="1"/>
    </row>
    <row r="2971" spans="2:31" ht="15" x14ac:dyDescent="0.25">
      <c r="B2971" s="35">
        <f t="shared" ca="1" si="1051"/>
        <v>4</v>
      </c>
      <c r="C2971" s="12">
        <f ca="1">IF(B2971="","",VLOOKUP(B2971,Tabelle2!$D$1:$E$37,2,0))</f>
        <v>1</v>
      </c>
      <c r="D2971" s="18" t="str">
        <f t="shared" ca="1" si="1033"/>
        <v>L</v>
      </c>
      <c r="E2971" s="16" t="str">
        <f t="shared" ca="1" si="1050"/>
        <v>L</v>
      </c>
      <c r="F2971" s="19" t="str">
        <f t="shared" ca="1" si="1052"/>
        <v>l1</v>
      </c>
      <c r="G2971" s="38">
        <f t="shared" ca="1" si="1053"/>
        <v>-3</v>
      </c>
      <c r="H2971" s="38">
        <f t="shared" ca="1" si="1034"/>
        <v>45</v>
      </c>
      <c r="I2971" s="27">
        <f t="shared" ca="1" si="1035"/>
        <v>3</v>
      </c>
      <c r="J2971" s="27" t="str">
        <f t="shared" ca="1" si="1036"/>
        <v/>
      </c>
      <c r="K2971" s="19">
        <f t="shared" ca="1" si="1037"/>
        <v>4</v>
      </c>
      <c r="L2971" s="12">
        <f t="shared" ca="1" si="1038"/>
        <v>3</v>
      </c>
      <c r="M2971" s="19">
        <f t="shared" ca="1" si="1039"/>
        <v>1</v>
      </c>
      <c r="N2971" s="19" t="str">
        <f t="shared" ca="1" si="1040"/>
        <v/>
      </c>
      <c r="O2971" s="24"/>
      <c r="P2971" s="40">
        <f t="shared" ca="1" si="1041"/>
        <v>2</v>
      </c>
      <c r="Q2971" s="40"/>
      <c r="R2971" s="19">
        <f t="shared" ca="1" si="1042"/>
        <v>1</v>
      </c>
      <c r="S2971" s="19"/>
      <c r="T2971" s="19">
        <f t="shared" ca="1" si="1043"/>
        <v>5</v>
      </c>
      <c r="U2971" s="42"/>
      <c r="V2971" s="19">
        <f t="shared" ca="1" si="1044"/>
        <v>1</v>
      </c>
      <c r="W2971" s="19">
        <f t="shared" ca="1" si="1045"/>
        <v>4</v>
      </c>
      <c r="X2971" s="19">
        <f t="shared" ca="1" si="1046"/>
        <v>5</v>
      </c>
      <c r="Y2971" s="19">
        <f t="shared" ca="1" si="1047"/>
        <v>4</v>
      </c>
      <c r="Z2971" s="19">
        <f t="shared" ca="1" si="1048"/>
        <v>5</v>
      </c>
      <c r="AA2971" s="19">
        <f t="shared" ca="1" si="1049"/>
        <v>4</v>
      </c>
      <c r="AB2971" s="3"/>
      <c r="AE2971" s="1"/>
    </row>
    <row r="2972" spans="2:31" ht="15" x14ac:dyDescent="0.25">
      <c r="B2972" s="35">
        <f t="shared" ca="1" si="1051"/>
        <v>35</v>
      </c>
      <c r="C2972" s="12">
        <f ca="1">IF(B2972="","",VLOOKUP(B2972,Tabelle2!$D$1:$E$37,2,0))</f>
        <v>6</v>
      </c>
      <c r="D2972" s="18" t="str">
        <f t="shared" ca="1" si="1033"/>
        <v>W</v>
      </c>
      <c r="E2972" s="16" t="str">
        <f t="shared" ca="1" si="1050"/>
        <v>w</v>
      </c>
      <c r="F2972" s="19" t="str">
        <f t="shared" ca="1" si="1052"/>
        <v/>
      </c>
      <c r="G2972" s="38">
        <f t="shared" ca="1" si="1053"/>
        <v>2</v>
      </c>
      <c r="H2972" s="38">
        <f t="shared" ca="1" si="1034"/>
        <v>47</v>
      </c>
      <c r="I2972" s="27">
        <f t="shared" ca="1" si="1035"/>
        <v>4</v>
      </c>
      <c r="J2972" s="27" t="str">
        <f t="shared" ca="1" si="1036"/>
        <v/>
      </c>
      <c r="K2972" s="19">
        <f t="shared" ca="1" si="1037"/>
        <v>4</v>
      </c>
      <c r="L2972" s="12">
        <f t="shared" ca="1" si="1038"/>
        <v>3</v>
      </c>
      <c r="M2972" s="19">
        <f t="shared" ca="1" si="1039"/>
        <v>1</v>
      </c>
      <c r="N2972" s="19">
        <f t="shared" ca="1" si="1040"/>
        <v>6</v>
      </c>
      <c r="O2972" s="24"/>
      <c r="P2972" s="40">
        <f t="shared" ca="1" si="1041"/>
        <v>2</v>
      </c>
      <c r="Q2972" s="40"/>
      <c r="R2972" s="19">
        <f t="shared" ca="1" si="1042"/>
        <v>6</v>
      </c>
      <c r="S2972" s="19"/>
      <c r="T2972" s="19">
        <f t="shared" ca="1" si="1043"/>
        <v>4</v>
      </c>
      <c r="U2972" s="42"/>
      <c r="V2972" s="19">
        <f t="shared" ca="1" si="1044"/>
        <v>6</v>
      </c>
      <c r="W2972" s="19">
        <f t="shared" ca="1" si="1045"/>
        <v>1</v>
      </c>
      <c r="X2972" s="19">
        <f t="shared" ca="1" si="1046"/>
        <v>4</v>
      </c>
      <c r="Y2972" s="19">
        <f t="shared" ca="1" si="1047"/>
        <v>5</v>
      </c>
      <c r="Z2972" s="19">
        <f t="shared" ca="1" si="1048"/>
        <v>4</v>
      </c>
      <c r="AA2972" s="19">
        <f t="shared" ca="1" si="1049"/>
        <v>5</v>
      </c>
      <c r="AB2972" s="3"/>
      <c r="AE2972" s="1"/>
    </row>
    <row r="2973" spans="2:31" ht="15" x14ac:dyDescent="0.25">
      <c r="B2973" s="35">
        <f t="shared" ca="1" si="1051"/>
        <v>34</v>
      </c>
      <c r="C2973" s="12">
        <f ca="1">IF(B2973="","",VLOOKUP(B2973,Tabelle2!$D$1:$E$37,2,0))</f>
        <v>6</v>
      </c>
      <c r="D2973" s="18" t="str">
        <f t="shared" ca="1" si="1033"/>
        <v>L</v>
      </c>
      <c r="E2973" s="16" t="str">
        <f t="shared" ca="1" si="1050"/>
        <v>L</v>
      </c>
      <c r="F2973" s="19" t="str">
        <f t="shared" ca="1" si="1052"/>
        <v>l1</v>
      </c>
      <c r="G2973" s="38">
        <f t="shared" ca="1" si="1053"/>
        <v>-3</v>
      </c>
      <c r="H2973" s="38">
        <f t="shared" ca="1" si="1034"/>
        <v>44</v>
      </c>
      <c r="I2973" s="27">
        <f t="shared" ca="1" si="1035"/>
        <v>3</v>
      </c>
      <c r="J2973" s="27" t="str">
        <f t="shared" ca="1" si="1036"/>
        <v/>
      </c>
      <c r="K2973" s="19">
        <f t="shared" ca="1" si="1037"/>
        <v>4</v>
      </c>
      <c r="L2973" s="12">
        <f t="shared" ca="1" si="1038"/>
        <v>3</v>
      </c>
      <c r="M2973" s="19">
        <f t="shared" ca="1" si="1039"/>
        <v>1</v>
      </c>
      <c r="N2973" s="19" t="str">
        <f t="shared" ca="1" si="1040"/>
        <v/>
      </c>
      <c r="O2973" s="24"/>
      <c r="P2973" s="40">
        <f t="shared" ca="1" si="1041"/>
        <v>2</v>
      </c>
      <c r="Q2973" s="40"/>
      <c r="R2973" s="19">
        <f t="shared" ca="1" si="1042"/>
        <v>6</v>
      </c>
      <c r="S2973" s="19"/>
      <c r="T2973" s="19">
        <f t="shared" ca="1" si="1043"/>
        <v>1</v>
      </c>
      <c r="U2973" s="42"/>
      <c r="V2973" s="19">
        <f t="shared" ca="1" si="1044"/>
        <v>6</v>
      </c>
      <c r="W2973" s="19">
        <f t="shared" ca="1" si="1045"/>
        <v>6</v>
      </c>
      <c r="X2973" s="19">
        <f t="shared" ca="1" si="1046"/>
        <v>1</v>
      </c>
      <c r="Y2973" s="19">
        <f t="shared" ca="1" si="1047"/>
        <v>4</v>
      </c>
      <c r="Z2973" s="19">
        <f t="shared" ca="1" si="1048"/>
        <v>5</v>
      </c>
      <c r="AA2973" s="19">
        <f t="shared" ca="1" si="1049"/>
        <v>4</v>
      </c>
      <c r="AB2973" s="3"/>
      <c r="AE2973" s="1"/>
    </row>
    <row r="2974" spans="2:31" ht="15" x14ac:dyDescent="0.25">
      <c r="B2974" s="35">
        <f t="shared" ca="1" si="1051"/>
        <v>25</v>
      </c>
      <c r="C2974" s="12">
        <f ca="1">IF(B2974="","",VLOOKUP(B2974,Tabelle2!$D$1:$E$37,2,0))</f>
        <v>5</v>
      </c>
      <c r="D2974" s="18" t="str">
        <f t="shared" ca="1" si="1033"/>
        <v>L</v>
      </c>
      <c r="E2974" s="16" t="str">
        <f t="shared" ca="1" si="1050"/>
        <v>L</v>
      </c>
      <c r="F2974" s="19" t="str">
        <f t="shared" ca="1" si="1052"/>
        <v>L2</v>
      </c>
      <c r="G2974" s="38">
        <f t="shared" ca="1" si="1053"/>
        <v>-4</v>
      </c>
      <c r="H2974" s="38">
        <f t="shared" ca="1" si="1034"/>
        <v>40</v>
      </c>
      <c r="I2974" s="27">
        <f t="shared" ca="1" si="1035"/>
        <v>4</v>
      </c>
      <c r="J2974" s="27" t="str">
        <f t="shared" ca="1" si="1036"/>
        <v/>
      </c>
      <c r="K2974" s="19">
        <f t="shared" ca="1" si="1037"/>
        <v>4</v>
      </c>
      <c r="L2974" s="12">
        <f t="shared" ca="1" si="1038"/>
        <v>3</v>
      </c>
      <c r="M2974" s="19">
        <f t="shared" ca="1" si="1039"/>
        <v>1</v>
      </c>
      <c r="N2974" s="19">
        <f t="shared" ca="1" si="1040"/>
        <v>5</v>
      </c>
      <c r="O2974" s="24"/>
      <c r="P2974" s="40">
        <f t="shared" ca="1" si="1041"/>
        <v>2</v>
      </c>
      <c r="Q2974" s="40"/>
      <c r="R2974" s="19">
        <f t="shared" ca="1" si="1042"/>
        <v>5</v>
      </c>
      <c r="S2974" s="19"/>
      <c r="T2974" s="19">
        <f t="shared" ca="1" si="1043"/>
        <v>6</v>
      </c>
      <c r="U2974" s="42"/>
      <c r="V2974" s="19">
        <f t="shared" ca="1" si="1044"/>
        <v>5</v>
      </c>
      <c r="W2974" s="19">
        <f t="shared" ca="1" si="1045"/>
        <v>6</v>
      </c>
      <c r="X2974" s="19">
        <f t="shared" ca="1" si="1046"/>
        <v>6</v>
      </c>
      <c r="Y2974" s="19">
        <f t="shared" ca="1" si="1047"/>
        <v>1</v>
      </c>
      <c r="Z2974" s="19">
        <f t="shared" ca="1" si="1048"/>
        <v>4</v>
      </c>
      <c r="AA2974" s="19">
        <f t="shared" ca="1" si="1049"/>
        <v>5</v>
      </c>
      <c r="AB2974" s="3"/>
      <c r="AE2974" s="1"/>
    </row>
    <row r="2975" spans="2:31" ht="15" x14ac:dyDescent="0.25">
      <c r="B2975" s="35">
        <f t="shared" ca="1" si="1051"/>
        <v>36</v>
      </c>
      <c r="C2975" s="12">
        <f ca="1">IF(B2975="","",VLOOKUP(B2975,Tabelle2!$D$1:$E$37,2,0))</f>
        <v>6</v>
      </c>
      <c r="D2975" s="18" t="str">
        <f t="shared" ca="1" si="1033"/>
        <v>L</v>
      </c>
      <c r="E2975" s="16" t="str">
        <f t="shared" ca="1" si="1050"/>
        <v/>
      </c>
      <c r="F2975" s="19" t="str">
        <f t="shared" ca="1" si="1052"/>
        <v>New</v>
      </c>
      <c r="G2975" s="38">
        <f t="shared" ca="1" si="1053"/>
        <v>0</v>
      </c>
      <c r="H2975" s="38">
        <f t="shared" ca="1" si="1034"/>
        <v>40</v>
      </c>
      <c r="I2975" s="27">
        <f t="shared" ca="1" si="1035"/>
        <v>3</v>
      </c>
      <c r="J2975" s="27">
        <f t="shared" ca="1" si="1036"/>
        <v>1</v>
      </c>
      <c r="K2975" s="19">
        <f t="shared" ca="1" si="1037"/>
        <v>6</v>
      </c>
      <c r="L2975" s="12">
        <f t="shared" ca="1" si="1038"/>
        <v>5</v>
      </c>
      <c r="M2975" s="19">
        <f t="shared" ca="1" si="1039"/>
        <v>1</v>
      </c>
      <c r="N2975" s="19" t="str">
        <f t="shared" ca="1" si="1040"/>
        <v/>
      </c>
      <c r="O2975" s="24"/>
      <c r="P2975" s="40">
        <f t="shared" ca="1" si="1041"/>
        <v>2</v>
      </c>
      <c r="Q2975" s="40"/>
      <c r="R2975" s="19">
        <f t="shared" ca="1" si="1042"/>
        <v>6</v>
      </c>
      <c r="S2975" s="19"/>
      <c r="T2975" s="19">
        <f t="shared" ca="1" si="1043"/>
        <v>1</v>
      </c>
      <c r="U2975" s="42"/>
      <c r="V2975" s="19">
        <f t="shared" ca="1" si="1044"/>
        <v>6</v>
      </c>
      <c r="W2975" s="19">
        <f t="shared" ca="1" si="1045"/>
        <v>5</v>
      </c>
      <c r="X2975" s="19">
        <f t="shared" ca="1" si="1046"/>
        <v>6</v>
      </c>
      <c r="Y2975" s="19">
        <f t="shared" ca="1" si="1047"/>
        <v>6</v>
      </c>
      <c r="Z2975" s="19">
        <f t="shared" ca="1" si="1048"/>
        <v>1</v>
      </c>
      <c r="AA2975" s="19">
        <f t="shared" ca="1" si="1049"/>
        <v>4</v>
      </c>
      <c r="AB2975" s="3"/>
      <c r="AE2975" s="1"/>
    </row>
    <row r="2976" spans="2:31" ht="15" x14ac:dyDescent="0.25">
      <c r="B2976" s="35">
        <f t="shared" ca="1" si="1051"/>
        <v>20</v>
      </c>
      <c r="C2976" s="12">
        <f ca="1">IF(B2976="","",VLOOKUP(B2976,Tabelle2!$D$1:$E$37,2,0))</f>
        <v>4</v>
      </c>
      <c r="D2976" s="18" t="str">
        <f t="shared" ca="1" si="1033"/>
        <v>L</v>
      </c>
      <c r="E2976" s="16" t="str">
        <f t="shared" ca="1" si="1050"/>
        <v/>
      </c>
      <c r="F2976" s="19" t="str">
        <f t="shared" ca="1" si="1052"/>
        <v/>
      </c>
      <c r="G2976" s="38">
        <f t="shared" ca="1" si="1053"/>
        <v>0</v>
      </c>
      <c r="H2976" s="38">
        <f t="shared" ca="1" si="1034"/>
        <v>40</v>
      </c>
      <c r="I2976" s="27">
        <f t="shared" ca="1" si="1035"/>
        <v>1</v>
      </c>
      <c r="J2976" s="27">
        <f t="shared" ca="1" si="1036"/>
        <v>1</v>
      </c>
      <c r="K2976" s="19">
        <f t="shared" ca="1" si="1037"/>
        <v>4</v>
      </c>
      <c r="L2976" s="12" t="str">
        <f t="shared" ca="1" si="1038"/>
        <v/>
      </c>
      <c r="M2976" s="19" t="str">
        <f t="shared" ca="1" si="1039"/>
        <v/>
      </c>
      <c r="N2976" s="19" t="str">
        <f t="shared" ca="1" si="1040"/>
        <v/>
      </c>
      <c r="O2976" s="24"/>
      <c r="P2976" s="40">
        <f t="shared" ca="1" si="1041"/>
        <v>1</v>
      </c>
      <c r="Q2976" s="40"/>
      <c r="R2976" s="19">
        <f t="shared" ca="1" si="1042"/>
        <v>4</v>
      </c>
      <c r="S2976" s="19"/>
      <c r="T2976" s="19" t="str">
        <f t="shared" ca="1" si="1043"/>
        <v/>
      </c>
      <c r="U2976" s="42"/>
      <c r="V2976" s="19">
        <f t="shared" ca="1" si="1044"/>
        <v>4</v>
      </c>
      <c r="W2976" s="19" t="str">
        <f t="shared" ca="1" si="1045"/>
        <v/>
      </c>
      <c r="X2976" s="19" t="str">
        <f t="shared" ca="1" si="1046"/>
        <v/>
      </c>
      <c r="Y2976" s="19" t="str">
        <f t="shared" ca="1" si="1047"/>
        <v/>
      </c>
      <c r="Z2976" s="19" t="str">
        <f t="shared" ca="1" si="1048"/>
        <v/>
      </c>
      <c r="AA2976" s="19" t="str">
        <f t="shared" ca="1" si="1049"/>
        <v/>
      </c>
      <c r="AB2976" s="3"/>
      <c r="AE2976" s="1"/>
    </row>
    <row r="2977" spans="2:31" ht="15" x14ac:dyDescent="0.25">
      <c r="B2977" s="35">
        <f t="shared" ca="1" si="1051"/>
        <v>29</v>
      </c>
      <c r="C2977" s="12">
        <f ca="1">IF(B2977="","",VLOOKUP(B2977,Tabelle2!$D$1:$E$37,2,0))</f>
        <v>5</v>
      </c>
      <c r="D2977" s="18" t="str">
        <f t="shared" ca="1" si="1033"/>
        <v>L</v>
      </c>
      <c r="E2977" s="16" t="str">
        <f t="shared" ca="1" si="1050"/>
        <v/>
      </c>
      <c r="F2977" s="19" t="str">
        <f t="shared" ca="1" si="1052"/>
        <v/>
      </c>
      <c r="G2977" s="38">
        <f t="shared" ca="1" si="1053"/>
        <v>0</v>
      </c>
      <c r="H2977" s="38">
        <f t="shared" ca="1" si="1034"/>
        <v>40</v>
      </c>
      <c r="I2977" s="27">
        <f t="shared" ca="1" si="1035"/>
        <v>2</v>
      </c>
      <c r="J2977" s="27">
        <f t="shared" ca="1" si="1036"/>
        <v>1</v>
      </c>
      <c r="K2977" s="19">
        <f t="shared" ca="1" si="1037"/>
        <v>5</v>
      </c>
      <c r="L2977" s="12">
        <f t="shared" ca="1" si="1038"/>
        <v>4</v>
      </c>
      <c r="M2977" s="19" t="str">
        <f t="shared" ca="1" si="1039"/>
        <v/>
      </c>
      <c r="N2977" s="19" t="str">
        <f t="shared" ca="1" si="1040"/>
        <v/>
      </c>
      <c r="O2977" s="24"/>
      <c r="P2977" s="40">
        <f t="shared" ca="1" si="1041"/>
        <v>1</v>
      </c>
      <c r="Q2977" s="40"/>
      <c r="R2977" s="19">
        <f t="shared" ca="1" si="1042"/>
        <v>5</v>
      </c>
      <c r="S2977" s="19"/>
      <c r="T2977" s="19" t="str">
        <f t="shared" ca="1" si="1043"/>
        <v/>
      </c>
      <c r="U2977" s="42"/>
      <c r="V2977" s="19">
        <f t="shared" ca="1" si="1044"/>
        <v>5</v>
      </c>
      <c r="W2977" s="19">
        <f t="shared" ca="1" si="1045"/>
        <v>4</v>
      </c>
      <c r="X2977" s="19" t="str">
        <f t="shared" ca="1" si="1046"/>
        <v/>
      </c>
      <c r="Y2977" s="19" t="str">
        <f t="shared" ca="1" si="1047"/>
        <v/>
      </c>
      <c r="Z2977" s="19" t="str">
        <f t="shared" ca="1" si="1048"/>
        <v/>
      </c>
      <c r="AA2977" s="19" t="str">
        <f t="shared" ca="1" si="1049"/>
        <v/>
      </c>
      <c r="AB2977" s="3"/>
      <c r="AE2977" s="1"/>
    </row>
    <row r="2978" spans="2:31" ht="15" x14ac:dyDescent="0.25">
      <c r="B2978" s="35">
        <f t="shared" ca="1" si="1051"/>
        <v>2</v>
      </c>
      <c r="C2978" s="12">
        <f ca="1">IF(B2978="","",VLOOKUP(B2978,Tabelle2!$D$1:$E$37,2,0))</f>
        <v>1</v>
      </c>
      <c r="D2978" s="18" t="str">
        <f t="shared" ca="1" si="1033"/>
        <v>L</v>
      </c>
      <c r="E2978" s="16" t="str">
        <f t="shared" ca="1" si="1050"/>
        <v>L</v>
      </c>
      <c r="F2978" s="19" t="str">
        <f t="shared" ca="1" si="1052"/>
        <v>l1</v>
      </c>
      <c r="G2978" s="38">
        <f t="shared" ca="1" si="1053"/>
        <v>-3</v>
      </c>
      <c r="H2978" s="38">
        <f t="shared" ca="1" si="1034"/>
        <v>37</v>
      </c>
      <c r="I2978" s="27">
        <f t="shared" ca="1" si="1035"/>
        <v>3</v>
      </c>
      <c r="J2978" s="27">
        <f t="shared" ca="1" si="1036"/>
        <v>1</v>
      </c>
      <c r="K2978" s="19">
        <f t="shared" ca="1" si="1037"/>
        <v>1</v>
      </c>
      <c r="L2978" s="12">
        <f t="shared" ca="1" si="1038"/>
        <v>5</v>
      </c>
      <c r="M2978" s="19">
        <f t="shared" ca="1" si="1039"/>
        <v>4</v>
      </c>
      <c r="N2978" s="19" t="str">
        <f t="shared" ca="1" si="1040"/>
        <v/>
      </c>
      <c r="O2978" s="24"/>
      <c r="P2978" s="40">
        <f t="shared" ca="1" si="1041"/>
        <v>2</v>
      </c>
      <c r="Q2978" s="40"/>
      <c r="R2978" s="19">
        <f t="shared" ca="1" si="1042"/>
        <v>1</v>
      </c>
      <c r="S2978" s="19"/>
      <c r="T2978" s="19">
        <f t="shared" ca="1" si="1043"/>
        <v>4</v>
      </c>
      <c r="U2978" s="42"/>
      <c r="V2978" s="19">
        <f t="shared" ca="1" si="1044"/>
        <v>1</v>
      </c>
      <c r="W2978" s="19">
        <f t="shared" ca="1" si="1045"/>
        <v>5</v>
      </c>
      <c r="X2978" s="19">
        <f t="shared" ca="1" si="1046"/>
        <v>4</v>
      </c>
      <c r="Y2978" s="19" t="str">
        <f t="shared" ca="1" si="1047"/>
        <v/>
      </c>
      <c r="Z2978" s="19" t="str">
        <f t="shared" ca="1" si="1048"/>
        <v/>
      </c>
      <c r="AA2978" s="19" t="str">
        <f t="shared" ca="1" si="1049"/>
        <v/>
      </c>
      <c r="AB2978" s="3"/>
      <c r="AE2978" s="1"/>
    </row>
    <row r="2979" spans="2:31" ht="15" x14ac:dyDescent="0.25">
      <c r="B2979" s="35">
        <f t="shared" ca="1" si="1051"/>
        <v>7</v>
      </c>
      <c r="C2979" s="12">
        <f ca="1">IF(B2979="","",VLOOKUP(B2979,Tabelle2!$D$1:$E$37,2,0))</f>
        <v>2</v>
      </c>
      <c r="D2979" s="18" t="str">
        <f t="shared" ca="1" si="1033"/>
        <v>L</v>
      </c>
      <c r="E2979" s="16" t="str">
        <f t="shared" ca="1" si="1050"/>
        <v>L</v>
      </c>
      <c r="F2979" s="19" t="str">
        <f t="shared" ca="1" si="1052"/>
        <v>L2</v>
      </c>
      <c r="G2979" s="38">
        <f t="shared" ca="1" si="1053"/>
        <v>-4</v>
      </c>
      <c r="H2979" s="38">
        <f t="shared" ca="1" si="1034"/>
        <v>33</v>
      </c>
      <c r="I2979" s="27">
        <f t="shared" ca="1" si="1035"/>
        <v>4</v>
      </c>
      <c r="J2979" s="27">
        <f t="shared" ca="1" si="1036"/>
        <v>1</v>
      </c>
      <c r="K2979" s="19">
        <f t="shared" ca="1" si="1037"/>
        <v>1</v>
      </c>
      <c r="L2979" s="12">
        <f t="shared" ca="1" si="1038"/>
        <v>5</v>
      </c>
      <c r="M2979" s="19">
        <f t="shared" ca="1" si="1039"/>
        <v>4</v>
      </c>
      <c r="N2979" s="19">
        <f t="shared" ca="1" si="1040"/>
        <v>2</v>
      </c>
      <c r="O2979" s="24"/>
      <c r="P2979" s="40">
        <f t="shared" ca="1" si="1041"/>
        <v>2</v>
      </c>
      <c r="Q2979" s="40"/>
      <c r="R2979" s="19">
        <f t="shared" ca="1" si="1042"/>
        <v>2</v>
      </c>
      <c r="S2979" s="19"/>
      <c r="T2979" s="19">
        <f t="shared" ca="1" si="1043"/>
        <v>5</v>
      </c>
      <c r="U2979" s="42"/>
      <c r="V2979" s="19">
        <f t="shared" ca="1" si="1044"/>
        <v>2</v>
      </c>
      <c r="W2979" s="19">
        <f t="shared" ca="1" si="1045"/>
        <v>1</v>
      </c>
      <c r="X2979" s="19">
        <f t="shared" ca="1" si="1046"/>
        <v>5</v>
      </c>
      <c r="Y2979" s="19">
        <f t="shared" ca="1" si="1047"/>
        <v>4</v>
      </c>
      <c r="Z2979" s="19" t="str">
        <f t="shared" ca="1" si="1048"/>
        <v/>
      </c>
      <c r="AA2979" s="19" t="str">
        <f t="shared" ca="1" si="1049"/>
        <v/>
      </c>
      <c r="AB2979" s="3"/>
      <c r="AE2979" s="1"/>
    </row>
    <row r="2980" spans="2:31" ht="15" x14ac:dyDescent="0.25">
      <c r="B2980" s="35">
        <f t="shared" ca="1" si="1051"/>
        <v>14</v>
      </c>
      <c r="C2980" s="12">
        <f ca="1">IF(B2980="","",VLOOKUP(B2980,Tabelle2!$D$1:$E$37,2,0))</f>
        <v>3</v>
      </c>
      <c r="D2980" s="18" t="str">
        <f t="shared" ca="1" si="1033"/>
        <v>W</v>
      </c>
      <c r="E2980" s="16" t="str">
        <f t="shared" ca="1" si="1050"/>
        <v/>
      </c>
      <c r="F2980" s="19" t="str">
        <f t="shared" ca="1" si="1052"/>
        <v>New</v>
      </c>
      <c r="G2980" s="38">
        <f t="shared" ca="1" si="1053"/>
        <v>0</v>
      </c>
      <c r="H2980" s="38">
        <f t="shared" ca="1" si="1034"/>
        <v>33</v>
      </c>
      <c r="I2980" s="27">
        <f t="shared" ca="1" si="1035"/>
        <v>3</v>
      </c>
      <c r="J2980" s="27">
        <f t="shared" ca="1" si="1036"/>
        <v>1</v>
      </c>
      <c r="K2980" s="19">
        <f t="shared" ca="1" si="1037"/>
        <v>3</v>
      </c>
      <c r="L2980" s="12">
        <f t="shared" ca="1" si="1038"/>
        <v>2</v>
      </c>
      <c r="M2980" s="19">
        <f t="shared" ca="1" si="1039"/>
        <v>1</v>
      </c>
      <c r="N2980" s="19" t="str">
        <f t="shared" ca="1" si="1040"/>
        <v/>
      </c>
      <c r="O2980" s="24"/>
      <c r="P2980" s="40">
        <f t="shared" ca="1" si="1041"/>
        <v>2</v>
      </c>
      <c r="Q2980" s="40"/>
      <c r="R2980" s="19">
        <f t="shared" ca="1" si="1042"/>
        <v>3</v>
      </c>
      <c r="S2980" s="19"/>
      <c r="T2980" s="19">
        <f t="shared" ca="1" si="1043"/>
        <v>1</v>
      </c>
      <c r="U2980" s="42"/>
      <c r="V2980" s="19">
        <f t="shared" ca="1" si="1044"/>
        <v>3</v>
      </c>
      <c r="W2980" s="19">
        <f t="shared" ca="1" si="1045"/>
        <v>2</v>
      </c>
      <c r="X2980" s="19">
        <f t="shared" ca="1" si="1046"/>
        <v>1</v>
      </c>
      <c r="Y2980" s="19">
        <f t="shared" ca="1" si="1047"/>
        <v>5</v>
      </c>
      <c r="Z2980" s="19">
        <f t="shared" ca="1" si="1048"/>
        <v>4</v>
      </c>
      <c r="AA2980" s="19" t="str">
        <f t="shared" ca="1" si="1049"/>
        <v/>
      </c>
      <c r="AB2980" s="3"/>
      <c r="AE2980" s="1"/>
    </row>
    <row r="2981" spans="2:31" ht="15" x14ac:dyDescent="0.25">
      <c r="B2981" s="35">
        <f t="shared" ca="1" si="1051"/>
        <v>16</v>
      </c>
      <c r="C2981" s="12">
        <f ca="1">IF(B2981="","",VLOOKUP(B2981,Tabelle2!$D$1:$E$37,2,0))</f>
        <v>3</v>
      </c>
      <c r="D2981" s="18" t="str">
        <f t="shared" ca="1" si="1033"/>
        <v>L</v>
      </c>
      <c r="E2981" s="16" t="str">
        <f t="shared" ca="1" si="1050"/>
        <v/>
      </c>
      <c r="F2981" s="19" t="str">
        <f t="shared" ca="1" si="1052"/>
        <v/>
      </c>
      <c r="G2981" s="38">
        <f t="shared" ca="1" si="1053"/>
        <v>0</v>
      </c>
      <c r="H2981" s="38">
        <f t="shared" ca="1" si="1034"/>
        <v>33</v>
      </c>
      <c r="I2981" s="27">
        <f t="shared" ca="1" si="1035"/>
        <v>1</v>
      </c>
      <c r="J2981" s="27">
        <f t="shared" ca="1" si="1036"/>
        <v>1</v>
      </c>
      <c r="K2981" s="19">
        <f t="shared" ca="1" si="1037"/>
        <v>3</v>
      </c>
      <c r="L2981" s="12" t="str">
        <f t="shared" ca="1" si="1038"/>
        <v/>
      </c>
      <c r="M2981" s="19" t="str">
        <f t="shared" ca="1" si="1039"/>
        <v/>
      </c>
      <c r="N2981" s="19" t="str">
        <f t="shared" ca="1" si="1040"/>
        <v/>
      </c>
      <c r="O2981" s="24"/>
      <c r="P2981" s="40">
        <f t="shared" ca="1" si="1041"/>
        <v>1</v>
      </c>
      <c r="Q2981" s="40"/>
      <c r="R2981" s="19">
        <f t="shared" ca="1" si="1042"/>
        <v>3</v>
      </c>
      <c r="S2981" s="19"/>
      <c r="T2981" s="19" t="str">
        <f t="shared" ca="1" si="1043"/>
        <v/>
      </c>
      <c r="U2981" s="42"/>
      <c r="V2981" s="19">
        <f t="shared" ca="1" si="1044"/>
        <v>3</v>
      </c>
      <c r="W2981" s="19" t="str">
        <f t="shared" ca="1" si="1045"/>
        <v/>
      </c>
      <c r="X2981" s="19" t="str">
        <f t="shared" ca="1" si="1046"/>
        <v/>
      </c>
      <c r="Y2981" s="19" t="str">
        <f t="shared" ca="1" si="1047"/>
        <v/>
      </c>
      <c r="Z2981" s="19" t="str">
        <f t="shared" ca="1" si="1048"/>
        <v/>
      </c>
      <c r="AA2981" s="19" t="str">
        <f t="shared" ca="1" si="1049"/>
        <v/>
      </c>
      <c r="AB2981" s="3"/>
      <c r="AE2981" s="1"/>
    </row>
    <row r="2982" spans="2:31" ht="15" x14ac:dyDescent="0.25">
      <c r="B2982" s="35">
        <f t="shared" ca="1" si="1051"/>
        <v>20</v>
      </c>
      <c r="C2982" s="12">
        <f ca="1">IF(B2982="","",VLOOKUP(B2982,Tabelle2!$D$1:$E$37,2,0))</f>
        <v>4</v>
      </c>
      <c r="D2982" s="18" t="str">
        <f t="shared" ca="1" si="1033"/>
        <v>L</v>
      </c>
      <c r="E2982" s="16" t="str">
        <f t="shared" ca="1" si="1050"/>
        <v/>
      </c>
      <c r="F2982" s="19" t="str">
        <f t="shared" ca="1" si="1052"/>
        <v/>
      </c>
      <c r="G2982" s="38">
        <f t="shared" ca="1" si="1053"/>
        <v>0</v>
      </c>
      <c r="H2982" s="38">
        <f t="shared" ca="1" si="1034"/>
        <v>33</v>
      </c>
      <c r="I2982" s="27">
        <f t="shared" ca="1" si="1035"/>
        <v>2</v>
      </c>
      <c r="J2982" s="27">
        <f t="shared" ca="1" si="1036"/>
        <v>1</v>
      </c>
      <c r="K2982" s="19">
        <f t="shared" ca="1" si="1037"/>
        <v>3</v>
      </c>
      <c r="L2982" s="12" t="str">
        <f t="shared" ca="1" si="1038"/>
        <v/>
      </c>
      <c r="M2982" s="19" t="str">
        <f t="shared" ca="1" si="1039"/>
        <v/>
      </c>
      <c r="N2982" s="19">
        <f t="shared" ca="1" si="1040"/>
        <v>4</v>
      </c>
      <c r="O2982" s="24"/>
      <c r="P2982" s="40">
        <f t="shared" ca="1" si="1041"/>
        <v>1</v>
      </c>
      <c r="Q2982" s="40"/>
      <c r="R2982" s="19">
        <f t="shared" ca="1" si="1042"/>
        <v>4</v>
      </c>
      <c r="S2982" s="19"/>
      <c r="T2982" s="19" t="str">
        <f t="shared" ca="1" si="1043"/>
        <v/>
      </c>
      <c r="U2982" s="42"/>
      <c r="V2982" s="19">
        <f t="shared" ca="1" si="1044"/>
        <v>4</v>
      </c>
      <c r="W2982" s="19">
        <f t="shared" ca="1" si="1045"/>
        <v>3</v>
      </c>
      <c r="X2982" s="19" t="str">
        <f t="shared" ca="1" si="1046"/>
        <v/>
      </c>
      <c r="Y2982" s="19" t="str">
        <f t="shared" ca="1" si="1047"/>
        <v/>
      </c>
      <c r="Z2982" s="19" t="str">
        <f t="shared" ca="1" si="1048"/>
        <v/>
      </c>
      <c r="AA2982" s="19" t="str">
        <f t="shared" ca="1" si="1049"/>
        <v/>
      </c>
      <c r="AB2982" s="3"/>
      <c r="AE2982" s="1"/>
    </row>
    <row r="2983" spans="2:31" ht="15" x14ac:dyDescent="0.25">
      <c r="B2983" s="35">
        <f t="shared" ca="1" si="1051"/>
        <v>11</v>
      </c>
      <c r="C2983" s="12">
        <f ca="1">IF(B2983="","",VLOOKUP(B2983,Tabelle2!$D$1:$E$37,2,0))</f>
        <v>2</v>
      </c>
      <c r="D2983" s="18" t="str">
        <f t="shared" ca="1" si="1033"/>
        <v>L</v>
      </c>
      <c r="E2983" s="16" t="str">
        <f t="shared" ca="1" si="1050"/>
        <v>L</v>
      </c>
      <c r="F2983" s="19" t="str">
        <f t="shared" ca="1" si="1052"/>
        <v>l1</v>
      </c>
      <c r="G2983" s="38">
        <f t="shared" ca="1" si="1053"/>
        <v>-3</v>
      </c>
      <c r="H2983" s="38">
        <f t="shared" ca="1" si="1034"/>
        <v>30</v>
      </c>
      <c r="I2983" s="27">
        <f t="shared" ca="1" si="1035"/>
        <v>3</v>
      </c>
      <c r="J2983" s="27">
        <f t="shared" ca="1" si="1036"/>
        <v>1</v>
      </c>
      <c r="K2983" s="19">
        <f t="shared" ca="1" si="1037"/>
        <v>2</v>
      </c>
      <c r="L2983" s="12">
        <f t="shared" ca="1" si="1038"/>
        <v>4</v>
      </c>
      <c r="M2983" s="19">
        <f t="shared" ca="1" si="1039"/>
        <v>3</v>
      </c>
      <c r="N2983" s="19" t="str">
        <f t="shared" ca="1" si="1040"/>
        <v/>
      </c>
      <c r="O2983" s="24"/>
      <c r="P2983" s="40">
        <f t="shared" ca="1" si="1041"/>
        <v>2</v>
      </c>
      <c r="Q2983" s="40"/>
      <c r="R2983" s="19">
        <f t="shared" ca="1" si="1042"/>
        <v>2</v>
      </c>
      <c r="S2983" s="19"/>
      <c r="T2983" s="19">
        <f t="shared" ca="1" si="1043"/>
        <v>3</v>
      </c>
      <c r="U2983" s="42"/>
      <c r="V2983" s="19">
        <f t="shared" ca="1" si="1044"/>
        <v>2</v>
      </c>
      <c r="W2983" s="19">
        <f t="shared" ca="1" si="1045"/>
        <v>4</v>
      </c>
      <c r="X2983" s="19">
        <f t="shared" ca="1" si="1046"/>
        <v>3</v>
      </c>
      <c r="Y2983" s="19" t="str">
        <f t="shared" ca="1" si="1047"/>
        <v/>
      </c>
      <c r="Z2983" s="19" t="str">
        <f t="shared" ca="1" si="1048"/>
        <v/>
      </c>
      <c r="AA2983" s="19" t="str">
        <f t="shared" ca="1" si="1049"/>
        <v/>
      </c>
      <c r="AB2983" s="3"/>
      <c r="AE2983" s="1"/>
    </row>
    <row r="2984" spans="2:31" ht="15" x14ac:dyDescent="0.25">
      <c r="B2984" s="35">
        <f t="shared" ca="1" si="1051"/>
        <v>5</v>
      </c>
      <c r="C2984" s="12">
        <f ca="1">IF(B2984="","",VLOOKUP(B2984,Tabelle2!$D$1:$E$37,2,0))</f>
        <v>1</v>
      </c>
      <c r="D2984" s="18" t="str">
        <f t="shared" ca="1" si="1033"/>
        <v>W</v>
      </c>
      <c r="E2984" s="16" t="str">
        <f t="shared" ca="1" si="1050"/>
        <v>w</v>
      </c>
      <c r="F2984" s="19" t="str">
        <f t="shared" ca="1" si="1052"/>
        <v/>
      </c>
      <c r="G2984" s="38">
        <f t="shared" ca="1" si="1053"/>
        <v>2</v>
      </c>
      <c r="H2984" s="38">
        <f t="shared" ca="1" si="1034"/>
        <v>32</v>
      </c>
      <c r="I2984" s="27">
        <f t="shared" ca="1" si="1035"/>
        <v>4</v>
      </c>
      <c r="J2984" s="27">
        <f t="shared" ca="1" si="1036"/>
        <v>1</v>
      </c>
      <c r="K2984" s="19">
        <f t="shared" ca="1" si="1037"/>
        <v>2</v>
      </c>
      <c r="L2984" s="12">
        <f t="shared" ca="1" si="1038"/>
        <v>4</v>
      </c>
      <c r="M2984" s="19">
        <f t="shared" ca="1" si="1039"/>
        <v>3</v>
      </c>
      <c r="N2984" s="19">
        <f t="shared" ca="1" si="1040"/>
        <v>1</v>
      </c>
      <c r="O2984" s="24"/>
      <c r="P2984" s="40">
        <f t="shared" ca="1" si="1041"/>
        <v>2</v>
      </c>
      <c r="Q2984" s="40"/>
      <c r="R2984" s="19">
        <f t="shared" ca="1" si="1042"/>
        <v>1</v>
      </c>
      <c r="S2984" s="19"/>
      <c r="T2984" s="19">
        <f t="shared" ca="1" si="1043"/>
        <v>4</v>
      </c>
      <c r="U2984" s="42"/>
      <c r="V2984" s="19">
        <f t="shared" ca="1" si="1044"/>
        <v>1</v>
      </c>
      <c r="W2984" s="19">
        <f t="shared" ca="1" si="1045"/>
        <v>2</v>
      </c>
      <c r="X2984" s="19">
        <f t="shared" ca="1" si="1046"/>
        <v>4</v>
      </c>
      <c r="Y2984" s="19">
        <f t="shared" ca="1" si="1047"/>
        <v>3</v>
      </c>
      <c r="Z2984" s="19" t="str">
        <f t="shared" ca="1" si="1048"/>
        <v/>
      </c>
      <c r="AA2984" s="19" t="str">
        <f t="shared" ca="1" si="1049"/>
        <v/>
      </c>
      <c r="AB2984" s="3"/>
      <c r="AE2984" s="1"/>
    </row>
    <row r="2985" spans="2:31" ht="15" x14ac:dyDescent="0.25">
      <c r="B2985" s="35">
        <f t="shared" ca="1" si="1051"/>
        <v>11</v>
      </c>
      <c r="C2985" s="12">
        <f ca="1">IF(B2985="","",VLOOKUP(B2985,Tabelle2!$D$1:$E$37,2,0))</f>
        <v>2</v>
      </c>
      <c r="D2985" s="18" t="str">
        <f t="shared" ca="1" si="1033"/>
        <v>W</v>
      </c>
      <c r="E2985" s="16" t="str">
        <f t="shared" ca="1" si="1050"/>
        <v>W</v>
      </c>
      <c r="F2985" s="19" t="str">
        <f t="shared" ca="1" si="1052"/>
        <v/>
      </c>
      <c r="G2985" s="38">
        <f t="shared" ca="1" si="1053"/>
        <v>3</v>
      </c>
      <c r="H2985" s="38">
        <f t="shared" ca="1" si="1034"/>
        <v>35</v>
      </c>
      <c r="I2985" s="27">
        <f t="shared" ca="1" si="1035"/>
        <v>3</v>
      </c>
      <c r="J2985" s="27">
        <f t="shared" ca="1" si="1036"/>
        <v>1</v>
      </c>
      <c r="K2985" s="19">
        <f t="shared" ca="1" si="1037"/>
        <v>2</v>
      </c>
      <c r="L2985" s="12">
        <f t="shared" ca="1" si="1038"/>
        <v>4</v>
      </c>
      <c r="M2985" s="19">
        <f t="shared" ca="1" si="1039"/>
        <v>3</v>
      </c>
      <c r="N2985" s="19" t="str">
        <f t="shared" ca="1" si="1040"/>
        <v/>
      </c>
      <c r="O2985" s="24"/>
      <c r="P2985" s="40">
        <f t="shared" ca="1" si="1041"/>
        <v>2</v>
      </c>
      <c r="Q2985" s="40"/>
      <c r="R2985" s="19">
        <f t="shared" ca="1" si="1042"/>
        <v>2</v>
      </c>
      <c r="S2985" s="19"/>
      <c r="T2985" s="19">
        <f t="shared" ca="1" si="1043"/>
        <v>4</v>
      </c>
      <c r="U2985" s="42"/>
      <c r="V2985" s="19">
        <f t="shared" ca="1" si="1044"/>
        <v>2</v>
      </c>
      <c r="W2985" s="19">
        <f t="shared" ca="1" si="1045"/>
        <v>1</v>
      </c>
      <c r="X2985" s="19">
        <f t="shared" ca="1" si="1046"/>
        <v>2</v>
      </c>
      <c r="Y2985" s="19">
        <f t="shared" ca="1" si="1047"/>
        <v>4</v>
      </c>
      <c r="Z2985" s="19">
        <f t="shared" ca="1" si="1048"/>
        <v>3</v>
      </c>
      <c r="AA2985" s="19" t="str">
        <f t="shared" ca="1" si="1049"/>
        <v/>
      </c>
      <c r="AB2985" s="3"/>
      <c r="AE2985" s="1"/>
    </row>
    <row r="2986" spans="2:31" ht="15" x14ac:dyDescent="0.25">
      <c r="B2986" s="35">
        <f t="shared" ca="1" si="1051"/>
        <v>19</v>
      </c>
      <c r="C2986" s="12">
        <f ca="1">IF(B2986="","",VLOOKUP(B2986,Tabelle2!$D$1:$E$37,2,0))</f>
        <v>4</v>
      </c>
      <c r="D2986" s="18" t="str">
        <f t="shared" ca="1" si="1033"/>
        <v>W</v>
      </c>
      <c r="E2986" s="16" t="str">
        <f t="shared" ca="1" si="1050"/>
        <v>W</v>
      </c>
      <c r="F2986" s="19" t="str">
        <f t="shared" ca="1" si="1052"/>
        <v/>
      </c>
      <c r="G2986" s="38">
        <f t="shared" ca="1" si="1053"/>
        <v>3</v>
      </c>
      <c r="H2986" s="38">
        <f t="shared" ca="1" si="1034"/>
        <v>38</v>
      </c>
      <c r="I2986" s="27">
        <f t="shared" ca="1" si="1035"/>
        <v>3</v>
      </c>
      <c r="J2986" s="27" t="str">
        <f t="shared" ca="1" si="1036"/>
        <v/>
      </c>
      <c r="K2986" s="19">
        <f t="shared" ca="1" si="1037"/>
        <v>2</v>
      </c>
      <c r="L2986" s="12">
        <f t="shared" ca="1" si="1038"/>
        <v>4</v>
      </c>
      <c r="M2986" s="19">
        <f t="shared" ca="1" si="1039"/>
        <v>3</v>
      </c>
      <c r="N2986" s="19" t="str">
        <f t="shared" ca="1" si="1040"/>
        <v/>
      </c>
      <c r="O2986" s="24"/>
      <c r="P2986" s="40">
        <f t="shared" ca="1" si="1041"/>
        <v>2</v>
      </c>
      <c r="Q2986" s="40"/>
      <c r="R2986" s="19">
        <f t="shared" ca="1" si="1042"/>
        <v>4</v>
      </c>
      <c r="S2986" s="19"/>
      <c r="T2986" s="19">
        <f t="shared" ca="1" si="1043"/>
        <v>1</v>
      </c>
      <c r="U2986" s="42"/>
      <c r="V2986" s="19">
        <f t="shared" ca="1" si="1044"/>
        <v>4</v>
      </c>
      <c r="W2986" s="19">
        <f t="shared" ca="1" si="1045"/>
        <v>2</v>
      </c>
      <c r="X2986" s="19">
        <f t="shared" ca="1" si="1046"/>
        <v>1</v>
      </c>
      <c r="Y2986" s="19">
        <f t="shared" ca="1" si="1047"/>
        <v>2</v>
      </c>
      <c r="Z2986" s="19">
        <f t="shared" ca="1" si="1048"/>
        <v>4</v>
      </c>
      <c r="AA2986" s="19">
        <f t="shared" ca="1" si="1049"/>
        <v>3</v>
      </c>
      <c r="AB2986" s="3"/>
      <c r="AE2986" s="1"/>
    </row>
    <row r="2987" spans="2:31" ht="15" x14ac:dyDescent="0.25">
      <c r="B2987" s="35">
        <f t="shared" ca="1" si="1051"/>
        <v>9</v>
      </c>
      <c r="C2987" s="12">
        <f ca="1">IF(B2987="","",VLOOKUP(B2987,Tabelle2!$D$1:$E$37,2,0))</f>
        <v>2</v>
      </c>
      <c r="D2987" s="18" t="str">
        <f t="shared" ca="1" si="1033"/>
        <v>W</v>
      </c>
      <c r="E2987" s="16" t="str">
        <f t="shared" ca="1" si="1050"/>
        <v>W</v>
      </c>
      <c r="F2987" s="19" t="str">
        <f t="shared" ca="1" si="1052"/>
        <v/>
      </c>
      <c r="G2987" s="38">
        <f t="shared" ca="1" si="1053"/>
        <v>3</v>
      </c>
      <c r="H2987" s="38">
        <f t="shared" ca="1" si="1034"/>
        <v>41</v>
      </c>
      <c r="I2987" s="27">
        <f t="shared" ca="1" si="1035"/>
        <v>3</v>
      </c>
      <c r="J2987" s="27" t="str">
        <f t="shared" ca="1" si="1036"/>
        <v/>
      </c>
      <c r="K2987" s="19">
        <f t="shared" ca="1" si="1037"/>
        <v>2</v>
      </c>
      <c r="L2987" s="12">
        <f t="shared" ca="1" si="1038"/>
        <v>4</v>
      </c>
      <c r="M2987" s="19">
        <f t="shared" ca="1" si="1039"/>
        <v>3</v>
      </c>
      <c r="N2987" s="19" t="str">
        <f t="shared" ca="1" si="1040"/>
        <v/>
      </c>
      <c r="O2987" s="24"/>
      <c r="P2987" s="40">
        <f t="shared" ca="1" si="1041"/>
        <v>2</v>
      </c>
      <c r="Q2987" s="40"/>
      <c r="R2987" s="19">
        <f t="shared" ca="1" si="1042"/>
        <v>2</v>
      </c>
      <c r="S2987" s="19"/>
      <c r="T2987" s="19">
        <f t="shared" ca="1" si="1043"/>
        <v>1</v>
      </c>
      <c r="U2987" s="42"/>
      <c r="V2987" s="19">
        <f t="shared" ca="1" si="1044"/>
        <v>2</v>
      </c>
      <c r="W2987" s="19">
        <f t="shared" ca="1" si="1045"/>
        <v>4</v>
      </c>
      <c r="X2987" s="19">
        <f t="shared" ca="1" si="1046"/>
        <v>2</v>
      </c>
      <c r="Y2987" s="19">
        <f t="shared" ca="1" si="1047"/>
        <v>1</v>
      </c>
      <c r="Z2987" s="19">
        <f t="shared" ca="1" si="1048"/>
        <v>2</v>
      </c>
      <c r="AA2987" s="19">
        <f t="shared" ca="1" si="1049"/>
        <v>4</v>
      </c>
      <c r="AB2987" s="3"/>
      <c r="AE2987" s="1"/>
    </row>
    <row r="2988" spans="2:31" ht="15" x14ac:dyDescent="0.25">
      <c r="B2988" s="35">
        <f t="shared" ca="1" si="1051"/>
        <v>19</v>
      </c>
      <c r="C2988" s="12">
        <f ca="1">IF(B2988="","",VLOOKUP(B2988,Tabelle2!$D$1:$E$37,2,0))</f>
        <v>4</v>
      </c>
      <c r="D2988" s="18" t="str">
        <f t="shared" ca="1" si="1033"/>
        <v>L</v>
      </c>
      <c r="E2988" s="16" t="str">
        <f t="shared" ca="1" si="1050"/>
        <v>L</v>
      </c>
      <c r="F2988" s="19" t="str">
        <f t="shared" ca="1" si="1052"/>
        <v>l1</v>
      </c>
      <c r="G2988" s="38">
        <f t="shared" ca="1" si="1053"/>
        <v>-3</v>
      </c>
      <c r="H2988" s="38">
        <f t="shared" ca="1" si="1034"/>
        <v>38</v>
      </c>
      <c r="I2988" s="27">
        <f t="shared" ca="1" si="1035"/>
        <v>3</v>
      </c>
      <c r="J2988" s="27" t="str">
        <f t="shared" ca="1" si="1036"/>
        <v/>
      </c>
      <c r="K2988" s="19">
        <f t="shared" ca="1" si="1037"/>
        <v>2</v>
      </c>
      <c r="L2988" s="12">
        <f t="shared" ca="1" si="1038"/>
        <v>4</v>
      </c>
      <c r="M2988" s="19">
        <f t="shared" ca="1" si="1039"/>
        <v>3</v>
      </c>
      <c r="N2988" s="19" t="str">
        <f t="shared" ca="1" si="1040"/>
        <v/>
      </c>
      <c r="O2988" s="24"/>
      <c r="P2988" s="40">
        <f t="shared" ca="1" si="1041"/>
        <v>2</v>
      </c>
      <c r="Q2988" s="40"/>
      <c r="R2988" s="19">
        <f t="shared" ca="1" si="1042"/>
        <v>4</v>
      </c>
      <c r="S2988" s="19"/>
      <c r="T2988" s="19">
        <f t="shared" ca="1" si="1043"/>
        <v>2</v>
      </c>
      <c r="U2988" s="42"/>
      <c r="V2988" s="19">
        <f t="shared" ca="1" si="1044"/>
        <v>4</v>
      </c>
      <c r="W2988" s="19">
        <f t="shared" ca="1" si="1045"/>
        <v>2</v>
      </c>
      <c r="X2988" s="19">
        <f t="shared" ca="1" si="1046"/>
        <v>4</v>
      </c>
      <c r="Y2988" s="19">
        <f t="shared" ca="1" si="1047"/>
        <v>2</v>
      </c>
      <c r="Z2988" s="19">
        <f t="shared" ca="1" si="1048"/>
        <v>1</v>
      </c>
      <c r="AA2988" s="19">
        <f t="shared" ca="1" si="1049"/>
        <v>2</v>
      </c>
      <c r="AB2988" s="3"/>
      <c r="AE2988" s="1"/>
    </row>
    <row r="2989" spans="2:31" ht="15" x14ac:dyDescent="0.25">
      <c r="B2989" s="35">
        <f t="shared" ca="1" si="1051"/>
        <v>0</v>
      </c>
      <c r="C2989" s="12">
        <f ca="1">IF(B2989="","",VLOOKUP(B2989,Tabelle2!$D$1:$E$37,2,0))</f>
        <v>0</v>
      </c>
      <c r="D2989" s="18" t="str">
        <f t="shared" ca="1" si="1033"/>
        <v>W</v>
      </c>
      <c r="E2989" s="16" t="str">
        <f t="shared" ca="1" si="1050"/>
        <v>w</v>
      </c>
      <c r="F2989" s="19" t="str">
        <f t="shared" ca="1" si="1052"/>
        <v/>
      </c>
      <c r="G2989" s="38">
        <f t="shared" ca="1" si="1053"/>
        <v>2</v>
      </c>
      <c r="H2989" s="38">
        <f t="shared" ca="1" si="1034"/>
        <v>40</v>
      </c>
      <c r="I2989" s="27">
        <f t="shared" ca="1" si="1035"/>
        <v>3</v>
      </c>
      <c r="J2989" s="27" t="str">
        <f t="shared" ca="1" si="1036"/>
        <v/>
      </c>
      <c r="K2989" s="19">
        <f t="shared" ca="1" si="1037"/>
        <v>2</v>
      </c>
      <c r="L2989" s="12">
        <f t="shared" ca="1" si="1038"/>
        <v>4</v>
      </c>
      <c r="M2989" s="19">
        <f t="shared" ca="1" si="1039"/>
        <v>3</v>
      </c>
      <c r="N2989" s="19" t="str">
        <f t="shared" ca="1" si="1040"/>
        <v/>
      </c>
      <c r="O2989" s="24"/>
      <c r="P2989" s="40">
        <f t="shared" ca="1" si="1041"/>
        <v>1</v>
      </c>
      <c r="Q2989" s="40"/>
      <c r="R2989" s="19">
        <f t="shared" ca="1" si="1042"/>
        <v>0</v>
      </c>
      <c r="S2989" s="19"/>
      <c r="T2989" s="19">
        <f t="shared" ca="1" si="1043"/>
        <v>2</v>
      </c>
      <c r="U2989" s="42"/>
      <c r="V2989" s="19">
        <f t="shared" ca="1" si="1044"/>
        <v>0</v>
      </c>
      <c r="W2989" s="19">
        <f t="shared" ca="1" si="1045"/>
        <v>4</v>
      </c>
      <c r="X2989" s="19">
        <f t="shared" ca="1" si="1046"/>
        <v>2</v>
      </c>
      <c r="Y2989" s="19">
        <f t="shared" ca="1" si="1047"/>
        <v>4</v>
      </c>
      <c r="Z2989" s="19">
        <f t="shared" ca="1" si="1048"/>
        <v>2</v>
      </c>
      <c r="AA2989" s="19">
        <f t="shared" ca="1" si="1049"/>
        <v>1</v>
      </c>
      <c r="AB2989" s="3"/>
      <c r="AE2989" s="1"/>
    </row>
    <row r="2990" spans="2:31" ht="15" x14ac:dyDescent="0.25">
      <c r="B2990" s="35">
        <f t="shared" ca="1" si="1051"/>
        <v>11</v>
      </c>
      <c r="C2990" s="12">
        <f ca="1">IF(B2990="","",VLOOKUP(B2990,Tabelle2!$D$1:$E$37,2,0))</f>
        <v>2</v>
      </c>
      <c r="D2990" s="18" t="str">
        <f t="shared" ca="1" si="1033"/>
        <v>W</v>
      </c>
      <c r="E2990" s="16" t="str">
        <f t="shared" ca="1" si="1050"/>
        <v>W</v>
      </c>
      <c r="F2990" s="19" t="str">
        <f t="shared" ca="1" si="1052"/>
        <v/>
      </c>
      <c r="G2990" s="38">
        <f t="shared" ca="1" si="1053"/>
        <v>3</v>
      </c>
      <c r="H2990" s="38">
        <f t="shared" ca="1" si="1034"/>
        <v>43</v>
      </c>
      <c r="I2990" s="27">
        <f t="shared" ca="1" si="1035"/>
        <v>3</v>
      </c>
      <c r="J2990" s="27" t="str">
        <f t="shared" ca="1" si="1036"/>
        <v/>
      </c>
      <c r="K2990" s="19">
        <f t="shared" ca="1" si="1037"/>
        <v>2</v>
      </c>
      <c r="L2990" s="12">
        <f t="shared" ca="1" si="1038"/>
        <v>4</v>
      </c>
      <c r="M2990" s="19">
        <f t="shared" ca="1" si="1039"/>
        <v>3</v>
      </c>
      <c r="N2990" s="19" t="str">
        <f t="shared" ca="1" si="1040"/>
        <v/>
      </c>
      <c r="O2990" s="24"/>
      <c r="P2990" s="40">
        <f t="shared" ca="1" si="1041"/>
        <v>2</v>
      </c>
      <c r="Q2990" s="40"/>
      <c r="R2990" s="19">
        <f t="shared" ca="1" si="1042"/>
        <v>2</v>
      </c>
      <c r="S2990" s="19"/>
      <c r="T2990" s="19">
        <f t="shared" ca="1" si="1043"/>
        <v>4</v>
      </c>
      <c r="U2990" s="42"/>
      <c r="V2990" s="19">
        <f t="shared" ca="1" si="1044"/>
        <v>2</v>
      </c>
      <c r="W2990" s="19">
        <f t="shared" ca="1" si="1045"/>
        <v>0</v>
      </c>
      <c r="X2990" s="19">
        <f t="shared" ca="1" si="1046"/>
        <v>4</v>
      </c>
      <c r="Y2990" s="19">
        <f t="shared" ca="1" si="1047"/>
        <v>2</v>
      </c>
      <c r="Z2990" s="19">
        <f t="shared" ca="1" si="1048"/>
        <v>4</v>
      </c>
      <c r="AA2990" s="19">
        <f t="shared" ca="1" si="1049"/>
        <v>2</v>
      </c>
      <c r="AB2990" s="3"/>
      <c r="AE2990" s="1"/>
    </row>
    <row r="2991" spans="2:31" ht="15" x14ac:dyDescent="0.25">
      <c r="B2991" s="35">
        <f t="shared" ca="1" si="1051"/>
        <v>24</v>
      </c>
      <c r="C2991" s="12">
        <f ca="1">IF(B2991="","",VLOOKUP(B2991,Tabelle2!$D$1:$E$37,2,0))</f>
        <v>4</v>
      </c>
      <c r="D2991" s="18" t="str">
        <f t="shared" ca="1" si="1033"/>
        <v>L</v>
      </c>
      <c r="E2991" s="16" t="str">
        <f t="shared" ca="1" si="1050"/>
        <v>L</v>
      </c>
      <c r="F2991" s="19" t="str">
        <f t="shared" ca="1" si="1052"/>
        <v>l1</v>
      </c>
      <c r="G2991" s="38">
        <f t="shared" ca="1" si="1053"/>
        <v>-3</v>
      </c>
      <c r="H2991" s="38">
        <f t="shared" ca="1" si="1034"/>
        <v>40</v>
      </c>
      <c r="I2991" s="27">
        <f t="shared" ca="1" si="1035"/>
        <v>3</v>
      </c>
      <c r="J2991" s="27" t="str">
        <f t="shared" ca="1" si="1036"/>
        <v/>
      </c>
      <c r="K2991" s="19">
        <f t="shared" ca="1" si="1037"/>
        <v>2</v>
      </c>
      <c r="L2991" s="12">
        <f t="shared" ca="1" si="1038"/>
        <v>4</v>
      </c>
      <c r="M2991" s="19">
        <f t="shared" ca="1" si="1039"/>
        <v>3</v>
      </c>
      <c r="N2991" s="19" t="str">
        <f t="shared" ca="1" si="1040"/>
        <v/>
      </c>
      <c r="O2991" s="24"/>
      <c r="P2991" s="40">
        <f t="shared" ca="1" si="1041"/>
        <v>2</v>
      </c>
      <c r="Q2991" s="40"/>
      <c r="R2991" s="19">
        <f t="shared" ca="1" si="1042"/>
        <v>4</v>
      </c>
      <c r="S2991" s="19"/>
      <c r="T2991" s="19">
        <f t="shared" ca="1" si="1043"/>
        <v>2</v>
      </c>
      <c r="U2991" s="42"/>
      <c r="V2991" s="19">
        <f t="shared" ca="1" si="1044"/>
        <v>4</v>
      </c>
      <c r="W2991" s="19">
        <f t="shared" ca="1" si="1045"/>
        <v>2</v>
      </c>
      <c r="X2991" s="19">
        <f t="shared" ca="1" si="1046"/>
        <v>0</v>
      </c>
      <c r="Y2991" s="19">
        <f t="shared" ca="1" si="1047"/>
        <v>4</v>
      </c>
      <c r="Z2991" s="19">
        <f t="shared" ca="1" si="1048"/>
        <v>2</v>
      </c>
      <c r="AA2991" s="19">
        <f t="shared" ca="1" si="1049"/>
        <v>4</v>
      </c>
      <c r="AB2991" s="3"/>
      <c r="AE2991" s="1"/>
    </row>
    <row r="2992" spans="2:31" ht="15" x14ac:dyDescent="0.25">
      <c r="B2992" s="35">
        <f t="shared" ca="1" si="1051"/>
        <v>31</v>
      </c>
      <c r="C2992" s="12">
        <f ca="1">IF(B2992="","",VLOOKUP(B2992,Tabelle2!$D$1:$E$37,2,0))</f>
        <v>6</v>
      </c>
      <c r="D2992" s="18" t="str">
        <f t="shared" ca="1" si="1033"/>
        <v>W</v>
      </c>
      <c r="E2992" s="16" t="str">
        <f t="shared" ca="1" si="1050"/>
        <v>w</v>
      </c>
      <c r="F2992" s="19" t="str">
        <f t="shared" ca="1" si="1052"/>
        <v/>
      </c>
      <c r="G2992" s="38">
        <f t="shared" ca="1" si="1053"/>
        <v>2</v>
      </c>
      <c r="H2992" s="38">
        <f t="shared" ca="1" si="1034"/>
        <v>42</v>
      </c>
      <c r="I2992" s="27">
        <f t="shared" ca="1" si="1035"/>
        <v>4</v>
      </c>
      <c r="J2992" s="27" t="str">
        <f t="shared" ca="1" si="1036"/>
        <v/>
      </c>
      <c r="K2992" s="19">
        <f t="shared" ca="1" si="1037"/>
        <v>2</v>
      </c>
      <c r="L2992" s="12">
        <f t="shared" ca="1" si="1038"/>
        <v>4</v>
      </c>
      <c r="M2992" s="19">
        <f t="shared" ca="1" si="1039"/>
        <v>3</v>
      </c>
      <c r="N2992" s="19">
        <f t="shared" ca="1" si="1040"/>
        <v>6</v>
      </c>
      <c r="O2992" s="24"/>
      <c r="P2992" s="40">
        <f t="shared" ca="1" si="1041"/>
        <v>2</v>
      </c>
      <c r="Q2992" s="40"/>
      <c r="R2992" s="19">
        <f t="shared" ca="1" si="1042"/>
        <v>6</v>
      </c>
      <c r="S2992" s="19"/>
      <c r="T2992" s="19">
        <f t="shared" ca="1" si="1043"/>
        <v>2</v>
      </c>
      <c r="U2992" s="42"/>
      <c r="V2992" s="19">
        <f t="shared" ca="1" si="1044"/>
        <v>6</v>
      </c>
      <c r="W2992" s="19">
        <f t="shared" ca="1" si="1045"/>
        <v>4</v>
      </c>
      <c r="X2992" s="19">
        <f t="shared" ca="1" si="1046"/>
        <v>2</v>
      </c>
      <c r="Y2992" s="19">
        <f t="shared" ca="1" si="1047"/>
        <v>0</v>
      </c>
      <c r="Z2992" s="19">
        <f t="shared" ca="1" si="1048"/>
        <v>4</v>
      </c>
      <c r="AA2992" s="19">
        <f t="shared" ca="1" si="1049"/>
        <v>2</v>
      </c>
      <c r="AB2992" s="3"/>
      <c r="AE2992" s="1"/>
    </row>
    <row r="2993" spans="2:31" ht="15" x14ac:dyDescent="0.25">
      <c r="B2993" s="35">
        <f t="shared" ca="1" si="1051"/>
        <v>7</v>
      </c>
      <c r="C2993" s="12">
        <f ca="1">IF(B2993="","",VLOOKUP(B2993,Tabelle2!$D$1:$E$37,2,0))</f>
        <v>2</v>
      </c>
      <c r="D2993" s="18" t="str">
        <f t="shared" ca="1" si="1033"/>
        <v>L</v>
      </c>
      <c r="E2993" s="16" t="str">
        <f t="shared" ca="1" si="1050"/>
        <v>L</v>
      </c>
      <c r="F2993" s="19" t="str">
        <f t="shared" ca="1" si="1052"/>
        <v>l1</v>
      </c>
      <c r="G2993" s="38">
        <f t="shared" ca="1" si="1053"/>
        <v>-3</v>
      </c>
      <c r="H2993" s="38">
        <f t="shared" ca="1" si="1034"/>
        <v>39</v>
      </c>
      <c r="I2993" s="27">
        <f t="shared" ca="1" si="1035"/>
        <v>3</v>
      </c>
      <c r="J2993" s="27" t="str">
        <f t="shared" ca="1" si="1036"/>
        <v/>
      </c>
      <c r="K2993" s="19">
        <f t="shared" ca="1" si="1037"/>
        <v>2</v>
      </c>
      <c r="L2993" s="12">
        <f t="shared" ca="1" si="1038"/>
        <v>4</v>
      </c>
      <c r="M2993" s="19">
        <f t="shared" ca="1" si="1039"/>
        <v>3</v>
      </c>
      <c r="N2993" s="19" t="str">
        <f t="shared" ca="1" si="1040"/>
        <v/>
      </c>
      <c r="O2993" s="24"/>
      <c r="P2993" s="40">
        <f t="shared" ca="1" si="1041"/>
        <v>2</v>
      </c>
      <c r="Q2993" s="40"/>
      <c r="R2993" s="19">
        <f t="shared" ca="1" si="1042"/>
        <v>2</v>
      </c>
      <c r="S2993" s="19"/>
      <c r="T2993" s="19">
        <f t="shared" ca="1" si="1043"/>
        <v>4</v>
      </c>
      <c r="U2993" s="42"/>
      <c r="V2993" s="19">
        <f t="shared" ca="1" si="1044"/>
        <v>2</v>
      </c>
      <c r="W2993" s="19">
        <f t="shared" ca="1" si="1045"/>
        <v>6</v>
      </c>
      <c r="X2993" s="19">
        <f t="shared" ca="1" si="1046"/>
        <v>4</v>
      </c>
      <c r="Y2993" s="19">
        <f t="shared" ca="1" si="1047"/>
        <v>2</v>
      </c>
      <c r="Z2993" s="19">
        <f t="shared" ca="1" si="1048"/>
        <v>0</v>
      </c>
      <c r="AA2993" s="19">
        <f t="shared" ca="1" si="1049"/>
        <v>4</v>
      </c>
      <c r="AB2993" s="3"/>
      <c r="AE2993" s="1"/>
    </row>
    <row r="2994" spans="2:31" ht="15" x14ac:dyDescent="0.25">
      <c r="B2994" s="35">
        <f t="shared" ca="1" si="1051"/>
        <v>4</v>
      </c>
      <c r="C2994" s="12">
        <f ca="1">IF(B2994="","",VLOOKUP(B2994,Tabelle2!$D$1:$E$37,2,0))</f>
        <v>1</v>
      </c>
      <c r="D2994" s="18" t="str">
        <f t="shared" ca="1" si="1033"/>
        <v>W</v>
      </c>
      <c r="E2994" s="16" t="str">
        <f t="shared" ca="1" si="1050"/>
        <v>w</v>
      </c>
      <c r="F2994" s="19" t="str">
        <f t="shared" ca="1" si="1052"/>
        <v/>
      </c>
      <c r="G2994" s="38">
        <f t="shared" ca="1" si="1053"/>
        <v>2</v>
      </c>
      <c r="H2994" s="38">
        <f t="shared" ca="1" si="1034"/>
        <v>41</v>
      </c>
      <c r="I2994" s="27">
        <f t="shared" ca="1" si="1035"/>
        <v>4</v>
      </c>
      <c r="J2994" s="27" t="str">
        <f t="shared" ca="1" si="1036"/>
        <v/>
      </c>
      <c r="K2994" s="19">
        <f t="shared" ca="1" si="1037"/>
        <v>2</v>
      </c>
      <c r="L2994" s="12">
        <f t="shared" ca="1" si="1038"/>
        <v>4</v>
      </c>
      <c r="M2994" s="19">
        <f t="shared" ca="1" si="1039"/>
        <v>3</v>
      </c>
      <c r="N2994" s="19">
        <f t="shared" ca="1" si="1040"/>
        <v>1</v>
      </c>
      <c r="O2994" s="24"/>
      <c r="P2994" s="40">
        <f t="shared" ca="1" si="1041"/>
        <v>2</v>
      </c>
      <c r="Q2994" s="40"/>
      <c r="R2994" s="19">
        <f t="shared" ca="1" si="1042"/>
        <v>1</v>
      </c>
      <c r="S2994" s="19"/>
      <c r="T2994" s="19">
        <f t="shared" ca="1" si="1043"/>
        <v>6</v>
      </c>
      <c r="U2994" s="42"/>
      <c r="V2994" s="19">
        <f t="shared" ca="1" si="1044"/>
        <v>1</v>
      </c>
      <c r="W2994" s="19">
        <f t="shared" ca="1" si="1045"/>
        <v>2</v>
      </c>
      <c r="X2994" s="19">
        <f t="shared" ca="1" si="1046"/>
        <v>6</v>
      </c>
      <c r="Y2994" s="19">
        <f t="shared" ca="1" si="1047"/>
        <v>4</v>
      </c>
      <c r="Z2994" s="19">
        <f t="shared" ca="1" si="1048"/>
        <v>2</v>
      </c>
      <c r="AA2994" s="19">
        <f t="shared" ca="1" si="1049"/>
        <v>0</v>
      </c>
      <c r="AB2994" s="3"/>
      <c r="AE2994" s="1"/>
    </row>
    <row r="2995" spans="2:31" ht="15" x14ac:dyDescent="0.25">
      <c r="B2995" s="35">
        <f t="shared" ca="1" si="1051"/>
        <v>15</v>
      </c>
      <c r="C2995" s="12">
        <f ca="1">IF(B2995="","",VLOOKUP(B2995,Tabelle2!$D$1:$E$37,2,0))</f>
        <v>3</v>
      </c>
      <c r="D2995" s="18" t="str">
        <f t="shared" ca="1" si="1033"/>
        <v>L</v>
      </c>
      <c r="E2995" s="16" t="str">
        <f t="shared" ca="1" si="1050"/>
        <v>L</v>
      </c>
      <c r="F2995" s="19" t="str">
        <f t="shared" ca="1" si="1052"/>
        <v>l1</v>
      </c>
      <c r="G2995" s="38">
        <f t="shared" ca="1" si="1053"/>
        <v>-3</v>
      </c>
      <c r="H2995" s="38">
        <f t="shared" ca="1" si="1034"/>
        <v>38</v>
      </c>
      <c r="I2995" s="27">
        <f t="shared" ca="1" si="1035"/>
        <v>3</v>
      </c>
      <c r="J2995" s="27" t="str">
        <f t="shared" ca="1" si="1036"/>
        <v/>
      </c>
      <c r="K2995" s="19">
        <f t="shared" ca="1" si="1037"/>
        <v>2</v>
      </c>
      <c r="L2995" s="12">
        <f t="shared" ca="1" si="1038"/>
        <v>4</v>
      </c>
      <c r="M2995" s="19">
        <f t="shared" ca="1" si="1039"/>
        <v>3</v>
      </c>
      <c r="N2995" s="19" t="str">
        <f t="shared" ca="1" si="1040"/>
        <v/>
      </c>
      <c r="O2995" s="24"/>
      <c r="P2995" s="40">
        <f t="shared" ca="1" si="1041"/>
        <v>2</v>
      </c>
      <c r="Q2995" s="40"/>
      <c r="R2995" s="19">
        <f t="shared" ca="1" si="1042"/>
        <v>3</v>
      </c>
      <c r="S2995" s="19"/>
      <c r="T2995" s="19">
        <f t="shared" ca="1" si="1043"/>
        <v>2</v>
      </c>
      <c r="U2995" s="42"/>
      <c r="V2995" s="19">
        <f t="shared" ca="1" si="1044"/>
        <v>3</v>
      </c>
      <c r="W2995" s="19">
        <f t="shared" ca="1" si="1045"/>
        <v>1</v>
      </c>
      <c r="X2995" s="19">
        <f t="shared" ca="1" si="1046"/>
        <v>2</v>
      </c>
      <c r="Y2995" s="19">
        <f t="shared" ca="1" si="1047"/>
        <v>6</v>
      </c>
      <c r="Z2995" s="19">
        <f t="shared" ca="1" si="1048"/>
        <v>4</v>
      </c>
      <c r="AA2995" s="19">
        <f t="shared" ca="1" si="1049"/>
        <v>2</v>
      </c>
      <c r="AB2995" s="3"/>
      <c r="AE2995" s="1"/>
    </row>
    <row r="2996" spans="2:31" ht="15" x14ac:dyDescent="0.25">
      <c r="B2996" s="35">
        <f t="shared" ca="1" si="1051"/>
        <v>32</v>
      </c>
      <c r="C2996" s="12">
        <f ca="1">IF(B2996="","",VLOOKUP(B2996,Tabelle2!$D$1:$E$37,2,0))</f>
        <v>6</v>
      </c>
      <c r="D2996" s="18" t="str">
        <f t="shared" ca="1" si="1033"/>
        <v>L</v>
      </c>
      <c r="E2996" s="16" t="str">
        <f t="shared" ca="1" si="1050"/>
        <v>L</v>
      </c>
      <c r="F2996" s="19" t="str">
        <f t="shared" ca="1" si="1052"/>
        <v>L2</v>
      </c>
      <c r="G2996" s="38">
        <f t="shared" ca="1" si="1053"/>
        <v>-4</v>
      </c>
      <c r="H2996" s="38">
        <f t="shared" ca="1" si="1034"/>
        <v>34</v>
      </c>
      <c r="I2996" s="27">
        <f t="shared" ca="1" si="1035"/>
        <v>4</v>
      </c>
      <c r="J2996" s="27" t="str">
        <f t="shared" ca="1" si="1036"/>
        <v/>
      </c>
      <c r="K2996" s="19">
        <f t="shared" ca="1" si="1037"/>
        <v>2</v>
      </c>
      <c r="L2996" s="12">
        <f t="shared" ca="1" si="1038"/>
        <v>4</v>
      </c>
      <c r="M2996" s="19">
        <f t="shared" ca="1" si="1039"/>
        <v>3</v>
      </c>
      <c r="N2996" s="19">
        <f t="shared" ca="1" si="1040"/>
        <v>6</v>
      </c>
      <c r="O2996" s="24"/>
      <c r="P2996" s="40">
        <f t="shared" ca="1" si="1041"/>
        <v>2</v>
      </c>
      <c r="Q2996" s="40"/>
      <c r="R2996" s="19">
        <f t="shared" ca="1" si="1042"/>
        <v>6</v>
      </c>
      <c r="S2996" s="19"/>
      <c r="T2996" s="19">
        <f t="shared" ca="1" si="1043"/>
        <v>1</v>
      </c>
      <c r="U2996" s="42"/>
      <c r="V2996" s="19">
        <f t="shared" ca="1" si="1044"/>
        <v>6</v>
      </c>
      <c r="W2996" s="19">
        <f t="shared" ca="1" si="1045"/>
        <v>3</v>
      </c>
      <c r="X2996" s="19">
        <f t="shared" ca="1" si="1046"/>
        <v>1</v>
      </c>
      <c r="Y2996" s="19">
        <f t="shared" ca="1" si="1047"/>
        <v>2</v>
      </c>
      <c r="Z2996" s="19">
        <f t="shared" ca="1" si="1048"/>
        <v>6</v>
      </c>
      <c r="AA2996" s="19">
        <f t="shared" ca="1" si="1049"/>
        <v>4</v>
      </c>
      <c r="AB2996" s="3"/>
      <c r="AE2996" s="1"/>
    </row>
    <row r="2997" spans="2:31" ht="15" x14ac:dyDescent="0.25">
      <c r="B2997" s="35">
        <f t="shared" ca="1" si="1051"/>
        <v>6</v>
      </c>
      <c r="C2997" s="12">
        <f ca="1">IF(B2997="","",VLOOKUP(B2997,Tabelle2!$D$1:$E$37,2,0))</f>
        <v>1</v>
      </c>
      <c r="D2997" s="18" t="str">
        <f t="shared" ca="1" si="1033"/>
        <v>W</v>
      </c>
      <c r="E2997" s="16" t="str">
        <f t="shared" ca="1" si="1050"/>
        <v/>
      </c>
      <c r="F2997" s="19" t="str">
        <f t="shared" ca="1" si="1052"/>
        <v>New</v>
      </c>
      <c r="G2997" s="38">
        <f t="shared" ca="1" si="1053"/>
        <v>0</v>
      </c>
      <c r="H2997" s="38">
        <f t="shared" ca="1" si="1034"/>
        <v>34</v>
      </c>
      <c r="I2997" s="27">
        <f t="shared" ca="1" si="1035"/>
        <v>3</v>
      </c>
      <c r="J2997" s="27">
        <f t="shared" ca="1" si="1036"/>
        <v>1</v>
      </c>
      <c r="K2997" s="19">
        <f t="shared" ca="1" si="1037"/>
        <v>1</v>
      </c>
      <c r="L2997" s="12">
        <f t="shared" ca="1" si="1038"/>
        <v>6</v>
      </c>
      <c r="M2997" s="19">
        <f t="shared" ca="1" si="1039"/>
        <v>3</v>
      </c>
      <c r="N2997" s="19" t="str">
        <f t="shared" ca="1" si="1040"/>
        <v/>
      </c>
      <c r="O2997" s="24"/>
      <c r="P2997" s="40">
        <f t="shared" ca="1" si="1041"/>
        <v>2</v>
      </c>
      <c r="Q2997" s="40"/>
      <c r="R2997" s="19">
        <f t="shared" ca="1" si="1042"/>
        <v>1</v>
      </c>
      <c r="S2997" s="19"/>
      <c r="T2997" s="19">
        <f t="shared" ca="1" si="1043"/>
        <v>3</v>
      </c>
      <c r="U2997" s="42"/>
      <c r="V2997" s="19">
        <f t="shared" ca="1" si="1044"/>
        <v>1</v>
      </c>
      <c r="W2997" s="19">
        <f t="shared" ca="1" si="1045"/>
        <v>6</v>
      </c>
      <c r="X2997" s="19">
        <f t="shared" ca="1" si="1046"/>
        <v>3</v>
      </c>
      <c r="Y2997" s="19">
        <f t="shared" ca="1" si="1047"/>
        <v>1</v>
      </c>
      <c r="Z2997" s="19">
        <f t="shared" ca="1" si="1048"/>
        <v>2</v>
      </c>
      <c r="AA2997" s="19">
        <f t="shared" ca="1" si="1049"/>
        <v>6</v>
      </c>
      <c r="AB2997" s="3"/>
      <c r="AE2997" s="1"/>
    </row>
    <row r="2998" spans="2:31" ht="15" x14ac:dyDescent="0.25">
      <c r="B2998" s="35">
        <f t="shared" ca="1" si="1051"/>
        <v>16</v>
      </c>
      <c r="C2998" s="12">
        <f ca="1">IF(B2998="","",VLOOKUP(B2998,Tabelle2!$D$1:$E$37,2,0))</f>
        <v>3</v>
      </c>
      <c r="D2998" s="18" t="str">
        <f t="shared" ca="1" si="1033"/>
        <v>L</v>
      </c>
      <c r="E2998" s="16" t="str">
        <f t="shared" ca="1" si="1050"/>
        <v/>
      </c>
      <c r="F2998" s="19" t="str">
        <f t="shared" ca="1" si="1052"/>
        <v/>
      </c>
      <c r="G2998" s="38">
        <f t="shared" ca="1" si="1053"/>
        <v>0</v>
      </c>
      <c r="H2998" s="38">
        <f t="shared" ca="1" si="1034"/>
        <v>34</v>
      </c>
      <c r="I2998" s="27">
        <f t="shared" ca="1" si="1035"/>
        <v>1</v>
      </c>
      <c r="J2998" s="27">
        <f t="shared" ca="1" si="1036"/>
        <v>1</v>
      </c>
      <c r="K2998" s="19">
        <f t="shared" ca="1" si="1037"/>
        <v>3</v>
      </c>
      <c r="L2998" s="12" t="str">
        <f t="shared" ca="1" si="1038"/>
        <v/>
      </c>
      <c r="M2998" s="19" t="str">
        <f t="shared" ca="1" si="1039"/>
        <v/>
      </c>
      <c r="N2998" s="19" t="str">
        <f t="shared" ca="1" si="1040"/>
        <v/>
      </c>
      <c r="O2998" s="24"/>
      <c r="P2998" s="40">
        <f t="shared" ca="1" si="1041"/>
        <v>1</v>
      </c>
      <c r="Q2998" s="40"/>
      <c r="R2998" s="19">
        <f t="shared" ca="1" si="1042"/>
        <v>3</v>
      </c>
      <c r="S2998" s="19"/>
      <c r="T2998" s="19" t="str">
        <f t="shared" ca="1" si="1043"/>
        <v/>
      </c>
      <c r="U2998" s="42"/>
      <c r="V2998" s="19">
        <f t="shared" ca="1" si="1044"/>
        <v>3</v>
      </c>
      <c r="W2998" s="19" t="str">
        <f t="shared" ca="1" si="1045"/>
        <v/>
      </c>
      <c r="X2998" s="19" t="str">
        <f t="shared" ca="1" si="1046"/>
        <v/>
      </c>
      <c r="Y2998" s="19" t="str">
        <f t="shared" ca="1" si="1047"/>
        <v/>
      </c>
      <c r="Z2998" s="19" t="str">
        <f t="shared" ca="1" si="1048"/>
        <v/>
      </c>
      <c r="AA2998" s="19" t="str">
        <f t="shared" ca="1" si="1049"/>
        <v/>
      </c>
      <c r="AB2998" s="3"/>
      <c r="AE2998" s="1"/>
    </row>
    <row r="2999" spans="2:31" ht="15" x14ac:dyDescent="0.25">
      <c r="B2999" s="35">
        <f t="shared" ca="1" si="1051"/>
        <v>29</v>
      </c>
      <c r="C2999" s="12">
        <f ca="1">IF(B2999="","",VLOOKUP(B2999,Tabelle2!$D$1:$E$37,2,0))</f>
        <v>5</v>
      </c>
      <c r="D2999" s="18" t="str">
        <f t="shared" ref="D2999:D3062" ca="1" si="1054">IF(AND(I2999=3,OR(C3000=K2999,C3000=L2999,C3000=M2999)),"W",IF(AND(I2999=4,OR(C3000=K2999,C3000=L2999,C3000=M2999,C3000=N2999)),"W","L"))</f>
        <v>L</v>
      </c>
      <c r="E2999" s="16" t="str">
        <f t="shared" ca="1" si="1050"/>
        <v/>
      </c>
      <c r="F2999" s="19" t="str">
        <f t="shared" ca="1" si="1052"/>
        <v/>
      </c>
      <c r="G2999" s="38">
        <f t="shared" ca="1" si="1053"/>
        <v>0</v>
      </c>
      <c r="H2999" s="38">
        <f t="shared" ref="H2999:H3062" ca="1" si="1055">H2998+G2999</f>
        <v>34</v>
      </c>
      <c r="I2999" s="27">
        <f t="shared" ref="I2999:I3062" ca="1" si="1056">COUNTIF(K2999:N2999,1)+COUNTIF(K2999:N2999,2)+COUNTIF(K2999:N2999,3)+COUNTIF(K2999:N2999,4)+COUNTIF(K2999:N2999,5)+COUNTIF(K2999:N2999,6)</f>
        <v>2</v>
      </c>
      <c r="J2999" s="27">
        <f t="shared" ref="J2999:J3062" ca="1" si="1057">IF(OR(F2996="New",F2995="New",F2994="New",F2997="New",F2998="New",F2999="New"),1,"")</f>
        <v>1</v>
      </c>
      <c r="K2999" s="19">
        <f t="shared" ref="K2999:K3062" ca="1" si="1058">IF(AND(F2998="New",P2999&gt;=1),R2999,IF(AND(F2998="l1",I2998=3),K2998,IF(D2997="w",K2998,IF(D2998="w",K2998,IF(V2999&lt;&gt;0,V2999,IF(W2999&lt;&gt;0,W2999,IF(X2999&lt;&gt;0,X2999,IF(Y2999&lt;&gt;0,Y2999,IF(Z2999&lt;&gt;0,Z2999,IF(AA2999&lt;&gt;0,AA2999,""))))))))))</f>
        <v>3</v>
      </c>
      <c r="L2999" s="12" t="str">
        <f t="shared" ref="L2999:L3062" ca="1" si="1059">IF(AND(F2998="New",P2999=1),"",IF(AND(F2998="New",P2999&gt;=2),S2999,IF(AND(F2998="l1",I2998=3),L2998,IF(D2997="w",L2998,IF(D2998="w",L2998,IF(F2998="l1",L2998,IF(AND(W2999&lt;&gt;0,W2999&lt;&gt;K2999),W2999,IF(AND(X2999&lt;&gt;0,X2999&lt;&gt;K2999),X2999,IF(AND(Y2999&lt;&gt;0,Y2999&lt;&gt;K2999),Y2999,IF(AND(Z2999&lt;&gt;0,Z2999&lt;&gt;K2999),Z2999,IF(AND(AA2999&lt;&gt;0,AA2999&lt;&gt;K2999),AA2999)))))))))))</f>
        <v/>
      </c>
      <c r="M2999" s="19" t="str">
        <f t="shared" ref="M2999:M3062" ca="1" si="1060">IF(AND(F2998="New",P2999=1),"",IF(AND(F2998="New",P2999=2),"",IF(AND(F2998="New",P2999=3),T2999,IF(AND(F2998="l1",I2998=3),M2998,IF(D2997="w",M2998,IF(D2998="w",M2998,IF(AND(X2999&lt;&gt;0,X2999&lt;&gt;K2999,X2999&lt;&gt;L2999),X2999,IF(AND(Y2999&lt;&gt;0,Y2999&lt;&gt;K2999,Y2999&lt;&gt;L2999),Y2999,IF(AND(Z2999&lt;&gt;0,Z2999&lt;&gt;K2999,Z2999&lt;&gt;L2999),Z2999,IF(AND(AA2999&lt;&gt;0,AA2999&lt;&gt;K2999,AA2999&lt;&gt;L2999),AA2999,""))))))))))</f>
        <v/>
      </c>
      <c r="N2999" s="19">
        <f t="shared" ref="N2999:N3062" ca="1" si="1061">IF(N2998&lt;&gt;"","",IF(AND(R2999&lt;&gt;K2999,R2999&lt;&gt;L2999,R2999&lt;&gt;M2999,R2999&lt;&gt;0),R2999,""))</f>
        <v>5</v>
      </c>
      <c r="O2999" s="24"/>
      <c r="P2999" s="40">
        <f t="shared" ref="P2999:P3062" ca="1" si="1062">COUNTIF(R2999:T2999,1)+COUNTIF(R2999:T2999,2)+COUNTIF(R2999:T2999,3)+COUNTIF(R2999:T2999,4)+COUNTIF(R2999:T2999,5)+COUNTIF(R2999:T2999,6)</f>
        <v>1</v>
      </c>
      <c r="Q2999" s="40"/>
      <c r="R2999" s="19">
        <f t="shared" ref="R2999:R3062" ca="1" si="1063">V2999</f>
        <v>5</v>
      </c>
      <c r="S2999" s="19"/>
      <c r="T2999" s="19" t="str">
        <f t="shared" ref="T2999:T3062" ca="1" si="1064">IF(AND(X2999&lt;&gt;0,X2999&lt;&gt;S2999,X2999&lt;&gt;R2999),X2999,IF(AND(Y2999&lt;&gt;0,Y2999&lt;&gt;R2999,Y2999&lt;&gt;S2999),Y2999,IF(AND(Z2999&lt;&gt;0,Z2999&lt;&gt;R2999,Z2999&lt;&gt;S2999),Z2999,IF(AND(AA2999&lt;&gt;0,AA2999&lt;&gt;R2999,AA2999&lt;&gt;S2999),AA2999,""))))</f>
        <v/>
      </c>
      <c r="U2999" s="42"/>
      <c r="V2999" s="19">
        <f t="shared" ref="V2999:V3062" ca="1" si="1065">C2999</f>
        <v>5</v>
      </c>
      <c r="W2999" s="19">
        <f t="shared" ref="W2999:W3062" ca="1" si="1066">IF(F2998="New","",C2998)</f>
        <v>3</v>
      </c>
      <c r="X2999" s="19" t="str">
        <f t="shared" ref="X2999:X3062" ca="1" si="1067">IF(F2997="New","",IF(F2998="New","",C2997))</f>
        <v/>
      </c>
      <c r="Y2999" s="19" t="str">
        <f t="shared" ref="Y2999:Y3062" ca="1" si="1068">IF(F2996="New","",IF(F2997="New","",IF(F2998="New","",C2996)))</f>
        <v/>
      </c>
      <c r="Z2999" s="19" t="str">
        <f t="shared" ref="Z2999:Z3062" ca="1" si="1069">IF(F2995="New","",IF(F2996="New","",IF(F2997="New","",IF(F2998="New","",C2995))))</f>
        <v/>
      </c>
      <c r="AA2999" s="19" t="str">
        <f t="shared" ref="AA2999:AA3062" ca="1" si="1070">IF(F2994="New","",IF(F2995="New","",IF(F2996="New","",IF(F2997="New","",IF(F2998="New","",C2994)))))</f>
        <v/>
      </c>
      <c r="AB2999" s="3"/>
      <c r="AE2999" s="1"/>
    </row>
    <row r="3000" spans="2:31" ht="15" x14ac:dyDescent="0.25">
      <c r="B3000" s="35">
        <f t="shared" ca="1" si="1051"/>
        <v>27</v>
      </c>
      <c r="C3000" s="12">
        <f ca="1">IF(B3000="","",VLOOKUP(B3000,Tabelle2!$D$1:$E$37,2,0))</f>
        <v>5</v>
      </c>
      <c r="D3000" s="18" t="str">
        <f t="shared" ca="1" si="1054"/>
        <v>L</v>
      </c>
      <c r="E3000" s="16" t="str">
        <f t="shared" ca="1" si="1050"/>
        <v/>
      </c>
      <c r="F3000" s="19" t="str">
        <f t="shared" ca="1" si="1052"/>
        <v/>
      </c>
      <c r="G3000" s="38">
        <f t="shared" ca="1" si="1053"/>
        <v>0</v>
      </c>
      <c r="H3000" s="38">
        <f t="shared" ca="1" si="1055"/>
        <v>34</v>
      </c>
      <c r="I3000" s="27">
        <f t="shared" ca="1" si="1056"/>
        <v>2</v>
      </c>
      <c r="J3000" s="27">
        <f t="shared" ca="1" si="1057"/>
        <v>1</v>
      </c>
      <c r="K3000" s="19">
        <f t="shared" ca="1" si="1058"/>
        <v>5</v>
      </c>
      <c r="L3000" s="12">
        <f t="shared" ca="1" si="1059"/>
        <v>3</v>
      </c>
      <c r="M3000" s="19" t="str">
        <f t="shared" ca="1" si="1060"/>
        <v/>
      </c>
      <c r="N3000" s="19" t="str">
        <f t="shared" ca="1" si="1061"/>
        <v/>
      </c>
      <c r="O3000" s="24"/>
      <c r="P3000" s="40">
        <f t="shared" ca="1" si="1062"/>
        <v>2</v>
      </c>
      <c r="Q3000" s="40"/>
      <c r="R3000" s="19">
        <f t="shared" ca="1" si="1063"/>
        <v>5</v>
      </c>
      <c r="S3000" s="19"/>
      <c r="T3000" s="19">
        <f t="shared" ca="1" si="1064"/>
        <v>3</v>
      </c>
      <c r="U3000" s="42"/>
      <c r="V3000" s="19">
        <f t="shared" ca="1" si="1065"/>
        <v>5</v>
      </c>
      <c r="W3000" s="19">
        <f t="shared" ca="1" si="1066"/>
        <v>5</v>
      </c>
      <c r="X3000" s="19">
        <f t="shared" ca="1" si="1067"/>
        <v>3</v>
      </c>
      <c r="Y3000" s="19" t="str">
        <f t="shared" ca="1" si="1068"/>
        <v/>
      </c>
      <c r="Z3000" s="19" t="str">
        <f t="shared" ca="1" si="1069"/>
        <v/>
      </c>
      <c r="AA3000" s="19" t="str">
        <f t="shared" ca="1" si="1070"/>
        <v/>
      </c>
      <c r="AB3000" s="3"/>
      <c r="AE3000" s="1"/>
    </row>
    <row r="3001" spans="2:31" ht="15" x14ac:dyDescent="0.25">
      <c r="B3001" s="35">
        <f t="shared" ca="1" si="1051"/>
        <v>16</v>
      </c>
      <c r="C3001" s="12">
        <f ca="1">IF(B3001="","",VLOOKUP(B3001,Tabelle2!$D$1:$E$37,2,0))</f>
        <v>3</v>
      </c>
      <c r="D3001" s="18" t="str">
        <f t="shared" ca="1" si="1054"/>
        <v>L</v>
      </c>
      <c r="E3001" s="16" t="str">
        <f t="shared" ca="1" si="1050"/>
        <v/>
      </c>
      <c r="F3001" s="19" t="str">
        <f t="shared" ca="1" si="1052"/>
        <v/>
      </c>
      <c r="G3001" s="38">
        <f t="shared" ca="1" si="1053"/>
        <v>0</v>
      </c>
      <c r="H3001" s="38">
        <f t="shared" ca="1" si="1055"/>
        <v>34</v>
      </c>
      <c r="I3001" s="27">
        <f t="shared" ca="1" si="1056"/>
        <v>2</v>
      </c>
      <c r="J3001" s="27">
        <f t="shared" ca="1" si="1057"/>
        <v>1</v>
      </c>
      <c r="K3001" s="19">
        <f t="shared" ca="1" si="1058"/>
        <v>3</v>
      </c>
      <c r="L3001" s="12">
        <f t="shared" ca="1" si="1059"/>
        <v>5</v>
      </c>
      <c r="M3001" s="19" t="str">
        <f t="shared" ca="1" si="1060"/>
        <v/>
      </c>
      <c r="N3001" s="19" t="str">
        <f t="shared" ca="1" si="1061"/>
        <v/>
      </c>
      <c r="O3001" s="24"/>
      <c r="P3001" s="40">
        <f t="shared" ca="1" si="1062"/>
        <v>2</v>
      </c>
      <c r="Q3001" s="40"/>
      <c r="R3001" s="19">
        <f t="shared" ca="1" si="1063"/>
        <v>3</v>
      </c>
      <c r="S3001" s="19"/>
      <c r="T3001" s="19">
        <f t="shared" ca="1" si="1064"/>
        <v>5</v>
      </c>
      <c r="U3001" s="42"/>
      <c r="V3001" s="19">
        <f t="shared" ca="1" si="1065"/>
        <v>3</v>
      </c>
      <c r="W3001" s="19">
        <f t="shared" ca="1" si="1066"/>
        <v>5</v>
      </c>
      <c r="X3001" s="19">
        <f t="shared" ca="1" si="1067"/>
        <v>5</v>
      </c>
      <c r="Y3001" s="19">
        <f t="shared" ca="1" si="1068"/>
        <v>3</v>
      </c>
      <c r="Z3001" s="19" t="str">
        <f t="shared" ca="1" si="1069"/>
        <v/>
      </c>
      <c r="AA3001" s="19" t="str">
        <f t="shared" ca="1" si="1070"/>
        <v/>
      </c>
      <c r="AB3001" s="3"/>
      <c r="AE3001" s="1"/>
    </row>
    <row r="3002" spans="2:31" ht="15" x14ac:dyDescent="0.25">
      <c r="B3002" s="35">
        <f t="shared" ca="1" si="1051"/>
        <v>25</v>
      </c>
      <c r="C3002" s="12">
        <f ca="1">IF(B3002="","",VLOOKUP(B3002,Tabelle2!$D$1:$E$37,2,0))</f>
        <v>5</v>
      </c>
      <c r="D3002" s="18" t="str">
        <f t="shared" ca="1" si="1054"/>
        <v>L</v>
      </c>
      <c r="E3002" s="16" t="str">
        <f t="shared" ca="1" si="1050"/>
        <v/>
      </c>
      <c r="F3002" s="19" t="str">
        <f t="shared" ca="1" si="1052"/>
        <v/>
      </c>
      <c r="G3002" s="38">
        <f t="shared" ca="1" si="1053"/>
        <v>0</v>
      </c>
      <c r="H3002" s="38">
        <f t="shared" ca="1" si="1055"/>
        <v>34</v>
      </c>
      <c r="I3002" s="27">
        <f t="shared" ca="1" si="1056"/>
        <v>2</v>
      </c>
      <c r="J3002" s="27">
        <f t="shared" ca="1" si="1057"/>
        <v>1</v>
      </c>
      <c r="K3002" s="19">
        <f t="shared" ca="1" si="1058"/>
        <v>5</v>
      </c>
      <c r="L3002" s="12">
        <f t="shared" ca="1" si="1059"/>
        <v>3</v>
      </c>
      <c r="M3002" s="19" t="str">
        <f t="shared" ca="1" si="1060"/>
        <v/>
      </c>
      <c r="N3002" s="19" t="str">
        <f t="shared" ca="1" si="1061"/>
        <v/>
      </c>
      <c r="O3002" s="24"/>
      <c r="P3002" s="40">
        <f t="shared" ca="1" si="1062"/>
        <v>2</v>
      </c>
      <c r="Q3002" s="40"/>
      <c r="R3002" s="19">
        <f t="shared" ca="1" si="1063"/>
        <v>5</v>
      </c>
      <c r="S3002" s="19"/>
      <c r="T3002" s="19">
        <f t="shared" ca="1" si="1064"/>
        <v>3</v>
      </c>
      <c r="U3002" s="42"/>
      <c r="V3002" s="19">
        <f t="shared" ca="1" si="1065"/>
        <v>5</v>
      </c>
      <c r="W3002" s="19">
        <f t="shared" ca="1" si="1066"/>
        <v>3</v>
      </c>
      <c r="X3002" s="19">
        <f t="shared" ca="1" si="1067"/>
        <v>5</v>
      </c>
      <c r="Y3002" s="19">
        <f t="shared" ca="1" si="1068"/>
        <v>5</v>
      </c>
      <c r="Z3002" s="19">
        <f t="shared" ca="1" si="1069"/>
        <v>3</v>
      </c>
      <c r="AA3002" s="19" t="str">
        <f t="shared" ca="1" si="1070"/>
        <v/>
      </c>
      <c r="AB3002" s="3"/>
      <c r="AE3002" s="1"/>
    </row>
    <row r="3003" spans="2:31" ht="15" x14ac:dyDescent="0.25">
      <c r="B3003" s="35">
        <f t="shared" ca="1" si="1051"/>
        <v>12</v>
      </c>
      <c r="C3003" s="12">
        <f ca="1">IF(B3003="","",VLOOKUP(B3003,Tabelle2!$D$1:$E$37,2,0))</f>
        <v>2</v>
      </c>
      <c r="D3003" s="18" t="str">
        <f t="shared" ca="1" si="1054"/>
        <v>W</v>
      </c>
      <c r="E3003" s="16" t="str">
        <f t="shared" ca="1" si="1050"/>
        <v>W</v>
      </c>
      <c r="F3003" s="19" t="str">
        <f t="shared" ca="1" si="1052"/>
        <v/>
      </c>
      <c r="G3003" s="38">
        <f t="shared" ca="1" si="1053"/>
        <v>3</v>
      </c>
      <c r="H3003" s="38">
        <f t="shared" ca="1" si="1055"/>
        <v>37</v>
      </c>
      <c r="I3003" s="27">
        <f t="shared" ca="1" si="1056"/>
        <v>3</v>
      </c>
      <c r="J3003" s="27" t="str">
        <f t="shared" ca="1" si="1057"/>
        <v/>
      </c>
      <c r="K3003" s="19">
        <f t="shared" ca="1" si="1058"/>
        <v>2</v>
      </c>
      <c r="L3003" s="12">
        <f t="shared" ca="1" si="1059"/>
        <v>5</v>
      </c>
      <c r="M3003" s="19">
        <f t="shared" ca="1" si="1060"/>
        <v>3</v>
      </c>
      <c r="N3003" s="19" t="str">
        <f t="shared" ca="1" si="1061"/>
        <v/>
      </c>
      <c r="O3003" s="24"/>
      <c r="P3003" s="40">
        <f t="shared" ca="1" si="1062"/>
        <v>2</v>
      </c>
      <c r="Q3003" s="40"/>
      <c r="R3003" s="19">
        <f t="shared" ca="1" si="1063"/>
        <v>2</v>
      </c>
      <c r="S3003" s="19"/>
      <c r="T3003" s="19">
        <f t="shared" ca="1" si="1064"/>
        <v>3</v>
      </c>
      <c r="U3003" s="42"/>
      <c r="V3003" s="19">
        <f t="shared" ca="1" si="1065"/>
        <v>2</v>
      </c>
      <c r="W3003" s="19">
        <f t="shared" ca="1" si="1066"/>
        <v>5</v>
      </c>
      <c r="X3003" s="19">
        <f t="shared" ca="1" si="1067"/>
        <v>3</v>
      </c>
      <c r="Y3003" s="19">
        <f t="shared" ca="1" si="1068"/>
        <v>5</v>
      </c>
      <c r="Z3003" s="19">
        <f t="shared" ca="1" si="1069"/>
        <v>5</v>
      </c>
      <c r="AA3003" s="19">
        <f t="shared" ca="1" si="1070"/>
        <v>3</v>
      </c>
      <c r="AB3003" s="3"/>
      <c r="AE3003" s="1"/>
    </row>
    <row r="3004" spans="2:31" ht="15" x14ac:dyDescent="0.25">
      <c r="B3004" s="35">
        <f t="shared" ca="1" si="1051"/>
        <v>11</v>
      </c>
      <c r="C3004" s="12">
        <f ca="1">IF(B3004="","",VLOOKUP(B3004,Tabelle2!$D$1:$E$37,2,0))</f>
        <v>2</v>
      </c>
      <c r="D3004" s="18" t="str">
        <f t="shared" ca="1" si="1054"/>
        <v>L</v>
      </c>
      <c r="E3004" s="16" t="str">
        <f t="shared" ca="1" si="1050"/>
        <v>L</v>
      </c>
      <c r="F3004" s="19" t="str">
        <f t="shared" ca="1" si="1052"/>
        <v>l1</v>
      </c>
      <c r="G3004" s="38">
        <f t="shared" ca="1" si="1053"/>
        <v>-3</v>
      </c>
      <c r="H3004" s="38">
        <f t="shared" ca="1" si="1055"/>
        <v>34</v>
      </c>
      <c r="I3004" s="27">
        <f t="shared" ca="1" si="1056"/>
        <v>3</v>
      </c>
      <c r="J3004" s="27" t="str">
        <f t="shared" ca="1" si="1057"/>
        <v/>
      </c>
      <c r="K3004" s="19">
        <f t="shared" ca="1" si="1058"/>
        <v>2</v>
      </c>
      <c r="L3004" s="12">
        <f t="shared" ca="1" si="1059"/>
        <v>5</v>
      </c>
      <c r="M3004" s="19">
        <f t="shared" ca="1" si="1060"/>
        <v>3</v>
      </c>
      <c r="N3004" s="19" t="str">
        <f t="shared" ca="1" si="1061"/>
        <v/>
      </c>
      <c r="O3004" s="24"/>
      <c r="P3004" s="40">
        <f t="shared" ca="1" si="1062"/>
        <v>2</v>
      </c>
      <c r="Q3004" s="40"/>
      <c r="R3004" s="19">
        <f t="shared" ca="1" si="1063"/>
        <v>2</v>
      </c>
      <c r="S3004" s="19"/>
      <c r="T3004" s="19">
        <f t="shared" ca="1" si="1064"/>
        <v>5</v>
      </c>
      <c r="U3004" s="42"/>
      <c r="V3004" s="19">
        <f t="shared" ca="1" si="1065"/>
        <v>2</v>
      </c>
      <c r="W3004" s="19">
        <f t="shared" ca="1" si="1066"/>
        <v>2</v>
      </c>
      <c r="X3004" s="19">
        <f t="shared" ca="1" si="1067"/>
        <v>5</v>
      </c>
      <c r="Y3004" s="19">
        <f t="shared" ca="1" si="1068"/>
        <v>3</v>
      </c>
      <c r="Z3004" s="19">
        <f t="shared" ca="1" si="1069"/>
        <v>5</v>
      </c>
      <c r="AA3004" s="19">
        <f t="shared" ca="1" si="1070"/>
        <v>5</v>
      </c>
      <c r="AB3004" s="3"/>
      <c r="AE3004" s="1"/>
    </row>
    <row r="3005" spans="2:31" ht="15" x14ac:dyDescent="0.25">
      <c r="B3005" s="35">
        <f t="shared" ca="1" si="1051"/>
        <v>19</v>
      </c>
      <c r="C3005" s="12">
        <f ca="1">IF(B3005="","",VLOOKUP(B3005,Tabelle2!$D$1:$E$37,2,0))</f>
        <v>4</v>
      </c>
      <c r="D3005" s="18" t="str">
        <f t="shared" ca="1" si="1054"/>
        <v>L</v>
      </c>
      <c r="E3005" s="16" t="str">
        <f t="shared" ca="1" si="1050"/>
        <v>L</v>
      </c>
      <c r="F3005" s="19" t="str">
        <f t="shared" ca="1" si="1052"/>
        <v>L2</v>
      </c>
      <c r="G3005" s="38">
        <f t="shared" ca="1" si="1053"/>
        <v>-4</v>
      </c>
      <c r="H3005" s="38">
        <f t="shared" ca="1" si="1055"/>
        <v>30</v>
      </c>
      <c r="I3005" s="27">
        <f t="shared" ca="1" si="1056"/>
        <v>4</v>
      </c>
      <c r="J3005" s="27" t="str">
        <f t="shared" ca="1" si="1057"/>
        <v/>
      </c>
      <c r="K3005" s="19">
        <f t="shared" ca="1" si="1058"/>
        <v>2</v>
      </c>
      <c r="L3005" s="12">
        <f t="shared" ca="1" si="1059"/>
        <v>5</v>
      </c>
      <c r="M3005" s="19">
        <f t="shared" ca="1" si="1060"/>
        <v>3</v>
      </c>
      <c r="N3005" s="19">
        <f t="shared" ca="1" si="1061"/>
        <v>4</v>
      </c>
      <c r="O3005" s="24"/>
      <c r="P3005" s="40">
        <f t="shared" ca="1" si="1062"/>
        <v>2</v>
      </c>
      <c r="Q3005" s="40"/>
      <c r="R3005" s="19">
        <f t="shared" ca="1" si="1063"/>
        <v>4</v>
      </c>
      <c r="S3005" s="19"/>
      <c r="T3005" s="19">
        <f t="shared" ca="1" si="1064"/>
        <v>2</v>
      </c>
      <c r="U3005" s="42"/>
      <c r="V3005" s="19">
        <f t="shared" ca="1" si="1065"/>
        <v>4</v>
      </c>
      <c r="W3005" s="19">
        <f t="shared" ca="1" si="1066"/>
        <v>2</v>
      </c>
      <c r="X3005" s="19">
        <f t="shared" ca="1" si="1067"/>
        <v>2</v>
      </c>
      <c r="Y3005" s="19">
        <f t="shared" ca="1" si="1068"/>
        <v>5</v>
      </c>
      <c r="Z3005" s="19">
        <f t="shared" ca="1" si="1069"/>
        <v>3</v>
      </c>
      <c r="AA3005" s="19">
        <f t="shared" ca="1" si="1070"/>
        <v>5</v>
      </c>
      <c r="AB3005" s="3"/>
      <c r="AE3005" s="1"/>
    </row>
    <row r="3006" spans="2:31" ht="15" x14ac:dyDescent="0.25">
      <c r="B3006" s="35">
        <f t="shared" ca="1" si="1051"/>
        <v>34</v>
      </c>
      <c r="C3006" s="12">
        <f ca="1">IF(B3006="","",VLOOKUP(B3006,Tabelle2!$D$1:$E$37,2,0))</f>
        <v>6</v>
      </c>
      <c r="D3006" s="18" t="str">
        <f t="shared" ca="1" si="1054"/>
        <v>W</v>
      </c>
      <c r="E3006" s="16" t="str">
        <f t="shared" ca="1" si="1050"/>
        <v/>
      </c>
      <c r="F3006" s="19" t="str">
        <f t="shared" ca="1" si="1052"/>
        <v>New</v>
      </c>
      <c r="G3006" s="38">
        <f t="shared" ca="1" si="1053"/>
        <v>0</v>
      </c>
      <c r="H3006" s="38">
        <f t="shared" ca="1" si="1055"/>
        <v>30</v>
      </c>
      <c r="I3006" s="27">
        <f t="shared" ca="1" si="1056"/>
        <v>3</v>
      </c>
      <c r="J3006" s="27">
        <f t="shared" ca="1" si="1057"/>
        <v>1</v>
      </c>
      <c r="K3006" s="19">
        <f t="shared" ca="1" si="1058"/>
        <v>6</v>
      </c>
      <c r="L3006" s="12">
        <f t="shared" ca="1" si="1059"/>
        <v>4</v>
      </c>
      <c r="M3006" s="19">
        <f t="shared" ca="1" si="1060"/>
        <v>2</v>
      </c>
      <c r="N3006" s="19" t="str">
        <f t="shared" ca="1" si="1061"/>
        <v/>
      </c>
      <c r="O3006" s="24"/>
      <c r="P3006" s="40">
        <f t="shared" ca="1" si="1062"/>
        <v>2</v>
      </c>
      <c r="Q3006" s="40"/>
      <c r="R3006" s="19">
        <f t="shared" ca="1" si="1063"/>
        <v>6</v>
      </c>
      <c r="S3006" s="19"/>
      <c r="T3006" s="19">
        <f t="shared" ca="1" si="1064"/>
        <v>2</v>
      </c>
      <c r="U3006" s="42"/>
      <c r="V3006" s="19">
        <f t="shared" ca="1" si="1065"/>
        <v>6</v>
      </c>
      <c r="W3006" s="19">
        <f t="shared" ca="1" si="1066"/>
        <v>4</v>
      </c>
      <c r="X3006" s="19">
        <f t="shared" ca="1" si="1067"/>
        <v>2</v>
      </c>
      <c r="Y3006" s="19">
        <f t="shared" ca="1" si="1068"/>
        <v>2</v>
      </c>
      <c r="Z3006" s="19">
        <f t="shared" ca="1" si="1069"/>
        <v>5</v>
      </c>
      <c r="AA3006" s="19">
        <f t="shared" ca="1" si="1070"/>
        <v>3</v>
      </c>
      <c r="AB3006" s="3"/>
      <c r="AE3006" s="1"/>
    </row>
    <row r="3007" spans="2:31" ht="15" x14ac:dyDescent="0.25">
      <c r="B3007" s="35">
        <f t="shared" ca="1" si="1051"/>
        <v>10</v>
      </c>
      <c r="C3007" s="12">
        <f ca="1">IF(B3007="","",VLOOKUP(B3007,Tabelle2!$D$1:$E$37,2,0))</f>
        <v>2</v>
      </c>
      <c r="D3007" s="18" t="str">
        <f t="shared" ca="1" si="1054"/>
        <v>L</v>
      </c>
      <c r="E3007" s="16" t="str">
        <f t="shared" ca="1" si="1050"/>
        <v/>
      </c>
      <c r="F3007" s="19" t="str">
        <f t="shared" ca="1" si="1052"/>
        <v/>
      </c>
      <c r="G3007" s="38">
        <f t="shared" ca="1" si="1053"/>
        <v>0</v>
      </c>
      <c r="H3007" s="38">
        <f t="shared" ca="1" si="1055"/>
        <v>30</v>
      </c>
      <c r="I3007" s="27">
        <f t="shared" ca="1" si="1056"/>
        <v>1</v>
      </c>
      <c r="J3007" s="27">
        <f t="shared" ca="1" si="1057"/>
        <v>1</v>
      </c>
      <c r="K3007" s="19">
        <f t="shared" ca="1" si="1058"/>
        <v>2</v>
      </c>
      <c r="L3007" s="12" t="str">
        <f t="shared" ca="1" si="1059"/>
        <v/>
      </c>
      <c r="M3007" s="19" t="str">
        <f t="shared" ca="1" si="1060"/>
        <v/>
      </c>
      <c r="N3007" s="19" t="str">
        <f t="shared" ca="1" si="1061"/>
        <v/>
      </c>
      <c r="O3007" s="24"/>
      <c r="P3007" s="40">
        <f t="shared" ca="1" si="1062"/>
        <v>1</v>
      </c>
      <c r="Q3007" s="40"/>
      <c r="R3007" s="19">
        <f t="shared" ca="1" si="1063"/>
        <v>2</v>
      </c>
      <c r="S3007" s="19"/>
      <c r="T3007" s="19" t="str">
        <f t="shared" ca="1" si="1064"/>
        <v/>
      </c>
      <c r="U3007" s="42"/>
      <c r="V3007" s="19">
        <f t="shared" ca="1" si="1065"/>
        <v>2</v>
      </c>
      <c r="W3007" s="19" t="str">
        <f t="shared" ca="1" si="1066"/>
        <v/>
      </c>
      <c r="X3007" s="19" t="str">
        <f t="shared" ca="1" si="1067"/>
        <v/>
      </c>
      <c r="Y3007" s="19" t="str">
        <f t="shared" ca="1" si="1068"/>
        <v/>
      </c>
      <c r="Z3007" s="19" t="str">
        <f t="shared" ca="1" si="1069"/>
        <v/>
      </c>
      <c r="AA3007" s="19" t="str">
        <f t="shared" ca="1" si="1070"/>
        <v/>
      </c>
      <c r="AB3007" s="3"/>
      <c r="AE3007" s="1"/>
    </row>
    <row r="3008" spans="2:31" ht="15" x14ac:dyDescent="0.25">
      <c r="B3008" s="35">
        <f t="shared" ca="1" si="1051"/>
        <v>9</v>
      </c>
      <c r="C3008" s="12">
        <f ca="1">IF(B3008="","",VLOOKUP(B3008,Tabelle2!$D$1:$E$37,2,0))</f>
        <v>2</v>
      </c>
      <c r="D3008" s="18" t="str">
        <f t="shared" ca="1" si="1054"/>
        <v>L</v>
      </c>
      <c r="E3008" s="16" t="str">
        <f t="shared" ref="E3008:E3071" ca="1" si="1071">IF(AND(F3007="l1",D3008="w"),"w",IF(F3007="l2","",IF(AND(J3008=1,I3008&gt;=3),D3008,IF(J3008=1,"",D3008))))</f>
        <v/>
      </c>
      <c r="F3008" s="19" t="str">
        <f t="shared" ca="1" si="1052"/>
        <v/>
      </c>
      <c r="G3008" s="38">
        <f t="shared" ca="1" si="1053"/>
        <v>0</v>
      </c>
      <c r="H3008" s="38">
        <f t="shared" ca="1" si="1055"/>
        <v>30</v>
      </c>
      <c r="I3008" s="27">
        <f t="shared" ca="1" si="1056"/>
        <v>1</v>
      </c>
      <c r="J3008" s="27">
        <f t="shared" ca="1" si="1057"/>
        <v>1</v>
      </c>
      <c r="K3008" s="19">
        <f t="shared" ca="1" si="1058"/>
        <v>2</v>
      </c>
      <c r="L3008" s="12" t="str">
        <f t="shared" ca="1" si="1059"/>
        <v/>
      </c>
      <c r="M3008" s="19" t="str">
        <f t="shared" ca="1" si="1060"/>
        <v/>
      </c>
      <c r="N3008" s="19" t="str">
        <f t="shared" ca="1" si="1061"/>
        <v/>
      </c>
      <c r="O3008" s="24"/>
      <c r="P3008" s="40">
        <f t="shared" ca="1" si="1062"/>
        <v>1</v>
      </c>
      <c r="Q3008" s="40"/>
      <c r="R3008" s="19">
        <f t="shared" ca="1" si="1063"/>
        <v>2</v>
      </c>
      <c r="S3008" s="19"/>
      <c r="T3008" s="19" t="str">
        <f t="shared" ca="1" si="1064"/>
        <v/>
      </c>
      <c r="U3008" s="42"/>
      <c r="V3008" s="19">
        <f t="shared" ca="1" si="1065"/>
        <v>2</v>
      </c>
      <c r="W3008" s="19">
        <f t="shared" ca="1" si="1066"/>
        <v>2</v>
      </c>
      <c r="X3008" s="19" t="str">
        <f t="shared" ca="1" si="1067"/>
        <v/>
      </c>
      <c r="Y3008" s="19" t="str">
        <f t="shared" ca="1" si="1068"/>
        <v/>
      </c>
      <c r="Z3008" s="19" t="str">
        <f t="shared" ca="1" si="1069"/>
        <v/>
      </c>
      <c r="AA3008" s="19" t="str">
        <f t="shared" ca="1" si="1070"/>
        <v/>
      </c>
      <c r="AB3008" s="3"/>
      <c r="AE3008" s="1"/>
    </row>
    <row r="3009" spans="2:31" ht="15" x14ac:dyDescent="0.25">
      <c r="B3009" s="35">
        <f t="shared" ca="1" si="1051"/>
        <v>11</v>
      </c>
      <c r="C3009" s="12">
        <f ca="1">IF(B3009="","",VLOOKUP(B3009,Tabelle2!$D$1:$E$37,2,0))</f>
        <v>2</v>
      </c>
      <c r="D3009" s="18" t="str">
        <f t="shared" ca="1" si="1054"/>
        <v>L</v>
      </c>
      <c r="E3009" s="16" t="str">
        <f t="shared" ca="1" si="1071"/>
        <v/>
      </c>
      <c r="F3009" s="19" t="str">
        <f t="shared" ca="1" si="1052"/>
        <v/>
      </c>
      <c r="G3009" s="38">
        <f t="shared" ca="1" si="1053"/>
        <v>0</v>
      </c>
      <c r="H3009" s="38">
        <f t="shared" ca="1" si="1055"/>
        <v>30</v>
      </c>
      <c r="I3009" s="27">
        <f t="shared" ca="1" si="1056"/>
        <v>1</v>
      </c>
      <c r="J3009" s="27">
        <f t="shared" ca="1" si="1057"/>
        <v>1</v>
      </c>
      <c r="K3009" s="19">
        <f t="shared" ca="1" si="1058"/>
        <v>2</v>
      </c>
      <c r="L3009" s="12" t="str">
        <f t="shared" ca="1" si="1059"/>
        <v/>
      </c>
      <c r="M3009" s="19" t="str">
        <f t="shared" ca="1" si="1060"/>
        <v/>
      </c>
      <c r="N3009" s="19" t="str">
        <f t="shared" ca="1" si="1061"/>
        <v/>
      </c>
      <c r="O3009" s="24"/>
      <c r="P3009" s="40">
        <f t="shared" ca="1" si="1062"/>
        <v>1</v>
      </c>
      <c r="Q3009" s="40"/>
      <c r="R3009" s="19">
        <f t="shared" ca="1" si="1063"/>
        <v>2</v>
      </c>
      <c r="S3009" s="19"/>
      <c r="T3009" s="19" t="str">
        <f t="shared" ca="1" si="1064"/>
        <v/>
      </c>
      <c r="U3009" s="42"/>
      <c r="V3009" s="19">
        <f t="shared" ca="1" si="1065"/>
        <v>2</v>
      </c>
      <c r="W3009" s="19">
        <f t="shared" ca="1" si="1066"/>
        <v>2</v>
      </c>
      <c r="X3009" s="19">
        <f t="shared" ca="1" si="1067"/>
        <v>2</v>
      </c>
      <c r="Y3009" s="19" t="str">
        <f t="shared" ca="1" si="1068"/>
        <v/>
      </c>
      <c r="Z3009" s="19" t="str">
        <f t="shared" ca="1" si="1069"/>
        <v/>
      </c>
      <c r="AA3009" s="19" t="str">
        <f t="shared" ca="1" si="1070"/>
        <v/>
      </c>
      <c r="AB3009" s="3"/>
      <c r="AE3009" s="1"/>
    </row>
    <row r="3010" spans="2:31" ht="15" x14ac:dyDescent="0.25">
      <c r="B3010" s="35">
        <f t="shared" ca="1" si="1051"/>
        <v>29</v>
      </c>
      <c r="C3010" s="12">
        <f ca="1">IF(B3010="","",VLOOKUP(B3010,Tabelle2!$D$1:$E$37,2,0))</f>
        <v>5</v>
      </c>
      <c r="D3010" s="18" t="str">
        <f t="shared" ca="1" si="1054"/>
        <v>L</v>
      </c>
      <c r="E3010" s="16" t="str">
        <f t="shared" ca="1" si="1071"/>
        <v/>
      </c>
      <c r="F3010" s="19" t="str">
        <f t="shared" ca="1" si="1052"/>
        <v/>
      </c>
      <c r="G3010" s="38">
        <f t="shared" ca="1" si="1053"/>
        <v>0</v>
      </c>
      <c r="H3010" s="38">
        <f t="shared" ca="1" si="1055"/>
        <v>30</v>
      </c>
      <c r="I3010" s="27">
        <f t="shared" ca="1" si="1056"/>
        <v>2</v>
      </c>
      <c r="J3010" s="27">
        <f t="shared" ca="1" si="1057"/>
        <v>1</v>
      </c>
      <c r="K3010" s="19">
        <f t="shared" ca="1" si="1058"/>
        <v>5</v>
      </c>
      <c r="L3010" s="12">
        <f t="shared" ca="1" si="1059"/>
        <v>2</v>
      </c>
      <c r="M3010" s="19" t="str">
        <f t="shared" ca="1" si="1060"/>
        <v/>
      </c>
      <c r="N3010" s="19" t="str">
        <f t="shared" ca="1" si="1061"/>
        <v/>
      </c>
      <c r="O3010" s="24"/>
      <c r="P3010" s="40">
        <f t="shared" ca="1" si="1062"/>
        <v>2</v>
      </c>
      <c r="Q3010" s="40"/>
      <c r="R3010" s="19">
        <f t="shared" ca="1" si="1063"/>
        <v>5</v>
      </c>
      <c r="S3010" s="19"/>
      <c r="T3010" s="19">
        <f t="shared" ca="1" si="1064"/>
        <v>2</v>
      </c>
      <c r="U3010" s="42"/>
      <c r="V3010" s="19">
        <f t="shared" ca="1" si="1065"/>
        <v>5</v>
      </c>
      <c r="W3010" s="19">
        <f t="shared" ca="1" si="1066"/>
        <v>2</v>
      </c>
      <c r="X3010" s="19">
        <f t="shared" ca="1" si="1067"/>
        <v>2</v>
      </c>
      <c r="Y3010" s="19">
        <f t="shared" ca="1" si="1068"/>
        <v>2</v>
      </c>
      <c r="Z3010" s="19" t="str">
        <f t="shared" ca="1" si="1069"/>
        <v/>
      </c>
      <c r="AA3010" s="19" t="str">
        <f t="shared" ca="1" si="1070"/>
        <v/>
      </c>
      <c r="AB3010" s="3"/>
      <c r="AE3010" s="1"/>
    </row>
    <row r="3011" spans="2:31" ht="15" x14ac:dyDescent="0.25">
      <c r="B3011" s="35">
        <f t="shared" ca="1" si="1051"/>
        <v>20</v>
      </c>
      <c r="C3011" s="12">
        <f ca="1">IF(B3011="","",VLOOKUP(B3011,Tabelle2!$D$1:$E$37,2,0))</f>
        <v>4</v>
      </c>
      <c r="D3011" s="18" t="str">
        <f t="shared" ca="1" si="1054"/>
        <v>W</v>
      </c>
      <c r="E3011" s="16" t="str">
        <f t="shared" ca="1" si="1071"/>
        <v>W</v>
      </c>
      <c r="F3011" s="19" t="str">
        <f t="shared" ca="1" si="1052"/>
        <v/>
      </c>
      <c r="G3011" s="38">
        <f t="shared" ca="1" si="1053"/>
        <v>3</v>
      </c>
      <c r="H3011" s="38">
        <f t="shared" ca="1" si="1055"/>
        <v>33</v>
      </c>
      <c r="I3011" s="27">
        <f t="shared" ca="1" si="1056"/>
        <v>3</v>
      </c>
      <c r="J3011" s="27">
        <f t="shared" ca="1" si="1057"/>
        <v>1</v>
      </c>
      <c r="K3011" s="19">
        <f t="shared" ca="1" si="1058"/>
        <v>4</v>
      </c>
      <c r="L3011" s="12">
        <f t="shared" ca="1" si="1059"/>
        <v>5</v>
      </c>
      <c r="M3011" s="19">
        <f t="shared" ca="1" si="1060"/>
        <v>2</v>
      </c>
      <c r="N3011" s="19" t="str">
        <f t="shared" ca="1" si="1061"/>
        <v/>
      </c>
      <c r="O3011" s="24"/>
      <c r="P3011" s="40">
        <f t="shared" ca="1" si="1062"/>
        <v>2</v>
      </c>
      <c r="Q3011" s="40"/>
      <c r="R3011" s="19">
        <f t="shared" ca="1" si="1063"/>
        <v>4</v>
      </c>
      <c r="S3011" s="19"/>
      <c r="T3011" s="19">
        <f t="shared" ca="1" si="1064"/>
        <v>2</v>
      </c>
      <c r="U3011" s="42"/>
      <c r="V3011" s="19">
        <f t="shared" ca="1" si="1065"/>
        <v>4</v>
      </c>
      <c r="W3011" s="19">
        <f t="shared" ca="1" si="1066"/>
        <v>5</v>
      </c>
      <c r="X3011" s="19">
        <f t="shared" ca="1" si="1067"/>
        <v>2</v>
      </c>
      <c r="Y3011" s="19">
        <f t="shared" ca="1" si="1068"/>
        <v>2</v>
      </c>
      <c r="Z3011" s="19">
        <f t="shared" ca="1" si="1069"/>
        <v>2</v>
      </c>
      <c r="AA3011" s="19" t="str">
        <f t="shared" ca="1" si="1070"/>
        <v/>
      </c>
      <c r="AB3011" s="3"/>
      <c r="AE3011" s="1"/>
    </row>
    <row r="3012" spans="2:31" ht="15" x14ac:dyDescent="0.25">
      <c r="B3012" s="35">
        <f t="shared" ref="B3012:B3075" ca="1" si="1072">RANDBETWEEN(0,36)</f>
        <v>11</v>
      </c>
      <c r="C3012" s="12">
        <f ca="1">IF(B3012="","",VLOOKUP(B3012,Tabelle2!$D$1:$E$37,2,0))</f>
        <v>2</v>
      </c>
      <c r="D3012" s="18" t="str">
        <f t="shared" ca="1" si="1054"/>
        <v>L</v>
      </c>
      <c r="E3012" s="16" t="str">
        <f t="shared" ca="1" si="1071"/>
        <v>L</v>
      </c>
      <c r="F3012" s="19" t="str">
        <f t="shared" ca="1" si="1052"/>
        <v>l1</v>
      </c>
      <c r="G3012" s="38">
        <f t="shared" ca="1" si="1053"/>
        <v>-3</v>
      </c>
      <c r="H3012" s="38">
        <f t="shared" ca="1" si="1055"/>
        <v>30</v>
      </c>
      <c r="I3012" s="27">
        <f t="shared" ca="1" si="1056"/>
        <v>3</v>
      </c>
      <c r="J3012" s="27" t="str">
        <f t="shared" ca="1" si="1057"/>
        <v/>
      </c>
      <c r="K3012" s="19">
        <f t="shared" ca="1" si="1058"/>
        <v>4</v>
      </c>
      <c r="L3012" s="12">
        <f t="shared" ca="1" si="1059"/>
        <v>5</v>
      </c>
      <c r="M3012" s="19">
        <f t="shared" ca="1" si="1060"/>
        <v>2</v>
      </c>
      <c r="N3012" s="19" t="str">
        <f t="shared" ca="1" si="1061"/>
        <v/>
      </c>
      <c r="O3012" s="24"/>
      <c r="P3012" s="40">
        <f t="shared" ca="1" si="1062"/>
        <v>2</v>
      </c>
      <c r="Q3012" s="40"/>
      <c r="R3012" s="19">
        <f t="shared" ca="1" si="1063"/>
        <v>2</v>
      </c>
      <c r="S3012" s="19"/>
      <c r="T3012" s="19">
        <f t="shared" ca="1" si="1064"/>
        <v>5</v>
      </c>
      <c r="U3012" s="42"/>
      <c r="V3012" s="19">
        <f t="shared" ca="1" si="1065"/>
        <v>2</v>
      </c>
      <c r="W3012" s="19">
        <f t="shared" ca="1" si="1066"/>
        <v>4</v>
      </c>
      <c r="X3012" s="19">
        <f t="shared" ca="1" si="1067"/>
        <v>5</v>
      </c>
      <c r="Y3012" s="19">
        <f t="shared" ca="1" si="1068"/>
        <v>2</v>
      </c>
      <c r="Z3012" s="19">
        <f t="shared" ca="1" si="1069"/>
        <v>2</v>
      </c>
      <c r="AA3012" s="19">
        <f t="shared" ca="1" si="1070"/>
        <v>2</v>
      </c>
      <c r="AB3012" s="3"/>
      <c r="AE3012" s="1"/>
    </row>
    <row r="3013" spans="2:31" ht="15" x14ac:dyDescent="0.25">
      <c r="B3013" s="35">
        <f t="shared" ca="1" si="1072"/>
        <v>5</v>
      </c>
      <c r="C3013" s="12">
        <f ca="1">IF(B3013="","",VLOOKUP(B3013,Tabelle2!$D$1:$E$37,2,0))</f>
        <v>1</v>
      </c>
      <c r="D3013" s="18" t="str">
        <f t="shared" ca="1" si="1054"/>
        <v>L</v>
      </c>
      <c r="E3013" s="16" t="str">
        <f t="shared" ca="1" si="1071"/>
        <v>L</v>
      </c>
      <c r="F3013" s="19" t="str">
        <f t="shared" ca="1" si="1052"/>
        <v>L2</v>
      </c>
      <c r="G3013" s="38">
        <f t="shared" ca="1" si="1053"/>
        <v>-4</v>
      </c>
      <c r="H3013" s="38">
        <f t="shared" ca="1" si="1055"/>
        <v>26</v>
      </c>
      <c r="I3013" s="27">
        <f t="shared" ca="1" si="1056"/>
        <v>4</v>
      </c>
      <c r="J3013" s="27" t="str">
        <f t="shared" ca="1" si="1057"/>
        <v/>
      </c>
      <c r="K3013" s="19">
        <f t="shared" ca="1" si="1058"/>
        <v>4</v>
      </c>
      <c r="L3013" s="12">
        <f t="shared" ca="1" si="1059"/>
        <v>5</v>
      </c>
      <c r="M3013" s="19">
        <f t="shared" ca="1" si="1060"/>
        <v>2</v>
      </c>
      <c r="N3013" s="19">
        <f t="shared" ca="1" si="1061"/>
        <v>1</v>
      </c>
      <c r="O3013" s="24"/>
      <c r="P3013" s="40">
        <f t="shared" ca="1" si="1062"/>
        <v>2</v>
      </c>
      <c r="Q3013" s="40"/>
      <c r="R3013" s="19">
        <f t="shared" ca="1" si="1063"/>
        <v>1</v>
      </c>
      <c r="S3013" s="19"/>
      <c r="T3013" s="19">
        <f t="shared" ca="1" si="1064"/>
        <v>4</v>
      </c>
      <c r="U3013" s="42"/>
      <c r="V3013" s="19">
        <f t="shared" ca="1" si="1065"/>
        <v>1</v>
      </c>
      <c r="W3013" s="19">
        <f t="shared" ca="1" si="1066"/>
        <v>2</v>
      </c>
      <c r="X3013" s="19">
        <f t="shared" ca="1" si="1067"/>
        <v>4</v>
      </c>
      <c r="Y3013" s="19">
        <f t="shared" ca="1" si="1068"/>
        <v>5</v>
      </c>
      <c r="Z3013" s="19">
        <f t="shared" ca="1" si="1069"/>
        <v>2</v>
      </c>
      <c r="AA3013" s="19">
        <f t="shared" ca="1" si="1070"/>
        <v>2</v>
      </c>
      <c r="AB3013" s="3"/>
      <c r="AE3013" s="1"/>
    </row>
    <row r="3014" spans="2:31" ht="15" x14ac:dyDescent="0.25">
      <c r="B3014" s="35">
        <f t="shared" ca="1" si="1072"/>
        <v>15</v>
      </c>
      <c r="C3014" s="12">
        <f ca="1">IF(B3014="","",VLOOKUP(B3014,Tabelle2!$D$1:$E$37,2,0))</f>
        <v>3</v>
      </c>
      <c r="D3014" s="18" t="str">
        <f t="shared" ca="1" si="1054"/>
        <v>W</v>
      </c>
      <c r="E3014" s="16" t="str">
        <f t="shared" ca="1" si="1071"/>
        <v/>
      </c>
      <c r="F3014" s="19" t="str">
        <f t="shared" ca="1" si="1052"/>
        <v>New</v>
      </c>
      <c r="G3014" s="38">
        <f t="shared" ca="1" si="1053"/>
        <v>0</v>
      </c>
      <c r="H3014" s="38">
        <f t="shared" ca="1" si="1055"/>
        <v>26</v>
      </c>
      <c r="I3014" s="27">
        <f t="shared" ca="1" si="1056"/>
        <v>3</v>
      </c>
      <c r="J3014" s="27">
        <f t="shared" ca="1" si="1057"/>
        <v>1</v>
      </c>
      <c r="K3014" s="19">
        <f t="shared" ca="1" si="1058"/>
        <v>3</v>
      </c>
      <c r="L3014" s="12">
        <f t="shared" ca="1" si="1059"/>
        <v>1</v>
      </c>
      <c r="M3014" s="19">
        <f t="shared" ca="1" si="1060"/>
        <v>2</v>
      </c>
      <c r="N3014" s="19" t="str">
        <f t="shared" ca="1" si="1061"/>
        <v/>
      </c>
      <c r="O3014" s="24"/>
      <c r="P3014" s="40">
        <f t="shared" ca="1" si="1062"/>
        <v>2</v>
      </c>
      <c r="Q3014" s="40"/>
      <c r="R3014" s="19">
        <f t="shared" ca="1" si="1063"/>
        <v>3</v>
      </c>
      <c r="S3014" s="19"/>
      <c r="T3014" s="19">
        <f t="shared" ca="1" si="1064"/>
        <v>2</v>
      </c>
      <c r="U3014" s="42"/>
      <c r="V3014" s="19">
        <f t="shared" ca="1" si="1065"/>
        <v>3</v>
      </c>
      <c r="W3014" s="19">
        <f t="shared" ca="1" si="1066"/>
        <v>1</v>
      </c>
      <c r="X3014" s="19">
        <f t="shared" ca="1" si="1067"/>
        <v>2</v>
      </c>
      <c r="Y3014" s="19">
        <f t="shared" ca="1" si="1068"/>
        <v>4</v>
      </c>
      <c r="Z3014" s="19">
        <f t="shared" ca="1" si="1069"/>
        <v>5</v>
      </c>
      <c r="AA3014" s="19">
        <f t="shared" ca="1" si="1070"/>
        <v>2</v>
      </c>
      <c r="AB3014" s="3"/>
      <c r="AE3014" s="1"/>
    </row>
    <row r="3015" spans="2:31" ht="15" x14ac:dyDescent="0.25">
      <c r="B3015" s="35">
        <f t="shared" ca="1" si="1072"/>
        <v>15</v>
      </c>
      <c r="C3015" s="12">
        <f ca="1">IF(B3015="","",VLOOKUP(B3015,Tabelle2!$D$1:$E$37,2,0))</f>
        <v>3</v>
      </c>
      <c r="D3015" s="18" t="str">
        <f t="shared" ca="1" si="1054"/>
        <v>L</v>
      </c>
      <c r="E3015" s="16" t="str">
        <f t="shared" ca="1" si="1071"/>
        <v/>
      </c>
      <c r="F3015" s="19" t="str">
        <f t="shared" ca="1" si="1052"/>
        <v/>
      </c>
      <c r="G3015" s="38">
        <f t="shared" ca="1" si="1053"/>
        <v>0</v>
      </c>
      <c r="H3015" s="38">
        <f t="shared" ca="1" si="1055"/>
        <v>26</v>
      </c>
      <c r="I3015" s="27">
        <f t="shared" ca="1" si="1056"/>
        <v>1</v>
      </c>
      <c r="J3015" s="27">
        <f t="shared" ca="1" si="1057"/>
        <v>1</v>
      </c>
      <c r="K3015" s="19">
        <f t="shared" ca="1" si="1058"/>
        <v>3</v>
      </c>
      <c r="L3015" s="12" t="str">
        <f t="shared" ca="1" si="1059"/>
        <v/>
      </c>
      <c r="M3015" s="19" t="str">
        <f t="shared" ca="1" si="1060"/>
        <v/>
      </c>
      <c r="N3015" s="19" t="str">
        <f t="shared" ca="1" si="1061"/>
        <v/>
      </c>
      <c r="O3015" s="24"/>
      <c r="P3015" s="40">
        <f t="shared" ca="1" si="1062"/>
        <v>1</v>
      </c>
      <c r="Q3015" s="40"/>
      <c r="R3015" s="19">
        <f t="shared" ca="1" si="1063"/>
        <v>3</v>
      </c>
      <c r="S3015" s="19"/>
      <c r="T3015" s="19" t="str">
        <f t="shared" ca="1" si="1064"/>
        <v/>
      </c>
      <c r="U3015" s="42"/>
      <c r="V3015" s="19">
        <f t="shared" ca="1" si="1065"/>
        <v>3</v>
      </c>
      <c r="W3015" s="19" t="str">
        <f t="shared" ca="1" si="1066"/>
        <v/>
      </c>
      <c r="X3015" s="19" t="str">
        <f t="shared" ca="1" si="1067"/>
        <v/>
      </c>
      <c r="Y3015" s="19" t="str">
        <f t="shared" ca="1" si="1068"/>
        <v/>
      </c>
      <c r="Z3015" s="19" t="str">
        <f t="shared" ca="1" si="1069"/>
        <v/>
      </c>
      <c r="AA3015" s="19" t="str">
        <f t="shared" ca="1" si="1070"/>
        <v/>
      </c>
      <c r="AB3015" s="3"/>
      <c r="AE3015" s="1"/>
    </row>
    <row r="3016" spans="2:31" ht="15" x14ac:dyDescent="0.25">
      <c r="B3016" s="35">
        <f t="shared" ca="1" si="1072"/>
        <v>10</v>
      </c>
      <c r="C3016" s="12">
        <f ca="1">IF(B3016="","",VLOOKUP(B3016,Tabelle2!$D$1:$E$37,2,0))</f>
        <v>2</v>
      </c>
      <c r="D3016" s="18" t="str">
        <f t="shared" ca="1" si="1054"/>
        <v>L</v>
      </c>
      <c r="E3016" s="16" t="str">
        <f t="shared" ca="1" si="1071"/>
        <v/>
      </c>
      <c r="F3016" s="19" t="str">
        <f t="shared" ca="1" si="1052"/>
        <v/>
      </c>
      <c r="G3016" s="38">
        <f t="shared" ca="1" si="1053"/>
        <v>0</v>
      </c>
      <c r="H3016" s="38">
        <f t="shared" ca="1" si="1055"/>
        <v>26</v>
      </c>
      <c r="I3016" s="27">
        <f t="shared" ca="1" si="1056"/>
        <v>2</v>
      </c>
      <c r="J3016" s="27">
        <f t="shared" ca="1" si="1057"/>
        <v>1</v>
      </c>
      <c r="K3016" s="19">
        <f t="shared" ca="1" si="1058"/>
        <v>3</v>
      </c>
      <c r="L3016" s="12" t="str">
        <f t="shared" ca="1" si="1059"/>
        <v/>
      </c>
      <c r="M3016" s="19" t="str">
        <f t="shared" ca="1" si="1060"/>
        <v/>
      </c>
      <c r="N3016" s="19">
        <f t="shared" ca="1" si="1061"/>
        <v>2</v>
      </c>
      <c r="O3016" s="24"/>
      <c r="P3016" s="40">
        <f t="shared" ca="1" si="1062"/>
        <v>1</v>
      </c>
      <c r="Q3016" s="40"/>
      <c r="R3016" s="19">
        <f t="shared" ca="1" si="1063"/>
        <v>2</v>
      </c>
      <c r="S3016" s="19"/>
      <c r="T3016" s="19" t="str">
        <f t="shared" ca="1" si="1064"/>
        <v/>
      </c>
      <c r="U3016" s="42"/>
      <c r="V3016" s="19">
        <f t="shared" ca="1" si="1065"/>
        <v>2</v>
      </c>
      <c r="W3016" s="19">
        <f t="shared" ca="1" si="1066"/>
        <v>3</v>
      </c>
      <c r="X3016" s="19" t="str">
        <f t="shared" ca="1" si="1067"/>
        <v/>
      </c>
      <c r="Y3016" s="19" t="str">
        <f t="shared" ca="1" si="1068"/>
        <v/>
      </c>
      <c r="Z3016" s="19" t="str">
        <f t="shared" ca="1" si="1069"/>
        <v/>
      </c>
      <c r="AA3016" s="19" t="str">
        <f t="shared" ca="1" si="1070"/>
        <v/>
      </c>
      <c r="AB3016" s="3"/>
      <c r="AE3016" s="1"/>
    </row>
    <row r="3017" spans="2:31" ht="15" x14ac:dyDescent="0.25">
      <c r="B3017" s="35">
        <f t="shared" ca="1" si="1072"/>
        <v>5</v>
      </c>
      <c r="C3017" s="12">
        <f ca="1">IF(B3017="","",VLOOKUP(B3017,Tabelle2!$D$1:$E$37,2,0))</f>
        <v>1</v>
      </c>
      <c r="D3017" s="18" t="str">
        <f t="shared" ca="1" si="1054"/>
        <v>L</v>
      </c>
      <c r="E3017" s="16" t="str">
        <f t="shared" ca="1" si="1071"/>
        <v>L</v>
      </c>
      <c r="F3017" s="19" t="str">
        <f t="shared" ca="1" si="1052"/>
        <v>l1</v>
      </c>
      <c r="G3017" s="38">
        <f t="shared" ca="1" si="1053"/>
        <v>-3</v>
      </c>
      <c r="H3017" s="38">
        <f t="shared" ca="1" si="1055"/>
        <v>23</v>
      </c>
      <c r="I3017" s="27">
        <f t="shared" ca="1" si="1056"/>
        <v>3</v>
      </c>
      <c r="J3017" s="27">
        <f t="shared" ca="1" si="1057"/>
        <v>1</v>
      </c>
      <c r="K3017" s="19">
        <f t="shared" ca="1" si="1058"/>
        <v>1</v>
      </c>
      <c r="L3017" s="12">
        <f t="shared" ca="1" si="1059"/>
        <v>2</v>
      </c>
      <c r="M3017" s="19">
        <f t="shared" ca="1" si="1060"/>
        <v>3</v>
      </c>
      <c r="N3017" s="19" t="str">
        <f t="shared" ca="1" si="1061"/>
        <v/>
      </c>
      <c r="O3017" s="24"/>
      <c r="P3017" s="40">
        <f t="shared" ca="1" si="1062"/>
        <v>2</v>
      </c>
      <c r="Q3017" s="40"/>
      <c r="R3017" s="19">
        <f t="shared" ca="1" si="1063"/>
        <v>1</v>
      </c>
      <c r="S3017" s="19"/>
      <c r="T3017" s="19">
        <f t="shared" ca="1" si="1064"/>
        <v>3</v>
      </c>
      <c r="U3017" s="42"/>
      <c r="V3017" s="19">
        <f t="shared" ca="1" si="1065"/>
        <v>1</v>
      </c>
      <c r="W3017" s="19">
        <f t="shared" ca="1" si="1066"/>
        <v>2</v>
      </c>
      <c r="X3017" s="19">
        <f t="shared" ca="1" si="1067"/>
        <v>3</v>
      </c>
      <c r="Y3017" s="19" t="str">
        <f t="shared" ca="1" si="1068"/>
        <v/>
      </c>
      <c r="Z3017" s="19" t="str">
        <f t="shared" ca="1" si="1069"/>
        <v/>
      </c>
      <c r="AA3017" s="19" t="str">
        <f t="shared" ca="1" si="1070"/>
        <v/>
      </c>
      <c r="AB3017" s="3"/>
      <c r="AE3017" s="1"/>
    </row>
    <row r="3018" spans="2:31" ht="15" x14ac:dyDescent="0.25">
      <c r="B3018" s="35">
        <f t="shared" ca="1" si="1072"/>
        <v>25</v>
      </c>
      <c r="C3018" s="12">
        <f ca="1">IF(B3018="","",VLOOKUP(B3018,Tabelle2!$D$1:$E$37,2,0))</f>
        <v>5</v>
      </c>
      <c r="D3018" s="18" t="str">
        <f t="shared" ca="1" si="1054"/>
        <v>W</v>
      </c>
      <c r="E3018" s="16" t="str">
        <f t="shared" ca="1" si="1071"/>
        <v>w</v>
      </c>
      <c r="F3018" s="19" t="str">
        <f t="shared" ca="1" si="1052"/>
        <v/>
      </c>
      <c r="G3018" s="38">
        <f t="shared" ca="1" si="1053"/>
        <v>2</v>
      </c>
      <c r="H3018" s="38">
        <f t="shared" ca="1" si="1055"/>
        <v>25</v>
      </c>
      <c r="I3018" s="27">
        <f t="shared" ca="1" si="1056"/>
        <v>4</v>
      </c>
      <c r="J3018" s="27">
        <f t="shared" ca="1" si="1057"/>
        <v>1</v>
      </c>
      <c r="K3018" s="19">
        <f t="shared" ca="1" si="1058"/>
        <v>1</v>
      </c>
      <c r="L3018" s="12">
        <f t="shared" ca="1" si="1059"/>
        <v>2</v>
      </c>
      <c r="M3018" s="19">
        <f t="shared" ca="1" si="1060"/>
        <v>3</v>
      </c>
      <c r="N3018" s="19">
        <f t="shared" ca="1" si="1061"/>
        <v>5</v>
      </c>
      <c r="O3018" s="24"/>
      <c r="P3018" s="40">
        <f t="shared" ca="1" si="1062"/>
        <v>2</v>
      </c>
      <c r="Q3018" s="40"/>
      <c r="R3018" s="19">
        <f t="shared" ca="1" si="1063"/>
        <v>5</v>
      </c>
      <c r="S3018" s="19"/>
      <c r="T3018" s="19">
        <f t="shared" ca="1" si="1064"/>
        <v>2</v>
      </c>
      <c r="U3018" s="42"/>
      <c r="V3018" s="19">
        <f t="shared" ca="1" si="1065"/>
        <v>5</v>
      </c>
      <c r="W3018" s="19">
        <f t="shared" ca="1" si="1066"/>
        <v>1</v>
      </c>
      <c r="X3018" s="19">
        <f t="shared" ca="1" si="1067"/>
        <v>2</v>
      </c>
      <c r="Y3018" s="19">
        <f t="shared" ca="1" si="1068"/>
        <v>3</v>
      </c>
      <c r="Z3018" s="19" t="str">
        <f t="shared" ca="1" si="1069"/>
        <v/>
      </c>
      <c r="AA3018" s="19" t="str">
        <f t="shared" ca="1" si="1070"/>
        <v/>
      </c>
      <c r="AB3018" s="3"/>
      <c r="AE3018" s="1"/>
    </row>
    <row r="3019" spans="2:31" ht="15" x14ac:dyDescent="0.25">
      <c r="B3019" s="35">
        <f t="shared" ca="1" si="1072"/>
        <v>3</v>
      </c>
      <c r="C3019" s="12">
        <f ca="1">IF(B3019="","",VLOOKUP(B3019,Tabelle2!$D$1:$E$37,2,0))</f>
        <v>1</v>
      </c>
      <c r="D3019" s="18" t="str">
        <f t="shared" ca="1" si="1054"/>
        <v>W</v>
      </c>
      <c r="E3019" s="16" t="str">
        <f t="shared" ca="1" si="1071"/>
        <v>W</v>
      </c>
      <c r="F3019" s="19" t="str">
        <f t="shared" ca="1" si="1052"/>
        <v/>
      </c>
      <c r="G3019" s="38">
        <f t="shared" ca="1" si="1053"/>
        <v>3</v>
      </c>
      <c r="H3019" s="38">
        <f t="shared" ca="1" si="1055"/>
        <v>28</v>
      </c>
      <c r="I3019" s="27">
        <f t="shared" ca="1" si="1056"/>
        <v>3</v>
      </c>
      <c r="J3019" s="27">
        <f t="shared" ca="1" si="1057"/>
        <v>1</v>
      </c>
      <c r="K3019" s="19">
        <f t="shared" ca="1" si="1058"/>
        <v>1</v>
      </c>
      <c r="L3019" s="12">
        <f t="shared" ca="1" si="1059"/>
        <v>2</v>
      </c>
      <c r="M3019" s="19">
        <f t="shared" ca="1" si="1060"/>
        <v>3</v>
      </c>
      <c r="N3019" s="19" t="str">
        <f t="shared" ca="1" si="1061"/>
        <v/>
      </c>
      <c r="O3019" s="24"/>
      <c r="P3019" s="40">
        <f t="shared" ca="1" si="1062"/>
        <v>2</v>
      </c>
      <c r="Q3019" s="40"/>
      <c r="R3019" s="19">
        <f t="shared" ca="1" si="1063"/>
        <v>1</v>
      </c>
      <c r="S3019" s="19"/>
      <c r="T3019" s="19">
        <f t="shared" ca="1" si="1064"/>
        <v>2</v>
      </c>
      <c r="U3019" s="42"/>
      <c r="V3019" s="19">
        <f t="shared" ca="1" si="1065"/>
        <v>1</v>
      </c>
      <c r="W3019" s="19">
        <f t="shared" ca="1" si="1066"/>
        <v>5</v>
      </c>
      <c r="X3019" s="19">
        <f t="shared" ca="1" si="1067"/>
        <v>1</v>
      </c>
      <c r="Y3019" s="19">
        <f t="shared" ca="1" si="1068"/>
        <v>2</v>
      </c>
      <c r="Z3019" s="19">
        <f t="shared" ca="1" si="1069"/>
        <v>3</v>
      </c>
      <c r="AA3019" s="19" t="str">
        <f t="shared" ca="1" si="1070"/>
        <v/>
      </c>
      <c r="AB3019" s="3"/>
      <c r="AE3019" s="1"/>
    </row>
    <row r="3020" spans="2:31" ht="15" x14ac:dyDescent="0.25">
      <c r="B3020" s="35">
        <f t="shared" ca="1" si="1072"/>
        <v>2</v>
      </c>
      <c r="C3020" s="12">
        <f ca="1">IF(B3020="","",VLOOKUP(B3020,Tabelle2!$D$1:$E$37,2,0))</f>
        <v>1</v>
      </c>
      <c r="D3020" s="18" t="str">
        <f t="shared" ca="1" si="1054"/>
        <v>W</v>
      </c>
      <c r="E3020" s="16" t="str">
        <f t="shared" ca="1" si="1071"/>
        <v>W</v>
      </c>
      <c r="F3020" s="19" t="str">
        <f t="shared" ca="1" si="1052"/>
        <v/>
      </c>
      <c r="G3020" s="38">
        <f t="shared" ca="1" si="1053"/>
        <v>3</v>
      </c>
      <c r="H3020" s="38">
        <f t="shared" ca="1" si="1055"/>
        <v>31</v>
      </c>
      <c r="I3020" s="27">
        <f t="shared" ca="1" si="1056"/>
        <v>3</v>
      </c>
      <c r="J3020" s="27" t="str">
        <f t="shared" ca="1" si="1057"/>
        <v/>
      </c>
      <c r="K3020" s="19">
        <f t="shared" ca="1" si="1058"/>
        <v>1</v>
      </c>
      <c r="L3020" s="12">
        <f t="shared" ca="1" si="1059"/>
        <v>2</v>
      </c>
      <c r="M3020" s="19">
        <f t="shared" ca="1" si="1060"/>
        <v>3</v>
      </c>
      <c r="N3020" s="19" t="str">
        <f t="shared" ca="1" si="1061"/>
        <v/>
      </c>
      <c r="O3020" s="24"/>
      <c r="P3020" s="40">
        <f t="shared" ca="1" si="1062"/>
        <v>2</v>
      </c>
      <c r="Q3020" s="40"/>
      <c r="R3020" s="19">
        <f t="shared" ca="1" si="1063"/>
        <v>1</v>
      </c>
      <c r="S3020" s="19"/>
      <c r="T3020" s="19">
        <f t="shared" ca="1" si="1064"/>
        <v>5</v>
      </c>
      <c r="U3020" s="42"/>
      <c r="V3020" s="19">
        <f t="shared" ca="1" si="1065"/>
        <v>1</v>
      </c>
      <c r="W3020" s="19">
        <f t="shared" ca="1" si="1066"/>
        <v>1</v>
      </c>
      <c r="X3020" s="19">
        <f t="shared" ca="1" si="1067"/>
        <v>5</v>
      </c>
      <c r="Y3020" s="19">
        <f t="shared" ca="1" si="1068"/>
        <v>1</v>
      </c>
      <c r="Z3020" s="19">
        <f t="shared" ca="1" si="1069"/>
        <v>2</v>
      </c>
      <c r="AA3020" s="19">
        <f t="shared" ca="1" si="1070"/>
        <v>3</v>
      </c>
      <c r="AB3020" s="3"/>
      <c r="AE3020" s="1"/>
    </row>
    <row r="3021" spans="2:31" ht="15" x14ac:dyDescent="0.25">
      <c r="B3021" s="35">
        <f t="shared" ca="1" si="1072"/>
        <v>7</v>
      </c>
      <c r="C3021" s="12">
        <f ca="1">IF(B3021="","",VLOOKUP(B3021,Tabelle2!$D$1:$E$37,2,0))</f>
        <v>2</v>
      </c>
      <c r="D3021" s="18" t="str">
        <f t="shared" ca="1" si="1054"/>
        <v>W</v>
      </c>
      <c r="E3021" s="16" t="str">
        <f t="shared" ca="1" si="1071"/>
        <v>W</v>
      </c>
      <c r="F3021" s="19" t="str">
        <f t="shared" ca="1" si="1052"/>
        <v/>
      </c>
      <c r="G3021" s="38">
        <f t="shared" ca="1" si="1053"/>
        <v>3</v>
      </c>
      <c r="H3021" s="38">
        <f t="shared" ca="1" si="1055"/>
        <v>34</v>
      </c>
      <c r="I3021" s="27">
        <f t="shared" ca="1" si="1056"/>
        <v>3</v>
      </c>
      <c r="J3021" s="27" t="str">
        <f t="shared" ca="1" si="1057"/>
        <v/>
      </c>
      <c r="K3021" s="19">
        <f t="shared" ca="1" si="1058"/>
        <v>1</v>
      </c>
      <c r="L3021" s="12">
        <f t="shared" ca="1" si="1059"/>
        <v>2</v>
      </c>
      <c r="M3021" s="19">
        <f t="shared" ca="1" si="1060"/>
        <v>3</v>
      </c>
      <c r="N3021" s="19" t="str">
        <f t="shared" ca="1" si="1061"/>
        <v/>
      </c>
      <c r="O3021" s="24"/>
      <c r="P3021" s="40">
        <f t="shared" ca="1" si="1062"/>
        <v>2</v>
      </c>
      <c r="Q3021" s="40"/>
      <c r="R3021" s="19">
        <f t="shared" ca="1" si="1063"/>
        <v>2</v>
      </c>
      <c r="S3021" s="19"/>
      <c r="T3021" s="19">
        <f t="shared" ca="1" si="1064"/>
        <v>1</v>
      </c>
      <c r="U3021" s="42"/>
      <c r="V3021" s="19">
        <f t="shared" ca="1" si="1065"/>
        <v>2</v>
      </c>
      <c r="W3021" s="19">
        <f t="shared" ca="1" si="1066"/>
        <v>1</v>
      </c>
      <c r="X3021" s="19">
        <f t="shared" ca="1" si="1067"/>
        <v>1</v>
      </c>
      <c r="Y3021" s="19">
        <f t="shared" ca="1" si="1068"/>
        <v>5</v>
      </c>
      <c r="Z3021" s="19">
        <f t="shared" ca="1" si="1069"/>
        <v>1</v>
      </c>
      <c r="AA3021" s="19">
        <f t="shared" ca="1" si="1070"/>
        <v>2</v>
      </c>
      <c r="AB3021" s="3"/>
      <c r="AE3021" s="1"/>
    </row>
    <row r="3022" spans="2:31" ht="15" x14ac:dyDescent="0.25">
      <c r="B3022" s="35">
        <f t="shared" ca="1" si="1072"/>
        <v>2</v>
      </c>
      <c r="C3022" s="12">
        <f ca="1">IF(B3022="","",VLOOKUP(B3022,Tabelle2!$D$1:$E$37,2,0))</f>
        <v>1</v>
      </c>
      <c r="D3022" s="18" t="str">
        <f t="shared" ca="1" si="1054"/>
        <v>W</v>
      </c>
      <c r="E3022" s="16" t="str">
        <f t="shared" ca="1" si="1071"/>
        <v>W</v>
      </c>
      <c r="F3022" s="19" t="str">
        <f t="shared" ca="1" si="1052"/>
        <v/>
      </c>
      <c r="G3022" s="38">
        <f t="shared" ca="1" si="1053"/>
        <v>3</v>
      </c>
      <c r="H3022" s="38">
        <f t="shared" ca="1" si="1055"/>
        <v>37</v>
      </c>
      <c r="I3022" s="27">
        <f t="shared" ca="1" si="1056"/>
        <v>3</v>
      </c>
      <c r="J3022" s="27" t="str">
        <f t="shared" ca="1" si="1057"/>
        <v/>
      </c>
      <c r="K3022" s="19">
        <f t="shared" ca="1" si="1058"/>
        <v>1</v>
      </c>
      <c r="L3022" s="12">
        <f t="shared" ca="1" si="1059"/>
        <v>2</v>
      </c>
      <c r="M3022" s="19">
        <f t="shared" ca="1" si="1060"/>
        <v>3</v>
      </c>
      <c r="N3022" s="19" t="str">
        <f t="shared" ca="1" si="1061"/>
        <v/>
      </c>
      <c r="O3022" s="24"/>
      <c r="P3022" s="40">
        <f t="shared" ca="1" si="1062"/>
        <v>2</v>
      </c>
      <c r="Q3022" s="40"/>
      <c r="R3022" s="19">
        <f t="shared" ca="1" si="1063"/>
        <v>1</v>
      </c>
      <c r="S3022" s="19"/>
      <c r="T3022" s="19">
        <f t="shared" ca="1" si="1064"/>
        <v>5</v>
      </c>
      <c r="U3022" s="42"/>
      <c r="V3022" s="19">
        <f t="shared" ca="1" si="1065"/>
        <v>1</v>
      </c>
      <c r="W3022" s="19">
        <f t="shared" ca="1" si="1066"/>
        <v>2</v>
      </c>
      <c r="X3022" s="19">
        <f t="shared" ca="1" si="1067"/>
        <v>1</v>
      </c>
      <c r="Y3022" s="19">
        <f t="shared" ca="1" si="1068"/>
        <v>1</v>
      </c>
      <c r="Z3022" s="19">
        <f t="shared" ca="1" si="1069"/>
        <v>5</v>
      </c>
      <c r="AA3022" s="19">
        <f t="shared" ca="1" si="1070"/>
        <v>1</v>
      </c>
      <c r="AB3022" s="3"/>
      <c r="AE3022" s="1"/>
    </row>
    <row r="3023" spans="2:31" ht="15" x14ac:dyDescent="0.25">
      <c r="B3023" s="35">
        <f t="shared" ca="1" si="1072"/>
        <v>17</v>
      </c>
      <c r="C3023" s="12">
        <f ca="1">IF(B3023="","",VLOOKUP(B3023,Tabelle2!$D$1:$E$37,2,0))</f>
        <v>3</v>
      </c>
      <c r="D3023" s="18" t="str">
        <f t="shared" ca="1" si="1054"/>
        <v>L</v>
      </c>
      <c r="E3023" s="16" t="str">
        <f t="shared" ca="1" si="1071"/>
        <v>L</v>
      </c>
      <c r="F3023" s="19" t="str">
        <f t="shared" ca="1" si="1052"/>
        <v>l1</v>
      </c>
      <c r="G3023" s="38">
        <f t="shared" ca="1" si="1053"/>
        <v>-3</v>
      </c>
      <c r="H3023" s="38">
        <f t="shared" ca="1" si="1055"/>
        <v>34</v>
      </c>
      <c r="I3023" s="27">
        <f t="shared" ca="1" si="1056"/>
        <v>3</v>
      </c>
      <c r="J3023" s="27" t="str">
        <f t="shared" ca="1" si="1057"/>
        <v/>
      </c>
      <c r="K3023" s="19">
        <f t="shared" ca="1" si="1058"/>
        <v>1</v>
      </c>
      <c r="L3023" s="12">
        <f t="shared" ca="1" si="1059"/>
        <v>2</v>
      </c>
      <c r="M3023" s="19">
        <f t="shared" ca="1" si="1060"/>
        <v>3</v>
      </c>
      <c r="N3023" s="19" t="str">
        <f t="shared" ca="1" si="1061"/>
        <v/>
      </c>
      <c r="O3023" s="24"/>
      <c r="P3023" s="40">
        <f t="shared" ca="1" si="1062"/>
        <v>2</v>
      </c>
      <c r="Q3023" s="40"/>
      <c r="R3023" s="19">
        <f t="shared" ca="1" si="1063"/>
        <v>3</v>
      </c>
      <c r="S3023" s="19"/>
      <c r="T3023" s="19">
        <f t="shared" ca="1" si="1064"/>
        <v>2</v>
      </c>
      <c r="U3023" s="42"/>
      <c r="V3023" s="19">
        <f t="shared" ca="1" si="1065"/>
        <v>3</v>
      </c>
      <c r="W3023" s="19">
        <f t="shared" ca="1" si="1066"/>
        <v>1</v>
      </c>
      <c r="X3023" s="19">
        <f t="shared" ca="1" si="1067"/>
        <v>2</v>
      </c>
      <c r="Y3023" s="19">
        <f t="shared" ca="1" si="1068"/>
        <v>1</v>
      </c>
      <c r="Z3023" s="19">
        <f t="shared" ca="1" si="1069"/>
        <v>1</v>
      </c>
      <c r="AA3023" s="19">
        <f t="shared" ca="1" si="1070"/>
        <v>5</v>
      </c>
      <c r="AB3023" s="3"/>
      <c r="AE3023" s="1"/>
    </row>
    <row r="3024" spans="2:31" ht="15" x14ac:dyDescent="0.25">
      <c r="B3024" s="35">
        <f t="shared" ca="1" si="1072"/>
        <v>36</v>
      </c>
      <c r="C3024" s="12">
        <f ca="1">IF(B3024="","",VLOOKUP(B3024,Tabelle2!$D$1:$E$37,2,0))</f>
        <v>6</v>
      </c>
      <c r="D3024" s="18" t="str">
        <f t="shared" ca="1" si="1054"/>
        <v>W</v>
      </c>
      <c r="E3024" s="16" t="str">
        <f t="shared" ca="1" si="1071"/>
        <v>w</v>
      </c>
      <c r="F3024" s="19" t="str">
        <f t="shared" ca="1" si="1052"/>
        <v/>
      </c>
      <c r="G3024" s="38">
        <f t="shared" ca="1" si="1053"/>
        <v>2</v>
      </c>
      <c r="H3024" s="38">
        <f t="shared" ca="1" si="1055"/>
        <v>36</v>
      </c>
      <c r="I3024" s="27">
        <f t="shared" ca="1" si="1056"/>
        <v>4</v>
      </c>
      <c r="J3024" s="27" t="str">
        <f t="shared" ca="1" si="1057"/>
        <v/>
      </c>
      <c r="K3024" s="19">
        <f t="shared" ca="1" si="1058"/>
        <v>1</v>
      </c>
      <c r="L3024" s="12">
        <f t="shared" ca="1" si="1059"/>
        <v>2</v>
      </c>
      <c r="M3024" s="19">
        <f t="shared" ca="1" si="1060"/>
        <v>3</v>
      </c>
      <c r="N3024" s="19">
        <f t="shared" ca="1" si="1061"/>
        <v>6</v>
      </c>
      <c r="O3024" s="24"/>
      <c r="P3024" s="40">
        <f t="shared" ca="1" si="1062"/>
        <v>2</v>
      </c>
      <c r="Q3024" s="40"/>
      <c r="R3024" s="19">
        <f t="shared" ca="1" si="1063"/>
        <v>6</v>
      </c>
      <c r="S3024" s="19"/>
      <c r="T3024" s="19">
        <f t="shared" ca="1" si="1064"/>
        <v>1</v>
      </c>
      <c r="U3024" s="42"/>
      <c r="V3024" s="19">
        <f t="shared" ca="1" si="1065"/>
        <v>6</v>
      </c>
      <c r="W3024" s="19">
        <f t="shared" ca="1" si="1066"/>
        <v>3</v>
      </c>
      <c r="X3024" s="19">
        <f t="shared" ca="1" si="1067"/>
        <v>1</v>
      </c>
      <c r="Y3024" s="19">
        <f t="shared" ca="1" si="1068"/>
        <v>2</v>
      </c>
      <c r="Z3024" s="19">
        <f t="shared" ca="1" si="1069"/>
        <v>1</v>
      </c>
      <c r="AA3024" s="19">
        <f t="shared" ca="1" si="1070"/>
        <v>1</v>
      </c>
      <c r="AB3024" s="3"/>
      <c r="AE3024" s="1"/>
    </row>
    <row r="3025" spans="2:31" ht="15" x14ac:dyDescent="0.25">
      <c r="B3025" s="35">
        <f t="shared" ca="1" si="1072"/>
        <v>18</v>
      </c>
      <c r="C3025" s="12">
        <f ca="1">IF(B3025="","",VLOOKUP(B3025,Tabelle2!$D$1:$E$37,2,0))</f>
        <v>3</v>
      </c>
      <c r="D3025" s="18" t="str">
        <f t="shared" ca="1" si="1054"/>
        <v>L</v>
      </c>
      <c r="E3025" s="16" t="str">
        <f t="shared" ca="1" si="1071"/>
        <v>L</v>
      </c>
      <c r="F3025" s="19" t="str">
        <f t="shared" ca="1" si="1052"/>
        <v>l1</v>
      </c>
      <c r="G3025" s="38">
        <f t="shared" ca="1" si="1053"/>
        <v>-3</v>
      </c>
      <c r="H3025" s="38">
        <f t="shared" ca="1" si="1055"/>
        <v>33</v>
      </c>
      <c r="I3025" s="27">
        <f t="shared" ca="1" si="1056"/>
        <v>3</v>
      </c>
      <c r="J3025" s="27" t="str">
        <f t="shared" ca="1" si="1057"/>
        <v/>
      </c>
      <c r="K3025" s="19">
        <f t="shared" ca="1" si="1058"/>
        <v>1</v>
      </c>
      <c r="L3025" s="12">
        <f t="shared" ca="1" si="1059"/>
        <v>2</v>
      </c>
      <c r="M3025" s="19">
        <f t="shared" ca="1" si="1060"/>
        <v>3</v>
      </c>
      <c r="N3025" s="19" t="str">
        <f t="shared" ca="1" si="1061"/>
        <v/>
      </c>
      <c r="O3025" s="24"/>
      <c r="P3025" s="40">
        <f t="shared" ca="1" si="1062"/>
        <v>2</v>
      </c>
      <c r="Q3025" s="40"/>
      <c r="R3025" s="19">
        <f t="shared" ca="1" si="1063"/>
        <v>3</v>
      </c>
      <c r="S3025" s="19"/>
      <c r="T3025" s="19">
        <f t="shared" ca="1" si="1064"/>
        <v>1</v>
      </c>
      <c r="U3025" s="42"/>
      <c r="V3025" s="19">
        <f t="shared" ca="1" si="1065"/>
        <v>3</v>
      </c>
      <c r="W3025" s="19">
        <f t="shared" ca="1" si="1066"/>
        <v>6</v>
      </c>
      <c r="X3025" s="19">
        <f t="shared" ca="1" si="1067"/>
        <v>3</v>
      </c>
      <c r="Y3025" s="19">
        <f t="shared" ca="1" si="1068"/>
        <v>1</v>
      </c>
      <c r="Z3025" s="19">
        <f t="shared" ca="1" si="1069"/>
        <v>2</v>
      </c>
      <c r="AA3025" s="19">
        <f t="shared" ca="1" si="1070"/>
        <v>1</v>
      </c>
      <c r="AB3025" s="3"/>
      <c r="AE3025" s="1"/>
    </row>
    <row r="3026" spans="2:31" ht="15" x14ac:dyDescent="0.25">
      <c r="B3026" s="35">
        <f t="shared" ca="1" si="1072"/>
        <v>19</v>
      </c>
      <c r="C3026" s="12">
        <f ca="1">IF(B3026="","",VLOOKUP(B3026,Tabelle2!$D$1:$E$37,2,0))</f>
        <v>4</v>
      </c>
      <c r="D3026" s="18" t="str">
        <f t="shared" ca="1" si="1054"/>
        <v>W</v>
      </c>
      <c r="E3026" s="16" t="str">
        <f t="shared" ca="1" si="1071"/>
        <v>w</v>
      </c>
      <c r="F3026" s="19" t="str">
        <f t="shared" ref="F3026:F3089" ca="1" si="1073">IF(AND(F3025="l1",I3026&gt;3,D3026="l"),"L2",IF(I3026&lt;3,"",IF(AND(D3026="l",I3026=3,F3025=""),"l1",IF(F3025="L2","New",IF(AND(D3026="l",D3025="w"),"L1",IF(AND(D3026="l",D3025="l",D3024="W"),"L2",""))))))</f>
        <v/>
      </c>
      <c r="G3026" s="38">
        <f t="shared" ca="1" si="1053"/>
        <v>2</v>
      </c>
      <c r="H3026" s="38">
        <f t="shared" ca="1" si="1055"/>
        <v>35</v>
      </c>
      <c r="I3026" s="27">
        <f t="shared" ca="1" si="1056"/>
        <v>4</v>
      </c>
      <c r="J3026" s="27" t="str">
        <f t="shared" ca="1" si="1057"/>
        <v/>
      </c>
      <c r="K3026" s="19">
        <f t="shared" ca="1" si="1058"/>
        <v>1</v>
      </c>
      <c r="L3026" s="12">
        <f t="shared" ca="1" si="1059"/>
        <v>2</v>
      </c>
      <c r="M3026" s="19">
        <f t="shared" ca="1" si="1060"/>
        <v>3</v>
      </c>
      <c r="N3026" s="19">
        <f t="shared" ca="1" si="1061"/>
        <v>4</v>
      </c>
      <c r="O3026" s="24"/>
      <c r="P3026" s="40">
        <f t="shared" ca="1" si="1062"/>
        <v>2</v>
      </c>
      <c r="Q3026" s="40"/>
      <c r="R3026" s="19">
        <f t="shared" ca="1" si="1063"/>
        <v>4</v>
      </c>
      <c r="S3026" s="19"/>
      <c r="T3026" s="19">
        <f t="shared" ca="1" si="1064"/>
        <v>6</v>
      </c>
      <c r="U3026" s="42"/>
      <c r="V3026" s="19">
        <f t="shared" ca="1" si="1065"/>
        <v>4</v>
      </c>
      <c r="W3026" s="19">
        <f t="shared" ca="1" si="1066"/>
        <v>3</v>
      </c>
      <c r="X3026" s="19">
        <f t="shared" ca="1" si="1067"/>
        <v>6</v>
      </c>
      <c r="Y3026" s="19">
        <f t="shared" ca="1" si="1068"/>
        <v>3</v>
      </c>
      <c r="Z3026" s="19">
        <f t="shared" ca="1" si="1069"/>
        <v>1</v>
      </c>
      <c r="AA3026" s="19">
        <f t="shared" ca="1" si="1070"/>
        <v>2</v>
      </c>
      <c r="AB3026" s="3"/>
      <c r="AE3026" s="1"/>
    </row>
    <row r="3027" spans="2:31" ht="15" x14ac:dyDescent="0.25">
      <c r="B3027" s="35">
        <f t="shared" ca="1" si="1072"/>
        <v>6</v>
      </c>
      <c r="C3027" s="12">
        <f ca="1">IF(B3027="","",VLOOKUP(B3027,Tabelle2!$D$1:$E$37,2,0))</f>
        <v>1</v>
      </c>
      <c r="D3027" s="18" t="str">
        <f t="shared" ca="1" si="1054"/>
        <v>W</v>
      </c>
      <c r="E3027" s="16" t="str">
        <f t="shared" ca="1" si="1071"/>
        <v>W</v>
      </c>
      <c r="F3027" s="19" t="str">
        <f t="shared" ca="1" si="1073"/>
        <v/>
      </c>
      <c r="G3027" s="38">
        <f t="shared" ca="1" si="1053"/>
        <v>3</v>
      </c>
      <c r="H3027" s="38">
        <f t="shared" ca="1" si="1055"/>
        <v>38</v>
      </c>
      <c r="I3027" s="27">
        <f t="shared" ca="1" si="1056"/>
        <v>3</v>
      </c>
      <c r="J3027" s="27" t="str">
        <f t="shared" ca="1" si="1057"/>
        <v/>
      </c>
      <c r="K3027" s="19">
        <f t="shared" ca="1" si="1058"/>
        <v>1</v>
      </c>
      <c r="L3027" s="12">
        <f t="shared" ca="1" si="1059"/>
        <v>2</v>
      </c>
      <c r="M3027" s="19">
        <f t="shared" ca="1" si="1060"/>
        <v>3</v>
      </c>
      <c r="N3027" s="19" t="str">
        <f t="shared" ca="1" si="1061"/>
        <v/>
      </c>
      <c r="O3027" s="24"/>
      <c r="P3027" s="40">
        <f t="shared" ca="1" si="1062"/>
        <v>2</v>
      </c>
      <c r="Q3027" s="40"/>
      <c r="R3027" s="19">
        <f t="shared" ca="1" si="1063"/>
        <v>1</v>
      </c>
      <c r="S3027" s="19"/>
      <c r="T3027" s="19">
        <f t="shared" ca="1" si="1064"/>
        <v>3</v>
      </c>
      <c r="U3027" s="42"/>
      <c r="V3027" s="19">
        <f t="shared" ca="1" si="1065"/>
        <v>1</v>
      </c>
      <c r="W3027" s="19">
        <f t="shared" ca="1" si="1066"/>
        <v>4</v>
      </c>
      <c r="X3027" s="19">
        <f t="shared" ca="1" si="1067"/>
        <v>3</v>
      </c>
      <c r="Y3027" s="19">
        <f t="shared" ca="1" si="1068"/>
        <v>6</v>
      </c>
      <c r="Z3027" s="19">
        <f t="shared" ca="1" si="1069"/>
        <v>3</v>
      </c>
      <c r="AA3027" s="19">
        <f t="shared" ca="1" si="1070"/>
        <v>1</v>
      </c>
      <c r="AB3027" s="3"/>
      <c r="AE3027" s="1"/>
    </row>
    <row r="3028" spans="2:31" ht="15" x14ac:dyDescent="0.25">
      <c r="B3028" s="35">
        <f t="shared" ca="1" si="1072"/>
        <v>2</v>
      </c>
      <c r="C3028" s="12">
        <f ca="1">IF(B3028="","",VLOOKUP(B3028,Tabelle2!$D$1:$E$37,2,0))</f>
        <v>1</v>
      </c>
      <c r="D3028" s="18" t="str">
        <f t="shared" ca="1" si="1054"/>
        <v>L</v>
      </c>
      <c r="E3028" s="16" t="str">
        <f t="shared" ca="1" si="1071"/>
        <v>L</v>
      </c>
      <c r="F3028" s="19" t="str">
        <f t="shared" ca="1" si="1073"/>
        <v>l1</v>
      </c>
      <c r="G3028" s="38">
        <f t="shared" ca="1" si="1053"/>
        <v>-3</v>
      </c>
      <c r="H3028" s="38">
        <f t="shared" ca="1" si="1055"/>
        <v>35</v>
      </c>
      <c r="I3028" s="27">
        <f t="shared" ca="1" si="1056"/>
        <v>3</v>
      </c>
      <c r="J3028" s="27" t="str">
        <f t="shared" ca="1" si="1057"/>
        <v/>
      </c>
      <c r="K3028" s="19">
        <f t="shared" ca="1" si="1058"/>
        <v>1</v>
      </c>
      <c r="L3028" s="12">
        <f t="shared" ca="1" si="1059"/>
        <v>2</v>
      </c>
      <c r="M3028" s="19">
        <f t="shared" ca="1" si="1060"/>
        <v>3</v>
      </c>
      <c r="N3028" s="19" t="str">
        <f t="shared" ca="1" si="1061"/>
        <v/>
      </c>
      <c r="O3028" s="24"/>
      <c r="P3028" s="40">
        <f t="shared" ca="1" si="1062"/>
        <v>2</v>
      </c>
      <c r="Q3028" s="40"/>
      <c r="R3028" s="19">
        <f t="shared" ca="1" si="1063"/>
        <v>1</v>
      </c>
      <c r="S3028" s="19"/>
      <c r="T3028" s="19">
        <f t="shared" ca="1" si="1064"/>
        <v>4</v>
      </c>
      <c r="U3028" s="42"/>
      <c r="V3028" s="19">
        <f t="shared" ca="1" si="1065"/>
        <v>1</v>
      </c>
      <c r="W3028" s="19">
        <f t="shared" ca="1" si="1066"/>
        <v>1</v>
      </c>
      <c r="X3028" s="19">
        <f t="shared" ca="1" si="1067"/>
        <v>4</v>
      </c>
      <c r="Y3028" s="19">
        <f t="shared" ca="1" si="1068"/>
        <v>3</v>
      </c>
      <c r="Z3028" s="19">
        <f t="shared" ca="1" si="1069"/>
        <v>6</v>
      </c>
      <c r="AA3028" s="19">
        <f t="shared" ca="1" si="1070"/>
        <v>3</v>
      </c>
      <c r="AB3028" s="3"/>
      <c r="AE3028" s="1"/>
    </row>
    <row r="3029" spans="2:31" ht="15" x14ac:dyDescent="0.25">
      <c r="B3029" s="35">
        <f t="shared" ca="1" si="1072"/>
        <v>33</v>
      </c>
      <c r="C3029" s="12">
        <f ca="1">IF(B3029="","",VLOOKUP(B3029,Tabelle2!$D$1:$E$37,2,0))</f>
        <v>6</v>
      </c>
      <c r="D3029" s="18" t="str">
        <f t="shared" ca="1" si="1054"/>
        <v>W</v>
      </c>
      <c r="E3029" s="16" t="str">
        <f t="shared" ca="1" si="1071"/>
        <v>w</v>
      </c>
      <c r="F3029" s="19" t="str">
        <f t="shared" ca="1" si="1073"/>
        <v/>
      </c>
      <c r="G3029" s="38">
        <f t="shared" ca="1" si="1053"/>
        <v>2</v>
      </c>
      <c r="H3029" s="38">
        <f t="shared" ca="1" si="1055"/>
        <v>37</v>
      </c>
      <c r="I3029" s="27">
        <f t="shared" ca="1" si="1056"/>
        <v>4</v>
      </c>
      <c r="J3029" s="27" t="str">
        <f t="shared" ca="1" si="1057"/>
        <v/>
      </c>
      <c r="K3029" s="19">
        <f t="shared" ca="1" si="1058"/>
        <v>1</v>
      </c>
      <c r="L3029" s="12">
        <f t="shared" ca="1" si="1059"/>
        <v>2</v>
      </c>
      <c r="M3029" s="19">
        <f t="shared" ca="1" si="1060"/>
        <v>3</v>
      </c>
      <c r="N3029" s="19">
        <f t="shared" ca="1" si="1061"/>
        <v>6</v>
      </c>
      <c r="O3029" s="24"/>
      <c r="P3029" s="40">
        <f t="shared" ca="1" si="1062"/>
        <v>2</v>
      </c>
      <c r="Q3029" s="40"/>
      <c r="R3029" s="19">
        <f t="shared" ca="1" si="1063"/>
        <v>6</v>
      </c>
      <c r="S3029" s="19"/>
      <c r="T3029" s="19">
        <f t="shared" ca="1" si="1064"/>
        <v>1</v>
      </c>
      <c r="U3029" s="42"/>
      <c r="V3029" s="19">
        <f t="shared" ca="1" si="1065"/>
        <v>6</v>
      </c>
      <c r="W3029" s="19">
        <f t="shared" ca="1" si="1066"/>
        <v>1</v>
      </c>
      <c r="X3029" s="19">
        <f t="shared" ca="1" si="1067"/>
        <v>1</v>
      </c>
      <c r="Y3029" s="19">
        <f t="shared" ca="1" si="1068"/>
        <v>4</v>
      </c>
      <c r="Z3029" s="19">
        <f t="shared" ca="1" si="1069"/>
        <v>3</v>
      </c>
      <c r="AA3029" s="19">
        <f t="shared" ca="1" si="1070"/>
        <v>6</v>
      </c>
      <c r="AB3029" s="3"/>
      <c r="AE3029" s="1"/>
    </row>
    <row r="3030" spans="2:31" ht="15" x14ac:dyDescent="0.25">
      <c r="B3030" s="35">
        <f t="shared" ca="1" si="1072"/>
        <v>8</v>
      </c>
      <c r="C3030" s="12">
        <f ca="1">IF(B3030="","",VLOOKUP(B3030,Tabelle2!$D$1:$E$37,2,0))</f>
        <v>2</v>
      </c>
      <c r="D3030" s="18" t="str">
        <f t="shared" ca="1" si="1054"/>
        <v>W</v>
      </c>
      <c r="E3030" s="16" t="str">
        <f t="shared" ca="1" si="1071"/>
        <v>W</v>
      </c>
      <c r="F3030" s="19" t="str">
        <f t="shared" ca="1" si="1073"/>
        <v/>
      </c>
      <c r="G3030" s="38">
        <f t="shared" ca="1" si="1053"/>
        <v>3</v>
      </c>
      <c r="H3030" s="38">
        <f t="shared" ca="1" si="1055"/>
        <v>40</v>
      </c>
      <c r="I3030" s="27">
        <f t="shared" ca="1" si="1056"/>
        <v>3</v>
      </c>
      <c r="J3030" s="27" t="str">
        <f t="shared" ca="1" si="1057"/>
        <v/>
      </c>
      <c r="K3030" s="19">
        <f t="shared" ca="1" si="1058"/>
        <v>1</v>
      </c>
      <c r="L3030" s="12">
        <f t="shared" ca="1" si="1059"/>
        <v>2</v>
      </c>
      <c r="M3030" s="19">
        <f t="shared" ca="1" si="1060"/>
        <v>3</v>
      </c>
      <c r="N3030" s="19" t="str">
        <f t="shared" ca="1" si="1061"/>
        <v/>
      </c>
      <c r="O3030" s="24"/>
      <c r="P3030" s="40">
        <f t="shared" ca="1" si="1062"/>
        <v>2</v>
      </c>
      <c r="Q3030" s="40"/>
      <c r="R3030" s="19">
        <f t="shared" ca="1" si="1063"/>
        <v>2</v>
      </c>
      <c r="S3030" s="19"/>
      <c r="T3030" s="19">
        <f t="shared" ca="1" si="1064"/>
        <v>1</v>
      </c>
      <c r="U3030" s="42"/>
      <c r="V3030" s="19">
        <f t="shared" ca="1" si="1065"/>
        <v>2</v>
      </c>
      <c r="W3030" s="19">
        <f t="shared" ca="1" si="1066"/>
        <v>6</v>
      </c>
      <c r="X3030" s="19">
        <f t="shared" ca="1" si="1067"/>
        <v>1</v>
      </c>
      <c r="Y3030" s="19">
        <f t="shared" ca="1" si="1068"/>
        <v>1</v>
      </c>
      <c r="Z3030" s="19">
        <f t="shared" ca="1" si="1069"/>
        <v>4</v>
      </c>
      <c r="AA3030" s="19">
        <f t="shared" ca="1" si="1070"/>
        <v>3</v>
      </c>
      <c r="AB3030" s="3"/>
      <c r="AE3030" s="1"/>
    </row>
    <row r="3031" spans="2:31" ht="15" x14ac:dyDescent="0.25">
      <c r="B3031" s="35">
        <f t="shared" ca="1" si="1072"/>
        <v>14</v>
      </c>
      <c r="C3031" s="12">
        <f ca="1">IF(B3031="","",VLOOKUP(B3031,Tabelle2!$D$1:$E$37,2,0))</f>
        <v>3</v>
      </c>
      <c r="D3031" s="18" t="str">
        <f t="shared" ca="1" si="1054"/>
        <v>L</v>
      </c>
      <c r="E3031" s="16" t="str">
        <f t="shared" ca="1" si="1071"/>
        <v>L</v>
      </c>
      <c r="F3031" s="19" t="str">
        <f t="shared" ca="1" si="1073"/>
        <v>l1</v>
      </c>
      <c r="G3031" s="38">
        <f t="shared" ca="1" si="1053"/>
        <v>-3</v>
      </c>
      <c r="H3031" s="38">
        <f t="shared" ca="1" si="1055"/>
        <v>37</v>
      </c>
      <c r="I3031" s="27">
        <f t="shared" ca="1" si="1056"/>
        <v>3</v>
      </c>
      <c r="J3031" s="27" t="str">
        <f t="shared" ca="1" si="1057"/>
        <v/>
      </c>
      <c r="K3031" s="19">
        <f t="shared" ca="1" si="1058"/>
        <v>1</v>
      </c>
      <c r="L3031" s="12">
        <f t="shared" ca="1" si="1059"/>
        <v>2</v>
      </c>
      <c r="M3031" s="19">
        <f t="shared" ca="1" si="1060"/>
        <v>3</v>
      </c>
      <c r="N3031" s="19" t="str">
        <f t="shared" ca="1" si="1061"/>
        <v/>
      </c>
      <c r="O3031" s="24"/>
      <c r="P3031" s="40">
        <f t="shared" ca="1" si="1062"/>
        <v>2</v>
      </c>
      <c r="Q3031" s="40"/>
      <c r="R3031" s="19">
        <f t="shared" ca="1" si="1063"/>
        <v>3</v>
      </c>
      <c r="S3031" s="19"/>
      <c r="T3031" s="19">
        <f t="shared" ca="1" si="1064"/>
        <v>6</v>
      </c>
      <c r="U3031" s="42"/>
      <c r="V3031" s="19">
        <f t="shared" ca="1" si="1065"/>
        <v>3</v>
      </c>
      <c r="W3031" s="19">
        <f t="shared" ca="1" si="1066"/>
        <v>2</v>
      </c>
      <c r="X3031" s="19">
        <f t="shared" ca="1" si="1067"/>
        <v>6</v>
      </c>
      <c r="Y3031" s="19">
        <f t="shared" ca="1" si="1068"/>
        <v>1</v>
      </c>
      <c r="Z3031" s="19">
        <f t="shared" ca="1" si="1069"/>
        <v>1</v>
      </c>
      <c r="AA3031" s="19">
        <f t="shared" ca="1" si="1070"/>
        <v>4</v>
      </c>
      <c r="AB3031" s="3"/>
      <c r="AE3031" s="1"/>
    </row>
    <row r="3032" spans="2:31" ht="15" x14ac:dyDescent="0.25">
      <c r="B3032" s="35">
        <f t="shared" ca="1" si="1072"/>
        <v>0</v>
      </c>
      <c r="C3032" s="12">
        <f ca="1">IF(B3032="","",VLOOKUP(B3032,Tabelle2!$D$1:$E$37,2,0))</f>
        <v>0</v>
      </c>
      <c r="D3032" s="18" t="str">
        <f t="shared" ca="1" si="1054"/>
        <v>L</v>
      </c>
      <c r="E3032" s="16" t="str">
        <f t="shared" ca="1" si="1071"/>
        <v>L</v>
      </c>
      <c r="F3032" s="19" t="str">
        <f t="shared" ca="1" si="1073"/>
        <v>L2</v>
      </c>
      <c r="G3032" s="38">
        <f t="shared" ref="G3032:G3095" ca="1" si="1074">IF(AND(E3032="w",F3031="l1"),2,IF(E3032="",0,IF(AND(E3032="w",F3032=""),3,IF(AND(E3032="l",F3032="l1"),-3,IF(AND(E3032="l",F3032="l2"),-4)))))</f>
        <v>-4</v>
      </c>
      <c r="H3032" s="38">
        <f t="shared" ca="1" si="1055"/>
        <v>33</v>
      </c>
      <c r="I3032" s="27">
        <f t="shared" ca="1" si="1056"/>
        <v>3</v>
      </c>
      <c r="J3032" s="27" t="str">
        <f t="shared" ca="1" si="1057"/>
        <v/>
      </c>
      <c r="K3032" s="19">
        <f t="shared" ca="1" si="1058"/>
        <v>1</v>
      </c>
      <c r="L3032" s="12">
        <f t="shared" ca="1" si="1059"/>
        <v>2</v>
      </c>
      <c r="M3032" s="19">
        <f t="shared" ca="1" si="1060"/>
        <v>3</v>
      </c>
      <c r="N3032" s="19" t="str">
        <f t="shared" ca="1" si="1061"/>
        <v/>
      </c>
      <c r="O3032" s="24"/>
      <c r="P3032" s="40">
        <f t="shared" ca="1" si="1062"/>
        <v>1</v>
      </c>
      <c r="Q3032" s="40"/>
      <c r="R3032" s="19">
        <f t="shared" ca="1" si="1063"/>
        <v>0</v>
      </c>
      <c r="S3032" s="19"/>
      <c r="T3032" s="19">
        <f t="shared" ca="1" si="1064"/>
        <v>2</v>
      </c>
      <c r="U3032" s="42"/>
      <c r="V3032" s="19">
        <f t="shared" ca="1" si="1065"/>
        <v>0</v>
      </c>
      <c r="W3032" s="19">
        <f t="shared" ca="1" si="1066"/>
        <v>3</v>
      </c>
      <c r="X3032" s="19">
        <f t="shared" ca="1" si="1067"/>
        <v>2</v>
      </c>
      <c r="Y3032" s="19">
        <f t="shared" ca="1" si="1068"/>
        <v>6</v>
      </c>
      <c r="Z3032" s="19">
        <f t="shared" ca="1" si="1069"/>
        <v>1</v>
      </c>
      <c r="AA3032" s="19">
        <f t="shared" ca="1" si="1070"/>
        <v>1</v>
      </c>
      <c r="AB3032" s="3"/>
      <c r="AE3032" s="1"/>
    </row>
    <row r="3033" spans="2:31" ht="15" x14ac:dyDescent="0.25">
      <c r="B3033" s="35">
        <f t="shared" ca="1" si="1072"/>
        <v>22</v>
      </c>
      <c r="C3033" s="12">
        <f ca="1">IF(B3033="","",VLOOKUP(B3033,Tabelle2!$D$1:$E$37,2,0))</f>
        <v>4</v>
      </c>
      <c r="D3033" s="18" t="str">
        <f t="shared" ca="1" si="1054"/>
        <v>L</v>
      </c>
      <c r="E3033" s="16" t="str">
        <f t="shared" ca="1" si="1071"/>
        <v/>
      </c>
      <c r="F3033" s="19" t="str">
        <f t="shared" ca="1" si="1073"/>
        <v>New</v>
      </c>
      <c r="G3033" s="38">
        <f t="shared" ca="1" si="1074"/>
        <v>0</v>
      </c>
      <c r="H3033" s="38">
        <f t="shared" ca="1" si="1055"/>
        <v>33</v>
      </c>
      <c r="I3033" s="27">
        <f t="shared" ca="1" si="1056"/>
        <v>3</v>
      </c>
      <c r="J3033" s="27">
        <f t="shared" ca="1" si="1057"/>
        <v>1</v>
      </c>
      <c r="K3033" s="19">
        <f t="shared" ca="1" si="1058"/>
        <v>4</v>
      </c>
      <c r="L3033" s="12">
        <f t="shared" ca="1" si="1059"/>
        <v>3</v>
      </c>
      <c r="M3033" s="19">
        <f t="shared" ca="1" si="1060"/>
        <v>2</v>
      </c>
      <c r="N3033" s="19" t="str">
        <f t="shared" ca="1" si="1061"/>
        <v/>
      </c>
      <c r="O3033" s="24"/>
      <c r="P3033" s="40">
        <f t="shared" ca="1" si="1062"/>
        <v>2</v>
      </c>
      <c r="Q3033" s="40"/>
      <c r="R3033" s="19">
        <f t="shared" ca="1" si="1063"/>
        <v>4</v>
      </c>
      <c r="S3033" s="19"/>
      <c r="T3033" s="19">
        <f t="shared" ca="1" si="1064"/>
        <v>3</v>
      </c>
      <c r="U3033" s="42"/>
      <c r="V3033" s="19">
        <f t="shared" ca="1" si="1065"/>
        <v>4</v>
      </c>
      <c r="W3033" s="19">
        <f t="shared" ca="1" si="1066"/>
        <v>0</v>
      </c>
      <c r="X3033" s="19">
        <f t="shared" ca="1" si="1067"/>
        <v>3</v>
      </c>
      <c r="Y3033" s="19">
        <f t="shared" ca="1" si="1068"/>
        <v>2</v>
      </c>
      <c r="Z3033" s="19">
        <f t="shared" ca="1" si="1069"/>
        <v>6</v>
      </c>
      <c r="AA3033" s="19">
        <f t="shared" ca="1" si="1070"/>
        <v>1</v>
      </c>
      <c r="AB3033" s="3"/>
      <c r="AE3033" s="1"/>
    </row>
    <row r="3034" spans="2:31" ht="15" x14ac:dyDescent="0.25">
      <c r="B3034" s="35">
        <f t="shared" ca="1" si="1072"/>
        <v>29</v>
      </c>
      <c r="C3034" s="12">
        <f ca="1">IF(B3034="","",VLOOKUP(B3034,Tabelle2!$D$1:$E$37,2,0))</f>
        <v>5</v>
      </c>
      <c r="D3034" s="18" t="str">
        <f t="shared" ca="1" si="1054"/>
        <v>L</v>
      </c>
      <c r="E3034" s="16" t="str">
        <f t="shared" ca="1" si="1071"/>
        <v/>
      </c>
      <c r="F3034" s="19" t="str">
        <f t="shared" ca="1" si="1073"/>
        <v/>
      </c>
      <c r="G3034" s="38">
        <f t="shared" ca="1" si="1074"/>
        <v>0</v>
      </c>
      <c r="H3034" s="38">
        <f t="shared" ca="1" si="1055"/>
        <v>33</v>
      </c>
      <c r="I3034" s="27">
        <f t="shared" ca="1" si="1056"/>
        <v>1</v>
      </c>
      <c r="J3034" s="27">
        <f t="shared" ca="1" si="1057"/>
        <v>1</v>
      </c>
      <c r="K3034" s="19">
        <f t="shared" ca="1" si="1058"/>
        <v>5</v>
      </c>
      <c r="L3034" s="12" t="str">
        <f t="shared" ca="1" si="1059"/>
        <v/>
      </c>
      <c r="M3034" s="19" t="str">
        <f t="shared" ca="1" si="1060"/>
        <v/>
      </c>
      <c r="N3034" s="19" t="str">
        <f t="shared" ca="1" si="1061"/>
        <v/>
      </c>
      <c r="O3034" s="24"/>
      <c r="P3034" s="40">
        <f t="shared" ca="1" si="1062"/>
        <v>1</v>
      </c>
      <c r="Q3034" s="40"/>
      <c r="R3034" s="19">
        <f t="shared" ca="1" si="1063"/>
        <v>5</v>
      </c>
      <c r="S3034" s="19"/>
      <c r="T3034" s="19" t="str">
        <f t="shared" ca="1" si="1064"/>
        <v/>
      </c>
      <c r="U3034" s="42"/>
      <c r="V3034" s="19">
        <f t="shared" ca="1" si="1065"/>
        <v>5</v>
      </c>
      <c r="W3034" s="19" t="str">
        <f t="shared" ca="1" si="1066"/>
        <v/>
      </c>
      <c r="X3034" s="19" t="str">
        <f t="shared" ca="1" si="1067"/>
        <v/>
      </c>
      <c r="Y3034" s="19" t="str">
        <f t="shared" ca="1" si="1068"/>
        <v/>
      </c>
      <c r="Z3034" s="19" t="str">
        <f t="shared" ca="1" si="1069"/>
        <v/>
      </c>
      <c r="AA3034" s="19" t="str">
        <f t="shared" ca="1" si="1070"/>
        <v/>
      </c>
      <c r="AB3034" s="3"/>
      <c r="AE3034" s="1"/>
    </row>
    <row r="3035" spans="2:31" ht="15" x14ac:dyDescent="0.25">
      <c r="B3035" s="35">
        <f t="shared" ca="1" si="1072"/>
        <v>31</v>
      </c>
      <c r="C3035" s="12">
        <f ca="1">IF(B3035="","",VLOOKUP(B3035,Tabelle2!$D$1:$E$37,2,0))</f>
        <v>6</v>
      </c>
      <c r="D3035" s="18" t="str">
        <f t="shared" ca="1" si="1054"/>
        <v>L</v>
      </c>
      <c r="E3035" s="16" t="str">
        <f t="shared" ca="1" si="1071"/>
        <v/>
      </c>
      <c r="F3035" s="19" t="str">
        <f t="shared" ca="1" si="1073"/>
        <v/>
      </c>
      <c r="G3035" s="38">
        <f t="shared" ca="1" si="1074"/>
        <v>0</v>
      </c>
      <c r="H3035" s="38">
        <f t="shared" ca="1" si="1055"/>
        <v>33</v>
      </c>
      <c r="I3035" s="27">
        <f t="shared" ca="1" si="1056"/>
        <v>2</v>
      </c>
      <c r="J3035" s="27">
        <f t="shared" ca="1" si="1057"/>
        <v>1</v>
      </c>
      <c r="K3035" s="19">
        <f t="shared" ca="1" si="1058"/>
        <v>6</v>
      </c>
      <c r="L3035" s="12">
        <f t="shared" ca="1" si="1059"/>
        <v>5</v>
      </c>
      <c r="M3035" s="19" t="str">
        <f t="shared" ca="1" si="1060"/>
        <v/>
      </c>
      <c r="N3035" s="19" t="str">
        <f t="shared" ca="1" si="1061"/>
        <v/>
      </c>
      <c r="O3035" s="24"/>
      <c r="P3035" s="40">
        <f t="shared" ca="1" si="1062"/>
        <v>1</v>
      </c>
      <c r="Q3035" s="40"/>
      <c r="R3035" s="19">
        <f t="shared" ca="1" si="1063"/>
        <v>6</v>
      </c>
      <c r="S3035" s="19"/>
      <c r="T3035" s="19" t="str">
        <f t="shared" ca="1" si="1064"/>
        <v/>
      </c>
      <c r="U3035" s="42"/>
      <c r="V3035" s="19">
        <f t="shared" ca="1" si="1065"/>
        <v>6</v>
      </c>
      <c r="W3035" s="19">
        <f t="shared" ca="1" si="1066"/>
        <v>5</v>
      </c>
      <c r="X3035" s="19" t="str">
        <f t="shared" ca="1" si="1067"/>
        <v/>
      </c>
      <c r="Y3035" s="19" t="str">
        <f t="shared" ca="1" si="1068"/>
        <v/>
      </c>
      <c r="Z3035" s="19" t="str">
        <f t="shared" ca="1" si="1069"/>
        <v/>
      </c>
      <c r="AA3035" s="19" t="str">
        <f t="shared" ca="1" si="1070"/>
        <v/>
      </c>
      <c r="AB3035" s="3"/>
      <c r="AE3035" s="1"/>
    </row>
    <row r="3036" spans="2:31" ht="15" x14ac:dyDescent="0.25">
      <c r="B3036" s="35">
        <f t="shared" ca="1" si="1072"/>
        <v>29</v>
      </c>
      <c r="C3036" s="12">
        <f ca="1">IF(B3036="","",VLOOKUP(B3036,Tabelle2!$D$1:$E$37,2,0))</f>
        <v>5</v>
      </c>
      <c r="D3036" s="18" t="str">
        <f t="shared" ca="1" si="1054"/>
        <v>L</v>
      </c>
      <c r="E3036" s="16" t="str">
        <f t="shared" ca="1" si="1071"/>
        <v/>
      </c>
      <c r="F3036" s="19" t="str">
        <f t="shared" ca="1" si="1073"/>
        <v/>
      </c>
      <c r="G3036" s="38">
        <f t="shared" ca="1" si="1074"/>
        <v>0</v>
      </c>
      <c r="H3036" s="38">
        <f t="shared" ca="1" si="1055"/>
        <v>33</v>
      </c>
      <c r="I3036" s="27">
        <f t="shared" ca="1" si="1056"/>
        <v>2</v>
      </c>
      <c r="J3036" s="27">
        <f t="shared" ca="1" si="1057"/>
        <v>1</v>
      </c>
      <c r="K3036" s="19">
        <f t="shared" ca="1" si="1058"/>
        <v>5</v>
      </c>
      <c r="L3036" s="12">
        <f t="shared" ca="1" si="1059"/>
        <v>6</v>
      </c>
      <c r="M3036" s="19" t="str">
        <f t="shared" ca="1" si="1060"/>
        <v/>
      </c>
      <c r="N3036" s="19" t="str">
        <f t="shared" ca="1" si="1061"/>
        <v/>
      </c>
      <c r="O3036" s="24"/>
      <c r="P3036" s="40">
        <f t="shared" ca="1" si="1062"/>
        <v>1</v>
      </c>
      <c r="Q3036" s="40"/>
      <c r="R3036" s="19">
        <f t="shared" ca="1" si="1063"/>
        <v>5</v>
      </c>
      <c r="S3036" s="19"/>
      <c r="T3036" s="19" t="str">
        <f t="shared" ca="1" si="1064"/>
        <v/>
      </c>
      <c r="U3036" s="42"/>
      <c r="V3036" s="19">
        <f t="shared" ca="1" si="1065"/>
        <v>5</v>
      </c>
      <c r="W3036" s="19">
        <f t="shared" ca="1" si="1066"/>
        <v>6</v>
      </c>
      <c r="X3036" s="19">
        <f t="shared" ca="1" si="1067"/>
        <v>5</v>
      </c>
      <c r="Y3036" s="19" t="str">
        <f t="shared" ca="1" si="1068"/>
        <v/>
      </c>
      <c r="Z3036" s="19" t="str">
        <f t="shared" ca="1" si="1069"/>
        <v/>
      </c>
      <c r="AA3036" s="19" t="str">
        <f t="shared" ca="1" si="1070"/>
        <v/>
      </c>
      <c r="AB3036" s="3"/>
      <c r="AE3036" s="1"/>
    </row>
    <row r="3037" spans="2:31" ht="15" x14ac:dyDescent="0.25">
      <c r="B3037" s="35">
        <f t="shared" ca="1" si="1072"/>
        <v>20</v>
      </c>
      <c r="C3037" s="12">
        <f ca="1">IF(B3037="","",VLOOKUP(B3037,Tabelle2!$D$1:$E$37,2,0))</f>
        <v>4</v>
      </c>
      <c r="D3037" s="18" t="str">
        <f t="shared" ca="1" si="1054"/>
        <v>L</v>
      </c>
      <c r="E3037" s="16" t="str">
        <f t="shared" ca="1" si="1071"/>
        <v>L</v>
      </c>
      <c r="F3037" s="19" t="str">
        <f t="shared" ca="1" si="1073"/>
        <v>l1</v>
      </c>
      <c r="G3037" s="38">
        <f t="shared" ca="1" si="1074"/>
        <v>-3</v>
      </c>
      <c r="H3037" s="38">
        <f t="shared" ca="1" si="1055"/>
        <v>30</v>
      </c>
      <c r="I3037" s="27">
        <f t="shared" ca="1" si="1056"/>
        <v>3</v>
      </c>
      <c r="J3037" s="27">
        <f t="shared" ca="1" si="1057"/>
        <v>1</v>
      </c>
      <c r="K3037" s="19">
        <f t="shared" ca="1" si="1058"/>
        <v>4</v>
      </c>
      <c r="L3037" s="12">
        <f t="shared" ca="1" si="1059"/>
        <v>5</v>
      </c>
      <c r="M3037" s="19">
        <f t="shared" ca="1" si="1060"/>
        <v>6</v>
      </c>
      <c r="N3037" s="19" t="str">
        <f t="shared" ca="1" si="1061"/>
        <v/>
      </c>
      <c r="O3037" s="24"/>
      <c r="P3037" s="40">
        <f t="shared" ca="1" si="1062"/>
        <v>2</v>
      </c>
      <c r="Q3037" s="40"/>
      <c r="R3037" s="19">
        <f t="shared" ca="1" si="1063"/>
        <v>4</v>
      </c>
      <c r="S3037" s="19"/>
      <c r="T3037" s="19">
        <f t="shared" ca="1" si="1064"/>
        <v>6</v>
      </c>
      <c r="U3037" s="42"/>
      <c r="V3037" s="19">
        <f t="shared" ca="1" si="1065"/>
        <v>4</v>
      </c>
      <c r="W3037" s="19">
        <f t="shared" ca="1" si="1066"/>
        <v>5</v>
      </c>
      <c r="X3037" s="19">
        <f t="shared" ca="1" si="1067"/>
        <v>6</v>
      </c>
      <c r="Y3037" s="19">
        <f t="shared" ca="1" si="1068"/>
        <v>5</v>
      </c>
      <c r="Z3037" s="19" t="str">
        <f t="shared" ca="1" si="1069"/>
        <v/>
      </c>
      <c r="AA3037" s="19" t="str">
        <f t="shared" ca="1" si="1070"/>
        <v/>
      </c>
      <c r="AB3037" s="3"/>
      <c r="AE3037" s="1"/>
    </row>
    <row r="3038" spans="2:31" ht="15" x14ac:dyDescent="0.25">
      <c r="B3038" s="35">
        <f t="shared" ca="1" si="1072"/>
        <v>3</v>
      </c>
      <c r="C3038" s="12">
        <f ca="1">IF(B3038="","",VLOOKUP(B3038,Tabelle2!$D$1:$E$37,2,0))</f>
        <v>1</v>
      </c>
      <c r="D3038" s="18" t="str">
        <f t="shared" ca="1" si="1054"/>
        <v>W</v>
      </c>
      <c r="E3038" s="16" t="str">
        <f t="shared" ca="1" si="1071"/>
        <v>w</v>
      </c>
      <c r="F3038" s="19" t="str">
        <f t="shared" ca="1" si="1073"/>
        <v/>
      </c>
      <c r="G3038" s="38">
        <f t="shared" ca="1" si="1074"/>
        <v>2</v>
      </c>
      <c r="H3038" s="38">
        <f t="shared" ca="1" si="1055"/>
        <v>32</v>
      </c>
      <c r="I3038" s="27">
        <f t="shared" ca="1" si="1056"/>
        <v>4</v>
      </c>
      <c r="J3038" s="27">
        <f t="shared" ca="1" si="1057"/>
        <v>1</v>
      </c>
      <c r="K3038" s="19">
        <f t="shared" ca="1" si="1058"/>
        <v>4</v>
      </c>
      <c r="L3038" s="12">
        <f t="shared" ca="1" si="1059"/>
        <v>5</v>
      </c>
      <c r="M3038" s="19">
        <f t="shared" ca="1" si="1060"/>
        <v>6</v>
      </c>
      <c r="N3038" s="19">
        <f t="shared" ca="1" si="1061"/>
        <v>1</v>
      </c>
      <c r="O3038" s="24"/>
      <c r="P3038" s="40">
        <f t="shared" ca="1" si="1062"/>
        <v>2</v>
      </c>
      <c r="Q3038" s="40"/>
      <c r="R3038" s="19">
        <f t="shared" ca="1" si="1063"/>
        <v>1</v>
      </c>
      <c r="S3038" s="19"/>
      <c r="T3038" s="19">
        <f t="shared" ca="1" si="1064"/>
        <v>5</v>
      </c>
      <c r="U3038" s="42"/>
      <c r="V3038" s="19">
        <f t="shared" ca="1" si="1065"/>
        <v>1</v>
      </c>
      <c r="W3038" s="19">
        <f t="shared" ca="1" si="1066"/>
        <v>4</v>
      </c>
      <c r="X3038" s="19">
        <f t="shared" ca="1" si="1067"/>
        <v>5</v>
      </c>
      <c r="Y3038" s="19">
        <f t="shared" ca="1" si="1068"/>
        <v>6</v>
      </c>
      <c r="Z3038" s="19">
        <f t="shared" ca="1" si="1069"/>
        <v>5</v>
      </c>
      <c r="AA3038" s="19" t="str">
        <f t="shared" ca="1" si="1070"/>
        <v/>
      </c>
      <c r="AB3038" s="3"/>
      <c r="AE3038" s="1"/>
    </row>
    <row r="3039" spans="2:31" ht="15" x14ac:dyDescent="0.25">
      <c r="B3039" s="35">
        <f t="shared" ca="1" si="1072"/>
        <v>22</v>
      </c>
      <c r="C3039" s="12">
        <f ca="1">IF(B3039="","",VLOOKUP(B3039,Tabelle2!$D$1:$E$37,2,0))</f>
        <v>4</v>
      </c>
      <c r="D3039" s="18" t="str">
        <f t="shared" ca="1" si="1054"/>
        <v>L</v>
      </c>
      <c r="E3039" s="16" t="str">
        <f t="shared" ca="1" si="1071"/>
        <v>L</v>
      </c>
      <c r="F3039" s="19" t="str">
        <f t="shared" ca="1" si="1073"/>
        <v>l1</v>
      </c>
      <c r="G3039" s="38">
        <f t="shared" ca="1" si="1074"/>
        <v>-3</v>
      </c>
      <c r="H3039" s="38">
        <f t="shared" ca="1" si="1055"/>
        <v>29</v>
      </c>
      <c r="I3039" s="27">
        <f t="shared" ca="1" si="1056"/>
        <v>3</v>
      </c>
      <c r="J3039" s="27" t="str">
        <f t="shared" ca="1" si="1057"/>
        <v/>
      </c>
      <c r="K3039" s="19">
        <f t="shared" ca="1" si="1058"/>
        <v>4</v>
      </c>
      <c r="L3039" s="12">
        <f t="shared" ca="1" si="1059"/>
        <v>5</v>
      </c>
      <c r="M3039" s="19">
        <f t="shared" ca="1" si="1060"/>
        <v>6</v>
      </c>
      <c r="N3039" s="19" t="str">
        <f t="shared" ca="1" si="1061"/>
        <v/>
      </c>
      <c r="O3039" s="24"/>
      <c r="P3039" s="40">
        <f t="shared" ca="1" si="1062"/>
        <v>2</v>
      </c>
      <c r="Q3039" s="40"/>
      <c r="R3039" s="19">
        <f t="shared" ca="1" si="1063"/>
        <v>4</v>
      </c>
      <c r="S3039" s="19"/>
      <c r="T3039" s="19">
        <f t="shared" ca="1" si="1064"/>
        <v>5</v>
      </c>
      <c r="U3039" s="42"/>
      <c r="V3039" s="19">
        <f t="shared" ca="1" si="1065"/>
        <v>4</v>
      </c>
      <c r="W3039" s="19">
        <f t="shared" ca="1" si="1066"/>
        <v>1</v>
      </c>
      <c r="X3039" s="19">
        <f t="shared" ca="1" si="1067"/>
        <v>4</v>
      </c>
      <c r="Y3039" s="19">
        <f t="shared" ca="1" si="1068"/>
        <v>5</v>
      </c>
      <c r="Z3039" s="19">
        <f t="shared" ca="1" si="1069"/>
        <v>6</v>
      </c>
      <c r="AA3039" s="19">
        <f t="shared" ca="1" si="1070"/>
        <v>5</v>
      </c>
      <c r="AB3039" s="3"/>
      <c r="AE3039" s="1"/>
    </row>
    <row r="3040" spans="2:31" ht="15" x14ac:dyDescent="0.25">
      <c r="B3040" s="35">
        <f t="shared" ca="1" si="1072"/>
        <v>12</v>
      </c>
      <c r="C3040" s="12">
        <f ca="1">IF(B3040="","",VLOOKUP(B3040,Tabelle2!$D$1:$E$37,2,0))</f>
        <v>2</v>
      </c>
      <c r="D3040" s="18" t="str">
        <f t="shared" ca="1" si="1054"/>
        <v>W</v>
      </c>
      <c r="E3040" s="16" t="str">
        <f t="shared" ca="1" si="1071"/>
        <v>w</v>
      </c>
      <c r="F3040" s="19" t="str">
        <f t="shared" ca="1" si="1073"/>
        <v/>
      </c>
      <c r="G3040" s="38">
        <f t="shared" ca="1" si="1074"/>
        <v>2</v>
      </c>
      <c r="H3040" s="38">
        <f t="shared" ca="1" si="1055"/>
        <v>31</v>
      </c>
      <c r="I3040" s="27">
        <f t="shared" ca="1" si="1056"/>
        <v>4</v>
      </c>
      <c r="J3040" s="27" t="str">
        <f t="shared" ca="1" si="1057"/>
        <v/>
      </c>
      <c r="K3040" s="19">
        <f t="shared" ca="1" si="1058"/>
        <v>4</v>
      </c>
      <c r="L3040" s="12">
        <f t="shared" ca="1" si="1059"/>
        <v>5</v>
      </c>
      <c r="M3040" s="19">
        <f t="shared" ca="1" si="1060"/>
        <v>6</v>
      </c>
      <c r="N3040" s="19">
        <f t="shared" ca="1" si="1061"/>
        <v>2</v>
      </c>
      <c r="O3040" s="24"/>
      <c r="P3040" s="40">
        <f t="shared" ca="1" si="1062"/>
        <v>2</v>
      </c>
      <c r="Q3040" s="40"/>
      <c r="R3040" s="19">
        <f t="shared" ca="1" si="1063"/>
        <v>2</v>
      </c>
      <c r="S3040" s="19"/>
      <c r="T3040" s="19">
        <f t="shared" ca="1" si="1064"/>
        <v>1</v>
      </c>
      <c r="U3040" s="42"/>
      <c r="V3040" s="19">
        <f t="shared" ca="1" si="1065"/>
        <v>2</v>
      </c>
      <c r="W3040" s="19">
        <f t="shared" ca="1" si="1066"/>
        <v>4</v>
      </c>
      <c r="X3040" s="19">
        <f t="shared" ca="1" si="1067"/>
        <v>1</v>
      </c>
      <c r="Y3040" s="19">
        <f t="shared" ca="1" si="1068"/>
        <v>4</v>
      </c>
      <c r="Z3040" s="19">
        <f t="shared" ca="1" si="1069"/>
        <v>5</v>
      </c>
      <c r="AA3040" s="19">
        <f t="shared" ca="1" si="1070"/>
        <v>6</v>
      </c>
      <c r="AB3040" s="3"/>
      <c r="AE3040" s="1"/>
    </row>
    <row r="3041" spans="2:31" ht="15" x14ac:dyDescent="0.25">
      <c r="B3041" s="35">
        <f t="shared" ca="1" si="1072"/>
        <v>36</v>
      </c>
      <c r="C3041" s="12">
        <f ca="1">IF(B3041="","",VLOOKUP(B3041,Tabelle2!$D$1:$E$37,2,0))</f>
        <v>6</v>
      </c>
      <c r="D3041" s="18" t="str">
        <f t="shared" ca="1" si="1054"/>
        <v>W</v>
      </c>
      <c r="E3041" s="16" t="str">
        <f t="shared" ca="1" si="1071"/>
        <v>W</v>
      </c>
      <c r="F3041" s="19" t="str">
        <f t="shared" ca="1" si="1073"/>
        <v/>
      </c>
      <c r="G3041" s="38">
        <f t="shared" ca="1" si="1074"/>
        <v>3</v>
      </c>
      <c r="H3041" s="38">
        <f t="shared" ca="1" si="1055"/>
        <v>34</v>
      </c>
      <c r="I3041" s="27">
        <f t="shared" ca="1" si="1056"/>
        <v>3</v>
      </c>
      <c r="J3041" s="27" t="str">
        <f t="shared" ca="1" si="1057"/>
        <v/>
      </c>
      <c r="K3041" s="19">
        <f t="shared" ca="1" si="1058"/>
        <v>4</v>
      </c>
      <c r="L3041" s="12">
        <f t="shared" ca="1" si="1059"/>
        <v>5</v>
      </c>
      <c r="M3041" s="19">
        <f t="shared" ca="1" si="1060"/>
        <v>6</v>
      </c>
      <c r="N3041" s="19" t="str">
        <f t="shared" ca="1" si="1061"/>
        <v/>
      </c>
      <c r="O3041" s="24"/>
      <c r="P3041" s="40">
        <f t="shared" ca="1" si="1062"/>
        <v>2</v>
      </c>
      <c r="Q3041" s="40"/>
      <c r="R3041" s="19">
        <f t="shared" ca="1" si="1063"/>
        <v>6</v>
      </c>
      <c r="S3041" s="19"/>
      <c r="T3041" s="19">
        <f t="shared" ca="1" si="1064"/>
        <v>4</v>
      </c>
      <c r="U3041" s="42"/>
      <c r="V3041" s="19">
        <f t="shared" ca="1" si="1065"/>
        <v>6</v>
      </c>
      <c r="W3041" s="19">
        <f t="shared" ca="1" si="1066"/>
        <v>2</v>
      </c>
      <c r="X3041" s="19">
        <f t="shared" ca="1" si="1067"/>
        <v>4</v>
      </c>
      <c r="Y3041" s="19">
        <f t="shared" ca="1" si="1068"/>
        <v>1</v>
      </c>
      <c r="Z3041" s="19">
        <f t="shared" ca="1" si="1069"/>
        <v>4</v>
      </c>
      <c r="AA3041" s="19">
        <f t="shared" ca="1" si="1070"/>
        <v>5</v>
      </c>
      <c r="AB3041" s="3"/>
      <c r="AE3041" s="1"/>
    </row>
    <row r="3042" spans="2:31" ht="15" x14ac:dyDescent="0.25">
      <c r="B3042" s="35">
        <f t="shared" ca="1" si="1072"/>
        <v>28</v>
      </c>
      <c r="C3042" s="12">
        <f ca="1">IF(B3042="","",VLOOKUP(B3042,Tabelle2!$D$1:$E$37,2,0))</f>
        <v>5</v>
      </c>
      <c r="D3042" s="18" t="str">
        <f t="shared" ca="1" si="1054"/>
        <v>L</v>
      </c>
      <c r="E3042" s="16" t="str">
        <f t="shared" ca="1" si="1071"/>
        <v>L</v>
      </c>
      <c r="F3042" s="19" t="str">
        <f t="shared" ca="1" si="1073"/>
        <v>l1</v>
      </c>
      <c r="G3042" s="38">
        <f t="shared" ca="1" si="1074"/>
        <v>-3</v>
      </c>
      <c r="H3042" s="38">
        <f t="shared" ca="1" si="1055"/>
        <v>31</v>
      </c>
      <c r="I3042" s="27">
        <f t="shared" ca="1" si="1056"/>
        <v>3</v>
      </c>
      <c r="J3042" s="27" t="str">
        <f t="shared" ca="1" si="1057"/>
        <v/>
      </c>
      <c r="K3042" s="19">
        <f t="shared" ca="1" si="1058"/>
        <v>4</v>
      </c>
      <c r="L3042" s="12">
        <f t="shared" ca="1" si="1059"/>
        <v>5</v>
      </c>
      <c r="M3042" s="19">
        <f t="shared" ca="1" si="1060"/>
        <v>6</v>
      </c>
      <c r="N3042" s="19" t="str">
        <f t="shared" ca="1" si="1061"/>
        <v/>
      </c>
      <c r="O3042" s="24"/>
      <c r="P3042" s="40">
        <f t="shared" ca="1" si="1062"/>
        <v>2</v>
      </c>
      <c r="Q3042" s="40"/>
      <c r="R3042" s="19">
        <f t="shared" ca="1" si="1063"/>
        <v>5</v>
      </c>
      <c r="S3042" s="19"/>
      <c r="T3042" s="19">
        <f t="shared" ca="1" si="1064"/>
        <v>2</v>
      </c>
      <c r="U3042" s="42"/>
      <c r="V3042" s="19">
        <f t="shared" ca="1" si="1065"/>
        <v>5</v>
      </c>
      <c r="W3042" s="19">
        <f t="shared" ca="1" si="1066"/>
        <v>6</v>
      </c>
      <c r="X3042" s="19">
        <f t="shared" ca="1" si="1067"/>
        <v>2</v>
      </c>
      <c r="Y3042" s="19">
        <f t="shared" ca="1" si="1068"/>
        <v>4</v>
      </c>
      <c r="Z3042" s="19">
        <f t="shared" ca="1" si="1069"/>
        <v>1</v>
      </c>
      <c r="AA3042" s="19">
        <f t="shared" ca="1" si="1070"/>
        <v>4</v>
      </c>
      <c r="AB3042" s="3"/>
      <c r="AE3042" s="1"/>
    </row>
    <row r="3043" spans="2:31" ht="15" x14ac:dyDescent="0.25">
      <c r="B3043" s="35">
        <f t="shared" ca="1" si="1072"/>
        <v>6</v>
      </c>
      <c r="C3043" s="12">
        <f ca="1">IF(B3043="","",VLOOKUP(B3043,Tabelle2!$D$1:$E$37,2,0))</f>
        <v>1</v>
      </c>
      <c r="D3043" s="18" t="str">
        <f t="shared" ca="1" si="1054"/>
        <v>W</v>
      </c>
      <c r="E3043" s="16" t="str">
        <f t="shared" ca="1" si="1071"/>
        <v>w</v>
      </c>
      <c r="F3043" s="19" t="str">
        <f t="shared" ca="1" si="1073"/>
        <v/>
      </c>
      <c r="G3043" s="38">
        <f t="shared" ca="1" si="1074"/>
        <v>2</v>
      </c>
      <c r="H3043" s="38">
        <f t="shared" ca="1" si="1055"/>
        <v>33</v>
      </c>
      <c r="I3043" s="27">
        <f t="shared" ca="1" si="1056"/>
        <v>4</v>
      </c>
      <c r="J3043" s="27" t="str">
        <f t="shared" ca="1" si="1057"/>
        <v/>
      </c>
      <c r="K3043" s="19">
        <f t="shared" ca="1" si="1058"/>
        <v>4</v>
      </c>
      <c r="L3043" s="12">
        <f t="shared" ca="1" si="1059"/>
        <v>5</v>
      </c>
      <c r="M3043" s="19">
        <f t="shared" ca="1" si="1060"/>
        <v>6</v>
      </c>
      <c r="N3043" s="19">
        <f t="shared" ca="1" si="1061"/>
        <v>1</v>
      </c>
      <c r="O3043" s="24"/>
      <c r="P3043" s="40">
        <f t="shared" ca="1" si="1062"/>
        <v>2</v>
      </c>
      <c r="Q3043" s="40"/>
      <c r="R3043" s="19">
        <f t="shared" ca="1" si="1063"/>
        <v>1</v>
      </c>
      <c r="S3043" s="19"/>
      <c r="T3043" s="19">
        <f t="shared" ca="1" si="1064"/>
        <v>6</v>
      </c>
      <c r="U3043" s="42"/>
      <c r="V3043" s="19">
        <f t="shared" ca="1" si="1065"/>
        <v>1</v>
      </c>
      <c r="W3043" s="19">
        <f t="shared" ca="1" si="1066"/>
        <v>5</v>
      </c>
      <c r="X3043" s="19">
        <f t="shared" ca="1" si="1067"/>
        <v>6</v>
      </c>
      <c r="Y3043" s="19">
        <f t="shared" ca="1" si="1068"/>
        <v>2</v>
      </c>
      <c r="Z3043" s="19">
        <f t="shared" ca="1" si="1069"/>
        <v>4</v>
      </c>
      <c r="AA3043" s="19">
        <f t="shared" ca="1" si="1070"/>
        <v>1</v>
      </c>
      <c r="AB3043" s="3"/>
      <c r="AE3043" s="1"/>
    </row>
    <row r="3044" spans="2:31" ht="15" x14ac:dyDescent="0.25">
      <c r="B3044" s="35">
        <f t="shared" ca="1" si="1072"/>
        <v>1</v>
      </c>
      <c r="C3044" s="12">
        <f ca="1">IF(B3044="","",VLOOKUP(B3044,Tabelle2!$D$1:$E$37,2,0))</f>
        <v>1</v>
      </c>
      <c r="D3044" s="18" t="str">
        <f t="shared" ca="1" si="1054"/>
        <v>W</v>
      </c>
      <c r="E3044" s="16" t="str">
        <f t="shared" ca="1" si="1071"/>
        <v>W</v>
      </c>
      <c r="F3044" s="19" t="str">
        <f t="shared" ca="1" si="1073"/>
        <v/>
      </c>
      <c r="G3044" s="38">
        <f t="shared" ca="1" si="1074"/>
        <v>3</v>
      </c>
      <c r="H3044" s="38">
        <f t="shared" ca="1" si="1055"/>
        <v>36</v>
      </c>
      <c r="I3044" s="27">
        <f t="shared" ca="1" si="1056"/>
        <v>3</v>
      </c>
      <c r="J3044" s="27" t="str">
        <f t="shared" ca="1" si="1057"/>
        <v/>
      </c>
      <c r="K3044" s="19">
        <f t="shared" ca="1" si="1058"/>
        <v>4</v>
      </c>
      <c r="L3044" s="12">
        <f t="shared" ca="1" si="1059"/>
        <v>5</v>
      </c>
      <c r="M3044" s="19">
        <f t="shared" ca="1" si="1060"/>
        <v>6</v>
      </c>
      <c r="N3044" s="19" t="str">
        <f t="shared" ca="1" si="1061"/>
        <v/>
      </c>
      <c r="O3044" s="24"/>
      <c r="P3044" s="40">
        <f t="shared" ca="1" si="1062"/>
        <v>2</v>
      </c>
      <c r="Q3044" s="40"/>
      <c r="R3044" s="19">
        <f t="shared" ca="1" si="1063"/>
        <v>1</v>
      </c>
      <c r="S3044" s="19"/>
      <c r="T3044" s="19">
        <f t="shared" ca="1" si="1064"/>
        <v>5</v>
      </c>
      <c r="U3044" s="42"/>
      <c r="V3044" s="19">
        <f t="shared" ca="1" si="1065"/>
        <v>1</v>
      </c>
      <c r="W3044" s="19">
        <f t="shared" ca="1" si="1066"/>
        <v>1</v>
      </c>
      <c r="X3044" s="19">
        <f t="shared" ca="1" si="1067"/>
        <v>5</v>
      </c>
      <c r="Y3044" s="19">
        <f t="shared" ca="1" si="1068"/>
        <v>6</v>
      </c>
      <c r="Z3044" s="19">
        <f t="shared" ca="1" si="1069"/>
        <v>2</v>
      </c>
      <c r="AA3044" s="19">
        <f t="shared" ca="1" si="1070"/>
        <v>4</v>
      </c>
      <c r="AB3044" s="3"/>
      <c r="AE3044" s="1"/>
    </row>
    <row r="3045" spans="2:31" ht="15" x14ac:dyDescent="0.25">
      <c r="B3045" s="35">
        <f t="shared" ca="1" si="1072"/>
        <v>32</v>
      </c>
      <c r="C3045" s="12">
        <f ca="1">IF(B3045="","",VLOOKUP(B3045,Tabelle2!$D$1:$E$37,2,0))</f>
        <v>6</v>
      </c>
      <c r="D3045" s="18" t="str">
        <f t="shared" ca="1" si="1054"/>
        <v>W</v>
      </c>
      <c r="E3045" s="16" t="str">
        <f t="shared" ca="1" si="1071"/>
        <v>W</v>
      </c>
      <c r="F3045" s="19" t="str">
        <f t="shared" ca="1" si="1073"/>
        <v/>
      </c>
      <c r="G3045" s="38">
        <f t="shared" ca="1" si="1074"/>
        <v>3</v>
      </c>
      <c r="H3045" s="38">
        <f t="shared" ca="1" si="1055"/>
        <v>39</v>
      </c>
      <c r="I3045" s="27">
        <f t="shared" ca="1" si="1056"/>
        <v>3</v>
      </c>
      <c r="J3045" s="27" t="str">
        <f t="shared" ca="1" si="1057"/>
        <v/>
      </c>
      <c r="K3045" s="19">
        <f t="shared" ca="1" si="1058"/>
        <v>4</v>
      </c>
      <c r="L3045" s="12">
        <f t="shared" ca="1" si="1059"/>
        <v>5</v>
      </c>
      <c r="M3045" s="19">
        <f t="shared" ca="1" si="1060"/>
        <v>6</v>
      </c>
      <c r="N3045" s="19" t="str">
        <f t="shared" ca="1" si="1061"/>
        <v/>
      </c>
      <c r="O3045" s="24"/>
      <c r="P3045" s="40">
        <f t="shared" ca="1" si="1062"/>
        <v>2</v>
      </c>
      <c r="Q3045" s="40"/>
      <c r="R3045" s="19">
        <f t="shared" ca="1" si="1063"/>
        <v>6</v>
      </c>
      <c r="S3045" s="19"/>
      <c r="T3045" s="19">
        <f t="shared" ca="1" si="1064"/>
        <v>1</v>
      </c>
      <c r="U3045" s="42"/>
      <c r="V3045" s="19">
        <f t="shared" ca="1" si="1065"/>
        <v>6</v>
      </c>
      <c r="W3045" s="19">
        <f t="shared" ca="1" si="1066"/>
        <v>1</v>
      </c>
      <c r="X3045" s="19">
        <f t="shared" ca="1" si="1067"/>
        <v>1</v>
      </c>
      <c r="Y3045" s="19">
        <f t="shared" ca="1" si="1068"/>
        <v>5</v>
      </c>
      <c r="Z3045" s="19">
        <f t="shared" ca="1" si="1069"/>
        <v>6</v>
      </c>
      <c r="AA3045" s="19">
        <f t="shared" ca="1" si="1070"/>
        <v>2</v>
      </c>
      <c r="AB3045" s="3"/>
      <c r="AE3045" s="1"/>
    </row>
    <row r="3046" spans="2:31" ht="15" x14ac:dyDescent="0.25">
      <c r="B3046" s="35">
        <f t="shared" ca="1" si="1072"/>
        <v>21</v>
      </c>
      <c r="C3046" s="12">
        <f ca="1">IF(B3046="","",VLOOKUP(B3046,Tabelle2!$D$1:$E$37,2,0))</f>
        <v>4</v>
      </c>
      <c r="D3046" s="18" t="str">
        <f t="shared" ca="1" si="1054"/>
        <v>L</v>
      </c>
      <c r="E3046" s="16" t="str">
        <f t="shared" ca="1" si="1071"/>
        <v>L</v>
      </c>
      <c r="F3046" s="19" t="str">
        <f t="shared" ca="1" si="1073"/>
        <v>l1</v>
      </c>
      <c r="G3046" s="38">
        <f t="shared" ca="1" si="1074"/>
        <v>-3</v>
      </c>
      <c r="H3046" s="38">
        <f t="shared" ca="1" si="1055"/>
        <v>36</v>
      </c>
      <c r="I3046" s="27">
        <f t="shared" ca="1" si="1056"/>
        <v>3</v>
      </c>
      <c r="J3046" s="27" t="str">
        <f t="shared" ca="1" si="1057"/>
        <v/>
      </c>
      <c r="K3046" s="19">
        <f t="shared" ca="1" si="1058"/>
        <v>4</v>
      </c>
      <c r="L3046" s="12">
        <f t="shared" ca="1" si="1059"/>
        <v>5</v>
      </c>
      <c r="M3046" s="19">
        <f t="shared" ca="1" si="1060"/>
        <v>6</v>
      </c>
      <c r="N3046" s="19" t="str">
        <f t="shared" ca="1" si="1061"/>
        <v/>
      </c>
      <c r="O3046" s="24"/>
      <c r="P3046" s="40">
        <f t="shared" ca="1" si="1062"/>
        <v>2</v>
      </c>
      <c r="Q3046" s="40"/>
      <c r="R3046" s="19">
        <f t="shared" ca="1" si="1063"/>
        <v>4</v>
      </c>
      <c r="S3046" s="19"/>
      <c r="T3046" s="19">
        <f t="shared" ca="1" si="1064"/>
        <v>1</v>
      </c>
      <c r="U3046" s="42"/>
      <c r="V3046" s="19">
        <f t="shared" ca="1" si="1065"/>
        <v>4</v>
      </c>
      <c r="W3046" s="19">
        <f t="shared" ca="1" si="1066"/>
        <v>6</v>
      </c>
      <c r="X3046" s="19">
        <f t="shared" ca="1" si="1067"/>
        <v>1</v>
      </c>
      <c r="Y3046" s="19">
        <f t="shared" ca="1" si="1068"/>
        <v>1</v>
      </c>
      <c r="Z3046" s="19">
        <f t="shared" ca="1" si="1069"/>
        <v>5</v>
      </c>
      <c r="AA3046" s="19">
        <f t="shared" ca="1" si="1070"/>
        <v>6</v>
      </c>
      <c r="AB3046" s="3"/>
      <c r="AE3046" s="1"/>
    </row>
    <row r="3047" spans="2:31" ht="15" x14ac:dyDescent="0.25">
      <c r="B3047" s="35">
        <f t="shared" ca="1" si="1072"/>
        <v>3</v>
      </c>
      <c r="C3047" s="12">
        <f ca="1">IF(B3047="","",VLOOKUP(B3047,Tabelle2!$D$1:$E$37,2,0))</f>
        <v>1</v>
      </c>
      <c r="D3047" s="18" t="str">
        <f t="shared" ca="1" si="1054"/>
        <v>W</v>
      </c>
      <c r="E3047" s="16" t="str">
        <f t="shared" ca="1" si="1071"/>
        <v>w</v>
      </c>
      <c r="F3047" s="19" t="str">
        <f t="shared" ca="1" si="1073"/>
        <v/>
      </c>
      <c r="G3047" s="38">
        <f t="shared" ca="1" si="1074"/>
        <v>2</v>
      </c>
      <c r="H3047" s="38">
        <f t="shared" ca="1" si="1055"/>
        <v>38</v>
      </c>
      <c r="I3047" s="27">
        <f t="shared" ca="1" si="1056"/>
        <v>4</v>
      </c>
      <c r="J3047" s="27" t="str">
        <f t="shared" ca="1" si="1057"/>
        <v/>
      </c>
      <c r="K3047" s="19">
        <f t="shared" ca="1" si="1058"/>
        <v>4</v>
      </c>
      <c r="L3047" s="12">
        <f t="shared" ca="1" si="1059"/>
        <v>5</v>
      </c>
      <c r="M3047" s="19">
        <f t="shared" ca="1" si="1060"/>
        <v>6</v>
      </c>
      <c r="N3047" s="19">
        <f t="shared" ca="1" si="1061"/>
        <v>1</v>
      </c>
      <c r="O3047" s="24"/>
      <c r="P3047" s="40">
        <f t="shared" ca="1" si="1062"/>
        <v>2</v>
      </c>
      <c r="Q3047" s="40"/>
      <c r="R3047" s="19">
        <f t="shared" ca="1" si="1063"/>
        <v>1</v>
      </c>
      <c r="S3047" s="19"/>
      <c r="T3047" s="19">
        <f t="shared" ca="1" si="1064"/>
        <v>6</v>
      </c>
      <c r="U3047" s="42"/>
      <c r="V3047" s="19">
        <f t="shared" ca="1" si="1065"/>
        <v>1</v>
      </c>
      <c r="W3047" s="19">
        <f t="shared" ca="1" si="1066"/>
        <v>4</v>
      </c>
      <c r="X3047" s="19">
        <f t="shared" ca="1" si="1067"/>
        <v>6</v>
      </c>
      <c r="Y3047" s="19">
        <f t="shared" ca="1" si="1068"/>
        <v>1</v>
      </c>
      <c r="Z3047" s="19">
        <f t="shared" ca="1" si="1069"/>
        <v>1</v>
      </c>
      <c r="AA3047" s="19">
        <f t="shared" ca="1" si="1070"/>
        <v>5</v>
      </c>
      <c r="AB3047" s="3"/>
      <c r="AE3047" s="1"/>
    </row>
    <row r="3048" spans="2:31" ht="15" x14ac:dyDescent="0.25">
      <c r="B3048" s="35">
        <f t="shared" ca="1" si="1072"/>
        <v>23</v>
      </c>
      <c r="C3048" s="12">
        <f ca="1">IF(B3048="","",VLOOKUP(B3048,Tabelle2!$D$1:$E$37,2,0))</f>
        <v>4</v>
      </c>
      <c r="D3048" s="18" t="str">
        <f t="shared" ca="1" si="1054"/>
        <v>L</v>
      </c>
      <c r="E3048" s="16" t="str">
        <f t="shared" ca="1" si="1071"/>
        <v>L</v>
      </c>
      <c r="F3048" s="19" t="str">
        <f t="shared" ca="1" si="1073"/>
        <v>l1</v>
      </c>
      <c r="G3048" s="38">
        <f t="shared" ca="1" si="1074"/>
        <v>-3</v>
      </c>
      <c r="H3048" s="38">
        <f t="shared" ca="1" si="1055"/>
        <v>35</v>
      </c>
      <c r="I3048" s="27">
        <f t="shared" ca="1" si="1056"/>
        <v>3</v>
      </c>
      <c r="J3048" s="27" t="str">
        <f t="shared" ca="1" si="1057"/>
        <v/>
      </c>
      <c r="K3048" s="19">
        <f t="shared" ca="1" si="1058"/>
        <v>4</v>
      </c>
      <c r="L3048" s="12">
        <f t="shared" ca="1" si="1059"/>
        <v>5</v>
      </c>
      <c r="M3048" s="19">
        <f t="shared" ca="1" si="1060"/>
        <v>6</v>
      </c>
      <c r="N3048" s="19" t="str">
        <f t="shared" ca="1" si="1061"/>
        <v/>
      </c>
      <c r="O3048" s="24"/>
      <c r="P3048" s="40">
        <f t="shared" ca="1" si="1062"/>
        <v>2</v>
      </c>
      <c r="Q3048" s="40"/>
      <c r="R3048" s="19">
        <f t="shared" ca="1" si="1063"/>
        <v>4</v>
      </c>
      <c r="S3048" s="19"/>
      <c r="T3048" s="19">
        <f t="shared" ca="1" si="1064"/>
        <v>6</v>
      </c>
      <c r="U3048" s="42"/>
      <c r="V3048" s="19">
        <f t="shared" ca="1" si="1065"/>
        <v>4</v>
      </c>
      <c r="W3048" s="19">
        <f t="shared" ca="1" si="1066"/>
        <v>1</v>
      </c>
      <c r="X3048" s="19">
        <f t="shared" ca="1" si="1067"/>
        <v>4</v>
      </c>
      <c r="Y3048" s="19">
        <f t="shared" ca="1" si="1068"/>
        <v>6</v>
      </c>
      <c r="Z3048" s="19">
        <f t="shared" ca="1" si="1069"/>
        <v>1</v>
      </c>
      <c r="AA3048" s="19">
        <f t="shared" ca="1" si="1070"/>
        <v>1</v>
      </c>
      <c r="AB3048" s="3"/>
      <c r="AE3048" s="1"/>
    </row>
    <row r="3049" spans="2:31" ht="15" x14ac:dyDescent="0.25">
      <c r="B3049" s="35">
        <f t="shared" ca="1" si="1072"/>
        <v>15</v>
      </c>
      <c r="C3049" s="12">
        <f ca="1">IF(B3049="","",VLOOKUP(B3049,Tabelle2!$D$1:$E$37,2,0))</f>
        <v>3</v>
      </c>
      <c r="D3049" s="18" t="str">
        <f t="shared" ca="1" si="1054"/>
        <v>W</v>
      </c>
      <c r="E3049" s="16" t="str">
        <f t="shared" ca="1" si="1071"/>
        <v>w</v>
      </c>
      <c r="F3049" s="19" t="str">
        <f t="shared" ca="1" si="1073"/>
        <v/>
      </c>
      <c r="G3049" s="38">
        <f t="shared" ca="1" si="1074"/>
        <v>2</v>
      </c>
      <c r="H3049" s="38">
        <f t="shared" ca="1" si="1055"/>
        <v>37</v>
      </c>
      <c r="I3049" s="27">
        <f t="shared" ca="1" si="1056"/>
        <v>4</v>
      </c>
      <c r="J3049" s="27" t="str">
        <f t="shared" ca="1" si="1057"/>
        <v/>
      </c>
      <c r="K3049" s="19">
        <f t="shared" ca="1" si="1058"/>
        <v>4</v>
      </c>
      <c r="L3049" s="12">
        <f t="shared" ca="1" si="1059"/>
        <v>5</v>
      </c>
      <c r="M3049" s="19">
        <f t="shared" ca="1" si="1060"/>
        <v>6</v>
      </c>
      <c r="N3049" s="19">
        <f t="shared" ca="1" si="1061"/>
        <v>3</v>
      </c>
      <c r="O3049" s="24"/>
      <c r="P3049" s="40">
        <f t="shared" ca="1" si="1062"/>
        <v>2</v>
      </c>
      <c r="Q3049" s="40"/>
      <c r="R3049" s="19">
        <f t="shared" ca="1" si="1063"/>
        <v>3</v>
      </c>
      <c r="S3049" s="19"/>
      <c r="T3049" s="19">
        <f t="shared" ca="1" si="1064"/>
        <v>1</v>
      </c>
      <c r="U3049" s="42"/>
      <c r="V3049" s="19">
        <f t="shared" ca="1" si="1065"/>
        <v>3</v>
      </c>
      <c r="W3049" s="19">
        <f t="shared" ca="1" si="1066"/>
        <v>4</v>
      </c>
      <c r="X3049" s="19">
        <f t="shared" ca="1" si="1067"/>
        <v>1</v>
      </c>
      <c r="Y3049" s="19">
        <f t="shared" ca="1" si="1068"/>
        <v>4</v>
      </c>
      <c r="Z3049" s="19">
        <f t="shared" ca="1" si="1069"/>
        <v>6</v>
      </c>
      <c r="AA3049" s="19">
        <f t="shared" ca="1" si="1070"/>
        <v>1</v>
      </c>
      <c r="AB3049" s="3"/>
      <c r="AE3049" s="1"/>
    </row>
    <row r="3050" spans="2:31" ht="15" x14ac:dyDescent="0.25">
      <c r="B3050" s="35">
        <f t="shared" ca="1" si="1072"/>
        <v>34</v>
      </c>
      <c r="C3050" s="12">
        <f ca="1">IF(B3050="","",VLOOKUP(B3050,Tabelle2!$D$1:$E$37,2,0))</f>
        <v>6</v>
      </c>
      <c r="D3050" s="18" t="str">
        <f t="shared" ca="1" si="1054"/>
        <v>W</v>
      </c>
      <c r="E3050" s="16" t="str">
        <f t="shared" ca="1" si="1071"/>
        <v>W</v>
      </c>
      <c r="F3050" s="19" t="str">
        <f t="shared" ca="1" si="1073"/>
        <v/>
      </c>
      <c r="G3050" s="38">
        <f t="shared" ca="1" si="1074"/>
        <v>3</v>
      </c>
      <c r="H3050" s="38">
        <f t="shared" ca="1" si="1055"/>
        <v>40</v>
      </c>
      <c r="I3050" s="27">
        <f t="shared" ca="1" si="1056"/>
        <v>3</v>
      </c>
      <c r="J3050" s="27" t="str">
        <f t="shared" ca="1" si="1057"/>
        <v/>
      </c>
      <c r="K3050" s="19">
        <f t="shared" ca="1" si="1058"/>
        <v>4</v>
      </c>
      <c r="L3050" s="12">
        <f t="shared" ca="1" si="1059"/>
        <v>5</v>
      </c>
      <c r="M3050" s="19">
        <f t="shared" ca="1" si="1060"/>
        <v>6</v>
      </c>
      <c r="N3050" s="19" t="str">
        <f t="shared" ca="1" si="1061"/>
        <v/>
      </c>
      <c r="O3050" s="24"/>
      <c r="P3050" s="40">
        <f t="shared" ca="1" si="1062"/>
        <v>2</v>
      </c>
      <c r="Q3050" s="40"/>
      <c r="R3050" s="19">
        <f t="shared" ca="1" si="1063"/>
        <v>6</v>
      </c>
      <c r="S3050" s="19"/>
      <c r="T3050" s="19">
        <f t="shared" ca="1" si="1064"/>
        <v>4</v>
      </c>
      <c r="U3050" s="42"/>
      <c r="V3050" s="19">
        <f t="shared" ca="1" si="1065"/>
        <v>6</v>
      </c>
      <c r="W3050" s="19">
        <f t="shared" ca="1" si="1066"/>
        <v>3</v>
      </c>
      <c r="X3050" s="19">
        <f t="shared" ca="1" si="1067"/>
        <v>4</v>
      </c>
      <c r="Y3050" s="19">
        <f t="shared" ca="1" si="1068"/>
        <v>1</v>
      </c>
      <c r="Z3050" s="19">
        <f t="shared" ca="1" si="1069"/>
        <v>4</v>
      </c>
      <c r="AA3050" s="19">
        <f t="shared" ca="1" si="1070"/>
        <v>6</v>
      </c>
      <c r="AB3050" s="3"/>
      <c r="AE3050" s="1"/>
    </row>
    <row r="3051" spans="2:31" ht="15" x14ac:dyDescent="0.25">
      <c r="B3051" s="35">
        <f t="shared" ca="1" si="1072"/>
        <v>22</v>
      </c>
      <c r="C3051" s="12">
        <f ca="1">IF(B3051="","",VLOOKUP(B3051,Tabelle2!$D$1:$E$37,2,0))</f>
        <v>4</v>
      </c>
      <c r="D3051" s="18" t="str">
        <f t="shared" ca="1" si="1054"/>
        <v>W</v>
      </c>
      <c r="E3051" s="16" t="str">
        <f t="shared" ca="1" si="1071"/>
        <v>W</v>
      </c>
      <c r="F3051" s="19" t="str">
        <f t="shared" ca="1" si="1073"/>
        <v/>
      </c>
      <c r="G3051" s="38">
        <f t="shared" ca="1" si="1074"/>
        <v>3</v>
      </c>
      <c r="H3051" s="38">
        <f t="shared" ca="1" si="1055"/>
        <v>43</v>
      </c>
      <c r="I3051" s="27">
        <f t="shared" ca="1" si="1056"/>
        <v>3</v>
      </c>
      <c r="J3051" s="27" t="str">
        <f t="shared" ca="1" si="1057"/>
        <v/>
      </c>
      <c r="K3051" s="19">
        <f t="shared" ca="1" si="1058"/>
        <v>4</v>
      </c>
      <c r="L3051" s="12">
        <f t="shared" ca="1" si="1059"/>
        <v>5</v>
      </c>
      <c r="M3051" s="19">
        <f t="shared" ca="1" si="1060"/>
        <v>6</v>
      </c>
      <c r="N3051" s="19" t="str">
        <f t="shared" ca="1" si="1061"/>
        <v/>
      </c>
      <c r="O3051" s="24"/>
      <c r="P3051" s="40">
        <f t="shared" ca="1" si="1062"/>
        <v>2</v>
      </c>
      <c r="Q3051" s="40"/>
      <c r="R3051" s="19">
        <f t="shared" ca="1" si="1063"/>
        <v>4</v>
      </c>
      <c r="S3051" s="19"/>
      <c r="T3051" s="19">
        <f t="shared" ca="1" si="1064"/>
        <v>3</v>
      </c>
      <c r="U3051" s="42"/>
      <c r="V3051" s="19">
        <f t="shared" ca="1" si="1065"/>
        <v>4</v>
      </c>
      <c r="W3051" s="19">
        <f t="shared" ca="1" si="1066"/>
        <v>6</v>
      </c>
      <c r="X3051" s="19">
        <f t="shared" ca="1" si="1067"/>
        <v>3</v>
      </c>
      <c r="Y3051" s="19">
        <f t="shared" ca="1" si="1068"/>
        <v>4</v>
      </c>
      <c r="Z3051" s="19">
        <f t="shared" ca="1" si="1069"/>
        <v>1</v>
      </c>
      <c r="AA3051" s="19">
        <f t="shared" ca="1" si="1070"/>
        <v>4</v>
      </c>
      <c r="AB3051" s="3"/>
      <c r="AE3051" s="1"/>
    </row>
    <row r="3052" spans="2:31" ht="15" x14ac:dyDescent="0.25">
      <c r="B3052" s="35">
        <f t="shared" ca="1" si="1072"/>
        <v>33</v>
      </c>
      <c r="C3052" s="12">
        <f ca="1">IF(B3052="","",VLOOKUP(B3052,Tabelle2!$D$1:$E$37,2,0))</f>
        <v>6</v>
      </c>
      <c r="D3052" s="18" t="str">
        <f t="shared" ca="1" si="1054"/>
        <v>W</v>
      </c>
      <c r="E3052" s="16" t="str">
        <f t="shared" ca="1" si="1071"/>
        <v>W</v>
      </c>
      <c r="F3052" s="19" t="str">
        <f t="shared" ca="1" si="1073"/>
        <v/>
      </c>
      <c r="G3052" s="38">
        <f t="shared" ca="1" si="1074"/>
        <v>3</v>
      </c>
      <c r="H3052" s="38">
        <f t="shared" ca="1" si="1055"/>
        <v>46</v>
      </c>
      <c r="I3052" s="27">
        <f t="shared" ca="1" si="1056"/>
        <v>3</v>
      </c>
      <c r="J3052" s="27" t="str">
        <f t="shared" ca="1" si="1057"/>
        <v/>
      </c>
      <c r="K3052" s="19">
        <f t="shared" ca="1" si="1058"/>
        <v>4</v>
      </c>
      <c r="L3052" s="12">
        <f t="shared" ca="1" si="1059"/>
        <v>5</v>
      </c>
      <c r="M3052" s="19">
        <f t="shared" ca="1" si="1060"/>
        <v>6</v>
      </c>
      <c r="N3052" s="19" t="str">
        <f t="shared" ca="1" si="1061"/>
        <v/>
      </c>
      <c r="O3052" s="24"/>
      <c r="P3052" s="40">
        <f t="shared" ca="1" si="1062"/>
        <v>2</v>
      </c>
      <c r="Q3052" s="40"/>
      <c r="R3052" s="19">
        <f t="shared" ca="1" si="1063"/>
        <v>6</v>
      </c>
      <c r="S3052" s="19"/>
      <c r="T3052" s="19">
        <f t="shared" ca="1" si="1064"/>
        <v>3</v>
      </c>
      <c r="U3052" s="42"/>
      <c r="V3052" s="19">
        <f t="shared" ca="1" si="1065"/>
        <v>6</v>
      </c>
      <c r="W3052" s="19">
        <f t="shared" ca="1" si="1066"/>
        <v>4</v>
      </c>
      <c r="X3052" s="19">
        <f t="shared" ca="1" si="1067"/>
        <v>6</v>
      </c>
      <c r="Y3052" s="19">
        <f t="shared" ca="1" si="1068"/>
        <v>3</v>
      </c>
      <c r="Z3052" s="19">
        <f t="shared" ca="1" si="1069"/>
        <v>4</v>
      </c>
      <c r="AA3052" s="19">
        <f t="shared" ca="1" si="1070"/>
        <v>1</v>
      </c>
      <c r="AB3052" s="3"/>
      <c r="AE3052" s="1"/>
    </row>
    <row r="3053" spans="2:31" ht="15" x14ac:dyDescent="0.25">
      <c r="B3053" s="35">
        <f t="shared" ca="1" si="1072"/>
        <v>26</v>
      </c>
      <c r="C3053" s="12">
        <f ca="1">IF(B3053="","",VLOOKUP(B3053,Tabelle2!$D$1:$E$37,2,0))</f>
        <v>5</v>
      </c>
      <c r="D3053" s="18" t="str">
        <f t="shared" ca="1" si="1054"/>
        <v>L</v>
      </c>
      <c r="E3053" s="16" t="str">
        <f t="shared" ca="1" si="1071"/>
        <v>L</v>
      </c>
      <c r="F3053" s="19" t="str">
        <f t="shared" ca="1" si="1073"/>
        <v>l1</v>
      </c>
      <c r="G3053" s="38">
        <f t="shared" ca="1" si="1074"/>
        <v>-3</v>
      </c>
      <c r="H3053" s="38">
        <f t="shared" ca="1" si="1055"/>
        <v>43</v>
      </c>
      <c r="I3053" s="27">
        <f t="shared" ca="1" si="1056"/>
        <v>3</v>
      </c>
      <c r="J3053" s="27" t="str">
        <f t="shared" ca="1" si="1057"/>
        <v/>
      </c>
      <c r="K3053" s="19">
        <f t="shared" ca="1" si="1058"/>
        <v>4</v>
      </c>
      <c r="L3053" s="12">
        <f t="shared" ca="1" si="1059"/>
        <v>5</v>
      </c>
      <c r="M3053" s="19">
        <f t="shared" ca="1" si="1060"/>
        <v>6</v>
      </c>
      <c r="N3053" s="19" t="str">
        <f t="shared" ca="1" si="1061"/>
        <v/>
      </c>
      <c r="O3053" s="24"/>
      <c r="P3053" s="40">
        <f t="shared" ca="1" si="1062"/>
        <v>2</v>
      </c>
      <c r="Q3053" s="40"/>
      <c r="R3053" s="19">
        <f t="shared" ca="1" si="1063"/>
        <v>5</v>
      </c>
      <c r="S3053" s="19"/>
      <c r="T3053" s="19">
        <f t="shared" ca="1" si="1064"/>
        <v>4</v>
      </c>
      <c r="U3053" s="42"/>
      <c r="V3053" s="19">
        <f t="shared" ca="1" si="1065"/>
        <v>5</v>
      </c>
      <c r="W3053" s="19">
        <f t="shared" ca="1" si="1066"/>
        <v>6</v>
      </c>
      <c r="X3053" s="19">
        <f t="shared" ca="1" si="1067"/>
        <v>4</v>
      </c>
      <c r="Y3053" s="19">
        <f t="shared" ca="1" si="1068"/>
        <v>6</v>
      </c>
      <c r="Z3053" s="19">
        <f t="shared" ca="1" si="1069"/>
        <v>3</v>
      </c>
      <c r="AA3053" s="19">
        <f t="shared" ca="1" si="1070"/>
        <v>4</v>
      </c>
      <c r="AB3053" s="3"/>
      <c r="AE3053" s="1"/>
    </row>
    <row r="3054" spans="2:31" ht="15" x14ac:dyDescent="0.25">
      <c r="B3054" s="35">
        <f t="shared" ca="1" si="1072"/>
        <v>16</v>
      </c>
      <c r="C3054" s="12">
        <f ca="1">IF(B3054="","",VLOOKUP(B3054,Tabelle2!$D$1:$E$37,2,0))</f>
        <v>3</v>
      </c>
      <c r="D3054" s="18" t="str">
        <f t="shared" ca="1" si="1054"/>
        <v>L</v>
      </c>
      <c r="E3054" s="16" t="str">
        <f t="shared" ca="1" si="1071"/>
        <v>L</v>
      </c>
      <c r="F3054" s="19" t="str">
        <f t="shared" ca="1" si="1073"/>
        <v>L2</v>
      </c>
      <c r="G3054" s="38">
        <f t="shared" ca="1" si="1074"/>
        <v>-4</v>
      </c>
      <c r="H3054" s="38">
        <f t="shared" ca="1" si="1055"/>
        <v>39</v>
      </c>
      <c r="I3054" s="27">
        <f t="shared" ca="1" si="1056"/>
        <v>4</v>
      </c>
      <c r="J3054" s="27" t="str">
        <f t="shared" ca="1" si="1057"/>
        <v/>
      </c>
      <c r="K3054" s="19">
        <f t="shared" ca="1" si="1058"/>
        <v>4</v>
      </c>
      <c r="L3054" s="12">
        <f t="shared" ca="1" si="1059"/>
        <v>5</v>
      </c>
      <c r="M3054" s="19">
        <f t="shared" ca="1" si="1060"/>
        <v>6</v>
      </c>
      <c r="N3054" s="19">
        <f t="shared" ca="1" si="1061"/>
        <v>3</v>
      </c>
      <c r="O3054" s="24"/>
      <c r="P3054" s="40">
        <f t="shared" ca="1" si="1062"/>
        <v>2</v>
      </c>
      <c r="Q3054" s="40"/>
      <c r="R3054" s="19">
        <f t="shared" ca="1" si="1063"/>
        <v>3</v>
      </c>
      <c r="S3054" s="19"/>
      <c r="T3054" s="19">
        <f t="shared" ca="1" si="1064"/>
        <v>6</v>
      </c>
      <c r="U3054" s="42"/>
      <c r="V3054" s="19">
        <f t="shared" ca="1" si="1065"/>
        <v>3</v>
      </c>
      <c r="W3054" s="19">
        <f t="shared" ca="1" si="1066"/>
        <v>5</v>
      </c>
      <c r="X3054" s="19">
        <f t="shared" ca="1" si="1067"/>
        <v>6</v>
      </c>
      <c r="Y3054" s="19">
        <f t="shared" ca="1" si="1068"/>
        <v>4</v>
      </c>
      <c r="Z3054" s="19">
        <f t="shared" ca="1" si="1069"/>
        <v>6</v>
      </c>
      <c r="AA3054" s="19">
        <f t="shared" ca="1" si="1070"/>
        <v>3</v>
      </c>
      <c r="AB3054" s="3"/>
      <c r="AE3054" s="1"/>
    </row>
    <row r="3055" spans="2:31" ht="15" x14ac:dyDescent="0.25">
      <c r="B3055" s="35">
        <f t="shared" ca="1" si="1072"/>
        <v>7</v>
      </c>
      <c r="C3055" s="12">
        <f ca="1">IF(B3055="","",VLOOKUP(B3055,Tabelle2!$D$1:$E$37,2,0))</f>
        <v>2</v>
      </c>
      <c r="D3055" s="18" t="str">
        <f t="shared" ca="1" si="1054"/>
        <v>W</v>
      </c>
      <c r="E3055" s="16" t="str">
        <f t="shared" ca="1" si="1071"/>
        <v/>
      </c>
      <c r="F3055" s="19" t="str">
        <f t="shared" ca="1" si="1073"/>
        <v>New</v>
      </c>
      <c r="G3055" s="38">
        <f t="shared" ca="1" si="1074"/>
        <v>0</v>
      </c>
      <c r="H3055" s="38">
        <f t="shared" ca="1" si="1055"/>
        <v>39</v>
      </c>
      <c r="I3055" s="27">
        <f t="shared" ca="1" si="1056"/>
        <v>3</v>
      </c>
      <c r="J3055" s="27">
        <f t="shared" ca="1" si="1057"/>
        <v>1</v>
      </c>
      <c r="K3055" s="19">
        <f t="shared" ca="1" si="1058"/>
        <v>2</v>
      </c>
      <c r="L3055" s="12">
        <f t="shared" ca="1" si="1059"/>
        <v>3</v>
      </c>
      <c r="M3055" s="19">
        <f t="shared" ca="1" si="1060"/>
        <v>5</v>
      </c>
      <c r="N3055" s="19" t="str">
        <f t="shared" ca="1" si="1061"/>
        <v/>
      </c>
      <c r="O3055" s="24"/>
      <c r="P3055" s="40">
        <f t="shared" ca="1" si="1062"/>
        <v>2</v>
      </c>
      <c r="Q3055" s="40"/>
      <c r="R3055" s="19">
        <f t="shared" ca="1" si="1063"/>
        <v>2</v>
      </c>
      <c r="S3055" s="19"/>
      <c r="T3055" s="19">
        <f t="shared" ca="1" si="1064"/>
        <v>5</v>
      </c>
      <c r="U3055" s="42"/>
      <c r="V3055" s="19">
        <f t="shared" ca="1" si="1065"/>
        <v>2</v>
      </c>
      <c r="W3055" s="19">
        <f t="shared" ca="1" si="1066"/>
        <v>3</v>
      </c>
      <c r="X3055" s="19">
        <f t="shared" ca="1" si="1067"/>
        <v>5</v>
      </c>
      <c r="Y3055" s="19">
        <f t="shared" ca="1" si="1068"/>
        <v>6</v>
      </c>
      <c r="Z3055" s="19">
        <f t="shared" ca="1" si="1069"/>
        <v>4</v>
      </c>
      <c r="AA3055" s="19">
        <f t="shared" ca="1" si="1070"/>
        <v>6</v>
      </c>
      <c r="AB3055" s="3"/>
      <c r="AE3055" s="1"/>
    </row>
    <row r="3056" spans="2:31" ht="15" x14ac:dyDescent="0.25">
      <c r="B3056" s="35">
        <f t="shared" ca="1" si="1072"/>
        <v>12</v>
      </c>
      <c r="C3056" s="12">
        <f ca="1">IF(B3056="","",VLOOKUP(B3056,Tabelle2!$D$1:$E$37,2,0))</f>
        <v>2</v>
      </c>
      <c r="D3056" s="18" t="str">
        <f t="shared" ca="1" si="1054"/>
        <v>L</v>
      </c>
      <c r="E3056" s="16" t="str">
        <f t="shared" ca="1" si="1071"/>
        <v/>
      </c>
      <c r="F3056" s="19" t="str">
        <f t="shared" ca="1" si="1073"/>
        <v/>
      </c>
      <c r="G3056" s="38">
        <f t="shared" ca="1" si="1074"/>
        <v>0</v>
      </c>
      <c r="H3056" s="38">
        <f t="shared" ca="1" si="1055"/>
        <v>39</v>
      </c>
      <c r="I3056" s="27">
        <f t="shared" ca="1" si="1056"/>
        <v>1</v>
      </c>
      <c r="J3056" s="27">
        <f t="shared" ca="1" si="1057"/>
        <v>1</v>
      </c>
      <c r="K3056" s="19">
        <f t="shared" ca="1" si="1058"/>
        <v>2</v>
      </c>
      <c r="L3056" s="12" t="str">
        <f t="shared" ca="1" si="1059"/>
        <v/>
      </c>
      <c r="M3056" s="19" t="str">
        <f t="shared" ca="1" si="1060"/>
        <v/>
      </c>
      <c r="N3056" s="19" t="str">
        <f t="shared" ca="1" si="1061"/>
        <v/>
      </c>
      <c r="O3056" s="24"/>
      <c r="P3056" s="40">
        <f t="shared" ca="1" si="1062"/>
        <v>1</v>
      </c>
      <c r="Q3056" s="40"/>
      <c r="R3056" s="19">
        <f t="shared" ca="1" si="1063"/>
        <v>2</v>
      </c>
      <c r="S3056" s="19"/>
      <c r="T3056" s="19" t="str">
        <f t="shared" ca="1" si="1064"/>
        <v/>
      </c>
      <c r="U3056" s="42"/>
      <c r="V3056" s="19">
        <f t="shared" ca="1" si="1065"/>
        <v>2</v>
      </c>
      <c r="W3056" s="19" t="str">
        <f t="shared" ca="1" si="1066"/>
        <v/>
      </c>
      <c r="X3056" s="19" t="str">
        <f t="shared" ca="1" si="1067"/>
        <v/>
      </c>
      <c r="Y3056" s="19" t="str">
        <f t="shared" ca="1" si="1068"/>
        <v/>
      </c>
      <c r="Z3056" s="19" t="str">
        <f t="shared" ca="1" si="1069"/>
        <v/>
      </c>
      <c r="AA3056" s="19" t="str">
        <f t="shared" ca="1" si="1070"/>
        <v/>
      </c>
      <c r="AB3056" s="3"/>
      <c r="AE3056" s="1"/>
    </row>
    <row r="3057" spans="2:31" ht="15" x14ac:dyDescent="0.25">
      <c r="B3057" s="35">
        <f t="shared" ca="1" si="1072"/>
        <v>30</v>
      </c>
      <c r="C3057" s="12">
        <f ca="1">IF(B3057="","",VLOOKUP(B3057,Tabelle2!$D$1:$E$37,2,0))</f>
        <v>5</v>
      </c>
      <c r="D3057" s="18" t="str">
        <f t="shared" ca="1" si="1054"/>
        <v>L</v>
      </c>
      <c r="E3057" s="16" t="str">
        <f t="shared" ca="1" si="1071"/>
        <v/>
      </c>
      <c r="F3057" s="19" t="str">
        <f t="shared" ca="1" si="1073"/>
        <v/>
      </c>
      <c r="G3057" s="38">
        <f t="shared" ca="1" si="1074"/>
        <v>0</v>
      </c>
      <c r="H3057" s="38">
        <f t="shared" ca="1" si="1055"/>
        <v>39</v>
      </c>
      <c r="I3057" s="27">
        <f t="shared" ca="1" si="1056"/>
        <v>2</v>
      </c>
      <c r="J3057" s="27">
        <f t="shared" ca="1" si="1057"/>
        <v>1</v>
      </c>
      <c r="K3057" s="19">
        <f t="shared" ca="1" si="1058"/>
        <v>2</v>
      </c>
      <c r="L3057" s="12" t="str">
        <f t="shared" ca="1" si="1059"/>
        <v/>
      </c>
      <c r="M3057" s="19" t="str">
        <f t="shared" ca="1" si="1060"/>
        <v/>
      </c>
      <c r="N3057" s="19">
        <f t="shared" ca="1" si="1061"/>
        <v>5</v>
      </c>
      <c r="O3057" s="24"/>
      <c r="P3057" s="40">
        <f t="shared" ca="1" si="1062"/>
        <v>1</v>
      </c>
      <c r="Q3057" s="40"/>
      <c r="R3057" s="19">
        <f t="shared" ca="1" si="1063"/>
        <v>5</v>
      </c>
      <c r="S3057" s="19"/>
      <c r="T3057" s="19" t="str">
        <f t="shared" ca="1" si="1064"/>
        <v/>
      </c>
      <c r="U3057" s="42"/>
      <c r="V3057" s="19">
        <f t="shared" ca="1" si="1065"/>
        <v>5</v>
      </c>
      <c r="W3057" s="19">
        <f t="shared" ca="1" si="1066"/>
        <v>2</v>
      </c>
      <c r="X3057" s="19" t="str">
        <f t="shared" ca="1" si="1067"/>
        <v/>
      </c>
      <c r="Y3057" s="19" t="str">
        <f t="shared" ca="1" si="1068"/>
        <v/>
      </c>
      <c r="Z3057" s="19" t="str">
        <f t="shared" ca="1" si="1069"/>
        <v/>
      </c>
      <c r="AA3057" s="19" t="str">
        <f t="shared" ca="1" si="1070"/>
        <v/>
      </c>
      <c r="AB3057" s="3"/>
      <c r="AE3057" s="1"/>
    </row>
    <row r="3058" spans="2:31" ht="15" x14ac:dyDescent="0.25">
      <c r="B3058" s="35">
        <f t="shared" ca="1" si="1072"/>
        <v>13</v>
      </c>
      <c r="C3058" s="12">
        <f ca="1">IF(B3058="","",VLOOKUP(B3058,Tabelle2!$D$1:$E$37,2,0))</f>
        <v>3</v>
      </c>
      <c r="D3058" s="18" t="str">
        <f t="shared" ca="1" si="1054"/>
        <v>W</v>
      </c>
      <c r="E3058" s="16" t="str">
        <f t="shared" ca="1" si="1071"/>
        <v>W</v>
      </c>
      <c r="F3058" s="19" t="str">
        <f t="shared" ca="1" si="1073"/>
        <v/>
      </c>
      <c r="G3058" s="38">
        <f t="shared" ca="1" si="1074"/>
        <v>3</v>
      </c>
      <c r="H3058" s="38">
        <f t="shared" ca="1" si="1055"/>
        <v>42</v>
      </c>
      <c r="I3058" s="27">
        <f t="shared" ca="1" si="1056"/>
        <v>3</v>
      </c>
      <c r="J3058" s="27">
        <f t="shared" ca="1" si="1057"/>
        <v>1</v>
      </c>
      <c r="K3058" s="19">
        <f t="shared" ca="1" si="1058"/>
        <v>3</v>
      </c>
      <c r="L3058" s="12">
        <f t="shared" ca="1" si="1059"/>
        <v>5</v>
      </c>
      <c r="M3058" s="19">
        <f t="shared" ca="1" si="1060"/>
        <v>2</v>
      </c>
      <c r="N3058" s="19" t="str">
        <f t="shared" ca="1" si="1061"/>
        <v/>
      </c>
      <c r="O3058" s="24"/>
      <c r="P3058" s="40">
        <f t="shared" ca="1" si="1062"/>
        <v>2</v>
      </c>
      <c r="Q3058" s="40"/>
      <c r="R3058" s="19">
        <f t="shared" ca="1" si="1063"/>
        <v>3</v>
      </c>
      <c r="S3058" s="19"/>
      <c r="T3058" s="19">
        <f t="shared" ca="1" si="1064"/>
        <v>2</v>
      </c>
      <c r="U3058" s="42"/>
      <c r="V3058" s="19">
        <f t="shared" ca="1" si="1065"/>
        <v>3</v>
      </c>
      <c r="W3058" s="19">
        <f t="shared" ca="1" si="1066"/>
        <v>5</v>
      </c>
      <c r="X3058" s="19">
        <f t="shared" ca="1" si="1067"/>
        <v>2</v>
      </c>
      <c r="Y3058" s="19" t="str">
        <f t="shared" ca="1" si="1068"/>
        <v/>
      </c>
      <c r="Z3058" s="19" t="str">
        <f t="shared" ca="1" si="1069"/>
        <v/>
      </c>
      <c r="AA3058" s="19" t="str">
        <f t="shared" ca="1" si="1070"/>
        <v/>
      </c>
      <c r="AB3058" s="3"/>
      <c r="AE3058" s="1"/>
    </row>
    <row r="3059" spans="2:31" ht="15" x14ac:dyDescent="0.25">
      <c r="B3059" s="35">
        <f t="shared" ca="1" si="1072"/>
        <v>17</v>
      </c>
      <c r="C3059" s="12">
        <f ca="1">IF(B3059="","",VLOOKUP(B3059,Tabelle2!$D$1:$E$37,2,0))</f>
        <v>3</v>
      </c>
      <c r="D3059" s="18" t="str">
        <f t="shared" ca="1" si="1054"/>
        <v>L</v>
      </c>
      <c r="E3059" s="16" t="str">
        <f t="shared" ca="1" si="1071"/>
        <v>L</v>
      </c>
      <c r="F3059" s="19" t="str">
        <f t="shared" ca="1" si="1073"/>
        <v>l1</v>
      </c>
      <c r="G3059" s="38">
        <f t="shared" ca="1" si="1074"/>
        <v>-3</v>
      </c>
      <c r="H3059" s="38">
        <f t="shared" ca="1" si="1055"/>
        <v>39</v>
      </c>
      <c r="I3059" s="27">
        <f t="shared" ca="1" si="1056"/>
        <v>3</v>
      </c>
      <c r="J3059" s="27">
        <f t="shared" ca="1" si="1057"/>
        <v>1</v>
      </c>
      <c r="K3059" s="19">
        <f t="shared" ca="1" si="1058"/>
        <v>3</v>
      </c>
      <c r="L3059" s="12">
        <f t="shared" ca="1" si="1059"/>
        <v>5</v>
      </c>
      <c r="M3059" s="19">
        <f t="shared" ca="1" si="1060"/>
        <v>2</v>
      </c>
      <c r="N3059" s="19" t="str">
        <f t="shared" ca="1" si="1061"/>
        <v/>
      </c>
      <c r="O3059" s="24"/>
      <c r="P3059" s="40">
        <f t="shared" ca="1" si="1062"/>
        <v>2</v>
      </c>
      <c r="Q3059" s="40"/>
      <c r="R3059" s="19">
        <f t="shared" ca="1" si="1063"/>
        <v>3</v>
      </c>
      <c r="S3059" s="19"/>
      <c r="T3059" s="19">
        <f t="shared" ca="1" si="1064"/>
        <v>5</v>
      </c>
      <c r="U3059" s="42"/>
      <c r="V3059" s="19">
        <f t="shared" ca="1" si="1065"/>
        <v>3</v>
      </c>
      <c r="W3059" s="19">
        <f t="shared" ca="1" si="1066"/>
        <v>3</v>
      </c>
      <c r="X3059" s="19">
        <f t="shared" ca="1" si="1067"/>
        <v>5</v>
      </c>
      <c r="Y3059" s="19">
        <f t="shared" ca="1" si="1068"/>
        <v>2</v>
      </c>
      <c r="Z3059" s="19" t="str">
        <f t="shared" ca="1" si="1069"/>
        <v/>
      </c>
      <c r="AA3059" s="19" t="str">
        <f t="shared" ca="1" si="1070"/>
        <v/>
      </c>
      <c r="AB3059" s="3"/>
      <c r="AE3059" s="1"/>
    </row>
    <row r="3060" spans="2:31" ht="15" x14ac:dyDescent="0.25">
      <c r="B3060" s="35">
        <f t="shared" ca="1" si="1072"/>
        <v>0</v>
      </c>
      <c r="C3060" s="12">
        <f ca="1">IF(B3060="","",VLOOKUP(B3060,Tabelle2!$D$1:$E$37,2,0))</f>
        <v>0</v>
      </c>
      <c r="D3060" s="18" t="str">
        <f t="shared" ca="1" si="1054"/>
        <v>W</v>
      </c>
      <c r="E3060" s="16" t="str">
        <f t="shared" ca="1" si="1071"/>
        <v>w</v>
      </c>
      <c r="F3060" s="19" t="str">
        <f t="shared" ca="1" si="1073"/>
        <v/>
      </c>
      <c r="G3060" s="38">
        <f t="shared" ca="1" si="1074"/>
        <v>2</v>
      </c>
      <c r="H3060" s="38">
        <f t="shared" ca="1" si="1055"/>
        <v>41</v>
      </c>
      <c r="I3060" s="27">
        <f t="shared" ca="1" si="1056"/>
        <v>3</v>
      </c>
      <c r="J3060" s="27">
        <f t="shared" ca="1" si="1057"/>
        <v>1</v>
      </c>
      <c r="K3060" s="19">
        <f t="shared" ca="1" si="1058"/>
        <v>3</v>
      </c>
      <c r="L3060" s="12">
        <f t="shared" ca="1" si="1059"/>
        <v>5</v>
      </c>
      <c r="M3060" s="19">
        <f t="shared" ca="1" si="1060"/>
        <v>2</v>
      </c>
      <c r="N3060" s="19" t="str">
        <f t="shared" ca="1" si="1061"/>
        <v/>
      </c>
      <c r="O3060" s="24"/>
      <c r="P3060" s="40">
        <f t="shared" ca="1" si="1062"/>
        <v>1</v>
      </c>
      <c r="Q3060" s="40"/>
      <c r="R3060" s="19">
        <f t="shared" ca="1" si="1063"/>
        <v>0</v>
      </c>
      <c r="S3060" s="19"/>
      <c r="T3060" s="19">
        <f t="shared" ca="1" si="1064"/>
        <v>3</v>
      </c>
      <c r="U3060" s="42"/>
      <c r="V3060" s="19">
        <f t="shared" ca="1" si="1065"/>
        <v>0</v>
      </c>
      <c r="W3060" s="19">
        <f t="shared" ca="1" si="1066"/>
        <v>3</v>
      </c>
      <c r="X3060" s="19">
        <f t="shared" ca="1" si="1067"/>
        <v>3</v>
      </c>
      <c r="Y3060" s="19">
        <f t="shared" ca="1" si="1068"/>
        <v>5</v>
      </c>
      <c r="Z3060" s="19">
        <f t="shared" ca="1" si="1069"/>
        <v>2</v>
      </c>
      <c r="AA3060" s="19" t="str">
        <f t="shared" ca="1" si="1070"/>
        <v/>
      </c>
      <c r="AB3060" s="3"/>
      <c r="AE3060" s="1"/>
    </row>
    <row r="3061" spans="2:31" ht="15" x14ac:dyDescent="0.25">
      <c r="B3061" s="35">
        <f t="shared" ca="1" si="1072"/>
        <v>25</v>
      </c>
      <c r="C3061" s="12">
        <f ca="1">IF(B3061="","",VLOOKUP(B3061,Tabelle2!$D$1:$E$37,2,0))</f>
        <v>5</v>
      </c>
      <c r="D3061" s="18" t="str">
        <f t="shared" ca="1" si="1054"/>
        <v>L</v>
      </c>
      <c r="E3061" s="16" t="str">
        <f t="shared" ca="1" si="1071"/>
        <v>L</v>
      </c>
      <c r="F3061" s="19" t="str">
        <f t="shared" ca="1" si="1073"/>
        <v>l1</v>
      </c>
      <c r="G3061" s="38">
        <f t="shared" ca="1" si="1074"/>
        <v>-3</v>
      </c>
      <c r="H3061" s="38">
        <f t="shared" ca="1" si="1055"/>
        <v>38</v>
      </c>
      <c r="I3061" s="27">
        <f t="shared" ca="1" si="1056"/>
        <v>3</v>
      </c>
      <c r="J3061" s="27" t="str">
        <f t="shared" ca="1" si="1057"/>
        <v/>
      </c>
      <c r="K3061" s="19">
        <f t="shared" ca="1" si="1058"/>
        <v>3</v>
      </c>
      <c r="L3061" s="12">
        <f t="shared" ca="1" si="1059"/>
        <v>5</v>
      </c>
      <c r="M3061" s="19">
        <f t="shared" ca="1" si="1060"/>
        <v>2</v>
      </c>
      <c r="N3061" s="19" t="str">
        <f t="shared" ca="1" si="1061"/>
        <v/>
      </c>
      <c r="O3061" s="24"/>
      <c r="P3061" s="40">
        <f t="shared" ca="1" si="1062"/>
        <v>2</v>
      </c>
      <c r="Q3061" s="40"/>
      <c r="R3061" s="19">
        <f t="shared" ca="1" si="1063"/>
        <v>5</v>
      </c>
      <c r="S3061" s="19"/>
      <c r="T3061" s="19">
        <f t="shared" ca="1" si="1064"/>
        <v>3</v>
      </c>
      <c r="U3061" s="42"/>
      <c r="V3061" s="19">
        <f t="shared" ca="1" si="1065"/>
        <v>5</v>
      </c>
      <c r="W3061" s="19">
        <f t="shared" ca="1" si="1066"/>
        <v>0</v>
      </c>
      <c r="X3061" s="19">
        <f t="shared" ca="1" si="1067"/>
        <v>3</v>
      </c>
      <c r="Y3061" s="19">
        <f t="shared" ca="1" si="1068"/>
        <v>3</v>
      </c>
      <c r="Z3061" s="19">
        <f t="shared" ca="1" si="1069"/>
        <v>5</v>
      </c>
      <c r="AA3061" s="19">
        <f t="shared" ca="1" si="1070"/>
        <v>2</v>
      </c>
      <c r="AB3061" s="3"/>
      <c r="AE3061" s="1"/>
    </row>
    <row r="3062" spans="2:31" ht="15" x14ac:dyDescent="0.25">
      <c r="B3062" s="35">
        <f t="shared" ca="1" si="1072"/>
        <v>23</v>
      </c>
      <c r="C3062" s="12">
        <f ca="1">IF(B3062="","",VLOOKUP(B3062,Tabelle2!$D$1:$E$37,2,0))</f>
        <v>4</v>
      </c>
      <c r="D3062" s="18" t="str">
        <f t="shared" ca="1" si="1054"/>
        <v>L</v>
      </c>
      <c r="E3062" s="16" t="str">
        <f t="shared" ca="1" si="1071"/>
        <v>L</v>
      </c>
      <c r="F3062" s="19" t="str">
        <f t="shared" ca="1" si="1073"/>
        <v>L2</v>
      </c>
      <c r="G3062" s="38">
        <f t="shared" ca="1" si="1074"/>
        <v>-4</v>
      </c>
      <c r="H3062" s="38">
        <f t="shared" ca="1" si="1055"/>
        <v>34</v>
      </c>
      <c r="I3062" s="27">
        <f t="shared" ca="1" si="1056"/>
        <v>4</v>
      </c>
      <c r="J3062" s="27" t="str">
        <f t="shared" ca="1" si="1057"/>
        <v/>
      </c>
      <c r="K3062" s="19">
        <f t="shared" ca="1" si="1058"/>
        <v>3</v>
      </c>
      <c r="L3062" s="12">
        <f t="shared" ca="1" si="1059"/>
        <v>5</v>
      </c>
      <c r="M3062" s="19">
        <f t="shared" ca="1" si="1060"/>
        <v>2</v>
      </c>
      <c r="N3062" s="19">
        <f t="shared" ca="1" si="1061"/>
        <v>4</v>
      </c>
      <c r="O3062" s="24"/>
      <c r="P3062" s="40">
        <f t="shared" ca="1" si="1062"/>
        <v>2</v>
      </c>
      <c r="Q3062" s="40"/>
      <c r="R3062" s="19">
        <f t="shared" ca="1" si="1063"/>
        <v>4</v>
      </c>
      <c r="S3062" s="19"/>
      <c r="T3062" s="19">
        <f t="shared" ca="1" si="1064"/>
        <v>3</v>
      </c>
      <c r="U3062" s="42"/>
      <c r="V3062" s="19">
        <f t="shared" ca="1" si="1065"/>
        <v>4</v>
      </c>
      <c r="W3062" s="19">
        <f t="shared" ca="1" si="1066"/>
        <v>5</v>
      </c>
      <c r="X3062" s="19">
        <f t="shared" ca="1" si="1067"/>
        <v>0</v>
      </c>
      <c r="Y3062" s="19">
        <f t="shared" ca="1" si="1068"/>
        <v>3</v>
      </c>
      <c r="Z3062" s="19">
        <f t="shared" ca="1" si="1069"/>
        <v>3</v>
      </c>
      <c r="AA3062" s="19">
        <f t="shared" ca="1" si="1070"/>
        <v>5</v>
      </c>
      <c r="AB3062" s="3"/>
      <c r="AE3062" s="1"/>
    </row>
    <row r="3063" spans="2:31" ht="15" x14ac:dyDescent="0.25">
      <c r="B3063" s="35">
        <f t="shared" ca="1" si="1072"/>
        <v>35</v>
      </c>
      <c r="C3063" s="12">
        <f ca="1">IF(B3063="","",VLOOKUP(B3063,Tabelle2!$D$1:$E$37,2,0))</f>
        <v>6</v>
      </c>
      <c r="D3063" s="18" t="str">
        <f t="shared" ref="D3063:D3126" ca="1" si="1075">IF(AND(I3063=3,OR(C3064=K3063,C3064=L3063,C3064=M3063)),"W",IF(AND(I3063=4,OR(C3064=K3063,C3064=L3063,C3064=M3063,C3064=N3063)),"W","L"))</f>
        <v>W</v>
      </c>
      <c r="E3063" s="16" t="str">
        <f t="shared" ca="1" si="1071"/>
        <v/>
      </c>
      <c r="F3063" s="19" t="str">
        <f t="shared" ca="1" si="1073"/>
        <v>New</v>
      </c>
      <c r="G3063" s="38">
        <f t="shared" ca="1" si="1074"/>
        <v>0</v>
      </c>
      <c r="H3063" s="38">
        <f t="shared" ref="H3063:H3126" ca="1" si="1076">H3062+G3063</f>
        <v>34</v>
      </c>
      <c r="I3063" s="27">
        <f t="shared" ref="I3063:I3126" ca="1" si="1077">COUNTIF(K3063:N3063,1)+COUNTIF(K3063:N3063,2)+COUNTIF(K3063:N3063,3)+COUNTIF(K3063:N3063,4)+COUNTIF(K3063:N3063,5)+COUNTIF(K3063:N3063,6)</f>
        <v>3</v>
      </c>
      <c r="J3063" s="27">
        <f t="shared" ref="J3063:J3126" ca="1" si="1078">IF(OR(F3060="New",F3059="New",F3058="New",F3061="New",F3062="New",F3063="New"),1,"")</f>
        <v>1</v>
      </c>
      <c r="K3063" s="19">
        <f t="shared" ref="K3063:K3126" ca="1" si="1079">IF(AND(F3062="New",P3063&gt;=1),R3063,IF(AND(F3062="l1",I3062=3),K3062,IF(D3061="w",K3062,IF(D3062="w",K3062,IF(V3063&lt;&gt;0,V3063,IF(W3063&lt;&gt;0,W3063,IF(X3063&lt;&gt;0,X3063,IF(Y3063&lt;&gt;0,Y3063,IF(Z3063&lt;&gt;0,Z3063,IF(AA3063&lt;&gt;0,AA3063,""))))))))))</f>
        <v>6</v>
      </c>
      <c r="L3063" s="12">
        <f t="shared" ref="L3063:L3126" ca="1" si="1080">IF(AND(F3062="New",P3063=1),"",IF(AND(F3062="New",P3063&gt;=2),S3063,IF(AND(F3062="l1",I3062=3),L3062,IF(D3061="w",L3062,IF(D3062="w",L3062,IF(F3062="l1",L3062,IF(AND(W3063&lt;&gt;0,W3063&lt;&gt;K3063),W3063,IF(AND(X3063&lt;&gt;0,X3063&lt;&gt;K3063),X3063,IF(AND(Y3063&lt;&gt;0,Y3063&lt;&gt;K3063),Y3063,IF(AND(Z3063&lt;&gt;0,Z3063&lt;&gt;K3063),Z3063,IF(AND(AA3063&lt;&gt;0,AA3063&lt;&gt;K3063),AA3063)))))))))))</f>
        <v>4</v>
      </c>
      <c r="M3063" s="19">
        <f t="shared" ref="M3063:M3126" ca="1" si="1081">IF(AND(F3062="New",P3063=1),"",IF(AND(F3062="New",P3063=2),"",IF(AND(F3062="New",P3063=3),T3063,IF(AND(F3062="l1",I3062=3),M3062,IF(D3061="w",M3062,IF(D3062="w",M3062,IF(AND(X3063&lt;&gt;0,X3063&lt;&gt;K3063,X3063&lt;&gt;L3063),X3063,IF(AND(Y3063&lt;&gt;0,Y3063&lt;&gt;K3063,Y3063&lt;&gt;L3063),Y3063,IF(AND(Z3063&lt;&gt;0,Z3063&lt;&gt;K3063,Z3063&lt;&gt;L3063),Z3063,IF(AND(AA3063&lt;&gt;0,AA3063&lt;&gt;K3063,AA3063&lt;&gt;L3063),AA3063,""))))))))))</f>
        <v>5</v>
      </c>
      <c r="N3063" s="19" t="str">
        <f t="shared" ref="N3063:N3126" ca="1" si="1082">IF(N3062&lt;&gt;"","",IF(AND(R3063&lt;&gt;K3063,R3063&lt;&gt;L3063,R3063&lt;&gt;M3063,R3063&lt;&gt;0),R3063,""))</f>
        <v/>
      </c>
      <c r="O3063" s="24"/>
      <c r="P3063" s="40">
        <f t="shared" ref="P3063:P3126" ca="1" si="1083">COUNTIF(R3063:T3063,1)+COUNTIF(R3063:T3063,2)+COUNTIF(R3063:T3063,3)+COUNTIF(R3063:T3063,4)+COUNTIF(R3063:T3063,5)+COUNTIF(R3063:T3063,6)</f>
        <v>2</v>
      </c>
      <c r="Q3063" s="40"/>
      <c r="R3063" s="19">
        <f t="shared" ref="R3063:R3126" ca="1" si="1084">V3063</f>
        <v>6</v>
      </c>
      <c r="S3063" s="19"/>
      <c r="T3063" s="19">
        <f t="shared" ref="T3063:T3126" ca="1" si="1085">IF(AND(X3063&lt;&gt;0,X3063&lt;&gt;S3063,X3063&lt;&gt;R3063),X3063,IF(AND(Y3063&lt;&gt;0,Y3063&lt;&gt;R3063,Y3063&lt;&gt;S3063),Y3063,IF(AND(Z3063&lt;&gt;0,Z3063&lt;&gt;R3063,Z3063&lt;&gt;S3063),Z3063,IF(AND(AA3063&lt;&gt;0,AA3063&lt;&gt;R3063,AA3063&lt;&gt;S3063),AA3063,""))))</f>
        <v>5</v>
      </c>
      <c r="U3063" s="42"/>
      <c r="V3063" s="19">
        <f t="shared" ref="V3063:V3126" ca="1" si="1086">C3063</f>
        <v>6</v>
      </c>
      <c r="W3063" s="19">
        <f t="shared" ref="W3063:W3126" ca="1" si="1087">IF(F3062="New","",C3062)</f>
        <v>4</v>
      </c>
      <c r="X3063" s="19">
        <f t="shared" ref="X3063:X3126" ca="1" si="1088">IF(F3061="New","",IF(F3062="New","",C3061))</f>
        <v>5</v>
      </c>
      <c r="Y3063" s="19">
        <f t="shared" ref="Y3063:Y3126" ca="1" si="1089">IF(F3060="New","",IF(F3061="New","",IF(F3062="New","",C3060)))</f>
        <v>0</v>
      </c>
      <c r="Z3063" s="19">
        <f t="shared" ref="Z3063:Z3126" ca="1" si="1090">IF(F3059="New","",IF(F3060="New","",IF(F3061="New","",IF(F3062="New","",C3059))))</f>
        <v>3</v>
      </c>
      <c r="AA3063" s="19">
        <f t="shared" ref="AA3063:AA3126" ca="1" si="1091">IF(F3058="New","",IF(F3059="New","",IF(F3060="New","",IF(F3061="New","",IF(F3062="New","",C3058)))))</f>
        <v>3</v>
      </c>
      <c r="AB3063" s="3"/>
      <c r="AE3063" s="1"/>
    </row>
    <row r="3064" spans="2:31" ht="15" x14ac:dyDescent="0.25">
      <c r="B3064" s="35">
        <f t="shared" ca="1" si="1072"/>
        <v>30</v>
      </c>
      <c r="C3064" s="12">
        <f ca="1">IF(B3064="","",VLOOKUP(B3064,Tabelle2!$D$1:$E$37,2,0))</f>
        <v>5</v>
      </c>
      <c r="D3064" s="18" t="str">
        <f t="shared" ca="1" si="1075"/>
        <v>L</v>
      </c>
      <c r="E3064" s="16" t="str">
        <f t="shared" ca="1" si="1071"/>
        <v/>
      </c>
      <c r="F3064" s="19" t="str">
        <f t="shared" ca="1" si="1073"/>
        <v/>
      </c>
      <c r="G3064" s="38">
        <f t="shared" ca="1" si="1074"/>
        <v>0</v>
      </c>
      <c r="H3064" s="38">
        <f t="shared" ca="1" si="1076"/>
        <v>34</v>
      </c>
      <c r="I3064" s="27">
        <f t="shared" ca="1" si="1077"/>
        <v>1</v>
      </c>
      <c r="J3064" s="27">
        <f t="shared" ca="1" si="1078"/>
        <v>1</v>
      </c>
      <c r="K3064" s="19">
        <f t="shared" ca="1" si="1079"/>
        <v>5</v>
      </c>
      <c r="L3064" s="12" t="str">
        <f t="shared" ca="1" si="1080"/>
        <v/>
      </c>
      <c r="M3064" s="19" t="str">
        <f t="shared" ca="1" si="1081"/>
        <v/>
      </c>
      <c r="N3064" s="19" t="str">
        <f t="shared" ca="1" si="1082"/>
        <v/>
      </c>
      <c r="O3064" s="24"/>
      <c r="P3064" s="40">
        <f t="shared" ca="1" si="1083"/>
        <v>1</v>
      </c>
      <c r="Q3064" s="40"/>
      <c r="R3064" s="19">
        <f t="shared" ca="1" si="1084"/>
        <v>5</v>
      </c>
      <c r="S3064" s="19"/>
      <c r="T3064" s="19" t="str">
        <f t="shared" ca="1" si="1085"/>
        <v/>
      </c>
      <c r="U3064" s="42"/>
      <c r="V3064" s="19">
        <f t="shared" ca="1" si="1086"/>
        <v>5</v>
      </c>
      <c r="W3064" s="19" t="str">
        <f t="shared" ca="1" si="1087"/>
        <v/>
      </c>
      <c r="X3064" s="19" t="str">
        <f t="shared" ca="1" si="1088"/>
        <v/>
      </c>
      <c r="Y3064" s="19" t="str">
        <f t="shared" ca="1" si="1089"/>
        <v/>
      </c>
      <c r="Z3064" s="19" t="str">
        <f t="shared" ca="1" si="1090"/>
        <v/>
      </c>
      <c r="AA3064" s="19" t="str">
        <f t="shared" ca="1" si="1091"/>
        <v/>
      </c>
      <c r="AB3064" s="3"/>
      <c r="AE3064" s="1"/>
    </row>
    <row r="3065" spans="2:31" ht="15" x14ac:dyDescent="0.25">
      <c r="B3065" s="35">
        <f t="shared" ca="1" si="1072"/>
        <v>12</v>
      </c>
      <c r="C3065" s="12">
        <f ca="1">IF(B3065="","",VLOOKUP(B3065,Tabelle2!$D$1:$E$37,2,0))</f>
        <v>2</v>
      </c>
      <c r="D3065" s="18" t="str">
        <f t="shared" ca="1" si="1075"/>
        <v>L</v>
      </c>
      <c r="E3065" s="16" t="str">
        <f t="shared" ca="1" si="1071"/>
        <v/>
      </c>
      <c r="F3065" s="19" t="str">
        <f t="shared" ca="1" si="1073"/>
        <v/>
      </c>
      <c r="G3065" s="38">
        <f t="shared" ca="1" si="1074"/>
        <v>0</v>
      </c>
      <c r="H3065" s="38">
        <f t="shared" ca="1" si="1076"/>
        <v>34</v>
      </c>
      <c r="I3065" s="27">
        <f t="shared" ca="1" si="1077"/>
        <v>2</v>
      </c>
      <c r="J3065" s="27">
        <f t="shared" ca="1" si="1078"/>
        <v>1</v>
      </c>
      <c r="K3065" s="19">
        <f t="shared" ca="1" si="1079"/>
        <v>5</v>
      </c>
      <c r="L3065" s="12" t="str">
        <f t="shared" ca="1" si="1080"/>
        <v/>
      </c>
      <c r="M3065" s="19" t="str">
        <f t="shared" ca="1" si="1081"/>
        <v/>
      </c>
      <c r="N3065" s="19">
        <f t="shared" ca="1" si="1082"/>
        <v>2</v>
      </c>
      <c r="O3065" s="24"/>
      <c r="P3065" s="40">
        <f t="shared" ca="1" si="1083"/>
        <v>1</v>
      </c>
      <c r="Q3065" s="40"/>
      <c r="R3065" s="19">
        <f t="shared" ca="1" si="1084"/>
        <v>2</v>
      </c>
      <c r="S3065" s="19"/>
      <c r="T3065" s="19" t="str">
        <f t="shared" ca="1" si="1085"/>
        <v/>
      </c>
      <c r="U3065" s="42"/>
      <c r="V3065" s="19">
        <f t="shared" ca="1" si="1086"/>
        <v>2</v>
      </c>
      <c r="W3065" s="19">
        <f t="shared" ca="1" si="1087"/>
        <v>5</v>
      </c>
      <c r="X3065" s="19" t="str">
        <f t="shared" ca="1" si="1088"/>
        <v/>
      </c>
      <c r="Y3065" s="19" t="str">
        <f t="shared" ca="1" si="1089"/>
        <v/>
      </c>
      <c r="Z3065" s="19" t="str">
        <f t="shared" ca="1" si="1090"/>
        <v/>
      </c>
      <c r="AA3065" s="19" t="str">
        <f t="shared" ca="1" si="1091"/>
        <v/>
      </c>
      <c r="AB3065" s="3"/>
      <c r="AE3065" s="1"/>
    </row>
    <row r="3066" spans="2:31" ht="15" x14ac:dyDescent="0.25">
      <c r="B3066" s="35">
        <f t="shared" ca="1" si="1072"/>
        <v>10</v>
      </c>
      <c r="C3066" s="12">
        <f ca="1">IF(B3066="","",VLOOKUP(B3066,Tabelle2!$D$1:$E$37,2,0))</f>
        <v>2</v>
      </c>
      <c r="D3066" s="18" t="str">
        <f t="shared" ca="1" si="1075"/>
        <v>L</v>
      </c>
      <c r="E3066" s="16" t="str">
        <f t="shared" ca="1" si="1071"/>
        <v/>
      </c>
      <c r="F3066" s="19" t="str">
        <f t="shared" ca="1" si="1073"/>
        <v/>
      </c>
      <c r="G3066" s="38">
        <f t="shared" ca="1" si="1074"/>
        <v>0</v>
      </c>
      <c r="H3066" s="38">
        <f t="shared" ca="1" si="1076"/>
        <v>34</v>
      </c>
      <c r="I3066" s="27">
        <f t="shared" ca="1" si="1077"/>
        <v>2</v>
      </c>
      <c r="J3066" s="27">
        <f t="shared" ca="1" si="1078"/>
        <v>1</v>
      </c>
      <c r="K3066" s="19">
        <f t="shared" ca="1" si="1079"/>
        <v>2</v>
      </c>
      <c r="L3066" s="12">
        <f t="shared" ca="1" si="1080"/>
        <v>5</v>
      </c>
      <c r="M3066" s="19" t="str">
        <f t="shared" ca="1" si="1081"/>
        <v/>
      </c>
      <c r="N3066" s="19" t="str">
        <f t="shared" ca="1" si="1082"/>
        <v/>
      </c>
      <c r="O3066" s="24"/>
      <c r="P3066" s="40">
        <f t="shared" ca="1" si="1083"/>
        <v>2</v>
      </c>
      <c r="Q3066" s="40"/>
      <c r="R3066" s="19">
        <f t="shared" ca="1" si="1084"/>
        <v>2</v>
      </c>
      <c r="S3066" s="19"/>
      <c r="T3066" s="19">
        <f t="shared" ca="1" si="1085"/>
        <v>5</v>
      </c>
      <c r="U3066" s="42"/>
      <c r="V3066" s="19">
        <f t="shared" ca="1" si="1086"/>
        <v>2</v>
      </c>
      <c r="W3066" s="19">
        <f t="shared" ca="1" si="1087"/>
        <v>2</v>
      </c>
      <c r="X3066" s="19">
        <f t="shared" ca="1" si="1088"/>
        <v>5</v>
      </c>
      <c r="Y3066" s="19" t="str">
        <f t="shared" ca="1" si="1089"/>
        <v/>
      </c>
      <c r="Z3066" s="19" t="str">
        <f t="shared" ca="1" si="1090"/>
        <v/>
      </c>
      <c r="AA3066" s="19" t="str">
        <f t="shared" ca="1" si="1091"/>
        <v/>
      </c>
      <c r="AB3066" s="3"/>
      <c r="AE3066" s="1"/>
    </row>
    <row r="3067" spans="2:31" ht="15" x14ac:dyDescent="0.25">
      <c r="B3067" s="35">
        <f t="shared" ca="1" si="1072"/>
        <v>13</v>
      </c>
      <c r="C3067" s="12">
        <f ca="1">IF(B3067="","",VLOOKUP(B3067,Tabelle2!$D$1:$E$37,2,0))</f>
        <v>3</v>
      </c>
      <c r="D3067" s="18" t="str">
        <f t="shared" ca="1" si="1075"/>
        <v>L</v>
      </c>
      <c r="E3067" s="16" t="str">
        <f t="shared" ca="1" si="1071"/>
        <v>L</v>
      </c>
      <c r="F3067" s="19" t="str">
        <f t="shared" ca="1" si="1073"/>
        <v>l1</v>
      </c>
      <c r="G3067" s="38">
        <f t="shared" ca="1" si="1074"/>
        <v>-3</v>
      </c>
      <c r="H3067" s="38">
        <f t="shared" ca="1" si="1076"/>
        <v>31</v>
      </c>
      <c r="I3067" s="27">
        <f t="shared" ca="1" si="1077"/>
        <v>3</v>
      </c>
      <c r="J3067" s="27">
        <f t="shared" ca="1" si="1078"/>
        <v>1</v>
      </c>
      <c r="K3067" s="19">
        <f t="shared" ca="1" si="1079"/>
        <v>3</v>
      </c>
      <c r="L3067" s="12">
        <f t="shared" ca="1" si="1080"/>
        <v>2</v>
      </c>
      <c r="M3067" s="19">
        <f t="shared" ca="1" si="1081"/>
        <v>5</v>
      </c>
      <c r="N3067" s="19" t="str">
        <f t="shared" ca="1" si="1082"/>
        <v/>
      </c>
      <c r="O3067" s="24"/>
      <c r="P3067" s="40">
        <f t="shared" ca="1" si="1083"/>
        <v>2</v>
      </c>
      <c r="Q3067" s="40"/>
      <c r="R3067" s="19">
        <f t="shared" ca="1" si="1084"/>
        <v>3</v>
      </c>
      <c r="S3067" s="19"/>
      <c r="T3067" s="19">
        <f t="shared" ca="1" si="1085"/>
        <v>2</v>
      </c>
      <c r="U3067" s="42"/>
      <c r="V3067" s="19">
        <f t="shared" ca="1" si="1086"/>
        <v>3</v>
      </c>
      <c r="W3067" s="19">
        <f t="shared" ca="1" si="1087"/>
        <v>2</v>
      </c>
      <c r="X3067" s="19">
        <f t="shared" ca="1" si="1088"/>
        <v>2</v>
      </c>
      <c r="Y3067" s="19">
        <f t="shared" ca="1" si="1089"/>
        <v>5</v>
      </c>
      <c r="Z3067" s="19" t="str">
        <f t="shared" ca="1" si="1090"/>
        <v/>
      </c>
      <c r="AA3067" s="19" t="str">
        <f t="shared" ca="1" si="1091"/>
        <v/>
      </c>
      <c r="AB3067" s="3"/>
      <c r="AE3067" s="1"/>
    </row>
    <row r="3068" spans="2:31" ht="15" x14ac:dyDescent="0.25">
      <c r="B3068" s="35">
        <f t="shared" ca="1" si="1072"/>
        <v>6</v>
      </c>
      <c r="C3068" s="12">
        <f ca="1">IF(B3068="","",VLOOKUP(B3068,Tabelle2!$D$1:$E$37,2,0))</f>
        <v>1</v>
      </c>
      <c r="D3068" s="18" t="str">
        <f t="shared" ca="1" si="1075"/>
        <v>W</v>
      </c>
      <c r="E3068" s="16" t="str">
        <f t="shared" ca="1" si="1071"/>
        <v>w</v>
      </c>
      <c r="F3068" s="19" t="str">
        <f t="shared" ca="1" si="1073"/>
        <v/>
      </c>
      <c r="G3068" s="38">
        <f t="shared" ca="1" si="1074"/>
        <v>2</v>
      </c>
      <c r="H3068" s="38">
        <f t="shared" ca="1" si="1076"/>
        <v>33</v>
      </c>
      <c r="I3068" s="27">
        <f t="shared" ca="1" si="1077"/>
        <v>4</v>
      </c>
      <c r="J3068" s="27">
        <f t="shared" ca="1" si="1078"/>
        <v>1</v>
      </c>
      <c r="K3068" s="19">
        <f t="shared" ca="1" si="1079"/>
        <v>3</v>
      </c>
      <c r="L3068" s="12">
        <f t="shared" ca="1" si="1080"/>
        <v>2</v>
      </c>
      <c r="M3068" s="19">
        <f t="shared" ca="1" si="1081"/>
        <v>5</v>
      </c>
      <c r="N3068" s="19">
        <f t="shared" ca="1" si="1082"/>
        <v>1</v>
      </c>
      <c r="O3068" s="24"/>
      <c r="P3068" s="40">
        <f t="shared" ca="1" si="1083"/>
        <v>2</v>
      </c>
      <c r="Q3068" s="40"/>
      <c r="R3068" s="19">
        <f t="shared" ca="1" si="1084"/>
        <v>1</v>
      </c>
      <c r="S3068" s="19"/>
      <c r="T3068" s="19">
        <f t="shared" ca="1" si="1085"/>
        <v>2</v>
      </c>
      <c r="U3068" s="42"/>
      <c r="V3068" s="19">
        <f t="shared" ca="1" si="1086"/>
        <v>1</v>
      </c>
      <c r="W3068" s="19">
        <f t="shared" ca="1" si="1087"/>
        <v>3</v>
      </c>
      <c r="X3068" s="19">
        <f t="shared" ca="1" si="1088"/>
        <v>2</v>
      </c>
      <c r="Y3068" s="19">
        <f t="shared" ca="1" si="1089"/>
        <v>2</v>
      </c>
      <c r="Z3068" s="19">
        <f t="shared" ca="1" si="1090"/>
        <v>5</v>
      </c>
      <c r="AA3068" s="19" t="str">
        <f t="shared" ca="1" si="1091"/>
        <v/>
      </c>
      <c r="AB3068" s="3"/>
      <c r="AE3068" s="1"/>
    </row>
    <row r="3069" spans="2:31" ht="15" x14ac:dyDescent="0.25">
      <c r="B3069" s="35">
        <f t="shared" ca="1" si="1072"/>
        <v>16</v>
      </c>
      <c r="C3069" s="12">
        <f ca="1">IF(B3069="","",VLOOKUP(B3069,Tabelle2!$D$1:$E$37,2,0))</f>
        <v>3</v>
      </c>
      <c r="D3069" s="18" t="str">
        <f t="shared" ca="1" si="1075"/>
        <v>L</v>
      </c>
      <c r="E3069" s="16" t="str">
        <f t="shared" ca="1" si="1071"/>
        <v>L</v>
      </c>
      <c r="F3069" s="19" t="str">
        <f t="shared" ca="1" si="1073"/>
        <v>l1</v>
      </c>
      <c r="G3069" s="38">
        <f t="shared" ca="1" si="1074"/>
        <v>-3</v>
      </c>
      <c r="H3069" s="38">
        <f t="shared" ca="1" si="1076"/>
        <v>30</v>
      </c>
      <c r="I3069" s="27">
        <f t="shared" ca="1" si="1077"/>
        <v>3</v>
      </c>
      <c r="J3069" s="27" t="str">
        <f t="shared" ca="1" si="1078"/>
        <v/>
      </c>
      <c r="K3069" s="19">
        <f t="shared" ca="1" si="1079"/>
        <v>3</v>
      </c>
      <c r="L3069" s="12">
        <f t="shared" ca="1" si="1080"/>
        <v>2</v>
      </c>
      <c r="M3069" s="19">
        <f t="shared" ca="1" si="1081"/>
        <v>5</v>
      </c>
      <c r="N3069" s="19" t="str">
        <f t="shared" ca="1" si="1082"/>
        <v/>
      </c>
      <c r="O3069" s="24"/>
      <c r="P3069" s="40">
        <f t="shared" ca="1" si="1083"/>
        <v>2</v>
      </c>
      <c r="Q3069" s="40"/>
      <c r="R3069" s="19">
        <f t="shared" ca="1" si="1084"/>
        <v>3</v>
      </c>
      <c r="S3069" s="19"/>
      <c r="T3069" s="19">
        <f t="shared" ca="1" si="1085"/>
        <v>2</v>
      </c>
      <c r="U3069" s="42"/>
      <c r="V3069" s="19">
        <f t="shared" ca="1" si="1086"/>
        <v>3</v>
      </c>
      <c r="W3069" s="19">
        <f t="shared" ca="1" si="1087"/>
        <v>1</v>
      </c>
      <c r="X3069" s="19">
        <f t="shared" ca="1" si="1088"/>
        <v>3</v>
      </c>
      <c r="Y3069" s="19">
        <f t="shared" ca="1" si="1089"/>
        <v>2</v>
      </c>
      <c r="Z3069" s="19">
        <f t="shared" ca="1" si="1090"/>
        <v>2</v>
      </c>
      <c r="AA3069" s="19">
        <f t="shared" ca="1" si="1091"/>
        <v>5</v>
      </c>
      <c r="AB3069" s="3"/>
      <c r="AE3069" s="1"/>
    </row>
    <row r="3070" spans="2:31" ht="15" x14ac:dyDescent="0.25">
      <c r="B3070" s="35">
        <f t="shared" ca="1" si="1072"/>
        <v>34</v>
      </c>
      <c r="C3070" s="12">
        <f ca="1">IF(B3070="","",VLOOKUP(B3070,Tabelle2!$D$1:$E$37,2,0))</f>
        <v>6</v>
      </c>
      <c r="D3070" s="18" t="str">
        <f t="shared" ca="1" si="1075"/>
        <v>W</v>
      </c>
      <c r="E3070" s="16" t="str">
        <f t="shared" ca="1" si="1071"/>
        <v>w</v>
      </c>
      <c r="F3070" s="19" t="str">
        <f t="shared" ca="1" si="1073"/>
        <v/>
      </c>
      <c r="G3070" s="38">
        <f t="shared" ca="1" si="1074"/>
        <v>2</v>
      </c>
      <c r="H3070" s="38">
        <f t="shared" ca="1" si="1076"/>
        <v>32</v>
      </c>
      <c r="I3070" s="27">
        <f t="shared" ca="1" si="1077"/>
        <v>4</v>
      </c>
      <c r="J3070" s="27" t="str">
        <f t="shared" ca="1" si="1078"/>
        <v/>
      </c>
      <c r="K3070" s="19">
        <f t="shared" ca="1" si="1079"/>
        <v>3</v>
      </c>
      <c r="L3070" s="12">
        <f t="shared" ca="1" si="1080"/>
        <v>2</v>
      </c>
      <c r="M3070" s="19">
        <f t="shared" ca="1" si="1081"/>
        <v>5</v>
      </c>
      <c r="N3070" s="19">
        <f t="shared" ca="1" si="1082"/>
        <v>6</v>
      </c>
      <c r="O3070" s="24"/>
      <c r="P3070" s="40">
        <f t="shared" ca="1" si="1083"/>
        <v>2</v>
      </c>
      <c r="Q3070" s="40"/>
      <c r="R3070" s="19">
        <f t="shared" ca="1" si="1084"/>
        <v>6</v>
      </c>
      <c r="S3070" s="19"/>
      <c r="T3070" s="19">
        <f t="shared" ca="1" si="1085"/>
        <v>1</v>
      </c>
      <c r="U3070" s="42"/>
      <c r="V3070" s="19">
        <f t="shared" ca="1" si="1086"/>
        <v>6</v>
      </c>
      <c r="W3070" s="19">
        <f t="shared" ca="1" si="1087"/>
        <v>3</v>
      </c>
      <c r="X3070" s="19">
        <f t="shared" ca="1" si="1088"/>
        <v>1</v>
      </c>
      <c r="Y3070" s="19">
        <f t="shared" ca="1" si="1089"/>
        <v>3</v>
      </c>
      <c r="Z3070" s="19">
        <f t="shared" ca="1" si="1090"/>
        <v>2</v>
      </c>
      <c r="AA3070" s="19">
        <f t="shared" ca="1" si="1091"/>
        <v>2</v>
      </c>
      <c r="AB3070" s="3"/>
      <c r="AE3070" s="1"/>
    </row>
    <row r="3071" spans="2:31" ht="15" x14ac:dyDescent="0.25">
      <c r="B3071" s="35">
        <f t="shared" ca="1" si="1072"/>
        <v>7</v>
      </c>
      <c r="C3071" s="12">
        <f ca="1">IF(B3071="","",VLOOKUP(B3071,Tabelle2!$D$1:$E$37,2,0))</f>
        <v>2</v>
      </c>
      <c r="D3071" s="18" t="str">
        <f t="shared" ca="1" si="1075"/>
        <v>W</v>
      </c>
      <c r="E3071" s="16" t="str">
        <f t="shared" ca="1" si="1071"/>
        <v>W</v>
      </c>
      <c r="F3071" s="19" t="str">
        <f t="shared" ca="1" si="1073"/>
        <v/>
      </c>
      <c r="G3071" s="38">
        <f t="shared" ca="1" si="1074"/>
        <v>3</v>
      </c>
      <c r="H3071" s="38">
        <f t="shared" ca="1" si="1076"/>
        <v>35</v>
      </c>
      <c r="I3071" s="27">
        <f t="shared" ca="1" si="1077"/>
        <v>3</v>
      </c>
      <c r="J3071" s="27" t="str">
        <f t="shared" ca="1" si="1078"/>
        <v/>
      </c>
      <c r="K3071" s="19">
        <f t="shared" ca="1" si="1079"/>
        <v>3</v>
      </c>
      <c r="L3071" s="12">
        <f t="shared" ca="1" si="1080"/>
        <v>2</v>
      </c>
      <c r="M3071" s="19">
        <f t="shared" ca="1" si="1081"/>
        <v>5</v>
      </c>
      <c r="N3071" s="19" t="str">
        <f t="shared" ca="1" si="1082"/>
        <v/>
      </c>
      <c r="O3071" s="24"/>
      <c r="P3071" s="40">
        <f t="shared" ca="1" si="1083"/>
        <v>2</v>
      </c>
      <c r="Q3071" s="40"/>
      <c r="R3071" s="19">
        <f t="shared" ca="1" si="1084"/>
        <v>2</v>
      </c>
      <c r="S3071" s="19"/>
      <c r="T3071" s="19">
        <f t="shared" ca="1" si="1085"/>
        <v>3</v>
      </c>
      <c r="U3071" s="42"/>
      <c r="V3071" s="19">
        <f t="shared" ca="1" si="1086"/>
        <v>2</v>
      </c>
      <c r="W3071" s="19">
        <f t="shared" ca="1" si="1087"/>
        <v>6</v>
      </c>
      <c r="X3071" s="19">
        <f t="shared" ca="1" si="1088"/>
        <v>3</v>
      </c>
      <c r="Y3071" s="19">
        <f t="shared" ca="1" si="1089"/>
        <v>1</v>
      </c>
      <c r="Z3071" s="19">
        <f t="shared" ca="1" si="1090"/>
        <v>3</v>
      </c>
      <c r="AA3071" s="19">
        <f t="shared" ca="1" si="1091"/>
        <v>2</v>
      </c>
      <c r="AB3071" s="3"/>
      <c r="AE3071" s="1"/>
    </row>
    <row r="3072" spans="2:31" ht="15" x14ac:dyDescent="0.25">
      <c r="B3072" s="35">
        <f t="shared" ca="1" si="1072"/>
        <v>15</v>
      </c>
      <c r="C3072" s="12">
        <f ca="1">IF(B3072="","",VLOOKUP(B3072,Tabelle2!$D$1:$E$37,2,0))</f>
        <v>3</v>
      </c>
      <c r="D3072" s="18" t="str">
        <f t="shared" ca="1" si="1075"/>
        <v>W</v>
      </c>
      <c r="E3072" s="16" t="str">
        <f t="shared" ref="E3072:E3135" ca="1" si="1092">IF(AND(F3071="l1",D3072="w"),"w",IF(F3071="l2","",IF(AND(J3072=1,I3072&gt;=3),D3072,IF(J3072=1,"",D3072))))</f>
        <v>W</v>
      </c>
      <c r="F3072" s="19" t="str">
        <f t="shared" ca="1" si="1073"/>
        <v/>
      </c>
      <c r="G3072" s="38">
        <f t="shared" ca="1" si="1074"/>
        <v>3</v>
      </c>
      <c r="H3072" s="38">
        <f t="shared" ca="1" si="1076"/>
        <v>38</v>
      </c>
      <c r="I3072" s="27">
        <f t="shared" ca="1" si="1077"/>
        <v>3</v>
      </c>
      <c r="J3072" s="27" t="str">
        <f t="shared" ca="1" si="1078"/>
        <v/>
      </c>
      <c r="K3072" s="19">
        <f t="shared" ca="1" si="1079"/>
        <v>3</v>
      </c>
      <c r="L3072" s="12">
        <f t="shared" ca="1" si="1080"/>
        <v>2</v>
      </c>
      <c r="M3072" s="19">
        <f t="shared" ca="1" si="1081"/>
        <v>5</v>
      </c>
      <c r="N3072" s="19" t="str">
        <f t="shared" ca="1" si="1082"/>
        <v/>
      </c>
      <c r="O3072" s="24"/>
      <c r="P3072" s="40">
        <f t="shared" ca="1" si="1083"/>
        <v>2</v>
      </c>
      <c r="Q3072" s="40"/>
      <c r="R3072" s="19">
        <f t="shared" ca="1" si="1084"/>
        <v>3</v>
      </c>
      <c r="S3072" s="19"/>
      <c r="T3072" s="19">
        <f t="shared" ca="1" si="1085"/>
        <v>6</v>
      </c>
      <c r="U3072" s="42"/>
      <c r="V3072" s="19">
        <f t="shared" ca="1" si="1086"/>
        <v>3</v>
      </c>
      <c r="W3072" s="19">
        <f t="shared" ca="1" si="1087"/>
        <v>2</v>
      </c>
      <c r="X3072" s="19">
        <f t="shared" ca="1" si="1088"/>
        <v>6</v>
      </c>
      <c r="Y3072" s="19">
        <f t="shared" ca="1" si="1089"/>
        <v>3</v>
      </c>
      <c r="Z3072" s="19">
        <f t="shared" ca="1" si="1090"/>
        <v>1</v>
      </c>
      <c r="AA3072" s="19">
        <f t="shared" ca="1" si="1091"/>
        <v>3</v>
      </c>
      <c r="AB3072" s="3"/>
      <c r="AE3072" s="1"/>
    </row>
    <row r="3073" spans="2:31" ht="15" x14ac:dyDescent="0.25">
      <c r="B3073" s="35">
        <f t="shared" ca="1" si="1072"/>
        <v>27</v>
      </c>
      <c r="C3073" s="12">
        <f ca="1">IF(B3073="","",VLOOKUP(B3073,Tabelle2!$D$1:$E$37,2,0))</f>
        <v>5</v>
      </c>
      <c r="D3073" s="18" t="str">
        <f t="shared" ca="1" si="1075"/>
        <v>W</v>
      </c>
      <c r="E3073" s="16" t="str">
        <f t="shared" ca="1" si="1092"/>
        <v>W</v>
      </c>
      <c r="F3073" s="19" t="str">
        <f t="shared" ca="1" si="1073"/>
        <v/>
      </c>
      <c r="G3073" s="38">
        <f t="shared" ca="1" si="1074"/>
        <v>3</v>
      </c>
      <c r="H3073" s="38">
        <f t="shared" ca="1" si="1076"/>
        <v>41</v>
      </c>
      <c r="I3073" s="27">
        <f t="shared" ca="1" si="1077"/>
        <v>3</v>
      </c>
      <c r="J3073" s="27" t="str">
        <f t="shared" ca="1" si="1078"/>
        <v/>
      </c>
      <c r="K3073" s="19">
        <f t="shared" ca="1" si="1079"/>
        <v>3</v>
      </c>
      <c r="L3073" s="12">
        <f t="shared" ca="1" si="1080"/>
        <v>2</v>
      </c>
      <c r="M3073" s="19">
        <f t="shared" ca="1" si="1081"/>
        <v>5</v>
      </c>
      <c r="N3073" s="19" t="str">
        <f t="shared" ca="1" si="1082"/>
        <v/>
      </c>
      <c r="O3073" s="24"/>
      <c r="P3073" s="40">
        <f t="shared" ca="1" si="1083"/>
        <v>2</v>
      </c>
      <c r="Q3073" s="40"/>
      <c r="R3073" s="19">
        <f t="shared" ca="1" si="1084"/>
        <v>5</v>
      </c>
      <c r="S3073" s="19"/>
      <c r="T3073" s="19">
        <f t="shared" ca="1" si="1085"/>
        <v>2</v>
      </c>
      <c r="U3073" s="42"/>
      <c r="V3073" s="19">
        <f t="shared" ca="1" si="1086"/>
        <v>5</v>
      </c>
      <c r="W3073" s="19">
        <f t="shared" ca="1" si="1087"/>
        <v>3</v>
      </c>
      <c r="X3073" s="19">
        <f t="shared" ca="1" si="1088"/>
        <v>2</v>
      </c>
      <c r="Y3073" s="19">
        <f t="shared" ca="1" si="1089"/>
        <v>6</v>
      </c>
      <c r="Z3073" s="19">
        <f t="shared" ca="1" si="1090"/>
        <v>3</v>
      </c>
      <c r="AA3073" s="19">
        <f t="shared" ca="1" si="1091"/>
        <v>1</v>
      </c>
      <c r="AB3073" s="3"/>
      <c r="AE3073" s="1"/>
    </row>
    <row r="3074" spans="2:31" ht="15" x14ac:dyDescent="0.25">
      <c r="B3074" s="35">
        <f t="shared" ca="1" si="1072"/>
        <v>9</v>
      </c>
      <c r="C3074" s="12">
        <f ca="1">IF(B3074="","",VLOOKUP(B3074,Tabelle2!$D$1:$E$37,2,0))</f>
        <v>2</v>
      </c>
      <c r="D3074" s="18" t="str">
        <f t="shared" ca="1" si="1075"/>
        <v>W</v>
      </c>
      <c r="E3074" s="16" t="str">
        <f t="shared" ca="1" si="1092"/>
        <v>W</v>
      </c>
      <c r="F3074" s="19" t="str">
        <f t="shared" ca="1" si="1073"/>
        <v/>
      </c>
      <c r="G3074" s="38">
        <f t="shared" ca="1" si="1074"/>
        <v>3</v>
      </c>
      <c r="H3074" s="38">
        <f t="shared" ca="1" si="1076"/>
        <v>44</v>
      </c>
      <c r="I3074" s="27">
        <f t="shared" ca="1" si="1077"/>
        <v>3</v>
      </c>
      <c r="J3074" s="27" t="str">
        <f t="shared" ca="1" si="1078"/>
        <v/>
      </c>
      <c r="K3074" s="19">
        <f t="shared" ca="1" si="1079"/>
        <v>3</v>
      </c>
      <c r="L3074" s="12">
        <f t="shared" ca="1" si="1080"/>
        <v>2</v>
      </c>
      <c r="M3074" s="19">
        <f t="shared" ca="1" si="1081"/>
        <v>5</v>
      </c>
      <c r="N3074" s="19" t="str">
        <f t="shared" ca="1" si="1082"/>
        <v/>
      </c>
      <c r="O3074" s="24"/>
      <c r="P3074" s="40">
        <f t="shared" ca="1" si="1083"/>
        <v>2</v>
      </c>
      <c r="Q3074" s="40"/>
      <c r="R3074" s="19">
        <f t="shared" ca="1" si="1084"/>
        <v>2</v>
      </c>
      <c r="S3074" s="19"/>
      <c r="T3074" s="19">
        <f t="shared" ca="1" si="1085"/>
        <v>3</v>
      </c>
      <c r="U3074" s="42"/>
      <c r="V3074" s="19">
        <f t="shared" ca="1" si="1086"/>
        <v>2</v>
      </c>
      <c r="W3074" s="19">
        <f t="shared" ca="1" si="1087"/>
        <v>5</v>
      </c>
      <c r="X3074" s="19">
        <f t="shared" ca="1" si="1088"/>
        <v>3</v>
      </c>
      <c r="Y3074" s="19">
        <f t="shared" ca="1" si="1089"/>
        <v>2</v>
      </c>
      <c r="Z3074" s="19">
        <f t="shared" ca="1" si="1090"/>
        <v>6</v>
      </c>
      <c r="AA3074" s="19">
        <f t="shared" ca="1" si="1091"/>
        <v>3</v>
      </c>
      <c r="AB3074" s="3"/>
      <c r="AE3074" s="1"/>
    </row>
    <row r="3075" spans="2:31" ht="15" x14ac:dyDescent="0.25">
      <c r="B3075" s="35">
        <f t="shared" ca="1" si="1072"/>
        <v>17</v>
      </c>
      <c r="C3075" s="12">
        <f ca="1">IF(B3075="","",VLOOKUP(B3075,Tabelle2!$D$1:$E$37,2,0))</f>
        <v>3</v>
      </c>
      <c r="D3075" s="18" t="str">
        <f t="shared" ca="1" si="1075"/>
        <v>W</v>
      </c>
      <c r="E3075" s="16" t="str">
        <f t="shared" ca="1" si="1092"/>
        <v>W</v>
      </c>
      <c r="F3075" s="19" t="str">
        <f t="shared" ca="1" si="1073"/>
        <v/>
      </c>
      <c r="G3075" s="38">
        <f t="shared" ca="1" si="1074"/>
        <v>3</v>
      </c>
      <c r="H3075" s="38">
        <f t="shared" ca="1" si="1076"/>
        <v>47</v>
      </c>
      <c r="I3075" s="27">
        <f t="shared" ca="1" si="1077"/>
        <v>3</v>
      </c>
      <c r="J3075" s="27" t="str">
        <f t="shared" ca="1" si="1078"/>
        <v/>
      </c>
      <c r="K3075" s="19">
        <f t="shared" ca="1" si="1079"/>
        <v>3</v>
      </c>
      <c r="L3075" s="12">
        <f t="shared" ca="1" si="1080"/>
        <v>2</v>
      </c>
      <c r="M3075" s="19">
        <f t="shared" ca="1" si="1081"/>
        <v>5</v>
      </c>
      <c r="N3075" s="19" t="str">
        <f t="shared" ca="1" si="1082"/>
        <v/>
      </c>
      <c r="O3075" s="24"/>
      <c r="P3075" s="40">
        <f t="shared" ca="1" si="1083"/>
        <v>2</v>
      </c>
      <c r="Q3075" s="40"/>
      <c r="R3075" s="19">
        <f t="shared" ca="1" si="1084"/>
        <v>3</v>
      </c>
      <c r="S3075" s="19"/>
      <c r="T3075" s="19">
        <f t="shared" ca="1" si="1085"/>
        <v>5</v>
      </c>
      <c r="U3075" s="42"/>
      <c r="V3075" s="19">
        <f t="shared" ca="1" si="1086"/>
        <v>3</v>
      </c>
      <c r="W3075" s="19">
        <f t="shared" ca="1" si="1087"/>
        <v>2</v>
      </c>
      <c r="X3075" s="19">
        <f t="shared" ca="1" si="1088"/>
        <v>5</v>
      </c>
      <c r="Y3075" s="19">
        <f t="shared" ca="1" si="1089"/>
        <v>3</v>
      </c>
      <c r="Z3075" s="19">
        <f t="shared" ca="1" si="1090"/>
        <v>2</v>
      </c>
      <c r="AA3075" s="19">
        <f t="shared" ca="1" si="1091"/>
        <v>6</v>
      </c>
      <c r="AB3075" s="3"/>
      <c r="AE3075" s="1"/>
    </row>
    <row r="3076" spans="2:31" ht="15" x14ac:dyDescent="0.25">
      <c r="B3076" s="35">
        <f t="shared" ref="B3076:B3139" ca="1" si="1093">RANDBETWEEN(0,36)</f>
        <v>9</v>
      </c>
      <c r="C3076" s="12">
        <f ca="1">IF(B3076="","",VLOOKUP(B3076,Tabelle2!$D$1:$E$37,2,0))</f>
        <v>2</v>
      </c>
      <c r="D3076" s="18" t="str">
        <f t="shared" ca="1" si="1075"/>
        <v>W</v>
      </c>
      <c r="E3076" s="16" t="str">
        <f t="shared" ca="1" si="1092"/>
        <v>W</v>
      </c>
      <c r="F3076" s="19" t="str">
        <f t="shared" ca="1" si="1073"/>
        <v/>
      </c>
      <c r="G3076" s="38">
        <f t="shared" ca="1" si="1074"/>
        <v>3</v>
      </c>
      <c r="H3076" s="38">
        <f t="shared" ca="1" si="1076"/>
        <v>50</v>
      </c>
      <c r="I3076" s="27">
        <f t="shared" ca="1" si="1077"/>
        <v>3</v>
      </c>
      <c r="J3076" s="27" t="str">
        <f t="shared" ca="1" si="1078"/>
        <v/>
      </c>
      <c r="K3076" s="19">
        <f t="shared" ca="1" si="1079"/>
        <v>3</v>
      </c>
      <c r="L3076" s="12">
        <f t="shared" ca="1" si="1080"/>
        <v>2</v>
      </c>
      <c r="M3076" s="19">
        <f t="shared" ca="1" si="1081"/>
        <v>5</v>
      </c>
      <c r="N3076" s="19" t="str">
        <f t="shared" ca="1" si="1082"/>
        <v/>
      </c>
      <c r="O3076" s="24"/>
      <c r="P3076" s="40">
        <f t="shared" ca="1" si="1083"/>
        <v>2</v>
      </c>
      <c r="Q3076" s="40"/>
      <c r="R3076" s="19">
        <f t="shared" ca="1" si="1084"/>
        <v>2</v>
      </c>
      <c r="S3076" s="19"/>
      <c r="T3076" s="19">
        <f t="shared" ca="1" si="1085"/>
        <v>5</v>
      </c>
      <c r="U3076" s="42"/>
      <c r="V3076" s="19">
        <f t="shared" ca="1" si="1086"/>
        <v>2</v>
      </c>
      <c r="W3076" s="19">
        <f t="shared" ca="1" si="1087"/>
        <v>3</v>
      </c>
      <c r="X3076" s="19">
        <f t="shared" ca="1" si="1088"/>
        <v>2</v>
      </c>
      <c r="Y3076" s="19">
        <f t="shared" ca="1" si="1089"/>
        <v>5</v>
      </c>
      <c r="Z3076" s="19">
        <f t="shared" ca="1" si="1090"/>
        <v>3</v>
      </c>
      <c r="AA3076" s="19">
        <f t="shared" ca="1" si="1091"/>
        <v>2</v>
      </c>
      <c r="AB3076" s="3"/>
      <c r="AE3076" s="1"/>
    </row>
    <row r="3077" spans="2:31" ht="15" x14ac:dyDescent="0.25">
      <c r="B3077" s="35">
        <f t="shared" ca="1" si="1093"/>
        <v>26</v>
      </c>
      <c r="C3077" s="12">
        <f ca="1">IF(B3077="","",VLOOKUP(B3077,Tabelle2!$D$1:$E$37,2,0))</f>
        <v>5</v>
      </c>
      <c r="D3077" s="18" t="str">
        <f t="shared" ca="1" si="1075"/>
        <v>W</v>
      </c>
      <c r="E3077" s="16" t="str">
        <f t="shared" ca="1" si="1092"/>
        <v>W</v>
      </c>
      <c r="F3077" s="19" t="str">
        <f t="shared" ca="1" si="1073"/>
        <v/>
      </c>
      <c r="G3077" s="38">
        <f t="shared" ca="1" si="1074"/>
        <v>3</v>
      </c>
      <c r="H3077" s="38">
        <f t="shared" ca="1" si="1076"/>
        <v>53</v>
      </c>
      <c r="I3077" s="27">
        <f t="shared" ca="1" si="1077"/>
        <v>3</v>
      </c>
      <c r="J3077" s="27" t="str">
        <f t="shared" ca="1" si="1078"/>
        <v/>
      </c>
      <c r="K3077" s="19">
        <f t="shared" ca="1" si="1079"/>
        <v>3</v>
      </c>
      <c r="L3077" s="12">
        <f t="shared" ca="1" si="1080"/>
        <v>2</v>
      </c>
      <c r="M3077" s="19">
        <f t="shared" ca="1" si="1081"/>
        <v>5</v>
      </c>
      <c r="N3077" s="19" t="str">
        <f t="shared" ca="1" si="1082"/>
        <v/>
      </c>
      <c r="O3077" s="24"/>
      <c r="P3077" s="40">
        <f t="shared" ca="1" si="1083"/>
        <v>2</v>
      </c>
      <c r="Q3077" s="40"/>
      <c r="R3077" s="19">
        <f t="shared" ca="1" si="1084"/>
        <v>5</v>
      </c>
      <c r="S3077" s="19"/>
      <c r="T3077" s="19">
        <f t="shared" ca="1" si="1085"/>
        <v>3</v>
      </c>
      <c r="U3077" s="42"/>
      <c r="V3077" s="19">
        <f t="shared" ca="1" si="1086"/>
        <v>5</v>
      </c>
      <c r="W3077" s="19">
        <f t="shared" ca="1" si="1087"/>
        <v>2</v>
      </c>
      <c r="X3077" s="19">
        <f t="shared" ca="1" si="1088"/>
        <v>3</v>
      </c>
      <c r="Y3077" s="19">
        <f t="shared" ca="1" si="1089"/>
        <v>2</v>
      </c>
      <c r="Z3077" s="19">
        <f t="shared" ca="1" si="1090"/>
        <v>5</v>
      </c>
      <c r="AA3077" s="19">
        <f t="shared" ca="1" si="1091"/>
        <v>3</v>
      </c>
      <c r="AB3077" s="3"/>
      <c r="AE3077" s="1"/>
    </row>
    <row r="3078" spans="2:31" ht="15" x14ac:dyDescent="0.25">
      <c r="B3078" s="35">
        <f t="shared" ca="1" si="1093"/>
        <v>27</v>
      </c>
      <c r="C3078" s="12">
        <f ca="1">IF(B3078="","",VLOOKUP(B3078,Tabelle2!$D$1:$E$37,2,0))</f>
        <v>5</v>
      </c>
      <c r="D3078" s="18" t="str">
        <f t="shared" ca="1" si="1075"/>
        <v>W</v>
      </c>
      <c r="E3078" s="16" t="str">
        <f t="shared" ca="1" si="1092"/>
        <v>W</v>
      </c>
      <c r="F3078" s="19" t="str">
        <f t="shared" ca="1" si="1073"/>
        <v/>
      </c>
      <c r="G3078" s="38">
        <f t="shared" ca="1" si="1074"/>
        <v>3</v>
      </c>
      <c r="H3078" s="38">
        <f t="shared" ca="1" si="1076"/>
        <v>56</v>
      </c>
      <c r="I3078" s="27">
        <f t="shared" ca="1" si="1077"/>
        <v>3</v>
      </c>
      <c r="J3078" s="27" t="str">
        <f t="shared" ca="1" si="1078"/>
        <v/>
      </c>
      <c r="K3078" s="19">
        <f t="shared" ca="1" si="1079"/>
        <v>3</v>
      </c>
      <c r="L3078" s="12">
        <f t="shared" ca="1" si="1080"/>
        <v>2</v>
      </c>
      <c r="M3078" s="19">
        <f t="shared" ca="1" si="1081"/>
        <v>5</v>
      </c>
      <c r="N3078" s="19" t="str">
        <f t="shared" ca="1" si="1082"/>
        <v/>
      </c>
      <c r="O3078" s="24"/>
      <c r="P3078" s="40">
        <f t="shared" ca="1" si="1083"/>
        <v>2</v>
      </c>
      <c r="Q3078" s="40"/>
      <c r="R3078" s="19">
        <f t="shared" ca="1" si="1084"/>
        <v>5</v>
      </c>
      <c r="S3078" s="19"/>
      <c r="T3078" s="19">
        <f t="shared" ca="1" si="1085"/>
        <v>2</v>
      </c>
      <c r="U3078" s="42"/>
      <c r="V3078" s="19">
        <f t="shared" ca="1" si="1086"/>
        <v>5</v>
      </c>
      <c r="W3078" s="19">
        <f t="shared" ca="1" si="1087"/>
        <v>5</v>
      </c>
      <c r="X3078" s="19">
        <f t="shared" ca="1" si="1088"/>
        <v>2</v>
      </c>
      <c r="Y3078" s="19">
        <f t="shared" ca="1" si="1089"/>
        <v>3</v>
      </c>
      <c r="Z3078" s="19">
        <f t="shared" ca="1" si="1090"/>
        <v>2</v>
      </c>
      <c r="AA3078" s="19">
        <f t="shared" ca="1" si="1091"/>
        <v>5</v>
      </c>
      <c r="AB3078" s="3"/>
      <c r="AE3078" s="1"/>
    </row>
    <row r="3079" spans="2:31" ht="15" x14ac:dyDescent="0.25">
      <c r="B3079" s="35">
        <f t="shared" ca="1" si="1093"/>
        <v>16</v>
      </c>
      <c r="C3079" s="12">
        <f ca="1">IF(B3079="","",VLOOKUP(B3079,Tabelle2!$D$1:$E$37,2,0))</f>
        <v>3</v>
      </c>
      <c r="D3079" s="18" t="str">
        <f t="shared" ca="1" si="1075"/>
        <v>L</v>
      </c>
      <c r="E3079" s="16" t="str">
        <f t="shared" ca="1" si="1092"/>
        <v>L</v>
      </c>
      <c r="F3079" s="19" t="str">
        <f t="shared" ca="1" si="1073"/>
        <v>l1</v>
      </c>
      <c r="G3079" s="38">
        <f t="shared" ca="1" si="1074"/>
        <v>-3</v>
      </c>
      <c r="H3079" s="38">
        <f t="shared" ca="1" si="1076"/>
        <v>53</v>
      </c>
      <c r="I3079" s="27">
        <f t="shared" ca="1" si="1077"/>
        <v>3</v>
      </c>
      <c r="J3079" s="27" t="str">
        <f t="shared" ca="1" si="1078"/>
        <v/>
      </c>
      <c r="K3079" s="19">
        <f t="shared" ca="1" si="1079"/>
        <v>3</v>
      </c>
      <c r="L3079" s="12">
        <f t="shared" ca="1" si="1080"/>
        <v>2</v>
      </c>
      <c r="M3079" s="19">
        <f t="shared" ca="1" si="1081"/>
        <v>5</v>
      </c>
      <c r="N3079" s="19" t="str">
        <f t="shared" ca="1" si="1082"/>
        <v/>
      </c>
      <c r="O3079" s="24"/>
      <c r="P3079" s="40">
        <f t="shared" ca="1" si="1083"/>
        <v>2</v>
      </c>
      <c r="Q3079" s="40"/>
      <c r="R3079" s="19">
        <f t="shared" ca="1" si="1084"/>
        <v>3</v>
      </c>
      <c r="S3079" s="19"/>
      <c r="T3079" s="19">
        <f t="shared" ca="1" si="1085"/>
        <v>5</v>
      </c>
      <c r="U3079" s="42"/>
      <c r="V3079" s="19">
        <f t="shared" ca="1" si="1086"/>
        <v>3</v>
      </c>
      <c r="W3079" s="19">
        <f t="shared" ca="1" si="1087"/>
        <v>5</v>
      </c>
      <c r="X3079" s="19">
        <f t="shared" ca="1" si="1088"/>
        <v>5</v>
      </c>
      <c r="Y3079" s="19">
        <f t="shared" ca="1" si="1089"/>
        <v>2</v>
      </c>
      <c r="Z3079" s="19">
        <f t="shared" ca="1" si="1090"/>
        <v>3</v>
      </c>
      <c r="AA3079" s="19">
        <f t="shared" ca="1" si="1091"/>
        <v>2</v>
      </c>
      <c r="AB3079" s="3"/>
      <c r="AE3079" s="1"/>
    </row>
    <row r="3080" spans="2:31" ht="15" x14ac:dyDescent="0.25">
      <c r="B3080" s="35">
        <f t="shared" ca="1" si="1093"/>
        <v>32</v>
      </c>
      <c r="C3080" s="12">
        <f ca="1">IF(B3080="","",VLOOKUP(B3080,Tabelle2!$D$1:$E$37,2,0))</f>
        <v>6</v>
      </c>
      <c r="D3080" s="18" t="str">
        <f t="shared" ca="1" si="1075"/>
        <v>L</v>
      </c>
      <c r="E3080" s="16" t="str">
        <f t="shared" ca="1" si="1092"/>
        <v>L</v>
      </c>
      <c r="F3080" s="19" t="str">
        <f t="shared" ca="1" si="1073"/>
        <v>L2</v>
      </c>
      <c r="G3080" s="38">
        <f t="shared" ca="1" si="1074"/>
        <v>-4</v>
      </c>
      <c r="H3080" s="38">
        <f t="shared" ca="1" si="1076"/>
        <v>49</v>
      </c>
      <c r="I3080" s="27">
        <f t="shared" ca="1" si="1077"/>
        <v>4</v>
      </c>
      <c r="J3080" s="27" t="str">
        <f t="shared" ca="1" si="1078"/>
        <v/>
      </c>
      <c r="K3080" s="19">
        <f t="shared" ca="1" si="1079"/>
        <v>3</v>
      </c>
      <c r="L3080" s="12">
        <f t="shared" ca="1" si="1080"/>
        <v>2</v>
      </c>
      <c r="M3080" s="19">
        <f t="shared" ca="1" si="1081"/>
        <v>5</v>
      </c>
      <c r="N3080" s="19">
        <f t="shared" ca="1" si="1082"/>
        <v>6</v>
      </c>
      <c r="O3080" s="24"/>
      <c r="P3080" s="40">
        <f t="shared" ca="1" si="1083"/>
        <v>2</v>
      </c>
      <c r="Q3080" s="40"/>
      <c r="R3080" s="19">
        <f t="shared" ca="1" si="1084"/>
        <v>6</v>
      </c>
      <c r="S3080" s="19"/>
      <c r="T3080" s="19">
        <f t="shared" ca="1" si="1085"/>
        <v>5</v>
      </c>
      <c r="U3080" s="42"/>
      <c r="V3080" s="19">
        <f t="shared" ca="1" si="1086"/>
        <v>6</v>
      </c>
      <c r="W3080" s="19">
        <f t="shared" ca="1" si="1087"/>
        <v>3</v>
      </c>
      <c r="X3080" s="19">
        <f t="shared" ca="1" si="1088"/>
        <v>5</v>
      </c>
      <c r="Y3080" s="19">
        <f t="shared" ca="1" si="1089"/>
        <v>5</v>
      </c>
      <c r="Z3080" s="19">
        <f t="shared" ca="1" si="1090"/>
        <v>2</v>
      </c>
      <c r="AA3080" s="19">
        <f t="shared" ca="1" si="1091"/>
        <v>3</v>
      </c>
      <c r="AB3080" s="3"/>
      <c r="AE3080" s="1"/>
    </row>
    <row r="3081" spans="2:31" ht="15" x14ac:dyDescent="0.25">
      <c r="B3081" s="35">
        <f t="shared" ca="1" si="1093"/>
        <v>6</v>
      </c>
      <c r="C3081" s="12">
        <f ca="1">IF(B3081="","",VLOOKUP(B3081,Tabelle2!$D$1:$E$37,2,0))</f>
        <v>1</v>
      </c>
      <c r="D3081" s="18" t="str">
        <f t="shared" ca="1" si="1075"/>
        <v>W</v>
      </c>
      <c r="E3081" s="16" t="str">
        <f t="shared" ca="1" si="1092"/>
        <v/>
      </c>
      <c r="F3081" s="19" t="str">
        <f t="shared" ca="1" si="1073"/>
        <v>New</v>
      </c>
      <c r="G3081" s="38">
        <f t="shared" ca="1" si="1074"/>
        <v>0</v>
      </c>
      <c r="H3081" s="38">
        <f t="shared" ca="1" si="1076"/>
        <v>49</v>
      </c>
      <c r="I3081" s="27">
        <f t="shared" ca="1" si="1077"/>
        <v>3</v>
      </c>
      <c r="J3081" s="27">
        <f t="shared" ca="1" si="1078"/>
        <v>1</v>
      </c>
      <c r="K3081" s="19">
        <f t="shared" ca="1" si="1079"/>
        <v>1</v>
      </c>
      <c r="L3081" s="12">
        <f t="shared" ca="1" si="1080"/>
        <v>6</v>
      </c>
      <c r="M3081" s="19">
        <f t="shared" ca="1" si="1081"/>
        <v>3</v>
      </c>
      <c r="N3081" s="19" t="str">
        <f t="shared" ca="1" si="1082"/>
        <v/>
      </c>
      <c r="O3081" s="24"/>
      <c r="P3081" s="40">
        <f t="shared" ca="1" si="1083"/>
        <v>2</v>
      </c>
      <c r="Q3081" s="40"/>
      <c r="R3081" s="19">
        <f t="shared" ca="1" si="1084"/>
        <v>1</v>
      </c>
      <c r="S3081" s="19"/>
      <c r="T3081" s="19">
        <f t="shared" ca="1" si="1085"/>
        <v>3</v>
      </c>
      <c r="U3081" s="42"/>
      <c r="V3081" s="19">
        <f t="shared" ca="1" si="1086"/>
        <v>1</v>
      </c>
      <c r="W3081" s="19">
        <f t="shared" ca="1" si="1087"/>
        <v>6</v>
      </c>
      <c r="X3081" s="19">
        <f t="shared" ca="1" si="1088"/>
        <v>3</v>
      </c>
      <c r="Y3081" s="19">
        <f t="shared" ca="1" si="1089"/>
        <v>5</v>
      </c>
      <c r="Z3081" s="19">
        <f t="shared" ca="1" si="1090"/>
        <v>5</v>
      </c>
      <c r="AA3081" s="19">
        <f t="shared" ca="1" si="1091"/>
        <v>2</v>
      </c>
      <c r="AB3081" s="3"/>
      <c r="AE3081" s="1"/>
    </row>
    <row r="3082" spans="2:31" ht="15" x14ac:dyDescent="0.25">
      <c r="B3082" s="35">
        <f t="shared" ca="1" si="1093"/>
        <v>1</v>
      </c>
      <c r="C3082" s="12">
        <f ca="1">IF(B3082="","",VLOOKUP(B3082,Tabelle2!$D$1:$E$37,2,0))</f>
        <v>1</v>
      </c>
      <c r="D3082" s="18" t="str">
        <f t="shared" ca="1" si="1075"/>
        <v>L</v>
      </c>
      <c r="E3082" s="16" t="str">
        <f t="shared" ca="1" si="1092"/>
        <v/>
      </c>
      <c r="F3082" s="19" t="str">
        <f t="shared" ca="1" si="1073"/>
        <v/>
      </c>
      <c r="G3082" s="38">
        <f t="shared" ca="1" si="1074"/>
        <v>0</v>
      </c>
      <c r="H3082" s="38">
        <f t="shared" ca="1" si="1076"/>
        <v>49</v>
      </c>
      <c r="I3082" s="27">
        <f t="shared" ca="1" si="1077"/>
        <v>1</v>
      </c>
      <c r="J3082" s="27">
        <f t="shared" ca="1" si="1078"/>
        <v>1</v>
      </c>
      <c r="K3082" s="19">
        <f t="shared" ca="1" si="1079"/>
        <v>1</v>
      </c>
      <c r="L3082" s="12" t="str">
        <f t="shared" ca="1" si="1080"/>
        <v/>
      </c>
      <c r="M3082" s="19" t="str">
        <f t="shared" ca="1" si="1081"/>
        <v/>
      </c>
      <c r="N3082" s="19" t="str">
        <f t="shared" ca="1" si="1082"/>
        <v/>
      </c>
      <c r="O3082" s="24"/>
      <c r="P3082" s="40">
        <f t="shared" ca="1" si="1083"/>
        <v>1</v>
      </c>
      <c r="Q3082" s="40"/>
      <c r="R3082" s="19">
        <f t="shared" ca="1" si="1084"/>
        <v>1</v>
      </c>
      <c r="S3082" s="19"/>
      <c r="T3082" s="19" t="str">
        <f t="shared" ca="1" si="1085"/>
        <v/>
      </c>
      <c r="U3082" s="42"/>
      <c r="V3082" s="19">
        <f t="shared" ca="1" si="1086"/>
        <v>1</v>
      </c>
      <c r="W3082" s="19" t="str">
        <f t="shared" ca="1" si="1087"/>
        <v/>
      </c>
      <c r="X3082" s="19" t="str">
        <f t="shared" ca="1" si="1088"/>
        <v/>
      </c>
      <c r="Y3082" s="19" t="str">
        <f t="shared" ca="1" si="1089"/>
        <v/>
      </c>
      <c r="Z3082" s="19" t="str">
        <f t="shared" ca="1" si="1090"/>
        <v/>
      </c>
      <c r="AA3082" s="19" t="str">
        <f t="shared" ca="1" si="1091"/>
        <v/>
      </c>
      <c r="AB3082" s="3"/>
      <c r="AE3082" s="1"/>
    </row>
    <row r="3083" spans="2:31" ht="15" x14ac:dyDescent="0.25">
      <c r="B3083" s="35">
        <f t="shared" ca="1" si="1093"/>
        <v>36</v>
      </c>
      <c r="C3083" s="12">
        <f ca="1">IF(B3083="","",VLOOKUP(B3083,Tabelle2!$D$1:$E$37,2,0))</f>
        <v>6</v>
      </c>
      <c r="D3083" s="18" t="str">
        <f t="shared" ca="1" si="1075"/>
        <v>L</v>
      </c>
      <c r="E3083" s="16" t="str">
        <f t="shared" ca="1" si="1092"/>
        <v/>
      </c>
      <c r="F3083" s="19" t="str">
        <f t="shared" ca="1" si="1073"/>
        <v/>
      </c>
      <c r="G3083" s="38">
        <f t="shared" ca="1" si="1074"/>
        <v>0</v>
      </c>
      <c r="H3083" s="38">
        <f t="shared" ca="1" si="1076"/>
        <v>49</v>
      </c>
      <c r="I3083" s="27">
        <f t="shared" ca="1" si="1077"/>
        <v>2</v>
      </c>
      <c r="J3083" s="27">
        <f t="shared" ca="1" si="1078"/>
        <v>1</v>
      </c>
      <c r="K3083" s="19">
        <f t="shared" ca="1" si="1079"/>
        <v>1</v>
      </c>
      <c r="L3083" s="12" t="str">
        <f t="shared" ca="1" si="1080"/>
        <v/>
      </c>
      <c r="M3083" s="19" t="str">
        <f t="shared" ca="1" si="1081"/>
        <v/>
      </c>
      <c r="N3083" s="19">
        <f t="shared" ca="1" si="1082"/>
        <v>6</v>
      </c>
      <c r="O3083" s="24"/>
      <c r="P3083" s="40">
        <f t="shared" ca="1" si="1083"/>
        <v>1</v>
      </c>
      <c r="Q3083" s="40"/>
      <c r="R3083" s="19">
        <f t="shared" ca="1" si="1084"/>
        <v>6</v>
      </c>
      <c r="S3083" s="19"/>
      <c r="T3083" s="19" t="str">
        <f t="shared" ca="1" si="1085"/>
        <v/>
      </c>
      <c r="U3083" s="42"/>
      <c r="V3083" s="19">
        <f t="shared" ca="1" si="1086"/>
        <v>6</v>
      </c>
      <c r="W3083" s="19">
        <f t="shared" ca="1" si="1087"/>
        <v>1</v>
      </c>
      <c r="X3083" s="19" t="str">
        <f t="shared" ca="1" si="1088"/>
        <v/>
      </c>
      <c r="Y3083" s="19" t="str">
        <f t="shared" ca="1" si="1089"/>
        <v/>
      </c>
      <c r="Z3083" s="19" t="str">
        <f t="shared" ca="1" si="1090"/>
        <v/>
      </c>
      <c r="AA3083" s="19" t="str">
        <f t="shared" ca="1" si="1091"/>
        <v/>
      </c>
      <c r="AB3083" s="3"/>
      <c r="AE3083" s="1"/>
    </row>
    <row r="3084" spans="2:31" ht="15" x14ac:dyDescent="0.25">
      <c r="B3084" s="35">
        <f t="shared" ca="1" si="1093"/>
        <v>16</v>
      </c>
      <c r="C3084" s="12">
        <f ca="1">IF(B3084="","",VLOOKUP(B3084,Tabelle2!$D$1:$E$37,2,0))</f>
        <v>3</v>
      </c>
      <c r="D3084" s="18" t="str">
        <f t="shared" ca="1" si="1075"/>
        <v>L</v>
      </c>
      <c r="E3084" s="16" t="str">
        <f t="shared" ca="1" si="1092"/>
        <v>L</v>
      </c>
      <c r="F3084" s="19" t="str">
        <f t="shared" ca="1" si="1073"/>
        <v>l1</v>
      </c>
      <c r="G3084" s="38">
        <f t="shared" ca="1" si="1074"/>
        <v>-3</v>
      </c>
      <c r="H3084" s="38">
        <f t="shared" ca="1" si="1076"/>
        <v>46</v>
      </c>
      <c r="I3084" s="27">
        <f t="shared" ca="1" si="1077"/>
        <v>3</v>
      </c>
      <c r="J3084" s="27">
        <f t="shared" ca="1" si="1078"/>
        <v>1</v>
      </c>
      <c r="K3084" s="19">
        <f t="shared" ca="1" si="1079"/>
        <v>3</v>
      </c>
      <c r="L3084" s="12">
        <f t="shared" ca="1" si="1080"/>
        <v>6</v>
      </c>
      <c r="M3084" s="19">
        <f t="shared" ca="1" si="1081"/>
        <v>1</v>
      </c>
      <c r="N3084" s="19" t="str">
        <f t="shared" ca="1" si="1082"/>
        <v/>
      </c>
      <c r="O3084" s="24"/>
      <c r="P3084" s="40">
        <f t="shared" ca="1" si="1083"/>
        <v>2</v>
      </c>
      <c r="Q3084" s="40"/>
      <c r="R3084" s="19">
        <f t="shared" ca="1" si="1084"/>
        <v>3</v>
      </c>
      <c r="S3084" s="19"/>
      <c r="T3084" s="19">
        <f t="shared" ca="1" si="1085"/>
        <v>1</v>
      </c>
      <c r="U3084" s="42"/>
      <c r="V3084" s="19">
        <f t="shared" ca="1" si="1086"/>
        <v>3</v>
      </c>
      <c r="W3084" s="19">
        <f t="shared" ca="1" si="1087"/>
        <v>6</v>
      </c>
      <c r="X3084" s="19">
        <f t="shared" ca="1" si="1088"/>
        <v>1</v>
      </c>
      <c r="Y3084" s="19" t="str">
        <f t="shared" ca="1" si="1089"/>
        <v/>
      </c>
      <c r="Z3084" s="19" t="str">
        <f t="shared" ca="1" si="1090"/>
        <v/>
      </c>
      <c r="AA3084" s="19" t="str">
        <f t="shared" ca="1" si="1091"/>
        <v/>
      </c>
      <c r="AB3084" s="3"/>
      <c r="AE3084" s="1"/>
    </row>
    <row r="3085" spans="2:31" ht="15" x14ac:dyDescent="0.25">
      <c r="B3085" s="35">
        <f t="shared" ca="1" si="1093"/>
        <v>8</v>
      </c>
      <c r="C3085" s="12">
        <f ca="1">IF(B3085="","",VLOOKUP(B3085,Tabelle2!$D$1:$E$37,2,0))</f>
        <v>2</v>
      </c>
      <c r="D3085" s="18" t="str">
        <f t="shared" ca="1" si="1075"/>
        <v>W</v>
      </c>
      <c r="E3085" s="16" t="str">
        <f t="shared" ca="1" si="1092"/>
        <v>w</v>
      </c>
      <c r="F3085" s="19" t="str">
        <f t="shared" ca="1" si="1073"/>
        <v/>
      </c>
      <c r="G3085" s="38">
        <f t="shared" ca="1" si="1074"/>
        <v>2</v>
      </c>
      <c r="H3085" s="38">
        <f t="shared" ca="1" si="1076"/>
        <v>48</v>
      </c>
      <c r="I3085" s="27">
        <f t="shared" ca="1" si="1077"/>
        <v>4</v>
      </c>
      <c r="J3085" s="27">
        <f t="shared" ca="1" si="1078"/>
        <v>1</v>
      </c>
      <c r="K3085" s="19">
        <f t="shared" ca="1" si="1079"/>
        <v>3</v>
      </c>
      <c r="L3085" s="12">
        <f t="shared" ca="1" si="1080"/>
        <v>6</v>
      </c>
      <c r="M3085" s="19">
        <f t="shared" ca="1" si="1081"/>
        <v>1</v>
      </c>
      <c r="N3085" s="19">
        <f t="shared" ca="1" si="1082"/>
        <v>2</v>
      </c>
      <c r="O3085" s="24"/>
      <c r="P3085" s="40">
        <f t="shared" ca="1" si="1083"/>
        <v>2</v>
      </c>
      <c r="Q3085" s="40"/>
      <c r="R3085" s="19">
        <f t="shared" ca="1" si="1084"/>
        <v>2</v>
      </c>
      <c r="S3085" s="19"/>
      <c r="T3085" s="19">
        <f t="shared" ca="1" si="1085"/>
        <v>6</v>
      </c>
      <c r="U3085" s="42"/>
      <c r="V3085" s="19">
        <f t="shared" ca="1" si="1086"/>
        <v>2</v>
      </c>
      <c r="W3085" s="19">
        <f t="shared" ca="1" si="1087"/>
        <v>3</v>
      </c>
      <c r="X3085" s="19">
        <f t="shared" ca="1" si="1088"/>
        <v>6</v>
      </c>
      <c r="Y3085" s="19">
        <f t="shared" ca="1" si="1089"/>
        <v>1</v>
      </c>
      <c r="Z3085" s="19" t="str">
        <f t="shared" ca="1" si="1090"/>
        <v/>
      </c>
      <c r="AA3085" s="19" t="str">
        <f t="shared" ca="1" si="1091"/>
        <v/>
      </c>
      <c r="AB3085" s="3"/>
      <c r="AE3085" s="1"/>
    </row>
    <row r="3086" spans="2:31" ht="15" x14ac:dyDescent="0.25">
      <c r="B3086" s="35">
        <f t="shared" ca="1" si="1093"/>
        <v>14</v>
      </c>
      <c r="C3086" s="12">
        <f ca="1">IF(B3086="","",VLOOKUP(B3086,Tabelle2!$D$1:$E$37,2,0))</f>
        <v>3</v>
      </c>
      <c r="D3086" s="18" t="str">
        <f t="shared" ca="1" si="1075"/>
        <v>L</v>
      </c>
      <c r="E3086" s="16" t="str">
        <f t="shared" ca="1" si="1092"/>
        <v>L</v>
      </c>
      <c r="F3086" s="19" t="str">
        <f t="shared" ca="1" si="1073"/>
        <v>l1</v>
      </c>
      <c r="G3086" s="38">
        <f t="shared" ca="1" si="1074"/>
        <v>-3</v>
      </c>
      <c r="H3086" s="38">
        <f t="shared" ca="1" si="1076"/>
        <v>45</v>
      </c>
      <c r="I3086" s="27">
        <f t="shared" ca="1" si="1077"/>
        <v>3</v>
      </c>
      <c r="J3086" s="27">
        <f t="shared" ca="1" si="1078"/>
        <v>1</v>
      </c>
      <c r="K3086" s="19">
        <f t="shared" ca="1" si="1079"/>
        <v>3</v>
      </c>
      <c r="L3086" s="12">
        <f t="shared" ca="1" si="1080"/>
        <v>6</v>
      </c>
      <c r="M3086" s="19">
        <f t="shared" ca="1" si="1081"/>
        <v>1</v>
      </c>
      <c r="N3086" s="19" t="str">
        <f t="shared" ca="1" si="1082"/>
        <v/>
      </c>
      <c r="O3086" s="24"/>
      <c r="P3086" s="40">
        <f t="shared" ca="1" si="1083"/>
        <v>2</v>
      </c>
      <c r="Q3086" s="40"/>
      <c r="R3086" s="19">
        <f t="shared" ca="1" si="1084"/>
        <v>3</v>
      </c>
      <c r="S3086" s="19"/>
      <c r="T3086" s="19">
        <f t="shared" ca="1" si="1085"/>
        <v>6</v>
      </c>
      <c r="U3086" s="42"/>
      <c r="V3086" s="19">
        <f t="shared" ca="1" si="1086"/>
        <v>3</v>
      </c>
      <c r="W3086" s="19">
        <f t="shared" ca="1" si="1087"/>
        <v>2</v>
      </c>
      <c r="X3086" s="19">
        <f t="shared" ca="1" si="1088"/>
        <v>3</v>
      </c>
      <c r="Y3086" s="19">
        <f t="shared" ca="1" si="1089"/>
        <v>6</v>
      </c>
      <c r="Z3086" s="19">
        <f t="shared" ca="1" si="1090"/>
        <v>1</v>
      </c>
      <c r="AA3086" s="19" t="str">
        <f t="shared" ca="1" si="1091"/>
        <v/>
      </c>
      <c r="AB3086" s="3"/>
      <c r="AE3086" s="1"/>
    </row>
    <row r="3087" spans="2:31" ht="15" x14ac:dyDescent="0.25">
      <c r="B3087" s="35">
        <f t="shared" ca="1" si="1093"/>
        <v>19</v>
      </c>
      <c r="C3087" s="12">
        <f ca="1">IF(B3087="","",VLOOKUP(B3087,Tabelle2!$D$1:$E$37,2,0))</f>
        <v>4</v>
      </c>
      <c r="D3087" s="18" t="str">
        <f t="shared" ca="1" si="1075"/>
        <v>W</v>
      </c>
      <c r="E3087" s="16" t="str">
        <f t="shared" ca="1" si="1092"/>
        <v>w</v>
      </c>
      <c r="F3087" s="19" t="str">
        <f t="shared" ca="1" si="1073"/>
        <v/>
      </c>
      <c r="G3087" s="38">
        <f t="shared" ca="1" si="1074"/>
        <v>2</v>
      </c>
      <c r="H3087" s="38">
        <f t="shared" ca="1" si="1076"/>
        <v>47</v>
      </c>
      <c r="I3087" s="27">
        <f t="shared" ca="1" si="1077"/>
        <v>4</v>
      </c>
      <c r="J3087" s="27" t="str">
        <f t="shared" ca="1" si="1078"/>
        <v/>
      </c>
      <c r="K3087" s="19">
        <f t="shared" ca="1" si="1079"/>
        <v>3</v>
      </c>
      <c r="L3087" s="12">
        <f t="shared" ca="1" si="1080"/>
        <v>6</v>
      </c>
      <c r="M3087" s="19">
        <f t="shared" ca="1" si="1081"/>
        <v>1</v>
      </c>
      <c r="N3087" s="19">
        <f t="shared" ca="1" si="1082"/>
        <v>4</v>
      </c>
      <c r="O3087" s="24"/>
      <c r="P3087" s="40">
        <f t="shared" ca="1" si="1083"/>
        <v>2</v>
      </c>
      <c r="Q3087" s="40"/>
      <c r="R3087" s="19">
        <f t="shared" ca="1" si="1084"/>
        <v>4</v>
      </c>
      <c r="S3087" s="19"/>
      <c r="T3087" s="19">
        <f t="shared" ca="1" si="1085"/>
        <v>2</v>
      </c>
      <c r="U3087" s="42"/>
      <c r="V3087" s="19">
        <f t="shared" ca="1" si="1086"/>
        <v>4</v>
      </c>
      <c r="W3087" s="19">
        <f t="shared" ca="1" si="1087"/>
        <v>3</v>
      </c>
      <c r="X3087" s="19">
        <f t="shared" ca="1" si="1088"/>
        <v>2</v>
      </c>
      <c r="Y3087" s="19">
        <f t="shared" ca="1" si="1089"/>
        <v>3</v>
      </c>
      <c r="Z3087" s="19">
        <f t="shared" ca="1" si="1090"/>
        <v>6</v>
      </c>
      <c r="AA3087" s="19">
        <f t="shared" ca="1" si="1091"/>
        <v>1</v>
      </c>
      <c r="AB3087" s="3"/>
      <c r="AE3087" s="1"/>
    </row>
    <row r="3088" spans="2:31" ht="15" x14ac:dyDescent="0.25">
      <c r="B3088" s="35">
        <f t="shared" ca="1" si="1093"/>
        <v>24</v>
      </c>
      <c r="C3088" s="12">
        <f ca="1">IF(B3088="","",VLOOKUP(B3088,Tabelle2!$D$1:$E$37,2,0))</f>
        <v>4</v>
      </c>
      <c r="D3088" s="18" t="str">
        <f t="shared" ca="1" si="1075"/>
        <v>L</v>
      </c>
      <c r="E3088" s="16" t="str">
        <f t="shared" ca="1" si="1092"/>
        <v>L</v>
      </c>
      <c r="F3088" s="19" t="str">
        <f t="shared" ca="1" si="1073"/>
        <v>l1</v>
      </c>
      <c r="G3088" s="38">
        <f t="shared" ca="1" si="1074"/>
        <v>-3</v>
      </c>
      <c r="H3088" s="38">
        <f t="shared" ca="1" si="1076"/>
        <v>44</v>
      </c>
      <c r="I3088" s="27">
        <f t="shared" ca="1" si="1077"/>
        <v>3</v>
      </c>
      <c r="J3088" s="27" t="str">
        <f t="shared" ca="1" si="1078"/>
        <v/>
      </c>
      <c r="K3088" s="19">
        <f t="shared" ca="1" si="1079"/>
        <v>3</v>
      </c>
      <c r="L3088" s="12">
        <f t="shared" ca="1" si="1080"/>
        <v>6</v>
      </c>
      <c r="M3088" s="19">
        <f t="shared" ca="1" si="1081"/>
        <v>1</v>
      </c>
      <c r="N3088" s="19" t="str">
        <f t="shared" ca="1" si="1082"/>
        <v/>
      </c>
      <c r="O3088" s="24"/>
      <c r="P3088" s="40">
        <f t="shared" ca="1" si="1083"/>
        <v>2</v>
      </c>
      <c r="Q3088" s="40"/>
      <c r="R3088" s="19">
        <f t="shared" ca="1" si="1084"/>
        <v>4</v>
      </c>
      <c r="S3088" s="19"/>
      <c r="T3088" s="19">
        <f t="shared" ca="1" si="1085"/>
        <v>3</v>
      </c>
      <c r="U3088" s="42"/>
      <c r="V3088" s="19">
        <f t="shared" ca="1" si="1086"/>
        <v>4</v>
      </c>
      <c r="W3088" s="19">
        <f t="shared" ca="1" si="1087"/>
        <v>4</v>
      </c>
      <c r="X3088" s="19">
        <f t="shared" ca="1" si="1088"/>
        <v>3</v>
      </c>
      <c r="Y3088" s="19">
        <f t="shared" ca="1" si="1089"/>
        <v>2</v>
      </c>
      <c r="Z3088" s="19">
        <f t="shared" ca="1" si="1090"/>
        <v>3</v>
      </c>
      <c r="AA3088" s="19">
        <f t="shared" ca="1" si="1091"/>
        <v>6</v>
      </c>
      <c r="AB3088" s="3"/>
      <c r="AE3088" s="1"/>
    </row>
    <row r="3089" spans="2:31" ht="15" x14ac:dyDescent="0.25">
      <c r="B3089" s="35">
        <f t="shared" ca="1" si="1093"/>
        <v>0</v>
      </c>
      <c r="C3089" s="12">
        <f ca="1">IF(B3089="","",VLOOKUP(B3089,Tabelle2!$D$1:$E$37,2,0))</f>
        <v>0</v>
      </c>
      <c r="D3089" s="18" t="str">
        <f t="shared" ca="1" si="1075"/>
        <v>L</v>
      </c>
      <c r="E3089" s="16" t="str">
        <f t="shared" ca="1" si="1092"/>
        <v>L</v>
      </c>
      <c r="F3089" s="19" t="str">
        <f t="shared" ca="1" si="1073"/>
        <v>L2</v>
      </c>
      <c r="G3089" s="38">
        <f t="shared" ca="1" si="1074"/>
        <v>-4</v>
      </c>
      <c r="H3089" s="38">
        <f t="shared" ca="1" si="1076"/>
        <v>40</v>
      </c>
      <c r="I3089" s="27">
        <f t="shared" ca="1" si="1077"/>
        <v>3</v>
      </c>
      <c r="J3089" s="27" t="str">
        <f t="shared" ca="1" si="1078"/>
        <v/>
      </c>
      <c r="K3089" s="19">
        <f t="shared" ca="1" si="1079"/>
        <v>3</v>
      </c>
      <c r="L3089" s="12">
        <f t="shared" ca="1" si="1080"/>
        <v>6</v>
      </c>
      <c r="M3089" s="19">
        <f t="shared" ca="1" si="1081"/>
        <v>1</v>
      </c>
      <c r="N3089" s="19" t="str">
        <f t="shared" ca="1" si="1082"/>
        <v/>
      </c>
      <c r="O3089" s="24"/>
      <c r="P3089" s="40">
        <f t="shared" ca="1" si="1083"/>
        <v>1</v>
      </c>
      <c r="Q3089" s="40"/>
      <c r="R3089" s="19">
        <f t="shared" ca="1" si="1084"/>
        <v>0</v>
      </c>
      <c r="S3089" s="19"/>
      <c r="T3089" s="19">
        <f t="shared" ca="1" si="1085"/>
        <v>4</v>
      </c>
      <c r="U3089" s="42"/>
      <c r="V3089" s="19">
        <f t="shared" ca="1" si="1086"/>
        <v>0</v>
      </c>
      <c r="W3089" s="19">
        <f t="shared" ca="1" si="1087"/>
        <v>4</v>
      </c>
      <c r="X3089" s="19">
        <f t="shared" ca="1" si="1088"/>
        <v>4</v>
      </c>
      <c r="Y3089" s="19">
        <f t="shared" ca="1" si="1089"/>
        <v>3</v>
      </c>
      <c r="Z3089" s="19">
        <f t="shared" ca="1" si="1090"/>
        <v>2</v>
      </c>
      <c r="AA3089" s="19">
        <f t="shared" ca="1" si="1091"/>
        <v>3</v>
      </c>
      <c r="AB3089" s="3"/>
      <c r="AE3089" s="1"/>
    </row>
    <row r="3090" spans="2:31" ht="15" x14ac:dyDescent="0.25">
      <c r="B3090" s="35">
        <f t="shared" ca="1" si="1093"/>
        <v>11</v>
      </c>
      <c r="C3090" s="12">
        <f ca="1">IF(B3090="","",VLOOKUP(B3090,Tabelle2!$D$1:$E$37,2,0))</f>
        <v>2</v>
      </c>
      <c r="D3090" s="18" t="str">
        <f t="shared" ca="1" si="1075"/>
        <v>W</v>
      </c>
      <c r="E3090" s="16" t="str">
        <f t="shared" ca="1" si="1092"/>
        <v/>
      </c>
      <c r="F3090" s="19" t="str">
        <f t="shared" ref="F3090:F3153" ca="1" si="1094">IF(AND(F3089="l1",I3090&gt;3,D3090="l"),"L2",IF(I3090&lt;3,"",IF(AND(D3090="l",I3090=3,F3089=""),"l1",IF(F3089="L2","New",IF(AND(D3090="l",D3089="w"),"L1",IF(AND(D3090="l",D3089="l",D3088="W"),"L2",""))))))</f>
        <v>New</v>
      </c>
      <c r="G3090" s="38">
        <f t="shared" ca="1" si="1074"/>
        <v>0</v>
      </c>
      <c r="H3090" s="38">
        <f t="shared" ca="1" si="1076"/>
        <v>40</v>
      </c>
      <c r="I3090" s="27">
        <f t="shared" ca="1" si="1077"/>
        <v>3</v>
      </c>
      <c r="J3090" s="27">
        <f t="shared" ca="1" si="1078"/>
        <v>1</v>
      </c>
      <c r="K3090" s="19">
        <f t="shared" ca="1" si="1079"/>
        <v>2</v>
      </c>
      <c r="L3090" s="12">
        <f t="shared" ca="1" si="1080"/>
        <v>4</v>
      </c>
      <c r="M3090" s="19">
        <f t="shared" ca="1" si="1081"/>
        <v>3</v>
      </c>
      <c r="N3090" s="19" t="str">
        <f t="shared" ca="1" si="1082"/>
        <v/>
      </c>
      <c r="O3090" s="24"/>
      <c r="P3090" s="40">
        <f t="shared" ca="1" si="1083"/>
        <v>2</v>
      </c>
      <c r="Q3090" s="40"/>
      <c r="R3090" s="19">
        <f t="shared" ca="1" si="1084"/>
        <v>2</v>
      </c>
      <c r="S3090" s="19"/>
      <c r="T3090" s="19">
        <f t="shared" ca="1" si="1085"/>
        <v>4</v>
      </c>
      <c r="U3090" s="42"/>
      <c r="V3090" s="19">
        <f t="shared" ca="1" si="1086"/>
        <v>2</v>
      </c>
      <c r="W3090" s="19">
        <f t="shared" ca="1" si="1087"/>
        <v>0</v>
      </c>
      <c r="X3090" s="19">
        <f t="shared" ca="1" si="1088"/>
        <v>4</v>
      </c>
      <c r="Y3090" s="19">
        <f t="shared" ca="1" si="1089"/>
        <v>4</v>
      </c>
      <c r="Z3090" s="19">
        <f t="shared" ca="1" si="1090"/>
        <v>3</v>
      </c>
      <c r="AA3090" s="19">
        <f t="shared" ca="1" si="1091"/>
        <v>2</v>
      </c>
      <c r="AB3090" s="3"/>
      <c r="AE3090" s="1"/>
    </row>
    <row r="3091" spans="2:31" ht="15" x14ac:dyDescent="0.25">
      <c r="B3091" s="35">
        <f t="shared" ca="1" si="1093"/>
        <v>22</v>
      </c>
      <c r="C3091" s="12">
        <f ca="1">IF(B3091="","",VLOOKUP(B3091,Tabelle2!$D$1:$E$37,2,0))</f>
        <v>4</v>
      </c>
      <c r="D3091" s="18" t="str">
        <f t="shared" ca="1" si="1075"/>
        <v>L</v>
      </c>
      <c r="E3091" s="16" t="str">
        <f t="shared" ca="1" si="1092"/>
        <v/>
      </c>
      <c r="F3091" s="19" t="str">
        <f t="shared" ca="1" si="1094"/>
        <v/>
      </c>
      <c r="G3091" s="38">
        <f t="shared" ca="1" si="1074"/>
        <v>0</v>
      </c>
      <c r="H3091" s="38">
        <f t="shared" ca="1" si="1076"/>
        <v>40</v>
      </c>
      <c r="I3091" s="27">
        <f t="shared" ca="1" si="1077"/>
        <v>1</v>
      </c>
      <c r="J3091" s="27">
        <f t="shared" ca="1" si="1078"/>
        <v>1</v>
      </c>
      <c r="K3091" s="19">
        <f t="shared" ca="1" si="1079"/>
        <v>4</v>
      </c>
      <c r="L3091" s="12" t="str">
        <f t="shared" ca="1" si="1080"/>
        <v/>
      </c>
      <c r="M3091" s="19" t="str">
        <f t="shared" ca="1" si="1081"/>
        <v/>
      </c>
      <c r="N3091" s="19" t="str">
        <f t="shared" ca="1" si="1082"/>
        <v/>
      </c>
      <c r="O3091" s="24"/>
      <c r="P3091" s="40">
        <f t="shared" ca="1" si="1083"/>
        <v>1</v>
      </c>
      <c r="Q3091" s="40"/>
      <c r="R3091" s="19">
        <f t="shared" ca="1" si="1084"/>
        <v>4</v>
      </c>
      <c r="S3091" s="19"/>
      <c r="T3091" s="19" t="str">
        <f t="shared" ca="1" si="1085"/>
        <v/>
      </c>
      <c r="U3091" s="42"/>
      <c r="V3091" s="19">
        <f t="shared" ca="1" si="1086"/>
        <v>4</v>
      </c>
      <c r="W3091" s="19" t="str">
        <f t="shared" ca="1" si="1087"/>
        <v/>
      </c>
      <c r="X3091" s="19" t="str">
        <f t="shared" ca="1" si="1088"/>
        <v/>
      </c>
      <c r="Y3091" s="19" t="str">
        <f t="shared" ca="1" si="1089"/>
        <v/>
      </c>
      <c r="Z3091" s="19" t="str">
        <f t="shared" ca="1" si="1090"/>
        <v/>
      </c>
      <c r="AA3091" s="19" t="str">
        <f t="shared" ca="1" si="1091"/>
        <v/>
      </c>
      <c r="AB3091" s="3"/>
      <c r="AE3091" s="1"/>
    </row>
    <row r="3092" spans="2:31" ht="15" x14ac:dyDescent="0.25">
      <c r="B3092" s="35">
        <f t="shared" ca="1" si="1093"/>
        <v>11</v>
      </c>
      <c r="C3092" s="12">
        <f ca="1">IF(B3092="","",VLOOKUP(B3092,Tabelle2!$D$1:$E$37,2,0))</f>
        <v>2</v>
      </c>
      <c r="D3092" s="18" t="str">
        <f t="shared" ca="1" si="1075"/>
        <v>L</v>
      </c>
      <c r="E3092" s="16" t="str">
        <f t="shared" ca="1" si="1092"/>
        <v/>
      </c>
      <c r="F3092" s="19" t="str">
        <f t="shared" ca="1" si="1094"/>
        <v/>
      </c>
      <c r="G3092" s="38">
        <f t="shared" ca="1" si="1074"/>
        <v>0</v>
      </c>
      <c r="H3092" s="38">
        <f t="shared" ca="1" si="1076"/>
        <v>40</v>
      </c>
      <c r="I3092" s="27">
        <f t="shared" ca="1" si="1077"/>
        <v>2</v>
      </c>
      <c r="J3092" s="27">
        <f t="shared" ca="1" si="1078"/>
        <v>1</v>
      </c>
      <c r="K3092" s="19">
        <f t="shared" ca="1" si="1079"/>
        <v>4</v>
      </c>
      <c r="L3092" s="12" t="str">
        <f t="shared" ca="1" si="1080"/>
        <v/>
      </c>
      <c r="M3092" s="19" t="str">
        <f t="shared" ca="1" si="1081"/>
        <v/>
      </c>
      <c r="N3092" s="19">
        <f t="shared" ca="1" si="1082"/>
        <v>2</v>
      </c>
      <c r="O3092" s="24"/>
      <c r="P3092" s="40">
        <f t="shared" ca="1" si="1083"/>
        <v>1</v>
      </c>
      <c r="Q3092" s="40"/>
      <c r="R3092" s="19">
        <f t="shared" ca="1" si="1084"/>
        <v>2</v>
      </c>
      <c r="S3092" s="19"/>
      <c r="T3092" s="19" t="str">
        <f t="shared" ca="1" si="1085"/>
        <v/>
      </c>
      <c r="U3092" s="42"/>
      <c r="V3092" s="19">
        <f t="shared" ca="1" si="1086"/>
        <v>2</v>
      </c>
      <c r="W3092" s="19">
        <f t="shared" ca="1" si="1087"/>
        <v>4</v>
      </c>
      <c r="X3092" s="19" t="str">
        <f t="shared" ca="1" si="1088"/>
        <v/>
      </c>
      <c r="Y3092" s="19" t="str">
        <f t="shared" ca="1" si="1089"/>
        <v/>
      </c>
      <c r="Z3092" s="19" t="str">
        <f t="shared" ca="1" si="1090"/>
        <v/>
      </c>
      <c r="AA3092" s="19" t="str">
        <f t="shared" ca="1" si="1091"/>
        <v/>
      </c>
      <c r="AB3092" s="3"/>
      <c r="AE3092" s="1"/>
    </row>
    <row r="3093" spans="2:31" ht="15" x14ac:dyDescent="0.25">
      <c r="B3093" s="35">
        <f t="shared" ca="1" si="1093"/>
        <v>6</v>
      </c>
      <c r="C3093" s="12">
        <f ca="1">IF(B3093="","",VLOOKUP(B3093,Tabelle2!$D$1:$E$37,2,0))</f>
        <v>1</v>
      </c>
      <c r="D3093" s="18" t="str">
        <f t="shared" ca="1" si="1075"/>
        <v>L</v>
      </c>
      <c r="E3093" s="16" t="str">
        <f t="shared" ca="1" si="1092"/>
        <v>L</v>
      </c>
      <c r="F3093" s="19" t="str">
        <f t="shared" ca="1" si="1094"/>
        <v>l1</v>
      </c>
      <c r="G3093" s="38">
        <f t="shared" ca="1" si="1074"/>
        <v>-3</v>
      </c>
      <c r="H3093" s="38">
        <f t="shared" ca="1" si="1076"/>
        <v>37</v>
      </c>
      <c r="I3093" s="27">
        <f t="shared" ca="1" si="1077"/>
        <v>3</v>
      </c>
      <c r="J3093" s="27">
        <f t="shared" ca="1" si="1078"/>
        <v>1</v>
      </c>
      <c r="K3093" s="19">
        <f t="shared" ca="1" si="1079"/>
        <v>1</v>
      </c>
      <c r="L3093" s="12">
        <f t="shared" ca="1" si="1080"/>
        <v>2</v>
      </c>
      <c r="M3093" s="19">
        <f t="shared" ca="1" si="1081"/>
        <v>4</v>
      </c>
      <c r="N3093" s="19" t="str">
        <f t="shared" ca="1" si="1082"/>
        <v/>
      </c>
      <c r="O3093" s="24"/>
      <c r="P3093" s="40">
        <f t="shared" ca="1" si="1083"/>
        <v>2</v>
      </c>
      <c r="Q3093" s="40"/>
      <c r="R3093" s="19">
        <f t="shared" ca="1" si="1084"/>
        <v>1</v>
      </c>
      <c r="S3093" s="19"/>
      <c r="T3093" s="19">
        <f t="shared" ca="1" si="1085"/>
        <v>4</v>
      </c>
      <c r="U3093" s="42"/>
      <c r="V3093" s="19">
        <f t="shared" ca="1" si="1086"/>
        <v>1</v>
      </c>
      <c r="W3093" s="19">
        <f t="shared" ca="1" si="1087"/>
        <v>2</v>
      </c>
      <c r="X3093" s="19">
        <f t="shared" ca="1" si="1088"/>
        <v>4</v>
      </c>
      <c r="Y3093" s="19" t="str">
        <f t="shared" ca="1" si="1089"/>
        <v/>
      </c>
      <c r="Z3093" s="19" t="str">
        <f t="shared" ca="1" si="1090"/>
        <v/>
      </c>
      <c r="AA3093" s="19" t="str">
        <f t="shared" ca="1" si="1091"/>
        <v/>
      </c>
      <c r="AB3093" s="3"/>
      <c r="AE3093" s="1"/>
    </row>
    <row r="3094" spans="2:31" ht="15" x14ac:dyDescent="0.25">
      <c r="B3094" s="35">
        <f t="shared" ca="1" si="1093"/>
        <v>13</v>
      </c>
      <c r="C3094" s="12">
        <f ca="1">IF(B3094="","",VLOOKUP(B3094,Tabelle2!$D$1:$E$37,2,0))</f>
        <v>3</v>
      </c>
      <c r="D3094" s="18" t="str">
        <f t="shared" ca="1" si="1075"/>
        <v>W</v>
      </c>
      <c r="E3094" s="16" t="str">
        <f t="shared" ca="1" si="1092"/>
        <v>w</v>
      </c>
      <c r="F3094" s="19" t="str">
        <f t="shared" ca="1" si="1094"/>
        <v/>
      </c>
      <c r="G3094" s="38">
        <f t="shared" ca="1" si="1074"/>
        <v>2</v>
      </c>
      <c r="H3094" s="38">
        <f t="shared" ca="1" si="1076"/>
        <v>39</v>
      </c>
      <c r="I3094" s="27">
        <f t="shared" ca="1" si="1077"/>
        <v>4</v>
      </c>
      <c r="J3094" s="27">
        <f t="shared" ca="1" si="1078"/>
        <v>1</v>
      </c>
      <c r="K3094" s="19">
        <f t="shared" ca="1" si="1079"/>
        <v>1</v>
      </c>
      <c r="L3094" s="12">
        <f t="shared" ca="1" si="1080"/>
        <v>2</v>
      </c>
      <c r="M3094" s="19">
        <f t="shared" ca="1" si="1081"/>
        <v>4</v>
      </c>
      <c r="N3094" s="19">
        <f t="shared" ca="1" si="1082"/>
        <v>3</v>
      </c>
      <c r="O3094" s="24"/>
      <c r="P3094" s="40">
        <f t="shared" ca="1" si="1083"/>
        <v>2</v>
      </c>
      <c r="Q3094" s="40"/>
      <c r="R3094" s="19">
        <f t="shared" ca="1" si="1084"/>
        <v>3</v>
      </c>
      <c r="S3094" s="19"/>
      <c r="T3094" s="19">
        <f t="shared" ca="1" si="1085"/>
        <v>2</v>
      </c>
      <c r="U3094" s="42"/>
      <c r="V3094" s="19">
        <f t="shared" ca="1" si="1086"/>
        <v>3</v>
      </c>
      <c r="W3094" s="19">
        <f t="shared" ca="1" si="1087"/>
        <v>1</v>
      </c>
      <c r="X3094" s="19">
        <f t="shared" ca="1" si="1088"/>
        <v>2</v>
      </c>
      <c r="Y3094" s="19">
        <f t="shared" ca="1" si="1089"/>
        <v>4</v>
      </c>
      <c r="Z3094" s="19" t="str">
        <f t="shared" ca="1" si="1090"/>
        <v/>
      </c>
      <c r="AA3094" s="19" t="str">
        <f t="shared" ca="1" si="1091"/>
        <v/>
      </c>
      <c r="AB3094" s="3"/>
      <c r="AE3094" s="1"/>
    </row>
    <row r="3095" spans="2:31" ht="15" x14ac:dyDescent="0.25">
      <c r="B3095" s="35">
        <f t="shared" ca="1" si="1093"/>
        <v>19</v>
      </c>
      <c r="C3095" s="12">
        <f ca="1">IF(B3095="","",VLOOKUP(B3095,Tabelle2!$D$1:$E$37,2,0))</f>
        <v>4</v>
      </c>
      <c r="D3095" s="18" t="str">
        <f t="shared" ca="1" si="1075"/>
        <v>L</v>
      </c>
      <c r="E3095" s="16" t="str">
        <f t="shared" ca="1" si="1092"/>
        <v>L</v>
      </c>
      <c r="F3095" s="19" t="str">
        <f t="shared" ca="1" si="1094"/>
        <v>l1</v>
      </c>
      <c r="G3095" s="38">
        <f t="shared" ca="1" si="1074"/>
        <v>-3</v>
      </c>
      <c r="H3095" s="38">
        <f t="shared" ca="1" si="1076"/>
        <v>36</v>
      </c>
      <c r="I3095" s="27">
        <f t="shared" ca="1" si="1077"/>
        <v>3</v>
      </c>
      <c r="J3095" s="27">
        <f t="shared" ca="1" si="1078"/>
        <v>1</v>
      </c>
      <c r="K3095" s="19">
        <f t="shared" ca="1" si="1079"/>
        <v>1</v>
      </c>
      <c r="L3095" s="12">
        <f t="shared" ca="1" si="1080"/>
        <v>2</v>
      </c>
      <c r="M3095" s="19">
        <f t="shared" ca="1" si="1081"/>
        <v>4</v>
      </c>
      <c r="N3095" s="19" t="str">
        <f t="shared" ca="1" si="1082"/>
        <v/>
      </c>
      <c r="O3095" s="24"/>
      <c r="P3095" s="40">
        <f t="shared" ca="1" si="1083"/>
        <v>2</v>
      </c>
      <c r="Q3095" s="40"/>
      <c r="R3095" s="19">
        <f t="shared" ca="1" si="1084"/>
        <v>4</v>
      </c>
      <c r="S3095" s="19"/>
      <c r="T3095" s="19">
        <f t="shared" ca="1" si="1085"/>
        <v>1</v>
      </c>
      <c r="U3095" s="42"/>
      <c r="V3095" s="19">
        <f t="shared" ca="1" si="1086"/>
        <v>4</v>
      </c>
      <c r="W3095" s="19">
        <f t="shared" ca="1" si="1087"/>
        <v>3</v>
      </c>
      <c r="X3095" s="19">
        <f t="shared" ca="1" si="1088"/>
        <v>1</v>
      </c>
      <c r="Y3095" s="19">
        <f t="shared" ca="1" si="1089"/>
        <v>2</v>
      </c>
      <c r="Z3095" s="19">
        <f t="shared" ca="1" si="1090"/>
        <v>4</v>
      </c>
      <c r="AA3095" s="19" t="str">
        <f t="shared" ca="1" si="1091"/>
        <v/>
      </c>
      <c r="AB3095" s="3"/>
      <c r="AE3095" s="1"/>
    </row>
    <row r="3096" spans="2:31" ht="15" x14ac:dyDescent="0.25">
      <c r="B3096" s="35">
        <f t="shared" ca="1" si="1093"/>
        <v>30</v>
      </c>
      <c r="C3096" s="12">
        <f ca="1">IF(B3096="","",VLOOKUP(B3096,Tabelle2!$D$1:$E$37,2,0))</f>
        <v>5</v>
      </c>
      <c r="D3096" s="18" t="str">
        <f t="shared" ca="1" si="1075"/>
        <v>W</v>
      </c>
      <c r="E3096" s="16" t="str">
        <f t="shared" ca="1" si="1092"/>
        <v>w</v>
      </c>
      <c r="F3096" s="19" t="str">
        <f t="shared" ca="1" si="1094"/>
        <v/>
      </c>
      <c r="G3096" s="38">
        <f t="shared" ref="G3096:G3159" ca="1" si="1095">IF(AND(E3096="w",F3095="l1"),2,IF(E3096="",0,IF(AND(E3096="w",F3096=""),3,IF(AND(E3096="l",F3096="l1"),-3,IF(AND(E3096="l",F3096="l2"),-4)))))</f>
        <v>2</v>
      </c>
      <c r="H3096" s="38">
        <f t="shared" ca="1" si="1076"/>
        <v>38</v>
      </c>
      <c r="I3096" s="27">
        <f t="shared" ca="1" si="1077"/>
        <v>4</v>
      </c>
      <c r="J3096" s="27" t="str">
        <f t="shared" ca="1" si="1078"/>
        <v/>
      </c>
      <c r="K3096" s="19">
        <f t="shared" ca="1" si="1079"/>
        <v>1</v>
      </c>
      <c r="L3096" s="12">
        <f t="shared" ca="1" si="1080"/>
        <v>2</v>
      </c>
      <c r="M3096" s="19">
        <f t="shared" ca="1" si="1081"/>
        <v>4</v>
      </c>
      <c r="N3096" s="19">
        <f t="shared" ca="1" si="1082"/>
        <v>5</v>
      </c>
      <c r="O3096" s="24"/>
      <c r="P3096" s="40">
        <f t="shared" ca="1" si="1083"/>
        <v>2</v>
      </c>
      <c r="Q3096" s="40"/>
      <c r="R3096" s="19">
        <f t="shared" ca="1" si="1084"/>
        <v>5</v>
      </c>
      <c r="S3096" s="19"/>
      <c r="T3096" s="19">
        <f t="shared" ca="1" si="1085"/>
        <v>3</v>
      </c>
      <c r="U3096" s="42"/>
      <c r="V3096" s="19">
        <f t="shared" ca="1" si="1086"/>
        <v>5</v>
      </c>
      <c r="W3096" s="19">
        <f t="shared" ca="1" si="1087"/>
        <v>4</v>
      </c>
      <c r="X3096" s="19">
        <f t="shared" ca="1" si="1088"/>
        <v>3</v>
      </c>
      <c r="Y3096" s="19">
        <f t="shared" ca="1" si="1089"/>
        <v>1</v>
      </c>
      <c r="Z3096" s="19">
        <f t="shared" ca="1" si="1090"/>
        <v>2</v>
      </c>
      <c r="AA3096" s="19">
        <f t="shared" ca="1" si="1091"/>
        <v>4</v>
      </c>
      <c r="AB3096" s="3"/>
      <c r="AE3096" s="1"/>
    </row>
    <row r="3097" spans="2:31" ht="15" x14ac:dyDescent="0.25">
      <c r="B3097" s="35">
        <f t="shared" ca="1" si="1093"/>
        <v>6</v>
      </c>
      <c r="C3097" s="12">
        <f ca="1">IF(B3097="","",VLOOKUP(B3097,Tabelle2!$D$1:$E$37,2,0))</f>
        <v>1</v>
      </c>
      <c r="D3097" s="18" t="str">
        <f t="shared" ca="1" si="1075"/>
        <v>L</v>
      </c>
      <c r="E3097" s="16" t="str">
        <f t="shared" ca="1" si="1092"/>
        <v>L</v>
      </c>
      <c r="F3097" s="19" t="str">
        <f t="shared" ca="1" si="1094"/>
        <v>l1</v>
      </c>
      <c r="G3097" s="38">
        <f t="shared" ca="1" si="1095"/>
        <v>-3</v>
      </c>
      <c r="H3097" s="38">
        <f t="shared" ca="1" si="1076"/>
        <v>35</v>
      </c>
      <c r="I3097" s="27">
        <f t="shared" ca="1" si="1077"/>
        <v>3</v>
      </c>
      <c r="J3097" s="27" t="str">
        <f t="shared" ca="1" si="1078"/>
        <v/>
      </c>
      <c r="K3097" s="19">
        <f t="shared" ca="1" si="1079"/>
        <v>1</v>
      </c>
      <c r="L3097" s="12">
        <f t="shared" ca="1" si="1080"/>
        <v>2</v>
      </c>
      <c r="M3097" s="19">
        <f t="shared" ca="1" si="1081"/>
        <v>4</v>
      </c>
      <c r="N3097" s="19" t="str">
        <f t="shared" ca="1" si="1082"/>
        <v/>
      </c>
      <c r="O3097" s="24"/>
      <c r="P3097" s="40">
        <f t="shared" ca="1" si="1083"/>
        <v>2</v>
      </c>
      <c r="Q3097" s="40"/>
      <c r="R3097" s="19">
        <f t="shared" ca="1" si="1084"/>
        <v>1</v>
      </c>
      <c r="S3097" s="19"/>
      <c r="T3097" s="19">
        <f t="shared" ca="1" si="1085"/>
        <v>4</v>
      </c>
      <c r="U3097" s="42"/>
      <c r="V3097" s="19">
        <f t="shared" ca="1" si="1086"/>
        <v>1</v>
      </c>
      <c r="W3097" s="19">
        <f t="shared" ca="1" si="1087"/>
        <v>5</v>
      </c>
      <c r="X3097" s="19">
        <f t="shared" ca="1" si="1088"/>
        <v>4</v>
      </c>
      <c r="Y3097" s="19">
        <f t="shared" ca="1" si="1089"/>
        <v>3</v>
      </c>
      <c r="Z3097" s="19">
        <f t="shared" ca="1" si="1090"/>
        <v>1</v>
      </c>
      <c r="AA3097" s="19">
        <f t="shared" ca="1" si="1091"/>
        <v>2</v>
      </c>
      <c r="AB3097" s="3"/>
      <c r="AE3097" s="1"/>
    </row>
    <row r="3098" spans="2:31" ht="15" x14ac:dyDescent="0.25">
      <c r="B3098" s="35">
        <f t="shared" ca="1" si="1093"/>
        <v>18</v>
      </c>
      <c r="C3098" s="12">
        <f ca="1">IF(B3098="","",VLOOKUP(B3098,Tabelle2!$D$1:$E$37,2,0))</f>
        <v>3</v>
      </c>
      <c r="D3098" s="18" t="str">
        <f t="shared" ca="1" si="1075"/>
        <v>L</v>
      </c>
      <c r="E3098" s="16" t="str">
        <f t="shared" ca="1" si="1092"/>
        <v>L</v>
      </c>
      <c r="F3098" s="19" t="str">
        <f t="shared" ca="1" si="1094"/>
        <v>L2</v>
      </c>
      <c r="G3098" s="38">
        <f t="shared" ca="1" si="1095"/>
        <v>-4</v>
      </c>
      <c r="H3098" s="38">
        <f t="shared" ca="1" si="1076"/>
        <v>31</v>
      </c>
      <c r="I3098" s="27">
        <f t="shared" ca="1" si="1077"/>
        <v>4</v>
      </c>
      <c r="J3098" s="27" t="str">
        <f t="shared" ca="1" si="1078"/>
        <v/>
      </c>
      <c r="K3098" s="19">
        <f t="shared" ca="1" si="1079"/>
        <v>1</v>
      </c>
      <c r="L3098" s="12">
        <f t="shared" ca="1" si="1080"/>
        <v>2</v>
      </c>
      <c r="M3098" s="19">
        <f t="shared" ca="1" si="1081"/>
        <v>4</v>
      </c>
      <c r="N3098" s="19">
        <f t="shared" ca="1" si="1082"/>
        <v>3</v>
      </c>
      <c r="O3098" s="24"/>
      <c r="P3098" s="40">
        <f t="shared" ca="1" si="1083"/>
        <v>2</v>
      </c>
      <c r="Q3098" s="40"/>
      <c r="R3098" s="19">
        <f t="shared" ca="1" si="1084"/>
        <v>3</v>
      </c>
      <c r="S3098" s="19"/>
      <c r="T3098" s="19">
        <f t="shared" ca="1" si="1085"/>
        <v>5</v>
      </c>
      <c r="U3098" s="42"/>
      <c r="V3098" s="19">
        <f t="shared" ca="1" si="1086"/>
        <v>3</v>
      </c>
      <c r="W3098" s="19">
        <f t="shared" ca="1" si="1087"/>
        <v>1</v>
      </c>
      <c r="X3098" s="19">
        <f t="shared" ca="1" si="1088"/>
        <v>5</v>
      </c>
      <c r="Y3098" s="19">
        <f t="shared" ca="1" si="1089"/>
        <v>4</v>
      </c>
      <c r="Z3098" s="19">
        <f t="shared" ca="1" si="1090"/>
        <v>3</v>
      </c>
      <c r="AA3098" s="19">
        <f t="shared" ca="1" si="1091"/>
        <v>1</v>
      </c>
      <c r="AB3098" s="3"/>
      <c r="AE3098" s="1"/>
    </row>
    <row r="3099" spans="2:31" ht="15" x14ac:dyDescent="0.25">
      <c r="B3099" s="35">
        <f t="shared" ca="1" si="1093"/>
        <v>26</v>
      </c>
      <c r="C3099" s="12">
        <f ca="1">IF(B3099="","",VLOOKUP(B3099,Tabelle2!$D$1:$E$37,2,0))</f>
        <v>5</v>
      </c>
      <c r="D3099" s="18" t="str">
        <f t="shared" ca="1" si="1075"/>
        <v>L</v>
      </c>
      <c r="E3099" s="16" t="str">
        <f t="shared" ca="1" si="1092"/>
        <v/>
      </c>
      <c r="F3099" s="19" t="str">
        <f t="shared" ca="1" si="1094"/>
        <v>New</v>
      </c>
      <c r="G3099" s="38">
        <f t="shared" ca="1" si="1095"/>
        <v>0</v>
      </c>
      <c r="H3099" s="38">
        <f t="shared" ca="1" si="1076"/>
        <v>31</v>
      </c>
      <c r="I3099" s="27">
        <f t="shared" ca="1" si="1077"/>
        <v>3</v>
      </c>
      <c r="J3099" s="27">
        <f t="shared" ca="1" si="1078"/>
        <v>1</v>
      </c>
      <c r="K3099" s="19">
        <f t="shared" ca="1" si="1079"/>
        <v>5</v>
      </c>
      <c r="L3099" s="12">
        <f t="shared" ca="1" si="1080"/>
        <v>3</v>
      </c>
      <c r="M3099" s="19">
        <f t="shared" ca="1" si="1081"/>
        <v>1</v>
      </c>
      <c r="N3099" s="19" t="str">
        <f t="shared" ca="1" si="1082"/>
        <v/>
      </c>
      <c r="O3099" s="24"/>
      <c r="P3099" s="40">
        <f t="shared" ca="1" si="1083"/>
        <v>2</v>
      </c>
      <c r="Q3099" s="40"/>
      <c r="R3099" s="19">
        <f t="shared" ca="1" si="1084"/>
        <v>5</v>
      </c>
      <c r="S3099" s="19"/>
      <c r="T3099" s="19">
        <f t="shared" ca="1" si="1085"/>
        <v>1</v>
      </c>
      <c r="U3099" s="42"/>
      <c r="V3099" s="19">
        <f t="shared" ca="1" si="1086"/>
        <v>5</v>
      </c>
      <c r="W3099" s="19">
        <f t="shared" ca="1" si="1087"/>
        <v>3</v>
      </c>
      <c r="X3099" s="19">
        <f t="shared" ca="1" si="1088"/>
        <v>1</v>
      </c>
      <c r="Y3099" s="19">
        <f t="shared" ca="1" si="1089"/>
        <v>5</v>
      </c>
      <c r="Z3099" s="19">
        <f t="shared" ca="1" si="1090"/>
        <v>4</v>
      </c>
      <c r="AA3099" s="19">
        <f t="shared" ca="1" si="1091"/>
        <v>3</v>
      </c>
      <c r="AB3099" s="3"/>
      <c r="AE3099" s="1"/>
    </row>
    <row r="3100" spans="2:31" ht="15" x14ac:dyDescent="0.25">
      <c r="B3100" s="35">
        <f t="shared" ca="1" si="1093"/>
        <v>31</v>
      </c>
      <c r="C3100" s="12">
        <f ca="1">IF(B3100="","",VLOOKUP(B3100,Tabelle2!$D$1:$E$37,2,0))</f>
        <v>6</v>
      </c>
      <c r="D3100" s="18" t="str">
        <f t="shared" ca="1" si="1075"/>
        <v>L</v>
      </c>
      <c r="E3100" s="16" t="str">
        <f t="shared" ca="1" si="1092"/>
        <v/>
      </c>
      <c r="F3100" s="19" t="str">
        <f t="shared" ca="1" si="1094"/>
        <v/>
      </c>
      <c r="G3100" s="38">
        <f t="shared" ca="1" si="1095"/>
        <v>0</v>
      </c>
      <c r="H3100" s="38">
        <f t="shared" ca="1" si="1076"/>
        <v>31</v>
      </c>
      <c r="I3100" s="27">
        <f t="shared" ca="1" si="1077"/>
        <v>1</v>
      </c>
      <c r="J3100" s="27">
        <f t="shared" ca="1" si="1078"/>
        <v>1</v>
      </c>
      <c r="K3100" s="19">
        <f t="shared" ca="1" si="1079"/>
        <v>6</v>
      </c>
      <c r="L3100" s="12" t="str">
        <f t="shared" ca="1" si="1080"/>
        <v/>
      </c>
      <c r="M3100" s="19" t="str">
        <f t="shared" ca="1" si="1081"/>
        <v/>
      </c>
      <c r="N3100" s="19" t="str">
        <f t="shared" ca="1" si="1082"/>
        <v/>
      </c>
      <c r="O3100" s="24"/>
      <c r="P3100" s="40">
        <f t="shared" ca="1" si="1083"/>
        <v>1</v>
      </c>
      <c r="Q3100" s="40"/>
      <c r="R3100" s="19">
        <f t="shared" ca="1" si="1084"/>
        <v>6</v>
      </c>
      <c r="S3100" s="19"/>
      <c r="T3100" s="19" t="str">
        <f t="shared" ca="1" si="1085"/>
        <v/>
      </c>
      <c r="U3100" s="42"/>
      <c r="V3100" s="19">
        <f t="shared" ca="1" si="1086"/>
        <v>6</v>
      </c>
      <c r="W3100" s="19" t="str">
        <f t="shared" ca="1" si="1087"/>
        <v/>
      </c>
      <c r="X3100" s="19" t="str">
        <f t="shared" ca="1" si="1088"/>
        <v/>
      </c>
      <c r="Y3100" s="19" t="str">
        <f t="shared" ca="1" si="1089"/>
        <v/>
      </c>
      <c r="Z3100" s="19" t="str">
        <f t="shared" ca="1" si="1090"/>
        <v/>
      </c>
      <c r="AA3100" s="19" t="str">
        <f t="shared" ca="1" si="1091"/>
        <v/>
      </c>
      <c r="AB3100" s="3"/>
      <c r="AE3100" s="1"/>
    </row>
    <row r="3101" spans="2:31" ht="15" x14ac:dyDescent="0.25">
      <c r="B3101" s="35">
        <f t="shared" ca="1" si="1093"/>
        <v>32</v>
      </c>
      <c r="C3101" s="12">
        <f ca="1">IF(B3101="","",VLOOKUP(B3101,Tabelle2!$D$1:$E$37,2,0))</f>
        <v>6</v>
      </c>
      <c r="D3101" s="18" t="str">
        <f t="shared" ca="1" si="1075"/>
        <v>L</v>
      </c>
      <c r="E3101" s="16" t="str">
        <f t="shared" ca="1" si="1092"/>
        <v/>
      </c>
      <c r="F3101" s="19" t="str">
        <f t="shared" ca="1" si="1094"/>
        <v/>
      </c>
      <c r="G3101" s="38">
        <f t="shared" ca="1" si="1095"/>
        <v>0</v>
      </c>
      <c r="H3101" s="38">
        <f t="shared" ca="1" si="1076"/>
        <v>31</v>
      </c>
      <c r="I3101" s="27">
        <f t="shared" ca="1" si="1077"/>
        <v>1</v>
      </c>
      <c r="J3101" s="27">
        <f t="shared" ca="1" si="1078"/>
        <v>1</v>
      </c>
      <c r="K3101" s="19">
        <f t="shared" ca="1" si="1079"/>
        <v>6</v>
      </c>
      <c r="L3101" s="12" t="str">
        <f t="shared" ca="1" si="1080"/>
        <v/>
      </c>
      <c r="M3101" s="19" t="str">
        <f t="shared" ca="1" si="1081"/>
        <v/>
      </c>
      <c r="N3101" s="19" t="str">
        <f t="shared" ca="1" si="1082"/>
        <v/>
      </c>
      <c r="O3101" s="24"/>
      <c r="P3101" s="40">
        <f t="shared" ca="1" si="1083"/>
        <v>1</v>
      </c>
      <c r="Q3101" s="40"/>
      <c r="R3101" s="19">
        <f t="shared" ca="1" si="1084"/>
        <v>6</v>
      </c>
      <c r="S3101" s="19"/>
      <c r="T3101" s="19" t="str">
        <f t="shared" ca="1" si="1085"/>
        <v/>
      </c>
      <c r="U3101" s="42"/>
      <c r="V3101" s="19">
        <f t="shared" ca="1" si="1086"/>
        <v>6</v>
      </c>
      <c r="W3101" s="19">
        <f t="shared" ca="1" si="1087"/>
        <v>6</v>
      </c>
      <c r="X3101" s="19" t="str">
        <f t="shared" ca="1" si="1088"/>
        <v/>
      </c>
      <c r="Y3101" s="19" t="str">
        <f t="shared" ca="1" si="1089"/>
        <v/>
      </c>
      <c r="Z3101" s="19" t="str">
        <f t="shared" ca="1" si="1090"/>
        <v/>
      </c>
      <c r="AA3101" s="19" t="str">
        <f t="shared" ca="1" si="1091"/>
        <v/>
      </c>
      <c r="AB3101" s="3"/>
      <c r="AE3101" s="1"/>
    </row>
    <row r="3102" spans="2:31" ht="15" x14ac:dyDescent="0.25">
      <c r="B3102" s="35">
        <f t="shared" ca="1" si="1093"/>
        <v>23</v>
      </c>
      <c r="C3102" s="12">
        <f ca="1">IF(B3102="","",VLOOKUP(B3102,Tabelle2!$D$1:$E$37,2,0))</f>
        <v>4</v>
      </c>
      <c r="D3102" s="18" t="str">
        <f t="shared" ca="1" si="1075"/>
        <v>L</v>
      </c>
      <c r="E3102" s="16" t="str">
        <f t="shared" ca="1" si="1092"/>
        <v/>
      </c>
      <c r="F3102" s="19" t="str">
        <f t="shared" ca="1" si="1094"/>
        <v/>
      </c>
      <c r="G3102" s="38">
        <f t="shared" ca="1" si="1095"/>
        <v>0</v>
      </c>
      <c r="H3102" s="38">
        <f t="shared" ca="1" si="1076"/>
        <v>31</v>
      </c>
      <c r="I3102" s="27">
        <f t="shared" ca="1" si="1077"/>
        <v>2</v>
      </c>
      <c r="J3102" s="27">
        <f t="shared" ca="1" si="1078"/>
        <v>1</v>
      </c>
      <c r="K3102" s="19">
        <f t="shared" ca="1" si="1079"/>
        <v>4</v>
      </c>
      <c r="L3102" s="12">
        <f t="shared" ca="1" si="1080"/>
        <v>6</v>
      </c>
      <c r="M3102" s="19" t="str">
        <f t="shared" ca="1" si="1081"/>
        <v/>
      </c>
      <c r="N3102" s="19" t="str">
        <f t="shared" ca="1" si="1082"/>
        <v/>
      </c>
      <c r="O3102" s="24"/>
      <c r="P3102" s="40">
        <f t="shared" ca="1" si="1083"/>
        <v>2</v>
      </c>
      <c r="Q3102" s="40"/>
      <c r="R3102" s="19">
        <f t="shared" ca="1" si="1084"/>
        <v>4</v>
      </c>
      <c r="S3102" s="19"/>
      <c r="T3102" s="19">
        <f t="shared" ca="1" si="1085"/>
        <v>6</v>
      </c>
      <c r="U3102" s="42"/>
      <c r="V3102" s="19">
        <f t="shared" ca="1" si="1086"/>
        <v>4</v>
      </c>
      <c r="W3102" s="19">
        <f t="shared" ca="1" si="1087"/>
        <v>6</v>
      </c>
      <c r="X3102" s="19">
        <f t="shared" ca="1" si="1088"/>
        <v>6</v>
      </c>
      <c r="Y3102" s="19" t="str">
        <f t="shared" ca="1" si="1089"/>
        <v/>
      </c>
      <c r="Z3102" s="19" t="str">
        <f t="shared" ca="1" si="1090"/>
        <v/>
      </c>
      <c r="AA3102" s="19" t="str">
        <f t="shared" ca="1" si="1091"/>
        <v/>
      </c>
      <c r="AB3102" s="3"/>
      <c r="AE3102" s="1"/>
    </row>
    <row r="3103" spans="2:31" ht="15" x14ac:dyDescent="0.25">
      <c r="B3103" s="35">
        <f t="shared" ca="1" si="1093"/>
        <v>15</v>
      </c>
      <c r="C3103" s="12">
        <f ca="1">IF(B3103="","",VLOOKUP(B3103,Tabelle2!$D$1:$E$37,2,0))</f>
        <v>3</v>
      </c>
      <c r="D3103" s="18" t="str">
        <f t="shared" ca="1" si="1075"/>
        <v>L</v>
      </c>
      <c r="E3103" s="16" t="str">
        <f t="shared" ca="1" si="1092"/>
        <v>L</v>
      </c>
      <c r="F3103" s="19" t="str">
        <f t="shared" ca="1" si="1094"/>
        <v>l1</v>
      </c>
      <c r="G3103" s="38">
        <f t="shared" ca="1" si="1095"/>
        <v>-3</v>
      </c>
      <c r="H3103" s="38">
        <f t="shared" ca="1" si="1076"/>
        <v>28</v>
      </c>
      <c r="I3103" s="27">
        <f t="shared" ca="1" si="1077"/>
        <v>3</v>
      </c>
      <c r="J3103" s="27">
        <f t="shared" ca="1" si="1078"/>
        <v>1</v>
      </c>
      <c r="K3103" s="19">
        <f t="shared" ca="1" si="1079"/>
        <v>3</v>
      </c>
      <c r="L3103" s="12">
        <f t="shared" ca="1" si="1080"/>
        <v>4</v>
      </c>
      <c r="M3103" s="19">
        <f t="shared" ca="1" si="1081"/>
        <v>6</v>
      </c>
      <c r="N3103" s="19" t="str">
        <f t="shared" ca="1" si="1082"/>
        <v/>
      </c>
      <c r="O3103" s="24"/>
      <c r="P3103" s="40">
        <f t="shared" ca="1" si="1083"/>
        <v>2</v>
      </c>
      <c r="Q3103" s="40"/>
      <c r="R3103" s="19">
        <f t="shared" ca="1" si="1084"/>
        <v>3</v>
      </c>
      <c r="S3103" s="19"/>
      <c r="T3103" s="19">
        <f t="shared" ca="1" si="1085"/>
        <v>6</v>
      </c>
      <c r="U3103" s="42"/>
      <c r="V3103" s="19">
        <f t="shared" ca="1" si="1086"/>
        <v>3</v>
      </c>
      <c r="W3103" s="19">
        <f t="shared" ca="1" si="1087"/>
        <v>4</v>
      </c>
      <c r="X3103" s="19">
        <f t="shared" ca="1" si="1088"/>
        <v>6</v>
      </c>
      <c r="Y3103" s="19">
        <f t="shared" ca="1" si="1089"/>
        <v>6</v>
      </c>
      <c r="Z3103" s="19" t="str">
        <f t="shared" ca="1" si="1090"/>
        <v/>
      </c>
      <c r="AA3103" s="19" t="str">
        <f t="shared" ca="1" si="1091"/>
        <v/>
      </c>
      <c r="AB3103" s="3"/>
      <c r="AE3103" s="1"/>
    </row>
    <row r="3104" spans="2:31" ht="15" x14ac:dyDescent="0.25">
      <c r="B3104" s="35">
        <f t="shared" ca="1" si="1093"/>
        <v>7</v>
      </c>
      <c r="C3104" s="12">
        <f ca="1">IF(B3104="","",VLOOKUP(B3104,Tabelle2!$D$1:$E$37,2,0))</f>
        <v>2</v>
      </c>
      <c r="D3104" s="18" t="str">
        <f t="shared" ca="1" si="1075"/>
        <v>L</v>
      </c>
      <c r="E3104" s="16" t="str">
        <f t="shared" ca="1" si="1092"/>
        <v>L</v>
      </c>
      <c r="F3104" s="19" t="str">
        <f t="shared" ca="1" si="1094"/>
        <v>L2</v>
      </c>
      <c r="G3104" s="38">
        <f t="shared" ca="1" si="1095"/>
        <v>-4</v>
      </c>
      <c r="H3104" s="38">
        <f t="shared" ca="1" si="1076"/>
        <v>24</v>
      </c>
      <c r="I3104" s="27">
        <f t="shared" ca="1" si="1077"/>
        <v>4</v>
      </c>
      <c r="J3104" s="27">
        <f t="shared" ca="1" si="1078"/>
        <v>1</v>
      </c>
      <c r="K3104" s="19">
        <f t="shared" ca="1" si="1079"/>
        <v>3</v>
      </c>
      <c r="L3104" s="12">
        <f t="shared" ca="1" si="1080"/>
        <v>4</v>
      </c>
      <c r="M3104" s="19">
        <f t="shared" ca="1" si="1081"/>
        <v>6</v>
      </c>
      <c r="N3104" s="19">
        <f t="shared" ca="1" si="1082"/>
        <v>2</v>
      </c>
      <c r="O3104" s="24"/>
      <c r="P3104" s="40">
        <f t="shared" ca="1" si="1083"/>
        <v>2</v>
      </c>
      <c r="Q3104" s="40"/>
      <c r="R3104" s="19">
        <f t="shared" ca="1" si="1084"/>
        <v>2</v>
      </c>
      <c r="S3104" s="19"/>
      <c r="T3104" s="19">
        <f t="shared" ca="1" si="1085"/>
        <v>4</v>
      </c>
      <c r="U3104" s="42"/>
      <c r="V3104" s="19">
        <f t="shared" ca="1" si="1086"/>
        <v>2</v>
      </c>
      <c r="W3104" s="19">
        <f t="shared" ca="1" si="1087"/>
        <v>3</v>
      </c>
      <c r="X3104" s="19">
        <f t="shared" ca="1" si="1088"/>
        <v>4</v>
      </c>
      <c r="Y3104" s="19">
        <f t="shared" ca="1" si="1089"/>
        <v>6</v>
      </c>
      <c r="Z3104" s="19">
        <f t="shared" ca="1" si="1090"/>
        <v>6</v>
      </c>
      <c r="AA3104" s="19" t="str">
        <f t="shared" ca="1" si="1091"/>
        <v/>
      </c>
      <c r="AB3104" s="3"/>
      <c r="AE3104" s="1"/>
    </row>
    <row r="3105" spans="2:31" ht="15" x14ac:dyDescent="0.25">
      <c r="B3105" s="35">
        <f t="shared" ca="1" si="1093"/>
        <v>4</v>
      </c>
      <c r="C3105" s="12">
        <f ca="1">IF(B3105="","",VLOOKUP(B3105,Tabelle2!$D$1:$E$37,2,0))</f>
        <v>1</v>
      </c>
      <c r="D3105" s="18" t="str">
        <f t="shared" ca="1" si="1075"/>
        <v>W</v>
      </c>
      <c r="E3105" s="16" t="str">
        <f t="shared" ca="1" si="1092"/>
        <v/>
      </c>
      <c r="F3105" s="19" t="str">
        <f t="shared" ca="1" si="1094"/>
        <v>New</v>
      </c>
      <c r="G3105" s="38">
        <f t="shared" ca="1" si="1095"/>
        <v>0</v>
      </c>
      <c r="H3105" s="38">
        <f t="shared" ca="1" si="1076"/>
        <v>24</v>
      </c>
      <c r="I3105" s="27">
        <f t="shared" ca="1" si="1077"/>
        <v>3</v>
      </c>
      <c r="J3105" s="27">
        <f t="shared" ca="1" si="1078"/>
        <v>1</v>
      </c>
      <c r="K3105" s="19">
        <f t="shared" ca="1" si="1079"/>
        <v>1</v>
      </c>
      <c r="L3105" s="12">
        <f t="shared" ca="1" si="1080"/>
        <v>2</v>
      </c>
      <c r="M3105" s="19">
        <f t="shared" ca="1" si="1081"/>
        <v>3</v>
      </c>
      <c r="N3105" s="19" t="str">
        <f t="shared" ca="1" si="1082"/>
        <v/>
      </c>
      <c r="O3105" s="24"/>
      <c r="P3105" s="40">
        <f t="shared" ca="1" si="1083"/>
        <v>2</v>
      </c>
      <c r="Q3105" s="40"/>
      <c r="R3105" s="19">
        <f t="shared" ca="1" si="1084"/>
        <v>1</v>
      </c>
      <c r="S3105" s="19"/>
      <c r="T3105" s="19">
        <f t="shared" ca="1" si="1085"/>
        <v>3</v>
      </c>
      <c r="U3105" s="42"/>
      <c r="V3105" s="19">
        <f t="shared" ca="1" si="1086"/>
        <v>1</v>
      </c>
      <c r="W3105" s="19">
        <f t="shared" ca="1" si="1087"/>
        <v>2</v>
      </c>
      <c r="X3105" s="19">
        <f t="shared" ca="1" si="1088"/>
        <v>3</v>
      </c>
      <c r="Y3105" s="19">
        <f t="shared" ca="1" si="1089"/>
        <v>4</v>
      </c>
      <c r="Z3105" s="19">
        <f t="shared" ca="1" si="1090"/>
        <v>6</v>
      </c>
      <c r="AA3105" s="19">
        <f t="shared" ca="1" si="1091"/>
        <v>6</v>
      </c>
      <c r="AB3105" s="3"/>
      <c r="AE3105" s="1"/>
    </row>
    <row r="3106" spans="2:31" ht="15" x14ac:dyDescent="0.25">
      <c r="B3106" s="35">
        <f t="shared" ca="1" si="1093"/>
        <v>4</v>
      </c>
      <c r="C3106" s="12">
        <f ca="1">IF(B3106="","",VLOOKUP(B3106,Tabelle2!$D$1:$E$37,2,0))</f>
        <v>1</v>
      </c>
      <c r="D3106" s="18" t="str">
        <f t="shared" ca="1" si="1075"/>
        <v>L</v>
      </c>
      <c r="E3106" s="16" t="str">
        <f t="shared" ca="1" si="1092"/>
        <v/>
      </c>
      <c r="F3106" s="19" t="str">
        <f t="shared" ca="1" si="1094"/>
        <v/>
      </c>
      <c r="G3106" s="38">
        <f t="shared" ca="1" si="1095"/>
        <v>0</v>
      </c>
      <c r="H3106" s="38">
        <f t="shared" ca="1" si="1076"/>
        <v>24</v>
      </c>
      <c r="I3106" s="27">
        <f t="shared" ca="1" si="1077"/>
        <v>1</v>
      </c>
      <c r="J3106" s="27">
        <f t="shared" ca="1" si="1078"/>
        <v>1</v>
      </c>
      <c r="K3106" s="19">
        <f t="shared" ca="1" si="1079"/>
        <v>1</v>
      </c>
      <c r="L3106" s="12" t="str">
        <f t="shared" ca="1" si="1080"/>
        <v/>
      </c>
      <c r="M3106" s="19" t="str">
        <f t="shared" ca="1" si="1081"/>
        <v/>
      </c>
      <c r="N3106" s="19" t="str">
        <f t="shared" ca="1" si="1082"/>
        <v/>
      </c>
      <c r="O3106" s="24"/>
      <c r="P3106" s="40">
        <f t="shared" ca="1" si="1083"/>
        <v>1</v>
      </c>
      <c r="Q3106" s="40"/>
      <c r="R3106" s="19">
        <f t="shared" ca="1" si="1084"/>
        <v>1</v>
      </c>
      <c r="S3106" s="19"/>
      <c r="T3106" s="19" t="str">
        <f t="shared" ca="1" si="1085"/>
        <v/>
      </c>
      <c r="U3106" s="42"/>
      <c r="V3106" s="19">
        <f t="shared" ca="1" si="1086"/>
        <v>1</v>
      </c>
      <c r="W3106" s="19" t="str">
        <f t="shared" ca="1" si="1087"/>
        <v/>
      </c>
      <c r="X3106" s="19" t="str">
        <f t="shared" ca="1" si="1088"/>
        <v/>
      </c>
      <c r="Y3106" s="19" t="str">
        <f t="shared" ca="1" si="1089"/>
        <v/>
      </c>
      <c r="Z3106" s="19" t="str">
        <f t="shared" ca="1" si="1090"/>
        <v/>
      </c>
      <c r="AA3106" s="19" t="str">
        <f t="shared" ca="1" si="1091"/>
        <v/>
      </c>
      <c r="AB3106" s="3"/>
      <c r="AE3106" s="1"/>
    </row>
    <row r="3107" spans="2:31" ht="15" x14ac:dyDescent="0.25">
      <c r="B3107" s="35">
        <f t="shared" ca="1" si="1093"/>
        <v>14</v>
      </c>
      <c r="C3107" s="12">
        <f ca="1">IF(B3107="","",VLOOKUP(B3107,Tabelle2!$D$1:$E$37,2,0))</f>
        <v>3</v>
      </c>
      <c r="D3107" s="18" t="str">
        <f t="shared" ca="1" si="1075"/>
        <v>L</v>
      </c>
      <c r="E3107" s="16" t="str">
        <f t="shared" ca="1" si="1092"/>
        <v/>
      </c>
      <c r="F3107" s="19" t="str">
        <f t="shared" ca="1" si="1094"/>
        <v/>
      </c>
      <c r="G3107" s="38">
        <f t="shared" ca="1" si="1095"/>
        <v>0</v>
      </c>
      <c r="H3107" s="38">
        <f t="shared" ca="1" si="1076"/>
        <v>24</v>
      </c>
      <c r="I3107" s="27">
        <f t="shared" ca="1" si="1077"/>
        <v>2</v>
      </c>
      <c r="J3107" s="27">
        <f t="shared" ca="1" si="1078"/>
        <v>1</v>
      </c>
      <c r="K3107" s="19">
        <f t="shared" ca="1" si="1079"/>
        <v>1</v>
      </c>
      <c r="L3107" s="12" t="str">
        <f t="shared" ca="1" si="1080"/>
        <v/>
      </c>
      <c r="M3107" s="19" t="str">
        <f t="shared" ca="1" si="1081"/>
        <v/>
      </c>
      <c r="N3107" s="19">
        <f t="shared" ca="1" si="1082"/>
        <v>3</v>
      </c>
      <c r="O3107" s="24"/>
      <c r="P3107" s="40">
        <f t="shared" ca="1" si="1083"/>
        <v>1</v>
      </c>
      <c r="Q3107" s="40"/>
      <c r="R3107" s="19">
        <f t="shared" ca="1" si="1084"/>
        <v>3</v>
      </c>
      <c r="S3107" s="19"/>
      <c r="T3107" s="19" t="str">
        <f t="shared" ca="1" si="1085"/>
        <v/>
      </c>
      <c r="U3107" s="42"/>
      <c r="V3107" s="19">
        <f t="shared" ca="1" si="1086"/>
        <v>3</v>
      </c>
      <c r="W3107" s="19">
        <f t="shared" ca="1" si="1087"/>
        <v>1</v>
      </c>
      <c r="X3107" s="19" t="str">
        <f t="shared" ca="1" si="1088"/>
        <v/>
      </c>
      <c r="Y3107" s="19" t="str">
        <f t="shared" ca="1" si="1089"/>
        <v/>
      </c>
      <c r="Z3107" s="19" t="str">
        <f t="shared" ca="1" si="1090"/>
        <v/>
      </c>
      <c r="AA3107" s="19" t="str">
        <f t="shared" ca="1" si="1091"/>
        <v/>
      </c>
      <c r="AB3107" s="3"/>
      <c r="AE3107" s="1"/>
    </row>
    <row r="3108" spans="2:31" ht="15" x14ac:dyDescent="0.25">
      <c r="B3108" s="35">
        <f t="shared" ca="1" si="1093"/>
        <v>5</v>
      </c>
      <c r="C3108" s="12">
        <f ca="1">IF(B3108="","",VLOOKUP(B3108,Tabelle2!$D$1:$E$37,2,0))</f>
        <v>1</v>
      </c>
      <c r="D3108" s="18" t="str">
        <f t="shared" ca="1" si="1075"/>
        <v>L</v>
      </c>
      <c r="E3108" s="16" t="str">
        <f t="shared" ca="1" si="1092"/>
        <v/>
      </c>
      <c r="F3108" s="19" t="str">
        <f t="shared" ca="1" si="1094"/>
        <v/>
      </c>
      <c r="G3108" s="38">
        <f t="shared" ca="1" si="1095"/>
        <v>0</v>
      </c>
      <c r="H3108" s="38">
        <f t="shared" ca="1" si="1076"/>
        <v>24</v>
      </c>
      <c r="I3108" s="27">
        <f t="shared" ca="1" si="1077"/>
        <v>2</v>
      </c>
      <c r="J3108" s="27">
        <f t="shared" ca="1" si="1078"/>
        <v>1</v>
      </c>
      <c r="K3108" s="19">
        <f t="shared" ca="1" si="1079"/>
        <v>1</v>
      </c>
      <c r="L3108" s="12">
        <f t="shared" ca="1" si="1080"/>
        <v>3</v>
      </c>
      <c r="M3108" s="19" t="str">
        <f t="shared" ca="1" si="1081"/>
        <v/>
      </c>
      <c r="N3108" s="19" t="str">
        <f t="shared" ca="1" si="1082"/>
        <v/>
      </c>
      <c r="O3108" s="24"/>
      <c r="P3108" s="40">
        <f t="shared" ca="1" si="1083"/>
        <v>1</v>
      </c>
      <c r="Q3108" s="40"/>
      <c r="R3108" s="19">
        <f t="shared" ca="1" si="1084"/>
        <v>1</v>
      </c>
      <c r="S3108" s="19"/>
      <c r="T3108" s="19" t="str">
        <f t="shared" ca="1" si="1085"/>
        <v/>
      </c>
      <c r="U3108" s="42"/>
      <c r="V3108" s="19">
        <f t="shared" ca="1" si="1086"/>
        <v>1</v>
      </c>
      <c r="W3108" s="19">
        <f t="shared" ca="1" si="1087"/>
        <v>3</v>
      </c>
      <c r="X3108" s="19">
        <f t="shared" ca="1" si="1088"/>
        <v>1</v>
      </c>
      <c r="Y3108" s="19" t="str">
        <f t="shared" ca="1" si="1089"/>
        <v/>
      </c>
      <c r="Z3108" s="19" t="str">
        <f t="shared" ca="1" si="1090"/>
        <v/>
      </c>
      <c r="AA3108" s="19" t="str">
        <f t="shared" ca="1" si="1091"/>
        <v/>
      </c>
      <c r="AB3108" s="3"/>
      <c r="AE3108" s="1"/>
    </row>
    <row r="3109" spans="2:31" ht="15" x14ac:dyDescent="0.25">
      <c r="B3109" s="35">
        <f t="shared" ca="1" si="1093"/>
        <v>31</v>
      </c>
      <c r="C3109" s="12">
        <f ca="1">IF(B3109="","",VLOOKUP(B3109,Tabelle2!$D$1:$E$37,2,0))</f>
        <v>6</v>
      </c>
      <c r="D3109" s="18" t="str">
        <f t="shared" ca="1" si="1075"/>
        <v>L</v>
      </c>
      <c r="E3109" s="16" t="str">
        <f t="shared" ca="1" si="1092"/>
        <v>L</v>
      </c>
      <c r="F3109" s="19" t="str">
        <f t="shared" ca="1" si="1094"/>
        <v>l1</v>
      </c>
      <c r="G3109" s="38">
        <f t="shared" ca="1" si="1095"/>
        <v>-3</v>
      </c>
      <c r="H3109" s="38">
        <f t="shared" ca="1" si="1076"/>
        <v>21</v>
      </c>
      <c r="I3109" s="27">
        <f t="shared" ca="1" si="1077"/>
        <v>3</v>
      </c>
      <c r="J3109" s="27">
        <f t="shared" ca="1" si="1078"/>
        <v>1</v>
      </c>
      <c r="K3109" s="19">
        <f t="shared" ca="1" si="1079"/>
        <v>6</v>
      </c>
      <c r="L3109" s="12">
        <f t="shared" ca="1" si="1080"/>
        <v>1</v>
      </c>
      <c r="M3109" s="19">
        <f t="shared" ca="1" si="1081"/>
        <v>3</v>
      </c>
      <c r="N3109" s="19" t="str">
        <f t="shared" ca="1" si="1082"/>
        <v/>
      </c>
      <c r="O3109" s="24"/>
      <c r="P3109" s="40">
        <f t="shared" ca="1" si="1083"/>
        <v>2</v>
      </c>
      <c r="Q3109" s="40"/>
      <c r="R3109" s="19">
        <f t="shared" ca="1" si="1084"/>
        <v>6</v>
      </c>
      <c r="S3109" s="19"/>
      <c r="T3109" s="19">
        <f t="shared" ca="1" si="1085"/>
        <v>3</v>
      </c>
      <c r="U3109" s="42"/>
      <c r="V3109" s="19">
        <f t="shared" ca="1" si="1086"/>
        <v>6</v>
      </c>
      <c r="W3109" s="19">
        <f t="shared" ca="1" si="1087"/>
        <v>1</v>
      </c>
      <c r="X3109" s="19">
        <f t="shared" ca="1" si="1088"/>
        <v>3</v>
      </c>
      <c r="Y3109" s="19">
        <f t="shared" ca="1" si="1089"/>
        <v>1</v>
      </c>
      <c r="Z3109" s="19" t="str">
        <f t="shared" ca="1" si="1090"/>
        <v/>
      </c>
      <c r="AA3109" s="19" t="str">
        <f t="shared" ca="1" si="1091"/>
        <v/>
      </c>
      <c r="AB3109" s="3"/>
      <c r="AE3109" s="1"/>
    </row>
    <row r="3110" spans="2:31" ht="15" x14ac:dyDescent="0.25">
      <c r="B3110" s="35">
        <f t="shared" ca="1" si="1093"/>
        <v>28</v>
      </c>
      <c r="C3110" s="12">
        <f ca="1">IF(B3110="","",VLOOKUP(B3110,Tabelle2!$D$1:$E$37,2,0))</f>
        <v>5</v>
      </c>
      <c r="D3110" s="18" t="str">
        <f t="shared" ca="1" si="1075"/>
        <v>W</v>
      </c>
      <c r="E3110" s="16" t="str">
        <f t="shared" ca="1" si="1092"/>
        <v>w</v>
      </c>
      <c r="F3110" s="19" t="str">
        <f t="shared" ca="1" si="1094"/>
        <v/>
      </c>
      <c r="G3110" s="38">
        <f t="shared" ca="1" si="1095"/>
        <v>2</v>
      </c>
      <c r="H3110" s="38">
        <f t="shared" ca="1" si="1076"/>
        <v>23</v>
      </c>
      <c r="I3110" s="27">
        <f t="shared" ca="1" si="1077"/>
        <v>4</v>
      </c>
      <c r="J3110" s="27">
        <f t="shared" ca="1" si="1078"/>
        <v>1</v>
      </c>
      <c r="K3110" s="19">
        <f t="shared" ca="1" si="1079"/>
        <v>6</v>
      </c>
      <c r="L3110" s="12">
        <f t="shared" ca="1" si="1080"/>
        <v>1</v>
      </c>
      <c r="M3110" s="19">
        <f t="shared" ca="1" si="1081"/>
        <v>3</v>
      </c>
      <c r="N3110" s="19">
        <f t="shared" ca="1" si="1082"/>
        <v>5</v>
      </c>
      <c r="O3110" s="24"/>
      <c r="P3110" s="40">
        <f t="shared" ca="1" si="1083"/>
        <v>2</v>
      </c>
      <c r="Q3110" s="40"/>
      <c r="R3110" s="19">
        <f t="shared" ca="1" si="1084"/>
        <v>5</v>
      </c>
      <c r="S3110" s="19"/>
      <c r="T3110" s="19">
        <f t="shared" ca="1" si="1085"/>
        <v>1</v>
      </c>
      <c r="U3110" s="42"/>
      <c r="V3110" s="19">
        <f t="shared" ca="1" si="1086"/>
        <v>5</v>
      </c>
      <c r="W3110" s="19">
        <f t="shared" ca="1" si="1087"/>
        <v>6</v>
      </c>
      <c r="X3110" s="19">
        <f t="shared" ca="1" si="1088"/>
        <v>1</v>
      </c>
      <c r="Y3110" s="19">
        <f t="shared" ca="1" si="1089"/>
        <v>3</v>
      </c>
      <c r="Z3110" s="19">
        <f t="shared" ca="1" si="1090"/>
        <v>1</v>
      </c>
      <c r="AA3110" s="19" t="str">
        <f t="shared" ca="1" si="1091"/>
        <v/>
      </c>
      <c r="AB3110" s="3"/>
      <c r="AE3110" s="1"/>
    </row>
    <row r="3111" spans="2:31" ht="15" x14ac:dyDescent="0.25">
      <c r="B3111" s="35">
        <f t="shared" ca="1" si="1093"/>
        <v>14</v>
      </c>
      <c r="C3111" s="12">
        <f ca="1">IF(B3111="","",VLOOKUP(B3111,Tabelle2!$D$1:$E$37,2,0))</f>
        <v>3</v>
      </c>
      <c r="D3111" s="18" t="str">
        <f t="shared" ca="1" si="1075"/>
        <v>W</v>
      </c>
      <c r="E3111" s="16" t="str">
        <f t="shared" ca="1" si="1092"/>
        <v>W</v>
      </c>
      <c r="F3111" s="19" t="str">
        <f t="shared" ca="1" si="1094"/>
        <v/>
      </c>
      <c r="G3111" s="38">
        <f t="shared" ca="1" si="1095"/>
        <v>3</v>
      </c>
      <c r="H3111" s="38">
        <f t="shared" ca="1" si="1076"/>
        <v>26</v>
      </c>
      <c r="I3111" s="27">
        <f t="shared" ca="1" si="1077"/>
        <v>3</v>
      </c>
      <c r="J3111" s="27" t="str">
        <f t="shared" ca="1" si="1078"/>
        <v/>
      </c>
      <c r="K3111" s="19">
        <f t="shared" ca="1" si="1079"/>
        <v>6</v>
      </c>
      <c r="L3111" s="12">
        <f t="shared" ca="1" si="1080"/>
        <v>1</v>
      </c>
      <c r="M3111" s="19">
        <f t="shared" ca="1" si="1081"/>
        <v>3</v>
      </c>
      <c r="N3111" s="19" t="str">
        <f t="shared" ca="1" si="1082"/>
        <v/>
      </c>
      <c r="O3111" s="24"/>
      <c r="P3111" s="40">
        <f t="shared" ca="1" si="1083"/>
        <v>2</v>
      </c>
      <c r="Q3111" s="40"/>
      <c r="R3111" s="19">
        <f t="shared" ca="1" si="1084"/>
        <v>3</v>
      </c>
      <c r="S3111" s="19"/>
      <c r="T3111" s="19">
        <f t="shared" ca="1" si="1085"/>
        <v>6</v>
      </c>
      <c r="U3111" s="42"/>
      <c r="V3111" s="19">
        <f t="shared" ca="1" si="1086"/>
        <v>3</v>
      </c>
      <c r="W3111" s="19">
        <f t="shared" ca="1" si="1087"/>
        <v>5</v>
      </c>
      <c r="X3111" s="19">
        <f t="shared" ca="1" si="1088"/>
        <v>6</v>
      </c>
      <c r="Y3111" s="19">
        <f t="shared" ca="1" si="1089"/>
        <v>1</v>
      </c>
      <c r="Z3111" s="19">
        <f t="shared" ca="1" si="1090"/>
        <v>3</v>
      </c>
      <c r="AA3111" s="19">
        <f t="shared" ca="1" si="1091"/>
        <v>1</v>
      </c>
      <c r="AB3111" s="3"/>
      <c r="AE3111" s="1"/>
    </row>
    <row r="3112" spans="2:31" ht="15" x14ac:dyDescent="0.25">
      <c r="B3112" s="35">
        <f t="shared" ca="1" si="1093"/>
        <v>4</v>
      </c>
      <c r="C3112" s="12">
        <f ca="1">IF(B3112="","",VLOOKUP(B3112,Tabelle2!$D$1:$E$37,2,0))</f>
        <v>1</v>
      </c>
      <c r="D3112" s="18" t="str">
        <f t="shared" ca="1" si="1075"/>
        <v>W</v>
      </c>
      <c r="E3112" s="16" t="str">
        <f t="shared" ca="1" si="1092"/>
        <v>W</v>
      </c>
      <c r="F3112" s="19" t="str">
        <f t="shared" ca="1" si="1094"/>
        <v/>
      </c>
      <c r="G3112" s="38">
        <f t="shared" ca="1" si="1095"/>
        <v>3</v>
      </c>
      <c r="H3112" s="38">
        <f t="shared" ca="1" si="1076"/>
        <v>29</v>
      </c>
      <c r="I3112" s="27">
        <f t="shared" ca="1" si="1077"/>
        <v>3</v>
      </c>
      <c r="J3112" s="27" t="str">
        <f t="shared" ca="1" si="1078"/>
        <v/>
      </c>
      <c r="K3112" s="19">
        <f t="shared" ca="1" si="1079"/>
        <v>6</v>
      </c>
      <c r="L3112" s="12">
        <f t="shared" ca="1" si="1080"/>
        <v>1</v>
      </c>
      <c r="M3112" s="19">
        <f t="shared" ca="1" si="1081"/>
        <v>3</v>
      </c>
      <c r="N3112" s="19" t="str">
        <f t="shared" ca="1" si="1082"/>
        <v/>
      </c>
      <c r="O3112" s="24"/>
      <c r="P3112" s="40">
        <f t="shared" ca="1" si="1083"/>
        <v>2</v>
      </c>
      <c r="Q3112" s="40"/>
      <c r="R3112" s="19">
        <f t="shared" ca="1" si="1084"/>
        <v>1</v>
      </c>
      <c r="S3112" s="19"/>
      <c r="T3112" s="19">
        <f t="shared" ca="1" si="1085"/>
        <v>5</v>
      </c>
      <c r="U3112" s="42"/>
      <c r="V3112" s="19">
        <f t="shared" ca="1" si="1086"/>
        <v>1</v>
      </c>
      <c r="W3112" s="19">
        <f t="shared" ca="1" si="1087"/>
        <v>3</v>
      </c>
      <c r="X3112" s="19">
        <f t="shared" ca="1" si="1088"/>
        <v>5</v>
      </c>
      <c r="Y3112" s="19">
        <f t="shared" ca="1" si="1089"/>
        <v>6</v>
      </c>
      <c r="Z3112" s="19">
        <f t="shared" ca="1" si="1090"/>
        <v>1</v>
      </c>
      <c r="AA3112" s="19">
        <f t="shared" ca="1" si="1091"/>
        <v>3</v>
      </c>
      <c r="AB3112" s="3"/>
      <c r="AE3112" s="1"/>
    </row>
    <row r="3113" spans="2:31" ht="15" x14ac:dyDescent="0.25">
      <c r="B3113" s="35">
        <f t="shared" ca="1" si="1093"/>
        <v>31</v>
      </c>
      <c r="C3113" s="12">
        <f ca="1">IF(B3113="","",VLOOKUP(B3113,Tabelle2!$D$1:$E$37,2,0))</f>
        <v>6</v>
      </c>
      <c r="D3113" s="18" t="str">
        <f t="shared" ca="1" si="1075"/>
        <v>L</v>
      </c>
      <c r="E3113" s="16" t="str">
        <f t="shared" ca="1" si="1092"/>
        <v>L</v>
      </c>
      <c r="F3113" s="19" t="str">
        <f t="shared" ca="1" si="1094"/>
        <v>l1</v>
      </c>
      <c r="G3113" s="38">
        <f t="shared" ca="1" si="1095"/>
        <v>-3</v>
      </c>
      <c r="H3113" s="38">
        <f t="shared" ca="1" si="1076"/>
        <v>26</v>
      </c>
      <c r="I3113" s="27">
        <f t="shared" ca="1" si="1077"/>
        <v>3</v>
      </c>
      <c r="J3113" s="27" t="str">
        <f t="shared" ca="1" si="1078"/>
        <v/>
      </c>
      <c r="K3113" s="19">
        <f t="shared" ca="1" si="1079"/>
        <v>6</v>
      </c>
      <c r="L3113" s="12">
        <f t="shared" ca="1" si="1080"/>
        <v>1</v>
      </c>
      <c r="M3113" s="19">
        <f t="shared" ca="1" si="1081"/>
        <v>3</v>
      </c>
      <c r="N3113" s="19" t="str">
        <f t="shared" ca="1" si="1082"/>
        <v/>
      </c>
      <c r="O3113" s="24"/>
      <c r="P3113" s="40">
        <f t="shared" ca="1" si="1083"/>
        <v>2</v>
      </c>
      <c r="Q3113" s="40"/>
      <c r="R3113" s="19">
        <f t="shared" ca="1" si="1084"/>
        <v>6</v>
      </c>
      <c r="S3113" s="19"/>
      <c r="T3113" s="19">
        <f t="shared" ca="1" si="1085"/>
        <v>3</v>
      </c>
      <c r="U3113" s="42"/>
      <c r="V3113" s="19">
        <f t="shared" ca="1" si="1086"/>
        <v>6</v>
      </c>
      <c r="W3113" s="19">
        <f t="shared" ca="1" si="1087"/>
        <v>1</v>
      </c>
      <c r="X3113" s="19">
        <f t="shared" ca="1" si="1088"/>
        <v>3</v>
      </c>
      <c r="Y3113" s="19">
        <f t="shared" ca="1" si="1089"/>
        <v>5</v>
      </c>
      <c r="Z3113" s="19">
        <f t="shared" ca="1" si="1090"/>
        <v>6</v>
      </c>
      <c r="AA3113" s="19">
        <f t="shared" ca="1" si="1091"/>
        <v>1</v>
      </c>
      <c r="AB3113" s="3"/>
      <c r="AE3113" s="1"/>
    </row>
    <row r="3114" spans="2:31" ht="15" x14ac:dyDescent="0.25">
      <c r="B3114" s="35">
        <f t="shared" ca="1" si="1093"/>
        <v>27</v>
      </c>
      <c r="C3114" s="12">
        <f ca="1">IF(B3114="","",VLOOKUP(B3114,Tabelle2!$D$1:$E$37,2,0))</f>
        <v>5</v>
      </c>
      <c r="D3114" s="18" t="str">
        <f t="shared" ca="1" si="1075"/>
        <v>L</v>
      </c>
      <c r="E3114" s="16" t="str">
        <f t="shared" ca="1" si="1092"/>
        <v>L</v>
      </c>
      <c r="F3114" s="19" t="str">
        <f t="shared" ca="1" si="1094"/>
        <v>L2</v>
      </c>
      <c r="G3114" s="38">
        <f t="shared" ca="1" si="1095"/>
        <v>-4</v>
      </c>
      <c r="H3114" s="38">
        <f t="shared" ca="1" si="1076"/>
        <v>22</v>
      </c>
      <c r="I3114" s="27">
        <f t="shared" ca="1" si="1077"/>
        <v>4</v>
      </c>
      <c r="J3114" s="27" t="str">
        <f t="shared" ca="1" si="1078"/>
        <v/>
      </c>
      <c r="K3114" s="19">
        <f t="shared" ca="1" si="1079"/>
        <v>6</v>
      </c>
      <c r="L3114" s="12">
        <f t="shared" ca="1" si="1080"/>
        <v>1</v>
      </c>
      <c r="M3114" s="19">
        <f t="shared" ca="1" si="1081"/>
        <v>3</v>
      </c>
      <c r="N3114" s="19">
        <f t="shared" ca="1" si="1082"/>
        <v>5</v>
      </c>
      <c r="O3114" s="24"/>
      <c r="P3114" s="40">
        <f t="shared" ca="1" si="1083"/>
        <v>2</v>
      </c>
      <c r="Q3114" s="40"/>
      <c r="R3114" s="19">
        <f t="shared" ca="1" si="1084"/>
        <v>5</v>
      </c>
      <c r="S3114" s="19"/>
      <c r="T3114" s="19">
        <f t="shared" ca="1" si="1085"/>
        <v>1</v>
      </c>
      <c r="U3114" s="42"/>
      <c r="V3114" s="19">
        <f t="shared" ca="1" si="1086"/>
        <v>5</v>
      </c>
      <c r="W3114" s="19">
        <f t="shared" ca="1" si="1087"/>
        <v>6</v>
      </c>
      <c r="X3114" s="19">
        <f t="shared" ca="1" si="1088"/>
        <v>1</v>
      </c>
      <c r="Y3114" s="19">
        <f t="shared" ca="1" si="1089"/>
        <v>3</v>
      </c>
      <c r="Z3114" s="19">
        <f t="shared" ca="1" si="1090"/>
        <v>5</v>
      </c>
      <c r="AA3114" s="19">
        <f t="shared" ca="1" si="1091"/>
        <v>6</v>
      </c>
      <c r="AB3114" s="3"/>
      <c r="AE3114" s="1"/>
    </row>
    <row r="3115" spans="2:31" ht="15" x14ac:dyDescent="0.25">
      <c r="B3115" s="35">
        <f t="shared" ca="1" si="1093"/>
        <v>24</v>
      </c>
      <c r="C3115" s="12">
        <f ca="1">IF(B3115="","",VLOOKUP(B3115,Tabelle2!$D$1:$E$37,2,0))</f>
        <v>4</v>
      </c>
      <c r="D3115" s="18" t="str">
        <f t="shared" ca="1" si="1075"/>
        <v>L</v>
      </c>
      <c r="E3115" s="16" t="str">
        <f t="shared" ca="1" si="1092"/>
        <v/>
      </c>
      <c r="F3115" s="19" t="str">
        <f t="shared" ca="1" si="1094"/>
        <v>New</v>
      </c>
      <c r="G3115" s="38">
        <f t="shared" ca="1" si="1095"/>
        <v>0</v>
      </c>
      <c r="H3115" s="38">
        <f t="shared" ca="1" si="1076"/>
        <v>22</v>
      </c>
      <c r="I3115" s="27">
        <f t="shared" ca="1" si="1077"/>
        <v>3</v>
      </c>
      <c r="J3115" s="27">
        <f t="shared" ca="1" si="1078"/>
        <v>1</v>
      </c>
      <c r="K3115" s="19">
        <f t="shared" ca="1" si="1079"/>
        <v>4</v>
      </c>
      <c r="L3115" s="12">
        <f t="shared" ca="1" si="1080"/>
        <v>5</v>
      </c>
      <c r="M3115" s="19">
        <f t="shared" ca="1" si="1081"/>
        <v>6</v>
      </c>
      <c r="N3115" s="19" t="str">
        <f t="shared" ca="1" si="1082"/>
        <v/>
      </c>
      <c r="O3115" s="24"/>
      <c r="P3115" s="40">
        <f t="shared" ca="1" si="1083"/>
        <v>2</v>
      </c>
      <c r="Q3115" s="40"/>
      <c r="R3115" s="19">
        <f t="shared" ca="1" si="1084"/>
        <v>4</v>
      </c>
      <c r="S3115" s="19"/>
      <c r="T3115" s="19">
        <f t="shared" ca="1" si="1085"/>
        <v>6</v>
      </c>
      <c r="U3115" s="42"/>
      <c r="V3115" s="19">
        <f t="shared" ca="1" si="1086"/>
        <v>4</v>
      </c>
      <c r="W3115" s="19">
        <f t="shared" ca="1" si="1087"/>
        <v>5</v>
      </c>
      <c r="X3115" s="19">
        <f t="shared" ca="1" si="1088"/>
        <v>6</v>
      </c>
      <c r="Y3115" s="19">
        <f t="shared" ca="1" si="1089"/>
        <v>1</v>
      </c>
      <c r="Z3115" s="19">
        <f t="shared" ca="1" si="1090"/>
        <v>3</v>
      </c>
      <c r="AA3115" s="19">
        <f t="shared" ca="1" si="1091"/>
        <v>5</v>
      </c>
      <c r="AB3115" s="3"/>
      <c r="AE3115" s="1"/>
    </row>
    <row r="3116" spans="2:31" ht="15" x14ac:dyDescent="0.25">
      <c r="B3116" s="35">
        <f t="shared" ca="1" si="1093"/>
        <v>3</v>
      </c>
      <c r="C3116" s="12">
        <f ca="1">IF(B3116="","",VLOOKUP(B3116,Tabelle2!$D$1:$E$37,2,0))</f>
        <v>1</v>
      </c>
      <c r="D3116" s="18" t="str">
        <f t="shared" ca="1" si="1075"/>
        <v>L</v>
      </c>
      <c r="E3116" s="16" t="str">
        <f t="shared" ca="1" si="1092"/>
        <v/>
      </c>
      <c r="F3116" s="19" t="str">
        <f t="shared" ca="1" si="1094"/>
        <v/>
      </c>
      <c r="G3116" s="38">
        <f t="shared" ca="1" si="1095"/>
        <v>0</v>
      </c>
      <c r="H3116" s="38">
        <f t="shared" ca="1" si="1076"/>
        <v>22</v>
      </c>
      <c r="I3116" s="27">
        <f t="shared" ca="1" si="1077"/>
        <v>1</v>
      </c>
      <c r="J3116" s="27">
        <f t="shared" ca="1" si="1078"/>
        <v>1</v>
      </c>
      <c r="K3116" s="19">
        <f t="shared" ca="1" si="1079"/>
        <v>1</v>
      </c>
      <c r="L3116" s="12" t="str">
        <f t="shared" ca="1" si="1080"/>
        <v/>
      </c>
      <c r="M3116" s="19" t="str">
        <f t="shared" ca="1" si="1081"/>
        <v/>
      </c>
      <c r="N3116" s="19" t="str">
        <f t="shared" ca="1" si="1082"/>
        <v/>
      </c>
      <c r="O3116" s="24"/>
      <c r="P3116" s="40">
        <f t="shared" ca="1" si="1083"/>
        <v>1</v>
      </c>
      <c r="Q3116" s="40"/>
      <c r="R3116" s="19">
        <f t="shared" ca="1" si="1084"/>
        <v>1</v>
      </c>
      <c r="S3116" s="19"/>
      <c r="T3116" s="19" t="str">
        <f t="shared" ca="1" si="1085"/>
        <v/>
      </c>
      <c r="U3116" s="42"/>
      <c r="V3116" s="19">
        <f t="shared" ca="1" si="1086"/>
        <v>1</v>
      </c>
      <c r="W3116" s="19" t="str">
        <f t="shared" ca="1" si="1087"/>
        <v/>
      </c>
      <c r="X3116" s="19" t="str">
        <f t="shared" ca="1" si="1088"/>
        <v/>
      </c>
      <c r="Y3116" s="19" t="str">
        <f t="shared" ca="1" si="1089"/>
        <v/>
      </c>
      <c r="Z3116" s="19" t="str">
        <f t="shared" ca="1" si="1090"/>
        <v/>
      </c>
      <c r="AA3116" s="19" t="str">
        <f t="shared" ca="1" si="1091"/>
        <v/>
      </c>
      <c r="AB3116" s="3"/>
      <c r="AE3116" s="1"/>
    </row>
    <row r="3117" spans="2:31" ht="15" x14ac:dyDescent="0.25">
      <c r="B3117" s="35">
        <f t="shared" ca="1" si="1093"/>
        <v>16</v>
      </c>
      <c r="C3117" s="12">
        <f ca="1">IF(B3117="","",VLOOKUP(B3117,Tabelle2!$D$1:$E$37,2,0))</f>
        <v>3</v>
      </c>
      <c r="D3117" s="18" t="str">
        <f t="shared" ca="1" si="1075"/>
        <v>L</v>
      </c>
      <c r="E3117" s="16" t="str">
        <f t="shared" ca="1" si="1092"/>
        <v/>
      </c>
      <c r="F3117" s="19" t="str">
        <f t="shared" ca="1" si="1094"/>
        <v/>
      </c>
      <c r="G3117" s="38">
        <f t="shared" ca="1" si="1095"/>
        <v>0</v>
      </c>
      <c r="H3117" s="38">
        <f t="shared" ca="1" si="1076"/>
        <v>22</v>
      </c>
      <c r="I3117" s="27">
        <f t="shared" ca="1" si="1077"/>
        <v>2</v>
      </c>
      <c r="J3117" s="27">
        <f t="shared" ca="1" si="1078"/>
        <v>1</v>
      </c>
      <c r="K3117" s="19">
        <f t="shared" ca="1" si="1079"/>
        <v>3</v>
      </c>
      <c r="L3117" s="12">
        <f t="shared" ca="1" si="1080"/>
        <v>1</v>
      </c>
      <c r="M3117" s="19" t="str">
        <f t="shared" ca="1" si="1081"/>
        <v/>
      </c>
      <c r="N3117" s="19" t="str">
        <f t="shared" ca="1" si="1082"/>
        <v/>
      </c>
      <c r="O3117" s="24"/>
      <c r="P3117" s="40">
        <f t="shared" ca="1" si="1083"/>
        <v>1</v>
      </c>
      <c r="Q3117" s="40"/>
      <c r="R3117" s="19">
        <f t="shared" ca="1" si="1084"/>
        <v>3</v>
      </c>
      <c r="S3117" s="19"/>
      <c r="T3117" s="19" t="str">
        <f t="shared" ca="1" si="1085"/>
        <v/>
      </c>
      <c r="U3117" s="42"/>
      <c r="V3117" s="19">
        <f t="shared" ca="1" si="1086"/>
        <v>3</v>
      </c>
      <c r="W3117" s="19">
        <f t="shared" ca="1" si="1087"/>
        <v>1</v>
      </c>
      <c r="X3117" s="19" t="str">
        <f t="shared" ca="1" si="1088"/>
        <v/>
      </c>
      <c r="Y3117" s="19" t="str">
        <f t="shared" ca="1" si="1089"/>
        <v/>
      </c>
      <c r="Z3117" s="19" t="str">
        <f t="shared" ca="1" si="1090"/>
        <v/>
      </c>
      <c r="AA3117" s="19" t="str">
        <f t="shared" ca="1" si="1091"/>
        <v/>
      </c>
      <c r="AB3117" s="3"/>
      <c r="AE3117" s="1"/>
    </row>
    <row r="3118" spans="2:31" ht="15" x14ac:dyDescent="0.25">
      <c r="B3118" s="35">
        <f t="shared" ca="1" si="1093"/>
        <v>22</v>
      </c>
      <c r="C3118" s="12">
        <f ca="1">IF(B3118="","",VLOOKUP(B3118,Tabelle2!$D$1:$E$37,2,0))</f>
        <v>4</v>
      </c>
      <c r="D3118" s="18" t="str">
        <f t="shared" ca="1" si="1075"/>
        <v>W</v>
      </c>
      <c r="E3118" s="16" t="str">
        <f t="shared" ca="1" si="1092"/>
        <v>W</v>
      </c>
      <c r="F3118" s="19" t="str">
        <f t="shared" ca="1" si="1094"/>
        <v/>
      </c>
      <c r="G3118" s="38">
        <f t="shared" ca="1" si="1095"/>
        <v>3</v>
      </c>
      <c r="H3118" s="38">
        <f t="shared" ca="1" si="1076"/>
        <v>25</v>
      </c>
      <c r="I3118" s="27">
        <f t="shared" ca="1" si="1077"/>
        <v>3</v>
      </c>
      <c r="J3118" s="27">
        <f t="shared" ca="1" si="1078"/>
        <v>1</v>
      </c>
      <c r="K3118" s="19">
        <f t="shared" ca="1" si="1079"/>
        <v>4</v>
      </c>
      <c r="L3118" s="12">
        <f t="shared" ca="1" si="1080"/>
        <v>3</v>
      </c>
      <c r="M3118" s="19">
        <f t="shared" ca="1" si="1081"/>
        <v>1</v>
      </c>
      <c r="N3118" s="19" t="str">
        <f t="shared" ca="1" si="1082"/>
        <v/>
      </c>
      <c r="O3118" s="24"/>
      <c r="P3118" s="40">
        <f t="shared" ca="1" si="1083"/>
        <v>2</v>
      </c>
      <c r="Q3118" s="40"/>
      <c r="R3118" s="19">
        <f t="shared" ca="1" si="1084"/>
        <v>4</v>
      </c>
      <c r="S3118" s="19"/>
      <c r="T3118" s="19">
        <f t="shared" ca="1" si="1085"/>
        <v>1</v>
      </c>
      <c r="U3118" s="42"/>
      <c r="V3118" s="19">
        <f t="shared" ca="1" si="1086"/>
        <v>4</v>
      </c>
      <c r="W3118" s="19">
        <f t="shared" ca="1" si="1087"/>
        <v>3</v>
      </c>
      <c r="X3118" s="19">
        <f t="shared" ca="1" si="1088"/>
        <v>1</v>
      </c>
      <c r="Y3118" s="19" t="str">
        <f t="shared" ca="1" si="1089"/>
        <v/>
      </c>
      <c r="Z3118" s="19" t="str">
        <f t="shared" ca="1" si="1090"/>
        <v/>
      </c>
      <c r="AA3118" s="19" t="str">
        <f t="shared" ca="1" si="1091"/>
        <v/>
      </c>
      <c r="AB3118" s="3"/>
      <c r="AE3118" s="1"/>
    </row>
    <row r="3119" spans="2:31" ht="15" x14ac:dyDescent="0.25">
      <c r="B3119" s="35">
        <f t="shared" ca="1" si="1093"/>
        <v>24</v>
      </c>
      <c r="C3119" s="12">
        <f ca="1">IF(B3119="","",VLOOKUP(B3119,Tabelle2!$D$1:$E$37,2,0))</f>
        <v>4</v>
      </c>
      <c r="D3119" s="18" t="str">
        <f t="shared" ca="1" si="1075"/>
        <v>L</v>
      </c>
      <c r="E3119" s="16" t="str">
        <f t="shared" ca="1" si="1092"/>
        <v>L</v>
      </c>
      <c r="F3119" s="19" t="str">
        <f t="shared" ca="1" si="1094"/>
        <v>l1</v>
      </c>
      <c r="G3119" s="38">
        <f t="shared" ca="1" si="1095"/>
        <v>-3</v>
      </c>
      <c r="H3119" s="38">
        <f t="shared" ca="1" si="1076"/>
        <v>22</v>
      </c>
      <c r="I3119" s="27">
        <f t="shared" ca="1" si="1077"/>
        <v>3</v>
      </c>
      <c r="J3119" s="27">
        <f t="shared" ca="1" si="1078"/>
        <v>1</v>
      </c>
      <c r="K3119" s="19">
        <f t="shared" ca="1" si="1079"/>
        <v>4</v>
      </c>
      <c r="L3119" s="12">
        <f t="shared" ca="1" si="1080"/>
        <v>3</v>
      </c>
      <c r="M3119" s="19">
        <f t="shared" ca="1" si="1081"/>
        <v>1</v>
      </c>
      <c r="N3119" s="19" t="str">
        <f t="shared" ca="1" si="1082"/>
        <v/>
      </c>
      <c r="O3119" s="24"/>
      <c r="P3119" s="40">
        <f t="shared" ca="1" si="1083"/>
        <v>2</v>
      </c>
      <c r="Q3119" s="40"/>
      <c r="R3119" s="19">
        <f t="shared" ca="1" si="1084"/>
        <v>4</v>
      </c>
      <c r="S3119" s="19"/>
      <c r="T3119" s="19">
        <f t="shared" ca="1" si="1085"/>
        <v>3</v>
      </c>
      <c r="U3119" s="42"/>
      <c r="V3119" s="19">
        <f t="shared" ca="1" si="1086"/>
        <v>4</v>
      </c>
      <c r="W3119" s="19">
        <f t="shared" ca="1" si="1087"/>
        <v>4</v>
      </c>
      <c r="X3119" s="19">
        <f t="shared" ca="1" si="1088"/>
        <v>3</v>
      </c>
      <c r="Y3119" s="19">
        <f t="shared" ca="1" si="1089"/>
        <v>1</v>
      </c>
      <c r="Z3119" s="19" t="str">
        <f t="shared" ca="1" si="1090"/>
        <v/>
      </c>
      <c r="AA3119" s="19" t="str">
        <f t="shared" ca="1" si="1091"/>
        <v/>
      </c>
      <c r="AB3119" s="3"/>
      <c r="AE3119" s="1"/>
    </row>
    <row r="3120" spans="2:31" ht="15" x14ac:dyDescent="0.25">
      <c r="B3120" s="35">
        <f t="shared" ca="1" si="1093"/>
        <v>26</v>
      </c>
      <c r="C3120" s="12">
        <f ca="1">IF(B3120="","",VLOOKUP(B3120,Tabelle2!$D$1:$E$37,2,0))</f>
        <v>5</v>
      </c>
      <c r="D3120" s="18" t="str">
        <f t="shared" ca="1" si="1075"/>
        <v>L</v>
      </c>
      <c r="E3120" s="16" t="str">
        <f t="shared" ca="1" si="1092"/>
        <v>L</v>
      </c>
      <c r="F3120" s="19" t="str">
        <f t="shared" ca="1" si="1094"/>
        <v>L2</v>
      </c>
      <c r="G3120" s="38">
        <f t="shared" ca="1" si="1095"/>
        <v>-4</v>
      </c>
      <c r="H3120" s="38">
        <f t="shared" ca="1" si="1076"/>
        <v>18</v>
      </c>
      <c r="I3120" s="27">
        <f t="shared" ca="1" si="1077"/>
        <v>4</v>
      </c>
      <c r="J3120" s="27">
        <f t="shared" ca="1" si="1078"/>
        <v>1</v>
      </c>
      <c r="K3120" s="19">
        <f t="shared" ca="1" si="1079"/>
        <v>4</v>
      </c>
      <c r="L3120" s="12">
        <f t="shared" ca="1" si="1080"/>
        <v>3</v>
      </c>
      <c r="M3120" s="19">
        <f t="shared" ca="1" si="1081"/>
        <v>1</v>
      </c>
      <c r="N3120" s="19">
        <f t="shared" ca="1" si="1082"/>
        <v>5</v>
      </c>
      <c r="O3120" s="24"/>
      <c r="P3120" s="40">
        <f t="shared" ca="1" si="1083"/>
        <v>2</v>
      </c>
      <c r="Q3120" s="40"/>
      <c r="R3120" s="19">
        <f t="shared" ca="1" si="1084"/>
        <v>5</v>
      </c>
      <c r="S3120" s="19"/>
      <c r="T3120" s="19">
        <f t="shared" ca="1" si="1085"/>
        <v>4</v>
      </c>
      <c r="U3120" s="42"/>
      <c r="V3120" s="19">
        <f t="shared" ca="1" si="1086"/>
        <v>5</v>
      </c>
      <c r="W3120" s="19">
        <f t="shared" ca="1" si="1087"/>
        <v>4</v>
      </c>
      <c r="X3120" s="19">
        <f t="shared" ca="1" si="1088"/>
        <v>4</v>
      </c>
      <c r="Y3120" s="19">
        <f t="shared" ca="1" si="1089"/>
        <v>3</v>
      </c>
      <c r="Z3120" s="19">
        <f t="shared" ca="1" si="1090"/>
        <v>1</v>
      </c>
      <c r="AA3120" s="19" t="str">
        <f t="shared" ca="1" si="1091"/>
        <v/>
      </c>
      <c r="AB3120" s="3"/>
      <c r="AE3120" s="1"/>
    </row>
    <row r="3121" spans="2:31" ht="15" x14ac:dyDescent="0.25">
      <c r="B3121" s="35">
        <f t="shared" ca="1" si="1093"/>
        <v>35</v>
      </c>
      <c r="C3121" s="12">
        <f ca="1">IF(B3121="","",VLOOKUP(B3121,Tabelle2!$D$1:$E$37,2,0))</f>
        <v>6</v>
      </c>
      <c r="D3121" s="18" t="str">
        <f t="shared" ca="1" si="1075"/>
        <v>L</v>
      </c>
      <c r="E3121" s="16" t="str">
        <f t="shared" ca="1" si="1092"/>
        <v/>
      </c>
      <c r="F3121" s="19" t="str">
        <f t="shared" ca="1" si="1094"/>
        <v>New</v>
      </c>
      <c r="G3121" s="38">
        <f t="shared" ca="1" si="1095"/>
        <v>0</v>
      </c>
      <c r="H3121" s="38">
        <f t="shared" ca="1" si="1076"/>
        <v>18</v>
      </c>
      <c r="I3121" s="27">
        <f t="shared" ca="1" si="1077"/>
        <v>3</v>
      </c>
      <c r="J3121" s="27">
        <f t="shared" ca="1" si="1078"/>
        <v>1</v>
      </c>
      <c r="K3121" s="19">
        <f t="shared" ca="1" si="1079"/>
        <v>6</v>
      </c>
      <c r="L3121" s="12">
        <f t="shared" ca="1" si="1080"/>
        <v>5</v>
      </c>
      <c r="M3121" s="19">
        <f t="shared" ca="1" si="1081"/>
        <v>4</v>
      </c>
      <c r="N3121" s="19" t="str">
        <f t="shared" ca="1" si="1082"/>
        <v/>
      </c>
      <c r="O3121" s="24"/>
      <c r="P3121" s="40">
        <f t="shared" ca="1" si="1083"/>
        <v>2</v>
      </c>
      <c r="Q3121" s="40"/>
      <c r="R3121" s="19">
        <f t="shared" ca="1" si="1084"/>
        <v>6</v>
      </c>
      <c r="S3121" s="19"/>
      <c r="T3121" s="19">
        <f t="shared" ca="1" si="1085"/>
        <v>4</v>
      </c>
      <c r="U3121" s="42"/>
      <c r="V3121" s="19">
        <f t="shared" ca="1" si="1086"/>
        <v>6</v>
      </c>
      <c r="W3121" s="19">
        <f t="shared" ca="1" si="1087"/>
        <v>5</v>
      </c>
      <c r="X3121" s="19">
        <f t="shared" ca="1" si="1088"/>
        <v>4</v>
      </c>
      <c r="Y3121" s="19">
        <f t="shared" ca="1" si="1089"/>
        <v>4</v>
      </c>
      <c r="Z3121" s="19">
        <f t="shared" ca="1" si="1090"/>
        <v>3</v>
      </c>
      <c r="AA3121" s="19">
        <f t="shared" ca="1" si="1091"/>
        <v>1</v>
      </c>
      <c r="AB3121" s="3"/>
      <c r="AE3121" s="1"/>
    </row>
    <row r="3122" spans="2:31" ht="15" x14ac:dyDescent="0.25">
      <c r="B3122" s="35">
        <f t="shared" ca="1" si="1093"/>
        <v>1</v>
      </c>
      <c r="C3122" s="12">
        <f ca="1">IF(B3122="","",VLOOKUP(B3122,Tabelle2!$D$1:$E$37,2,0))</f>
        <v>1</v>
      </c>
      <c r="D3122" s="18" t="str">
        <f t="shared" ca="1" si="1075"/>
        <v>L</v>
      </c>
      <c r="E3122" s="16" t="str">
        <f t="shared" ca="1" si="1092"/>
        <v/>
      </c>
      <c r="F3122" s="19" t="str">
        <f t="shared" ca="1" si="1094"/>
        <v/>
      </c>
      <c r="G3122" s="38">
        <f t="shared" ca="1" si="1095"/>
        <v>0</v>
      </c>
      <c r="H3122" s="38">
        <f t="shared" ca="1" si="1076"/>
        <v>18</v>
      </c>
      <c r="I3122" s="27">
        <f t="shared" ca="1" si="1077"/>
        <v>1</v>
      </c>
      <c r="J3122" s="27">
        <f t="shared" ca="1" si="1078"/>
        <v>1</v>
      </c>
      <c r="K3122" s="19">
        <f t="shared" ca="1" si="1079"/>
        <v>1</v>
      </c>
      <c r="L3122" s="12" t="str">
        <f t="shared" ca="1" si="1080"/>
        <v/>
      </c>
      <c r="M3122" s="19" t="str">
        <f t="shared" ca="1" si="1081"/>
        <v/>
      </c>
      <c r="N3122" s="19" t="str">
        <f t="shared" ca="1" si="1082"/>
        <v/>
      </c>
      <c r="O3122" s="24"/>
      <c r="P3122" s="40">
        <f t="shared" ca="1" si="1083"/>
        <v>1</v>
      </c>
      <c r="Q3122" s="40"/>
      <c r="R3122" s="19">
        <f t="shared" ca="1" si="1084"/>
        <v>1</v>
      </c>
      <c r="S3122" s="19"/>
      <c r="T3122" s="19" t="str">
        <f t="shared" ca="1" si="1085"/>
        <v/>
      </c>
      <c r="U3122" s="42"/>
      <c r="V3122" s="19">
        <f t="shared" ca="1" si="1086"/>
        <v>1</v>
      </c>
      <c r="W3122" s="19" t="str">
        <f t="shared" ca="1" si="1087"/>
        <v/>
      </c>
      <c r="X3122" s="19" t="str">
        <f t="shared" ca="1" si="1088"/>
        <v/>
      </c>
      <c r="Y3122" s="19" t="str">
        <f t="shared" ca="1" si="1089"/>
        <v/>
      </c>
      <c r="Z3122" s="19" t="str">
        <f t="shared" ca="1" si="1090"/>
        <v/>
      </c>
      <c r="AA3122" s="19" t="str">
        <f t="shared" ca="1" si="1091"/>
        <v/>
      </c>
      <c r="AB3122" s="3"/>
      <c r="AE3122" s="1"/>
    </row>
    <row r="3123" spans="2:31" ht="15" x14ac:dyDescent="0.25">
      <c r="B3123" s="35">
        <f t="shared" ca="1" si="1093"/>
        <v>3</v>
      </c>
      <c r="C3123" s="12">
        <f ca="1">IF(B3123="","",VLOOKUP(B3123,Tabelle2!$D$1:$E$37,2,0))</f>
        <v>1</v>
      </c>
      <c r="D3123" s="18" t="str">
        <f t="shared" ca="1" si="1075"/>
        <v>L</v>
      </c>
      <c r="E3123" s="16" t="str">
        <f t="shared" ca="1" si="1092"/>
        <v/>
      </c>
      <c r="F3123" s="19" t="str">
        <f t="shared" ca="1" si="1094"/>
        <v/>
      </c>
      <c r="G3123" s="38">
        <f t="shared" ca="1" si="1095"/>
        <v>0</v>
      </c>
      <c r="H3123" s="38">
        <f t="shared" ca="1" si="1076"/>
        <v>18</v>
      </c>
      <c r="I3123" s="27">
        <f t="shared" ca="1" si="1077"/>
        <v>1</v>
      </c>
      <c r="J3123" s="27">
        <f t="shared" ca="1" si="1078"/>
        <v>1</v>
      </c>
      <c r="K3123" s="19">
        <f t="shared" ca="1" si="1079"/>
        <v>1</v>
      </c>
      <c r="L3123" s="12" t="str">
        <f t="shared" ca="1" si="1080"/>
        <v/>
      </c>
      <c r="M3123" s="19" t="str">
        <f t="shared" ca="1" si="1081"/>
        <v/>
      </c>
      <c r="N3123" s="19" t="str">
        <f t="shared" ca="1" si="1082"/>
        <v/>
      </c>
      <c r="O3123" s="24"/>
      <c r="P3123" s="40">
        <f t="shared" ca="1" si="1083"/>
        <v>1</v>
      </c>
      <c r="Q3123" s="40"/>
      <c r="R3123" s="19">
        <f t="shared" ca="1" si="1084"/>
        <v>1</v>
      </c>
      <c r="S3123" s="19"/>
      <c r="T3123" s="19" t="str">
        <f t="shared" ca="1" si="1085"/>
        <v/>
      </c>
      <c r="U3123" s="42"/>
      <c r="V3123" s="19">
        <f t="shared" ca="1" si="1086"/>
        <v>1</v>
      </c>
      <c r="W3123" s="19">
        <f t="shared" ca="1" si="1087"/>
        <v>1</v>
      </c>
      <c r="X3123" s="19" t="str">
        <f t="shared" ca="1" si="1088"/>
        <v/>
      </c>
      <c r="Y3123" s="19" t="str">
        <f t="shared" ca="1" si="1089"/>
        <v/>
      </c>
      <c r="Z3123" s="19" t="str">
        <f t="shared" ca="1" si="1090"/>
        <v/>
      </c>
      <c r="AA3123" s="19" t="str">
        <f t="shared" ca="1" si="1091"/>
        <v/>
      </c>
      <c r="AB3123" s="3"/>
      <c r="AE3123" s="1"/>
    </row>
    <row r="3124" spans="2:31" ht="15" x14ac:dyDescent="0.25">
      <c r="B3124" s="35">
        <f t="shared" ca="1" si="1093"/>
        <v>2</v>
      </c>
      <c r="C3124" s="12">
        <f ca="1">IF(B3124="","",VLOOKUP(B3124,Tabelle2!$D$1:$E$37,2,0))</f>
        <v>1</v>
      </c>
      <c r="D3124" s="18" t="str">
        <f t="shared" ca="1" si="1075"/>
        <v>L</v>
      </c>
      <c r="E3124" s="16" t="str">
        <f t="shared" ca="1" si="1092"/>
        <v/>
      </c>
      <c r="F3124" s="19" t="str">
        <f t="shared" ca="1" si="1094"/>
        <v/>
      </c>
      <c r="G3124" s="38">
        <f t="shared" ca="1" si="1095"/>
        <v>0</v>
      </c>
      <c r="H3124" s="38">
        <f t="shared" ca="1" si="1076"/>
        <v>18</v>
      </c>
      <c r="I3124" s="27">
        <f t="shared" ca="1" si="1077"/>
        <v>1</v>
      </c>
      <c r="J3124" s="27">
        <f t="shared" ca="1" si="1078"/>
        <v>1</v>
      </c>
      <c r="K3124" s="19">
        <f t="shared" ca="1" si="1079"/>
        <v>1</v>
      </c>
      <c r="L3124" s="12" t="str">
        <f t="shared" ca="1" si="1080"/>
        <v/>
      </c>
      <c r="M3124" s="19" t="str">
        <f t="shared" ca="1" si="1081"/>
        <v/>
      </c>
      <c r="N3124" s="19" t="str">
        <f t="shared" ca="1" si="1082"/>
        <v/>
      </c>
      <c r="O3124" s="24"/>
      <c r="P3124" s="40">
        <f t="shared" ca="1" si="1083"/>
        <v>1</v>
      </c>
      <c r="Q3124" s="40"/>
      <c r="R3124" s="19">
        <f t="shared" ca="1" si="1084"/>
        <v>1</v>
      </c>
      <c r="S3124" s="19"/>
      <c r="T3124" s="19" t="str">
        <f t="shared" ca="1" si="1085"/>
        <v/>
      </c>
      <c r="U3124" s="42"/>
      <c r="V3124" s="19">
        <f t="shared" ca="1" si="1086"/>
        <v>1</v>
      </c>
      <c r="W3124" s="19">
        <f t="shared" ca="1" si="1087"/>
        <v>1</v>
      </c>
      <c r="X3124" s="19">
        <f t="shared" ca="1" si="1088"/>
        <v>1</v>
      </c>
      <c r="Y3124" s="19" t="str">
        <f t="shared" ca="1" si="1089"/>
        <v/>
      </c>
      <c r="Z3124" s="19" t="str">
        <f t="shared" ca="1" si="1090"/>
        <v/>
      </c>
      <c r="AA3124" s="19" t="str">
        <f t="shared" ca="1" si="1091"/>
        <v/>
      </c>
      <c r="AB3124" s="3"/>
      <c r="AE3124" s="1"/>
    </row>
    <row r="3125" spans="2:31" ht="15" x14ac:dyDescent="0.25">
      <c r="B3125" s="35">
        <f t="shared" ca="1" si="1093"/>
        <v>11</v>
      </c>
      <c r="C3125" s="12">
        <f ca="1">IF(B3125="","",VLOOKUP(B3125,Tabelle2!$D$1:$E$37,2,0))</f>
        <v>2</v>
      </c>
      <c r="D3125" s="18" t="str">
        <f t="shared" ca="1" si="1075"/>
        <v>L</v>
      </c>
      <c r="E3125" s="16" t="str">
        <f t="shared" ca="1" si="1092"/>
        <v/>
      </c>
      <c r="F3125" s="19" t="str">
        <f t="shared" ca="1" si="1094"/>
        <v/>
      </c>
      <c r="G3125" s="38">
        <f t="shared" ca="1" si="1095"/>
        <v>0</v>
      </c>
      <c r="H3125" s="38">
        <f t="shared" ca="1" si="1076"/>
        <v>18</v>
      </c>
      <c r="I3125" s="27">
        <f t="shared" ca="1" si="1077"/>
        <v>2</v>
      </c>
      <c r="J3125" s="27">
        <f t="shared" ca="1" si="1078"/>
        <v>1</v>
      </c>
      <c r="K3125" s="19">
        <f t="shared" ca="1" si="1079"/>
        <v>2</v>
      </c>
      <c r="L3125" s="12">
        <f t="shared" ca="1" si="1080"/>
        <v>1</v>
      </c>
      <c r="M3125" s="19" t="str">
        <f t="shared" ca="1" si="1081"/>
        <v/>
      </c>
      <c r="N3125" s="19" t="str">
        <f t="shared" ca="1" si="1082"/>
        <v/>
      </c>
      <c r="O3125" s="24"/>
      <c r="P3125" s="40">
        <f t="shared" ca="1" si="1083"/>
        <v>2</v>
      </c>
      <c r="Q3125" s="40"/>
      <c r="R3125" s="19">
        <f t="shared" ca="1" si="1084"/>
        <v>2</v>
      </c>
      <c r="S3125" s="19"/>
      <c r="T3125" s="19">
        <f t="shared" ca="1" si="1085"/>
        <v>1</v>
      </c>
      <c r="U3125" s="42"/>
      <c r="V3125" s="19">
        <f t="shared" ca="1" si="1086"/>
        <v>2</v>
      </c>
      <c r="W3125" s="19">
        <f t="shared" ca="1" si="1087"/>
        <v>1</v>
      </c>
      <c r="X3125" s="19">
        <f t="shared" ca="1" si="1088"/>
        <v>1</v>
      </c>
      <c r="Y3125" s="19">
        <f t="shared" ca="1" si="1089"/>
        <v>1</v>
      </c>
      <c r="Z3125" s="19" t="str">
        <f t="shared" ca="1" si="1090"/>
        <v/>
      </c>
      <c r="AA3125" s="19" t="str">
        <f t="shared" ca="1" si="1091"/>
        <v/>
      </c>
      <c r="AB3125" s="3"/>
      <c r="AE3125" s="1"/>
    </row>
    <row r="3126" spans="2:31" ht="15" x14ac:dyDescent="0.25">
      <c r="B3126" s="35">
        <f t="shared" ca="1" si="1093"/>
        <v>33</v>
      </c>
      <c r="C3126" s="12">
        <f ca="1">IF(B3126="","",VLOOKUP(B3126,Tabelle2!$D$1:$E$37,2,0))</f>
        <v>6</v>
      </c>
      <c r="D3126" s="18" t="str">
        <f t="shared" ca="1" si="1075"/>
        <v>L</v>
      </c>
      <c r="E3126" s="16" t="str">
        <f t="shared" ca="1" si="1092"/>
        <v>L</v>
      </c>
      <c r="F3126" s="19" t="str">
        <f t="shared" ca="1" si="1094"/>
        <v>l1</v>
      </c>
      <c r="G3126" s="38">
        <f t="shared" ca="1" si="1095"/>
        <v>-3</v>
      </c>
      <c r="H3126" s="38">
        <f t="shared" ca="1" si="1076"/>
        <v>15</v>
      </c>
      <c r="I3126" s="27">
        <f t="shared" ca="1" si="1077"/>
        <v>3</v>
      </c>
      <c r="J3126" s="27">
        <f t="shared" ca="1" si="1078"/>
        <v>1</v>
      </c>
      <c r="K3126" s="19">
        <f t="shared" ca="1" si="1079"/>
        <v>6</v>
      </c>
      <c r="L3126" s="12">
        <f t="shared" ca="1" si="1080"/>
        <v>2</v>
      </c>
      <c r="M3126" s="19">
        <f t="shared" ca="1" si="1081"/>
        <v>1</v>
      </c>
      <c r="N3126" s="19" t="str">
        <f t="shared" ca="1" si="1082"/>
        <v/>
      </c>
      <c r="O3126" s="24"/>
      <c r="P3126" s="40">
        <f t="shared" ca="1" si="1083"/>
        <v>2</v>
      </c>
      <c r="Q3126" s="40"/>
      <c r="R3126" s="19">
        <f t="shared" ca="1" si="1084"/>
        <v>6</v>
      </c>
      <c r="S3126" s="19"/>
      <c r="T3126" s="19">
        <f t="shared" ca="1" si="1085"/>
        <v>1</v>
      </c>
      <c r="U3126" s="42"/>
      <c r="V3126" s="19">
        <f t="shared" ca="1" si="1086"/>
        <v>6</v>
      </c>
      <c r="W3126" s="19">
        <f t="shared" ca="1" si="1087"/>
        <v>2</v>
      </c>
      <c r="X3126" s="19">
        <f t="shared" ca="1" si="1088"/>
        <v>1</v>
      </c>
      <c r="Y3126" s="19">
        <f t="shared" ca="1" si="1089"/>
        <v>1</v>
      </c>
      <c r="Z3126" s="19">
        <f t="shared" ca="1" si="1090"/>
        <v>1</v>
      </c>
      <c r="AA3126" s="19" t="str">
        <f t="shared" ca="1" si="1091"/>
        <v/>
      </c>
      <c r="AB3126" s="3"/>
      <c r="AE3126" s="1"/>
    </row>
    <row r="3127" spans="2:31" ht="15" x14ac:dyDescent="0.25">
      <c r="B3127" s="35">
        <f t="shared" ca="1" si="1093"/>
        <v>29</v>
      </c>
      <c r="C3127" s="12">
        <f ca="1">IF(B3127="","",VLOOKUP(B3127,Tabelle2!$D$1:$E$37,2,0))</f>
        <v>5</v>
      </c>
      <c r="D3127" s="18" t="str">
        <f t="shared" ref="D3127:D3190" ca="1" si="1096">IF(AND(I3127=3,OR(C3128=K3127,C3128=L3127,C3128=M3127)),"W",IF(AND(I3127=4,OR(C3128=K3127,C3128=L3127,C3128=M3127,C3128=N3127)),"W","L"))</f>
        <v>W</v>
      </c>
      <c r="E3127" s="16" t="str">
        <f t="shared" ca="1" si="1092"/>
        <v>w</v>
      </c>
      <c r="F3127" s="19" t="str">
        <f t="shared" ca="1" si="1094"/>
        <v/>
      </c>
      <c r="G3127" s="38">
        <f t="shared" ca="1" si="1095"/>
        <v>2</v>
      </c>
      <c r="H3127" s="38">
        <f t="shared" ref="H3127:H3190" ca="1" si="1097">H3126+G3127</f>
        <v>17</v>
      </c>
      <c r="I3127" s="27">
        <f t="shared" ref="I3127:I3190" ca="1" si="1098">COUNTIF(K3127:N3127,1)+COUNTIF(K3127:N3127,2)+COUNTIF(K3127:N3127,3)+COUNTIF(K3127:N3127,4)+COUNTIF(K3127:N3127,5)+COUNTIF(K3127:N3127,6)</f>
        <v>4</v>
      </c>
      <c r="J3127" s="27" t="str">
        <f t="shared" ref="J3127:J3190" ca="1" si="1099">IF(OR(F3124="New",F3123="New",F3122="New",F3125="New",F3126="New",F3127="New"),1,"")</f>
        <v/>
      </c>
      <c r="K3127" s="19">
        <f t="shared" ref="K3127:K3190" ca="1" si="1100">IF(AND(F3126="New",P3127&gt;=1),R3127,IF(AND(F3126="l1",I3126=3),K3126,IF(D3125="w",K3126,IF(D3126="w",K3126,IF(V3127&lt;&gt;0,V3127,IF(W3127&lt;&gt;0,W3127,IF(X3127&lt;&gt;0,X3127,IF(Y3127&lt;&gt;0,Y3127,IF(Z3127&lt;&gt;0,Z3127,IF(AA3127&lt;&gt;0,AA3127,""))))))))))</f>
        <v>6</v>
      </c>
      <c r="L3127" s="12">
        <f t="shared" ref="L3127:L3190" ca="1" si="1101">IF(AND(F3126="New",P3127=1),"",IF(AND(F3126="New",P3127&gt;=2),S3127,IF(AND(F3126="l1",I3126=3),L3126,IF(D3125="w",L3126,IF(D3126="w",L3126,IF(F3126="l1",L3126,IF(AND(W3127&lt;&gt;0,W3127&lt;&gt;K3127),W3127,IF(AND(X3127&lt;&gt;0,X3127&lt;&gt;K3127),X3127,IF(AND(Y3127&lt;&gt;0,Y3127&lt;&gt;K3127),Y3127,IF(AND(Z3127&lt;&gt;0,Z3127&lt;&gt;K3127),Z3127,IF(AND(AA3127&lt;&gt;0,AA3127&lt;&gt;K3127),AA3127)))))))))))</f>
        <v>2</v>
      </c>
      <c r="M3127" s="19">
        <f t="shared" ref="M3127:M3190" ca="1" si="1102">IF(AND(F3126="New",P3127=1),"",IF(AND(F3126="New",P3127=2),"",IF(AND(F3126="New",P3127=3),T3127,IF(AND(F3126="l1",I3126=3),M3126,IF(D3125="w",M3126,IF(D3126="w",M3126,IF(AND(X3127&lt;&gt;0,X3127&lt;&gt;K3127,X3127&lt;&gt;L3127),X3127,IF(AND(Y3127&lt;&gt;0,Y3127&lt;&gt;K3127,Y3127&lt;&gt;L3127),Y3127,IF(AND(Z3127&lt;&gt;0,Z3127&lt;&gt;K3127,Z3127&lt;&gt;L3127),Z3127,IF(AND(AA3127&lt;&gt;0,AA3127&lt;&gt;K3127,AA3127&lt;&gt;L3127),AA3127,""))))))))))</f>
        <v>1</v>
      </c>
      <c r="N3127" s="19">
        <f t="shared" ref="N3127:N3190" ca="1" si="1103">IF(N3126&lt;&gt;"","",IF(AND(R3127&lt;&gt;K3127,R3127&lt;&gt;L3127,R3127&lt;&gt;M3127,R3127&lt;&gt;0),R3127,""))</f>
        <v>5</v>
      </c>
      <c r="O3127" s="24"/>
      <c r="P3127" s="40">
        <f t="shared" ref="P3127:P3190" ca="1" si="1104">COUNTIF(R3127:T3127,1)+COUNTIF(R3127:T3127,2)+COUNTIF(R3127:T3127,3)+COUNTIF(R3127:T3127,4)+COUNTIF(R3127:T3127,5)+COUNTIF(R3127:T3127,6)</f>
        <v>2</v>
      </c>
      <c r="Q3127" s="40"/>
      <c r="R3127" s="19">
        <f t="shared" ref="R3127:R3190" ca="1" si="1105">V3127</f>
        <v>5</v>
      </c>
      <c r="S3127" s="19"/>
      <c r="T3127" s="19">
        <f t="shared" ref="T3127:T3190" ca="1" si="1106">IF(AND(X3127&lt;&gt;0,X3127&lt;&gt;S3127,X3127&lt;&gt;R3127),X3127,IF(AND(Y3127&lt;&gt;0,Y3127&lt;&gt;R3127,Y3127&lt;&gt;S3127),Y3127,IF(AND(Z3127&lt;&gt;0,Z3127&lt;&gt;R3127,Z3127&lt;&gt;S3127),Z3127,IF(AND(AA3127&lt;&gt;0,AA3127&lt;&gt;R3127,AA3127&lt;&gt;S3127),AA3127,""))))</f>
        <v>2</v>
      </c>
      <c r="U3127" s="42"/>
      <c r="V3127" s="19">
        <f t="shared" ref="V3127:V3190" ca="1" si="1107">C3127</f>
        <v>5</v>
      </c>
      <c r="W3127" s="19">
        <f t="shared" ref="W3127:W3190" ca="1" si="1108">IF(F3126="New","",C3126)</f>
        <v>6</v>
      </c>
      <c r="X3127" s="19">
        <f t="shared" ref="X3127:X3190" ca="1" si="1109">IF(F3125="New","",IF(F3126="New","",C3125))</f>
        <v>2</v>
      </c>
      <c r="Y3127" s="19">
        <f t="shared" ref="Y3127:Y3190" ca="1" si="1110">IF(F3124="New","",IF(F3125="New","",IF(F3126="New","",C3124)))</f>
        <v>1</v>
      </c>
      <c r="Z3127" s="19">
        <f t="shared" ref="Z3127:Z3190" ca="1" si="1111">IF(F3123="New","",IF(F3124="New","",IF(F3125="New","",IF(F3126="New","",C3123))))</f>
        <v>1</v>
      </c>
      <c r="AA3127" s="19">
        <f t="shared" ref="AA3127:AA3190" ca="1" si="1112">IF(F3122="New","",IF(F3123="New","",IF(F3124="New","",IF(F3125="New","",IF(F3126="New","",C3122)))))</f>
        <v>1</v>
      </c>
      <c r="AB3127" s="3"/>
      <c r="AE3127" s="1"/>
    </row>
    <row r="3128" spans="2:31" ht="15" x14ac:dyDescent="0.25">
      <c r="B3128" s="35">
        <f t="shared" ca="1" si="1093"/>
        <v>11</v>
      </c>
      <c r="C3128" s="12">
        <f ca="1">IF(B3128="","",VLOOKUP(B3128,Tabelle2!$D$1:$E$37,2,0))</f>
        <v>2</v>
      </c>
      <c r="D3128" s="18" t="str">
        <f t="shared" ca="1" si="1096"/>
        <v>W</v>
      </c>
      <c r="E3128" s="16" t="str">
        <f t="shared" ca="1" si="1092"/>
        <v>W</v>
      </c>
      <c r="F3128" s="19" t="str">
        <f t="shared" ca="1" si="1094"/>
        <v/>
      </c>
      <c r="G3128" s="38">
        <f t="shared" ca="1" si="1095"/>
        <v>3</v>
      </c>
      <c r="H3128" s="38">
        <f t="shared" ca="1" si="1097"/>
        <v>20</v>
      </c>
      <c r="I3128" s="27">
        <f t="shared" ca="1" si="1098"/>
        <v>3</v>
      </c>
      <c r="J3128" s="27" t="str">
        <f t="shared" ca="1" si="1099"/>
        <v/>
      </c>
      <c r="K3128" s="19">
        <f t="shared" ca="1" si="1100"/>
        <v>6</v>
      </c>
      <c r="L3128" s="12">
        <f t="shared" ca="1" si="1101"/>
        <v>2</v>
      </c>
      <c r="M3128" s="19">
        <f t="shared" ca="1" si="1102"/>
        <v>1</v>
      </c>
      <c r="N3128" s="19" t="str">
        <f t="shared" ca="1" si="1103"/>
        <v/>
      </c>
      <c r="O3128" s="24"/>
      <c r="P3128" s="40">
        <f t="shared" ca="1" si="1104"/>
        <v>2</v>
      </c>
      <c r="Q3128" s="40"/>
      <c r="R3128" s="19">
        <f t="shared" ca="1" si="1105"/>
        <v>2</v>
      </c>
      <c r="S3128" s="19"/>
      <c r="T3128" s="19">
        <f t="shared" ca="1" si="1106"/>
        <v>6</v>
      </c>
      <c r="U3128" s="42"/>
      <c r="V3128" s="19">
        <f t="shared" ca="1" si="1107"/>
        <v>2</v>
      </c>
      <c r="W3128" s="19">
        <f t="shared" ca="1" si="1108"/>
        <v>5</v>
      </c>
      <c r="X3128" s="19">
        <f t="shared" ca="1" si="1109"/>
        <v>6</v>
      </c>
      <c r="Y3128" s="19">
        <f t="shared" ca="1" si="1110"/>
        <v>2</v>
      </c>
      <c r="Z3128" s="19">
        <f t="shared" ca="1" si="1111"/>
        <v>1</v>
      </c>
      <c r="AA3128" s="19">
        <f t="shared" ca="1" si="1112"/>
        <v>1</v>
      </c>
      <c r="AB3128" s="3"/>
      <c r="AE3128" s="1"/>
    </row>
    <row r="3129" spans="2:31" ht="15" x14ac:dyDescent="0.25">
      <c r="B3129" s="35">
        <f t="shared" ca="1" si="1093"/>
        <v>10</v>
      </c>
      <c r="C3129" s="12">
        <f ca="1">IF(B3129="","",VLOOKUP(B3129,Tabelle2!$D$1:$E$37,2,0))</f>
        <v>2</v>
      </c>
      <c r="D3129" s="18" t="str">
        <f t="shared" ca="1" si="1096"/>
        <v>L</v>
      </c>
      <c r="E3129" s="16" t="str">
        <f t="shared" ca="1" si="1092"/>
        <v>L</v>
      </c>
      <c r="F3129" s="19" t="str">
        <f t="shared" ca="1" si="1094"/>
        <v>l1</v>
      </c>
      <c r="G3129" s="38">
        <f t="shared" ca="1" si="1095"/>
        <v>-3</v>
      </c>
      <c r="H3129" s="38">
        <f t="shared" ca="1" si="1097"/>
        <v>17</v>
      </c>
      <c r="I3129" s="27">
        <f t="shared" ca="1" si="1098"/>
        <v>3</v>
      </c>
      <c r="J3129" s="27" t="str">
        <f t="shared" ca="1" si="1099"/>
        <v/>
      </c>
      <c r="K3129" s="19">
        <f t="shared" ca="1" si="1100"/>
        <v>6</v>
      </c>
      <c r="L3129" s="12">
        <f t="shared" ca="1" si="1101"/>
        <v>2</v>
      </c>
      <c r="M3129" s="19">
        <f t="shared" ca="1" si="1102"/>
        <v>1</v>
      </c>
      <c r="N3129" s="19" t="str">
        <f t="shared" ca="1" si="1103"/>
        <v/>
      </c>
      <c r="O3129" s="24"/>
      <c r="P3129" s="40">
        <f t="shared" ca="1" si="1104"/>
        <v>2</v>
      </c>
      <c r="Q3129" s="40"/>
      <c r="R3129" s="19">
        <f t="shared" ca="1" si="1105"/>
        <v>2</v>
      </c>
      <c r="S3129" s="19"/>
      <c r="T3129" s="19">
        <f t="shared" ca="1" si="1106"/>
        <v>5</v>
      </c>
      <c r="U3129" s="42"/>
      <c r="V3129" s="19">
        <f t="shared" ca="1" si="1107"/>
        <v>2</v>
      </c>
      <c r="W3129" s="19">
        <f t="shared" ca="1" si="1108"/>
        <v>2</v>
      </c>
      <c r="X3129" s="19">
        <f t="shared" ca="1" si="1109"/>
        <v>5</v>
      </c>
      <c r="Y3129" s="19">
        <f t="shared" ca="1" si="1110"/>
        <v>6</v>
      </c>
      <c r="Z3129" s="19">
        <f t="shared" ca="1" si="1111"/>
        <v>2</v>
      </c>
      <c r="AA3129" s="19">
        <f t="shared" ca="1" si="1112"/>
        <v>1</v>
      </c>
      <c r="AB3129" s="3"/>
      <c r="AE3129" s="1"/>
    </row>
    <row r="3130" spans="2:31" ht="15" x14ac:dyDescent="0.25">
      <c r="B3130" s="35">
        <f t="shared" ca="1" si="1093"/>
        <v>28</v>
      </c>
      <c r="C3130" s="12">
        <f ca="1">IF(B3130="","",VLOOKUP(B3130,Tabelle2!$D$1:$E$37,2,0))</f>
        <v>5</v>
      </c>
      <c r="D3130" s="18" t="str">
        <f t="shared" ca="1" si="1096"/>
        <v>W</v>
      </c>
      <c r="E3130" s="16" t="str">
        <f t="shared" ca="1" si="1092"/>
        <v>w</v>
      </c>
      <c r="F3130" s="19" t="str">
        <f t="shared" ca="1" si="1094"/>
        <v/>
      </c>
      <c r="G3130" s="38">
        <f t="shared" ca="1" si="1095"/>
        <v>2</v>
      </c>
      <c r="H3130" s="38">
        <f t="shared" ca="1" si="1097"/>
        <v>19</v>
      </c>
      <c r="I3130" s="27">
        <f t="shared" ca="1" si="1098"/>
        <v>4</v>
      </c>
      <c r="J3130" s="27" t="str">
        <f t="shared" ca="1" si="1099"/>
        <v/>
      </c>
      <c r="K3130" s="19">
        <f t="shared" ca="1" si="1100"/>
        <v>6</v>
      </c>
      <c r="L3130" s="12">
        <f t="shared" ca="1" si="1101"/>
        <v>2</v>
      </c>
      <c r="M3130" s="19">
        <f t="shared" ca="1" si="1102"/>
        <v>1</v>
      </c>
      <c r="N3130" s="19">
        <f t="shared" ca="1" si="1103"/>
        <v>5</v>
      </c>
      <c r="O3130" s="24"/>
      <c r="P3130" s="40">
        <f t="shared" ca="1" si="1104"/>
        <v>2</v>
      </c>
      <c r="Q3130" s="40"/>
      <c r="R3130" s="19">
        <f t="shared" ca="1" si="1105"/>
        <v>5</v>
      </c>
      <c r="S3130" s="19"/>
      <c r="T3130" s="19">
        <f t="shared" ca="1" si="1106"/>
        <v>2</v>
      </c>
      <c r="U3130" s="42"/>
      <c r="V3130" s="19">
        <f t="shared" ca="1" si="1107"/>
        <v>5</v>
      </c>
      <c r="W3130" s="19">
        <f t="shared" ca="1" si="1108"/>
        <v>2</v>
      </c>
      <c r="X3130" s="19">
        <f t="shared" ca="1" si="1109"/>
        <v>2</v>
      </c>
      <c r="Y3130" s="19">
        <f t="shared" ca="1" si="1110"/>
        <v>5</v>
      </c>
      <c r="Z3130" s="19">
        <f t="shared" ca="1" si="1111"/>
        <v>6</v>
      </c>
      <c r="AA3130" s="19">
        <f t="shared" ca="1" si="1112"/>
        <v>2</v>
      </c>
      <c r="AB3130" s="3"/>
      <c r="AE3130" s="1"/>
    </row>
    <row r="3131" spans="2:31" ht="15" x14ac:dyDescent="0.25">
      <c r="B3131" s="35">
        <f t="shared" ca="1" si="1093"/>
        <v>3</v>
      </c>
      <c r="C3131" s="12">
        <f ca="1">IF(B3131="","",VLOOKUP(B3131,Tabelle2!$D$1:$E$37,2,0))</f>
        <v>1</v>
      </c>
      <c r="D3131" s="18" t="str">
        <f t="shared" ca="1" si="1096"/>
        <v>W</v>
      </c>
      <c r="E3131" s="16" t="str">
        <f t="shared" ca="1" si="1092"/>
        <v>W</v>
      </c>
      <c r="F3131" s="19" t="str">
        <f t="shared" ca="1" si="1094"/>
        <v/>
      </c>
      <c r="G3131" s="38">
        <f t="shared" ca="1" si="1095"/>
        <v>3</v>
      </c>
      <c r="H3131" s="38">
        <f t="shared" ca="1" si="1097"/>
        <v>22</v>
      </c>
      <c r="I3131" s="27">
        <f t="shared" ca="1" si="1098"/>
        <v>3</v>
      </c>
      <c r="J3131" s="27" t="str">
        <f t="shared" ca="1" si="1099"/>
        <v/>
      </c>
      <c r="K3131" s="19">
        <f t="shared" ca="1" si="1100"/>
        <v>6</v>
      </c>
      <c r="L3131" s="12">
        <f t="shared" ca="1" si="1101"/>
        <v>2</v>
      </c>
      <c r="M3131" s="19">
        <f t="shared" ca="1" si="1102"/>
        <v>1</v>
      </c>
      <c r="N3131" s="19" t="str">
        <f t="shared" ca="1" si="1103"/>
        <v/>
      </c>
      <c r="O3131" s="24"/>
      <c r="P3131" s="40">
        <f t="shared" ca="1" si="1104"/>
        <v>2</v>
      </c>
      <c r="Q3131" s="40"/>
      <c r="R3131" s="19">
        <f t="shared" ca="1" si="1105"/>
        <v>1</v>
      </c>
      <c r="S3131" s="19"/>
      <c r="T3131" s="19">
        <f t="shared" ca="1" si="1106"/>
        <v>2</v>
      </c>
      <c r="U3131" s="42"/>
      <c r="V3131" s="19">
        <f t="shared" ca="1" si="1107"/>
        <v>1</v>
      </c>
      <c r="W3131" s="19">
        <f t="shared" ca="1" si="1108"/>
        <v>5</v>
      </c>
      <c r="X3131" s="19">
        <f t="shared" ca="1" si="1109"/>
        <v>2</v>
      </c>
      <c r="Y3131" s="19">
        <f t="shared" ca="1" si="1110"/>
        <v>2</v>
      </c>
      <c r="Z3131" s="19">
        <f t="shared" ca="1" si="1111"/>
        <v>5</v>
      </c>
      <c r="AA3131" s="19">
        <f t="shared" ca="1" si="1112"/>
        <v>6</v>
      </c>
      <c r="AB3131" s="3"/>
      <c r="AE3131" s="1"/>
    </row>
    <row r="3132" spans="2:31" ht="15" x14ac:dyDescent="0.25">
      <c r="B3132" s="35">
        <f t="shared" ca="1" si="1093"/>
        <v>6</v>
      </c>
      <c r="C3132" s="12">
        <f ca="1">IF(B3132="","",VLOOKUP(B3132,Tabelle2!$D$1:$E$37,2,0))</f>
        <v>1</v>
      </c>
      <c r="D3132" s="18" t="str">
        <f t="shared" ca="1" si="1096"/>
        <v>L</v>
      </c>
      <c r="E3132" s="16" t="str">
        <f t="shared" ca="1" si="1092"/>
        <v>L</v>
      </c>
      <c r="F3132" s="19" t="str">
        <f t="shared" ca="1" si="1094"/>
        <v>l1</v>
      </c>
      <c r="G3132" s="38">
        <f t="shared" ca="1" si="1095"/>
        <v>-3</v>
      </c>
      <c r="H3132" s="38">
        <f t="shared" ca="1" si="1097"/>
        <v>19</v>
      </c>
      <c r="I3132" s="27">
        <f t="shared" ca="1" si="1098"/>
        <v>3</v>
      </c>
      <c r="J3132" s="27" t="str">
        <f t="shared" ca="1" si="1099"/>
        <v/>
      </c>
      <c r="K3132" s="19">
        <f t="shared" ca="1" si="1100"/>
        <v>6</v>
      </c>
      <c r="L3132" s="12">
        <f t="shared" ca="1" si="1101"/>
        <v>2</v>
      </c>
      <c r="M3132" s="19">
        <f t="shared" ca="1" si="1102"/>
        <v>1</v>
      </c>
      <c r="N3132" s="19" t="str">
        <f t="shared" ca="1" si="1103"/>
        <v/>
      </c>
      <c r="O3132" s="24"/>
      <c r="P3132" s="40">
        <f t="shared" ca="1" si="1104"/>
        <v>2</v>
      </c>
      <c r="Q3132" s="40"/>
      <c r="R3132" s="19">
        <f t="shared" ca="1" si="1105"/>
        <v>1</v>
      </c>
      <c r="S3132" s="19"/>
      <c r="T3132" s="19">
        <f t="shared" ca="1" si="1106"/>
        <v>5</v>
      </c>
      <c r="U3132" s="42"/>
      <c r="V3132" s="19">
        <f t="shared" ca="1" si="1107"/>
        <v>1</v>
      </c>
      <c r="W3132" s="19">
        <f t="shared" ca="1" si="1108"/>
        <v>1</v>
      </c>
      <c r="X3132" s="19">
        <f t="shared" ca="1" si="1109"/>
        <v>5</v>
      </c>
      <c r="Y3132" s="19">
        <f t="shared" ca="1" si="1110"/>
        <v>2</v>
      </c>
      <c r="Z3132" s="19">
        <f t="shared" ca="1" si="1111"/>
        <v>2</v>
      </c>
      <c r="AA3132" s="19">
        <f t="shared" ca="1" si="1112"/>
        <v>5</v>
      </c>
      <c r="AB3132" s="3"/>
      <c r="AE3132" s="1"/>
    </row>
    <row r="3133" spans="2:31" ht="15" x14ac:dyDescent="0.25">
      <c r="B3133" s="35">
        <f t="shared" ca="1" si="1093"/>
        <v>0</v>
      </c>
      <c r="C3133" s="12">
        <f ca="1">IF(B3133="","",VLOOKUP(B3133,Tabelle2!$D$1:$E$37,2,0))</f>
        <v>0</v>
      </c>
      <c r="D3133" s="18" t="str">
        <f t="shared" ca="1" si="1096"/>
        <v>L</v>
      </c>
      <c r="E3133" s="16" t="str">
        <f t="shared" ca="1" si="1092"/>
        <v>L</v>
      </c>
      <c r="F3133" s="19" t="str">
        <f t="shared" ca="1" si="1094"/>
        <v>L2</v>
      </c>
      <c r="G3133" s="38">
        <f t="shared" ca="1" si="1095"/>
        <v>-4</v>
      </c>
      <c r="H3133" s="38">
        <f t="shared" ca="1" si="1097"/>
        <v>15</v>
      </c>
      <c r="I3133" s="27">
        <f t="shared" ca="1" si="1098"/>
        <v>3</v>
      </c>
      <c r="J3133" s="27" t="str">
        <f t="shared" ca="1" si="1099"/>
        <v/>
      </c>
      <c r="K3133" s="19">
        <f t="shared" ca="1" si="1100"/>
        <v>6</v>
      </c>
      <c r="L3133" s="12">
        <f t="shared" ca="1" si="1101"/>
        <v>2</v>
      </c>
      <c r="M3133" s="19">
        <f t="shared" ca="1" si="1102"/>
        <v>1</v>
      </c>
      <c r="N3133" s="19" t="str">
        <f t="shared" ca="1" si="1103"/>
        <v/>
      </c>
      <c r="O3133" s="24"/>
      <c r="P3133" s="40">
        <f t="shared" ca="1" si="1104"/>
        <v>1</v>
      </c>
      <c r="Q3133" s="40"/>
      <c r="R3133" s="19">
        <f t="shared" ca="1" si="1105"/>
        <v>0</v>
      </c>
      <c r="S3133" s="19"/>
      <c r="T3133" s="19">
        <f t="shared" ca="1" si="1106"/>
        <v>1</v>
      </c>
      <c r="U3133" s="42"/>
      <c r="V3133" s="19">
        <f t="shared" ca="1" si="1107"/>
        <v>0</v>
      </c>
      <c r="W3133" s="19">
        <f t="shared" ca="1" si="1108"/>
        <v>1</v>
      </c>
      <c r="X3133" s="19">
        <f t="shared" ca="1" si="1109"/>
        <v>1</v>
      </c>
      <c r="Y3133" s="19">
        <f t="shared" ca="1" si="1110"/>
        <v>5</v>
      </c>
      <c r="Z3133" s="19">
        <f t="shared" ca="1" si="1111"/>
        <v>2</v>
      </c>
      <c r="AA3133" s="19">
        <f t="shared" ca="1" si="1112"/>
        <v>2</v>
      </c>
      <c r="AB3133" s="3"/>
      <c r="AE3133" s="1"/>
    </row>
    <row r="3134" spans="2:31" ht="15" x14ac:dyDescent="0.25">
      <c r="B3134" s="35">
        <f t="shared" ca="1" si="1093"/>
        <v>29</v>
      </c>
      <c r="C3134" s="12">
        <f ca="1">IF(B3134="","",VLOOKUP(B3134,Tabelle2!$D$1:$E$37,2,0))</f>
        <v>5</v>
      </c>
      <c r="D3134" s="18" t="str">
        <f t="shared" ca="1" si="1096"/>
        <v>W</v>
      </c>
      <c r="E3134" s="16" t="str">
        <f t="shared" ca="1" si="1092"/>
        <v/>
      </c>
      <c r="F3134" s="19" t="str">
        <f t="shared" ca="1" si="1094"/>
        <v>New</v>
      </c>
      <c r="G3134" s="38">
        <f t="shared" ca="1" si="1095"/>
        <v>0</v>
      </c>
      <c r="H3134" s="38">
        <f t="shared" ca="1" si="1097"/>
        <v>15</v>
      </c>
      <c r="I3134" s="27">
        <f t="shared" ca="1" si="1098"/>
        <v>3</v>
      </c>
      <c r="J3134" s="27">
        <f t="shared" ca="1" si="1099"/>
        <v>1</v>
      </c>
      <c r="K3134" s="19">
        <f t="shared" ca="1" si="1100"/>
        <v>5</v>
      </c>
      <c r="L3134" s="12">
        <f t="shared" ca="1" si="1101"/>
        <v>1</v>
      </c>
      <c r="M3134" s="19">
        <f t="shared" ca="1" si="1102"/>
        <v>2</v>
      </c>
      <c r="N3134" s="19" t="str">
        <f t="shared" ca="1" si="1103"/>
        <v/>
      </c>
      <c r="O3134" s="24"/>
      <c r="P3134" s="40">
        <f t="shared" ca="1" si="1104"/>
        <v>2</v>
      </c>
      <c r="Q3134" s="40"/>
      <c r="R3134" s="19">
        <f t="shared" ca="1" si="1105"/>
        <v>5</v>
      </c>
      <c r="S3134" s="19"/>
      <c r="T3134" s="19">
        <f t="shared" ca="1" si="1106"/>
        <v>1</v>
      </c>
      <c r="U3134" s="42"/>
      <c r="V3134" s="19">
        <f t="shared" ca="1" si="1107"/>
        <v>5</v>
      </c>
      <c r="W3134" s="19">
        <f t="shared" ca="1" si="1108"/>
        <v>0</v>
      </c>
      <c r="X3134" s="19">
        <f t="shared" ca="1" si="1109"/>
        <v>1</v>
      </c>
      <c r="Y3134" s="19">
        <f t="shared" ca="1" si="1110"/>
        <v>1</v>
      </c>
      <c r="Z3134" s="19">
        <f t="shared" ca="1" si="1111"/>
        <v>5</v>
      </c>
      <c r="AA3134" s="19">
        <f t="shared" ca="1" si="1112"/>
        <v>2</v>
      </c>
      <c r="AB3134" s="3"/>
      <c r="AE3134" s="1"/>
    </row>
    <row r="3135" spans="2:31" ht="15" x14ac:dyDescent="0.25">
      <c r="B3135" s="35">
        <f t="shared" ca="1" si="1093"/>
        <v>2</v>
      </c>
      <c r="C3135" s="12">
        <f ca="1">IF(B3135="","",VLOOKUP(B3135,Tabelle2!$D$1:$E$37,2,0))</f>
        <v>1</v>
      </c>
      <c r="D3135" s="18" t="str">
        <f t="shared" ca="1" si="1096"/>
        <v>L</v>
      </c>
      <c r="E3135" s="16" t="str">
        <f t="shared" ca="1" si="1092"/>
        <v/>
      </c>
      <c r="F3135" s="19" t="str">
        <f t="shared" ca="1" si="1094"/>
        <v/>
      </c>
      <c r="G3135" s="38">
        <f t="shared" ca="1" si="1095"/>
        <v>0</v>
      </c>
      <c r="H3135" s="38">
        <f t="shared" ca="1" si="1097"/>
        <v>15</v>
      </c>
      <c r="I3135" s="27">
        <f t="shared" ca="1" si="1098"/>
        <v>1</v>
      </c>
      <c r="J3135" s="27">
        <f t="shared" ca="1" si="1099"/>
        <v>1</v>
      </c>
      <c r="K3135" s="19">
        <f t="shared" ca="1" si="1100"/>
        <v>1</v>
      </c>
      <c r="L3135" s="12" t="str">
        <f t="shared" ca="1" si="1101"/>
        <v/>
      </c>
      <c r="M3135" s="19" t="str">
        <f t="shared" ca="1" si="1102"/>
        <v/>
      </c>
      <c r="N3135" s="19" t="str">
        <f t="shared" ca="1" si="1103"/>
        <v/>
      </c>
      <c r="O3135" s="24"/>
      <c r="P3135" s="40">
        <f t="shared" ca="1" si="1104"/>
        <v>1</v>
      </c>
      <c r="Q3135" s="40"/>
      <c r="R3135" s="19">
        <f t="shared" ca="1" si="1105"/>
        <v>1</v>
      </c>
      <c r="S3135" s="19"/>
      <c r="T3135" s="19" t="str">
        <f t="shared" ca="1" si="1106"/>
        <v/>
      </c>
      <c r="U3135" s="42"/>
      <c r="V3135" s="19">
        <f t="shared" ca="1" si="1107"/>
        <v>1</v>
      </c>
      <c r="W3135" s="19" t="str">
        <f t="shared" ca="1" si="1108"/>
        <v/>
      </c>
      <c r="X3135" s="19" t="str">
        <f t="shared" ca="1" si="1109"/>
        <v/>
      </c>
      <c r="Y3135" s="19" t="str">
        <f t="shared" ca="1" si="1110"/>
        <v/>
      </c>
      <c r="Z3135" s="19" t="str">
        <f t="shared" ca="1" si="1111"/>
        <v/>
      </c>
      <c r="AA3135" s="19" t="str">
        <f t="shared" ca="1" si="1112"/>
        <v/>
      </c>
      <c r="AB3135" s="3"/>
      <c r="AE3135" s="1"/>
    </row>
    <row r="3136" spans="2:31" ht="15" x14ac:dyDescent="0.25">
      <c r="B3136" s="35">
        <f t="shared" ca="1" si="1093"/>
        <v>27</v>
      </c>
      <c r="C3136" s="12">
        <f ca="1">IF(B3136="","",VLOOKUP(B3136,Tabelle2!$D$1:$E$37,2,0))</f>
        <v>5</v>
      </c>
      <c r="D3136" s="18" t="str">
        <f t="shared" ca="1" si="1096"/>
        <v>L</v>
      </c>
      <c r="E3136" s="16" t="str">
        <f t="shared" ref="E3136:E3199" ca="1" si="1113">IF(AND(F3135="l1",D3136="w"),"w",IF(F3135="l2","",IF(AND(J3136=1,I3136&gt;=3),D3136,IF(J3136=1,"",D3136))))</f>
        <v/>
      </c>
      <c r="F3136" s="19" t="str">
        <f t="shared" ca="1" si="1094"/>
        <v/>
      </c>
      <c r="G3136" s="38">
        <f t="shared" ca="1" si="1095"/>
        <v>0</v>
      </c>
      <c r="H3136" s="38">
        <f t="shared" ca="1" si="1097"/>
        <v>15</v>
      </c>
      <c r="I3136" s="27">
        <f t="shared" ca="1" si="1098"/>
        <v>2</v>
      </c>
      <c r="J3136" s="27">
        <f t="shared" ca="1" si="1099"/>
        <v>1</v>
      </c>
      <c r="K3136" s="19">
        <f t="shared" ca="1" si="1100"/>
        <v>1</v>
      </c>
      <c r="L3136" s="12" t="str">
        <f t="shared" ca="1" si="1101"/>
        <v/>
      </c>
      <c r="M3136" s="19" t="str">
        <f t="shared" ca="1" si="1102"/>
        <v/>
      </c>
      <c r="N3136" s="19">
        <f t="shared" ca="1" si="1103"/>
        <v>5</v>
      </c>
      <c r="O3136" s="24"/>
      <c r="P3136" s="40">
        <f t="shared" ca="1" si="1104"/>
        <v>1</v>
      </c>
      <c r="Q3136" s="40"/>
      <c r="R3136" s="19">
        <f t="shared" ca="1" si="1105"/>
        <v>5</v>
      </c>
      <c r="S3136" s="19"/>
      <c r="T3136" s="19" t="str">
        <f t="shared" ca="1" si="1106"/>
        <v/>
      </c>
      <c r="U3136" s="42"/>
      <c r="V3136" s="19">
        <f t="shared" ca="1" si="1107"/>
        <v>5</v>
      </c>
      <c r="W3136" s="19">
        <f t="shared" ca="1" si="1108"/>
        <v>1</v>
      </c>
      <c r="X3136" s="19" t="str">
        <f t="shared" ca="1" si="1109"/>
        <v/>
      </c>
      <c r="Y3136" s="19" t="str">
        <f t="shared" ca="1" si="1110"/>
        <v/>
      </c>
      <c r="Z3136" s="19" t="str">
        <f t="shared" ca="1" si="1111"/>
        <v/>
      </c>
      <c r="AA3136" s="19" t="str">
        <f t="shared" ca="1" si="1112"/>
        <v/>
      </c>
      <c r="AB3136" s="3"/>
      <c r="AE3136" s="1"/>
    </row>
    <row r="3137" spans="2:31" ht="15" x14ac:dyDescent="0.25">
      <c r="B3137" s="35">
        <f t="shared" ca="1" si="1093"/>
        <v>14</v>
      </c>
      <c r="C3137" s="12">
        <f ca="1">IF(B3137="","",VLOOKUP(B3137,Tabelle2!$D$1:$E$37,2,0))</f>
        <v>3</v>
      </c>
      <c r="D3137" s="18" t="str">
        <f t="shared" ca="1" si="1096"/>
        <v>L</v>
      </c>
      <c r="E3137" s="16" t="str">
        <f t="shared" ca="1" si="1113"/>
        <v>L</v>
      </c>
      <c r="F3137" s="19" t="str">
        <f t="shared" ca="1" si="1094"/>
        <v>l1</v>
      </c>
      <c r="G3137" s="38">
        <f t="shared" ca="1" si="1095"/>
        <v>-3</v>
      </c>
      <c r="H3137" s="38">
        <f t="shared" ca="1" si="1097"/>
        <v>12</v>
      </c>
      <c r="I3137" s="27">
        <f t="shared" ca="1" si="1098"/>
        <v>3</v>
      </c>
      <c r="J3137" s="27">
        <f t="shared" ca="1" si="1099"/>
        <v>1</v>
      </c>
      <c r="K3137" s="19">
        <f t="shared" ca="1" si="1100"/>
        <v>3</v>
      </c>
      <c r="L3137" s="12">
        <f t="shared" ca="1" si="1101"/>
        <v>5</v>
      </c>
      <c r="M3137" s="19">
        <f t="shared" ca="1" si="1102"/>
        <v>1</v>
      </c>
      <c r="N3137" s="19" t="str">
        <f t="shared" ca="1" si="1103"/>
        <v/>
      </c>
      <c r="O3137" s="24"/>
      <c r="P3137" s="40">
        <f t="shared" ca="1" si="1104"/>
        <v>2</v>
      </c>
      <c r="Q3137" s="40"/>
      <c r="R3137" s="19">
        <f t="shared" ca="1" si="1105"/>
        <v>3</v>
      </c>
      <c r="S3137" s="19"/>
      <c r="T3137" s="19">
        <f t="shared" ca="1" si="1106"/>
        <v>1</v>
      </c>
      <c r="U3137" s="42"/>
      <c r="V3137" s="19">
        <f t="shared" ca="1" si="1107"/>
        <v>3</v>
      </c>
      <c r="W3137" s="19">
        <f t="shared" ca="1" si="1108"/>
        <v>5</v>
      </c>
      <c r="X3137" s="19">
        <f t="shared" ca="1" si="1109"/>
        <v>1</v>
      </c>
      <c r="Y3137" s="19" t="str">
        <f t="shared" ca="1" si="1110"/>
        <v/>
      </c>
      <c r="Z3137" s="19" t="str">
        <f t="shared" ca="1" si="1111"/>
        <v/>
      </c>
      <c r="AA3137" s="19" t="str">
        <f t="shared" ca="1" si="1112"/>
        <v/>
      </c>
      <c r="AB3137" s="3"/>
      <c r="AE3137" s="1"/>
    </row>
    <row r="3138" spans="2:31" ht="15" x14ac:dyDescent="0.25">
      <c r="B3138" s="35">
        <f t="shared" ca="1" si="1093"/>
        <v>10</v>
      </c>
      <c r="C3138" s="12">
        <f ca="1">IF(B3138="","",VLOOKUP(B3138,Tabelle2!$D$1:$E$37,2,0))</f>
        <v>2</v>
      </c>
      <c r="D3138" s="18" t="str">
        <f t="shared" ca="1" si="1096"/>
        <v>L</v>
      </c>
      <c r="E3138" s="16" t="str">
        <f t="shared" ca="1" si="1113"/>
        <v>L</v>
      </c>
      <c r="F3138" s="19" t="str">
        <f t="shared" ca="1" si="1094"/>
        <v>L2</v>
      </c>
      <c r="G3138" s="38">
        <f t="shared" ca="1" si="1095"/>
        <v>-4</v>
      </c>
      <c r="H3138" s="38">
        <f t="shared" ca="1" si="1097"/>
        <v>8</v>
      </c>
      <c r="I3138" s="27">
        <f t="shared" ca="1" si="1098"/>
        <v>4</v>
      </c>
      <c r="J3138" s="27">
        <f t="shared" ca="1" si="1099"/>
        <v>1</v>
      </c>
      <c r="K3138" s="19">
        <f t="shared" ca="1" si="1100"/>
        <v>3</v>
      </c>
      <c r="L3138" s="12">
        <f t="shared" ca="1" si="1101"/>
        <v>5</v>
      </c>
      <c r="M3138" s="19">
        <f t="shared" ca="1" si="1102"/>
        <v>1</v>
      </c>
      <c r="N3138" s="19">
        <f t="shared" ca="1" si="1103"/>
        <v>2</v>
      </c>
      <c r="O3138" s="24"/>
      <c r="P3138" s="40">
        <f t="shared" ca="1" si="1104"/>
        <v>2</v>
      </c>
      <c r="Q3138" s="40"/>
      <c r="R3138" s="19">
        <f t="shared" ca="1" si="1105"/>
        <v>2</v>
      </c>
      <c r="S3138" s="19"/>
      <c r="T3138" s="19">
        <f t="shared" ca="1" si="1106"/>
        <v>5</v>
      </c>
      <c r="U3138" s="42"/>
      <c r="V3138" s="19">
        <f t="shared" ca="1" si="1107"/>
        <v>2</v>
      </c>
      <c r="W3138" s="19">
        <f t="shared" ca="1" si="1108"/>
        <v>3</v>
      </c>
      <c r="X3138" s="19">
        <f t="shared" ca="1" si="1109"/>
        <v>5</v>
      </c>
      <c r="Y3138" s="19">
        <f t="shared" ca="1" si="1110"/>
        <v>1</v>
      </c>
      <c r="Z3138" s="19" t="str">
        <f t="shared" ca="1" si="1111"/>
        <v/>
      </c>
      <c r="AA3138" s="19" t="str">
        <f t="shared" ca="1" si="1112"/>
        <v/>
      </c>
      <c r="AB3138" s="3"/>
      <c r="AE3138" s="1"/>
    </row>
    <row r="3139" spans="2:31" ht="15" x14ac:dyDescent="0.25">
      <c r="B3139" s="35">
        <f t="shared" ca="1" si="1093"/>
        <v>32</v>
      </c>
      <c r="C3139" s="12">
        <f ca="1">IF(B3139="","",VLOOKUP(B3139,Tabelle2!$D$1:$E$37,2,0))</f>
        <v>6</v>
      </c>
      <c r="D3139" s="18" t="str">
        <f t="shared" ca="1" si="1096"/>
        <v>W</v>
      </c>
      <c r="E3139" s="16" t="str">
        <f t="shared" ca="1" si="1113"/>
        <v/>
      </c>
      <c r="F3139" s="19" t="str">
        <f t="shared" ca="1" si="1094"/>
        <v>New</v>
      </c>
      <c r="G3139" s="38">
        <f t="shared" ca="1" si="1095"/>
        <v>0</v>
      </c>
      <c r="H3139" s="38">
        <f t="shared" ca="1" si="1097"/>
        <v>8</v>
      </c>
      <c r="I3139" s="27">
        <f t="shared" ca="1" si="1098"/>
        <v>3</v>
      </c>
      <c r="J3139" s="27">
        <f t="shared" ca="1" si="1099"/>
        <v>1</v>
      </c>
      <c r="K3139" s="19">
        <f t="shared" ca="1" si="1100"/>
        <v>6</v>
      </c>
      <c r="L3139" s="12">
        <f t="shared" ca="1" si="1101"/>
        <v>2</v>
      </c>
      <c r="M3139" s="19">
        <f t="shared" ca="1" si="1102"/>
        <v>3</v>
      </c>
      <c r="N3139" s="19" t="str">
        <f t="shared" ca="1" si="1103"/>
        <v/>
      </c>
      <c r="O3139" s="24"/>
      <c r="P3139" s="40">
        <f t="shared" ca="1" si="1104"/>
        <v>2</v>
      </c>
      <c r="Q3139" s="40"/>
      <c r="R3139" s="19">
        <f t="shared" ca="1" si="1105"/>
        <v>6</v>
      </c>
      <c r="S3139" s="19"/>
      <c r="T3139" s="19">
        <f t="shared" ca="1" si="1106"/>
        <v>3</v>
      </c>
      <c r="U3139" s="42"/>
      <c r="V3139" s="19">
        <f t="shared" ca="1" si="1107"/>
        <v>6</v>
      </c>
      <c r="W3139" s="19">
        <f t="shared" ca="1" si="1108"/>
        <v>2</v>
      </c>
      <c r="X3139" s="19">
        <f t="shared" ca="1" si="1109"/>
        <v>3</v>
      </c>
      <c r="Y3139" s="19">
        <f t="shared" ca="1" si="1110"/>
        <v>5</v>
      </c>
      <c r="Z3139" s="19">
        <f t="shared" ca="1" si="1111"/>
        <v>1</v>
      </c>
      <c r="AA3139" s="19" t="str">
        <f t="shared" ca="1" si="1112"/>
        <v/>
      </c>
      <c r="AB3139" s="3"/>
      <c r="AE3139" s="1"/>
    </row>
    <row r="3140" spans="2:31" ht="15" x14ac:dyDescent="0.25">
      <c r="B3140" s="35">
        <f t="shared" ref="B3140:B3203" ca="1" si="1114">RANDBETWEEN(0,36)</f>
        <v>10</v>
      </c>
      <c r="C3140" s="12">
        <f ca="1">IF(B3140="","",VLOOKUP(B3140,Tabelle2!$D$1:$E$37,2,0))</f>
        <v>2</v>
      </c>
      <c r="D3140" s="18" t="str">
        <f t="shared" ca="1" si="1096"/>
        <v>L</v>
      </c>
      <c r="E3140" s="16" t="str">
        <f t="shared" ca="1" si="1113"/>
        <v/>
      </c>
      <c r="F3140" s="19" t="str">
        <f t="shared" ca="1" si="1094"/>
        <v/>
      </c>
      <c r="G3140" s="38">
        <f t="shared" ca="1" si="1095"/>
        <v>0</v>
      </c>
      <c r="H3140" s="38">
        <f t="shared" ca="1" si="1097"/>
        <v>8</v>
      </c>
      <c r="I3140" s="27">
        <f t="shared" ca="1" si="1098"/>
        <v>1</v>
      </c>
      <c r="J3140" s="27">
        <f t="shared" ca="1" si="1099"/>
        <v>1</v>
      </c>
      <c r="K3140" s="19">
        <f t="shared" ca="1" si="1100"/>
        <v>2</v>
      </c>
      <c r="L3140" s="12" t="str">
        <f t="shared" ca="1" si="1101"/>
        <v/>
      </c>
      <c r="M3140" s="19" t="str">
        <f t="shared" ca="1" si="1102"/>
        <v/>
      </c>
      <c r="N3140" s="19" t="str">
        <f t="shared" ca="1" si="1103"/>
        <v/>
      </c>
      <c r="O3140" s="24"/>
      <c r="P3140" s="40">
        <f t="shared" ca="1" si="1104"/>
        <v>1</v>
      </c>
      <c r="Q3140" s="40"/>
      <c r="R3140" s="19">
        <f t="shared" ca="1" si="1105"/>
        <v>2</v>
      </c>
      <c r="S3140" s="19"/>
      <c r="T3140" s="19" t="str">
        <f t="shared" ca="1" si="1106"/>
        <v/>
      </c>
      <c r="U3140" s="42"/>
      <c r="V3140" s="19">
        <f t="shared" ca="1" si="1107"/>
        <v>2</v>
      </c>
      <c r="W3140" s="19" t="str">
        <f t="shared" ca="1" si="1108"/>
        <v/>
      </c>
      <c r="X3140" s="19" t="str">
        <f t="shared" ca="1" si="1109"/>
        <v/>
      </c>
      <c r="Y3140" s="19" t="str">
        <f t="shared" ca="1" si="1110"/>
        <v/>
      </c>
      <c r="Z3140" s="19" t="str">
        <f t="shared" ca="1" si="1111"/>
        <v/>
      </c>
      <c r="AA3140" s="19" t="str">
        <f t="shared" ca="1" si="1112"/>
        <v/>
      </c>
      <c r="AB3140" s="3"/>
      <c r="AE3140" s="1"/>
    </row>
    <row r="3141" spans="2:31" ht="15" x14ac:dyDescent="0.25">
      <c r="B3141" s="35">
        <f t="shared" ca="1" si="1114"/>
        <v>14</v>
      </c>
      <c r="C3141" s="12">
        <f ca="1">IF(B3141="","",VLOOKUP(B3141,Tabelle2!$D$1:$E$37,2,0))</f>
        <v>3</v>
      </c>
      <c r="D3141" s="18" t="str">
        <f t="shared" ca="1" si="1096"/>
        <v>L</v>
      </c>
      <c r="E3141" s="16" t="str">
        <f t="shared" ca="1" si="1113"/>
        <v/>
      </c>
      <c r="F3141" s="19" t="str">
        <f t="shared" ca="1" si="1094"/>
        <v/>
      </c>
      <c r="G3141" s="38">
        <f t="shared" ca="1" si="1095"/>
        <v>0</v>
      </c>
      <c r="H3141" s="38">
        <f t="shared" ca="1" si="1097"/>
        <v>8</v>
      </c>
      <c r="I3141" s="27">
        <f t="shared" ca="1" si="1098"/>
        <v>2</v>
      </c>
      <c r="J3141" s="27">
        <f t="shared" ca="1" si="1099"/>
        <v>1</v>
      </c>
      <c r="K3141" s="19">
        <f t="shared" ca="1" si="1100"/>
        <v>2</v>
      </c>
      <c r="L3141" s="12" t="str">
        <f t="shared" ca="1" si="1101"/>
        <v/>
      </c>
      <c r="M3141" s="19" t="str">
        <f t="shared" ca="1" si="1102"/>
        <v/>
      </c>
      <c r="N3141" s="19">
        <f t="shared" ca="1" si="1103"/>
        <v>3</v>
      </c>
      <c r="O3141" s="24"/>
      <c r="P3141" s="40">
        <f t="shared" ca="1" si="1104"/>
        <v>1</v>
      </c>
      <c r="Q3141" s="40"/>
      <c r="R3141" s="19">
        <f t="shared" ca="1" si="1105"/>
        <v>3</v>
      </c>
      <c r="S3141" s="19"/>
      <c r="T3141" s="19" t="str">
        <f t="shared" ca="1" si="1106"/>
        <v/>
      </c>
      <c r="U3141" s="42"/>
      <c r="V3141" s="19">
        <f t="shared" ca="1" si="1107"/>
        <v>3</v>
      </c>
      <c r="W3141" s="19">
        <f t="shared" ca="1" si="1108"/>
        <v>2</v>
      </c>
      <c r="X3141" s="19" t="str">
        <f t="shared" ca="1" si="1109"/>
        <v/>
      </c>
      <c r="Y3141" s="19" t="str">
        <f t="shared" ca="1" si="1110"/>
        <v/>
      </c>
      <c r="Z3141" s="19" t="str">
        <f t="shared" ca="1" si="1111"/>
        <v/>
      </c>
      <c r="AA3141" s="19" t="str">
        <f t="shared" ca="1" si="1112"/>
        <v/>
      </c>
      <c r="AB3141" s="3"/>
      <c r="AE3141" s="1"/>
    </row>
    <row r="3142" spans="2:31" ht="15" x14ac:dyDescent="0.25">
      <c r="B3142" s="35">
        <f t="shared" ca="1" si="1114"/>
        <v>3</v>
      </c>
      <c r="C3142" s="12">
        <f ca="1">IF(B3142="","",VLOOKUP(B3142,Tabelle2!$D$1:$E$37,2,0))</f>
        <v>1</v>
      </c>
      <c r="D3142" s="18" t="str">
        <f t="shared" ca="1" si="1096"/>
        <v>W</v>
      </c>
      <c r="E3142" s="16" t="str">
        <f t="shared" ca="1" si="1113"/>
        <v>W</v>
      </c>
      <c r="F3142" s="19" t="str">
        <f t="shared" ca="1" si="1094"/>
        <v/>
      </c>
      <c r="G3142" s="38">
        <f t="shared" ca="1" si="1095"/>
        <v>3</v>
      </c>
      <c r="H3142" s="38">
        <f t="shared" ca="1" si="1097"/>
        <v>11</v>
      </c>
      <c r="I3142" s="27">
        <f t="shared" ca="1" si="1098"/>
        <v>3</v>
      </c>
      <c r="J3142" s="27">
        <f t="shared" ca="1" si="1099"/>
        <v>1</v>
      </c>
      <c r="K3142" s="19">
        <f t="shared" ca="1" si="1100"/>
        <v>1</v>
      </c>
      <c r="L3142" s="12">
        <f t="shared" ca="1" si="1101"/>
        <v>3</v>
      </c>
      <c r="M3142" s="19">
        <f t="shared" ca="1" si="1102"/>
        <v>2</v>
      </c>
      <c r="N3142" s="19" t="str">
        <f t="shared" ca="1" si="1103"/>
        <v/>
      </c>
      <c r="O3142" s="24"/>
      <c r="P3142" s="40">
        <f t="shared" ca="1" si="1104"/>
        <v>2</v>
      </c>
      <c r="Q3142" s="40"/>
      <c r="R3142" s="19">
        <f t="shared" ca="1" si="1105"/>
        <v>1</v>
      </c>
      <c r="S3142" s="19"/>
      <c r="T3142" s="19">
        <f t="shared" ca="1" si="1106"/>
        <v>2</v>
      </c>
      <c r="U3142" s="42"/>
      <c r="V3142" s="19">
        <f t="shared" ca="1" si="1107"/>
        <v>1</v>
      </c>
      <c r="W3142" s="19">
        <f t="shared" ca="1" si="1108"/>
        <v>3</v>
      </c>
      <c r="X3142" s="19">
        <f t="shared" ca="1" si="1109"/>
        <v>2</v>
      </c>
      <c r="Y3142" s="19" t="str">
        <f t="shared" ca="1" si="1110"/>
        <v/>
      </c>
      <c r="Z3142" s="19" t="str">
        <f t="shared" ca="1" si="1111"/>
        <v/>
      </c>
      <c r="AA3142" s="19" t="str">
        <f t="shared" ca="1" si="1112"/>
        <v/>
      </c>
      <c r="AB3142" s="3"/>
      <c r="AE3142" s="1"/>
    </row>
    <row r="3143" spans="2:31" ht="15" x14ac:dyDescent="0.25">
      <c r="B3143" s="35">
        <f t="shared" ca="1" si="1114"/>
        <v>1</v>
      </c>
      <c r="C3143" s="12">
        <f ca="1">IF(B3143="","",VLOOKUP(B3143,Tabelle2!$D$1:$E$37,2,0))</f>
        <v>1</v>
      </c>
      <c r="D3143" s="18" t="str">
        <f t="shared" ca="1" si="1096"/>
        <v>L</v>
      </c>
      <c r="E3143" s="16" t="str">
        <f t="shared" ca="1" si="1113"/>
        <v>L</v>
      </c>
      <c r="F3143" s="19" t="str">
        <f t="shared" ca="1" si="1094"/>
        <v>l1</v>
      </c>
      <c r="G3143" s="38">
        <f t="shared" ca="1" si="1095"/>
        <v>-3</v>
      </c>
      <c r="H3143" s="38">
        <f t="shared" ca="1" si="1097"/>
        <v>8</v>
      </c>
      <c r="I3143" s="27">
        <f t="shared" ca="1" si="1098"/>
        <v>3</v>
      </c>
      <c r="J3143" s="27">
        <f t="shared" ca="1" si="1099"/>
        <v>1</v>
      </c>
      <c r="K3143" s="19">
        <f t="shared" ca="1" si="1100"/>
        <v>1</v>
      </c>
      <c r="L3143" s="12">
        <f t="shared" ca="1" si="1101"/>
        <v>3</v>
      </c>
      <c r="M3143" s="19">
        <f t="shared" ca="1" si="1102"/>
        <v>2</v>
      </c>
      <c r="N3143" s="19" t="str">
        <f t="shared" ca="1" si="1103"/>
        <v/>
      </c>
      <c r="O3143" s="24"/>
      <c r="P3143" s="40">
        <f t="shared" ca="1" si="1104"/>
        <v>2</v>
      </c>
      <c r="Q3143" s="40"/>
      <c r="R3143" s="19">
        <f t="shared" ca="1" si="1105"/>
        <v>1</v>
      </c>
      <c r="S3143" s="19"/>
      <c r="T3143" s="19">
        <f t="shared" ca="1" si="1106"/>
        <v>3</v>
      </c>
      <c r="U3143" s="42"/>
      <c r="V3143" s="19">
        <f t="shared" ca="1" si="1107"/>
        <v>1</v>
      </c>
      <c r="W3143" s="19">
        <f t="shared" ca="1" si="1108"/>
        <v>1</v>
      </c>
      <c r="X3143" s="19">
        <f t="shared" ca="1" si="1109"/>
        <v>3</v>
      </c>
      <c r="Y3143" s="19">
        <f t="shared" ca="1" si="1110"/>
        <v>2</v>
      </c>
      <c r="Z3143" s="19" t="str">
        <f t="shared" ca="1" si="1111"/>
        <v/>
      </c>
      <c r="AA3143" s="19" t="str">
        <f t="shared" ca="1" si="1112"/>
        <v/>
      </c>
      <c r="AB3143" s="3"/>
      <c r="AE3143" s="1"/>
    </row>
    <row r="3144" spans="2:31" ht="15" x14ac:dyDescent="0.25">
      <c r="B3144" s="35">
        <f t="shared" ca="1" si="1114"/>
        <v>24</v>
      </c>
      <c r="C3144" s="12">
        <f ca="1">IF(B3144="","",VLOOKUP(B3144,Tabelle2!$D$1:$E$37,2,0))</f>
        <v>4</v>
      </c>
      <c r="D3144" s="18" t="str">
        <f t="shared" ca="1" si="1096"/>
        <v>L</v>
      </c>
      <c r="E3144" s="16" t="str">
        <f t="shared" ca="1" si="1113"/>
        <v>L</v>
      </c>
      <c r="F3144" s="19" t="str">
        <f t="shared" ca="1" si="1094"/>
        <v>L2</v>
      </c>
      <c r="G3144" s="38">
        <f t="shared" ca="1" si="1095"/>
        <v>-4</v>
      </c>
      <c r="H3144" s="38">
        <f t="shared" ca="1" si="1097"/>
        <v>4</v>
      </c>
      <c r="I3144" s="27">
        <f t="shared" ca="1" si="1098"/>
        <v>4</v>
      </c>
      <c r="J3144" s="27">
        <f t="shared" ca="1" si="1099"/>
        <v>1</v>
      </c>
      <c r="K3144" s="19">
        <f t="shared" ca="1" si="1100"/>
        <v>1</v>
      </c>
      <c r="L3144" s="12">
        <f t="shared" ca="1" si="1101"/>
        <v>3</v>
      </c>
      <c r="M3144" s="19">
        <f t="shared" ca="1" si="1102"/>
        <v>2</v>
      </c>
      <c r="N3144" s="19">
        <f t="shared" ca="1" si="1103"/>
        <v>4</v>
      </c>
      <c r="O3144" s="24"/>
      <c r="P3144" s="40">
        <f t="shared" ca="1" si="1104"/>
        <v>2</v>
      </c>
      <c r="Q3144" s="40"/>
      <c r="R3144" s="19">
        <f t="shared" ca="1" si="1105"/>
        <v>4</v>
      </c>
      <c r="S3144" s="19"/>
      <c r="T3144" s="19">
        <f t="shared" ca="1" si="1106"/>
        <v>1</v>
      </c>
      <c r="U3144" s="42"/>
      <c r="V3144" s="19">
        <f t="shared" ca="1" si="1107"/>
        <v>4</v>
      </c>
      <c r="W3144" s="19">
        <f t="shared" ca="1" si="1108"/>
        <v>1</v>
      </c>
      <c r="X3144" s="19">
        <f t="shared" ca="1" si="1109"/>
        <v>1</v>
      </c>
      <c r="Y3144" s="19">
        <f t="shared" ca="1" si="1110"/>
        <v>3</v>
      </c>
      <c r="Z3144" s="19">
        <f t="shared" ca="1" si="1111"/>
        <v>2</v>
      </c>
      <c r="AA3144" s="19" t="str">
        <f t="shared" ca="1" si="1112"/>
        <v/>
      </c>
      <c r="AB3144" s="3"/>
      <c r="AE3144" s="1"/>
    </row>
    <row r="3145" spans="2:31" ht="15" x14ac:dyDescent="0.25">
      <c r="B3145" s="35">
        <f t="shared" ca="1" si="1114"/>
        <v>0</v>
      </c>
      <c r="C3145" s="12">
        <f ca="1">IF(B3145="","",VLOOKUP(B3145,Tabelle2!$D$1:$E$37,2,0))</f>
        <v>0</v>
      </c>
      <c r="D3145" s="18" t="str">
        <f t="shared" ca="1" si="1096"/>
        <v>L</v>
      </c>
      <c r="E3145" s="16" t="str">
        <f t="shared" ca="1" si="1113"/>
        <v/>
      </c>
      <c r="F3145" s="19" t="str">
        <f t="shared" ca="1" si="1094"/>
        <v>New</v>
      </c>
      <c r="G3145" s="38">
        <f t="shared" ca="1" si="1095"/>
        <v>0</v>
      </c>
      <c r="H3145" s="38">
        <f t="shared" ca="1" si="1097"/>
        <v>4</v>
      </c>
      <c r="I3145" s="27">
        <f t="shared" ca="1" si="1098"/>
        <v>3</v>
      </c>
      <c r="J3145" s="27">
        <f t="shared" ca="1" si="1099"/>
        <v>1</v>
      </c>
      <c r="K3145" s="19">
        <f t="shared" ca="1" si="1100"/>
        <v>4</v>
      </c>
      <c r="L3145" s="12">
        <f t="shared" ca="1" si="1101"/>
        <v>1</v>
      </c>
      <c r="M3145" s="19">
        <f t="shared" ca="1" si="1102"/>
        <v>3</v>
      </c>
      <c r="N3145" s="19" t="str">
        <f t="shared" ca="1" si="1103"/>
        <v/>
      </c>
      <c r="O3145" s="24"/>
      <c r="P3145" s="40">
        <f t="shared" ca="1" si="1104"/>
        <v>1</v>
      </c>
      <c r="Q3145" s="40"/>
      <c r="R3145" s="19">
        <f t="shared" ca="1" si="1105"/>
        <v>0</v>
      </c>
      <c r="S3145" s="19"/>
      <c r="T3145" s="19">
        <f t="shared" ca="1" si="1106"/>
        <v>1</v>
      </c>
      <c r="U3145" s="42"/>
      <c r="V3145" s="19">
        <f t="shared" ca="1" si="1107"/>
        <v>0</v>
      </c>
      <c r="W3145" s="19">
        <f t="shared" ca="1" si="1108"/>
        <v>4</v>
      </c>
      <c r="X3145" s="19">
        <f t="shared" ca="1" si="1109"/>
        <v>1</v>
      </c>
      <c r="Y3145" s="19">
        <f t="shared" ca="1" si="1110"/>
        <v>1</v>
      </c>
      <c r="Z3145" s="19">
        <f t="shared" ca="1" si="1111"/>
        <v>3</v>
      </c>
      <c r="AA3145" s="19">
        <f t="shared" ca="1" si="1112"/>
        <v>2</v>
      </c>
      <c r="AB3145" s="3"/>
      <c r="AE3145" s="1"/>
    </row>
    <row r="3146" spans="2:31" ht="15" x14ac:dyDescent="0.25">
      <c r="B3146" s="35">
        <f t="shared" ca="1" si="1114"/>
        <v>25</v>
      </c>
      <c r="C3146" s="12">
        <f ca="1">IF(B3146="","",VLOOKUP(B3146,Tabelle2!$D$1:$E$37,2,0))</f>
        <v>5</v>
      </c>
      <c r="D3146" s="18" t="str">
        <f t="shared" ca="1" si="1096"/>
        <v>L</v>
      </c>
      <c r="E3146" s="16" t="str">
        <f t="shared" ca="1" si="1113"/>
        <v/>
      </c>
      <c r="F3146" s="19" t="str">
        <f t="shared" ca="1" si="1094"/>
        <v/>
      </c>
      <c r="G3146" s="38">
        <f t="shared" ca="1" si="1095"/>
        <v>0</v>
      </c>
      <c r="H3146" s="38">
        <f t="shared" ca="1" si="1097"/>
        <v>4</v>
      </c>
      <c r="I3146" s="27">
        <f t="shared" ca="1" si="1098"/>
        <v>1</v>
      </c>
      <c r="J3146" s="27">
        <f t="shared" ca="1" si="1099"/>
        <v>1</v>
      </c>
      <c r="K3146" s="19">
        <f t="shared" ca="1" si="1100"/>
        <v>5</v>
      </c>
      <c r="L3146" s="12" t="str">
        <f t="shared" ca="1" si="1101"/>
        <v/>
      </c>
      <c r="M3146" s="19" t="str">
        <f t="shared" ca="1" si="1102"/>
        <v/>
      </c>
      <c r="N3146" s="19" t="str">
        <f t="shared" ca="1" si="1103"/>
        <v/>
      </c>
      <c r="O3146" s="24"/>
      <c r="P3146" s="40">
        <f t="shared" ca="1" si="1104"/>
        <v>1</v>
      </c>
      <c r="Q3146" s="40"/>
      <c r="R3146" s="19">
        <f t="shared" ca="1" si="1105"/>
        <v>5</v>
      </c>
      <c r="S3146" s="19"/>
      <c r="T3146" s="19" t="str">
        <f t="shared" ca="1" si="1106"/>
        <v/>
      </c>
      <c r="U3146" s="42"/>
      <c r="V3146" s="19">
        <f t="shared" ca="1" si="1107"/>
        <v>5</v>
      </c>
      <c r="W3146" s="19" t="str">
        <f t="shared" ca="1" si="1108"/>
        <v/>
      </c>
      <c r="X3146" s="19" t="str">
        <f t="shared" ca="1" si="1109"/>
        <v/>
      </c>
      <c r="Y3146" s="19" t="str">
        <f t="shared" ca="1" si="1110"/>
        <v/>
      </c>
      <c r="Z3146" s="19" t="str">
        <f t="shared" ca="1" si="1111"/>
        <v/>
      </c>
      <c r="AA3146" s="19" t="str">
        <f t="shared" ca="1" si="1112"/>
        <v/>
      </c>
      <c r="AB3146" s="3"/>
      <c r="AE3146" s="1"/>
    </row>
    <row r="3147" spans="2:31" ht="15" x14ac:dyDescent="0.25">
      <c r="B3147" s="35">
        <f t="shared" ca="1" si="1114"/>
        <v>33</v>
      </c>
      <c r="C3147" s="12">
        <f ca="1">IF(B3147="","",VLOOKUP(B3147,Tabelle2!$D$1:$E$37,2,0))</f>
        <v>6</v>
      </c>
      <c r="D3147" s="18" t="str">
        <f t="shared" ca="1" si="1096"/>
        <v>L</v>
      </c>
      <c r="E3147" s="16" t="str">
        <f t="shared" ca="1" si="1113"/>
        <v/>
      </c>
      <c r="F3147" s="19" t="str">
        <f t="shared" ca="1" si="1094"/>
        <v/>
      </c>
      <c r="G3147" s="38">
        <f t="shared" ca="1" si="1095"/>
        <v>0</v>
      </c>
      <c r="H3147" s="38">
        <f t="shared" ca="1" si="1097"/>
        <v>4</v>
      </c>
      <c r="I3147" s="27">
        <f t="shared" ca="1" si="1098"/>
        <v>2</v>
      </c>
      <c r="J3147" s="27">
        <f t="shared" ca="1" si="1099"/>
        <v>1</v>
      </c>
      <c r="K3147" s="19">
        <f t="shared" ca="1" si="1100"/>
        <v>6</v>
      </c>
      <c r="L3147" s="12">
        <f t="shared" ca="1" si="1101"/>
        <v>5</v>
      </c>
      <c r="M3147" s="19" t="str">
        <f t="shared" ca="1" si="1102"/>
        <v/>
      </c>
      <c r="N3147" s="19" t="str">
        <f t="shared" ca="1" si="1103"/>
        <v/>
      </c>
      <c r="O3147" s="24"/>
      <c r="P3147" s="40">
        <f t="shared" ca="1" si="1104"/>
        <v>1</v>
      </c>
      <c r="Q3147" s="40"/>
      <c r="R3147" s="19">
        <f t="shared" ca="1" si="1105"/>
        <v>6</v>
      </c>
      <c r="S3147" s="19"/>
      <c r="T3147" s="19" t="str">
        <f t="shared" ca="1" si="1106"/>
        <v/>
      </c>
      <c r="U3147" s="42"/>
      <c r="V3147" s="19">
        <f t="shared" ca="1" si="1107"/>
        <v>6</v>
      </c>
      <c r="W3147" s="19">
        <f t="shared" ca="1" si="1108"/>
        <v>5</v>
      </c>
      <c r="X3147" s="19" t="str">
        <f t="shared" ca="1" si="1109"/>
        <v/>
      </c>
      <c r="Y3147" s="19" t="str">
        <f t="shared" ca="1" si="1110"/>
        <v/>
      </c>
      <c r="Z3147" s="19" t="str">
        <f t="shared" ca="1" si="1111"/>
        <v/>
      </c>
      <c r="AA3147" s="19" t="str">
        <f t="shared" ca="1" si="1112"/>
        <v/>
      </c>
      <c r="AB3147" s="3"/>
      <c r="AE3147" s="1"/>
    </row>
    <row r="3148" spans="2:31" ht="15" x14ac:dyDescent="0.25">
      <c r="B3148" s="35">
        <f t="shared" ca="1" si="1114"/>
        <v>6</v>
      </c>
      <c r="C3148" s="12">
        <f ca="1">IF(B3148="","",VLOOKUP(B3148,Tabelle2!$D$1:$E$37,2,0))</f>
        <v>1</v>
      </c>
      <c r="D3148" s="18" t="str">
        <f t="shared" ca="1" si="1096"/>
        <v>L</v>
      </c>
      <c r="E3148" s="16" t="str">
        <f t="shared" ca="1" si="1113"/>
        <v>L</v>
      </c>
      <c r="F3148" s="19" t="str">
        <f t="shared" ca="1" si="1094"/>
        <v>l1</v>
      </c>
      <c r="G3148" s="38">
        <f t="shared" ca="1" si="1095"/>
        <v>-3</v>
      </c>
      <c r="H3148" s="38">
        <f t="shared" ca="1" si="1097"/>
        <v>1</v>
      </c>
      <c r="I3148" s="27">
        <f t="shared" ca="1" si="1098"/>
        <v>3</v>
      </c>
      <c r="J3148" s="27">
        <f t="shared" ca="1" si="1099"/>
        <v>1</v>
      </c>
      <c r="K3148" s="19">
        <f t="shared" ca="1" si="1100"/>
        <v>1</v>
      </c>
      <c r="L3148" s="12">
        <f t="shared" ca="1" si="1101"/>
        <v>6</v>
      </c>
      <c r="M3148" s="19">
        <f t="shared" ca="1" si="1102"/>
        <v>5</v>
      </c>
      <c r="N3148" s="19" t="str">
        <f t="shared" ca="1" si="1103"/>
        <v/>
      </c>
      <c r="O3148" s="24"/>
      <c r="P3148" s="40">
        <f t="shared" ca="1" si="1104"/>
        <v>2</v>
      </c>
      <c r="Q3148" s="40"/>
      <c r="R3148" s="19">
        <f t="shared" ca="1" si="1105"/>
        <v>1</v>
      </c>
      <c r="S3148" s="19"/>
      <c r="T3148" s="19">
        <f t="shared" ca="1" si="1106"/>
        <v>5</v>
      </c>
      <c r="U3148" s="42"/>
      <c r="V3148" s="19">
        <f t="shared" ca="1" si="1107"/>
        <v>1</v>
      </c>
      <c r="W3148" s="19">
        <f t="shared" ca="1" si="1108"/>
        <v>6</v>
      </c>
      <c r="X3148" s="19">
        <f t="shared" ca="1" si="1109"/>
        <v>5</v>
      </c>
      <c r="Y3148" s="19" t="str">
        <f t="shared" ca="1" si="1110"/>
        <v/>
      </c>
      <c r="Z3148" s="19" t="str">
        <f t="shared" ca="1" si="1111"/>
        <v/>
      </c>
      <c r="AA3148" s="19" t="str">
        <f t="shared" ca="1" si="1112"/>
        <v/>
      </c>
      <c r="AB3148" s="3"/>
      <c r="AE3148" s="1"/>
    </row>
    <row r="3149" spans="2:31" ht="15" x14ac:dyDescent="0.25">
      <c r="B3149" s="35">
        <f t="shared" ca="1" si="1114"/>
        <v>10</v>
      </c>
      <c r="C3149" s="12">
        <f ca="1">IF(B3149="","",VLOOKUP(B3149,Tabelle2!$D$1:$E$37,2,0))</f>
        <v>2</v>
      </c>
      <c r="D3149" s="18" t="str">
        <f t="shared" ca="1" si="1096"/>
        <v>L</v>
      </c>
      <c r="E3149" s="16" t="str">
        <f t="shared" ca="1" si="1113"/>
        <v>L</v>
      </c>
      <c r="F3149" s="19" t="str">
        <f t="shared" ca="1" si="1094"/>
        <v>L2</v>
      </c>
      <c r="G3149" s="38">
        <f t="shared" ca="1" si="1095"/>
        <v>-4</v>
      </c>
      <c r="H3149" s="38">
        <f t="shared" ca="1" si="1097"/>
        <v>-3</v>
      </c>
      <c r="I3149" s="27">
        <f t="shared" ca="1" si="1098"/>
        <v>4</v>
      </c>
      <c r="J3149" s="27">
        <f t="shared" ca="1" si="1099"/>
        <v>1</v>
      </c>
      <c r="K3149" s="19">
        <f t="shared" ca="1" si="1100"/>
        <v>1</v>
      </c>
      <c r="L3149" s="12">
        <f t="shared" ca="1" si="1101"/>
        <v>6</v>
      </c>
      <c r="M3149" s="19">
        <f t="shared" ca="1" si="1102"/>
        <v>5</v>
      </c>
      <c r="N3149" s="19">
        <f t="shared" ca="1" si="1103"/>
        <v>2</v>
      </c>
      <c r="O3149" s="24"/>
      <c r="P3149" s="40">
        <f t="shared" ca="1" si="1104"/>
        <v>2</v>
      </c>
      <c r="Q3149" s="40"/>
      <c r="R3149" s="19">
        <f t="shared" ca="1" si="1105"/>
        <v>2</v>
      </c>
      <c r="S3149" s="19"/>
      <c r="T3149" s="19">
        <f t="shared" ca="1" si="1106"/>
        <v>6</v>
      </c>
      <c r="U3149" s="42"/>
      <c r="V3149" s="19">
        <f t="shared" ca="1" si="1107"/>
        <v>2</v>
      </c>
      <c r="W3149" s="19">
        <f t="shared" ca="1" si="1108"/>
        <v>1</v>
      </c>
      <c r="X3149" s="19">
        <f t="shared" ca="1" si="1109"/>
        <v>6</v>
      </c>
      <c r="Y3149" s="19">
        <f t="shared" ca="1" si="1110"/>
        <v>5</v>
      </c>
      <c r="Z3149" s="19" t="str">
        <f t="shared" ca="1" si="1111"/>
        <v/>
      </c>
      <c r="AA3149" s="19" t="str">
        <f t="shared" ca="1" si="1112"/>
        <v/>
      </c>
      <c r="AB3149" s="3"/>
      <c r="AE3149" s="1"/>
    </row>
    <row r="3150" spans="2:31" ht="15" x14ac:dyDescent="0.25">
      <c r="B3150" s="35">
        <f t="shared" ca="1" si="1114"/>
        <v>15</v>
      </c>
      <c r="C3150" s="12">
        <f ca="1">IF(B3150="","",VLOOKUP(B3150,Tabelle2!$D$1:$E$37,2,0))</f>
        <v>3</v>
      </c>
      <c r="D3150" s="18" t="str">
        <f t="shared" ca="1" si="1096"/>
        <v>W</v>
      </c>
      <c r="E3150" s="16" t="str">
        <f t="shared" ca="1" si="1113"/>
        <v/>
      </c>
      <c r="F3150" s="19" t="str">
        <f t="shared" ca="1" si="1094"/>
        <v>New</v>
      </c>
      <c r="G3150" s="38">
        <f t="shared" ca="1" si="1095"/>
        <v>0</v>
      </c>
      <c r="H3150" s="38">
        <f t="shared" ca="1" si="1097"/>
        <v>-3</v>
      </c>
      <c r="I3150" s="27">
        <f t="shared" ca="1" si="1098"/>
        <v>3</v>
      </c>
      <c r="J3150" s="27">
        <f t="shared" ca="1" si="1099"/>
        <v>1</v>
      </c>
      <c r="K3150" s="19">
        <f t="shared" ca="1" si="1100"/>
        <v>3</v>
      </c>
      <c r="L3150" s="12">
        <f t="shared" ca="1" si="1101"/>
        <v>2</v>
      </c>
      <c r="M3150" s="19">
        <f t="shared" ca="1" si="1102"/>
        <v>1</v>
      </c>
      <c r="N3150" s="19" t="str">
        <f t="shared" ca="1" si="1103"/>
        <v/>
      </c>
      <c r="O3150" s="24"/>
      <c r="P3150" s="40">
        <f t="shared" ca="1" si="1104"/>
        <v>2</v>
      </c>
      <c r="Q3150" s="40"/>
      <c r="R3150" s="19">
        <f t="shared" ca="1" si="1105"/>
        <v>3</v>
      </c>
      <c r="S3150" s="19"/>
      <c r="T3150" s="19">
        <f t="shared" ca="1" si="1106"/>
        <v>1</v>
      </c>
      <c r="U3150" s="42"/>
      <c r="V3150" s="19">
        <f t="shared" ca="1" si="1107"/>
        <v>3</v>
      </c>
      <c r="W3150" s="19">
        <f t="shared" ca="1" si="1108"/>
        <v>2</v>
      </c>
      <c r="X3150" s="19">
        <f t="shared" ca="1" si="1109"/>
        <v>1</v>
      </c>
      <c r="Y3150" s="19">
        <f t="shared" ca="1" si="1110"/>
        <v>6</v>
      </c>
      <c r="Z3150" s="19">
        <f t="shared" ca="1" si="1111"/>
        <v>5</v>
      </c>
      <c r="AA3150" s="19" t="str">
        <f t="shared" ca="1" si="1112"/>
        <v/>
      </c>
      <c r="AB3150" s="3"/>
      <c r="AE3150" s="1"/>
    </row>
    <row r="3151" spans="2:31" ht="15" x14ac:dyDescent="0.25">
      <c r="B3151" s="35">
        <f t="shared" ca="1" si="1114"/>
        <v>18</v>
      </c>
      <c r="C3151" s="12">
        <f ca="1">IF(B3151="","",VLOOKUP(B3151,Tabelle2!$D$1:$E$37,2,0))</f>
        <v>3</v>
      </c>
      <c r="D3151" s="18" t="str">
        <f t="shared" ca="1" si="1096"/>
        <v>L</v>
      </c>
      <c r="E3151" s="16" t="str">
        <f t="shared" ca="1" si="1113"/>
        <v/>
      </c>
      <c r="F3151" s="19" t="str">
        <f t="shared" ca="1" si="1094"/>
        <v/>
      </c>
      <c r="G3151" s="38">
        <f t="shared" ca="1" si="1095"/>
        <v>0</v>
      </c>
      <c r="H3151" s="38">
        <f t="shared" ca="1" si="1097"/>
        <v>-3</v>
      </c>
      <c r="I3151" s="27">
        <f t="shared" ca="1" si="1098"/>
        <v>1</v>
      </c>
      <c r="J3151" s="27">
        <f t="shared" ca="1" si="1099"/>
        <v>1</v>
      </c>
      <c r="K3151" s="19">
        <f t="shared" ca="1" si="1100"/>
        <v>3</v>
      </c>
      <c r="L3151" s="12" t="str">
        <f t="shared" ca="1" si="1101"/>
        <v/>
      </c>
      <c r="M3151" s="19" t="str">
        <f t="shared" ca="1" si="1102"/>
        <v/>
      </c>
      <c r="N3151" s="19" t="str">
        <f t="shared" ca="1" si="1103"/>
        <v/>
      </c>
      <c r="O3151" s="24"/>
      <c r="P3151" s="40">
        <f t="shared" ca="1" si="1104"/>
        <v>1</v>
      </c>
      <c r="Q3151" s="40"/>
      <c r="R3151" s="19">
        <f t="shared" ca="1" si="1105"/>
        <v>3</v>
      </c>
      <c r="S3151" s="19"/>
      <c r="T3151" s="19" t="str">
        <f t="shared" ca="1" si="1106"/>
        <v/>
      </c>
      <c r="U3151" s="42"/>
      <c r="V3151" s="19">
        <f t="shared" ca="1" si="1107"/>
        <v>3</v>
      </c>
      <c r="W3151" s="19" t="str">
        <f t="shared" ca="1" si="1108"/>
        <v/>
      </c>
      <c r="X3151" s="19" t="str">
        <f t="shared" ca="1" si="1109"/>
        <v/>
      </c>
      <c r="Y3151" s="19" t="str">
        <f t="shared" ca="1" si="1110"/>
        <v/>
      </c>
      <c r="Z3151" s="19" t="str">
        <f t="shared" ca="1" si="1111"/>
        <v/>
      </c>
      <c r="AA3151" s="19" t="str">
        <f t="shared" ca="1" si="1112"/>
        <v/>
      </c>
      <c r="AB3151" s="3"/>
      <c r="AE3151" s="1"/>
    </row>
    <row r="3152" spans="2:31" ht="15" x14ac:dyDescent="0.25">
      <c r="B3152" s="35">
        <f t="shared" ca="1" si="1114"/>
        <v>10</v>
      </c>
      <c r="C3152" s="12">
        <f ca="1">IF(B3152="","",VLOOKUP(B3152,Tabelle2!$D$1:$E$37,2,0))</f>
        <v>2</v>
      </c>
      <c r="D3152" s="18" t="str">
        <f t="shared" ca="1" si="1096"/>
        <v>L</v>
      </c>
      <c r="E3152" s="16" t="str">
        <f t="shared" ca="1" si="1113"/>
        <v/>
      </c>
      <c r="F3152" s="19" t="str">
        <f t="shared" ca="1" si="1094"/>
        <v/>
      </c>
      <c r="G3152" s="38">
        <f t="shared" ca="1" si="1095"/>
        <v>0</v>
      </c>
      <c r="H3152" s="38">
        <f t="shared" ca="1" si="1097"/>
        <v>-3</v>
      </c>
      <c r="I3152" s="27">
        <f t="shared" ca="1" si="1098"/>
        <v>2</v>
      </c>
      <c r="J3152" s="27">
        <f t="shared" ca="1" si="1099"/>
        <v>1</v>
      </c>
      <c r="K3152" s="19">
        <f t="shared" ca="1" si="1100"/>
        <v>3</v>
      </c>
      <c r="L3152" s="12" t="str">
        <f t="shared" ca="1" si="1101"/>
        <v/>
      </c>
      <c r="M3152" s="19" t="str">
        <f t="shared" ca="1" si="1102"/>
        <v/>
      </c>
      <c r="N3152" s="19">
        <f t="shared" ca="1" si="1103"/>
        <v>2</v>
      </c>
      <c r="O3152" s="24"/>
      <c r="P3152" s="40">
        <f t="shared" ca="1" si="1104"/>
        <v>1</v>
      </c>
      <c r="Q3152" s="40"/>
      <c r="R3152" s="19">
        <f t="shared" ca="1" si="1105"/>
        <v>2</v>
      </c>
      <c r="S3152" s="19"/>
      <c r="T3152" s="19" t="str">
        <f t="shared" ca="1" si="1106"/>
        <v/>
      </c>
      <c r="U3152" s="42"/>
      <c r="V3152" s="19">
        <f t="shared" ca="1" si="1107"/>
        <v>2</v>
      </c>
      <c r="W3152" s="19">
        <f t="shared" ca="1" si="1108"/>
        <v>3</v>
      </c>
      <c r="X3152" s="19" t="str">
        <f t="shared" ca="1" si="1109"/>
        <v/>
      </c>
      <c r="Y3152" s="19" t="str">
        <f t="shared" ca="1" si="1110"/>
        <v/>
      </c>
      <c r="Z3152" s="19" t="str">
        <f t="shared" ca="1" si="1111"/>
        <v/>
      </c>
      <c r="AA3152" s="19" t="str">
        <f t="shared" ca="1" si="1112"/>
        <v/>
      </c>
      <c r="AB3152" s="3"/>
      <c r="AE3152" s="1"/>
    </row>
    <row r="3153" spans="2:31" ht="15" x14ac:dyDescent="0.25">
      <c r="B3153" s="35">
        <f t="shared" ca="1" si="1114"/>
        <v>4</v>
      </c>
      <c r="C3153" s="12">
        <f ca="1">IF(B3153="","",VLOOKUP(B3153,Tabelle2!$D$1:$E$37,2,0))</f>
        <v>1</v>
      </c>
      <c r="D3153" s="18" t="str">
        <f t="shared" ca="1" si="1096"/>
        <v>W</v>
      </c>
      <c r="E3153" s="16" t="str">
        <f t="shared" ca="1" si="1113"/>
        <v>W</v>
      </c>
      <c r="F3153" s="19" t="str">
        <f t="shared" ca="1" si="1094"/>
        <v/>
      </c>
      <c r="G3153" s="38">
        <f t="shared" ca="1" si="1095"/>
        <v>3</v>
      </c>
      <c r="H3153" s="38">
        <f t="shared" ca="1" si="1097"/>
        <v>0</v>
      </c>
      <c r="I3153" s="27">
        <f t="shared" ca="1" si="1098"/>
        <v>3</v>
      </c>
      <c r="J3153" s="27">
        <f t="shared" ca="1" si="1099"/>
        <v>1</v>
      </c>
      <c r="K3153" s="19">
        <f t="shared" ca="1" si="1100"/>
        <v>1</v>
      </c>
      <c r="L3153" s="12">
        <f t="shared" ca="1" si="1101"/>
        <v>2</v>
      </c>
      <c r="M3153" s="19">
        <f t="shared" ca="1" si="1102"/>
        <v>3</v>
      </c>
      <c r="N3153" s="19" t="str">
        <f t="shared" ca="1" si="1103"/>
        <v/>
      </c>
      <c r="O3153" s="24"/>
      <c r="P3153" s="40">
        <f t="shared" ca="1" si="1104"/>
        <v>2</v>
      </c>
      <c r="Q3153" s="40"/>
      <c r="R3153" s="19">
        <f t="shared" ca="1" si="1105"/>
        <v>1</v>
      </c>
      <c r="S3153" s="19"/>
      <c r="T3153" s="19">
        <f t="shared" ca="1" si="1106"/>
        <v>3</v>
      </c>
      <c r="U3153" s="42"/>
      <c r="V3153" s="19">
        <f t="shared" ca="1" si="1107"/>
        <v>1</v>
      </c>
      <c r="W3153" s="19">
        <f t="shared" ca="1" si="1108"/>
        <v>2</v>
      </c>
      <c r="X3153" s="19">
        <f t="shared" ca="1" si="1109"/>
        <v>3</v>
      </c>
      <c r="Y3153" s="19" t="str">
        <f t="shared" ca="1" si="1110"/>
        <v/>
      </c>
      <c r="Z3153" s="19" t="str">
        <f t="shared" ca="1" si="1111"/>
        <v/>
      </c>
      <c r="AA3153" s="19" t="str">
        <f t="shared" ca="1" si="1112"/>
        <v/>
      </c>
      <c r="AB3153" s="3"/>
      <c r="AE3153" s="1"/>
    </row>
    <row r="3154" spans="2:31" ht="15" x14ac:dyDescent="0.25">
      <c r="B3154" s="35">
        <f t="shared" ca="1" si="1114"/>
        <v>14</v>
      </c>
      <c r="C3154" s="12">
        <f ca="1">IF(B3154="","",VLOOKUP(B3154,Tabelle2!$D$1:$E$37,2,0))</f>
        <v>3</v>
      </c>
      <c r="D3154" s="18" t="str">
        <f t="shared" ca="1" si="1096"/>
        <v>W</v>
      </c>
      <c r="E3154" s="16" t="str">
        <f t="shared" ca="1" si="1113"/>
        <v>W</v>
      </c>
      <c r="F3154" s="19" t="str">
        <f t="shared" ref="F3154:F3217" ca="1" si="1115">IF(AND(F3153="l1",I3154&gt;3,D3154="l"),"L2",IF(I3154&lt;3,"",IF(AND(D3154="l",I3154=3,F3153=""),"l1",IF(F3153="L2","New",IF(AND(D3154="l",D3153="w"),"L1",IF(AND(D3154="l",D3153="l",D3152="W"),"L2",""))))))</f>
        <v/>
      </c>
      <c r="G3154" s="38">
        <f t="shared" ca="1" si="1095"/>
        <v>3</v>
      </c>
      <c r="H3154" s="38">
        <f t="shared" ca="1" si="1097"/>
        <v>3</v>
      </c>
      <c r="I3154" s="27">
        <f t="shared" ca="1" si="1098"/>
        <v>3</v>
      </c>
      <c r="J3154" s="27">
        <f t="shared" ca="1" si="1099"/>
        <v>1</v>
      </c>
      <c r="K3154" s="19">
        <f t="shared" ca="1" si="1100"/>
        <v>1</v>
      </c>
      <c r="L3154" s="12">
        <f t="shared" ca="1" si="1101"/>
        <v>2</v>
      </c>
      <c r="M3154" s="19">
        <f t="shared" ca="1" si="1102"/>
        <v>3</v>
      </c>
      <c r="N3154" s="19" t="str">
        <f t="shared" ca="1" si="1103"/>
        <v/>
      </c>
      <c r="O3154" s="24"/>
      <c r="P3154" s="40">
        <f t="shared" ca="1" si="1104"/>
        <v>2</v>
      </c>
      <c r="Q3154" s="40"/>
      <c r="R3154" s="19">
        <f t="shared" ca="1" si="1105"/>
        <v>3</v>
      </c>
      <c r="S3154" s="19"/>
      <c r="T3154" s="19">
        <f t="shared" ca="1" si="1106"/>
        <v>2</v>
      </c>
      <c r="U3154" s="42"/>
      <c r="V3154" s="19">
        <f t="shared" ca="1" si="1107"/>
        <v>3</v>
      </c>
      <c r="W3154" s="19">
        <f t="shared" ca="1" si="1108"/>
        <v>1</v>
      </c>
      <c r="X3154" s="19">
        <f t="shared" ca="1" si="1109"/>
        <v>2</v>
      </c>
      <c r="Y3154" s="19">
        <f t="shared" ca="1" si="1110"/>
        <v>3</v>
      </c>
      <c r="Z3154" s="19" t="str">
        <f t="shared" ca="1" si="1111"/>
        <v/>
      </c>
      <c r="AA3154" s="19" t="str">
        <f t="shared" ca="1" si="1112"/>
        <v/>
      </c>
      <c r="AB3154" s="3"/>
      <c r="AE3154" s="1"/>
    </row>
    <row r="3155" spans="2:31" ht="15" x14ac:dyDescent="0.25">
      <c r="B3155" s="35">
        <f t="shared" ca="1" si="1114"/>
        <v>13</v>
      </c>
      <c r="C3155" s="12">
        <f ca="1">IF(B3155="","",VLOOKUP(B3155,Tabelle2!$D$1:$E$37,2,0))</f>
        <v>3</v>
      </c>
      <c r="D3155" s="18" t="str">
        <f t="shared" ca="1" si="1096"/>
        <v>W</v>
      </c>
      <c r="E3155" s="16" t="str">
        <f t="shared" ca="1" si="1113"/>
        <v>W</v>
      </c>
      <c r="F3155" s="19" t="str">
        <f t="shared" ca="1" si="1115"/>
        <v/>
      </c>
      <c r="G3155" s="38">
        <f t="shared" ca="1" si="1095"/>
        <v>3</v>
      </c>
      <c r="H3155" s="38">
        <f t="shared" ca="1" si="1097"/>
        <v>6</v>
      </c>
      <c r="I3155" s="27">
        <f t="shared" ca="1" si="1098"/>
        <v>3</v>
      </c>
      <c r="J3155" s="27">
        <f t="shared" ca="1" si="1099"/>
        <v>1</v>
      </c>
      <c r="K3155" s="19">
        <f t="shared" ca="1" si="1100"/>
        <v>1</v>
      </c>
      <c r="L3155" s="12">
        <f t="shared" ca="1" si="1101"/>
        <v>2</v>
      </c>
      <c r="M3155" s="19">
        <f t="shared" ca="1" si="1102"/>
        <v>3</v>
      </c>
      <c r="N3155" s="19" t="str">
        <f t="shared" ca="1" si="1103"/>
        <v/>
      </c>
      <c r="O3155" s="24"/>
      <c r="P3155" s="40">
        <f t="shared" ca="1" si="1104"/>
        <v>2</v>
      </c>
      <c r="Q3155" s="40"/>
      <c r="R3155" s="19">
        <f t="shared" ca="1" si="1105"/>
        <v>3</v>
      </c>
      <c r="S3155" s="19"/>
      <c r="T3155" s="19">
        <f t="shared" ca="1" si="1106"/>
        <v>1</v>
      </c>
      <c r="U3155" s="42"/>
      <c r="V3155" s="19">
        <f t="shared" ca="1" si="1107"/>
        <v>3</v>
      </c>
      <c r="W3155" s="19">
        <f t="shared" ca="1" si="1108"/>
        <v>3</v>
      </c>
      <c r="X3155" s="19">
        <f t="shared" ca="1" si="1109"/>
        <v>1</v>
      </c>
      <c r="Y3155" s="19">
        <f t="shared" ca="1" si="1110"/>
        <v>2</v>
      </c>
      <c r="Z3155" s="19">
        <f t="shared" ca="1" si="1111"/>
        <v>3</v>
      </c>
      <c r="AA3155" s="19" t="str">
        <f t="shared" ca="1" si="1112"/>
        <v/>
      </c>
      <c r="AB3155" s="3"/>
      <c r="AE3155" s="1"/>
    </row>
    <row r="3156" spans="2:31" ht="15" x14ac:dyDescent="0.25">
      <c r="B3156" s="35">
        <f t="shared" ca="1" si="1114"/>
        <v>10</v>
      </c>
      <c r="C3156" s="12">
        <f ca="1">IF(B3156="","",VLOOKUP(B3156,Tabelle2!$D$1:$E$37,2,0))</f>
        <v>2</v>
      </c>
      <c r="D3156" s="18" t="str">
        <f t="shared" ca="1" si="1096"/>
        <v>L</v>
      </c>
      <c r="E3156" s="16" t="str">
        <f t="shared" ca="1" si="1113"/>
        <v>L</v>
      </c>
      <c r="F3156" s="19" t="str">
        <f t="shared" ca="1" si="1115"/>
        <v>l1</v>
      </c>
      <c r="G3156" s="38">
        <f t="shared" ca="1" si="1095"/>
        <v>-3</v>
      </c>
      <c r="H3156" s="38">
        <f t="shared" ca="1" si="1097"/>
        <v>3</v>
      </c>
      <c r="I3156" s="27">
        <f t="shared" ca="1" si="1098"/>
        <v>3</v>
      </c>
      <c r="J3156" s="27" t="str">
        <f t="shared" ca="1" si="1099"/>
        <v/>
      </c>
      <c r="K3156" s="19">
        <f t="shared" ca="1" si="1100"/>
        <v>1</v>
      </c>
      <c r="L3156" s="12">
        <f t="shared" ca="1" si="1101"/>
        <v>2</v>
      </c>
      <c r="M3156" s="19">
        <f t="shared" ca="1" si="1102"/>
        <v>3</v>
      </c>
      <c r="N3156" s="19" t="str">
        <f t="shared" ca="1" si="1103"/>
        <v/>
      </c>
      <c r="O3156" s="24"/>
      <c r="P3156" s="40">
        <f t="shared" ca="1" si="1104"/>
        <v>2</v>
      </c>
      <c r="Q3156" s="40"/>
      <c r="R3156" s="19">
        <f t="shared" ca="1" si="1105"/>
        <v>2</v>
      </c>
      <c r="S3156" s="19"/>
      <c r="T3156" s="19">
        <f t="shared" ca="1" si="1106"/>
        <v>3</v>
      </c>
      <c r="U3156" s="42"/>
      <c r="V3156" s="19">
        <f t="shared" ca="1" si="1107"/>
        <v>2</v>
      </c>
      <c r="W3156" s="19">
        <f t="shared" ca="1" si="1108"/>
        <v>3</v>
      </c>
      <c r="X3156" s="19">
        <f t="shared" ca="1" si="1109"/>
        <v>3</v>
      </c>
      <c r="Y3156" s="19">
        <f t="shared" ca="1" si="1110"/>
        <v>1</v>
      </c>
      <c r="Z3156" s="19">
        <f t="shared" ca="1" si="1111"/>
        <v>2</v>
      </c>
      <c r="AA3156" s="19">
        <f t="shared" ca="1" si="1112"/>
        <v>3</v>
      </c>
      <c r="AB3156" s="3"/>
      <c r="AE3156" s="1"/>
    </row>
    <row r="3157" spans="2:31" ht="15" x14ac:dyDescent="0.25">
      <c r="B3157" s="35">
        <f t="shared" ca="1" si="1114"/>
        <v>22</v>
      </c>
      <c r="C3157" s="12">
        <f ca="1">IF(B3157="","",VLOOKUP(B3157,Tabelle2!$D$1:$E$37,2,0))</f>
        <v>4</v>
      </c>
      <c r="D3157" s="18" t="str">
        <f t="shared" ca="1" si="1096"/>
        <v>L</v>
      </c>
      <c r="E3157" s="16" t="str">
        <f t="shared" ca="1" si="1113"/>
        <v>L</v>
      </c>
      <c r="F3157" s="19" t="str">
        <f t="shared" ca="1" si="1115"/>
        <v>L2</v>
      </c>
      <c r="G3157" s="38">
        <f t="shared" ca="1" si="1095"/>
        <v>-4</v>
      </c>
      <c r="H3157" s="38">
        <f t="shared" ca="1" si="1097"/>
        <v>-1</v>
      </c>
      <c r="I3157" s="27">
        <f t="shared" ca="1" si="1098"/>
        <v>4</v>
      </c>
      <c r="J3157" s="27" t="str">
        <f t="shared" ca="1" si="1099"/>
        <v/>
      </c>
      <c r="K3157" s="19">
        <f t="shared" ca="1" si="1100"/>
        <v>1</v>
      </c>
      <c r="L3157" s="12">
        <f t="shared" ca="1" si="1101"/>
        <v>2</v>
      </c>
      <c r="M3157" s="19">
        <f t="shared" ca="1" si="1102"/>
        <v>3</v>
      </c>
      <c r="N3157" s="19">
        <f t="shared" ca="1" si="1103"/>
        <v>4</v>
      </c>
      <c r="O3157" s="24"/>
      <c r="P3157" s="40">
        <f t="shared" ca="1" si="1104"/>
        <v>2</v>
      </c>
      <c r="Q3157" s="40"/>
      <c r="R3157" s="19">
        <f t="shared" ca="1" si="1105"/>
        <v>4</v>
      </c>
      <c r="S3157" s="19"/>
      <c r="T3157" s="19">
        <f t="shared" ca="1" si="1106"/>
        <v>3</v>
      </c>
      <c r="U3157" s="42"/>
      <c r="V3157" s="19">
        <f t="shared" ca="1" si="1107"/>
        <v>4</v>
      </c>
      <c r="W3157" s="19">
        <f t="shared" ca="1" si="1108"/>
        <v>2</v>
      </c>
      <c r="X3157" s="19">
        <f t="shared" ca="1" si="1109"/>
        <v>3</v>
      </c>
      <c r="Y3157" s="19">
        <f t="shared" ca="1" si="1110"/>
        <v>3</v>
      </c>
      <c r="Z3157" s="19">
        <f t="shared" ca="1" si="1111"/>
        <v>1</v>
      </c>
      <c r="AA3157" s="19">
        <f t="shared" ca="1" si="1112"/>
        <v>2</v>
      </c>
      <c r="AB3157" s="3"/>
      <c r="AE3157" s="1"/>
    </row>
    <row r="3158" spans="2:31" ht="15" x14ac:dyDescent="0.25">
      <c r="B3158" s="35">
        <f t="shared" ca="1" si="1114"/>
        <v>28</v>
      </c>
      <c r="C3158" s="12">
        <f ca="1">IF(B3158="","",VLOOKUP(B3158,Tabelle2!$D$1:$E$37,2,0))</f>
        <v>5</v>
      </c>
      <c r="D3158" s="18" t="str">
        <f t="shared" ca="1" si="1096"/>
        <v>L</v>
      </c>
      <c r="E3158" s="16" t="str">
        <f t="shared" ca="1" si="1113"/>
        <v/>
      </c>
      <c r="F3158" s="19" t="str">
        <f t="shared" ca="1" si="1115"/>
        <v>New</v>
      </c>
      <c r="G3158" s="38">
        <f t="shared" ca="1" si="1095"/>
        <v>0</v>
      </c>
      <c r="H3158" s="38">
        <f t="shared" ca="1" si="1097"/>
        <v>-1</v>
      </c>
      <c r="I3158" s="27">
        <f t="shared" ca="1" si="1098"/>
        <v>3</v>
      </c>
      <c r="J3158" s="27">
        <f t="shared" ca="1" si="1099"/>
        <v>1</v>
      </c>
      <c r="K3158" s="19">
        <f t="shared" ca="1" si="1100"/>
        <v>5</v>
      </c>
      <c r="L3158" s="12">
        <f t="shared" ca="1" si="1101"/>
        <v>4</v>
      </c>
      <c r="M3158" s="19">
        <f t="shared" ca="1" si="1102"/>
        <v>2</v>
      </c>
      <c r="N3158" s="19" t="str">
        <f t="shared" ca="1" si="1103"/>
        <v/>
      </c>
      <c r="O3158" s="24"/>
      <c r="P3158" s="40">
        <f t="shared" ca="1" si="1104"/>
        <v>2</v>
      </c>
      <c r="Q3158" s="40"/>
      <c r="R3158" s="19">
        <f t="shared" ca="1" si="1105"/>
        <v>5</v>
      </c>
      <c r="S3158" s="19"/>
      <c r="T3158" s="19">
        <f t="shared" ca="1" si="1106"/>
        <v>2</v>
      </c>
      <c r="U3158" s="42"/>
      <c r="V3158" s="19">
        <f t="shared" ca="1" si="1107"/>
        <v>5</v>
      </c>
      <c r="W3158" s="19">
        <f t="shared" ca="1" si="1108"/>
        <v>4</v>
      </c>
      <c r="X3158" s="19">
        <f t="shared" ca="1" si="1109"/>
        <v>2</v>
      </c>
      <c r="Y3158" s="19">
        <f t="shared" ca="1" si="1110"/>
        <v>3</v>
      </c>
      <c r="Z3158" s="19">
        <f t="shared" ca="1" si="1111"/>
        <v>3</v>
      </c>
      <c r="AA3158" s="19">
        <f t="shared" ca="1" si="1112"/>
        <v>1</v>
      </c>
      <c r="AB3158" s="3"/>
      <c r="AE3158" s="1"/>
    </row>
    <row r="3159" spans="2:31" ht="15" x14ac:dyDescent="0.25">
      <c r="B3159" s="35">
        <f t="shared" ca="1" si="1114"/>
        <v>1</v>
      </c>
      <c r="C3159" s="12">
        <f ca="1">IF(B3159="","",VLOOKUP(B3159,Tabelle2!$D$1:$E$37,2,0))</f>
        <v>1</v>
      </c>
      <c r="D3159" s="18" t="str">
        <f t="shared" ca="1" si="1096"/>
        <v>L</v>
      </c>
      <c r="E3159" s="16" t="str">
        <f t="shared" ca="1" si="1113"/>
        <v/>
      </c>
      <c r="F3159" s="19" t="str">
        <f t="shared" ca="1" si="1115"/>
        <v/>
      </c>
      <c r="G3159" s="38">
        <f t="shared" ca="1" si="1095"/>
        <v>0</v>
      </c>
      <c r="H3159" s="38">
        <f t="shared" ca="1" si="1097"/>
        <v>-1</v>
      </c>
      <c r="I3159" s="27">
        <f t="shared" ca="1" si="1098"/>
        <v>1</v>
      </c>
      <c r="J3159" s="27">
        <f t="shared" ca="1" si="1099"/>
        <v>1</v>
      </c>
      <c r="K3159" s="19">
        <f t="shared" ca="1" si="1100"/>
        <v>1</v>
      </c>
      <c r="L3159" s="12" t="str">
        <f t="shared" ca="1" si="1101"/>
        <v/>
      </c>
      <c r="M3159" s="19" t="str">
        <f t="shared" ca="1" si="1102"/>
        <v/>
      </c>
      <c r="N3159" s="19" t="str">
        <f t="shared" ca="1" si="1103"/>
        <v/>
      </c>
      <c r="O3159" s="24"/>
      <c r="P3159" s="40">
        <f t="shared" ca="1" si="1104"/>
        <v>1</v>
      </c>
      <c r="Q3159" s="40"/>
      <c r="R3159" s="19">
        <f t="shared" ca="1" si="1105"/>
        <v>1</v>
      </c>
      <c r="S3159" s="19"/>
      <c r="T3159" s="19" t="str">
        <f t="shared" ca="1" si="1106"/>
        <v/>
      </c>
      <c r="U3159" s="42"/>
      <c r="V3159" s="19">
        <f t="shared" ca="1" si="1107"/>
        <v>1</v>
      </c>
      <c r="W3159" s="19" t="str">
        <f t="shared" ca="1" si="1108"/>
        <v/>
      </c>
      <c r="X3159" s="19" t="str">
        <f t="shared" ca="1" si="1109"/>
        <v/>
      </c>
      <c r="Y3159" s="19" t="str">
        <f t="shared" ca="1" si="1110"/>
        <v/>
      </c>
      <c r="Z3159" s="19" t="str">
        <f t="shared" ca="1" si="1111"/>
        <v/>
      </c>
      <c r="AA3159" s="19" t="str">
        <f t="shared" ca="1" si="1112"/>
        <v/>
      </c>
      <c r="AB3159" s="3"/>
      <c r="AE3159" s="1"/>
    </row>
    <row r="3160" spans="2:31" ht="15" x14ac:dyDescent="0.25">
      <c r="B3160" s="35">
        <f t="shared" ca="1" si="1114"/>
        <v>21</v>
      </c>
      <c r="C3160" s="12">
        <f ca="1">IF(B3160="","",VLOOKUP(B3160,Tabelle2!$D$1:$E$37,2,0))</f>
        <v>4</v>
      </c>
      <c r="D3160" s="18" t="str">
        <f t="shared" ca="1" si="1096"/>
        <v>L</v>
      </c>
      <c r="E3160" s="16" t="str">
        <f t="shared" ca="1" si="1113"/>
        <v/>
      </c>
      <c r="F3160" s="19" t="str">
        <f t="shared" ca="1" si="1115"/>
        <v/>
      </c>
      <c r="G3160" s="38">
        <f t="shared" ref="G3160:G3223" ca="1" si="1116">IF(AND(E3160="w",F3159="l1"),2,IF(E3160="",0,IF(AND(E3160="w",F3160=""),3,IF(AND(E3160="l",F3160="l1"),-3,IF(AND(E3160="l",F3160="l2"),-4)))))</f>
        <v>0</v>
      </c>
      <c r="H3160" s="38">
        <f t="shared" ca="1" si="1097"/>
        <v>-1</v>
      </c>
      <c r="I3160" s="27">
        <f t="shared" ca="1" si="1098"/>
        <v>2</v>
      </c>
      <c r="J3160" s="27">
        <f t="shared" ca="1" si="1099"/>
        <v>1</v>
      </c>
      <c r="K3160" s="19">
        <f t="shared" ca="1" si="1100"/>
        <v>4</v>
      </c>
      <c r="L3160" s="12">
        <f t="shared" ca="1" si="1101"/>
        <v>1</v>
      </c>
      <c r="M3160" s="19" t="str">
        <f t="shared" ca="1" si="1102"/>
        <v/>
      </c>
      <c r="N3160" s="19" t="str">
        <f t="shared" ca="1" si="1103"/>
        <v/>
      </c>
      <c r="O3160" s="24"/>
      <c r="P3160" s="40">
        <f t="shared" ca="1" si="1104"/>
        <v>1</v>
      </c>
      <c r="Q3160" s="40"/>
      <c r="R3160" s="19">
        <f t="shared" ca="1" si="1105"/>
        <v>4</v>
      </c>
      <c r="S3160" s="19"/>
      <c r="T3160" s="19" t="str">
        <f t="shared" ca="1" si="1106"/>
        <v/>
      </c>
      <c r="U3160" s="42"/>
      <c r="V3160" s="19">
        <f t="shared" ca="1" si="1107"/>
        <v>4</v>
      </c>
      <c r="W3160" s="19">
        <f t="shared" ca="1" si="1108"/>
        <v>1</v>
      </c>
      <c r="X3160" s="19" t="str">
        <f t="shared" ca="1" si="1109"/>
        <v/>
      </c>
      <c r="Y3160" s="19" t="str">
        <f t="shared" ca="1" si="1110"/>
        <v/>
      </c>
      <c r="Z3160" s="19" t="str">
        <f t="shared" ca="1" si="1111"/>
        <v/>
      </c>
      <c r="AA3160" s="19" t="str">
        <f t="shared" ca="1" si="1112"/>
        <v/>
      </c>
      <c r="AB3160" s="3"/>
      <c r="AE3160" s="1"/>
    </row>
    <row r="3161" spans="2:31" ht="15" x14ac:dyDescent="0.25">
      <c r="B3161" s="35">
        <f t="shared" ca="1" si="1114"/>
        <v>17</v>
      </c>
      <c r="C3161" s="12">
        <f ca="1">IF(B3161="","",VLOOKUP(B3161,Tabelle2!$D$1:$E$37,2,0))</f>
        <v>3</v>
      </c>
      <c r="D3161" s="18" t="str">
        <f t="shared" ca="1" si="1096"/>
        <v>W</v>
      </c>
      <c r="E3161" s="16" t="str">
        <f t="shared" ca="1" si="1113"/>
        <v>W</v>
      </c>
      <c r="F3161" s="19" t="str">
        <f t="shared" ca="1" si="1115"/>
        <v/>
      </c>
      <c r="G3161" s="38">
        <f t="shared" ca="1" si="1116"/>
        <v>3</v>
      </c>
      <c r="H3161" s="38">
        <f t="shared" ca="1" si="1097"/>
        <v>2</v>
      </c>
      <c r="I3161" s="27">
        <f t="shared" ca="1" si="1098"/>
        <v>3</v>
      </c>
      <c r="J3161" s="27">
        <f t="shared" ca="1" si="1099"/>
        <v>1</v>
      </c>
      <c r="K3161" s="19">
        <f t="shared" ca="1" si="1100"/>
        <v>3</v>
      </c>
      <c r="L3161" s="12">
        <f t="shared" ca="1" si="1101"/>
        <v>4</v>
      </c>
      <c r="M3161" s="19">
        <f t="shared" ca="1" si="1102"/>
        <v>1</v>
      </c>
      <c r="N3161" s="19" t="str">
        <f t="shared" ca="1" si="1103"/>
        <v/>
      </c>
      <c r="O3161" s="24"/>
      <c r="P3161" s="40">
        <f t="shared" ca="1" si="1104"/>
        <v>2</v>
      </c>
      <c r="Q3161" s="40"/>
      <c r="R3161" s="19">
        <f t="shared" ca="1" si="1105"/>
        <v>3</v>
      </c>
      <c r="S3161" s="19"/>
      <c r="T3161" s="19">
        <f t="shared" ca="1" si="1106"/>
        <v>1</v>
      </c>
      <c r="U3161" s="42"/>
      <c r="V3161" s="19">
        <f t="shared" ca="1" si="1107"/>
        <v>3</v>
      </c>
      <c r="W3161" s="19">
        <f t="shared" ca="1" si="1108"/>
        <v>4</v>
      </c>
      <c r="X3161" s="19">
        <f t="shared" ca="1" si="1109"/>
        <v>1</v>
      </c>
      <c r="Y3161" s="19" t="str">
        <f t="shared" ca="1" si="1110"/>
        <v/>
      </c>
      <c r="Z3161" s="19" t="str">
        <f t="shared" ca="1" si="1111"/>
        <v/>
      </c>
      <c r="AA3161" s="19" t="str">
        <f t="shared" ca="1" si="1112"/>
        <v/>
      </c>
      <c r="AB3161" s="3"/>
      <c r="AE3161" s="1"/>
    </row>
    <row r="3162" spans="2:31" ht="15" x14ac:dyDescent="0.25">
      <c r="B3162" s="35">
        <f t="shared" ca="1" si="1114"/>
        <v>4</v>
      </c>
      <c r="C3162" s="12">
        <f ca="1">IF(B3162="","",VLOOKUP(B3162,Tabelle2!$D$1:$E$37,2,0))</f>
        <v>1</v>
      </c>
      <c r="D3162" s="18" t="str">
        <f t="shared" ca="1" si="1096"/>
        <v>W</v>
      </c>
      <c r="E3162" s="16" t="str">
        <f t="shared" ca="1" si="1113"/>
        <v>W</v>
      </c>
      <c r="F3162" s="19" t="str">
        <f t="shared" ca="1" si="1115"/>
        <v/>
      </c>
      <c r="G3162" s="38">
        <f t="shared" ca="1" si="1116"/>
        <v>3</v>
      </c>
      <c r="H3162" s="38">
        <f t="shared" ca="1" si="1097"/>
        <v>5</v>
      </c>
      <c r="I3162" s="27">
        <f t="shared" ca="1" si="1098"/>
        <v>3</v>
      </c>
      <c r="J3162" s="27">
        <f t="shared" ca="1" si="1099"/>
        <v>1</v>
      </c>
      <c r="K3162" s="19">
        <f t="shared" ca="1" si="1100"/>
        <v>3</v>
      </c>
      <c r="L3162" s="12">
        <f t="shared" ca="1" si="1101"/>
        <v>4</v>
      </c>
      <c r="M3162" s="19">
        <f t="shared" ca="1" si="1102"/>
        <v>1</v>
      </c>
      <c r="N3162" s="19" t="str">
        <f t="shared" ca="1" si="1103"/>
        <v/>
      </c>
      <c r="O3162" s="24"/>
      <c r="P3162" s="40">
        <f t="shared" ca="1" si="1104"/>
        <v>2</v>
      </c>
      <c r="Q3162" s="40"/>
      <c r="R3162" s="19">
        <f t="shared" ca="1" si="1105"/>
        <v>1</v>
      </c>
      <c r="S3162" s="19"/>
      <c r="T3162" s="19">
        <f t="shared" ca="1" si="1106"/>
        <v>4</v>
      </c>
      <c r="U3162" s="42"/>
      <c r="V3162" s="19">
        <f t="shared" ca="1" si="1107"/>
        <v>1</v>
      </c>
      <c r="W3162" s="19">
        <f t="shared" ca="1" si="1108"/>
        <v>3</v>
      </c>
      <c r="X3162" s="19">
        <f t="shared" ca="1" si="1109"/>
        <v>4</v>
      </c>
      <c r="Y3162" s="19">
        <f t="shared" ca="1" si="1110"/>
        <v>1</v>
      </c>
      <c r="Z3162" s="19" t="str">
        <f t="shared" ca="1" si="1111"/>
        <v/>
      </c>
      <c r="AA3162" s="19" t="str">
        <f t="shared" ca="1" si="1112"/>
        <v/>
      </c>
      <c r="AB3162" s="3"/>
      <c r="AE3162" s="1"/>
    </row>
    <row r="3163" spans="2:31" ht="15" x14ac:dyDescent="0.25">
      <c r="B3163" s="35">
        <f t="shared" ca="1" si="1114"/>
        <v>18</v>
      </c>
      <c r="C3163" s="12">
        <f ca="1">IF(B3163="","",VLOOKUP(B3163,Tabelle2!$D$1:$E$37,2,0))</f>
        <v>3</v>
      </c>
      <c r="D3163" s="18" t="str">
        <f t="shared" ca="1" si="1096"/>
        <v>L</v>
      </c>
      <c r="E3163" s="16" t="str">
        <f t="shared" ca="1" si="1113"/>
        <v>L</v>
      </c>
      <c r="F3163" s="19" t="str">
        <f t="shared" ca="1" si="1115"/>
        <v>l1</v>
      </c>
      <c r="G3163" s="38">
        <f t="shared" ca="1" si="1116"/>
        <v>-3</v>
      </c>
      <c r="H3163" s="38">
        <f t="shared" ca="1" si="1097"/>
        <v>2</v>
      </c>
      <c r="I3163" s="27">
        <f t="shared" ca="1" si="1098"/>
        <v>3</v>
      </c>
      <c r="J3163" s="27">
        <f t="shared" ca="1" si="1099"/>
        <v>1</v>
      </c>
      <c r="K3163" s="19">
        <f t="shared" ca="1" si="1100"/>
        <v>3</v>
      </c>
      <c r="L3163" s="12">
        <f t="shared" ca="1" si="1101"/>
        <v>4</v>
      </c>
      <c r="M3163" s="19">
        <f t="shared" ca="1" si="1102"/>
        <v>1</v>
      </c>
      <c r="N3163" s="19" t="str">
        <f t="shared" ca="1" si="1103"/>
        <v/>
      </c>
      <c r="O3163" s="24"/>
      <c r="P3163" s="40">
        <f t="shared" ca="1" si="1104"/>
        <v>2</v>
      </c>
      <c r="Q3163" s="40"/>
      <c r="R3163" s="19">
        <f t="shared" ca="1" si="1105"/>
        <v>3</v>
      </c>
      <c r="S3163" s="19"/>
      <c r="T3163" s="19">
        <f t="shared" ca="1" si="1106"/>
        <v>4</v>
      </c>
      <c r="U3163" s="42"/>
      <c r="V3163" s="19">
        <f t="shared" ca="1" si="1107"/>
        <v>3</v>
      </c>
      <c r="W3163" s="19">
        <f t="shared" ca="1" si="1108"/>
        <v>1</v>
      </c>
      <c r="X3163" s="19">
        <f t="shared" ca="1" si="1109"/>
        <v>3</v>
      </c>
      <c r="Y3163" s="19">
        <f t="shared" ca="1" si="1110"/>
        <v>4</v>
      </c>
      <c r="Z3163" s="19">
        <f t="shared" ca="1" si="1111"/>
        <v>1</v>
      </c>
      <c r="AA3163" s="19" t="str">
        <f t="shared" ca="1" si="1112"/>
        <v/>
      </c>
      <c r="AB3163" s="3"/>
      <c r="AE3163" s="1"/>
    </row>
    <row r="3164" spans="2:31" ht="15" x14ac:dyDescent="0.25">
      <c r="B3164" s="35">
        <f t="shared" ca="1" si="1114"/>
        <v>32</v>
      </c>
      <c r="C3164" s="12">
        <f ca="1">IF(B3164="","",VLOOKUP(B3164,Tabelle2!$D$1:$E$37,2,0))</f>
        <v>6</v>
      </c>
      <c r="D3164" s="18" t="str">
        <f t="shared" ca="1" si="1096"/>
        <v>W</v>
      </c>
      <c r="E3164" s="16" t="str">
        <f t="shared" ca="1" si="1113"/>
        <v>w</v>
      </c>
      <c r="F3164" s="19" t="str">
        <f t="shared" ca="1" si="1115"/>
        <v/>
      </c>
      <c r="G3164" s="38">
        <f t="shared" ca="1" si="1116"/>
        <v>2</v>
      </c>
      <c r="H3164" s="38">
        <f t="shared" ca="1" si="1097"/>
        <v>4</v>
      </c>
      <c r="I3164" s="27">
        <f t="shared" ca="1" si="1098"/>
        <v>4</v>
      </c>
      <c r="J3164" s="27" t="str">
        <f t="shared" ca="1" si="1099"/>
        <v/>
      </c>
      <c r="K3164" s="19">
        <f t="shared" ca="1" si="1100"/>
        <v>3</v>
      </c>
      <c r="L3164" s="12">
        <f t="shared" ca="1" si="1101"/>
        <v>4</v>
      </c>
      <c r="M3164" s="19">
        <f t="shared" ca="1" si="1102"/>
        <v>1</v>
      </c>
      <c r="N3164" s="19">
        <f t="shared" ca="1" si="1103"/>
        <v>6</v>
      </c>
      <c r="O3164" s="24"/>
      <c r="P3164" s="40">
        <f t="shared" ca="1" si="1104"/>
        <v>2</v>
      </c>
      <c r="Q3164" s="40"/>
      <c r="R3164" s="19">
        <f t="shared" ca="1" si="1105"/>
        <v>6</v>
      </c>
      <c r="S3164" s="19"/>
      <c r="T3164" s="19">
        <f t="shared" ca="1" si="1106"/>
        <v>1</v>
      </c>
      <c r="U3164" s="42"/>
      <c r="V3164" s="19">
        <f t="shared" ca="1" si="1107"/>
        <v>6</v>
      </c>
      <c r="W3164" s="19">
        <f t="shared" ca="1" si="1108"/>
        <v>3</v>
      </c>
      <c r="X3164" s="19">
        <f t="shared" ca="1" si="1109"/>
        <v>1</v>
      </c>
      <c r="Y3164" s="19">
        <f t="shared" ca="1" si="1110"/>
        <v>3</v>
      </c>
      <c r="Z3164" s="19">
        <f t="shared" ca="1" si="1111"/>
        <v>4</v>
      </c>
      <c r="AA3164" s="19">
        <f t="shared" ca="1" si="1112"/>
        <v>1</v>
      </c>
      <c r="AB3164" s="3"/>
      <c r="AE3164" s="1"/>
    </row>
    <row r="3165" spans="2:31" ht="15" x14ac:dyDescent="0.25">
      <c r="B3165" s="35">
        <f t="shared" ca="1" si="1114"/>
        <v>35</v>
      </c>
      <c r="C3165" s="12">
        <f ca="1">IF(B3165="","",VLOOKUP(B3165,Tabelle2!$D$1:$E$37,2,0))</f>
        <v>6</v>
      </c>
      <c r="D3165" s="18" t="str">
        <f t="shared" ca="1" si="1096"/>
        <v>L</v>
      </c>
      <c r="E3165" s="16" t="str">
        <f t="shared" ca="1" si="1113"/>
        <v>L</v>
      </c>
      <c r="F3165" s="19" t="str">
        <f t="shared" ca="1" si="1115"/>
        <v>l1</v>
      </c>
      <c r="G3165" s="38">
        <f t="shared" ca="1" si="1116"/>
        <v>-3</v>
      </c>
      <c r="H3165" s="38">
        <f t="shared" ca="1" si="1097"/>
        <v>1</v>
      </c>
      <c r="I3165" s="27">
        <f t="shared" ca="1" si="1098"/>
        <v>3</v>
      </c>
      <c r="J3165" s="27" t="str">
        <f t="shared" ca="1" si="1099"/>
        <v/>
      </c>
      <c r="K3165" s="19">
        <f t="shared" ca="1" si="1100"/>
        <v>3</v>
      </c>
      <c r="L3165" s="12">
        <f t="shared" ca="1" si="1101"/>
        <v>4</v>
      </c>
      <c r="M3165" s="19">
        <f t="shared" ca="1" si="1102"/>
        <v>1</v>
      </c>
      <c r="N3165" s="19" t="str">
        <f t="shared" ca="1" si="1103"/>
        <v/>
      </c>
      <c r="O3165" s="24"/>
      <c r="P3165" s="40">
        <f t="shared" ca="1" si="1104"/>
        <v>2</v>
      </c>
      <c r="Q3165" s="40"/>
      <c r="R3165" s="19">
        <f t="shared" ca="1" si="1105"/>
        <v>6</v>
      </c>
      <c r="S3165" s="19"/>
      <c r="T3165" s="19">
        <f t="shared" ca="1" si="1106"/>
        <v>3</v>
      </c>
      <c r="U3165" s="42"/>
      <c r="V3165" s="19">
        <f t="shared" ca="1" si="1107"/>
        <v>6</v>
      </c>
      <c r="W3165" s="19">
        <f t="shared" ca="1" si="1108"/>
        <v>6</v>
      </c>
      <c r="X3165" s="19">
        <f t="shared" ca="1" si="1109"/>
        <v>3</v>
      </c>
      <c r="Y3165" s="19">
        <f t="shared" ca="1" si="1110"/>
        <v>1</v>
      </c>
      <c r="Z3165" s="19">
        <f t="shared" ca="1" si="1111"/>
        <v>3</v>
      </c>
      <c r="AA3165" s="19">
        <f t="shared" ca="1" si="1112"/>
        <v>4</v>
      </c>
      <c r="AB3165" s="3"/>
      <c r="AE3165" s="1"/>
    </row>
    <row r="3166" spans="2:31" ht="15" x14ac:dyDescent="0.25">
      <c r="B3166" s="35">
        <f t="shared" ca="1" si="1114"/>
        <v>12</v>
      </c>
      <c r="C3166" s="12">
        <f ca="1">IF(B3166="","",VLOOKUP(B3166,Tabelle2!$D$1:$E$37,2,0))</f>
        <v>2</v>
      </c>
      <c r="D3166" s="18" t="str">
        <f t="shared" ca="1" si="1096"/>
        <v>W</v>
      </c>
      <c r="E3166" s="16" t="str">
        <f t="shared" ca="1" si="1113"/>
        <v>w</v>
      </c>
      <c r="F3166" s="19" t="str">
        <f t="shared" ca="1" si="1115"/>
        <v/>
      </c>
      <c r="G3166" s="38">
        <f t="shared" ca="1" si="1116"/>
        <v>2</v>
      </c>
      <c r="H3166" s="38">
        <f t="shared" ca="1" si="1097"/>
        <v>3</v>
      </c>
      <c r="I3166" s="27">
        <f t="shared" ca="1" si="1098"/>
        <v>4</v>
      </c>
      <c r="J3166" s="27" t="str">
        <f t="shared" ca="1" si="1099"/>
        <v/>
      </c>
      <c r="K3166" s="19">
        <f t="shared" ca="1" si="1100"/>
        <v>3</v>
      </c>
      <c r="L3166" s="12">
        <f t="shared" ca="1" si="1101"/>
        <v>4</v>
      </c>
      <c r="M3166" s="19">
        <f t="shared" ca="1" si="1102"/>
        <v>1</v>
      </c>
      <c r="N3166" s="19">
        <f t="shared" ca="1" si="1103"/>
        <v>2</v>
      </c>
      <c r="O3166" s="24"/>
      <c r="P3166" s="40">
        <f t="shared" ca="1" si="1104"/>
        <v>2</v>
      </c>
      <c r="Q3166" s="40"/>
      <c r="R3166" s="19">
        <f t="shared" ca="1" si="1105"/>
        <v>2</v>
      </c>
      <c r="S3166" s="19"/>
      <c r="T3166" s="19">
        <f t="shared" ca="1" si="1106"/>
        <v>6</v>
      </c>
      <c r="U3166" s="42"/>
      <c r="V3166" s="19">
        <f t="shared" ca="1" si="1107"/>
        <v>2</v>
      </c>
      <c r="W3166" s="19">
        <f t="shared" ca="1" si="1108"/>
        <v>6</v>
      </c>
      <c r="X3166" s="19">
        <f t="shared" ca="1" si="1109"/>
        <v>6</v>
      </c>
      <c r="Y3166" s="19">
        <f t="shared" ca="1" si="1110"/>
        <v>3</v>
      </c>
      <c r="Z3166" s="19">
        <f t="shared" ca="1" si="1111"/>
        <v>1</v>
      </c>
      <c r="AA3166" s="19">
        <f t="shared" ca="1" si="1112"/>
        <v>3</v>
      </c>
      <c r="AB3166" s="3"/>
      <c r="AE3166" s="1"/>
    </row>
    <row r="3167" spans="2:31" ht="15" x14ac:dyDescent="0.25">
      <c r="B3167" s="35">
        <f t="shared" ca="1" si="1114"/>
        <v>16</v>
      </c>
      <c r="C3167" s="12">
        <f ca="1">IF(B3167="","",VLOOKUP(B3167,Tabelle2!$D$1:$E$37,2,0))</f>
        <v>3</v>
      </c>
      <c r="D3167" s="18" t="str">
        <f t="shared" ca="1" si="1096"/>
        <v>W</v>
      </c>
      <c r="E3167" s="16" t="str">
        <f t="shared" ca="1" si="1113"/>
        <v>W</v>
      </c>
      <c r="F3167" s="19" t="str">
        <f t="shared" ca="1" si="1115"/>
        <v/>
      </c>
      <c r="G3167" s="38">
        <f t="shared" ca="1" si="1116"/>
        <v>3</v>
      </c>
      <c r="H3167" s="38">
        <f t="shared" ca="1" si="1097"/>
        <v>6</v>
      </c>
      <c r="I3167" s="27">
        <f t="shared" ca="1" si="1098"/>
        <v>3</v>
      </c>
      <c r="J3167" s="27" t="str">
        <f t="shared" ca="1" si="1099"/>
        <v/>
      </c>
      <c r="K3167" s="19">
        <f t="shared" ca="1" si="1100"/>
        <v>3</v>
      </c>
      <c r="L3167" s="12">
        <f t="shared" ca="1" si="1101"/>
        <v>4</v>
      </c>
      <c r="M3167" s="19">
        <f t="shared" ca="1" si="1102"/>
        <v>1</v>
      </c>
      <c r="N3167" s="19" t="str">
        <f t="shared" ca="1" si="1103"/>
        <v/>
      </c>
      <c r="O3167" s="24"/>
      <c r="P3167" s="40">
        <f t="shared" ca="1" si="1104"/>
        <v>2</v>
      </c>
      <c r="Q3167" s="40"/>
      <c r="R3167" s="19">
        <f t="shared" ca="1" si="1105"/>
        <v>3</v>
      </c>
      <c r="S3167" s="19"/>
      <c r="T3167" s="19">
        <f t="shared" ca="1" si="1106"/>
        <v>6</v>
      </c>
      <c r="U3167" s="42"/>
      <c r="V3167" s="19">
        <f t="shared" ca="1" si="1107"/>
        <v>3</v>
      </c>
      <c r="W3167" s="19">
        <f t="shared" ca="1" si="1108"/>
        <v>2</v>
      </c>
      <c r="X3167" s="19">
        <f t="shared" ca="1" si="1109"/>
        <v>6</v>
      </c>
      <c r="Y3167" s="19">
        <f t="shared" ca="1" si="1110"/>
        <v>6</v>
      </c>
      <c r="Z3167" s="19">
        <f t="shared" ca="1" si="1111"/>
        <v>3</v>
      </c>
      <c r="AA3167" s="19">
        <f t="shared" ca="1" si="1112"/>
        <v>1</v>
      </c>
      <c r="AB3167" s="3"/>
      <c r="AE3167" s="1"/>
    </row>
    <row r="3168" spans="2:31" ht="15" x14ac:dyDescent="0.25">
      <c r="B3168" s="35">
        <f t="shared" ca="1" si="1114"/>
        <v>23</v>
      </c>
      <c r="C3168" s="12">
        <f ca="1">IF(B3168="","",VLOOKUP(B3168,Tabelle2!$D$1:$E$37,2,0))</f>
        <v>4</v>
      </c>
      <c r="D3168" s="18" t="str">
        <f t="shared" ca="1" si="1096"/>
        <v>W</v>
      </c>
      <c r="E3168" s="16" t="str">
        <f t="shared" ca="1" si="1113"/>
        <v>W</v>
      </c>
      <c r="F3168" s="19" t="str">
        <f t="shared" ca="1" si="1115"/>
        <v/>
      </c>
      <c r="G3168" s="38">
        <f t="shared" ca="1" si="1116"/>
        <v>3</v>
      </c>
      <c r="H3168" s="38">
        <f t="shared" ca="1" si="1097"/>
        <v>9</v>
      </c>
      <c r="I3168" s="27">
        <f t="shared" ca="1" si="1098"/>
        <v>3</v>
      </c>
      <c r="J3168" s="27" t="str">
        <f t="shared" ca="1" si="1099"/>
        <v/>
      </c>
      <c r="K3168" s="19">
        <f t="shared" ca="1" si="1100"/>
        <v>3</v>
      </c>
      <c r="L3168" s="12">
        <f t="shared" ca="1" si="1101"/>
        <v>4</v>
      </c>
      <c r="M3168" s="19">
        <f t="shared" ca="1" si="1102"/>
        <v>1</v>
      </c>
      <c r="N3168" s="19" t="str">
        <f t="shared" ca="1" si="1103"/>
        <v/>
      </c>
      <c r="O3168" s="24"/>
      <c r="P3168" s="40">
        <f t="shared" ca="1" si="1104"/>
        <v>2</v>
      </c>
      <c r="Q3168" s="40"/>
      <c r="R3168" s="19">
        <f t="shared" ca="1" si="1105"/>
        <v>4</v>
      </c>
      <c r="S3168" s="19"/>
      <c r="T3168" s="19">
        <f t="shared" ca="1" si="1106"/>
        <v>2</v>
      </c>
      <c r="U3168" s="42"/>
      <c r="V3168" s="19">
        <f t="shared" ca="1" si="1107"/>
        <v>4</v>
      </c>
      <c r="W3168" s="19">
        <f t="shared" ca="1" si="1108"/>
        <v>3</v>
      </c>
      <c r="X3168" s="19">
        <f t="shared" ca="1" si="1109"/>
        <v>2</v>
      </c>
      <c r="Y3168" s="19">
        <f t="shared" ca="1" si="1110"/>
        <v>6</v>
      </c>
      <c r="Z3168" s="19">
        <f t="shared" ca="1" si="1111"/>
        <v>6</v>
      </c>
      <c r="AA3168" s="19">
        <f t="shared" ca="1" si="1112"/>
        <v>3</v>
      </c>
      <c r="AB3168" s="3"/>
      <c r="AE3168" s="1"/>
    </row>
    <row r="3169" spans="2:31" ht="15" x14ac:dyDescent="0.25">
      <c r="B3169" s="35">
        <f t="shared" ca="1" si="1114"/>
        <v>18</v>
      </c>
      <c r="C3169" s="12">
        <f ca="1">IF(B3169="","",VLOOKUP(B3169,Tabelle2!$D$1:$E$37,2,0))</f>
        <v>3</v>
      </c>
      <c r="D3169" s="18" t="str">
        <f t="shared" ca="1" si="1096"/>
        <v>W</v>
      </c>
      <c r="E3169" s="16" t="str">
        <f t="shared" ca="1" si="1113"/>
        <v>W</v>
      </c>
      <c r="F3169" s="19" t="str">
        <f t="shared" ca="1" si="1115"/>
        <v/>
      </c>
      <c r="G3169" s="38">
        <f t="shared" ca="1" si="1116"/>
        <v>3</v>
      </c>
      <c r="H3169" s="38">
        <f t="shared" ca="1" si="1097"/>
        <v>12</v>
      </c>
      <c r="I3169" s="27">
        <f t="shared" ca="1" si="1098"/>
        <v>3</v>
      </c>
      <c r="J3169" s="27" t="str">
        <f t="shared" ca="1" si="1099"/>
        <v/>
      </c>
      <c r="K3169" s="19">
        <f t="shared" ca="1" si="1100"/>
        <v>3</v>
      </c>
      <c r="L3169" s="12">
        <f t="shared" ca="1" si="1101"/>
        <v>4</v>
      </c>
      <c r="M3169" s="19">
        <f t="shared" ca="1" si="1102"/>
        <v>1</v>
      </c>
      <c r="N3169" s="19" t="str">
        <f t="shared" ca="1" si="1103"/>
        <v/>
      </c>
      <c r="O3169" s="24"/>
      <c r="P3169" s="40">
        <f t="shared" ca="1" si="1104"/>
        <v>2</v>
      </c>
      <c r="Q3169" s="40"/>
      <c r="R3169" s="19">
        <f t="shared" ca="1" si="1105"/>
        <v>3</v>
      </c>
      <c r="S3169" s="19"/>
      <c r="T3169" s="19">
        <f t="shared" ca="1" si="1106"/>
        <v>2</v>
      </c>
      <c r="U3169" s="42"/>
      <c r="V3169" s="19">
        <f t="shared" ca="1" si="1107"/>
        <v>3</v>
      </c>
      <c r="W3169" s="19">
        <f t="shared" ca="1" si="1108"/>
        <v>4</v>
      </c>
      <c r="X3169" s="19">
        <f t="shared" ca="1" si="1109"/>
        <v>3</v>
      </c>
      <c r="Y3169" s="19">
        <f t="shared" ca="1" si="1110"/>
        <v>2</v>
      </c>
      <c r="Z3169" s="19">
        <f t="shared" ca="1" si="1111"/>
        <v>6</v>
      </c>
      <c r="AA3169" s="19">
        <f t="shared" ca="1" si="1112"/>
        <v>6</v>
      </c>
      <c r="AB3169" s="3"/>
      <c r="AE3169" s="1"/>
    </row>
    <row r="3170" spans="2:31" ht="15" x14ac:dyDescent="0.25">
      <c r="B3170" s="35">
        <f t="shared" ca="1" si="1114"/>
        <v>23</v>
      </c>
      <c r="C3170" s="12">
        <f ca="1">IF(B3170="","",VLOOKUP(B3170,Tabelle2!$D$1:$E$37,2,0))</f>
        <v>4</v>
      </c>
      <c r="D3170" s="18" t="str">
        <f t="shared" ca="1" si="1096"/>
        <v>W</v>
      </c>
      <c r="E3170" s="16" t="str">
        <f t="shared" ca="1" si="1113"/>
        <v>W</v>
      </c>
      <c r="F3170" s="19" t="str">
        <f t="shared" ca="1" si="1115"/>
        <v/>
      </c>
      <c r="G3170" s="38">
        <f t="shared" ca="1" si="1116"/>
        <v>3</v>
      </c>
      <c r="H3170" s="38">
        <f t="shared" ca="1" si="1097"/>
        <v>15</v>
      </c>
      <c r="I3170" s="27">
        <f t="shared" ca="1" si="1098"/>
        <v>3</v>
      </c>
      <c r="J3170" s="27" t="str">
        <f t="shared" ca="1" si="1099"/>
        <v/>
      </c>
      <c r="K3170" s="19">
        <f t="shared" ca="1" si="1100"/>
        <v>3</v>
      </c>
      <c r="L3170" s="12">
        <f t="shared" ca="1" si="1101"/>
        <v>4</v>
      </c>
      <c r="M3170" s="19">
        <f t="shared" ca="1" si="1102"/>
        <v>1</v>
      </c>
      <c r="N3170" s="19" t="str">
        <f t="shared" ca="1" si="1103"/>
        <v/>
      </c>
      <c r="O3170" s="24"/>
      <c r="P3170" s="40">
        <f t="shared" ca="1" si="1104"/>
        <v>2</v>
      </c>
      <c r="Q3170" s="40"/>
      <c r="R3170" s="19">
        <f t="shared" ca="1" si="1105"/>
        <v>4</v>
      </c>
      <c r="S3170" s="19"/>
      <c r="T3170" s="19">
        <f t="shared" ca="1" si="1106"/>
        <v>3</v>
      </c>
      <c r="U3170" s="42"/>
      <c r="V3170" s="19">
        <f t="shared" ca="1" si="1107"/>
        <v>4</v>
      </c>
      <c r="W3170" s="19">
        <f t="shared" ca="1" si="1108"/>
        <v>3</v>
      </c>
      <c r="X3170" s="19">
        <f t="shared" ca="1" si="1109"/>
        <v>4</v>
      </c>
      <c r="Y3170" s="19">
        <f t="shared" ca="1" si="1110"/>
        <v>3</v>
      </c>
      <c r="Z3170" s="19">
        <f t="shared" ca="1" si="1111"/>
        <v>2</v>
      </c>
      <c r="AA3170" s="19">
        <f t="shared" ca="1" si="1112"/>
        <v>6</v>
      </c>
      <c r="AB3170" s="3"/>
      <c r="AE3170" s="1"/>
    </row>
    <row r="3171" spans="2:31" ht="15" x14ac:dyDescent="0.25">
      <c r="B3171" s="35">
        <f t="shared" ca="1" si="1114"/>
        <v>3</v>
      </c>
      <c r="C3171" s="12">
        <f ca="1">IF(B3171="","",VLOOKUP(B3171,Tabelle2!$D$1:$E$37,2,0))</f>
        <v>1</v>
      </c>
      <c r="D3171" s="18" t="str">
        <f t="shared" ca="1" si="1096"/>
        <v>L</v>
      </c>
      <c r="E3171" s="16" t="str">
        <f t="shared" ca="1" si="1113"/>
        <v>L</v>
      </c>
      <c r="F3171" s="19" t="str">
        <f t="shared" ca="1" si="1115"/>
        <v>l1</v>
      </c>
      <c r="G3171" s="38">
        <f t="shared" ca="1" si="1116"/>
        <v>-3</v>
      </c>
      <c r="H3171" s="38">
        <f t="shared" ca="1" si="1097"/>
        <v>12</v>
      </c>
      <c r="I3171" s="27">
        <f t="shared" ca="1" si="1098"/>
        <v>3</v>
      </c>
      <c r="J3171" s="27" t="str">
        <f t="shared" ca="1" si="1099"/>
        <v/>
      </c>
      <c r="K3171" s="19">
        <f t="shared" ca="1" si="1100"/>
        <v>3</v>
      </c>
      <c r="L3171" s="12">
        <f t="shared" ca="1" si="1101"/>
        <v>4</v>
      </c>
      <c r="M3171" s="19">
        <f t="shared" ca="1" si="1102"/>
        <v>1</v>
      </c>
      <c r="N3171" s="19" t="str">
        <f t="shared" ca="1" si="1103"/>
        <v/>
      </c>
      <c r="O3171" s="24"/>
      <c r="P3171" s="40">
        <f t="shared" ca="1" si="1104"/>
        <v>2</v>
      </c>
      <c r="Q3171" s="40"/>
      <c r="R3171" s="19">
        <f t="shared" ca="1" si="1105"/>
        <v>1</v>
      </c>
      <c r="S3171" s="19"/>
      <c r="T3171" s="19">
        <f t="shared" ca="1" si="1106"/>
        <v>3</v>
      </c>
      <c r="U3171" s="42"/>
      <c r="V3171" s="19">
        <f t="shared" ca="1" si="1107"/>
        <v>1</v>
      </c>
      <c r="W3171" s="19">
        <f t="shared" ca="1" si="1108"/>
        <v>4</v>
      </c>
      <c r="X3171" s="19">
        <f t="shared" ca="1" si="1109"/>
        <v>3</v>
      </c>
      <c r="Y3171" s="19">
        <f t="shared" ca="1" si="1110"/>
        <v>4</v>
      </c>
      <c r="Z3171" s="19">
        <f t="shared" ca="1" si="1111"/>
        <v>3</v>
      </c>
      <c r="AA3171" s="19">
        <f t="shared" ca="1" si="1112"/>
        <v>2</v>
      </c>
      <c r="AB3171" s="3"/>
      <c r="AE3171" s="1"/>
    </row>
    <row r="3172" spans="2:31" ht="15" x14ac:dyDescent="0.25">
      <c r="B3172" s="35">
        <f t="shared" ca="1" si="1114"/>
        <v>12</v>
      </c>
      <c r="C3172" s="12">
        <f ca="1">IF(B3172="","",VLOOKUP(B3172,Tabelle2!$D$1:$E$37,2,0))</f>
        <v>2</v>
      </c>
      <c r="D3172" s="18" t="str">
        <f t="shared" ca="1" si="1096"/>
        <v>W</v>
      </c>
      <c r="E3172" s="16" t="str">
        <f t="shared" ca="1" si="1113"/>
        <v>w</v>
      </c>
      <c r="F3172" s="19" t="str">
        <f t="shared" ca="1" si="1115"/>
        <v/>
      </c>
      <c r="G3172" s="38">
        <f t="shared" ca="1" si="1116"/>
        <v>2</v>
      </c>
      <c r="H3172" s="38">
        <f t="shared" ca="1" si="1097"/>
        <v>14</v>
      </c>
      <c r="I3172" s="27">
        <f t="shared" ca="1" si="1098"/>
        <v>4</v>
      </c>
      <c r="J3172" s="27" t="str">
        <f t="shared" ca="1" si="1099"/>
        <v/>
      </c>
      <c r="K3172" s="19">
        <f t="shared" ca="1" si="1100"/>
        <v>3</v>
      </c>
      <c r="L3172" s="12">
        <f t="shared" ca="1" si="1101"/>
        <v>4</v>
      </c>
      <c r="M3172" s="19">
        <f t="shared" ca="1" si="1102"/>
        <v>1</v>
      </c>
      <c r="N3172" s="19">
        <f t="shared" ca="1" si="1103"/>
        <v>2</v>
      </c>
      <c r="O3172" s="24"/>
      <c r="P3172" s="40">
        <f t="shared" ca="1" si="1104"/>
        <v>2</v>
      </c>
      <c r="Q3172" s="40"/>
      <c r="R3172" s="19">
        <f t="shared" ca="1" si="1105"/>
        <v>2</v>
      </c>
      <c r="S3172" s="19"/>
      <c r="T3172" s="19">
        <f t="shared" ca="1" si="1106"/>
        <v>4</v>
      </c>
      <c r="U3172" s="42"/>
      <c r="V3172" s="19">
        <f t="shared" ca="1" si="1107"/>
        <v>2</v>
      </c>
      <c r="W3172" s="19">
        <f t="shared" ca="1" si="1108"/>
        <v>1</v>
      </c>
      <c r="X3172" s="19">
        <f t="shared" ca="1" si="1109"/>
        <v>4</v>
      </c>
      <c r="Y3172" s="19">
        <f t="shared" ca="1" si="1110"/>
        <v>3</v>
      </c>
      <c r="Z3172" s="19">
        <f t="shared" ca="1" si="1111"/>
        <v>4</v>
      </c>
      <c r="AA3172" s="19">
        <f t="shared" ca="1" si="1112"/>
        <v>3</v>
      </c>
      <c r="AB3172" s="3"/>
      <c r="AE3172" s="1"/>
    </row>
    <row r="3173" spans="2:31" ht="15" x14ac:dyDescent="0.25">
      <c r="B3173" s="35">
        <f t="shared" ca="1" si="1114"/>
        <v>4</v>
      </c>
      <c r="C3173" s="12">
        <f ca="1">IF(B3173="","",VLOOKUP(B3173,Tabelle2!$D$1:$E$37,2,0))</f>
        <v>1</v>
      </c>
      <c r="D3173" s="18" t="str">
        <f t="shared" ca="1" si="1096"/>
        <v>L</v>
      </c>
      <c r="E3173" s="16" t="str">
        <f t="shared" ca="1" si="1113"/>
        <v>L</v>
      </c>
      <c r="F3173" s="19" t="str">
        <f t="shared" ca="1" si="1115"/>
        <v>l1</v>
      </c>
      <c r="G3173" s="38">
        <f t="shared" ca="1" si="1116"/>
        <v>-3</v>
      </c>
      <c r="H3173" s="38">
        <f t="shared" ca="1" si="1097"/>
        <v>11</v>
      </c>
      <c r="I3173" s="27">
        <f t="shared" ca="1" si="1098"/>
        <v>3</v>
      </c>
      <c r="J3173" s="27" t="str">
        <f t="shared" ca="1" si="1099"/>
        <v/>
      </c>
      <c r="K3173" s="19">
        <f t="shared" ca="1" si="1100"/>
        <v>3</v>
      </c>
      <c r="L3173" s="12">
        <f t="shared" ca="1" si="1101"/>
        <v>4</v>
      </c>
      <c r="M3173" s="19">
        <f t="shared" ca="1" si="1102"/>
        <v>1</v>
      </c>
      <c r="N3173" s="19" t="str">
        <f t="shared" ca="1" si="1103"/>
        <v/>
      </c>
      <c r="O3173" s="24"/>
      <c r="P3173" s="40">
        <f t="shared" ca="1" si="1104"/>
        <v>2</v>
      </c>
      <c r="Q3173" s="40"/>
      <c r="R3173" s="19">
        <f t="shared" ca="1" si="1105"/>
        <v>1</v>
      </c>
      <c r="S3173" s="19"/>
      <c r="T3173" s="19">
        <f t="shared" ca="1" si="1106"/>
        <v>4</v>
      </c>
      <c r="U3173" s="42"/>
      <c r="V3173" s="19">
        <f t="shared" ca="1" si="1107"/>
        <v>1</v>
      </c>
      <c r="W3173" s="19">
        <f t="shared" ca="1" si="1108"/>
        <v>2</v>
      </c>
      <c r="X3173" s="19">
        <f t="shared" ca="1" si="1109"/>
        <v>1</v>
      </c>
      <c r="Y3173" s="19">
        <f t="shared" ca="1" si="1110"/>
        <v>4</v>
      </c>
      <c r="Z3173" s="19">
        <f t="shared" ca="1" si="1111"/>
        <v>3</v>
      </c>
      <c r="AA3173" s="19">
        <f t="shared" ca="1" si="1112"/>
        <v>4</v>
      </c>
      <c r="AB3173" s="3"/>
      <c r="AE3173" s="1"/>
    </row>
    <row r="3174" spans="2:31" ht="15" x14ac:dyDescent="0.25">
      <c r="B3174" s="35">
        <f t="shared" ca="1" si="1114"/>
        <v>31</v>
      </c>
      <c r="C3174" s="12">
        <f ca="1">IF(B3174="","",VLOOKUP(B3174,Tabelle2!$D$1:$E$37,2,0))</f>
        <v>6</v>
      </c>
      <c r="D3174" s="18" t="str">
        <f t="shared" ca="1" si="1096"/>
        <v>W</v>
      </c>
      <c r="E3174" s="16" t="str">
        <f t="shared" ca="1" si="1113"/>
        <v>w</v>
      </c>
      <c r="F3174" s="19" t="str">
        <f t="shared" ca="1" si="1115"/>
        <v/>
      </c>
      <c r="G3174" s="38">
        <f t="shared" ca="1" si="1116"/>
        <v>2</v>
      </c>
      <c r="H3174" s="38">
        <f t="shared" ca="1" si="1097"/>
        <v>13</v>
      </c>
      <c r="I3174" s="27">
        <f t="shared" ca="1" si="1098"/>
        <v>4</v>
      </c>
      <c r="J3174" s="27" t="str">
        <f t="shared" ca="1" si="1099"/>
        <v/>
      </c>
      <c r="K3174" s="19">
        <f t="shared" ca="1" si="1100"/>
        <v>3</v>
      </c>
      <c r="L3174" s="12">
        <f t="shared" ca="1" si="1101"/>
        <v>4</v>
      </c>
      <c r="M3174" s="19">
        <f t="shared" ca="1" si="1102"/>
        <v>1</v>
      </c>
      <c r="N3174" s="19">
        <f t="shared" ca="1" si="1103"/>
        <v>6</v>
      </c>
      <c r="O3174" s="24"/>
      <c r="P3174" s="40">
        <f t="shared" ca="1" si="1104"/>
        <v>2</v>
      </c>
      <c r="Q3174" s="40"/>
      <c r="R3174" s="19">
        <f t="shared" ca="1" si="1105"/>
        <v>6</v>
      </c>
      <c r="S3174" s="19"/>
      <c r="T3174" s="19">
        <f t="shared" ca="1" si="1106"/>
        <v>2</v>
      </c>
      <c r="U3174" s="42"/>
      <c r="V3174" s="19">
        <f t="shared" ca="1" si="1107"/>
        <v>6</v>
      </c>
      <c r="W3174" s="19">
        <f t="shared" ca="1" si="1108"/>
        <v>1</v>
      </c>
      <c r="X3174" s="19">
        <f t="shared" ca="1" si="1109"/>
        <v>2</v>
      </c>
      <c r="Y3174" s="19">
        <f t="shared" ca="1" si="1110"/>
        <v>1</v>
      </c>
      <c r="Z3174" s="19">
        <f t="shared" ca="1" si="1111"/>
        <v>4</v>
      </c>
      <c r="AA3174" s="19">
        <f t="shared" ca="1" si="1112"/>
        <v>3</v>
      </c>
      <c r="AB3174" s="3"/>
      <c r="AE3174" s="1"/>
    </row>
    <row r="3175" spans="2:31" ht="15" x14ac:dyDescent="0.25">
      <c r="B3175" s="35">
        <f t="shared" ca="1" si="1114"/>
        <v>4</v>
      </c>
      <c r="C3175" s="12">
        <f ca="1">IF(B3175="","",VLOOKUP(B3175,Tabelle2!$D$1:$E$37,2,0))</f>
        <v>1</v>
      </c>
      <c r="D3175" s="18" t="str">
        <f t="shared" ca="1" si="1096"/>
        <v>W</v>
      </c>
      <c r="E3175" s="16" t="str">
        <f t="shared" ca="1" si="1113"/>
        <v>W</v>
      </c>
      <c r="F3175" s="19" t="str">
        <f t="shared" ca="1" si="1115"/>
        <v/>
      </c>
      <c r="G3175" s="38">
        <f t="shared" ca="1" si="1116"/>
        <v>3</v>
      </c>
      <c r="H3175" s="38">
        <f t="shared" ca="1" si="1097"/>
        <v>16</v>
      </c>
      <c r="I3175" s="27">
        <f t="shared" ca="1" si="1098"/>
        <v>3</v>
      </c>
      <c r="J3175" s="27" t="str">
        <f t="shared" ca="1" si="1099"/>
        <v/>
      </c>
      <c r="K3175" s="19">
        <f t="shared" ca="1" si="1100"/>
        <v>3</v>
      </c>
      <c r="L3175" s="12">
        <f t="shared" ca="1" si="1101"/>
        <v>4</v>
      </c>
      <c r="M3175" s="19">
        <f t="shared" ca="1" si="1102"/>
        <v>1</v>
      </c>
      <c r="N3175" s="19" t="str">
        <f t="shared" ca="1" si="1103"/>
        <v/>
      </c>
      <c r="O3175" s="24"/>
      <c r="P3175" s="40">
        <f t="shared" ca="1" si="1104"/>
        <v>2</v>
      </c>
      <c r="Q3175" s="40"/>
      <c r="R3175" s="19">
        <f t="shared" ca="1" si="1105"/>
        <v>1</v>
      </c>
      <c r="S3175" s="19"/>
      <c r="T3175" s="19">
        <f t="shared" ca="1" si="1106"/>
        <v>2</v>
      </c>
      <c r="U3175" s="42"/>
      <c r="V3175" s="19">
        <f t="shared" ca="1" si="1107"/>
        <v>1</v>
      </c>
      <c r="W3175" s="19">
        <f t="shared" ca="1" si="1108"/>
        <v>6</v>
      </c>
      <c r="X3175" s="19">
        <f t="shared" ca="1" si="1109"/>
        <v>1</v>
      </c>
      <c r="Y3175" s="19">
        <f t="shared" ca="1" si="1110"/>
        <v>2</v>
      </c>
      <c r="Z3175" s="19">
        <f t="shared" ca="1" si="1111"/>
        <v>1</v>
      </c>
      <c r="AA3175" s="19">
        <f t="shared" ca="1" si="1112"/>
        <v>4</v>
      </c>
      <c r="AB3175" s="3"/>
      <c r="AE3175" s="1"/>
    </row>
    <row r="3176" spans="2:31" ht="15" x14ac:dyDescent="0.25">
      <c r="B3176" s="35">
        <f t="shared" ca="1" si="1114"/>
        <v>22</v>
      </c>
      <c r="C3176" s="12">
        <f ca="1">IF(B3176="","",VLOOKUP(B3176,Tabelle2!$D$1:$E$37,2,0))</f>
        <v>4</v>
      </c>
      <c r="D3176" s="18" t="str">
        <f t="shared" ca="1" si="1096"/>
        <v>W</v>
      </c>
      <c r="E3176" s="16" t="str">
        <f t="shared" ca="1" si="1113"/>
        <v>W</v>
      </c>
      <c r="F3176" s="19" t="str">
        <f t="shared" ca="1" si="1115"/>
        <v/>
      </c>
      <c r="G3176" s="38">
        <f t="shared" ca="1" si="1116"/>
        <v>3</v>
      </c>
      <c r="H3176" s="38">
        <f t="shared" ca="1" si="1097"/>
        <v>19</v>
      </c>
      <c r="I3176" s="27">
        <f t="shared" ca="1" si="1098"/>
        <v>3</v>
      </c>
      <c r="J3176" s="27" t="str">
        <f t="shared" ca="1" si="1099"/>
        <v/>
      </c>
      <c r="K3176" s="19">
        <f t="shared" ca="1" si="1100"/>
        <v>3</v>
      </c>
      <c r="L3176" s="12">
        <f t="shared" ca="1" si="1101"/>
        <v>4</v>
      </c>
      <c r="M3176" s="19">
        <f t="shared" ca="1" si="1102"/>
        <v>1</v>
      </c>
      <c r="N3176" s="19" t="str">
        <f t="shared" ca="1" si="1103"/>
        <v/>
      </c>
      <c r="O3176" s="24"/>
      <c r="P3176" s="40">
        <f t="shared" ca="1" si="1104"/>
        <v>2</v>
      </c>
      <c r="Q3176" s="40"/>
      <c r="R3176" s="19">
        <f t="shared" ca="1" si="1105"/>
        <v>4</v>
      </c>
      <c r="S3176" s="19"/>
      <c r="T3176" s="19">
        <f t="shared" ca="1" si="1106"/>
        <v>6</v>
      </c>
      <c r="U3176" s="42"/>
      <c r="V3176" s="19">
        <f t="shared" ca="1" si="1107"/>
        <v>4</v>
      </c>
      <c r="W3176" s="19">
        <f t="shared" ca="1" si="1108"/>
        <v>1</v>
      </c>
      <c r="X3176" s="19">
        <f t="shared" ca="1" si="1109"/>
        <v>6</v>
      </c>
      <c r="Y3176" s="19">
        <f t="shared" ca="1" si="1110"/>
        <v>1</v>
      </c>
      <c r="Z3176" s="19">
        <f t="shared" ca="1" si="1111"/>
        <v>2</v>
      </c>
      <c r="AA3176" s="19">
        <f t="shared" ca="1" si="1112"/>
        <v>1</v>
      </c>
      <c r="AB3176" s="3"/>
      <c r="AE3176" s="1"/>
    </row>
    <row r="3177" spans="2:31" ht="15" x14ac:dyDescent="0.25">
      <c r="B3177" s="35">
        <f t="shared" ca="1" si="1114"/>
        <v>22</v>
      </c>
      <c r="C3177" s="12">
        <f ca="1">IF(B3177="","",VLOOKUP(B3177,Tabelle2!$D$1:$E$37,2,0))</f>
        <v>4</v>
      </c>
      <c r="D3177" s="18" t="str">
        <f t="shared" ca="1" si="1096"/>
        <v>L</v>
      </c>
      <c r="E3177" s="16" t="str">
        <f t="shared" ca="1" si="1113"/>
        <v>L</v>
      </c>
      <c r="F3177" s="19" t="str">
        <f t="shared" ca="1" si="1115"/>
        <v>l1</v>
      </c>
      <c r="G3177" s="38">
        <f t="shared" ca="1" si="1116"/>
        <v>-3</v>
      </c>
      <c r="H3177" s="38">
        <f t="shared" ca="1" si="1097"/>
        <v>16</v>
      </c>
      <c r="I3177" s="27">
        <f t="shared" ca="1" si="1098"/>
        <v>3</v>
      </c>
      <c r="J3177" s="27" t="str">
        <f t="shared" ca="1" si="1099"/>
        <v/>
      </c>
      <c r="K3177" s="19">
        <f t="shared" ca="1" si="1100"/>
        <v>3</v>
      </c>
      <c r="L3177" s="12">
        <f t="shared" ca="1" si="1101"/>
        <v>4</v>
      </c>
      <c r="M3177" s="19">
        <f t="shared" ca="1" si="1102"/>
        <v>1</v>
      </c>
      <c r="N3177" s="19" t="str">
        <f t="shared" ca="1" si="1103"/>
        <v/>
      </c>
      <c r="O3177" s="24"/>
      <c r="P3177" s="40">
        <f t="shared" ca="1" si="1104"/>
        <v>2</v>
      </c>
      <c r="Q3177" s="40"/>
      <c r="R3177" s="19">
        <f t="shared" ca="1" si="1105"/>
        <v>4</v>
      </c>
      <c r="S3177" s="19"/>
      <c r="T3177" s="19">
        <f t="shared" ca="1" si="1106"/>
        <v>1</v>
      </c>
      <c r="U3177" s="42"/>
      <c r="V3177" s="19">
        <f t="shared" ca="1" si="1107"/>
        <v>4</v>
      </c>
      <c r="W3177" s="19">
        <f t="shared" ca="1" si="1108"/>
        <v>4</v>
      </c>
      <c r="X3177" s="19">
        <f t="shared" ca="1" si="1109"/>
        <v>1</v>
      </c>
      <c r="Y3177" s="19">
        <f t="shared" ca="1" si="1110"/>
        <v>6</v>
      </c>
      <c r="Z3177" s="19">
        <f t="shared" ca="1" si="1111"/>
        <v>1</v>
      </c>
      <c r="AA3177" s="19">
        <f t="shared" ca="1" si="1112"/>
        <v>2</v>
      </c>
      <c r="AB3177" s="3"/>
      <c r="AE3177" s="1"/>
    </row>
    <row r="3178" spans="2:31" ht="15" x14ac:dyDescent="0.25">
      <c r="B3178" s="35">
        <f t="shared" ca="1" si="1114"/>
        <v>26</v>
      </c>
      <c r="C3178" s="12">
        <f ca="1">IF(B3178="","",VLOOKUP(B3178,Tabelle2!$D$1:$E$37,2,0))</f>
        <v>5</v>
      </c>
      <c r="D3178" s="18" t="str">
        <f t="shared" ca="1" si="1096"/>
        <v>W</v>
      </c>
      <c r="E3178" s="16" t="str">
        <f t="shared" ca="1" si="1113"/>
        <v>w</v>
      </c>
      <c r="F3178" s="19" t="str">
        <f t="shared" ca="1" si="1115"/>
        <v/>
      </c>
      <c r="G3178" s="38">
        <f t="shared" ca="1" si="1116"/>
        <v>2</v>
      </c>
      <c r="H3178" s="38">
        <f t="shared" ca="1" si="1097"/>
        <v>18</v>
      </c>
      <c r="I3178" s="27">
        <f t="shared" ca="1" si="1098"/>
        <v>4</v>
      </c>
      <c r="J3178" s="27" t="str">
        <f t="shared" ca="1" si="1099"/>
        <v/>
      </c>
      <c r="K3178" s="19">
        <f t="shared" ca="1" si="1100"/>
        <v>3</v>
      </c>
      <c r="L3178" s="12">
        <f t="shared" ca="1" si="1101"/>
        <v>4</v>
      </c>
      <c r="M3178" s="19">
        <f t="shared" ca="1" si="1102"/>
        <v>1</v>
      </c>
      <c r="N3178" s="19">
        <f t="shared" ca="1" si="1103"/>
        <v>5</v>
      </c>
      <c r="O3178" s="24"/>
      <c r="P3178" s="40">
        <f t="shared" ca="1" si="1104"/>
        <v>2</v>
      </c>
      <c r="Q3178" s="40"/>
      <c r="R3178" s="19">
        <f t="shared" ca="1" si="1105"/>
        <v>5</v>
      </c>
      <c r="S3178" s="19"/>
      <c r="T3178" s="19">
        <f t="shared" ca="1" si="1106"/>
        <v>4</v>
      </c>
      <c r="U3178" s="42"/>
      <c r="V3178" s="19">
        <f t="shared" ca="1" si="1107"/>
        <v>5</v>
      </c>
      <c r="W3178" s="19">
        <f t="shared" ca="1" si="1108"/>
        <v>4</v>
      </c>
      <c r="X3178" s="19">
        <f t="shared" ca="1" si="1109"/>
        <v>4</v>
      </c>
      <c r="Y3178" s="19">
        <f t="shared" ca="1" si="1110"/>
        <v>1</v>
      </c>
      <c r="Z3178" s="19">
        <f t="shared" ca="1" si="1111"/>
        <v>6</v>
      </c>
      <c r="AA3178" s="19">
        <f t="shared" ca="1" si="1112"/>
        <v>1</v>
      </c>
      <c r="AB3178" s="3"/>
      <c r="AE3178" s="1"/>
    </row>
    <row r="3179" spans="2:31" ht="15" x14ac:dyDescent="0.25">
      <c r="B3179" s="35">
        <f t="shared" ca="1" si="1114"/>
        <v>24</v>
      </c>
      <c r="C3179" s="12">
        <f ca="1">IF(B3179="","",VLOOKUP(B3179,Tabelle2!$D$1:$E$37,2,0))</f>
        <v>4</v>
      </c>
      <c r="D3179" s="18" t="str">
        <f t="shared" ca="1" si="1096"/>
        <v>W</v>
      </c>
      <c r="E3179" s="16" t="str">
        <f t="shared" ca="1" si="1113"/>
        <v>W</v>
      </c>
      <c r="F3179" s="19" t="str">
        <f t="shared" ca="1" si="1115"/>
        <v/>
      </c>
      <c r="G3179" s="38">
        <f t="shared" ca="1" si="1116"/>
        <v>3</v>
      </c>
      <c r="H3179" s="38">
        <f t="shared" ca="1" si="1097"/>
        <v>21</v>
      </c>
      <c r="I3179" s="27">
        <f t="shared" ca="1" si="1098"/>
        <v>3</v>
      </c>
      <c r="J3179" s="27" t="str">
        <f t="shared" ca="1" si="1099"/>
        <v/>
      </c>
      <c r="K3179" s="19">
        <f t="shared" ca="1" si="1100"/>
        <v>3</v>
      </c>
      <c r="L3179" s="12">
        <f t="shared" ca="1" si="1101"/>
        <v>4</v>
      </c>
      <c r="M3179" s="19">
        <f t="shared" ca="1" si="1102"/>
        <v>1</v>
      </c>
      <c r="N3179" s="19" t="str">
        <f t="shared" ca="1" si="1103"/>
        <v/>
      </c>
      <c r="O3179" s="24"/>
      <c r="P3179" s="40">
        <f t="shared" ca="1" si="1104"/>
        <v>2</v>
      </c>
      <c r="Q3179" s="40"/>
      <c r="R3179" s="19">
        <f t="shared" ca="1" si="1105"/>
        <v>4</v>
      </c>
      <c r="S3179" s="19"/>
      <c r="T3179" s="19">
        <f t="shared" ca="1" si="1106"/>
        <v>1</v>
      </c>
      <c r="U3179" s="42"/>
      <c r="V3179" s="19">
        <f t="shared" ca="1" si="1107"/>
        <v>4</v>
      </c>
      <c r="W3179" s="19">
        <f t="shared" ca="1" si="1108"/>
        <v>5</v>
      </c>
      <c r="X3179" s="19">
        <f t="shared" ca="1" si="1109"/>
        <v>4</v>
      </c>
      <c r="Y3179" s="19">
        <f t="shared" ca="1" si="1110"/>
        <v>4</v>
      </c>
      <c r="Z3179" s="19">
        <f t="shared" ca="1" si="1111"/>
        <v>1</v>
      </c>
      <c r="AA3179" s="19">
        <f t="shared" ca="1" si="1112"/>
        <v>6</v>
      </c>
      <c r="AB3179" s="3"/>
      <c r="AE3179" s="1"/>
    </row>
    <row r="3180" spans="2:31" ht="15" x14ac:dyDescent="0.25">
      <c r="B3180" s="35">
        <f t="shared" ca="1" si="1114"/>
        <v>1</v>
      </c>
      <c r="C3180" s="12">
        <f ca="1">IF(B3180="","",VLOOKUP(B3180,Tabelle2!$D$1:$E$37,2,0))</f>
        <v>1</v>
      </c>
      <c r="D3180" s="18" t="str">
        <f t="shared" ca="1" si="1096"/>
        <v>W</v>
      </c>
      <c r="E3180" s="16" t="str">
        <f t="shared" ca="1" si="1113"/>
        <v>W</v>
      </c>
      <c r="F3180" s="19" t="str">
        <f t="shared" ca="1" si="1115"/>
        <v/>
      </c>
      <c r="G3180" s="38">
        <f t="shared" ca="1" si="1116"/>
        <v>3</v>
      </c>
      <c r="H3180" s="38">
        <f t="shared" ca="1" si="1097"/>
        <v>24</v>
      </c>
      <c r="I3180" s="27">
        <f t="shared" ca="1" si="1098"/>
        <v>3</v>
      </c>
      <c r="J3180" s="27" t="str">
        <f t="shared" ca="1" si="1099"/>
        <v/>
      </c>
      <c r="K3180" s="19">
        <f t="shared" ca="1" si="1100"/>
        <v>3</v>
      </c>
      <c r="L3180" s="12">
        <f t="shared" ca="1" si="1101"/>
        <v>4</v>
      </c>
      <c r="M3180" s="19">
        <f t="shared" ca="1" si="1102"/>
        <v>1</v>
      </c>
      <c r="N3180" s="19" t="str">
        <f t="shared" ca="1" si="1103"/>
        <v/>
      </c>
      <c r="O3180" s="24"/>
      <c r="P3180" s="40">
        <f t="shared" ca="1" si="1104"/>
        <v>2</v>
      </c>
      <c r="Q3180" s="40"/>
      <c r="R3180" s="19">
        <f t="shared" ca="1" si="1105"/>
        <v>1</v>
      </c>
      <c r="S3180" s="19"/>
      <c r="T3180" s="19">
        <f t="shared" ca="1" si="1106"/>
        <v>5</v>
      </c>
      <c r="U3180" s="42"/>
      <c r="V3180" s="19">
        <f t="shared" ca="1" si="1107"/>
        <v>1</v>
      </c>
      <c r="W3180" s="19">
        <f t="shared" ca="1" si="1108"/>
        <v>4</v>
      </c>
      <c r="X3180" s="19">
        <f t="shared" ca="1" si="1109"/>
        <v>5</v>
      </c>
      <c r="Y3180" s="19">
        <f t="shared" ca="1" si="1110"/>
        <v>4</v>
      </c>
      <c r="Z3180" s="19">
        <f t="shared" ca="1" si="1111"/>
        <v>4</v>
      </c>
      <c r="AA3180" s="19">
        <f t="shared" ca="1" si="1112"/>
        <v>1</v>
      </c>
      <c r="AB3180" s="3"/>
      <c r="AE3180" s="1"/>
    </row>
    <row r="3181" spans="2:31" ht="15" x14ac:dyDescent="0.25">
      <c r="B3181" s="35">
        <f t="shared" ca="1" si="1114"/>
        <v>5</v>
      </c>
      <c r="C3181" s="12">
        <f ca="1">IF(B3181="","",VLOOKUP(B3181,Tabelle2!$D$1:$E$37,2,0))</f>
        <v>1</v>
      </c>
      <c r="D3181" s="18" t="str">
        <f t="shared" ca="1" si="1096"/>
        <v>L</v>
      </c>
      <c r="E3181" s="16" t="str">
        <f t="shared" ca="1" si="1113"/>
        <v>L</v>
      </c>
      <c r="F3181" s="19" t="str">
        <f t="shared" ca="1" si="1115"/>
        <v>l1</v>
      </c>
      <c r="G3181" s="38">
        <f t="shared" ca="1" si="1116"/>
        <v>-3</v>
      </c>
      <c r="H3181" s="38">
        <f t="shared" ca="1" si="1097"/>
        <v>21</v>
      </c>
      <c r="I3181" s="27">
        <f t="shared" ca="1" si="1098"/>
        <v>3</v>
      </c>
      <c r="J3181" s="27" t="str">
        <f t="shared" ca="1" si="1099"/>
        <v/>
      </c>
      <c r="K3181" s="19">
        <f t="shared" ca="1" si="1100"/>
        <v>3</v>
      </c>
      <c r="L3181" s="12">
        <f t="shared" ca="1" si="1101"/>
        <v>4</v>
      </c>
      <c r="M3181" s="19">
        <f t="shared" ca="1" si="1102"/>
        <v>1</v>
      </c>
      <c r="N3181" s="19" t="str">
        <f t="shared" ca="1" si="1103"/>
        <v/>
      </c>
      <c r="O3181" s="24"/>
      <c r="P3181" s="40">
        <f t="shared" ca="1" si="1104"/>
        <v>2</v>
      </c>
      <c r="Q3181" s="40"/>
      <c r="R3181" s="19">
        <f t="shared" ca="1" si="1105"/>
        <v>1</v>
      </c>
      <c r="S3181" s="19"/>
      <c r="T3181" s="19">
        <f t="shared" ca="1" si="1106"/>
        <v>4</v>
      </c>
      <c r="U3181" s="42"/>
      <c r="V3181" s="19">
        <f t="shared" ca="1" si="1107"/>
        <v>1</v>
      </c>
      <c r="W3181" s="19">
        <f t="shared" ca="1" si="1108"/>
        <v>1</v>
      </c>
      <c r="X3181" s="19">
        <f t="shared" ca="1" si="1109"/>
        <v>4</v>
      </c>
      <c r="Y3181" s="19">
        <f t="shared" ca="1" si="1110"/>
        <v>5</v>
      </c>
      <c r="Z3181" s="19">
        <f t="shared" ca="1" si="1111"/>
        <v>4</v>
      </c>
      <c r="AA3181" s="19">
        <f t="shared" ca="1" si="1112"/>
        <v>4</v>
      </c>
      <c r="AB3181" s="3"/>
      <c r="AE3181" s="1"/>
    </row>
    <row r="3182" spans="2:31" ht="15" x14ac:dyDescent="0.25">
      <c r="B3182" s="35">
        <f t="shared" ca="1" si="1114"/>
        <v>28</v>
      </c>
      <c r="C3182" s="12">
        <f ca="1">IF(B3182="","",VLOOKUP(B3182,Tabelle2!$D$1:$E$37,2,0))</f>
        <v>5</v>
      </c>
      <c r="D3182" s="18" t="str">
        <f t="shared" ca="1" si="1096"/>
        <v>W</v>
      </c>
      <c r="E3182" s="16" t="str">
        <f t="shared" ca="1" si="1113"/>
        <v>w</v>
      </c>
      <c r="F3182" s="19" t="str">
        <f t="shared" ca="1" si="1115"/>
        <v/>
      </c>
      <c r="G3182" s="38">
        <f t="shared" ca="1" si="1116"/>
        <v>2</v>
      </c>
      <c r="H3182" s="38">
        <f t="shared" ca="1" si="1097"/>
        <v>23</v>
      </c>
      <c r="I3182" s="27">
        <f t="shared" ca="1" si="1098"/>
        <v>4</v>
      </c>
      <c r="J3182" s="27" t="str">
        <f t="shared" ca="1" si="1099"/>
        <v/>
      </c>
      <c r="K3182" s="19">
        <f t="shared" ca="1" si="1100"/>
        <v>3</v>
      </c>
      <c r="L3182" s="12">
        <f t="shared" ca="1" si="1101"/>
        <v>4</v>
      </c>
      <c r="M3182" s="19">
        <f t="shared" ca="1" si="1102"/>
        <v>1</v>
      </c>
      <c r="N3182" s="19">
        <f t="shared" ca="1" si="1103"/>
        <v>5</v>
      </c>
      <c r="O3182" s="24"/>
      <c r="P3182" s="40">
        <f t="shared" ca="1" si="1104"/>
        <v>2</v>
      </c>
      <c r="Q3182" s="40"/>
      <c r="R3182" s="19">
        <f t="shared" ca="1" si="1105"/>
        <v>5</v>
      </c>
      <c r="S3182" s="19"/>
      <c r="T3182" s="19">
        <f t="shared" ca="1" si="1106"/>
        <v>1</v>
      </c>
      <c r="U3182" s="42"/>
      <c r="V3182" s="19">
        <f t="shared" ca="1" si="1107"/>
        <v>5</v>
      </c>
      <c r="W3182" s="19">
        <f t="shared" ca="1" si="1108"/>
        <v>1</v>
      </c>
      <c r="X3182" s="19">
        <f t="shared" ca="1" si="1109"/>
        <v>1</v>
      </c>
      <c r="Y3182" s="19">
        <f t="shared" ca="1" si="1110"/>
        <v>4</v>
      </c>
      <c r="Z3182" s="19">
        <f t="shared" ca="1" si="1111"/>
        <v>5</v>
      </c>
      <c r="AA3182" s="19">
        <f t="shared" ca="1" si="1112"/>
        <v>4</v>
      </c>
      <c r="AB3182" s="3"/>
      <c r="AE3182" s="1"/>
    </row>
    <row r="3183" spans="2:31" ht="15" x14ac:dyDescent="0.25">
      <c r="B3183" s="35">
        <f t="shared" ca="1" si="1114"/>
        <v>23</v>
      </c>
      <c r="C3183" s="12">
        <f ca="1">IF(B3183="","",VLOOKUP(B3183,Tabelle2!$D$1:$E$37,2,0))</f>
        <v>4</v>
      </c>
      <c r="D3183" s="18" t="str">
        <f t="shared" ca="1" si="1096"/>
        <v>W</v>
      </c>
      <c r="E3183" s="16" t="str">
        <f t="shared" ca="1" si="1113"/>
        <v>W</v>
      </c>
      <c r="F3183" s="19" t="str">
        <f t="shared" ca="1" si="1115"/>
        <v/>
      </c>
      <c r="G3183" s="38">
        <f t="shared" ca="1" si="1116"/>
        <v>3</v>
      </c>
      <c r="H3183" s="38">
        <f t="shared" ca="1" si="1097"/>
        <v>26</v>
      </c>
      <c r="I3183" s="27">
        <f t="shared" ca="1" si="1098"/>
        <v>3</v>
      </c>
      <c r="J3183" s="27" t="str">
        <f t="shared" ca="1" si="1099"/>
        <v/>
      </c>
      <c r="K3183" s="19">
        <f t="shared" ca="1" si="1100"/>
        <v>3</v>
      </c>
      <c r="L3183" s="12">
        <f t="shared" ca="1" si="1101"/>
        <v>4</v>
      </c>
      <c r="M3183" s="19">
        <f t="shared" ca="1" si="1102"/>
        <v>1</v>
      </c>
      <c r="N3183" s="19" t="str">
        <f t="shared" ca="1" si="1103"/>
        <v/>
      </c>
      <c r="O3183" s="24"/>
      <c r="P3183" s="40">
        <f t="shared" ca="1" si="1104"/>
        <v>2</v>
      </c>
      <c r="Q3183" s="40"/>
      <c r="R3183" s="19">
        <f t="shared" ca="1" si="1105"/>
        <v>4</v>
      </c>
      <c r="S3183" s="19"/>
      <c r="T3183" s="19">
        <f t="shared" ca="1" si="1106"/>
        <v>1</v>
      </c>
      <c r="U3183" s="42"/>
      <c r="V3183" s="19">
        <f t="shared" ca="1" si="1107"/>
        <v>4</v>
      </c>
      <c r="W3183" s="19">
        <f t="shared" ca="1" si="1108"/>
        <v>5</v>
      </c>
      <c r="X3183" s="19">
        <f t="shared" ca="1" si="1109"/>
        <v>1</v>
      </c>
      <c r="Y3183" s="19">
        <f t="shared" ca="1" si="1110"/>
        <v>1</v>
      </c>
      <c r="Z3183" s="19">
        <f t="shared" ca="1" si="1111"/>
        <v>4</v>
      </c>
      <c r="AA3183" s="19">
        <f t="shared" ca="1" si="1112"/>
        <v>5</v>
      </c>
      <c r="AB3183" s="3"/>
      <c r="AE3183" s="1"/>
    </row>
    <row r="3184" spans="2:31" ht="15" x14ac:dyDescent="0.25">
      <c r="B3184" s="35">
        <f t="shared" ca="1" si="1114"/>
        <v>20</v>
      </c>
      <c r="C3184" s="12">
        <f ca="1">IF(B3184="","",VLOOKUP(B3184,Tabelle2!$D$1:$E$37,2,0))</f>
        <v>4</v>
      </c>
      <c r="D3184" s="18" t="str">
        <f t="shared" ca="1" si="1096"/>
        <v>W</v>
      </c>
      <c r="E3184" s="16" t="str">
        <f t="shared" ca="1" si="1113"/>
        <v>W</v>
      </c>
      <c r="F3184" s="19" t="str">
        <f t="shared" ca="1" si="1115"/>
        <v/>
      </c>
      <c r="G3184" s="38">
        <f t="shared" ca="1" si="1116"/>
        <v>3</v>
      </c>
      <c r="H3184" s="38">
        <f t="shared" ca="1" si="1097"/>
        <v>29</v>
      </c>
      <c r="I3184" s="27">
        <f t="shared" ca="1" si="1098"/>
        <v>3</v>
      </c>
      <c r="J3184" s="27" t="str">
        <f t="shared" ca="1" si="1099"/>
        <v/>
      </c>
      <c r="K3184" s="19">
        <f t="shared" ca="1" si="1100"/>
        <v>3</v>
      </c>
      <c r="L3184" s="12">
        <f t="shared" ca="1" si="1101"/>
        <v>4</v>
      </c>
      <c r="M3184" s="19">
        <f t="shared" ca="1" si="1102"/>
        <v>1</v>
      </c>
      <c r="N3184" s="19" t="str">
        <f t="shared" ca="1" si="1103"/>
        <v/>
      </c>
      <c r="O3184" s="24"/>
      <c r="P3184" s="40">
        <f t="shared" ca="1" si="1104"/>
        <v>2</v>
      </c>
      <c r="Q3184" s="40"/>
      <c r="R3184" s="19">
        <f t="shared" ca="1" si="1105"/>
        <v>4</v>
      </c>
      <c r="S3184" s="19"/>
      <c r="T3184" s="19">
        <f t="shared" ca="1" si="1106"/>
        <v>5</v>
      </c>
      <c r="U3184" s="42"/>
      <c r="V3184" s="19">
        <f t="shared" ca="1" si="1107"/>
        <v>4</v>
      </c>
      <c r="W3184" s="19">
        <f t="shared" ca="1" si="1108"/>
        <v>4</v>
      </c>
      <c r="X3184" s="19">
        <f t="shared" ca="1" si="1109"/>
        <v>5</v>
      </c>
      <c r="Y3184" s="19">
        <f t="shared" ca="1" si="1110"/>
        <v>1</v>
      </c>
      <c r="Z3184" s="19">
        <f t="shared" ca="1" si="1111"/>
        <v>1</v>
      </c>
      <c r="AA3184" s="19">
        <f t="shared" ca="1" si="1112"/>
        <v>4</v>
      </c>
      <c r="AB3184" s="3"/>
      <c r="AE3184" s="1"/>
    </row>
    <row r="3185" spans="2:31" ht="15" x14ac:dyDescent="0.25">
      <c r="B3185" s="35">
        <f t="shared" ca="1" si="1114"/>
        <v>21</v>
      </c>
      <c r="C3185" s="12">
        <f ca="1">IF(B3185="","",VLOOKUP(B3185,Tabelle2!$D$1:$E$37,2,0))</f>
        <v>4</v>
      </c>
      <c r="D3185" s="18" t="str">
        <f t="shared" ca="1" si="1096"/>
        <v>W</v>
      </c>
      <c r="E3185" s="16" t="str">
        <f t="shared" ca="1" si="1113"/>
        <v>W</v>
      </c>
      <c r="F3185" s="19" t="str">
        <f t="shared" ca="1" si="1115"/>
        <v/>
      </c>
      <c r="G3185" s="38">
        <f t="shared" ca="1" si="1116"/>
        <v>3</v>
      </c>
      <c r="H3185" s="38">
        <f t="shared" ca="1" si="1097"/>
        <v>32</v>
      </c>
      <c r="I3185" s="27">
        <f t="shared" ca="1" si="1098"/>
        <v>3</v>
      </c>
      <c r="J3185" s="27" t="str">
        <f t="shared" ca="1" si="1099"/>
        <v/>
      </c>
      <c r="K3185" s="19">
        <f t="shared" ca="1" si="1100"/>
        <v>3</v>
      </c>
      <c r="L3185" s="12">
        <f t="shared" ca="1" si="1101"/>
        <v>4</v>
      </c>
      <c r="M3185" s="19">
        <f t="shared" ca="1" si="1102"/>
        <v>1</v>
      </c>
      <c r="N3185" s="19" t="str">
        <f t="shared" ca="1" si="1103"/>
        <v/>
      </c>
      <c r="O3185" s="24"/>
      <c r="P3185" s="40">
        <f t="shared" ca="1" si="1104"/>
        <v>2</v>
      </c>
      <c r="Q3185" s="40"/>
      <c r="R3185" s="19">
        <f t="shared" ca="1" si="1105"/>
        <v>4</v>
      </c>
      <c r="S3185" s="19"/>
      <c r="T3185" s="19">
        <f t="shared" ca="1" si="1106"/>
        <v>5</v>
      </c>
      <c r="U3185" s="42"/>
      <c r="V3185" s="19">
        <f t="shared" ca="1" si="1107"/>
        <v>4</v>
      </c>
      <c r="W3185" s="19">
        <f t="shared" ca="1" si="1108"/>
        <v>4</v>
      </c>
      <c r="X3185" s="19">
        <f t="shared" ca="1" si="1109"/>
        <v>4</v>
      </c>
      <c r="Y3185" s="19">
        <f t="shared" ca="1" si="1110"/>
        <v>5</v>
      </c>
      <c r="Z3185" s="19">
        <f t="shared" ca="1" si="1111"/>
        <v>1</v>
      </c>
      <c r="AA3185" s="19">
        <f t="shared" ca="1" si="1112"/>
        <v>1</v>
      </c>
      <c r="AB3185" s="3"/>
      <c r="AE3185" s="1"/>
    </row>
    <row r="3186" spans="2:31" ht="15" x14ac:dyDescent="0.25">
      <c r="B3186" s="35">
        <f t="shared" ca="1" si="1114"/>
        <v>23</v>
      </c>
      <c r="C3186" s="12">
        <f ca="1">IF(B3186="","",VLOOKUP(B3186,Tabelle2!$D$1:$E$37,2,0))</f>
        <v>4</v>
      </c>
      <c r="D3186" s="18" t="str">
        <f t="shared" ca="1" si="1096"/>
        <v>L</v>
      </c>
      <c r="E3186" s="16" t="str">
        <f t="shared" ca="1" si="1113"/>
        <v>L</v>
      </c>
      <c r="F3186" s="19" t="str">
        <f t="shared" ca="1" si="1115"/>
        <v>l1</v>
      </c>
      <c r="G3186" s="38">
        <f t="shared" ca="1" si="1116"/>
        <v>-3</v>
      </c>
      <c r="H3186" s="38">
        <f t="shared" ca="1" si="1097"/>
        <v>29</v>
      </c>
      <c r="I3186" s="27">
        <f t="shared" ca="1" si="1098"/>
        <v>3</v>
      </c>
      <c r="J3186" s="27" t="str">
        <f t="shared" ca="1" si="1099"/>
        <v/>
      </c>
      <c r="K3186" s="19">
        <f t="shared" ca="1" si="1100"/>
        <v>3</v>
      </c>
      <c r="L3186" s="12">
        <f t="shared" ca="1" si="1101"/>
        <v>4</v>
      </c>
      <c r="M3186" s="19">
        <f t="shared" ca="1" si="1102"/>
        <v>1</v>
      </c>
      <c r="N3186" s="19" t="str">
        <f t="shared" ca="1" si="1103"/>
        <v/>
      </c>
      <c r="O3186" s="24"/>
      <c r="P3186" s="40">
        <f t="shared" ca="1" si="1104"/>
        <v>2</v>
      </c>
      <c r="Q3186" s="40"/>
      <c r="R3186" s="19">
        <f t="shared" ca="1" si="1105"/>
        <v>4</v>
      </c>
      <c r="S3186" s="19"/>
      <c r="T3186" s="19">
        <f t="shared" ca="1" si="1106"/>
        <v>5</v>
      </c>
      <c r="U3186" s="42"/>
      <c r="V3186" s="19">
        <f t="shared" ca="1" si="1107"/>
        <v>4</v>
      </c>
      <c r="W3186" s="19">
        <f t="shared" ca="1" si="1108"/>
        <v>4</v>
      </c>
      <c r="X3186" s="19">
        <f t="shared" ca="1" si="1109"/>
        <v>4</v>
      </c>
      <c r="Y3186" s="19">
        <f t="shared" ca="1" si="1110"/>
        <v>4</v>
      </c>
      <c r="Z3186" s="19">
        <f t="shared" ca="1" si="1111"/>
        <v>5</v>
      </c>
      <c r="AA3186" s="19">
        <f t="shared" ca="1" si="1112"/>
        <v>1</v>
      </c>
      <c r="AB3186" s="3"/>
      <c r="AE3186" s="1"/>
    </row>
    <row r="3187" spans="2:31" ht="15" x14ac:dyDescent="0.25">
      <c r="B3187" s="35">
        <f t="shared" ca="1" si="1114"/>
        <v>30</v>
      </c>
      <c r="C3187" s="12">
        <f ca="1">IF(B3187="","",VLOOKUP(B3187,Tabelle2!$D$1:$E$37,2,0))</f>
        <v>5</v>
      </c>
      <c r="D3187" s="18" t="str">
        <f t="shared" ca="1" si="1096"/>
        <v>L</v>
      </c>
      <c r="E3187" s="16" t="str">
        <f t="shared" ca="1" si="1113"/>
        <v>L</v>
      </c>
      <c r="F3187" s="19" t="str">
        <f t="shared" ca="1" si="1115"/>
        <v>L2</v>
      </c>
      <c r="G3187" s="38">
        <f t="shared" ca="1" si="1116"/>
        <v>-4</v>
      </c>
      <c r="H3187" s="38">
        <f t="shared" ca="1" si="1097"/>
        <v>25</v>
      </c>
      <c r="I3187" s="27">
        <f t="shared" ca="1" si="1098"/>
        <v>4</v>
      </c>
      <c r="J3187" s="27" t="str">
        <f t="shared" ca="1" si="1099"/>
        <v/>
      </c>
      <c r="K3187" s="19">
        <f t="shared" ca="1" si="1100"/>
        <v>3</v>
      </c>
      <c r="L3187" s="12">
        <f t="shared" ca="1" si="1101"/>
        <v>4</v>
      </c>
      <c r="M3187" s="19">
        <f t="shared" ca="1" si="1102"/>
        <v>1</v>
      </c>
      <c r="N3187" s="19">
        <f t="shared" ca="1" si="1103"/>
        <v>5</v>
      </c>
      <c r="O3187" s="24"/>
      <c r="P3187" s="40">
        <f t="shared" ca="1" si="1104"/>
        <v>2</v>
      </c>
      <c r="Q3187" s="40"/>
      <c r="R3187" s="19">
        <f t="shared" ca="1" si="1105"/>
        <v>5</v>
      </c>
      <c r="S3187" s="19"/>
      <c r="T3187" s="19">
        <f t="shared" ca="1" si="1106"/>
        <v>4</v>
      </c>
      <c r="U3187" s="42"/>
      <c r="V3187" s="19">
        <f t="shared" ca="1" si="1107"/>
        <v>5</v>
      </c>
      <c r="W3187" s="19">
        <f t="shared" ca="1" si="1108"/>
        <v>4</v>
      </c>
      <c r="X3187" s="19">
        <f t="shared" ca="1" si="1109"/>
        <v>4</v>
      </c>
      <c r="Y3187" s="19">
        <f t="shared" ca="1" si="1110"/>
        <v>4</v>
      </c>
      <c r="Z3187" s="19">
        <f t="shared" ca="1" si="1111"/>
        <v>4</v>
      </c>
      <c r="AA3187" s="19">
        <f t="shared" ca="1" si="1112"/>
        <v>5</v>
      </c>
      <c r="AB3187" s="3"/>
      <c r="AE3187" s="1"/>
    </row>
    <row r="3188" spans="2:31" ht="15" x14ac:dyDescent="0.25">
      <c r="B3188" s="35">
        <f t="shared" ca="1" si="1114"/>
        <v>9</v>
      </c>
      <c r="C3188" s="12">
        <f ca="1">IF(B3188="","",VLOOKUP(B3188,Tabelle2!$D$1:$E$37,2,0))</f>
        <v>2</v>
      </c>
      <c r="D3188" s="18" t="str">
        <f t="shared" ca="1" si="1096"/>
        <v>W</v>
      </c>
      <c r="E3188" s="16" t="str">
        <f t="shared" ca="1" si="1113"/>
        <v/>
      </c>
      <c r="F3188" s="19" t="str">
        <f t="shared" ca="1" si="1115"/>
        <v>New</v>
      </c>
      <c r="G3188" s="38">
        <f t="shared" ca="1" si="1116"/>
        <v>0</v>
      </c>
      <c r="H3188" s="38">
        <f t="shared" ca="1" si="1097"/>
        <v>25</v>
      </c>
      <c r="I3188" s="27">
        <f t="shared" ca="1" si="1098"/>
        <v>3</v>
      </c>
      <c r="J3188" s="27">
        <f t="shared" ca="1" si="1099"/>
        <v>1</v>
      </c>
      <c r="K3188" s="19">
        <f t="shared" ca="1" si="1100"/>
        <v>2</v>
      </c>
      <c r="L3188" s="12">
        <f t="shared" ca="1" si="1101"/>
        <v>5</v>
      </c>
      <c r="M3188" s="19">
        <f t="shared" ca="1" si="1102"/>
        <v>4</v>
      </c>
      <c r="N3188" s="19" t="str">
        <f t="shared" ca="1" si="1103"/>
        <v/>
      </c>
      <c r="O3188" s="24"/>
      <c r="P3188" s="40">
        <f t="shared" ca="1" si="1104"/>
        <v>2</v>
      </c>
      <c r="Q3188" s="40"/>
      <c r="R3188" s="19">
        <f t="shared" ca="1" si="1105"/>
        <v>2</v>
      </c>
      <c r="S3188" s="19"/>
      <c r="T3188" s="19">
        <f t="shared" ca="1" si="1106"/>
        <v>4</v>
      </c>
      <c r="U3188" s="42"/>
      <c r="V3188" s="19">
        <f t="shared" ca="1" si="1107"/>
        <v>2</v>
      </c>
      <c r="W3188" s="19">
        <f t="shared" ca="1" si="1108"/>
        <v>5</v>
      </c>
      <c r="X3188" s="19">
        <f t="shared" ca="1" si="1109"/>
        <v>4</v>
      </c>
      <c r="Y3188" s="19">
        <f t="shared" ca="1" si="1110"/>
        <v>4</v>
      </c>
      <c r="Z3188" s="19">
        <f t="shared" ca="1" si="1111"/>
        <v>4</v>
      </c>
      <c r="AA3188" s="19">
        <f t="shared" ca="1" si="1112"/>
        <v>4</v>
      </c>
      <c r="AB3188" s="3"/>
      <c r="AE3188" s="1"/>
    </row>
    <row r="3189" spans="2:31" ht="15" x14ac:dyDescent="0.25">
      <c r="B3189" s="35">
        <f t="shared" ca="1" si="1114"/>
        <v>27</v>
      </c>
      <c r="C3189" s="12">
        <f ca="1">IF(B3189="","",VLOOKUP(B3189,Tabelle2!$D$1:$E$37,2,0))</f>
        <v>5</v>
      </c>
      <c r="D3189" s="18" t="str">
        <f t="shared" ca="1" si="1096"/>
        <v>L</v>
      </c>
      <c r="E3189" s="16" t="str">
        <f t="shared" ca="1" si="1113"/>
        <v/>
      </c>
      <c r="F3189" s="19" t="str">
        <f t="shared" ca="1" si="1115"/>
        <v/>
      </c>
      <c r="G3189" s="38">
        <f t="shared" ca="1" si="1116"/>
        <v>0</v>
      </c>
      <c r="H3189" s="38">
        <f t="shared" ca="1" si="1097"/>
        <v>25</v>
      </c>
      <c r="I3189" s="27">
        <f t="shared" ca="1" si="1098"/>
        <v>1</v>
      </c>
      <c r="J3189" s="27">
        <f t="shared" ca="1" si="1099"/>
        <v>1</v>
      </c>
      <c r="K3189" s="19">
        <f t="shared" ca="1" si="1100"/>
        <v>5</v>
      </c>
      <c r="L3189" s="12" t="str">
        <f t="shared" ca="1" si="1101"/>
        <v/>
      </c>
      <c r="M3189" s="19" t="str">
        <f t="shared" ca="1" si="1102"/>
        <v/>
      </c>
      <c r="N3189" s="19" t="str">
        <f t="shared" ca="1" si="1103"/>
        <v/>
      </c>
      <c r="O3189" s="24"/>
      <c r="P3189" s="40">
        <f t="shared" ca="1" si="1104"/>
        <v>1</v>
      </c>
      <c r="Q3189" s="40"/>
      <c r="R3189" s="19">
        <f t="shared" ca="1" si="1105"/>
        <v>5</v>
      </c>
      <c r="S3189" s="19"/>
      <c r="T3189" s="19" t="str">
        <f t="shared" ca="1" si="1106"/>
        <v/>
      </c>
      <c r="U3189" s="42"/>
      <c r="V3189" s="19">
        <f t="shared" ca="1" si="1107"/>
        <v>5</v>
      </c>
      <c r="W3189" s="19" t="str">
        <f t="shared" ca="1" si="1108"/>
        <v/>
      </c>
      <c r="X3189" s="19" t="str">
        <f t="shared" ca="1" si="1109"/>
        <v/>
      </c>
      <c r="Y3189" s="19" t="str">
        <f t="shared" ca="1" si="1110"/>
        <v/>
      </c>
      <c r="Z3189" s="19" t="str">
        <f t="shared" ca="1" si="1111"/>
        <v/>
      </c>
      <c r="AA3189" s="19" t="str">
        <f t="shared" ca="1" si="1112"/>
        <v/>
      </c>
      <c r="AB3189" s="3"/>
      <c r="AE3189" s="1"/>
    </row>
    <row r="3190" spans="2:31" ht="15" x14ac:dyDescent="0.25">
      <c r="B3190" s="35">
        <f t="shared" ca="1" si="1114"/>
        <v>22</v>
      </c>
      <c r="C3190" s="12">
        <f ca="1">IF(B3190="","",VLOOKUP(B3190,Tabelle2!$D$1:$E$37,2,0))</f>
        <v>4</v>
      </c>
      <c r="D3190" s="18" t="str">
        <f t="shared" ca="1" si="1096"/>
        <v>L</v>
      </c>
      <c r="E3190" s="16" t="str">
        <f t="shared" ca="1" si="1113"/>
        <v/>
      </c>
      <c r="F3190" s="19" t="str">
        <f t="shared" ca="1" si="1115"/>
        <v/>
      </c>
      <c r="G3190" s="38">
        <f t="shared" ca="1" si="1116"/>
        <v>0</v>
      </c>
      <c r="H3190" s="38">
        <f t="shared" ca="1" si="1097"/>
        <v>25</v>
      </c>
      <c r="I3190" s="27">
        <f t="shared" ca="1" si="1098"/>
        <v>2</v>
      </c>
      <c r="J3190" s="27">
        <f t="shared" ca="1" si="1099"/>
        <v>1</v>
      </c>
      <c r="K3190" s="19">
        <f t="shared" ca="1" si="1100"/>
        <v>5</v>
      </c>
      <c r="L3190" s="12" t="str">
        <f t="shared" ca="1" si="1101"/>
        <v/>
      </c>
      <c r="M3190" s="19" t="str">
        <f t="shared" ca="1" si="1102"/>
        <v/>
      </c>
      <c r="N3190" s="19">
        <f t="shared" ca="1" si="1103"/>
        <v>4</v>
      </c>
      <c r="O3190" s="24"/>
      <c r="P3190" s="40">
        <f t="shared" ca="1" si="1104"/>
        <v>1</v>
      </c>
      <c r="Q3190" s="40"/>
      <c r="R3190" s="19">
        <f t="shared" ca="1" si="1105"/>
        <v>4</v>
      </c>
      <c r="S3190" s="19"/>
      <c r="T3190" s="19" t="str">
        <f t="shared" ca="1" si="1106"/>
        <v/>
      </c>
      <c r="U3190" s="42"/>
      <c r="V3190" s="19">
        <f t="shared" ca="1" si="1107"/>
        <v>4</v>
      </c>
      <c r="W3190" s="19">
        <f t="shared" ca="1" si="1108"/>
        <v>5</v>
      </c>
      <c r="X3190" s="19" t="str">
        <f t="shared" ca="1" si="1109"/>
        <v/>
      </c>
      <c r="Y3190" s="19" t="str">
        <f t="shared" ca="1" si="1110"/>
        <v/>
      </c>
      <c r="Z3190" s="19" t="str">
        <f t="shared" ca="1" si="1111"/>
        <v/>
      </c>
      <c r="AA3190" s="19" t="str">
        <f t="shared" ca="1" si="1112"/>
        <v/>
      </c>
      <c r="AB3190" s="3"/>
      <c r="AE3190" s="1"/>
    </row>
    <row r="3191" spans="2:31" ht="15" x14ac:dyDescent="0.25">
      <c r="B3191" s="35">
        <f t="shared" ca="1" si="1114"/>
        <v>9</v>
      </c>
      <c r="C3191" s="12">
        <f ca="1">IF(B3191="","",VLOOKUP(B3191,Tabelle2!$D$1:$E$37,2,0))</f>
        <v>2</v>
      </c>
      <c r="D3191" s="18" t="str">
        <f t="shared" ref="D3191:D3254" ca="1" si="1117">IF(AND(I3191=3,OR(C3192=K3191,C3192=L3191,C3192=M3191)),"W",IF(AND(I3191=4,OR(C3192=K3191,C3192=L3191,C3192=M3191,C3192=N3191)),"W","L"))</f>
        <v>L</v>
      </c>
      <c r="E3191" s="16" t="str">
        <f t="shared" ca="1" si="1113"/>
        <v>L</v>
      </c>
      <c r="F3191" s="19" t="str">
        <f t="shared" ca="1" si="1115"/>
        <v>l1</v>
      </c>
      <c r="G3191" s="38">
        <f t="shared" ca="1" si="1116"/>
        <v>-3</v>
      </c>
      <c r="H3191" s="38">
        <f t="shared" ref="H3191:H3254" ca="1" si="1118">H3190+G3191</f>
        <v>22</v>
      </c>
      <c r="I3191" s="27">
        <f t="shared" ref="I3191:I3254" ca="1" si="1119">COUNTIF(K3191:N3191,1)+COUNTIF(K3191:N3191,2)+COUNTIF(K3191:N3191,3)+COUNTIF(K3191:N3191,4)+COUNTIF(K3191:N3191,5)+COUNTIF(K3191:N3191,6)</f>
        <v>3</v>
      </c>
      <c r="J3191" s="27">
        <f t="shared" ref="J3191:J3254" ca="1" si="1120">IF(OR(F3188="New",F3187="New",F3186="New",F3189="New",F3190="New",F3191="New"),1,"")</f>
        <v>1</v>
      </c>
      <c r="K3191" s="19">
        <f t="shared" ref="K3191:K3254" ca="1" si="1121">IF(AND(F3190="New",P3191&gt;=1),R3191,IF(AND(F3190="l1",I3190=3),K3190,IF(D3189="w",K3190,IF(D3190="w",K3190,IF(V3191&lt;&gt;0,V3191,IF(W3191&lt;&gt;0,W3191,IF(X3191&lt;&gt;0,X3191,IF(Y3191&lt;&gt;0,Y3191,IF(Z3191&lt;&gt;0,Z3191,IF(AA3191&lt;&gt;0,AA3191,""))))))))))</f>
        <v>2</v>
      </c>
      <c r="L3191" s="12">
        <f t="shared" ref="L3191:L3254" ca="1" si="1122">IF(AND(F3190="New",P3191=1),"",IF(AND(F3190="New",P3191&gt;=2),S3191,IF(AND(F3190="l1",I3190=3),L3190,IF(D3189="w",L3190,IF(D3190="w",L3190,IF(F3190="l1",L3190,IF(AND(W3191&lt;&gt;0,W3191&lt;&gt;K3191),W3191,IF(AND(X3191&lt;&gt;0,X3191&lt;&gt;K3191),X3191,IF(AND(Y3191&lt;&gt;0,Y3191&lt;&gt;K3191),Y3191,IF(AND(Z3191&lt;&gt;0,Z3191&lt;&gt;K3191),Z3191,IF(AND(AA3191&lt;&gt;0,AA3191&lt;&gt;K3191),AA3191)))))))))))</f>
        <v>4</v>
      </c>
      <c r="M3191" s="19">
        <f t="shared" ref="M3191:M3254" ca="1" si="1123">IF(AND(F3190="New",P3191=1),"",IF(AND(F3190="New",P3191=2),"",IF(AND(F3190="New",P3191=3),T3191,IF(AND(F3190="l1",I3190=3),M3190,IF(D3189="w",M3190,IF(D3190="w",M3190,IF(AND(X3191&lt;&gt;0,X3191&lt;&gt;K3191,X3191&lt;&gt;L3191),X3191,IF(AND(Y3191&lt;&gt;0,Y3191&lt;&gt;K3191,Y3191&lt;&gt;L3191),Y3191,IF(AND(Z3191&lt;&gt;0,Z3191&lt;&gt;K3191,Z3191&lt;&gt;L3191),Z3191,IF(AND(AA3191&lt;&gt;0,AA3191&lt;&gt;K3191,AA3191&lt;&gt;L3191),AA3191,""))))))))))</f>
        <v>5</v>
      </c>
      <c r="N3191" s="19" t="str">
        <f t="shared" ref="N3191:N3254" ca="1" si="1124">IF(N3190&lt;&gt;"","",IF(AND(R3191&lt;&gt;K3191,R3191&lt;&gt;L3191,R3191&lt;&gt;M3191,R3191&lt;&gt;0),R3191,""))</f>
        <v/>
      </c>
      <c r="O3191" s="24"/>
      <c r="P3191" s="40">
        <f t="shared" ref="P3191:P3254" ca="1" si="1125">COUNTIF(R3191:T3191,1)+COUNTIF(R3191:T3191,2)+COUNTIF(R3191:T3191,3)+COUNTIF(R3191:T3191,4)+COUNTIF(R3191:T3191,5)+COUNTIF(R3191:T3191,6)</f>
        <v>2</v>
      </c>
      <c r="Q3191" s="40"/>
      <c r="R3191" s="19">
        <f t="shared" ref="R3191:R3254" ca="1" si="1126">V3191</f>
        <v>2</v>
      </c>
      <c r="S3191" s="19"/>
      <c r="T3191" s="19">
        <f t="shared" ref="T3191:T3254" ca="1" si="1127">IF(AND(X3191&lt;&gt;0,X3191&lt;&gt;S3191,X3191&lt;&gt;R3191),X3191,IF(AND(Y3191&lt;&gt;0,Y3191&lt;&gt;R3191,Y3191&lt;&gt;S3191),Y3191,IF(AND(Z3191&lt;&gt;0,Z3191&lt;&gt;R3191,Z3191&lt;&gt;S3191),Z3191,IF(AND(AA3191&lt;&gt;0,AA3191&lt;&gt;R3191,AA3191&lt;&gt;S3191),AA3191,""))))</f>
        <v>5</v>
      </c>
      <c r="U3191" s="42"/>
      <c r="V3191" s="19">
        <f t="shared" ref="V3191:V3254" ca="1" si="1128">C3191</f>
        <v>2</v>
      </c>
      <c r="W3191" s="19">
        <f t="shared" ref="W3191:W3254" ca="1" si="1129">IF(F3190="New","",C3190)</f>
        <v>4</v>
      </c>
      <c r="X3191" s="19">
        <f t="shared" ref="X3191:X3254" ca="1" si="1130">IF(F3189="New","",IF(F3190="New","",C3189))</f>
        <v>5</v>
      </c>
      <c r="Y3191" s="19" t="str">
        <f t="shared" ref="Y3191:Y3254" ca="1" si="1131">IF(F3188="New","",IF(F3189="New","",IF(F3190="New","",C3188)))</f>
        <v/>
      </c>
      <c r="Z3191" s="19" t="str">
        <f t="shared" ref="Z3191:Z3254" ca="1" si="1132">IF(F3187="New","",IF(F3188="New","",IF(F3189="New","",IF(F3190="New","",C3187))))</f>
        <v/>
      </c>
      <c r="AA3191" s="19" t="str">
        <f t="shared" ref="AA3191:AA3254" ca="1" si="1133">IF(F3186="New","",IF(F3187="New","",IF(F3188="New","",IF(F3189="New","",IF(F3190="New","",C3186)))))</f>
        <v/>
      </c>
      <c r="AB3191" s="3"/>
      <c r="AE3191" s="1"/>
    </row>
    <row r="3192" spans="2:31" ht="15" x14ac:dyDescent="0.25">
      <c r="B3192" s="35">
        <f t="shared" ca="1" si="1114"/>
        <v>17</v>
      </c>
      <c r="C3192" s="12">
        <f ca="1">IF(B3192="","",VLOOKUP(B3192,Tabelle2!$D$1:$E$37,2,0))</f>
        <v>3</v>
      </c>
      <c r="D3192" s="18" t="str">
        <f t="shared" ca="1" si="1117"/>
        <v>L</v>
      </c>
      <c r="E3192" s="16" t="str">
        <f t="shared" ca="1" si="1113"/>
        <v>L</v>
      </c>
      <c r="F3192" s="19" t="str">
        <f t="shared" ca="1" si="1115"/>
        <v>L2</v>
      </c>
      <c r="G3192" s="38">
        <f t="shared" ca="1" si="1116"/>
        <v>-4</v>
      </c>
      <c r="H3192" s="38">
        <f t="shared" ca="1" si="1118"/>
        <v>18</v>
      </c>
      <c r="I3192" s="27">
        <f t="shared" ca="1" si="1119"/>
        <v>4</v>
      </c>
      <c r="J3192" s="27">
        <f t="shared" ca="1" si="1120"/>
        <v>1</v>
      </c>
      <c r="K3192" s="19">
        <f t="shared" ca="1" si="1121"/>
        <v>2</v>
      </c>
      <c r="L3192" s="12">
        <f t="shared" ca="1" si="1122"/>
        <v>4</v>
      </c>
      <c r="M3192" s="19">
        <f t="shared" ca="1" si="1123"/>
        <v>5</v>
      </c>
      <c r="N3192" s="19">
        <f t="shared" ca="1" si="1124"/>
        <v>3</v>
      </c>
      <c r="O3192" s="24"/>
      <c r="P3192" s="40">
        <f t="shared" ca="1" si="1125"/>
        <v>2</v>
      </c>
      <c r="Q3192" s="40"/>
      <c r="R3192" s="19">
        <f t="shared" ca="1" si="1126"/>
        <v>3</v>
      </c>
      <c r="S3192" s="19"/>
      <c r="T3192" s="19">
        <f t="shared" ca="1" si="1127"/>
        <v>4</v>
      </c>
      <c r="U3192" s="42"/>
      <c r="V3192" s="19">
        <f t="shared" ca="1" si="1128"/>
        <v>3</v>
      </c>
      <c r="W3192" s="19">
        <f t="shared" ca="1" si="1129"/>
        <v>2</v>
      </c>
      <c r="X3192" s="19">
        <f t="shared" ca="1" si="1130"/>
        <v>4</v>
      </c>
      <c r="Y3192" s="19">
        <f t="shared" ca="1" si="1131"/>
        <v>5</v>
      </c>
      <c r="Z3192" s="19" t="str">
        <f t="shared" ca="1" si="1132"/>
        <v/>
      </c>
      <c r="AA3192" s="19" t="str">
        <f t="shared" ca="1" si="1133"/>
        <v/>
      </c>
      <c r="AB3192" s="3"/>
      <c r="AE3192" s="1"/>
    </row>
    <row r="3193" spans="2:31" ht="15" x14ac:dyDescent="0.25">
      <c r="B3193" s="35">
        <f t="shared" ca="1" si="1114"/>
        <v>3</v>
      </c>
      <c r="C3193" s="12">
        <f ca="1">IF(B3193="","",VLOOKUP(B3193,Tabelle2!$D$1:$E$37,2,0))</f>
        <v>1</v>
      </c>
      <c r="D3193" s="18" t="str">
        <f t="shared" ca="1" si="1117"/>
        <v>L</v>
      </c>
      <c r="E3193" s="16" t="str">
        <f t="shared" ca="1" si="1113"/>
        <v/>
      </c>
      <c r="F3193" s="19" t="str">
        <f t="shared" ca="1" si="1115"/>
        <v>New</v>
      </c>
      <c r="G3193" s="38">
        <f t="shared" ca="1" si="1116"/>
        <v>0</v>
      </c>
      <c r="H3193" s="38">
        <f t="shared" ca="1" si="1118"/>
        <v>18</v>
      </c>
      <c r="I3193" s="27">
        <f t="shared" ca="1" si="1119"/>
        <v>3</v>
      </c>
      <c r="J3193" s="27">
        <f t="shared" ca="1" si="1120"/>
        <v>1</v>
      </c>
      <c r="K3193" s="19">
        <f t="shared" ca="1" si="1121"/>
        <v>1</v>
      </c>
      <c r="L3193" s="12">
        <f t="shared" ca="1" si="1122"/>
        <v>3</v>
      </c>
      <c r="M3193" s="19">
        <f t="shared" ca="1" si="1123"/>
        <v>2</v>
      </c>
      <c r="N3193" s="19" t="str">
        <f t="shared" ca="1" si="1124"/>
        <v/>
      </c>
      <c r="O3193" s="24"/>
      <c r="P3193" s="40">
        <f t="shared" ca="1" si="1125"/>
        <v>2</v>
      </c>
      <c r="Q3193" s="40"/>
      <c r="R3193" s="19">
        <f t="shared" ca="1" si="1126"/>
        <v>1</v>
      </c>
      <c r="S3193" s="19"/>
      <c r="T3193" s="19">
        <f t="shared" ca="1" si="1127"/>
        <v>2</v>
      </c>
      <c r="U3193" s="42"/>
      <c r="V3193" s="19">
        <f t="shared" ca="1" si="1128"/>
        <v>1</v>
      </c>
      <c r="W3193" s="19">
        <f t="shared" ca="1" si="1129"/>
        <v>3</v>
      </c>
      <c r="X3193" s="19">
        <f t="shared" ca="1" si="1130"/>
        <v>2</v>
      </c>
      <c r="Y3193" s="19">
        <f t="shared" ca="1" si="1131"/>
        <v>4</v>
      </c>
      <c r="Z3193" s="19">
        <f t="shared" ca="1" si="1132"/>
        <v>5</v>
      </c>
      <c r="AA3193" s="19" t="str">
        <f t="shared" ca="1" si="1133"/>
        <v/>
      </c>
      <c r="AB3193" s="3"/>
      <c r="AE3193" s="1"/>
    </row>
    <row r="3194" spans="2:31" ht="15" x14ac:dyDescent="0.25">
      <c r="B3194" s="35">
        <f t="shared" ca="1" si="1114"/>
        <v>21</v>
      </c>
      <c r="C3194" s="12">
        <f ca="1">IF(B3194="","",VLOOKUP(B3194,Tabelle2!$D$1:$E$37,2,0))</f>
        <v>4</v>
      </c>
      <c r="D3194" s="18" t="str">
        <f t="shared" ca="1" si="1117"/>
        <v>L</v>
      </c>
      <c r="E3194" s="16" t="str">
        <f t="shared" ca="1" si="1113"/>
        <v/>
      </c>
      <c r="F3194" s="19" t="str">
        <f t="shared" ca="1" si="1115"/>
        <v/>
      </c>
      <c r="G3194" s="38">
        <f t="shared" ca="1" si="1116"/>
        <v>0</v>
      </c>
      <c r="H3194" s="38">
        <f t="shared" ca="1" si="1118"/>
        <v>18</v>
      </c>
      <c r="I3194" s="27">
        <f t="shared" ca="1" si="1119"/>
        <v>1</v>
      </c>
      <c r="J3194" s="27">
        <f t="shared" ca="1" si="1120"/>
        <v>1</v>
      </c>
      <c r="K3194" s="19">
        <f t="shared" ca="1" si="1121"/>
        <v>4</v>
      </c>
      <c r="L3194" s="12" t="str">
        <f t="shared" ca="1" si="1122"/>
        <v/>
      </c>
      <c r="M3194" s="19" t="str">
        <f t="shared" ca="1" si="1123"/>
        <v/>
      </c>
      <c r="N3194" s="19" t="str">
        <f t="shared" ca="1" si="1124"/>
        <v/>
      </c>
      <c r="O3194" s="24"/>
      <c r="P3194" s="40">
        <f t="shared" ca="1" si="1125"/>
        <v>1</v>
      </c>
      <c r="Q3194" s="40"/>
      <c r="R3194" s="19">
        <f t="shared" ca="1" si="1126"/>
        <v>4</v>
      </c>
      <c r="S3194" s="19"/>
      <c r="T3194" s="19" t="str">
        <f t="shared" ca="1" si="1127"/>
        <v/>
      </c>
      <c r="U3194" s="42"/>
      <c r="V3194" s="19">
        <f t="shared" ca="1" si="1128"/>
        <v>4</v>
      </c>
      <c r="W3194" s="19" t="str">
        <f t="shared" ca="1" si="1129"/>
        <v/>
      </c>
      <c r="X3194" s="19" t="str">
        <f t="shared" ca="1" si="1130"/>
        <v/>
      </c>
      <c r="Y3194" s="19" t="str">
        <f t="shared" ca="1" si="1131"/>
        <v/>
      </c>
      <c r="Z3194" s="19" t="str">
        <f t="shared" ca="1" si="1132"/>
        <v/>
      </c>
      <c r="AA3194" s="19" t="str">
        <f t="shared" ca="1" si="1133"/>
        <v/>
      </c>
      <c r="AB3194" s="3"/>
      <c r="AE3194" s="1"/>
    </row>
    <row r="3195" spans="2:31" ht="15" x14ac:dyDescent="0.25">
      <c r="B3195" s="35">
        <f t="shared" ca="1" si="1114"/>
        <v>26</v>
      </c>
      <c r="C3195" s="12">
        <f ca="1">IF(B3195="","",VLOOKUP(B3195,Tabelle2!$D$1:$E$37,2,0))</f>
        <v>5</v>
      </c>
      <c r="D3195" s="18" t="str">
        <f t="shared" ca="1" si="1117"/>
        <v>L</v>
      </c>
      <c r="E3195" s="16" t="str">
        <f t="shared" ca="1" si="1113"/>
        <v/>
      </c>
      <c r="F3195" s="19" t="str">
        <f t="shared" ca="1" si="1115"/>
        <v/>
      </c>
      <c r="G3195" s="38">
        <f t="shared" ca="1" si="1116"/>
        <v>0</v>
      </c>
      <c r="H3195" s="38">
        <f t="shared" ca="1" si="1118"/>
        <v>18</v>
      </c>
      <c r="I3195" s="27">
        <f t="shared" ca="1" si="1119"/>
        <v>2</v>
      </c>
      <c r="J3195" s="27">
        <f t="shared" ca="1" si="1120"/>
        <v>1</v>
      </c>
      <c r="K3195" s="19">
        <f t="shared" ca="1" si="1121"/>
        <v>5</v>
      </c>
      <c r="L3195" s="12">
        <f t="shared" ca="1" si="1122"/>
        <v>4</v>
      </c>
      <c r="M3195" s="19" t="str">
        <f t="shared" ca="1" si="1123"/>
        <v/>
      </c>
      <c r="N3195" s="19" t="str">
        <f t="shared" ca="1" si="1124"/>
        <v/>
      </c>
      <c r="O3195" s="24"/>
      <c r="P3195" s="40">
        <f t="shared" ca="1" si="1125"/>
        <v>1</v>
      </c>
      <c r="Q3195" s="40"/>
      <c r="R3195" s="19">
        <f t="shared" ca="1" si="1126"/>
        <v>5</v>
      </c>
      <c r="S3195" s="19"/>
      <c r="T3195" s="19" t="str">
        <f t="shared" ca="1" si="1127"/>
        <v/>
      </c>
      <c r="U3195" s="42"/>
      <c r="V3195" s="19">
        <f t="shared" ca="1" si="1128"/>
        <v>5</v>
      </c>
      <c r="W3195" s="19">
        <f t="shared" ca="1" si="1129"/>
        <v>4</v>
      </c>
      <c r="X3195" s="19" t="str">
        <f t="shared" ca="1" si="1130"/>
        <v/>
      </c>
      <c r="Y3195" s="19" t="str">
        <f t="shared" ca="1" si="1131"/>
        <v/>
      </c>
      <c r="Z3195" s="19" t="str">
        <f t="shared" ca="1" si="1132"/>
        <v/>
      </c>
      <c r="AA3195" s="19" t="str">
        <f t="shared" ca="1" si="1133"/>
        <v/>
      </c>
      <c r="AB3195" s="3"/>
      <c r="AE3195" s="1"/>
    </row>
    <row r="3196" spans="2:31" ht="15" x14ac:dyDescent="0.25">
      <c r="B3196" s="35">
        <f t="shared" ca="1" si="1114"/>
        <v>35</v>
      </c>
      <c r="C3196" s="12">
        <f ca="1">IF(B3196="","",VLOOKUP(B3196,Tabelle2!$D$1:$E$37,2,0))</f>
        <v>6</v>
      </c>
      <c r="D3196" s="18" t="str">
        <f t="shared" ca="1" si="1117"/>
        <v>L</v>
      </c>
      <c r="E3196" s="16" t="str">
        <f t="shared" ca="1" si="1113"/>
        <v>L</v>
      </c>
      <c r="F3196" s="19" t="str">
        <f t="shared" ca="1" si="1115"/>
        <v>l1</v>
      </c>
      <c r="G3196" s="38">
        <f t="shared" ca="1" si="1116"/>
        <v>-3</v>
      </c>
      <c r="H3196" s="38">
        <f t="shared" ca="1" si="1118"/>
        <v>15</v>
      </c>
      <c r="I3196" s="27">
        <f t="shared" ca="1" si="1119"/>
        <v>3</v>
      </c>
      <c r="J3196" s="27">
        <f t="shared" ca="1" si="1120"/>
        <v>1</v>
      </c>
      <c r="K3196" s="19">
        <f t="shared" ca="1" si="1121"/>
        <v>6</v>
      </c>
      <c r="L3196" s="12">
        <f t="shared" ca="1" si="1122"/>
        <v>5</v>
      </c>
      <c r="M3196" s="19">
        <f t="shared" ca="1" si="1123"/>
        <v>4</v>
      </c>
      <c r="N3196" s="19" t="str">
        <f t="shared" ca="1" si="1124"/>
        <v/>
      </c>
      <c r="O3196" s="24"/>
      <c r="P3196" s="40">
        <f t="shared" ca="1" si="1125"/>
        <v>2</v>
      </c>
      <c r="Q3196" s="40"/>
      <c r="R3196" s="19">
        <f t="shared" ca="1" si="1126"/>
        <v>6</v>
      </c>
      <c r="S3196" s="19"/>
      <c r="T3196" s="19">
        <f t="shared" ca="1" si="1127"/>
        <v>4</v>
      </c>
      <c r="U3196" s="42"/>
      <c r="V3196" s="19">
        <f t="shared" ca="1" si="1128"/>
        <v>6</v>
      </c>
      <c r="W3196" s="19">
        <f t="shared" ca="1" si="1129"/>
        <v>5</v>
      </c>
      <c r="X3196" s="19">
        <f t="shared" ca="1" si="1130"/>
        <v>4</v>
      </c>
      <c r="Y3196" s="19" t="str">
        <f t="shared" ca="1" si="1131"/>
        <v/>
      </c>
      <c r="Z3196" s="19" t="str">
        <f t="shared" ca="1" si="1132"/>
        <v/>
      </c>
      <c r="AA3196" s="19" t="str">
        <f t="shared" ca="1" si="1133"/>
        <v/>
      </c>
      <c r="AB3196" s="3"/>
      <c r="AE3196" s="1"/>
    </row>
    <row r="3197" spans="2:31" ht="15" x14ac:dyDescent="0.25">
      <c r="B3197" s="35">
        <f t="shared" ca="1" si="1114"/>
        <v>9</v>
      </c>
      <c r="C3197" s="12">
        <f ca="1">IF(B3197="","",VLOOKUP(B3197,Tabelle2!$D$1:$E$37,2,0))</f>
        <v>2</v>
      </c>
      <c r="D3197" s="18" t="str">
        <f t="shared" ca="1" si="1117"/>
        <v>L</v>
      </c>
      <c r="E3197" s="16" t="str">
        <f t="shared" ca="1" si="1113"/>
        <v>L</v>
      </c>
      <c r="F3197" s="19" t="str">
        <f t="shared" ca="1" si="1115"/>
        <v>L2</v>
      </c>
      <c r="G3197" s="38">
        <f t="shared" ca="1" si="1116"/>
        <v>-4</v>
      </c>
      <c r="H3197" s="38">
        <f t="shared" ca="1" si="1118"/>
        <v>11</v>
      </c>
      <c r="I3197" s="27">
        <f t="shared" ca="1" si="1119"/>
        <v>4</v>
      </c>
      <c r="J3197" s="27">
        <f t="shared" ca="1" si="1120"/>
        <v>1</v>
      </c>
      <c r="K3197" s="19">
        <f t="shared" ca="1" si="1121"/>
        <v>6</v>
      </c>
      <c r="L3197" s="12">
        <f t="shared" ca="1" si="1122"/>
        <v>5</v>
      </c>
      <c r="M3197" s="19">
        <f t="shared" ca="1" si="1123"/>
        <v>4</v>
      </c>
      <c r="N3197" s="19">
        <f t="shared" ca="1" si="1124"/>
        <v>2</v>
      </c>
      <c r="O3197" s="24"/>
      <c r="P3197" s="40">
        <f t="shared" ca="1" si="1125"/>
        <v>2</v>
      </c>
      <c r="Q3197" s="40"/>
      <c r="R3197" s="19">
        <f t="shared" ca="1" si="1126"/>
        <v>2</v>
      </c>
      <c r="S3197" s="19"/>
      <c r="T3197" s="19">
        <f t="shared" ca="1" si="1127"/>
        <v>5</v>
      </c>
      <c r="U3197" s="42"/>
      <c r="V3197" s="19">
        <f t="shared" ca="1" si="1128"/>
        <v>2</v>
      </c>
      <c r="W3197" s="19">
        <f t="shared" ca="1" si="1129"/>
        <v>6</v>
      </c>
      <c r="X3197" s="19">
        <f t="shared" ca="1" si="1130"/>
        <v>5</v>
      </c>
      <c r="Y3197" s="19">
        <f t="shared" ca="1" si="1131"/>
        <v>4</v>
      </c>
      <c r="Z3197" s="19" t="str">
        <f t="shared" ca="1" si="1132"/>
        <v/>
      </c>
      <c r="AA3197" s="19" t="str">
        <f t="shared" ca="1" si="1133"/>
        <v/>
      </c>
      <c r="AB3197" s="3"/>
      <c r="AE3197" s="1"/>
    </row>
    <row r="3198" spans="2:31" ht="15" x14ac:dyDescent="0.25">
      <c r="B3198" s="35">
        <f t="shared" ca="1" si="1114"/>
        <v>6</v>
      </c>
      <c r="C3198" s="12">
        <f ca="1">IF(B3198="","",VLOOKUP(B3198,Tabelle2!$D$1:$E$37,2,0))</f>
        <v>1</v>
      </c>
      <c r="D3198" s="18" t="str">
        <f t="shared" ca="1" si="1117"/>
        <v>W</v>
      </c>
      <c r="E3198" s="16" t="str">
        <f t="shared" ca="1" si="1113"/>
        <v/>
      </c>
      <c r="F3198" s="19" t="str">
        <f t="shared" ca="1" si="1115"/>
        <v>New</v>
      </c>
      <c r="G3198" s="38">
        <f t="shared" ca="1" si="1116"/>
        <v>0</v>
      </c>
      <c r="H3198" s="38">
        <f t="shared" ca="1" si="1118"/>
        <v>11</v>
      </c>
      <c r="I3198" s="27">
        <f t="shared" ca="1" si="1119"/>
        <v>3</v>
      </c>
      <c r="J3198" s="27">
        <f t="shared" ca="1" si="1120"/>
        <v>1</v>
      </c>
      <c r="K3198" s="19">
        <f t="shared" ca="1" si="1121"/>
        <v>1</v>
      </c>
      <c r="L3198" s="12">
        <f t="shared" ca="1" si="1122"/>
        <v>2</v>
      </c>
      <c r="M3198" s="19">
        <f t="shared" ca="1" si="1123"/>
        <v>6</v>
      </c>
      <c r="N3198" s="19" t="str">
        <f t="shared" ca="1" si="1124"/>
        <v/>
      </c>
      <c r="O3198" s="24"/>
      <c r="P3198" s="40">
        <f t="shared" ca="1" si="1125"/>
        <v>2</v>
      </c>
      <c r="Q3198" s="40"/>
      <c r="R3198" s="19">
        <f t="shared" ca="1" si="1126"/>
        <v>1</v>
      </c>
      <c r="S3198" s="19"/>
      <c r="T3198" s="19">
        <f t="shared" ca="1" si="1127"/>
        <v>6</v>
      </c>
      <c r="U3198" s="42"/>
      <c r="V3198" s="19">
        <f t="shared" ca="1" si="1128"/>
        <v>1</v>
      </c>
      <c r="W3198" s="19">
        <f t="shared" ca="1" si="1129"/>
        <v>2</v>
      </c>
      <c r="X3198" s="19">
        <f t="shared" ca="1" si="1130"/>
        <v>6</v>
      </c>
      <c r="Y3198" s="19">
        <f t="shared" ca="1" si="1131"/>
        <v>5</v>
      </c>
      <c r="Z3198" s="19">
        <f t="shared" ca="1" si="1132"/>
        <v>4</v>
      </c>
      <c r="AA3198" s="19" t="str">
        <f t="shared" ca="1" si="1133"/>
        <v/>
      </c>
      <c r="AB3198" s="3"/>
      <c r="AE3198" s="1"/>
    </row>
    <row r="3199" spans="2:31" ht="15" x14ac:dyDescent="0.25">
      <c r="B3199" s="35">
        <f t="shared" ca="1" si="1114"/>
        <v>5</v>
      </c>
      <c r="C3199" s="12">
        <f ca="1">IF(B3199="","",VLOOKUP(B3199,Tabelle2!$D$1:$E$37,2,0))</f>
        <v>1</v>
      </c>
      <c r="D3199" s="18" t="str">
        <f t="shared" ca="1" si="1117"/>
        <v>L</v>
      </c>
      <c r="E3199" s="16" t="str">
        <f t="shared" ca="1" si="1113"/>
        <v/>
      </c>
      <c r="F3199" s="19" t="str">
        <f t="shared" ca="1" si="1115"/>
        <v/>
      </c>
      <c r="G3199" s="38">
        <f t="shared" ca="1" si="1116"/>
        <v>0</v>
      </c>
      <c r="H3199" s="38">
        <f t="shared" ca="1" si="1118"/>
        <v>11</v>
      </c>
      <c r="I3199" s="27">
        <f t="shared" ca="1" si="1119"/>
        <v>1</v>
      </c>
      <c r="J3199" s="27">
        <f t="shared" ca="1" si="1120"/>
        <v>1</v>
      </c>
      <c r="K3199" s="19">
        <f t="shared" ca="1" si="1121"/>
        <v>1</v>
      </c>
      <c r="L3199" s="12" t="str">
        <f t="shared" ca="1" si="1122"/>
        <v/>
      </c>
      <c r="M3199" s="19" t="str">
        <f t="shared" ca="1" si="1123"/>
        <v/>
      </c>
      <c r="N3199" s="19" t="str">
        <f t="shared" ca="1" si="1124"/>
        <v/>
      </c>
      <c r="O3199" s="24"/>
      <c r="P3199" s="40">
        <f t="shared" ca="1" si="1125"/>
        <v>1</v>
      </c>
      <c r="Q3199" s="40"/>
      <c r="R3199" s="19">
        <f t="shared" ca="1" si="1126"/>
        <v>1</v>
      </c>
      <c r="S3199" s="19"/>
      <c r="T3199" s="19" t="str">
        <f t="shared" ca="1" si="1127"/>
        <v/>
      </c>
      <c r="U3199" s="42"/>
      <c r="V3199" s="19">
        <f t="shared" ca="1" si="1128"/>
        <v>1</v>
      </c>
      <c r="W3199" s="19" t="str">
        <f t="shared" ca="1" si="1129"/>
        <v/>
      </c>
      <c r="X3199" s="19" t="str">
        <f t="shared" ca="1" si="1130"/>
        <v/>
      </c>
      <c r="Y3199" s="19" t="str">
        <f t="shared" ca="1" si="1131"/>
        <v/>
      </c>
      <c r="Z3199" s="19" t="str">
        <f t="shared" ca="1" si="1132"/>
        <v/>
      </c>
      <c r="AA3199" s="19" t="str">
        <f t="shared" ca="1" si="1133"/>
        <v/>
      </c>
      <c r="AB3199" s="3"/>
      <c r="AE3199" s="1"/>
    </row>
    <row r="3200" spans="2:31" ht="15" x14ac:dyDescent="0.25">
      <c r="B3200" s="35">
        <f t="shared" ca="1" si="1114"/>
        <v>10</v>
      </c>
      <c r="C3200" s="12">
        <f ca="1">IF(B3200="","",VLOOKUP(B3200,Tabelle2!$D$1:$E$37,2,0))</f>
        <v>2</v>
      </c>
      <c r="D3200" s="18" t="str">
        <f t="shared" ca="1" si="1117"/>
        <v>L</v>
      </c>
      <c r="E3200" s="16" t="str">
        <f t="shared" ref="E3200:E3263" ca="1" si="1134">IF(AND(F3199="l1",D3200="w"),"w",IF(F3199="l2","",IF(AND(J3200=1,I3200&gt;=3),D3200,IF(J3200=1,"",D3200))))</f>
        <v/>
      </c>
      <c r="F3200" s="19" t="str">
        <f t="shared" ca="1" si="1115"/>
        <v/>
      </c>
      <c r="G3200" s="38">
        <f t="shared" ca="1" si="1116"/>
        <v>0</v>
      </c>
      <c r="H3200" s="38">
        <f t="shared" ca="1" si="1118"/>
        <v>11</v>
      </c>
      <c r="I3200" s="27">
        <f t="shared" ca="1" si="1119"/>
        <v>2</v>
      </c>
      <c r="J3200" s="27">
        <f t="shared" ca="1" si="1120"/>
        <v>1</v>
      </c>
      <c r="K3200" s="19">
        <f t="shared" ca="1" si="1121"/>
        <v>1</v>
      </c>
      <c r="L3200" s="12" t="str">
        <f t="shared" ca="1" si="1122"/>
        <v/>
      </c>
      <c r="M3200" s="19" t="str">
        <f t="shared" ca="1" si="1123"/>
        <v/>
      </c>
      <c r="N3200" s="19">
        <f t="shared" ca="1" si="1124"/>
        <v>2</v>
      </c>
      <c r="O3200" s="24"/>
      <c r="P3200" s="40">
        <f t="shared" ca="1" si="1125"/>
        <v>1</v>
      </c>
      <c r="Q3200" s="40"/>
      <c r="R3200" s="19">
        <f t="shared" ca="1" si="1126"/>
        <v>2</v>
      </c>
      <c r="S3200" s="19"/>
      <c r="T3200" s="19" t="str">
        <f t="shared" ca="1" si="1127"/>
        <v/>
      </c>
      <c r="U3200" s="42"/>
      <c r="V3200" s="19">
        <f t="shared" ca="1" si="1128"/>
        <v>2</v>
      </c>
      <c r="W3200" s="19">
        <f t="shared" ca="1" si="1129"/>
        <v>1</v>
      </c>
      <c r="X3200" s="19" t="str">
        <f t="shared" ca="1" si="1130"/>
        <v/>
      </c>
      <c r="Y3200" s="19" t="str">
        <f t="shared" ca="1" si="1131"/>
        <v/>
      </c>
      <c r="Z3200" s="19" t="str">
        <f t="shared" ca="1" si="1132"/>
        <v/>
      </c>
      <c r="AA3200" s="19" t="str">
        <f t="shared" ca="1" si="1133"/>
        <v/>
      </c>
      <c r="AB3200" s="3"/>
      <c r="AE3200" s="1"/>
    </row>
    <row r="3201" spans="2:31" ht="15" x14ac:dyDescent="0.25">
      <c r="B3201" s="35">
        <f t="shared" ca="1" si="1114"/>
        <v>29</v>
      </c>
      <c r="C3201" s="12">
        <f ca="1">IF(B3201="","",VLOOKUP(B3201,Tabelle2!$D$1:$E$37,2,0))</f>
        <v>5</v>
      </c>
      <c r="D3201" s="18" t="str">
        <f t="shared" ca="1" si="1117"/>
        <v>W</v>
      </c>
      <c r="E3201" s="16" t="str">
        <f t="shared" ca="1" si="1134"/>
        <v>W</v>
      </c>
      <c r="F3201" s="19" t="str">
        <f t="shared" ca="1" si="1115"/>
        <v/>
      </c>
      <c r="G3201" s="38">
        <f t="shared" ca="1" si="1116"/>
        <v>3</v>
      </c>
      <c r="H3201" s="38">
        <f t="shared" ca="1" si="1118"/>
        <v>14</v>
      </c>
      <c r="I3201" s="27">
        <f t="shared" ca="1" si="1119"/>
        <v>3</v>
      </c>
      <c r="J3201" s="27">
        <f t="shared" ca="1" si="1120"/>
        <v>1</v>
      </c>
      <c r="K3201" s="19">
        <f t="shared" ca="1" si="1121"/>
        <v>5</v>
      </c>
      <c r="L3201" s="12">
        <f t="shared" ca="1" si="1122"/>
        <v>2</v>
      </c>
      <c r="M3201" s="19">
        <f t="shared" ca="1" si="1123"/>
        <v>1</v>
      </c>
      <c r="N3201" s="19" t="str">
        <f t="shared" ca="1" si="1124"/>
        <v/>
      </c>
      <c r="O3201" s="24"/>
      <c r="P3201" s="40">
        <f t="shared" ca="1" si="1125"/>
        <v>2</v>
      </c>
      <c r="Q3201" s="40"/>
      <c r="R3201" s="19">
        <f t="shared" ca="1" si="1126"/>
        <v>5</v>
      </c>
      <c r="S3201" s="19"/>
      <c r="T3201" s="19">
        <f t="shared" ca="1" si="1127"/>
        <v>1</v>
      </c>
      <c r="U3201" s="42"/>
      <c r="V3201" s="19">
        <f t="shared" ca="1" si="1128"/>
        <v>5</v>
      </c>
      <c r="W3201" s="19">
        <f t="shared" ca="1" si="1129"/>
        <v>2</v>
      </c>
      <c r="X3201" s="19">
        <f t="shared" ca="1" si="1130"/>
        <v>1</v>
      </c>
      <c r="Y3201" s="19" t="str">
        <f t="shared" ca="1" si="1131"/>
        <v/>
      </c>
      <c r="Z3201" s="19" t="str">
        <f t="shared" ca="1" si="1132"/>
        <v/>
      </c>
      <c r="AA3201" s="19" t="str">
        <f t="shared" ca="1" si="1133"/>
        <v/>
      </c>
      <c r="AB3201" s="3"/>
      <c r="AE3201" s="1"/>
    </row>
    <row r="3202" spans="2:31" ht="15" x14ac:dyDescent="0.25">
      <c r="B3202" s="35">
        <f t="shared" ca="1" si="1114"/>
        <v>27</v>
      </c>
      <c r="C3202" s="12">
        <f ca="1">IF(B3202="","",VLOOKUP(B3202,Tabelle2!$D$1:$E$37,2,0))</f>
        <v>5</v>
      </c>
      <c r="D3202" s="18" t="str">
        <f t="shared" ca="1" si="1117"/>
        <v>L</v>
      </c>
      <c r="E3202" s="16" t="str">
        <f t="shared" ca="1" si="1134"/>
        <v>L</v>
      </c>
      <c r="F3202" s="19" t="str">
        <f t="shared" ca="1" si="1115"/>
        <v>l1</v>
      </c>
      <c r="G3202" s="38">
        <f t="shared" ca="1" si="1116"/>
        <v>-3</v>
      </c>
      <c r="H3202" s="38">
        <f t="shared" ca="1" si="1118"/>
        <v>11</v>
      </c>
      <c r="I3202" s="27">
        <f t="shared" ca="1" si="1119"/>
        <v>3</v>
      </c>
      <c r="J3202" s="27">
        <f t="shared" ca="1" si="1120"/>
        <v>1</v>
      </c>
      <c r="K3202" s="19">
        <f t="shared" ca="1" si="1121"/>
        <v>5</v>
      </c>
      <c r="L3202" s="12">
        <f t="shared" ca="1" si="1122"/>
        <v>2</v>
      </c>
      <c r="M3202" s="19">
        <f t="shared" ca="1" si="1123"/>
        <v>1</v>
      </c>
      <c r="N3202" s="19" t="str">
        <f t="shared" ca="1" si="1124"/>
        <v/>
      </c>
      <c r="O3202" s="24"/>
      <c r="P3202" s="40">
        <f t="shared" ca="1" si="1125"/>
        <v>2</v>
      </c>
      <c r="Q3202" s="40"/>
      <c r="R3202" s="19">
        <f t="shared" ca="1" si="1126"/>
        <v>5</v>
      </c>
      <c r="S3202" s="19"/>
      <c r="T3202" s="19">
        <f t="shared" ca="1" si="1127"/>
        <v>2</v>
      </c>
      <c r="U3202" s="42"/>
      <c r="V3202" s="19">
        <f t="shared" ca="1" si="1128"/>
        <v>5</v>
      </c>
      <c r="W3202" s="19">
        <f t="shared" ca="1" si="1129"/>
        <v>5</v>
      </c>
      <c r="X3202" s="19">
        <f t="shared" ca="1" si="1130"/>
        <v>2</v>
      </c>
      <c r="Y3202" s="19">
        <f t="shared" ca="1" si="1131"/>
        <v>1</v>
      </c>
      <c r="Z3202" s="19" t="str">
        <f t="shared" ca="1" si="1132"/>
        <v/>
      </c>
      <c r="AA3202" s="19" t="str">
        <f t="shared" ca="1" si="1133"/>
        <v/>
      </c>
      <c r="AB3202" s="3"/>
      <c r="AE3202" s="1"/>
    </row>
    <row r="3203" spans="2:31" ht="15" x14ac:dyDescent="0.25">
      <c r="B3203" s="35">
        <f t="shared" ca="1" si="1114"/>
        <v>21</v>
      </c>
      <c r="C3203" s="12">
        <f ca="1">IF(B3203="","",VLOOKUP(B3203,Tabelle2!$D$1:$E$37,2,0))</f>
        <v>4</v>
      </c>
      <c r="D3203" s="18" t="str">
        <f t="shared" ca="1" si="1117"/>
        <v>L</v>
      </c>
      <c r="E3203" s="16" t="str">
        <f t="shared" ca="1" si="1134"/>
        <v>L</v>
      </c>
      <c r="F3203" s="19" t="str">
        <f t="shared" ca="1" si="1115"/>
        <v>L2</v>
      </c>
      <c r="G3203" s="38">
        <f t="shared" ca="1" si="1116"/>
        <v>-4</v>
      </c>
      <c r="H3203" s="38">
        <f t="shared" ca="1" si="1118"/>
        <v>7</v>
      </c>
      <c r="I3203" s="27">
        <f t="shared" ca="1" si="1119"/>
        <v>4</v>
      </c>
      <c r="J3203" s="27">
        <f t="shared" ca="1" si="1120"/>
        <v>1</v>
      </c>
      <c r="K3203" s="19">
        <f t="shared" ca="1" si="1121"/>
        <v>5</v>
      </c>
      <c r="L3203" s="12">
        <f t="shared" ca="1" si="1122"/>
        <v>2</v>
      </c>
      <c r="M3203" s="19">
        <f t="shared" ca="1" si="1123"/>
        <v>1</v>
      </c>
      <c r="N3203" s="19">
        <f t="shared" ca="1" si="1124"/>
        <v>4</v>
      </c>
      <c r="O3203" s="24"/>
      <c r="P3203" s="40">
        <f t="shared" ca="1" si="1125"/>
        <v>2</v>
      </c>
      <c r="Q3203" s="40"/>
      <c r="R3203" s="19">
        <f t="shared" ca="1" si="1126"/>
        <v>4</v>
      </c>
      <c r="S3203" s="19"/>
      <c r="T3203" s="19">
        <f t="shared" ca="1" si="1127"/>
        <v>5</v>
      </c>
      <c r="U3203" s="42"/>
      <c r="V3203" s="19">
        <f t="shared" ca="1" si="1128"/>
        <v>4</v>
      </c>
      <c r="W3203" s="19">
        <f t="shared" ca="1" si="1129"/>
        <v>5</v>
      </c>
      <c r="X3203" s="19">
        <f t="shared" ca="1" si="1130"/>
        <v>5</v>
      </c>
      <c r="Y3203" s="19">
        <f t="shared" ca="1" si="1131"/>
        <v>2</v>
      </c>
      <c r="Z3203" s="19">
        <f t="shared" ca="1" si="1132"/>
        <v>1</v>
      </c>
      <c r="AA3203" s="19" t="str">
        <f t="shared" ca="1" si="1133"/>
        <v/>
      </c>
      <c r="AB3203" s="3"/>
      <c r="AE3203" s="1"/>
    </row>
    <row r="3204" spans="2:31" ht="15" x14ac:dyDescent="0.25">
      <c r="B3204" s="35">
        <f t="shared" ref="B3204:B3267" ca="1" si="1135">RANDBETWEEN(0,36)</f>
        <v>34</v>
      </c>
      <c r="C3204" s="12">
        <f ca="1">IF(B3204="","",VLOOKUP(B3204,Tabelle2!$D$1:$E$37,2,0))</f>
        <v>6</v>
      </c>
      <c r="D3204" s="18" t="str">
        <f t="shared" ca="1" si="1117"/>
        <v>L</v>
      </c>
      <c r="E3204" s="16" t="str">
        <f t="shared" ca="1" si="1134"/>
        <v/>
      </c>
      <c r="F3204" s="19" t="str">
        <f t="shared" ca="1" si="1115"/>
        <v>New</v>
      </c>
      <c r="G3204" s="38">
        <f t="shared" ca="1" si="1116"/>
        <v>0</v>
      </c>
      <c r="H3204" s="38">
        <f t="shared" ca="1" si="1118"/>
        <v>7</v>
      </c>
      <c r="I3204" s="27">
        <f t="shared" ca="1" si="1119"/>
        <v>3</v>
      </c>
      <c r="J3204" s="27">
        <f t="shared" ca="1" si="1120"/>
        <v>1</v>
      </c>
      <c r="K3204" s="19">
        <f t="shared" ca="1" si="1121"/>
        <v>6</v>
      </c>
      <c r="L3204" s="12">
        <f t="shared" ca="1" si="1122"/>
        <v>4</v>
      </c>
      <c r="M3204" s="19">
        <f t="shared" ca="1" si="1123"/>
        <v>5</v>
      </c>
      <c r="N3204" s="19" t="str">
        <f t="shared" ca="1" si="1124"/>
        <v/>
      </c>
      <c r="O3204" s="24"/>
      <c r="P3204" s="40">
        <f t="shared" ca="1" si="1125"/>
        <v>2</v>
      </c>
      <c r="Q3204" s="40"/>
      <c r="R3204" s="19">
        <f t="shared" ca="1" si="1126"/>
        <v>6</v>
      </c>
      <c r="S3204" s="19"/>
      <c r="T3204" s="19">
        <f t="shared" ca="1" si="1127"/>
        <v>5</v>
      </c>
      <c r="U3204" s="42"/>
      <c r="V3204" s="19">
        <f t="shared" ca="1" si="1128"/>
        <v>6</v>
      </c>
      <c r="W3204" s="19">
        <f t="shared" ca="1" si="1129"/>
        <v>4</v>
      </c>
      <c r="X3204" s="19">
        <f t="shared" ca="1" si="1130"/>
        <v>5</v>
      </c>
      <c r="Y3204" s="19">
        <f t="shared" ca="1" si="1131"/>
        <v>5</v>
      </c>
      <c r="Z3204" s="19">
        <f t="shared" ca="1" si="1132"/>
        <v>2</v>
      </c>
      <c r="AA3204" s="19">
        <f t="shared" ca="1" si="1133"/>
        <v>1</v>
      </c>
      <c r="AB3204" s="3"/>
      <c r="AE3204" s="1"/>
    </row>
    <row r="3205" spans="2:31" ht="15" x14ac:dyDescent="0.25">
      <c r="B3205" s="35">
        <f t="shared" ca="1" si="1135"/>
        <v>8</v>
      </c>
      <c r="C3205" s="12">
        <f ca="1">IF(B3205="","",VLOOKUP(B3205,Tabelle2!$D$1:$E$37,2,0))</f>
        <v>2</v>
      </c>
      <c r="D3205" s="18" t="str">
        <f t="shared" ca="1" si="1117"/>
        <v>L</v>
      </c>
      <c r="E3205" s="16" t="str">
        <f t="shared" ca="1" si="1134"/>
        <v/>
      </c>
      <c r="F3205" s="19" t="str">
        <f t="shared" ca="1" si="1115"/>
        <v/>
      </c>
      <c r="G3205" s="38">
        <f t="shared" ca="1" si="1116"/>
        <v>0</v>
      </c>
      <c r="H3205" s="38">
        <f t="shared" ca="1" si="1118"/>
        <v>7</v>
      </c>
      <c r="I3205" s="27">
        <f t="shared" ca="1" si="1119"/>
        <v>1</v>
      </c>
      <c r="J3205" s="27">
        <f t="shared" ca="1" si="1120"/>
        <v>1</v>
      </c>
      <c r="K3205" s="19">
        <f t="shared" ca="1" si="1121"/>
        <v>2</v>
      </c>
      <c r="L3205" s="12" t="str">
        <f t="shared" ca="1" si="1122"/>
        <v/>
      </c>
      <c r="M3205" s="19" t="str">
        <f t="shared" ca="1" si="1123"/>
        <v/>
      </c>
      <c r="N3205" s="19" t="str">
        <f t="shared" ca="1" si="1124"/>
        <v/>
      </c>
      <c r="O3205" s="24"/>
      <c r="P3205" s="40">
        <f t="shared" ca="1" si="1125"/>
        <v>1</v>
      </c>
      <c r="Q3205" s="40"/>
      <c r="R3205" s="19">
        <f t="shared" ca="1" si="1126"/>
        <v>2</v>
      </c>
      <c r="S3205" s="19"/>
      <c r="T3205" s="19" t="str">
        <f t="shared" ca="1" si="1127"/>
        <v/>
      </c>
      <c r="U3205" s="42"/>
      <c r="V3205" s="19">
        <f t="shared" ca="1" si="1128"/>
        <v>2</v>
      </c>
      <c r="W3205" s="19" t="str">
        <f t="shared" ca="1" si="1129"/>
        <v/>
      </c>
      <c r="X3205" s="19" t="str">
        <f t="shared" ca="1" si="1130"/>
        <v/>
      </c>
      <c r="Y3205" s="19" t="str">
        <f t="shared" ca="1" si="1131"/>
        <v/>
      </c>
      <c r="Z3205" s="19" t="str">
        <f t="shared" ca="1" si="1132"/>
        <v/>
      </c>
      <c r="AA3205" s="19" t="str">
        <f t="shared" ca="1" si="1133"/>
        <v/>
      </c>
      <c r="AB3205" s="3"/>
      <c r="AE3205" s="1"/>
    </row>
    <row r="3206" spans="2:31" ht="15" x14ac:dyDescent="0.25">
      <c r="B3206" s="35">
        <f t="shared" ca="1" si="1135"/>
        <v>20</v>
      </c>
      <c r="C3206" s="12">
        <f ca="1">IF(B3206="","",VLOOKUP(B3206,Tabelle2!$D$1:$E$37,2,0))</f>
        <v>4</v>
      </c>
      <c r="D3206" s="18" t="str">
        <f t="shared" ca="1" si="1117"/>
        <v>L</v>
      </c>
      <c r="E3206" s="16" t="str">
        <f t="shared" ca="1" si="1134"/>
        <v/>
      </c>
      <c r="F3206" s="19" t="str">
        <f t="shared" ca="1" si="1115"/>
        <v/>
      </c>
      <c r="G3206" s="38">
        <f t="shared" ca="1" si="1116"/>
        <v>0</v>
      </c>
      <c r="H3206" s="38">
        <f t="shared" ca="1" si="1118"/>
        <v>7</v>
      </c>
      <c r="I3206" s="27">
        <f t="shared" ca="1" si="1119"/>
        <v>2</v>
      </c>
      <c r="J3206" s="27">
        <f t="shared" ca="1" si="1120"/>
        <v>1</v>
      </c>
      <c r="K3206" s="19">
        <f t="shared" ca="1" si="1121"/>
        <v>4</v>
      </c>
      <c r="L3206" s="12">
        <f t="shared" ca="1" si="1122"/>
        <v>2</v>
      </c>
      <c r="M3206" s="19" t="str">
        <f t="shared" ca="1" si="1123"/>
        <v/>
      </c>
      <c r="N3206" s="19" t="str">
        <f t="shared" ca="1" si="1124"/>
        <v/>
      </c>
      <c r="O3206" s="24"/>
      <c r="P3206" s="40">
        <f t="shared" ca="1" si="1125"/>
        <v>1</v>
      </c>
      <c r="Q3206" s="40"/>
      <c r="R3206" s="19">
        <f t="shared" ca="1" si="1126"/>
        <v>4</v>
      </c>
      <c r="S3206" s="19"/>
      <c r="T3206" s="19" t="str">
        <f t="shared" ca="1" si="1127"/>
        <v/>
      </c>
      <c r="U3206" s="42"/>
      <c r="V3206" s="19">
        <f t="shared" ca="1" si="1128"/>
        <v>4</v>
      </c>
      <c r="W3206" s="19">
        <f t="shared" ca="1" si="1129"/>
        <v>2</v>
      </c>
      <c r="X3206" s="19" t="str">
        <f t="shared" ca="1" si="1130"/>
        <v/>
      </c>
      <c r="Y3206" s="19" t="str">
        <f t="shared" ca="1" si="1131"/>
        <v/>
      </c>
      <c r="Z3206" s="19" t="str">
        <f t="shared" ca="1" si="1132"/>
        <v/>
      </c>
      <c r="AA3206" s="19" t="str">
        <f t="shared" ca="1" si="1133"/>
        <v/>
      </c>
      <c r="AB3206" s="3"/>
      <c r="AE3206" s="1"/>
    </row>
    <row r="3207" spans="2:31" ht="15" x14ac:dyDescent="0.25">
      <c r="B3207" s="35">
        <f t="shared" ca="1" si="1135"/>
        <v>10</v>
      </c>
      <c r="C3207" s="12">
        <f ca="1">IF(B3207="","",VLOOKUP(B3207,Tabelle2!$D$1:$E$37,2,0))</f>
        <v>2</v>
      </c>
      <c r="D3207" s="18" t="str">
        <f t="shared" ca="1" si="1117"/>
        <v>L</v>
      </c>
      <c r="E3207" s="16" t="str">
        <f t="shared" ca="1" si="1134"/>
        <v/>
      </c>
      <c r="F3207" s="19" t="str">
        <f t="shared" ca="1" si="1115"/>
        <v/>
      </c>
      <c r="G3207" s="38">
        <f t="shared" ca="1" si="1116"/>
        <v>0</v>
      </c>
      <c r="H3207" s="38">
        <f t="shared" ca="1" si="1118"/>
        <v>7</v>
      </c>
      <c r="I3207" s="27">
        <f t="shared" ca="1" si="1119"/>
        <v>2</v>
      </c>
      <c r="J3207" s="27">
        <f t="shared" ca="1" si="1120"/>
        <v>1</v>
      </c>
      <c r="K3207" s="19">
        <f t="shared" ca="1" si="1121"/>
        <v>2</v>
      </c>
      <c r="L3207" s="12">
        <f t="shared" ca="1" si="1122"/>
        <v>4</v>
      </c>
      <c r="M3207" s="19" t="str">
        <f t="shared" ca="1" si="1123"/>
        <v/>
      </c>
      <c r="N3207" s="19" t="str">
        <f t="shared" ca="1" si="1124"/>
        <v/>
      </c>
      <c r="O3207" s="24"/>
      <c r="P3207" s="40">
        <f t="shared" ca="1" si="1125"/>
        <v>1</v>
      </c>
      <c r="Q3207" s="40"/>
      <c r="R3207" s="19">
        <f t="shared" ca="1" si="1126"/>
        <v>2</v>
      </c>
      <c r="S3207" s="19"/>
      <c r="T3207" s="19" t="str">
        <f t="shared" ca="1" si="1127"/>
        <v/>
      </c>
      <c r="U3207" s="42"/>
      <c r="V3207" s="19">
        <f t="shared" ca="1" si="1128"/>
        <v>2</v>
      </c>
      <c r="W3207" s="19">
        <f t="shared" ca="1" si="1129"/>
        <v>4</v>
      </c>
      <c r="X3207" s="19">
        <f t="shared" ca="1" si="1130"/>
        <v>2</v>
      </c>
      <c r="Y3207" s="19" t="str">
        <f t="shared" ca="1" si="1131"/>
        <v/>
      </c>
      <c r="Z3207" s="19" t="str">
        <f t="shared" ca="1" si="1132"/>
        <v/>
      </c>
      <c r="AA3207" s="19" t="str">
        <f t="shared" ca="1" si="1133"/>
        <v/>
      </c>
      <c r="AB3207" s="3"/>
      <c r="AE3207" s="1"/>
    </row>
    <row r="3208" spans="2:31" ht="15" x14ac:dyDescent="0.25">
      <c r="B3208" s="35">
        <f t="shared" ca="1" si="1135"/>
        <v>8</v>
      </c>
      <c r="C3208" s="12">
        <f ca="1">IF(B3208="","",VLOOKUP(B3208,Tabelle2!$D$1:$E$37,2,0))</f>
        <v>2</v>
      </c>
      <c r="D3208" s="18" t="str">
        <f t="shared" ca="1" si="1117"/>
        <v>L</v>
      </c>
      <c r="E3208" s="16" t="str">
        <f t="shared" ca="1" si="1134"/>
        <v/>
      </c>
      <c r="F3208" s="19" t="str">
        <f t="shared" ca="1" si="1115"/>
        <v/>
      </c>
      <c r="G3208" s="38">
        <f t="shared" ca="1" si="1116"/>
        <v>0</v>
      </c>
      <c r="H3208" s="38">
        <f t="shared" ca="1" si="1118"/>
        <v>7</v>
      </c>
      <c r="I3208" s="27">
        <f t="shared" ca="1" si="1119"/>
        <v>2</v>
      </c>
      <c r="J3208" s="27">
        <f t="shared" ca="1" si="1120"/>
        <v>1</v>
      </c>
      <c r="K3208" s="19">
        <f t="shared" ca="1" si="1121"/>
        <v>2</v>
      </c>
      <c r="L3208" s="12">
        <f t="shared" ca="1" si="1122"/>
        <v>4</v>
      </c>
      <c r="M3208" s="19" t="str">
        <f t="shared" ca="1" si="1123"/>
        <v/>
      </c>
      <c r="N3208" s="19" t="str">
        <f t="shared" ca="1" si="1124"/>
        <v/>
      </c>
      <c r="O3208" s="24"/>
      <c r="P3208" s="40">
        <f t="shared" ca="1" si="1125"/>
        <v>2</v>
      </c>
      <c r="Q3208" s="40"/>
      <c r="R3208" s="19">
        <f t="shared" ca="1" si="1126"/>
        <v>2</v>
      </c>
      <c r="S3208" s="19"/>
      <c r="T3208" s="19">
        <f t="shared" ca="1" si="1127"/>
        <v>4</v>
      </c>
      <c r="U3208" s="42"/>
      <c r="V3208" s="19">
        <f t="shared" ca="1" si="1128"/>
        <v>2</v>
      </c>
      <c r="W3208" s="19">
        <f t="shared" ca="1" si="1129"/>
        <v>2</v>
      </c>
      <c r="X3208" s="19">
        <f t="shared" ca="1" si="1130"/>
        <v>4</v>
      </c>
      <c r="Y3208" s="19">
        <f t="shared" ca="1" si="1131"/>
        <v>2</v>
      </c>
      <c r="Z3208" s="19" t="str">
        <f t="shared" ca="1" si="1132"/>
        <v/>
      </c>
      <c r="AA3208" s="19" t="str">
        <f t="shared" ca="1" si="1133"/>
        <v/>
      </c>
      <c r="AB3208" s="3"/>
      <c r="AE3208" s="1"/>
    </row>
    <row r="3209" spans="2:31" ht="15" x14ac:dyDescent="0.25">
      <c r="B3209" s="35">
        <f t="shared" ca="1" si="1135"/>
        <v>36</v>
      </c>
      <c r="C3209" s="12">
        <f ca="1">IF(B3209="","",VLOOKUP(B3209,Tabelle2!$D$1:$E$37,2,0))</f>
        <v>6</v>
      </c>
      <c r="D3209" s="18" t="str">
        <f t="shared" ca="1" si="1117"/>
        <v>W</v>
      </c>
      <c r="E3209" s="16" t="str">
        <f t="shared" ca="1" si="1134"/>
        <v>W</v>
      </c>
      <c r="F3209" s="19" t="str">
        <f t="shared" ca="1" si="1115"/>
        <v/>
      </c>
      <c r="G3209" s="38">
        <f t="shared" ca="1" si="1116"/>
        <v>3</v>
      </c>
      <c r="H3209" s="38">
        <f t="shared" ca="1" si="1118"/>
        <v>10</v>
      </c>
      <c r="I3209" s="27">
        <f t="shared" ca="1" si="1119"/>
        <v>3</v>
      </c>
      <c r="J3209" s="27">
        <f t="shared" ca="1" si="1120"/>
        <v>1</v>
      </c>
      <c r="K3209" s="19">
        <f t="shared" ca="1" si="1121"/>
        <v>6</v>
      </c>
      <c r="L3209" s="12">
        <f t="shared" ca="1" si="1122"/>
        <v>2</v>
      </c>
      <c r="M3209" s="19">
        <f t="shared" ca="1" si="1123"/>
        <v>4</v>
      </c>
      <c r="N3209" s="19" t="str">
        <f t="shared" ca="1" si="1124"/>
        <v/>
      </c>
      <c r="O3209" s="24"/>
      <c r="P3209" s="40">
        <f t="shared" ca="1" si="1125"/>
        <v>2</v>
      </c>
      <c r="Q3209" s="40"/>
      <c r="R3209" s="19">
        <f t="shared" ca="1" si="1126"/>
        <v>6</v>
      </c>
      <c r="S3209" s="19"/>
      <c r="T3209" s="19">
        <f t="shared" ca="1" si="1127"/>
        <v>2</v>
      </c>
      <c r="U3209" s="42"/>
      <c r="V3209" s="19">
        <f t="shared" ca="1" si="1128"/>
        <v>6</v>
      </c>
      <c r="W3209" s="19">
        <f t="shared" ca="1" si="1129"/>
        <v>2</v>
      </c>
      <c r="X3209" s="19">
        <f t="shared" ca="1" si="1130"/>
        <v>2</v>
      </c>
      <c r="Y3209" s="19">
        <f t="shared" ca="1" si="1131"/>
        <v>4</v>
      </c>
      <c r="Z3209" s="19">
        <f t="shared" ca="1" si="1132"/>
        <v>2</v>
      </c>
      <c r="AA3209" s="19" t="str">
        <f t="shared" ca="1" si="1133"/>
        <v/>
      </c>
      <c r="AB3209" s="3"/>
      <c r="AE3209" s="1"/>
    </row>
    <row r="3210" spans="2:31" ht="15" x14ac:dyDescent="0.25">
      <c r="B3210" s="35">
        <f t="shared" ca="1" si="1135"/>
        <v>31</v>
      </c>
      <c r="C3210" s="12">
        <f ca="1">IF(B3210="","",VLOOKUP(B3210,Tabelle2!$D$1:$E$37,2,0))</f>
        <v>6</v>
      </c>
      <c r="D3210" s="18" t="str">
        <f t="shared" ca="1" si="1117"/>
        <v>W</v>
      </c>
      <c r="E3210" s="16" t="str">
        <f t="shared" ca="1" si="1134"/>
        <v>W</v>
      </c>
      <c r="F3210" s="19" t="str">
        <f t="shared" ca="1" si="1115"/>
        <v/>
      </c>
      <c r="G3210" s="38">
        <f t="shared" ca="1" si="1116"/>
        <v>3</v>
      </c>
      <c r="H3210" s="38">
        <f t="shared" ca="1" si="1118"/>
        <v>13</v>
      </c>
      <c r="I3210" s="27">
        <f t="shared" ca="1" si="1119"/>
        <v>3</v>
      </c>
      <c r="J3210" s="27" t="str">
        <f t="shared" ca="1" si="1120"/>
        <v/>
      </c>
      <c r="K3210" s="19">
        <f t="shared" ca="1" si="1121"/>
        <v>6</v>
      </c>
      <c r="L3210" s="12">
        <f t="shared" ca="1" si="1122"/>
        <v>2</v>
      </c>
      <c r="M3210" s="19">
        <f t="shared" ca="1" si="1123"/>
        <v>4</v>
      </c>
      <c r="N3210" s="19" t="str">
        <f t="shared" ca="1" si="1124"/>
        <v/>
      </c>
      <c r="O3210" s="24"/>
      <c r="P3210" s="40">
        <f t="shared" ca="1" si="1125"/>
        <v>2</v>
      </c>
      <c r="Q3210" s="40"/>
      <c r="R3210" s="19">
        <f t="shared" ca="1" si="1126"/>
        <v>6</v>
      </c>
      <c r="S3210" s="19"/>
      <c r="T3210" s="19">
        <f t="shared" ca="1" si="1127"/>
        <v>2</v>
      </c>
      <c r="U3210" s="42"/>
      <c r="V3210" s="19">
        <f t="shared" ca="1" si="1128"/>
        <v>6</v>
      </c>
      <c r="W3210" s="19">
        <f t="shared" ca="1" si="1129"/>
        <v>6</v>
      </c>
      <c r="X3210" s="19">
        <f t="shared" ca="1" si="1130"/>
        <v>2</v>
      </c>
      <c r="Y3210" s="19">
        <f t="shared" ca="1" si="1131"/>
        <v>2</v>
      </c>
      <c r="Z3210" s="19">
        <f t="shared" ca="1" si="1132"/>
        <v>4</v>
      </c>
      <c r="AA3210" s="19">
        <f t="shared" ca="1" si="1133"/>
        <v>2</v>
      </c>
      <c r="AB3210" s="3"/>
      <c r="AE3210" s="1"/>
    </row>
    <row r="3211" spans="2:31" ht="15" x14ac:dyDescent="0.25">
      <c r="B3211" s="35">
        <f t="shared" ca="1" si="1135"/>
        <v>24</v>
      </c>
      <c r="C3211" s="12">
        <f ca="1">IF(B3211="","",VLOOKUP(B3211,Tabelle2!$D$1:$E$37,2,0))</f>
        <v>4</v>
      </c>
      <c r="D3211" s="18" t="str">
        <f t="shared" ca="1" si="1117"/>
        <v>L</v>
      </c>
      <c r="E3211" s="16" t="str">
        <f t="shared" ca="1" si="1134"/>
        <v>L</v>
      </c>
      <c r="F3211" s="19" t="str">
        <f t="shared" ca="1" si="1115"/>
        <v>l1</v>
      </c>
      <c r="G3211" s="38">
        <f t="shared" ca="1" si="1116"/>
        <v>-3</v>
      </c>
      <c r="H3211" s="38">
        <f t="shared" ca="1" si="1118"/>
        <v>10</v>
      </c>
      <c r="I3211" s="27">
        <f t="shared" ca="1" si="1119"/>
        <v>3</v>
      </c>
      <c r="J3211" s="27" t="str">
        <f t="shared" ca="1" si="1120"/>
        <v/>
      </c>
      <c r="K3211" s="19">
        <f t="shared" ca="1" si="1121"/>
        <v>6</v>
      </c>
      <c r="L3211" s="12">
        <f t="shared" ca="1" si="1122"/>
        <v>2</v>
      </c>
      <c r="M3211" s="19">
        <f t="shared" ca="1" si="1123"/>
        <v>4</v>
      </c>
      <c r="N3211" s="19" t="str">
        <f t="shared" ca="1" si="1124"/>
        <v/>
      </c>
      <c r="O3211" s="24"/>
      <c r="P3211" s="40">
        <f t="shared" ca="1" si="1125"/>
        <v>2</v>
      </c>
      <c r="Q3211" s="40"/>
      <c r="R3211" s="19">
        <f t="shared" ca="1" si="1126"/>
        <v>4</v>
      </c>
      <c r="S3211" s="19"/>
      <c r="T3211" s="19">
        <f t="shared" ca="1" si="1127"/>
        <v>6</v>
      </c>
      <c r="U3211" s="42"/>
      <c r="V3211" s="19">
        <f t="shared" ca="1" si="1128"/>
        <v>4</v>
      </c>
      <c r="W3211" s="19">
        <f t="shared" ca="1" si="1129"/>
        <v>6</v>
      </c>
      <c r="X3211" s="19">
        <f t="shared" ca="1" si="1130"/>
        <v>6</v>
      </c>
      <c r="Y3211" s="19">
        <f t="shared" ca="1" si="1131"/>
        <v>2</v>
      </c>
      <c r="Z3211" s="19">
        <f t="shared" ca="1" si="1132"/>
        <v>2</v>
      </c>
      <c r="AA3211" s="19">
        <f t="shared" ca="1" si="1133"/>
        <v>4</v>
      </c>
      <c r="AB3211" s="3"/>
      <c r="AE3211" s="1"/>
    </row>
    <row r="3212" spans="2:31" ht="15" x14ac:dyDescent="0.25">
      <c r="B3212" s="35">
        <f t="shared" ca="1" si="1135"/>
        <v>13</v>
      </c>
      <c r="C3212" s="12">
        <f ca="1">IF(B3212="","",VLOOKUP(B3212,Tabelle2!$D$1:$E$37,2,0))</f>
        <v>3</v>
      </c>
      <c r="D3212" s="18" t="str">
        <f t="shared" ca="1" si="1117"/>
        <v>L</v>
      </c>
      <c r="E3212" s="16" t="str">
        <f t="shared" ca="1" si="1134"/>
        <v>L</v>
      </c>
      <c r="F3212" s="19" t="str">
        <f t="shared" ca="1" si="1115"/>
        <v>L2</v>
      </c>
      <c r="G3212" s="38">
        <f t="shared" ca="1" si="1116"/>
        <v>-4</v>
      </c>
      <c r="H3212" s="38">
        <f t="shared" ca="1" si="1118"/>
        <v>6</v>
      </c>
      <c r="I3212" s="27">
        <f t="shared" ca="1" si="1119"/>
        <v>4</v>
      </c>
      <c r="J3212" s="27" t="str">
        <f t="shared" ca="1" si="1120"/>
        <v/>
      </c>
      <c r="K3212" s="19">
        <f t="shared" ca="1" si="1121"/>
        <v>6</v>
      </c>
      <c r="L3212" s="12">
        <f t="shared" ca="1" si="1122"/>
        <v>2</v>
      </c>
      <c r="M3212" s="19">
        <f t="shared" ca="1" si="1123"/>
        <v>4</v>
      </c>
      <c r="N3212" s="19">
        <f t="shared" ca="1" si="1124"/>
        <v>3</v>
      </c>
      <c r="O3212" s="24"/>
      <c r="P3212" s="40">
        <f t="shared" ca="1" si="1125"/>
        <v>2</v>
      </c>
      <c r="Q3212" s="40"/>
      <c r="R3212" s="19">
        <f t="shared" ca="1" si="1126"/>
        <v>3</v>
      </c>
      <c r="S3212" s="19"/>
      <c r="T3212" s="19">
        <f t="shared" ca="1" si="1127"/>
        <v>6</v>
      </c>
      <c r="U3212" s="42"/>
      <c r="V3212" s="19">
        <f t="shared" ca="1" si="1128"/>
        <v>3</v>
      </c>
      <c r="W3212" s="19">
        <f t="shared" ca="1" si="1129"/>
        <v>4</v>
      </c>
      <c r="X3212" s="19">
        <f t="shared" ca="1" si="1130"/>
        <v>6</v>
      </c>
      <c r="Y3212" s="19">
        <f t="shared" ca="1" si="1131"/>
        <v>6</v>
      </c>
      <c r="Z3212" s="19">
        <f t="shared" ca="1" si="1132"/>
        <v>2</v>
      </c>
      <c r="AA3212" s="19">
        <f t="shared" ca="1" si="1133"/>
        <v>2</v>
      </c>
      <c r="AB3212" s="3"/>
      <c r="AE3212" s="1"/>
    </row>
    <row r="3213" spans="2:31" ht="15" x14ac:dyDescent="0.25">
      <c r="B3213" s="35">
        <f t="shared" ca="1" si="1135"/>
        <v>0</v>
      </c>
      <c r="C3213" s="12">
        <f ca="1">IF(B3213="","",VLOOKUP(B3213,Tabelle2!$D$1:$E$37,2,0))</f>
        <v>0</v>
      </c>
      <c r="D3213" s="18" t="str">
        <f t="shared" ca="1" si="1117"/>
        <v>L</v>
      </c>
      <c r="E3213" s="16" t="str">
        <f t="shared" ca="1" si="1134"/>
        <v/>
      </c>
      <c r="F3213" s="19" t="str">
        <f t="shared" ca="1" si="1115"/>
        <v>New</v>
      </c>
      <c r="G3213" s="38">
        <f t="shared" ca="1" si="1116"/>
        <v>0</v>
      </c>
      <c r="H3213" s="38">
        <f t="shared" ca="1" si="1118"/>
        <v>6</v>
      </c>
      <c r="I3213" s="27">
        <f t="shared" ca="1" si="1119"/>
        <v>3</v>
      </c>
      <c r="J3213" s="27">
        <f t="shared" ca="1" si="1120"/>
        <v>1</v>
      </c>
      <c r="K3213" s="19">
        <f t="shared" ca="1" si="1121"/>
        <v>3</v>
      </c>
      <c r="L3213" s="12">
        <f t="shared" ca="1" si="1122"/>
        <v>4</v>
      </c>
      <c r="M3213" s="19">
        <f t="shared" ca="1" si="1123"/>
        <v>6</v>
      </c>
      <c r="N3213" s="19" t="str">
        <f t="shared" ca="1" si="1124"/>
        <v/>
      </c>
      <c r="O3213" s="24"/>
      <c r="P3213" s="40">
        <f t="shared" ca="1" si="1125"/>
        <v>1</v>
      </c>
      <c r="Q3213" s="40"/>
      <c r="R3213" s="19">
        <f t="shared" ca="1" si="1126"/>
        <v>0</v>
      </c>
      <c r="S3213" s="19"/>
      <c r="T3213" s="19">
        <f t="shared" ca="1" si="1127"/>
        <v>4</v>
      </c>
      <c r="U3213" s="42"/>
      <c r="V3213" s="19">
        <f t="shared" ca="1" si="1128"/>
        <v>0</v>
      </c>
      <c r="W3213" s="19">
        <f t="shared" ca="1" si="1129"/>
        <v>3</v>
      </c>
      <c r="X3213" s="19">
        <f t="shared" ca="1" si="1130"/>
        <v>4</v>
      </c>
      <c r="Y3213" s="19">
        <f t="shared" ca="1" si="1131"/>
        <v>6</v>
      </c>
      <c r="Z3213" s="19">
        <f t="shared" ca="1" si="1132"/>
        <v>6</v>
      </c>
      <c r="AA3213" s="19">
        <f t="shared" ca="1" si="1133"/>
        <v>2</v>
      </c>
      <c r="AB3213" s="3"/>
      <c r="AE3213" s="1"/>
    </row>
    <row r="3214" spans="2:31" ht="15" x14ac:dyDescent="0.25">
      <c r="B3214" s="35">
        <f t="shared" ca="1" si="1135"/>
        <v>10</v>
      </c>
      <c r="C3214" s="12">
        <f ca="1">IF(B3214="","",VLOOKUP(B3214,Tabelle2!$D$1:$E$37,2,0))</f>
        <v>2</v>
      </c>
      <c r="D3214" s="18" t="str">
        <f t="shared" ca="1" si="1117"/>
        <v>L</v>
      </c>
      <c r="E3214" s="16" t="str">
        <f t="shared" ca="1" si="1134"/>
        <v/>
      </c>
      <c r="F3214" s="19" t="str">
        <f t="shared" ca="1" si="1115"/>
        <v/>
      </c>
      <c r="G3214" s="38">
        <f t="shared" ca="1" si="1116"/>
        <v>0</v>
      </c>
      <c r="H3214" s="38">
        <f t="shared" ca="1" si="1118"/>
        <v>6</v>
      </c>
      <c r="I3214" s="27">
        <f t="shared" ca="1" si="1119"/>
        <v>1</v>
      </c>
      <c r="J3214" s="27">
        <f t="shared" ca="1" si="1120"/>
        <v>1</v>
      </c>
      <c r="K3214" s="19">
        <f t="shared" ca="1" si="1121"/>
        <v>2</v>
      </c>
      <c r="L3214" s="12" t="str">
        <f t="shared" ca="1" si="1122"/>
        <v/>
      </c>
      <c r="M3214" s="19" t="str">
        <f t="shared" ca="1" si="1123"/>
        <v/>
      </c>
      <c r="N3214" s="19" t="str">
        <f t="shared" ca="1" si="1124"/>
        <v/>
      </c>
      <c r="O3214" s="24"/>
      <c r="P3214" s="40">
        <f t="shared" ca="1" si="1125"/>
        <v>1</v>
      </c>
      <c r="Q3214" s="40"/>
      <c r="R3214" s="19">
        <f t="shared" ca="1" si="1126"/>
        <v>2</v>
      </c>
      <c r="S3214" s="19"/>
      <c r="T3214" s="19" t="str">
        <f t="shared" ca="1" si="1127"/>
        <v/>
      </c>
      <c r="U3214" s="42"/>
      <c r="V3214" s="19">
        <f t="shared" ca="1" si="1128"/>
        <v>2</v>
      </c>
      <c r="W3214" s="19" t="str">
        <f t="shared" ca="1" si="1129"/>
        <v/>
      </c>
      <c r="X3214" s="19" t="str">
        <f t="shared" ca="1" si="1130"/>
        <v/>
      </c>
      <c r="Y3214" s="19" t="str">
        <f t="shared" ca="1" si="1131"/>
        <v/>
      </c>
      <c r="Z3214" s="19" t="str">
        <f t="shared" ca="1" si="1132"/>
        <v/>
      </c>
      <c r="AA3214" s="19" t="str">
        <f t="shared" ca="1" si="1133"/>
        <v/>
      </c>
      <c r="AB3214" s="3"/>
      <c r="AE3214" s="1"/>
    </row>
    <row r="3215" spans="2:31" ht="15" x14ac:dyDescent="0.25">
      <c r="B3215" s="35">
        <f t="shared" ca="1" si="1135"/>
        <v>33</v>
      </c>
      <c r="C3215" s="12">
        <f ca="1">IF(B3215="","",VLOOKUP(B3215,Tabelle2!$D$1:$E$37,2,0))</f>
        <v>6</v>
      </c>
      <c r="D3215" s="18" t="str">
        <f t="shared" ca="1" si="1117"/>
        <v>L</v>
      </c>
      <c r="E3215" s="16" t="str">
        <f t="shared" ca="1" si="1134"/>
        <v/>
      </c>
      <c r="F3215" s="19" t="str">
        <f t="shared" ca="1" si="1115"/>
        <v/>
      </c>
      <c r="G3215" s="38">
        <f t="shared" ca="1" si="1116"/>
        <v>0</v>
      </c>
      <c r="H3215" s="38">
        <f t="shared" ca="1" si="1118"/>
        <v>6</v>
      </c>
      <c r="I3215" s="27">
        <f t="shared" ca="1" si="1119"/>
        <v>2</v>
      </c>
      <c r="J3215" s="27">
        <f t="shared" ca="1" si="1120"/>
        <v>1</v>
      </c>
      <c r="K3215" s="19">
        <f t="shared" ca="1" si="1121"/>
        <v>6</v>
      </c>
      <c r="L3215" s="12">
        <f t="shared" ca="1" si="1122"/>
        <v>2</v>
      </c>
      <c r="M3215" s="19" t="str">
        <f t="shared" ca="1" si="1123"/>
        <v/>
      </c>
      <c r="N3215" s="19" t="str">
        <f t="shared" ca="1" si="1124"/>
        <v/>
      </c>
      <c r="O3215" s="24"/>
      <c r="P3215" s="40">
        <f t="shared" ca="1" si="1125"/>
        <v>1</v>
      </c>
      <c r="Q3215" s="40"/>
      <c r="R3215" s="19">
        <f t="shared" ca="1" si="1126"/>
        <v>6</v>
      </c>
      <c r="S3215" s="19"/>
      <c r="T3215" s="19" t="str">
        <f t="shared" ca="1" si="1127"/>
        <v/>
      </c>
      <c r="U3215" s="42"/>
      <c r="V3215" s="19">
        <f t="shared" ca="1" si="1128"/>
        <v>6</v>
      </c>
      <c r="W3215" s="19">
        <f t="shared" ca="1" si="1129"/>
        <v>2</v>
      </c>
      <c r="X3215" s="19" t="str">
        <f t="shared" ca="1" si="1130"/>
        <v/>
      </c>
      <c r="Y3215" s="19" t="str">
        <f t="shared" ca="1" si="1131"/>
        <v/>
      </c>
      <c r="Z3215" s="19" t="str">
        <f t="shared" ca="1" si="1132"/>
        <v/>
      </c>
      <c r="AA3215" s="19" t="str">
        <f t="shared" ca="1" si="1133"/>
        <v/>
      </c>
      <c r="AB3215" s="3"/>
      <c r="AE3215" s="1"/>
    </row>
    <row r="3216" spans="2:31" ht="15" x14ac:dyDescent="0.25">
      <c r="B3216" s="35">
        <f t="shared" ca="1" si="1135"/>
        <v>15</v>
      </c>
      <c r="C3216" s="12">
        <f ca="1">IF(B3216="","",VLOOKUP(B3216,Tabelle2!$D$1:$E$37,2,0))</f>
        <v>3</v>
      </c>
      <c r="D3216" s="18" t="str">
        <f t="shared" ca="1" si="1117"/>
        <v>W</v>
      </c>
      <c r="E3216" s="16" t="str">
        <f t="shared" ca="1" si="1134"/>
        <v>W</v>
      </c>
      <c r="F3216" s="19" t="str">
        <f t="shared" ca="1" si="1115"/>
        <v/>
      </c>
      <c r="G3216" s="38">
        <f t="shared" ca="1" si="1116"/>
        <v>3</v>
      </c>
      <c r="H3216" s="38">
        <f t="shared" ca="1" si="1118"/>
        <v>9</v>
      </c>
      <c r="I3216" s="27">
        <f t="shared" ca="1" si="1119"/>
        <v>3</v>
      </c>
      <c r="J3216" s="27">
        <f t="shared" ca="1" si="1120"/>
        <v>1</v>
      </c>
      <c r="K3216" s="19">
        <f t="shared" ca="1" si="1121"/>
        <v>3</v>
      </c>
      <c r="L3216" s="12">
        <f t="shared" ca="1" si="1122"/>
        <v>6</v>
      </c>
      <c r="M3216" s="19">
        <f t="shared" ca="1" si="1123"/>
        <v>2</v>
      </c>
      <c r="N3216" s="19" t="str">
        <f t="shared" ca="1" si="1124"/>
        <v/>
      </c>
      <c r="O3216" s="24"/>
      <c r="P3216" s="40">
        <f t="shared" ca="1" si="1125"/>
        <v>2</v>
      </c>
      <c r="Q3216" s="40"/>
      <c r="R3216" s="19">
        <f t="shared" ca="1" si="1126"/>
        <v>3</v>
      </c>
      <c r="S3216" s="19"/>
      <c r="T3216" s="19">
        <f t="shared" ca="1" si="1127"/>
        <v>2</v>
      </c>
      <c r="U3216" s="42"/>
      <c r="V3216" s="19">
        <f t="shared" ca="1" si="1128"/>
        <v>3</v>
      </c>
      <c r="W3216" s="19">
        <f t="shared" ca="1" si="1129"/>
        <v>6</v>
      </c>
      <c r="X3216" s="19">
        <f t="shared" ca="1" si="1130"/>
        <v>2</v>
      </c>
      <c r="Y3216" s="19" t="str">
        <f t="shared" ca="1" si="1131"/>
        <v/>
      </c>
      <c r="Z3216" s="19" t="str">
        <f t="shared" ca="1" si="1132"/>
        <v/>
      </c>
      <c r="AA3216" s="19" t="str">
        <f t="shared" ca="1" si="1133"/>
        <v/>
      </c>
      <c r="AB3216" s="3"/>
      <c r="AE3216" s="1"/>
    </row>
    <row r="3217" spans="2:31" ht="15" x14ac:dyDescent="0.25">
      <c r="B3217" s="35">
        <f t="shared" ca="1" si="1135"/>
        <v>31</v>
      </c>
      <c r="C3217" s="12">
        <f ca="1">IF(B3217="","",VLOOKUP(B3217,Tabelle2!$D$1:$E$37,2,0))</f>
        <v>6</v>
      </c>
      <c r="D3217" s="18" t="str">
        <f t="shared" ca="1" si="1117"/>
        <v>W</v>
      </c>
      <c r="E3217" s="16" t="str">
        <f t="shared" ca="1" si="1134"/>
        <v>W</v>
      </c>
      <c r="F3217" s="19" t="str">
        <f t="shared" ca="1" si="1115"/>
        <v/>
      </c>
      <c r="G3217" s="38">
        <f t="shared" ca="1" si="1116"/>
        <v>3</v>
      </c>
      <c r="H3217" s="38">
        <f t="shared" ca="1" si="1118"/>
        <v>12</v>
      </c>
      <c r="I3217" s="27">
        <f t="shared" ca="1" si="1119"/>
        <v>3</v>
      </c>
      <c r="J3217" s="27">
        <f t="shared" ca="1" si="1120"/>
        <v>1</v>
      </c>
      <c r="K3217" s="19">
        <f t="shared" ca="1" si="1121"/>
        <v>3</v>
      </c>
      <c r="L3217" s="12">
        <f t="shared" ca="1" si="1122"/>
        <v>6</v>
      </c>
      <c r="M3217" s="19">
        <f t="shared" ca="1" si="1123"/>
        <v>2</v>
      </c>
      <c r="N3217" s="19" t="str">
        <f t="shared" ca="1" si="1124"/>
        <v/>
      </c>
      <c r="O3217" s="24"/>
      <c r="P3217" s="40">
        <f t="shared" ca="1" si="1125"/>
        <v>2</v>
      </c>
      <c r="Q3217" s="40"/>
      <c r="R3217" s="19">
        <f t="shared" ca="1" si="1126"/>
        <v>6</v>
      </c>
      <c r="S3217" s="19"/>
      <c r="T3217" s="19">
        <f t="shared" ca="1" si="1127"/>
        <v>2</v>
      </c>
      <c r="U3217" s="42"/>
      <c r="V3217" s="19">
        <f t="shared" ca="1" si="1128"/>
        <v>6</v>
      </c>
      <c r="W3217" s="19">
        <f t="shared" ca="1" si="1129"/>
        <v>3</v>
      </c>
      <c r="X3217" s="19">
        <f t="shared" ca="1" si="1130"/>
        <v>6</v>
      </c>
      <c r="Y3217" s="19">
        <f t="shared" ca="1" si="1131"/>
        <v>2</v>
      </c>
      <c r="Z3217" s="19" t="str">
        <f t="shared" ca="1" si="1132"/>
        <v/>
      </c>
      <c r="AA3217" s="19" t="str">
        <f t="shared" ca="1" si="1133"/>
        <v/>
      </c>
      <c r="AB3217" s="3"/>
      <c r="AE3217" s="1"/>
    </row>
    <row r="3218" spans="2:31" ht="15" x14ac:dyDescent="0.25">
      <c r="B3218" s="35">
        <f t="shared" ca="1" si="1135"/>
        <v>16</v>
      </c>
      <c r="C3218" s="12">
        <f ca="1">IF(B3218="","",VLOOKUP(B3218,Tabelle2!$D$1:$E$37,2,0))</f>
        <v>3</v>
      </c>
      <c r="D3218" s="18" t="str">
        <f t="shared" ca="1" si="1117"/>
        <v>W</v>
      </c>
      <c r="E3218" s="16" t="str">
        <f t="shared" ca="1" si="1134"/>
        <v>W</v>
      </c>
      <c r="F3218" s="19" t="str">
        <f t="shared" ref="F3218:F3281" ca="1" si="1136">IF(AND(F3217="l1",I3218&gt;3,D3218="l"),"L2",IF(I3218&lt;3,"",IF(AND(D3218="l",I3218=3,F3217=""),"l1",IF(F3217="L2","New",IF(AND(D3218="l",D3217="w"),"L1",IF(AND(D3218="l",D3217="l",D3216="W"),"L2",""))))))</f>
        <v/>
      </c>
      <c r="G3218" s="38">
        <f t="shared" ca="1" si="1116"/>
        <v>3</v>
      </c>
      <c r="H3218" s="38">
        <f t="shared" ca="1" si="1118"/>
        <v>15</v>
      </c>
      <c r="I3218" s="27">
        <f t="shared" ca="1" si="1119"/>
        <v>3</v>
      </c>
      <c r="J3218" s="27">
        <f t="shared" ca="1" si="1120"/>
        <v>1</v>
      </c>
      <c r="K3218" s="19">
        <f t="shared" ca="1" si="1121"/>
        <v>3</v>
      </c>
      <c r="L3218" s="12">
        <f t="shared" ca="1" si="1122"/>
        <v>6</v>
      </c>
      <c r="M3218" s="19">
        <f t="shared" ca="1" si="1123"/>
        <v>2</v>
      </c>
      <c r="N3218" s="19" t="str">
        <f t="shared" ca="1" si="1124"/>
        <v/>
      </c>
      <c r="O3218" s="24"/>
      <c r="P3218" s="40">
        <f t="shared" ca="1" si="1125"/>
        <v>2</v>
      </c>
      <c r="Q3218" s="40"/>
      <c r="R3218" s="19">
        <f t="shared" ca="1" si="1126"/>
        <v>3</v>
      </c>
      <c r="S3218" s="19"/>
      <c r="T3218" s="19">
        <f t="shared" ca="1" si="1127"/>
        <v>6</v>
      </c>
      <c r="U3218" s="42"/>
      <c r="V3218" s="19">
        <f t="shared" ca="1" si="1128"/>
        <v>3</v>
      </c>
      <c r="W3218" s="19">
        <f t="shared" ca="1" si="1129"/>
        <v>6</v>
      </c>
      <c r="X3218" s="19">
        <f t="shared" ca="1" si="1130"/>
        <v>3</v>
      </c>
      <c r="Y3218" s="19">
        <f t="shared" ca="1" si="1131"/>
        <v>6</v>
      </c>
      <c r="Z3218" s="19">
        <f t="shared" ca="1" si="1132"/>
        <v>2</v>
      </c>
      <c r="AA3218" s="19" t="str">
        <f t="shared" ca="1" si="1133"/>
        <v/>
      </c>
      <c r="AB3218" s="3"/>
      <c r="AE3218" s="1"/>
    </row>
    <row r="3219" spans="2:31" ht="15" x14ac:dyDescent="0.25">
      <c r="B3219" s="35">
        <f t="shared" ca="1" si="1135"/>
        <v>34</v>
      </c>
      <c r="C3219" s="12">
        <f ca="1">IF(B3219="","",VLOOKUP(B3219,Tabelle2!$D$1:$E$37,2,0))</f>
        <v>6</v>
      </c>
      <c r="D3219" s="18" t="str">
        <f t="shared" ca="1" si="1117"/>
        <v>W</v>
      </c>
      <c r="E3219" s="16" t="str">
        <f t="shared" ca="1" si="1134"/>
        <v>W</v>
      </c>
      <c r="F3219" s="19" t="str">
        <f t="shared" ca="1" si="1136"/>
        <v/>
      </c>
      <c r="G3219" s="38">
        <f t="shared" ca="1" si="1116"/>
        <v>3</v>
      </c>
      <c r="H3219" s="38">
        <f t="shared" ca="1" si="1118"/>
        <v>18</v>
      </c>
      <c r="I3219" s="27">
        <f t="shared" ca="1" si="1119"/>
        <v>3</v>
      </c>
      <c r="J3219" s="27" t="str">
        <f t="shared" ca="1" si="1120"/>
        <v/>
      </c>
      <c r="K3219" s="19">
        <f t="shared" ca="1" si="1121"/>
        <v>3</v>
      </c>
      <c r="L3219" s="12">
        <f t="shared" ca="1" si="1122"/>
        <v>6</v>
      </c>
      <c r="M3219" s="19">
        <f t="shared" ca="1" si="1123"/>
        <v>2</v>
      </c>
      <c r="N3219" s="19" t="str">
        <f t="shared" ca="1" si="1124"/>
        <v/>
      </c>
      <c r="O3219" s="24"/>
      <c r="P3219" s="40">
        <f t="shared" ca="1" si="1125"/>
        <v>2</v>
      </c>
      <c r="Q3219" s="40"/>
      <c r="R3219" s="19">
        <f t="shared" ca="1" si="1126"/>
        <v>6</v>
      </c>
      <c r="S3219" s="19"/>
      <c r="T3219" s="19">
        <f t="shared" ca="1" si="1127"/>
        <v>3</v>
      </c>
      <c r="U3219" s="42"/>
      <c r="V3219" s="19">
        <f t="shared" ca="1" si="1128"/>
        <v>6</v>
      </c>
      <c r="W3219" s="19">
        <f t="shared" ca="1" si="1129"/>
        <v>3</v>
      </c>
      <c r="X3219" s="19">
        <f t="shared" ca="1" si="1130"/>
        <v>6</v>
      </c>
      <c r="Y3219" s="19">
        <f t="shared" ca="1" si="1131"/>
        <v>3</v>
      </c>
      <c r="Z3219" s="19">
        <f t="shared" ca="1" si="1132"/>
        <v>6</v>
      </c>
      <c r="AA3219" s="19">
        <f t="shared" ca="1" si="1133"/>
        <v>2</v>
      </c>
      <c r="AB3219" s="3"/>
      <c r="AE3219" s="1"/>
    </row>
    <row r="3220" spans="2:31" ht="15" x14ac:dyDescent="0.25">
      <c r="B3220" s="35">
        <f t="shared" ca="1" si="1135"/>
        <v>34</v>
      </c>
      <c r="C3220" s="12">
        <f ca="1">IF(B3220="","",VLOOKUP(B3220,Tabelle2!$D$1:$E$37,2,0))</f>
        <v>6</v>
      </c>
      <c r="D3220" s="18" t="str">
        <f t="shared" ca="1" si="1117"/>
        <v>L</v>
      </c>
      <c r="E3220" s="16" t="str">
        <f t="shared" ca="1" si="1134"/>
        <v>L</v>
      </c>
      <c r="F3220" s="19" t="str">
        <f t="shared" ca="1" si="1136"/>
        <v>l1</v>
      </c>
      <c r="G3220" s="38">
        <f t="shared" ca="1" si="1116"/>
        <v>-3</v>
      </c>
      <c r="H3220" s="38">
        <f t="shared" ca="1" si="1118"/>
        <v>15</v>
      </c>
      <c r="I3220" s="27">
        <f t="shared" ca="1" si="1119"/>
        <v>3</v>
      </c>
      <c r="J3220" s="27" t="str">
        <f t="shared" ca="1" si="1120"/>
        <v/>
      </c>
      <c r="K3220" s="19">
        <f t="shared" ca="1" si="1121"/>
        <v>3</v>
      </c>
      <c r="L3220" s="12">
        <f t="shared" ca="1" si="1122"/>
        <v>6</v>
      </c>
      <c r="M3220" s="19">
        <f t="shared" ca="1" si="1123"/>
        <v>2</v>
      </c>
      <c r="N3220" s="19" t="str">
        <f t="shared" ca="1" si="1124"/>
        <v/>
      </c>
      <c r="O3220" s="24"/>
      <c r="P3220" s="40">
        <f t="shared" ca="1" si="1125"/>
        <v>2</v>
      </c>
      <c r="Q3220" s="40"/>
      <c r="R3220" s="19">
        <f t="shared" ca="1" si="1126"/>
        <v>6</v>
      </c>
      <c r="S3220" s="19"/>
      <c r="T3220" s="19">
        <f t="shared" ca="1" si="1127"/>
        <v>3</v>
      </c>
      <c r="U3220" s="42"/>
      <c r="V3220" s="19">
        <f t="shared" ca="1" si="1128"/>
        <v>6</v>
      </c>
      <c r="W3220" s="19">
        <f t="shared" ca="1" si="1129"/>
        <v>6</v>
      </c>
      <c r="X3220" s="19">
        <f t="shared" ca="1" si="1130"/>
        <v>3</v>
      </c>
      <c r="Y3220" s="19">
        <f t="shared" ca="1" si="1131"/>
        <v>6</v>
      </c>
      <c r="Z3220" s="19">
        <f t="shared" ca="1" si="1132"/>
        <v>3</v>
      </c>
      <c r="AA3220" s="19">
        <f t="shared" ca="1" si="1133"/>
        <v>6</v>
      </c>
      <c r="AB3220" s="3"/>
      <c r="AE3220" s="1"/>
    </row>
    <row r="3221" spans="2:31" ht="15" x14ac:dyDescent="0.25">
      <c r="B3221" s="35">
        <f t="shared" ca="1" si="1135"/>
        <v>0</v>
      </c>
      <c r="C3221" s="12">
        <f ca="1">IF(B3221="","",VLOOKUP(B3221,Tabelle2!$D$1:$E$37,2,0))</f>
        <v>0</v>
      </c>
      <c r="D3221" s="18" t="str">
        <f t="shared" ca="1" si="1117"/>
        <v>W</v>
      </c>
      <c r="E3221" s="16" t="str">
        <f t="shared" ca="1" si="1134"/>
        <v>w</v>
      </c>
      <c r="F3221" s="19" t="str">
        <f t="shared" ca="1" si="1136"/>
        <v/>
      </c>
      <c r="G3221" s="38">
        <f t="shared" ca="1" si="1116"/>
        <v>2</v>
      </c>
      <c r="H3221" s="38">
        <f t="shared" ca="1" si="1118"/>
        <v>17</v>
      </c>
      <c r="I3221" s="27">
        <f t="shared" ca="1" si="1119"/>
        <v>3</v>
      </c>
      <c r="J3221" s="27" t="str">
        <f t="shared" ca="1" si="1120"/>
        <v/>
      </c>
      <c r="K3221" s="19">
        <f t="shared" ca="1" si="1121"/>
        <v>3</v>
      </c>
      <c r="L3221" s="12">
        <f t="shared" ca="1" si="1122"/>
        <v>6</v>
      </c>
      <c r="M3221" s="19">
        <f t="shared" ca="1" si="1123"/>
        <v>2</v>
      </c>
      <c r="N3221" s="19" t="str">
        <f t="shared" ca="1" si="1124"/>
        <v/>
      </c>
      <c r="O3221" s="24"/>
      <c r="P3221" s="40">
        <f t="shared" ca="1" si="1125"/>
        <v>1</v>
      </c>
      <c r="Q3221" s="40"/>
      <c r="R3221" s="19">
        <f t="shared" ca="1" si="1126"/>
        <v>0</v>
      </c>
      <c r="S3221" s="19"/>
      <c r="T3221" s="19">
        <f t="shared" ca="1" si="1127"/>
        <v>6</v>
      </c>
      <c r="U3221" s="42"/>
      <c r="V3221" s="19">
        <f t="shared" ca="1" si="1128"/>
        <v>0</v>
      </c>
      <c r="W3221" s="19">
        <f t="shared" ca="1" si="1129"/>
        <v>6</v>
      </c>
      <c r="X3221" s="19">
        <f t="shared" ca="1" si="1130"/>
        <v>6</v>
      </c>
      <c r="Y3221" s="19">
        <f t="shared" ca="1" si="1131"/>
        <v>3</v>
      </c>
      <c r="Z3221" s="19">
        <f t="shared" ca="1" si="1132"/>
        <v>6</v>
      </c>
      <c r="AA3221" s="19">
        <f t="shared" ca="1" si="1133"/>
        <v>3</v>
      </c>
      <c r="AB3221" s="3"/>
      <c r="AE3221" s="1"/>
    </row>
    <row r="3222" spans="2:31" ht="15" x14ac:dyDescent="0.25">
      <c r="B3222" s="35">
        <f t="shared" ca="1" si="1135"/>
        <v>11</v>
      </c>
      <c r="C3222" s="12">
        <f ca="1">IF(B3222="","",VLOOKUP(B3222,Tabelle2!$D$1:$E$37,2,0))</f>
        <v>2</v>
      </c>
      <c r="D3222" s="18" t="str">
        <f t="shared" ca="1" si="1117"/>
        <v>W</v>
      </c>
      <c r="E3222" s="16" t="str">
        <f t="shared" ca="1" si="1134"/>
        <v>W</v>
      </c>
      <c r="F3222" s="19" t="str">
        <f t="shared" ca="1" si="1136"/>
        <v/>
      </c>
      <c r="G3222" s="38">
        <f t="shared" ca="1" si="1116"/>
        <v>3</v>
      </c>
      <c r="H3222" s="38">
        <f t="shared" ca="1" si="1118"/>
        <v>20</v>
      </c>
      <c r="I3222" s="27">
        <f t="shared" ca="1" si="1119"/>
        <v>3</v>
      </c>
      <c r="J3222" s="27" t="str">
        <f t="shared" ca="1" si="1120"/>
        <v/>
      </c>
      <c r="K3222" s="19">
        <f t="shared" ca="1" si="1121"/>
        <v>3</v>
      </c>
      <c r="L3222" s="12">
        <f t="shared" ca="1" si="1122"/>
        <v>6</v>
      </c>
      <c r="M3222" s="19">
        <f t="shared" ca="1" si="1123"/>
        <v>2</v>
      </c>
      <c r="N3222" s="19" t="str">
        <f t="shared" ca="1" si="1124"/>
        <v/>
      </c>
      <c r="O3222" s="24"/>
      <c r="P3222" s="40">
        <f t="shared" ca="1" si="1125"/>
        <v>2</v>
      </c>
      <c r="Q3222" s="40"/>
      <c r="R3222" s="19">
        <f t="shared" ca="1" si="1126"/>
        <v>2</v>
      </c>
      <c r="S3222" s="19"/>
      <c r="T3222" s="19">
        <f t="shared" ca="1" si="1127"/>
        <v>6</v>
      </c>
      <c r="U3222" s="42"/>
      <c r="V3222" s="19">
        <f t="shared" ca="1" si="1128"/>
        <v>2</v>
      </c>
      <c r="W3222" s="19">
        <f t="shared" ca="1" si="1129"/>
        <v>0</v>
      </c>
      <c r="X3222" s="19">
        <f t="shared" ca="1" si="1130"/>
        <v>6</v>
      </c>
      <c r="Y3222" s="19">
        <f t="shared" ca="1" si="1131"/>
        <v>6</v>
      </c>
      <c r="Z3222" s="19">
        <f t="shared" ca="1" si="1132"/>
        <v>3</v>
      </c>
      <c r="AA3222" s="19">
        <f t="shared" ca="1" si="1133"/>
        <v>6</v>
      </c>
      <c r="AB3222" s="3"/>
      <c r="AE3222" s="1"/>
    </row>
    <row r="3223" spans="2:31" ht="15" x14ac:dyDescent="0.25">
      <c r="B3223" s="35">
        <f t="shared" ca="1" si="1135"/>
        <v>10</v>
      </c>
      <c r="C3223" s="12">
        <f ca="1">IF(B3223="","",VLOOKUP(B3223,Tabelle2!$D$1:$E$37,2,0))</f>
        <v>2</v>
      </c>
      <c r="D3223" s="18" t="str">
        <f t="shared" ca="1" si="1117"/>
        <v>W</v>
      </c>
      <c r="E3223" s="16" t="str">
        <f t="shared" ca="1" si="1134"/>
        <v>W</v>
      </c>
      <c r="F3223" s="19" t="str">
        <f t="shared" ca="1" si="1136"/>
        <v/>
      </c>
      <c r="G3223" s="38">
        <f t="shared" ca="1" si="1116"/>
        <v>3</v>
      </c>
      <c r="H3223" s="38">
        <f t="shared" ca="1" si="1118"/>
        <v>23</v>
      </c>
      <c r="I3223" s="27">
        <f t="shared" ca="1" si="1119"/>
        <v>3</v>
      </c>
      <c r="J3223" s="27" t="str">
        <f t="shared" ca="1" si="1120"/>
        <v/>
      </c>
      <c r="K3223" s="19">
        <f t="shared" ca="1" si="1121"/>
        <v>3</v>
      </c>
      <c r="L3223" s="12">
        <f t="shared" ca="1" si="1122"/>
        <v>6</v>
      </c>
      <c r="M3223" s="19">
        <f t="shared" ca="1" si="1123"/>
        <v>2</v>
      </c>
      <c r="N3223" s="19" t="str">
        <f t="shared" ca="1" si="1124"/>
        <v/>
      </c>
      <c r="O3223" s="24"/>
      <c r="P3223" s="40">
        <f t="shared" ca="1" si="1125"/>
        <v>2</v>
      </c>
      <c r="Q3223" s="40"/>
      <c r="R3223" s="19">
        <f t="shared" ca="1" si="1126"/>
        <v>2</v>
      </c>
      <c r="S3223" s="19"/>
      <c r="T3223" s="19">
        <f t="shared" ca="1" si="1127"/>
        <v>6</v>
      </c>
      <c r="U3223" s="42"/>
      <c r="V3223" s="19">
        <f t="shared" ca="1" si="1128"/>
        <v>2</v>
      </c>
      <c r="W3223" s="19">
        <f t="shared" ca="1" si="1129"/>
        <v>2</v>
      </c>
      <c r="X3223" s="19">
        <f t="shared" ca="1" si="1130"/>
        <v>0</v>
      </c>
      <c r="Y3223" s="19">
        <f t="shared" ca="1" si="1131"/>
        <v>6</v>
      </c>
      <c r="Z3223" s="19">
        <f t="shared" ca="1" si="1132"/>
        <v>6</v>
      </c>
      <c r="AA3223" s="19">
        <f t="shared" ca="1" si="1133"/>
        <v>3</v>
      </c>
      <c r="AB3223" s="3"/>
      <c r="AE3223" s="1"/>
    </row>
    <row r="3224" spans="2:31" ht="15" x14ac:dyDescent="0.25">
      <c r="B3224" s="35">
        <f t="shared" ca="1" si="1135"/>
        <v>7</v>
      </c>
      <c r="C3224" s="12">
        <f ca="1">IF(B3224="","",VLOOKUP(B3224,Tabelle2!$D$1:$E$37,2,0))</f>
        <v>2</v>
      </c>
      <c r="D3224" s="18" t="str">
        <f t="shared" ca="1" si="1117"/>
        <v>W</v>
      </c>
      <c r="E3224" s="16" t="str">
        <f t="shared" ca="1" si="1134"/>
        <v>W</v>
      </c>
      <c r="F3224" s="19" t="str">
        <f t="shared" ca="1" si="1136"/>
        <v/>
      </c>
      <c r="G3224" s="38">
        <f t="shared" ref="G3224:G3287" ca="1" si="1137">IF(AND(E3224="w",F3223="l1"),2,IF(E3224="",0,IF(AND(E3224="w",F3224=""),3,IF(AND(E3224="l",F3224="l1"),-3,IF(AND(E3224="l",F3224="l2"),-4)))))</f>
        <v>3</v>
      </c>
      <c r="H3224" s="38">
        <f t="shared" ca="1" si="1118"/>
        <v>26</v>
      </c>
      <c r="I3224" s="27">
        <f t="shared" ca="1" si="1119"/>
        <v>3</v>
      </c>
      <c r="J3224" s="27" t="str">
        <f t="shared" ca="1" si="1120"/>
        <v/>
      </c>
      <c r="K3224" s="19">
        <f t="shared" ca="1" si="1121"/>
        <v>3</v>
      </c>
      <c r="L3224" s="12">
        <f t="shared" ca="1" si="1122"/>
        <v>6</v>
      </c>
      <c r="M3224" s="19">
        <f t="shared" ca="1" si="1123"/>
        <v>2</v>
      </c>
      <c r="N3224" s="19" t="str">
        <f t="shared" ca="1" si="1124"/>
        <v/>
      </c>
      <c r="O3224" s="24"/>
      <c r="P3224" s="40">
        <f t="shared" ca="1" si="1125"/>
        <v>2</v>
      </c>
      <c r="Q3224" s="40"/>
      <c r="R3224" s="19">
        <f t="shared" ca="1" si="1126"/>
        <v>2</v>
      </c>
      <c r="S3224" s="19"/>
      <c r="T3224" s="19">
        <f t="shared" ca="1" si="1127"/>
        <v>6</v>
      </c>
      <c r="U3224" s="42"/>
      <c r="V3224" s="19">
        <f t="shared" ca="1" si="1128"/>
        <v>2</v>
      </c>
      <c r="W3224" s="19">
        <f t="shared" ca="1" si="1129"/>
        <v>2</v>
      </c>
      <c r="X3224" s="19">
        <f t="shared" ca="1" si="1130"/>
        <v>2</v>
      </c>
      <c r="Y3224" s="19">
        <f t="shared" ca="1" si="1131"/>
        <v>0</v>
      </c>
      <c r="Z3224" s="19">
        <f t="shared" ca="1" si="1132"/>
        <v>6</v>
      </c>
      <c r="AA3224" s="19">
        <f t="shared" ca="1" si="1133"/>
        <v>6</v>
      </c>
      <c r="AB3224" s="3"/>
      <c r="AE3224" s="1"/>
    </row>
    <row r="3225" spans="2:31" ht="15" x14ac:dyDescent="0.25">
      <c r="B3225" s="35">
        <f t="shared" ca="1" si="1135"/>
        <v>35</v>
      </c>
      <c r="C3225" s="12">
        <f ca="1">IF(B3225="","",VLOOKUP(B3225,Tabelle2!$D$1:$E$37,2,0))</f>
        <v>6</v>
      </c>
      <c r="D3225" s="18" t="str">
        <f t="shared" ca="1" si="1117"/>
        <v>W</v>
      </c>
      <c r="E3225" s="16" t="str">
        <f t="shared" ca="1" si="1134"/>
        <v>W</v>
      </c>
      <c r="F3225" s="19" t="str">
        <f t="shared" ca="1" si="1136"/>
        <v/>
      </c>
      <c r="G3225" s="38">
        <f t="shared" ca="1" si="1137"/>
        <v>3</v>
      </c>
      <c r="H3225" s="38">
        <f t="shared" ca="1" si="1118"/>
        <v>29</v>
      </c>
      <c r="I3225" s="27">
        <f t="shared" ca="1" si="1119"/>
        <v>3</v>
      </c>
      <c r="J3225" s="27" t="str">
        <f t="shared" ca="1" si="1120"/>
        <v/>
      </c>
      <c r="K3225" s="19">
        <f t="shared" ca="1" si="1121"/>
        <v>3</v>
      </c>
      <c r="L3225" s="12">
        <f t="shared" ca="1" si="1122"/>
        <v>6</v>
      </c>
      <c r="M3225" s="19">
        <f t="shared" ca="1" si="1123"/>
        <v>2</v>
      </c>
      <c r="N3225" s="19" t="str">
        <f t="shared" ca="1" si="1124"/>
        <v/>
      </c>
      <c r="O3225" s="24"/>
      <c r="P3225" s="40">
        <f t="shared" ca="1" si="1125"/>
        <v>2</v>
      </c>
      <c r="Q3225" s="40"/>
      <c r="R3225" s="19">
        <f t="shared" ca="1" si="1126"/>
        <v>6</v>
      </c>
      <c r="S3225" s="19"/>
      <c r="T3225" s="19">
        <f t="shared" ca="1" si="1127"/>
        <v>2</v>
      </c>
      <c r="U3225" s="42"/>
      <c r="V3225" s="19">
        <f t="shared" ca="1" si="1128"/>
        <v>6</v>
      </c>
      <c r="W3225" s="19">
        <f t="shared" ca="1" si="1129"/>
        <v>2</v>
      </c>
      <c r="X3225" s="19">
        <f t="shared" ca="1" si="1130"/>
        <v>2</v>
      </c>
      <c r="Y3225" s="19">
        <f t="shared" ca="1" si="1131"/>
        <v>2</v>
      </c>
      <c r="Z3225" s="19">
        <f t="shared" ca="1" si="1132"/>
        <v>0</v>
      </c>
      <c r="AA3225" s="19">
        <f t="shared" ca="1" si="1133"/>
        <v>6</v>
      </c>
      <c r="AB3225" s="3"/>
      <c r="AE3225" s="1"/>
    </row>
    <row r="3226" spans="2:31" ht="15" x14ac:dyDescent="0.25">
      <c r="B3226" s="35">
        <f t="shared" ca="1" si="1135"/>
        <v>9</v>
      </c>
      <c r="C3226" s="12">
        <f ca="1">IF(B3226="","",VLOOKUP(B3226,Tabelle2!$D$1:$E$37,2,0))</f>
        <v>2</v>
      </c>
      <c r="D3226" s="18" t="str">
        <f t="shared" ca="1" si="1117"/>
        <v>W</v>
      </c>
      <c r="E3226" s="16" t="str">
        <f t="shared" ca="1" si="1134"/>
        <v>W</v>
      </c>
      <c r="F3226" s="19" t="str">
        <f t="shared" ca="1" si="1136"/>
        <v/>
      </c>
      <c r="G3226" s="38">
        <f t="shared" ca="1" si="1137"/>
        <v>3</v>
      </c>
      <c r="H3226" s="38">
        <f t="shared" ca="1" si="1118"/>
        <v>32</v>
      </c>
      <c r="I3226" s="27">
        <f t="shared" ca="1" si="1119"/>
        <v>3</v>
      </c>
      <c r="J3226" s="27" t="str">
        <f t="shared" ca="1" si="1120"/>
        <v/>
      </c>
      <c r="K3226" s="19">
        <f t="shared" ca="1" si="1121"/>
        <v>3</v>
      </c>
      <c r="L3226" s="12">
        <f t="shared" ca="1" si="1122"/>
        <v>6</v>
      </c>
      <c r="M3226" s="19">
        <f t="shared" ca="1" si="1123"/>
        <v>2</v>
      </c>
      <c r="N3226" s="19" t="str">
        <f t="shared" ca="1" si="1124"/>
        <v/>
      </c>
      <c r="O3226" s="24"/>
      <c r="P3226" s="40">
        <f t="shared" ca="1" si="1125"/>
        <v>1</v>
      </c>
      <c r="Q3226" s="40"/>
      <c r="R3226" s="19">
        <f t="shared" ca="1" si="1126"/>
        <v>2</v>
      </c>
      <c r="S3226" s="19"/>
      <c r="T3226" s="19" t="str">
        <f t="shared" ca="1" si="1127"/>
        <v/>
      </c>
      <c r="U3226" s="42"/>
      <c r="V3226" s="19">
        <f t="shared" ca="1" si="1128"/>
        <v>2</v>
      </c>
      <c r="W3226" s="19">
        <f t="shared" ca="1" si="1129"/>
        <v>6</v>
      </c>
      <c r="X3226" s="19">
        <f t="shared" ca="1" si="1130"/>
        <v>2</v>
      </c>
      <c r="Y3226" s="19">
        <f t="shared" ca="1" si="1131"/>
        <v>2</v>
      </c>
      <c r="Z3226" s="19">
        <f t="shared" ca="1" si="1132"/>
        <v>2</v>
      </c>
      <c r="AA3226" s="19">
        <f t="shared" ca="1" si="1133"/>
        <v>0</v>
      </c>
      <c r="AB3226" s="3"/>
      <c r="AE3226" s="1"/>
    </row>
    <row r="3227" spans="2:31" ht="15" x14ac:dyDescent="0.25">
      <c r="B3227" s="35">
        <f t="shared" ca="1" si="1135"/>
        <v>31</v>
      </c>
      <c r="C3227" s="12">
        <f ca="1">IF(B3227="","",VLOOKUP(B3227,Tabelle2!$D$1:$E$37,2,0))</f>
        <v>6</v>
      </c>
      <c r="D3227" s="18" t="str">
        <f t="shared" ca="1" si="1117"/>
        <v>W</v>
      </c>
      <c r="E3227" s="16" t="str">
        <f t="shared" ca="1" si="1134"/>
        <v>W</v>
      </c>
      <c r="F3227" s="19" t="str">
        <f t="shared" ca="1" si="1136"/>
        <v/>
      </c>
      <c r="G3227" s="38">
        <f t="shared" ca="1" si="1137"/>
        <v>3</v>
      </c>
      <c r="H3227" s="38">
        <f t="shared" ca="1" si="1118"/>
        <v>35</v>
      </c>
      <c r="I3227" s="27">
        <f t="shared" ca="1" si="1119"/>
        <v>3</v>
      </c>
      <c r="J3227" s="27" t="str">
        <f t="shared" ca="1" si="1120"/>
        <v/>
      </c>
      <c r="K3227" s="19">
        <f t="shared" ca="1" si="1121"/>
        <v>3</v>
      </c>
      <c r="L3227" s="12">
        <f t="shared" ca="1" si="1122"/>
        <v>6</v>
      </c>
      <c r="M3227" s="19">
        <f t="shared" ca="1" si="1123"/>
        <v>2</v>
      </c>
      <c r="N3227" s="19" t="str">
        <f t="shared" ca="1" si="1124"/>
        <v/>
      </c>
      <c r="O3227" s="24"/>
      <c r="P3227" s="40">
        <f t="shared" ca="1" si="1125"/>
        <v>2</v>
      </c>
      <c r="Q3227" s="40"/>
      <c r="R3227" s="19">
        <f t="shared" ca="1" si="1126"/>
        <v>6</v>
      </c>
      <c r="S3227" s="19"/>
      <c r="T3227" s="19">
        <f t="shared" ca="1" si="1127"/>
        <v>2</v>
      </c>
      <c r="U3227" s="42"/>
      <c r="V3227" s="19">
        <f t="shared" ca="1" si="1128"/>
        <v>6</v>
      </c>
      <c r="W3227" s="19">
        <f t="shared" ca="1" si="1129"/>
        <v>2</v>
      </c>
      <c r="X3227" s="19">
        <f t="shared" ca="1" si="1130"/>
        <v>6</v>
      </c>
      <c r="Y3227" s="19">
        <f t="shared" ca="1" si="1131"/>
        <v>2</v>
      </c>
      <c r="Z3227" s="19">
        <f t="shared" ca="1" si="1132"/>
        <v>2</v>
      </c>
      <c r="AA3227" s="19">
        <f t="shared" ca="1" si="1133"/>
        <v>2</v>
      </c>
      <c r="AB3227" s="3"/>
      <c r="AE3227" s="1"/>
    </row>
    <row r="3228" spans="2:31" ht="15" x14ac:dyDescent="0.25">
      <c r="B3228" s="35">
        <f t="shared" ca="1" si="1135"/>
        <v>34</v>
      </c>
      <c r="C3228" s="12">
        <f ca="1">IF(B3228="","",VLOOKUP(B3228,Tabelle2!$D$1:$E$37,2,0))</f>
        <v>6</v>
      </c>
      <c r="D3228" s="18" t="str">
        <f t="shared" ca="1" si="1117"/>
        <v>W</v>
      </c>
      <c r="E3228" s="16" t="str">
        <f t="shared" ca="1" si="1134"/>
        <v>W</v>
      </c>
      <c r="F3228" s="19" t="str">
        <f t="shared" ca="1" si="1136"/>
        <v/>
      </c>
      <c r="G3228" s="38">
        <f t="shared" ca="1" si="1137"/>
        <v>3</v>
      </c>
      <c r="H3228" s="38">
        <f t="shared" ca="1" si="1118"/>
        <v>38</v>
      </c>
      <c r="I3228" s="27">
        <f t="shared" ca="1" si="1119"/>
        <v>3</v>
      </c>
      <c r="J3228" s="27" t="str">
        <f t="shared" ca="1" si="1120"/>
        <v/>
      </c>
      <c r="K3228" s="19">
        <f t="shared" ca="1" si="1121"/>
        <v>3</v>
      </c>
      <c r="L3228" s="12">
        <f t="shared" ca="1" si="1122"/>
        <v>6</v>
      </c>
      <c r="M3228" s="19">
        <f t="shared" ca="1" si="1123"/>
        <v>2</v>
      </c>
      <c r="N3228" s="19" t="str">
        <f t="shared" ca="1" si="1124"/>
        <v/>
      </c>
      <c r="O3228" s="24"/>
      <c r="P3228" s="40">
        <f t="shared" ca="1" si="1125"/>
        <v>2</v>
      </c>
      <c r="Q3228" s="40"/>
      <c r="R3228" s="19">
        <f t="shared" ca="1" si="1126"/>
        <v>6</v>
      </c>
      <c r="S3228" s="19"/>
      <c r="T3228" s="19">
        <f t="shared" ca="1" si="1127"/>
        <v>2</v>
      </c>
      <c r="U3228" s="42"/>
      <c r="V3228" s="19">
        <f t="shared" ca="1" si="1128"/>
        <v>6</v>
      </c>
      <c r="W3228" s="19">
        <f t="shared" ca="1" si="1129"/>
        <v>6</v>
      </c>
      <c r="X3228" s="19">
        <f t="shared" ca="1" si="1130"/>
        <v>2</v>
      </c>
      <c r="Y3228" s="19">
        <f t="shared" ca="1" si="1131"/>
        <v>6</v>
      </c>
      <c r="Z3228" s="19">
        <f t="shared" ca="1" si="1132"/>
        <v>2</v>
      </c>
      <c r="AA3228" s="19">
        <f t="shared" ca="1" si="1133"/>
        <v>2</v>
      </c>
      <c r="AB3228" s="3"/>
      <c r="AE3228" s="1"/>
    </row>
    <row r="3229" spans="2:31" ht="15" x14ac:dyDescent="0.25">
      <c r="B3229" s="35">
        <f t="shared" ca="1" si="1135"/>
        <v>34</v>
      </c>
      <c r="C3229" s="12">
        <f ca="1">IF(B3229="","",VLOOKUP(B3229,Tabelle2!$D$1:$E$37,2,0))</f>
        <v>6</v>
      </c>
      <c r="D3229" s="18" t="str">
        <f t="shared" ca="1" si="1117"/>
        <v>W</v>
      </c>
      <c r="E3229" s="16" t="str">
        <f t="shared" ca="1" si="1134"/>
        <v>W</v>
      </c>
      <c r="F3229" s="19" t="str">
        <f t="shared" ca="1" si="1136"/>
        <v/>
      </c>
      <c r="G3229" s="38">
        <f t="shared" ca="1" si="1137"/>
        <v>3</v>
      </c>
      <c r="H3229" s="38">
        <f t="shared" ca="1" si="1118"/>
        <v>41</v>
      </c>
      <c r="I3229" s="27">
        <f t="shared" ca="1" si="1119"/>
        <v>3</v>
      </c>
      <c r="J3229" s="27" t="str">
        <f t="shared" ca="1" si="1120"/>
        <v/>
      </c>
      <c r="K3229" s="19">
        <f t="shared" ca="1" si="1121"/>
        <v>3</v>
      </c>
      <c r="L3229" s="12">
        <f t="shared" ca="1" si="1122"/>
        <v>6</v>
      </c>
      <c r="M3229" s="19">
        <f t="shared" ca="1" si="1123"/>
        <v>2</v>
      </c>
      <c r="N3229" s="19" t="str">
        <f t="shared" ca="1" si="1124"/>
        <v/>
      </c>
      <c r="O3229" s="24"/>
      <c r="P3229" s="40">
        <f t="shared" ca="1" si="1125"/>
        <v>2</v>
      </c>
      <c r="Q3229" s="40"/>
      <c r="R3229" s="19">
        <f t="shared" ca="1" si="1126"/>
        <v>6</v>
      </c>
      <c r="S3229" s="19"/>
      <c r="T3229" s="19">
        <f t="shared" ca="1" si="1127"/>
        <v>2</v>
      </c>
      <c r="U3229" s="42"/>
      <c r="V3229" s="19">
        <f t="shared" ca="1" si="1128"/>
        <v>6</v>
      </c>
      <c r="W3229" s="19">
        <f t="shared" ca="1" si="1129"/>
        <v>6</v>
      </c>
      <c r="X3229" s="19">
        <f t="shared" ca="1" si="1130"/>
        <v>6</v>
      </c>
      <c r="Y3229" s="19">
        <f t="shared" ca="1" si="1131"/>
        <v>2</v>
      </c>
      <c r="Z3229" s="19">
        <f t="shared" ca="1" si="1132"/>
        <v>6</v>
      </c>
      <c r="AA3229" s="19">
        <f t="shared" ca="1" si="1133"/>
        <v>2</v>
      </c>
      <c r="AB3229" s="3"/>
      <c r="AE3229" s="1"/>
    </row>
    <row r="3230" spans="2:31" ht="15" x14ac:dyDescent="0.25">
      <c r="B3230" s="35">
        <f t="shared" ca="1" si="1135"/>
        <v>31</v>
      </c>
      <c r="C3230" s="12">
        <f ca="1">IF(B3230="","",VLOOKUP(B3230,Tabelle2!$D$1:$E$37,2,0))</f>
        <v>6</v>
      </c>
      <c r="D3230" s="18" t="str">
        <f t="shared" ca="1" si="1117"/>
        <v>W</v>
      </c>
      <c r="E3230" s="16" t="str">
        <f t="shared" ca="1" si="1134"/>
        <v>W</v>
      </c>
      <c r="F3230" s="19" t="str">
        <f t="shared" ca="1" si="1136"/>
        <v/>
      </c>
      <c r="G3230" s="38">
        <f t="shared" ca="1" si="1137"/>
        <v>3</v>
      </c>
      <c r="H3230" s="38">
        <f t="shared" ca="1" si="1118"/>
        <v>44</v>
      </c>
      <c r="I3230" s="27">
        <f t="shared" ca="1" si="1119"/>
        <v>3</v>
      </c>
      <c r="J3230" s="27" t="str">
        <f t="shared" ca="1" si="1120"/>
        <v/>
      </c>
      <c r="K3230" s="19">
        <f t="shared" ca="1" si="1121"/>
        <v>3</v>
      </c>
      <c r="L3230" s="12">
        <f t="shared" ca="1" si="1122"/>
        <v>6</v>
      </c>
      <c r="M3230" s="19">
        <f t="shared" ca="1" si="1123"/>
        <v>2</v>
      </c>
      <c r="N3230" s="19" t="str">
        <f t="shared" ca="1" si="1124"/>
        <v/>
      </c>
      <c r="O3230" s="24"/>
      <c r="P3230" s="40">
        <f t="shared" ca="1" si="1125"/>
        <v>2</v>
      </c>
      <c r="Q3230" s="40"/>
      <c r="R3230" s="19">
        <f t="shared" ca="1" si="1126"/>
        <v>6</v>
      </c>
      <c r="S3230" s="19"/>
      <c r="T3230" s="19">
        <f t="shared" ca="1" si="1127"/>
        <v>2</v>
      </c>
      <c r="U3230" s="42"/>
      <c r="V3230" s="19">
        <f t="shared" ca="1" si="1128"/>
        <v>6</v>
      </c>
      <c r="W3230" s="19">
        <f t="shared" ca="1" si="1129"/>
        <v>6</v>
      </c>
      <c r="X3230" s="19">
        <f t="shared" ca="1" si="1130"/>
        <v>6</v>
      </c>
      <c r="Y3230" s="19">
        <f t="shared" ca="1" si="1131"/>
        <v>6</v>
      </c>
      <c r="Z3230" s="19">
        <f t="shared" ca="1" si="1132"/>
        <v>2</v>
      </c>
      <c r="AA3230" s="19">
        <f t="shared" ca="1" si="1133"/>
        <v>6</v>
      </c>
      <c r="AB3230" s="3"/>
      <c r="AE3230" s="1"/>
    </row>
    <row r="3231" spans="2:31" ht="15" x14ac:dyDescent="0.25">
      <c r="B3231" s="35">
        <f t="shared" ca="1" si="1135"/>
        <v>10</v>
      </c>
      <c r="C3231" s="12">
        <f ca="1">IF(B3231="","",VLOOKUP(B3231,Tabelle2!$D$1:$E$37,2,0))</f>
        <v>2</v>
      </c>
      <c r="D3231" s="18" t="str">
        <f t="shared" ca="1" si="1117"/>
        <v>W</v>
      </c>
      <c r="E3231" s="16" t="str">
        <f t="shared" ca="1" si="1134"/>
        <v>W</v>
      </c>
      <c r="F3231" s="19" t="str">
        <f t="shared" ca="1" si="1136"/>
        <v/>
      </c>
      <c r="G3231" s="38">
        <f t="shared" ca="1" si="1137"/>
        <v>3</v>
      </c>
      <c r="H3231" s="38">
        <f t="shared" ca="1" si="1118"/>
        <v>47</v>
      </c>
      <c r="I3231" s="27">
        <f t="shared" ca="1" si="1119"/>
        <v>3</v>
      </c>
      <c r="J3231" s="27" t="str">
        <f t="shared" ca="1" si="1120"/>
        <v/>
      </c>
      <c r="K3231" s="19">
        <f t="shared" ca="1" si="1121"/>
        <v>3</v>
      </c>
      <c r="L3231" s="12">
        <f t="shared" ca="1" si="1122"/>
        <v>6</v>
      </c>
      <c r="M3231" s="19">
        <f t="shared" ca="1" si="1123"/>
        <v>2</v>
      </c>
      <c r="N3231" s="19" t="str">
        <f t="shared" ca="1" si="1124"/>
        <v/>
      </c>
      <c r="O3231" s="24"/>
      <c r="P3231" s="40">
        <f t="shared" ca="1" si="1125"/>
        <v>2</v>
      </c>
      <c r="Q3231" s="40"/>
      <c r="R3231" s="19">
        <f t="shared" ca="1" si="1126"/>
        <v>2</v>
      </c>
      <c r="S3231" s="19"/>
      <c r="T3231" s="19">
        <f t="shared" ca="1" si="1127"/>
        <v>6</v>
      </c>
      <c r="U3231" s="42"/>
      <c r="V3231" s="19">
        <f t="shared" ca="1" si="1128"/>
        <v>2</v>
      </c>
      <c r="W3231" s="19">
        <f t="shared" ca="1" si="1129"/>
        <v>6</v>
      </c>
      <c r="X3231" s="19">
        <f t="shared" ca="1" si="1130"/>
        <v>6</v>
      </c>
      <c r="Y3231" s="19">
        <f t="shared" ca="1" si="1131"/>
        <v>6</v>
      </c>
      <c r="Z3231" s="19">
        <f t="shared" ca="1" si="1132"/>
        <v>6</v>
      </c>
      <c r="AA3231" s="19">
        <f t="shared" ca="1" si="1133"/>
        <v>2</v>
      </c>
      <c r="AB3231" s="3"/>
      <c r="AE3231" s="1"/>
    </row>
    <row r="3232" spans="2:31" ht="15" x14ac:dyDescent="0.25">
      <c r="B3232" s="35">
        <f t="shared" ca="1" si="1135"/>
        <v>13</v>
      </c>
      <c r="C3232" s="12">
        <f ca="1">IF(B3232="","",VLOOKUP(B3232,Tabelle2!$D$1:$E$37,2,0))</f>
        <v>3</v>
      </c>
      <c r="D3232" s="18" t="str">
        <f t="shared" ca="1" si="1117"/>
        <v>L</v>
      </c>
      <c r="E3232" s="16" t="str">
        <f t="shared" ca="1" si="1134"/>
        <v>L</v>
      </c>
      <c r="F3232" s="19" t="str">
        <f t="shared" ca="1" si="1136"/>
        <v>l1</v>
      </c>
      <c r="G3232" s="38">
        <f t="shared" ca="1" si="1137"/>
        <v>-3</v>
      </c>
      <c r="H3232" s="38">
        <f t="shared" ca="1" si="1118"/>
        <v>44</v>
      </c>
      <c r="I3232" s="27">
        <f t="shared" ca="1" si="1119"/>
        <v>3</v>
      </c>
      <c r="J3232" s="27" t="str">
        <f t="shared" ca="1" si="1120"/>
        <v/>
      </c>
      <c r="K3232" s="19">
        <f t="shared" ca="1" si="1121"/>
        <v>3</v>
      </c>
      <c r="L3232" s="12">
        <f t="shared" ca="1" si="1122"/>
        <v>6</v>
      </c>
      <c r="M3232" s="19">
        <f t="shared" ca="1" si="1123"/>
        <v>2</v>
      </c>
      <c r="N3232" s="19" t="str">
        <f t="shared" ca="1" si="1124"/>
        <v/>
      </c>
      <c r="O3232" s="24"/>
      <c r="P3232" s="40">
        <f t="shared" ca="1" si="1125"/>
        <v>2</v>
      </c>
      <c r="Q3232" s="40"/>
      <c r="R3232" s="19">
        <f t="shared" ca="1" si="1126"/>
        <v>3</v>
      </c>
      <c r="S3232" s="19"/>
      <c r="T3232" s="19">
        <f t="shared" ca="1" si="1127"/>
        <v>6</v>
      </c>
      <c r="U3232" s="42"/>
      <c r="V3232" s="19">
        <f t="shared" ca="1" si="1128"/>
        <v>3</v>
      </c>
      <c r="W3232" s="19">
        <f t="shared" ca="1" si="1129"/>
        <v>2</v>
      </c>
      <c r="X3232" s="19">
        <f t="shared" ca="1" si="1130"/>
        <v>6</v>
      </c>
      <c r="Y3232" s="19">
        <f t="shared" ca="1" si="1131"/>
        <v>6</v>
      </c>
      <c r="Z3232" s="19">
        <f t="shared" ca="1" si="1132"/>
        <v>6</v>
      </c>
      <c r="AA3232" s="19">
        <f t="shared" ca="1" si="1133"/>
        <v>6</v>
      </c>
      <c r="AB3232" s="3"/>
      <c r="AE3232" s="1"/>
    </row>
    <row r="3233" spans="2:31" ht="15" x14ac:dyDescent="0.25">
      <c r="B3233" s="35">
        <f t="shared" ca="1" si="1135"/>
        <v>20</v>
      </c>
      <c r="C3233" s="12">
        <f ca="1">IF(B3233="","",VLOOKUP(B3233,Tabelle2!$D$1:$E$37,2,0))</f>
        <v>4</v>
      </c>
      <c r="D3233" s="18" t="str">
        <f t="shared" ca="1" si="1117"/>
        <v>W</v>
      </c>
      <c r="E3233" s="16" t="str">
        <f t="shared" ca="1" si="1134"/>
        <v>w</v>
      </c>
      <c r="F3233" s="19" t="str">
        <f t="shared" ca="1" si="1136"/>
        <v/>
      </c>
      <c r="G3233" s="38">
        <f t="shared" ca="1" si="1137"/>
        <v>2</v>
      </c>
      <c r="H3233" s="38">
        <f t="shared" ca="1" si="1118"/>
        <v>46</v>
      </c>
      <c r="I3233" s="27">
        <f t="shared" ca="1" si="1119"/>
        <v>4</v>
      </c>
      <c r="J3233" s="27" t="str">
        <f t="shared" ca="1" si="1120"/>
        <v/>
      </c>
      <c r="K3233" s="19">
        <f t="shared" ca="1" si="1121"/>
        <v>3</v>
      </c>
      <c r="L3233" s="12">
        <f t="shared" ca="1" si="1122"/>
        <v>6</v>
      </c>
      <c r="M3233" s="19">
        <f t="shared" ca="1" si="1123"/>
        <v>2</v>
      </c>
      <c r="N3233" s="19">
        <f t="shared" ca="1" si="1124"/>
        <v>4</v>
      </c>
      <c r="O3233" s="24"/>
      <c r="P3233" s="40">
        <f t="shared" ca="1" si="1125"/>
        <v>2</v>
      </c>
      <c r="Q3233" s="40"/>
      <c r="R3233" s="19">
        <f t="shared" ca="1" si="1126"/>
        <v>4</v>
      </c>
      <c r="S3233" s="19"/>
      <c r="T3233" s="19">
        <f t="shared" ca="1" si="1127"/>
        <v>2</v>
      </c>
      <c r="U3233" s="42"/>
      <c r="V3233" s="19">
        <f t="shared" ca="1" si="1128"/>
        <v>4</v>
      </c>
      <c r="W3233" s="19">
        <f t="shared" ca="1" si="1129"/>
        <v>3</v>
      </c>
      <c r="X3233" s="19">
        <f t="shared" ca="1" si="1130"/>
        <v>2</v>
      </c>
      <c r="Y3233" s="19">
        <f t="shared" ca="1" si="1131"/>
        <v>6</v>
      </c>
      <c r="Z3233" s="19">
        <f t="shared" ca="1" si="1132"/>
        <v>6</v>
      </c>
      <c r="AA3233" s="19">
        <f t="shared" ca="1" si="1133"/>
        <v>6</v>
      </c>
      <c r="AB3233" s="3"/>
      <c r="AE3233" s="1"/>
    </row>
    <row r="3234" spans="2:31" ht="15" x14ac:dyDescent="0.25">
      <c r="B3234" s="35">
        <f t="shared" ca="1" si="1135"/>
        <v>31</v>
      </c>
      <c r="C3234" s="12">
        <f ca="1">IF(B3234="","",VLOOKUP(B3234,Tabelle2!$D$1:$E$37,2,0))</f>
        <v>6</v>
      </c>
      <c r="D3234" s="18" t="str">
        <f t="shared" ca="1" si="1117"/>
        <v>W</v>
      </c>
      <c r="E3234" s="16" t="str">
        <f t="shared" ca="1" si="1134"/>
        <v>W</v>
      </c>
      <c r="F3234" s="19" t="str">
        <f t="shared" ca="1" si="1136"/>
        <v/>
      </c>
      <c r="G3234" s="38">
        <f t="shared" ca="1" si="1137"/>
        <v>3</v>
      </c>
      <c r="H3234" s="38">
        <f t="shared" ca="1" si="1118"/>
        <v>49</v>
      </c>
      <c r="I3234" s="27">
        <f t="shared" ca="1" si="1119"/>
        <v>3</v>
      </c>
      <c r="J3234" s="27" t="str">
        <f t="shared" ca="1" si="1120"/>
        <v/>
      </c>
      <c r="K3234" s="19">
        <f t="shared" ca="1" si="1121"/>
        <v>3</v>
      </c>
      <c r="L3234" s="12">
        <f t="shared" ca="1" si="1122"/>
        <v>6</v>
      </c>
      <c r="M3234" s="19">
        <f t="shared" ca="1" si="1123"/>
        <v>2</v>
      </c>
      <c r="N3234" s="19" t="str">
        <f t="shared" ca="1" si="1124"/>
        <v/>
      </c>
      <c r="O3234" s="24"/>
      <c r="P3234" s="40">
        <f t="shared" ca="1" si="1125"/>
        <v>2</v>
      </c>
      <c r="Q3234" s="40"/>
      <c r="R3234" s="19">
        <f t="shared" ca="1" si="1126"/>
        <v>6</v>
      </c>
      <c r="S3234" s="19"/>
      <c r="T3234" s="19">
        <f t="shared" ca="1" si="1127"/>
        <v>3</v>
      </c>
      <c r="U3234" s="42"/>
      <c r="V3234" s="19">
        <f t="shared" ca="1" si="1128"/>
        <v>6</v>
      </c>
      <c r="W3234" s="19">
        <f t="shared" ca="1" si="1129"/>
        <v>4</v>
      </c>
      <c r="X3234" s="19">
        <f t="shared" ca="1" si="1130"/>
        <v>3</v>
      </c>
      <c r="Y3234" s="19">
        <f t="shared" ca="1" si="1131"/>
        <v>2</v>
      </c>
      <c r="Z3234" s="19">
        <f t="shared" ca="1" si="1132"/>
        <v>6</v>
      </c>
      <c r="AA3234" s="19">
        <f t="shared" ca="1" si="1133"/>
        <v>6</v>
      </c>
      <c r="AB3234" s="3"/>
      <c r="AE3234" s="1"/>
    </row>
    <row r="3235" spans="2:31" ht="15" x14ac:dyDescent="0.25">
      <c r="B3235" s="35">
        <f t="shared" ca="1" si="1135"/>
        <v>32</v>
      </c>
      <c r="C3235" s="12">
        <f ca="1">IF(B3235="","",VLOOKUP(B3235,Tabelle2!$D$1:$E$37,2,0))</f>
        <v>6</v>
      </c>
      <c r="D3235" s="18" t="str">
        <f t="shared" ca="1" si="1117"/>
        <v>W</v>
      </c>
      <c r="E3235" s="16" t="str">
        <f t="shared" ca="1" si="1134"/>
        <v>W</v>
      </c>
      <c r="F3235" s="19" t="str">
        <f t="shared" ca="1" si="1136"/>
        <v/>
      </c>
      <c r="G3235" s="38">
        <f t="shared" ca="1" si="1137"/>
        <v>3</v>
      </c>
      <c r="H3235" s="38">
        <f t="shared" ca="1" si="1118"/>
        <v>52</v>
      </c>
      <c r="I3235" s="27">
        <f t="shared" ca="1" si="1119"/>
        <v>3</v>
      </c>
      <c r="J3235" s="27" t="str">
        <f t="shared" ca="1" si="1120"/>
        <v/>
      </c>
      <c r="K3235" s="19">
        <f t="shared" ca="1" si="1121"/>
        <v>3</v>
      </c>
      <c r="L3235" s="12">
        <f t="shared" ca="1" si="1122"/>
        <v>6</v>
      </c>
      <c r="M3235" s="19">
        <f t="shared" ca="1" si="1123"/>
        <v>2</v>
      </c>
      <c r="N3235" s="19" t="str">
        <f t="shared" ca="1" si="1124"/>
        <v/>
      </c>
      <c r="O3235" s="24"/>
      <c r="P3235" s="40">
        <f t="shared" ca="1" si="1125"/>
        <v>2</v>
      </c>
      <c r="Q3235" s="40"/>
      <c r="R3235" s="19">
        <f t="shared" ca="1" si="1126"/>
        <v>6</v>
      </c>
      <c r="S3235" s="19"/>
      <c r="T3235" s="19">
        <f t="shared" ca="1" si="1127"/>
        <v>4</v>
      </c>
      <c r="U3235" s="42"/>
      <c r="V3235" s="19">
        <f t="shared" ca="1" si="1128"/>
        <v>6</v>
      </c>
      <c r="W3235" s="19">
        <f t="shared" ca="1" si="1129"/>
        <v>6</v>
      </c>
      <c r="X3235" s="19">
        <f t="shared" ca="1" si="1130"/>
        <v>4</v>
      </c>
      <c r="Y3235" s="19">
        <f t="shared" ca="1" si="1131"/>
        <v>3</v>
      </c>
      <c r="Z3235" s="19">
        <f t="shared" ca="1" si="1132"/>
        <v>2</v>
      </c>
      <c r="AA3235" s="19">
        <f t="shared" ca="1" si="1133"/>
        <v>6</v>
      </c>
      <c r="AB3235" s="3"/>
      <c r="AE3235" s="1"/>
    </row>
    <row r="3236" spans="2:31" ht="15" x14ac:dyDescent="0.25">
      <c r="B3236" s="35">
        <f t="shared" ca="1" si="1135"/>
        <v>9</v>
      </c>
      <c r="C3236" s="12">
        <f ca="1">IF(B3236="","",VLOOKUP(B3236,Tabelle2!$D$1:$E$37,2,0))</f>
        <v>2</v>
      </c>
      <c r="D3236" s="18" t="str">
        <f t="shared" ca="1" si="1117"/>
        <v>W</v>
      </c>
      <c r="E3236" s="16" t="str">
        <f t="shared" ca="1" si="1134"/>
        <v>W</v>
      </c>
      <c r="F3236" s="19" t="str">
        <f t="shared" ca="1" si="1136"/>
        <v/>
      </c>
      <c r="G3236" s="38">
        <f t="shared" ca="1" si="1137"/>
        <v>3</v>
      </c>
      <c r="H3236" s="38">
        <f t="shared" ca="1" si="1118"/>
        <v>55</v>
      </c>
      <c r="I3236" s="27">
        <f t="shared" ca="1" si="1119"/>
        <v>3</v>
      </c>
      <c r="J3236" s="27" t="str">
        <f t="shared" ca="1" si="1120"/>
        <v/>
      </c>
      <c r="K3236" s="19">
        <f t="shared" ca="1" si="1121"/>
        <v>3</v>
      </c>
      <c r="L3236" s="12">
        <f t="shared" ca="1" si="1122"/>
        <v>6</v>
      </c>
      <c r="M3236" s="19">
        <f t="shared" ca="1" si="1123"/>
        <v>2</v>
      </c>
      <c r="N3236" s="19" t="str">
        <f t="shared" ca="1" si="1124"/>
        <v/>
      </c>
      <c r="O3236" s="24"/>
      <c r="P3236" s="40">
        <f t="shared" ca="1" si="1125"/>
        <v>2</v>
      </c>
      <c r="Q3236" s="40"/>
      <c r="R3236" s="19">
        <f t="shared" ca="1" si="1126"/>
        <v>2</v>
      </c>
      <c r="S3236" s="19"/>
      <c r="T3236" s="19">
        <f t="shared" ca="1" si="1127"/>
        <v>6</v>
      </c>
      <c r="U3236" s="42"/>
      <c r="V3236" s="19">
        <f t="shared" ca="1" si="1128"/>
        <v>2</v>
      </c>
      <c r="W3236" s="19">
        <f t="shared" ca="1" si="1129"/>
        <v>6</v>
      </c>
      <c r="X3236" s="19">
        <f t="shared" ca="1" si="1130"/>
        <v>6</v>
      </c>
      <c r="Y3236" s="19">
        <f t="shared" ca="1" si="1131"/>
        <v>4</v>
      </c>
      <c r="Z3236" s="19">
        <f t="shared" ca="1" si="1132"/>
        <v>3</v>
      </c>
      <c r="AA3236" s="19">
        <f t="shared" ca="1" si="1133"/>
        <v>2</v>
      </c>
      <c r="AB3236" s="3"/>
      <c r="AE3236" s="1"/>
    </row>
    <row r="3237" spans="2:31" ht="15" x14ac:dyDescent="0.25">
      <c r="B3237" s="35">
        <f t="shared" ca="1" si="1135"/>
        <v>13</v>
      </c>
      <c r="C3237" s="12">
        <f ca="1">IF(B3237="","",VLOOKUP(B3237,Tabelle2!$D$1:$E$37,2,0))</f>
        <v>3</v>
      </c>
      <c r="D3237" s="18" t="str">
        <f t="shared" ca="1" si="1117"/>
        <v>L</v>
      </c>
      <c r="E3237" s="16" t="str">
        <f t="shared" ca="1" si="1134"/>
        <v>L</v>
      </c>
      <c r="F3237" s="19" t="str">
        <f t="shared" ca="1" si="1136"/>
        <v>l1</v>
      </c>
      <c r="G3237" s="38">
        <f t="shared" ca="1" si="1137"/>
        <v>-3</v>
      </c>
      <c r="H3237" s="38">
        <f t="shared" ca="1" si="1118"/>
        <v>52</v>
      </c>
      <c r="I3237" s="27">
        <f t="shared" ca="1" si="1119"/>
        <v>3</v>
      </c>
      <c r="J3237" s="27" t="str">
        <f t="shared" ca="1" si="1120"/>
        <v/>
      </c>
      <c r="K3237" s="19">
        <f t="shared" ca="1" si="1121"/>
        <v>3</v>
      </c>
      <c r="L3237" s="12">
        <f t="shared" ca="1" si="1122"/>
        <v>6</v>
      </c>
      <c r="M3237" s="19">
        <f t="shared" ca="1" si="1123"/>
        <v>2</v>
      </c>
      <c r="N3237" s="19" t="str">
        <f t="shared" ca="1" si="1124"/>
        <v/>
      </c>
      <c r="O3237" s="24"/>
      <c r="P3237" s="40">
        <f t="shared" ca="1" si="1125"/>
        <v>2</v>
      </c>
      <c r="Q3237" s="40"/>
      <c r="R3237" s="19">
        <f t="shared" ca="1" si="1126"/>
        <v>3</v>
      </c>
      <c r="S3237" s="19"/>
      <c r="T3237" s="19">
        <f t="shared" ca="1" si="1127"/>
        <v>6</v>
      </c>
      <c r="U3237" s="42"/>
      <c r="V3237" s="19">
        <f t="shared" ca="1" si="1128"/>
        <v>3</v>
      </c>
      <c r="W3237" s="19">
        <f t="shared" ca="1" si="1129"/>
        <v>2</v>
      </c>
      <c r="X3237" s="19">
        <f t="shared" ca="1" si="1130"/>
        <v>6</v>
      </c>
      <c r="Y3237" s="19">
        <f t="shared" ca="1" si="1131"/>
        <v>6</v>
      </c>
      <c r="Z3237" s="19">
        <f t="shared" ca="1" si="1132"/>
        <v>4</v>
      </c>
      <c r="AA3237" s="19">
        <f t="shared" ca="1" si="1133"/>
        <v>3</v>
      </c>
      <c r="AB3237" s="3"/>
      <c r="AE3237" s="1"/>
    </row>
    <row r="3238" spans="2:31" ht="15" x14ac:dyDescent="0.25">
      <c r="B3238" s="35">
        <f t="shared" ca="1" si="1135"/>
        <v>5</v>
      </c>
      <c r="C3238" s="12">
        <f ca="1">IF(B3238="","",VLOOKUP(B3238,Tabelle2!$D$1:$E$37,2,0))</f>
        <v>1</v>
      </c>
      <c r="D3238" s="18" t="str">
        <f t="shared" ca="1" si="1117"/>
        <v>L</v>
      </c>
      <c r="E3238" s="16" t="str">
        <f t="shared" ca="1" si="1134"/>
        <v>L</v>
      </c>
      <c r="F3238" s="19" t="str">
        <f t="shared" ca="1" si="1136"/>
        <v>L2</v>
      </c>
      <c r="G3238" s="38">
        <f t="shared" ca="1" si="1137"/>
        <v>-4</v>
      </c>
      <c r="H3238" s="38">
        <f t="shared" ca="1" si="1118"/>
        <v>48</v>
      </c>
      <c r="I3238" s="27">
        <f t="shared" ca="1" si="1119"/>
        <v>4</v>
      </c>
      <c r="J3238" s="27" t="str">
        <f t="shared" ca="1" si="1120"/>
        <v/>
      </c>
      <c r="K3238" s="19">
        <f t="shared" ca="1" si="1121"/>
        <v>3</v>
      </c>
      <c r="L3238" s="12">
        <f t="shared" ca="1" si="1122"/>
        <v>6</v>
      </c>
      <c r="M3238" s="19">
        <f t="shared" ca="1" si="1123"/>
        <v>2</v>
      </c>
      <c r="N3238" s="19">
        <f t="shared" ca="1" si="1124"/>
        <v>1</v>
      </c>
      <c r="O3238" s="24"/>
      <c r="P3238" s="40">
        <f t="shared" ca="1" si="1125"/>
        <v>2</v>
      </c>
      <c r="Q3238" s="40"/>
      <c r="R3238" s="19">
        <f t="shared" ca="1" si="1126"/>
        <v>1</v>
      </c>
      <c r="S3238" s="19"/>
      <c r="T3238" s="19">
        <f t="shared" ca="1" si="1127"/>
        <v>2</v>
      </c>
      <c r="U3238" s="42"/>
      <c r="V3238" s="19">
        <f t="shared" ca="1" si="1128"/>
        <v>1</v>
      </c>
      <c r="W3238" s="19">
        <f t="shared" ca="1" si="1129"/>
        <v>3</v>
      </c>
      <c r="X3238" s="19">
        <f t="shared" ca="1" si="1130"/>
        <v>2</v>
      </c>
      <c r="Y3238" s="19">
        <f t="shared" ca="1" si="1131"/>
        <v>6</v>
      </c>
      <c r="Z3238" s="19">
        <f t="shared" ca="1" si="1132"/>
        <v>6</v>
      </c>
      <c r="AA3238" s="19">
        <f t="shared" ca="1" si="1133"/>
        <v>4</v>
      </c>
      <c r="AB3238" s="3"/>
      <c r="AE3238" s="1"/>
    </row>
    <row r="3239" spans="2:31" ht="15" x14ac:dyDescent="0.25">
      <c r="B3239" s="35">
        <f t="shared" ca="1" si="1135"/>
        <v>26</v>
      </c>
      <c r="C3239" s="12">
        <f ca="1">IF(B3239="","",VLOOKUP(B3239,Tabelle2!$D$1:$E$37,2,0))</f>
        <v>5</v>
      </c>
      <c r="D3239" s="18" t="str">
        <f t="shared" ca="1" si="1117"/>
        <v>W</v>
      </c>
      <c r="E3239" s="16" t="str">
        <f t="shared" ca="1" si="1134"/>
        <v/>
      </c>
      <c r="F3239" s="19" t="str">
        <f t="shared" ca="1" si="1136"/>
        <v>New</v>
      </c>
      <c r="G3239" s="38">
        <f t="shared" ca="1" si="1137"/>
        <v>0</v>
      </c>
      <c r="H3239" s="38">
        <f t="shared" ca="1" si="1118"/>
        <v>48</v>
      </c>
      <c r="I3239" s="27">
        <f t="shared" ca="1" si="1119"/>
        <v>3</v>
      </c>
      <c r="J3239" s="27">
        <f t="shared" ca="1" si="1120"/>
        <v>1</v>
      </c>
      <c r="K3239" s="19">
        <f t="shared" ca="1" si="1121"/>
        <v>5</v>
      </c>
      <c r="L3239" s="12">
        <f t="shared" ca="1" si="1122"/>
        <v>1</v>
      </c>
      <c r="M3239" s="19">
        <f t="shared" ca="1" si="1123"/>
        <v>3</v>
      </c>
      <c r="N3239" s="19" t="str">
        <f t="shared" ca="1" si="1124"/>
        <v/>
      </c>
      <c r="O3239" s="24"/>
      <c r="P3239" s="40">
        <f t="shared" ca="1" si="1125"/>
        <v>2</v>
      </c>
      <c r="Q3239" s="40"/>
      <c r="R3239" s="19">
        <f t="shared" ca="1" si="1126"/>
        <v>5</v>
      </c>
      <c r="S3239" s="19"/>
      <c r="T3239" s="19">
        <f t="shared" ca="1" si="1127"/>
        <v>3</v>
      </c>
      <c r="U3239" s="42"/>
      <c r="V3239" s="19">
        <f t="shared" ca="1" si="1128"/>
        <v>5</v>
      </c>
      <c r="W3239" s="19">
        <f t="shared" ca="1" si="1129"/>
        <v>1</v>
      </c>
      <c r="X3239" s="19">
        <f t="shared" ca="1" si="1130"/>
        <v>3</v>
      </c>
      <c r="Y3239" s="19">
        <f t="shared" ca="1" si="1131"/>
        <v>2</v>
      </c>
      <c r="Z3239" s="19">
        <f t="shared" ca="1" si="1132"/>
        <v>6</v>
      </c>
      <c r="AA3239" s="19">
        <f t="shared" ca="1" si="1133"/>
        <v>6</v>
      </c>
      <c r="AB3239" s="3"/>
      <c r="AE3239" s="1"/>
    </row>
    <row r="3240" spans="2:31" ht="15" x14ac:dyDescent="0.25">
      <c r="B3240" s="35">
        <f t="shared" ca="1" si="1135"/>
        <v>28</v>
      </c>
      <c r="C3240" s="12">
        <f ca="1">IF(B3240="","",VLOOKUP(B3240,Tabelle2!$D$1:$E$37,2,0))</f>
        <v>5</v>
      </c>
      <c r="D3240" s="18" t="str">
        <f t="shared" ca="1" si="1117"/>
        <v>L</v>
      </c>
      <c r="E3240" s="16" t="str">
        <f t="shared" ca="1" si="1134"/>
        <v/>
      </c>
      <c r="F3240" s="19" t="str">
        <f t="shared" ca="1" si="1136"/>
        <v/>
      </c>
      <c r="G3240" s="38">
        <f t="shared" ca="1" si="1137"/>
        <v>0</v>
      </c>
      <c r="H3240" s="38">
        <f t="shared" ca="1" si="1118"/>
        <v>48</v>
      </c>
      <c r="I3240" s="27">
        <f t="shared" ca="1" si="1119"/>
        <v>1</v>
      </c>
      <c r="J3240" s="27">
        <f t="shared" ca="1" si="1120"/>
        <v>1</v>
      </c>
      <c r="K3240" s="19">
        <f t="shared" ca="1" si="1121"/>
        <v>5</v>
      </c>
      <c r="L3240" s="12" t="str">
        <f t="shared" ca="1" si="1122"/>
        <v/>
      </c>
      <c r="M3240" s="19" t="str">
        <f t="shared" ca="1" si="1123"/>
        <v/>
      </c>
      <c r="N3240" s="19" t="str">
        <f t="shared" ca="1" si="1124"/>
        <v/>
      </c>
      <c r="O3240" s="24"/>
      <c r="P3240" s="40">
        <f t="shared" ca="1" si="1125"/>
        <v>1</v>
      </c>
      <c r="Q3240" s="40"/>
      <c r="R3240" s="19">
        <f t="shared" ca="1" si="1126"/>
        <v>5</v>
      </c>
      <c r="S3240" s="19"/>
      <c r="T3240" s="19" t="str">
        <f t="shared" ca="1" si="1127"/>
        <v/>
      </c>
      <c r="U3240" s="42"/>
      <c r="V3240" s="19">
        <f t="shared" ca="1" si="1128"/>
        <v>5</v>
      </c>
      <c r="W3240" s="19" t="str">
        <f t="shared" ca="1" si="1129"/>
        <v/>
      </c>
      <c r="X3240" s="19" t="str">
        <f t="shared" ca="1" si="1130"/>
        <v/>
      </c>
      <c r="Y3240" s="19" t="str">
        <f t="shared" ca="1" si="1131"/>
        <v/>
      </c>
      <c r="Z3240" s="19" t="str">
        <f t="shared" ca="1" si="1132"/>
        <v/>
      </c>
      <c r="AA3240" s="19" t="str">
        <f t="shared" ca="1" si="1133"/>
        <v/>
      </c>
      <c r="AB3240" s="3"/>
      <c r="AE3240" s="1"/>
    </row>
    <row r="3241" spans="2:31" ht="15" x14ac:dyDescent="0.25">
      <c r="B3241" s="35">
        <f t="shared" ca="1" si="1135"/>
        <v>25</v>
      </c>
      <c r="C3241" s="12">
        <f ca="1">IF(B3241="","",VLOOKUP(B3241,Tabelle2!$D$1:$E$37,2,0))</f>
        <v>5</v>
      </c>
      <c r="D3241" s="18" t="str">
        <f t="shared" ca="1" si="1117"/>
        <v>L</v>
      </c>
      <c r="E3241" s="16" t="str">
        <f t="shared" ca="1" si="1134"/>
        <v/>
      </c>
      <c r="F3241" s="19" t="str">
        <f t="shared" ca="1" si="1136"/>
        <v/>
      </c>
      <c r="G3241" s="38">
        <f t="shared" ca="1" si="1137"/>
        <v>0</v>
      </c>
      <c r="H3241" s="38">
        <f t="shared" ca="1" si="1118"/>
        <v>48</v>
      </c>
      <c r="I3241" s="27">
        <f t="shared" ca="1" si="1119"/>
        <v>1</v>
      </c>
      <c r="J3241" s="27">
        <f t="shared" ca="1" si="1120"/>
        <v>1</v>
      </c>
      <c r="K3241" s="19">
        <f t="shared" ca="1" si="1121"/>
        <v>5</v>
      </c>
      <c r="L3241" s="12" t="str">
        <f t="shared" ca="1" si="1122"/>
        <v/>
      </c>
      <c r="M3241" s="19" t="str">
        <f t="shared" ca="1" si="1123"/>
        <v/>
      </c>
      <c r="N3241" s="19" t="str">
        <f t="shared" ca="1" si="1124"/>
        <v/>
      </c>
      <c r="O3241" s="24"/>
      <c r="P3241" s="40">
        <f t="shared" ca="1" si="1125"/>
        <v>1</v>
      </c>
      <c r="Q3241" s="40"/>
      <c r="R3241" s="19">
        <f t="shared" ca="1" si="1126"/>
        <v>5</v>
      </c>
      <c r="S3241" s="19"/>
      <c r="T3241" s="19" t="str">
        <f t="shared" ca="1" si="1127"/>
        <v/>
      </c>
      <c r="U3241" s="42"/>
      <c r="V3241" s="19">
        <f t="shared" ca="1" si="1128"/>
        <v>5</v>
      </c>
      <c r="W3241" s="19">
        <f t="shared" ca="1" si="1129"/>
        <v>5</v>
      </c>
      <c r="X3241" s="19" t="str">
        <f t="shared" ca="1" si="1130"/>
        <v/>
      </c>
      <c r="Y3241" s="19" t="str">
        <f t="shared" ca="1" si="1131"/>
        <v/>
      </c>
      <c r="Z3241" s="19" t="str">
        <f t="shared" ca="1" si="1132"/>
        <v/>
      </c>
      <c r="AA3241" s="19" t="str">
        <f t="shared" ca="1" si="1133"/>
        <v/>
      </c>
      <c r="AB3241" s="3"/>
      <c r="AE3241" s="1"/>
    </row>
    <row r="3242" spans="2:31" ht="15" x14ac:dyDescent="0.25">
      <c r="B3242" s="35">
        <f t="shared" ca="1" si="1135"/>
        <v>5</v>
      </c>
      <c r="C3242" s="12">
        <f ca="1">IF(B3242="","",VLOOKUP(B3242,Tabelle2!$D$1:$E$37,2,0))</f>
        <v>1</v>
      </c>
      <c r="D3242" s="18" t="str">
        <f t="shared" ca="1" si="1117"/>
        <v>L</v>
      </c>
      <c r="E3242" s="16" t="str">
        <f t="shared" ca="1" si="1134"/>
        <v/>
      </c>
      <c r="F3242" s="19" t="str">
        <f t="shared" ca="1" si="1136"/>
        <v/>
      </c>
      <c r="G3242" s="38">
        <f t="shared" ca="1" si="1137"/>
        <v>0</v>
      </c>
      <c r="H3242" s="38">
        <f t="shared" ca="1" si="1118"/>
        <v>48</v>
      </c>
      <c r="I3242" s="27">
        <f t="shared" ca="1" si="1119"/>
        <v>2</v>
      </c>
      <c r="J3242" s="27">
        <f t="shared" ca="1" si="1120"/>
        <v>1</v>
      </c>
      <c r="K3242" s="19">
        <f t="shared" ca="1" si="1121"/>
        <v>1</v>
      </c>
      <c r="L3242" s="12">
        <f t="shared" ca="1" si="1122"/>
        <v>5</v>
      </c>
      <c r="M3242" s="19" t="str">
        <f t="shared" ca="1" si="1123"/>
        <v/>
      </c>
      <c r="N3242" s="19" t="str">
        <f t="shared" ca="1" si="1124"/>
        <v/>
      </c>
      <c r="O3242" s="24"/>
      <c r="P3242" s="40">
        <f t="shared" ca="1" si="1125"/>
        <v>2</v>
      </c>
      <c r="Q3242" s="40"/>
      <c r="R3242" s="19">
        <f t="shared" ca="1" si="1126"/>
        <v>1</v>
      </c>
      <c r="S3242" s="19"/>
      <c r="T3242" s="19">
        <f t="shared" ca="1" si="1127"/>
        <v>5</v>
      </c>
      <c r="U3242" s="42"/>
      <c r="V3242" s="19">
        <f t="shared" ca="1" si="1128"/>
        <v>1</v>
      </c>
      <c r="W3242" s="19">
        <f t="shared" ca="1" si="1129"/>
        <v>5</v>
      </c>
      <c r="X3242" s="19">
        <f t="shared" ca="1" si="1130"/>
        <v>5</v>
      </c>
      <c r="Y3242" s="19" t="str">
        <f t="shared" ca="1" si="1131"/>
        <v/>
      </c>
      <c r="Z3242" s="19" t="str">
        <f t="shared" ca="1" si="1132"/>
        <v/>
      </c>
      <c r="AA3242" s="19" t="str">
        <f t="shared" ca="1" si="1133"/>
        <v/>
      </c>
      <c r="AB3242" s="3"/>
      <c r="AE3242" s="1"/>
    </row>
    <row r="3243" spans="2:31" ht="15" x14ac:dyDescent="0.25">
      <c r="B3243" s="35">
        <f t="shared" ca="1" si="1135"/>
        <v>10</v>
      </c>
      <c r="C3243" s="12">
        <f ca="1">IF(B3243="","",VLOOKUP(B3243,Tabelle2!$D$1:$E$37,2,0))</f>
        <v>2</v>
      </c>
      <c r="D3243" s="18" t="str">
        <f t="shared" ca="1" si="1117"/>
        <v>L</v>
      </c>
      <c r="E3243" s="16" t="str">
        <f t="shared" ca="1" si="1134"/>
        <v>L</v>
      </c>
      <c r="F3243" s="19" t="str">
        <f t="shared" ca="1" si="1136"/>
        <v>l1</v>
      </c>
      <c r="G3243" s="38">
        <f t="shared" ca="1" si="1137"/>
        <v>-3</v>
      </c>
      <c r="H3243" s="38">
        <f t="shared" ca="1" si="1118"/>
        <v>45</v>
      </c>
      <c r="I3243" s="27">
        <f t="shared" ca="1" si="1119"/>
        <v>3</v>
      </c>
      <c r="J3243" s="27">
        <f t="shared" ca="1" si="1120"/>
        <v>1</v>
      </c>
      <c r="K3243" s="19">
        <f t="shared" ca="1" si="1121"/>
        <v>2</v>
      </c>
      <c r="L3243" s="12">
        <f t="shared" ca="1" si="1122"/>
        <v>1</v>
      </c>
      <c r="M3243" s="19">
        <f t="shared" ca="1" si="1123"/>
        <v>5</v>
      </c>
      <c r="N3243" s="19" t="str">
        <f t="shared" ca="1" si="1124"/>
        <v/>
      </c>
      <c r="O3243" s="24"/>
      <c r="P3243" s="40">
        <f t="shared" ca="1" si="1125"/>
        <v>2</v>
      </c>
      <c r="Q3243" s="40"/>
      <c r="R3243" s="19">
        <f t="shared" ca="1" si="1126"/>
        <v>2</v>
      </c>
      <c r="S3243" s="19"/>
      <c r="T3243" s="19">
        <f t="shared" ca="1" si="1127"/>
        <v>5</v>
      </c>
      <c r="U3243" s="42"/>
      <c r="V3243" s="19">
        <f t="shared" ca="1" si="1128"/>
        <v>2</v>
      </c>
      <c r="W3243" s="19">
        <f t="shared" ca="1" si="1129"/>
        <v>1</v>
      </c>
      <c r="X3243" s="19">
        <f t="shared" ca="1" si="1130"/>
        <v>5</v>
      </c>
      <c r="Y3243" s="19">
        <f t="shared" ca="1" si="1131"/>
        <v>5</v>
      </c>
      <c r="Z3243" s="19" t="str">
        <f t="shared" ca="1" si="1132"/>
        <v/>
      </c>
      <c r="AA3243" s="19" t="str">
        <f t="shared" ca="1" si="1133"/>
        <v/>
      </c>
      <c r="AB3243" s="3"/>
      <c r="AE3243" s="1"/>
    </row>
    <row r="3244" spans="2:31" ht="15" x14ac:dyDescent="0.25">
      <c r="B3244" s="35">
        <f t="shared" ca="1" si="1135"/>
        <v>19</v>
      </c>
      <c r="C3244" s="12">
        <f ca="1">IF(B3244="","",VLOOKUP(B3244,Tabelle2!$D$1:$E$37,2,0))</f>
        <v>4</v>
      </c>
      <c r="D3244" s="18" t="str">
        <f t="shared" ca="1" si="1117"/>
        <v>W</v>
      </c>
      <c r="E3244" s="16" t="str">
        <f t="shared" ca="1" si="1134"/>
        <v>w</v>
      </c>
      <c r="F3244" s="19" t="str">
        <f t="shared" ca="1" si="1136"/>
        <v/>
      </c>
      <c r="G3244" s="38">
        <f t="shared" ca="1" si="1137"/>
        <v>2</v>
      </c>
      <c r="H3244" s="38">
        <f t="shared" ca="1" si="1118"/>
        <v>47</v>
      </c>
      <c r="I3244" s="27">
        <f t="shared" ca="1" si="1119"/>
        <v>4</v>
      </c>
      <c r="J3244" s="27">
        <f t="shared" ca="1" si="1120"/>
        <v>1</v>
      </c>
      <c r="K3244" s="19">
        <f t="shared" ca="1" si="1121"/>
        <v>2</v>
      </c>
      <c r="L3244" s="12">
        <f t="shared" ca="1" si="1122"/>
        <v>1</v>
      </c>
      <c r="M3244" s="19">
        <f t="shared" ca="1" si="1123"/>
        <v>5</v>
      </c>
      <c r="N3244" s="19">
        <f t="shared" ca="1" si="1124"/>
        <v>4</v>
      </c>
      <c r="O3244" s="24"/>
      <c r="P3244" s="40">
        <f t="shared" ca="1" si="1125"/>
        <v>2</v>
      </c>
      <c r="Q3244" s="40"/>
      <c r="R3244" s="19">
        <f t="shared" ca="1" si="1126"/>
        <v>4</v>
      </c>
      <c r="S3244" s="19"/>
      <c r="T3244" s="19">
        <f t="shared" ca="1" si="1127"/>
        <v>1</v>
      </c>
      <c r="U3244" s="42"/>
      <c r="V3244" s="19">
        <f t="shared" ca="1" si="1128"/>
        <v>4</v>
      </c>
      <c r="W3244" s="19">
        <f t="shared" ca="1" si="1129"/>
        <v>2</v>
      </c>
      <c r="X3244" s="19">
        <f t="shared" ca="1" si="1130"/>
        <v>1</v>
      </c>
      <c r="Y3244" s="19">
        <f t="shared" ca="1" si="1131"/>
        <v>5</v>
      </c>
      <c r="Z3244" s="19">
        <f t="shared" ca="1" si="1132"/>
        <v>5</v>
      </c>
      <c r="AA3244" s="19" t="str">
        <f t="shared" ca="1" si="1133"/>
        <v/>
      </c>
      <c r="AB3244" s="3"/>
      <c r="AE3244" s="1"/>
    </row>
    <row r="3245" spans="2:31" ht="15" x14ac:dyDescent="0.25">
      <c r="B3245" s="35">
        <f t="shared" ca="1" si="1135"/>
        <v>11</v>
      </c>
      <c r="C3245" s="12">
        <f ca="1">IF(B3245="","",VLOOKUP(B3245,Tabelle2!$D$1:$E$37,2,0))</f>
        <v>2</v>
      </c>
      <c r="D3245" s="18" t="str">
        <f t="shared" ca="1" si="1117"/>
        <v>W</v>
      </c>
      <c r="E3245" s="16" t="str">
        <f t="shared" ca="1" si="1134"/>
        <v>W</v>
      </c>
      <c r="F3245" s="19" t="str">
        <f t="shared" ca="1" si="1136"/>
        <v/>
      </c>
      <c r="G3245" s="38">
        <f t="shared" ca="1" si="1137"/>
        <v>3</v>
      </c>
      <c r="H3245" s="38">
        <f t="shared" ca="1" si="1118"/>
        <v>50</v>
      </c>
      <c r="I3245" s="27">
        <f t="shared" ca="1" si="1119"/>
        <v>3</v>
      </c>
      <c r="J3245" s="27" t="str">
        <f t="shared" ca="1" si="1120"/>
        <v/>
      </c>
      <c r="K3245" s="19">
        <f t="shared" ca="1" si="1121"/>
        <v>2</v>
      </c>
      <c r="L3245" s="12">
        <f t="shared" ca="1" si="1122"/>
        <v>1</v>
      </c>
      <c r="M3245" s="19">
        <f t="shared" ca="1" si="1123"/>
        <v>5</v>
      </c>
      <c r="N3245" s="19" t="str">
        <f t="shared" ca="1" si="1124"/>
        <v/>
      </c>
      <c r="O3245" s="24"/>
      <c r="P3245" s="40">
        <f t="shared" ca="1" si="1125"/>
        <v>2</v>
      </c>
      <c r="Q3245" s="40"/>
      <c r="R3245" s="19">
        <f t="shared" ca="1" si="1126"/>
        <v>2</v>
      </c>
      <c r="S3245" s="19"/>
      <c r="T3245" s="19">
        <f t="shared" ca="1" si="1127"/>
        <v>1</v>
      </c>
      <c r="U3245" s="42"/>
      <c r="V3245" s="19">
        <f t="shared" ca="1" si="1128"/>
        <v>2</v>
      </c>
      <c r="W3245" s="19">
        <f t="shared" ca="1" si="1129"/>
        <v>4</v>
      </c>
      <c r="X3245" s="19">
        <f t="shared" ca="1" si="1130"/>
        <v>2</v>
      </c>
      <c r="Y3245" s="19">
        <f t="shared" ca="1" si="1131"/>
        <v>1</v>
      </c>
      <c r="Z3245" s="19">
        <f t="shared" ca="1" si="1132"/>
        <v>5</v>
      </c>
      <c r="AA3245" s="19">
        <f t="shared" ca="1" si="1133"/>
        <v>5</v>
      </c>
      <c r="AB3245" s="3"/>
      <c r="AE3245" s="1"/>
    </row>
    <row r="3246" spans="2:31" ht="15" x14ac:dyDescent="0.25">
      <c r="B3246" s="35">
        <f t="shared" ca="1" si="1135"/>
        <v>7</v>
      </c>
      <c r="C3246" s="12">
        <f ca="1">IF(B3246="","",VLOOKUP(B3246,Tabelle2!$D$1:$E$37,2,0))</f>
        <v>2</v>
      </c>
      <c r="D3246" s="18" t="str">
        <f t="shared" ca="1" si="1117"/>
        <v>L</v>
      </c>
      <c r="E3246" s="16" t="str">
        <f t="shared" ca="1" si="1134"/>
        <v>L</v>
      </c>
      <c r="F3246" s="19" t="str">
        <f t="shared" ca="1" si="1136"/>
        <v>l1</v>
      </c>
      <c r="G3246" s="38">
        <f t="shared" ca="1" si="1137"/>
        <v>-3</v>
      </c>
      <c r="H3246" s="38">
        <f t="shared" ca="1" si="1118"/>
        <v>47</v>
      </c>
      <c r="I3246" s="27">
        <f t="shared" ca="1" si="1119"/>
        <v>3</v>
      </c>
      <c r="J3246" s="27" t="str">
        <f t="shared" ca="1" si="1120"/>
        <v/>
      </c>
      <c r="K3246" s="19">
        <f t="shared" ca="1" si="1121"/>
        <v>2</v>
      </c>
      <c r="L3246" s="12">
        <f t="shared" ca="1" si="1122"/>
        <v>1</v>
      </c>
      <c r="M3246" s="19">
        <f t="shared" ca="1" si="1123"/>
        <v>5</v>
      </c>
      <c r="N3246" s="19" t="str">
        <f t="shared" ca="1" si="1124"/>
        <v/>
      </c>
      <c r="O3246" s="24"/>
      <c r="P3246" s="40">
        <f t="shared" ca="1" si="1125"/>
        <v>2</v>
      </c>
      <c r="Q3246" s="40"/>
      <c r="R3246" s="19">
        <f t="shared" ca="1" si="1126"/>
        <v>2</v>
      </c>
      <c r="S3246" s="19"/>
      <c r="T3246" s="19">
        <f t="shared" ca="1" si="1127"/>
        <v>4</v>
      </c>
      <c r="U3246" s="42"/>
      <c r="V3246" s="19">
        <f t="shared" ca="1" si="1128"/>
        <v>2</v>
      </c>
      <c r="W3246" s="19">
        <f t="shared" ca="1" si="1129"/>
        <v>2</v>
      </c>
      <c r="X3246" s="19">
        <f t="shared" ca="1" si="1130"/>
        <v>4</v>
      </c>
      <c r="Y3246" s="19">
        <f t="shared" ca="1" si="1131"/>
        <v>2</v>
      </c>
      <c r="Z3246" s="19">
        <f t="shared" ca="1" si="1132"/>
        <v>1</v>
      </c>
      <c r="AA3246" s="19">
        <f t="shared" ca="1" si="1133"/>
        <v>5</v>
      </c>
      <c r="AB3246" s="3"/>
      <c r="AE3246" s="1"/>
    </row>
    <row r="3247" spans="2:31" ht="15" x14ac:dyDescent="0.25">
      <c r="B3247" s="35">
        <f t="shared" ca="1" si="1135"/>
        <v>35</v>
      </c>
      <c r="C3247" s="12">
        <f ca="1">IF(B3247="","",VLOOKUP(B3247,Tabelle2!$D$1:$E$37,2,0))</f>
        <v>6</v>
      </c>
      <c r="D3247" s="18" t="str">
        <f t="shared" ca="1" si="1117"/>
        <v>L</v>
      </c>
      <c r="E3247" s="16" t="str">
        <f t="shared" ca="1" si="1134"/>
        <v>L</v>
      </c>
      <c r="F3247" s="19" t="str">
        <f t="shared" ca="1" si="1136"/>
        <v>L2</v>
      </c>
      <c r="G3247" s="38">
        <f t="shared" ca="1" si="1137"/>
        <v>-4</v>
      </c>
      <c r="H3247" s="38">
        <f t="shared" ca="1" si="1118"/>
        <v>43</v>
      </c>
      <c r="I3247" s="27">
        <f t="shared" ca="1" si="1119"/>
        <v>4</v>
      </c>
      <c r="J3247" s="27" t="str">
        <f t="shared" ca="1" si="1120"/>
        <v/>
      </c>
      <c r="K3247" s="19">
        <f t="shared" ca="1" si="1121"/>
        <v>2</v>
      </c>
      <c r="L3247" s="12">
        <f t="shared" ca="1" si="1122"/>
        <v>1</v>
      </c>
      <c r="M3247" s="19">
        <f t="shared" ca="1" si="1123"/>
        <v>5</v>
      </c>
      <c r="N3247" s="19">
        <f t="shared" ca="1" si="1124"/>
        <v>6</v>
      </c>
      <c r="O3247" s="24"/>
      <c r="P3247" s="40">
        <f t="shared" ca="1" si="1125"/>
        <v>2</v>
      </c>
      <c r="Q3247" s="40"/>
      <c r="R3247" s="19">
        <f t="shared" ca="1" si="1126"/>
        <v>6</v>
      </c>
      <c r="S3247" s="19"/>
      <c r="T3247" s="19">
        <f t="shared" ca="1" si="1127"/>
        <v>2</v>
      </c>
      <c r="U3247" s="42"/>
      <c r="V3247" s="19">
        <f t="shared" ca="1" si="1128"/>
        <v>6</v>
      </c>
      <c r="W3247" s="19">
        <f t="shared" ca="1" si="1129"/>
        <v>2</v>
      </c>
      <c r="X3247" s="19">
        <f t="shared" ca="1" si="1130"/>
        <v>2</v>
      </c>
      <c r="Y3247" s="19">
        <f t="shared" ca="1" si="1131"/>
        <v>4</v>
      </c>
      <c r="Z3247" s="19">
        <f t="shared" ca="1" si="1132"/>
        <v>2</v>
      </c>
      <c r="AA3247" s="19">
        <f t="shared" ca="1" si="1133"/>
        <v>1</v>
      </c>
      <c r="AB3247" s="3"/>
      <c r="AE3247" s="1"/>
    </row>
    <row r="3248" spans="2:31" ht="15" x14ac:dyDescent="0.25">
      <c r="B3248" s="35">
        <f t="shared" ca="1" si="1135"/>
        <v>0</v>
      </c>
      <c r="C3248" s="12">
        <f ca="1">IF(B3248="","",VLOOKUP(B3248,Tabelle2!$D$1:$E$37,2,0))</f>
        <v>0</v>
      </c>
      <c r="D3248" s="18" t="str">
        <f t="shared" ca="1" si="1117"/>
        <v>W</v>
      </c>
      <c r="E3248" s="16" t="str">
        <f t="shared" ca="1" si="1134"/>
        <v/>
      </c>
      <c r="F3248" s="19" t="str">
        <f t="shared" ca="1" si="1136"/>
        <v>New</v>
      </c>
      <c r="G3248" s="38">
        <f t="shared" ca="1" si="1137"/>
        <v>0</v>
      </c>
      <c r="H3248" s="38">
        <f t="shared" ca="1" si="1118"/>
        <v>43</v>
      </c>
      <c r="I3248" s="27">
        <f t="shared" ca="1" si="1119"/>
        <v>3</v>
      </c>
      <c r="J3248" s="27">
        <f t="shared" ca="1" si="1120"/>
        <v>1</v>
      </c>
      <c r="K3248" s="19">
        <f t="shared" ca="1" si="1121"/>
        <v>6</v>
      </c>
      <c r="L3248" s="12">
        <f t="shared" ca="1" si="1122"/>
        <v>2</v>
      </c>
      <c r="M3248" s="19">
        <f t="shared" ca="1" si="1123"/>
        <v>4</v>
      </c>
      <c r="N3248" s="19" t="str">
        <f t="shared" ca="1" si="1124"/>
        <v/>
      </c>
      <c r="O3248" s="24"/>
      <c r="P3248" s="40">
        <f t="shared" ca="1" si="1125"/>
        <v>1</v>
      </c>
      <c r="Q3248" s="40"/>
      <c r="R3248" s="19">
        <f t="shared" ca="1" si="1126"/>
        <v>0</v>
      </c>
      <c r="S3248" s="19"/>
      <c r="T3248" s="19">
        <f t="shared" ca="1" si="1127"/>
        <v>2</v>
      </c>
      <c r="U3248" s="42"/>
      <c r="V3248" s="19">
        <f t="shared" ca="1" si="1128"/>
        <v>0</v>
      </c>
      <c r="W3248" s="19">
        <f t="shared" ca="1" si="1129"/>
        <v>6</v>
      </c>
      <c r="X3248" s="19">
        <f t="shared" ca="1" si="1130"/>
        <v>2</v>
      </c>
      <c r="Y3248" s="19">
        <f t="shared" ca="1" si="1131"/>
        <v>2</v>
      </c>
      <c r="Z3248" s="19">
        <f t="shared" ca="1" si="1132"/>
        <v>4</v>
      </c>
      <c r="AA3248" s="19">
        <f t="shared" ca="1" si="1133"/>
        <v>2</v>
      </c>
      <c r="AB3248" s="3"/>
      <c r="AE3248" s="1"/>
    </row>
    <row r="3249" spans="2:31" ht="15" x14ac:dyDescent="0.25">
      <c r="B3249" s="35">
        <f t="shared" ca="1" si="1135"/>
        <v>33</v>
      </c>
      <c r="C3249" s="12">
        <f ca="1">IF(B3249="","",VLOOKUP(B3249,Tabelle2!$D$1:$E$37,2,0))</f>
        <v>6</v>
      </c>
      <c r="D3249" s="18" t="str">
        <f t="shared" ca="1" si="1117"/>
        <v>L</v>
      </c>
      <c r="E3249" s="16" t="str">
        <f t="shared" ca="1" si="1134"/>
        <v/>
      </c>
      <c r="F3249" s="19" t="str">
        <f t="shared" ca="1" si="1136"/>
        <v/>
      </c>
      <c r="G3249" s="38">
        <f t="shared" ca="1" si="1137"/>
        <v>0</v>
      </c>
      <c r="H3249" s="38">
        <f t="shared" ca="1" si="1118"/>
        <v>43</v>
      </c>
      <c r="I3249" s="27">
        <f t="shared" ca="1" si="1119"/>
        <v>1</v>
      </c>
      <c r="J3249" s="27">
        <f t="shared" ca="1" si="1120"/>
        <v>1</v>
      </c>
      <c r="K3249" s="19">
        <f t="shared" ca="1" si="1121"/>
        <v>6</v>
      </c>
      <c r="L3249" s="12" t="str">
        <f t="shared" ca="1" si="1122"/>
        <v/>
      </c>
      <c r="M3249" s="19" t="str">
        <f t="shared" ca="1" si="1123"/>
        <v/>
      </c>
      <c r="N3249" s="19" t="str">
        <f t="shared" ca="1" si="1124"/>
        <v/>
      </c>
      <c r="O3249" s="24"/>
      <c r="P3249" s="40">
        <f t="shared" ca="1" si="1125"/>
        <v>1</v>
      </c>
      <c r="Q3249" s="40"/>
      <c r="R3249" s="19">
        <f t="shared" ca="1" si="1126"/>
        <v>6</v>
      </c>
      <c r="S3249" s="19"/>
      <c r="T3249" s="19" t="str">
        <f t="shared" ca="1" si="1127"/>
        <v/>
      </c>
      <c r="U3249" s="42"/>
      <c r="V3249" s="19">
        <f t="shared" ca="1" si="1128"/>
        <v>6</v>
      </c>
      <c r="W3249" s="19" t="str">
        <f t="shared" ca="1" si="1129"/>
        <v/>
      </c>
      <c r="X3249" s="19" t="str">
        <f t="shared" ca="1" si="1130"/>
        <v/>
      </c>
      <c r="Y3249" s="19" t="str">
        <f t="shared" ca="1" si="1131"/>
        <v/>
      </c>
      <c r="Z3249" s="19" t="str">
        <f t="shared" ca="1" si="1132"/>
        <v/>
      </c>
      <c r="AA3249" s="19" t="str">
        <f t="shared" ca="1" si="1133"/>
        <v/>
      </c>
      <c r="AB3249" s="3"/>
      <c r="AE3249" s="1"/>
    </row>
    <row r="3250" spans="2:31" ht="15" x14ac:dyDescent="0.25">
      <c r="B3250" s="35">
        <f t="shared" ca="1" si="1135"/>
        <v>25</v>
      </c>
      <c r="C3250" s="12">
        <f ca="1">IF(B3250="","",VLOOKUP(B3250,Tabelle2!$D$1:$E$37,2,0))</f>
        <v>5</v>
      </c>
      <c r="D3250" s="18" t="str">
        <f t="shared" ca="1" si="1117"/>
        <v>L</v>
      </c>
      <c r="E3250" s="16" t="str">
        <f t="shared" ca="1" si="1134"/>
        <v/>
      </c>
      <c r="F3250" s="19" t="str">
        <f t="shared" ca="1" si="1136"/>
        <v/>
      </c>
      <c r="G3250" s="38">
        <f t="shared" ca="1" si="1137"/>
        <v>0</v>
      </c>
      <c r="H3250" s="38">
        <f t="shared" ca="1" si="1118"/>
        <v>43</v>
      </c>
      <c r="I3250" s="27">
        <f t="shared" ca="1" si="1119"/>
        <v>2</v>
      </c>
      <c r="J3250" s="27">
        <f t="shared" ca="1" si="1120"/>
        <v>1</v>
      </c>
      <c r="K3250" s="19">
        <f t="shared" ca="1" si="1121"/>
        <v>6</v>
      </c>
      <c r="L3250" s="12" t="str">
        <f t="shared" ca="1" si="1122"/>
        <v/>
      </c>
      <c r="M3250" s="19" t="str">
        <f t="shared" ca="1" si="1123"/>
        <v/>
      </c>
      <c r="N3250" s="19">
        <f t="shared" ca="1" si="1124"/>
        <v>5</v>
      </c>
      <c r="O3250" s="24"/>
      <c r="P3250" s="40">
        <f t="shared" ca="1" si="1125"/>
        <v>1</v>
      </c>
      <c r="Q3250" s="40"/>
      <c r="R3250" s="19">
        <f t="shared" ca="1" si="1126"/>
        <v>5</v>
      </c>
      <c r="S3250" s="19"/>
      <c r="T3250" s="19" t="str">
        <f t="shared" ca="1" si="1127"/>
        <v/>
      </c>
      <c r="U3250" s="42"/>
      <c r="V3250" s="19">
        <f t="shared" ca="1" si="1128"/>
        <v>5</v>
      </c>
      <c r="W3250" s="19">
        <f t="shared" ca="1" si="1129"/>
        <v>6</v>
      </c>
      <c r="X3250" s="19" t="str">
        <f t="shared" ca="1" si="1130"/>
        <v/>
      </c>
      <c r="Y3250" s="19" t="str">
        <f t="shared" ca="1" si="1131"/>
        <v/>
      </c>
      <c r="Z3250" s="19" t="str">
        <f t="shared" ca="1" si="1132"/>
        <v/>
      </c>
      <c r="AA3250" s="19" t="str">
        <f t="shared" ca="1" si="1133"/>
        <v/>
      </c>
      <c r="AB3250" s="3"/>
      <c r="AE3250" s="1"/>
    </row>
    <row r="3251" spans="2:31" ht="15" x14ac:dyDescent="0.25">
      <c r="B3251" s="35">
        <f t="shared" ca="1" si="1135"/>
        <v>22</v>
      </c>
      <c r="C3251" s="12">
        <f ca="1">IF(B3251="","",VLOOKUP(B3251,Tabelle2!$D$1:$E$37,2,0))</f>
        <v>4</v>
      </c>
      <c r="D3251" s="18" t="str">
        <f t="shared" ca="1" si="1117"/>
        <v>W</v>
      </c>
      <c r="E3251" s="16" t="str">
        <f t="shared" ca="1" si="1134"/>
        <v>W</v>
      </c>
      <c r="F3251" s="19" t="str">
        <f t="shared" ca="1" si="1136"/>
        <v/>
      </c>
      <c r="G3251" s="38">
        <f t="shared" ca="1" si="1137"/>
        <v>3</v>
      </c>
      <c r="H3251" s="38">
        <f t="shared" ca="1" si="1118"/>
        <v>46</v>
      </c>
      <c r="I3251" s="27">
        <f t="shared" ca="1" si="1119"/>
        <v>3</v>
      </c>
      <c r="J3251" s="27">
        <f t="shared" ca="1" si="1120"/>
        <v>1</v>
      </c>
      <c r="K3251" s="19">
        <f t="shared" ca="1" si="1121"/>
        <v>4</v>
      </c>
      <c r="L3251" s="12">
        <f t="shared" ca="1" si="1122"/>
        <v>5</v>
      </c>
      <c r="M3251" s="19">
        <f t="shared" ca="1" si="1123"/>
        <v>6</v>
      </c>
      <c r="N3251" s="19" t="str">
        <f t="shared" ca="1" si="1124"/>
        <v/>
      </c>
      <c r="O3251" s="24"/>
      <c r="P3251" s="40">
        <f t="shared" ca="1" si="1125"/>
        <v>2</v>
      </c>
      <c r="Q3251" s="40"/>
      <c r="R3251" s="19">
        <f t="shared" ca="1" si="1126"/>
        <v>4</v>
      </c>
      <c r="S3251" s="19"/>
      <c r="T3251" s="19">
        <f t="shared" ca="1" si="1127"/>
        <v>6</v>
      </c>
      <c r="U3251" s="42"/>
      <c r="V3251" s="19">
        <f t="shared" ca="1" si="1128"/>
        <v>4</v>
      </c>
      <c r="W3251" s="19">
        <f t="shared" ca="1" si="1129"/>
        <v>5</v>
      </c>
      <c r="X3251" s="19">
        <f t="shared" ca="1" si="1130"/>
        <v>6</v>
      </c>
      <c r="Y3251" s="19" t="str">
        <f t="shared" ca="1" si="1131"/>
        <v/>
      </c>
      <c r="Z3251" s="19" t="str">
        <f t="shared" ca="1" si="1132"/>
        <v/>
      </c>
      <c r="AA3251" s="19" t="str">
        <f t="shared" ca="1" si="1133"/>
        <v/>
      </c>
      <c r="AB3251" s="3"/>
      <c r="AE3251" s="1"/>
    </row>
    <row r="3252" spans="2:31" ht="15" x14ac:dyDescent="0.25">
      <c r="B3252" s="35">
        <f t="shared" ca="1" si="1135"/>
        <v>31</v>
      </c>
      <c r="C3252" s="12">
        <f ca="1">IF(B3252="","",VLOOKUP(B3252,Tabelle2!$D$1:$E$37,2,0))</f>
        <v>6</v>
      </c>
      <c r="D3252" s="18" t="str">
        <f t="shared" ca="1" si="1117"/>
        <v>W</v>
      </c>
      <c r="E3252" s="16" t="str">
        <f t="shared" ca="1" si="1134"/>
        <v>W</v>
      </c>
      <c r="F3252" s="19" t="str">
        <f t="shared" ca="1" si="1136"/>
        <v/>
      </c>
      <c r="G3252" s="38">
        <f t="shared" ca="1" si="1137"/>
        <v>3</v>
      </c>
      <c r="H3252" s="38">
        <f t="shared" ca="1" si="1118"/>
        <v>49</v>
      </c>
      <c r="I3252" s="27">
        <f t="shared" ca="1" si="1119"/>
        <v>3</v>
      </c>
      <c r="J3252" s="27">
        <f t="shared" ca="1" si="1120"/>
        <v>1</v>
      </c>
      <c r="K3252" s="19">
        <f t="shared" ca="1" si="1121"/>
        <v>4</v>
      </c>
      <c r="L3252" s="12">
        <f t="shared" ca="1" si="1122"/>
        <v>5</v>
      </c>
      <c r="M3252" s="19">
        <f t="shared" ca="1" si="1123"/>
        <v>6</v>
      </c>
      <c r="N3252" s="19" t="str">
        <f t="shared" ca="1" si="1124"/>
        <v/>
      </c>
      <c r="O3252" s="24"/>
      <c r="P3252" s="40">
        <f t="shared" ca="1" si="1125"/>
        <v>2</v>
      </c>
      <c r="Q3252" s="40"/>
      <c r="R3252" s="19">
        <f t="shared" ca="1" si="1126"/>
        <v>6</v>
      </c>
      <c r="S3252" s="19"/>
      <c r="T3252" s="19">
        <f t="shared" ca="1" si="1127"/>
        <v>5</v>
      </c>
      <c r="U3252" s="42"/>
      <c r="V3252" s="19">
        <f t="shared" ca="1" si="1128"/>
        <v>6</v>
      </c>
      <c r="W3252" s="19">
        <f t="shared" ca="1" si="1129"/>
        <v>4</v>
      </c>
      <c r="X3252" s="19">
        <f t="shared" ca="1" si="1130"/>
        <v>5</v>
      </c>
      <c r="Y3252" s="19">
        <f t="shared" ca="1" si="1131"/>
        <v>6</v>
      </c>
      <c r="Z3252" s="19" t="str">
        <f t="shared" ca="1" si="1132"/>
        <v/>
      </c>
      <c r="AA3252" s="19" t="str">
        <f t="shared" ca="1" si="1133"/>
        <v/>
      </c>
      <c r="AB3252" s="3"/>
      <c r="AE3252" s="1"/>
    </row>
    <row r="3253" spans="2:31" ht="15" x14ac:dyDescent="0.25">
      <c r="B3253" s="35">
        <f t="shared" ca="1" si="1135"/>
        <v>25</v>
      </c>
      <c r="C3253" s="12">
        <f ca="1">IF(B3253="","",VLOOKUP(B3253,Tabelle2!$D$1:$E$37,2,0))</f>
        <v>5</v>
      </c>
      <c r="D3253" s="18" t="str">
        <f t="shared" ca="1" si="1117"/>
        <v>W</v>
      </c>
      <c r="E3253" s="16" t="str">
        <f t="shared" ca="1" si="1134"/>
        <v>W</v>
      </c>
      <c r="F3253" s="19" t="str">
        <f t="shared" ca="1" si="1136"/>
        <v/>
      </c>
      <c r="G3253" s="38">
        <f t="shared" ca="1" si="1137"/>
        <v>3</v>
      </c>
      <c r="H3253" s="38">
        <f t="shared" ca="1" si="1118"/>
        <v>52</v>
      </c>
      <c r="I3253" s="27">
        <f t="shared" ca="1" si="1119"/>
        <v>3</v>
      </c>
      <c r="J3253" s="27">
        <f t="shared" ca="1" si="1120"/>
        <v>1</v>
      </c>
      <c r="K3253" s="19">
        <f t="shared" ca="1" si="1121"/>
        <v>4</v>
      </c>
      <c r="L3253" s="12">
        <f t="shared" ca="1" si="1122"/>
        <v>5</v>
      </c>
      <c r="M3253" s="19">
        <f t="shared" ca="1" si="1123"/>
        <v>6</v>
      </c>
      <c r="N3253" s="19" t="str">
        <f t="shared" ca="1" si="1124"/>
        <v/>
      </c>
      <c r="O3253" s="24"/>
      <c r="P3253" s="40">
        <f t="shared" ca="1" si="1125"/>
        <v>2</v>
      </c>
      <c r="Q3253" s="40"/>
      <c r="R3253" s="19">
        <f t="shared" ca="1" si="1126"/>
        <v>5</v>
      </c>
      <c r="S3253" s="19"/>
      <c r="T3253" s="19">
        <f t="shared" ca="1" si="1127"/>
        <v>4</v>
      </c>
      <c r="U3253" s="42"/>
      <c r="V3253" s="19">
        <f t="shared" ca="1" si="1128"/>
        <v>5</v>
      </c>
      <c r="W3253" s="19">
        <f t="shared" ca="1" si="1129"/>
        <v>6</v>
      </c>
      <c r="X3253" s="19">
        <f t="shared" ca="1" si="1130"/>
        <v>4</v>
      </c>
      <c r="Y3253" s="19">
        <f t="shared" ca="1" si="1131"/>
        <v>5</v>
      </c>
      <c r="Z3253" s="19">
        <f t="shared" ca="1" si="1132"/>
        <v>6</v>
      </c>
      <c r="AA3253" s="19" t="str">
        <f t="shared" ca="1" si="1133"/>
        <v/>
      </c>
      <c r="AB3253" s="3"/>
      <c r="AE3253" s="1"/>
    </row>
    <row r="3254" spans="2:31" ht="15" x14ac:dyDescent="0.25">
      <c r="B3254" s="35">
        <f t="shared" ca="1" si="1135"/>
        <v>31</v>
      </c>
      <c r="C3254" s="12">
        <f ca="1">IF(B3254="","",VLOOKUP(B3254,Tabelle2!$D$1:$E$37,2,0))</f>
        <v>6</v>
      </c>
      <c r="D3254" s="18" t="str">
        <f t="shared" ca="1" si="1117"/>
        <v>W</v>
      </c>
      <c r="E3254" s="16" t="str">
        <f t="shared" ca="1" si="1134"/>
        <v>W</v>
      </c>
      <c r="F3254" s="19" t="str">
        <f t="shared" ca="1" si="1136"/>
        <v/>
      </c>
      <c r="G3254" s="38">
        <f t="shared" ca="1" si="1137"/>
        <v>3</v>
      </c>
      <c r="H3254" s="38">
        <f t="shared" ca="1" si="1118"/>
        <v>55</v>
      </c>
      <c r="I3254" s="27">
        <f t="shared" ca="1" si="1119"/>
        <v>3</v>
      </c>
      <c r="J3254" s="27" t="str">
        <f t="shared" ca="1" si="1120"/>
        <v/>
      </c>
      <c r="K3254" s="19">
        <f t="shared" ca="1" si="1121"/>
        <v>4</v>
      </c>
      <c r="L3254" s="12">
        <f t="shared" ca="1" si="1122"/>
        <v>5</v>
      </c>
      <c r="M3254" s="19">
        <f t="shared" ca="1" si="1123"/>
        <v>6</v>
      </c>
      <c r="N3254" s="19" t="str">
        <f t="shared" ca="1" si="1124"/>
        <v/>
      </c>
      <c r="O3254" s="24"/>
      <c r="P3254" s="40">
        <f t="shared" ca="1" si="1125"/>
        <v>2</v>
      </c>
      <c r="Q3254" s="40"/>
      <c r="R3254" s="19">
        <f t="shared" ca="1" si="1126"/>
        <v>6</v>
      </c>
      <c r="S3254" s="19"/>
      <c r="T3254" s="19">
        <f t="shared" ca="1" si="1127"/>
        <v>4</v>
      </c>
      <c r="U3254" s="42"/>
      <c r="V3254" s="19">
        <f t="shared" ca="1" si="1128"/>
        <v>6</v>
      </c>
      <c r="W3254" s="19">
        <f t="shared" ca="1" si="1129"/>
        <v>5</v>
      </c>
      <c r="X3254" s="19">
        <f t="shared" ca="1" si="1130"/>
        <v>6</v>
      </c>
      <c r="Y3254" s="19">
        <f t="shared" ca="1" si="1131"/>
        <v>4</v>
      </c>
      <c r="Z3254" s="19">
        <f t="shared" ca="1" si="1132"/>
        <v>5</v>
      </c>
      <c r="AA3254" s="19">
        <f t="shared" ca="1" si="1133"/>
        <v>6</v>
      </c>
      <c r="AB3254" s="3"/>
      <c r="AE3254" s="1"/>
    </row>
    <row r="3255" spans="2:31" ht="15" x14ac:dyDescent="0.25">
      <c r="B3255" s="35">
        <f t="shared" ca="1" si="1135"/>
        <v>21</v>
      </c>
      <c r="C3255" s="12">
        <f ca="1">IF(B3255="","",VLOOKUP(B3255,Tabelle2!$D$1:$E$37,2,0))</f>
        <v>4</v>
      </c>
      <c r="D3255" s="18" t="str">
        <f t="shared" ref="D3255:D3318" ca="1" si="1138">IF(AND(I3255=3,OR(C3256=K3255,C3256=L3255,C3256=M3255)),"W",IF(AND(I3255=4,OR(C3256=K3255,C3256=L3255,C3256=M3255,C3256=N3255)),"W","L"))</f>
        <v>L</v>
      </c>
      <c r="E3255" s="16" t="str">
        <f t="shared" ca="1" si="1134"/>
        <v>L</v>
      </c>
      <c r="F3255" s="19" t="str">
        <f t="shared" ca="1" si="1136"/>
        <v>l1</v>
      </c>
      <c r="G3255" s="38">
        <f t="shared" ca="1" si="1137"/>
        <v>-3</v>
      </c>
      <c r="H3255" s="38">
        <f t="shared" ref="H3255:H3318" ca="1" si="1139">H3254+G3255</f>
        <v>52</v>
      </c>
      <c r="I3255" s="27">
        <f t="shared" ref="I3255:I3318" ca="1" si="1140">COUNTIF(K3255:N3255,1)+COUNTIF(K3255:N3255,2)+COUNTIF(K3255:N3255,3)+COUNTIF(K3255:N3255,4)+COUNTIF(K3255:N3255,5)+COUNTIF(K3255:N3255,6)</f>
        <v>3</v>
      </c>
      <c r="J3255" s="27" t="str">
        <f t="shared" ref="J3255:J3318" ca="1" si="1141">IF(OR(F3252="New",F3251="New",F3250="New",F3253="New",F3254="New",F3255="New"),1,"")</f>
        <v/>
      </c>
      <c r="K3255" s="19">
        <f t="shared" ref="K3255:K3318" ca="1" si="1142">IF(AND(F3254="New",P3255&gt;=1),R3255,IF(AND(F3254="l1",I3254=3),K3254,IF(D3253="w",K3254,IF(D3254="w",K3254,IF(V3255&lt;&gt;0,V3255,IF(W3255&lt;&gt;0,W3255,IF(X3255&lt;&gt;0,X3255,IF(Y3255&lt;&gt;0,Y3255,IF(Z3255&lt;&gt;0,Z3255,IF(AA3255&lt;&gt;0,AA3255,""))))))))))</f>
        <v>4</v>
      </c>
      <c r="L3255" s="12">
        <f t="shared" ref="L3255:L3318" ca="1" si="1143">IF(AND(F3254="New",P3255=1),"",IF(AND(F3254="New",P3255&gt;=2),S3255,IF(AND(F3254="l1",I3254=3),L3254,IF(D3253="w",L3254,IF(D3254="w",L3254,IF(F3254="l1",L3254,IF(AND(W3255&lt;&gt;0,W3255&lt;&gt;K3255),W3255,IF(AND(X3255&lt;&gt;0,X3255&lt;&gt;K3255),X3255,IF(AND(Y3255&lt;&gt;0,Y3255&lt;&gt;K3255),Y3255,IF(AND(Z3255&lt;&gt;0,Z3255&lt;&gt;K3255),Z3255,IF(AND(AA3255&lt;&gt;0,AA3255&lt;&gt;K3255),AA3255)))))))))))</f>
        <v>5</v>
      </c>
      <c r="M3255" s="19">
        <f t="shared" ref="M3255:M3318" ca="1" si="1144">IF(AND(F3254="New",P3255=1),"",IF(AND(F3254="New",P3255=2),"",IF(AND(F3254="New",P3255=3),T3255,IF(AND(F3254="l1",I3254=3),M3254,IF(D3253="w",M3254,IF(D3254="w",M3254,IF(AND(X3255&lt;&gt;0,X3255&lt;&gt;K3255,X3255&lt;&gt;L3255),X3255,IF(AND(Y3255&lt;&gt;0,Y3255&lt;&gt;K3255,Y3255&lt;&gt;L3255),Y3255,IF(AND(Z3255&lt;&gt;0,Z3255&lt;&gt;K3255,Z3255&lt;&gt;L3255),Z3255,IF(AND(AA3255&lt;&gt;0,AA3255&lt;&gt;K3255,AA3255&lt;&gt;L3255),AA3255,""))))))))))</f>
        <v>6</v>
      </c>
      <c r="N3255" s="19" t="str">
        <f t="shared" ref="N3255:N3318" ca="1" si="1145">IF(N3254&lt;&gt;"","",IF(AND(R3255&lt;&gt;K3255,R3255&lt;&gt;L3255,R3255&lt;&gt;M3255,R3255&lt;&gt;0),R3255,""))</f>
        <v/>
      </c>
      <c r="O3255" s="24"/>
      <c r="P3255" s="40">
        <f t="shared" ref="P3255:P3318" ca="1" si="1146">COUNTIF(R3255:T3255,1)+COUNTIF(R3255:T3255,2)+COUNTIF(R3255:T3255,3)+COUNTIF(R3255:T3255,4)+COUNTIF(R3255:T3255,5)+COUNTIF(R3255:T3255,6)</f>
        <v>2</v>
      </c>
      <c r="Q3255" s="40"/>
      <c r="R3255" s="19">
        <f t="shared" ref="R3255:R3318" ca="1" si="1147">V3255</f>
        <v>4</v>
      </c>
      <c r="S3255" s="19"/>
      <c r="T3255" s="19">
        <f t="shared" ref="T3255:T3318" ca="1" si="1148">IF(AND(X3255&lt;&gt;0,X3255&lt;&gt;S3255,X3255&lt;&gt;R3255),X3255,IF(AND(Y3255&lt;&gt;0,Y3255&lt;&gt;R3255,Y3255&lt;&gt;S3255),Y3255,IF(AND(Z3255&lt;&gt;0,Z3255&lt;&gt;R3255,Z3255&lt;&gt;S3255),Z3255,IF(AND(AA3255&lt;&gt;0,AA3255&lt;&gt;R3255,AA3255&lt;&gt;S3255),AA3255,""))))</f>
        <v>5</v>
      </c>
      <c r="U3255" s="42"/>
      <c r="V3255" s="19">
        <f t="shared" ref="V3255:V3318" ca="1" si="1149">C3255</f>
        <v>4</v>
      </c>
      <c r="W3255" s="19">
        <f t="shared" ref="W3255:W3318" ca="1" si="1150">IF(F3254="New","",C3254)</f>
        <v>6</v>
      </c>
      <c r="X3255" s="19">
        <f t="shared" ref="X3255:X3318" ca="1" si="1151">IF(F3253="New","",IF(F3254="New","",C3253))</f>
        <v>5</v>
      </c>
      <c r="Y3255" s="19">
        <f t="shared" ref="Y3255:Y3318" ca="1" si="1152">IF(F3252="New","",IF(F3253="New","",IF(F3254="New","",C3252)))</f>
        <v>6</v>
      </c>
      <c r="Z3255" s="19">
        <f t="shared" ref="Z3255:Z3318" ca="1" si="1153">IF(F3251="New","",IF(F3252="New","",IF(F3253="New","",IF(F3254="New","",C3251))))</f>
        <v>4</v>
      </c>
      <c r="AA3255" s="19">
        <f t="shared" ref="AA3255:AA3318" ca="1" si="1154">IF(F3250="New","",IF(F3251="New","",IF(F3252="New","",IF(F3253="New","",IF(F3254="New","",C3250)))))</f>
        <v>5</v>
      </c>
      <c r="AB3255" s="3"/>
      <c r="AE3255" s="1"/>
    </row>
    <row r="3256" spans="2:31" ht="15" x14ac:dyDescent="0.25">
      <c r="B3256" s="35">
        <f t="shared" ca="1" si="1135"/>
        <v>0</v>
      </c>
      <c r="C3256" s="12">
        <f ca="1">IF(B3256="","",VLOOKUP(B3256,Tabelle2!$D$1:$E$37,2,0))</f>
        <v>0</v>
      </c>
      <c r="D3256" s="18" t="str">
        <f t="shared" ca="1" si="1138"/>
        <v>W</v>
      </c>
      <c r="E3256" s="16" t="str">
        <f t="shared" ca="1" si="1134"/>
        <v>w</v>
      </c>
      <c r="F3256" s="19" t="str">
        <f t="shared" ca="1" si="1136"/>
        <v/>
      </c>
      <c r="G3256" s="38">
        <f t="shared" ca="1" si="1137"/>
        <v>2</v>
      </c>
      <c r="H3256" s="38">
        <f t="shared" ca="1" si="1139"/>
        <v>54</v>
      </c>
      <c r="I3256" s="27">
        <f t="shared" ca="1" si="1140"/>
        <v>3</v>
      </c>
      <c r="J3256" s="27" t="str">
        <f t="shared" ca="1" si="1141"/>
        <v/>
      </c>
      <c r="K3256" s="19">
        <f t="shared" ca="1" si="1142"/>
        <v>4</v>
      </c>
      <c r="L3256" s="12">
        <f t="shared" ca="1" si="1143"/>
        <v>5</v>
      </c>
      <c r="M3256" s="19">
        <f t="shared" ca="1" si="1144"/>
        <v>6</v>
      </c>
      <c r="N3256" s="19" t="str">
        <f t="shared" ca="1" si="1145"/>
        <v/>
      </c>
      <c r="O3256" s="24"/>
      <c r="P3256" s="40">
        <f t="shared" ca="1" si="1146"/>
        <v>1</v>
      </c>
      <c r="Q3256" s="40"/>
      <c r="R3256" s="19">
        <f t="shared" ca="1" si="1147"/>
        <v>0</v>
      </c>
      <c r="S3256" s="19"/>
      <c r="T3256" s="19">
        <f t="shared" ca="1" si="1148"/>
        <v>6</v>
      </c>
      <c r="U3256" s="42"/>
      <c r="V3256" s="19">
        <f t="shared" ca="1" si="1149"/>
        <v>0</v>
      </c>
      <c r="W3256" s="19">
        <f t="shared" ca="1" si="1150"/>
        <v>4</v>
      </c>
      <c r="X3256" s="19">
        <f t="shared" ca="1" si="1151"/>
        <v>6</v>
      </c>
      <c r="Y3256" s="19">
        <f t="shared" ca="1" si="1152"/>
        <v>5</v>
      </c>
      <c r="Z3256" s="19">
        <f t="shared" ca="1" si="1153"/>
        <v>6</v>
      </c>
      <c r="AA3256" s="19">
        <f t="shared" ca="1" si="1154"/>
        <v>4</v>
      </c>
      <c r="AB3256" s="3"/>
      <c r="AE3256" s="1"/>
    </row>
    <row r="3257" spans="2:31" ht="15" x14ac:dyDescent="0.25">
      <c r="B3257" s="35">
        <f t="shared" ca="1" si="1135"/>
        <v>30</v>
      </c>
      <c r="C3257" s="12">
        <f ca="1">IF(B3257="","",VLOOKUP(B3257,Tabelle2!$D$1:$E$37,2,0))</f>
        <v>5</v>
      </c>
      <c r="D3257" s="18" t="str">
        <f t="shared" ca="1" si="1138"/>
        <v>W</v>
      </c>
      <c r="E3257" s="16" t="str">
        <f t="shared" ca="1" si="1134"/>
        <v>W</v>
      </c>
      <c r="F3257" s="19" t="str">
        <f t="shared" ca="1" si="1136"/>
        <v/>
      </c>
      <c r="G3257" s="38">
        <f t="shared" ca="1" si="1137"/>
        <v>3</v>
      </c>
      <c r="H3257" s="38">
        <f t="shared" ca="1" si="1139"/>
        <v>57</v>
      </c>
      <c r="I3257" s="27">
        <f t="shared" ca="1" si="1140"/>
        <v>3</v>
      </c>
      <c r="J3257" s="27" t="str">
        <f t="shared" ca="1" si="1141"/>
        <v/>
      </c>
      <c r="K3257" s="19">
        <f t="shared" ca="1" si="1142"/>
        <v>4</v>
      </c>
      <c r="L3257" s="12">
        <f t="shared" ca="1" si="1143"/>
        <v>5</v>
      </c>
      <c r="M3257" s="19">
        <f t="shared" ca="1" si="1144"/>
        <v>6</v>
      </c>
      <c r="N3257" s="19" t="str">
        <f t="shared" ca="1" si="1145"/>
        <v/>
      </c>
      <c r="O3257" s="24"/>
      <c r="P3257" s="40">
        <f t="shared" ca="1" si="1146"/>
        <v>2</v>
      </c>
      <c r="Q3257" s="40"/>
      <c r="R3257" s="19">
        <f t="shared" ca="1" si="1147"/>
        <v>5</v>
      </c>
      <c r="S3257" s="19"/>
      <c r="T3257" s="19">
        <f t="shared" ca="1" si="1148"/>
        <v>4</v>
      </c>
      <c r="U3257" s="42"/>
      <c r="V3257" s="19">
        <f t="shared" ca="1" si="1149"/>
        <v>5</v>
      </c>
      <c r="W3257" s="19">
        <f t="shared" ca="1" si="1150"/>
        <v>0</v>
      </c>
      <c r="X3257" s="19">
        <f t="shared" ca="1" si="1151"/>
        <v>4</v>
      </c>
      <c r="Y3257" s="19">
        <f t="shared" ca="1" si="1152"/>
        <v>6</v>
      </c>
      <c r="Z3257" s="19">
        <f t="shared" ca="1" si="1153"/>
        <v>5</v>
      </c>
      <c r="AA3257" s="19">
        <f t="shared" ca="1" si="1154"/>
        <v>6</v>
      </c>
      <c r="AB3257" s="3"/>
      <c r="AE3257" s="1"/>
    </row>
    <row r="3258" spans="2:31" ht="15" x14ac:dyDescent="0.25">
      <c r="B3258" s="35">
        <f t="shared" ca="1" si="1135"/>
        <v>30</v>
      </c>
      <c r="C3258" s="12">
        <f ca="1">IF(B3258="","",VLOOKUP(B3258,Tabelle2!$D$1:$E$37,2,0))</f>
        <v>5</v>
      </c>
      <c r="D3258" s="18" t="str">
        <f t="shared" ca="1" si="1138"/>
        <v>L</v>
      </c>
      <c r="E3258" s="16" t="str">
        <f t="shared" ca="1" si="1134"/>
        <v>L</v>
      </c>
      <c r="F3258" s="19" t="str">
        <f t="shared" ca="1" si="1136"/>
        <v>l1</v>
      </c>
      <c r="G3258" s="38">
        <f t="shared" ca="1" si="1137"/>
        <v>-3</v>
      </c>
      <c r="H3258" s="38">
        <f t="shared" ca="1" si="1139"/>
        <v>54</v>
      </c>
      <c r="I3258" s="27">
        <f t="shared" ca="1" si="1140"/>
        <v>3</v>
      </c>
      <c r="J3258" s="27" t="str">
        <f t="shared" ca="1" si="1141"/>
        <v/>
      </c>
      <c r="K3258" s="19">
        <f t="shared" ca="1" si="1142"/>
        <v>4</v>
      </c>
      <c r="L3258" s="12">
        <f t="shared" ca="1" si="1143"/>
        <v>5</v>
      </c>
      <c r="M3258" s="19">
        <f t="shared" ca="1" si="1144"/>
        <v>6</v>
      </c>
      <c r="N3258" s="19" t="str">
        <f t="shared" ca="1" si="1145"/>
        <v/>
      </c>
      <c r="O3258" s="24"/>
      <c r="P3258" s="40">
        <f t="shared" ca="1" si="1146"/>
        <v>2</v>
      </c>
      <c r="Q3258" s="40"/>
      <c r="R3258" s="19">
        <f t="shared" ca="1" si="1147"/>
        <v>5</v>
      </c>
      <c r="S3258" s="19"/>
      <c r="T3258" s="19">
        <f t="shared" ca="1" si="1148"/>
        <v>4</v>
      </c>
      <c r="U3258" s="42"/>
      <c r="V3258" s="19">
        <f t="shared" ca="1" si="1149"/>
        <v>5</v>
      </c>
      <c r="W3258" s="19">
        <f t="shared" ca="1" si="1150"/>
        <v>5</v>
      </c>
      <c r="X3258" s="19">
        <f t="shared" ca="1" si="1151"/>
        <v>0</v>
      </c>
      <c r="Y3258" s="19">
        <f t="shared" ca="1" si="1152"/>
        <v>4</v>
      </c>
      <c r="Z3258" s="19">
        <f t="shared" ca="1" si="1153"/>
        <v>6</v>
      </c>
      <c r="AA3258" s="19">
        <f t="shared" ca="1" si="1154"/>
        <v>5</v>
      </c>
      <c r="AB3258" s="3"/>
      <c r="AE3258" s="1"/>
    </row>
    <row r="3259" spans="2:31" ht="15" x14ac:dyDescent="0.25">
      <c r="B3259" s="35">
        <f t="shared" ca="1" si="1135"/>
        <v>4</v>
      </c>
      <c r="C3259" s="12">
        <f ca="1">IF(B3259="","",VLOOKUP(B3259,Tabelle2!$D$1:$E$37,2,0))</f>
        <v>1</v>
      </c>
      <c r="D3259" s="18" t="str">
        <f t="shared" ca="1" si="1138"/>
        <v>W</v>
      </c>
      <c r="E3259" s="16" t="str">
        <f t="shared" ca="1" si="1134"/>
        <v>w</v>
      </c>
      <c r="F3259" s="19" t="str">
        <f t="shared" ca="1" si="1136"/>
        <v/>
      </c>
      <c r="G3259" s="38">
        <f t="shared" ca="1" si="1137"/>
        <v>2</v>
      </c>
      <c r="H3259" s="38">
        <f t="shared" ca="1" si="1139"/>
        <v>56</v>
      </c>
      <c r="I3259" s="27">
        <f t="shared" ca="1" si="1140"/>
        <v>4</v>
      </c>
      <c r="J3259" s="27" t="str">
        <f t="shared" ca="1" si="1141"/>
        <v/>
      </c>
      <c r="K3259" s="19">
        <f t="shared" ca="1" si="1142"/>
        <v>4</v>
      </c>
      <c r="L3259" s="12">
        <f t="shared" ca="1" si="1143"/>
        <v>5</v>
      </c>
      <c r="M3259" s="19">
        <f t="shared" ca="1" si="1144"/>
        <v>6</v>
      </c>
      <c r="N3259" s="19">
        <f t="shared" ca="1" si="1145"/>
        <v>1</v>
      </c>
      <c r="O3259" s="24"/>
      <c r="P3259" s="40">
        <f t="shared" ca="1" si="1146"/>
        <v>2</v>
      </c>
      <c r="Q3259" s="40"/>
      <c r="R3259" s="19">
        <f t="shared" ca="1" si="1147"/>
        <v>1</v>
      </c>
      <c r="S3259" s="19"/>
      <c r="T3259" s="19">
        <f t="shared" ca="1" si="1148"/>
        <v>5</v>
      </c>
      <c r="U3259" s="42"/>
      <c r="V3259" s="19">
        <f t="shared" ca="1" si="1149"/>
        <v>1</v>
      </c>
      <c r="W3259" s="19">
        <f t="shared" ca="1" si="1150"/>
        <v>5</v>
      </c>
      <c r="X3259" s="19">
        <f t="shared" ca="1" si="1151"/>
        <v>5</v>
      </c>
      <c r="Y3259" s="19">
        <f t="shared" ca="1" si="1152"/>
        <v>0</v>
      </c>
      <c r="Z3259" s="19">
        <f t="shared" ca="1" si="1153"/>
        <v>4</v>
      </c>
      <c r="AA3259" s="19">
        <f t="shared" ca="1" si="1154"/>
        <v>6</v>
      </c>
      <c r="AB3259" s="3"/>
      <c r="AE3259" s="1"/>
    </row>
    <row r="3260" spans="2:31" ht="15" x14ac:dyDescent="0.25">
      <c r="B3260" s="35">
        <f t="shared" ca="1" si="1135"/>
        <v>26</v>
      </c>
      <c r="C3260" s="12">
        <f ca="1">IF(B3260="","",VLOOKUP(B3260,Tabelle2!$D$1:$E$37,2,0))</f>
        <v>5</v>
      </c>
      <c r="D3260" s="18" t="str">
        <f t="shared" ca="1" si="1138"/>
        <v>W</v>
      </c>
      <c r="E3260" s="16" t="str">
        <f t="shared" ca="1" si="1134"/>
        <v>W</v>
      </c>
      <c r="F3260" s="19" t="str">
        <f t="shared" ca="1" si="1136"/>
        <v/>
      </c>
      <c r="G3260" s="38">
        <f t="shared" ca="1" si="1137"/>
        <v>3</v>
      </c>
      <c r="H3260" s="38">
        <f t="shared" ca="1" si="1139"/>
        <v>59</v>
      </c>
      <c r="I3260" s="27">
        <f t="shared" ca="1" si="1140"/>
        <v>3</v>
      </c>
      <c r="J3260" s="27" t="str">
        <f t="shared" ca="1" si="1141"/>
        <v/>
      </c>
      <c r="K3260" s="19">
        <f t="shared" ca="1" si="1142"/>
        <v>4</v>
      </c>
      <c r="L3260" s="12">
        <f t="shared" ca="1" si="1143"/>
        <v>5</v>
      </c>
      <c r="M3260" s="19">
        <f t="shared" ca="1" si="1144"/>
        <v>6</v>
      </c>
      <c r="N3260" s="19" t="str">
        <f t="shared" ca="1" si="1145"/>
        <v/>
      </c>
      <c r="O3260" s="24"/>
      <c r="P3260" s="40">
        <f t="shared" ca="1" si="1146"/>
        <v>2</v>
      </c>
      <c r="Q3260" s="40"/>
      <c r="R3260" s="19">
        <f t="shared" ca="1" si="1147"/>
        <v>5</v>
      </c>
      <c r="S3260" s="19"/>
      <c r="T3260" s="19">
        <f t="shared" ca="1" si="1148"/>
        <v>4</v>
      </c>
      <c r="U3260" s="42"/>
      <c r="V3260" s="19">
        <f t="shared" ca="1" si="1149"/>
        <v>5</v>
      </c>
      <c r="W3260" s="19">
        <f t="shared" ca="1" si="1150"/>
        <v>1</v>
      </c>
      <c r="X3260" s="19">
        <f t="shared" ca="1" si="1151"/>
        <v>5</v>
      </c>
      <c r="Y3260" s="19">
        <f t="shared" ca="1" si="1152"/>
        <v>5</v>
      </c>
      <c r="Z3260" s="19">
        <f t="shared" ca="1" si="1153"/>
        <v>0</v>
      </c>
      <c r="AA3260" s="19">
        <f t="shared" ca="1" si="1154"/>
        <v>4</v>
      </c>
      <c r="AB3260" s="3"/>
      <c r="AE3260" s="1"/>
    </row>
    <row r="3261" spans="2:31" ht="15" x14ac:dyDescent="0.25">
      <c r="B3261" s="35">
        <f t="shared" ca="1" si="1135"/>
        <v>27</v>
      </c>
      <c r="C3261" s="12">
        <f ca="1">IF(B3261="","",VLOOKUP(B3261,Tabelle2!$D$1:$E$37,2,0))</f>
        <v>5</v>
      </c>
      <c r="D3261" s="18" t="str">
        <f t="shared" ca="1" si="1138"/>
        <v>L</v>
      </c>
      <c r="E3261" s="16" t="str">
        <f t="shared" ca="1" si="1134"/>
        <v>L</v>
      </c>
      <c r="F3261" s="19" t="str">
        <f t="shared" ca="1" si="1136"/>
        <v>l1</v>
      </c>
      <c r="G3261" s="38">
        <f t="shared" ca="1" si="1137"/>
        <v>-3</v>
      </c>
      <c r="H3261" s="38">
        <f t="shared" ca="1" si="1139"/>
        <v>56</v>
      </c>
      <c r="I3261" s="27">
        <f t="shared" ca="1" si="1140"/>
        <v>3</v>
      </c>
      <c r="J3261" s="27" t="str">
        <f t="shared" ca="1" si="1141"/>
        <v/>
      </c>
      <c r="K3261" s="19">
        <f t="shared" ca="1" si="1142"/>
        <v>4</v>
      </c>
      <c r="L3261" s="12">
        <f t="shared" ca="1" si="1143"/>
        <v>5</v>
      </c>
      <c r="M3261" s="19">
        <f t="shared" ca="1" si="1144"/>
        <v>6</v>
      </c>
      <c r="N3261" s="19" t="str">
        <f t="shared" ca="1" si="1145"/>
        <v/>
      </c>
      <c r="O3261" s="24"/>
      <c r="P3261" s="40">
        <f t="shared" ca="1" si="1146"/>
        <v>2</v>
      </c>
      <c r="Q3261" s="40"/>
      <c r="R3261" s="19">
        <f t="shared" ca="1" si="1147"/>
        <v>5</v>
      </c>
      <c r="S3261" s="19"/>
      <c r="T3261" s="19">
        <f t="shared" ca="1" si="1148"/>
        <v>1</v>
      </c>
      <c r="U3261" s="42"/>
      <c r="V3261" s="19">
        <f t="shared" ca="1" si="1149"/>
        <v>5</v>
      </c>
      <c r="W3261" s="19">
        <f t="shared" ca="1" si="1150"/>
        <v>5</v>
      </c>
      <c r="X3261" s="19">
        <f t="shared" ca="1" si="1151"/>
        <v>1</v>
      </c>
      <c r="Y3261" s="19">
        <f t="shared" ca="1" si="1152"/>
        <v>5</v>
      </c>
      <c r="Z3261" s="19">
        <f t="shared" ca="1" si="1153"/>
        <v>5</v>
      </c>
      <c r="AA3261" s="19">
        <f t="shared" ca="1" si="1154"/>
        <v>0</v>
      </c>
      <c r="AB3261" s="3"/>
      <c r="AE3261" s="1"/>
    </row>
    <row r="3262" spans="2:31" ht="15" x14ac:dyDescent="0.25">
      <c r="B3262" s="35">
        <f t="shared" ca="1" si="1135"/>
        <v>10</v>
      </c>
      <c r="C3262" s="12">
        <f ca="1">IF(B3262="","",VLOOKUP(B3262,Tabelle2!$D$1:$E$37,2,0))</f>
        <v>2</v>
      </c>
      <c r="D3262" s="18" t="str">
        <f t="shared" ca="1" si="1138"/>
        <v>W</v>
      </c>
      <c r="E3262" s="16" t="str">
        <f t="shared" ca="1" si="1134"/>
        <v>w</v>
      </c>
      <c r="F3262" s="19" t="str">
        <f t="shared" ca="1" si="1136"/>
        <v/>
      </c>
      <c r="G3262" s="38">
        <f t="shared" ca="1" si="1137"/>
        <v>2</v>
      </c>
      <c r="H3262" s="38">
        <f t="shared" ca="1" si="1139"/>
        <v>58</v>
      </c>
      <c r="I3262" s="27">
        <f t="shared" ca="1" si="1140"/>
        <v>4</v>
      </c>
      <c r="J3262" s="27" t="str">
        <f t="shared" ca="1" si="1141"/>
        <v/>
      </c>
      <c r="K3262" s="19">
        <f t="shared" ca="1" si="1142"/>
        <v>4</v>
      </c>
      <c r="L3262" s="12">
        <f t="shared" ca="1" si="1143"/>
        <v>5</v>
      </c>
      <c r="M3262" s="19">
        <f t="shared" ca="1" si="1144"/>
        <v>6</v>
      </c>
      <c r="N3262" s="19">
        <f t="shared" ca="1" si="1145"/>
        <v>2</v>
      </c>
      <c r="O3262" s="24"/>
      <c r="P3262" s="40">
        <f t="shared" ca="1" si="1146"/>
        <v>2</v>
      </c>
      <c r="Q3262" s="40"/>
      <c r="R3262" s="19">
        <f t="shared" ca="1" si="1147"/>
        <v>2</v>
      </c>
      <c r="S3262" s="19"/>
      <c r="T3262" s="19">
        <f t="shared" ca="1" si="1148"/>
        <v>5</v>
      </c>
      <c r="U3262" s="42"/>
      <c r="V3262" s="19">
        <f t="shared" ca="1" si="1149"/>
        <v>2</v>
      </c>
      <c r="W3262" s="19">
        <f t="shared" ca="1" si="1150"/>
        <v>5</v>
      </c>
      <c r="X3262" s="19">
        <f t="shared" ca="1" si="1151"/>
        <v>5</v>
      </c>
      <c r="Y3262" s="19">
        <f t="shared" ca="1" si="1152"/>
        <v>1</v>
      </c>
      <c r="Z3262" s="19">
        <f t="shared" ca="1" si="1153"/>
        <v>5</v>
      </c>
      <c r="AA3262" s="19">
        <f t="shared" ca="1" si="1154"/>
        <v>5</v>
      </c>
      <c r="AB3262" s="3"/>
      <c r="AE3262" s="1"/>
    </row>
    <row r="3263" spans="2:31" ht="15" x14ac:dyDescent="0.25">
      <c r="B3263" s="35">
        <f t="shared" ca="1" si="1135"/>
        <v>30</v>
      </c>
      <c r="C3263" s="12">
        <f ca="1">IF(B3263="","",VLOOKUP(B3263,Tabelle2!$D$1:$E$37,2,0))</f>
        <v>5</v>
      </c>
      <c r="D3263" s="18" t="str">
        <f t="shared" ca="1" si="1138"/>
        <v>L</v>
      </c>
      <c r="E3263" s="16" t="str">
        <f t="shared" ca="1" si="1134"/>
        <v>L</v>
      </c>
      <c r="F3263" s="19" t="str">
        <f t="shared" ca="1" si="1136"/>
        <v>l1</v>
      </c>
      <c r="G3263" s="38">
        <f t="shared" ca="1" si="1137"/>
        <v>-3</v>
      </c>
      <c r="H3263" s="38">
        <f t="shared" ca="1" si="1139"/>
        <v>55</v>
      </c>
      <c r="I3263" s="27">
        <f t="shared" ca="1" si="1140"/>
        <v>3</v>
      </c>
      <c r="J3263" s="27" t="str">
        <f t="shared" ca="1" si="1141"/>
        <v/>
      </c>
      <c r="K3263" s="19">
        <f t="shared" ca="1" si="1142"/>
        <v>4</v>
      </c>
      <c r="L3263" s="12">
        <f t="shared" ca="1" si="1143"/>
        <v>5</v>
      </c>
      <c r="M3263" s="19">
        <f t="shared" ca="1" si="1144"/>
        <v>6</v>
      </c>
      <c r="N3263" s="19" t="str">
        <f t="shared" ca="1" si="1145"/>
        <v/>
      </c>
      <c r="O3263" s="24"/>
      <c r="P3263" s="40">
        <f t="shared" ca="1" si="1146"/>
        <v>2</v>
      </c>
      <c r="Q3263" s="40"/>
      <c r="R3263" s="19">
        <f t="shared" ca="1" si="1147"/>
        <v>5</v>
      </c>
      <c r="S3263" s="19"/>
      <c r="T3263" s="19">
        <f t="shared" ca="1" si="1148"/>
        <v>1</v>
      </c>
      <c r="U3263" s="42"/>
      <c r="V3263" s="19">
        <f t="shared" ca="1" si="1149"/>
        <v>5</v>
      </c>
      <c r="W3263" s="19">
        <f t="shared" ca="1" si="1150"/>
        <v>2</v>
      </c>
      <c r="X3263" s="19">
        <f t="shared" ca="1" si="1151"/>
        <v>5</v>
      </c>
      <c r="Y3263" s="19">
        <f t="shared" ca="1" si="1152"/>
        <v>5</v>
      </c>
      <c r="Z3263" s="19">
        <f t="shared" ca="1" si="1153"/>
        <v>1</v>
      </c>
      <c r="AA3263" s="19">
        <f t="shared" ca="1" si="1154"/>
        <v>5</v>
      </c>
      <c r="AB3263" s="3"/>
      <c r="AE3263" s="1"/>
    </row>
    <row r="3264" spans="2:31" ht="15" x14ac:dyDescent="0.25">
      <c r="B3264" s="35">
        <f t="shared" ca="1" si="1135"/>
        <v>5</v>
      </c>
      <c r="C3264" s="12">
        <f ca="1">IF(B3264="","",VLOOKUP(B3264,Tabelle2!$D$1:$E$37,2,0))</f>
        <v>1</v>
      </c>
      <c r="D3264" s="18" t="str">
        <f t="shared" ca="1" si="1138"/>
        <v>W</v>
      </c>
      <c r="E3264" s="16" t="str">
        <f t="shared" ref="E3264:E3327" ca="1" si="1155">IF(AND(F3263="l1",D3264="w"),"w",IF(F3263="l2","",IF(AND(J3264=1,I3264&gt;=3),D3264,IF(J3264=1,"",D3264))))</f>
        <v>w</v>
      </c>
      <c r="F3264" s="19" t="str">
        <f t="shared" ca="1" si="1136"/>
        <v/>
      </c>
      <c r="G3264" s="38">
        <f t="shared" ca="1" si="1137"/>
        <v>2</v>
      </c>
      <c r="H3264" s="38">
        <f t="shared" ca="1" si="1139"/>
        <v>57</v>
      </c>
      <c r="I3264" s="27">
        <f t="shared" ca="1" si="1140"/>
        <v>4</v>
      </c>
      <c r="J3264" s="27" t="str">
        <f t="shared" ca="1" si="1141"/>
        <v/>
      </c>
      <c r="K3264" s="19">
        <f t="shared" ca="1" si="1142"/>
        <v>4</v>
      </c>
      <c r="L3264" s="12">
        <f t="shared" ca="1" si="1143"/>
        <v>5</v>
      </c>
      <c r="M3264" s="19">
        <f t="shared" ca="1" si="1144"/>
        <v>6</v>
      </c>
      <c r="N3264" s="19">
        <f t="shared" ca="1" si="1145"/>
        <v>1</v>
      </c>
      <c r="O3264" s="24"/>
      <c r="P3264" s="40">
        <f t="shared" ca="1" si="1146"/>
        <v>2</v>
      </c>
      <c r="Q3264" s="40"/>
      <c r="R3264" s="19">
        <f t="shared" ca="1" si="1147"/>
        <v>1</v>
      </c>
      <c r="S3264" s="19"/>
      <c r="T3264" s="19">
        <f t="shared" ca="1" si="1148"/>
        <v>2</v>
      </c>
      <c r="U3264" s="42"/>
      <c r="V3264" s="19">
        <f t="shared" ca="1" si="1149"/>
        <v>1</v>
      </c>
      <c r="W3264" s="19">
        <f t="shared" ca="1" si="1150"/>
        <v>5</v>
      </c>
      <c r="X3264" s="19">
        <f t="shared" ca="1" si="1151"/>
        <v>2</v>
      </c>
      <c r="Y3264" s="19">
        <f t="shared" ca="1" si="1152"/>
        <v>5</v>
      </c>
      <c r="Z3264" s="19">
        <f t="shared" ca="1" si="1153"/>
        <v>5</v>
      </c>
      <c r="AA3264" s="19">
        <f t="shared" ca="1" si="1154"/>
        <v>1</v>
      </c>
      <c r="AB3264" s="3"/>
      <c r="AE3264" s="1"/>
    </row>
    <row r="3265" spans="2:31" ht="15" x14ac:dyDescent="0.25">
      <c r="B3265" s="35">
        <f t="shared" ca="1" si="1135"/>
        <v>36</v>
      </c>
      <c r="C3265" s="12">
        <f ca="1">IF(B3265="","",VLOOKUP(B3265,Tabelle2!$D$1:$E$37,2,0))</f>
        <v>6</v>
      </c>
      <c r="D3265" s="18" t="str">
        <f t="shared" ca="1" si="1138"/>
        <v>L</v>
      </c>
      <c r="E3265" s="16" t="str">
        <f t="shared" ca="1" si="1155"/>
        <v>L</v>
      </c>
      <c r="F3265" s="19" t="str">
        <f t="shared" ca="1" si="1136"/>
        <v>l1</v>
      </c>
      <c r="G3265" s="38">
        <f t="shared" ca="1" si="1137"/>
        <v>-3</v>
      </c>
      <c r="H3265" s="38">
        <f t="shared" ca="1" si="1139"/>
        <v>54</v>
      </c>
      <c r="I3265" s="27">
        <f t="shared" ca="1" si="1140"/>
        <v>3</v>
      </c>
      <c r="J3265" s="27" t="str">
        <f t="shared" ca="1" si="1141"/>
        <v/>
      </c>
      <c r="K3265" s="19">
        <f t="shared" ca="1" si="1142"/>
        <v>4</v>
      </c>
      <c r="L3265" s="12">
        <f t="shared" ca="1" si="1143"/>
        <v>5</v>
      </c>
      <c r="M3265" s="19">
        <f t="shared" ca="1" si="1144"/>
        <v>6</v>
      </c>
      <c r="N3265" s="19" t="str">
        <f t="shared" ca="1" si="1145"/>
        <v/>
      </c>
      <c r="O3265" s="24"/>
      <c r="P3265" s="40">
        <f t="shared" ca="1" si="1146"/>
        <v>2</v>
      </c>
      <c r="Q3265" s="40"/>
      <c r="R3265" s="19">
        <f t="shared" ca="1" si="1147"/>
        <v>6</v>
      </c>
      <c r="S3265" s="19"/>
      <c r="T3265" s="19">
        <f t="shared" ca="1" si="1148"/>
        <v>5</v>
      </c>
      <c r="U3265" s="42"/>
      <c r="V3265" s="19">
        <f t="shared" ca="1" si="1149"/>
        <v>6</v>
      </c>
      <c r="W3265" s="19">
        <f t="shared" ca="1" si="1150"/>
        <v>1</v>
      </c>
      <c r="X3265" s="19">
        <f t="shared" ca="1" si="1151"/>
        <v>5</v>
      </c>
      <c r="Y3265" s="19">
        <f t="shared" ca="1" si="1152"/>
        <v>2</v>
      </c>
      <c r="Z3265" s="19">
        <f t="shared" ca="1" si="1153"/>
        <v>5</v>
      </c>
      <c r="AA3265" s="19">
        <f t="shared" ca="1" si="1154"/>
        <v>5</v>
      </c>
      <c r="AB3265" s="3"/>
      <c r="AE3265" s="1"/>
    </row>
    <row r="3266" spans="2:31" ht="15" x14ac:dyDescent="0.25">
      <c r="B3266" s="35">
        <f t="shared" ca="1" si="1135"/>
        <v>14</v>
      </c>
      <c r="C3266" s="12">
        <f ca="1">IF(B3266="","",VLOOKUP(B3266,Tabelle2!$D$1:$E$37,2,0))</f>
        <v>3</v>
      </c>
      <c r="D3266" s="18" t="str">
        <f t="shared" ca="1" si="1138"/>
        <v>W</v>
      </c>
      <c r="E3266" s="16" t="str">
        <f t="shared" ca="1" si="1155"/>
        <v>w</v>
      </c>
      <c r="F3266" s="19" t="str">
        <f t="shared" ca="1" si="1136"/>
        <v/>
      </c>
      <c r="G3266" s="38">
        <f t="shared" ca="1" si="1137"/>
        <v>2</v>
      </c>
      <c r="H3266" s="38">
        <f t="shared" ca="1" si="1139"/>
        <v>56</v>
      </c>
      <c r="I3266" s="27">
        <f t="shared" ca="1" si="1140"/>
        <v>4</v>
      </c>
      <c r="J3266" s="27" t="str">
        <f t="shared" ca="1" si="1141"/>
        <v/>
      </c>
      <c r="K3266" s="19">
        <f t="shared" ca="1" si="1142"/>
        <v>4</v>
      </c>
      <c r="L3266" s="12">
        <f t="shared" ca="1" si="1143"/>
        <v>5</v>
      </c>
      <c r="M3266" s="19">
        <f t="shared" ca="1" si="1144"/>
        <v>6</v>
      </c>
      <c r="N3266" s="19">
        <f t="shared" ca="1" si="1145"/>
        <v>3</v>
      </c>
      <c r="O3266" s="24"/>
      <c r="P3266" s="40">
        <f t="shared" ca="1" si="1146"/>
        <v>2</v>
      </c>
      <c r="Q3266" s="40"/>
      <c r="R3266" s="19">
        <f t="shared" ca="1" si="1147"/>
        <v>3</v>
      </c>
      <c r="S3266" s="19"/>
      <c r="T3266" s="19">
        <f t="shared" ca="1" si="1148"/>
        <v>1</v>
      </c>
      <c r="U3266" s="42"/>
      <c r="V3266" s="19">
        <f t="shared" ca="1" si="1149"/>
        <v>3</v>
      </c>
      <c r="W3266" s="19">
        <f t="shared" ca="1" si="1150"/>
        <v>6</v>
      </c>
      <c r="X3266" s="19">
        <f t="shared" ca="1" si="1151"/>
        <v>1</v>
      </c>
      <c r="Y3266" s="19">
        <f t="shared" ca="1" si="1152"/>
        <v>5</v>
      </c>
      <c r="Z3266" s="19">
        <f t="shared" ca="1" si="1153"/>
        <v>2</v>
      </c>
      <c r="AA3266" s="19">
        <f t="shared" ca="1" si="1154"/>
        <v>5</v>
      </c>
      <c r="AB3266" s="3"/>
      <c r="AE3266" s="1"/>
    </row>
    <row r="3267" spans="2:31" ht="15" x14ac:dyDescent="0.25">
      <c r="B3267" s="35">
        <f t="shared" ca="1" si="1135"/>
        <v>18</v>
      </c>
      <c r="C3267" s="12">
        <f ca="1">IF(B3267="","",VLOOKUP(B3267,Tabelle2!$D$1:$E$37,2,0))</f>
        <v>3</v>
      </c>
      <c r="D3267" s="18" t="str">
        <f t="shared" ca="1" si="1138"/>
        <v>L</v>
      </c>
      <c r="E3267" s="16" t="str">
        <f t="shared" ca="1" si="1155"/>
        <v>L</v>
      </c>
      <c r="F3267" s="19" t="str">
        <f t="shared" ca="1" si="1136"/>
        <v>l1</v>
      </c>
      <c r="G3267" s="38">
        <f t="shared" ca="1" si="1137"/>
        <v>-3</v>
      </c>
      <c r="H3267" s="38">
        <f t="shared" ca="1" si="1139"/>
        <v>53</v>
      </c>
      <c r="I3267" s="27">
        <f t="shared" ca="1" si="1140"/>
        <v>3</v>
      </c>
      <c r="J3267" s="27" t="str">
        <f t="shared" ca="1" si="1141"/>
        <v/>
      </c>
      <c r="K3267" s="19">
        <f t="shared" ca="1" si="1142"/>
        <v>4</v>
      </c>
      <c r="L3267" s="12">
        <f t="shared" ca="1" si="1143"/>
        <v>5</v>
      </c>
      <c r="M3267" s="19">
        <f t="shared" ca="1" si="1144"/>
        <v>6</v>
      </c>
      <c r="N3267" s="19" t="str">
        <f t="shared" ca="1" si="1145"/>
        <v/>
      </c>
      <c r="O3267" s="24"/>
      <c r="P3267" s="40">
        <f t="shared" ca="1" si="1146"/>
        <v>2</v>
      </c>
      <c r="Q3267" s="40"/>
      <c r="R3267" s="19">
        <f t="shared" ca="1" si="1147"/>
        <v>3</v>
      </c>
      <c r="S3267" s="19"/>
      <c r="T3267" s="19">
        <f t="shared" ca="1" si="1148"/>
        <v>6</v>
      </c>
      <c r="U3267" s="42"/>
      <c r="V3267" s="19">
        <f t="shared" ca="1" si="1149"/>
        <v>3</v>
      </c>
      <c r="W3267" s="19">
        <f t="shared" ca="1" si="1150"/>
        <v>3</v>
      </c>
      <c r="X3267" s="19">
        <f t="shared" ca="1" si="1151"/>
        <v>6</v>
      </c>
      <c r="Y3267" s="19">
        <f t="shared" ca="1" si="1152"/>
        <v>1</v>
      </c>
      <c r="Z3267" s="19">
        <f t="shared" ca="1" si="1153"/>
        <v>5</v>
      </c>
      <c r="AA3267" s="19">
        <f t="shared" ca="1" si="1154"/>
        <v>2</v>
      </c>
      <c r="AB3267" s="3"/>
      <c r="AE3267" s="1"/>
    </row>
    <row r="3268" spans="2:31" ht="15" x14ac:dyDescent="0.25">
      <c r="B3268" s="35">
        <f t="shared" ref="B3268:B3331" ca="1" si="1156">RANDBETWEEN(0,36)</f>
        <v>4</v>
      </c>
      <c r="C3268" s="12">
        <f ca="1">IF(B3268="","",VLOOKUP(B3268,Tabelle2!$D$1:$E$37,2,0))</f>
        <v>1</v>
      </c>
      <c r="D3268" s="18" t="str">
        <f t="shared" ca="1" si="1138"/>
        <v>L</v>
      </c>
      <c r="E3268" s="16" t="str">
        <f t="shared" ca="1" si="1155"/>
        <v>L</v>
      </c>
      <c r="F3268" s="19" t="str">
        <f t="shared" ca="1" si="1136"/>
        <v>L2</v>
      </c>
      <c r="G3268" s="38">
        <f t="shared" ca="1" si="1137"/>
        <v>-4</v>
      </c>
      <c r="H3268" s="38">
        <f t="shared" ca="1" si="1139"/>
        <v>49</v>
      </c>
      <c r="I3268" s="27">
        <f t="shared" ca="1" si="1140"/>
        <v>4</v>
      </c>
      <c r="J3268" s="27" t="str">
        <f t="shared" ca="1" si="1141"/>
        <v/>
      </c>
      <c r="K3268" s="19">
        <f t="shared" ca="1" si="1142"/>
        <v>4</v>
      </c>
      <c r="L3268" s="12">
        <f t="shared" ca="1" si="1143"/>
        <v>5</v>
      </c>
      <c r="M3268" s="19">
        <f t="shared" ca="1" si="1144"/>
        <v>6</v>
      </c>
      <c r="N3268" s="19">
        <f t="shared" ca="1" si="1145"/>
        <v>1</v>
      </c>
      <c r="O3268" s="24"/>
      <c r="P3268" s="40">
        <f t="shared" ca="1" si="1146"/>
        <v>2</v>
      </c>
      <c r="Q3268" s="40"/>
      <c r="R3268" s="19">
        <f t="shared" ca="1" si="1147"/>
        <v>1</v>
      </c>
      <c r="S3268" s="19"/>
      <c r="T3268" s="19">
        <f t="shared" ca="1" si="1148"/>
        <v>3</v>
      </c>
      <c r="U3268" s="42"/>
      <c r="V3268" s="19">
        <f t="shared" ca="1" si="1149"/>
        <v>1</v>
      </c>
      <c r="W3268" s="19">
        <f t="shared" ca="1" si="1150"/>
        <v>3</v>
      </c>
      <c r="X3268" s="19">
        <f t="shared" ca="1" si="1151"/>
        <v>3</v>
      </c>
      <c r="Y3268" s="19">
        <f t="shared" ca="1" si="1152"/>
        <v>6</v>
      </c>
      <c r="Z3268" s="19">
        <f t="shared" ca="1" si="1153"/>
        <v>1</v>
      </c>
      <c r="AA3268" s="19">
        <f t="shared" ca="1" si="1154"/>
        <v>5</v>
      </c>
      <c r="AB3268" s="3"/>
      <c r="AE3268" s="1"/>
    </row>
    <row r="3269" spans="2:31" ht="15" x14ac:dyDescent="0.25">
      <c r="B3269" s="35">
        <f t="shared" ca="1" si="1156"/>
        <v>8</v>
      </c>
      <c r="C3269" s="12">
        <f ca="1">IF(B3269="","",VLOOKUP(B3269,Tabelle2!$D$1:$E$37,2,0))</f>
        <v>2</v>
      </c>
      <c r="D3269" s="18" t="str">
        <f t="shared" ca="1" si="1138"/>
        <v>W</v>
      </c>
      <c r="E3269" s="16" t="str">
        <f t="shared" ca="1" si="1155"/>
        <v/>
      </c>
      <c r="F3269" s="19" t="str">
        <f t="shared" ca="1" si="1136"/>
        <v>New</v>
      </c>
      <c r="G3269" s="38">
        <f t="shared" ca="1" si="1137"/>
        <v>0</v>
      </c>
      <c r="H3269" s="38">
        <f t="shared" ca="1" si="1139"/>
        <v>49</v>
      </c>
      <c r="I3269" s="27">
        <f t="shared" ca="1" si="1140"/>
        <v>3</v>
      </c>
      <c r="J3269" s="27">
        <f t="shared" ca="1" si="1141"/>
        <v>1</v>
      </c>
      <c r="K3269" s="19">
        <f t="shared" ca="1" si="1142"/>
        <v>2</v>
      </c>
      <c r="L3269" s="12">
        <f t="shared" ca="1" si="1143"/>
        <v>1</v>
      </c>
      <c r="M3269" s="19">
        <f t="shared" ca="1" si="1144"/>
        <v>3</v>
      </c>
      <c r="N3269" s="19" t="str">
        <f t="shared" ca="1" si="1145"/>
        <v/>
      </c>
      <c r="O3269" s="24"/>
      <c r="P3269" s="40">
        <f t="shared" ca="1" si="1146"/>
        <v>2</v>
      </c>
      <c r="Q3269" s="40"/>
      <c r="R3269" s="19">
        <f t="shared" ca="1" si="1147"/>
        <v>2</v>
      </c>
      <c r="S3269" s="19"/>
      <c r="T3269" s="19">
        <f t="shared" ca="1" si="1148"/>
        <v>3</v>
      </c>
      <c r="U3269" s="42"/>
      <c r="V3269" s="19">
        <f t="shared" ca="1" si="1149"/>
        <v>2</v>
      </c>
      <c r="W3269" s="19">
        <f t="shared" ca="1" si="1150"/>
        <v>1</v>
      </c>
      <c r="X3269" s="19">
        <f t="shared" ca="1" si="1151"/>
        <v>3</v>
      </c>
      <c r="Y3269" s="19">
        <f t="shared" ca="1" si="1152"/>
        <v>3</v>
      </c>
      <c r="Z3269" s="19">
        <f t="shared" ca="1" si="1153"/>
        <v>6</v>
      </c>
      <c r="AA3269" s="19">
        <f t="shared" ca="1" si="1154"/>
        <v>1</v>
      </c>
      <c r="AB3269" s="3"/>
      <c r="AE3269" s="1"/>
    </row>
    <row r="3270" spans="2:31" ht="15" x14ac:dyDescent="0.25">
      <c r="B3270" s="35">
        <f t="shared" ca="1" si="1156"/>
        <v>10</v>
      </c>
      <c r="C3270" s="12">
        <f ca="1">IF(B3270="","",VLOOKUP(B3270,Tabelle2!$D$1:$E$37,2,0))</f>
        <v>2</v>
      </c>
      <c r="D3270" s="18" t="str">
        <f t="shared" ca="1" si="1138"/>
        <v>L</v>
      </c>
      <c r="E3270" s="16" t="str">
        <f t="shared" ca="1" si="1155"/>
        <v/>
      </c>
      <c r="F3270" s="19" t="str">
        <f t="shared" ca="1" si="1136"/>
        <v/>
      </c>
      <c r="G3270" s="38">
        <f t="shared" ca="1" si="1137"/>
        <v>0</v>
      </c>
      <c r="H3270" s="38">
        <f t="shared" ca="1" si="1139"/>
        <v>49</v>
      </c>
      <c r="I3270" s="27">
        <f t="shared" ca="1" si="1140"/>
        <v>1</v>
      </c>
      <c r="J3270" s="27">
        <f t="shared" ca="1" si="1141"/>
        <v>1</v>
      </c>
      <c r="K3270" s="19">
        <f t="shared" ca="1" si="1142"/>
        <v>2</v>
      </c>
      <c r="L3270" s="12" t="str">
        <f t="shared" ca="1" si="1143"/>
        <v/>
      </c>
      <c r="M3270" s="19" t="str">
        <f t="shared" ca="1" si="1144"/>
        <v/>
      </c>
      <c r="N3270" s="19" t="str">
        <f t="shared" ca="1" si="1145"/>
        <v/>
      </c>
      <c r="O3270" s="24"/>
      <c r="P3270" s="40">
        <f t="shared" ca="1" si="1146"/>
        <v>1</v>
      </c>
      <c r="Q3270" s="40"/>
      <c r="R3270" s="19">
        <f t="shared" ca="1" si="1147"/>
        <v>2</v>
      </c>
      <c r="S3270" s="19"/>
      <c r="T3270" s="19" t="str">
        <f t="shared" ca="1" si="1148"/>
        <v/>
      </c>
      <c r="U3270" s="42"/>
      <c r="V3270" s="19">
        <f t="shared" ca="1" si="1149"/>
        <v>2</v>
      </c>
      <c r="W3270" s="19" t="str">
        <f t="shared" ca="1" si="1150"/>
        <v/>
      </c>
      <c r="X3270" s="19" t="str">
        <f t="shared" ca="1" si="1151"/>
        <v/>
      </c>
      <c r="Y3270" s="19" t="str">
        <f t="shared" ca="1" si="1152"/>
        <v/>
      </c>
      <c r="Z3270" s="19" t="str">
        <f t="shared" ca="1" si="1153"/>
        <v/>
      </c>
      <c r="AA3270" s="19" t="str">
        <f t="shared" ca="1" si="1154"/>
        <v/>
      </c>
      <c r="AB3270" s="3"/>
      <c r="AE3270" s="1"/>
    </row>
    <row r="3271" spans="2:31" ht="15" x14ac:dyDescent="0.25">
      <c r="B3271" s="35">
        <f t="shared" ca="1" si="1156"/>
        <v>21</v>
      </c>
      <c r="C3271" s="12">
        <f ca="1">IF(B3271="","",VLOOKUP(B3271,Tabelle2!$D$1:$E$37,2,0))</f>
        <v>4</v>
      </c>
      <c r="D3271" s="18" t="str">
        <f t="shared" ca="1" si="1138"/>
        <v>L</v>
      </c>
      <c r="E3271" s="16" t="str">
        <f t="shared" ca="1" si="1155"/>
        <v/>
      </c>
      <c r="F3271" s="19" t="str">
        <f t="shared" ca="1" si="1136"/>
        <v/>
      </c>
      <c r="G3271" s="38">
        <f t="shared" ca="1" si="1137"/>
        <v>0</v>
      </c>
      <c r="H3271" s="38">
        <f t="shared" ca="1" si="1139"/>
        <v>49</v>
      </c>
      <c r="I3271" s="27">
        <f t="shared" ca="1" si="1140"/>
        <v>2</v>
      </c>
      <c r="J3271" s="27">
        <f t="shared" ca="1" si="1141"/>
        <v>1</v>
      </c>
      <c r="K3271" s="19">
        <f t="shared" ca="1" si="1142"/>
        <v>2</v>
      </c>
      <c r="L3271" s="12" t="str">
        <f t="shared" ca="1" si="1143"/>
        <v/>
      </c>
      <c r="M3271" s="19" t="str">
        <f t="shared" ca="1" si="1144"/>
        <v/>
      </c>
      <c r="N3271" s="19">
        <f t="shared" ca="1" si="1145"/>
        <v>4</v>
      </c>
      <c r="O3271" s="24"/>
      <c r="P3271" s="40">
        <f t="shared" ca="1" si="1146"/>
        <v>1</v>
      </c>
      <c r="Q3271" s="40"/>
      <c r="R3271" s="19">
        <f t="shared" ca="1" si="1147"/>
        <v>4</v>
      </c>
      <c r="S3271" s="19"/>
      <c r="T3271" s="19" t="str">
        <f t="shared" ca="1" si="1148"/>
        <v/>
      </c>
      <c r="U3271" s="42"/>
      <c r="V3271" s="19">
        <f t="shared" ca="1" si="1149"/>
        <v>4</v>
      </c>
      <c r="W3271" s="19">
        <f t="shared" ca="1" si="1150"/>
        <v>2</v>
      </c>
      <c r="X3271" s="19" t="str">
        <f t="shared" ca="1" si="1151"/>
        <v/>
      </c>
      <c r="Y3271" s="19" t="str">
        <f t="shared" ca="1" si="1152"/>
        <v/>
      </c>
      <c r="Z3271" s="19" t="str">
        <f t="shared" ca="1" si="1153"/>
        <v/>
      </c>
      <c r="AA3271" s="19" t="str">
        <f t="shared" ca="1" si="1154"/>
        <v/>
      </c>
      <c r="AB3271" s="3"/>
      <c r="AE3271" s="1"/>
    </row>
    <row r="3272" spans="2:31" ht="15" x14ac:dyDescent="0.25">
      <c r="B3272" s="35">
        <f t="shared" ca="1" si="1156"/>
        <v>6</v>
      </c>
      <c r="C3272" s="12">
        <f ca="1">IF(B3272="","",VLOOKUP(B3272,Tabelle2!$D$1:$E$37,2,0))</f>
        <v>1</v>
      </c>
      <c r="D3272" s="18" t="str">
        <f t="shared" ca="1" si="1138"/>
        <v>L</v>
      </c>
      <c r="E3272" s="16" t="str">
        <f t="shared" ca="1" si="1155"/>
        <v>L</v>
      </c>
      <c r="F3272" s="19" t="str">
        <f t="shared" ca="1" si="1136"/>
        <v>l1</v>
      </c>
      <c r="G3272" s="38">
        <f t="shared" ca="1" si="1137"/>
        <v>-3</v>
      </c>
      <c r="H3272" s="38">
        <f t="shared" ca="1" si="1139"/>
        <v>46</v>
      </c>
      <c r="I3272" s="27">
        <f t="shared" ca="1" si="1140"/>
        <v>3</v>
      </c>
      <c r="J3272" s="27">
        <f t="shared" ca="1" si="1141"/>
        <v>1</v>
      </c>
      <c r="K3272" s="19">
        <f t="shared" ca="1" si="1142"/>
        <v>1</v>
      </c>
      <c r="L3272" s="12">
        <f t="shared" ca="1" si="1143"/>
        <v>4</v>
      </c>
      <c r="M3272" s="19">
        <f t="shared" ca="1" si="1144"/>
        <v>2</v>
      </c>
      <c r="N3272" s="19" t="str">
        <f t="shared" ca="1" si="1145"/>
        <v/>
      </c>
      <c r="O3272" s="24"/>
      <c r="P3272" s="40">
        <f t="shared" ca="1" si="1146"/>
        <v>2</v>
      </c>
      <c r="Q3272" s="40"/>
      <c r="R3272" s="19">
        <f t="shared" ca="1" si="1147"/>
        <v>1</v>
      </c>
      <c r="S3272" s="19"/>
      <c r="T3272" s="19">
        <f t="shared" ca="1" si="1148"/>
        <v>2</v>
      </c>
      <c r="U3272" s="42"/>
      <c r="V3272" s="19">
        <f t="shared" ca="1" si="1149"/>
        <v>1</v>
      </c>
      <c r="W3272" s="19">
        <f t="shared" ca="1" si="1150"/>
        <v>4</v>
      </c>
      <c r="X3272" s="19">
        <f t="shared" ca="1" si="1151"/>
        <v>2</v>
      </c>
      <c r="Y3272" s="19" t="str">
        <f t="shared" ca="1" si="1152"/>
        <v/>
      </c>
      <c r="Z3272" s="19" t="str">
        <f t="shared" ca="1" si="1153"/>
        <v/>
      </c>
      <c r="AA3272" s="19" t="str">
        <f t="shared" ca="1" si="1154"/>
        <v/>
      </c>
      <c r="AB3272" s="3"/>
      <c r="AE3272" s="1"/>
    </row>
    <row r="3273" spans="2:31" ht="15" x14ac:dyDescent="0.25">
      <c r="B3273" s="35">
        <f t="shared" ca="1" si="1156"/>
        <v>34</v>
      </c>
      <c r="C3273" s="12">
        <f ca="1">IF(B3273="","",VLOOKUP(B3273,Tabelle2!$D$1:$E$37,2,0))</f>
        <v>6</v>
      </c>
      <c r="D3273" s="18" t="str">
        <f t="shared" ca="1" si="1138"/>
        <v>L</v>
      </c>
      <c r="E3273" s="16" t="str">
        <f t="shared" ca="1" si="1155"/>
        <v>L</v>
      </c>
      <c r="F3273" s="19" t="str">
        <f t="shared" ca="1" si="1136"/>
        <v>L2</v>
      </c>
      <c r="G3273" s="38">
        <f t="shared" ca="1" si="1137"/>
        <v>-4</v>
      </c>
      <c r="H3273" s="38">
        <f t="shared" ca="1" si="1139"/>
        <v>42</v>
      </c>
      <c r="I3273" s="27">
        <f t="shared" ca="1" si="1140"/>
        <v>4</v>
      </c>
      <c r="J3273" s="27">
        <f t="shared" ca="1" si="1141"/>
        <v>1</v>
      </c>
      <c r="K3273" s="19">
        <f t="shared" ca="1" si="1142"/>
        <v>1</v>
      </c>
      <c r="L3273" s="12">
        <f t="shared" ca="1" si="1143"/>
        <v>4</v>
      </c>
      <c r="M3273" s="19">
        <f t="shared" ca="1" si="1144"/>
        <v>2</v>
      </c>
      <c r="N3273" s="19">
        <f t="shared" ca="1" si="1145"/>
        <v>6</v>
      </c>
      <c r="O3273" s="24"/>
      <c r="P3273" s="40">
        <f t="shared" ca="1" si="1146"/>
        <v>2</v>
      </c>
      <c r="Q3273" s="40"/>
      <c r="R3273" s="19">
        <f t="shared" ca="1" si="1147"/>
        <v>6</v>
      </c>
      <c r="S3273" s="19"/>
      <c r="T3273" s="19">
        <f t="shared" ca="1" si="1148"/>
        <v>4</v>
      </c>
      <c r="U3273" s="42"/>
      <c r="V3273" s="19">
        <f t="shared" ca="1" si="1149"/>
        <v>6</v>
      </c>
      <c r="W3273" s="19">
        <f t="shared" ca="1" si="1150"/>
        <v>1</v>
      </c>
      <c r="X3273" s="19">
        <f t="shared" ca="1" si="1151"/>
        <v>4</v>
      </c>
      <c r="Y3273" s="19">
        <f t="shared" ca="1" si="1152"/>
        <v>2</v>
      </c>
      <c r="Z3273" s="19" t="str">
        <f t="shared" ca="1" si="1153"/>
        <v/>
      </c>
      <c r="AA3273" s="19" t="str">
        <f t="shared" ca="1" si="1154"/>
        <v/>
      </c>
      <c r="AB3273" s="3"/>
      <c r="AE3273" s="1"/>
    </row>
    <row r="3274" spans="2:31" ht="15" x14ac:dyDescent="0.25">
      <c r="B3274" s="35">
        <f t="shared" ca="1" si="1156"/>
        <v>16</v>
      </c>
      <c r="C3274" s="12">
        <f ca="1">IF(B3274="","",VLOOKUP(B3274,Tabelle2!$D$1:$E$37,2,0))</f>
        <v>3</v>
      </c>
      <c r="D3274" s="18" t="str">
        <f t="shared" ca="1" si="1138"/>
        <v>W</v>
      </c>
      <c r="E3274" s="16" t="str">
        <f t="shared" ca="1" si="1155"/>
        <v/>
      </c>
      <c r="F3274" s="19" t="str">
        <f t="shared" ca="1" si="1136"/>
        <v>New</v>
      </c>
      <c r="G3274" s="38">
        <f t="shared" ca="1" si="1137"/>
        <v>0</v>
      </c>
      <c r="H3274" s="38">
        <f t="shared" ca="1" si="1139"/>
        <v>42</v>
      </c>
      <c r="I3274" s="27">
        <f t="shared" ca="1" si="1140"/>
        <v>3</v>
      </c>
      <c r="J3274" s="27">
        <f t="shared" ca="1" si="1141"/>
        <v>1</v>
      </c>
      <c r="K3274" s="19">
        <f t="shared" ca="1" si="1142"/>
        <v>3</v>
      </c>
      <c r="L3274" s="12">
        <f t="shared" ca="1" si="1143"/>
        <v>6</v>
      </c>
      <c r="M3274" s="19">
        <f t="shared" ca="1" si="1144"/>
        <v>1</v>
      </c>
      <c r="N3274" s="19" t="str">
        <f t="shared" ca="1" si="1145"/>
        <v/>
      </c>
      <c r="O3274" s="24"/>
      <c r="P3274" s="40">
        <f t="shared" ca="1" si="1146"/>
        <v>2</v>
      </c>
      <c r="Q3274" s="40"/>
      <c r="R3274" s="19">
        <f t="shared" ca="1" si="1147"/>
        <v>3</v>
      </c>
      <c r="S3274" s="19"/>
      <c r="T3274" s="19">
        <f t="shared" ca="1" si="1148"/>
        <v>1</v>
      </c>
      <c r="U3274" s="42"/>
      <c r="V3274" s="19">
        <f t="shared" ca="1" si="1149"/>
        <v>3</v>
      </c>
      <c r="W3274" s="19">
        <f t="shared" ca="1" si="1150"/>
        <v>6</v>
      </c>
      <c r="X3274" s="19">
        <f t="shared" ca="1" si="1151"/>
        <v>1</v>
      </c>
      <c r="Y3274" s="19">
        <f t="shared" ca="1" si="1152"/>
        <v>4</v>
      </c>
      <c r="Z3274" s="19">
        <f t="shared" ca="1" si="1153"/>
        <v>2</v>
      </c>
      <c r="AA3274" s="19" t="str">
        <f t="shared" ca="1" si="1154"/>
        <v/>
      </c>
      <c r="AB3274" s="3"/>
      <c r="AE3274" s="1"/>
    </row>
    <row r="3275" spans="2:31" ht="15" x14ac:dyDescent="0.25">
      <c r="B3275" s="35">
        <f t="shared" ca="1" si="1156"/>
        <v>34</v>
      </c>
      <c r="C3275" s="12">
        <f ca="1">IF(B3275="","",VLOOKUP(B3275,Tabelle2!$D$1:$E$37,2,0))</f>
        <v>6</v>
      </c>
      <c r="D3275" s="18" t="str">
        <f t="shared" ca="1" si="1138"/>
        <v>L</v>
      </c>
      <c r="E3275" s="16" t="str">
        <f t="shared" ca="1" si="1155"/>
        <v/>
      </c>
      <c r="F3275" s="19" t="str">
        <f t="shared" ca="1" si="1136"/>
        <v/>
      </c>
      <c r="G3275" s="38">
        <f t="shared" ca="1" si="1137"/>
        <v>0</v>
      </c>
      <c r="H3275" s="38">
        <f t="shared" ca="1" si="1139"/>
        <v>42</v>
      </c>
      <c r="I3275" s="27">
        <f t="shared" ca="1" si="1140"/>
        <v>1</v>
      </c>
      <c r="J3275" s="27">
        <f t="shared" ca="1" si="1141"/>
        <v>1</v>
      </c>
      <c r="K3275" s="19">
        <f t="shared" ca="1" si="1142"/>
        <v>6</v>
      </c>
      <c r="L3275" s="12" t="str">
        <f t="shared" ca="1" si="1143"/>
        <v/>
      </c>
      <c r="M3275" s="19" t="str">
        <f t="shared" ca="1" si="1144"/>
        <v/>
      </c>
      <c r="N3275" s="19" t="str">
        <f t="shared" ca="1" si="1145"/>
        <v/>
      </c>
      <c r="O3275" s="24"/>
      <c r="P3275" s="40">
        <f t="shared" ca="1" si="1146"/>
        <v>1</v>
      </c>
      <c r="Q3275" s="40"/>
      <c r="R3275" s="19">
        <f t="shared" ca="1" si="1147"/>
        <v>6</v>
      </c>
      <c r="S3275" s="19"/>
      <c r="T3275" s="19" t="str">
        <f t="shared" ca="1" si="1148"/>
        <v/>
      </c>
      <c r="U3275" s="42"/>
      <c r="V3275" s="19">
        <f t="shared" ca="1" si="1149"/>
        <v>6</v>
      </c>
      <c r="W3275" s="19" t="str">
        <f t="shared" ca="1" si="1150"/>
        <v/>
      </c>
      <c r="X3275" s="19" t="str">
        <f t="shared" ca="1" si="1151"/>
        <v/>
      </c>
      <c r="Y3275" s="19" t="str">
        <f t="shared" ca="1" si="1152"/>
        <v/>
      </c>
      <c r="Z3275" s="19" t="str">
        <f t="shared" ca="1" si="1153"/>
        <v/>
      </c>
      <c r="AA3275" s="19" t="str">
        <f t="shared" ca="1" si="1154"/>
        <v/>
      </c>
      <c r="AB3275" s="3"/>
      <c r="AE3275" s="1"/>
    </row>
    <row r="3276" spans="2:31" ht="15" x14ac:dyDescent="0.25">
      <c r="B3276" s="35">
        <f t="shared" ca="1" si="1156"/>
        <v>0</v>
      </c>
      <c r="C3276" s="12">
        <f ca="1">IF(B3276="","",VLOOKUP(B3276,Tabelle2!$D$1:$E$37,2,0))</f>
        <v>0</v>
      </c>
      <c r="D3276" s="18" t="str">
        <f t="shared" ca="1" si="1138"/>
        <v>L</v>
      </c>
      <c r="E3276" s="16" t="str">
        <f t="shared" ca="1" si="1155"/>
        <v/>
      </c>
      <c r="F3276" s="19" t="str">
        <f t="shared" ca="1" si="1136"/>
        <v/>
      </c>
      <c r="G3276" s="38">
        <f t="shared" ca="1" si="1137"/>
        <v>0</v>
      </c>
      <c r="H3276" s="38">
        <f t="shared" ca="1" si="1139"/>
        <v>42</v>
      </c>
      <c r="I3276" s="27">
        <f t="shared" ca="1" si="1140"/>
        <v>1</v>
      </c>
      <c r="J3276" s="27">
        <f t="shared" ca="1" si="1141"/>
        <v>1</v>
      </c>
      <c r="K3276" s="19">
        <f t="shared" ca="1" si="1142"/>
        <v>6</v>
      </c>
      <c r="L3276" s="12" t="str">
        <f t="shared" ca="1" si="1143"/>
        <v/>
      </c>
      <c r="M3276" s="19" t="str">
        <f t="shared" ca="1" si="1144"/>
        <v/>
      </c>
      <c r="N3276" s="19" t="str">
        <f t="shared" ca="1" si="1145"/>
        <v/>
      </c>
      <c r="O3276" s="24"/>
      <c r="P3276" s="40">
        <f t="shared" ca="1" si="1146"/>
        <v>0</v>
      </c>
      <c r="Q3276" s="40"/>
      <c r="R3276" s="19">
        <f t="shared" ca="1" si="1147"/>
        <v>0</v>
      </c>
      <c r="S3276" s="19"/>
      <c r="T3276" s="19" t="str">
        <f t="shared" ca="1" si="1148"/>
        <v/>
      </c>
      <c r="U3276" s="42"/>
      <c r="V3276" s="19">
        <f t="shared" ca="1" si="1149"/>
        <v>0</v>
      </c>
      <c r="W3276" s="19">
        <f t="shared" ca="1" si="1150"/>
        <v>6</v>
      </c>
      <c r="X3276" s="19" t="str">
        <f t="shared" ca="1" si="1151"/>
        <v/>
      </c>
      <c r="Y3276" s="19" t="str">
        <f t="shared" ca="1" si="1152"/>
        <v/>
      </c>
      <c r="Z3276" s="19" t="str">
        <f t="shared" ca="1" si="1153"/>
        <v/>
      </c>
      <c r="AA3276" s="19" t="str">
        <f t="shared" ca="1" si="1154"/>
        <v/>
      </c>
      <c r="AB3276" s="3"/>
      <c r="AE3276" s="1"/>
    </row>
    <row r="3277" spans="2:31" ht="15" x14ac:dyDescent="0.25">
      <c r="B3277" s="35">
        <f t="shared" ca="1" si="1156"/>
        <v>9</v>
      </c>
      <c r="C3277" s="12">
        <f ca="1">IF(B3277="","",VLOOKUP(B3277,Tabelle2!$D$1:$E$37,2,0))</f>
        <v>2</v>
      </c>
      <c r="D3277" s="18" t="str">
        <f t="shared" ca="1" si="1138"/>
        <v>L</v>
      </c>
      <c r="E3277" s="16" t="str">
        <f t="shared" ca="1" si="1155"/>
        <v/>
      </c>
      <c r="F3277" s="19" t="str">
        <f t="shared" ca="1" si="1136"/>
        <v/>
      </c>
      <c r="G3277" s="38">
        <f t="shared" ca="1" si="1137"/>
        <v>0</v>
      </c>
      <c r="H3277" s="38">
        <f t="shared" ca="1" si="1139"/>
        <v>42</v>
      </c>
      <c r="I3277" s="27">
        <f t="shared" ca="1" si="1140"/>
        <v>2</v>
      </c>
      <c r="J3277" s="27">
        <f t="shared" ca="1" si="1141"/>
        <v>1</v>
      </c>
      <c r="K3277" s="19">
        <f t="shared" ca="1" si="1142"/>
        <v>2</v>
      </c>
      <c r="L3277" s="12">
        <f t="shared" ca="1" si="1143"/>
        <v>6</v>
      </c>
      <c r="M3277" s="19" t="str">
        <f t="shared" ca="1" si="1144"/>
        <v/>
      </c>
      <c r="N3277" s="19" t="str">
        <f t="shared" ca="1" si="1145"/>
        <v/>
      </c>
      <c r="O3277" s="24"/>
      <c r="P3277" s="40">
        <f t="shared" ca="1" si="1146"/>
        <v>2</v>
      </c>
      <c r="Q3277" s="40"/>
      <c r="R3277" s="19">
        <f t="shared" ca="1" si="1147"/>
        <v>2</v>
      </c>
      <c r="S3277" s="19"/>
      <c r="T3277" s="19">
        <f t="shared" ca="1" si="1148"/>
        <v>6</v>
      </c>
      <c r="U3277" s="42"/>
      <c r="V3277" s="19">
        <f t="shared" ca="1" si="1149"/>
        <v>2</v>
      </c>
      <c r="W3277" s="19">
        <f t="shared" ca="1" si="1150"/>
        <v>0</v>
      </c>
      <c r="X3277" s="19">
        <f t="shared" ca="1" si="1151"/>
        <v>6</v>
      </c>
      <c r="Y3277" s="19" t="str">
        <f t="shared" ca="1" si="1152"/>
        <v/>
      </c>
      <c r="Z3277" s="19" t="str">
        <f t="shared" ca="1" si="1153"/>
        <v/>
      </c>
      <c r="AA3277" s="19" t="str">
        <f t="shared" ca="1" si="1154"/>
        <v/>
      </c>
      <c r="AB3277" s="3"/>
      <c r="AE3277" s="1"/>
    </row>
    <row r="3278" spans="2:31" ht="15" x14ac:dyDescent="0.25">
      <c r="B3278" s="35">
        <f t="shared" ca="1" si="1156"/>
        <v>19</v>
      </c>
      <c r="C3278" s="12">
        <f ca="1">IF(B3278="","",VLOOKUP(B3278,Tabelle2!$D$1:$E$37,2,0))</f>
        <v>4</v>
      </c>
      <c r="D3278" s="18" t="str">
        <f t="shared" ca="1" si="1138"/>
        <v>W</v>
      </c>
      <c r="E3278" s="16" t="str">
        <f t="shared" ca="1" si="1155"/>
        <v>W</v>
      </c>
      <c r="F3278" s="19" t="str">
        <f t="shared" ca="1" si="1136"/>
        <v/>
      </c>
      <c r="G3278" s="38">
        <f t="shared" ca="1" si="1137"/>
        <v>3</v>
      </c>
      <c r="H3278" s="38">
        <f t="shared" ca="1" si="1139"/>
        <v>45</v>
      </c>
      <c r="I3278" s="27">
        <f t="shared" ca="1" si="1140"/>
        <v>3</v>
      </c>
      <c r="J3278" s="27">
        <f t="shared" ca="1" si="1141"/>
        <v>1</v>
      </c>
      <c r="K3278" s="19">
        <f t="shared" ca="1" si="1142"/>
        <v>4</v>
      </c>
      <c r="L3278" s="12">
        <f t="shared" ca="1" si="1143"/>
        <v>2</v>
      </c>
      <c r="M3278" s="19">
        <f t="shared" ca="1" si="1144"/>
        <v>6</v>
      </c>
      <c r="N3278" s="19" t="str">
        <f t="shared" ca="1" si="1145"/>
        <v/>
      </c>
      <c r="O3278" s="24"/>
      <c r="P3278" s="40">
        <f t="shared" ca="1" si="1146"/>
        <v>2</v>
      </c>
      <c r="Q3278" s="40"/>
      <c r="R3278" s="19">
        <f t="shared" ca="1" si="1147"/>
        <v>4</v>
      </c>
      <c r="S3278" s="19"/>
      <c r="T3278" s="19">
        <f t="shared" ca="1" si="1148"/>
        <v>6</v>
      </c>
      <c r="U3278" s="42"/>
      <c r="V3278" s="19">
        <f t="shared" ca="1" si="1149"/>
        <v>4</v>
      </c>
      <c r="W3278" s="19">
        <f t="shared" ca="1" si="1150"/>
        <v>2</v>
      </c>
      <c r="X3278" s="19">
        <f t="shared" ca="1" si="1151"/>
        <v>0</v>
      </c>
      <c r="Y3278" s="19">
        <f t="shared" ca="1" si="1152"/>
        <v>6</v>
      </c>
      <c r="Z3278" s="19" t="str">
        <f t="shared" ca="1" si="1153"/>
        <v/>
      </c>
      <c r="AA3278" s="19" t="str">
        <f t="shared" ca="1" si="1154"/>
        <v/>
      </c>
      <c r="AB3278" s="3"/>
      <c r="AE3278" s="1"/>
    </row>
    <row r="3279" spans="2:31" ht="15" x14ac:dyDescent="0.25">
      <c r="B3279" s="35">
        <f t="shared" ca="1" si="1156"/>
        <v>34</v>
      </c>
      <c r="C3279" s="12">
        <f ca="1">IF(B3279="","",VLOOKUP(B3279,Tabelle2!$D$1:$E$37,2,0))</f>
        <v>6</v>
      </c>
      <c r="D3279" s="18" t="str">
        <f t="shared" ca="1" si="1138"/>
        <v>L</v>
      </c>
      <c r="E3279" s="16" t="str">
        <f t="shared" ca="1" si="1155"/>
        <v>L</v>
      </c>
      <c r="F3279" s="19" t="str">
        <f t="shared" ca="1" si="1136"/>
        <v>l1</v>
      </c>
      <c r="G3279" s="38">
        <f t="shared" ca="1" si="1137"/>
        <v>-3</v>
      </c>
      <c r="H3279" s="38">
        <f t="shared" ca="1" si="1139"/>
        <v>42</v>
      </c>
      <c r="I3279" s="27">
        <f t="shared" ca="1" si="1140"/>
        <v>3</v>
      </c>
      <c r="J3279" s="27">
        <f t="shared" ca="1" si="1141"/>
        <v>1</v>
      </c>
      <c r="K3279" s="19">
        <f t="shared" ca="1" si="1142"/>
        <v>4</v>
      </c>
      <c r="L3279" s="12">
        <f t="shared" ca="1" si="1143"/>
        <v>2</v>
      </c>
      <c r="M3279" s="19">
        <f t="shared" ca="1" si="1144"/>
        <v>6</v>
      </c>
      <c r="N3279" s="19" t="str">
        <f t="shared" ca="1" si="1145"/>
        <v/>
      </c>
      <c r="O3279" s="24"/>
      <c r="P3279" s="40">
        <f t="shared" ca="1" si="1146"/>
        <v>2</v>
      </c>
      <c r="Q3279" s="40"/>
      <c r="R3279" s="19">
        <f t="shared" ca="1" si="1147"/>
        <v>6</v>
      </c>
      <c r="S3279" s="19"/>
      <c r="T3279" s="19">
        <f t="shared" ca="1" si="1148"/>
        <v>2</v>
      </c>
      <c r="U3279" s="42"/>
      <c r="V3279" s="19">
        <f t="shared" ca="1" si="1149"/>
        <v>6</v>
      </c>
      <c r="W3279" s="19">
        <f t="shared" ca="1" si="1150"/>
        <v>4</v>
      </c>
      <c r="X3279" s="19">
        <f t="shared" ca="1" si="1151"/>
        <v>2</v>
      </c>
      <c r="Y3279" s="19">
        <f t="shared" ca="1" si="1152"/>
        <v>0</v>
      </c>
      <c r="Z3279" s="19">
        <f t="shared" ca="1" si="1153"/>
        <v>6</v>
      </c>
      <c r="AA3279" s="19" t="str">
        <f t="shared" ca="1" si="1154"/>
        <v/>
      </c>
      <c r="AB3279" s="3"/>
      <c r="AE3279" s="1"/>
    </row>
    <row r="3280" spans="2:31" ht="15" x14ac:dyDescent="0.25">
      <c r="B3280" s="35">
        <f t="shared" ca="1" si="1156"/>
        <v>4</v>
      </c>
      <c r="C3280" s="12">
        <f ca="1">IF(B3280="","",VLOOKUP(B3280,Tabelle2!$D$1:$E$37,2,0))</f>
        <v>1</v>
      </c>
      <c r="D3280" s="18" t="str">
        <f t="shared" ca="1" si="1138"/>
        <v>W</v>
      </c>
      <c r="E3280" s="16" t="str">
        <f t="shared" ca="1" si="1155"/>
        <v>w</v>
      </c>
      <c r="F3280" s="19" t="str">
        <f t="shared" ca="1" si="1136"/>
        <v/>
      </c>
      <c r="G3280" s="38">
        <f t="shared" ca="1" si="1137"/>
        <v>2</v>
      </c>
      <c r="H3280" s="38">
        <f t="shared" ca="1" si="1139"/>
        <v>44</v>
      </c>
      <c r="I3280" s="27">
        <f t="shared" ca="1" si="1140"/>
        <v>4</v>
      </c>
      <c r="J3280" s="27" t="str">
        <f t="shared" ca="1" si="1141"/>
        <v/>
      </c>
      <c r="K3280" s="19">
        <f t="shared" ca="1" si="1142"/>
        <v>4</v>
      </c>
      <c r="L3280" s="12">
        <f t="shared" ca="1" si="1143"/>
        <v>2</v>
      </c>
      <c r="M3280" s="19">
        <f t="shared" ca="1" si="1144"/>
        <v>6</v>
      </c>
      <c r="N3280" s="19">
        <f t="shared" ca="1" si="1145"/>
        <v>1</v>
      </c>
      <c r="O3280" s="24"/>
      <c r="P3280" s="40">
        <f t="shared" ca="1" si="1146"/>
        <v>2</v>
      </c>
      <c r="Q3280" s="40"/>
      <c r="R3280" s="19">
        <f t="shared" ca="1" si="1147"/>
        <v>1</v>
      </c>
      <c r="S3280" s="19"/>
      <c r="T3280" s="19">
        <f t="shared" ca="1" si="1148"/>
        <v>4</v>
      </c>
      <c r="U3280" s="42"/>
      <c r="V3280" s="19">
        <f t="shared" ca="1" si="1149"/>
        <v>1</v>
      </c>
      <c r="W3280" s="19">
        <f t="shared" ca="1" si="1150"/>
        <v>6</v>
      </c>
      <c r="X3280" s="19">
        <f t="shared" ca="1" si="1151"/>
        <v>4</v>
      </c>
      <c r="Y3280" s="19">
        <f t="shared" ca="1" si="1152"/>
        <v>2</v>
      </c>
      <c r="Z3280" s="19">
        <f t="shared" ca="1" si="1153"/>
        <v>0</v>
      </c>
      <c r="AA3280" s="19">
        <f t="shared" ca="1" si="1154"/>
        <v>6</v>
      </c>
      <c r="AB3280" s="3"/>
      <c r="AE3280" s="1"/>
    </row>
    <row r="3281" spans="2:31" ht="15" x14ac:dyDescent="0.25">
      <c r="B3281" s="35">
        <f t="shared" ca="1" si="1156"/>
        <v>34</v>
      </c>
      <c r="C3281" s="12">
        <f ca="1">IF(B3281="","",VLOOKUP(B3281,Tabelle2!$D$1:$E$37,2,0))</f>
        <v>6</v>
      </c>
      <c r="D3281" s="18" t="str">
        <f t="shared" ca="1" si="1138"/>
        <v>L</v>
      </c>
      <c r="E3281" s="16" t="str">
        <f t="shared" ca="1" si="1155"/>
        <v>L</v>
      </c>
      <c r="F3281" s="19" t="str">
        <f t="shared" ca="1" si="1136"/>
        <v>l1</v>
      </c>
      <c r="G3281" s="38">
        <f t="shared" ca="1" si="1137"/>
        <v>-3</v>
      </c>
      <c r="H3281" s="38">
        <f t="shared" ca="1" si="1139"/>
        <v>41</v>
      </c>
      <c r="I3281" s="27">
        <f t="shared" ca="1" si="1140"/>
        <v>3</v>
      </c>
      <c r="J3281" s="27" t="str">
        <f t="shared" ca="1" si="1141"/>
        <v/>
      </c>
      <c r="K3281" s="19">
        <f t="shared" ca="1" si="1142"/>
        <v>4</v>
      </c>
      <c r="L3281" s="12">
        <f t="shared" ca="1" si="1143"/>
        <v>2</v>
      </c>
      <c r="M3281" s="19">
        <f t="shared" ca="1" si="1144"/>
        <v>6</v>
      </c>
      <c r="N3281" s="19" t="str">
        <f t="shared" ca="1" si="1145"/>
        <v/>
      </c>
      <c r="O3281" s="24"/>
      <c r="P3281" s="40">
        <f t="shared" ca="1" si="1146"/>
        <v>2</v>
      </c>
      <c r="Q3281" s="40"/>
      <c r="R3281" s="19">
        <f t="shared" ca="1" si="1147"/>
        <v>6</v>
      </c>
      <c r="S3281" s="19"/>
      <c r="T3281" s="19">
        <f t="shared" ca="1" si="1148"/>
        <v>4</v>
      </c>
      <c r="U3281" s="42"/>
      <c r="V3281" s="19">
        <f t="shared" ca="1" si="1149"/>
        <v>6</v>
      </c>
      <c r="W3281" s="19">
        <f t="shared" ca="1" si="1150"/>
        <v>1</v>
      </c>
      <c r="X3281" s="19">
        <f t="shared" ca="1" si="1151"/>
        <v>6</v>
      </c>
      <c r="Y3281" s="19">
        <f t="shared" ca="1" si="1152"/>
        <v>4</v>
      </c>
      <c r="Z3281" s="19">
        <f t="shared" ca="1" si="1153"/>
        <v>2</v>
      </c>
      <c r="AA3281" s="19">
        <f t="shared" ca="1" si="1154"/>
        <v>0</v>
      </c>
      <c r="AB3281" s="3"/>
      <c r="AE3281" s="1"/>
    </row>
    <row r="3282" spans="2:31" ht="15" x14ac:dyDescent="0.25">
      <c r="B3282" s="35">
        <f t="shared" ca="1" si="1156"/>
        <v>18</v>
      </c>
      <c r="C3282" s="12">
        <f ca="1">IF(B3282="","",VLOOKUP(B3282,Tabelle2!$D$1:$E$37,2,0))</f>
        <v>3</v>
      </c>
      <c r="D3282" s="18" t="str">
        <f t="shared" ca="1" si="1138"/>
        <v>W</v>
      </c>
      <c r="E3282" s="16" t="str">
        <f t="shared" ca="1" si="1155"/>
        <v>w</v>
      </c>
      <c r="F3282" s="19" t="str">
        <f t="shared" ref="F3282:F3345" ca="1" si="1157">IF(AND(F3281="l1",I3282&gt;3,D3282="l"),"L2",IF(I3282&lt;3,"",IF(AND(D3282="l",I3282=3,F3281=""),"l1",IF(F3281="L2","New",IF(AND(D3282="l",D3281="w"),"L1",IF(AND(D3282="l",D3281="l",D3280="W"),"L2",""))))))</f>
        <v/>
      </c>
      <c r="G3282" s="38">
        <f t="shared" ca="1" si="1137"/>
        <v>2</v>
      </c>
      <c r="H3282" s="38">
        <f t="shared" ca="1" si="1139"/>
        <v>43</v>
      </c>
      <c r="I3282" s="27">
        <f t="shared" ca="1" si="1140"/>
        <v>4</v>
      </c>
      <c r="J3282" s="27" t="str">
        <f t="shared" ca="1" si="1141"/>
        <v/>
      </c>
      <c r="K3282" s="19">
        <f t="shared" ca="1" si="1142"/>
        <v>4</v>
      </c>
      <c r="L3282" s="12">
        <f t="shared" ca="1" si="1143"/>
        <v>2</v>
      </c>
      <c r="M3282" s="19">
        <f t="shared" ca="1" si="1144"/>
        <v>6</v>
      </c>
      <c r="N3282" s="19">
        <f t="shared" ca="1" si="1145"/>
        <v>3</v>
      </c>
      <c r="O3282" s="24"/>
      <c r="P3282" s="40">
        <f t="shared" ca="1" si="1146"/>
        <v>2</v>
      </c>
      <c r="Q3282" s="40"/>
      <c r="R3282" s="19">
        <f t="shared" ca="1" si="1147"/>
        <v>3</v>
      </c>
      <c r="S3282" s="19"/>
      <c r="T3282" s="19">
        <f t="shared" ca="1" si="1148"/>
        <v>1</v>
      </c>
      <c r="U3282" s="42"/>
      <c r="V3282" s="19">
        <f t="shared" ca="1" si="1149"/>
        <v>3</v>
      </c>
      <c r="W3282" s="19">
        <f t="shared" ca="1" si="1150"/>
        <v>6</v>
      </c>
      <c r="X3282" s="19">
        <f t="shared" ca="1" si="1151"/>
        <v>1</v>
      </c>
      <c r="Y3282" s="19">
        <f t="shared" ca="1" si="1152"/>
        <v>6</v>
      </c>
      <c r="Z3282" s="19">
        <f t="shared" ca="1" si="1153"/>
        <v>4</v>
      </c>
      <c r="AA3282" s="19">
        <f t="shared" ca="1" si="1154"/>
        <v>2</v>
      </c>
      <c r="AB3282" s="3"/>
      <c r="AE3282" s="1"/>
    </row>
    <row r="3283" spans="2:31" ht="15" x14ac:dyDescent="0.25">
      <c r="B3283" s="35">
        <f t="shared" ca="1" si="1156"/>
        <v>9</v>
      </c>
      <c r="C3283" s="12">
        <f ca="1">IF(B3283="","",VLOOKUP(B3283,Tabelle2!$D$1:$E$37,2,0))</f>
        <v>2</v>
      </c>
      <c r="D3283" s="18" t="str">
        <f t="shared" ca="1" si="1138"/>
        <v>L</v>
      </c>
      <c r="E3283" s="16" t="str">
        <f t="shared" ca="1" si="1155"/>
        <v>L</v>
      </c>
      <c r="F3283" s="19" t="str">
        <f t="shared" ca="1" si="1157"/>
        <v>l1</v>
      </c>
      <c r="G3283" s="38">
        <f t="shared" ca="1" si="1137"/>
        <v>-3</v>
      </c>
      <c r="H3283" s="38">
        <f t="shared" ca="1" si="1139"/>
        <v>40</v>
      </c>
      <c r="I3283" s="27">
        <f t="shared" ca="1" si="1140"/>
        <v>3</v>
      </c>
      <c r="J3283" s="27" t="str">
        <f t="shared" ca="1" si="1141"/>
        <v/>
      </c>
      <c r="K3283" s="19">
        <f t="shared" ca="1" si="1142"/>
        <v>4</v>
      </c>
      <c r="L3283" s="12">
        <f t="shared" ca="1" si="1143"/>
        <v>2</v>
      </c>
      <c r="M3283" s="19">
        <f t="shared" ca="1" si="1144"/>
        <v>6</v>
      </c>
      <c r="N3283" s="19" t="str">
        <f t="shared" ca="1" si="1145"/>
        <v/>
      </c>
      <c r="O3283" s="24"/>
      <c r="P3283" s="40">
        <f t="shared" ca="1" si="1146"/>
        <v>2</v>
      </c>
      <c r="Q3283" s="40"/>
      <c r="R3283" s="19">
        <f t="shared" ca="1" si="1147"/>
        <v>2</v>
      </c>
      <c r="S3283" s="19"/>
      <c r="T3283" s="19">
        <f t="shared" ca="1" si="1148"/>
        <v>6</v>
      </c>
      <c r="U3283" s="42"/>
      <c r="V3283" s="19">
        <f t="shared" ca="1" si="1149"/>
        <v>2</v>
      </c>
      <c r="W3283" s="19">
        <f t="shared" ca="1" si="1150"/>
        <v>3</v>
      </c>
      <c r="X3283" s="19">
        <f t="shared" ca="1" si="1151"/>
        <v>6</v>
      </c>
      <c r="Y3283" s="19">
        <f t="shared" ca="1" si="1152"/>
        <v>1</v>
      </c>
      <c r="Z3283" s="19">
        <f t="shared" ca="1" si="1153"/>
        <v>6</v>
      </c>
      <c r="AA3283" s="19">
        <f t="shared" ca="1" si="1154"/>
        <v>4</v>
      </c>
      <c r="AB3283" s="3"/>
      <c r="AE3283" s="1"/>
    </row>
    <row r="3284" spans="2:31" ht="15" x14ac:dyDescent="0.25">
      <c r="B3284" s="35">
        <f t="shared" ca="1" si="1156"/>
        <v>26</v>
      </c>
      <c r="C3284" s="12">
        <f ca="1">IF(B3284="","",VLOOKUP(B3284,Tabelle2!$D$1:$E$37,2,0))</f>
        <v>5</v>
      </c>
      <c r="D3284" s="18" t="str">
        <f t="shared" ca="1" si="1138"/>
        <v>L</v>
      </c>
      <c r="E3284" s="16" t="str">
        <f t="shared" ca="1" si="1155"/>
        <v>L</v>
      </c>
      <c r="F3284" s="19" t="str">
        <f t="shared" ca="1" si="1157"/>
        <v>L2</v>
      </c>
      <c r="G3284" s="38">
        <f t="shared" ca="1" si="1137"/>
        <v>-4</v>
      </c>
      <c r="H3284" s="38">
        <f t="shared" ca="1" si="1139"/>
        <v>36</v>
      </c>
      <c r="I3284" s="27">
        <f t="shared" ca="1" si="1140"/>
        <v>4</v>
      </c>
      <c r="J3284" s="27" t="str">
        <f t="shared" ca="1" si="1141"/>
        <v/>
      </c>
      <c r="K3284" s="19">
        <f t="shared" ca="1" si="1142"/>
        <v>4</v>
      </c>
      <c r="L3284" s="12">
        <f t="shared" ca="1" si="1143"/>
        <v>2</v>
      </c>
      <c r="M3284" s="19">
        <f t="shared" ca="1" si="1144"/>
        <v>6</v>
      </c>
      <c r="N3284" s="19">
        <f t="shared" ca="1" si="1145"/>
        <v>5</v>
      </c>
      <c r="O3284" s="24"/>
      <c r="P3284" s="40">
        <f t="shared" ca="1" si="1146"/>
        <v>2</v>
      </c>
      <c r="Q3284" s="40"/>
      <c r="R3284" s="19">
        <f t="shared" ca="1" si="1147"/>
        <v>5</v>
      </c>
      <c r="S3284" s="19"/>
      <c r="T3284" s="19">
        <f t="shared" ca="1" si="1148"/>
        <v>3</v>
      </c>
      <c r="U3284" s="42"/>
      <c r="V3284" s="19">
        <f t="shared" ca="1" si="1149"/>
        <v>5</v>
      </c>
      <c r="W3284" s="19">
        <f t="shared" ca="1" si="1150"/>
        <v>2</v>
      </c>
      <c r="X3284" s="19">
        <f t="shared" ca="1" si="1151"/>
        <v>3</v>
      </c>
      <c r="Y3284" s="19">
        <f t="shared" ca="1" si="1152"/>
        <v>6</v>
      </c>
      <c r="Z3284" s="19">
        <f t="shared" ca="1" si="1153"/>
        <v>1</v>
      </c>
      <c r="AA3284" s="19">
        <f t="shared" ca="1" si="1154"/>
        <v>6</v>
      </c>
      <c r="AB3284" s="3"/>
      <c r="AE3284" s="1"/>
    </row>
    <row r="3285" spans="2:31" ht="15" x14ac:dyDescent="0.25">
      <c r="B3285" s="35">
        <f t="shared" ca="1" si="1156"/>
        <v>0</v>
      </c>
      <c r="C3285" s="12">
        <f ca="1">IF(B3285="","",VLOOKUP(B3285,Tabelle2!$D$1:$E$37,2,0))</f>
        <v>0</v>
      </c>
      <c r="D3285" s="18" t="str">
        <f t="shared" ca="1" si="1138"/>
        <v>L</v>
      </c>
      <c r="E3285" s="16" t="str">
        <f t="shared" ca="1" si="1155"/>
        <v/>
      </c>
      <c r="F3285" s="19" t="str">
        <f t="shared" ca="1" si="1157"/>
        <v>New</v>
      </c>
      <c r="G3285" s="38">
        <f t="shared" ca="1" si="1137"/>
        <v>0</v>
      </c>
      <c r="H3285" s="38">
        <f t="shared" ca="1" si="1139"/>
        <v>36</v>
      </c>
      <c r="I3285" s="27">
        <f t="shared" ca="1" si="1140"/>
        <v>3</v>
      </c>
      <c r="J3285" s="27">
        <f t="shared" ca="1" si="1141"/>
        <v>1</v>
      </c>
      <c r="K3285" s="19">
        <f t="shared" ca="1" si="1142"/>
        <v>5</v>
      </c>
      <c r="L3285" s="12">
        <f t="shared" ca="1" si="1143"/>
        <v>2</v>
      </c>
      <c r="M3285" s="19">
        <f t="shared" ca="1" si="1144"/>
        <v>3</v>
      </c>
      <c r="N3285" s="19" t="str">
        <f t="shared" ca="1" si="1145"/>
        <v/>
      </c>
      <c r="O3285" s="24"/>
      <c r="P3285" s="40">
        <f t="shared" ca="1" si="1146"/>
        <v>1</v>
      </c>
      <c r="Q3285" s="40"/>
      <c r="R3285" s="19">
        <f t="shared" ca="1" si="1147"/>
        <v>0</v>
      </c>
      <c r="S3285" s="19"/>
      <c r="T3285" s="19">
        <f t="shared" ca="1" si="1148"/>
        <v>2</v>
      </c>
      <c r="U3285" s="42"/>
      <c r="V3285" s="19">
        <f t="shared" ca="1" si="1149"/>
        <v>0</v>
      </c>
      <c r="W3285" s="19">
        <f t="shared" ca="1" si="1150"/>
        <v>5</v>
      </c>
      <c r="X3285" s="19">
        <f t="shared" ca="1" si="1151"/>
        <v>2</v>
      </c>
      <c r="Y3285" s="19">
        <f t="shared" ca="1" si="1152"/>
        <v>3</v>
      </c>
      <c r="Z3285" s="19">
        <f t="shared" ca="1" si="1153"/>
        <v>6</v>
      </c>
      <c r="AA3285" s="19">
        <f t="shared" ca="1" si="1154"/>
        <v>1</v>
      </c>
      <c r="AB3285" s="3"/>
      <c r="AE3285" s="1"/>
    </row>
    <row r="3286" spans="2:31" ht="15" x14ac:dyDescent="0.25">
      <c r="B3286" s="35">
        <f t="shared" ca="1" si="1156"/>
        <v>2</v>
      </c>
      <c r="C3286" s="12">
        <f ca="1">IF(B3286="","",VLOOKUP(B3286,Tabelle2!$D$1:$E$37,2,0))</f>
        <v>1</v>
      </c>
      <c r="D3286" s="18" t="str">
        <f t="shared" ca="1" si="1138"/>
        <v>L</v>
      </c>
      <c r="E3286" s="16" t="str">
        <f t="shared" ca="1" si="1155"/>
        <v/>
      </c>
      <c r="F3286" s="19" t="str">
        <f t="shared" ca="1" si="1157"/>
        <v/>
      </c>
      <c r="G3286" s="38">
        <f t="shared" ca="1" si="1137"/>
        <v>0</v>
      </c>
      <c r="H3286" s="38">
        <f t="shared" ca="1" si="1139"/>
        <v>36</v>
      </c>
      <c r="I3286" s="27">
        <f t="shared" ca="1" si="1140"/>
        <v>1</v>
      </c>
      <c r="J3286" s="27">
        <f t="shared" ca="1" si="1141"/>
        <v>1</v>
      </c>
      <c r="K3286" s="19">
        <f t="shared" ca="1" si="1142"/>
        <v>1</v>
      </c>
      <c r="L3286" s="12" t="str">
        <f t="shared" ca="1" si="1143"/>
        <v/>
      </c>
      <c r="M3286" s="19" t="str">
        <f t="shared" ca="1" si="1144"/>
        <v/>
      </c>
      <c r="N3286" s="19" t="str">
        <f t="shared" ca="1" si="1145"/>
        <v/>
      </c>
      <c r="O3286" s="24"/>
      <c r="P3286" s="40">
        <f t="shared" ca="1" si="1146"/>
        <v>1</v>
      </c>
      <c r="Q3286" s="40"/>
      <c r="R3286" s="19">
        <f t="shared" ca="1" si="1147"/>
        <v>1</v>
      </c>
      <c r="S3286" s="19"/>
      <c r="T3286" s="19" t="str">
        <f t="shared" ca="1" si="1148"/>
        <v/>
      </c>
      <c r="U3286" s="42"/>
      <c r="V3286" s="19">
        <f t="shared" ca="1" si="1149"/>
        <v>1</v>
      </c>
      <c r="W3286" s="19" t="str">
        <f t="shared" ca="1" si="1150"/>
        <v/>
      </c>
      <c r="X3286" s="19" t="str">
        <f t="shared" ca="1" si="1151"/>
        <v/>
      </c>
      <c r="Y3286" s="19" t="str">
        <f t="shared" ca="1" si="1152"/>
        <v/>
      </c>
      <c r="Z3286" s="19" t="str">
        <f t="shared" ca="1" si="1153"/>
        <v/>
      </c>
      <c r="AA3286" s="19" t="str">
        <f t="shared" ca="1" si="1154"/>
        <v/>
      </c>
      <c r="AB3286" s="3"/>
      <c r="AE3286" s="1"/>
    </row>
    <row r="3287" spans="2:31" ht="15" x14ac:dyDescent="0.25">
      <c r="B3287" s="35">
        <f t="shared" ca="1" si="1156"/>
        <v>23</v>
      </c>
      <c r="C3287" s="12">
        <f ca="1">IF(B3287="","",VLOOKUP(B3287,Tabelle2!$D$1:$E$37,2,0))</f>
        <v>4</v>
      </c>
      <c r="D3287" s="18" t="str">
        <f t="shared" ca="1" si="1138"/>
        <v>L</v>
      </c>
      <c r="E3287" s="16" t="str">
        <f t="shared" ca="1" si="1155"/>
        <v/>
      </c>
      <c r="F3287" s="19" t="str">
        <f t="shared" ca="1" si="1157"/>
        <v/>
      </c>
      <c r="G3287" s="38">
        <f t="shared" ca="1" si="1137"/>
        <v>0</v>
      </c>
      <c r="H3287" s="38">
        <f t="shared" ca="1" si="1139"/>
        <v>36</v>
      </c>
      <c r="I3287" s="27">
        <f t="shared" ca="1" si="1140"/>
        <v>2</v>
      </c>
      <c r="J3287" s="27">
        <f t="shared" ca="1" si="1141"/>
        <v>1</v>
      </c>
      <c r="K3287" s="19">
        <f t="shared" ca="1" si="1142"/>
        <v>4</v>
      </c>
      <c r="L3287" s="12">
        <f t="shared" ca="1" si="1143"/>
        <v>1</v>
      </c>
      <c r="M3287" s="19" t="str">
        <f t="shared" ca="1" si="1144"/>
        <v/>
      </c>
      <c r="N3287" s="19" t="str">
        <f t="shared" ca="1" si="1145"/>
        <v/>
      </c>
      <c r="O3287" s="24"/>
      <c r="P3287" s="40">
        <f t="shared" ca="1" si="1146"/>
        <v>1</v>
      </c>
      <c r="Q3287" s="40"/>
      <c r="R3287" s="19">
        <f t="shared" ca="1" si="1147"/>
        <v>4</v>
      </c>
      <c r="S3287" s="19"/>
      <c r="T3287" s="19" t="str">
        <f t="shared" ca="1" si="1148"/>
        <v/>
      </c>
      <c r="U3287" s="42"/>
      <c r="V3287" s="19">
        <f t="shared" ca="1" si="1149"/>
        <v>4</v>
      </c>
      <c r="W3287" s="19">
        <f t="shared" ca="1" si="1150"/>
        <v>1</v>
      </c>
      <c r="X3287" s="19" t="str">
        <f t="shared" ca="1" si="1151"/>
        <v/>
      </c>
      <c r="Y3287" s="19" t="str">
        <f t="shared" ca="1" si="1152"/>
        <v/>
      </c>
      <c r="Z3287" s="19" t="str">
        <f t="shared" ca="1" si="1153"/>
        <v/>
      </c>
      <c r="AA3287" s="19" t="str">
        <f t="shared" ca="1" si="1154"/>
        <v/>
      </c>
      <c r="AB3287" s="3"/>
      <c r="AE3287" s="1"/>
    </row>
    <row r="3288" spans="2:31" ht="15" x14ac:dyDescent="0.25">
      <c r="B3288" s="35">
        <f t="shared" ca="1" si="1156"/>
        <v>12</v>
      </c>
      <c r="C3288" s="12">
        <f ca="1">IF(B3288="","",VLOOKUP(B3288,Tabelle2!$D$1:$E$37,2,0))</f>
        <v>2</v>
      </c>
      <c r="D3288" s="18" t="str">
        <f t="shared" ca="1" si="1138"/>
        <v>W</v>
      </c>
      <c r="E3288" s="16" t="str">
        <f t="shared" ca="1" si="1155"/>
        <v>W</v>
      </c>
      <c r="F3288" s="19" t="str">
        <f t="shared" ca="1" si="1157"/>
        <v/>
      </c>
      <c r="G3288" s="38">
        <f t="shared" ref="G3288:G3351" ca="1" si="1158">IF(AND(E3288="w",F3287="l1"),2,IF(E3288="",0,IF(AND(E3288="w",F3288=""),3,IF(AND(E3288="l",F3288="l1"),-3,IF(AND(E3288="l",F3288="l2"),-4)))))</f>
        <v>3</v>
      </c>
      <c r="H3288" s="38">
        <f t="shared" ca="1" si="1139"/>
        <v>39</v>
      </c>
      <c r="I3288" s="27">
        <f t="shared" ca="1" si="1140"/>
        <v>3</v>
      </c>
      <c r="J3288" s="27">
        <f t="shared" ca="1" si="1141"/>
        <v>1</v>
      </c>
      <c r="K3288" s="19">
        <f t="shared" ca="1" si="1142"/>
        <v>2</v>
      </c>
      <c r="L3288" s="12">
        <f t="shared" ca="1" si="1143"/>
        <v>4</v>
      </c>
      <c r="M3288" s="19">
        <f t="shared" ca="1" si="1144"/>
        <v>1</v>
      </c>
      <c r="N3288" s="19" t="str">
        <f t="shared" ca="1" si="1145"/>
        <v/>
      </c>
      <c r="O3288" s="24"/>
      <c r="P3288" s="40">
        <f t="shared" ca="1" si="1146"/>
        <v>2</v>
      </c>
      <c r="Q3288" s="40"/>
      <c r="R3288" s="19">
        <f t="shared" ca="1" si="1147"/>
        <v>2</v>
      </c>
      <c r="S3288" s="19"/>
      <c r="T3288" s="19">
        <f t="shared" ca="1" si="1148"/>
        <v>1</v>
      </c>
      <c r="U3288" s="42"/>
      <c r="V3288" s="19">
        <f t="shared" ca="1" si="1149"/>
        <v>2</v>
      </c>
      <c r="W3288" s="19">
        <f t="shared" ca="1" si="1150"/>
        <v>4</v>
      </c>
      <c r="X3288" s="19">
        <f t="shared" ca="1" si="1151"/>
        <v>1</v>
      </c>
      <c r="Y3288" s="19" t="str">
        <f t="shared" ca="1" si="1152"/>
        <v/>
      </c>
      <c r="Z3288" s="19" t="str">
        <f t="shared" ca="1" si="1153"/>
        <v/>
      </c>
      <c r="AA3288" s="19" t="str">
        <f t="shared" ca="1" si="1154"/>
        <v/>
      </c>
      <c r="AB3288" s="3"/>
      <c r="AE3288" s="1"/>
    </row>
    <row r="3289" spans="2:31" ht="15" x14ac:dyDescent="0.25">
      <c r="B3289" s="35">
        <f t="shared" ca="1" si="1156"/>
        <v>8</v>
      </c>
      <c r="C3289" s="12">
        <f ca="1">IF(B3289="","",VLOOKUP(B3289,Tabelle2!$D$1:$E$37,2,0))</f>
        <v>2</v>
      </c>
      <c r="D3289" s="18" t="str">
        <f t="shared" ca="1" si="1138"/>
        <v>W</v>
      </c>
      <c r="E3289" s="16" t="str">
        <f t="shared" ca="1" si="1155"/>
        <v>W</v>
      </c>
      <c r="F3289" s="19" t="str">
        <f t="shared" ca="1" si="1157"/>
        <v/>
      </c>
      <c r="G3289" s="38">
        <f t="shared" ca="1" si="1158"/>
        <v>3</v>
      </c>
      <c r="H3289" s="38">
        <f t="shared" ca="1" si="1139"/>
        <v>42</v>
      </c>
      <c r="I3289" s="27">
        <f t="shared" ca="1" si="1140"/>
        <v>3</v>
      </c>
      <c r="J3289" s="27">
        <f t="shared" ca="1" si="1141"/>
        <v>1</v>
      </c>
      <c r="K3289" s="19">
        <f t="shared" ca="1" si="1142"/>
        <v>2</v>
      </c>
      <c r="L3289" s="12">
        <f t="shared" ca="1" si="1143"/>
        <v>4</v>
      </c>
      <c r="M3289" s="19">
        <f t="shared" ca="1" si="1144"/>
        <v>1</v>
      </c>
      <c r="N3289" s="19" t="str">
        <f t="shared" ca="1" si="1145"/>
        <v/>
      </c>
      <c r="O3289" s="24"/>
      <c r="P3289" s="40">
        <f t="shared" ca="1" si="1146"/>
        <v>2</v>
      </c>
      <c r="Q3289" s="40"/>
      <c r="R3289" s="19">
        <f t="shared" ca="1" si="1147"/>
        <v>2</v>
      </c>
      <c r="S3289" s="19"/>
      <c r="T3289" s="19">
        <f t="shared" ca="1" si="1148"/>
        <v>4</v>
      </c>
      <c r="U3289" s="42"/>
      <c r="V3289" s="19">
        <f t="shared" ca="1" si="1149"/>
        <v>2</v>
      </c>
      <c r="W3289" s="19">
        <f t="shared" ca="1" si="1150"/>
        <v>2</v>
      </c>
      <c r="X3289" s="19">
        <f t="shared" ca="1" si="1151"/>
        <v>4</v>
      </c>
      <c r="Y3289" s="19">
        <f t="shared" ca="1" si="1152"/>
        <v>1</v>
      </c>
      <c r="Z3289" s="19" t="str">
        <f t="shared" ca="1" si="1153"/>
        <v/>
      </c>
      <c r="AA3289" s="19" t="str">
        <f t="shared" ca="1" si="1154"/>
        <v/>
      </c>
      <c r="AB3289" s="3"/>
      <c r="AE3289" s="1"/>
    </row>
    <row r="3290" spans="2:31" ht="15" x14ac:dyDescent="0.25">
      <c r="B3290" s="35">
        <f t="shared" ca="1" si="1156"/>
        <v>9</v>
      </c>
      <c r="C3290" s="12">
        <f ca="1">IF(B3290="","",VLOOKUP(B3290,Tabelle2!$D$1:$E$37,2,0))</f>
        <v>2</v>
      </c>
      <c r="D3290" s="18" t="str">
        <f t="shared" ca="1" si="1138"/>
        <v>W</v>
      </c>
      <c r="E3290" s="16" t="str">
        <f t="shared" ca="1" si="1155"/>
        <v>W</v>
      </c>
      <c r="F3290" s="19" t="str">
        <f t="shared" ca="1" si="1157"/>
        <v/>
      </c>
      <c r="G3290" s="38">
        <f t="shared" ca="1" si="1158"/>
        <v>3</v>
      </c>
      <c r="H3290" s="38">
        <f t="shared" ca="1" si="1139"/>
        <v>45</v>
      </c>
      <c r="I3290" s="27">
        <f t="shared" ca="1" si="1140"/>
        <v>3</v>
      </c>
      <c r="J3290" s="27">
        <f t="shared" ca="1" si="1141"/>
        <v>1</v>
      </c>
      <c r="K3290" s="19">
        <f t="shared" ca="1" si="1142"/>
        <v>2</v>
      </c>
      <c r="L3290" s="12">
        <f t="shared" ca="1" si="1143"/>
        <v>4</v>
      </c>
      <c r="M3290" s="19">
        <f t="shared" ca="1" si="1144"/>
        <v>1</v>
      </c>
      <c r="N3290" s="19" t="str">
        <f t="shared" ca="1" si="1145"/>
        <v/>
      </c>
      <c r="O3290" s="24"/>
      <c r="P3290" s="40">
        <f t="shared" ca="1" si="1146"/>
        <v>2</v>
      </c>
      <c r="Q3290" s="40"/>
      <c r="R3290" s="19">
        <f t="shared" ca="1" si="1147"/>
        <v>2</v>
      </c>
      <c r="S3290" s="19"/>
      <c r="T3290" s="19">
        <f t="shared" ca="1" si="1148"/>
        <v>4</v>
      </c>
      <c r="U3290" s="42"/>
      <c r="V3290" s="19">
        <f t="shared" ca="1" si="1149"/>
        <v>2</v>
      </c>
      <c r="W3290" s="19">
        <f t="shared" ca="1" si="1150"/>
        <v>2</v>
      </c>
      <c r="X3290" s="19">
        <f t="shared" ca="1" si="1151"/>
        <v>2</v>
      </c>
      <c r="Y3290" s="19">
        <f t="shared" ca="1" si="1152"/>
        <v>4</v>
      </c>
      <c r="Z3290" s="19">
        <f t="shared" ca="1" si="1153"/>
        <v>1</v>
      </c>
      <c r="AA3290" s="19" t="str">
        <f t="shared" ca="1" si="1154"/>
        <v/>
      </c>
      <c r="AB3290" s="3"/>
      <c r="AE3290" s="1"/>
    </row>
    <row r="3291" spans="2:31" ht="15" x14ac:dyDescent="0.25">
      <c r="B3291" s="35">
        <f t="shared" ca="1" si="1156"/>
        <v>11</v>
      </c>
      <c r="C3291" s="12">
        <f ca="1">IF(B3291="","",VLOOKUP(B3291,Tabelle2!$D$1:$E$37,2,0))</f>
        <v>2</v>
      </c>
      <c r="D3291" s="18" t="str">
        <f t="shared" ca="1" si="1138"/>
        <v>W</v>
      </c>
      <c r="E3291" s="16" t="str">
        <f t="shared" ca="1" si="1155"/>
        <v>W</v>
      </c>
      <c r="F3291" s="19" t="str">
        <f t="shared" ca="1" si="1157"/>
        <v/>
      </c>
      <c r="G3291" s="38">
        <f t="shared" ca="1" si="1158"/>
        <v>3</v>
      </c>
      <c r="H3291" s="38">
        <f t="shared" ca="1" si="1139"/>
        <v>48</v>
      </c>
      <c r="I3291" s="27">
        <f t="shared" ca="1" si="1140"/>
        <v>3</v>
      </c>
      <c r="J3291" s="27" t="str">
        <f t="shared" ca="1" si="1141"/>
        <v/>
      </c>
      <c r="K3291" s="19">
        <f t="shared" ca="1" si="1142"/>
        <v>2</v>
      </c>
      <c r="L3291" s="12">
        <f t="shared" ca="1" si="1143"/>
        <v>4</v>
      </c>
      <c r="M3291" s="19">
        <f t="shared" ca="1" si="1144"/>
        <v>1</v>
      </c>
      <c r="N3291" s="19" t="str">
        <f t="shared" ca="1" si="1145"/>
        <v/>
      </c>
      <c r="O3291" s="24"/>
      <c r="P3291" s="40">
        <f t="shared" ca="1" si="1146"/>
        <v>2</v>
      </c>
      <c r="Q3291" s="40"/>
      <c r="R3291" s="19">
        <f t="shared" ca="1" si="1147"/>
        <v>2</v>
      </c>
      <c r="S3291" s="19"/>
      <c r="T3291" s="19">
        <f t="shared" ca="1" si="1148"/>
        <v>4</v>
      </c>
      <c r="U3291" s="42"/>
      <c r="V3291" s="19">
        <f t="shared" ca="1" si="1149"/>
        <v>2</v>
      </c>
      <c r="W3291" s="19">
        <f t="shared" ca="1" si="1150"/>
        <v>2</v>
      </c>
      <c r="X3291" s="19">
        <f t="shared" ca="1" si="1151"/>
        <v>2</v>
      </c>
      <c r="Y3291" s="19">
        <f t="shared" ca="1" si="1152"/>
        <v>2</v>
      </c>
      <c r="Z3291" s="19">
        <f t="shared" ca="1" si="1153"/>
        <v>4</v>
      </c>
      <c r="AA3291" s="19">
        <f t="shared" ca="1" si="1154"/>
        <v>1</v>
      </c>
      <c r="AB3291" s="3"/>
      <c r="AE3291" s="1"/>
    </row>
    <row r="3292" spans="2:31" ht="15" x14ac:dyDescent="0.25">
      <c r="B3292" s="35">
        <f t="shared" ca="1" si="1156"/>
        <v>22</v>
      </c>
      <c r="C3292" s="12">
        <f ca="1">IF(B3292="","",VLOOKUP(B3292,Tabelle2!$D$1:$E$37,2,0))</f>
        <v>4</v>
      </c>
      <c r="D3292" s="18" t="str">
        <f t="shared" ca="1" si="1138"/>
        <v>L</v>
      </c>
      <c r="E3292" s="16" t="str">
        <f t="shared" ca="1" si="1155"/>
        <v>L</v>
      </c>
      <c r="F3292" s="19" t="str">
        <f t="shared" ca="1" si="1157"/>
        <v>l1</v>
      </c>
      <c r="G3292" s="38">
        <f t="shared" ca="1" si="1158"/>
        <v>-3</v>
      </c>
      <c r="H3292" s="38">
        <f t="shared" ca="1" si="1139"/>
        <v>45</v>
      </c>
      <c r="I3292" s="27">
        <f t="shared" ca="1" si="1140"/>
        <v>3</v>
      </c>
      <c r="J3292" s="27" t="str">
        <f t="shared" ca="1" si="1141"/>
        <v/>
      </c>
      <c r="K3292" s="19">
        <f t="shared" ca="1" si="1142"/>
        <v>2</v>
      </c>
      <c r="L3292" s="12">
        <f t="shared" ca="1" si="1143"/>
        <v>4</v>
      </c>
      <c r="M3292" s="19">
        <f t="shared" ca="1" si="1144"/>
        <v>1</v>
      </c>
      <c r="N3292" s="19" t="str">
        <f t="shared" ca="1" si="1145"/>
        <v/>
      </c>
      <c r="O3292" s="24"/>
      <c r="P3292" s="40">
        <f t="shared" ca="1" si="1146"/>
        <v>2</v>
      </c>
      <c r="Q3292" s="40"/>
      <c r="R3292" s="19">
        <f t="shared" ca="1" si="1147"/>
        <v>4</v>
      </c>
      <c r="S3292" s="19"/>
      <c r="T3292" s="19">
        <f t="shared" ca="1" si="1148"/>
        <v>2</v>
      </c>
      <c r="U3292" s="42"/>
      <c r="V3292" s="19">
        <f t="shared" ca="1" si="1149"/>
        <v>4</v>
      </c>
      <c r="W3292" s="19">
        <f t="shared" ca="1" si="1150"/>
        <v>2</v>
      </c>
      <c r="X3292" s="19">
        <f t="shared" ca="1" si="1151"/>
        <v>2</v>
      </c>
      <c r="Y3292" s="19">
        <f t="shared" ca="1" si="1152"/>
        <v>2</v>
      </c>
      <c r="Z3292" s="19">
        <f t="shared" ca="1" si="1153"/>
        <v>2</v>
      </c>
      <c r="AA3292" s="19">
        <f t="shared" ca="1" si="1154"/>
        <v>4</v>
      </c>
      <c r="AB3292" s="3"/>
      <c r="AE3292" s="1"/>
    </row>
    <row r="3293" spans="2:31" ht="15" x14ac:dyDescent="0.25">
      <c r="B3293" s="35">
        <f t="shared" ca="1" si="1156"/>
        <v>15</v>
      </c>
      <c r="C3293" s="12">
        <f ca="1">IF(B3293="","",VLOOKUP(B3293,Tabelle2!$D$1:$E$37,2,0))</f>
        <v>3</v>
      </c>
      <c r="D3293" s="18" t="str">
        <f t="shared" ca="1" si="1138"/>
        <v>W</v>
      </c>
      <c r="E3293" s="16" t="str">
        <f t="shared" ca="1" si="1155"/>
        <v>w</v>
      </c>
      <c r="F3293" s="19" t="str">
        <f t="shared" ca="1" si="1157"/>
        <v/>
      </c>
      <c r="G3293" s="38">
        <f t="shared" ca="1" si="1158"/>
        <v>2</v>
      </c>
      <c r="H3293" s="38">
        <f t="shared" ca="1" si="1139"/>
        <v>47</v>
      </c>
      <c r="I3293" s="27">
        <f t="shared" ca="1" si="1140"/>
        <v>4</v>
      </c>
      <c r="J3293" s="27" t="str">
        <f t="shared" ca="1" si="1141"/>
        <v/>
      </c>
      <c r="K3293" s="19">
        <f t="shared" ca="1" si="1142"/>
        <v>2</v>
      </c>
      <c r="L3293" s="12">
        <f t="shared" ca="1" si="1143"/>
        <v>4</v>
      </c>
      <c r="M3293" s="19">
        <f t="shared" ca="1" si="1144"/>
        <v>1</v>
      </c>
      <c r="N3293" s="19">
        <f t="shared" ca="1" si="1145"/>
        <v>3</v>
      </c>
      <c r="O3293" s="24"/>
      <c r="P3293" s="40">
        <f t="shared" ca="1" si="1146"/>
        <v>2</v>
      </c>
      <c r="Q3293" s="40"/>
      <c r="R3293" s="19">
        <f t="shared" ca="1" si="1147"/>
        <v>3</v>
      </c>
      <c r="S3293" s="19"/>
      <c r="T3293" s="19">
        <f t="shared" ca="1" si="1148"/>
        <v>2</v>
      </c>
      <c r="U3293" s="42"/>
      <c r="V3293" s="19">
        <f t="shared" ca="1" si="1149"/>
        <v>3</v>
      </c>
      <c r="W3293" s="19">
        <f t="shared" ca="1" si="1150"/>
        <v>4</v>
      </c>
      <c r="X3293" s="19">
        <f t="shared" ca="1" si="1151"/>
        <v>2</v>
      </c>
      <c r="Y3293" s="19">
        <f t="shared" ca="1" si="1152"/>
        <v>2</v>
      </c>
      <c r="Z3293" s="19">
        <f t="shared" ca="1" si="1153"/>
        <v>2</v>
      </c>
      <c r="AA3293" s="19">
        <f t="shared" ca="1" si="1154"/>
        <v>2</v>
      </c>
      <c r="AB3293" s="3"/>
      <c r="AE3293" s="1"/>
    </row>
    <row r="3294" spans="2:31" ht="15" x14ac:dyDescent="0.25">
      <c r="B3294" s="35">
        <f t="shared" ca="1" si="1156"/>
        <v>14</v>
      </c>
      <c r="C3294" s="12">
        <f ca="1">IF(B3294="","",VLOOKUP(B3294,Tabelle2!$D$1:$E$37,2,0))</f>
        <v>3</v>
      </c>
      <c r="D3294" s="18" t="str">
        <f t="shared" ca="1" si="1138"/>
        <v>W</v>
      </c>
      <c r="E3294" s="16" t="str">
        <f t="shared" ca="1" si="1155"/>
        <v>W</v>
      </c>
      <c r="F3294" s="19" t="str">
        <f t="shared" ca="1" si="1157"/>
        <v/>
      </c>
      <c r="G3294" s="38">
        <f t="shared" ca="1" si="1158"/>
        <v>3</v>
      </c>
      <c r="H3294" s="38">
        <f t="shared" ca="1" si="1139"/>
        <v>50</v>
      </c>
      <c r="I3294" s="27">
        <f t="shared" ca="1" si="1140"/>
        <v>3</v>
      </c>
      <c r="J3294" s="27" t="str">
        <f t="shared" ca="1" si="1141"/>
        <v/>
      </c>
      <c r="K3294" s="19">
        <f t="shared" ca="1" si="1142"/>
        <v>2</v>
      </c>
      <c r="L3294" s="12">
        <f t="shared" ca="1" si="1143"/>
        <v>4</v>
      </c>
      <c r="M3294" s="19">
        <f t="shared" ca="1" si="1144"/>
        <v>1</v>
      </c>
      <c r="N3294" s="19" t="str">
        <f t="shared" ca="1" si="1145"/>
        <v/>
      </c>
      <c r="O3294" s="24"/>
      <c r="P3294" s="40">
        <f t="shared" ca="1" si="1146"/>
        <v>2</v>
      </c>
      <c r="Q3294" s="40"/>
      <c r="R3294" s="19">
        <f t="shared" ca="1" si="1147"/>
        <v>3</v>
      </c>
      <c r="S3294" s="19"/>
      <c r="T3294" s="19">
        <f t="shared" ca="1" si="1148"/>
        <v>4</v>
      </c>
      <c r="U3294" s="42"/>
      <c r="V3294" s="19">
        <f t="shared" ca="1" si="1149"/>
        <v>3</v>
      </c>
      <c r="W3294" s="19">
        <f t="shared" ca="1" si="1150"/>
        <v>3</v>
      </c>
      <c r="X3294" s="19">
        <f t="shared" ca="1" si="1151"/>
        <v>4</v>
      </c>
      <c r="Y3294" s="19">
        <f t="shared" ca="1" si="1152"/>
        <v>2</v>
      </c>
      <c r="Z3294" s="19">
        <f t="shared" ca="1" si="1153"/>
        <v>2</v>
      </c>
      <c r="AA3294" s="19">
        <f t="shared" ca="1" si="1154"/>
        <v>2</v>
      </c>
      <c r="AB3294" s="3"/>
      <c r="AE3294" s="1"/>
    </row>
    <row r="3295" spans="2:31" ht="15" x14ac:dyDescent="0.25">
      <c r="B3295" s="35">
        <f t="shared" ca="1" si="1156"/>
        <v>4</v>
      </c>
      <c r="C3295" s="12">
        <f ca="1">IF(B3295="","",VLOOKUP(B3295,Tabelle2!$D$1:$E$37,2,0))</f>
        <v>1</v>
      </c>
      <c r="D3295" s="18" t="str">
        <f t="shared" ca="1" si="1138"/>
        <v>W</v>
      </c>
      <c r="E3295" s="16" t="str">
        <f t="shared" ca="1" si="1155"/>
        <v>W</v>
      </c>
      <c r="F3295" s="19" t="str">
        <f t="shared" ca="1" si="1157"/>
        <v/>
      </c>
      <c r="G3295" s="38">
        <f t="shared" ca="1" si="1158"/>
        <v>3</v>
      </c>
      <c r="H3295" s="38">
        <f t="shared" ca="1" si="1139"/>
        <v>53</v>
      </c>
      <c r="I3295" s="27">
        <f t="shared" ca="1" si="1140"/>
        <v>3</v>
      </c>
      <c r="J3295" s="27" t="str">
        <f t="shared" ca="1" si="1141"/>
        <v/>
      </c>
      <c r="K3295" s="19">
        <f t="shared" ca="1" si="1142"/>
        <v>2</v>
      </c>
      <c r="L3295" s="12">
        <f t="shared" ca="1" si="1143"/>
        <v>4</v>
      </c>
      <c r="M3295" s="19">
        <f t="shared" ca="1" si="1144"/>
        <v>1</v>
      </c>
      <c r="N3295" s="19" t="str">
        <f t="shared" ca="1" si="1145"/>
        <v/>
      </c>
      <c r="O3295" s="24"/>
      <c r="P3295" s="40">
        <f t="shared" ca="1" si="1146"/>
        <v>2</v>
      </c>
      <c r="Q3295" s="40"/>
      <c r="R3295" s="19">
        <f t="shared" ca="1" si="1147"/>
        <v>1</v>
      </c>
      <c r="S3295" s="19"/>
      <c r="T3295" s="19">
        <f t="shared" ca="1" si="1148"/>
        <v>3</v>
      </c>
      <c r="U3295" s="42"/>
      <c r="V3295" s="19">
        <f t="shared" ca="1" si="1149"/>
        <v>1</v>
      </c>
      <c r="W3295" s="19">
        <f t="shared" ca="1" si="1150"/>
        <v>3</v>
      </c>
      <c r="X3295" s="19">
        <f t="shared" ca="1" si="1151"/>
        <v>3</v>
      </c>
      <c r="Y3295" s="19">
        <f t="shared" ca="1" si="1152"/>
        <v>4</v>
      </c>
      <c r="Z3295" s="19">
        <f t="shared" ca="1" si="1153"/>
        <v>2</v>
      </c>
      <c r="AA3295" s="19">
        <f t="shared" ca="1" si="1154"/>
        <v>2</v>
      </c>
      <c r="AB3295" s="3"/>
      <c r="AE3295" s="1"/>
    </row>
    <row r="3296" spans="2:31" ht="15" x14ac:dyDescent="0.25">
      <c r="B3296" s="35">
        <f t="shared" ca="1" si="1156"/>
        <v>4</v>
      </c>
      <c r="C3296" s="12">
        <f ca="1">IF(B3296="","",VLOOKUP(B3296,Tabelle2!$D$1:$E$37,2,0))</f>
        <v>1</v>
      </c>
      <c r="D3296" s="18" t="str">
        <f t="shared" ca="1" si="1138"/>
        <v>L</v>
      </c>
      <c r="E3296" s="16" t="str">
        <f t="shared" ca="1" si="1155"/>
        <v>L</v>
      </c>
      <c r="F3296" s="19" t="str">
        <f t="shared" ca="1" si="1157"/>
        <v>l1</v>
      </c>
      <c r="G3296" s="38">
        <f t="shared" ca="1" si="1158"/>
        <v>-3</v>
      </c>
      <c r="H3296" s="38">
        <f t="shared" ca="1" si="1139"/>
        <v>50</v>
      </c>
      <c r="I3296" s="27">
        <f t="shared" ca="1" si="1140"/>
        <v>3</v>
      </c>
      <c r="J3296" s="27" t="str">
        <f t="shared" ca="1" si="1141"/>
        <v/>
      </c>
      <c r="K3296" s="19">
        <f t="shared" ca="1" si="1142"/>
        <v>2</v>
      </c>
      <c r="L3296" s="12">
        <f t="shared" ca="1" si="1143"/>
        <v>4</v>
      </c>
      <c r="M3296" s="19">
        <f t="shared" ca="1" si="1144"/>
        <v>1</v>
      </c>
      <c r="N3296" s="19" t="str">
        <f t="shared" ca="1" si="1145"/>
        <v/>
      </c>
      <c r="O3296" s="24"/>
      <c r="P3296" s="40">
        <f t="shared" ca="1" si="1146"/>
        <v>2</v>
      </c>
      <c r="Q3296" s="40"/>
      <c r="R3296" s="19">
        <f t="shared" ca="1" si="1147"/>
        <v>1</v>
      </c>
      <c r="S3296" s="19"/>
      <c r="T3296" s="19">
        <f t="shared" ca="1" si="1148"/>
        <v>3</v>
      </c>
      <c r="U3296" s="42"/>
      <c r="V3296" s="19">
        <f t="shared" ca="1" si="1149"/>
        <v>1</v>
      </c>
      <c r="W3296" s="19">
        <f t="shared" ca="1" si="1150"/>
        <v>1</v>
      </c>
      <c r="X3296" s="19">
        <f t="shared" ca="1" si="1151"/>
        <v>3</v>
      </c>
      <c r="Y3296" s="19">
        <f t="shared" ca="1" si="1152"/>
        <v>3</v>
      </c>
      <c r="Z3296" s="19">
        <f t="shared" ca="1" si="1153"/>
        <v>4</v>
      </c>
      <c r="AA3296" s="19">
        <f t="shared" ca="1" si="1154"/>
        <v>2</v>
      </c>
      <c r="AB3296" s="3"/>
      <c r="AE3296" s="1"/>
    </row>
    <row r="3297" spans="2:31" ht="15" x14ac:dyDescent="0.25">
      <c r="B3297" s="35">
        <f t="shared" ca="1" si="1156"/>
        <v>36</v>
      </c>
      <c r="C3297" s="12">
        <f ca="1">IF(B3297="","",VLOOKUP(B3297,Tabelle2!$D$1:$E$37,2,0))</f>
        <v>6</v>
      </c>
      <c r="D3297" s="18" t="str">
        <f t="shared" ca="1" si="1138"/>
        <v>W</v>
      </c>
      <c r="E3297" s="16" t="str">
        <f t="shared" ca="1" si="1155"/>
        <v>w</v>
      </c>
      <c r="F3297" s="19" t="str">
        <f t="shared" ca="1" si="1157"/>
        <v/>
      </c>
      <c r="G3297" s="38">
        <f t="shared" ca="1" si="1158"/>
        <v>2</v>
      </c>
      <c r="H3297" s="38">
        <f t="shared" ca="1" si="1139"/>
        <v>52</v>
      </c>
      <c r="I3297" s="27">
        <f t="shared" ca="1" si="1140"/>
        <v>4</v>
      </c>
      <c r="J3297" s="27" t="str">
        <f t="shared" ca="1" si="1141"/>
        <v/>
      </c>
      <c r="K3297" s="19">
        <f t="shared" ca="1" si="1142"/>
        <v>2</v>
      </c>
      <c r="L3297" s="12">
        <f t="shared" ca="1" si="1143"/>
        <v>4</v>
      </c>
      <c r="M3297" s="19">
        <f t="shared" ca="1" si="1144"/>
        <v>1</v>
      </c>
      <c r="N3297" s="19">
        <f t="shared" ca="1" si="1145"/>
        <v>6</v>
      </c>
      <c r="O3297" s="24"/>
      <c r="P3297" s="40">
        <f t="shared" ca="1" si="1146"/>
        <v>2</v>
      </c>
      <c r="Q3297" s="40"/>
      <c r="R3297" s="19">
        <f t="shared" ca="1" si="1147"/>
        <v>6</v>
      </c>
      <c r="S3297" s="19"/>
      <c r="T3297" s="19">
        <f t="shared" ca="1" si="1148"/>
        <v>1</v>
      </c>
      <c r="U3297" s="42"/>
      <c r="V3297" s="19">
        <f t="shared" ca="1" si="1149"/>
        <v>6</v>
      </c>
      <c r="W3297" s="19">
        <f t="shared" ca="1" si="1150"/>
        <v>1</v>
      </c>
      <c r="X3297" s="19">
        <f t="shared" ca="1" si="1151"/>
        <v>1</v>
      </c>
      <c r="Y3297" s="19">
        <f t="shared" ca="1" si="1152"/>
        <v>3</v>
      </c>
      <c r="Z3297" s="19">
        <f t="shared" ca="1" si="1153"/>
        <v>3</v>
      </c>
      <c r="AA3297" s="19">
        <f t="shared" ca="1" si="1154"/>
        <v>4</v>
      </c>
      <c r="AB3297" s="3"/>
      <c r="AE3297" s="1"/>
    </row>
    <row r="3298" spans="2:31" ht="15" x14ac:dyDescent="0.25">
      <c r="B3298" s="35">
        <f t="shared" ca="1" si="1156"/>
        <v>19</v>
      </c>
      <c r="C3298" s="12">
        <f ca="1">IF(B3298="","",VLOOKUP(B3298,Tabelle2!$D$1:$E$37,2,0))</f>
        <v>4</v>
      </c>
      <c r="D3298" s="18" t="str">
        <f t="shared" ca="1" si="1138"/>
        <v>W</v>
      </c>
      <c r="E3298" s="16" t="str">
        <f t="shared" ca="1" si="1155"/>
        <v>W</v>
      </c>
      <c r="F3298" s="19" t="str">
        <f t="shared" ca="1" si="1157"/>
        <v/>
      </c>
      <c r="G3298" s="38">
        <f t="shared" ca="1" si="1158"/>
        <v>3</v>
      </c>
      <c r="H3298" s="38">
        <f t="shared" ca="1" si="1139"/>
        <v>55</v>
      </c>
      <c r="I3298" s="27">
        <f t="shared" ca="1" si="1140"/>
        <v>3</v>
      </c>
      <c r="J3298" s="27" t="str">
        <f t="shared" ca="1" si="1141"/>
        <v/>
      </c>
      <c r="K3298" s="19">
        <f t="shared" ca="1" si="1142"/>
        <v>2</v>
      </c>
      <c r="L3298" s="12">
        <f t="shared" ca="1" si="1143"/>
        <v>4</v>
      </c>
      <c r="M3298" s="19">
        <f t="shared" ca="1" si="1144"/>
        <v>1</v>
      </c>
      <c r="N3298" s="19" t="str">
        <f t="shared" ca="1" si="1145"/>
        <v/>
      </c>
      <c r="O3298" s="24"/>
      <c r="P3298" s="40">
        <f t="shared" ca="1" si="1146"/>
        <v>2</v>
      </c>
      <c r="Q3298" s="40"/>
      <c r="R3298" s="19">
        <f t="shared" ca="1" si="1147"/>
        <v>4</v>
      </c>
      <c r="S3298" s="19"/>
      <c r="T3298" s="19">
        <f t="shared" ca="1" si="1148"/>
        <v>1</v>
      </c>
      <c r="U3298" s="42"/>
      <c r="V3298" s="19">
        <f t="shared" ca="1" si="1149"/>
        <v>4</v>
      </c>
      <c r="W3298" s="19">
        <f t="shared" ca="1" si="1150"/>
        <v>6</v>
      </c>
      <c r="X3298" s="19">
        <f t="shared" ca="1" si="1151"/>
        <v>1</v>
      </c>
      <c r="Y3298" s="19">
        <f t="shared" ca="1" si="1152"/>
        <v>1</v>
      </c>
      <c r="Z3298" s="19">
        <f t="shared" ca="1" si="1153"/>
        <v>3</v>
      </c>
      <c r="AA3298" s="19">
        <f t="shared" ca="1" si="1154"/>
        <v>3</v>
      </c>
      <c r="AB3298" s="3"/>
      <c r="AE3298" s="1"/>
    </row>
    <row r="3299" spans="2:31" ht="15" x14ac:dyDescent="0.25">
      <c r="B3299" s="35">
        <f t="shared" ca="1" si="1156"/>
        <v>24</v>
      </c>
      <c r="C3299" s="12">
        <f ca="1">IF(B3299="","",VLOOKUP(B3299,Tabelle2!$D$1:$E$37,2,0))</f>
        <v>4</v>
      </c>
      <c r="D3299" s="18" t="str">
        <f t="shared" ca="1" si="1138"/>
        <v>L</v>
      </c>
      <c r="E3299" s="16" t="str">
        <f t="shared" ca="1" si="1155"/>
        <v>L</v>
      </c>
      <c r="F3299" s="19" t="str">
        <f t="shared" ca="1" si="1157"/>
        <v>l1</v>
      </c>
      <c r="G3299" s="38">
        <f t="shared" ca="1" si="1158"/>
        <v>-3</v>
      </c>
      <c r="H3299" s="38">
        <f t="shared" ca="1" si="1139"/>
        <v>52</v>
      </c>
      <c r="I3299" s="27">
        <f t="shared" ca="1" si="1140"/>
        <v>3</v>
      </c>
      <c r="J3299" s="27" t="str">
        <f t="shared" ca="1" si="1141"/>
        <v/>
      </c>
      <c r="K3299" s="19">
        <f t="shared" ca="1" si="1142"/>
        <v>2</v>
      </c>
      <c r="L3299" s="12">
        <f t="shared" ca="1" si="1143"/>
        <v>4</v>
      </c>
      <c r="M3299" s="19">
        <f t="shared" ca="1" si="1144"/>
        <v>1</v>
      </c>
      <c r="N3299" s="19" t="str">
        <f t="shared" ca="1" si="1145"/>
        <v/>
      </c>
      <c r="O3299" s="24"/>
      <c r="P3299" s="40">
        <f t="shared" ca="1" si="1146"/>
        <v>2</v>
      </c>
      <c r="Q3299" s="40"/>
      <c r="R3299" s="19">
        <f t="shared" ca="1" si="1147"/>
        <v>4</v>
      </c>
      <c r="S3299" s="19"/>
      <c r="T3299" s="19">
        <f t="shared" ca="1" si="1148"/>
        <v>6</v>
      </c>
      <c r="U3299" s="42"/>
      <c r="V3299" s="19">
        <f t="shared" ca="1" si="1149"/>
        <v>4</v>
      </c>
      <c r="W3299" s="19">
        <f t="shared" ca="1" si="1150"/>
        <v>4</v>
      </c>
      <c r="X3299" s="19">
        <f t="shared" ca="1" si="1151"/>
        <v>6</v>
      </c>
      <c r="Y3299" s="19">
        <f t="shared" ca="1" si="1152"/>
        <v>1</v>
      </c>
      <c r="Z3299" s="19">
        <f t="shared" ca="1" si="1153"/>
        <v>1</v>
      </c>
      <c r="AA3299" s="19">
        <f t="shared" ca="1" si="1154"/>
        <v>3</v>
      </c>
      <c r="AB3299" s="3"/>
      <c r="AE3299" s="1"/>
    </row>
    <row r="3300" spans="2:31" ht="15" x14ac:dyDescent="0.25">
      <c r="B3300" s="35">
        <f t="shared" ca="1" si="1156"/>
        <v>25</v>
      </c>
      <c r="C3300" s="12">
        <f ca="1">IF(B3300="","",VLOOKUP(B3300,Tabelle2!$D$1:$E$37,2,0))</f>
        <v>5</v>
      </c>
      <c r="D3300" s="18" t="str">
        <f t="shared" ca="1" si="1138"/>
        <v>W</v>
      </c>
      <c r="E3300" s="16" t="str">
        <f t="shared" ca="1" si="1155"/>
        <v>w</v>
      </c>
      <c r="F3300" s="19" t="str">
        <f t="shared" ca="1" si="1157"/>
        <v/>
      </c>
      <c r="G3300" s="38">
        <f t="shared" ca="1" si="1158"/>
        <v>2</v>
      </c>
      <c r="H3300" s="38">
        <f t="shared" ca="1" si="1139"/>
        <v>54</v>
      </c>
      <c r="I3300" s="27">
        <f t="shared" ca="1" si="1140"/>
        <v>4</v>
      </c>
      <c r="J3300" s="27" t="str">
        <f t="shared" ca="1" si="1141"/>
        <v/>
      </c>
      <c r="K3300" s="19">
        <f t="shared" ca="1" si="1142"/>
        <v>2</v>
      </c>
      <c r="L3300" s="12">
        <f t="shared" ca="1" si="1143"/>
        <v>4</v>
      </c>
      <c r="M3300" s="19">
        <f t="shared" ca="1" si="1144"/>
        <v>1</v>
      </c>
      <c r="N3300" s="19">
        <f t="shared" ca="1" si="1145"/>
        <v>5</v>
      </c>
      <c r="O3300" s="24"/>
      <c r="P3300" s="40">
        <f t="shared" ca="1" si="1146"/>
        <v>2</v>
      </c>
      <c r="Q3300" s="40"/>
      <c r="R3300" s="19">
        <f t="shared" ca="1" si="1147"/>
        <v>5</v>
      </c>
      <c r="S3300" s="19"/>
      <c r="T3300" s="19">
        <f t="shared" ca="1" si="1148"/>
        <v>4</v>
      </c>
      <c r="U3300" s="42"/>
      <c r="V3300" s="19">
        <f t="shared" ca="1" si="1149"/>
        <v>5</v>
      </c>
      <c r="W3300" s="19">
        <f t="shared" ca="1" si="1150"/>
        <v>4</v>
      </c>
      <c r="X3300" s="19">
        <f t="shared" ca="1" si="1151"/>
        <v>4</v>
      </c>
      <c r="Y3300" s="19">
        <f t="shared" ca="1" si="1152"/>
        <v>6</v>
      </c>
      <c r="Z3300" s="19">
        <f t="shared" ca="1" si="1153"/>
        <v>1</v>
      </c>
      <c r="AA3300" s="19">
        <f t="shared" ca="1" si="1154"/>
        <v>1</v>
      </c>
      <c r="AB3300" s="3"/>
      <c r="AE3300" s="1"/>
    </row>
    <row r="3301" spans="2:31" ht="15" x14ac:dyDescent="0.25">
      <c r="B3301" s="35">
        <f t="shared" ca="1" si="1156"/>
        <v>21</v>
      </c>
      <c r="C3301" s="12">
        <f ca="1">IF(B3301="","",VLOOKUP(B3301,Tabelle2!$D$1:$E$37,2,0))</f>
        <v>4</v>
      </c>
      <c r="D3301" s="18" t="str">
        <f t="shared" ca="1" si="1138"/>
        <v>L</v>
      </c>
      <c r="E3301" s="16" t="str">
        <f t="shared" ca="1" si="1155"/>
        <v>L</v>
      </c>
      <c r="F3301" s="19" t="str">
        <f t="shared" ca="1" si="1157"/>
        <v>l1</v>
      </c>
      <c r="G3301" s="38">
        <f t="shared" ca="1" si="1158"/>
        <v>-3</v>
      </c>
      <c r="H3301" s="38">
        <f t="shared" ca="1" si="1139"/>
        <v>51</v>
      </c>
      <c r="I3301" s="27">
        <f t="shared" ca="1" si="1140"/>
        <v>3</v>
      </c>
      <c r="J3301" s="27" t="str">
        <f t="shared" ca="1" si="1141"/>
        <v/>
      </c>
      <c r="K3301" s="19">
        <f t="shared" ca="1" si="1142"/>
        <v>2</v>
      </c>
      <c r="L3301" s="12">
        <f t="shared" ca="1" si="1143"/>
        <v>4</v>
      </c>
      <c r="M3301" s="19">
        <f t="shared" ca="1" si="1144"/>
        <v>1</v>
      </c>
      <c r="N3301" s="19" t="str">
        <f t="shared" ca="1" si="1145"/>
        <v/>
      </c>
      <c r="O3301" s="24"/>
      <c r="P3301" s="40">
        <f t="shared" ca="1" si="1146"/>
        <v>2</v>
      </c>
      <c r="Q3301" s="40"/>
      <c r="R3301" s="19">
        <f t="shared" ca="1" si="1147"/>
        <v>4</v>
      </c>
      <c r="S3301" s="19"/>
      <c r="T3301" s="19">
        <f t="shared" ca="1" si="1148"/>
        <v>6</v>
      </c>
      <c r="U3301" s="42"/>
      <c r="V3301" s="19">
        <f t="shared" ca="1" si="1149"/>
        <v>4</v>
      </c>
      <c r="W3301" s="19">
        <f t="shared" ca="1" si="1150"/>
        <v>5</v>
      </c>
      <c r="X3301" s="19">
        <f t="shared" ca="1" si="1151"/>
        <v>4</v>
      </c>
      <c r="Y3301" s="19">
        <f t="shared" ca="1" si="1152"/>
        <v>4</v>
      </c>
      <c r="Z3301" s="19">
        <f t="shared" ca="1" si="1153"/>
        <v>6</v>
      </c>
      <c r="AA3301" s="19">
        <f t="shared" ca="1" si="1154"/>
        <v>1</v>
      </c>
      <c r="AB3301" s="3"/>
      <c r="AE3301" s="1"/>
    </row>
    <row r="3302" spans="2:31" ht="15" x14ac:dyDescent="0.25">
      <c r="B3302" s="35">
        <f t="shared" ca="1" si="1156"/>
        <v>35</v>
      </c>
      <c r="C3302" s="12">
        <f ca="1">IF(B3302="","",VLOOKUP(B3302,Tabelle2!$D$1:$E$37,2,0))</f>
        <v>6</v>
      </c>
      <c r="D3302" s="18" t="str">
        <f t="shared" ca="1" si="1138"/>
        <v>L</v>
      </c>
      <c r="E3302" s="16" t="str">
        <f t="shared" ca="1" si="1155"/>
        <v>L</v>
      </c>
      <c r="F3302" s="19" t="str">
        <f t="shared" ca="1" si="1157"/>
        <v>L2</v>
      </c>
      <c r="G3302" s="38">
        <f t="shared" ca="1" si="1158"/>
        <v>-4</v>
      </c>
      <c r="H3302" s="38">
        <f t="shared" ca="1" si="1139"/>
        <v>47</v>
      </c>
      <c r="I3302" s="27">
        <f t="shared" ca="1" si="1140"/>
        <v>4</v>
      </c>
      <c r="J3302" s="27" t="str">
        <f t="shared" ca="1" si="1141"/>
        <v/>
      </c>
      <c r="K3302" s="19">
        <f t="shared" ca="1" si="1142"/>
        <v>2</v>
      </c>
      <c r="L3302" s="12">
        <f t="shared" ca="1" si="1143"/>
        <v>4</v>
      </c>
      <c r="M3302" s="19">
        <f t="shared" ca="1" si="1144"/>
        <v>1</v>
      </c>
      <c r="N3302" s="19">
        <f t="shared" ca="1" si="1145"/>
        <v>6</v>
      </c>
      <c r="O3302" s="24"/>
      <c r="P3302" s="40">
        <f t="shared" ca="1" si="1146"/>
        <v>2</v>
      </c>
      <c r="Q3302" s="40"/>
      <c r="R3302" s="19">
        <f t="shared" ca="1" si="1147"/>
        <v>6</v>
      </c>
      <c r="S3302" s="19"/>
      <c r="T3302" s="19">
        <f t="shared" ca="1" si="1148"/>
        <v>5</v>
      </c>
      <c r="U3302" s="42"/>
      <c r="V3302" s="19">
        <f t="shared" ca="1" si="1149"/>
        <v>6</v>
      </c>
      <c r="W3302" s="19">
        <f t="shared" ca="1" si="1150"/>
        <v>4</v>
      </c>
      <c r="X3302" s="19">
        <f t="shared" ca="1" si="1151"/>
        <v>5</v>
      </c>
      <c r="Y3302" s="19">
        <f t="shared" ca="1" si="1152"/>
        <v>4</v>
      </c>
      <c r="Z3302" s="19">
        <f t="shared" ca="1" si="1153"/>
        <v>4</v>
      </c>
      <c r="AA3302" s="19">
        <f t="shared" ca="1" si="1154"/>
        <v>6</v>
      </c>
      <c r="AB3302" s="3"/>
      <c r="AE3302" s="1"/>
    </row>
    <row r="3303" spans="2:31" ht="15" x14ac:dyDescent="0.25">
      <c r="B3303" s="35">
        <f t="shared" ca="1" si="1156"/>
        <v>15</v>
      </c>
      <c r="C3303" s="12">
        <f ca="1">IF(B3303="","",VLOOKUP(B3303,Tabelle2!$D$1:$E$37,2,0))</f>
        <v>3</v>
      </c>
      <c r="D3303" s="18" t="str">
        <f t="shared" ca="1" si="1138"/>
        <v>L</v>
      </c>
      <c r="E3303" s="16" t="str">
        <f t="shared" ca="1" si="1155"/>
        <v/>
      </c>
      <c r="F3303" s="19" t="str">
        <f t="shared" ca="1" si="1157"/>
        <v>New</v>
      </c>
      <c r="G3303" s="38">
        <f t="shared" ca="1" si="1158"/>
        <v>0</v>
      </c>
      <c r="H3303" s="38">
        <f t="shared" ca="1" si="1139"/>
        <v>47</v>
      </c>
      <c r="I3303" s="27">
        <f t="shared" ca="1" si="1140"/>
        <v>3</v>
      </c>
      <c r="J3303" s="27">
        <f t="shared" ca="1" si="1141"/>
        <v>1</v>
      </c>
      <c r="K3303" s="19">
        <f t="shared" ca="1" si="1142"/>
        <v>3</v>
      </c>
      <c r="L3303" s="12">
        <f t="shared" ca="1" si="1143"/>
        <v>6</v>
      </c>
      <c r="M3303" s="19">
        <f t="shared" ca="1" si="1144"/>
        <v>4</v>
      </c>
      <c r="N3303" s="19" t="str">
        <f t="shared" ca="1" si="1145"/>
        <v/>
      </c>
      <c r="O3303" s="24"/>
      <c r="P3303" s="40">
        <f t="shared" ca="1" si="1146"/>
        <v>2</v>
      </c>
      <c r="Q3303" s="40"/>
      <c r="R3303" s="19">
        <f t="shared" ca="1" si="1147"/>
        <v>3</v>
      </c>
      <c r="S3303" s="19"/>
      <c r="T3303" s="19">
        <f t="shared" ca="1" si="1148"/>
        <v>4</v>
      </c>
      <c r="U3303" s="42"/>
      <c r="V3303" s="19">
        <f t="shared" ca="1" si="1149"/>
        <v>3</v>
      </c>
      <c r="W3303" s="19">
        <f t="shared" ca="1" si="1150"/>
        <v>6</v>
      </c>
      <c r="X3303" s="19">
        <f t="shared" ca="1" si="1151"/>
        <v>4</v>
      </c>
      <c r="Y3303" s="19">
        <f t="shared" ca="1" si="1152"/>
        <v>5</v>
      </c>
      <c r="Z3303" s="19">
        <f t="shared" ca="1" si="1153"/>
        <v>4</v>
      </c>
      <c r="AA3303" s="19">
        <f t="shared" ca="1" si="1154"/>
        <v>4</v>
      </c>
      <c r="AB3303" s="3"/>
      <c r="AE3303" s="1"/>
    </row>
    <row r="3304" spans="2:31" ht="15" x14ac:dyDescent="0.25">
      <c r="B3304" s="35">
        <f t="shared" ca="1" si="1156"/>
        <v>9</v>
      </c>
      <c r="C3304" s="12">
        <f ca="1">IF(B3304="","",VLOOKUP(B3304,Tabelle2!$D$1:$E$37,2,0))</f>
        <v>2</v>
      </c>
      <c r="D3304" s="18" t="str">
        <f t="shared" ca="1" si="1138"/>
        <v>L</v>
      </c>
      <c r="E3304" s="16" t="str">
        <f t="shared" ca="1" si="1155"/>
        <v/>
      </c>
      <c r="F3304" s="19" t="str">
        <f t="shared" ca="1" si="1157"/>
        <v/>
      </c>
      <c r="G3304" s="38">
        <f t="shared" ca="1" si="1158"/>
        <v>0</v>
      </c>
      <c r="H3304" s="38">
        <f t="shared" ca="1" si="1139"/>
        <v>47</v>
      </c>
      <c r="I3304" s="27">
        <f t="shared" ca="1" si="1140"/>
        <v>1</v>
      </c>
      <c r="J3304" s="27">
        <f t="shared" ca="1" si="1141"/>
        <v>1</v>
      </c>
      <c r="K3304" s="19">
        <f t="shared" ca="1" si="1142"/>
        <v>2</v>
      </c>
      <c r="L3304" s="12" t="str">
        <f t="shared" ca="1" si="1143"/>
        <v/>
      </c>
      <c r="M3304" s="19" t="str">
        <f t="shared" ca="1" si="1144"/>
        <v/>
      </c>
      <c r="N3304" s="19" t="str">
        <f t="shared" ca="1" si="1145"/>
        <v/>
      </c>
      <c r="O3304" s="24"/>
      <c r="P3304" s="40">
        <f t="shared" ca="1" si="1146"/>
        <v>1</v>
      </c>
      <c r="Q3304" s="40"/>
      <c r="R3304" s="19">
        <f t="shared" ca="1" si="1147"/>
        <v>2</v>
      </c>
      <c r="S3304" s="19"/>
      <c r="T3304" s="19" t="str">
        <f t="shared" ca="1" si="1148"/>
        <v/>
      </c>
      <c r="U3304" s="42"/>
      <c r="V3304" s="19">
        <f t="shared" ca="1" si="1149"/>
        <v>2</v>
      </c>
      <c r="W3304" s="19" t="str">
        <f t="shared" ca="1" si="1150"/>
        <v/>
      </c>
      <c r="X3304" s="19" t="str">
        <f t="shared" ca="1" si="1151"/>
        <v/>
      </c>
      <c r="Y3304" s="19" t="str">
        <f t="shared" ca="1" si="1152"/>
        <v/>
      </c>
      <c r="Z3304" s="19" t="str">
        <f t="shared" ca="1" si="1153"/>
        <v/>
      </c>
      <c r="AA3304" s="19" t="str">
        <f t="shared" ca="1" si="1154"/>
        <v/>
      </c>
      <c r="AB3304" s="3"/>
      <c r="AE3304" s="1"/>
    </row>
    <row r="3305" spans="2:31" ht="15" x14ac:dyDescent="0.25">
      <c r="B3305" s="35">
        <f t="shared" ca="1" si="1156"/>
        <v>0</v>
      </c>
      <c r="C3305" s="12">
        <f ca="1">IF(B3305="","",VLOOKUP(B3305,Tabelle2!$D$1:$E$37,2,0))</f>
        <v>0</v>
      </c>
      <c r="D3305" s="18" t="str">
        <f t="shared" ca="1" si="1138"/>
        <v>L</v>
      </c>
      <c r="E3305" s="16" t="str">
        <f t="shared" ca="1" si="1155"/>
        <v/>
      </c>
      <c r="F3305" s="19" t="str">
        <f t="shared" ca="1" si="1157"/>
        <v/>
      </c>
      <c r="G3305" s="38">
        <f t="shared" ca="1" si="1158"/>
        <v>0</v>
      </c>
      <c r="H3305" s="38">
        <f t="shared" ca="1" si="1139"/>
        <v>47</v>
      </c>
      <c r="I3305" s="27">
        <f t="shared" ca="1" si="1140"/>
        <v>1</v>
      </c>
      <c r="J3305" s="27">
        <f t="shared" ca="1" si="1141"/>
        <v>1</v>
      </c>
      <c r="K3305" s="19">
        <f t="shared" ca="1" si="1142"/>
        <v>2</v>
      </c>
      <c r="L3305" s="12" t="str">
        <f t="shared" ca="1" si="1143"/>
        <v/>
      </c>
      <c r="M3305" s="19" t="str">
        <f t="shared" ca="1" si="1144"/>
        <v/>
      </c>
      <c r="N3305" s="19" t="str">
        <f t="shared" ca="1" si="1145"/>
        <v/>
      </c>
      <c r="O3305" s="24"/>
      <c r="P3305" s="40">
        <f t="shared" ca="1" si="1146"/>
        <v>0</v>
      </c>
      <c r="Q3305" s="40"/>
      <c r="R3305" s="19">
        <f t="shared" ca="1" si="1147"/>
        <v>0</v>
      </c>
      <c r="S3305" s="19"/>
      <c r="T3305" s="19" t="str">
        <f t="shared" ca="1" si="1148"/>
        <v/>
      </c>
      <c r="U3305" s="42"/>
      <c r="V3305" s="19">
        <f t="shared" ca="1" si="1149"/>
        <v>0</v>
      </c>
      <c r="W3305" s="19">
        <f t="shared" ca="1" si="1150"/>
        <v>2</v>
      </c>
      <c r="X3305" s="19" t="str">
        <f t="shared" ca="1" si="1151"/>
        <v/>
      </c>
      <c r="Y3305" s="19" t="str">
        <f t="shared" ca="1" si="1152"/>
        <v/>
      </c>
      <c r="Z3305" s="19" t="str">
        <f t="shared" ca="1" si="1153"/>
        <v/>
      </c>
      <c r="AA3305" s="19" t="str">
        <f t="shared" ca="1" si="1154"/>
        <v/>
      </c>
      <c r="AB3305" s="3"/>
      <c r="AE3305" s="1"/>
    </row>
    <row r="3306" spans="2:31" ht="15" x14ac:dyDescent="0.25">
      <c r="B3306" s="35">
        <f t="shared" ca="1" si="1156"/>
        <v>14</v>
      </c>
      <c r="C3306" s="12">
        <f ca="1">IF(B3306="","",VLOOKUP(B3306,Tabelle2!$D$1:$E$37,2,0))</f>
        <v>3</v>
      </c>
      <c r="D3306" s="18" t="str">
        <f t="shared" ca="1" si="1138"/>
        <v>L</v>
      </c>
      <c r="E3306" s="16" t="str">
        <f t="shared" ca="1" si="1155"/>
        <v/>
      </c>
      <c r="F3306" s="19" t="str">
        <f t="shared" ca="1" si="1157"/>
        <v/>
      </c>
      <c r="G3306" s="38">
        <f t="shared" ca="1" si="1158"/>
        <v>0</v>
      </c>
      <c r="H3306" s="38">
        <f t="shared" ca="1" si="1139"/>
        <v>47</v>
      </c>
      <c r="I3306" s="27">
        <f t="shared" ca="1" si="1140"/>
        <v>2</v>
      </c>
      <c r="J3306" s="27">
        <f t="shared" ca="1" si="1141"/>
        <v>1</v>
      </c>
      <c r="K3306" s="19">
        <f t="shared" ca="1" si="1142"/>
        <v>3</v>
      </c>
      <c r="L3306" s="12">
        <f t="shared" ca="1" si="1143"/>
        <v>2</v>
      </c>
      <c r="M3306" s="19" t="str">
        <f t="shared" ca="1" si="1144"/>
        <v/>
      </c>
      <c r="N3306" s="19" t="str">
        <f t="shared" ca="1" si="1145"/>
        <v/>
      </c>
      <c r="O3306" s="24"/>
      <c r="P3306" s="40">
        <f t="shared" ca="1" si="1146"/>
        <v>2</v>
      </c>
      <c r="Q3306" s="40"/>
      <c r="R3306" s="19">
        <f t="shared" ca="1" si="1147"/>
        <v>3</v>
      </c>
      <c r="S3306" s="19"/>
      <c r="T3306" s="19">
        <f t="shared" ca="1" si="1148"/>
        <v>2</v>
      </c>
      <c r="U3306" s="42"/>
      <c r="V3306" s="19">
        <f t="shared" ca="1" si="1149"/>
        <v>3</v>
      </c>
      <c r="W3306" s="19">
        <f t="shared" ca="1" si="1150"/>
        <v>0</v>
      </c>
      <c r="X3306" s="19">
        <f t="shared" ca="1" si="1151"/>
        <v>2</v>
      </c>
      <c r="Y3306" s="19" t="str">
        <f t="shared" ca="1" si="1152"/>
        <v/>
      </c>
      <c r="Z3306" s="19" t="str">
        <f t="shared" ca="1" si="1153"/>
        <v/>
      </c>
      <c r="AA3306" s="19" t="str">
        <f t="shared" ca="1" si="1154"/>
        <v/>
      </c>
      <c r="AB3306" s="3"/>
      <c r="AE3306" s="1"/>
    </row>
    <row r="3307" spans="2:31" ht="15" x14ac:dyDescent="0.25">
      <c r="B3307" s="35">
        <f t="shared" ca="1" si="1156"/>
        <v>29</v>
      </c>
      <c r="C3307" s="12">
        <f ca="1">IF(B3307="","",VLOOKUP(B3307,Tabelle2!$D$1:$E$37,2,0))</f>
        <v>5</v>
      </c>
      <c r="D3307" s="18" t="str">
        <f t="shared" ca="1" si="1138"/>
        <v>W</v>
      </c>
      <c r="E3307" s="16" t="str">
        <f t="shared" ca="1" si="1155"/>
        <v>W</v>
      </c>
      <c r="F3307" s="19" t="str">
        <f t="shared" ca="1" si="1157"/>
        <v/>
      </c>
      <c r="G3307" s="38">
        <f t="shared" ca="1" si="1158"/>
        <v>3</v>
      </c>
      <c r="H3307" s="38">
        <f t="shared" ca="1" si="1139"/>
        <v>50</v>
      </c>
      <c r="I3307" s="27">
        <f t="shared" ca="1" si="1140"/>
        <v>3</v>
      </c>
      <c r="J3307" s="27">
        <f t="shared" ca="1" si="1141"/>
        <v>1</v>
      </c>
      <c r="K3307" s="19">
        <f t="shared" ca="1" si="1142"/>
        <v>5</v>
      </c>
      <c r="L3307" s="12">
        <f t="shared" ca="1" si="1143"/>
        <v>3</v>
      </c>
      <c r="M3307" s="19">
        <f t="shared" ca="1" si="1144"/>
        <v>2</v>
      </c>
      <c r="N3307" s="19" t="str">
        <f t="shared" ca="1" si="1145"/>
        <v/>
      </c>
      <c r="O3307" s="24"/>
      <c r="P3307" s="40">
        <f t="shared" ca="1" si="1146"/>
        <v>2</v>
      </c>
      <c r="Q3307" s="40"/>
      <c r="R3307" s="19">
        <f t="shared" ca="1" si="1147"/>
        <v>5</v>
      </c>
      <c r="S3307" s="19"/>
      <c r="T3307" s="19">
        <f t="shared" ca="1" si="1148"/>
        <v>2</v>
      </c>
      <c r="U3307" s="42"/>
      <c r="V3307" s="19">
        <f t="shared" ca="1" si="1149"/>
        <v>5</v>
      </c>
      <c r="W3307" s="19">
        <f t="shared" ca="1" si="1150"/>
        <v>3</v>
      </c>
      <c r="X3307" s="19">
        <f t="shared" ca="1" si="1151"/>
        <v>0</v>
      </c>
      <c r="Y3307" s="19">
        <f t="shared" ca="1" si="1152"/>
        <v>2</v>
      </c>
      <c r="Z3307" s="19" t="str">
        <f t="shared" ca="1" si="1153"/>
        <v/>
      </c>
      <c r="AA3307" s="19" t="str">
        <f t="shared" ca="1" si="1154"/>
        <v/>
      </c>
      <c r="AB3307" s="3"/>
      <c r="AE3307" s="1"/>
    </row>
    <row r="3308" spans="2:31" ht="15" x14ac:dyDescent="0.25">
      <c r="B3308" s="35">
        <f t="shared" ca="1" si="1156"/>
        <v>16</v>
      </c>
      <c r="C3308" s="12">
        <f ca="1">IF(B3308="","",VLOOKUP(B3308,Tabelle2!$D$1:$E$37,2,0))</f>
        <v>3</v>
      </c>
      <c r="D3308" s="18" t="str">
        <f t="shared" ca="1" si="1138"/>
        <v>L</v>
      </c>
      <c r="E3308" s="16" t="str">
        <f t="shared" ca="1" si="1155"/>
        <v>L</v>
      </c>
      <c r="F3308" s="19" t="str">
        <f t="shared" ca="1" si="1157"/>
        <v>l1</v>
      </c>
      <c r="G3308" s="38">
        <f t="shared" ca="1" si="1158"/>
        <v>-3</v>
      </c>
      <c r="H3308" s="38">
        <f t="shared" ca="1" si="1139"/>
        <v>47</v>
      </c>
      <c r="I3308" s="27">
        <f t="shared" ca="1" si="1140"/>
        <v>3</v>
      </c>
      <c r="J3308" s="27">
        <f t="shared" ca="1" si="1141"/>
        <v>1</v>
      </c>
      <c r="K3308" s="19">
        <f t="shared" ca="1" si="1142"/>
        <v>5</v>
      </c>
      <c r="L3308" s="12">
        <f t="shared" ca="1" si="1143"/>
        <v>3</v>
      </c>
      <c r="M3308" s="19">
        <f t="shared" ca="1" si="1144"/>
        <v>2</v>
      </c>
      <c r="N3308" s="19" t="str">
        <f t="shared" ca="1" si="1145"/>
        <v/>
      </c>
      <c r="O3308" s="24"/>
      <c r="P3308" s="40">
        <f t="shared" ca="1" si="1146"/>
        <v>2</v>
      </c>
      <c r="Q3308" s="40"/>
      <c r="R3308" s="19">
        <f t="shared" ca="1" si="1147"/>
        <v>3</v>
      </c>
      <c r="S3308" s="19"/>
      <c r="T3308" s="19">
        <f t="shared" ca="1" si="1148"/>
        <v>2</v>
      </c>
      <c r="U3308" s="42"/>
      <c r="V3308" s="19">
        <f t="shared" ca="1" si="1149"/>
        <v>3</v>
      </c>
      <c r="W3308" s="19">
        <f t="shared" ca="1" si="1150"/>
        <v>5</v>
      </c>
      <c r="X3308" s="19">
        <f t="shared" ca="1" si="1151"/>
        <v>3</v>
      </c>
      <c r="Y3308" s="19">
        <f t="shared" ca="1" si="1152"/>
        <v>0</v>
      </c>
      <c r="Z3308" s="19">
        <f t="shared" ca="1" si="1153"/>
        <v>2</v>
      </c>
      <c r="AA3308" s="19" t="str">
        <f t="shared" ca="1" si="1154"/>
        <v/>
      </c>
      <c r="AB3308" s="3"/>
      <c r="AE3308" s="1"/>
    </row>
    <row r="3309" spans="2:31" ht="15" x14ac:dyDescent="0.25">
      <c r="B3309" s="35">
        <f t="shared" ca="1" si="1156"/>
        <v>32</v>
      </c>
      <c r="C3309" s="12">
        <f ca="1">IF(B3309="","",VLOOKUP(B3309,Tabelle2!$D$1:$E$37,2,0))</f>
        <v>6</v>
      </c>
      <c r="D3309" s="18" t="str">
        <f t="shared" ca="1" si="1138"/>
        <v>W</v>
      </c>
      <c r="E3309" s="16" t="str">
        <f t="shared" ca="1" si="1155"/>
        <v>w</v>
      </c>
      <c r="F3309" s="19" t="str">
        <f t="shared" ca="1" si="1157"/>
        <v/>
      </c>
      <c r="G3309" s="38">
        <f t="shared" ca="1" si="1158"/>
        <v>2</v>
      </c>
      <c r="H3309" s="38">
        <f t="shared" ca="1" si="1139"/>
        <v>49</v>
      </c>
      <c r="I3309" s="27">
        <f t="shared" ca="1" si="1140"/>
        <v>4</v>
      </c>
      <c r="J3309" s="27" t="str">
        <f t="shared" ca="1" si="1141"/>
        <v/>
      </c>
      <c r="K3309" s="19">
        <f t="shared" ca="1" si="1142"/>
        <v>5</v>
      </c>
      <c r="L3309" s="12">
        <f t="shared" ca="1" si="1143"/>
        <v>3</v>
      </c>
      <c r="M3309" s="19">
        <f t="shared" ca="1" si="1144"/>
        <v>2</v>
      </c>
      <c r="N3309" s="19">
        <f t="shared" ca="1" si="1145"/>
        <v>6</v>
      </c>
      <c r="O3309" s="24"/>
      <c r="P3309" s="40">
        <f t="shared" ca="1" si="1146"/>
        <v>2</v>
      </c>
      <c r="Q3309" s="40"/>
      <c r="R3309" s="19">
        <f t="shared" ca="1" si="1147"/>
        <v>6</v>
      </c>
      <c r="S3309" s="19"/>
      <c r="T3309" s="19">
        <f t="shared" ca="1" si="1148"/>
        <v>5</v>
      </c>
      <c r="U3309" s="42"/>
      <c r="V3309" s="19">
        <f t="shared" ca="1" si="1149"/>
        <v>6</v>
      </c>
      <c r="W3309" s="19">
        <f t="shared" ca="1" si="1150"/>
        <v>3</v>
      </c>
      <c r="X3309" s="19">
        <f t="shared" ca="1" si="1151"/>
        <v>5</v>
      </c>
      <c r="Y3309" s="19">
        <f t="shared" ca="1" si="1152"/>
        <v>3</v>
      </c>
      <c r="Z3309" s="19">
        <f t="shared" ca="1" si="1153"/>
        <v>0</v>
      </c>
      <c r="AA3309" s="19">
        <f t="shared" ca="1" si="1154"/>
        <v>2</v>
      </c>
      <c r="AB3309" s="3"/>
      <c r="AE3309" s="1"/>
    </row>
    <row r="3310" spans="2:31" ht="15" x14ac:dyDescent="0.25">
      <c r="B3310" s="35">
        <f t="shared" ca="1" si="1156"/>
        <v>12</v>
      </c>
      <c r="C3310" s="12">
        <f ca="1">IF(B3310="","",VLOOKUP(B3310,Tabelle2!$D$1:$E$37,2,0))</f>
        <v>2</v>
      </c>
      <c r="D3310" s="18" t="str">
        <f t="shared" ca="1" si="1138"/>
        <v>W</v>
      </c>
      <c r="E3310" s="16" t="str">
        <f t="shared" ca="1" si="1155"/>
        <v>W</v>
      </c>
      <c r="F3310" s="19" t="str">
        <f t="shared" ca="1" si="1157"/>
        <v/>
      </c>
      <c r="G3310" s="38">
        <f t="shared" ca="1" si="1158"/>
        <v>3</v>
      </c>
      <c r="H3310" s="38">
        <f t="shared" ca="1" si="1139"/>
        <v>52</v>
      </c>
      <c r="I3310" s="27">
        <f t="shared" ca="1" si="1140"/>
        <v>3</v>
      </c>
      <c r="J3310" s="27" t="str">
        <f t="shared" ca="1" si="1141"/>
        <v/>
      </c>
      <c r="K3310" s="19">
        <f t="shared" ca="1" si="1142"/>
        <v>5</v>
      </c>
      <c r="L3310" s="12">
        <f t="shared" ca="1" si="1143"/>
        <v>3</v>
      </c>
      <c r="M3310" s="19">
        <f t="shared" ca="1" si="1144"/>
        <v>2</v>
      </c>
      <c r="N3310" s="19" t="str">
        <f t="shared" ca="1" si="1145"/>
        <v/>
      </c>
      <c r="O3310" s="24"/>
      <c r="P3310" s="40">
        <f t="shared" ca="1" si="1146"/>
        <v>2</v>
      </c>
      <c r="Q3310" s="40"/>
      <c r="R3310" s="19">
        <f t="shared" ca="1" si="1147"/>
        <v>2</v>
      </c>
      <c r="S3310" s="19"/>
      <c r="T3310" s="19">
        <f t="shared" ca="1" si="1148"/>
        <v>3</v>
      </c>
      <c r="U3310" s="42"/>
      <c r="V3310" s="19">
        <f t="shared" ca="1" si="1149"/>
        <v>2</v>
      </c>
      <c r="W3310" s="19">
        <f t="shared" ca="1" si="1150"/>
        <v>6</v>
      </c>
      <c r="X3310" s="19">
        <f t="shared" ca="1" si="1151"/>
        <v>3</v>
      </c>
      <c r="Y3310" s="19">
        <f t="shared" ca="1" si="1152"/>
        <v>5</v>
      </c>
      <c r="Z3310" s="19">
        <f t="shared" ca="1" si="1153"/>
        <v>3</v>
      </c>
      <c r="AA3310" s="19">
        <f t="shared" ca="1" si="1154"/>
        <v>0</v>
      </c>
      <c r="AB3310" s="3"/>
      <c r="AE3310" s="1"/>
    </row>
    <row r="3311" spans="2:31" ht="15" x14ac:dyDescent="0.25">
      <c r="B3311" s="35">
        <f t="shared" ca="1" si="1156"/>
        <v>13</v>
      </c>
      <c r="C3311" s="12">
        <f ca="1">IF(B3311="","",VLOOKUP(B3311,Tabelle2!$D$1:$E$37,2,0))</f>
        <v>3</v>
      </c>
      <c r="D3311" s="18" t="str">
        <f t="shared" ca="1" si="1138"/>
        <v>W</v>
      </c>
      <c r="E3311" s="16" t="str">
        <f t="shared" ca="1" si="1155"/>
        <v>W</v>
      </c>
      <c r="F3311" s="19" t="str">
        <f t="shared" ca="1" si="1157"/>
        <v/>
      </c>
      <c r="G3311" s="38">
        <f t="shared" ca="1" si="1158"/>
        <v>3</v>
      </c>
      <c r="H3311" s="38">
        <f t="shared" ca="1" si="1139"/>
        <v>55</v>
      </c>
      <c r="I3311" s="27">
        <f t="shared" ca="1" si="1140"/>
        <v>3</v>
      </c>
      <c r="J3311" s="27" t="str">
        <f t="shared" ca="1" si="1141"/>
        <v/>
      </c>
      <c r="K3311" s="19">
        <f t="shared" ca="1" si="1142"/>
        <v>5</v>
      </c>
      <c r="L3311" s="12">
        <f t="shared" ca="1" si="1143"/>
        <v>3</v>
      </c>
      <c r="M3311" s="19">
        <f t="shared" ca="1" si="1144"/>
        <v>2</v>
      </c>
      <c r="N3311" s="19" t="str">
        <f t="shared" ca="1" si="1145"/>
        <v/>
      </c>
      <c r="O3311" s="24"/>
      <c r="P3311" s="40">
        <f t="shared" ca="1" si="1146"/>
        <v>2</v>
      </c>
      <c r="Q3311" s="40"/>
      <c r="R3311" s="19">
        <f t="shared" ca="1" si="1147"/>
        <v>3</v>
      </c>
      <c r="S3311" s="19"/>
      <c r="T3311" s="19">
        <f t="shared" ca="1" si="1148"/>
        <v>6</v>
      </c>
      <c r="U3311" s="42"/>
      <c r="V3311" s="19">
        <f t="shared" ca="1" si="1149"/>
        <v>3</v>
      </c>
      <c r="W3311" s="19">
        <f t="shared" ca="1" si="1150"/>
        <v>2</v>
      </c>
      <c r="X3311" s="19">
        <f t="shared" ca="1" si="1151"/>
        <v>6</v>
      </c>
      <c r="Y3311" s="19">
        <f t="shared" ca="1" si="1152"/>
        <v>3</v>
      </c>
      <c r="Z3311" s="19">
        <f t="shared" ca="1" si="1153"/>
        <v>5</v>
      </c>
      <c r="AA3311" s="19">
        <f t="shared" ca="1" si="1154"/>
        <v>3</v>
      </c>
      <c r="AB3311" s="3"/>
      <c r="AE3311" s="1"/>
    </row>
    <row r="3312" spans="2:31" ht="15" x14ac:dyDescent="0.25">
      <c r="B3312" s="35">
        <f t="shared" ca="1" si="1156"/>
        <v>25</v>
      </c>
      <c r="C3312" s="12">
        <f ca="1">IF(B3312="","",VLOOKUP(B3312,Tabelle2!$D$1:$E$37,2,0))</f>
        <v>5</v>
      </c>
      <c r="D3312" s="18" t="str">
        <f t="shared" ca="1" si="1138"/>
        <v>W</v>
      </c>
      <c r="E3312" s="16" t="str">
        <f t="shared" ca="1" si="1155"/>
        <v>W</v>
      </c>
      <c r="F3312" s="19" t="str">
        <f t="shared" ca="1" si="1157"/>
        <v/>
      </c>
      <c r="G3312" s="38">
        <f t="shared" ca="1" si="1158"/>
        <v>3</v>
      </c>
      <c r="H3312" s="38">
        <f t="shared" ca="1" si="1139"/>
        <v>58</v>
      </c>
      <c r="I3312" s="27">
        <f t="shared" ca="1" si="1140"/>
        <v>3</v>
      </c>
      <c r="J3312" s="27" t="str">
        <f t="shared" ca="1" si="1141"/>
        <v/>
      </c>
      <c r="K3312" s="19">
        <f t="shared" ca="1" si="1142"/>
        <v>5</v>
      </c>
      <c r="L3312" s="12">
        <f t="shared" ca="1" si="1143"/>
        <v>3</v>
      </c>
      <c r="M3312" s="19">
        <f t="shared" ca="1" si="1144"/>
        <v>2</v>
      </c>
      <c r="N3312" s="19" t="str">
        <f t="shared" ca="1" si="1145"/>
        <v/>
      </c>
      <c r="O3312" s="24"/>
      <c r="P3312" s="40">
        <f t="shared" ca="1" si="1146"/>
        <v>2</v>
      </c>
      <c r="Q3312" s="40"/>
      <c r="R3312" s="19">
        <f t="shared" ca="1" si="1147"/>
        <v>5</v>
      </c>
      <c r="S3312" s="19"/>
      <c r="T3312" s="19">
        <f t="shared" ca="1" si="1148"/>
        <v>2</v>
      </c>
      <c r="U3312" s="42"/>
      <c r="V3312" s="19">
        <f t="shared" ca="1" si="1149"/>
        <v>5</v>
      </c>
      <c r="W3312" s="19">
        <f t="shared" ca="1" si="1150"/>
        <v>3</v>
      </c>
      <c r="X3312" s="19">
        <f t="shared" ca="1" si="1151"/>
        <v>2</v>
      </c>
      <c r="Y3312" s="19">
        <f t="shared" ca="1" si="1152"/>
        <v>6</v>
      </c>
      <c r="Z3312" s="19">
        <f t="shared" ca="1" si="1153"/>
        <v>3</v>
      </c>
      <c r="AA3312" s="19">
        <f t="shared" ca="1" si="1154"/>
        <v>5</v>
      </c>
      <c r="AB3312" s="3"/>
      <c r="AE3312" s="1"/>
    </row>
    <row r="3313" spans="2:31" ht="15" x14ac:dyDescent="0.25">
      <c r="B3313" s="35">
        <f t="shared" ca="1" si="1156"/>
        <v>13</v>
      </c>
      <c r="C3313" s="12">
        <f ca="1">IF(B3313="","",VLOOKUP(B3313,Tabelle2!$D$1:$E$37,2,0))</f>
        <v>3</v>
      </c>
      <c r="D3313" s="18" t="str">
        <f t="shared" ca="1" si="1138"/>
        <v>L</v>
      </c>
      <c r="E3313" s="16" t="str">
        <f t="shared" ca="1" si="1155"/>
        <v>L</v>
      </c>
      <c r="F3313" s="19" t="str">
        <f t="shared" ca="1" si="1157"/>
        <v>l1</v>
      </c>
      <c r="G3313" s="38">
        <f t="shared" ca="1" si="1158"/>
        <v>-3</v>
      </c>
      <c r="H3313" s="38">
        <f t="shared" ca="1" si="1139"/>
        <v>55</v>
      </c>
      <c r="I3313" s="27">
        <f t="shared" ca="1" si="1140"/>
        <v>3</v>
      </c>
      <c r="J3313" s="27" t="str">
        <f t="shared" ca="1" si="1141"/>
        <v/>
      </c>
      <c r="K3313" s="19">
        <f t="shared" ca="1" si="1142"/>
        <v>5</v>
      </c>
      <c r="L3313" s="12">
        <f t="shared" ca="1" si="1143"/>
        <v>3</v>
      </c>
      <c r="M3313" s="19">
        <f t="shared" ca="1" si="1144"/>
        <v>2</v>
      </c>
      <c r="N3313" s="19" t="str">
        <f t="shared" ca="1" si="1145"/>
        <v/>
      </c>
      <c r="O3313" s="24"/>
      <c r="P3313" s="40">
        <f t="shared" ca="1" si="1146"/>
        <v>2</v>
      </c>
      <c r="Q3313" s="40"/>
      <c r="R3313" s="19">
        <f t="shared" ca="1" si="1147"/>
        <v>3</v>
      </c>
      <c r="S3313" s="19"/>
      <c r="T3313" s="19">
        <f t="shared" ca="1" si="1148"/>
        <v>2</v>
      </c>
      <c r="U3313" s="42"/>
      <c r="V3313" s="19">
        <f t="shared" ca="1" si="1149"/>
        <v>3</v>
      </c>
      <c r="W3313" s="19">
        <f t="shared" ca="1" si="1150"/>
        <v>5</v>
      </c>
      <c r="X3313" s="19">
        <f t="shared" ca="1" si="1151"/>
        <v>3</v>
      </c>
      <c r="Y3313" s="19">
        <f t="shared" ca="1" si="1152"/>
        <v>2</v>
      </c>
      <c r="Z3313" s="19">
        <f t="shared" ca="1" si="1153"/>
        <v>6</v>
      </c>
      <c r="AA3313" s="19">
        <f t="shared" ca="1" si="1154"/>
        <v>3</v>
      </c>
      <c r="AB3313" s="3"/>
      <c r="AE3313" s="1"/>
    </row>
    <row r="3314" spans="2:31" ht="15" x14ac:dyDescent="0.25">
      <c r="B3314" s="35">
        <f t="shared" ca="1" si="1156"/>
        <v>19</v>
      </c>
      <c r="C3314" s="12">
        <f ca="1">IF(B3314="","",VLOOKUP(B3314,Tabelle2!$D$1:$E$37,2,0))</f>
        <v>4</v>
      </c>
      <c r="D3314" s="18" t="str">
        <f t="shared" ca="1" si="1138"/>
        <v>W</v>
      </c>
      <c r="E3314" s="16" t="str">
        <f t="shared" ca="1" si="1155"/>
        <v>w</v>
      </c>
      <c r="F3314" s="19" t="str">
        <f t="shared" ca="1" si="1157"/>
        <v/>
      </c>
      <c r="G3314" s="38">
        <f t="shared" ca="1" si="1158"/>
        <v>2</v>
      </c>
      <c r="H3314" s="38">
        <f t="shared" ca="1" si="1139"/>
        <v>57</v>
      </c>
      <c r="I3314" s="27">
        <f t="shared" ca="1" si="1140"/>
        <v>4</v>
      </c>
      <c r="J3314" s="27" t="str">
        <f t="shared" ca="1" si="1141"/>
        <v/>
      </c>
      <c r="K3314" s="19">
        <f t="shared" ca="1" si="1142"/>
        <v>5</v>
      </c>
      <c r="L3314" s="12">
        <f t="shared" ca="1" si="1143"/>
        <v>3</v>
      </c>
      <c r="M3314" s="19">
        <f t="shared" ca="1" si="1144"/>
        <v>2</v>
      </c>
      <c r="N3314" s="19">
        <f t="shared" ca="1" si="1145"/>
        <v>4</v>
      </c>
      <c r="O3314" s="24"/>
      <c r="P3314" s="40">
        <f t="shared" ca="1" si="1146"/>
        <v>2</v>
      </c>
      <c r="Q3314" s="40"/>
      <c r="R3314" s="19">
        <f t="shared" ca="1" si="1147"/>
        <v>4</v>
      </c>
      <c r="S3314" s="19"/>
      <c r="T3314" s="19">
        <f t="shared" ca="1" si="1148"/>
        <v>5</v>
      </c>
      <c r="U3314" s="42"/>
      <c r="V3314" s="19">
        <f t="shared" ca="1" si="1149"/>
        <v>4</v>
      </c>
      <c r="W3314" s="19">
        <f t="shared" ca="1" si="1150"/>
        <v>3</v>
      </c>
      <c r="X3314" s="19">
        <f t="shared" ca="1" si="1151"/>
        <v>5</v>
      </c>
      <c r="Y3314" s="19">
        <f t="shared" ca="1" si="1152"/>
        <v>3</v>
      </c>
      <c r="Z3314" s="19">
        <f t="shared" ca="1" si="1153"/>
        <v>2</v>
      </c>
      <c r="AA3314" s="19">
        <f t="shared" ca="1" si="1154"/>
        <v>6</v>
      </c>
      <c r="AB3314" s="3"/>
      <c r="AE3314" s="1"/>
    </row>
    <row r="3315" spans="2:31" ht="15" x14ac:dyDescent="0.25">
      <c r="B3315" s="35">
        <f t="shared" ca="1" si="1156"/>
        <v>25</v>
      </c>
      <c r="C3315" s="12">
        <f ca="1">IF(B3315="","",VLOOKUP(B3315,Tabelle2!$D$1:$E$37,2,0))</f>
        <v>5</v>
      </c>
      <c r="D3315" s="18" t="str">
        <f t="shared" ca="1" si="1138"/>
        <v>W</v>
      </c>
      <c r="E3315" s="16" t="str">
        <f t="shared" ca="1" si="1155"/>
        <v>W</v>
      </c>
      <c r="F3315" s="19" t="str">
        <f t="shared" ca="1" si="1157"/>
        <v/>
      </c>
      <c r="G3315" s="38">
        <f t="shared" ca="1" si="1158"/>
        <v>3</v>
      </c>
      <c r="H3315" s="38">
        <f t="shared" ca="1" si="1139"/>
        <v>60</v>
      </c>
      <c r="I3315" s="27">
        <f t="shared" ca="1" si="1140"/>
        <v>3</v>
      </c>
      <c r="J3315" s="27" t="str">
        <f t="shared" ca="1" si="1141"/>
        <v/>
      </c>
      <c r="K3315" s="19">
        <f t="shared" ca="1" si="1142"/>
        <v>5</v>
      </c>
      <c r="L3315" s="12">
        <f t="shared" ca="1" si="1143"/>
        <v>3</v>
      </c>
      <c r="M3315" s="19">
        <f t="shared" ca="1" si="1144"/>
        <v>2</v>
      </c>
      <c r="N3315" s="19" t="str">
        <f t="shared" ca="1" si="1145"/>
        <v/>
      </c>
      <c r="O3315" s="24"/>
      <c r="P3315" s="40">
        <f t="shared" ca="1" si="1146"/>
        <v>2</v>
      </c>
      <c r="Q3315" s="40"/>
      <c r="R3315" s="19">
        <f t="shared" ca="1" si="1147"/>
        <v>5</v>
      </c>
      <c r="S3315" s="19"/>
      <c r="T3315" s="19">
        <f t="shared" ca="1" si="1148"/>
        <v>3</v>
      </c>
      <c r="U3315" s="42"/>
      <c r="V3315" s="19">
        <f t="shared" ca="1" si="1149"/>
        <v>5</v>
      </c>
      <c r="W3315" s="19">
        <f t="shared" ca="1" si="1150"/>
        <v>4</v>
      </c>
      <c r="X3315" s="19">
        <f t="shared" ca="1" si="1151"/>
        <v>3</v>
      </c>
      <c r="Y3315" s="19">
        <f t="shared" ca="1" si="1152"/>
        <v>5</v>
      </c>
      <c r="Z3315" s="19">
        <f t="shared" ca="1" si="1153"/>
        <v>3</v>
      </c>
      <c r="AA3315" s="19">
        <f t="shared" ca="1" si="1154"/>
        <v>2</v>
      </c>
      <c r="AB3315" s="3"/>
      <c r="AE3315" s="1"/>
    </row>
    <row r="3316" spans="2:31" ht="15" x14ac:dyDescent="0.25">
      <c r="B3316" s="35">
        <f t="shared" ca="1" si="1156"/>
        <v>25</v>
      </c>
      <c r="C3316" s="12">
        <f ca="1">IF(B3316="","",VLOOKUP(B3316,Tabelle2!$D$1:$E$37,2,0))</f>
        <v>5</v>
      </c>
      <c r="D3316" s="18" t="str">
        <f t="shared" ca="1" si="1138"/>
        <v>L</v>
      </c>
      <c r="E3316" s="16" t="str">
        <f t="shared" ca="1" si="1155"/>
        <v>L</v>
      </c>
      <c r="F3316" s="19" t="str">
        <f t="shared" ca="1" si="1157"/>
        <v>l1</v>
      </c>
      <c r="G3316" s="38">
        <f t="shared" ca="1" si="1158"/>
        <v>-3</v>
      </c>
      <c r="H3316" s="38">
        <f t="shared" ca="1" si="1139"/>
        <v>57</v>
      </c>
      <c r="I3316" s="27">
        <f t="shared" ca="1" si="1140"/>
        <v>3</v>
      </c>
      <c r="J3316" s="27" t="str">
        <f t="shared" ca="1" si="1141"/>
        <v/>
      </c>
      <c r="K3316" s="19">
        <f t="shared" ca="1" si="1142"/>
        <v>5</v>
      </c>
      <c r="L3316" s="12">
        <f t="shared" ca="1" si="1143"/>
        <v>3</v>
      </c>
      <c r="M3316" s="19">
        <f t="shared" ca="1" si="1144"/>
        <v>2</v>
      </c>
      <c r="N3316" s="19" t="str">
        <f t="shared" ca="1" si="1145"/>
        <v/>
      </c>
      <c r="O3316" s="24"/>
      <c r="P3316" s="40">
        <f t="shared" ca="1" si="1146"/>
        <v>2</v>
      </c>
      <c r="Q3316" s="40"/>
      <c r="R3316" s="19">
        <f t="shared" ca="1" si="1147"/>
        <v>5</v>
      </c>
      <c r="S3316" s="19"/>
      <c r="T3316" s="19">
        <f t="shared" ca="1" si="1148"/>
        <v>4</v>
      </c>
      <c r="U3316" s="42"/>
      <c r="V3316" s="19">
        <f t="shared" ca="1" si="1149"/>
        <v>5</v>
      </c>
      <c r="W3316" s="19">
        <f t="shared" ca="1" si="1150"/>
        <v>5</v>
      </c>
      <c r="X3316" s="19">
        <f t="shared" ca="1" si="1151"/>
        <v>4</v>
      </c>
      <c r="Y3316" s="19">
        <f t="shared" ca="1" si="1152"/>
        <v>3</v>
      </c>
      <c r="Z3316" s="19">
        <f t="shared" ca="1" si="1153"/>
        <v>5</v>
      </c>
      <c r="AA3316" s="19">
        <f t="shared" ca="1" si="1154"/>
        <v>3</v>
      </c>
      <c r="AB3316" s="3"/>
      <c r="AE3316" s="1"/>
    </row>
    <row r="3317" spans="2:31" ht="15" x14ac:dyDescent="0.25">
      <c r="B3317" s="35">
        <f t="shared" ca="1" si="1156"/>
        <v>24</v>
      </c>
      <c r="C3317" s="12">
        <f ca="1">IF(B3317="","",VLOOKUP(B3317,Tabelle2!$D$1:$E$37,2,0))</f>
        <v>4</v>
      </c>
      <c r="D3317" s="18" t="str">
        <f t="shared" ca="1" si="1138"/>
        <v>L</v>
      </c>
      <c r="E3317" s="16" t="str">
        <f t="shared" ca="1" si="1155"/>
        <v>L</v>
      </c>
      <c r="F3317" s="19" t="str">
        <f t="shared" ca="1" si="1157"/>
        <v>L2</v>
      </c>
      <c r="G3317" s="38">
        <f t="shared" ca="1" si="1158"/>
        <v>-4</v>
      </c>
      <c r="H3317" s="38">
        <f t="shared" ca="1" si="1139"/>
        <v>53</v>
      </c>
      <c r="I3317" s="27">
        <f t="shared" ca="1" si="1140"/>
        <v>4</v>
      </c>
      <c r="J3317" s="27" t="str">
        <f t="shared" ca="1" si="1141"/>
        <v/>
      </c>
      <c r="K3317" s="19">
        <f t="shared" ca="1" si="1142"/>
        <v>5</v>
      </c>
      <c r="L3317" s="12">
        <f t="shared" ca="1" si="1143"/>
        <v>3</v>
      </c>
      <c r="M3317" s="19">
        <f t="shared" ca="1" si="1144"/>
        <v>2</v>
      </c>
      <c r="N3317" s="19">
        <f t="shared" ca="1" si="1145"/>
        <v>4</v>
      </c>
      <c r="O3317" s="24"/>
      <c r="P3317" s="40">
        <f t="shared" ca="1" si="1146"/>
        <v>2</v>
      </c>
      <c r="Q3317" s="40"/>
      <c r="R3317" s="19">
        <f t="shared" ca="1" si="1147"/>
        <v>4</v>
      </c>
      <c r="S3317" s="19"/>
      <c r="T3317" s="19">
        <f t="shared" ca="1" si="1148"/>
        <v>5</v>
      </c>
      <c r="U3317" s="42"/>
      <c r="V3317" s="19">
        <f t="shared" ca="1" si="1149"/>
        <v>4</v>
      </c>
      <c r="W3317" s="19">
        <f t="shared" ca="1" si="1150"/>
        <v>5</v>
      </c>
      <c r="X3317" s="19">
        <f t="shared" ca="1" si="1151"/>
        <v>5</v>
      </c>
      <c r="Y3317" s="19">
        <f t="shared" ca="1" si="1152"/>
        <v>4</v>
      </c>
      <c r="Z3317" s="19">
        <f t="shared" ca="1" si="1153"/>
        <v>3</v>
      </c>
      <c r="AA3317" s="19">
        <f t="shared" ca="1" si="1154"/>
        <v>5</v>
      </c>
      <c r="AB3317" s="3"/>
      <c r="AE3317" s="1"/>
    </row>
    <row r="3318" spans="2:31" ht="15" x14ac:dyDescent="0.25">
      <c r="B3318" s="35">
        <f t="shared" ca="1" si="1156"/>
        <v>3</v>
      </c>
      <c r="C3318" s="12">
        <f ca="1">IF(B3318="","",VLOOKUP(B3318,Tabelle2!$D$1:$E$37,2,0))</f>
        <v>1</v>
      </c>
      <c r="D3318" s="18" t="str">
        <f t="shared" ca="1" si="1138"/>
        <v>L</v>
      </c>
      <c r="E3318" s="16" t="str">
        <f t="shared" ca="1" si="1155"/>
        <v/>
      </c>
      <c r="F3318" s="19" t="str">
        <f t="shared" ca="1" si="1157"/>
        <v>New</v>
      </c>
      <c r="G3318" s="38">
        <f t="shared" ca="1" si="1158"/>
        <v>0</v>
      </c>
      <c r="H3318" s="38">
        <f t="shared" ca="1" si="1139"/>
        <v>53</v>
      </c>
      <c r="I3318" s="27">
        <f t="shared" ca="1" si="1140"/>
        <v>3</v>
      </c>
      <c r="J3318" s="27">
        <f t="shared" ca="1" si="1141"/>
        <v>1</v>
      </c>
      <c r="K3318" s="19">
        <f t="shared" ca="1" si="1142"/>
        <v>1</v>
      </c>
      <c r="L3318" s="12">
        <f t="shared" ca="1" si="1143"/>
        <v>4</v>
      </c>
      <c r="M3318" s="19">
        <f t="shared" ca="1" si="1144"/>
        <v>5</v>
      </c>
      <c r="N3318" s="19" t="str">
        <f t="shared" ca="1" si="1145"/>
        <v/>
      </c>
      <c r="O3318" s="24"/>
      <c r="P3318" s="40">
        <f t="shared" ca="1" si="1146"/>
        <v>2</v>
      </c>
      <c r="Q3318" s="40"/>
      <c r="R3318" s="19">
        <f t="shared" ca="1" si="1147"/>
        <v>1</v>
      </c>
      <c r="S3318" s="19"/>
      <c r="T3318" s="19">
        <f t="shared" ca="1" si="1148"/>
        <v>5</v>
      </c>
      <c r="U3318" s="42"/>
      <c r="V3318" s="19">
        <f t="shared" ca="1" si="1149"/>
        <v>1</v>
      </c>
      <c r="W3318" s="19">
        <f t="shared" ca="1" si="1150"/>
        <v>4</v>
      </c>
      <c r="X3318" s="19">
        <f t="shared" ca="1" si="1151"/>
        <v>5</v>
      </c>
      <c r="Y3318" s="19">
        <f t="shared" ca="1" si="1152"/>
        <v>5</v>
      </c>
      <c r="Z3318" s="19">
        <f t="shared" ca="1" si="1153"/>
        <v>4</v>
      </c>
      <c r="AA3318" s="19">
        <f t="shared" ca="1" si="1154"/>
        <v>3</v>
      </c>
      <c r="AB3318" s="3"/>
      <c r="AE3318" s="1"/>
    </row>
    <row r="3319" spans="2:31" ht="15" x14ac:dyDescent="0.25">
      <c r="B3319" s="35">
        <f t="shared" ca="1" si="1156"/>
        <v>33</v>
      </c>
      <c r="C3319" s="12">
        <f ca="1">IF(B3319="","",VLOOKUP(B3319,Tabelle2!$D$1:$E$37,2,0))</f>
        <v>6</v>
      </c>
      <c r="D3319" s="18" t="str">
        <f t="shared" ref="D3319:D3382" ca="1" si="1159">IF(AND(I3319=3,OR(C3320=K3319,C3320=L3319,C3320=M3319)),"W",IF(AND(I3319=4,OR(C3320=K3319,C3320=L3319,C3320=M3319,C3320=N3319)),"W","L"))</f>
        <v>L</v>
      </c>
      <c r="E3319" s="16" t="str">
        <f t="shared" ca="1" si="1155"/>
        <v/>
      </c>
      <c r="F3319" s="19" t="str">
        <f t="shared" ca="1" si="1157"/>
        <v/>
      </c>
      <c r="G3319" s="38">
        <f t="shared" ca="1" si="1158"/>
        <v>0</v>
      </c>
      <c r="H3319" s="38">
        <f t="shared" ref="H3319:H3382" ca="1" si="1160">H3318+G3319</f>
        <v>53</v>
      </c>
      <c r="I3319" s="27">
        <f t="shared" ref="I3319:I3382" ca="1" si="1161">COUNTIF(K3319:N3319,1)+COUNTIF(K3319:N3319,2)+COUNTIF(K3319:N3319,3)+COUNTIF(K3319:N3319,4)+COUNTIF(K3319:N3319,5)+COUNTIF(K3319:N3319,6)</f>
        <v>1</v>
      </c>
      <c r="J3319" s="27">
        <f t="shared" ref="J3319:J3382" ca="1" si="1162">IF(OR(F3316="New",F3315="New",F3314="New",F3317="New",F3318="New",F3319="New"),1,"")</f>
        <v>1</v>
      </c>
      <c r="K3319" s="19">
        <f t="shared" ref="K3319:K3382" ca="1" si="1163">IF(AND(F3318="New",P3319&gt;=1),R3319,IF(AND(F3318="l1",I3318=3),K3318,IF(D3317="w",K3318,IF(D3318="w",K3318,IF(V3319&lt;&gt;0,V3319,IF(W3319&lt;&gt;0,W3319,IF(X3319&lt;&gt;0,X3319,IF(Y3319&lt;&gt;0,Y3319,IF(Z3319&lt;&gt;0,Z3319,IF(AA3319&lt;&gt;0,AA3319,""))))))))))</f>
        <v>6</v>
      </c>
      <c r="L3319" s="12" t="str">
        <f t="shared" ref="L3319:L3382" ca="1" si="1164">IF(AND(F3318="New",P3319=1),"",IF(AND(F3318="New",P3319&gt;=2),S3319,IF(AND(F3318="l1",I3318=3),L3318,IF(D3317="w",L3318,IF(D3318="w",L3318,IF(F3318="l1",L3318,IF(AND(W3319&lt;&gt;0,W3319&lt;&gt;K3319),W3319,IF(AND(X3319&lt;&gt;0,X3319&lt;&gt;K3319),X3319,IF(AND(Y3319&lt;&gt;0,Y3319&lt;&gt;K3319),Y3319,IF(AND(Z3319&lt;&gt;0,Z3319&lt;&gt;K3319),Z3319,IF(AND(AA3319&lt;&gt;0,AA3319&lt;&gt;K3319),AA3319)))))))))))</f>
        <v/>
      </c>
      <c r="M3319" s="19" t="str">
        <f t="shared" ref="M3319:M3382" ca="1" si="1165">IF(AND(F3318="New",P3319=1),"",IF(AND(F3318="New",P3319=2),"",IF(AND(F3318="New",P3319=3),T3319,IF(AND(F3318="l1",I3318=3),M3318,IF(D3317="w",M3318,IF(D3318="w",M3318,IF(AND(X3319&lt;&gt;0,X3319&lt;&gt;K3319,X3319&lt;&gt;L3319),X3319,IF(AND(Y3319&lt;&gt;0,Y3319&lt;&gt;K3319,Y3319&lt;&gt;L3319),Y3319,IF(AND(Z3319&lt;&gt;0,Z3319&lt;&gt;K3319,Z3319&lt;&gt;L3319),Z3319,IF(AND(AA3319&lt;&gt;0,AA3319&lt;&gt;K3319,AA3319&lt;&gt;L3319),AA3319,""))))))))))</f>
        <v/>
      </c>
      <c r="N3319" s="19" t="str">
        <f t="shared" ref="N3319:N3382" ca="1" si="1166">IF(N3318&lt;&gt;"","",IF(AND(R3319&lt;&gt;K3319,R3319&lt;&gt;L3319,R3319&lt;&gt;M3319,R3319&lt;&gt;0),R3319,""))</f>
        <v/>
      </c>
      <c r="O3319" s="24"/>
      <c r="P3319" s="40">
        <f t="shared" ref="P3319:P3382" ca="1" si="1167">COUNTIF(R3319:T3319,1)+COUNTIF(R3319:T3319,2)+COUNTIF(R3319:T3319,3)+COUNTIF(R3319:T3319,4)+COUNTIF(R3319:T3319,5)+COUNTIF(R3319:T3319,6)</f>
        <v>1</v>
      </c>
      <c r="Q3319" s="40"/>
      <c r="R3319" s="19">
        <f t="shared" ref="R3319:R3382" ca="1" si="1168">V3319</f>
        <v>6</v>
      </c>
      <c r="S3319" s="19"/>
      <c r="T3319" s="19" t="str">
        <f t="shared" ref="T3319:T3382" ca="1" si="1169">IF(AND(X3319&lt;&gt;0,X3319&lt;&gt;S3319,X3319&lt;&gt;R3319),X3319,IF(AND(Y3319&lt;&gt;0,Y3319&lt;&gt;R3319,Y3319&lt;&gt;S3319),Y3319,IF(AND(Z3319&lt;&gt;0,Z3319&lt;&gt;R3319,Z3319&lt;&gt;S3319),Z3319,IF(AND(AA3319&lt;&gt;0,AA3319&lt;&gt;R3319,AA3319&lt;&gt;S3319),AA3319,""))))</f>
        <v/>
      </c>
      <c r="U3319" s="42"/>
      <c r="V3319" s="19">
        <f t="shared" ref="V3319:V3382" ca="1" si="1170">C3319</f>
        <v>6</v>
      </c>
      <c r="W3319" s="19" t="str">
        <f t="shared" ref="W3319:W3382" ca="1" si="1171">IF(F3318="New","",C3318)</f>
        <v/>
      </c>
      <c r="X3319" s="19" t="str">
        <f t="shared" ref="X3319:X3382" ca="1" si="1172">IF(F3317="New","",IF(F3318="New","",C3317))</f>
        <v/>
      </c>
      <c r="Y3319" s="19" t="str">
        <f t="shared" ref="Y3319:Y3382" ca="1" si="1173">IF(F3316="New","",IF(F3317="New","",IF(F3318="New","",C3316)))</f>
        <v/>
      </c>
      <c r="Z3319" s="19" t="str">
        <f t="shared" ref="Z3319:Z3382" ca="1" si="1174">IF(F3315="New","",IF(F3316="New","",IF(F3317="New","",IF(F3318="New","",C3315))))</f>
        <v/>
      </c>
      <c r="AA3319" s="19" t="str">
        <f t="shared" ref="AA3319:AA3382" ca="1" si="1175">IF(F3314="New","",IF(F3315="New","",IF(F3316="New","",IF(F3317="New","",IF(F3318="New","",C3314)))))</f>
        <v/>
      </c>
      <c r="AB3319" s="3"/>
      <c r="AE3319" s="1"/>
    </row>
    <row r="3320" spans="2:31" ht="15" x14ac:dyDescent="0.25">
      <c r="B3320" s="35">
        <f t="shared" ca="1" si="1156"/>
        <v>34</v>
      </c>
      <c r="C3320" s="12">
        <f ca="1">IF(B3320="","",VLOOKUP(B3320,Tabelle2!$D$1:$E$37,2,0))</f>
        <v>6</v>
      </c>
      <c r="D3320" s="18" t="str">
        <f t="shared" ca="1" si="1159"/>
        <v>L</v>
      </c>
      <c r="E3320" s="16" t="str">
        <f t="shared" ca="1" si="1155"/>
        <v/>
      </c>
      <c r="F3320" s="19" t="str">
        <f t="shared" ca="1" si="1157"/>
        <v/>
      </c>
      <c r="G3320" s="38">
        <f t="shared" ca="1" si="1158"/>
        <v>0</v>
      </c>
      <c r="H3320" s="38">
        <f t="shared" ca="1" si="1160"/>
        <v>53</v>
      </c>
      <c r="I3320" s="27">
        <f t="shared" ca="1" si="1161"/>
        <v>1</v>
      </c>
      <c r="J3320" s="27">
        <f t="shared" ca="1" si="1162"/>
        <v>1</v>
      </c>
      <c r="K3320" s="19">
        <f t="shared" ca="1" si="1163"/>
        <v>6</v>
      </c>
      <c r="L3320" s="12" t="str">
        <f t="shared" ca="1" si="1164"/>
        <v/>
      </c>
      <c r="M3320" s="19" t="str">
        <f t="shared" ca="1" si="1165"/>
        <v/>
      </c>
      <c r="N3320" s="19" t="str">
        <f t="shared" ca="1" si="1166"/>
        <v/>
      </c>
      <c r="O3320" s="24"/>
      <c r="P3320" s="40">
        <f t="shared" ca="1" si="1167"/>
        <v>1</v>
      </c>
      <c r="Q3320" s="40"/>
      <c r="R3320" s="19">
        <f t="shared" ca="1" si="1168"/>
        <v>6</v>
      </c>
      <c r="S3320" s="19"/>
      <c r="T3320" s="19" t="str">
        <f t="shared" ca="1" si="1169"/>
        <v/>
      </c>
      <c r="U3320" s="42"/>
      <c r="V3320" s="19">
        <f t="shared" ca="1" si="1170"/>
        <v>6</v>
      </c>
      <c r="W3320" s="19">
        <f t="shared" ca="1" si="1171"/>
        <v>6</v>
      </c>
      <c r="X3320" s="19" t="str">
        <f t="shared" ca="1" si="1172"/>
        <v/>
      </c>
      <c r="Y3320" s="19" t="str">
        <f t="shared" ca="1" si="1173"/>
        <v/>
      </c>
      <c r="Z3320" s="19" t="str">
        <f t="shared" ca="1" si="1174"/>
        <v/>
      </c>
      <c r="AA3320" s="19" t="str">
        <f t="shared" ca="1" si="1175"/>
        <v/>
      </c>
      <c r="AB3320" s="3"/>
      <c r="AE3320" s="1"/>
    </row>
    <row r="3321" spans="2:31" ht="15" x14ac:dyDescent="0.25">
      <c r="B3321" s="35">
        <f t="shared" ca="1" si="1156"/>
        <v>7</v>
      </c>
      <c r="C3321" s="12">
        <f ca="1">IF(B3321="","",VLOOKUP(B3321,Tabelle2!$D$1:$E$37,2,0))</f>
        <v>2</v>
      </c>
      <c r="D3321" s="18" t="str">
        <f t="shared" ca="1" si="1159"/>
        <v>L</v>
      </c>
      <c r="E3321" s="16" t="str">
        <f t="shared" ca="1" si="1155"/>
        <v/>
      </c>
      <c r="F3321" s="19" t="str">
        <f t="shared" ca="1" si="1157"/>
        <v/>
      </c>
      <c r="G3321" s="38">
        <f t="shared" ca="1" si="1158"/>
        <v>0</v>
      </c>
      <c r="H3321" s="38">
        <f t="shared" ca="1" si="1160"/>
        <v>53</v>
      </c>
      <c r="I3321" s="27">
        <f t="shared" ca="1" si="1161"/>
        <v>2</v>
      </c>
      <c r="J3321" s="27">
        <f t="shared" ca="1" si="1162"/>
        <v>1</v>
      </c>
      <c r="K3321" s="19">
        <f t="shared" ca="1" si="1163"/>
        <v>2</v>
      </c>
      <c r="L3321" s="12">
        <f t="shared" ca="1" si="1164"/>
        <v>6</v>
      </c>
      <c r="M3321" s="19" t="str">
        <f t="shared" ca="1" si="1165"/>
        <v/>
      </c>
      <c r="N3321" s="19" t="str">
        <f t="shared" ca="1" si="1166"/>
        <v/>
      </c>
      <c r="O3321" s="24"/>
      <c r="P3321" s="40">
        <f t="shared" ca="1" si="1167"/>
        <v>2</v>
      </c>
      <c r="Q3321" s="40"/>
      <c r="R3321" s="19">
        <f t="shared" ca="1" si="1168"/>
        <v>2</v>
      </c>
      <c r="S3321" s="19"/>
      <c r="T3321" s="19">
        <f t="shared" ca="1" si="1169"/>
        <v>6</v>
      </c>
      <c r="U3321" s="42"/>
      <c r="V3321" s="19">
        <f t="shared" ca="1" si="1170"/>
        <v>2</v>
      </c>
      <c r="W3321" s="19">
        <f t="shared" ca="1" si="1171"/>
        <v>6</v>
      </c>
      <c r="X3321" s="19">
        <f t="shared" ca="1" si="1172"/>
        <v>6</v>
      </c>
      <c r="Y3321" s="19" t="str">
        <f t="shared" ca="1" si="1173"/>
        <v/>
      </c>
      <c r="Z3321" s="19" t="str">
        <f t="shared" ca="1" si="1174"/>
        <v/>
      </c>
      <c r="AA3321" s="19" t="str">
        <f t="shared" ca="1" si="1175"/>
        <v/>
      </c>
      <c r="AB3321" s="3"/>
      <c r="AE3321" s="1"/>
    </row>
    <row r="3322" spans="2:31" ht="15" x14ac:dyDescent="0.25">
      <c r="B3322" s="35">
        <f t="shared" ca="1" si="1156"/>
        <v>36</v>
      </c>
      <c r="C3322" s="12">
        <f ca="1">IF(B3322="","",VLOOKUP(B3322,Tabelle2!$D$1:$E$37,2,0))</f>
        <v>6</v>
      </c>
      <c r="D3322" s="18" t="str">
        <f t="shared" ca="1" si="1159"/>
        <v>L</v>
      </c>
      <c r="E3322" s="16" t="str">
        <f t="shared" ca="1" si="1155"/>
        <v/>
      </c>
      <c r="F3322" s="19" t="str">
        <f t="shared" ca="1" si="1157"/>
        <v/>
      </c>
      <c r="G3322" s="38">
        <f t="shared" ca="1" si="1158"/>
        <v>0</v>
      </c>
      <c r="H3322" s="38">
        <f t="shared" ca="1" si="1160"/>
        <v>53</v>
      </c>
      <c r="I3322" s="27">
        <f t="shared" ca="1" si="1161"/>
        <v>2</v>
      </c>
      <c r="J3322" s="27">
        <f t="shared" ca="1" si="1162"/>
        <v>1</v>
      </c>
      <c r="K3322" s="19">
        <f t="shared" ca="1" si="1163"/>
        <v>6</v>
      </c>
      <c r="L3322" s="12">
        <f t="shared" ca="1" si="1164"/>
        <v>2</v>
      </c>
      <c r="M3322" s="19" t="str">
        <f t="shared" ca="1" si="1165"/>
        <v/>
      </c>
      <c r="N3322" s="19" t="str">
        <f t="shared" ca="1" si="1166"/>
        <v/>
      </c>
      <c r="O3322" s="24"/>
      <c r="P3322" s="40">
        <f t="shared" ca="1" si="1167"/>
        <v>1</v>
      </c>
      <c r="Q3322" s="40"/>
      <c r="R3322" s="19">
        <f t="shared" ca="1" si="1168"/>
        <v>6</v>
      </c>
      <c r="S3322" s="19"/>
      <c r="T3322" s="19" t="str">
        <f t="shared" ca="1" si="1169"/>
        <v/>
      </c>
      <c r="U3322" s="42"/>
      <c r="V3322" s="19">
        <f t="shared" ca="1" si="1170"/>
        <v>6</v>
      </c>
      <c r="W3322" s="19">
        <f t="shared" ca="1" si="1171"/>
        <v>2</v>
      </c>
      <c r="X3322" s="19">
        <f t="shared" ca="1" si="1172"/>
        <v>6</v>
      </c>
      <c r="Y3322" s="19">
        <f t="shared" ca="1" si="1173"/>
        <v>6</v>
      </c>
      <c r="Z3322" s="19" t="str">
        <f t="shared" ca="1" si="1174"/>
        <v/>
      </c>
      <c r="AA3322" s="19" t="str">
        <f t="shared" ca="1" si="1175"/>
        <v/>
      </c>
      <c r="AB3322" s="3"/>
      <c r="AE3322" s="1"/>
    </row>
    <row r="3323" spans="2:31" ht="15" x14ac:dyDescent="0.25">
      <c r="B3323" s="35">
        <f t="shared" ca="1" si="1156"/>
        <v>1</v>
      </c>
      <c r="C3323" s="12">
        <f ca="1">IF(B3323="","",VLOOKUP(B3323,Tabelle2!$D$1:$E$37,2,0))</f>
        <v>1</v>
      </c>
      <c r="D3323" s="18" t="str">
        <f t="shared" ca="1" si="1159"/>
        <v>W</v>
      </c>
      <c r="E3323" s="16" t="str">
        <f t="shared" ca="1" si="1155"/>
        <v>W</v>
      </c>
      <c r="F3323" s="19" t="str">
        <f t="shared" ca="1" si="1157"/>
        <v/>
      </c>
      <c r="G3323" s="38">
        <f t="shared" ca="1" si="1158"/>
        <v>3</v>
      </c>
      <c r="H3323" s="38">
        <f t="shared" ca="1" si="1160"/>
        <v>56</v>
      </c>
      <c r="I3323" s="27">
        <f t="shared" ca="1" si="1161"/>
        <v>3</v>
      </c>
      <c r="J3323" s="27">
        <f t="shared" ca="1" si="1162"/>
        <v>1</v>
      </c>
      <c r="K3323" s="19">
        <f t="shared" ca="1" si="1163"/>
        <v>1</v>
      </c>
      <c r="L3323" s="12">
        <f t="shared" ca="1" si="1164"/>
        <v>6</v>
      </c>
      <c r="M3323" s="19">
        <f t="shared" ca="1" si="1165"/>
        <v>2</v>
      </c>
      <c r="N3323" s="19" t="str">
        <f t="shared" ca="1" si="1166"/>
        <v/>
      </c>
      <c r="O3323" s="24"/>
      <c r="P3323" s="40">
        <f t="shared" ca="1" si="1167"/>
        <v>2</v>
      </c>
      <c r="Q3323" s="40"/>
      <c r="R3323" s="19">
        <f t="shared" ca="1" si="1168"/>
        <v>1</v>
      </c>
      <c r="S3323" s="19"/>
      <c r="T3323" s="19">
        <f t="shared" ca="1" si="1169"/>
        <v>2</v>
      </c>
      <c r="U3323" s="42"/>
      <c r="V3323" s="19">
        <f t="shared" ca="1" si="1170"/>
        <v>1</v>
      </c>
      <c r="W3323" s="19">
        <f t="shared" ca="1" si="1171"/>
        <v>6</v>
      </c>
      <c r="X3323" s="19">
        <f t="shared" ca="1" si="1172"/>
        <v>2</v>
      </c>
      <c r="Y3323" s="19">
        <f t="shared" ca="1" si="1173"/>
        <v>6</v>
      </c>
      <c r="Z3323" s="19">
        <f t="shared" ca="1" si="1174"/>
        <v>6</v>
      </c>
      <c r="AA3323" s="19" t="str">
        <f t="shared" ca="1" si="1175"/>
        <v/>
      </c>
      <c r="AB3323" s="3"/>
      <c r="AE3323" s="1"/>
    </row>
    <row r="3324" spans="2:31" ht="15" x14ac:dyDescent="0.25">
      <c r="B3324" s="35">
        <f t="shared" ca="1" si="1156"/>
        <v>36</v>
      </c>
      <c r="C3324" s="12">
        <f ca="1">IF(B3324="","",VLOOKUP(B3324,Tabelle2!$D$1:$E$37,2,0))</f>
        <v>6</v>
      </c>
      <c r="D3324" s="18" t="str">
        <f t="shared" ca="1" si="1159"/>
        <v>W</v>
      </c>
      <c r="E3324" s="16" t="str">
        <f t="shared" ca="1" si="1155"/>
        <v>W</v>
      </c>
      <c r="F3324" s="19" t="str">
        <f t="shared" ca="1" si="1157"/>
        <v/>
      </c>
      <c r="G3324" s="38">
        <f t="shared" ca="1" si="1158"/>
        <v>3</v>
      </c>
      <c r="H3324" s="38">
        <f t="shared" ca="1" si="1160"/>
        <v>59</v>
      </c>
      <c r="I3324" s="27">
        <f t="shared" ca="1" si="1161"/>
        <v>3</v>
      </c>
      <c r="J3324" s="27" t="str">
        <f t="shared" ca="1" si="1162"/>
        <v/>
      </c>
      <c r="K3324" s="19">
        <f t="shared" ca="1" si="1163"/>
        <v>1</v>
      </c>
      <c r="L3324" s="12">
        <f t="shared" ca="1" si="1164"/>
        <v>6</v>
      </c>
      <c r="M3324" s="19">
        <f t="shared" ca="1" si="1165"/>
        <v>2</v>
      </c>
      <c r="N3324" s="19" t="str">
        <f t="shared" ca="1" si="1166"/>
        <v/>
      </c>
      <c r="O3324" s="24"/>
      <c r="P3324" s="40">
        <f t="shared" ca="1" si="1167"/>
        <v>2</v>
      </c>
      <c r="Q3324" s="40"/>
      <c r="R3324" s="19">
        <f t="shared" ca="1" si="1168"/>
        <v>6</v>
      </c>
      <c r="S3324" s="19"/>
      <c r="T3324" s="19">
        <f t="shared" ca="1" si="1169"/>
        <v>2</v>
      </c>
      <c r="U3324" s="42"/>
      <c r="V3324" s="19">
        <f t="shared" ca="1" si="1170"/>
        <v>6</v>
      </c>
      <c r="W3324" s="19">
        <f t="shared" ca="1" si="1171"/>
        <v>1</v>
      </c>
      <c r="X3324" s="19">
        <f t="shared" ca="1" si="1172"/>
        <v>6</v>
      </c>
      <c r="Y3324" s="19">
        <f t="shared" ca="1" si="1173"/>
        <v>2</v>
      </c>
      <c r="Z3324" s="19">
        <f t="shared" ca="1" si="1174"/>
        <v>6</v>
      </c>
      <c r="AA3324" s="19">
        <f t="shared" ca="1" si="1175"/>
        <v>6</v>
      </c>
      <c r="AB3324" s="3"/>
      <c r="AE3324" s="1"/>
    </row>
    <row r="3325" spans="2:31" ht="15" x14ac:dyDescent="0.25">
      <c r="B3325" s="35">
        <f t="shared" ca="1" si="1156"/>
        <v>12</v>
      </c>
      <c r="C3325" s="12">
        <f ca="1">IF(B3325="","",VLOOKUP(B3325,Tabelle2!$D$1:$E$37,2,0))</f>
        <v>2</v>
      </c>
      <c r="D3325" s="18" t="str">
        <f t="shared" ca="1" si="1159"/>
        <v>L</v>
      </c>
      <c r="E3325" s="16" t="str">
        <f t="shared" ca="1" si="1155"/>
        <v>L</v>
      </c>
      <c r="F3325" s="19" t="str">
        <f t="shared" ca="1" si="1157"/>
        <v>l1</v>
      </c>
      <c r="G3325" s="38">
        <f t="shared" ca="1" si="1158"/>
        <v>-3</v>
      </c>
      <c r="H3325" s="38">
        <f t="shared" ca="1" si="1160"/>
        <v>56</v>
      </c>
      <c r="I3325" s="27">
        <f t="shared" ca="1" si="1161"/>
        <v>3</v>
      </c>
      <c r="J3325" s="27" t="str">
        <f t="shared" ca="1" si="1162"/>
        <v/>
      </c>
      <c r="K3325" s="19">
        <f t="shared" ca="1" si="1163"/>
        <v>1</v>
      </c>
      <c r="L3325" s="12">
        <f t="shared" ca="1" si="1164"/>
        <v>6</v>
      </c>
      <c r="M3325" s="19">
        <f t="shared" ca="1" si="1165"/>
        <v>2</v>
      </c>
      <c r="N3325" s="19" t="str">
        <f t="shared" ca="1" si="1166"/>
        <v/>
      </c>
      <c r="O3325" s="24"/>
      <c r="P3325" s="40">
        <f t="shared" ca="1" si="1167"/>
        <v>2</v>
      </c>
      <c r="Q3325" s="40"/>
      <c r="R3325" s="19">
        <f t="shared" ca="1" si="1168"/>
        <v>2</v>
      </c>
      <c r="S3325" s="19"/>
      <c r="T3325" s="19">
        <f t="shared" ca="1" si="1169"/>
        <v>1</v>
      </c>
      <c r="U3325" s="42"/>
      <c r="V3325" s="19">
        <f t="shared" ca="1" si="1170"/>
        <v>2</v>
      </c>
      <c r="W3325" s="19">
        <f t="shared" ca="1" si="1171"/>
        <v>6</v>
      </c>
      <c r="X3325" s="19">
        <f t="shared" ca="1" si="1172"/>
        <v>1</v>
      </c>
      <c r="Y3325" s="19">
        <f t="shared" ca="1" si="1173"/>
        <v>6</v>
      </c>
      <c r="Z3325" s="19">
        <f t="shared" ca="1" si="1174"/>
        <v>2</v>
      </c>
      <c r="AA3325" s="19">
        <f t="shared" ca="1" si="1175"/>
        <v>6</v>
      </c>
      <c r="AB3325" s="3"/>
      <c r="AE3325" s="1"/>
    </row>
    <row r="3326" spans="2:31" ht="15" x14ac:dyDescent="0.25">
      <c r="B3326" s="35">
        <f t="shared" ca="1" si="1156"/>
        <v>21</v>
      </c>
      <c r="C3326" s="12">
        <f ca="1">IF(B3326="","",VLOOKUP(B3326,Tabelle2!$D$1:$E$37,2,0))</f>
        <v>4</v>
      </c>
      <c r="D3326" s="18" t="str">
        <f t="shared" ca="1" si="1159"/>
        <v>W</v>
      </c>
      <c r="E3326" s="16" t="str">
        <f t="shared" ca="1" si="1155"/>
        <v>w</v>
      </c>
      <c r="F3326" s="19" t="str">
        <f t="shared" ca="1" si="1157"/>
        <v/>
      </c>
      <c r="G3326" s="38">
        <f t="shared" ca="1" si="1158"/>
        <v>2</v>
      </c>
      <c r="H3326" s="38">
        <f t="shared" ca="1" si="1160"/>
        <v>58</v>
      </c>
      <c r="I3326" s="27">
        <f t="shared" ca="1" si="1161"/>
        <v>4</v>
      </c>
      <c r="J3326" s="27" t="str">
        <f t="shared" ca="1" si="1162"/>
        <v/>
      </c>
      <c r="K3326" s="19">
        <f t="shared" ca="1" si="1163"/>
        <v>1</v>
      </c>
      <c r="L3326" s="12">
        <f t="shared" ca="1" si="1164"/>
        <v>6</v>
      </c>
      <c r="M3326" s="19">
        <f t="shared" ca="1" si="1165"/>
        <v>2</v>
      </c>
      <c r="N3326" s="19">
        <f t="shared" ca="1" si="1166"/>
        <v>4</v>
      </c>
      <c r="O3326" s="24"/>
      <c r="P3326" s="40">
        <f t="shared" ca="1" si="1167"/>
        <v>2</v>
      </c>
      <c r="Q3326" s="40"/>
      <c r="R3326" s="19">
        <f t="shared" ca="1" si="1168"/>
        <v>4</v>
      </c>
      <c r="S3326" s="19"/>
      <c r="T3326" s="19">
        <f t="shared" ca="1" si="1169"/>
        <v>6</v>
      </c>
      <c r="U3326" s="42"/>
      <c r="V3326" s="19">
        <f t="shared" ca="1" si="1170"/>
        <v>4</v>
      </c>
      <c r="W3326" s="19">
        <f t="shared" ca="1" si="1171"/>
        <v>2</v>
      </c>
      <c r="X3326" s="19">
        <f t="shared" ca="1" si="1172"/>
        <v>6</v>
      </c>
      <c r="Y3326" s="19">
        <f t="shared" ca="1" si="1173"/>
        <v>1</v>
      </c>
      <c r="Z3326" s="19">
        <f t="shared" ca="1" si="1174"/>
        <v>6</v>
      </c>
      <c r="AA3326" s="19">
        <f t="shared" ca="1" si="1175"/>
        <v>2</v>
      </c>
      <c r="AB3326" s="3"/>
      <c r="AE3326" s="1"/>
    </row>
    <row r="3327" spans="2:31" ht="15" x14ac:dyDescent="0.25">
      <c r="B3327" s="35">
        <f t="shared" ca="1" si="1156"/>
        <v>31</v>
      </c>
      <c r="C3327" s="12">
        <f ca="1">IF(B3327="","",VLOOKUP(B3327,Tabelle2!$D$1:$E$37,2,0))</f>
        <v>6</v>
      </c>
      <c r="D3327" s="18" t="str">
        <f t="shared" ca="1" si="1159"/>
        <v>L</v>
      </c>
      <c r="E3327" s="16" t="str">
        <f t="shared" ca="1" si="1155"/>
        <v>L</v>
      </c>
      <c r="F3327" s="19" t="str">
        <f t="shared" ca="1" si="1157"/>
        <v>l1</v>
      </c>
      <c r="G3327" s="38">
        <f t="shared" ca="1" si="1158"/>
        <v>-3</v>
      </c>
      <c r="H3327" s="38">
        <f t="shared" ca="1" si="1160"/>
        <v>55</v>
      </c>
      <c r="I3327" s="27">
        <f t="shared" ca="1" si="1161"/>
        <v>3</v>
      </c>
      <c r="J3327" s="27" t="str">
        <f t="shared" ca="1" si="1162"/>
        <v/>
      </c>
      <c r="K3327" s="19">
        <f t="shared" ca="1" si="1163"/>
        <v>1</v>
      </c>
      <c r="L3327" s="12">
        <f t="shared" ca="1" si="1164"/>
        <v>6</v>
      </c>
      <c r="M3327" s="19">
        <f t="shared" ca="1" si="1165"/>
        <v>2</v>
      </c>
      <c r="N3327" s="19" t="str">
        <f t="shared" ca="1" si="1166"/>
        <v/>
      </c>
      <c r="O3327" s="24"/>
      <c r="P3327" s="40">
        <f t="shared" ca="1" si="1167"/>
        <v>2</v>
      </c>
      <c r="Q3327" s="40"/>
      <c r="R3327" s="19">
        <f t="shared" ca="1" si="1168"/>
        <v>6</v>
      </c>
      <c r="S3327" s="19"/>
      <c r="T3327" s="19">
        <f t="shared" ca="1" si="1169"/>
        <v>2</v>
      </c>
      <c r="U3327" s="42"/>
      <c r="V3327" s="19">
        <f t="shared" ca="1" si="1170"/>
        <v>6</v>
      </c>
      <c r="W3327" s="19">
        <f t="shared" ca="1" si="1171"/>
        <v>4</v>
      </c>
      <c r="X3327" s="19">
        <f t="shared" ca="1" si="1172"/>
        <v>2</v>
      </c>
      <c r="Y3327" s="19">
        <f t="shared" ca="1" si="1173"/>
        <v>6</v>
      </c>
      <c r="Z3327" s="19">
        <f t="shared" ca="1" si="1174"/>
        <v>1</v>
      </c>
      <c r="AA3327" s="19">
        <f t="shared" ca="1" si="1175"/>
        <v>6</v>
      </c>
      <c r="AB3327" s="3"/>
      <c r="AE3327" s="1"/>
    </row>
    <row r="3328" spans="2:31" ht="15" x14ac:dyDescent="0.25">
      <c r="B3328" s="35">
        <f t="shared" ca="1" si="1156"/>
        <v>23</v>
      </c>
      <c r="C3328" s="12">
        <f ca="1">IF(B3328="","",VLOOKUP(B3328,Tabelle2!$D$1:$E$37,2,0))</f>
        <v>4</v>
      </c>
      <c r="D3328" s="18" t="str">
        <f t="shared" ca="1" si="1159"/>
        <v>W</v>
      </c>
      <c r="E3328" s="16" t="str">
        <f t="shared" ref="E3328:E3391" ca="1" si="1176">IF(AND(F3327="l1",D3328="w"),"w",IF(F3327="l2","",IF(AND(J3328=1,I3328&gt;=3),D3328,IF(J3328=1,"",D3328))))</f>
        <v>w</v>
      </c>
      <c r="F3328" s="19" t="str">
        <f t="shared" ca="1" si="1157"/>
        <v/>
      </c>
      <c r="G3328" s="38">
        <f t="shared" ca="1" si="1158"/>
        <v>2</v>
      </c>
      <c r="H3328" s="38">
        <f t="shared" ca="1" si="1160"/>
        <v>57</v>
      </c>
      <c r="I3328" s="27">
        <f t="shared" ca="1" si="1161"/>
        <v>4</v>
      </c>
      <c r="J3328" s="27" t="str">
        <f t="shared" ca="1" si="1162"/>
        <v/>
      </c>
      <c r="K3328" s="19">
        <f t="shared" ca="1" si="1163"/>
        <v>1</v>
      </c>
      <c r="L3328" s="12">
        <f t="shared" ca="1" si="1164"/>
        <v>6</v>
      </c>
      <c r="M3328" s="19">
        <f t="shared" ca="1" si="1165"/>
        <v>2</v>
      </c>
      <c r="N3328" s="19">
        <f t="shared" ca="1" si="1166"/>
        <v>4</v>
      </c>
      <c r="O3328" s="24"/>
      <c r="P3328" s="40">
        <f t="shared" ca="1" si="1167"/>
        <v>2</v>
      </c>
      <c r="Q3328" s="40"/>
      <c r="R3328" s="19">
        <f t="shared" ca="1" si="1168"/>
        <v>4</v>
      </c>
      <c r="S3328" s="19"/>
      <c r="T3328" s="19">
        <f t="shared" ca="1" si="1169"/>
        <v>2</v>
      </c>
      <c r="U3328" s="42"/>
      <c r="V3328" s="19">
        <f t="shared" ca="1" si="1170"/>
        <v>4</v>
      </c>
      <c r="W3328" s="19">
        <f t="shared" ca="1" si="1171"/>
        <v>6</v>
      </c>
      <c r="X3328" s="19">
        <f t="shared" ca="1" si="1172"/>
        <v>4</v>
      </c>
      <c r="Y3328" s="19">
        <f t="shared" ca="1" si="1173"/>
        <v>2</v>
      </c>
      <c r="Z3328" s="19">
        <f t="shared" ca="1" si="1174"/>
        <v>6</v>
      </c>
      <c r="AA3328" s="19">
        <f t="shared" ca="1" si="1175"/>
        <v>1</v>
      </c>
      <c r="AB3328" s="3"/>
      <c r="AE3328" s="1"/>
    </row>
    <row r="3329" spans="2:31" ht="15" x14ac:dyDescent="0.25">
      <c r="B3329" s="35">
        <f t="shared" ca="1" si="1156"/>
        <v>8</v>
      </c>
      <c r="C3329" s="12">
        <f ca="1">IF(B3329="","",VLOOKUP(B3329,Tabelle2!$D$1:$E$37,2,0))</f>
        <v>2</v>
      </c>
      <c r="D3329" s="18" t="str">
        <f t="shared" ca="1" si="1159"/>
        <v>L</v>
      </c>
      <c r="E3329" s="16" t="str">
        <f t="shared" ca="1" si="1176"/>
        <v>L</v>
      </c>
      <c r="F3329" s="19" t="str">
        <f t="shared" ca="1" si="1157"/>
        <v>l1</v>
      </c>
      <c r="G3329" s="38">
        <f t="shared" ca="1" si="1158"/>
        <v>-3</v>
      </c>
      <c r="H3329" s="38">
        <f t="shared" ca="1" si="1160"/>
        <v>54</v>
      </c>
      <c r="I3329" s="27">
        <f t="shared" ca="1" si="1161"/>
        <v>3</v>
      </c>
      <c r="J3329" s="27" t="str">
        <f t="shared" ca="1" si="1162"/>
        <v/>
      </c>
      <c r="K3329" s="19">
        <f t="shared" ca="1" si="1163"/>
        <v>1</v>
      </c>
      <c r="L3329" s="12">
        <f t="shared" ca="1" si="1164"/>
        <v>6</v>
      </c>
      <c r="M3329" s="19">
        <f t="shared" ca="1" si="1165"/>
        <v>2</v>
      </c>
      <c r="N3329" s="19" t="str">
        <f t="shared" ca="1" si="1166"/>
        <v/>
      </c>
      <c r="O3329" s="24"/>
      <c r="P3329" s="40">
        <f t="shared" ca="1" si="1167"/>
        <v>2</v>
      </c>
      <c r="Q3329" s="40"/>
      <c r="R3329" s="19">
        <f t="shared" ca="1" si="1168"/>
        <v>2</v>
      </c>
      <c r="S3329" s="19"/>
      <c r="T3329" s="19">
        <f t="shared" ca="1" si="1169"/>
        <v>6</v>
      </c>
      <c r="U3329" s="42"/>
      <c r="V3329" s="19">
        <f t="shared" ca="1" si="1170"/>
        <v>2</v>
      </c>
      <c r="W3329" s="19">
        <f t="shared" ca="1" si="1171"/>
        <v>4</v>
      </c>
      <c r="X3329" s="19">
        <f t="shared" ca="1" si="1172"/>
        <v>6</v>
      </c>
      <c r="Y3329" s="19">
        <f t="shared" ca="1" si="1173"/>
        <v>4</v>
      </c>
      <c r="Z3329" s="19">
        <f t="shared" ca="1" si="1174"/>
        <v>2</v>
      </c>
      <c r="AA3329" s="19">
        <f t="shared" ca="1" si="1175"/>
        <v>6</v>
      </c>
      <c r="AB3329" s="3"/>
      <c r="AE3329" s="1"/>
    </row>
    <row r="3330" spans="2:31" ht="15" x14ac:dyDescent="0.25">
      <c r="B3330" s="35">
        <f t="shared" ca="1" si="1156"/>
        <v>29</v>
      </c>
      <c r="C3330" s="12">
        <f ca="1">IF(B3330="","",VLOOKUP(B3330,Tabelle2!$D$1:$E$37,2,0))</f>
        <v>5</v>
      </c>
      <c r="D3330" s="18" t="str">
        <f t="shared" ca="1" si="1159"/>
        <v>L</v>
      </c>
      <c r="E3330" s="16" t="str">
        <f t="shared" ca="1" si="1176"/>
        <v>L</v>
      </c>
      <c r="F3330" s="19" t="str">
        <f t="shared" ca="1" si="1157"/>
        <v>L2</v>
      </c>
      <c r="G3330" s="38">
        <f t="shared" ca="1" si="1158"/>
        <v>-4</v>
      </c>
      <c r="H3330" s="38">
        <f t="shared" ca="1" si="1160"/>
        <v>50</v>
      </c>
      <c r="I3330" s="27">
        <f t="shared" ca="1" si="1161"/>
        <v>4</v>
      </c>
      <c r="J3330" s="27" t="str">
        <f t="shared" ca="1" si="1162"/>
        <v/>
      </c>
      <c r="K3330" s="19">
        <f t="shared" ca="1" si="1163"/>
        <v>1</v>
      </c>
      <c r="L3330" s="12">
        <f t="shared" ca="1" si="1164"/>
        <v>6</v>
      </c>
      <c r="M3330" s="19">
        <f t="shared" ca="1" si="1165"/>
        <v>2</v>
      </c>
      <c r="N3330" s="19">
        <f t="shared" ca="1" si="1166"/>
        <v>5</v>
      </c>
      <c r="O3330" s="24"/>
      <c r="P3330" s="40">
        <f t="shared" ca="1" si="1167"/>
        <v>2</v>
      </c>
      <c r="Q3330" s="40"/>
      <c r="R3330" s="19">
        <f t="shared" ca="1" si="1168"/>
        <v>5</v>
      </c>
      <c r="S3330" s="19"/>
      <c r="T3330" s="19">
        <f t="shared" ca="1" si="1169"/>
        <v>4</v>
      </c>
      <c r="U3330" s="42"/>
      <c r="V3330" s="19">
        <f t="shared" ca="1" si="1170"/>
        <v>5</v>
      </c>
      <c r="W3330" s="19">
        <f t="shared" ca="1" si="1171"/>
        <v>2</v>
      </c>
      <c r="X3330" s="19">
        <f t="shared" ca="1" si="1172"/>
        <v>4</v>
      </c>
      <c r="Y3330" s="19">
        <f t="shared" ca="1" si="1173"/>
        <v>6</v>
      </c>
      <c r="Z3330" s="19">
        <f t="shared" ca="1" si="1174"/>
        <v>4</v>
      </c>
      <c r="AA3330" s="19">
        <f t="shared" ca="1" si="1175"/>
        <v>2</v>
      </c>
      <c r="AB3330" s="3"/>
      <c r="AE3330" s="1"/>
    </row>
    <row r="3331" spans="2:31" ht="15" x14ac:dyDescent="0.25">
      <c r="B3331" s="35">
        <f t="shared" ca="1" si="1156"/>
        <v>13</v>
      </c>
      <c r="C3331" s="12">
        <f ca="1">IF(B3331="","",VLOOKUP(B3331,Tabelle2!$D$1:$E$37,2,0))</f>
        <v>3</v>
      </c>
      <c r="D3331" s="18" t="str">
        <f t="shared" ca="1" si="1159"/>
        <v>L</v>
      </c>
      <c r="E3331" s="16" t="str">
        <f t="shared" ca="1" si="1176"/>
        <v/>
      </c>
      <c r="F3331" s="19" t="str">
        <f t="shared" ca="1" si="1157"/>
        <v>New</v>
      </c>
      <c r="G3331" s="38">
        <f t="shared" ca="1" si="1158"/>
        <v>0</v>
      </c>
      <c r="H3331" s="38">
        <f t="shared" ca="1" si="1160"/>
        <v>50</v>
      </c>
      <c r="I3331" s="27">
        <f t="shared" ca="1" si="1161"/>
        <v>3</v>
      </c>
      <c r="J3331" s="27">
        <f t="shared" ca="1" si="1162"/>
        <v>1</v>
      </c>
      <c r="K3331" s="19">
        <f t="shared" ca="1" si="1163"/>
        <v>3</v>
      </c>
      <c r="L3331" s="12">
        <f t="shared" ca="1" si="1164"/>
        <v>5</v>
      </c>
      <c r="M3331" s="19">
        <f t="shared" ca="1" si="1165"/>
        <v>2</v>
      </c>
      <c r="N3331" s="19" t="str">
        <f t="shared" ca="1" si="1166"/>
        <v/>
      </c>
      <c r="O3331" s="24"/>
      <c r="P3331" s="40">
        <f t="shared" ca="1" si="1167"/>
        <v>2</v>
      </c>
      <c r="Q3331" s="40"/>
      <c r="R3331" s="19">
        <f t="shared" ca="1" si="1168"/>
        <v>3</v>
      </c>
      <c r="S3331" s="19"/>
      <c r="T3331" s="19">
        <f t="shared" ca="1" si="1169"/>
        <v>2</v>
      </c>
      <c r="U3331" s="42"/>
      <c r="V3331" s="19">
        <f t="shared" ca="1" si="1170"/>
        <v>3</v>
      </c>
      <c r="W3331" s="19">
        <f t="shared" ca="1" si="1171"/>
        <v>5</v>
      </c>
      <c r="X3331" s="19">
        <f t="shared" ca="1" si="1172"/>
        <v>2</v>
      </c>
      <c r="Y3331" s="19">
        <f t="shared" ca="1" si="1173"/>
        <v>4</v>
      </c>
      <c r="Z3331" s="19">
        <f t="shared" ca="1" si="1174"/>
        <v>6</v>
      </c>
      <c r="AA3331" s="19">
        <f t="shared" ca="1" si="1175"/>
        <v>4</v>
      </c>
      <c r="AB3331" s="3"/>
      <c r="AE3331" s="1"/>
    </row>
    <row r="3332" spans="2:31" ht="15" x14ac:dyDescent="0.25">
      <c r="B3332" s="35">
        <f t="shared" ref="B3332:B3395" ca="1" si="1177">RANDBETWEEN(0,36)</f>
        <v>3</v>
      </c>
      <c r="C3332" s="12">
        <f ca="1">IF(B3332="","",VLOOKUP(B3332,Tabelle2!$D$1:$E$37,2,0))</f>
        <v>1</v>
      </c>
      <c r="D3332" s="18" t="str">
        <f t="shared" ca="1" si="1159"/>
        <v>L</v>
      </c>
      <c r="E3332" s="16" t="str">
        <f t="shared" ca="1" si="1176"/>
        <v/>
      </c>
      <c r="F3332" s="19" t="str">
        <f t="shared" ca="1" si="1157"/>
        <v/>
      </c>
      <c r="G3332" s="38">
        <f t="shared" ca="1" si="1158"/>
        <v>0</v>
      </c>
      <c r="H3332" s="38">
        <f t="shared" ca="1" si="1160"/>
        <v>50</v>
      </c>
      <c r="I3332" s="27">
        <f t="shared" ca="1" si="1161"/>
        <v>1</v>
      </c>
      <c r="J3332" s="27">
        <f t="shared" ca="1" si="1162"/>
        <v>1</v>
      </c>
      <c r="K3332" s="19">
        <f t="shared" ca="1" si="1163"/>
        <v>1</v>
      </c>
      <c r="L3332" s="12" t="str">
        <f t="shared" ca="1" si="1164"/>
        <v/>
      </c>
      <c r="M3332" s="19" t="str">
        <f t="shared" ca="1" si="1165"/>
        <v/>
      </c>
      <c r="N3332" s="19" t="str">
        <f t="shared" ca="1" si="1166"/>
        <v/>
      </c>
      <c r="O3332" s="24"/>
      <c r="P3332" s="40">
        <f t="shared" ca="1" si="1167"/>
        <v>1</v>
      </c>
      <c r="Q3332" s="40"/>
      <c r="R3332" s="19">
        <f t="shared" ca="1" si="1168"/>
        <v>1</v>
      </c>
      <c r="S3332" s="19"/>
      <c r="T3332" s="19" t="str">
        <f t="shared" ca="1" si="1169"/>
        <v/>
      </c>
      <c r="U3332" s="42"/>
      <c r="V3332" s="19">
        <f t="shared" ca="1" si="1170"/>
        <v>1</v>
      </c>
      <c r="W3332" s="19" t="str">
        <f t="shared" ca="1" si="1171"/>
        <v/>
      </c>
      <c r="X3332" s="19" t="str">
        <f t="shared" ca="1" si="1172"/>
        <v/>
      </c>
      <c r="Y3332" s="19" t="str">
        <f t="shared" ca="1" si="1173"/>
        <v/>
      </c>
      <c r="Z3332" s="19" t="str">
        <f t="shared" ca="1" si="1174"/>
        <v/>
      </c>
      <c r="AA3332" s="19" t="str">
        <f t="shared" ca="1" si="1175"/>
        <v/>
      </c>
      <c r="AB3332" s="3"/>
      <c r="AE3332" s="1"/>
    </row>
    <row r="3333" spans="2:31" ht="15" x14ac:dyDescent="0.25">
      <c r="B3333" s="35">
        <f t="shared" ca="1" si="1177"/>
        <v>28</v>
      </c>
      <c r="C3333" s="12">
        <f ca="1">IF(B3333="","",VLOOKUP(B3333,Tabelle2!$D$1:$E$37,2,0))</f>
        <v>5</v>
      </c>
      <c r="D3333" s="18" t="str">
        <f t="shared" ca="1" si="1159"/>
        <v>L</v>
      </c>
      <c r="E3333" s="16" t="str">
        <f t="shared" ca="1" si="1176"/>
        <v/>
      </c>
      <c r="F3333" s="19" t="str">
        <f t="shared" ca="1" si="1157"/>
        <v/>
      </c>
      <c r="G3333" s="38">
        <f t="shared" ca="1" si="1158"/>
        <v>0</v>
      </c>
      <c r="H3333" s="38">
        <f t="shared" ca="1" si="1160"/>
        <v>50</v>
      </c>
      <c r="I3333" s="27">
        <f t="shared" ca="1" si="1161"/>
        <v>2</v>
      </c>
      <c r="J3333" s="27">
        <f t="shared" ca="1" si="1162"/>
        <v>1</v>
      </c>
      <c r="K3333" s="19">
        <f t="shared" ca="1" si="1163"/>
        <v>5</v>
      </c>
      <c r="L3333" s="12">
        <f t="shared" ca="1" si="1164"/>
        <v>1</v>
      </c>
      <c r="M3333" s="19" t="str">
        <f t="shared" ca="1" si="1165"/>
        <v/>
      </c>
      <c r="N3333" s="19" t="str">
        <f t="shared" ca="1" si="1166"/>
        <v/>
      </c>
      <c r="O3333" s="24"/>
      <c r="P3333" s="40">
        <f t="shared" ca="1" si="1167"/>
        <v>1</v>
      </c>
      <c r="Q3333" s="40"/>
      <c r="R3333" s="19">
        <f t="shared" ca="1" si="1168"/>
        <v>5</v>
      </c>
      <c r="S3333" s="19"/>
      <c r="T3333" s="19" t="str">
        <f t="shared" ca="1" si="1169"/>
        <v/>
      </c>
      <c r="U3333" s="42"/>
      <c r="V3333" s="19">
        <f t="shared" ca="1" si="1170"/>
        <v>5</v>
      </c>
      <c r="W3333" s="19">
        <f t="shared" ca="1" si="1171"/>
        <v>1</v>
      </c>
      <c r="X3333" s="19" t="str">
        <f t="shared" ca="1" si="1172"/>
        <v/>
      </c>
      <c r="Y3333" s="19" t="str">
        <f t="shared" ca="1" si="1173"/>
        <v/>
      </c>
      <c r="Z3333" s="19" t="str">
        <f t="shared" ca="1" si="1174"/>
        <v/>
      </c>
      <c r="AA3333" s="19" t="str">
        <f t="shared" ca="1" si="1175"/>
        <v/>
      </c>
      <c r="AB3333" s="3"/>
      <c r="AE3333" s="1"/>
    </row>
    <row r="3334" spans="2:31" ht="15" x14ac:dyDescent="0.25">
      <c r="B3334" s="35">
        <f t="shared" ca="1" si="1177"/>
        <v>9</v>
      </c>
      <c r="C3334" s="12">
        <f ca="1">IF(B3334="","",VLOOKUP(B3334,Tabelle2!$D$1:$E$37,2,0))</f>
        <v>2</v>
      </c>
      <c r="D3334" s="18" t="str">
        <f t="shared" ca="1" si="1159"/>
        <v>L</v>
      </c>
      <c r="E3334" s="16" t="str">
        <f t="shared" ca="1" si="1176"/>
        <v>L</v>
      </c>
      <c r="F3334" s="19" t="str">
        <f t="shared" ca="1" si="1157"/>
        <v>l1</v>
      </c>
      <c r="G3334" s="38">
        <f t="shared" ca="1" si="1158"/>
        <v>-3</v>
      </c>
      <c r="H3334" s="38">
        <f t="shared" ca="1" si="1160"/>
        <v>47</v>
      </c>
      <c r="I3334" s="27">
        <f t="shared" ca="1" si="1161"/>
        <v>3</v>
      </c>
      <c r="J3334" s="27">
        <f t="shared" ca="1" si="1162"/>
        <v>1</v>
      </c>
      <c r="K3334" s="19">
        <f t="shared" ca="1" si="1163"/>
        <v>2</v>
      </c>
      <c r="L3334" s="12">
        <f t="shared" ca="1" si="1164"/>
        <v>5</v>
      </c>
      <c r="M3334" s="19">
        <f t="shared" ca="1" si="1165"/>
        <v>1</v>
      </c>
      <c r="N3334" s="19" t="str">
        <f t="shared" ca="1" si="1166"/>
        <v/>
      </c>
      <c r="O3334" s="24"/>
      <c r="P3334" s="40">
        <f t="shared" ca="1" si="1167"/>
        <v>2</v>
      </c>
      <c r="Q3334" s="40"/>
      <c r="R3334" s="19">
        <f t="shared" ca="1" si="1168"/>
        <v>2</v>
      </c>
      <c r="S3334" s="19"/>
      <c r="T3334" s="19">
        <f t="shared" ca="1" si="1169"/>
        <v>1</v>
      </c>
      <c r="U3334" s="42"/>
      <c r="V3334" s="19">
        <f t="shared" ca="1" si="1170"/>
        <v>2</v>
      </c>
      <c r="W3334" s="19">
        <f t="shared" ca="1" si="1171"/>
        <v>5</v>
      </c>
      <c r="X3334" s="19">
        <f t="shared" ca="1" si="1172"/>
        <v>1</v>
      </c>
      <c r="Y3334" s="19" t="str">
        <f t="shared" ca="1" si="1173"/>
        <v/>
      </c>
      <c r="Z3334" s="19" t="str">
        <f t="shared" ca="1" si="1174"/>
        <v/>
      </c>
      <c r="AA3334" s="19" t="str">
        <f t="shared" ca="1" si="1175"/>
        <v/>
      </c>
      <c r="AB3334" s="3"/>
      <c r="AE3334" s="1"/>
    </row>
    <row r="3335" spans="2:31" ht="15" x14ac:dyDescent="0.25">
      <c r="B3335" s="35">
        <f t="shared" ca="1" si="1177"/>
        <v>23</v>
      </c>
      <c r="C3335" s="12">
        <f ca="1">IF(B3335="","",VLOOKUP(B3335,Tabelle2!$D$1:$E$37,2,0))</f>
        <v>4</v>
      </c>
      <c r="D3335" s="18" t="str">
        <f t="shared" ca="1" si="1159"/>
        <v>W</v>
      </c>
      <c r="E3335" s="16" t="str">
        <f t="shared" ca="1" si="1176"/>
        <v>w</v>
      </c>
      <c r="F3335" s="19" t="str">
        <f t="shared" ca="1" si="1157"/>
        <v/>
      </c>
      <c r="G3335" s="38">
        <f t="shared" ca="1" si="1158"/>
        <v>2</v>
      </c>
      <c r="H3335" s="38">
        <f t="shared" ca="1" si="1160"/>
        <v>49</v>
      </c>
      <c r="I3335" s="27">
        <f t="shared" ca="1" si="1161"/>
        <v>4</v>
      </c>
      <c r="J3335" s="27">
        <f t="shared" ca="1" si="1162"/>
        <v>1</v>
      </c>
      <c r="K3335" s="19">
        <f t="shared" ca="1" si="1163"/>
        <v>2</v>
      </c>
      <c r="L3335" s="12">
        <f t="shared" ca="1" si="1164"/>
        <v>5</v>
      </c>
      <c r="M3335" s="19">
        <f t="shared" ca="1" si="1165"/>
        <v>1</v>
      </c>
      <c r="N3335" s="19">
        <f t="shared" ca="1" si="1166"/>
        <v>4</v>
      </c>
      <c r="O3335" s="24"/>
      <c r="P3335" s="40">
        <f t="shared" ca="1" si="1167"/>
        <v>2</v>
      </c>
      <c r="Q3335" s="40"/>
      <c r="R3335" s="19">
        <f t="shared" ca="1" si="1168"/>
        <v>4</v>
      </c>
      <c r="S3335" s="19"/>
      <c r="T3335" s="19">
        <f t="shared" ca="1" si="1169"/>
        <v>5</v>
      </c>
      <c r="U3335" s="42"/>
      <c r="V3335" s="19">
        <f t="shared" ca="1" si="1170"/>
        <v>4</v>
      </c>
      <c r="W3335" s="19">
        <f t="shared" ca="1" si="1171"/>
        <v>2</v>
      </c>
      <c r="X3335" s="19">
        <f t="shared" ca="1" si="1172"/>
        <v>5</v>
      </c>
      <c r="Y3335" s="19">
        <f t="shared" ca="1" si="1173"/>
        <v>1</v>
      </c>
      <c r="Z3335" s="19" t="str">
        <f t="shared" ca="1" si="1174"/>
        <v/>
      </c>
      <c r="AA3335" s="19" t="str">
        <f t="shared" ca="1" si="1175"/>
        <v/>
      </c>
      <c r="AB3335" s="3"/>
      <c r="AE3335" s="1"/>
    </row>
    <row r="3336" spans="2:31" ht="15" x14ac:dyDescent="0.25">
      <c r="B3336" s="35">
        <f t="shared" ca="1" si="1177"/>
        <v>22</v>
      </c>
      <c r="C3336" s="12">
        <f ca="1">IF(B3336="","",VLOOKUP(B3336,Tabelle2!$D$1:$E$37,2,0))</f>
        <v>4</v>
      </c>
      <c r="D3336" s="18" t="str">
        <f t="shared" ca="1" si="1159"/>
        <v>L</v>
      </c>
      <c r="E3336" s="16" t="str">
        <f t="shared" ca="1" si="1176"/>
        <v>L</v>
      </c>
      <c r="F3336" s="19" t="str">
        <f t="shared" ca="1" si="1157"/>
        <v>l1</v>
      </c>
      <c r="G3336" s="38">
        <f t="shared" ca="1" si="1158"/>
        <v>-3</v>
      </c>
      <c r="H3336" s="38">
        <f t="shared" ca="1" si="1160"/>
        <v>46</v>
      </c>
      <c r="I3336" s="27">
        <f t="shared" ca="1" si="1161"/>
        <v>3</v>
      </c>
      <c r="J3336" s="27">
        <f t="shared" ca="1" si="1162"/>
        <v>1</v>
      </c>
      <c r="K3336" s="19">
        <f t="shared" ca="1" si="1163"/>
        <v>2</v>
      </c>
      <c r="L3336" s="12">
        <f t="shared" ca="1" si="1164"/>
        <v>5</v>
      </c>
      <c r="M3336" s="19">
        <f t="shared" ca="1" si="1165"/>
        <v>1</v>
      </c>
      <c r="N3336" s="19" t="str">
        <f t="shared" ca="1" si="1166"/>
        <v/>
      </c>
      <c r="O3336" s="24"/>
      <c r="P3336" s="40">
        <f t="shared" ca="1" si="1167"/>
        <v>2</v>
      </c>
      <c r="Q3336" s="40"/>
      <c r="R3336" s="19">
        <f t="shared" ca="1" si="1168"/>
        <v>4</v>
      </c>
      <c r="S3336" s="19"/>
      <c r="T3336" s="19">
        <f t="shared" ca="1" si="1169"/>
        <v>2</v>
      </c>
      <c r="U3336" s="42"/>
      <c r="V3336" s="19">
        <f t="shared" ca="1" si="1170"/>
        <v>4</v>
      </c>
      <c r="W3336" s="19">
        <f t="shared" ca="1" si="1171"/>
        <v>4</v>
      </c>
      <c r="X3336" s="19">
        <f t="shared" ca="1" si="1172"/>
        <v>2</v>
      </c>
      <c r="Y3336" s="19">
        <f t="shared" ca="1" si="1173"/>
        <v>5</v>
      </c>
      <c r="Z3336" s="19">
        <f t="shared" ca="1" si="1174"/>
        <v>1</v>
      </c>
      <c r="AA3336" s="19" t="str">
        <f t="shared" ca="1" si="1175"/>
        <v/>
      </c>
      <c r="AB3336" s="3"/>
      <c r="AE3336" s="1"/>
    </row>
    <row r="3337" spans="2:31" ht="15" x14ac:dyDescent="0.25">
      <c r="B3337" s="35">
        <f t="shared" ca="1" si="1177"/>
        <v>17</v>
      </c>
      <c r="C3337" s="12">
        <f ca="1">IF(B3337="","",VLOOKUP(B3337,Tabelle2!$D$1:$E$37,2,0))</f>
        <v>3</v>
      </c>
      <c r="D3337" s="18" t="str">
        <f t="shared" ca="1" si="1159"/>
        <v>W</v>
      </c>
      <c r="E3337" s="16" t="str">
        <f t="shared" ca="1" si="1176"/>
        <v>w</v>
      </c>
      <c r="F3337" s="19" t="str">
        <f t="shared" ca="1" si="1157"/>
        <v/>
      </c>
      <c r="G3337" s="38">
        <f t="shared" ca="1" si="1158"/>
        <v>2</v>
      </c>
      <c r="H3337" s="38">
        <f t="shared" ca="1" si="1160"/>
        <v>48</v>
      </c>
      <c r="I3337" s="27">
        <f t="shared" ca="1" si="1161"/>
        <v>4</v>
      </c>
      <c r="J3337" s="27" t="str">
        <f t="shared" ca="1" si="1162"/>
        <v/>
      </c>
      <c r="K3337" s="19">
        <f t="shared" ca="1" si="1163"/>
        <v>2</v>
      </c>
      <c r="L3337" s="12">
        <f t="shared" ca="1" si="1164"/>
        <v>5</v>
      </c>
      <c r="M3337" s="19">
        <f t="shared" ca="1" si="1165"/>
        <v>1</v>
      </c>
      <c r="N3337" s="19">
        <f t="shared" ca="1" si="1166"/>
        <v>3</v>
      </c>
      <c r="O3337" s="24"/>
      <c r="P3337" s="40">
        <f t="shared" ca="1" si="1167"/>
        <v>2</v>
      </c>
      <c r="Q3337" s="40"/>
      <c r="R3337" s="19">
        <f t="shared" ca="1" si="1168"/>
        <v>3</v>
      </c>
      <c r="S3337" s="19"/>
      <c r="T3337" s="19">
        <f t="shared" ca="1" si="1169"/>
        <v>4</v>
      </c>
      <c r="U3337" s="42"/>
      <c r="V3337" s="19">
        <f t="shared" ca="1" si="1170"/>
        <v>3</v>
      </c>
      <c r="W3337" s="19">
        <f t="shared" ca="1" si="1171"/>
        <v>4</v>
      </c>
      <c r="X3337" s="19">
        <f t="shared" ca="1" si="1172"/>
        <v>4</v>
      </c>
      <c r="Y3337" s="19">
        <f t="shared" ca="1" si="1173"/>
        <v>2</v>
      </c>
      <c r="Z3337" s="19">
        <f t="shared" ca="1" si="1174"/>
        <v>5</v>
      </c>
      <c r="AA3337" s="19">
        <f t="shared" ca="1" si="1175"/>
        <v>1</v>
      </c>
      <c r="AB3337" s="3"/>
      <c r="AE3337" s="1"/>
    </row>
    <row r="3338" spans="2:31" ht="15" x14ac:dyDescent="0.25">
      <c r="B3338" s="35">
        <f t="shared" ca="1" si="1177"/>
        <v>16</v>
      </c>
      <c r="C3338" s="12">
        <f ca="1">IF(B3338="","",VLOOKUP(B3338,Tabelle2!$D$1:$E$37,2,0))</f>
        <v>3</v>
      </c>
      <c r="D3338" s="18" t="str">
        <f t="shared" ca="1" si="1159"/>
        <v>L</v>
      </c>
      <c r="E3338" s="16" t="str">
        <f t="shared" ca="1" si="1176"/>
        <v>L</v>
      </c>
      <c r="F3338" s="19" t="str">
        <f t="shared" ca="1" si="1157"/>
        <v>l1</v>
      </c>
      <c r="G3338" s="38">
        <f t="shared" ca="1" si="1158"/>
        <v>-3</v>
      </c>
      <c r="H3338" s="38">
        <f t="shared" ca="1" si="1160"/>
        <v>45</v>
      </c>
      <c r="I3338" s="27">
        <f t="shared" ca="1" si="1161"/>
        <v>3</v>
      </c>
      <c r="J3338" s="27" t="str">
        <f t="shared" ca="1" si="1162"/>
        <v/>
      </c>
      <c r="K3338" s="19">
        <f t="shared" ca="1" si="1163"/>
        <v>2</v>
      </c>
      <c r="L3338" s="12">
        <f t="shared" ca="1" si="1164"/>
        <v>5</v>
      </c>
      <c r="M3338" s="19">
        <f t="shared" ca="1" si="1165"/>
        <v>1</v>
      </c>
      <c r="N3338" s="19" t="str">
        <f t="shared" ca="1" si="1166"/>
        <v/>
      </c>
      <c r="O3338" s="24"/>
      <c r="P3338" s="40">
        <f t="shared" ca="1" si="1167"/>
        <v>2</v>
      </c>
      <c r="Q3338" s="40"/>
      <c r="R3338" s="19">
        <f t="shared" ca="1" si="1168"/>
        <v>3</v>
      </c>
      <c r="S3338" s="19"/>
      <c r="T3338" s="19">
        <f t="shared" ca="1" si="1169"/>
        <v>4</v>
      </c>
      <c r="U3338" s="42"/>
      <c r="V3338" s="19">
        <f t="shared" ca="1" si="1170"/>
        <v>3</v>
      </c>
      <c r="W3338" s="19">
        <f t="shared" ca="1" si="1171"/>
        <v>3</v>
      </c>
      <c r="X3338" s="19">
        <f t="shared" ca="1" si="1172"/>
        <v>4</v>
      </c>
      <c r="Y3338" s="19">
        <f t="shared" ca="1" si="1173"/>
        <v>4</v>
      </c>
      <c r="Z3338" s="19">
        <f t="shared" ca="1" si="1174"/>
        <v>2</v>
      </c>
      <c r="AA3338" s="19">
        <f t="shared" ca="1" si="1175"/>
        <v>5</v>
      </c>
      <c r="AB3338" s="3"/>
      <c r="AE3338" s="1"/>
    </row>
    <row r="3339" spans="2:31" ht="15" x14ac:dyDescent="0.25">
      <c r="B3339" s="35">
        <f t="shared" ca="1" si="1177"/>
        <v>34</v>
      </c>
      <c r="C3339" s="12">
        <f ca="1">IF(B3339="","",VLOOKUP(B3339,Tabelle2!$D$1:$E$37,2,0))</f>
        <v>6</v>
      </c>
      <c r="D3339" s="18" t="str">
        <f t="shared" ca="1" si="1159"/>
        <v>W</v>
      </c>
      <c r="E3339" s="16" t="str">
        <f t="shared" ca="1" si="1176"/>
        <v>w</v>
      </c>
      <c r="F3339" s="19" t="str">
        <f t="shared" ca="1" si="1157"/>
        <v/>
      </c>
      <c r="G3339" s="38">
        <f t="shared" ca="1" si="1158"/>
        <v>2</v>
      </c>
      <c r="H3339" s="38">
        <f t="shared" ca="1" si="1160"/>
        <v>47</v>
      </c>
      <c r="I3339" s="27">
        <f t="shared" ca="1" si="1161"/>
        <v>4</v>
      </c>
      <c r="J3339" s="27" t="str">
        <f t="shared" ca="1" si="1162"/>
        <v/>
      </c>
      <c r="K3339" s="19">
        <f t="shared" ca="1" si="1163"/>
        <v>2</v>
      </c>
      <c r="L3339" s="12">
        <f t="shared" ca="1" si="1164"/>
        <v>5</v>
      </c>
      <c r="M3339" s="19">
        <f t="shared" ca="1" si="1165"/>
        <v>1</v>
      </c>
      <c r="N3339" s="19">
        <f t="shared" ca="1" si="1166"/>
        <v>6</v>
      </c>
      <c r="O3339" s="24"/>
      <c r="P3339" s="40">
        <f t="shared" ca="1" si="1167"/>
        <v>2</v>
      </c>
      <c r="Q3339" s="40"/>
      <c r="R3339" s="19">
        <f t="shared" ca="1" si="1168"/>
        <v>6</v>
      </c>
      <c r="S3339" s="19"/>
      <c r="T3339" s="19">
        <f t="shared" ca="1" si="1169"/>
        <v>3</v>
      </c>
      <c r="U3339" s="42"/>
      <c r="V3339" s="19">
        <f t="shared" ca="1" si="1170"/>
        <v>6</v>
      </c>
      <c r="W3339" s="19">
        <f t="shared" ca="1" si="1171"/>
        <v>3</v>
      </c>
      <c r="X3339" s="19">
        <f t="shared" ca="1" si="1172"/>
        <v>3</v>
      </c>
      <c r="Y3339" s="19">
        <f t="shared" ca="1" si="1173"/>
        <v>4</v>
      </c>
      <c r="Z3339" s="19">
        <f t="shared" ca="1" si="1174"/>
        <v>4</v>
      </c>
      <c r="AA3339" s="19">
        <f t="shared" ca="1" si="1175"/>
        <v>2</v>
      </c>
      <c r="AB3339" s="3"/>
      <c r="AE3339" s="1"/>
    </row>
    <row r="3340" spans="2:31" ht="15" x14ac:dyDescent="0.25">
      <c r="B3340" s="35">
        <f t="shared" ca="1" si="1177"/>
        <v>6</v>
      </c>
      <c r="C3340" s="12">
        <f ca="1">IF(B3340="","",VLOOKUP(B3340,Tabelle2!$D$1:$E$37,2,0))</f>
        <v>1</v>
      </c>
      <c r="D3340" s="18" t="str">
        <f t="shared" ca="1" si="1159"/>
        <v>W</v>
      </c>
      <c r="E3340" s="16" t="str">
        <f t="shared" ca="1" si="1176"/>
        <v>W</v>
      </c>
      <c r="F3340" s="19" t="str">
        <f t="shared" ca="1" si="1157"/>
        <v/>
      </c>
      <c r="G3340" s="38">
        <f t="shared" ca="1" si="1158"/>
        <v>3</v>
      </c>
      <c r="H3340" s="38">
        <f t="shared" ca="1" si="1160"/>
        <v>50</v>
      </c>
      <c r="I3340" s="27">
        <f t="shared" ca="1" si="1161"/>
        <v>3</v>
      </c>
      <c r="J3340" s="27" t="str">
        <f t="shared" ca="1" si="1162"/>
        <v/>
      </c>
      <c r="K3340" s="19">
        <f t="shared" ca="1" si="1163"/>
        <v>2</v>
      </c>
      <c r="L3340" s="12">
        <f t="shared" ca="1" si="1164"/>
        <v>5</v>
      </c>
      <c r="M3340" s="19">
        <f t="shared" ca="1" si="1165"/>
        <v>1</v>
      </c>
      <c r="N3340" s="19" t="str">
        <f t="shared" ca="1" si="1166"/>
        <v/>
      </c>
      <c r="O3340" s="24"/>
      <c r="P3340" s="40">
        <f t="shared" ca="1" si="1167"/>
        <v>2</v>
      </c>
      <c r="Q3340" s="40"/>
      <c r="R3340" s="19">
        <f t="shared" ca="1" si="1168"/>
        <v>1</v>
      </c>
      <c r="S3340" s="19"/>
      <c r="T3340" s="19">
        <f t="shared" ca="1" si="1169"/>
        <v>3</v>
      </c>
      <c r="U3340" s="42"/>
      <c r="V3340" s="19">
        <f t="shared" ca="1" si="1170"/>
        <v>1</v>
      </c>
      <c r="W3340" s="19">
        <f t="shared" ca="1" si="1171"/>
        <v>6</v>
      </c>
      <c r="X3340" s="19">
        <f t="shared" ca="1" si="1172"/>
        <v>3</v>
      </c>
      <c r="Y3340" s="19">
        <f t="shared" ca="1" si="1173"/>
        <v>3</v>
      </c>
      <c r="Z3340" s="19">
        <f t="shared" ca="1" si="1174"/>
        <v>4</v>
      </c>
      <c r="AA3340" s="19">
        <f t="shared" ca="1" si="1175"/>
        <v>4</v>
      </c>
      <c r="AB3340" s="3"/>
      <c r="AE3340" s="1"/>
    </row>
    <row r="3341" spans="2:31" ht="15" x14ac:dyDescent="0.25">
      <c r="B3341" s="35">
        <f t="shared" ca="1" si="1177"/>
        <v>4</v>
      </c>
      <c r="C3341" s="12">
        <f ca="1">IF(B3341="","",VLOOKUP(B3341,Tabelle2!$D$1:$E$37,2,0))</f>
        <v>1</v>
      </c>
      <c r="D3341" s="18" t="str">
        <f t="shared" ca="1" si="1159"/>
        <v>L</v>
      </c>
      <c r="E3341" s="16" t="str">
        <f t="shared" ca="1" si="1176"/>
        <v>L</v>
      </c>
      <c r="F3341" s="19" t="str">
        <f t="shared" ca="1" si="1157"/>
        <v>l1</v>
      </c>
      <c r="G3341" s="38">
        <f t="shared" ca="1" si="1158"/>
        <v>-3</v>
      </c>
      <c r="H3341" s="38">
        <f t="shared" ca="1" si="1160"/>
        <v>47</v>
      </c>
      <c r="I3341" s="27">
        <f t="shared" ca="1" si="1161"/>
        <v>3</v>
      </c>
      <c r="J3341" s="27" t="str">
        <f t="shared" ca="1" si="1162"/>
        <v/>
      </c>
      <c r="K3341" s="19">
        <f t="shared" ca="1" si="1163"/>
        <v>2</v>
      </c>
      <c r="L3341" s="12">
        <f t="shared" ca="1" si="1164"/>
        <v>5</v>
      </c>
      <c r="M3341" s="19">
        <f t="shared" ca="1" si="1165"/>
        <v>1</v>
      </c>
      <c r="N3341" s="19" t="str">
        <f t="shared" ca="1" si="1166"/>
        <v/>
      </c>
      <c r="O3341" s="24"/>
      <c r="P3341" s="40">
        <f t="shared" ca="1" si="1167"/>
        <v>2</v>
      </c>
      <c r="Q3341" s="40"/>
      <c r="R3341" s="19">
        <f t="shared" ca="1" si="1168"/>
        <v>1</v>
      </c>
      <c r="S3341" s="19"/>
      <c r="T3341" s="19">
        <f t="shared" ca="1" si="1169"/>
        <v>6</v>
      </c>
      <c r="U3341" s="42"/>
      <c r="V3341" s="19">
        <f t="shared" ca="1" si="1170"/>
        <v>1</v>
      </c>
      <c r="W3341" s="19">
        <f t="shared" ca="1" si="1171"/>
        <v>1</v>
      </c>
      <c r="X3341" s="19">
        <f t="shared" ca="1" si="1172"/>
        <v>6</v>
      </c>
      <c r="Y3341" s="19">
        <f t="shared" ca="1" si="1173"/>
        <v>3</v>
      </c>
      <c r="Z3341" s="19">
        <f t="shared" ca="1" si="1174"/>
        <v>3</v>
      </c>
      <c r="AA3341" s="19">
        <f t="shared" ca="1" si="1175"/>
        <v>4</v>
      </c>
      <c r="AB3341" s="3"/>
      <c r="AE3341" s="1"/>
    </row>
    <row r="3342" spans="2:31" ht="15" x14ac:dyDescent="0.25">
      <c r="B3342" s="35">
        <f t="shared" ca="1" si="1177"/>
        <v>35</v>
      </c>
      <c r="C3342" s="12">
        <f ca="1">IF(B3342="","",VLOOKUP(B3342,Tabelle2!$D$1:$E$37,2,0))</f>
        <v>6</v>
      </c>
      <c r="D3342" s="18" t="str">
        <f t="shared" ca="1" si="1159"/>
        <v>W</v>
      </c>
      <c r="E3342" s="16" t="str">
        <f t="shared" ca="1" si="1176"/>
        <v>w</v>
      </c>
      <c r="F3342" s="19" t="str">
        <f t="shared" ca="1" si="1157"/>
        <v/>
      </c>
      <c r="G3342" s="38">
        <f t="shared" ca="1" si="1158"/>
        <v>2</v>
      </c>
      <c r="H3342" s="38">
        <f t="shared" ca="1" si="1160"/>
        <v>49</v>
      </c>
      <c r="I3342" s="27">
        <f t="shared" ca="1" si="1161"/>
        <v>4</v>
      </c>
      <c r="J3342" s="27" t="str">
        <f t="shared" ca="1" si="1162"/>
        <v/>
      </c>
      <c r="K3342" s="19">
        <f t="shared" ca="1" si="1163"/>
        <v>2</v>
      </c>
      <c r="L3342" s="12">
        <f t="shared" ca="1" si="1164"/>
        <v>5</v>
      </c>
      <c r="M3342" s="19">
        <f t="shared" ca="1" si="1165"/>
        <v>1</v>
      </c>
      <c r="N3342" s="19">
        <f t="shared" ca="1" si="1166"/>
        <v>6</v>
      </c>
      <c r="O3342" s="24"/>
      <c r="P3342" s="40">
        <f t="shared" ca="1" si="1167"/>
        <v>2</v>
      </c>
      <c r="Q3342" s="40"/>
      <c r="R3342" s="19">
        <f t="shared" ca="1" si="1168"/>
        <v>6</v>
      </c>
      <c r="S3342" s="19"/>
      <c r="T3342" s="19">
        <f t="shared" ca="1" si="1169"/>
        <v>1</v>
      </c>
      <c r="U3342" s="42"/>
      <c r="V3342" s="19">
        <f t="shared" ca="1" si="1170"/>
        <v>6</v>
      </c>
      <c r="W3342" s="19">
        <f t="shared" ca="1" si="1171"/>
        <v>1</v>
      </c>
      <c r="X3342" s="19">
        <f t="shared" ca="1" si="1172"/>
        <v>1</v>
      </c>
      <c r="Y3342" s="19">
        <f t="shared" ca="1" si="1173"/>
        <v>6</v>
      </c>
      <c r="Z3342" s="19">
        <f t="shared" ca="1" si="1174"/>
        <v>3</v>
      </c>
      <c r="AA3342" s="19">
        <f t="shared" ca="1" si="1175"/>
        <v>3</v>
      </c>
      <c r="AB3342" s="3"/>
      <c r="AE3342" s="1"/>
    </row>
    <row r="3343" spans="2:31" ht="15" x14ac:dyDescent="0.25">
      <c r="B3343" s="35">
        <f t="shared" ca="1" si="1177"/>
        <v>11</v>
      </c>
      <c r="C3343" s="12">
        <f ca="1">IF(B3343="","",VLOOKUP(B3343,Tabelle2!$D$1:$E$37,2,0))</f>
        <v>2</v>
      </c>
      <c r="D3343" s="18" t="str">
        <f t="shared" ca="1" si="1159"/>
        <v>W</v>
      </c>
      <c r="E3343" s="16" t="str">
        <f t="shared" ca="1" si="1176"/>
        <v>W</v>
      </c>
      <c r="F3343" s="19" t="str">
        <f t="shared" ca="1" si="1157"/>
        <v/>
      </c>
      <c r="G3343" s="38">
        <f t="shared" ca="1" si="1158"/>
        <v>3</v>
      </c>
      <c r="H3343" s="38">
        <f t="shared" ca="1" si="1160"/>
        <v>52</v>
      </c>
      <c r="I3343" s="27">
        <f t="shared" ca="1" si="1161"/>
        <v>3</v>
      </c>
      <c r="J3343" s="27" t="str">
        <f t="shared" ca="1" si="1162"/>
        <v/>
      </c>
      <c r="K3343" s="19">
        <f t="shared" ca="1" si="1163"/>
        <v>2</v>
      </c>
      <c r="L3343" s="12">
        <f t="shared" ca="1" si="1164"/>
        <v>5</v>
      </c>
      <c r="M3343" s="19">
        <f t="shared" ca="1" si="1165"/>
        <v>1</v>
      </c>
      <c r="N3343" s="19" t="str">
        <f t="shared" ca="1" si="1166"/>
        <v/>
      </c>
      <c r="O3343" s="24"/>
      <c r="P3343" s="40">
        <f t="shared" ca="1" si="1167"/>
        <v>2</v>
      </c>
      <c r="Q3343" s="40"/>
      <c r="R3343" s="19">
        <f t="shared" ca="1" si="1168"/>
        <v>2</v>
      </c>
      <c r="S3343" s="19"/>
      <c r="T3343" s="19">
        <f t="shared" ca="1" si="1169"/>
        <v>1</v>
      </c>
      <c r="U3343" s="42"/>
      <c r="V3343" s="19">
        <f t="shared" ca="1" si="1170"/>
        <v>2</v>
      </c>
      <c r="W3343" s="19">
        <f t="shared" ca="1" si="1171"/>
        <v>6</v>
      </c>
      <c r="X3343" s="19">
        <f t="shared" ca="1" si="1172"/>
        <v>1</v>
      </c>
      <c r="Y3343" s="19">
        <f t="shared" ca="1" si="1173"/>
        <v>1</v>
      </c>
      <c r="Z3343" s="19">
        <f t="shared" ca="1" si="1174"/>
        <v>6</v>
      </c>
      <c r="AA3343" s="19">
        <f t="shared" ca="1" si="1175"/>
        <v>3</v>
      </c>
      <c r="AB3343" s="3"/>
      <c r="AE3343" s="1"/>
    </row>
    <row r="3344" spans="2:31" ht="15" x14ac:dyDescent="0.25">
      <c r="B3344" s="35">
        <f t="shared" ca="1" si="1177"/>
        <v>12</v>
      </c>
      <c r="C3344" s="12">
        <f ca="1">IF(B3344="","",VLOOKUP(B3344,Tabelle2!$D$1:$E$37,2,0))</f>
        <v>2</v>
      </c>
      <c r="D3344" s="18" t="str">
        <f t="shared" ca="1" si="1159"/>
        <v>L</v>
      </c>
      <c r="E3344" s="16" t="str">
        <f t="shared" ca="1" si="1176"/>
        <v>L</v>
      </c>
      <c r="F3344" s="19" t="str">
        <f t="shared" ca="1" si="1157"/>
        <v>l1</v>
      </c>
      <c r="G3344" s="38">
        <f t="shared" ca="1" si="1158"/>
        <v>-3</v>
      </c>
      <c r="H3344" s="38">
        <f t="shared" ca="1" si="1160"/>
        <v>49</v>
      </c>
      <c r="I3344" s="27">
        <f t="shared" ca="1" si="1161"/>
        <v>3</v>
      </c>
      <c r="J3344" s="27" t="str">
        <f t="shared" ca="1" si="1162"/>
        <v/>
      </c>
      <c r="K3344" s="19">
        <f t="shared" ca="1" si="1163"/>
        <v>2</v>
      </c>
      <c r="L3344" s="12">
        <f t="shared" ca="1" si="1164"/>
        <v>5</v>
      </c>
      <c r="M3344" s="19">
        <f t="shared" ca="1" si="1165"/>
        <v>1</v>
      </c>
      <c r="N3344" s="19" t="str">
        <f t="shared" ca="1" si="1166"/>
        <v/>
      </c>
      <c r="O3344" s="24"/>
      <c r="P3344" s="40">
        <f t="shared" ca="1" si="1167"/>
        <v>2</v>
      </c>
      <c r="Q3344" s="40"/>
      <c r="R3344" s="19">
        <f t="shared" ca="1" si="1168"/>
        <v>2</v>
      </c>
      <c r="S3344" s="19"/>
      <c r="T3344" s="19">
        <f t="shared" ca="1" si="1169"/>
        <v>6</v>
      </c>
      <c r="U3344" s="42"/>
      <c r="V3344" s="19">
        <f t="shared" ca="1" si="1170"/>
        <v>2</v>
      </c>
      <c r="W3344" s="19">
        <f t="shared" ca="1" si="1171"/>
        <v>2</v>
      </c>
      <c r="X3344" s="19">
        <f t="shared" ca="1" si="1172"/>
        <v>6</v>
      </c>
      <c r="Y3344" s="19">
        <f t="shared" ca="1" si="1173"/>
        <v>1</v>
      </c>
      <c r="Z3344" s="19">
        <f t="shared" ca="1" si="1174"/>
        <v>1</v>
      </c>
      <c r="AA3344" s="19">
        <f t="shared" ca="1" si="1175"/>
        <v>6</v>
      </c>
      <c r="AB3344" s="3"/>
      <c r="AE3344" s="1"/>
    </row>
    <row r="3345" spans="2:31" ht="15" x14ac:dyDescent="0.25">
      <c r="B3345" s="35">
        <f t="shared" ca="1" si="1177"/>
        <v>15</v>
      </c>
      <c r="C3345" s="12">
        <f ca="1">IF(B3345="","",VLOOKUP(B3345,Tabelle2!$D$1:$E$37,2,0))</f>
        <v>3</v>
      </c>
      <c r="D3345" s="18" t="str">
        <f t="shared" ca="1" si="1159"/>
        <v>W</v>
      </c>
      <c r="E3345" s="16" t="str">
        <f t="shared" ca="1" si="1176"/>
        <v>w</v>
      </c>
      <c r="F3345" s="19" t="str">
        <f t="shared" ca="1" si="1157"/>
        <v/>
      </c>
      <c r="G3345" s="38">
        <f t="shared" ca="1" si="1158"/>
        <v>2</v>
      </c>
      <c r="H3345" s="38">
        <f t="shared" ca="1" si="1160"/>
        <v>51</v>
      </c>
      <c r="I3345" s="27">
        <f t="shared" ca="1" si="1161"/>
        <v>4</v>
      </c>
      <c r="J3345" s="27" t="str">
        <f t="shared" ca="1" si="1162"/>
        <v/>
      </c>
      <c r="K3345" s="19">
        <f t="shared" ca="1" si="1163"/>
        <v>2</v>
      </c>
      <c r="L3345" s="12">
        <f t="shared" ca="1" si="1164"/>
        <v>5</v>
      </c>
      <c r="M3345" s="19">
        <f t="shared" ca="1" si="1165"/>
        <v>1</v>
      </c>
      <c r="N3345" s="19">
        <f t="shared" ca="1" si="1166"/>
        <v>3</v>
      </c>
      <c r="O3345" s="24"/>
      <c r="P3345" s="40">
        <f t="shared" ca="1" si="1167"/>
        <v>2</v>
      </c>
      <c r="Q3345" s="40"/>
      <c r="R3345" s="19">
        <f t="shared" ca="1" si="1168"/>
        <v>3</v>
      </c>
      <c r="S3345" s="19"/>
      <c r="T3345" s="19">
        <f t="shared" ca="1" si="1169"/>
        <v>2</v>
      </c>
      <c r="U3345" s="42"/>
      <c r="V3345" s="19">
        <f t="shared" ca="1" si="1170"/>
        <v>3</v>
      </c>
      <c r="W3345" s="19">
        <f t="shared" ca="1" si="1171"/>
        <v>2</v>
      </c>
      <c r="X3345" s="19">
        <f t="shared" ca="1" si="1172"/>
        <v>2</v>
      </c>
      <c r="Y3345" s="19">
        <f t="shared" ca="1" si="1173"/>
        <v>6</v>
      </c>
      <c r="Z3345" s="19">
        <f t="shared" ca="1" si="1174"/>
        <v>1</v>
      </c>
      <c r="AA3345" s="19">
        <f t="shared" ca="1" si="1175"/>
        <v>1</v>
      </c>
      <c r="AB3345" s="3"/>
      <c r="AE3345" s="1"/>
    </row>
    <row r="3346" spans="2:31" ht="15" x14ac:dyDescent="0.25">
      <c r="B3346" s="35">
        <f t="shared" ca="1" si="1177"/>
        <v>12</v>
      </c>
      <c r="C3346" s="12">
        <f ca="1">IF(B3346="","",VLOOKUP(B3346,Tabelle2!$D$1:$E$37,2,0))</f>
        <v>2</v>
      </c>
      <c r="D3346" s="18" t="str">
        <f t="shared" ca="1" si="1159"/>
        <v>L</v>
      </c>
      <c r="E3346" s="16" t="str">
        <f t="shared" ca="1" si="1176"/>
        <v>L</v>
      </c>
      <c r="F3346" s="19" t="str">
        <f t="shared" ref="F3346:F3409" ca="1" si="1178">IF(AND(F3345="l1",I3346&gt;3,D3346="l"),"L2",IF(I3346&lt;3,"",IF(AND(D3346="l",I3346=3,F3345=""),"l1",IF(F3345="L2","New",IF(AND(D3346="l",D3345="w"),"L1",IF(AND(D3346="l",D3345="l",D3344="W"),"L2",""))))))</f>
        <v>l1</v>
      </c>
      <c r="G3346" s="38">
        <f t="shared" ca="1" si="1158"/>
        <v>-3</v>
      </c>
      <c r="H3346" s="38">
        <f t="shared" ca="1" si="1160"/>
        <v>48</v>
      </c>
      <c r="I3346" s="27">
        <f t="shared" ca="1" si="1161"/>
        <v>3</v>
      </c>
      <c r="J3346" s="27" t="str">
        <f t="shared" ca="1" si="1162"/>
        <v/>
      </c>
      <c r="K3346" s="19">
        <f t="shared" ca="1" si="1163"/>
        <v>2</v>
      </c>
      <c r="L3346" s="12">
        <f t="shared" ca="1" si="1164"/>
        <v>5</v>
      </c>
      <c r="M3346" s="19">
        <f t="shared" ca="1" si="1165"/>
        <v>1</v>
      </c>
      <c r="N3346" s="19" t="str">
        <f t="shared" ca="1" si="1166"/>
        <v/>
      </c>
      <c r="O3346" s="24"/>
      <c r="P3346" s="40">
        <f t="shared" ca="1" si="1167"/>
        <v>2</v>
      </c>
      <c r="Q3346" s="40"/>
      <c r="R3346" s="19">
        <f t="shared" ca="1" si="1168"/>
        <v>2</v>
      </c>
      <c r="S3346" s="19"/>
      <c r="T3346" s="19">
        <f t="shared" ca="1" si="1169"/>
        <v>6</v>
      </c>
      <c r="U3346" s="42"/>
      <c r="V3346" s="19">
        <f t="shared" ca="1" si="1170"/>
        <v>2</v>
      </c>
      <c r="W3346" s="19">
        <f t="shared" ca="1" si="1171"/>
        <v>3</v>
      </c>
      <c r="X3346" s="19">
        <f t="shared" ca="1" si="1172"/>
        <v>2</v>
      </c>
      <c r="Y3346" s="19">
        <f t="shared" ca="1" si="1173"/>
        <v>2</v>
      </c>
      <c r="Z3346" s="19">
        <f t="shared" ca="1" si="1174"/>
        <v>6</v>
      </c>
      <c r="AA3346" s="19">
        <f t="shared" ca="1" si="1175"/>
        <v>1</v>
      </c>
      <c r="AB3346" s="3"/>
      <c r="AE3346" s="1"/>
    </row>
    <row r="3347" spans="2:31" ht="15" x14ac:dyDescent="0.25">
      <c r="B3347" s="35">
        <f t="shared" ca="1" si="1177"/>
        <v>24</v>
      </c>
      <c r="C3347" s="12">
        <f ca="1">IF(B3347="","",VLOOKUP(B3347,Tabelle2!$D$1:$E$37,2,0))</f>
        <v>4</v>
      </c>
      <c r="D3347" s="18" t="str">
        <f t="shared" ca="1" si="1159"/>
        <v>L</v>
      </c>
      <c r="E3347" s="16" t="str">
        <f t="shared" ca="1" si="1176"/>
        <v>L</v>
      </c>
      <c r="F3347" s="19" t="str">
        <f t="shared" ca="1" si="1178"/>
        <v>L2</v>
      </c>
      <c r="G3347" s="38">
        <f t="shared" ca="1" si="1158"/>
        <v>-4</v>
      </c>
      <c r="H3347" s="38">
        <f t="shared" ca="1" si="1160"/>
        <v>44</v>
      </c>
      <c r="I3347" s="27">
        <f t="shared" ca="1" si="1161"/>
        <v>4</v>
      </c>
      <c r="J3347" s="27" t="str">
        <f t="shared" ca="1" si="1162"/>
        <v/>
      </c>
      <c r="K3347" s="19">
        <f t="shared" ca="1" si="1163"/>
        <v>2</v>
      </c>
      <c r="L3347" s="12">
        <f t="shared" ca="1" si="1164"/>
        <v>5</v>
      </c>
      <c r="M3347" s="19">
        <f t="shared" ca="1" si="1165"/>
        <v>1</v>
      </c>
      <c r="N3347" s="19">
        <f t="shared" ca="1" si="1166"/>
        <v>4</v>
      </c>
      <c r="O3347" s="24"/>
      <c r="P3347" s="40">
        <f t="shared" ca="1" si="1167"/>
        <v>2</v>
      </c>
      <c r="Q3347" s="40"/>
      <c r="R3347" s="19">
        <f t="shared" ca="1" si="1168"/>
        <v>4</v>
      </c>
      <c r="S3347" s="19"/>
      <c r="T3347" s="19">
        <f t="shared" ca="1" si="1169"/>
        <v>3</v>
      </c>
      <c r="U3347" s="42"/>
      <c r="V3347" s="19">
        <f t="shared" ca="1" si="1170"/>
        <v>4</v>
      </c>
      <c r="W3347" s="19">
        <f t="shared" ca="1" si="1171"/>
        <v>2</v>
      </c>
      <c r="X3347" s="19">
        <f t="shared" ca="1" si="1172"/>
        <v>3</v>
      </c>
      <c r="Y3347" s="19">
        <f t="shared" ca="1" si="1173"/>
        <v>2</v>
      </c>
      <c r="Z3347" s="19">
        <f t="shared" ca="1" si="1174"/>
        <v>2</v>
      </c>
      <c r="AA3347" s="19">
        <f t="shared" ca="1" si="1175"/>
        <v>6</v>
      </c>
      <c r="AB3347" s="3"/>
      <c r="AE3347" s="1"/>
    </row>
    <row r="3348" spans="2:31" ht="15" x14ac:dyDescent="0.25">
      <c r="B3348" s="35">
        <f t="shared" ca="1" si="1177"/>
        <v>33</v>
      </c>
      <c r="C3348" s="12">
        <f ca="1">IF(B3348="","",VLOOKUP(B3348,Tabelle2!$D$1:$E$37,2,0))</f>
        <v>6</v>
      </c>
      <c r="D3348" s="18" t="str">
        <f t="shared" ca="1" si="1159"/>
        <v>W</v>
      </c>
      <c r="E3348" s="16" t="str">
        <f t="shared" ca="1" si="1176"/>
        <v/>
      </c>
      <c r="F3348" s="19" t="str">
        <f t="shared" ca="1" si="1178"/>
        <v>New</v>
      </c>
      <c r="G3348" s="38">
        <f t="shared" ca="1" si="1158"/>
        <v>0</v>
      </c>
      <c r="H3348" s="38">
        <f t="shared" ca="1" si="1160"/>
        <v>44</v>
      </c>
      <c r="I3348" s="27">
        <f t="shared" ca="1" si="1161"/>
        <v>3</v>
      </c>
      <c r="J3348" s="27">
        <f t="shared" ca="1" si="1162"/>
        <v>1</v>
      </c>
      <c r="K3348" s="19">
        <f t="shared" ca="1" si="1163"/>
        <v>6</v>
      </c>
      <c r="L3348" s="12">
        <f t="shared" ca="1" si="1164"/>
        <v>4</v>
      </c>
      <c r="M3348" s="19">
        <f t="shared" ca="1" si="1165"/>
        <v>2</v>
      </c>
      <c r="N3348" s="19" t="str">
        <f t="shared" ca="1" si="1166"/>
        <v/>
      </c>
      <c r="O3348" s="24"/>
      <c r="P3348" s="40">
        <f t="shared" ca="1" si="1167"/>
        <v>2</v>
      </c>
      <c r="Q3348" s="40"/>
      <c r="R3348" s="19">
        <f t="shared" ca="1" si="1168"/>
        <v>6</v>
      </c>
      <c r="S3348" s="19"/>
      <c r="T3348" s="19">
        <f t="shared" ca="1" si="1169"/>
        <v>2</v>
      </c>
      <c r="U3348" s="42"/>
      <c r="V3348" s="19">
        <f t="shared" ca="1" si="1170"/>
        <v>6</v>
      </c>
      <c r="W3348" s="19">
        <f t="shared" ca="1" si="1171"/>
        <v>4</v>
      </c>
      <c r="X3348" s="19">
        <f t="shared" ca="1" si="1172"/>
        <v>2</v>
      </c>
      <c r="Y3348" s="19">
        <f t="shared" ca="1" si="1173"/>
        <v>3</v>
      </c>
      <c r="Z3348" s="19">
        <f t="shared" ca="1" si="1174"/>
        <v>2</v>
      </c>
      <c r="AA3348" s="19">
        <f t="shared" ca="1" si="1175"/>
        <v>2</v>
      </c>
      <c r="AB3348" s="3"/>
      <c r="AE3348" s="1"/>
    </row>
    <row r="3349" spans="2:31" ht="15" x14ac:dyDescent="0.25">
      <c r="B3349" s="35">
        <f t="shared" ca="1" si="1177"/>
        <v>12</v>
      </c>
      <c r="C3349" s="12">
        <f ca="1">IF(B3349="","",VLOOKUP(B3349,Tabelle2!$D$1:$E$37,2,0))</f>
        <v>2</v>
      </c>
      <c r="D3349" s="18" t="str">
        <f t="shared" ca="1" si="1159"/>
        <v>L</v>
      </c>
      <c r="E3349" s="16" t="str">
        <f t="shared" ca="1" si="1176"/>
        <v/>
      </c>
      <c r="F3349" s="19" t="str">
        <f t="shared" ca="1" si="1178"/>
        <v/>
      </c>
      <c r="G3349" s="38">
        <f t="shared" ca="1" si="1158"/>
        <v>0</v>
      </c>
      <c r="H3349" s="38">
        <f t="shared" ca="1" si="1160"/>
        <v>44</v>
      </c>
      <c r="I3349" s="27">
        <f t="shared" ca="1" si="1161"/>
        <v>1</v>
      </c>
      <c r="J3349" s="27">
        <f t="shared" ca="1" si="1162"/>
        <v>1</v>
      </c>
      <c r="K3349" s="19">
        <f t="shared" ca="1" si="1163"/>
        <v>2</v>
      </c>
      <c r="L3349" s="12" t="str">
        <f t="shared" ca="1" si="1164"/>
        <v/>
      </c>
      <c r="M3349" s="19" t="str">
        <f t="shared" ca="1" si="1165"/>
        <v/>
      </c>
      <c r="N3349" s="19" t="str">
        <f t="shared" ca="1" si="1166"/>
        <v/>
      </c>
      <c r="O3349" s="24"/>
      <c r="P3349" s="40">
        <f t="shared" ca="1" si="1167"/>
        <v>1</v>
      </c>
      <c r="Q3349" s="40"/>
      <c r="R3349" s="19">
        <f t="shared" ca="1" si="1168"/>
        <v>2</v>
      </c>
      <c r="S3349" s="19"/>
      <c r="T3349" s="19" t="str">
        <f t="shared" ca="1" si="1169"/>
        <v/>
      </c>
      <c r="U3349" s="42"/>
      <c r="V3349" s="19">
        <f t="shared" ca="1" si="1170"/>
        <v>2</v>
      </c>
      <c r="W3349" s="19" t="str">
        <f t="shared" ca="1" si="1171"/>
        <v/>
      </c>
      <c r="X3349" s="19" t="str">
        <f t="shared" ca="1" si="1172"/>
        <v/>
      </c>
      <c r="Y3349" s="19" t="str">
        <f t="shared" ca="1" si="1173"/>
        <v/>
      </c>
      <c r="Z3349" s="19" t="str">
        <f t="shared" ca="1" si="1174"/>
        <v/>
      </c>
      <c r="AA3349" s="19" t="str">
        <f t="shared" ca="1" si="1175"/>
        <v/>
      </c>
      <c r="AB3349" s="3"/>
      <c r="AE3349" s="1"/>
    </row>
    <row r="3350" spans="2:31" ht="15" x14ac:dyDescent="0.25">
      <c r="B3350" s="35">
        <f t="shared" ca="1" si="1177"/>
        <v>25</v>
      </c>
      <c r="C3350" s="12">
        <f ca="1">IF(B3350="","",VLOOKUP(B3350,Tabelle2!$D$1:$E$37,2,0))</f>
        <v>5</v>
      </c>
      <c r="D3350" s="18" t="str">
        <f t="shared" ca="1" si="1159"/>
        <v>L</v>
      </c>
      <c r="E3350" s="16" t="str">
        <f t="shared" ca="1" si="1176"/>
        <v/>
      </c>
      <c r="F3350" s="19" t="str">
        <f t="shared" ca="1" si="1178"/>
        <v/>
      </c>
      <c r="G3350" s="38">
        <f t="shared" ca="1" si="1158"/>
        <v>0</v>
      </c>
      <c r="H3350" s="38">
        <f t="shared" ca="1" si="1160"/>
        <v>44</v>
      </c>
      <c r="I3350" s="27">
        <f t="shared" ca="1" si="1161"/>
        <v>2</v>
      </c>
      <c r="J3350" s="27">
        <f t="shared" ca="1" si="1162"/>
        <v>1</v>
      </c>
      <c r="K3350" s="19">
        <f t="shared" ca="1" si="1163"/>
        <v>2</v>
      </c>
      <c r="L3350" s="12" t="str">
        <f t="shared" ca="1" si="1164"/>
        <v/>
      </c>
      <c r="M3350" s="19" t="str">
        <f t="shared" ca="1" si="1165"/>
        <v/>
      </c>
      <c r="N3350" s="19">
        <f t="shared" ca="1" si="1166"/>
        <v>5</v>
      </c>
      <c r="O3350" s="24"/>
      <c r="P3350" s="40">
        <f t="shared" ca="1" si="1167"/>
        <v>1</v>
      </c>
      <c r="Q3350" s="40"/>
      <c r="R3350" s="19">
        <f t="shared" ca="1" si="1168"/>
        <v>5</v>
      </c>
      <c r="S3350" s="19"/>
      <c r="T3350" s="19" t="str">
        <f t="shared" ca="1" si="1169"/>
        <v/>
      </c>
      <c r="U3350" s="42"/>
      <c r="V3350" s="19">
        <f t="shared" ca="1" si="1170"/>
        <v>5</v>
      </c>
      <c r="W3350" s="19">
        <f t="shared" ca="1" si="1171"/>
        <v>2</v>
      </c>
      <c r="X3350" s="19" t="str">
        <f t="shared" ca="1" si="1172"/>
        <v/>
      </c>
      <c r="Y3350" s="19" t="str">
        <f t="shared" ca="1" si="1173"/>
        <v/>
      </c>
      <c r="Z3350" s="19" t="str">
        <f t="shared" ca="1" si="1174"/>
        <v/>
      </c>
      <c r="AA3350" s="19" t="str">
        <f t="shared" ca="1" si="1175"/>
        <v/>
      </c>
      <c r="AB3350" s="3"/>
      <c r="AE3350" s="1"/>
    </row>
    <row r="3351" spans="2:31" ht="15" x14ac:dyDescent="0.25">
      <c r="B3351" s="35">
        <f t="shared" ca="1" si="1177"/>
        <v>9</v>
      </c>
      <c r="C3351" s="12">
        <f ca="1">IF(B3351="","",VLOOKUP(B3351,Tabelle2!$D$1:$E$37,2,0))</f>
        <v>2</v>
      </c>
      <c r="D3351" s="18" t="str">
        <f t="shared" ca="1" si="1159"/>
        <v>L</v>
      </c>
      <c r="E3351" s="16" t="str">
        <f t="shared" ca="1" si="1176"/>
        <v/>
      </c>
      <c r="F3351" s="19" t="str">
        <f t="shared" ca="1" si="1178"/>
        <v/>
      </c>
      <c r="G3351" s="38">
        <f t="shared" ca="1" si="1158"/>
        <v>0</v>
      </c>
      <c r="H3351" s="38">
        <f t="shared" ca="1" si="1160"/>
        <v>44</v>
      </c>
      <c r="I3351" s="27">
        <f t="shared" ca="1" si="1161"/>
        <v>2</v>
      </c>
      <c r="J3351" s="27">
        <f t="shared" ca="1" si="1162"/>
        <v>1</v>
      </c>
      <c r="K3351" s="19">
        <f t="shared" ca="1" si="1163"/>
        <v>2</v>
      </c>
      <c r="L3351" s="12">
        <f t="shared" ca="1" si="1164"/>
        <v>5</v>
      </c>
      <c r="M3351" s="19" t="str">
        <f t="shared" ca="1" si="1165"/>
        <v/>
      </c>
      <c r="N3351" s="19" t="str">
        <f t="shared" ca="1" si="1166"/>
        <v/>
      </c>
      <c r="O3351" s="24"/>
      <c r="P3351" s="40">
        <f t="shared" ca="1" si="1167"/>
        <v>1</v>
      </c>
      <c r="Q3351" s="40"/>
      <c r="R3351" s="19">
        <f t="shared" ca="1" si="1168"/>
        <v>2</v>
      </c>
      <c r="S3351" s="19"/>
      <c r="T3351" s="19" t="str">
        <f t="shared" ca="1" si="1169"/>
        <v/>
      </c>
      <c r="U3351" s="42"/>
      <c r="V3351" s="19">
        <f t="shared" ca="1" si="1170"/>
        <v>2</v>
      </c>
      <c r="W3351" s="19">
        <f t="shared" ca="1" si="1171"/>
        <v>5</v>
      </c>
      <c r="X3351" s="19">
        <f t="shared" ca="1" si="1172"/>
        <v>2</v>
      </c>
      <c r="Y3351" s="19" t="str">
        <f t="shared" ca="1" si="1173"/>
        <v/>
      </c>
      <c r="Z3351" s="19" t="str">
        <f t="shared" ca="1" si="1174"/>
        <v/>
      </c>
      <c r="AA3351" s="19" t="str">
        <f t="shared" ca="1" si="1175"/>
        <v/>
      </c>
      <c r="AB3351" s="3"/>
      <c r="AE3351" s="1"/>
    </row>
    <row r="3352" spans="2:31" ht="15" x14ac:dyDescent="0.25">
      <c r="B3352" s="35">
        <f t="shared" ca="1" si="1177"/>
        <v>25</v>
      </c>
      <c r="C3352" s="12">
        <f ca="1">IF(B3352="","",VLOOKUP(B3352,Tabelle2!$D$1:$E$37,2,0))</f>
        <v>5</v>
      </c>
      <c r="D3352" s="18" t="str">
        <f t="shared" ca="1" si="1159"/>
        <v>L</v>
      </c>
      <c r="E3352" s="16" t="str">
        <f t="shared" ca="1" si="1176"/>
        <v/>
      </c>
      <c r="F3352" s="19" t="str">
        <f t="shared" ca="1" si="1178"/>
        <v/>
      </c>
      <c r="G3352" s="38">
        <f t="shared" ref="G3352:G3415" ca="1" si="1179">IF(AND(E3352="w",F3351="l1"),2,IF(E3352="",0,IF(AND(E3352="w",F3352=""),3,IF(AND(E3352="l",F3352="l1"),-3,IF(AND(E3352="l",F3352="l2"),-4)))))</f>
        <v>0</v>
      </c>
      <c r="H3352" s="38">
        <f t="shared" ca="1" si="1160"/>
        <v>44</v>
      </c>
      <c r="I3352" s="27">
        <f t="shared" ca="1" si="1161"/>
        <v>2</v>
      </c>
      <c r="J3352" s="27">
        <f t="shared" ca="1" si="1162"/>
        <v>1</v>
      </c>
      <c r="K3352" s="19">
        <f t="shared" ca="1" si="1163"/>
        <v>5</v>
      </c>
      <c r="L3352" s="12">
        <f t="shared" ca="1" si="1164"/>
        <v>2</v>
      </c>
      <c r="M3352" s="19" t="str">
        <f t="shared" ca="1" si="1165"/>
        <v/>
      </c>
      <c r="N3352" s="19" t="str">
        <f t="shared" ca="1" si="1166"/>
        <v/>
      </c>
      <c r="O3352" s="24"/>
      <c r="P3352" s="40">
        <f t="shared" ca="1" si="1167"/>
        <v>2</v>
      </c>
      <c r="Q3352" s="40"/>
      <c r="R3352" s="19">
        <f t="shared" ca="1" si="1168"/>
        <v>5</v>
      </c>
      <c r="S3352" s="19"/>
      <c r="T3352" s="19">
        <f t="shared" ca="1" si="1169"/>
        <v>2</v>
      </c>
      <c r="U3352" s="42"/>
      <c r="V3352" s="19">
        <f t="shared" ca="1" si="1170"/>
        <v>5</v>
      </c>
      <c r="W3352" s="19">
        <f t="shared" ca="1" si="1171"/>
        <v>2</v>
      </c>
      <c r="X3352" s="19">
        <f t="shared" ca="1" si="1172"/>
        <v>5</v>
      </c>
      <c r="Y3352" s="19">
        <f t="shared" ca="1" si="1173"/>
        <v>2</v>
      </c>
      <c r="Z3352" s="19" t="str">
        <f t="shared" ca="1" si="1174"/>
        <v/>
      </c>
      <c r="AA3352" s="19" t="str">
        <f t="shared" ca="1" si="1175"/>
        <v/>
      </c>
      <c r="AB3352" s="3"/>
      <c r="AE3352" s="1"/>
    </row>
    <row r="3353" spans="2:31" ht="15" x14ac:dyDescent="0.25">
      <c r="B3353" s="35">
        <f t="shared" ca="1" si="1177"/>
        <v>21</v>
      </c>
      <c r="C3353" s="12">
        <f ca="1">IF(B3353="","",VLOOKUP(B3353,Tabelle2!$D$1:$E$37,2,0))</f>
        <v>4</v>
      </c>
      <c r="D3353" s="18" t="str">
        <f t="shared" ca="1" si="1159"/>
        <v>L</v>
      </c>
      <c r="E3353" s="16" t="str">
        <f t="shared" ca="1" si="1176"/>
        <v>L</v>
      </c>
      <c r="F3353" s="19" t="str">
        <f t="shared" ca="1" si="1178"/>
        <v>l1</v>
      </c>
      <c r="G3353" s="38">
        <f t="shared" ca="1" si="1179"/>
        <v>-3</v>
      </c>
      <c r="H3353" s="38">
        <f t="shared" ca="1" si="1160"/>
        <v>41</v>
      </c>
      <c r="I3353" s="27">
        <f t="shared" ca="1" si="1161"/>
        <v>3</v>
      </c>
      <c r="J3353" s="27">
        <f t="shared" ca="1" si="1162"/>
        <v>1</v>
      </c>
      <c r="K3353" s="19">
        <f t="shared" ca="1" si="1163"/>
        <v>4</v>
      </c>
      <c r="L3353" s="12">
        <f t="shared" ca="1" si="1164"/>
        <v>5</v>
      </c>
      <c r="M3353" s="19">
        <f t="shared" ca="1" si="1165"/>
        <v>2</v>
      </c>
      <c r="N3353" s="19" t="str">
        <f t="shared" ca="1" si="1166"/>
        <v/>
      </c>
      <c r="O3353" s="24"/>
      <c r="P3353" s="40">
        <f t="shared" ca="1" si="1167"/>
        <v>2</v>
      </c>
      <c r="Q3353" s="40"/>
      <c r="R3353" s="19">
        <f t="shared" ca="1" si="1168"/>
        <v>4</v>
      </c>
      <c r="S3353" s="19"/>
      <c r="T3353" s="19">
        <f t="shared" ca="1" si="1169"/>
        <v>2</v>
      </c>
      <c r="U3353" s="42"/>
      <c r="V3353" s="19">
        <f t="shared" ca="1" si="1170"/>
        <v>4</v>
      </c>
      <c r="W3353" s="19">
        <f t="shared" ca="1" si="1171"/>
        <v>5</v>
      </c>
      <c r="X3353" s="19">
        <f t="shared" ca="1" si="1172"/>
        <v>2</v>
      </c>
      <c r="Y3353" s="19">
        <f t="shared" ca="1" si="1173"/>
        <v>5</v>
      </c>
      <c r="Z3353" s="19">
        <f t="shared" ca="1" si="1174"/>
        <v>2</v>
      </c>
      <c r="AA3353" s="19" t="str">
        <f t="shared" ca="1" si="1175"/>
        <v/>
      </c>
      <c r="AB3353" s="3"/>
      <c r="AE3353" s="1"/>
    </row>
    <row r="3354" spans="2:31" ht="15" x14ac:dyDescent="0.25">
      <c r="B3354" s="35">
        <f t="shared" ca="1" si="1177"/>
        <v>35</v>
      </c>
      <c r="C3354" s="12">
        <f ca="1">IF(B3354="","",VLOOKUP(B3354,Tabelle2!$D$1:$E$37,2,0))</f>
        <v>6</v>
      </c>
      <c r="D3354" s="18" t="str">
        <f t="shared" ca="1" si="1159"/>
        <v>W</v>
      </c>
      <c r="E3354" s="16" t="str">
        <f t="shared" ca="1" si="1176"/>
        <v>w</v>
      </c>
      <c r="F3354" s="19" t="str">
        <f t="shared" ca="1" si="1178"/>
        <v/>
      </c>
      <c r="G3354" s="38">
        <f t="shared" ca="1" si="1179"/>
        <v>2</v>
      </c>
      <c r="H3354" s="38">
        <f t="shared" ca="1" si="1160"/>
        <v>43</v>
      </c>
      <c r="I3354" s="27">
        <f t="shared" ca="1" si="1161"/>
        <v>4</v>
      </c>
      <c r="J3354" s="27" t="str">
        <f t="shared" ca="1" si="1162"/>
        <v/>
      </c>
      <c r="K3354" s="19">
        <f t="shared" ca="1" si="1163"/>
        <v>4</v>
      </c>
      <c r="L3354" s="12">
        <f t="shared" ca="1" si="1164"/>
        <v>5</v>
      </c>
      <c r="M3354" s="19">
        <f t="shared" ca="1" si="1165"/>
        <v>2</v>
      </c>
      <c r="N3354" s="19">
        <f t="shared" ca="1" si="1166"/>
        <v>6</v>
      </c>
      <c r="O3354" s="24"/>
      <c r="P3354" s="40">
        <f t="shared" ca="1" si="1167"/>
        <v>2</v>
      </c>
      <c r="Q3354" s="40"/>
      <c r="R3354" s="19">
        <f t="shared" ca="1" si="1168"/>
        <v>6</v>
      </c>
      <c r="S3354" s="19"/>
      <c r="T3354" s="19">
        <f t="shared" ca="1" si="1169"/>
        <v>5</v>
      </c>
      <c r="U3354" s="42"/>
      <c r="V3354" s="19">
        <f t="shared" ca="1" si="1170"/>
        <v>6</v>
      </c>
      <c r="W3354" s="19">
        <f t="shared" ca="1" si="1171"/>
        <v>4</v>
      </c>
      <c r="X3354" s="19">
        <f t="shared" ca="1" si="1172"/>
        <v>5</v>
      </c>
      <c r="Y3354" s="19">
        <f t="shared" ca="1" si="1173"/>
        <v>2</v>
      </c>
      <c r="Z3354" s="19">
        <f t="shared" ca="1" si="1174"/>
        <v>5</v>
      </c>
      <c r="AA3354" s="19">
        <f t="shared" ca="1" si="1175"/>
        <v>2</v>
      </c>
      <c r="AB3354" s="3"/>
      <c r="AE3354" s="1"/>
    </row>
    <row r="3355" spans="2:31" ht="15" x14ac:dyDescent="0.25">
      <c r="B3355" s="35">
        <f t="shared" ca="1" si="1177"/>
        <v>24</v>
      </c>
      <c r="C3355" s="12">
        <f ca="1">IF(B3355="","",VLOOKUP(B3355,Tabelle2!$D$1:$E$37,2,0))</f>
        <v>4</v>
      </c>
      <c r="D3355" s="18" t="str">
        <f t="shared" ca="1" si="1159"/>
        <v>W</v>
      </c>
      <c r="E3355" s="16" t="str">
        <f t="shared" ca="1" si="1176"/>
        <v>W</v>
      </c>
      <c r="F3355" s="19" t="str">
        <f t="shared" ca="1" si="1178"/>
        <v/>
      </c>
      <c r="G3355" s="38">
        <f t="shared" ca="1" si="1179"/>
        <v>3</v>
      </c>
      <c r="H3355" s="38">
        <f t="shared" ca="1" si="1160"/>
        <v>46</v>
      </c>
      <c r="I3355" s="27">
        <f t="shared" ca="1" si="1161"/>
        <v>3</v>
      </c>
      <c r="J3355" s="27" t="str">
        <f t="shared" ca="1" si="1162"/>
        <v/>
      </c>
      <c r="K3355" s="19">
        <f t="shared" ca="1" si="1163"/>
        <v>4</v>
      </c>
      <c r="L3355" s="12">
        <f t="shared" ca="1" si="1164"/>
        <v>5</v>
      </c>
      <c r="M3355" s="19">
        <f t="shared" ca="1" si="1165"/>
        <v>2</v>
      </c>
      <c r="N3355" s="19" t="str">
        <f t="shared" ca="1" si="1166"/>
        <v/>
      </c>
      <c r="O3355" s="24"/>
      <c r="P3355" s="40">
        <f t="shared" ca="1" si="1167"/>
        <v>2</v>
      </c>
      <c r="Q3355" s="40"/>
      <c r="R3355" s="19">
        <f t="shared" ca="1" si="1168"/>
        <v>4</v>
      </c>
      <c r="S3355" s="19"/>
      <c r="T3355" s="19">
        <f t="shared" ca="1" si="1169"/>
        <v>5</v>
      </c>
      <c r="U3355" s="42"/>
      <c r="V3355" s="19">
        <f t="shared" ca="1" si="1170"/>
        <v>4</v>
      </c>
      <c r="W3355" s="19">
        <f t="shared" ca="1" si="1171"/>
        <v>6</v>
      </c>
      <c r="X3355" s="19">
        <f t="shared" ca="1" si="1172"/>
        <v>4</v>
      </c>
      <c r="Y3355" s="19">
        <f t="shared" ca="1" si="1173"/>
        <v>5</v>
      </c>
      <c r="Z3355" s="19">
        <f t="shared" ca="1" si="1174"/>
        <v>2</v>
      </c>
      <c r="AA3355" s="19">
        <f t="shared" ca="1" si="1175"/>
        <v>5</v>
      </c>
      <c r="AB3355" s="3"/>
      <c r="AE3355" s="1"/>
    </row>
    <row r="3356" spans="2:31" ht="15" x14ac:dyDescent="0.25">
      <c r="B3356" s="35">
        <f t="shared" ca="1" si="1177"/>
        <v>20</v>
      </c>
      <c r="C3356" s="12">
        <f ca="1">IF(B3356="","",VLOOKUP(B3356,Tabelle2!$D$1:$E$37,2,0))</f>
        <v>4</v>
      </c>
      <c r="D3356" s="18" t="str">
        <f t="shared" ca="1" si="1159"/>
        <v>L</v>
      </c>
      <c r="E3356" s="16" t="str">
        <f t="shared" ca="1" si="1176"/>
        <v>L</v>
      </c>
      <c r="F3356" s="19" t="str">
        <f t="shared" ca="1" si="1178"/>
        <v>l1</v>
      </c>
      <c r="G3356" s="38">
        <f t="shared" ca="1" si="1179"/>
        <v>-3</v>
      </c>
      <c r="H3356" s="38">
        <f t="shared" ca="1" si="1160"/>
        <v>43</v>
      </c>
      <c r="I3356" s="27">
        <f t="shared" ca="1" si="1161"/>
        <v>3</v>
      </c>
      <c r="J3356" s="27" t="str">
        <f t="shared" ca="1" si="1162"/>
        <v/>
      </c>
      <c r="K3356" s="19">
        <f t="shared" ca="1" si="1163"/>
        <v>4</v>
      </c>
      <c r="L3356" s="12">
        <f t="shared" ca="1" si="1164"/>
        <v>5</v>
      </c>
      <c r="M3356" s="19">
        <f t="shared" ca="1" si="1165"/>
        <v>2</v>
      </c>
      <c r="N3356" s="19" t="str">
        <f t="shared" ca="1" si="1166"/>
        <v/>
      </c>
      <c r="O3356" s="24"/>
      <c r="P3356" s="40">
        <f t="shared" ca="1" si="1167"/>
        <v>2</v>
      </c>
      <c r="Q3356" s="40"/>
      <c r="R3356" s="19">
        <f t="shared" ca="1" si="1168"/>
        <v>4</v>
      </c>
      <c r="S3356" s="19"/>
      <c r="T3356" s="19">
        <f t="shared" ca="1" si="1169"/>
        <v>6</v>
      </c>
      <c r="U3356" s="42"/>
      <c r="V3356" s="19">
        <f t="shared" ca="1" si="1170"/>
        <v>4</v>
      </c>
      <c r="W3356" s="19">
        <f t="shared" ca="1" si="1171"/>
        <v>4</v>
      </c>
      <c r="X3356" s="19">
        <f t="shared" ca="1" si="1172"/>
        <v>6</v>
      </c>
      <c r="Y3356" s="19">
        <f t="shared" ca="1" si="1173"/>
        <v>4</v>
      </c>
      <c r="Z3356" s="19">
        <f t="shared" ca="1" si="1174"/>
        <v>5</v>
      </c>
      <c r="AA3356" s="19">
        <f t="shared" ca="1" si="1175"/>
        <v>2</v>
      </c>
      <c r="AB3356" s="3"/>
      <c r="AE3356" s="1"/>
    </row>
    <row r="3357" spans="2:31" ht="15" x14ac:dyDescent="0.25">
      <c r="B3357" s="35">
        <f t="shared" ca="1" si="1177"/>
        <v>34</v>
      </c>
      <c r="C3357" s="12">
        <f ca="1">IF(B3357="","",VLOOKUP(B3357,Tabelle2!$D$1:$E$37,2,0))</f>
        <v>6</v>
      </c>
      <c r="D3357" s="18" t="str">
        <f t="shared" ca="1" si="1159"/>
        <v>W</v>
      </c>
      <c r="E3357" s="16" t="str">
        <f t="shared" ca="1" si="1176"/>
        <v>w</v>
      </c>
      <c r="F3357" s="19" t="str">
        <f t="shared" ca="1" si="1178"/>
        <v/>
      </c>
      <c r="G3357" s="38">
        <f t="shared" ca="1" si="1179"/>
        <v>2</v>
      </c>
      <c r="H3357" s="38">
        <f t="shared" ca="1" si="1160"/>
        <v>45</v>
      </c>
      <c r="I3357" s="27">
        <f t="shared" ca="1" si="1161"/>
        <v>4</v>
      </c>
      <c r="J3357" s="27" t="str">
        <f t="shared" ca="1" si="1162"/>
        <v/>
      </c>
      <c r="K3357" s="19">
        <f t="shared" ca="1" si="1163"/>
        <v>4</v>
      </c>
      <c r="L3357" s="12">
        <f t="shared" ca="1" si="1164"/>
        <v>5</v>
      </c>
      <c r="M3357" s="19">
        <f t="shared" ca="1" si="1165"/>
        <v>2</v>
      </c>
      <c r="N3357" s="19">
        <f t="shared" ca="1" si="1166"/>
        <v>6</v>
      </c>
      <c r="O3357" s="24"/>
      <c r="P3357" s="40">
        <f t="shared" ca="1" si="1167"/>
        <v>2</v>
      </c>
      <c r="Q3357" s="40"/>
      <c r="R3357" s="19">
        <f t="shared" ca="1" si="1168"/>
        <v>6</v>
      </c>
      <c r="S3357" s="19"/>
      <c r="T3357" s="19">
        <f t="shared" ca="1" si="1169"/>
        <v>4</v>
      </c>
      <c r="U3357" s="42"/>
      <c r="V3357" s="19">
        <f t="shared" ca="1" si="1170"/>
        <v>6</v>
      </c>
      <c r="W3357" s="19">
        <f t="shared" ca="1" si="1171"/>
        <v>4</v>
      </c>
      <c r="X3357" s="19">
        <f t="shared" ca="1" si="1172"/>
        <v>4</v>
      </c>
      <c r="Y3357" s="19">
        <f t="shared" ca="1" si="1173"/>
        <v>6</v>
      </c>
      <c r="Z3357" s="19">
        <f t="shared" ca="1" si="1174"/>
        <v>4</v>
      </c>
      <c r="AA3357" s="19">
        <f t="shared" ca="1" si="1175"/>
        <v>5</v>
      </c>
      <c r="AB3357" s="3"/>
      <c r="AE3357" s="1"/>
    </row>
    <row r="3358" spans="2:31" ht="15" x14ac:dyDescent="0.25">
      <c r="B3358" s="35">
        <f t="shared" ca="1" si="1177"/>
        <v>7</v>
      </c>
      <c r="C3358" s="12">
        <f ca="1">IF(B3358="","",VLOOKUP(B3358,Tabelle2!$D$1:$E$37,2,0))</f>
        <v>2</v>
      </c>
      <c r="D3358" s="18" t="str">
        <f t="shared" ca="1" si="1159"/>
        <v>L</v>
      </c>
      <c r="E3358" s="16" t="str">
        <f t="shared" ca="1" si="1176"/>
        <v>L</v>
      </c>
      <c r="F3358" s="19" t="str">
        <f t="shared" ca="1" si="1178"/>
        <v>l1</v>
      </c>
      <c r="G3358" s="38">
        <f t="shared" ca="1" si="1179"/>
        <v>-3</v>
      </c>
      <c r="H3358" s="38">
        <f t="shared" ca="1" si="1160"/>
        <v>42</v>
      </c>
      <c r="I3358" s="27">
        <f t="shared" ca="1" si="1161"/>
        <v>3</v>
      </c>
      <c r="J3358" s="27" t="str">
        <f t="shared" ca="1" si="1162"/>
        <v/>
      </c>
      <c r="K3358" s="19">
        <f t="shared" ca="1" si="1163"/>
        <v>4</v>
      </c>
      <c r="L3358" s="12">
        <f t="shared" ca="1" si="1164"/>
        <v>5</v>
      </c>
      <c r="M3358" s="19">
        <f t="shared" ca="1" si="1165"/>
        <v>2</v>
      </c>
      <c r="N3358" s="19" t="str">
        <f t="shared" ca="1" si="1166"/>
        <v/>
      </c>
      <c r="O3358" s="24"/>
      <c r="P3358" s="40">
        <f t="shared" ca="1" si="1167"/>
        <v>2</v>
      </c>
      <c r="Q3358" s="40"/>
      <c r="R3358" s="19">
        <f t="shared" ca="1" si="1168"/>
        <v>2</v>
      </c>
      <c r="S3358" s="19"/>
      <c r="T3358" s="19">
        <f t="shared" ca="1" si="1169"/>
        <v>4</v>
      </c>
      <c r="U3358" s="42"/>
      <c r="V3358" s="19">
        <f t="shared" ca="1" si="1170"/>
        <v>2</v>
      </c>
      <c r="W3358" s="19">
        <f t="shared" ca="1" si="1171"/>
        <v>6</v>
      </c>
      <c r="X3358" s="19">
        <f t="shared" ca="1" si="1172"/>
        <v>4</v>
      </c>
      <c r="Y3358" s="19">
        <f t="shared" ca="1" si="1173"/>
        <v>4</v>
      </c>
      <c r="Z3358" s="19">
        <f t="shared" ca="1" si="1174"/>
        <v>6</v>
      </c>
      <c r="AA3358" s="19">
        <f t="shared" ca="1" si="1175"/>
        <v>4</v>
      </c>
      <c r="AB3358" s="3"/>
      <c r="AE3358" s="1"/>
    </row>
    <row r="3359" spans="2:31" ht="15" x14ac:dyDescent="0.25">
      <c r="B3359" s="35">
        <f t="shared" ca="1" si="1177"/>
        <v>1</v>
      </c>
      <c r="C3359" s="12">
        <f ca="1">IF(B3359="","",VLOOKUP(B3359,Tabelle2!$D$1:$E$37,2,0))</f>
        <v>1</v>
      </c>
      <c r="D3359" s="18" t="str">
        <f t="shared" ca="1" si="1159"/>
        <v>L</v>
      </c>
      <c r="E3359" s="16" t="str">
        <f t="shared" ca="1" si="1176"/>
        <v>L</v>
      </c>
      <c r="F3359" s="19" t="str">
        <f t="shared" ca="1" si="1178"/>
        <v>L2</v>
      </c>
      <c r="G3359" s="38">
        <f t="shared" ca="1" si="1179"/>
        <v>-4</v>
      </c>
      <c r="H3359" s="38">
        <f t="shared" ca="1" si="1160"/>
        <v>38</v>
      </c>
      <c r="I3359" s="27">
        <f t="shared" ca="1" si="1161"/>
        <v>4</v>
      </c>
      <c r="J3359" s="27" t="str">
        <f t="shared" ca="1" si="1162"/>
        <v/>
      </c>
      <c r="K3359" s="19">
        <f t="shared" ca="1" si="1163"/>
        <v>4</v>
      </c>
      <c r="L3359" s="12">
        <f t="shared" ca="1" si="1164"/>
        <v>5</v>
      </c>
      <c r="M3359" s="19">
        <f t="shared" ca="1" si="1165"/>
        <v>2</v>
      </c>
      <c r="N3359" s="19">
        <f t="shared" ca="1" si="1166"/>
        <v>1</v>
      </c>
      <c r="O3359" s="24"/>
      <c r="P3359" s="40">
        <f t="shared" ca="1" si="1167"/>
        <v>2</v>
      </c>
      <c r="Q3359" s="40"/>
      <c r="R3359" s="19">
        <f t="shared" ca="1" si="1168"/>
        <v>1</v>
      </c>
      <c r="S3359" s="19"/>
      <c r="T3359" s="19">
        <f t="shared" ca="1" si="1169"/>
        <v>6</v>
      </c>
      <c r="U3359" s="42"/>
      <c r="V3359" s="19">
        <f t="shared" ca="1" si="1170"/>
        <v>1</v>
      </c>
      <c r="W3359" s="19">
        <f t="shared" ca="1" si="1171"/>
        <v>2</v>
      </c>
      <c r="X3359" s="19">
        <f t="shared" ca="1" si="1172"/>
        <v>6</v>
      </c>
      <c r="Y3359" s="19">
        <f t="shared" ca="1" si="1173"/>
        <v>4</v>
      </c>
      <c r="Z3359" s="19">
        <f t="shared" ca="1" si="1174"/>
        <v>4</v>
      </c>
      <c r="AA3359" s="19">
        <f t="shared" ca="1" si="1175"/>
        <v>6</v>
      </c>
      <c r="AB3359" s="3"/>
      <c r="AE3359" s="1"/>
    </row>
    <row r="3360" spans="2:31" ht="15" x14ac:dyDescent="0.25">
      <c r="B3360" s="35">
        <f t="shared" ca="1" si="1177"/>
        <v>33</v>
      </c>
      <c r="C3360" s="12">
        <f ca="1">IF(B3360="","",VLOOKUP(B3360,Tabelle2!$D$1:$E$37,2,0))</f>
        <v>6</v>
      </c>
      <c r="D3360" s="18" t="str">
        <f t="shared" ca="1" si="1159"/>
        <v>W</v>
      </c>
      <c r="E3360" s="16" t="str">
        <f t="shared" ca="1" si="1176"/>
        <v/>
      </c>
      <c r="F3360" s="19" t="str">
        <f t="shared" ca="1" si="1178"/>
        <v>New</v>
      </c>
      <c r="G3360" s="38">
        <f t="shared" ca="1" si="1179"/>
        <v>0</v>
      </c>
      <c r="H3360" s="38">
        <f t="shared" ca="1" si="1160"/>
        <v>38</v>
      </c>
      <c r="I3360" s="27">
        <f t="shared" ca="1" si="1161"/>
        <v>3</v>
      </c>
      <c r="J3360" s="27">
        <f t="shared" ca="1" si="1162"/>
        <v>1</v>
      </c>
      <c r="K3360" s="19">
        <f t="shared" ca="1" si="1163"/>
        <v>6</v>
      </c>
      <c r="L3360" s="12">
        <f t="shared" ca="1" si="1164"/>
        <v>1</v>
      </c>
      <c r="M3360" s="19">
        <f t="shared" ca="1" si="1165"/>
        <v>2</v>
      </c>
      <c r="N3360" s="19" t="str">
        <f t="shared" ca="1" si="1166"/>
        <v/>
      </c>
      <c r="O3360" s="24"/>
      <c r="P3360" s="40">
        <f t="shared" ca="1" si="1167"/>
        <v>2</v>
      </c>
      <c r="Q3360" s="40"/>
      <c r="R3360" s="19">
        <f t="shared" ca="1" si="1168"/>
        <v>6</v>
      </c>
      <c r="S3360" s="19"/>
      <c r="T3360" s="19">
        <f t="shared" ca="1" si="1169"/>
        <v>2</v>
      </c>
      <c r="U3360" s="42"/>
      <c r="V3360" s="19">
        <f t="shared" ca="1" si="1170"/>
        <v>6</v>
      </c>
      <c r="W3360" s="19">
        <f t="shared" ca="1" si="1171"/>
        <v>1</v>
      </c>
      <c r="X3360" s="19">
        <f t="shared" ca="1" si="1172"/>
        <v>2</v>
      </c>
      <c r="Y3360" s="19">
        <f t="shared" ca="1" si="1173"/>
        <v>6</v>
      </c>
      <c r="Z3360" s="19">
        <f t="shared" ca="1" si="1174"/>
        <v>4</v>
      </c>
      <c r="AA3360" s="19">
        <f t="shared" ca="1" si="1175"/>
        <v>4</v>
      </c>
      <c r="AB3360" s="3"/>
      <c r="AE3360" s="1"/>
    </row>
    <row r="3361" spans="2:31" ht="15" x14ac:dyDescent="0.25">
      <c r="B3361" s="35">
        <f t="shared" ca="1" si="1177"/>
        <v>4</v>
      </c>
      <c r="C3361" s="12">
        <f ca="1">IF(B3361="","",VLOOKUP(B3361,Tabelle2!$D$1:$E$37,2,0))</f>
        <v>1</v>
      </c>
      <c r="D3361" s="18" t="str">
        <f t="shared" ca="1" si="1159"/>
        <v>L</v>
      </c>
      <c r="E3361" s="16" t="str">
        <f t="shared" ca="1" si="1176"/>
        <v/>
      </c>
      <c r="F3361" s="19" t="str">
        <f t="shared" ca="1" si="1178"/>
        <v/>
      </c>
      <c r="G3361" s="38">
        <f t="shared" ca="1" si="1179"/>
        <v>0</v>
      </c>
      <c r="H3361" s="38">
        <f t="shared" ca="1" si="1160"/>
        <v>38</v>
      </c>
      <c r="I3361" s="27">
        <f t="shared" ca="1" si="1161"/>
        <v>1</v>
      </c>
      <c r="J3361" s="27">
        <f t="shared" ca="1" si="1162"/>
        <v>1</v>
      </c>
      <c r="K3361" s="19">
        <f t="shared" ca="1" si="1163"/>
        <v>1</v>
      </c>
      <c r="L3361" s="12" t="str">
        <f t="shared" ca="1" si="1164"/>
        <v/>
      </c>
      <c r="M3361" s="19" t="str">
        <f t="shared" ca="1" si="1165"/>
        <v/>
      </c>
      <c r="N3361" s="19" t="str">
        <f t="shared" ca="1" si="1166"/>
        <v/>
      </c>
      <c r="O3361" s="24"/>
      <c r="P3361" s="40">
        <f t="shared" ca="1" si="1167"/>
        <v>1</v>
      </c>
      <c r="Q3361" s="40"/>
      <c r="R3361" s="19">
        <f t="shared" ca="1" si="1168"/>
        <v>1</v>
      </c>
      <c r="S3361" s="19"/>
      <c r="T3361" s="19" t="str">
        <f t="shared" ca="1" si="1169"/>
        <v/>
      </c>
      <c r="U3361" s="42"/>
      <c r="V3361" s="19">
        <f t="shared" ca="1" si="1170"/>
        <v>1</v>
      </c>
      <c r="W3361" s="19" t="str">
        <f t="shared" ca="1" si="1171"/>
        <v/>
      </c>
      <c r="X3361" s="19" t="str">
        <f t="shared" ca="1" si="1172"/>
        <v/>
      </c>
      <c r="Y3361" s="19" t="str">
        <f t="shared" ca="1" si="1173"/>
        <v/>
      </c>
      <c r="Z3361" s="19" t="str">
        <f t="shared" ca="1" si="1174"/>
        <v/>
      </c>
      <c r="AA3361" s="19" t="str">
        <f t="shared" ca="1" si="1175"/>
        <v/>
      </c>
      <c r="AB3361" s="3"/>
      <c r="AE3361" s="1"/>
    </row>
    <row r="3362" spans="2:31" ht="15" x14ac:dyDescent="0.25">
      <c r="B3362" s="35">
        <f t="shared" ca="1" si="1177"/>
        <v>15</v>
      </c>
      <c r="C3362" s="12">
        <f ca="1">IF(B3362="","",VLOOKUP(B3362,Tabelle2!$D$1:$E$37,2,0))</f>
        <v>3</v>
      </c>
      <c r="D3362" s="18" t="str">
        <f t="shared" ca="1" si="1159"/>
        <v>L</v>
      </c>
      <c r="E3362" s="16" t="str">
        <f t="shared" ca="1" si="1176"/>
        <v/>
      </c>
      <c r="F3362" s="19" t="str">
        <f t="shared" ca="1" si="1178"/>
        <v/>
      </c>
      <c r="G3362" s="38">
        <f t="shared" ca="1" si="1179"/>
        <v>0</v>
      </c>
      <c r="H3362" s="38">
        <f t="shared" ca="1" si="1160"/>
        <v>38</v>
      </c>
      <c r="I3362" s="27">
        <f t="shared" ca="1" si="1161"/>
        <v>2</v>
      </c>
      <c r="J3362" s="27">
        <f t="shared" ca="1" si="1162"/>
        <v>1</v>
      </c>
      <c r="K3362" s="19">
        <f t="shared" ca="1" si="1163"/>
        <v>1</v>
      </c>
      <c r="L3362" s="12" t="str">
        <f t="shared" ca="1" si="1164"/>
        <v/>
      </c>
      <c r="M3362" s="19" t="str">
        <f t="shared" ca="1" si="1165"/>
        <v/>
      </c>
      <c r="N3362" s="19">
        <f t="shared" ca="1" si="1166"/>
        <v>3</v>
      </c>
      <c r="O3362" s="24"/>
      <c r="P3362" s="40">
        <f t="shared" ca="1" si="1167"/>
        <v>1</v>
      </c>
      <c r="Q3362" s="40"/>
      <c r="R3362" s="19">
        <f t="shared" ca="1" si="1168"/>
        <v>3</v>
      </c>
      <c r="S3362" s="19"/>
      <c r="T3362" s="19" t="str">
        <f t="shared" ca="1" si="1169"/>
        <v/>
      </c>
      <c r="U3362" s="42"/>
      <c r="V3362" s="19">
        <f t="shared" ca="1" si="1170"/>
        <v>3</v>
      </c>
      <c r="W3362" s="19">
        <f t="shared" ca="1" si="1171"/>
        <v>1</v>
      </c>
      <c r="X3362" s="19" t="str">
        <f t="shared" ca="1" si="1172"/>
        <v/>
      </c>
      <c r="Y3362" s="19" t="str">
        <f t="shared" ca="1" si="1173"/>
        <v/>
      </c>
      <c r="Z3362" s="19" t="str">
        <f t="shared" ca="1" si="1174"/>
        <v/>
      </c>
      <c r="AA3362" s="19" t="str">
        <f t="shared" ca="1" si="1175"/>
        <v/>
      </c>
      <c r="AB3362" s="3"/>
      <c r="AE3362" s="1"/>
    </row>
    <row r="3363" spans="2:31" ht="15" x14ac:dyDescent="0.25">
      <c r="B3363" s="35">
        <f t="shared" ca="1" si="1177"/>
        <v>18</v>
      </c>
      <c r="C3363" s="12">
        <f ca="1">IF(B3363="","",VLOOKUP(B3363,Tabelle2!$D$1:$E$37,2,0))</f>
        <v>3</v>
      </c>
      <c r="D3363" s="18" t="str">
        <f t="shared" ca="1" si="1159"/>
        <v>L</v>
      </c>
      <c r="E3363" s="16" t="str">
        <f t="shared" ca="1" si="1176"/>
        <v/>
      </c>
      <c r="F3363" s="19" t="str">
        <f t="shared" ca="1" si="1178"/>
        <v/>
      </c>
      <c r="G3363" s="38">
        <f t="shared" ca="1" si="1179"/>
        <v>0</v>
      </c>
      <c r="H3363" s="38">
        <f t="shared" ca="1" si="1160"/>
        <v>38</v>
      </c>
      <c r="I3363" s="27">
        <f t="shared" ca="1" si="1161"/>
        <v>2</v>
      </c>
      <c r="J3363" s="27">
        <f t="shared" ca="1" si="1162"/>
        <v>1</v>
      </c>
      <c r="K3363" s="19">
        <f t="shared" ca="1" si="1163"/>
        <v>3</v>
      </c>
      <c r="L3363" s="12">
        <f t="shared" ca="1" si="1164"/>
        <v>1</v>
      </c>
      <c r="M3363" s="19" t="str">
        <f t="shared" ca="1" si="1165"/>
        <v/>
      </c>
      <c r="N3363" s="19" t="str">
        <f t="shared" ca="1" si="1166"/>
        <v/>
      </c>
      <c r="O3363" s="24"/>
      <c r="P3363" s="40">
        <f t="shared" ca="1" si="1167"/>
        <v>2</v>
      </c>
      <c r="Q3363" s="40"/>
      <c r="R3363" s="19">
        <f t="shared" ca="1" si="1168"/>
        <v>3</v>
      </c>
      <c r="S3363" s="19"/>
      <c r="T3363" s="19">
        <f t="shared" ca="1" si="1169"/>
        <v>1</v>
      </c>
      <c r="U3363" s="42"/>
      <c r="V3363" s="19">
        <f t="shared" ca="1" si="1170"/>
        <v>3</v>
      </c>
      <c r="W3363" s="19">
        <f t="shared" ca="1" si="1171"/>
        <v>3</v>
      </c>
      <c r="X3363" s="19">
        <f t="shared" ca="1" si="1172"/>
        <v>1</v>
      </c>
      <c r="Y3363" s="19" t="str">
        <f t="shared" ca="1" si="1173"/>
        <v/>
      </c>
      <c r="Z3363" s="19" t="str">
        <f t="shared" ca="1" si="1174"/>
        <v/>
      </c>
      <c r="AA3363" s="19" t="str">
        <f t="shared" ca="1" si="1175"/>
        <v/>
      </c>
      <c r="AB3363" s="3"/>
      <c r="AE3363" s="1"/>
    </row>
    <row r="3364" spans="2:31" ht="15" x14ac:dyDescent="0.25">
      <c r="B3364" s="35">
        <f t="shared" ca="1" si="1177"/>
        <v>10</v>
      </c>
      <c r="C3364" s="12">
        <f ca="1">IF(B3364="","",VLOOKUP(B3364,Tabelle2!$D$1:$E$37,2,0))</f>
        <v>2</v>
      </c>
      <c r="D3364" s="18" t="str">
        <f t="shared" ca="1" si="1159"/>
        <v>L</v>
      </c>
      <c r="E3364" s="16" t="str">
        <f t="shared" ca="1" si="1176"/>
        <v>L</v>
      </c>
      <c r="F3364" s="19" t="str">
        <f t="shared" ca="1" si="1178"/>
        <v>l1</v>
      </c>
      <c r="G3364" s="38">
        <f t="shared" ca="1" si="1179"/>
        <v>-3</v>
      </c>
      <c r="H3364" s="38">
        <f t="shared" ca="1" si="1160"/>
        <v>35</v>
      </c>
      <c r="I3364" s="27">
        <f t="shared" ca="1" si="1161"/>
        <v>3</v>
      </c>
      <c r="J3364" s="27">
        <f t="shared" ca="1" si="1162"/>
        <v>1</v>
      </c>
      <c r="K3364" s="19">
        <f t="shared" ca="1" si="1163"/>
        <v>2</v>
      </c>
      <c r="L3364" s="12">
        <f t="shared" ca="1" si="1164"/>
        <v>3</v>
      </c>
      <c r="M3364" s="19">
        <f t="shared" ca="1" si="1165"/>
        <v>1</v>
      </c>
      <c r="N3364" s="19" t="str">
        <f t="shared" ca="1" si="1166"/>
        <v/>
      </c>
      <c r="O3364" s="24"/>
      <c r="P3364" s="40">
        <f t="shared" ca="1" si="1167"/>
        <v>2</v>
      </c>
      <c r="Q3364" s="40"/>
      <c r="R3364" s="19">
        <f t="shared" ca="1" si="1168"/>
        <v>2</v>
      </c>
      <c r="S3364" s="19"/>
      <c r="T3364" s="19">
        <f t="shared" ca="1" si="1169"/>
        <v>3</v>
      </c>
      <c r="U3364" s="42"/>
      <c r="V3364" s="19">
        <f t="shared" ca="1" si="1170"/>
        <v>2</v>
      </c>
      <c r="W3364" s="19">
        <f t="shared" ca="1" si="1171"/>
        <v>3</v>
      </c>
      <c r="X3364" s="19">
        <f t="shared" ca="1" si="1172"/>
        <v>3</v>
      </c>
      <c r="Y3364" s="19">
        <f t="shared" ca="1" si="1173"/>
        <v>1</v>
      </c>
      <c r="Z3364" s="19" t="str">
        <f t="shared" ca="1" si="1174"/>
        <v/>
      </c>
      <c r="AA3364" s="19" t="str">
        <f t="shared" ca="1" si="1175"/>
        <v/>
      </c>
      <c r="AB3364" s="3"/>
      <c r="AE3364" s="1"/>
    </row>
    <row r="3365" spans="2:31" ht="15" x14ac:dyDescent="0.25">
      <c r="B3365" s="35">
        <f t="shared" ca="1" si="1177"/>
        <v>30</v>
      </c>
      <c r="C3365" s="12">
        <f ca="1">IF(B3365="","",VLOOKUP(B3365,Tabelle2!$D$1:$E$37,2,0))</f>
        <v>5</v>
      </c>
      <c r="D3365" s="18" t="str">
        <f t="shared" ca="1" si="1159"/>
        <v>W</v>
      </c>
      <c r="E3365" s="16" t="str">
        <f t="shared" ca="1" si="1176"/>
        <v>w</v>
      </c>
      <c r="F3365" s="19" t="str">
        <f t="shared" ca="1" si="1178"/>
        <v/>
      </c>
      <c r="G3365" s="38">
        <f t="shared" ca="1" si="1179"/>
        <v>2</v>
      </c>
      <c r="H3365" s="38">
        <f t="shared" ca="1" si="1160"/>
        <v>37</v>
      </c>
      <c r="I3365" s="27">
        <f t="shared" ca="1" si="1161"/>
        <v>4</v>
      </c>
      <c r="J3365" s="27">
        <f t="shared" ca="1" si="1162"/>
        <v>1</v>
      </c>
      <c r="K3365" s="19">
        <f t="shared" ca="1" si="1163"/>
        <v>2</v>
      </c>
      <c r="L3365" s="12">
        <f t="shared" ca="1" si="1164"/>
        <v>3</v>
      </c>
      <c r="M3365" s="19">
        <f t="shared" ca="1" si="1165"/>
        <v>1</v>
      </c>
      <c r="N3365" s="19">
        <f t="shared" ca="1" si="1166"/>
        <v>5</v>
      </c>
      <c r="O3365" s="24"/>
      <c r="P3365" s="40">
        <f t="shared" ca="1" si="1167"/>
        <v>2</v>
      </c>
      <c r="Q3365" s="40"/>
      <c r="R3365" s="19">
        <f t="shared" ca="1" si="1168"/>
        <v>5</v>
      </c>
      <c r="S3365" s="19"/>
      <c r="T3365" s="19">
        <f t="shared" ca="1" si="1169"/>
        <v>3</v>
      </c>
      <c r="U3365" s="42"/>
      <c r="V3365" s="19">
        <f t="shared" ca="1" si="1170"/>
        <v>5</v>
      </c>
      <c r="W3365" s="19">
        <f t="shared" ca="1" si="1171"/>
        <v>2</v>
      </c>
      <c r="X3365" s="19">
        <f t="shared" ca="1" si="1172"/>
        <v>3</v>
      </c>
      <c r="Y3365" s="19">
        <f t="shared" ca="1" si="1173"/>
        <v>3</v>
      </c>
      <c r="Z3365" s="19">
        <f t="shared" ca="1" si="1174"/>
        <v>1</v>
      </c>
      <c r="AA3365" s="19" t="str">
        <f t="shared" ca="1" si="1175"/>
        <v/>
      </c>
      <c r="AB3365" s="3"/>
      <c r="AE3365" s="1"/>
    </row>
    <row r="3366" spans="2:31" ht="15" x14ac:dyDescent="0.25">
      <c r="B3366" s="35">
        <f t="shared" ca="1" si="1177"/>
        <v>9</v>
      </c>
      <c r="C3366" s="12">
        <f ca="1">IF(B3366="","",VLOOKUP(B3366,Tabelle2!$D$1:$E$37,2,0))</f>
        <v>2</v>
      </c>
      <c r="D3366" s="18" t="str">
        <f t="shared" ca="1" si="1159"/>
        <v>W</v>
      </c>
      <c r="E3366" s="16" t="str">
        <f t="shared" ca="1" si="1176"/>
        <v>W</v>
      </c>
      <c r="F3366" s="19" t="str">
        <f t="shared" ca="1" si="1178"/>
        <v/>
      </c>
      <c r="G3366" s="38">
        <f t="shared" ca="1" si="1179"/>
        <v>3</v>
      </c>
      <c r="H3366" s="38">
        <f t="shared" ca="1" si="1160"/>
        <v>40</v>
      </c>
      <c r="I3366" s="27">
        <f t="shared" ca="1" si="1161"/>
        <v>3</v>
      </c>
      <c r="J3366" s="27" t="str">
        <f t="shared" ca="1" si="1162"/>
        <v/>
      </c>
      <c r="K3366" s="19">
        <f t="shared" ca="1" si="1163"/>
        <v>2</v>
      </c>
      <c r="L3366" s="12">
        <f t="shared" ca="1" si="1164"/>
        <v>3</v>
      </c>
      <c r="M3366" s="19">
        <f t="shared" ca="1" si="1165"/>
        <v>1</v>
      </c>
      <c r="N3366" s="19" t="str">
        <f t="shared" ca="1" si="1166"/>
        <v/>
      </c>
      <c r="O3366" s="24"/>
      <c r="P3366" s="40">
        <f t="shared" ca="1" si="1167"/>
        <v>2</v>
      </c>
      <c r="Q3366" s="40"/>
      <c r="R3366" s="19">
        <f t="shared" ca="1" si="1168"/>
        <v>2</v>
      </c>
      <c r="S3366" s="19"/>
      <c r="T3366" s="19">
        <f t="shared" ca="1" si="1169"/>
        <v>3</v>
      </c>
      <c r="U3366" s="42"/>
      <c r="V3366" s="19">
        <f t="shared" ca="1" si="1170"/>
        <v>2</v>
      </c>
      <c r="W3366" s="19">
        <f t="shared" ca="1" si="1171"/>
        <v>5</v>
      </c>
      <c r="X3366" s="19">
        <f t="shared" ca="1" si="1172"/>
        <v>2</v>
      </c>
      <c r="Y3366" s="19">
        <f t="shared" ca="1" si="1173"/>
        <v>3</v>
      </c>
      <c r="Z3366" s="19">
        <f t="shared" ca="1" si="1174"/>
        <v>3</v>
      </c>
      <c r="AA3366" s="19">
        <f t="shared" ca="1" si="1175"/>
        <v>1</v>
      </c>
      <c r="AB3366" s="3"/>
      <c r="AE3366" s="1"/>
    </row>
    <row r="3367" spans="2:31" ht="15" x14ac:dyDescent="0.25">
      <c r="B3367" s="35">
        <f t="shared" ca="1" si="1177"/>
        <v>1</v>
      </c>
      <c r="C3367" s="12">
        <f ca="1">IF(B3367="","",VLOOKUP(B3367,Tabelle2!$D$1:$E$37,2,0))</f>
        <v>1</v>
      </c>
      <c r="D3367" s="18" t="str">
        <f t="shared" ca="1" si="1159"/>
        <v>L</v>
      </c>
      <c r="E3367" s="16" t="str">
        <f t="shared" ca="1" si="1176"/>
        <v>L</v>
      </c>
      <c r="F3367" s="19" t="str">
        <f t="shared" ca="1" si="1178"/>
        <v>l1</v>
      </c>
      <c r="G3367" s="38">
        <f t="shared" ca="1" si="1179"/>
        <v>-3</v>
      </c>
      <c r="H3367" s="38">
        <f t="shared" ca="1" si="1160"/>
        <v>37</v>
      </c>
      <c r="I3367" s="27">
        <f t="shared" ca="1" si="1161"/>
        <v>3</v>
      </c>
      <c r="J3367" s="27" t="str">
        <f t="shared" ca="1" si="1162"/>
        <v/>
      </c>
      <c r="K3367" s="19">
        <f t="shared" ca="1" si="1163"/>
        <v>2</v>
      </c>
      <c r="L3367" s="12">
        <f t="shared" ca="1" si="1164"/>
        <v>3</v>
      </c>
      <c r="M3367" s="19">
        <f t="shared" ca="1" si="1165"/>
        <v>1</v>
      </c>
      <c r="N3367" s="19" t="str">
        <f t="shared" ca="1" si="1166"/>
        <v/>
      </c>
      <c r="O3367" s="24"/>
      <c r="P3367" s="40">
        <f t="shared" ca="1" si="1167"/>
        <v>2</v>
      </c>
      <c r="Q3367" s="40"/>
      <c r="R3367" s="19">
        <f t="shared" ca="1" si="1168"/>
        <v>1</v>
      </c>
      <c r="S3367" s="19"/>
      <c r="T3367" s="19">
        <f t="shared" ca="1" si="1169"/>
        <v>5</v>
      </c>
      <c r="U3367" s="42"/>
      <c r="V3367" s="19">
        <f t="shared" ca="1" si="1170"/>
        <v>1</v>
      </c>
      <c r="W3367" s="19">
        <f t="shared" ca="1" si="1171"/>
        <v>2</v>
      </c>
      <c r="X3367" s="19">
        <f t="shared" ca="1" si="1172"/>
        <v>5</v>
      </c>
      <c r="Y3367" s="19">
        <f t="shared" ca="1" si="1173"/>
        <v>2</v>
      </c>
      <c r="Z3367" s="19">
        <f t="shared" ca="1" si="1174"/>
        <v>3</v>
      </c>
      <c r="AA3367" s="19">
        <f t="shared" ca="1" si="1175"/>
        <v>3</v>
      </c>
      <c r="AB3367" s="3"/>
      <c r="AE3367" s="1"/>
    </row>
    <row r="3368" spans="2:31" ht="15" x14ac:dyDescent="0.25">
      <c r="B3368" s="35">
        <f t="shared" ca="1" si="1177"/>
        <v>32</v>
      </c>
      <c r="C3368" s="12">
        <f ca="1">IF(B3368="","",VLOOKUP(B3368,Tabelle2!$D$1:$E$37,2,0))</f>
        <v>6</v>
      </c>
      <c r="D3368" s="18" t="str">
        <f t="shared" ca="1" si="1159"/>
        <v>L</v>
      </c>
      <c r="E3368" s="16" t="str">
        <f t="shared" ca="1" si="1176"/>
        <v>L</v>
      </c>
      <c r="F3368" s="19" t="str">
        <f t="shared" ca="1" si="1178"/>
        <v>L2</v>
      </c>
      <c r="G3368" s="38">
        <f t="shared" ca="1" si="1179"/>
        <v>-4</v>
      </c>
      <c r="H3368" s="38">
        <f t="shared" ca="1" si="1160"/>
        <v>33</v>
      </c>
      <c r="I3368" s="27">
        <f t="shared" ca="1" si="1161"/>
        <v>4</v>
      </c>
      <c r="J3368" s="27" t="str">
        <f t="shared" ca="1" si="1162"/>
        <v/>
      </c>
      <c r="K3368" s="19">
        <f t="shared" ca="1" si="1163"/>
        <v>2</v>
      </c>
      <c r="L3368" s="12">
        <f t="shared" ca="1" si="1164"/>
        <v>3</v>
      </c>
      <c r="M3368" s="19">
        <f t="shared" ca="1" si="1165"/>
        <v>1</v>
      </c>
      <c r="N3368" s="19">
        <f t="shared" ca="1" si="1166"/>
        <v>6</v>
      </c>
      <c r="O3368" s="24"/>
      <c r="P3368" s="40">
        <f t="shared" ca="1" si="1167"/>
        <v>2</v>
      </c>
      <c r="Q3368" s="40"/>
      <c r="R3368" s="19">
        <f t="shared" ca="1" si="1168"/>
        <v>6</v>
      </c>
      <c r="S3368" s="19"/>
      <c r="T3368" s="19">
        <f t="shared" ca="1" si="1169"/>
        <v>2</v>
      </c>
      <c r="U3368" s="42"/>
      <c r="V3368" s="19">
        <f t="shared" ca="1" si="1170"/>
        <v>6</v>
      </c>
      <c r="W3368" s="19">
        <f t="shared" ca="1" si="1171"/>
        <v>1</v>
      </c>
      <c r="X3368" s="19">
        <f t="shared" ca="1" si="1172"/>
        <v>2</v>
      </c>
      <c r="Y3368" s="19">
        <f t="shared" ca="1" si="1173"/>
        <v>5</v>
      </c>
      <c r="Z3368" s="19">
        <f t="shared" ca="1" si="1174"/>
        <v>2</v>
      </c>
      <c r="AA3368" s="19">
        <f t="shared" ca="1" si="1175"/>
        <v>3</v>
      </c>
      <c r="AB3368" s="3"/>
      <c r="AE3368" s="1"/>
    </row>
    <row r="3369" spans="2:31" ht="15" x14ac:dyDescent="0.25">
      <c r="B3369" s="35">
        <f t="shared" ca="1" si="1177"/>
        <v>26</v>
      </c>
      <c r="C3369" s="12">
        <f ca="1">IF(B3369="","",VLOOKUP(B3369,Tabelle2!$D$1:$E$37,2,0))</f>
        <v>5</v>
      </c>
      <c r="D3369" s="18" t="str">
        <f t="shared" ca="1" si="1159"/>
        <v>L</v>
      </c>
      <c r="E3369" s="16" t="str">
        <f t="shared" ca="1" si="1176"/>
        <v/>
      </c>
      <c r="F3369" s="19" t="str">
        <f t="shared" ca="1" si="1178"/>
        <v>New</v>
      </c>
      <c r="G3369" s="38">
        <f t="shared" ca="1" si="1179"/>
        <v>0</v>
      </c>
      <c r="H3369" s="38">
        <f t="shared" ca="1" si="1160"/>
        <v>33</v>
      </c>
      <c r="I3369" s="27">
        <f t="shared" ca="1" si="1161"/>
        <v>3</v>
      </c>
      <c r="J3369" s="27">
        <f t="shared" ca="1" si="1162"/>
        <v>1</v>
      </c>
      <c r="K3369" s="19">
        <f t="shared" ca="1" si="1163"/>
        <v>5</v>
      </c>
      <c r="L3369" s="12">
        <f t="shared" ca="1" si="1164"/>
        <v>6</v>
      </c>
      <c r="M3369" s="19">
        <f t="shared" ca="1" si="1165"/>
        <v>1</v>
      </c>
      <c r="N3369" s="19" t="str">
        <f t="shared" ca="1" si="1166"/>
        <v/>
      </c>
      <c r="O3369" s="24"/>
      <c r="P3369" s="40">
        <f t="shared" ca="1" si="1167"/>
        <v>2</v>
      </c>
      <c r="Q3369" s="40"/>
      <c r="R3369" s="19">
        <f t="shared" ca="1" si="1168"/>
        <v>5</v>
      </c>
      <c r="S3369" s="19"/>
      <c r="T3369" s="19">
        <f t="shared" ca="1" si="1169"/>
        <v>1</v>
      </c>
      <c r="U3369" s="42"/>
      <c r="V3369" s="19">
        <f t="shared" ca="1" si="1170"/>
        <v>5</v>
      </c>
      <c r="W3369" s="19">
        <f t="shared" ca="1" si="1171"/>
        <v>6</v>
      </c>
      <c r="X3369" s="19">
        <f t="shared" ca="1" si="1172"/>
        <v>1</v>
      </c>
      <c r="Y3369" s="19">
        <f t="shared" ca="1" si="1173"/>
        <v>2</v>
      </c>
      <c r="Z3369" s="19">
        <f t="shared" ca="1" si="1174"/>
        <v>5</v>
      </c>
      <c r="AA3369" s="19">
        <f t="shared" ca="1" si="1175"/>
        <v>2</v>
      </c>
      <c r="AB3369" s="3"/>
      <c r="AE3369" s="1"/>
    </row>
    <row r="3370" spans="2:31" ht="15" x14ac:dyDescent="0.25">
      <c r="B3370" s="35">
        <f t="shared" ca="1" si="1177"/>
        <v>8</v>
      </c>
      <c r="C3370" s="12">
        <f ca="1">IF(B3370="","",VLOOKUP(B3370,Tabelle2!$D$1:$E$37,2,0))</f>
        <v>2</v>
      </c>
      <c r="D3370" s="18" t="str">
        <f t="shared" ca="1" si="1159"/>
        <v>L</v>
      </c>
      <c r="E3370" s="16" t="str">
        <f t="shared" ca="1" si="1176"/>
        <v/>
      </c>
      <c r="F3370" s="19" t="str">
        <f t="shared" ca="1" si="1178"/>
        <v/>
      </c>
      <c r="G3370" s="38">
        <f t="shared" ca="1" si="1179"/>
        <v>0</v>
      </c>
      <c r="H3370" s="38">
        <f t="shared" ca="1" si="1160"/>
        <v>33</v>
      </c>
      <c r="I3370" s="27">
        <f t="shared" ca="1" si="1161"/>
        <v>1</v>
      </c>
      <c r="J3370" s="27">
        <f t="shared" ca="1" si="1162"/>
        <v>1</v>
      </c>
      <c r="K3370" s="19">
        <f t="shared" ca="1" si="1163"/>
        <v>2</v>
      </c>
      <c r="L3370" s="12" t="str">
        <f t="shared" ca="1" si="1164"/>
        <v/>
      </c>
      <c r="M3370" s="19" t="str">
        <f t="shared" ca="1" si="1165"/>
        <v/>
      </c>
      <c r="N3370" s="19" t="str">
        <f t="shared" ca="1" si="1166"/>
        <v/>
      </c>
      <c r="O3370" s="24"/>
      <c r="P3370" s="40">
        <f t="shared" ca="1" si="1167"/>
        <v>1</v>
      </c>
      <c r="Q3370" s="40"/>
      <c r="R3370" s="19">
        <f t="shared" ca="1" si="1168"/>
        <v>2</v>
      </c>
      <c r="S3370" s="19"/>
      <c r="T3370" s="19" t="str">
        <f t="shared" ca="1" si="1169"/>
        <v/>
      </c>
      <c r="U3370" s="42"/>
      <c r="V3370" s="19">
        <f t="shared" ca="1" si="1170"/>
        <v>2</v>
      </c>
      <c r="W3370" s="19" t="str">
        <f t="shared" ca="1" si="1171"/>
        <v/>
      </c>
      <c r="X3370" s="19" t="str">
        <f t="shared" ca="1" si="1172"/>
        <v/>
      </c>
      <c r="Y3370" s="19" t="str">
        <f t="shared" ca="1" si="1173"/>
        <v/>
      </c>
      <c r="Z3370" s="19" t="str">
        <f t="shared" ca="1" si="1174"/>
        <v/>
      </c>
      <c r="AA3370" s="19" t="str">
        <f t="shared" ca="1" si="1175"/>
        <v/>
      </c>
      <c r="AB3370" s="3"/>
      <c r="AE3370" s="1"/>
    </row>
    <row r="3371" spans="2:31" ht="15" x14ac:dyDescent="0.25">
      <c r="B3371" s="35">
        <f t="shared" ca="1" si="1177"/>
        <v>18</v>
      </c>
      <c r="C3371" s="12">
        <f ca="1">IF(B3371="","",VLOOKUP(B3371,Tabelle2!$D$1:$E$37,2,0))</f>
        <v>3</v>
      </c>
      <c r="D3371" s="18" t="str">
        <f t="shared" ca="1" si="1159"/>
        <v>L</v>
      </c>
      <c r="E3371" s="16" t="str">
        <f t="shared" ca="1" si="1176"/>
        <v/>
      </c>
      <c r="F3371" s="19" t="str">
        <f t="shared" ca="1" si="1178"/>
        <v/>
      </c>
      <c r="G3371" s="38">
        <f t="shared" ca="1" si="1179"/>
        <v>0</v>
      </c>
      <c r="H3371" s="38">
        <f t="shared" ca="1" si="1160"/>
        <v>33</v>
      </c>
      <c r="I3371" s="27">
        <f t="shared" ca="1" si="1161"/>
        <v>2</v>
      </c>
      <c r="J3371" s="27">
        <f t="shared" ca="1" si="1162"/>
        <v>1</v>
      </c>
      <c r="K3371" s="19">
        <f t="shared" ca="1" si="1163"/>
        <v>3</v>
      </c>
      <c r="L3371" s="12">
        <f t="shared" ca="1" si="1164"/>
        <v>2</v>
      </c>
      <c r="M3371" s="19" t="str">
        <f t="shared" ca="1" si="1165"/>
        <v/>
      </c>
      <c r="N3371" s="19" t="str">
        <f t="shared" ca="1" si="1166"/>
        <v/>
      </c>
      <c r="O3371" s="24"/>
      <c r="P3371" s="40">
        <f t="shared" ca="1" si="1167"/>
        <v>1</v>
      </c>
      <c r="Q3371" s="40"/>
      <c r="R3371" s="19">
        <f t="shared" ca="1" si="1168"/>
        <v>3</v>
      </c>
      <c r="S3371" s="19"/>
      <c r="T3371" s="19" t="str">
        <f t="shared" ca="1" si="1169"/>
        <v/>
      </c>
      <c r="U3371" s="42"/>
      <c r="V3371" s="19">
        <f t="shared" ca="1" si="1170"/>
        <v>3</v>
      </c>
      <c r="W3371" s="19">
        <f t="shared" ca="1" si="1171"/>
        <v>2</v>
      </c>
      <c r="X3371" s="19" t="str">
        <f t="shared" ca="1" si="1172"/>
        <v/>
      </c>
      <c r="Y3371" s="19" t="str">
        <f t="shared" ca="1" si="1173"/>
        <v/>
      </c>
      <c r="Z3371" s="19" t="str">
        <f t="shared" ca="1" si="1174"/>
        <v/>
      </c>
      <c r="AA3371" s="19" t="str">
        <f t="shared" ca="1" si="1175"/>
        <v/>
      </c>
      <c r="AB3371" s="3"/>
      <c r="AE3371" s="1"/>
    </row>
    <row r="3372" spans="2:31" ht="15" x14ac:dyDescent="0.25">
      <c r="B3372" s="35">
        <f t="shared" ca="1" si="1177"/>
        <v>28</v>
      </c>
      <c r="C3372" s="12">
        <f ca="1">IF(B3372="","",VLOOKUP(B3372,Tabelle2!$D$1:$E$37,2,0))</f>
        <v>5</v>
      </c>
      <c r="D3372" s="18" t="str">
        <f t="shared" ca="1" si="1159"/>
        <v>L</v>
      </c>
      <c r="E3372" s="16" t="str">
        <f t="shared" ca="1" si="1176"/>
        <v>L</v>
      </c>
      <c r="F3372" s="19" t="str">
        <f t="shared" ca="1" si="1178"/>
        <v>l1</v>
      </c>
      <c r="G3372" s="38">
        <f t="shared" ca="1" si="1179"/>
        <v>-3</v>
      </c>
      <c r="H3372" s="38">
        <f t="shared" ca="1" si="1160"/>
        <v>30</v>
      </c>
      <c r="I3372" s="27">
        <f t="shared" ca="1" si="1161"/>
        <v>3</v>
      </c>
      <c r="J3372" s="27">
        <f t="shared" ca="1" si="1162"/>
        <v>1</v>
      </c>
      <c r="K3372" s="19">
        <f t="shared" ca="1" si="1163"/>
        <v>5</v>
      </c>
      <c r="L3372" s="12">
        <f t="shared" ca="1" si="1164"/>
        <v>3</v>
      </c>
      <c r="M3372" s="19">
        <f t="shared" ca="1" si="1165"/>
        <v>2</v>
      </c>
      <c r="N3372" s="19" t="str">
        <f t="shared" ca="1" si="1166"/>
        <v/>
      </c>
      <c r="O3372" s="24"/>
      <c r="P3372" s="40">
        <f t="shared" ca="1" si="1167"/>
        <v>2</v>
      </c>
      <c r="Q3372" s="40"/>
      <c r="R3372" s="19">
        <f t="shared" ca="1" si="1168"/>
        <v>5</v>
      </c>
      <c r="S3372" s="19"/>
      <c r="T3372" s="19">
        <f t="shared" ca="1" si="1169"/>
        <v>2</v>
      </c>
      <c r="U3372" s="42"/>
      <c r="V3372" s="19">
        <f t="shared" ca="1" si="1170"/>
        <v>5</v>
      </c>
      <c r="W3372" s="19">
        <f t="shared" ca="1" si="1171"/>
        <v>3</v>
      </c>
      <c r="X3372" s="19">
        <f t="shared" ca="1" si="1172"/>
        <v>2</v>
      </c>
      <c r="Y3372" s="19" t="str">
        <f t="shared" ca="1" si="1173"/>
        <v/>
      </c>
      <c r="Z3372" s="19" t="str">
        <f t="shared" ca="1" si="1174"/>
        <v/>
      </c>
      <c r="AA3372" s="19" t="str">
        <f t="shared" ca="1" si="1175"/>
        <v/>
      </c>
      <c r="AB3372" s="3"/>
      <c r="AE3372" s="1"/>
    </row>
    <row r="3373" spans="2:31" ht="15" x14ac:dyDescent="0.25">
      <c r="B3373" s="35">
        <f t="shared" ca="1" si="1177"/>
        <v>3</v>
      </c>
      <c r="C3373" s="12">
        <f ca="1">IF(B3373="","",VLOOKUP(B3373,Tabelle2!$D$1:$E$37,2,0))</f>
        <v>1</v>
      </c>
      <c r="D3373" s="18" t="str">
        <f t="shared" ca="1" si="1159"/>
        <v>W</v>
      </c>
      <c r="E3373" s="16" t="str">
        <f t="shared" ca="1" si="1176"/>
        <v>w</v>
      </c>
      <c r="F3373" s="19" t="str">
        <f t="shared" ca="1" si="1178"/>
        <v/>
      </c>
      <c r="G3373" s="38">
        <f t="shared" ca="1" si="1179"/>
        <v>2</v>
      </c>
      <c r="H3373" s="38">
        <f t="shared" ca="1" si="1160"/>
        <v>32</v>
      </c>
      <c r="I3373" s="27">
        <f t="shared" ca="1" si="1161"/>
        <v>4</v>
      </c>
      <c r="J3373" s="27">
        <f t="shared" ca="1" si="1162"/>
        <v>1</v>
      </c>
      <c r="K3373" s="19">
        <f t="shared" ca="1" si="1163"/>
        <v>5</v>
      </c>
      <c r="L3373" s="12">
        <f t="shared" ca="1" si="1164"/>
        <v>3</v>
      </c>
      <c r="M3373" s="19">
        <f t="shared" ca="1" si="1165"/>
        <v>2</v>
      </c>
      <c r="N3373" s="19">
        <f t="shared" ca="1" si="1166"/>
        <v>1</v>
      </c>
      <c r="O3373" s="24"/>
      <c r="P3373" s="40">
        <f t="shared" ca="1" si="1167"/>
        <v>2</v>
      </c>
      <c r="Q3373" s="40"/>
      <c r="R3373" s="19">
        <f t="shared" ca="1" si="1168"/>
        <v>1</v>
      </c>
      <c r="S3373" s="19"/>
      <c r="T3373" s="19">
        <f t="shared" ca="1" si="1169"/>
        <v>3</v>
      </c>
      <c r="U3373" s="42"/>
      <c r="V3373" s="19">
        <f t="shared" ca="1" si="1170"/>
        <v>1</v>
      </c>
      <c r="W3373" s="19">
        <f t="shared" ca="1" si="1171"/>
        <v>5</v>
      </c>
      <c r="X3373" s="19">
        <f t="shared" ca="1" si="1172"/>
        <v>3</v>
      </c>
      <c r="Y3373" s="19">
        <f t="shared" ca="1" si="1173"/>
        <v>2</v>
      </c>
      <c r="Z3373" s="19" t="str">
        <f t="shared" ca="1" si="1174"/>
        <v/>
      </c>
      <c r="AA3373" s="19" t="str">
        <f t="shared" ca="1" si="1175"/>
        <v/>
      </c>
      <c r="AB3373" s="3"/>
      <c r="AE3373" s="1"/>
    </row>
    <row r="3374" spans="2:31" ht="15" x14ac:dyDescent="0.25">
      <c r="B3374" s="35">
        <f t="shared" ca="1" si="1177"/>
        <v>11</v>
      </c>
      <c r="C3374" s="12">
        <f ca="1">IF(B3374="","",VLOOKUP(B3374,Tabelle2!$D$1:$E$37,2,0))</f>
        <v>2</v>
      </c>
      <c r="D3374" s="18" t="str">
        <f t="shared" ca="1" si="1159"/>
        <v>W</v>
      </c>
      <c r="E3374" s="16" t="str">
        <f t="shared" ca="1" si="1176"/>
        <v>W</v>
      </c>
      <c r="F3374" s="19" t="str">
        <f t="shared" ca="1" si="1178"/>
        <v/>
      </c>
      <c r="G3374" s="38">
        <f t="shared" ca="1" si="1179"/>
        <v>3</v>
      </c>
      <c r="H3374" s="38">
        <f t="shared" ca="1" si="1160"/>
        <v>35</v>
      </c>
      <c r="I3374" s="27">
        <f t="shared" ca="1" si="1161"/>
        <v>3</v>
      </c>
      <c r="J3374" s="27">
        <f t="shared" ca="1" si="1162"/>
        <v>1</v>
      </c>
      <c r="K3374" s="19">
        <f t="shared" ca="1" si="1163"/>
        <v>5</v>
      </c>
      <c r="L3374" s="12">
        <f t="shared" ca="1" si="1164"/>
        <v>3</v>
      </c>
      <c r="M3374" s="19">
        <f t="shared" ca="1" si="1165"/>
        <v>2</v>
      </c>
      <c r="N3374" s="19" t="str">
        <f t="shared" ca="1" si="1166"/>
        <v/>
      </c>
      <c r="O3374" s="24"/>
      <c r="P3374" s="40">
        <f t="shared" ca="1" si="1167"/>
        <v>2</v>
      </c>
      <c r="Q3374" s="40"/>
      <c r="R3374" s="19">
        <f t="shared" ca="1" si="1168"/>
        <v>2</v>
      </c>
      <c r="S3374" s="19"/>
      <c r="T3374" s="19">
        <f t="shared" ca="1" si="1169"/>
        <v>5</v>
      </c>
      <c r="U3374" s="42"/>
      <c r="V3374" s="19">
        <f t="shared" ca="1" si="1170"/>
        <v>2</v>
      </c>
      <c r="W3374" s="19">
        <f t="shared" ca="1" si="1171"/>
        <v>1</v>
      </c>
      <c r="X3374" s="19">
        <f t="shared" ca="1" si="1172"/>
        <v>5</v>
      </c>
      <c r="Y3374" s="19">
        <f t="shared" ca="1" si="1173"/>
        <v>3</v>
      </c>
      <c r="Z3374" s="19">
        <f t="shared" ca="1" si="1174"/>
        <v>2</v>
      </c>
      <c r="AA3374" s="19" t="str">
        <f t="shared" ca="1" si="1175"/>
        <v/>
      </c>
      <c r="AB3374" s="3"/>
      <c r="AE3374" s="1"/>
    </row>
    <row r="3375" spans="2:31" ht="15" x14ac:dyDescent="0.25">
      <c r="B3375" s="35">
        <f t="shared" ca="1" si="1177"/>
        <v>9</v>
      </c>
      <c r="C3375" s="12">
        <f ca="1">IF(B3375="","",VLOOKUP(B3375,Tabelle2!$D$1:$E$37,2,0))</f>
        <v>2</v>
      </c>
      <c r="D3375" s="18" t="str">
        <f t="shared" ca="1" si="1159"/>
        <v>W</v>
      </c>
      <c r="E3375" s="16" t="str">
        <f t="shared" ca="1" si="1176"/>
        <v>W</v>
      </c>
      <c r="F3375" s="19" t="str">
        <f t="shared" ca="1" si="1178"/>
        <v/>
      </c>
      <c r="G3375" s="38">
        <f t="shared" ca="1" si="1179"/>
        <v>3</v>
      </c>
      <c r="H3375" s="38">
        <f t="shared" ca="1" si="1160"/>
        <v>38</v>
      </c>
      <c r="I3375" s="27">
        <f t="shared" ca="1" si="1161"/>
        <v>3</v>
      </c>
      <c r="J3375" s="27" t="str">
        <f t="shared" ca="1" si="1162"/>
        <v/>
      </c>
      <c r="K3375" s="19">
        <f t="shared" ca="1" si="1163"/>
        <v>5</v>
      </c>
      <c r="L3375" s="12">
        <f t="shared" ca="1" si="1164"/>
        <v>3</v>
      </c>
      <c r="M3375" s="19">
        <f t="shared" ca="1" si="1165"/>
        <v>2</v>
      </c>
      <c r="N3375" s="19" t="str">
        <f t="shared" ca="1" si="1166"/>
        <v/>
      </c>
      <c r="O3375" s="24"/>
      <c r="P3375" s="40">
        <f t="shared" ca="1" si="1167"/>
        <v>2</v>
      </c>
      <c r="Q3375" s="40"/>
      <c r="R3375" s="19">
        <f t="shared" ca="1" si="1168"/>
        <v>2</v>
      </c>
      <c r="S3375" s="19"/>
      <c r="T3375" s="19">
        <f t="shared" ca="1" si="1169"/>
        <v>1</v>
      </c>
      <c r="U3375" s="42"/>
      <c r="V3375" s="19">
        <f t="shared" ca="1" si="1170"/>
        <v>2</v>
      </c>
      <c r="W3375" s="19">
        <f t="shared" ca="1" si="1171"/>
        <v>2</v>
      </c>
      <c r="X3375" s="19">
        <f t="shared" ca="1" si="1172"/>
        <v>1</v>
      </c>
      <c r="Y3375" s="19">
        <f t="shared" ca="1" si="1173"/>
        <v>5</v>
      </c>
      <c r="Z3375" s="19">
        <f t="shared" ca="1" si="1174"/>
        <v>3</v>
      </c>
      <c r="AA3375" s="19">
        <f t="shared" ca="1" si="1175"/>
        <v>2</v>
      </c>
      <c r="AB3375" s="3"/>
      <c r="AE3375" s="1"/>
    </row>
    <row r="3376" spans="2:31" ht="15" x14ac:dyDescent="0.25">
      <c r="B3376" s="35">
        <f t="shared" ca="1" si="1177"/>
        <v>13</v>
      </c>
      <c r="C3376" s="12">
        <f ca="1">IF(B3376="","",VLOOKUP(B3376,Tabelle2!$D$1:$E$37,2,0))</f>
        <v>3</v>
      </c>
      <c r="D3376" s="18" t="str">
        <f t="shared" ca="1" si="1159"/>
        <v>W</v>
      </c>
      <c r="E3376" s="16" t="str">
        <f t="shared" ca="1" si="1176"/>
        <v>W</v>
      </c>
      <c r="F3376" s="19" t="str">
        <f t="shared" ca="1" si="1178"/>
        <v/>
      </c>
      <c r="G3376" s="38">
        <f t="shared" ca="1" si="1179"/>
        <v>3</v>
      </c>
      <c r="H3376" s="38">
        <f t="shared" ca="1" si="1160"/>
        <v>41</v>
      </c>
      <c r="I3376" s="27">
        <f t="shared" ca="1" si="1161"/>
        <v>3</v>
      </c>
      <c r="J3376" s="27" t="str">
        <f t="shared" ca="1" si="1162"/>
        <v/>
      </c>
      <c r="K3376" s="19">
        <f t="shared" ca="1" si="1163"/>
        <v>5</v>
      </c>
      <c r="L3376" s="12">
        <f t="shared" ca="1" si="1164"/>
        <v>3</v>
      </c>
      <c r="M3376" s="19">
        <f t="shared" ca="1" si="1165"/>
        <v>2</v>
      </c>
      <c r="N3376" s="19" t="str">
        <f t="shared" ca="1" si="1166"/>
        <v/>
      </c>
      <c r="O3376" s="24"/>
      <c r="P3376" s="40">
        <f t="shared" ca="1" si="1167"/>
        <v>2</v>
      </c>
      <c r="Q3376" s="40"/>
      <c r="R3376" s="19">
        <f t="shared" ca="1" si="1168"/>
        <v>3</v>
      </c>
      <c r="S3376" s="19"/>
      <c r="T3376" s="19">
        <f t="shared" ca="1" si="1169"/>
        <v>2</v>
      </c>
      <c r="U3376" s="42"/>
      <c r="V3376" s="19">
        <f t="shared" ca="1" si="1170"/>
        <v>3</v>
      </c>
      <c r="W3376" s="19">
        <f t="shared" ca="1" si="1171"/>
        <v>2</v>
      </c>
      <c r="X3376" s="19">
        <f t="shared" ca="1" si="1172"/>
        <v>2</v>
      </c>
      <c r="Y3376" s="19">
        <f t="shared" ca="1" si="1173"/>
        <v>1</v>
      </c>
      <c r="Z3376" s="19">
        <f t="shared" ca="1" si="1174"/>
        <v>5</v>
      </c>
      <c r="AA3376" s="19">
        <f t="shared" ca="1" si="1175"/>
        <v>3</v>
      </c>
      <c r="AB3376" s="3"/>
      <c r="AE3376" s="1"/>
    </row>
    <row r="3377" spans="2:31" ht="15" x14ac:dyDescent="0.25">
      <c r="B3377" s="35">
        <f t="shared" ca="1" si="1177"/>
        <v>16</v>
      </c>
      <c r="C3377" s="12">
        <f ca="1">IF(B3377="","",VLOOKUP(B3377,Tabelle2!$D$1:$E$37,2,0))</f>
        <v>3</v>
      </c>
      <c r="D3377" s="18" t="str">
        <f t="shared" ca="1" si="1159"/>
        <v>W</v>
      </c>
      <c r="E3377" s="16" t="str">
        <f t="shared" ca="1" si="1176"/>
        <v>W</v>
      </c>
      <c r="F3377" s="19" t="str">
        <f t="shared" ca="1" si="1178"/>
        <v/>
      </c>
      <c r="G3377" s="38">
        <f t="shared" ca="1" si="1179"/>
        <v>3</v>
      </c>
      <c r="H3377" s="38">
        <f t="shared" ca="1" si="1160"/>
        <v>44</v>
      </c>
      <c r="I3377" s="27">
        <f t="shared" ca="1" si="1161"/>
        <v>3</v>
      </c>
      <c r="J3377" s="27" t="str">
        <f t="shared" ca="1" si="1162"/>
        <v/>
      </c>
      <c r="K3377" s="19">
        <f t="shared" ca="1" si="1163"/>
        <v>5</v>
      </c>
      <c r="L3377" s="12">
        <f t="shared" ca="1" si="1164"/>
        <v>3</v>
      </c>
      <c r="M3377" s="19">
        <f t="shared" ca="1" si="1165"/>
        <v>2</v>
      </c>
      <c r="N3377" s="19" t="str">
        <f t="shared" ca="1" si="1166"/>
        <v/>
      </c>
      <c r="O3377" s="24"/>
      <c r="P3377" s="40">
        <f t="shared" ca="1" si="1167"/>
        <v>2</v>
      </c>
      <c r="Q3377" s="40"/>
      <c r="R3377" s="19">
        <f t="shared" ca="1" si="1168"/>
        <v>3</v>
      </c>
      <c r="S3377" s="19"/>
      <c r="T3377" s="19">
        <f t="shared" ca="1" si="1169"/>
        <v>2</v>
      </c>
      <c r="U3377" s="42"/>
      <c r="V3377" s="19">
        <f t="shared" ca="1" si="1170"/>
        <v>3</v>
      </c>
      <c r="W3377" s="19">
        <f t="shared" ca="1" si="1171"/>
        <v>3</v>
      </c>
      <c r="X3377" s="19">
        <f t="shared" ca="1" si="1172"/>
        <v>2</v>
      </c>
      <c r="Y3377" s="19">
        <f t="shared" ca="1" si="1173"/>
        <v>2</v>
      </c>
      <c r="Z3377" s="19">
        <f t="shared" ca="1" si="1174"/>
        <v>1</v>
      </c>
      <c r="AA3377" s="19">
        <f t="shared" ca="1" si="1175"/>
        <v>5</v>
      </c>
      <c r="AB3377" s="3"/>
      <c r="AE3377" s="1"/>
    </row>
    <row r="3378" spans="2:31" ht="15" x14ac:dyDescent="0.25">
      <c r="B3378" s="35">
        <f t="shared" ca="1" si="1177"/>
        <v>7</v>
      </c>
      <c r="C3378" s="12">
        <f ca="1">IF(B3378="","",VLOOKUP(B3378,Tabelle2!$D$1:$E$37,2,0))</f>
        <v>2</v>
      </c>
      <c r="D3378" s="18" t="str">
        <f t="shared" ca="1" si="1159"/>
        <v>W</v>
      </c>
      <c r="E3378" s="16" t="str">
        <f t="shared" ca="1" si="1176"/>
        <v>W</v>
      </c>
      <c r="F3378" s="19" t="str">
        <f t="shared" ca="1" si="1178"/>
        <v/>
      </c>
      <c r="G3378" s="38">
        <f t="shared" ca="1" si="1179"/>
        <v>3</v>
      </c>
      <c r="H3378" s="38">
        <f t="shared" ca="1" si="1160"/>
        <v>47</v>
      </c>
      <c r="I3378" s="27">
        <f t="shared" ca="1" si="1161"/>
        <v>3</v>
      </c>
      <c r="J3378" s="27" t="str">
        <f t="shared" ca="1" si="1162"/>
        <v/>
      </c>
      <c r="K3378" s="19">
        <f t="shared" ca="1" si="1163"/>
        <v>5</v>
      </c>
      <c r="L3378" s="12">
        <f t="shared" ca="1" si="1164"/>
        <v>3</v>
      </c>
      <c r="M3378" s="19">
        <f t="shared" ca="1" si="1165"/>
        <v>2</v>
      </c>
      <c r="N3378" s="19" t="str">
        <f t="shared" ca="1" si="1166"/>
        <v/>
      </c>
      <c r="O3378" s="24"/>
      <c r="P3378" s="40">
        <f t="shared" ca="1" si="1167"/>
        <v>2</v>
      </c>
      <c r="Q3378" s="40"/>
      <c r="R3378" s="19">
        <f t="shared" ca="1" si="1168"/>
        <v>2</v>
      </c>
      <c r="S3378" s="19"/>
      <c r="T3378" s="19">
        <f t="shared" ca="1" si="1169"/>
        <v>3</v>
      </c>
      <c r="U3378" s="42"/>
      <c r="V3378" s="19">
        <f t="shared" ca="1" si="1170"/>
        <v>2</v>
      </c>
      <c r="W3378" s="19">
        <f t="shared" ca="1" si="1171"/>
        <v>3</v>
      </c>
      <c r="X3378" s="19">
        <f t="shared" ca="1" si="1172"/>
        <v>3</v>
      </c>
      <c r="Y3378" s="19">
        <f t="shared" ca="1" si="1173"/>
        <v>2</v>
      </c>
      <c r="Z3378" s="19">
        <f t="shared" ca="1" si="1174"/>
        <v>2</v>
      </c>
      <c r="AA3378" s="19">
        <f t="shared" ca="1" si="1175"/>
        <v>1</v>
      </c>
      <c r="AB3378" s="3"/>
      <c r="AE3378" s="1"/>
    </row>
    <row r="3379" spans="2:31" ht="15" x14ac:dyDescent="0.25">
      <c r="B3379" s="35">
        <f t="shared" ca="1" si="1177"/>
        <v>10</v>
      </c>
      <c r="C3379" s="12">
        <f ca="1">IF(B3379="","",VLOOKUP(B3379,Tabelle2!$D$1:$E$37,2,0))</f>
        <v>2</v>
      </c>
      <c r="D3379" s="18" t="str">
        <f t="shared" ca="1" si="1159"/>
        <v>W</v>
      </c>
      <c r="E3379" s="16" t="str">
        <f t="shared" ca="1" si="1176"/>
        <v>W</v>
      </c>
      <c r="F3379" s="19" t="str">
        <f t="shared" ca="1" si="1178"/>
        <v/>
      </c>
      <c r="G3379" s="38">
        <f t="shared" ca="1" si="1179"/>
        <v>3</v>
      </c>
      <c r="H3379" s="38">
        <f t="shared" ca="1" si="1160"/>
        <v>50</v>
      </c>
      <c r="I3379" s="27">
        <f t="shared" ca="1" si="1161"/>
        <v>3</v>
      </c>
      <c r="J3379" s="27" t="str">
        <f t="shared" ca="1" si="1162"/>
        <v/>
      </c>
      <c r="K3379" s="19">
        <f t="shared" ca="1" si="1163"/>
        <v>5</v>
      </c>
      <c r="L3379" s="12">
        <f t="shared" ca="1" si="1164"/>
        <v>3</v>
      </c>
      <c r="M3379" s="19">
        <f t="shared" ca="1" si="1165"/>
        <v>2</v>
      </c>
      <c r="N3379" s="19" t="str">
        <f t="shared" ca="1" si="1166"/>
        <v/>
      </c>
      <c r="O3379" s="24"/>
      <c r="P3379" s="40">
        <f t="shared" ca="1" si="1167"/>
        <v>2</v>
      </c>
      <c r="Q3379" s="40"/>
      <c r="R3379" s="19">
        <f t="shared" ca="1" si="1168"/>
        <v>2</v>
      </c>
      <c r="S3379" s="19"/>
      <c r="T3379" s="19">
        <f t="shared" ca="1" si="1169"/>
        <v>3</v>
      </c>
      <c r="U3379" s="42"/>
      <c r="V3379" s="19">
        <f t="shared" ca="1" si="1170"/>
        <v>2</v>
      </c>
      <c r="W3379" s="19">
        <f t="shared" ca="1" si="1171"/>
        <v>2</v>
      </c>
      <c r="X3379" s="19">
        <f t="shared" ca="1" si="1172"/>
        <v>3</v>
      </c>
      <c r="Y3379" s="19">
        <f t="shared" ca="1" si="1173"/>
        <v>3</v>
      </c>
      <c r="Z3379" s="19">
        <f t="shared" ca="1" si="1174"/>
        <v>2</v>
      </c>
      <c r="AA3379" s="19">
        <f t="shared" ca="1" si="1175"/>
        <v>2</v>
      </c>
      <c r="AB3379" s="3"/>
      <c r="AE3379" s="1"/>
    </row>
    <row r="3380" spans="2:31" ht="15" x14ac:dyDescent="0.25">
      <c r="B3380" s="35">
        <f t="shared" ca="1" si="1177"/>
        <v>12</v>
      </c>
      <c r="C3380" s="12">
        <f ca="1">IF(B3380="","",VLOOKUP(B3380,Tabelle2!$D$1:$E$37,2,0))</f>
        <v>2</v>
      </c>
      <c r="D3380" s="18" t="str">
        <f t="shared" ca="1" si="1159"/>
        <v>L</v>
      </c>
      <c r="E3380" s="16" t="str">
        <f t="shared" ca="1" si="1176"/>
        <v>L</v>
      </c>
      <c r="F3380" s="19" t="str">
        <f t="shared" ca="1" si="1178"/>
        <v>l1</v>
      </c>
      <c r="G3380" s="38">
        <f t="shared" ca="1" si="1179"/>
        <v>-3</v>
      </c>
      <c r="H3380" s="38">
        <f t="shared" ca="1" si="1160"/>
        <v>47</v>
      </c>
      <c r="I3380" s="27">
        <f t="shared" ca="1" si="1161"/>
        <v>3</v>
      </c>
      <c r="J3380" s="27" t="str">
        <f t="shared" ca="1" si="1162"/>
        <v/>
      </c>
      <c r="K3380" s="19">
        <f t="shared" ca="1" si="1163"/>
        <v>5</v>
      </c>
      <c r="L3380" s="12">
        <f t="shared" ca="1" si="1164"/>
        <v>3</v>
      </c>
      <c r="M3380" s="19">
        <f t="shared" ca="1" si="1165"/>
        <v>2</v>
      </c>
      <c r="N3380" s="19" t="str">
        <f t="shared" ca="1" si="1166"/>
        <v/>
      </c>
      <c r="O3380" s="24"/>
      <c r="P3380" s="40">
        <f t="shared" ca="1" si="1167"/>
        <v>2</v>
      </c>
      <c r="Q3380" s="40"/>
      <c r="R3380" s="19">
        <f t="shared" ca="1" si="1168"/>
        <v>2</v>
      </c>
      <c r="S3380" s="19"/>
      <c r="T3380" s="19">
        <f t="shared" ca="1" si="1169"/>
        <v>3</v>
      </c>
      <c r="U3380" s="42"/>
      <c r="V3380" s="19">
        <f t="shared" ca="1" si="1170"/>
        <v>2</v>
      </c>
      <c r="W3380" s="19">
        <f t="shared" ca="1" si="1171"/>
        <v>2</v>
      </c>
      <c r="X3380" s="19">
        <f t="shared" ca="1" si="1172"/>
        <v>2</v>
      </c>
      <c r="Y3380" s="19">
        <f t="shared" ca="1" si="1173"/>
        <v>3</v>
      </c>
      <c r="Z3380" s="19">
        <f t="shared" ca="1" si="1174"/>
        <v>3</v>
      </c>
      <c r="AA3380" s="19">
        <f t="shared" ca="1" si="1175"/>
        <v>2</v>
      </c>
      <c r="AB3380" s="3"/>
      <c r="AE3380" s="1"/>
    </row>
    <row r="3381" spans="2:31" ht="15" x14ac:dyDescent="0.25">
      <c r="B3381" s="35">
        <f t="shared" ca="1" si="1177"/>
        <v>21</v>
      </c>
      <c r="C3381" s="12">
        <f ca="1">IF(B3381="","",VLOOKUP(B3381,Tabelle2!$D$1:$E$37,2,0))</f>
        <v>4</v>
      </c>
      <c r="D3381" s="18" t="str">
        <f t="shared" ca="1" si="1159"/>
        <v>W</v>
      </c>
      <c r="E3381" s="16" t="str">
        <f t="shared" ca="1" si="1176"/>
        <v>w</v>
      </c>
      <c r="F3381" s="19" t="str">
        <f t="shared" ca="1" si="1178"/>
        <v/>
      </c>
      <c r="G3381" s="38">
        <f t="shared" ca="1" si="1179"/>
        <v>2</v>
      </c>
      <c r="H3381" s="38">
        <f t="shared" ca="1" si="1160"/>
        <v>49</v>
      </c>
      <c r="I3381" s="27">
        <f t="shared" ca="1" si="1161"/>
        <v>4</v>
      </c>
      <c r="J3381" s="27" t="str">
        <f t="shared" ca="1" si="1162"/>
        <v/>
      </c>
      <c r="K3381" s="19">
        <f t="shared" ca="1" si="1163"/>
        <v>5</v>
      </c>
      <c r="L3381" s="12">
        <f t="shared" ca="1" si="1164"/>
        <v>3</v>
      </c>
      <c r="M3381" s="19">
        <f t="shared" ca="1" si="1165"/>
        <v>2</v>
      </c>
      <c r="N3381" s="19">
        <f t="shared" ca="1" si="1166"/>
        <v>4</v>
      </c>
      <c r="O3381" s="24"/>
      <c r="P3381" s="40">
        <f t="shared" ca="1" si="1167"/>
        <v>2</v>
      </c>
      <c r="Q3381" s="40"/>
      <c r="R3381" s="19">
        <f t="shared" ca="1" si="1168"/>
        <v>4</v>
      </c>
      <c r="S3381" s="19"/>
      <c r="T3381" s="19">
        <f t="shared" ca="1" si="1169"/>
        <v>2</v>
      </c>
      <c r="U3381" s="42"/>
      <c r="V3381" s="19">
        <f t="shared" ca="1" si="1170"/>
        <v>4</v>
      </c>
      <c r="W3381" s="19">
        <f t="shared" ca="1" si="1171"/>
        <v>2</v>
      </c>
      <c r="X3381" s="19">
        <f t="shared" ca="1" si="1172"/>
        <v>2</v>
      </c>
      <c r="Y3381" s="19">
        <f t="shared" ca="1" si="1173"/>
        <v>2</v>
      </c>
      <c r="Z3381" s="19">
        <f t="shared" ca="1" si="1174"/>
        <v>3</v>
      </c>
      <c r="AA3381" s="19">
        <f t="shared" ca="1" si="1175"/>
        <v>3</v>
      </c>
      <c r="AB3381" s="3"/>
      <c r="AE3381" s="1"/>
    </row>
    <row r="3382" spans="2:31" ht="15" x14ac:dyDescent="0.25">
      <c r="B3382" s="35">
        <f t="shared" ca="1" si="1177"/>
        <v>18</v>
      </c>
      <c r="C3382" s="12">
        <f ca="1">IF(B3382="","",VLOOKUP(B3382,Tabelle2!$D$1:$E$37,2,0))</f>
        <v>3</v>
      </c>
      <c r="D3382" s="18" t="str">
        <f t="shared" ca="1" si="1159"/>
        <v>W</v>
      </c>
      <c r="E3382" s="16" t="str">
        <f t="shared" ca="1" si="1176"/>
        <v>W</v>
      </c>
      <c r="F3382" s="19" t="str">
        <f t="shared" ca="1" si="1178"/>
        <v/>
      </c>
      <c r="G3382" s="38">
        <f t="shared" ca="1" si="1179"/>
        <v>3</v>
      </c>
      <c r="H3382" s="38">
        <f t="shared" ca="1" si="1160"/>
        <v>52</v>
      </c>
      <c r="I3382" s="27">
        <f t="shared" ca="1" si="1161"/>
        <v>3</v>
      </c>
      <c r="J3382" s="27" t="str">
        <f t="shared" ca="1" si="1162"/>
        <v/>
      </c>
      <c r="K3382" s="19">
        <f t="shared" ca="1" si="1163"/>
        <v>5</v>
      </c>
      <c r="L3382" s="12">
        <f t="shared" ca="1" si="1164"/>
        <v>3</v>
      </c>
      <c r="M3382" s="19">
        <f t="shared" ca="1" si="1165"/>
        <v>2</v>
      </c>
      <c r="N3382" s="19" t="str">
        <f t="shared" ca="1" si="1166"/>
        <v/>
      </c>
      <c r="O3382" s="24"/>
      <c r="P3382" s="40">
        <f t="shared" ca="1" si="1167"/>
        <v>2</v>
      </c>
      <c r="Q3382" s="40"/>
      <c r="R3382" s="19">
        <f t="shared" ca="1" si="1168"/>
        <v>3</v>
      </c>
      <c r="S3382" s="19"/>
      <c r="T3382" s="19">
        <f t="shared" ca="1" si="1169"/>
        <v>2</v>
      </c>
      <c r="U3382" s="42"/>
      <c r="V3382" s="19">
        <f t="shared" ca="1" si="1170"/>
        <v>3</v>
      </c>
      <c r="W3382" s="19">
        <f t="shared" ca="1" si="1171"/>
        <v>4</v>
      </c>
      <c r="X3382" s="19">
        <f t="shared" ca="1" si="1172"/>
        <v>2</v>
      </c>
      <c r="Y3382" s="19">
        <f t="shared" ca="1" si="1173"/>
        <v>2</v>
      </c>
      <c r="Z3382" s="19">
        <f t="shared" ca="1" si="1174"/>
        <v>2</v>
      </c>
      <c r="AA3382" s="19">
        <f t="shared" ca="1" si="1175"/>
        <v>3</v>
      </c>
      <c r="AB3382" s="3"/>
      <c r="AE3382" s="1"/>
    </row>
    <row r="3383" spans="2:31" ht="15" x14ac:dyDescent="0.25">
      <c r="B3383" s="35">
        <f t="shared" ca="1" si="1177"/>
        <v>30</v>
      </c>
      <c r="C3383" s="12">
        <f ca="1">IF(B3383="","",VLOOKUP(B3383,Tabelle2!$D$1:$E$37,2,0))</f>
        <v>5</v>
      </c>
      <c r="D3383" s="18" t="str">
        <f t="shared" ref="D3383:D3446" ca="1" si="1180">IF(AND(I3383=3,OR(C3384=K3383,C3384=L3383,C3384=M3383)),"W",IF(AND(I3383=4,OR(C3384=K3383,C3384=L3383,C3384=M3383,C3384=N3383)),"W","L"))</f>
        <v>L</v>
      </c>
      <c r="E3383" s="16" t="str">
        <f t="shared" ca="1" si="1176"/>
        <v>L</v>
      </c>
      <c r="F3383" s="19" t="str">
        <f t="shared" ca="1" si="1178"/>
        <v>l1</v>
      </c>
      <c r="G3383" s="38">
        <f t="shared" ca="1" si="1179"/>
        <v>-3</v>
      </c>
      <c r="H3383" s="38">
        <f t="shared" ref="H3383:H3446" ca="1" si="1181">H3382+G3383</f>
        <v>49</v>
      </c>
      <c r="I3383" s="27">
        <f t="shared" ref="I3383:I3446" ca="1" si="1182">COUNTIF(K3383:N3383,1)+COUNTIF(K3383:N3383,2)+COUNTIF(K3383:N3383,3)+COUNTIF(K3383:N3383,4)+COUNTIF(K3383:N3383,5)+COUNTIF(K3383:N3383,6)</f>
        <v>3</v>
      </c>
      <c r="J3383" s="27" t="str">
        <f t="shared" ref="J3383:J3446" ca="1" si="1183">IF(OR(F3380="New",F3379="New",F3378="New",F3381="New",F3382="New",F3383="New"),1,"")</f>
        <v/>
      </c>
      <c r="K3383" s="19">
        <f t="shared" ref="K3383:K3446" ca="1" si="1184">IF(AND(F3382="New",P3383&gt;=1),R3383,IF(AND(F3382="l1",I3382=3),K3382,IF(D3381="w",K3382,IF(D3382="w",K3382,IF(V3383&lt;&gt;0,V3383,IF(W3383&lt;&gt;0,W3383,IF(X3383&lt;&gt;0,X3383,IF(Y3383&lt;&gt;0,Y3383,IF(Z3383&lt;&gt;0,Z3383,IF(AA3383&lt;&gt;0,AA3383,""))))))))))</f>
        <v>5</v>
      </c>
      <c r="L3383" s="12">
        <f t="shared" ref="L3383:L3446" ca="1" si="1185">IF(AND(F3382="New",P3383=1),"",IF(AND(F3382="New",P3383&gt;=2),S3383,IF(AND(F3382="l1",I3382=3),L3382,IF(D3381="w",L3382,IF(D3382="w",L3382,IF(F3382="l1",L3382,IF(AND(W3383&lt;&gt;0,W3383&lt;&gt;K3383),W3383,IF(AND(X3383&lt;&gt;0,X3383&lt;&gt;K3383),X3383,IF(AND(Y3383&lt;&gt;0,Y3383&lt;&gt;K3383),Y3383,IF(AND(Z3383&lt;&gt;0,Z3383&lt;&gt;K3383),Z3383,IF(AND(AA3383&lt;&gt;0,AA3383&lt;&gt;K3383),AA3383)))))))))))</f>
        <v>3</v>
      </c>
      <c r="M3383" s="19">
        <f t="shared" ref="M3383:M3446" ca="1" si="1186">IF(AND(F3382="New",P3383=1),"",IF(AND(F3382="New",P3383=2),"",IF(AND(F3382="New",P3383=3),T3383,IF(AND(F3382="l1",I3382=3),M3382,IF(D3381="w",M3382,IF(D3382="w",M3382,IF(AND(X3383&lt;&gt;0,X3383&lt;&gt;K3383,X3383&lt;&gt;L3383),X3383,IF(AND(Y3383&lt;&gt;0,Y3383&lt;&gt;K3383,Y3383&lt;&gt;L3383),Y3383,IF(AND(Z3383&lt;&gt;0,Z3383&lt;&gt;K3383,Z3383&lt;&gt;L3383),Z3383,IF(AND(AA3383&lt;&gt;0,AA3383&lt;&gt;K3383,AA3383&lt;&gt;L3383),AA3383,""))))))))))</f>
        <v>2</v>
      </c>
      <c r="N3383" s="19" t="str">
        <f t="shared" ref="N3383:N3446" ca="1" si="1187">IF(N3382&lt;&gt;"","",IF(AND(R3383&lt;&gt;K3383,R3383&lt;&gt;L3383,R3383&lt;&gt;M3383,R3383&lt;&gt;0),R3383,""))</f>
        <v/>
      </c>
      <c r="O3383" s="24"/>
      <c r="P3383" s="40">
        <f t="shared" ref="P3383:P3446" ca="1" si="1188">COUNTIF(R3383:T3383,1)+COUNTIF(R3383:T3383,2)+COUNTIF(R3383:T3383,3)+COUNTIF(R3383:T3383,4)+COUNTIF(R3383:T3383,5)+COUNTIF(R3383:T3383,6)</f>
        <v>2</v>
      </c>
      <c r="Q3383" s="40"/>
      <c r="R3383" s="19">
        <f t="shared" ref="R3383:R3446" ca="1" si="1189">V3383</f>
        <v>5</v>
      </c>
      <c r="S3383" s="19"/>
      <c r="T3383" s="19">
        <f t="shared" ref="T3383:T3446" ca="1" si="1190">IF(AND(X3383&lt;&gt;0,X3383&lt;&gt;S3383,X3383&lt;&gt;R3383),X3383,IF(AND(Y3383&lt;&gt;0,Y3383&lt;&gt;R3383,Y3383&lt;&gt;S3383),Y3383,IF(AND(Z3383&lt;&gt;0,Z3383&lt;&gt;R3383,Z3383&lt;&gt;S3383),Z3383,IF(AND(AA3383&lt;&gt;0,AA3383&lt;&gt;R3383,AA3383&lt;&gt;S3383),AA3383,""))))</f>
        <v>4</v>
      </c>
      <c r="U3383" s="42"/>
      <c r="V3383" s="19">
        <f t="shared" ref="V3383:V3446" ca="1" si="1191">C3383</f>
        <v>5</v>
      </c>
      <c r="W3383" s="19">
        <f t="shared" ref="W3383:W3446" ca="1" si="1192">IF(F3382="New","",C3382)</f>
        <v>3</v>
      </c>
      <c r="X3383" s="19">
        <f t="shared" ref="X3383:X3446" ca="1" si="1193">IF(F3381="New","",IF(F3382="New","",C3381))</f>
        <v>4</v>
      </c>
      <c r="Y3383" s="19">
        <f t="shared" ref="Y3383:Y3446" ca="1" si="1194">IF(F3380="New","",IF(F3381="New","",IF(F3382="New","",C3380)))</f>
        <v>2</v>
      </c>
      <c r="Z3383" s="19">
        <f t="shared" ref="Z3383:Z3446" ca="1" si="1195">IF(F3379="New","",IF(F3380="New","",IF(F3381="New","",IF(F3382="New","",C3379))))</f>
        <v>2</v>
      </c>
      <c r="AA3383" s="19">
        <f t="shared" ref="AA3383:AA3446" ca="1" si="1196">IF(F3378="New","",IF(F3379="New","",IF(F3380="New","",IF(F3381="New","",IF(F3382="New","",C3378)))))</f>
        <v>2</v>
      </c>
      <c r="AB3383" s="3"/>
      <c r="AE3383" s="1"/>
    </row>
    <row r="3384" spans="2:31" ht="15" x14ac:dyDescent="0.25">
      <c r="B3384" s="35">
        <f t="shared" ca="1" si="1177"/>
        <v>34</v>
      </c>
      <c r="C3384" s="12">
        <f ca="1">IF(B3384="","",VLOOKUP(B3384,Tabelle2!$D$1:$E$37,2,0))</f>
        <v>6</v>
      </c>
      <c r="D3384" s="18" t="str">
        <f t="shared" ca="1" si="1180"/>
        <v>W</v>
      </c>
      <c r="E3384" s="16" t="str">
        <f t="shared" ca="1" si="1176"/>
        <v>w</v>
      </c>
      <c r="F3384" s="19" t="str">
        <f t="shared" ca="1" si="1178"/>
        <v/>
      </c>
      <c r="G3384" s="38">
        <f t="shared" ca="1" si="1179"/>
        <v>2</v>
      </c>
      <c r="H3384" s="38">
        <f t="shared" ca="1" si="1181"/>
        <v>51</v>
      </c>
      <c r="I3384" s="27">
        <f t="shared" ca="1" si="1182"/>
        <v>4</v>
      </c>
      <c r="J3384" s="27" t="str">
        <f t="shared" ca="1" si="1183"/>
        <v/>
      </c>
      <c r="K3384" s="19">
        <f t="shared" ca="1" si="1184"/>
        <v>5</v>
      </c>
      <c r="L3384" s="12">
        <f t="shared" ca="1" si="1185"/>
        <v>3</v>
      </c>
      <c r="M3384" s="19">
        <f t="shared" ca="1" si="1186"/>
        <v>2</v>
      </c>
      <c r="N3384" s="19">
        <f t="shared" ca="1" si="1187"/>
        <v>6</v>
      </c>
      <c r="O3384" s="24"/>
      <c r="P3384" s="40">
        <f t="shared" ca="1" si="1188"/>
        <v>2</v>
      </c>
      <c r="Q3384" s="40"/>
      <c r="R3384" s="19">
        <f t="shared" ca="1" si="1189"/>
        <v>6</v>
      </c>
      <c r="S3384" s="19"/>
      <c r="T3384" s="19">
        <f t="shared" ca="1" si="1190"/>
        <v>3</v>
      </c>
      <c r="U3384" s="42"/>
      <c r="V3384" s="19">
        <f t="shared" ca="1" si="1191"/>
        <v>6</v>
      </c>
      <c r="W3384" s="19">
        <f t="shared" ca="1" si="1192"/>
        <v>5</v>
      </c>
      <c r="X3384" s="19">
        <f t="shared" ca="1" si="1193"/>
        <v>3</v>
      </c>
      <c r="Y3384" s="19">
        <f t="shared" ca="1" si="1194"/>
        <v>4</v>
      </c>
      <c r="Z3384" s="19">
        <f t="shared" ca="1" si="1195"/>
        <v>2</v>
      </c>
      <c r="AA3384" s="19">
        <f t="shared" ca="1" si="1196"/>
        <v>2</v>
      </c>
      <c r="AB3384" s="3"/>
      <c r="AE3384" s="1"/>
    </row>
    <row r="3385" spans="2:31" ht="15" x14ac:dyDescent="0.25">
      <c r="B3385" s="35">
        <f t="shared" ca="1" si="1177"/>
        <v>17</v>
      </c>
      <c r="C3385" s="12">
        <f ca="1">IF(B3385="","",VLOOKUP(B3385,Tabelle2!$D$1:$E$37,2,0))</f>
        <v>3</v>
      </c>
      <c r="D3385" s="18" t="str">
        <f t="shared" ca="1" si="1180"/>
        <v>L</v>
      </c>
      <c r="E3385" s="16" t="str">
        <f t="shared" ca="1" si="1176"/>
        <v>L</v>
      </c>
      <c r="F3385" s="19" t="str">
        <f t="shared" ca="1" si="1178"/>
        <v>l1</v>
      </c>
      <c r="G3385" s="38">
        <f t="shared" ca="1" si="1179"/>
        <v>-3</v>
      </c>
      <c r="H3385" s="38">
        <f t="shared" ca="1" si="1181"/>
        <v>48</v>
      </c>
      <c r="I3385" s="27">
        <f t="shared" ca="1" si="1182"/>
        <v>3</v>
      </c>
      <c r="J3385" s="27" t="str">
        <f t="shared" ca="1" si="1183"/>
        <v/>
      </c>
      <c r="K3385" s="19">
        <f t="shared" ca="1" si="1184"/>
        <v>5</v>
      </c>
      <c r="L3385" s="12">
        <f t="shared" ca="1" si="1185"/>
        <v>3</v>
      </c>
      <c r="M3385" s="19">
        <f t="shared" ca="1" si="1186"/>
        <v>2</v>
      </c>
      <c r="N3385" s="19" t="str">
        <f t="shared" ca="1" si="1187"/>
        <v/>
      </c>
      <c r="O3385" s="24"/>
      <c r="P3385" s="40">
        <f t="shared" ca="1" si="1188"/>
        <v>2</v>
      </c>
      <c r="Q3385" s="40"/>
      <c r="R3385" s="19">
        <f t="shared" ca="1" si="1189"/>
        <v>3</v>
      </c>
      <c r="S3385" s="19"/>
      <c r="T3385" s="19">
        <f t="shared" ca="1" si="1190"/>
        <v>5</v>
      </c>
      <c r="U3385" s="42"/>
      <c r="V3385" s="19">
        <f t="shared" ca="1" si="1191"/>
        <v>3</v>
      </c>
      <c r="W3385" s="19">
        <f t="shared" ca="1" si="1192"/>
        <v>6</v>
      </c>
      <c r="X3385" s="19">
        <f t="shared" ca="1" si="1193"/>
        <v>5</v>
      </c>
      <c r="Y3385" s="19">
        <f t="shared" ca="1" si="1194"/>
        <v>3</v>
      </c>
      <c r="Z3385" s="19">
        <f t="shared" ca="1" si="1195"/>
        <v>4</v>
      </c>
      <c r="AA3385" s="19">
        <f t="shared" ca="1" si="1196"/>
        <v>2</v>
      </c>
      <c r="AB3385" s="3"/>
      <c r="AE3385" s="1"/>
    </row>
    <row r="3386" spans="2:31" ht="15" x14ac:dyDescent="0.25">
      <c r="B3386" s="35">
        <f t="shared" ca="1" si="1177"/>
        <v>4</v>
      </c>
      <c r="C3386" s="12">
        <f ca="1">IF(B3386="","",VLOOKUP(B3386,Tabelle2!$D$1:$E$37,2,0))</f>
        <v>1</v>
      </c>
      <c r="D3386" s="18" t="str">
        <f t="shared" ca="1" si="1180"/>
        <v>L</v>
      </c>
      <c r="E3386" s="16" t="str">
        <f t="shared" ca="1" si="1176"/>
        <v>L</v>
      </c>
      <c r="F3386" s="19" t="str">
        <f t="shared" ca="1" si="1178"/>
        <v>L2</v>
      </c>
      <c r="G3386" s="38">
        <f t="shared" ca="1" si="1179"/>
        <v>-4</v>
      </c>
      <c r="H3386" s="38">
        <f t="shared" ca="1" si="1181"/>
        <v>44</v>
      </c>
      <c r="I3386" s="27">
        <f t="shared" ca="1" si="1182"/>
        <v>4</v>
      </c>
      <c r="J3386" s="27" t="str">
        <f t="shared" ca="1" si="1183"/>
        <v/>
      </c>
      <c r="K3386" s="19">
        <f t="shared" ca="1" si="1184"/>
        <v>5</v>
      </c>
      <c r="L3386" s="12">
        <f t="shared" ca="1" si="1185"/>
        <v>3</v>
      </c>
      <c r="M3386" s="19">
        <f t="shared" ca="1" si="1186"/>
        <v>2</v>
      </c>
      <c r="N3386" s="19">
        <f t="shared" ca="1" si="1187"/>
        <v>1</v>
      </c>
      <c r="O3386" s="24"/>
      <c r="P3386" s="40">
        <f t="shared" ca="1" si="1188"/>
        <v>2</v>
      </c>
      <c r="Q3386" s="40"/>
      <c r="R3386" s="19">
        <f t="shared" ca="1" si="1189"/>
        <v>1</v>
      </c>
      <c r="S3386" s="19"/>
      <c r="T3386" s="19">
        <f t="shared" ca="1" si="1190"/>
        <v>6</v>
      </c>
      <c r="U3386" s="42"/>
      <c r="V3386" s="19">
        <f t="shared" ca="1" si="1191"/>
        <v>1</v>
      </c>
      <c r="W3386" s="19">
        <f t="shared" ca="1" si="1192"/>
        <v>3</v>
      </c>
      <c r="X3386" s="19">
        <f t="shared" ca="1" si="1193"/>
        <v>6</v>
      </c>
      <c r="Y3386" s="19">
        <f t="shared" ca="1" si="1194"/>
        <v>5</v>
      </c>
      <c r="Z3386" s="19">
        <f t="shared" ca="1" si="1195"/>
        <v>3</v>
      </c>
      <c r="AA3386" s="19">
        <f t="shared" ca="1" si="1196"/>
        <v>4</v>
      </c>
      <c r="AB3386" s="3"/>
      <c r="AE3386" s="1"/>
    </row>
    <row r="3387" spans="2:31" ht="15" x14ac:dyDescent="0.25">
      <c r="B3387" s="35">
        <f t="shared" ca="1" si="1177"/>
        <v>36</v>
      </c>
      <c r="C3387" s="12">
        <f ca="1">IF(B3387="","",VLOOKUP(B3387,Tabelle2!$D$1:$E$37,2,0))</f>
        <v>6</v>
      </c>
      <c r="D3387" s="18" t="str">
        <f t="shared" ca="1" si="1180"/>
        <v>W</v>
      </c>
      <c r="E3387" s="16" t="str">
        <f t="shared" ca="1" si="1176"/>
        <v/>
      </c>
      <c r="F3387" s="19" t="str">
        <f t="shared" ca="1" si="1178"/>
        <v>New</v>
      </c>
      <c r="G3387" s="38">
        <f t="shared" ca="1" si="1179"/>
        <v>0</v>
      </c>
      <c r="H3387" s="38">
        <f t="shared" ca="1" si="1181"/>
        <v>44</v>
      </c>
      <c r="I3387" s="27">
        <f t="shared" ca="1" si="1182"/>
        <v>3</v>
      </c>
      <c r="J3387" s="27">
        <f t="shared" ca="1" si="1183"/>
        <v>1</v>
      </c>
      <c r="K3387" s="19">
        <f t="shared" ca="1" si="1184"/>
        <v>6</v>
      </c>
      <c r="L3387" s="12">
        <f t="shared" ca="1" si="1185"/>
        <v>1</v>
      </c>
      <c r="M3387" s="19">
        <f t="shared" ca="1" si="1186"/>
        <v>3</v>
      </c>
      <c r="N3387" s="19" t="str">
        <f t="shared" ca="1" si="1187"/>
        <v/>
      </c>
      <c r="O3387" s="24"/>
      <c r="P3387" s="40">
        <f t="shared" ca="1" si="1188"/>
        <v>2</v>
      </c>
      <c r="Q3387" s="40"/>
      <c r="R3387" s="19">
        <f t="shared" ca="1" si="1189"/>
        <v>6</v>
      </c>
      <c r="S3387" s="19"/>
      <c r="T3387" s="19">
        <f t="shared" ca="1" si="1190"/>
        <v>3</v>
      </c>
      <c r="U3387" s="42"/>
      <c r="V3387" s="19">
        <f t="shared" ca="1" si="1191"/>
        <v>6</v>
      </c>
      <c r="W3387" s="19">
        <f t="shared" ca="1" si="1192"/>
        <v>1</v>
      </c>
      <c r="X3387" s="19">
        <f t="shared" ca="1" si="1193"/>
        <v>3</v>
      </c>
      <c r="Y3387" s="19">
        <f t="shared" ca="1" si="1194"/>
        <v>6</v>
      </c>
      <c r="Z3387" s="19">
        <f t="shared" ca="1" si="1195"/>
        <v>5</v>
      </c>
      <c r="AA3387" s="19">
        <f t="shared" ca="1" si="1196"/>
        <v>3</v>
      </c>
      <c r="AB3387" s="3"/>
      <c r="AE3387" s="1"/>
    </row>
    <row r="3388" spans="2:31" ht="15" x14ac:dyDescent="0.25">
      <c r="B3388" s="35">
        <f t="shared" ca="1" si="1177"/>
        <v>33</v>
      </c>
      <c r="C3388" s="12">
        <f ca="1">IF(B3388="","",VLOOKUP(B3388,Tabelle2!$D$1:$E$37,2,0))</f>
        <v>6</v>
      </c>
      <c r="D3388" s="18" t="str">
        <f t="shared" ca="1" si="1180"/>
        <v>L</v>
      </c>
      <c r="E3388" s="16" t="str">
        <f t="shared" ca="1" si="1176"/>
        <v/>
      </c>
      <c r="F3388" s="19" t="str">
        <f t="shared" ca="1" si="1178"/>
        <v/>
      </c>
      <c r="G3388" s="38">
        <f t="shared" ca="1" si="1179"/>
        <v>0</v>
      </c>
      <c r="H3388" s="38">
        <f t="shared" ca="1" si="1181"/>
        <v>44</v>
      </c>
      <c r="I3388" s="27">
        <f t="shared" ca="1" si="1182"/>
        <v>1</v>
      </c>
      <c r="J3388" s="27">
        <f t="shared" ca="1" si="1183"/>
        <v>1</v>
      </c>
      <c r="K3388" s="19">
        <f t="shared" ca="1" si="1184"/>
        <v>6</v>
      </c>
      <c r="L3388" s="12" t="str">
        <f t="shared" ca="1" si="1185"/>
        <v/>
      </c>
      <c r="M3388" s="19" t="str">
        <f t="shared" ca="1" si="1186"/>
        <v/>
      </c>
      <c r="N3388" s="19" t="str">
        <f t="shared" ca="1" si="1187"/>
        <v/>
      </c>
      <c r="O3388" s="24"/>
      <c r="P3388" s="40">
        <f t="shared" ca="1" si="1188"/>
        <v>1</v>
      </c>
      <c r="Q3388" s="40"/>
      <c r="R3388" s="19">
        <f t="shared" ca="1" si="1189"/>
        <v>6</v>
      </c>
      <c r="S3388" s="19"/>
      <c r="T3388" s="19" t="str">
        <f t="shared" ca="1" si="1190"/>
        <v/>
      </c>
      <c r="U3388" s="42"/>
      <c r="V3388" s="19">
        <f t="shared" ca="1" si="1191"/>
        <v>6</v>
      </c>
      <c r="W3388" s="19" t="str">
        <f t="shared" ca="1" si="1192"/>
        <v/>
      </c>
      <c r="X3388" s="19" t="str">
        <f t="shared" ca="1" si="1193"/>
        <v/>
      </c>
      <c r="Y3388" s="19" t="str">
        <f t="shared" ca="1" si="1194"/>
        <v/>
      </c>
      <c r="Z3388" s="19" t="str">
        <f t="shared" ca="1" si="1195"/>
        <v/>
      </c>
      <c r="AA3388" s="19" t="str">
        <f t="shared" ca="1" si="1196"/>
        <v/>
      </c>
      <c r="AB3388" s="3"/>
      <c r="AE3388" s="1"/>
    </row>
    <row r="3389" spans="2:31" ht="15" x14ac:dyDescent="0.25">
      <c r="B3389" s="35">
        <f t="shared" ca="1" si="1177"/>
        <v>18</v>
      </c>
      <c r="C3389" s="12">
        <f ca="1">IF(B3389="","",VLOOKUP(B3389,Tabelle2!$D$1:$E$37,2,0))</f>
        <v>3</v>
      </c>
      <c r="D3389" s="18" t="str">
        <f t="shared" ca="1" si="1180"/>
        <v>L</v>
      </c>
      <c r="E3389" s="16" t="str">
        <f t="shared" ca="1" si="1176"/>
        <v/>
      </c>
      <c r="F3389" s="19" t="str">
        <f t="shared" ca="1" si="1178"/>
        <v/>
      </c>
      <c r="G3389" s="38">
        <f t="shared" ca="1" si="1179"/>
        <v>0</v>
      </c>
      <c r="H3389" s="38">
        <f t="shared" ca="1" si="1181"/>
        <v>44</v>
      </c>
      <c r="I3389" s="27">
        <f t="shared" ca="1" si="1182"/>
        <v>2</v>
      </c>
      <c r="J3389" s="27">
        <f t="shared" ca="1" si="1183"/>
        <v>1</v>
      </c>
      <c r="K3389" s="19">
        <f t="shared" ca="1" si="1184"/>
        <v>6</v>
      </c>
      <c r="L3389" s="12" t="str">
        <f t="shared" ca="1" si="1185"/>
        <v/>
      </c>
      <c r="M3389" s="19" t="str">
        <f t="shared" ca="1" si="1186"/>
        <v/>
      </c>
      <c r="N3389" s="19">
        <f t="shared" ca="1" si="1187"/>
        <v>3</v>
      </c>
      <c r="O3389" s="24"/>
      <c r="P3389" s="40">
        <f t="shared" ca="1" si="1188"/>
        <v>1</v>
      </c>
      <c r="Q3389" s="40"/>
      <c r="R3389" s="19">
        <f t="shared" ca="1" si="1189"/>
        <v>3</v>
      </c>
      <c r="S3389" s="19"/>
      <c r="T3389" s="19" t="str">
        <f t="shared" ca="1" si="1190"/>
        <v/>
      </c>
      <c r="U3389" s="42"/>
      <c r="V3389" s="19">
        <f t="shared" ca="1" si="1191"/>
        <v>3</v>
      </c>
      <c r="W3389" s="19">
        <f t="shared" ca="1" si="1192"/>
        <v>6</v>
      </c>
      <c r="X3389" s="19" t="str">
        <f t="shared" ca="1" si="1193"/>
        <v/>
      </c>
      <c r="Y3389" s="19" t="str">
        <f t="shared" ca="1" si="1194"/>
        <v/>
      </c>
      <c r="Z3389" s="19" t="str">
        <f t="shared" ca="1" si="1195"/>
        <v/>
      </c>
      <c r="AA3389" s="19" t="str">
        <f t="shared" ca="1" si="1196"/>
        <v/>
      </c>
      <c r="AB3389" s="3"/>
      <c r="AE3389" s="1"/>
    </row>
    <row r="3390" spans="2:31" ht="15" x14ac:dyDescent="0.25">
      <c r="B3390" s="35">
        <f t="shared" ca="1" si="1177"/>
        <v>28</v>
      </c>
      <c r="C3390" s="12">
        <f ca="1">IF(B3390="","",VLOOKUP(B3390,Tabelle2!$D$1:$E$37,2,0))</f>
        <v>5</v>
      </c>
      <c r="D3390" s="18" t="str">
        <f t="shared" ca="1" si="1180"/>
        <v>L</v>
      </c>
      <c r="E3390" s="16" t="str">
        <f t="shared" ca="1" si="1176"/>
        <v>L</v>
      </c>
      <c r="F3390" s="19" t="str">
        <f t="shared" ca="1" si="1178"/>
        <v>l1</v>
      </c>
      <c r="G3390" s="38">
        <f t="shared" ca="1" si="1179"/>
        <v>-3</v>
      </c>
      <c r="H3390" s="38">
        <f t="shared" ca="1" si="1181"/>
        <v>41</v>
      </c>
      <c r="I3390" s="27">
        <f t="shared" ca="1" si="1182"/>
        <v>3</v>
      </c>
      <c r="J3390" s="27">
        <f t="shared" ca="1" si="1183"/>
        <v>1</v>
      </c>
      <c r="K3390" s="19">
        <f t="shared" ca="1" si="1184"/>
        <v>5</v>
      </c>
      <c r="L3390" s="12">
        <f t="shared" ca="1" si="1185"/>
        <v>3</v>
      </c>
      <c r="M3390" s="19">
        <f t="shared" ca="1" si="1186"/>
        <v>6</v>
      </c>
      <c r="N3390" s="19" t="str">
        <f t="shared" ca="1" si="1187"/>
        <v/>
      </c>
      <c r="O3390" s="24"/>
      <c r="P3390" s="40">
        <f t="shared" ca="1" si="1188"/>
        <v>2</v>
      </c>
      <c r="Q3390" s="40"/>
      <c r="R3390" s="19">
        <f t="shared" ca="1" si="1189"/>
        <v>5</v>
      </c>
      <c r="S3390" s="19"/>
      <c r="T3390" s="19">
        <f t="shared" ca="1" si="1190"/>
        <v>6</v>
      </c>
      <c r="U3390" s="42"/>
      <c r="V3390" s="19">
        <f t="shared" ca="1" si="1191"/>
        <v>5</v>
      </c>
      <c r="W3390" s="19">
        <f t="shared" ca="1" si="1192"/>
        <v>3</v>
      </c>
      <c r="X3390" s="19">
        <f t="shared" ca="1" si="1193"/>
        <v>6</v>
      </c>
      <c r="Y3390" s="19" t="str">
        <f t="shared" ca="1" si="1194"/>
        <v/>
      </c>
      <c r="Z3390" s="19" t="str">
        <f t="shared" ca="1" si="1195"/>
        <v/>
      </c>
      <c r="AA3390" s="19" t="str">
        <f t="shared" ca="1" si="1196"/>
        <v/>
      </c>
      <c r="AB3390" s="3"/>
      <c r="AE3390" s="1"/>
    </row>
    <row r="3391" spans="2:31" ht="15" x14ac:dyDescent="0.25">
      <c r="B3391" s="35">
        <f t="shared" ca="1" si="1177"/>
        <v>24</v>
      </c>
      <c r="C3391" s="12">
        <f ca="1">IF(B3391="","",VLOOKUP(B3391,Tabelle2!$D$1:$E$37,2,0))</f>
        <v>4</v>
      </c>
      <c r="D3391" s="18" t="str">
        <f t="shared" ca="1" si="1180"/>
        <v>L</v>
      </c>
      <c r="E3391" s="16" t="str">
        <f t="shared" ca="1" si="1176"/>
        <v>L</v>
      </c>
      <c r="F3391" s="19" t="str">
        <f t="shared" ca="1" si="1178"/>
        <v>L2</v>
      </c>
      <c r="G3391" s="38">
        <f t="shared" ca="1" si="1179"/>
        <v>-4</v>
      </c>
      <c r="H3391" s="38">
        <f t="shared" ca="1" si="1181"/>
        <v>37</v>
      </c>
      <c r="I3391" s="27">
        <f t="shared" ca="1" si="1182"/>
        <v>4</v>
      </c>
      <c r="J3391" s="27">
        <f t="shared" ca="1" si="1183"/>
        <v>1</v>
      </c>
      <c r="K3391" s="19">
        <f t="shared" ca="1" si="1184"/>
        <v>5</v>
      </c>
      <c r="L3391" s="12">
        <f t="shared" ca="1" si="1185"/>
        <v>3</v>
      </c>
      <c r="M3391" s="19">
        <f t="shared" ca="1" si="1186"/>
        <v>6</v>
      </c>
      <c r="N3391" s="19">
        <f t="shared" ca="1" si="1187"/>
        <v>4</v>
      </c>
      <c r="O3391" s="24"/>
      <c r="P3391" s="40">
        <f t="shared" ca="1" si="1188"/>
        <v>2</v>
      </c>
      <c r="Q3391" s="40"/>
      <c r="R3391" s="19">
        <f t="shared" ca="1" si="1189"/>
        <v>4</v>
      </c>
      <c r="S3391" s="19"/>
      <c r="T3391" s="19">
        <f t="shared" ca="1" si="1190"/>
        <v>3</v>
      </c>
      <c r="U3391" s="42"/>
      <c r="V3391" s="19">
        <f t="shared" ca="1" si="1191"/>
        <v>4</v>
      </c>
      <c r="W3391" s="19">
        <f t="shared" ca="1" si="1192"/>
        <v>5</v>
      </c>
      <c r="X3391" s="19">
        <f t="shared" ca="1" si="1193"/>
        <v>3</v>
      </c>
      <c r="Y3391" s="19">
        <f t="shared" ca="1" si="1194"/>
        <v>6</v>
      </c>
      <c r="Z3391" s="19" t="str">
        <f t="shared" ca="1" si="1195"/>
        <v/>
      </c>
      <c r="AA3391" s="19" t="str">
        <f t="shared" ca="1" si="1196"/>
        <v/>
      </c>
      <c r="AB3391" s="3"/>
      <c r="AE3391" s="1"/>
    </row>
    <row r="3392" spans="2:31" ht="15" x14ac:dyDescent="0.25">
      <c r="B3392" s="35">
        <f t="shared" ca="1" si="1177"/>
        <v>1</v>
      </c>
      <c r="C3392" s="12">
        <f ca="1">IF(B3392="","",VLOOKUP(B3392,Tabelle2!$D$1:$E$37,2,0))</f>
        <v>1</v>
      </c>
      <c r="D3392" s="18" t="str">
        <f t="shared" ca="1" si="1180"/>
        <v>L</v>
      </c>
      <c r="E3392" s="16" t="str">
        <f t="shared" ref="E3392:E3455" ca="1" si="1197">IF(AND(F3391="l1",D3392="w"),"w",IF(F3391="l2","",IF(AND(J3392=1,I3392&gt;=3),D3392,IF(J3392=1,"",D3392))))</f>
        <v/>
      </c>
      <c r="F3392" s="19" t="str">
        <f t="shared" ca="1" si="1178"/>
        <v>New</v>
      </c>
      <c r="G3392" s="38">
        <f t="shared" ca="1" si="1179"/>
        <v>0</v>
      </c>
      <c r="H3392" s="38">
        <f t="shared" ca="1" si="1181"/>
        <v>37</v>
      </c>
      <c r="I3392" s="27">
        <f t="shared" ca="1" si="1182"/>
        <v>3</v>
      </c>
      <c r="J3392" s="27">
        <f t="shared" ca="1" si="1183"/>
        <v>1</v>
      </c>
      <c r="K3392" s="19">
        <f t="shared" ca="1" si="1184"/>
        <v>1</v>
      </c>
      <c r="L3392" s="12">
        <f t="shared" ca="1" si="1185"/>
        <v>4</v>
      </c>
      <c r="M3392" s="19">
        <f t="shared" ca="1" si="1186"/>
        <v>5</v>
      </c>
      <c r="N3392" s="19" t="str">
        <f t="shared" ca="1" si="1187"/>
        <v/>
      </c>
      <c r="O3392" s="24"/>
      <c r="P3392" s="40">
        <f t="shared" ca="1" si="1188"/>
        <v>2</v>
      </c>
      <c r="Q3392" s="40"/>
      <c r="R3392" s="19">
        <f t="shared" ca="1" si="1189"/>
        <v>1</v>
      </c>
      <c r="S3392" s="19"/>
      <c r="T3392" s="19">
        <f t="shared" ca="1" si="1190"/>
        <v>5</v>
      </c>
      <c r="U3392" s="42"/>
      <c r="V3392" s="19">
        <f t="shared" ca="1" si="1191"/>
        <v>1</v>
      </c>
      <c r="W3392" s="19">
        <f t="shared" ca="1" si="1192"/>
        <v>4</v>
      </c>
      <c r="X3392" s="19">
        <f t="shared" ca="1" si="1193"/>
        <v>5</v>
      </c>
      <c r="Y3392" s="19">
        <f t="shared" ca="1" si="1194"/>
        <v>3</v>
      </c>
      <c r="Z3392" s="19">
        <f t="shared" ca="1" si="1195"/>
        <v>6</v>
      </c>
      <c r="AA3392" s="19" t="str">
        <f t="shared" ca="1" si="1196"/>
        <v/>
      </c>
      <c r="AB3392" s="3"/>
      <c r="AE3392" s="1"/>
    </row>
    <row r="3393" spans="2:31" ht="15" x14ac:dyDescent="0.25">
      <c r="B3393" s="35">
        <f t="shared" ca="1" si="1177"/>
        <v>18</v>
      </c>
      <c r="C3393" s="12">
        <f ca="1">IF(B3393="","",VLOOKUP(B3393,Tabelle2!$D$1:$E$37,2,0))</f>
        <v>3</v>
      </c>
      <c r="D3393" s="18" t="str">
        <f t="shared" ca="1" si="1180"/>
        <v>L</v>
      </c>
      <c r="E3393" s="16" t="str">
        <f t="shared" ca="1" si="1197"/>
        <v/>
      </c>
      <c r="F3393" s="19" t="str">
        <f t="shared" ca="1" si="1178"/>
        <v/>
      </c>
      <c r="G3393" s="38">
        <f t="shared" ca="1" si="1179"/>
        <v>0</v>
      </c>
      <c r="H3393" s="38">
        <f t="shared" ca="1" si="1181"/>
        <v>37</v>
      </c>
      <c r="I3393" s="27">
        <f t="shared" ca="1" si="1182"/>
        <v>1</v>
      </c>
      <c r="J3393" s="27">
        <f t="shared" ca="1" si="1183"/>
        <v>1</v>
      </c>
      <c r="K3393" s="19">
        <f t="shared" ca="1" si="1184"/>
        <v>3</v>
      </c>
      <c r="L3393" s="12" t="str">
        <f t="shared" ca="1" si="1185"/>
        <v/>
      </c>
      <c r="M3393" s="19" t="str">
        <f t="shared" ca="1" si="1186"/>
        <v/>
      </c>
      <c r="N3393" s="19" t="str">
        <f t="shared" ca="1" si="1187"/>
        <v/>
      </c>
      <c r="O3393" s="24"/>
      <c r="P3393" s="40">
        <f t="shared" ca="1" si="1188"/>
        <v>1</v>
      </c>
      <c r="Q3393" s="40"/>
      <c r="R3393" s="19">
        <f t="shared" ca="1" si="1189"/>
        <v>3</v>
      </c>
      <c r="S3393" s="19"/>
      <c r="T3393" s="19" t="str">
        <f t="shared" ca="1" si="1190"/>
        <v/>
      </c>
      <c r="U3393" s="42"/>
      <c r="V3393" s="19">
        <f t="shared" ca="1" si="1191"/>
        <v>3</v>
      </c>
      <c r="W3393" s="19" t="str">
        <f t="shared" ca="1" si="1192"/>
        <v/>
      </c>
      <c r="X3393" s="19" t="str">
        <f t="shared" ca="1" si="1193"/>
        <v/>
      </c>
      <c r="Y3393" s="19" t="str">
        <f t="shared" ca="1" si="1194"/>
        <v/>
      </c>
      <c r="Z3393" s="19" t="str">
        <f t="shared" ca="1" si="1195"/>
        <v/>
      </c>
      <c r="AA3393" s="19" t="str">
        <f t="shared" ca="1" si="1196"/>
        <v/>
      </c>
      <c r="AB3393" s="3"/>
      <c r="AE3393" s="1"/>
    </row>
    <row r="3394" spans="2:31" ht="15" x14ac:dyDescent="0.25">
      <c r="B3394" s="35">
        <f t="shared" ca="1" si="1177"/>
        <v>1</v>
      </c>
      <c r="C3394" s="12">
        <f ca="1">IF(B3394="","",VLOOKUP(B3394,Tabelle2!$D$1:$E$37,2,0))</f>
        <v>1</v>
      </c>
      <c r="D3394" s="18" t="str">
        <f t="shared" ca="1" si="1180"/>
        <v>L</v>
      </c>
      <c r="E3394" s="16" t="str">
        <f t="shared" ca="1" si="1197"/>
        <v/>
      </c>
      <c r="F3394" s="19" t="str">
        <f t="shared" ca="1" si="1178"/>
        <v/>
      </c>
      <c r="G3394" s="38">
        <f t="shared" ca="1" si="1179"/>
        <v>0</v>
      </c>
      <c r="H3394" s="38">
        <f t="shared" ca="1" si="1181"/>
        <v>37</v>
      </c>
      <c r="I3394" s="27">
        <f t="shared" ca="1" si="1182"/>
        <v>2</v>
      </c>
      <c r="J3394" s="27">
        <f t="shared" ca="1" si="1183"/>
        <v>1</v>
      </c>
      <c r="K3394" s="19">
        <f t="shared" ca="1" si="1184"/>
        <v>1</v>
      </c>
      <c r="L3394" s="12">
        <f t="shared" ca="1" si="1185"/>
        <v>3</v>
      </c>
      <c r="M3394" s="19" t="str">
        <f t="shared" ca="1" si="1186"/>
        <v/>
      </c>
      <c r="N3394" s="19" t="str">
        <f t="shared" ca="1" si="1187"/>
        <v/>
      </c>
      <c r="O3394" s="24"/>
      <c r="P3394" s="40">
        <f t="shared" ca="1" si="1188"/>
        <v>1</v>
      </c>
      <c r="Q3394" s="40"/>
      <c r="R3394" s="19">
        <f t="shared" ca="1" si="1189"/>
        <v>1</v>
      </c>
      <c r="S3394" s="19"/>
      <c r="T3394" s="19" t="str">
        <f t="shared" ca="1" si="1190"/>
        <v/>
      </c>
      <c r="U3394" s="42"/>
      <c r="V3394" s="19">
        <f t="shared" ca="1" si="1191"/>
        <v>1</v>
      </c>
      <c r="W3394" s="19">
        <f t="shared" ca="1" si="1192"/>
        <v>3</v>
      </c>
      <c r="X3394" s="19" t="str">
        <f t="shared" ca="1" si="1193"/>
        <v/>
      </c>
      <c r="Y3394" s="19" t="str">
        <f t="shared" ca="1" si="1194"/>
        <v/>
      </c>
      <c r="Z3394" s="19" t="str">
        <f t="shared" ca="1" si="1195"/>
        <v/>
      </c>
      <c r="AA3394" s="19" t="str">
        <f t="shared" ca="1" si="1196"/>
        <v/>
      </c>
      <c r="AB3394" s="3"/>
      <c r="AE3394" s="1"/>
    </row>
    <row r="3395" spans="2:31" ht="15" x14ac:dyDescent="0.25">
      <c r="B3395" s="35">
        <f t="shared" ca="1" si="1177"/>
        <v>28</v>
      </c>
      <c r="C3395" s="12">
        <f ca="1">IF(B3395="","",VLOOKUP(B3395,Tabelle2!$D$1:$E$37,2,0))</f>
        <v>5</v>
      </c>
      <c r="D3395" s="18" t="str">
        <f t="shared" ca="1" si="1180"/>
        <v>W</v>
      </c>
      <c r="E3395" s="16" t="str">
        <f t="shared" ca="1" si="1197"/>
        <v>W</v>
      </c>
      <c r="F3395" s="19" t="str">
        <f t="shared" ca="1" si="1178"/>
        <v/>
      </c>
      <c r="G3395" s="38">
        <f t="shared" ca="1" si="1179"/>
        <v>3</v>
      </c>
      <c r="H3395" s="38">
        <f t="shared" ca="1" si="1181"/>
        <v>40</v>
      </c>
      <c r="I3395" s="27">
        <f t="shared" ca="1" si="1182"/>
        <v>3</v>
      </c>
      <c r="J3395" s="27">
        <f t="shared" ca="1" si="1183"/>
        <v>1</v>
      </c>
      <c r="K3395" s="19">
        <f t="shared" ca="1" si="1184"/>
        <v>5</v>
      </c>
      <c r="L3395" s="12">
        <f t="shared" ca="1" si="1185"/>
        <v>1</v>
      </c>
      <c r="M3395" s="19">
        <f t="shared" ca="1" si="1186"/>
        <v>3</v>
      </c>
      <c r="N3395" s="19" t="str">
        <f t="shared" ca="1" si="1187"/>
        <v/>
      </c>
      <c r="O3395" s="24"/>
      <c r="P3395" s="40">
        <f t="shared" ca="1" si="1188"/>
        <v>2</v>
      </c>
      <c r="Q3395" s="40"/>
      <c r="R3395" s="19">
        <f t="shared" ca="1" si="1189"/>
        <v>5</v>
      </c>
      <c r="S3395" s="19"/>
      <c r="T3395" s="19">
        <f t="shared" ca="1" si="1190"/>
        <v>3</v>
      </c>
      <c r="U3395" s="42"/>
      <c r="V3395" s="19">
        <f t="shared" ca="1" si="1191"/>
        <v>5</v>
      </c>
      <c r="W3395" s="19">
        <f t="shared" ca="1" si="1192"/>
        <v>1</v>
      </c>
      <c r="X3395" s="19">
        <f t="shared" ca="1" si="1193"/>
        <v>3</v>
      </c>
      <c r="Y3395" s="19" t="str">
        <f t="shared" ca="1" si="1194"/>
        <v/>
      </c>
      <c r="Z3395" s="19" t="str">
        <f t="shared" ca="1" si="1195"/>
        <v/>
      </c>
      <c r="AA3395" s="19" t="str">
        <f t="shared" ca="1" si="1196"/>
        <v/>
      </c>
      <c r="AB3395" s="3"/>
      <c r="AE3395" s="1"/>
    </row>
    <row r="3396" spans="2:31" ht="15" x14ac:dyDescent="0.25">
      <c r="B3396" s="35">
        <f t="shared" ref="B3396:B3459" ca="1" si="1198">RANDBETWEEN(0,36)</f>
        <v>18</v>
      </c>
      <c r="C3396" s="12">
        <f ca="1">IF(B3396="","",VLOOKUP(B3396,Tabelle2!$D$1:$E$37,2,0))</f>
        <v>3</v>
      </c>
      <c r="D3396" s="18" t="str">
        <f t="shared" ca="1" si="1180"/>
        <v>W</v>
      </c>
      <c r="E3396" s="16" t="str">
        <f t="shared" ca="1" si="1197"/>
        <v>W</v>
      </c>
      <c r="F3396" s="19" t="str">
        <f t="shared" ca="1" si="1178"/>
        <v/>
      </c>
      <c r="G3396" s="38">
        <f t="shared" ca="1" si="1179"/>
        <v>3</v>
      </c>
      <c r="H3396" s="38">
        <f t="shared" ca="1" si="1181"/>
        <v>43</v>
      </c>
      <c r="I3396" s="27">
        <f t="shared" ca="1" si="1182"/>
        <v>3</v>
      </c>
      <c r="J3396" s="27">
        <f t="shared" ca="1" si="1183"/>
        <v>1</v>
      </c>
      <c r="K3396" s="19">
        <f t="shared" ca="1" si="1184"/>
        <v>5</v>
      </c>
      <c r="L3396" s="12">
        <f t="shared" ca="1" si="1185"/>
        <v>1</v>
      </c>
      <c r="M3396" s="19">
        <f t="shared" ca="1" si="1186"/>
        <v>3</v>
      </c>
      <c r="N3396" s="19" t="str">
        <f t="shared" ca="1" si="1187"/>
        <v/>
      </c>
      <c r="O3396" s="24"/>
      <c r="P3396" s="40">
        <f t="shared" ca="1" si="1188"/>
        <v>2</v>
      </c>
      <c r="Q3396" s="40"/>
      <c r="R3396" s="19">
        <f t="shared" ca="1" si="1189"/>
        <v>3</v>
      </c>
      <c r="S3396" s="19"/>
      <c r="T3396" s="19">
        <f t="shared" ca="1" si="1190"/>
        <v>1</v>
      </c>
      <c r="U3396" s="42"/>
      <c r="V3396" s="19">
        <f t="shared" ca="1" si="1191"/>
        <v>3</v>
      </c>
      <c r="W3396" s="19">
        <f t="shared" ca="1" si="1192"/>
        <v>5</v>
      </c>
      <c r="X3396" s="19">
        <f t="shared" ca="1" si="1193"/>
        <v>1</v>
      </c>
      <c r="Y3396" s="19">
        <f t="shared" ca="1" si="1194"/>
        <v>3</v>
      </c>
      <c r="Z3396" s="19" t="str">
        <f t="shared" ca="1" si="1195"/>
        <v/>
      </c>
      <c r="AA3396" s="19" t="str">
        <f t="shared" ca="1" si="1196"/>
        <v/>
      </c>
      <c r="AB3396" s="3"/>
      <c r="AE3396" s="1"/>
    </row>
    <row r="3397" spans="2:31" ht="15" x14ac:dyDescent="0.25">
      <c r="B3397" s="35">
        <f t="shared" ca="1" si="1198"/>
        <v>16</v>
      </c>
      <c r="C3397" s="12">
        <f ca="1">IF(B3397="","",VLOOKUP(B3397,Tabelle2!$D$1:$E$37,2,0))</f>
        <v>3</v>
      </c>
      <c r="D3397" s="18" t="str">
        <f t="shared" ca="1" si="1180"/>
        <v>W</v>
      </c>
      <c r="E3397" s="16" t="str">
        <f t="shared" ca="1" si="1197"/>
        <v>W</v>
      </c>
      <c r="F3397" s="19" t="str">
        <f t="shared" ca="1" si="1178"/>
        <v/>
      </c>
      <c r="G3397" s="38">
        <f t="shared" ca="1" si="1179"/>
        <v>3</v>
      </c>
      <c r="H3397" s="38">
        <f t="shared" ca="1" si="1181"/>
        <v>46</v>
      </c>
      <c r="I3397" s="27">
        <f t="shared" ca="1" si="1182"/>
        <v>3</v>
      </c>
      <c r="J3397" s="27">
        <f t="shared" ca="1" si="1183"/>
        <v>1</v>
      </c>
      <c r="K3397" s="19">
        <f t="shared" ca="1" si="1184"/>
        <v>5</v>
      </c>
      <c r="L3397" s="12">
        <f t="shared" ca="1" si="1185"/>
        <v>1</v>
      </c>
      <c r="M3397" s="19">
        <f t="shared" ca="1" si="1186"/>
        <v>3</v>
      </c>
      <c r="N3397" s="19" t="str">
        <f t="shared" ca="1" si="1187"/>
        <v/>
      </c>
      <c r="O3397" s="24"/>
      <c r="P3397" s="40">
        <f t="shared" ca="1" si="1188"/>
        <v>2</v>
      </c>
      <c r="Q3397" s="40"/>
      <c r="R3397" s="19">
        <f t="shared" ca="1" si="1189"/>
        <v>3</v>
      </c>
      <c r="S3397" s="19"/>
      <c r="T3397" s="19">
        <f t="shared" ca="1" si="1190"/>
        <v>5</v>
      </c>
      <c r="U3397" s="42"/>
      <c r="V3397" s="19">
        <f t="shared" ca="1" si="1191"/>
        <v>3</v>
      </c>
      <c r="W3397" s="19">
        <f t="shared" ca="1" si="1192"/>
        <v>3</v>
      </c>
      <c r="X3397" s="19">
        <f t="shared" ca="1" si="1193"/>
        <v>5</v>
      </c>
      <c r="Y3397" s="19">
        <f t="shared" ca="1" si="1194"/>
        <v>1</v>
      </c>
      <c r="Z3397" s="19">
        <f t="shared" ca="1" si="1195"/>
        <v>3</v>
      </c>
      <c r="AA3397" s="19" t="str">
        <f t="shared" ca="1" si="1196"/>
        <v/>
      </c>
      <c r="AB3397" s="3"/>
      <c r="AE3397" s="1"/>
    </row>
    <row r="3398" spans="2:31" ht="15" x14ac:dyDescent="0.25">
      <c r="B3398" s="35">
        <f t="shared" ca="1" si="1198"/>
        <v>30</v>
      </c>
      <c r="C3398" s="12">
        <f ca="1">IF(B3398="","",VLOOKUP(B3398,Tabelle2!$D$1:$E$37,2,0))</f>
        <v>5</v>
      </c>
      <c r="D3398" s="18" t="str">
        <f t="shared" ca="1" si="1180"/>
        <v>W</v>
      </c>
      <c r="E3398" s="16" t="str">
        <f t="shared" ca="1" si="1197"/>
        <v>W</v>
      </c>
      <c r="F3398" s="19" t="str">
        <f t="shared" ca="1" si="1178"/>
        <v/>
      </c>
      <c r="G3398" s="38">
        <f t="shared" ca="1" si="1179"/>
        <v>3</v>
      </c>
      <c r="H3398" s="38">
        <f t="shared" ca="1" si="1181"/>
        <v>49</v>
      </c>
      <c r="I3398" s="27">
        <f t="shared" ca="1" si="1182"/>
        <v>3</v>
      </c>
      <c r="J3398" s="27" t="str">
        <f t="shared" ca="1" si="1183"/>
        <v/>
      </c>
      <c r="K3398" s="19">
        <f t="shared" ca="1" si="1184"/>
        <v>5</v>
      </c>
      <c r="L3398" s="12">
        <f t="shared" ca="1" si="1185"/>
        <v>1</v>
      </c>
      <c r="M3398" s="19">
        <f t="shared" ca="1" si="1186"/>
        <v>3</v>
      </c>
      <c r="N3398" s="19" t="str">
        <f t="shared" ca="1" si="1187"/>
        <v/>
      </c>
      <c r="O3398" s="24"/>
      <c r="P3398" s="40">
        <f t="shared" ca="1" si="1188"/>
        <v>2</v>
      </c>
      <c r="Q3398" s="40"/>
      <c r="R3398" s="19">
        <f t="shared" ca="1" si="1189"/>
        <v>5</v>
      </c>
      <c r="S3398" s="19"/>
      <c r="T3398" s="19">
        <f t="shared" ca="1" si="1190"/>
        <v>3</v>
      </c>
      <c r="U3398" s="42"/>
      <c r="V3398" s="19">
        <f t="shared" ca="1" si="1191"/>
        <v>5</v>
      </c>
      <c r="W3398" s="19">
        <f t="shared" ca="1" si="1192"/>
        <v>3</v>
      </c>
      <c r="X3398" s="19">
        <f t="shared" ca="1" si="1193"/>
        <v>3</v>
      </c>
      <c r="Y3398" s="19">
        <f t="shared" ca="1" si="1194"/>
        <v>5</v>
      </c>
      <c r="Z3398" s="19">
        <f t="shared" ca="1" si="1195"/>
        <v>1</v>
      </c>
      <c r="AA3398" s="19">
        <f t="shared" ca="1" si="1196"/>
        <v>3</v>
      </c>
      <c r="AB3398" s="3"/>
      <c r="AE3398" s="1"/>
    </row>
    <row r="3399" spans="2:31" ht="15" x14ac:dyDescent="0.25">
      <c r="B3399" s="35">
        <f t="shared" ca="1" si="1198"/>
        <v>30</v>
      </c>
      <c r="C3399" s="12">
        <f ca="1">IF(B3399="","",VLOOKUP(B3399,Tabelle2!$D$1:$E$37,2,0))</f>
        <v>5</v>
      </c>
      <c r="D3399" s="18" t="str">
        <f t="shared" ca="1" si="1180"/>
        <v>W</v>
      </c>
      <c r="E3399" s="16" t="str">
        <f t="shared" ca="1" si="1197"/>
        <v>W</v>
      </c>
      <c r="F3399" s="19" t="str">
        <f t="shared" ca="1" si="1178"/>
        <v/>
      </c>
      <c r="G3399" s="38">
        <f t="shared" ca="1" si="1179"/>
        <v>3</v>
      </c>
      <c r="H3399" s="38">
        <f t="shared" ca="1" si="1181"/>
        <v>52</v>
      </c>
      <c r="I3399" s="27">
        <f t="shared" ca="1" si="1182"/>
        <v>3</v>
      </c>
      <c r="J3399" s="27" t="str">
        <f t="shared" ca="1" si="1183"/>
        <v/>
      </c>
      <c r="K3399" s="19">
        <f t="shared" ca="1" si="1184"/>
        <v>5</v>
      </c>
      <c r="L3399" s="12">
        <f t="shared" ca="1" si="1185"/>
        <v>1</v>
      </c>
      <c r="M3399" s="19">
        <f t="shared" ca="1" si="1186"/>
        <v>3</v>
      </c>
      <c r="N3399" s="19" t="str">
        <f t="shared" ca="1" si="1187"/>
        <v/>
      </c>
      <c r="O3399" s="24"/>
      <c r="P3399" s="40">
        <f t="shared" ca="1" si="1188"/>
        <v>2</v>
      </c>
      <c r="Q3399" s="40"/>
      <c r="R3399" s="19">
        <f t="shared" ca="1" si="1189"/>
        <v>5</v>
      </c>
      <c r="S3399" s="19"/>
      <c r="T3399" s="19">
        <f t="shared" ca="1" si="1190"/>
        <v>3</v>
      </c>
      <c r="U3399" s="42"/>
      <c r="V3399" s="19">
        <f t="shared" ca="1" si="1191"/>
        <v>5</v>
      </c>
      <c r="W3399" s="19">
        <f t="shared" ca="1" si="1192"/>
        <v>5</v>
      </c>
      <c r="X3399" s="19">
        <f t="shared" ca="1" si="1193"/>
        <v>3</v>
      </c>
      <c r="Y3399" s="19">
        <f t="shared" ca="1" si="1194"/>
        <v>3</v>
      </c>
      <c r="Z3399" s="19">
        <f t="shared" ca="1" si="1195"/>
        <v>5</v>
      </c>
      <c r="AA3399" s="19">
        <f t="shared" ca="1" si="1196"/>
        <v>1</v>
      </c>
      <c r="AB3399" s="3"/>
      <c r="AE3399" s="1"/>
    </row>
    <row r="3400" spans="2:31" ht="15" x14ac:dyDescent="0.25">
      <c r="B3400" s="35">
        <f t="shared" ca="1" si="1198"/>
        <v>17</v>
      </c>
      <c r="C3400" s="12">
        <f ca="1">IF(B3400="","",VLOOKUP(B3400,Tabelle2!$D$1:$E$37,2,0))</f>
        <v>3</v>
      </c>
      <c r="D3400" s="18" t="str">
        <f t="shared" ca="1" si="1180"/>
        <v>L</v>
      </c>
      <c r="E3400" s="16" t="str">
        <f t="shared" ca="1" si="1197"/>
        <v>L</v>
      </c>
      <c r="F3400" s="19" t="str">
        <f t="shared" ca="1" si="1178"/>
        <v>l1</v>
      </c>
      <c r="G3400" s="38">
        <f t="shared" ca="1" si="1179"/>
        <v>-3</v>
      </c>
      <c r="H3400" s="38">
        <f t="shared" ca="1" si="1181"/>
        <v>49</v>
      </c>
      <c r="I3400" s="27">
        <f t="shared" ca="1" si="1182"/>
        <v>3</v>
      </c>
      <c r="J3400" s="27" t="str">
        <f t="shared" ca="1" si="1183"/>
        <v/>
      </c>
      <c r="K3400" s="19">
        <f t="shared" ca="1" si="1184"/>
        <v>5</v>
      </c>
      <c r="L3400" s="12">
        <f t="shared" ca="1" si="1185"/>
        <v>1</v>
      </c>
      <c r="M3400" s="19">
        <f t="shared" ca="1" si="1186"/>
        <v>3</v>
      </c>
      <c r="N3400" s="19" t="str">
        <f t="shared" ca="1" si="1187"/>
        <v/>
      </c>
      <c r="O3400" s="24"/>
      <c r="P3400" s="40">
        <f t="shared" ca="1" si="1188"/>
        <v>2</v>
      </c>
      <c r="Q3400" s="40"/>
      <c r="R3400" s="19">
        <f t="shared" ca="1" si="1189"/>
        <v>3</v>
      </c>
      <c r="S3400" s="19"/>
      <c r="T3400" s="19">
        <f t="shared" ca="1" si="1190"/>
        <v>5</v>
      </c>
      <c r="U3400" s="42"/>
      <c r="V3400" s="19">
        <f t="shared" ca="1" si="1191"/>
        <v>3</v>
      </c>
      <c r="W3400" s="19">
        <f t="shared" ca="1" si="1192"/>
        <v>5</v>
      </c>
      <c r="X3400" s="19">
        <f t="shared" ca="1" si="1193"/>
        <v>5</v>
      </c>
      <c r="Y3400" s="19">
        <f t="shared" ca="1" si="1194"/>
        <v>3</v>
      </c>
      <c r="Z3400" s="19">
        <f t="shared" ca="1" si="1195"/>
        <v>3</v>
      </c>
      <c r="AA3400" s="19">
        <f t="shared" ca="1" si="1196"/>
        <v>5</v>
      </c>
      <c r="AB3400" s="3"/>
      <c r="AE3400" s="1"/>
    </row>
    <row r="3401" spans="2:31" ht="15" x14ac:dyDescent="0.25">
      <c r="B3401" s="35">
        <f t="shared" ca="1" si="1198"/>
        <v>22</v>
      </c>
      <c r="C3401" s="12">
        <f ca="1">IF(B3401="","",VLOOKUP(B3401,Tabelle2!$D$1:$E$37,2,0))</f>
        <v>4</v>
      </c>
      <c r="D3401" s="18" t="str">
        <f t="shared" ca="1" si="1180"/>
        <v>L</v>
      </c>
      <c r="E3401" s="16" t="str">
        <f t="shared" ca="1" si="1197"/>
        <v>L</v>
      </c>
      <c r="F3401" s="19" t="str">
        <f t="shared" ca="1" si="1178"/>
        <v>L2</v>
      </c>
      <c r="G3401" s="38">
        <f t="shared" ca="1" si="1179"/>
        <v>-4</v>
      </c>
      <c r="H3401" s="38">
        <f t="shared" ca="1" si="1181"/>
        <v>45</v>
      </c>
      <c r="I3401" s="27">
        <f t="shared" ca="1" si="1182"/>
        <v>4</v>
      </c>
      <c r="J3401" s="27" t="str">
        <f t="shared" ca="1" si="1183"/>
        <v/>
      </c>
      <c r="K3401" s="19">
        <f t="shared" ca="1" si="1184"/>
        <v>5</v>
      </c>
      <c r="L3401" s="12">
        <f t="shared" ca="1" si="1185"/>
        <v>1</v>
      </c>
      <c r="M3401" s="19">
        <f t="shared" ca="1" si="1186"/>
        <v>3</v>
      </c>
      <c r="N3401" s="19">
        <f t="shared" ca="1" si="1187"/>
        <v>4</v>
      </c>
      <c r="O3401" s="24"/>
      <c r="P3401" s="40">
        <f t="shared" ca="1" si="1188"/>
        <v>2</v>
      </c>
      <c r="Q3401" s="40"/>
      <c r="R3401" s="19">
        <f t="shared" ca="1" si="1189"/>
        <v>4</v>
      </c>
      <c r="S3401" s="19"/>
      <c r="T3401" s="19">
        <f t="shared" ca="1" si="1190"/>
        <v>5</v>
      </c>
      <c r="U3401" s="42"/>
      <c r="V3401" s="19">
        <f t="shared" ca="1" si="1191"/>
        <v>4</v>
      </c>
      <c r="W3401" s="19">
        <f t="shared" ca="1" si="1192"/>
        <v>3</v>
      </c>
      <c r="X3401" s="19">
        <f t="shared" ca="1" si="1193"/>
        <v>5</v>
      </c>
      <c r="Y3401" s="19">
        <f t="shared" ca="1" si="1194"/>
        <v>5</v>
      </c>
      <c r="Z3401" s="19">
        <f t="shared" ca="1" si="1195"/>
        <v>3</v>
      </c>
      <c r="AA3401" s="19">
        <f t="shared" ca="1" si="1196"/>
        <v>3</v>
      </c>
      <c r="AB3401" s="3"/>
      <c r="AE3401" s="1"/>
    </row>
    <row r="3402" spans="2:31" ht="15" x14ac:dyDescent="0.25">
      <c r="B3402" s="35">
        <f t="shared" ca="1" si="1198"/>
        <v>34</v>
      </c>
      <c r="C3402" s="12">
        <f ca="1">IF(B3402="","",VLOOKUP(B3402,Tabelle2!$D$1:$E$37,2,0))</f>
        <v>6</v>
      </c>
      <c r="D3402" s="18" t="str">
        <f t="shared" ca="1" si="1180"/>
        <v>W</v>
      </c>
      <c r="E3402" s="16" t="str">
        <f t="shared" ca="1" si="1197"/>
        <v/>
      </c>
      <c r="F3402" s="19" t="str">
        <f t="shared" ca="1" si="1178"/>
        <v>New</v>
      </c>
      <c r="G3402" s="38">
        <f t="shared" ca="1" si="1179"/>
        <v>0</v>
      </c>
      <c r="H3402" s="38">
        <f t="shared" ca="1" si="1181"/>
        <v>45</v>
      </c>
      <c r="I3402" s="27">
        <f t="shared" ca="1" si="1182"/>
        <v>3</v>
      </c>
      <c r="J3402" s="27">
        <f t="shared" ca="1" si="1183"/>
        <v>1</v>
      </c>
      <c r="K3402" s="19">
        <f t="shared" ca="1" si="1184"/>
        <v>6</v>
      </c>
      <c r="L3402" s="12">
        <f t="shared" ca="1" si="1185"/>
        <v>4</v>
      </c>
      <c r="M3402" s="19">
        <f t="shared" ca="1" si="1186"/>
        <v>3</v>
      </c>
      <c r="N3402" s="19" t="str">
        <f t="shared" ca="1" si="1187"/>
        <v/>
      </c>
      <c r="O3402" s="24"/>
      <c r="P3402" s="40">
        <f t="shared" ca="1" si="1188"/>
        <v>2</v>
      </c>
      <c r="Q3402" s="40"/>
      <c r="R3402" s="19">
        <f t="shared" ca="1" si="1189"/>
        <v>6</v>
      </c>
      <c r="S3402" s="19"/>
      <c r="T3402" s="19">
        <f t="shared" ca="1" si="1190"/>
        <v>3</v>
      </c>
      <c r="U3402" s="42"/>
      <c r="V3402" s="19">
        <f t="shared" ca="1" si="1191"/>
        <v>6</v>
      </c>
      <c r="W3402" s="19">
        <f t="shared" ca="1" si="1192"/>
        <v>4</v>
      </c>
      <c r="X3402" s="19">
        <f t="shared" ca="1" si="1193"/>
        <v>3</v>
      </c>
      <c r="Y3402" s="19">
        <f t="shared" ca="1" si="1194"/>
        <v>5</v>
      </c>
      <c r="Z3402" s="19">
        <f t="shared" ca="1" si="1195"/>
        <v>5</v>
      </c>
      <c r="AA3402" s="19">
        <f t="shared" ca="1" si="1196"/>
        <v>3</v>
      </c>
      <c r="AB3402" s="3"/>
      <c r="AE3402" s="1"/>
    </row>
    <row r="3403" spans="2:31" ht="15" x14ac:dyDescent="0.25">
      <c r="B3403" s="35">
        <f t="shared" ca="1" si="1198"/>
        <v>35</v>
      </c>
      <c r="C3403" s="12">
        <f ca="1">IF(B3403="","",VLOOKUP(B3403,Tabelle2!$D$1:$E$37,2,0))</f>
        <v>6</v>
      </c>
      <c r="D3403" s="18" t="str">
        <f t="shared" ca="1" si="1180"/>
        <v>L</v>
      </c>
      <c r="E3403" s="16" t="str">
        <f t="shared" ca="1" si="1197"/>
        <v/>
      </c>
      <c r="F3403" s="19" t="str">
        <f t="shared" ca="1" si="1178"/>
        <v/>
      </c>
      <c r="G3403" s="38">
        <f t="shared" ca="1" si="1179"/>
        <v>0</v>
      </c>
      <c r="H3403" s="38">
        <f t="shared" ca="1" si="1181"/>
        <v>45</v>
      </c>
      <c r="I3403" s="27">
        <f t="shared" ca="1" si="1182"/>
        <v>1</v>
      </c>
      <c r="J3403" s="27">
        <f t="shared" ca="1" si="1183"/>
        <v>1</v>
      </c>
      <c r="K3403" s="19">
        <f t="shared" ca="1" si="1184"/>
        <v>6</v>
      </c>
      <c r="L3403" s="12" t="str">
        <f t="shared" ca="1" si="1185"/>
        <v/>
      </c>
      <c r="M3403" s="19" t="str">
        <f t="shared" ca="1" si="1186"/>
        <v/>
      </c>
      <c r="N3403" s="19" t="str">
        <f t="shared" ca="1" si="1187"/>
        <v/>
      </c>
      <c r="O3403" s="24"/>
      <c r="P3403" s="40">
        <f t="shared" ca="1" si="1188"/>
        <v>1</v>
      </c>
      <c r="Q3403" s="40"/>
      <c r="R3403" s="19">
        <f t="shared" ca="1" si="1189"/>
        <v>6</v>
      </c>
      <c r="S3403" s="19"/>
      <c r="T3403" s="19" t="str">
        <f t="shared" ca="1" si="1190"/>
        <v/>
      </c>
      <c r="U3403" s="42"/>
      <c r="V3403" s="19">
        <f t="shared" ca="1" si="1191"/>
        <v>6</v>
      </c>
      <c r="W3403" s="19" t="str">
        <f t="shared" ca="1" si="1192"/>
        <v/>
      </c>
      <c r="X3403" s="19" t="str">
        <f t="shared" ca="1" si="1193"/>
        <v/>
      </c>
      <c r="Y3403" s="19" t="str">
        <f t="shared" ca="1" si="1194"/>
        <v/>
      </c>
      <c r="Z3403" s="19" t="str">
        <f t="shared" ca="1" si="1195"/>
        <v/>
      </c>
      <c r="AA3403" s="19" t="str">
        <f t="shared" ca="1" si="1196"/>
        <v/>
      </c>
      <c r="AB3403" s="3"/>
      <c r="AE3403" s="1"/>
    </row>
    <row r="3404" spans="2:31" ht="15" x14ac:dyDescent="0.25">
      <c r="B3404" s="35">
        <f t="shared" ca="1" si="1198"/>
        <v>3</v>
      </c>
      <c r="C3404" s="12">
        <f ca="1">IF(B3404="","",VLOOKUP(B3404,Tabelle2!$D$1:$E$37,2,0))</f>
        <v>1</v>
      </c>
      <c r="D3404" s="18" t="str">
        <f t="shared" ca="1" si="1180"/>
        <v>L</v>
      </c>
      <c r="E3404" s="16" t="str">
        <f t="shared" ca="1" si="1197"/>
        <v/>
      </c>
      <c r="F3404" s="19" t="str">
        <f t="shared" ca="1" si="1178"/>
        <v/>
      </c>
      <c r="G3404" s="38">
        <f t="shared" ca="1" si="1179"/>
        <v>0</v>
      </c>
      <c r="H3404" s="38">
        <f t="shared" ca="1" si="1181"/>
        <v>45</v>
      </c>
      <c r="I3404" s="27">
        <f t="shared" ca="1" si="1182"/>
        <v>2</v>
      </c>
      <c r="J3404" s="27">
        <f t="shared" ca="1" si="1183"/>
        <v>1</v>
      </c>
      <c r="K3404" s="19">
        <f t="shared" ca="1" si="1184"/>
        <v>6</v>
      </c>
      <c r="L3404" s="12" t="str">
        <f t="shared" ca="1" si="1185"/>
        <v/>
      </c>
      <c r="M3404" s="19" t="str">
        <f t="shared" ca="1" si="1186"/>
        <v/>
      </c>
      <c r="N3404" s="19">
        <f t="shared" ca="1" si="1187"/>
        <v>1</v>
      </c>
      <c r="O3404" s="24"/>
      <c r="P3404" s="40">
        <f t="shared" ca="1" si="1188"/>
        <v>1</v>
      </c>
      <c r="Q3404" s="40"/>
      <c r="R3404" s="19">
        <f t="shared" ca="1" si="1189"/>
        <v>1</v>
      </c>
      <c r="S3404" s="19"/>
      <c r="T3404" s="19" t="str">
        <f t="shared" ca="1" si="1190"/>
        <v/>
      </c>
      <c r="U3404" s="42"/>
      <c r="V3404" s="19">
        <f t="shared" ca="1" si="1191"/>
        <v>1</v>
      </c>
      <c r="W3404" s="19">
        <f t="shared" ca="1" si="1192"/>
        <v>6</v>
      </c>
      <c r="X3404" s="19" t="str">
        <f t="shared" ca="1" si="1193"/>
        <v/>
      </c>
      <c r="Y3404" s="19" t="str">
        <f t="shared" ca="1" si="1194"/>
        <v/>
      </c>
      <c r="Z3404" s="19" t="str">
        <f t="shared" ca="1" si="1195"/>
        <v/>
      </c>
      <c r="AA3404" s="19" t="str">
        <f t="shared" ca="1" si="1196"/>
        <v/>
      </c>
      <c r="AB3404" s="3"/>
      <c r="AE3404" s="1"/>
    </row>
    <row r="3405" spans="2:31" ht="15" x14ac:dyDescent="0.25">
      <c r="B3405" s="35">
        <f t="shared" ca="1" si="1198"/>
        <v>36</v>
      </c>
      <c r="C3405" s="12">
        <f ca="1">IF(B3405="","",VLOOKUP(B3405,Tabelle2!$D$1:$E$37,2,0))</f>
        <v>6</v>
      </c>
      <c r="D3405" s="18" t="str">
        <f t="shared" ca="1" si="1180"/>
        <v>L</v>
      </c>
      <c r="E3405" s="16" t="str">
        <f t="shared" ca="1" si="1197"/>
        <v/>
      </c>
      <c r="F3405" s="19" t="str">
        <f t="shared" ca="1" si="1178"/>
        <v/>
      </c>
      <c r="G3405" s="38">
        <f t="shared" ca="1" si="1179"/>
        <v>0</v>
      </c>
      <c r="H3405" s="38">
        <f t="shared" ca="1" si="1181"/>
        <v>45</v>
      </c>
      <c r="I3405" s="27">
        <f t="shared" ca="1" si="1182"/>
        <v>2</v>
      </c>
      <c r="J3405" s="27">
        <f t="shared" ca="1" si="1183"/>
        <v>1</v>
      </c>
      <c r="K3405" s="19">
        <f t="shared" ca="1" si="1184"/>
        <v>6</v>
      </c>
      <c r="L3405" s="12">
        <f t="shared" ca="1" si="1185"/>
        <v>1</v>
      </c>
      <c r="M3405" s="19" t="str">
        <f t="shared" ca="1" si="1186"/>
        <v/>
      </c>
      <c r="N3405" s="19" t="str">
        <f t="shared" ca="1" si="1187"/>
        <v/>
      </c>
      <c r="O3405" s="24"/>
      <c r="P3405" s="40">
        <f t="shared" ca="1" si="1188"/>
        <v>1</v>
      </c>
      <c r="Q3405" s="40"/>
      <c r="R3405" s="19">
        <f t="shared" ca="1" si="1189"/>
        <v>6</v>
      </c>
      <c r="S3405" s="19"/>
      <c r="T3405" s="19" t="str">
        <f t="shared" ca="1" si="1190"/>
        <v/>
      </c>
      <c r="U3405" s="42"/>
      <c r="V3405" s="19">
        <f t="shared" ca="1" si="1191"/>
        <v>6</v>
      </c>
      <c r="W3405" s="19">
        <f t="shared" ca="1" si="1192"/>
        <v>1</v>
      </c>
      <c r="X3405" s="19">
        <f t="shared" ca="1" si="1193"/>
        <v>6</v>
      </c>
      <c r="Y3405" s="19" t="str">
        <f t="shared" ca="1" si="1194"/>
        <v/>
      </c>
      <c r="Z3405" s="19" t="str">
        <f t="shared" ca="1" si="1195"/>
        <v/>
      </c>
      <c r="AA3405" s="19" t="str">
        <f t="shared" ca="1" si="1196"/>
        <v/>
      </c>
      <c r="AB3405" s="3"/>
      <c r="AE3405" s="1"/>
    </row>
    <row r="3406" spans="2:31" ht="15" x14ac:dyDescent="0.25">
      <c r="B3406" s="35">
        <f t="shared" ca="1" si="1198"/>
        <v>31</v>
      </c>
      <c r="C3406" s="12">
        <f ca="1">IF(B3406="","",VLOOKUP(B3406,Tabelle2!$D$1:$E$37,2,0))</f>
        <v>6</v>
      </c>
      <c r="D3406" s="18" t="str">
        <f t="shared" ca="1" si="1180"/>
        <v>L</v>
      </c>
      <c r="E3406" s="16" t="str">
        <f t="shared" ca="1" si="1197"/>
        <v/>
      </c>
      <c r="F3406" s="19" t="str">
        <f t="shared" ca="1" si="1178"/>
        <v/>
      </c>
      <c r="G3406" s="38">
        <f t="shared" ca="1" si="1179"/>
        <v>0</v>
      </c>
      <c r="H3406" s="38">
        <f t="shared" ca="1" si="1181"/>
        <v>45</v>
      </c>
      <c r="I3406" s="27">
        <f t="shared" ca="1" si="1182"/>
        <v>2</v>
      </c>
      <c r="J3406" s="27">
        <f t="shared" ca="1" si="1183"/>
        <v>1</v>
      </c>
      <c r="K3406" s="19">
        <f t="shared" ca="1" si="1184"/>
        <v>6</v>
      </c>
      <c r="L3406" s="12">
        <f t="shared" ca="1" si="1185"/>
        <v>1</v>
      </c>
      <c r="M3406" s="19" t="str">
        <f t="shared" ca="1" si="1186"/>
        <v/>
      </c>
      <c r="N3406" s="19" t="str">
        <f t="shared" ca="1" si="1187"/>
        <v/>
      </c>
      <c r="O3406" s="24"/>
      <c r="P3406" s="40">
        <f t="shared" ca="1" si="1188"/>
        <v>2</v>
      </c>
      <c r="Q3406" s="40"/>
      <c r="R3406" s="19">
        <f t="shared" ca="1" si="1189"/>
        <v>6</v>
      </c>
      <c r="S3406" s="19"/>
      <c r="T3406" s="19">
        <f t="shared" ca="1" si="1190"/>
        <v>1</v>
      </c>
      <c r="U3406" s="42"/>
      <c r="V3406" s="19">
        <f t="shared" ca="1" si="1191"/>
        <v>6</v>
      </c>
      <c r="W3406" s="19">
        <f t="shared" ca="1" si="1192"/>
        <v>6</v>
      </c>
      <c r="X3406" s="19">
        <f t="shared" ca="1" si="1193"/>
        <v>1</v>
      </c>
      <c r="Y3406" s="19">
        <f t="shared" ca="1" si="1194"/>
        <v>6</v>
      </c>
      <c r="Z3406" s="19" t="str">
        <f t="shared" ca="1" si="1195"/>
        <v/>
      </c>
      <c r="AA3406" s="19" t="str">
        <f t="shared" ca="1" si="1196"/>
        <v/>
      </c>
      <c r="AB3406" s="3"/>
      <c r="AE3406" s="1"/>
    </row>
    <row r="3407" spans="2:31" ht="15" x14ac:dyDescent="0.25">
      <c r="B3407" s="35">
        <f t="shared" ca="1" si="1198"/>
        <v>11</v>
      </c>
      <c r="C3407" s="12">
        <f ca="1">IF(B3407="","",VLOOKUP(B3407,Tabelle2!$D$1:$E$37,2,0))</f>
        <v>2</v>
      </c>
      <c r="D3407" s="18" t="str">
        <f t="shared" ca="1" si="1180"/>
        <v>L</v>
      </c>
      <c r="E3407" s="16" t="str">
        <f t="shared" ca="1" si="1197"/>
        <v>L</v>
      </c>
      <c r="F3407" s="19" t="str">
        <f t="shared" ca="1" si="1178"/>
        <v>l1</v>
      </c>
      <c r="G3407" s="38">
        <f t="shared" ca="1" si="1179"/>
        <v>-3</v>
      </c>
      <c r="H3407" s="38">
        <f t="shared" ca="1" si="1181"/>
        <v>42</v>
      </c>
      <c r="I3407" s="27">
        <f t="shared" ca="1" si="1182"/>
        <v>3</v>
      </c>
      <c r="J3407" s="27">
        <f t="shared" ca="1" si="1183"/>
        <v>1</v>
      </c>
      <c r="K3407" s="19">
        <f t="shared" ca="1" si="1184"/>
        <v>2</v>
      </c>
      <c r="L3407" s="12">
        <f t="shared" ca="1" si="1185"/>
        <v>6</v>
      </c>
      <c r="M3407" s="19">
        <f t="shared" ca="1" si="1186"/>
        <v>1</v>
      </c>
      <c r="N3407" s="19" t="str">
        <f t="shared" ca="1" si="1187"/>
        <v/>
      </c>
      <c r="O3407" s="24"/>
      <c r="P3407" s="40">
        <f t="shared" ca="1" si="1188"/>
        <v>2</v>
      </c>
      <c r="Q3407" s="40"/>
      <c r="R3407" s="19">
        <f t="shared" ca="1" si="1189"/>
        <v>2</v>
      </c>
      <c r="S3407" s="19"/>
      <c r="T3407" s="19">
        <f t="shared" ca="1" si="1190"/>
        <v>6</v>
      </c>
      <c r="U3407" s="42"/>
      <c r="V3407" s="19">
        <f t="shared" ca="1" si="1191"/>
        <v>2</v>
      </c>
      <c r="W3407" s="19">
        <f t="shared" ca="1" si="1192"/>
        <v>6</v>
      </c>
      <c r="X3407" s="19">
        <f t="shared" ca="1" si="1193"/>
        <v>6</v>
      </c>
      <c r="Y3407" s="19">
        <f t="shared" ca="1" si="1194"/>
        <v>1</v>
      </c>
      <c r="Z3407" s="19">
        <f t="shared" ca="1" si="1195"/>
        <v>6</v>
      </c>
      <c r="AA3407" s="19" t="str">
        <f t="shared" ca="1" si="1196"/>
        <v/>
      </c>
      <c r="AB3407" s="3"/>
      <c r="AE3407" s="1"/>
    </row>
    <row r="3408" spans="2:31" ht="15" x14ac:dyDescent="0.25">
      <c r="B3408" s="35">
        <f t="shared" ca="1" si="1198"/>
        <v>28</v>
      </c>
      <c r="C3408" s="12">
        <f ca="1">IF(B3408="","",VLOOKUP(B3408,Tabelle2!$D$1:$E$37,2,0))</f>
        <v>5</v>
      </c>
      <c r="D3408" s="18" t="str">
        <f t="shared" ca="1" si="1180"/>
        <v>L</v>
      </c>
      <c r="E3408" s="16" t="str">
        <f t="shared" ca="1" si="1197"/>
        <v>L</v>
      </c>
      <c r="F3408" s="19" t="str">
        <f t="shared" ca="1" si="1178"/>
        <v>L2</v>
      </c>
      <c r="G3408" s="38">
        <f t="shared" ca="1" si="1179"/>
        <v>-4</v>
      </c>
      <c r="H3408" s="38">
        <f t="shared" ca="1" si="1181"/>
        <v>38</v>
      </c>
      <c r="I3408" s="27">
        <f t="shared" ca="1" si="1182"/>
        <v>4</v>
      </c>
      <c r="J3408" s="27" t="str">
        <f t="shared" ca="1" si="1183"/>
        <v/>
      </c>
      <c r="K3408" s="19">
        <f t="shared" ca="1" si="1184"/>
        <v>2</v>
      </c>
      <c r="L3408" s="12">
        <f t="shared" ca="1" si="1185"/>
        <v>6</v>
      </c>
      <c r="M3408" s="19">
        <f t="shared" ca="1" si="1186"/>
        <v>1</v>
      </c>
      <c r="N3408" s="19">
        <f t="shared" ca="1" si="1187"/>
        <v>5</v>
      </c>
      <c r="O3408" s="24"/>
      <c r="P3408" s="40">
        <f t="shared" ca="1" si="1188"/>
        <v>2</v>
      </c>
      <c r="Q3408" s="40"/>
      <c r="R3408" s="19">
        <f t="shared" ca="1" si="1189"/>
        <v>5</v>
      </c>
      <c r="S3408" s="19"/>
      <c r="T3408" s="19">
        <f t="shared" ca="1" si="1190"/>
        <v>6</v>
      </c>
      <c r="U3408" s="42"/>
      <c r="V3408" s="19">
        <f t="shared" ca="1" si="1191"/>
        <v>5</v>
      </c>
      <c r="W3408" s="19">
        <f t="shared" ca="1" si="1192"/>
        <v>2</v>
      </c>
      <c r="X3408" s="19">
        <f t="shared" ca="1" si="1193"/>
        <v>6</v>
      </c>
      <c r="Y3408" s="19">
        <f t="shared" ca="1" si="1194"/>
        <v>6</v>
      </c>
      <c r="Z3408" s="19">
        <f t="shared" ca="1" si="1195"/>
        <v>1</v>
      </c>
      <c r="AA3408" s="19">
        <f t="shared" ca="1" si="1196"/>
        <v>6</v>
      </c>
      <c r="AB3408" s="3"/>
      <c r="AE3408" s="1"/>
    </row>
    <row r="3409" spans="2:31" ht="15" x14ac:dyDescent="0.25">
      <c r="B3409" s="35">
        <f t="shared" ca="1" si="1198"/>
        <v>24</v>
      </c>
      <c r="C3409" s="12">
        <f ca="1">IF(B3409="","",VLOOKUP(B3409,Tabelle2!$D$1:$E$37,2,0))</f>
        <v>4</v>
      </c>
      <c r="D3409" s="18" t="str">
        <f t="shared" ca="1" si="1180"/>
        <v>L</v>
      </c>
      <c r="E3409" s="16" t="str">
        <f t="shared" ca="1" si="1197"/>
        <v/>
      </c>
      <c r="F3409" s="19" t="str">
        <f t="shared" ca="1" si="1178"/>
        <v>New</v>
      </c>
      <c r="G3409" s="38">
        <f t="shared" ca="1" si="1179"/>
        <v>0</v>
      </c>
      <c r="H3409" s="38">
        <f t="shared" ca="1" si="1181"/>
        <v>38</v>
      </c>
      <c r="I3409" s="27">
        <f t="shared" ca="1" si="1182"/>
        <v>3</v>
      </c>
      <c r="J3409" s="27">
        <f t="shared" ca="1" si="1183"/>
        <v>1</v>
      </c>
      <c r="K3409" s="19">
        <f t="shared" ca="1" si="1184"/>
        <v>4</v>
      </c>
      <c r="L3409" s="12">
        <f t="shared" ca="1" si="1185"/>
        <v>5</v>
      </c>
      <c r="M3409" s="19">
        <f t="shared" ca="1" si="1186"/>
        <v>2</v>
      </c>
      <c r="N3409" s="19" t="str">
        <f t="shared" ca="1" si="1187"/>
        <v/>
      </c>
      <c r="O3409" s="24"/>
      <c r="P3409" s="40">
        <f t="shared" ca="1" si="1188"/>
        <v>2</v>
      </c>
      <c r="Q3409" s="40"/>
      <c r="R3409" s="19">
        <f t="shared" ca="1" si="1189"/>
        <v>4</v>
      </c>
      <c r="S3409" s="19"/>
      <c r="T3409" s="19">
        <f t="shared" ca="1" si="1190"/>
        <v>2</v>
      </c>
      <c r="U3409" s="42"/>
      <c r="V3409" s="19">
        <f t="shared" ca="1" si="1191"/>
        <v>4</v>
      </c>
      <c r="W3409" s="19">
        <f t="shared" ca="1" si="1192"/>
        <v>5</v>
      </c>
      <c r="X3409" s="19">
        <f t="shared" ca="1" si="1193"/>
        <v>2</v>
      </c>
      <c r="Y3409" s="19">
        <f t="shared" ca="1" si="1194"/>
        <v>6</v>
      </c>
      <c r="Z3409" s="19">
        <f t="shared" ca="1" si="1195"/>
        <v>6</v>
      </c>
      <c r="AA3409" s="19">
        <f t="shared" ca="1" si="1196"/>
        <v>1</v>
      </c>
      <c r="AB3409" s="3"/>
      <c r="AE3409" s="1"/>
    </row>
    <row r="3410" spans="2:31" ht="15" x14ac:dyDescent="0.25">
      <c r="B3410" s="35">
        <f t="shared" ca="1" si="1198"/>
        <v>32</v>
      </c>
      <c r="C3410" s="12">
        <f ca="1">IF(B3410="","",VLOOKUP(B3410,Tabelle2!$D$1:$E$37,2,0))</f>
        <v>6</v>
      </c>
      <c r="D3410" s="18" t="str">
        <f t="shared" ca="1" si="1180"/>
        <v>L</v>
      </c>
      <c r="E3410" s="16" t="str">
        <f t="shared" ca="1" si="1197"/>
        <v/>
      </c>
      <c r="F3410" s="19" t="str">
        <f t="shared" ref="F3410:F3473" ca="1" si="1199">IF(AND(F3409="l1",I3410&gt;3,D3410="l"),"L2",IF(I3410&lt;3,"",IF(AND(D3410="l",I3410=3,F3409=""),"l1",IF(F3409="L2","New",IF(AND(D3410="l",D3409="w"),"L1",IF(AND(D3410="l",D3409="l",D3408="W"),"L2",""))))))</f>
        <v/>
      </c>
      <c r="G3410" s="38">
        <f t="shared" ca="1" si="1179"/>
        <v>0</v>
      </c>
      <c r="H3410" s="38">
        <f t="shared" ca="1" si="1181"/>
        <v>38</v>
      </c>
      <c r="I3410" s="27">
        <f t="shared" ca="1" si="1182"/>
        <v>1</v>
      </c>
      <c r="J3410" s="27">
        <f t="shared" ca="1" si="1183"/>
        <v>1</v>
      </c>
      <c r="K3410" s="19">
        <f t="shared" ca="1" si="1184"/>
        <v>6</v>
      </c>
      <c r="L3410" s="12" t="str">
        <f t="shared" ca="1" si="1185"/>
        <v/>
      </c>
      <c r="M3410" s="19" t="str">
        <f t="shared" ca="1" si="1186"/>
        <v/>
      </c>
      <c r="N3410" s="19" t="str">
        <f t="shared" ca="1" si="1187"/>
        <v/>
      </c>
      <c r="O3410" s="24"/>
      <c r="P3410" s="40">
        <f t="shared" ca="1" si="1188"/>
        <v>1</v>
      </c>
      <c r="Q3410" s="40"/>
      <c r="R3410" s="19">
        <f t="shared" ca="1" si="1189"/>
        <v>6</v>
      </c>
      <c r="S3410" s="19"/>
      <c r="T3410" s="19" t="str">
        <f t="shared" ca="1" si="1190"/>
        <v/>
      </c>
      <c r="U3410" s="42"/>
      <c r="V3410" s="19">
        <f t="shared" ca="1" si="1191"/>
        <v>6</v>
      </c>
      <c r="W3410" s="19" t="str">
        <f t="shared" ca="1" si="1192"/>
        <v/>
      </c>
      <c r="X3410" s="19" t="str">
        <f t="shared" ca="1" si="1193"/>
        <v/>
      </c>
      <c r="Y3410" s="19" t="str">
        <f t="shared" ca="1" si="1194"/>
        <v/>
      </c>
      <c r="Z3410" s="19" t="str">
        <f t="shared" ca="1" si="1195"/>
        <v/>
      </c>
      <c r="AA3410" s="19" t="str">
        <f t="shared" ca="1" si="1196"/>
        <v/>
      </c>
      <c r="AB3410" s="3"/>
      <c r="AE3410" s="1"/>
    </row>
    <row r="3411" spans="2:31" ht="15" x14ac:dyDescent="0.25">
      <c r="B3411" s="35">
        <f t="shared" ca="1" si="1198"/>
        <v>9</v>
      </c>
      <c r="C3411" s="12">
        <f ca="1">IF(B3411="","",VLOOKUP(B3411,Tabelle2!$D$1:$E$37,2,0))</f>
        <v>2</v>
      </c>
      <c r="D3411" s="18" t="str">
        <f t="shared" ca="1" si="1180"/>
        <v>L</v>
      </c>
      <c r="E3411" s="16" t="str">
        <f t="shared" ca="1" si="1197"/>
        <v/>
      </c>
      <c r="F3411" s="19" t="str">
        <f t="shared" ca="1" si="1199"/>
        <v/>
      </c>
      <c r="G3411" s="38">
        <f t="shared" ca="1" si="1179"/>
        <v>0</v>
      </c>
      <c r="H3411" s="38">
        <f t="shared" ca="1" si="1181"/>
        <v>38</v>
      </c>
      <c r="I3411" s="27">
        <f t="shared" ca="1" si="1182"/>
        <v>2</v>
      </c>
      <c r="J3411" s="27">
        <f t="shared" ca="1" si="1183"/>
        <v>1</v>
      </c>
      <c r="K3411" s="19">
        <f t="shared" ca="1" si="1184"/>
        <v>2</v>
      </c>
      <c r="L3411" s="12">
        <f t="shared" ca="1" si="1185"/>
        <v>6</v>
      </c>
      <c r="M3411" s="19" t="str">
        <f t="shared" ca="1" si="1186"/>
        <v/>
      </c>
      <c r="N3411" s="19" t="str">
        <f t="shared" ca="1" si="1187"/>
        <v/>
      </c>
      <c r="O3411" s="24"/>
      <c r="P3411" s="40">
        <f t="shared" ca="1" si="1188"/>
        <v>1</v>
      </c>
      <c r="Q3411" s="40"/>
      <c r="R3411" s="19">
        <f t="shared" ca="1" si="1189"/>
        <v>2</v>
      </c>
      <c r="S3411" s="19"/>
      <c r="T3411" s="19" t="str">
        <f t="shared" ca="1" si="1190"/>
        <v/>
      </c>
      <c r="U3411" s="42"/>
      <c r="V3411" s="19">
        <f t="shared" ca="1" si="1191"/>
        <v>2</v>
      </c>
      <c r="W3411" s="19">
        <f t="shared" ca="1" si="1192"/>
        <v>6</v>
      </c>
      <c r="X3411" s="19" t="str">
        <f t="shared" ca="1" si="1193"/>
        <v/>
      </c>
      <c r="Y3411" s="19" t="str">
        <f t="shared" ca="1" si="1194"/>
        <v/>
      </c>
      <c r="Z3411" s="19" t="str">
        <f t="shared" ca="1" si="1195"/>
        <v/>
      </c>
      <c r="AA3411" s="19" t="str">
        <f t="shared" ca="1" si="1196"/>
        <v/>
      </c>
      <c r="AB3411" s="3"/>
      <c r="AE3411" s="1"/>
    </row>
    <row r="3412" spans="2:31" ht="15" x14ac:dyDescent="0.25">
      <c r="B3412" s="35">
        <f t="shared" ca="1" si="1198"/>
        <v>16</v>
      </c>
      <c r="C3412" s="12">
        <f ca="1">IF(B3412="","",VLOOKUP(B3412,Tabelle2!$D$1:$E$37,2,0))</f>
        <v>3</v>
      </c>
      <c r="D3412" s="18" t="str">
        <f t="shared" ca="1" si="1180"/>
        <v>L</v>
      </c>
      <c r="E3412" s="16" t="str">
        <f t="shared" ca="1" si="1197"/>
        <v>L</v>
      </c>
      <c r="F3412" s="19" t="str">
        <f t="shared" ca="1" si="1199"/>
        <v>l1</v>
      </c>
      <c r="G3412" s="38">
        <f t="shared" ca="1" si="1179"/>
        <v>-3</v>
      </c>
      <c r="H3412" s="38">
        <f t="shared" ca="1" si="1181"/>
        <v>35</v>
      </c>
      <c r="I3412" s="27">
        <f t="shared" ca="1" si="1182"/>
        <v>3</v>
      </c>
      <c r="J3412" s="27">
        <f t="shared" ca="1" si="1183"/>
        <v>1</v>
      </c>
      <c r="K3412" s="19">
        <f t="shared" ca="1" si="1184"/>
        <v>3</v>
      </c>
      <c r="L3412" s="12">
        <f t="shared" ca="1" si="1185"/>
        <v>2</v>
      </c>
      <c r="M3412" s="19">
        <f t="shared" ca="1" si="1186"/>
        <v>6</v>
      </c>
      <c r="N3412" s="19" t="str">
        <f t="shared" ca="1" si="1187"/>
        <v/>
      </c>
      <c r="O3412" s="24"/>
      <c r="P3412" s="40">
        <f t="shared" ca="1" si="1188"/>
        <v>2</v>
      </c>
      <c r="Q3412" s="40"/>
      <c r="R3412" s="19">
        <f t="shared" ca="1" si="1189"/>
        <v>3</v>
      </c>
      <c r="S3412" s="19"/>
      <c r="T3412" s="19">
        <f t="shared" ca="1" si="1190"/>
        <v>6</v>
      </c>
      <c r="U3412" s="42"/>
      <c r="V3412" s="19">
        <f t="shared" ca="1" si="1191"/>
        <v>3</v>
      </c>
      <c r="W3412" s="19">
        <f t="shared" ca="1" si="1192"/>
        <v>2</v>
      </c>
      <c r="X3412" s="19">
        <f t="shared" ca="1" si="1193"/>
        <v>6</v>
      </c>
      <c r="Y3412" s="19" t="str">
        <f t="shared" ca="1" si="1194"/>
        <v/>
      </c>
      <c r="Z3412" s="19" t="str">
        <f t="shared" ca="1" si="1195"/>
        <v/>
      </c>
      <c r="AA3412" s="19" t="str">
        <f t="shared" ca="1" si="1196"/>
        <v/>
      </c>
      <c r="AB3412" s="3"/>
      <c r="AE3412" s="1"/>
    </row>
    <row r="3413" spans="2:31" ht="15" x14ac:dyDescent="0.25">
      <c r="B3413" s="35">
        <f t="shared" ca="1" si="1198"/>
        <v>29</v>
      </c>
      <c r="C3413" s="12">
        <f ca="1">IF(B3413="","",VLOOKUP(B3413,Tabelle2!$D$1:$E$37,2,0))</f>
        <v>5</v>
      </c>
      <c r="D3413" s="18" t="str">
        <f t="shared" ca="1" si="1180"/>
        <v>W</v>
      </c>
      <c r="E3413" s="16" t="str">
        <f t="shared" ca="1" si="1197"/>
        <v>w</v>
      </c>
      <c r="F3413" s="19" t="str">
        <f t="shared" ca="1" si="1199"/>
        <v/>
      </c>
      <c r="G3413" s="38">
        <f t="shared" ca="1" si="1179"/>
        <v>2</v>
      </c>
      <c r="H3413" s="38">
        <f t="shared" ca="1" si="1181"/>
        <v>37</v>
      </c>
      <c r="I3413" s="27">
        <f t="shared" ca="1" si="1182"/>
        <v>4</v>
      </c>
      <c r="J3413" s="27">
        <f t="shared" ca="1" si="1183"/>
        <v>1</v>
      </c>
      <c r="K3413" s="19">
        <f t="shared" ca="1" si="1184"/>
        <v>3</v>
      </c>
      <c r="L3413" s="12">
        <f t="shared" ca="1" si="1185"/>
        <v>2</v>
      </c>
      <c r="M3413" s="19">
        <f t="shared" ca="1" si="1186"/>
        <v>6</v>
      </c>
      <c r="N3413" s="19">
        <f t="shared" ca="1" si="1187"/>
        <v>5</v>
      </c>
      <c r="O3413" s="24"/>
      <c r="P3413" s="40">
        <f t="shared" ca="1" si="1188"/>
        <v>2</v>
      </c>
      <c r="Q3413" s="40"/>
      <c r="R3413" s="19">
        <f t="shared" ca="1" si="1189"/>
        <v>5</v>
      </c>
      <c r="S3413" s="19"/>
      <c r="T3413" s="19">
        <f t="shared" ca="1" si="1190"/>
        <v>2</v>
      </c>
      <c r="U3413" s="42"/>
      <c r="V3413" s="19">
        <f t="shared" ca="1" si="1191"/>
        <v>5</v>
      </c>
      <c r="W3413" s="19">
        <f t="shared" ca="1" si="1192"/>
        <v>3</v>
      </c>
      <c r="X3413" s="19">
        <f t="shared" ca="1" si="1193"/>
        <v>2</v>
      </c>
      <c r="Y3413" s="19">
        <f t="shared" ca="1" si="1194"/>
        <v>6</v>
      </c>
      <c r="Z3413" s="19" t="str">
        <f t="shared" ca="1" si="1195"/>
        <v/>
      </c>
      <c r="AA3413" s="19" t="str">
        <f t="shared" ca="1" si="1196"/>
        <v/>
      </c>
      <c r="AB3413" s="3"/>
      <c r="AE3413" s="1"/>
    </row>
    <row r="3414" spans="2:31" ht="15" x14ac:dyDescent="0.25">
      <c r="B3414" s="35">
        <f t="shared" ca="1" si="1198"/>
        <v>11</v>
      </c>
      <c r="C3414" s="12">
        <f ca="1">IF(B3414="","",VLOOKUP(B3414,Tabelle2!$D$1:$E$37,2,0))</f>
        <v>2</v>
      </c>
      <c r="D3414" s="18" t="str">
        <f t="shared" ca="1" si="1180"/>
        <v>W</v>
      </c>
      <c r="E3414" s="16" t="str">
        <f t="shared" ca="1" si="1197"/>
        <v>W</v>
      </c>
      <c r="F3414" s="19" t="str">
        <f t="shared" ca="1" si="1199"/>
        <v/>
      </c>
      <c r="G3414" s="38">
        <f t="shared" ca="1" si="1179"/>
        <v>3</v>
      </c>
      <c r="H3414" s="38">
        <f t="shared" ca="1" si="1181"/>
        <v>40</v>
      </c>
      <c r="I3414" s="27">
        <f t="shared" ca="1" si="1182"/>
        <v>3</v>
      </c>
      <c r="J3414" s="27">
        <f t="shared" ca="1" si="1183"/>
        <v>1</v>
      </c>
      <c r="K3414" s="19">
        <f t="shared" ca="1" si="1184"/>
        <v>3</v>
      </c>
      <c r="L3414" s="12">
        <f t="shared" ca="1" si="1185"/>
        <v>2</v>
      </c>
      <c r="M3414" s="19">
        <f t="shared" ca="1" si="1186"/>
        <v>6</v>
      </c>
      <c r="N3414" s="19" t="str">
        <f t="shared" ca="1" si="1187"/>
        <v/>
      </c>
      <c r="O3414" s="24"/>
      <c r="P3414" s="40">
        <f t="shared" ca="1" si="1188"/>
        <v>2</v>
      </c>
      <c r="Q3414" s="40"/>
      <c r="R3414" s="19">
        <f t="shared" ca="1" si="1189"/>
        <v>2</v>
      </c>
      <c r="S3414" s="19"/>
      <c r="T3414" s="19">
        <f t="shared" ca="1" si="1190"/>
        <v>3</v>
      </c>
      <c r="U3414" s="42"/>
      <c r="V3414" s="19">
        <f t="shared" ca="1" si="1191"/>
        <v>2</v>
      </c>
      <c r="W3414" s="19">
        <f t="shared" ca="1" si="1192"/>
        <v>5</v>
      </c>
      <c r="X3414" s="19">
        <f t="shared" ca="1" si="1193"/>
        <v>3</v>
      </c>
      <c r="Y3414" s="19">
        <f t="shared" ca="1" si="1194"/>
        <v>2</v>
      </c>
      <c r="Z3414" s="19">
        <f t="shared" ca="1" si="1195"/>
        <v>6</v>
      </c>
      <c r="AA3414" s="19" t="str">
        <f t="shared" ca="1" si="1196"/>
        <v/>
      </c>
      <c r="AB3414" s="3"/>
      <c r="AE3414" s="1"/>
    </row>
    <row r="3415" spans="2:31" ht="15" x14ac:dyDescent="0.25">
      <c r="B3415" s="35">
        <f t="shared" ca="1" si="1198"/>
        <v>34</v>
      </c>
      <c r="C3415" s="12">
        <f ca="1">IF(B3415="","",VLOOKUP(B3415,Tabelle2!$D$1:$E$37,2,0))</f>
        <v>6</v>
      </c>
      <c r="D3415" s="18" t="str">
        <f t="shared" ca="1" si="1180"/>
        <v>W</v>
      </c>
      <c r="E3415" s="16" t="str">
        <f t="shared" ca="1" si="1197"/>
        <v>W</v>
      </c>
      <c r="F3415" s="19" t="str">
        <f t="shared" ca="1" si="1199"/>
        <v/>
      </c>
      <c r="G3415" s="38">
        <f t="shared" ca="1" si="1179"/>
        <v>3</v>
      </c>
      <c r="H3415" s="38">
        <f t="shared" ca="1" si="1181"/>
        <v>43</v>
      </c>
      <c r="I3415" s="27">
        <f t="shared" ca="1" si="1182"/>
        <v>3</v>
      </c>
      <c r="J3415" s="27" t="str">
        <f t="shared" ca="1" si="1183"/>
        <v/>
      </c>
      <c r="K3415" s="19">
        <f t="shared" ca="1" si="1184"/>
        <v>3</v>
      </c>
      <c r="L3415" s="12">
        <f t="shared" ca="1" si="1185"/>
        <v>2</v>
      </c>
      <c r="M3415" s="19">
        <f t="shared" ca="1" si="1186"/>
        <v>6</v>
      </c>
      <c r="N3415" s="19" t="str">
        <f t="shared" ca="1" si="1187"/>
        <v/>
      </c>
      <c r="O3415" s="24"/>
      <c r="P3415" s="40">
        <f t="shared" ca="1" si="1188"/>
        <v>2</v>
      </c>
      <c r="Q3415" s="40"/>
      <c r="R3415" s="19">
        <f t="shared" ca="1" si="1189"/>
        <v>6</v>
      </c>
      <c r="S3415" s="19"/>
      <c r="T3415" s="19">
        <f t="shared" ca="1" si="1190"/>
        <v>5</v>
      </c>
      <c r="U3415" s="42"/>
      <c r="V3415" s="19">
        <f t="shared" ca="1" si="1191"/>
        <v>6</v>
      </c>
      <c r="W3415" s="19">
        <f t="shared" ca="1" si="1192"/>
        <v>2</v>
      </c>
      <c r="X3415" s="19">
        <f t="shared" ca="1" si="1193"/>
        <v>5</v>
      </c>
      <c r="Y3415" s="19">
        <f t="shared" ca="1" si="1194"/>
        <v>3</v>
      </c>
      <c r="Z3415" s="19">
        <f t="shared" ca="1" si="1195"/>
        <v>2</v>
      </c>
      <c r="AA3415" s="19">
        <f t="shared" ca="1" si="1196"/>
        <v>6</v>
      </c>
      <c r="AB3415" s="3"/>
      <c r="AE3415" s="1"/>
    </row>
    <row r="3416" spans="2:31" ht="15" x14ac:dyDescent="0.25">
      <c r="B3416" s="35">
        <f t="shared" ca="1" si="1198"/>
        <v>35</v>
      </c>
      <c r="C3416" s="12">
        <f ca="1">IF(B3416="","",VLOOKUP(B3416,Tabelle2!$D$1:$E$37,2,0))</f>
        <v>6</v>
      </c>
      <c r="D3416" s="18" t="str">
        <f t="shared" ca="1" si="1180"/>
        <v>W</v>
      </c>
      <c r="E3416" s="16" t="str">
        <f t="shared" ca="1" si="1197"/>
        <v>W</v>
      </c>
      <c r="F3416" s="19" t="str">
        <f t="shared" ca="1" si="1199"/>
        <v/>
      </c>
      <c r="G3416" s="38">
        <f t="shared" ref="G3416:G3479" ca="1" si="1200">IF(AND(E3416="w",F3415="l1"),2,IF(E3416="",0,IF(AND(E3416="w",F3416=""),3,IF(AND(E3416="l",F3416="l1"),-3,IF(AND(E3416="l",F3416="l2"),-4)))))</f>
        <v>3</v>
      </c>
      <c r="H3416" s="38">
        <f t="shared" ca="1" si="1181"/>
        <v>46</v>
      </c>
      <c r="I3416" s="27">
        <f t="shared" ca="1" si="1182"/>
        <v>3</v>
      </c>
      <c r="J3416" s="27" t="str">
        <f t="shared" ca="1" si="1183"/>
        <v/>
      </c>
      <c r="K3416" s="19">
        <f t="shared" ca="1" si="1184"/>
        <v>3</v>
      </c>
      <c r="L3416" s="12">
        <f t="shared" ca="1" si="1185"/>
        <v>2</v>
      </c>
      <c r="M3416" s="19">
        <f t="shared" ca="1" si="1186"/>
        <v>6</v>
      </c>
      <c r="N3416" s="19" t="str">
        <f t="shared" ca="1" si="1187"/>
        <v/>
      </c>
      <c r="O3416" s="24"/>
      <c r="P3416" s="40">
        <f t="shared" ca="1" si="1188"/>
        <v>2</v>
      </c>
      <c r="Q3416" s="40"/>
      <c r="R3416" s="19">
        <f t="shared" ca="1" si="1189"/>
        <v>6</v>
      </c>
      <c r="S3416" s="19"/>
      <c r="T3416" s="19">
        <f t="shared" ca="1" si="1190"/>
        <v>2</v>
      </c>
      <c r="U3416" s="42"/>
      <c r="V3416" s="19">
        <f t="shared" ca="1" si="1191"/>
        <v>6</v>
      </c>
      <c r="W3416" s="19">
        <f t="shared" ca="1" si="1192"/>
        <v>6</v>
      </c>
      <c r="X3416" s="19">
        <f t="shared" ca="1" si="1193"/>
        <v>2</v>
      </c>
      <c r="Y3416" s="19">
        <f t="shared" ca="1" si="1194"/>
        <v>5</v>
      </c>
      <c r="Z3416" s="19">
        <f t="shared" ca="1" si="1195"/>
        <v>3</v>
      </c>
      <c r="AA3416" s="19">
        <f t="shared" ca="1" si="1196"/>
        <v>2</v>
      </c>
      <c r="AB3416" s="3"/>
      <c r="AE3416" s="1"/>
    </row>
    <row r="3417" spans="2:31" ht="15" x14ac:dyDescent="0.25">
      <c r="B3417" s="35">
        <f t="shared" ca="1" si="1198"/>
        <v>33</v>
      </c>
      <c r="C3417" s="12">
        <f ca="1">IF(B3417="","",VLOOKUP(B3417,Tabelle2!$D$1:$E$37,2,0))</f>
        <v>6</v>
      </c>
      <c r="D3417" s="18" t="str">
        <f t="shared" ca="1" si="1180"/>
        <v>L</v>
      </c>
      <c r="E3417" s="16" t="str">
        <f t="shared" ca="1" si="1197"/>
        <v>L</v>
      </c>
      <c r="F3417" s="19" t="str">
        <f t="shared" ca="1" si="1199"/>
        <v>l1</v>
      </c>
      <c r="G3417" s="38">
        <f t="shared" ca="1" si="1200"/>
        <v>-3</v>
      </c>
      <c r="H3417" s="38">
        <f t="shared" ca="1" si="1181"/>
        <v>43</v>
      </c>
      <c r="I3417" s="27">
        <f t="shared" ca="1" si="1182"/>
        <v>3</v>
      </c>
      <c r="J3417" s="27" t="str">
        <f t="shared" ca="1" si="1183"/>
        <v/>
      </c>
      <c r="K3417" s="19">
        <f t="shared" ca="1" si="1184"/>
        <v>3</v>
      </c>
      <c r="L3417" s="12">
        <f t="shared" ca="1" si="1185"/>
        <v>2</v>
      </c>
      <c r="M3417" s="19">
        <f t="shared" ca="1" si="1186"/>
        <v>6</v>
      </c>
      <c r="N3417" s="19" t="str">
        <f t="shared" ca="1" si="1187"/>
        <v/>
      </c>
      <c r="O3417" s="24"/>
      <c r="P3417" s="40">
        <f t="shared" ca="1" si="1188"/>
        <v>2</v>
      </c>
      <c r="Q3417" s="40"/>
      <c r="R3417" s="19">
        <f t="shared" ca="1" si="1189"/>
        <v>6</v>
      </c>
      <c r="S3417" s="19"/>
      <c r="T3417" s="19">
        <f t="shared" ca="1" si="1190"/>
        <v>2</v>
      </c>
      <c r="U3417" s="42"/>
      <c r="V3417" s="19">
        <f t="shared" ca="1" si="1191"/>
        <v>6</v>
      </c>
      <c r="W3417" s="19">
        <f t="shared" ca="1" si="1192"/>
        <v>6</v>
      </c>
      <c r="X3417" s="19">
        <f t="shared" ca="1" si="1193"/>
        <v>6</v>
      </c>
      <c r="Y3417" s="19">
        <f t="shared" ca="1" si="1194"/>
        <v>2</v>
      </c>
      <c r="Z3417" s="19">
        <f t="shared" ca="1" si="1195"/>
        <v>5</v>
      </c>
      <c r="AA3417" s="19">
        <f t="shared" ca="1" si="1196"/>
        <v>3</v>
      </c>
      <c r="AB3417" s="3"/>
      <c r="AE3417" s="1"/>
    </row>
    <row r="3418" spans="2:31" ht="15" x14ac:dyDescent="0.25">
      <c r="B3418" s="35">
        <f t="shared" ca="1" si="1198"/>
        <v>25</v>
      </c>
      <c r="C3418" s="12">
        <f ca="1">IF(B3418="","",VLOOKUP(B3418,Tabelle2!$D$1:$E$37,2,0))</f>
        <v>5</v>
      </c>
      <c r="D3418" s="18" t="str">
        <f t="shared" ca="1" si="1180"/>
        <v>W</v>
      </c>
      <c r="E3418" s="16" t="str">
        <f t="shared" ca="1" si="1197"/>
        <v>w</v>
      </c>
      <c r="F3418" s="19" t="str">
        <f t="shared" ca="1" si="1199"/>
        <v/>
      </c>
      <c r="G3418" s="38">
        <f t="shared" ca="1" si="1200"/>
        <v>2</v>
      </c>
      <c r="H3418" s="38">
        <f t="shared" ca="1" si="1181"/>
        <v>45</v>
      </c>
      <c r="I3418" s="27">
        <f t="shared" ca="1" si="1182"/>
        <v>4</v>
      </c>
      <c r="J3418" s="27" t="str">
        <f t="shared" ca="1" si="1183"/>
        <v/>
      </c>
      <c r="K3418" s="19">
        <f t="shared" ca="1" si="1184"/>
        <v>3</v>
      </c>
      <c r="L3418" s="12">
        <f t="shared" ca="1" si="1185"/>
        <v>2</v>
      </c>
      <c r="M3418" s="19">
        <f t="shared" ca="1" si="1186"/>
        <v>6</v>
      </c>
      <c r="N3418" s="19">
        <f t="shared" ca="1" si="1187"/>
        <v>5</v>
      </c>
      <c r="O3418" s="24"/>
      <c r="P3418" s="40">
        <f t="shared" ca="1" si="1188"/>
        <v>2</v>
      </c>
      <c r="Q3418" s="40"/>
      <c r="R3418" s="19">
        <f t="shared" ca="1" si="1189"/>
        <v>5</v>
      </c>
      <c r="S3418" s="19"/>
      <c r="T3418" s="19">
        <f t="shared" ca="1" si="1190"/>
        <v>6</v>
      </c>
      <c r="U3418" s="42"/>
      <c r="V3418" s="19">
        <f t="shared" ca="1" si="1191"/>
        <v>5</v>
      </c>
      <c r="W3418" s="19">
        <f t="shared" ca="1" si="1192"/>
        <v>6</v>
      </c>
      <c r="X3418" s="19">
        <f t="shared" ca="1" si="1193"/>
        <v>6</v>
      </c>
      <c r="Y3418" s="19">
        <f t="shared" ca="1" si="1194"/>
        <v>6</v>
      </c>
      <c r="Z3418" s="19">
        <f t="shared" ca="1" si="1195"/>
        <v>2</v>
      </c>
      <c r="AA3418" s="19">
        <f t="shared" ca="1" si="1196"/>
        <v>5</v>
      </c>
      <c r="AB3418" s="3"/>
      <c r="AE3418" s="1"/>
    </row>
    <row r="3419" spans="2:31" ht="15" x14ac:dyDescent="0.25">
      <c r="B3419" s="35">
        <f t="shared" ca="1" si="1198"/>
        <v>18</v>
      </c>
      <c r="C3419" s="12">
        <f ca="1">IF(B3419="","",VLOOKUP(B3419,Tabelle2!$D$1:$E$37,2,0))</f>
        <v>3</v>
      </c>
      <c r="D3419" s="18" t="str">
        <f t="shared" ca="1" si="1180"/>
        <v>W</v>
      </c>
      <c r="E3419" s="16" t="str">
        <f t="shared" ca="1" si="1197"/>
        <v>W</v>
      </c>
      <c r="F3419" s="19" t="str">
        <f t="shared" ca="1" si="1199"/>
        <v/>
      </c>
      <c r="G3419" s="38">
        <f t="shared" ca="1" si="1200"/>
        <v>3</v>
      </c>
      <c r="H3419" s="38">
        <f t="shared" ca="1" si="1181"/>
        <v>48</v>
      </c>
      <c r="I3419" s="27">
        <f t="shared" ca="1" si="1182"/>
        <v>3</v>
      </c>
      <c r="J3419" s="27" t="str">
        <f t="shared" ca="1" si="1183"/>
        <v/>
      </c>
      <c r="K3419" s="19">
        <f t="shared" ca="1" si="1184"/>
        <v>3</v>
      </c>
      <c r="L3419" s="12">
        <f t="shared" ca="1" si="1185"/>
        <v>2</v>
      </c>
      <c r="M3419" s="19">
        <f t="shared" ca="1" si="1186"/>
        <v>6</v>
      </c>
      <c r="N3419" s="19" t="str">
        <f t="shared" ca="1" si="1187"/>
        <v/>
      </c>
      <c r="O3419" s="24"/>
      <c r="P3419" s="40">
        <f t="shared" ca="1" si="1188"/>
        <v>2</v>
      </c>
      <c r="Q3419" s="40"/>
      <c r="R3419" s="19">
        <f t="shared" ca="1" si="1189"/>
        <v>3</v>
      </c>
      <c r="S3419" s="19"/>
      <c r="T3419" s="19">
        <f t="shared" ca="1" si="1190"/>
        <v>6</v>
      </c>
      <c r="U3419" s="42"/>
      <c r="V3419" s="19">
        <f t="shared" ca="1" si="1191"/>
        <v>3</v>
      </c>
      <c r="W3419" s="19">
        <f t="shared" ca="1" si="1192"/>
        <v>5</v>
      </c>
      <c r="X3419" s="19">
        <f t="shared" ca="1" si="1193"/>
        <v>6</v>
      </c>
      <c r="Y3419" s="19">
        <f t="shared" ca="1" si="1194"/>
        <v>6</v>
      </c>
      <c r="Z3419" s="19">
        <f t="shared" ca="1" si="1195"/>
        <v>6</v>
      </c>
      <c r="AA3419" s="19">
        <f t="shared" ca="1" si="1196"/>
        <v>2</v>
      </c>
      <c r="AB3419" s="3"/>
      <c r="AE3419" s="1"/>
    </row>
    <row r="3420" spans="2:31" ht="15" x14ac:dyDescent="0.25">
      <c r="B3420" s="35">
        <f t="shared" ca="1" si="1198"/>
        <v>7</v>
      </c>
      <c r="C3420" s="12">
        <f ca="1">IF(B3420="","",VLOOKUP(B3420,Tabelle2!$D$1:$E$37,2,0))</f>
        <v>2</v>
      </c>
      <c r="D3420" s="18" t="str">
        <f t="shared" ca="1" si="1180"/>
        <v>W</v>
      </c>
      <c r="E3420" s="16" t="str">
        <f t="shared" ca="1" si="1197"/>
        <v>W</v>
      </c>
      <c r="F3420" s="19" t="str">
        <f t="shared" ca="1" si="1199"/>
        <v/>
      </c>
      <c r="G3420" s="38">
        <f t="shared" ca="1" si="1200"/>
        <v>3</v>
      </c>
      <c r="H3420" s="38">
        <f t="shared" ca="1" si="1181"/>
        <v>51</v>
      </c>
      <c r="I3420" s="27">
        <f t="shared" ca="1" si="1182"/>
        <v>3</v>
      </c>
      <c r="J3420" s="27" t="str">
        <f t="shared" ca="1" si="1183"/>
        <v/>
      </c>
      <c r="K3420" s="19">
        <f t="shared" ca="1" si="1184"/>
        <v>3</v>
      </c>
      <c r="L3420" s="12">
        <f t="shared" ca="1" si="1185"/>
        <v>2</v>
      </c>
      <c r="M3420" s="19">
        <f t="shared" ca="1" si="1186"/>
        <v>6</v>
      </c>
      <c r="N3420" s="19" t="str">
        <f t="shared" ca="1" si="1187"/>
        <v/>
      </c>
      <c r="O3420" s="24"/>
      <c r="P3420" s="40">
        <f t="shared" ca="1" si="1188"/>
        <v>2</v>
      </c>
      <c r="Q3420" s="40"/>
      <c r="R3420" s="19">
        <f t="shared" ca="1" si="1189"/>
        <v>2</v>
      </c>
      <c r="S3420" s="19"/>
      <c r="T3420" s="19">
        <f t="shared" ca="1" si="1190"/>
        <v>5</v>
      </c>
      <c r="U3420" s="42"/>
      <c r="V3420" s="19">
        <f t="shared" ca="1" si="1191"/>
        <v>2</v>
      </c>
      <c r="W3420" s="19">
        <f t="shared" ca="1" si="1192"/>
        <v>3</v>
      </c>
      <c r="X3420" s="19">
        <f t="shared" ca="1" si="1193"/>
        <v>5</v>
      </c>
      <c r="Y3420" s="19">
        <f t="shared" ca="1" si="1194"/>
        <v>6</v>
      </c>
      <c r="Z3420" s="19">
        <f t="shared" ca="1" si="1195"/>
        <v>6</v>
      </c>
      <c r="AA3420" s="19">
        <f t="shared" ca="1" si="1196"/>
        <v>6</v>
      </c>
      <c r="AB3420" s="3"/>
      <c r="AE3420" s="1"/>
    </row>
    <row r="3421" spans="2:31" ht="15" x14ac:dyDescent="0.25">
      <c r="B3421" s="35">
        <f t="shared" ca="1" si="1198"/>
        <v>12</v>
      </c>
      <c r="C3421" s="12">
        <f ca="1">IF(B3421="","",VLOOKUP(B3421,Tabelle2!$D$1:$E$37,2,0))</f>
        <v>2</v>
      </c>
      <c r="D3421" s="18" t="str">
        <f t="shared" ca="1" si="1180"/>
        <v>W</v>
      </c>
      <c r="E3421" s="16" t="str">
        <f t="shared" ca="1" si="1197"/>
        <v>W</v>
      </c>
      <c r="F3421" s="19" t="str">
        <f t="shared" ca="1" si="1199"/>
        <v/>
      </c>
      <c r="G3421" s="38">
        <f t="shared" ca="1" si="1200"/>
        <v>3</v>
      </c>
      <c r="H3421" s="38">
        <f t="shared" ca="1" si="1181"/>
        <v>54</v>
      </c>
      <c r="I3421" s="27">
        <f t="shared" ca="1" si="1182"/>
        <v>3</v>
      </c>
      <c r="J3421" s="27" t="str">
        <f t="shared" ca="1" si="1183"/>
        <v/>
      </c>
      <c r="K3421" s="19">
        <f t="shared" ca="1" si="1184"/>
        <v>3</v>
      </c>
      <c r="L3421" s="12">
        <f t="shared" ca="1" si="1185"/>
        <v>2</v>
      </c>
      <c r="M3421" s="19">
        <f t="shared" ca="1" si="1186"/>
        <v>6</v>
      </c>
      <c r="N3421" s="19" t="str">
        <f t="shared" ca="1" si="1187"/>
        <v/>
      </c>
      <c r="O3421" s="24"/>
      <c r="P3421" s="40">
        <f t="shared" ca="1" si="1188"/>
        <v>2</v>
      </c>
      <c r="Q3421" s="40"/>
      <c r="R3421" s="19">
        <f t="shared" ca="1" si="1189"/>
        <v>2</v>
      </c>
      <c r="S3421" s="19"/>
      <c r="T3421" s="19">
        <f t="shared" ca="1" si="1190"/>
        <v>3</v>
      </c>
      <c r="U3421" s="42"/>
      <c r="V3421" s="19">
        <f t="shared" ca="1" si="1191"/>
        <v>2</v>
      </c>
      <c r="W3421" s="19">
        <f t="shared" ca="1" si="1192"/>
        <v>2</v>
      </c>
      <c r="X3421" s="19">
        <f t="shared" ca="1" si="1193"/>
        <v>3</v>
      </c>
      <c r="Y3421" s="19">
        <f t="shared" ca="1" si="1194"/>
        <v>5</v>
      </c>
      <c r="Z3421" s="19">
        <f t="shared" ca="1" si="1195"/>
        <v>6</v>
      </c>
      <c r="AA3421" s="19">
        <f t="shared" ca="1" si="1196"/>
        <v>6</v>
      </c>
      <c r="AB3421" s="3"/>
      <c r="AE3421" s="1"/>
    </row>
    <row r="3422" spans="2:31" ht="15" x14ac:dyDescent="0.25">
      <c r="B3422" s="35">
        <f t="shared" ca="1" si="1198"/>
        <v>16</v>
      </c>
      <c r="C3422" s="12">
        <f ca="1">IF(B3422="","",VLOOKUP(B3422,Tabelle2!$D$1:$E$37,2,0))</f>
        <v>3</v>
      </c>
      <c r="D3422" s="18" t="str">
        <f t="shared" ca="1" si="1180"/>
        <v>L</v>
      </c>
      <c r="E3422" s="16" t="str">
        <f t="shared" ca="1" si="1197"/>
        <v>L</v>
      </c>
      <c r="F3422" s="19" t="str">
        <f t="shared" ca="1" si="1199"/>
        <v>l1</v>
      </c>
      <c r="G3422" s="38">
        <f t="shared" ca="1" si="1200"/>
        <v>-3</v>
      </c>
      <c r="H3422" s="38">
        <f t="shared" ca="1" si="1181"/>
        <v>51</v>
      </c>
      <c r="I3422" s="27">
        <f t="shared" ca="1" si="1182"/>
        <v>3</v>
      </c>
      <c r="J3422" s="27" t="str">
        <f t="shared" ca="1" si="1183"/>
        <v/>
      </c>
      <c r="K3422" s="19">
        <f t="shared" ca="1" si="1184"/>
        <v>3</v>
      </c>
      <c r="L3422" s="12">
        <f t="shared" ca="1" si="1185"/>
        <v>2</v>
      </c>
      <c r="M3422" s="19">
        <f t="shared" ca="1" si="1186"/>
        <v>6</v>
      </c>
      <c r="N3422" s="19" t="str">
        <f t="shared" ca="1" si="1187"/>
        <v/>
      </c>
      <c r="O3422" s="24"/>
      <c r="P3422" s="40">
        <f t="shared" ca="1" si="1188"/>
        <v>2</v>
      </c>
      <c r="Q3422" s="40"/>
      <c r="R3422" s="19">
        <f t="shared" ca="1" si="1189"/>
        <v>3</v>
      </c>
      <c r="S3422" s="19"/>
      <c r="T3422" s="19">
        <f t="shared" ca="1" si="1190"/>
        <v>2</v>
      </c>
      <c r="U3422" s="42"/>
      <c r="V3422" s="19">
        <f t="shared" ca="1" si="1191"/>
        <v>3</v>
      </c>
      <c r="W3422" s="19">
        <f t="shared" ca="1" si="1192"/>
        <v>2</v>
      </c>
      <c r="X3422" s="19">
        <f t="shared" ca="1" si="1193"/>
        <v>2</v>
      </c>
      <c r="Y3422" s="19">
        <f t="shared" ca="1" si="1194"/>
        <v>3</v>
      </c>
      <c r="Z3422" s="19">
        <f t="shared" ca="1" si="1195"/>
        <v>5</v>
      </c>
      <c r="AA3422" s="19">
        <f t="shared" ca="1" si="1196"/>
        <v>6</v>
      </c>
      <c r="AB3422" s="3"/>
      <c r="AE3422" s="1"/>
    </row>
    <row r="3423" spans="2:31" ht="15" x14ac:dyDescent="0.25">
      <c r="B3423" s="35">
        <f t="shared" ca="1" si="1198"/>
        <v>23</v>
      </c>
      <c r="C3423" s="12">
        <f ca="1">IF(B3423="","",VLOOKUP(B3423,Tabelle2!$D$1:$E$37,2,0))</f>
        <v>4</v>
      </c>
      <c r="D3423" s="18" t="str">
        <f t="shared" ca="1" si="1180"/>
        <v>W</v>
      </c>
      <c r="E3423" s="16" t="str">
        <f t="shared" ca="1" si="1197"/>
        <v>w</v>
      </c>
      <c r="F3423" s="19" t="str">
        <f t="shared" ca="1" si="1199"/>
        <v/>
      </c>
      <c r="G3423" s="38">
        <f t="shared" ca="1" si="1200"/>
        <v>2</v>
      </c>
      <c r="H3423" s="38">
        <f t="shared" ca="1" si="1181"/>
        <v>53</v>
      </c>
      <c r="I3423" s="27">
        <f t="shared" ca="1" si="1182"/>
        <v>4</v>
      </c>
      <c r="J3423" s="27" t="str">
        <f t="shared" ca="1" si="1183"/>
        <v/>
      </c>
      <c r="K3423" s="19">
        <f t="shared" ca="1" si="1184"/>
        <v>3</v>
      </c>
      <c r="L3423" s="12">
        <f t="shared" ca="1" si="1185"/>
        <v>2</v>
      </c>
      <c r="M3423" s="19">
        <f t="shared" ca="1" si="1186"/>
        <v>6</v>
      </c>
      <c r="N3423" s="19">
        <f t="shared" ca="1" si="1187"/>
        <v>4</v>
      </c>
      <c r="O3423" s="24"/>
      <c r="P3423" s="40">
        <f t="shared" ca="1" si="1188"/>
        <v>2</v>
      </c>
      <c r="Q3423" s="40"/>
      <c r="R3423" s="19">
        <f t="shared" ca="1" si="1189"/>
        <v>4</v>
      </c>
      <c r="S3423" s="19"/>
      <c r="T3423" s="19">
        <f t="shared" ca="1" si="1190"/>
        <v>2</v>
      </c>
      <c r="U3423" s="42"/>
      <c r="V3423" s="19">
        <f t="shared" ca="1" si="1191"/>
        <v>4</v>
      </c>
      <c r="W3423" s="19">
        <f t="shared" ca="1" si="1192"/>
        <v>3</v>
      </c>
      <c r="X3423" s="19">
        <f t="shared" ca="1" si="1193"/>
        <v>2</v>
      </c>
      <c r="Y3423" s="19">
        <f t="shared" ca="1" si="1194"/>
        <v>2</v>
      </c>
      <c r="Z3423" s="19">
        <f t="shared" ca="1" si="1195"/>
        <v>3</v>
      </c>
      <c r="AA3423" s="19">
        <f t="shared" ca="1" si="1196"/>
        <v>5</v>
      </c>
      <c r="AB3423" s="3"/>
      <c r="AE3423" s="1"/>
    </row>
    <row r="3424" spans="2:31" ht="15" x14ac:dyDescent="0.25">
      <c r="B3424" s="35">
        <f t="shared" ca="1" si="1198"/>
        <v>17</v>
      </c>
      <c r="C3424" s="12">
        <f ca="1">IF(B3424="","",VLOOKUP(B3424,Tabelle2!$D$1:$E$37,2,0))</f>
        <v>3</v>
      </c>
      <c r="D3424" s="18" t="str">
        <f t="shared" ca="1" si="1180"/>
        <v>W</v>
      </c>
      <c r="E3424" s="16" t="str">
        <f t="shared" ca="1" si="1197"/>
        <v>W</v>
      </c>
      <c r="F3424" s="19" t="str">
        <f t="shared" ca="1" si="1199"/>
        <v/>
      </c>
      <c r="G3424" s="38">
        <f t="shared" ca="1" si="1200"/>
        <v>3</v>
      </c>
      <c r="H3424" s="38">
        <f t="shared" ca="1" si="1181"/>
        <v>56</v>
      </c>
      <c r="I3424" s="27">
        <f t="shared" ca="1" si="1182"/>
        <v>3</v>
      </c>
      <c r="J3424" s="27" t="str">
        <f t="shared" ca="1" si="1183"/>
        <v/>
      </c>
      <c r="K3424" s="19">
        <f t="shared" ca="1" si="1184"/>
        <v>3</v>
      </c>
      <c r="L3424" s="12">
        <f t="shared" ca="1" si="1185"/>
        <v>2</v>
      </c>
      <c r="M3424" s="19">
        <f t="shared" ca="1" si="1186"/>
        <v>6</v>
      </c>
      <c r="N3424" s="19" t="str">
        <f t="shared" ca="1" si="1187"/>
        <v/>
      </c>
      <c r="O3424" s="24"/>
      <c r="P3424" s="40">
        <f t="shared" ca="1" si="1188"/>
        <v>2</v>
      </c>
      <c r="Q3424" s="40"/>
      <c r="R3424" s="19">
        <f t="shared" ca="1" si="1189"/>
        <v>3</v>
      </c>
      <c r="S3424" s="19"/>
      <c r="T3424" s="19">
        <f t="shared" ca="1" si="1190"/>
        <v>2</v>
      </c>
      <c r="U3424" s="42"/>
      <c r="V3424" s="19">
        <f t="shared" ca="1" si="1191"/>
        <v>3</v>
      </c>
      <c r="W3424" s="19">
        <f t="shared" ca="1" si="1192"/>
        <v>4</v>
      </c>
      <c r="X3424" s="19">
        <f t="shared" ca="1" si="1193"/>
        <v>3</v>
      </c>
      <c r="Y3424" s="19">
        <f t="shared" ca="1" si="1194"/>
        <v>2</v>
      </c>
      <c r="Z3424" s="19">
        <f t="shared" ca="1" si="1195"/>
        <v>2</v>
      </c>
      <c r="AA3424" s="19">
        <f t="shared" ca="1" si="1196"/>
        <v>3</v>
      </c>
      <c r="AB3424" s="3"/>
      <c r="AE3424" s="1"/>
    </row>
    <row r="3425" spans="2:31" ht="15" x14ac:dyDescent="0.25">
      <c r="B3425" s="35">
        <f t="shared" ca="1" si="1198"/>
        <v>18</v>
      </c>
      <c r="C3425" s="12">
        <f ca="1">IF(B3425="","",VLOOKUP(B3425,Tabelle2!$D$1:$E$37,2,0))</f>
        <v>3</v>
      </c>
      <c r="D3425" s="18" t="str">
        <f t="shared" ca="1" si="1180"/>
        <v>W</v>
      </c>
      <c r="E3425" s="16" t="str">
        <f t="shared" ca="1" si="1197"/>
        <v>W</v>
      </c>
      <c r="F3425" s="19" t="str">
        <f t="shared" ca="1" si="1199"/>
        <v/>
      </c>
      <c r="G3425" s="38">
        <f t="shared" ca="1" si="1200"/>
        <v>3</v>
      </c>
      <c r="H3425" s="38">
        <f t="shared" ca="1" si="1181"/>
        <v>59</v>
      </c>
      <c r="I3425" s="27">
        <f t="shared" ca="1" si="1182"/>
        <v>3</v>
      </c>
      <c r="J3425" s="27" t="str">
        <f t="shared" ca="1" si="1183"/>
        <v/>
      </c>
      <c r="K3425" s="19">
        <f t="shared" ca="1" si="1184"/>
        <v>3</v>
      </c>
      <c r="L3425" s="12">
        <f t="shared" ca="1" si="1185"/>
        <v>2</v>
      </c>
      <c r="M3425" s="19">
        <f t="shared" ca="1" si="1186"/>
        <v>6</v>
      </c>
      <c r="N3425" s="19" t="str">
        <f t="shared" ca="1" si="1187"/>
        <v/>
      </c>
      <c r="O3425" s="24"/>
      <c r="P3425" s="40">
        <f t="shared" ca="1" si="1188"/>
        <v>2</v>
      </c>
      <c r="Q3425" s="40"/>
      <c r="R3425" s="19">
        <f t="shared" ca="1" si="1189"/>
        <v>3</v>
      </c>
      <c r="S3425" s="19"/>
      <c r="T3425" s="19">
        <f t="shared" ca="1" si="1190"/>
        <v>4</v>
      </c>
      <c r="U3425" s="42"/>
      <c r="V3425" s="19">
        <f t="shared" ca="1" si="1191"/>
        <v>3</v>
      </c>
      <c r="W3425" s="19">
        <f t="shared" ca="1" si="1192"/>
        <v>3</v>
      </c>
      <c r="X3425" s="19">
        <f t="shared" ca="1" si="1193"/>
        <v>4</v>
      </c>
      <c r="Y3425" s="19">
        <f t="shared" ca="1" si="1194"/>
        <v>3</v>
      </c>
      <c r="Z3425" s="19">
        <f t="shared" ca="1" si="1195"/>
        <v>2</v>
      </c>
      <c r="AA3425" s="19">
        <f t="shared" ca="1" si="1196"/>
        <v>2</v>
      </c>
      <c r="AB3425" s="3"/>
      <c r="AE3425" s="1"/>
    </row>
    <row r="3426" spans="2:31" ht="15" x14ac:dyDescent="0.25">
      <c r="B3426" s="35">
        <f t="shared" ca="1" si="1198"/>
        <v>34</v>
      </c>
      <c r="C3426" s="12">
        <f ca="1">IF(B3426="","",VLOOKUP(B3426,Tabelle2!$D$1:$E$37,2,0))</f>
        <v>6</v>
      </c>
      <c r="D3426" s="18" t="str">
        <f t="shared" ca="1" si="1180"/>
        <v>L</v>
      </c>
      <c r="E3426" s="16" t="str">
        <f t="shared" ca="1" si="1197"/>
        <v>L</v>
      </c>
      <c r="F3426" s="19" t="str">
        <f t="shared" ca="1" si="1199"/>
        <v>l1</v>
      </c>
      <c r="G3426" s="38">
        <f t="shared" ca="1" si="1200"/>
        <v>-3</v>
      </c>
      <c r="H3426" s="38">
        <f t="shared" ca="1" si="1181"/>
        <v>56</v>
      </c>
      <c r="I3426" s="27">
        <f t="shared" ca="1" si="1182"/>
        <v>3</v>
      </c>
      <c r="J3426" s="27" t="str">
        <f t="shared" ca="1" si="1183"/>
        <v/>
      </c>
      <c r="K3426" s="19">
        <f t="shared" ca="1" si="1184"/>
        <v>3</v>
      </c>
      <c r="L3426" s="12">
        <f t="shared" ca="1" si="1185"/>
        <v>2</v>
      </c>
      <c r="M3426" s="19">
        <f t="shared" ca="1" si="1186"/>
        <v>6</v>
      </c>
      <c r="N3426" s="19" t="str">
        <f t="shared" ca="1" si="1187"/>
        <v/>
      </c>
      <c r="O3426" s="24"/>
      <c r="P3426" s="40">
        <f t="shared" ca="1" si="1188"/>
        <v>2</v>
      </c>
      <c r="Q3426" s="40"/>
      <c r="R3426" s="19">
        <f t="shared" ca="1" si="1189"/>
        <v>6</v>
      </c>
      <c r="S3426" s="19"/>
      <c r="T3426" s="19">
        <f t="shared" ca="1" si="1190"/>
        <v>3</v>
      </c>
      <c r="U3426" s="42"/>
      <c r="V3426" s="19">
        <f t="shared" ca="1" si="1191"/>
        <v>6</v>
      </c>
      <c r="W3426" s="19">
        <f t="shared" ca="1" si="1192"/>
        <v>3</v>
      </c>
      <c r="X3426" s="19">
        <f t="shared" ca="1" si="1193"/>
        <v>3</v>
      </c>
      <c r="Y3426" s="19">
        <f t="shared" ca="1" si="1194"/>
        <v>4</v>
      </c>
      <c r="Z3426" s="19">
        <f t="shared" ca="1" si="1195"/>
        <v>3</v>
      </c>
      <c r="AA3426" s="19">
        <f t="shared" ca="1" si="1196"/>
        <v>2</v>
      </c>
      <c r="AB3426" s="3"/>
      <c r="AE3426" s="1"/>
    </row>
    <row r="3427" spans="2:31" ht="15" x14ac:dyDescent="0.25">
      <c r="B3427" s="35">
        <f t="shared" ca="1" si="1198"/>
        <v>21</v>
      </c>
      <c r="C3427" s="12">
        <f ca="1">IF(B3427="","",VLOOKUP(B3427,Tabelle2!$D$1:$E$37,2,0))</f>
        <v>4</v>
      </c>
      <c r="D3427" s="18" t="str">
        <f t="shared" ca="1" si="1180"/>
        <v>W</v>
      </c>
      <c r="E3427" s="16" t="str">
        <f t="shared" ca="1" si="1197"/>
        <v>w</v>
      </c>
      <c r="F3427" s="19" t="str">
        <f t="shared" ca="1" si="1199"/>
        <v/>
      </c>
      <c r="G3427" s="38">
        <f t="shared" ca="1" si="1200"/>
        <v>2</v>
      </c>
      <c r="H3427" s="38">
        <f t="shared" ca="1" si="1181"/>
        <v>58</v>
      </c>
      <c r="I3427" s="27">
        <f t="shared" ca="1" si="1182"/>
        <v>4</v>
      </c>
      <c r="J3427" s="27" t="str">
        <f t="shared" ca="1" si="1183"/>
        <v/>
      </c>
      <c r="K3427" s="19">
        <f t="shared" ca="1" si="1184"/>
        <v>3</v>
      </c>
      <c r="L3427" s="12">
        <f t="shared" ca="1" si="1185"/>
        <v>2</v>
      </c>
      <c r="M3427" s="19">
        <f t="shared" ca="1" si="1186"/>
        <v>6</v>
      </c>
      <c r="N3427" s="19">
        <f t="shared" ca="1" si="1187"/>
        <v>4</v>
      </c>
      <c r="O3427" s="24"/>
      <c r="P3427" s="40">
        <f t="shared" ca="1" si="1188"/>
        <v>2</v>
      </c>
      <c r="Q3427" s="40"/>
      <c r="R3427" s="19">
        <f t="shared" ca="1" si="1189"/>
        <v>4</v>
      </c>
      <c r="S3427" s="19"/>
      <c r="T3427" s="19">
        <f t="shared" ca="1" si="1190"/>
        <v>3</v>
      </c>
      <c r="U3427" s="42"/>
      <c r="V3427" s="19">
        <f t="shared" ca="1" si="1191"/>
        <v>4</v>
      </c>
      <c r="W3427" s="19">
        <f t="shared" ca="1" si="1192"/>
        <v>6</v>
      </c>
      <c r="X3427" s="19">
        <f t="shared" ca="1" si="1193"/>
        <v>3</v>
      </c>
      <c r="Y3427" s="19">
        <f t="shared" ca="1" si="1194"/>
        <v>3</v>
      </c>
      <c r="Z3427" s="19">
        <f t="shared" ca="1" si="1195"/>
        <v>4</v>
      </c>
      <c r="AA3427" s="19">
        <f t="shared" ca="1" si="1196"/>
        <v>3</v>
      </c>
      <c r="AB3427" s="3"/>
      <c r="AE3427" s="1"/>
    </row>
    <row r="3428" spans="2:31" ht="15" x14ac:dyDescent="0.25">
      <c r="B3428" s="35">
        <f t="shared" ca="1" si="1198"/>
        <v>32</v>
      </c>
      <c r="C3428" s="12">
        <f ca="1">IF(B3428="","",VLOOKUP(B3428,Tabelle2!$D$1:$E$37,2,0))</f>
        <v>6</v>
      </c>
      <c r="D3428" s="18" t="str">
        <f t="shared" ca="1" si="1180"/>
        <v>L</v>
      </c>
      <c r="E3428" s="16" t="str">
        <f t="shared" ca="1" si="1197"/>
        <v>L</v>
      </c>
      <c r="F3428" s="19" t="str">
        <f t="shared" ca="1" si="1199"/>
        <v>l1</v>
      </c>
      <c r="G3428" s="38">
        <f t="shared" ca="1" si="1200"/>
        <v>-3</v>
      </c>
      <c r="H3428" s="38">
        <f t="shared" ca="1" si="1181"/>
        <v>55</v>
      </c>
      <c r="I3428" s="27">
        <f t="shared" ca="1" si="1182"/>
        <v>3</v>
      </c>
      <c r="J3428" s="27" t="str">
        <f t="shared" ca="1" si="1183"/>
        <v/>
      </c>
      <c r="K3428" s="19">
        <f t="shared" ca="1" si="1184"/>
        <v>3</v>
      </c>
      <c r="L3428" s="12">
        <f t="shared" ca="1" si="1185"/>
        <v>2</v>
      </c>
      <c r="M3428" s="19">
        <f t="shared" ca="1" si="1186"/>
        <v>6</v>
      </c>
      <c r="N3428" s="19" t="str">
        <f t="shared" ca="1" si="1187"/>
        <v/>
      </c>
      <c r="O3428" s="24"/>
      <c r="P3428" s="40">
        <f t="shared" ca="1" si="1188"/>
        <v>2</v>
      </c>
      <c r="Q3428" s="40"/>
      <c r="R3428" s="19">
        <f t="shared" ca="1" si="1189"/>
        <v>6</v>
      </c>
      <c r="S3428" s="19"/>
      <c r="T3428" s="19">
        <f t="shared" ca="1" si="1190"/>
        <v>3</v>
      </c>
      <c r="U3428" s="42"/>
      <c r="V3428" s="19">
        <f t="shared" ca="1" si="1191"/>
        <v>6</v>
      </c>
      <c r="W3428" s="19">
        <f t="shared" ca="1" si="1192"/>
        <v>4</v>
      </c>
      <c r="X3428" s="19">
        <f t="shared" ca="1" si="1193"/>
        <v>6</v>
      </c>
      <c r="Y3428" s="19">
        <f t="shared" ca="1" si="1194"/>
        <v>3</v>
      </c>
      <c r="Z3428" s="19">
        <f t="shared" ca="1" si="1195"/>
        <v>3</v>
      </c>
      <c r="AA3428" s="19">
        <f t="shared" ca="1" si="1196"/>
        <v>4</v>
      </c>
      <c r="AB3428" s="3"/>
      <c r="AE3428" s="1"/>
    </row>
    <row r="3429" spans="2:31" ht="15" x14ac:dyDescent="0.25">
      <c r="B3429" s="35">
        <f t="shared" ca="1" si="1198"/>
        <v>19</v>
      </c>
      <c r="C3429" s="12">
        <f ca="1">IF(B3429="","",VLOOKUP(B3429,Tabelle2!$D$1:$E$37,2,0))</f>
        <v>4</v>
      </c>
      <c r="D3429" s="18" t="str">
        <f t="shared" ca="1" si="1180"/>
        <v>W</v>
      </c>
      <c r="E3429" s="16" t="str">
        <f t="shared" ca="1" si="1197"/>
        <v>w</v>
      </c>
      <c r="F3429" s="19" t="str">
        <f t="shared" ca="1" si="1199"/>
        <v/>
      </c>
      <c r="G3429" s="38">
        <f t="shared" ca="1" si="1200"/>
        <v>2</v>
      </c>
      <c r="H3429" s="38">
        <f t="shared" ca="1" si="1181"/>
        <v>57</v>
      </c>
      <c r="I3429" s="27">
        <f t="shared" ca="1" si="1182"/>
        <v>4</v>
      </c>
      <c r="J3429" s="27" t="str">
        <f t="shared" ca="1" si="1183"/>
        <v/>
      </c>
      <c r="K3429" s="19">
        <f t="shared" ca="1" si="1184"/>
        <v>3</v>
      </c>
      <c r="L3429" s="12">
        <f t="shared" ca="1" si="1185"/>
        <v>2</v>
      </c>
      <c r="M3429" s="19">
        <f t="shared" ca="1" si="1186"/>
        <v>6</v>
      </c>
      <c r="N3429" s="19">
        <f t="shared" ca="1" si="1187"/>
        <v>4</v>
      </c>
      <c r="O3429" s="24"/>
      <c r="P3429" s="40">
        <f t="shared" ca="1" si="1188"/>
        <v>2</v>
      </c>
      <c r="Q3429" s="40"/>
      <c r="R3429" s="19">
        <f t="shared" ca="1" si="1189"/>
        <v>4</v>
      </c>
      <c r="S3429" s="19"/>
      <c r="T3429" s="19">
        <f t="shared" ca="1" si="1190"/>
        <v>6</v>
      </c>
      <c r="U3429" s="42"/>
      <c r="V3429" s="19">
        <f t="shared" ca="1" si="1191"/>
        <v>4</v>
      </c>
      <c r="W3429" s="19">
        <f t="shared" ca="1" si="1192"/>
        <v>6</v>
      </c>
      <c r="X3429" s="19">
        <f t="shared" ca="1" si="1193"/>
        <v>4</v>
      </c>
      <c r="Y3429" s="19">
        <f t="shared" ca="1" si="1194"/>
        <v>6</v>
      </c>
      <c r="Z3429" s="19">
        <f t="shared" ca="1" si="1195"/>
        <v>3</v>
      </c>
      <c r="AA3429" s="19">
        <f t="shared" ca="1" si="1196"/>
        <v>3</v>
      </c>
      <c r="AB3429" s="3"/>
      <c r="AE3429" s="1"/>
    </row>
    <row r="3430" spans="2:31" ht="15" x14ac:dyDescent="0.25">
      <c r="B3430" s="35">
        <f t="shared" ca="1" si="1198"/>
        <v>36</v>
      </c>
      <c r="C3430" s="12">
        <f ca="1">IF(B3430="","",VLOOKUP(B3430,Tabelle2!$D$1:$E$37,2,0))</f>
        <v>6</v>
      </c>
      <c r="D3430" s="18" t="str">
        <f t="shared" ca="1" si="1180"/>
        <v>W</v>
      </c>
      <c r="E3430" s="16" t="str">
        <f t="shared" ca="1" si="1197"/>
        <v>W</v>
      </c>
      <c r="F3430" s="19" t="str">
        <f t="shared" ca="1" si="1199"/>
        <v/>
      </c>
      <c r="G3430" s="38">
        <f t="shared" ca="1" si="1200"/>
        <v>3</v>
      </c>
      <c r="H3430" s="38">
        <f t="shared" ca="1" si="1181"/>
        <v>60</v>
      </c>
      <c r="I3430" s="27">
        <f t="shared" ca="1" si="1182"/>
        <v>3</v>
      </c>
      <c r="J3430" s="27" t="str">
        <f t="shared" ca="1" si="1183"/>
        <v/>
      </c>
      <c r="K3430" s="19">
        <f t="shared" ca="1" si="1184"/>
        <v>3</v>
      </c>
      <c r="L3430" s="12">
        <f t="shared" ca="1" si="1185"/>
        <v>2</v>
      </c>
      <c r="M3430" s="19">
        <f t="shared" ca="1" si="1186"/>
        <v>6</v>
      </c>
      <c r="N3430" s="19" t="str">
        <f t="shared" ca="1" si="1187"/>
        <v/>
      </c>
      <c r="O3430" s="24"/>
      <c r="P3430" s="40">
        <f t="shared" ca="1" si="1188"/>
        <v>2</v>
      </c>
      <c r="Q3430" s="40"/>
      <c r="R3430" s="19">
        <f t="shared" ca="1" si="1189"/>
        <v>6</v>
      </c>
      <c r="S3430" s="19"/>
      <c r="T3430" s="19">
        <f t="shared" ca="1" si="1190"/>
        <v>4</v>
      </c>
      <c r="U3430" s="42"/>
      <c r="V3430" s="19">
        <f t="shared" ca="1" si="1191"/>
        <v>6</v>
      </c>
      <c r="W3430" s="19">
        <f t="shared" ca="1" si="1192"/>
        <v>4</v>
      </c>
      <c r="X3430" s="19">
        <f t="shared" ca="1" si="1193"/>
        <v>6</v>
      </c>
      <c r="Y3430" s="19">
        <f t="shared" ca="1" si="1194"/>
        <v>4</v>
      </c>
      <c r="Z3430" s="19">
        <f t="shared" ca="1" si="1195"/>
        <v>6</v>
      </c>
      <c r="AA3430" s="19">
        <f t="shared" ca="1" si="1196"/>
        <v>3</v>
      </c>
      <c r="AB3430" s="3"/>
      <c r="AE3430" s="1"/>
    </row>
    <row r="3431" spans="2:31" ht="15" x14ac:dyDescent="0.25">
      <c r="B3431" s="35">
        <f t="shared" ca="1" si="1198"/>
        <v>31</v>
      </c>
      <c r="C3431" s="12">
        <f ca="1">IF(B3431="","",VLOOKUP(B3431,Tabelle2!$D$1:$E$37,2,0))</f>
        <v>6</v>
      </c>
      <c r="D3431" s="18" t="str">
        <f t="shared" ca="1" si="1180"/>
        <v>L</v>
      </c>
      <c r="E3431" s="16" t="str">
        <f t="shared" ca="1" si="1197"/>
        <v>L</v>
      </c>
      <c r="F3431" s="19" t="str">
        <f t="shared" ca="1" si="1199"/>
        <v>l1</v>
      </c>
      <c r="G3431" s="38">
        <f t="shared" ca="1" si="1200"/>
        <v>-3</v>
      </c>
      <c r="H3431" s="38">
        <f t="shared" ca="1" si="1181"/>
        <v>57</v>
      </c>
      <c r="I3431" s="27">
        <f t="shared" ca="1" si="1182"/>
        <v>3</v>
      </c>
      <c r="J3431" s="27" t="str">
        <f t="shared" ca="1" si="1183"/>
        <v/>
      </c>
      <c r="K3431" s="19">
        <f t="shared" ca="1" si="1184"/>
        <v>3</v>
      </c>
      <c r="L3431" s="12">
        <f t="shared" ca="1" si="1185"/>
        <v>2</v>
      </c>
      <c r="M3431" s="19">
        <f t="shared" ca="1" si="1186"/>
        <v>6</v>
      </c>
      <c r="N3431" s="19" t="str">
        <f t="shared" ca="1" si="1187"/>
        <v/>
      </c>
      <c r="O3431" s="24"/>
      <c r="P3431" s="40">
        <f t="shared" ca="1" si="1188"/>
        <v>2</v>
      </c>
      <c r="Q3431" s="40"/>
      <c r="R3431" s="19">
        <f t="shared" ca="1" si="1189"/>
        <v>6</v>
      </c>
      <c r="S3431" s="19"/>
      <c r="T3431" s="19">
        <f t="shared" ca="1" si="1190"/>
        <v>4</v>
      </c>
      <c r="U3431" s="42"/>
      <c r="V3431" s="19">
        <f t="shared" ca="1" si="1191"/>
        <v>6</v>
      </c>
      <c r="W3431" s="19">
        <f t="shared" ca="1" si="1192"/>
        <v>6</v>
      </c>
      <c r="X3431" s="19">
        <f t="shared" ca="1" si="1193"/>
        <v>4</v>
      </c>
      <c r="Y3431" s="19">
        <f t="shared" ca="1" si="1194"/>
        <v>6</v>
      </c>
      <c r="Z3431" s="19">
        <f t="shared" ca="1" si="1195"/>
        <v>4</v>
      </c>
      <c r="AA3431" s="19">
        <f t="shared" ca="1" si="1196"/>
        <v>6</v>
      </c>
      <c r="AB3431" s="3"/>
      <c r="AE3431" s="1"/>
    </row>
    <row r="3432" spans="2:31" ht="15" x14ac:dyDescent="0.25">
      <c r="B3432" s="35">
        <f t="shared" ca="1" si="1198"/>
        <v>1</v>
      </c>
      <c r="C3432" s="12">
        <f ca="1">IF(B3432="","",VLOOKUP(B3432,Tabelle2!$D$1:$E$37,2,0))</f>
        <v>1</v>
      </c>
      <c r="D3432" s="18" t="str">
        <f t="shared" ca="1" si="1180"/>
        <v>W</v>
      </c>
      <c r="E3432" s="16" t="str">
        <f t="shared" ca="1" si="1197"/>
        <v>w</v>
      </c>
      <c r="F3432" s="19" t="str">
        <f t="shared" ca="1" si="1199"/>
        <v/>
      </c>
      <c r="G3432" s="38">
        <f t="shared" ca="1" si="1200"/>
        <v>2</v>
      </c>
      <c r="H3432" s="38">
        <f t="shared" ca="1" si="1181"/>
        <v>59</v>
      </c>
      <c r="I3432" s="27">
        <f t="shared" ca="1" si="1182"/>
        <v>4</v>
      </c>
      <c r="J3432" s="27" t="str">
        <f t="shared" ca="1" si="1183"/>
        <v/>
      </c>
      <c r="K3432" s="19">
        <f t="shared" ca="1" si="1184"/>
        <v>3</v>
      </c>
      <c r="L3432" s="12">
        <f t="shared" ca="1" si="1185"/>
        <v>2</v>
      </c>
      <c r="M3432" s="19">
        <f t="shared" ca="1" si="1186"/>
        <v>6</v>
      </c>
      <c r="N3432" s="19">
        <f t="shared" ca="1" si="1187"/>
        <v>1</v>
      </c>
      <c r="O3432" s="24"/>
      <c r="P3432" s="40">
        <f t="shared" ca="1" si="1188"/>
        <v>2</v>
      </c>
      <c r="Q3432" s="40"/>
      <c r="R3432" s="19">
        <f t="shared" ca="1" si="1189"/>
        <v>1</v>
      </c>
      <c r="S3432" s="19"/>
      <c r="T3432" s="19">
        <f t="shared" ca="1" si="1190"/>
        <v>6</v>
      </c>
      <c r="U3432" s="42"/>
      <c r="V3432" s="19">
        <f t="shared" ca="1" si="1191"/>
        <v>1</v>
      </c>
      <c r="W3432" s="19">
        <f t="shared" ca="1" si="1192"/>
        <v>6</v>
      </c>
      <c r="X3432" s="19">
        <f t="shared" ca="1" si="1193"/>
        <v>6</v>
      </c>
      <c r="Y3432" s="19">
        <f t="shared" ca="1" si="1194"/>
        <v>4</v>
      </c>
      <c r="Z3432" s="19">
        <f t="shared" ca="1" si="1195"/>
        <v>6</v>
      </c>
      <c r="AA3432" s="19">
        <f t="shared" ca="1" si="1196"/>
        <v>4</v>
      </c>
      <c r="AB3432" s="3"/>
      <c r="AE3432" s="1"/>
    </row>
    <row r="3433" spans="2:31" ht="15" x14ac:dyDescent="0.25">
      <c r="B3433" s="35">
        <f t="shared" ca="1" si="1198"/>
        <v>34</v>
      </c>
      <c r="C3433" s="12">
        <f ca="1">IF(B3433="","",VLOOKUP(B3433,Tabelle2!$D$1:$E$37,2,0))</f>
        <v>6</v>
      </c>
      <c r="D3433" s="18" t="str">
        <f t="shared" ca="1" si="1180"/>
        <v>L</v>
      </c>
      <c r="E3433" s="16" t="str">
        <f t="shared" ca="1" si="1197"/>
        <v>L</v>
      </c>
      <c r="F3433" s="19" t="str">
        <f t="shared" ca="1" si="1199"/>
        <v>l1</v>
      </c>
      <c r="G3433" s="38">
        <f t="shared" ca="1" si="1200"/>
        <v>-3</v>
      </c>
      <c r="H3433" s="38">
        <f t="shared" ca="1" si="1181"/>
        <v>56</v>
      </c>
      <c r="I3433" s="27">
        <f t="shared" ca="1" si="1182"/>
        <v>3</v>
      </c>
      <c r="J3433" s="27" t="str">
        <f t="shared" ca="1" si="1183"/>
        <v/>
      </c>
      <c r="K3433" s="19">
        <f t="shared" ca="1" si="1184"/>
        <v>3</v>
      </c>
      <c r="L3433" s="12">
        <f t="shared" ca="1" si="1185"/>
        <v>2</v>
      </c>
      <c r="M3433" s="19">
        <f t="shared" ca="1" si="1186"/>
        <v>6</v>
      </c>
      <c r="N3433" s="19" t="str">
        <f t="shared" ca="1" si="1187"/>
        <v/>
      </c>
      <c r="O3433" s="24"/>
      <c r="P3433" s="40">
        <f t="shared" ca="1" si="1188"/>
        <v>2</v>
      </c>
      <c r="Q3433" s="40"/>
      <c r="R3433" s="19">
        <f t="shared" ca="1" si="1189"/>
        <v>6</v>
      </c>
      <c r="S3433" s="19"/>
      <c r="T3433" s="19">
        <f t="shared" ca="1" si="1190"/>
        <v>4</v>
      </c>
      <c r="U3433" s="42"/>
      <c r="V3433" s="19">
        <f t="shared" ca="1" si="1191"/>
        <v>6</v>
      </c>
      <c r="W3433" s="19">
        <f t="shared" ca="1" si="1192"/>
        <v>1</v>
      </c>
      <c r="X3433" s="19">
        <f t="shared" ca="1" si="1193"/>
        <v>6</v>
      </c>
      <c r="Y3433" s="19">
        <f t="shared" ca="1" si="1194"/>
        <v>6</v>
      </c>
      <c r="Z3433" s="19">
        <f t="shared" ca="1" si="1195"/>
        <v>4</v>
      </c>
      <c r="AA3433" s="19">
        <f t="shared" ca="1" si="1196"/>
        <v>6</v>
      </c>
      <c r="AB3433" s="3"/>
      <c r="AE3433" s="1"/>
    </row>
    <row r="3434" spans="2:31" ht="15" x14ac:dyDescent="0.25">
      <c r="B3434" s="35">
        <f t="shared" ca="1" si="1198"/>
        <v>24</v>
      </c>
      <c r="C3434" s="12">
        <f ca="1">IF(B3434="","",VLOOKUP(B3434,Tabelle2!$D$1:$E$37,2,0))</f>
        <v>4</v>
      </c>
      <c r="D3434" s="18" t="str">
        <f t="shared" ca="1" si="1180"/>
        <v>W</v>
      </c>
      <c r="E3434" s="16" t="str">
        <f t="shared" ca="1" si="1197"/>
        <v>w</v>
      </c>
      <c r="F3434" s="19" t="str">
        <f t="shared" ca="1" si="1199"/>
        <v/>
      </c>
      <c r="G3434" s="38">
        <f t="shared" ca="1" si="1200"/>
        <v>2</v>
      </c>
      <c r="H3434" s="38">
        <f t="shared" ca="1" si="1181"/>
        <v>58</v>
      </c>
      <c r="I3434" s="27">
        <f t="shared" ca="1" si="1182"/>
        <v>4</v>
      </c>
      <c r="J3434" s="27" t="str">
        <f t="shared" ca="1" si="1183"/>
        <v/>
      </c>
      <c r="K3434" s="19">
        <f t="shared" ca="1" si="1184"/>
        <v>3</v>
      </c>
      <c r="L3434" s="12">
        <f t="shared" ca="1" si="1185"/>
        <v>2</v>
      </c>
      <c r="M3434" s="19">
        <f t="shared" ca="1" si="1186"/>
        <v>6</v>
      </c>
      <c r="N3434" s="19">
        <f t="shared" ca="1" si="1187"/>
        <v>4</v>
      </c>
      <c r="O3434" s="24"/>
      <c r="P3434" s="40">
        <f t="shared" ca="1" si="1188"/>
        <v>2</v>
      </c>
      <c r="Q3434" s="40"/>
      <c r="R3434" s="19">
        <f t="shared" ca="1" si="1189"/>
        <v>4</v>
      </c>
      <c r="S3434" s="19"/>
      <c r="T3434" s="19">
        <f t="shared" ca="1" si="1190"/>
        <v>1</v>
      </c>
      <c r="U3434" s="42"/>
      <c r="V3434" s="19">
        <f t="shared" ca="1" si="1191"/>
        <v>4</v>
      </c>
      <c r="W3434" s="19">
        <f t="shared" ca="1" si="1192"/>
        <v>6</v>
      </c>
      <c r="X3434" s="19">
        <f t="shared" ca="1" si="1193"/>
        <v>1</v>
      </c>
      <c r="Y3434" s="19">
        <f t="shared" ca="1" si="1194"/>
        <v>6</v>
      </c>
      <c r="Z3434" s="19">
        <f t="shared" ca="1" si="1195"/>
        <v>6</v>
      </c>
      <c r="AA3434" s="19">
        <f t="shared" ca="1" si="1196"/>
        <v>4</v>
      </c>
      <c r="AB3434" s="3"/>
      <c r="AE3434" s="1"/>
    </row>
    <row r="3435" spans="2:31" ht="15" x14ac:dyDescent="0.25">
      <c r="B3435" s="35">
        <f t="shared" ca="1" si="1198"/>
        <v>17</v>
      </c>
      <c r="C3435" s="12">
        <f ca="1">IF(B3435="","",VLOOKUP(B3435,Tabelle2!$D$1:$E$37,2,0))</f>
        <v>3</v>
      </c>
      <c r="D3435" s="18" t="str">
        <f t="shared" ca="1" si="1180"/>
        <v>L</v>
      </c>
      <c r="E3435" s="16" t="str">
        <f t="shared" ca="1" si="1197"/>
        <v>L</v>
      </c>
      <c r="F3435" s="19" t="str">
        <f t="shared" ca="1" si="1199"/>
        <v>l1</v>
      </c>
      <c r="G3435" s="38">
        <f t="shared" ca="1" si="1200"/>
        <v>-3</v>
      </c>
      <c r="H3435" s="38">
        <f t="shared" ca="1" si="1181"/>
        <v>55</v>
      </c>
      <c r="I3435" s="27">
        <f t="shared" ca="1" si="1182"/>
        <v>3</v>
      </c>
      <c r="J3435" s="27" t="str">
        <f t="shared" ca="1" si="1183"/>
        <v/>
      </c>
      <c r="K3435" s="19">
        <f t="shared" ca="1" si="1184"/>
        <v>3</v>
      </c>
      <c r="L3435" s="12">
        <f t="shared" ca="1" si="1185"/>
        <v>2</v>
      </c>
      <c r="M3435" s="19">
        <f t="shared" ca="1" si="1186"/>
        <v>6</v>
      </c>
      <c r="N3435" s="19" t="str">
        <f t="shared" ca="1" si="1187"/>
        <v/>
      </c>
      <c r="O3435" s="24"/>
      <c r="P3435" s="40">
        <f t="shared" ca="1" si="1188"/>
        <v>2</v>
      </c>
      <c r="Q3435" s="40"/>
      <c r="R3435" s="19">
        <f t="shared" ca="1" si="1189"/>
        <v>3</v>
      </c>
      <c r="S3435" s="19"/>
      <c r="T3435" s="19">
        <f t="shared" ca="1" si="1190"/>
        <v>6</v>
      </c>
      <c r="U3435" s="42"/>
      <c r="V3435" s="19">
        <f t="shared" ca="1" si="1191"/>
        <v>3</v>
      </c>
      <c r="W3435" s="19">
        <f t="shared" ca="1" si="1192"/>
        <v>4</v>
      </c>
      <c r="X3435" s="19">
        <f t="shared" ca="1" si="1193"/>
        <v>6</v>
      </c>
      <c r="Y3435" s="19">
        <f t="shared" ca="1" si="1194"/>
        <v>1</v>
      </c>
      <c r="Z3435" s="19">
        <f t="shared" ca="1" si="1195"/>
        <v>6</v>
      </c>
      <c r="AA3435" s="19">
        <f t="shared" ca="1" si="1196"/>
        <v>6</v>
      </c>
      <c r="AB3435" s="3"/>
      <c r="AE3435" s="1"/>
    </row>
    <row r="3436" spans="2:31" ht="15" x14ac:dyDescent="0.25">
      <c r="B3436" s="35">
        <f t="shared" ca="1" si="1198"/>
        <v>22</v>
      </c>
      <c r="C3436" s="12">
        <f ca="1">IF(B3436="","",VLOOKUP(B3436,Tabelle2!$D$1:$E$37,2,0))</f>
        <v>4</v>
      </c>
      <c r="D3436" s="18" t="str">
        <f t="shared" ca="1" si="1180"/>
        <v>W</v>
      </c>
      <c r="E3436" s="16" t="str">
        <f t="shared" ca="1" si="1197"/>
        <v>w</v>
      </c>
      <c r="F3436" s="19" t="str">
        <f t="shared" ca="1" si="1199"/>
        <v/>
      </c>
      <c r="G3436" s="38">
        <f t="shared" ca="1" si="1200"/>
        <v>2</v>
      </c>
      <c r="H3436" s="38">
        <f t="shared" ca="1" si="1181"/>
        <v>57</v>
      </c>
      <c r="I3436" s="27">
        <f t="shared" ca="1" si="1182"/>
        <v>4</v>
      </c>
      <c r="J3436" s="27" t="str">
        <f t="shared" ca="1" si="1183"/>
        <v/>
      </c>
      <c r="K3436" s="19">
        <f t="shared" ca="1" si="1184"/>
        <v>3</v>
      </c>
      <c r="L3436" s="12">
        <f t="shared" ca="1" si="1185"/>
        <v>2</v>
      </c>
      <c r="M3436" s="19">
        <f t="shared" ca="1" si="1186"/>
        <v>6</v>
      </c>
      <c r="N3436" s="19">
        <f t="shared" ca="1" si="1187"/>
        <v>4</v>
      </c>
      <c r="O3436" s="24"/>
      <c r="P3436" s="40">
        <f t="shared" ca="1" si="1188"/>
        <v>2</v>
      </c>
      <c r="Q3436" s="40"/>
      <c r="R3436" s="19">
        <f t="shared" ca="1" si="1189"/>
        <v>4</v>
      </c>
      <c r="S3436" s="19"/>
      <c r="T3436" s="19">
        <f t="shared" ca="1" si="1190"/>
        <v>6</v>
      </c>
      <c r="U3436" s="42"/>
      <c r="V3436" s="19">
        <f t="shared" ca="1" si="1191"/>
        <v>4</v>
      </c>
      <c r="W3436" s="19">
        <f t="shared" ca="1" si="1192"/>
        <v>3</v>
      </c>
      <c r="X3436" s="19">
        <f t="shared" ca="1" si="1193"/>
        <v>4</v>
      </c>
      <c r="Y3436" s="19">
        <f t="shared" ca="1" si="1194"/>
        <v>6</v>
      </c>
      <c r="Z3436" s="19">
        <f t="shared" ca="1" si="1195"/>
        <v>1</v>
      </c>
      <c r="AA3436" s="19">
        <f t="shared" ca="1" si="1196"/>
        <v>6</v>
      </c>
      <c r="AB3436" s="3"/>
      <c r="AE3436" s="1"/>
    </row>
    <row r="3437" spans="2:31" ht="15" x14ac:dyDescent="0.25">
      <c r="B3437" s="35">
        <f t="shared" ca="1" si="1198"/>
        <v>15</v>
      </c>
      <c r="C3437" s="12">
        <f ca="1">IF(B3437="","",VLOOKUP(B3437,Tabelle2!$D$1:$E$37,2,0))</f>
        <v>3</v>
      </c>
      <c r="D3437" s="18" t="str">
        <f t="shared" ca="1" si="1180"/>
        <v>W</v>
      </c>
      <c r="E3437" s="16" t="str">
        <f t="shared" ca="1" si="1197"/>
        <v>W</v>
      </c>
      <c r="F3437" s="19" t="str">
        <f t="shared" ca="1" si="1199"/>
        <v/>
      </c>
      <c r="G3437" s="38">
        <f t="shared" ca="1" si="1200"/>
        <v>3</v>
      </c>
      <c r="H3437" s="38">
        <f t="shared" ca="1" si="1181"/>
        <v>60</v>
      </c>
      <c r="I3437" s="27">
        <f t="shared" ca="1" si="1182"/>
        <v>3</v>
      </c>
      <c r="J3437" s="27" t="str">
        <f t="shared" ca="1" si="1183"/>
        <v/>
      </c>
      <c r="K3437" s="19">
        <f t="shared" ca="1" si="1184"/>
        <v>3</v>
      </c>
      <c r="L3437" s="12">
        <f t="shared" ca="1" si="1185"/>
        <v>2</v>
      </c>
      <c r="M3437" s="19">
        <f t="shared" ca="1" si="1186"/>
        <v>6</v>
      </c>
      <c r="N3437" s="19" t="str">
        <f t="shared" ca="1" si="1187"/>
        <v/>
      </c>
      <c r="O3437" s="24"/>
      <c r="P3437" s="40">
        <f t="shared" ca="1" si="1188"/>
        <v>2</v>
      </c>
      <c r="Q3437" s="40"/>
      <c r="R3437" s="19">
        <f t="shared" ca="1" si="1189"/>
        <v>3</v>
      </c>
      <c r="S3437" s="19"/>
      <c r="T3437" s="19">
        <f t="shared" ca="1" si="1190"/>
        <v>4</v>
      </c>
      <c r="U3437" s="42"/>
      <c r="V3437" s="19">
        <f t="shared" ca="1" si="1191"/>
        <v>3</v>
      </c>
      <c r="W3437" s="19">
        <f t="shared" ca="1" si="1192"/>
        <v>4</v>
      </c>
      <c r="X3437" s="19">
        <f t="shared" ca="1" si="1193"/>
        <v>3</v>
      </c>
      <c r="Y3437" s="19">
        <f t="shared" ca="1" si="1194"/>
        <v>4</v>
      </c>
      <c r="Z3437" s="19">
        <f t="shared" ca="1" si="1195"/>
        <v>6</v>
      </c>
      <c r="AA3437" s="19">
        <f t="shared" ca="1" si="1196"/>
        <v>1</v>
      </c>
      <c r="AB3437" s="3"/>
      <c r="AE3437" s="1"/>
    </row>
    <row r="3438" spans="2:31" ht="15" x14ac:dyDescent="0.25">
      <c r="B3438" s="35">
        <f t="shared" ca="1" si="1198"/>
        <v>33</v>
      </c>
      <c r="C3438" s="12">
        <f ca="1">IF(B3438="","",VLOOKUP(B3438,Tabelle2!$D$1:$E$37,2,0))</f>
        <v>6</v>
      </c>
      <c r="D3438" s="18" t="str">
        <f t="shared" ca="1" si="1180"/>
        <v>W</v>
      </c>
      <c r="E3438" s="16" t="str">
        <f t="shared" ca="1" si="1197"/>
        <v>W</v>
      </c>
      <c r="F3438" s="19" t="str">
        <f t="shared" ca="1" si="1199"/>
        <v/>
      </c>
      <c r="G3438" s="38">
        <f t="shared" ca="1" si="1200"/>
        <v>3</v>
      </c>
      <c r="H3438" s="38">
        <f t="shared" ca="1" si="1181"/>
        <v>63</v>
      </c>
      <c r="I3438" s="27">
        <f t="shared" ca="1" si="1182"/>
        <v>3</v>
      </c>
      <c r="J3438" s="27" t="str">
        <f t="shared" ca="1" si="1183"/>
        <v/>
      </c>
      <c r="K3438" s="19">
        <f t="shared" ca="1" si="1184"/>
        <v>3</v>
      </c>
      <c r="L3438" s="12">
        <f t="shared" ca="1" si="1185"/>
        <v>2</v>
      </c>
      <c r="M3438" s="19">
        <f t="shared" ca="1" si="1186"/>
        <v>6</v>
      </c>
      <c r="N3438" s="19" t="str">
        <f t="shared" ca="1" si="1187"/>
        <v/>
      </c>
      <c r="O3438" s="24"/>
      <c r="P3438" s="40">
        <f t="shared" ca="1" si="1188"/>
        <v>2</v>
      </c>
      <c r="Q3438" s="40"/>
      <c r="R3438" s="19">
        <f t="shared" ca="1" si="1189"/>
        <v>6</v>
      </c>
      <c r="S3438" s="19"/>
      <c r="T3438" s="19">
        <f t="shared" ca="1" si="1190"/>
        <v>4</v>
      </c>
      <c r="U3438" s="42"/>
      <c r="V3438" s="19">
        <f t="shared" ca="1" si="1191"/>
        <v>6</v>
      </c>
      <c r="W3438" s="19">
        <f t="shared" ca="1" si="1192"/>
        <v>3</v>
      </c>
      <c r="X3438" s="19">
        <f t="shared" ca="1" si="1193"/>
        <v>4</v>
      </c>
      <c r="Y3438" s="19">
        <f t="shared" ca="1" si="1194"/>
        <v>3</v>
      </c>
      <c r="Z3438" s="19">
        <f t="shared" ca="1" si="1195"/>
        <v>4</v>
      </c>
      <c r="AA3438" s="19">
        <f t="shared" ca="1" si="1196"/>
        <v>6</v>
      </c>
      <c r="AB3438" s="3"/>
      <c r="AE3438" s="1"/>
    </row>
    <row r="3439" spans="2:31" ht="15" x14ac:dyDescent="0.25">
      <c r="B3439" s="35">
        <f t="shared" ca="1" si="1198"/>
        <v>10</v>
      </c>
      <c r="C3439" s="12">
        <f ca="1">IF(B3439="","",VLOOKUP(B3439,Tabelle2!$D$1:$E$37,2,0))</f>
        <v>2</v>
      </c>
      <c r="D3439" s="18" t="str">
        <f t="shared" ca="1" si="1180"/>
        <v>W</v>
      </c>
      <c r="E3439" s="16" t="str">
        <f t="shared" ca="1" si="1197"/>
        <v>W</v>
      </c>
      <c r="F3439" s="19" t="str">
        <f t="shared" ca="1" si="1199"/>
        <v/>
      </c>
      <c r="G3439" s="38">
        <f t="shared" ca="1" si="1200"/>
        <v>3</v>
      </c>
      <c r="H3439" s="38">
        <f t="shared" ca="1" si="1181"/>
        <v>66</v>
      </c>
      <c r="I3439" s="27">
        <f t="shared" ca="1" si="1182"/>
        <v>3</v>
      </c>
      <c r="J3439" s="27" t="str">
        <f t="shared" ca="1" si="1183"/>
        <v/>
      </c>
      <c r="K3439" s="19">
        <f t="shared" ca="1" si="1184"/>
        <v>3</v>
      </c>
      <c r="L3439" s="12">
        <f t="shared" ca="1" si="1185"/>
        <v>2</v>
      </c>
      <c r="M3439" s="19">
        <f t="shared" ca="1" si="1186"/>
        <v>6</v>
      </c>
      <c r="N3439" s="19" t="str">
        <f t="shared" ca="1" si="1187"/>
        <v/>
      </c>
      <c r="O3439" s="24"/>
      <c r="P3439" s="40">
        <f t="shared" ca="1" si="1188"/>
        <v>2</v>
      </c>
      <c r="Q3439" s="40"/>
      <c r="R3439" s="19">
        <f t="shared" ca="1" si="1189"/>
        <v>2</v>
      </c>
      <c r="S3439" s="19"/>
      <c r="T3439" s="19">
        <f t="shared" ca="1" si="1190"/>
        <v>3</v>
      </c>
      <c r="U3439" s="42"/>
      <c r="V3439" s="19">
        <f t="shared" ca="1" si="1191"/>
        <v>2</v>
      </c>
      <c r="W3439" s="19">
        <f t="shared" ca="1" si="1192"/>
        <v>6</v>
      </c>
      <c r="X3439" s="19">
        <f t="shared" ca="1" si="1193"/>
        <v>3</v>
      </c>
      <c r="Y3439" s="19">
        <f t="shared" ca="1" si="1194"/>
        <v>4</v>
      </c>
      <c r="Z3439" s="19">
        <f t="shared" ca="1" si="1195"/>
        <v>3</v>
      </c>
      <c r="AA3439" s="19">
        <f t="shared" ca="1" si="1196"/>
        <v>4</v>
      </c>
      <c r="AB3439" s="3"/>
      <c r="AE3439" s="1"/>
    </row>
    <row r="3440" spans="2:31" ht="15" x14ac:dyDescent="0.25">
      <c r="B3440" s="35">
        <f t="shared" ca="1" si="1198"/>
        <v>8</v>
      </c>
      <c r="C3440" s="12">
        <f ca="1">IF(B3440="","",VLOOKUP(B3440,Tabelle2!$D$1:$E$37,2,0))</f>
        <v>2</v>
      </c>
      <c r="D3440" s="18" t="str">
        <f t="shared" ca="1" si="1180"/>
        <v>W</v>
      </c>
      <c r="E3440" s="16" t="str">
        <f t="shared" ca="1" si="1197"/>
        <v>W</v>
      </c>
      <c r="F3440" s="19" t="str">
        <f t="shared" ca="1" si="1199"/>
        <v/>
      </c>
      <c r="G3440" s="38">
        <f t="shared" ca="1" si="1200"/>
        <v>3</v>
      </c>
      <c r="H3440" s="38">
        <f t="shared" ca="1" si="1181"/>
        <v>69</v>
      </c>
      <c r="I3440" s="27">
        <f t="shared" ca="1" si="1182"/>
        <v>3</v>
      </c>
      <c r="J3440" s="27" t="str">
        <f t="shared" ca="1" si="1183"/>
        <v/>
      </c>
      <c r="K3440" s="19">
        <f t="shared" ca="1" si="1184"/>
        <v>3</v>
      </c>
      <c r="L3440" s="12">
        <f t="shared" ca="1" si="1185"/>
        <v>2</v>
      </c>
      <c r="M3440" s="19">
        <f t="shared" ca="1" si="1186"/>
        <v>6</v>
      </c>
      <c r="N3440" s="19" t="str">
        <f t="shared" ca="1" si="1187"/>
        <v/>
      </c>
      <c r="O3440" s="24"/>
      <c r="P3440" s="40">
        <f t="shared" ca="1" si="1188"/>
        <v>2</v>
      </c>
      <c r="Q3440" s="40"/>
      <c r="R3440" s="19">
        <f t="shared" ca="1" si="1189"/>
        <v>2</v>
      </c>
      <c r="S3440" s="19"/>
      <c r="T3440" s="19">
        <f t="shared" ca="1" si="1190"/>
        <v>6</v>
      </c>
      <c r="U3440" s="42"/>
      <c r="V3440" s="19">
        <f t="shared" ca="1" si="1191"/>
        <v>2</v>
      </c>
      <c r="W3440" s="19">
        <f t="shared" ca="1" si="1192"/>
        <v>2</v>
      </c>
      <c r="X3440" s="19">
        <f t="shared" ca="1" si="1193"/>
        <v>6</v>
      </c>
      <c r="Y3440" s="19">
        <f t="shared" ca="1" si="1194"/>
        <v>3</v>
      </c>
      <c r="Z3440" s="19">
        <f t="shared" ca="1" si="1195"/>
        <v>4</v>
      </c>
      <c r="AA3440" s="19">
        <f t="shared" ca="1" si="1196"/>
        <v>3</v>
      </c>
      <c r="AB3440" s="3"/>
      <c r="AE3440" s="1"/>
    </row>
    <row r="3441" spans="2:31" ht="15" x14ac:dyDescent="0.25">
      <c r="B3441" s="35">
        <f t="shared" ca="1" si="1198"/>
        <v>18</v>
      </c>
      <c r="C3441" s="12">
        <f ca="1">IF(B3441="","",VLOOKUP(B3441,Tabelle2!$D$1:$E$37,2,0))</f>
        <v>3</v>
      </c>
      <c r="D3441" s="18" t="str">
        <f t="shared" ca="1" si="1180"/>
        <v>W</v>
      </c>
      <c r="E3441" s="16" t="str">
        <f t="shared" ca="1" si="1197"/>
        <v>W</v>
      </c>
      <c r="F3441" s="19" t="str">
        <f t="shared" ca="1" si="1199"/>
        <v/>
      </c>
      <c r="G3441" s="38">
        <f t="shared" ca="1" si="1200"/>
        <v>3</v>
      </c>
      <c r="H3441" s="38">
        <f t="shared" ca="1" si="1181"/>
        <v>72</v>
      </c>
      <c r="I3441" s="27">
        <f t="shared" ca="1" si="1182"/>
        <v>3</v>
      </c>
      <c r="J3441" s="27" t="str">
        <f t="shared" ca="1" si="1183"/>
        <v/>
      </c>
      <c r="K3441" s="19">
        <f t="shared" ca="1" si="1184"/>
        <v>3</v>
      </c>
      <c r="L3441" s="12">
        <f t="shared" ca="1" si="1185"/>
        <v>2</v>
      </c>
      <c r="M3441" s="19">
        <f t="shared" ca="1" si="1186"/>
        <v>6</v>
      </c>
      <c r="N3441" s="19" t="str">
        <f t="shared" ca="1" si="1187"/>
        <v/>
      </c>
      <c r="O3441" s="24"/>
      <c r="P3441" s="40">
        <f t="shared" ca="1" si="1188"/>
        <v>2</v>
      </c>
      <c r="Q3441" s="40"/>
      <c r="R3441" s="19">
        <f t="shared" ca="1" si="1189"/>
        <v>3</v>
      </c>
      <c r="S3441" s="19"/>
      <c r="T3441" s="19">
        <f t="shared" ca="1" si="1190"/>
        <v>2</v>
      </c>
      <c r="U3441" s="42"/>
      <c r="V3441" s="19">
        <f t="shared" ca="1" si="1191"/>
        <v>3</v>
      </c>
      <c r="W3441" s="19">
        <f t="shared" ca="1" si="1192"/>
        <v>2</v>
      </c>
      <c r="X3441" s="19">
        <f t="shared" ca="1" si="1193"/>
        <v>2</v>
      </c>
      <c r="Y3441" s="19">
        <f t="shared" ca="1" si="1194"/>
        <v>6</v>
      </c>
      <c r="Z3441" s="19">
        <f t="shared" ca="1" si="1195"/>
        <v>3</v>
      </c>
      <c r="AA3441" s="19">
        <f t="shared" ca="1" si="1196"/>
        <v>4</v>
      </c>
      <c r="AB3441" s="3"/>
      <c r="AE3441" s="1"/>
    </row>
    <row r="3442" spans="2:31" ht="15" x14ac:dyDescent="0.25">
      <c r="B3442" s="35">
        <f t="shared" ca="1" si="1198"/>
        <v>8</v>
      </c>
      <c r="C3442" s="12">
        <f ca="1">IF(B3442="","",VLOOKUP(B3442,Tabelle2!$D$1:$E$37,2,0))</f>
        <v>2</v>
      </c>
      <c r="D3442" s="18" t="str">
        <f t="shared" ca="1" si="1180"/>
        <v>W</v>
      </c>
      <c r="E3442" s="16" t="str">
        <f t="shared" ca="1" si="1197"/>
        <v>W</v>
      </c>
      <c r="F3442" s="19" t="str">
        <f t="shared" ca="1" si="1199"/>
        <v/>
      </c>
      <c r="G3442" s="38">
        <f t="shared" ca="1" si="1200"/>
        <v>3</v>
      </c>
      <c r="H3442" s="38">
        <f t="shared" ca="1" si="1181"/>
        <v>75</v>
      </c>
      <c r="I3442" s="27">
        <f t="shared" ca="1" si="1182"/>
        <v>3</v>
      </c>
      <c r="J3442" s="27" t="str">
        <f t="shared" ca="1" si="1183"/>
        <v/>
      </c>
      <c r="K3442" s="19">
        <f t="shared" ca="1" si="1184"/>
        <v>3</v>
      </c>
      <c r="L3442" s="12">
        <f t="shared" ca="1" si="1185"/>
        <v>2</v>
      </c>
      <c r="M3442" s="19">
        <f t="shared" ca="1" si="1186"/>
        <v>6</v>
      </c>
      <c r="N3442" s="19" t="str">
        <f t="shared" ca="1" si="1187"/>
        <v/>
      </c>
      <c r="O3442" s="24"/>
      <c r="P3442" s="40">
        <f t="shared" ca="1" si="1188"/>
        <v>2</v>
      </c>
      <c r="Q3442" s="40"/>
      <c r="R3442" s="19">
        <f t="shared" ca="1" si="1189"/>
        <v>2</v>
      </c>
      <c r="S3442" s="19"/>
      <c r="T3442" s="19">
        <f t="shared" ca="1" si="1190"/>
        <v>6</v>
      </c>
      <c r="U3442" s="42"/>
      <c r="V3442" s="19">
        <f t="shared" ca="1" si="1191"/>
        <v>2</v>
      </c>
      <c r="W3442" s="19">
        <f t="shared" ca="1" si="1192"/>
        <v>3</v>
      </c>
      <c r="X3442" s="19">
        <f t="shared" ca="1" si="1193"/>
        <v>2</v>
      </c>
      <c r="Y3442" s="19">
        <f t="shared" ca="1" si="1194"/>
        <v>2</v>
      </c>
      <c r="Z3442" s="19">
        <f t="shared" ca="1" si="1195"/>
        <v>6</v>
      </c>
      <c r="AA3442" s="19">
        <f t="shared" ca="1" si="1196"/>
        <v>3</v>
      </c>
      <c r="AB3442" s="3"/>
      <c r="AE3442" s="1"/>
    </row>
    <row r="3443" spans="2:31" ht="15" x14ac:dyDescent="0.25">
      <c r="B3443" s="35">
        <f t="shared" ca="1" si="1198"/>
        <v>14</v>
      </c>
      <c r="C3443" s="12">
        <f ca="1">IF(B3443="","",VLOOKUP(B3443,Tabelle2!$D$1:$E$37,2,0))</f>
        <v>3</v>
      </c>
      <c r="D3443" s="18" t="str">
        <f t="shared" ca="1" si="1180"/>
        <v>L</v>
      </c>
      <c r="E3443" s="16" t="str">
        <f t="shared" ca="1" si="1197"/>
        <v>L</v>
      </c>
      <c r="F3443" s="19" t="str">
        <f t="shared" ca="1" si="1199"/>
        <v>l1</v>
      </c>
      <c r="G3443" s="38">
        <f t="shared" ca="1" si="1200"/>
        <v>-3</v>
      </c>
      <c r="H3443" s="38">
        <f t="shared" ca="1" si="1181"/>
        <v>72</v>
      </c>
      <c r="I3443" s="27">
        <f t="shared" ca="1" si="1182"/>
        <v>3</v>
      </c>
      <c r="J3443" s="27" t="str">
        <f t="shared" ca="1" si="1183"/>
        <v/>
      </c>
      <c r="K3443" s="19">
        <f t="shared" ca="1" si="1184"/>
        <v>3</v>
      </c>
      <c r="L3443" s="12">
        <f t="shared" ca="1" si="1185"/>
        <v>2</v>
      </c>
      <c r="M3443" s="19">
        <f t="shared" ca="1" si="1186"/>
        <v>6</v>
      </c>
      <c r="N3443" s="19" t="str">
        <f t="shared" ca="1" si="1187"/>
        <v/>
      </c>
      <c r="O3443" s="24"/>
      <c r="P3443" s="40">
        <f t="shared" ca="1" si="1188"/>
        <v>2</v>
      </c>
      <c r="Q3443" s="40"/>
      <c r="R3443" s="19">
        <f t="shared" ca="1" si="1189"/>
        <v>3</v>
      </c>
      <c r="S3443" s="19"/>
      <c r="T3443" s="19">
        <f t="shared" ca="1" si="1190"/>
        <v>2</v>
      </c>
      <c r="U3443" s="42"/>
      <c r="V3443" s="19">
        <f t="shared" ca="1" si="1191"/>
        <v>3</v>
      </c>
      <c r="W3443" s="19">
        <f t="shared" ca="1" si="1192"/>
        <v>2</v>
      </c>
      <c r="X3443" s="19">
        <f t="shared" ca="1" si="1193"/>
        <v>3</v>
      </c>
      <c r="Y3443" s="19">
        <f t="shared" ca="1" si="1194"/>
        <v>2</v>
      </c>
      <c r="Z3443" s="19">
        <f t="shared" ca="1" si="1195"/>
        <v>2</v>
      </c>
      <c r="AA3443" s="19">
        <f t="shared" ca="1" si="1196"/>
        <v>6</v>
      </c>
      <c r="AB3443" s="3"/>
      <c r="AE3443" s="1"/>
    </row>
    <row r="3444" spans="2:31" ht="15" x14ac:dyDescent="0.25">
      <c r="B3444" s="35">
        <f t="shared" ca="1" si="1198"/>
        <v>1</v>
      </c>
      <c r="C3444" s="12">
        <f ca="1">IF(B3444="","",VLOOKUP(B3444,Tabelle2!$D$1:$E$37,2,0))</f>
        <v>1</v>
      </c>
      <c r="D3444" s="18" t="str">
        <f t="shared" ca="1" si="1180"/>
        <v>L</v>
      </c>
      <c r="E3444" s="16" t="str">
        <f t="shared" ca="1" si="1197"/>
        <v>L</v>
      </c>
      <c r="F3444" s="19" t="str">
        <f t="shared" ca="1" si="1199"/>
        <v>L2</v>
      </c>
      <c r="G3444" s="38">
        <f t="shared" ca="1" si="1200"/>
        <v>-4</v>
      </c>
      <c r="H3444" s="38">
        <f t="shared" ca="1" si="1181"/>
        <v>68</v>
      </c>
      <c r="I3444" s="27">
        <f t="shared" ca="1" si="1182"/>
        <v>4</v>
      </c>
      <c r="J3444" s="27" t="str">
        <f t="shared" ca="1" si="1183"/>
        <v/>
      </c>
      <c r="K3444" s="19">
        <f t="shared" ca="1" si="1184"/>
        <v>3</v>
      </c>
      <c r="L3444" s="12">
        <f t="shared" ca="1" si="1185"/>
        <v>2</v>
      </c>
      <c r="M3444" s="19">
        <f t="shared" ca="1" si="1186"/>
        <v>6</v>
      </c>
      <c r="N3444" s="19">
        <f t="shared" ca="1" si="1187"/>
        <v>1</v>
      </c>
      <c r="O3444" s="24"/>
      <c r="P3444" s="40">
        <f t="shared" ca="1" si="1188"/>
        <v>2</v>
      </c>
      <c r="Q3444" s="40"/>
      <c r="R3444" s="19">
        <f t="shared" ca="1" si="1189"/>
        <v>1</v>
      </c>
      <c r="S3444" s="19"/>
      <c r="T3444" s="19">
        <f t="shared" ca="1" si="1190"/>
        <v>2</v>
      </c>
      <c r="U3444" s="42"/>
      <c r="V3444" s="19">
        <f t="shared" ca="1" si="1191"/>
        <v>1</v>
      </c>
      <c r="W3444" s="19">
        <f t="shared" ca="1" si="1192"/>
        <v>3</v>
      </c>
      <c r="X3444" s="19">
        <f t="shared" ca="1" si="1193"/>
        <v>2</v>
      </c>
      <c r="Y3444" s="19">
        <f t="shared" ca="1" si="1194"/>
        <v>3</v>
      </c>
      <c r="Z3444" s="19">
        <f t="shared" ca="1" si="1195"/>
        <v>2</v>
      </c>
      <c r="AA3444" s="19">
        <f t="shared" ca="1" si="1196"/>
        <v>2</v>
      </c>
      <c r="AB3444" s="3"/>
      <c r="AE3444" s="1"/>
    </row>
    <row r="3445" spans="2:31" ht="15" x14ac:dyDescent="0.25">
      <c r="B3445" s="35">
        <f t="shared" ca="1" si="1198"/>
        <v>0</v>
      </c>
      <c r="C3445" s="12">
        <f ca="1">IF(B3445="","",VLOOKUP(B3445,Tabelle2!$D$1:$E$37,2,0))</f>
        <v>0</v>
      </c>
      <c r="D3445" s="18" t="str">
        <f t="shared" ca="1" si="1180"/>
        <v>W</v>
      </c>
      <c r="E3445" s="16" t="str">
        <f t="shared" ca="1" si="1197"/>
        <v/>
      </c>
      <c r="F3445" s="19" t="str">
        <f t="shared" ca="1" si="1199"/>
        <v>New</v>
      </c>
      <c r="G3445" s="38">
        <f t="shared" ca="1" si="1200"/>
        <v>0</v>
      </c>
      <c r="H3445" s="38">
        <f t="shared" ca="1" si="1181"/>
        <v>68</v>
      </c>
      <c r="I3445" s="27">
        <f t="shared" ca="1" si="1182"/>
        <v>3</v>
      </c>
      <c r="J3445" s="27">
        <f t="shared" ca="1" si="1183"/>
        <v>1</v>
      </c>
      <c r="K3445" s="19">
        <f t="shared" ca="1" si="1184"/>
        <v>1</v>
      </c>
      <c r="L3445" s="12">
        <f t="shared" ca="1" si="1185"/>
        <v>3</v>
      </c>
      <c r="M3445" s="19">
        <f t="shared" ca="1" si="1186"/>
        <v>2</v>
      </c>
      <c r="N3445" s="19" t="str">
        <f t="shared" ca="1" si="1187"/>
        <v/>
      </c>
      <c r="O3445" s="24"/>
      <c r="P3445" s="40">
        <f t="shared" ca="1" si="1188"/>
        <v>1</v>
      </c>
      <c r="Q3445" s="40"/>
      <c r="R3445" s="19">
        <f t="shared" ca="1" si="1189"/>
        <v>0</v>
      </c>
      <c r="S3445" s="19"/>
      <c r="T3445" s="19">
        <f t="shared" ca="1" si="1190"/>
        <v>3</v>
      </c>
      <c r="U3445" s="42"/>
      <c r="V3445" s="19">
        <f t="shared" ca="1" si="1191"/>
        <v>0</v>
      </c>
      <c r="W3445" s="19">
        <f t="shared" ca="1" si="1192"/>
        <v>1</v>
      </c>
      <c r="X3445" s="19">
        <f t="shared" ca="1" si="1193"/>
        <v>3</v>
      </c>
      <c r="Y3445" s="19">
        <f t="shared" ca="1" si="1194"/>
        <v>2</v>
      </c>
      <c r="Z3445" s="19">
        <f t="shared" ca="1" si="1195"/>
        <v>3</v>
      </c>
      <c r="AA3445" s="19">
        <f t="shared" ca="1" si="1196"/>
        <v>2</v>
      </c>
      <c r="AB3445" s="3"/>
      <c r="AE3445" s="1"/>
    </row>
    <row r="3446" spans="2:31" ht="15" x14ac:dyDescent="0.25">
      <c r="B3446" s="35">
        <f t="shared" ca="1" si="1198"/>
        <v>5</v>
      </c>
      <c r="C3446" s="12">
        <f ca="1">IF(B3446="","",VLOOKUP(B3446,Tabelle2!$D$1:$E$37,2,0))</f>
        <v>1</v>
      </c>
      <c r="D3446" s="18" t="str">
        <f t="shared" ca="1" si="1180"/>
        <v>L</v>
      </c>
      <c r="E3446" s="16" t="str">
        <f t="shared" ca="1" si="1197"/>
        <v/>
      </c>
      <c r="F3446" s="19" t="str">
        <f t="shared" ca="1" si="1199"/>
        <v/>
      </c>
      <c r="G3446" s="38">
        <f t="shared" ca="1" si="1200"/>
        <v>0</v>
      </c>
      <c r="H3446" s="38">
        <f t="shared" ca="1" si="1181"/>
        <v>68</v>
      </c>
      <c r="I3446" s="27">
        <f t="shared" ca="1" si="1182"/>
        <v>1</v>
      </c>
      <c r="J3446" s="27">
        <f t="shared" ca="1" si="1183"/>
        <v>1</v>
      </c>
      <c r="K3446" s="19">
        <f t="shared" ca="1" si="1184"/>
        <v>1</v>
      </c>
      <c r="L3446" s="12" t="str">
        <f t="shared" ca="1" si="1185"/>
        <v/>
      </c>
      <c r="M3446" s="19" t="str">
        <f t="shared" ca="1" si="1186"/>
        <v/>
      </c>
      <c r="N3446" s="19" t="str">
        <f t="shared" ca="1" si="1187"/>
        <v/>
      </c>
      <c r="O3446" s="24"/>
      <c r="P3446" s="40">
        <f t="shared" ca="1" si="1188"/>
        <v>1</v>
      </c>
      <c r="Q3446" s="40"/>
      <c r="R3446" s="19">
        <f t="shared" ca="1" si="1189"/>
        <v>1</v>
      </c>
      <c r="S3446" s="19"/>
      <c r="T3446" s="19" t="str">
        <f t="shared" ca="1" si="1190"/>
        <v/>
      </c>
      <c r="U3446" s="42"/>
      <c r="V3446" s="19">
        <f t="shared" ca="1" si="1191"/>
        <v>1</v>
      </c>
      <c r="W3446" s="19" t="str">
        <f t="shared" ca="1" si="1192"/>
        <v/>
      </c>
      <c r="X3446" s="19" t="str">
        <f t="shared" ca="1" si="1193"/>
        <v/>
      </c>
      <c r="Y3446" s="19" t="str">
        <f t="shared" ca="1" si="1194"/>
        <v/>
      </c>
      <c r="Z3446" s="19" t="str">
        <f t="shared" ca="1" si="1195"/>
        <v/>
      </c>
      <c r="AA3446" s="19" t="str">
        <f t="shared" ca="1" si="1196"/>
        <v/>
      </c>
      <c r="AB3446" s="3"/>
      <c r="AE3446" s="1"/>
    </row>
    <row r="3447" spans="2:31" ht="15" x14ac:dyDescent="0.25">
      <c r="B3447" s="35">
        <f t="shared" ca="1" si="1198"/>
        <v>20</v>
      </c>
      <c r="C3447" s="12">
        <f ca="1">IF(B3447="","",VLOOKUP(B3447,Tabelle2!$D$1:$E$37,2,0))</f>
        <v>4</v>
      </c>
      <c r="D3447" s="18" t="str">
        <f t="shared" ref="D3447:D3510" ca="1" si="1201">IF(AND(I3447=3,OR(C3448=K3447,C3448=L3447,C3448=M3447)),"W",IF(AND(I3447=4,OR(C3448=K3447,C3448=L3447,C3448=M3447,C3448=N3447)),"W","L"))</f>
        <v>L</v>
      </c>
      <c r="E3447" s="16" t="str">
        <f t="shared" ca="1" si="1197"/>
        <v/>
      </c>
      <c r="F3447" s="19" t="str">
        <f t="shared" ca="1" si="1199"/>
        <v/>
      </c>
      <c r="G3447" s="38">
        <f t="shared" ca="1" si="1200"/>
        <v>0</v>
      </c>
      <c r="H3447" s="38">
        <f t="shared" ref="H3447:H3510" ca="1" si="1202">H3446+G3447</f>
        <v>68</v>
      </c>
      <c r="I3447" s="27">
        <f t="shared" ref="I3447:I3510" ca="1" si="1203">COUNTIF(K3447:N3447,1)+COUNTIF(K3447:N3447,2)+COUNTIF(K3447:N3447,3)+COUNTIF(K3447:N3447,4)+COUNTIF(K3447:N3447,5)+COUNTIF(K3447:N3447,6)</f>
        <v>2</v>
      </c>
      <c r="J3447" s="27">
        <f t="shared" ref="J3447:J3510" ca="1" si="1204">IF(OR(F3444="New",F3443="New",F3442="New",F3445="New",F3446="New",F3447="New"),1,"")</f>
        <v>1</v>
      </c>
      <c r="K3447" s="19">
        <f t="shared" ref="K3447:K3510" ca="1" si="1205">IF(AND(F3446="New",P3447&gt;=1),R3447,IF(AND(F3446="l1",I3446=3),K3446,IF(D3445="w",K3446,IF(D3446="w",K3446,IF(V3447&lt;&gt;0,V3447,IF(W3447&lt;&gt;0,W3447,IF(X3447&lt;&gt;0,X3447,IF(Y3447&lt;&gt;0,Y3447,IF(Z3447&lt;&gt;0,Z3447,IF(AA3447&lt;&gt;0,AA3447,""))))))))))</f>
        <v>1</v>
      </c>
      <c r="L3447" s="12" t="str">
        <f t="shared" ref="L3447:L3510" ca="1" si="1206">IF(AND(F3446="New",P3447=1),"",IF(AND(F3446="New",P3447&gt;=2),S3447,IF(AND(F3446="l1",I3446=3),L3446,IF(D3445="w",L3446,IF(D3446="w",L3446,IF(F3446="l1",L3446,IF(AND(W3447&lt;&gt;0,W3447&lt;&gt;K3447),W3447,IF(AND(X3447&lt;&gt;0,X3447&lt;&gt;K3447),X3447,IF(AND(Y3447&lt;&gt;0,Y3447&lt;&gt;K3447),Y3447,IF(AND(Z3447&lt;&gt;0,Z3447&lt;&gt;K3447),Z3447,IF(AND(AA3447&lt;&gt;0,AA3447&lt;&gt;K3447),AA3447)))))))))))</f>
        <v/>
      </c>
      <c r="M3447" s="19" t="str">
        <f t="shared" ref="M3447:M3510" ca="1" si="1207">IF(AND(F3446="New",P3447=1),"",IF(AND(F3446="New",P3447=2),"",IF(AND(F3446="New",P3447=3),T3447,IF(AND(F3446="l1",I3446=3),M3446,IF(D3445="w",M3446,IF(D3446="w",M3446,IF(AND(X3447&lt;&gt;0,X3447&lt;&gt;K3447,X3447&lt;&gt;L3447),X3447,IF(AND(Y3447&lt;&gt;0,Y3447&lt;&gt;K3447,Y3447&lt;&gt;L3447),Y3447,IF(AND(Z3447&lt;&gt;0,Z3447&lt;&gt;K3447,Z3447&lt;&gt;L3447),Z3447,IF(AND(AA3447&lt;&gt;0,AA3447&lt;&gt;K3447,AA3447&lt;&gt;L3447),AA3447,""))))))))))</f>
        <v/>
      </c>
      <c r="N3447" s="19">
        <f t="shared" ref="N3447:N3510" ca="1" si="1208">IF(N3446&lt;&gt;"","",IF(AND(R3447&lt;&gt;K3447,R3447&lt;&gt;L3447,R3447&lt;&gt;M3447,R3447&lt;&gt;0),R3447,""))</f>
        <v>4</v>
      </c>
      <c r="O3447" s="24"/>
      <c r="P3447" s="40">
        <f t="shared" ref="P3447:P3510" ca="1" si="1209">COUNTIF(R3447:T3447,1)+COUNTIF(R3447:T3447,2)+COUNTIF(R3447:T3447,3)+COUNTIF(R3447:T3447,4)+COUNTIF(R3447:T3447,5)+COUNTIF(R3447:T3447,6)</f>
        <v>1</v>
      </c>
      <c r="Q3447" s="40"/>
      <c r="R3447" s="19">
        <f t="shared" ref="R3447:R3510" ca="1" si="1210">V3447</f>
        <v>4</v>
      </c>
      <c r="S3447" s="19"/>
      <c r="T3447" s="19" t="str">
        <f t="shared" ref="T3447:T3510" ca="1" si="1211">IF(AND(X3447&lt;&gt;0,X3447&lt;&gt;S3447,X3447&lt;&gt;R3447),X3447,IF(AND(Y3447&lt;&gt;0,Y3447&lt;&gt;R3447,Y3447&lt;&gt;S3447),Y3447,IF(AND(Z3447&lt;&gt;0,Z3447&lt;&gt;R3447,Z3447&lt;&gt;S3447),Z3447,IF(AND(AA3447&lt;&gt;0,AA3447&lt;&gt;R3447,AA3447&lt;&gt;S3447),AA3447,""))))</f>
        <v/>
      </c>
      <c r="U3447" s="42"/>
      <c r="V3447" s="19">
        <f t="shared" ref="V3447:V3510" ca="1" si="1212">C3447</f>
        <v>4</v>
      </c>
      <c r="W3447" s="19">
        <f t="shared" ref="W3447:W3510" ca="1" si="1213">IF(F3446="New","",C3446)</f>
        <v>1</v>
      </c>
      <c r="X3447" s="19" t="str">
        <f t="shared" ref="X3447:X3510" ca="1" si="1214">IF(F3445="New","",IF(F3446="New","",C3445))</f>
        <v/>
      </c>
      <c r="Y3447" s="19" t="str">
        <f t="shared" ref="Y3447:Y3510" ca="1" si="1215">IF(F3444="New","",IF(F3445="New","",IF(F3446="New","",C3444)))</f>
        <v/>
      </c>
      <c r="Z3447" s="19" t="str">
        <f t="shared" ref="Z3447:Z3510" ca="1" si="1216">IF(F3443="New","",IF(F3444="New","",IF(F3445="New","",IF(F3446="New","",C3443))))</f>
        <v/>
      </c>
      <c r="AA3447" s="19" t="str">
        <f t="shared" ref="AA3447:AA3510" ca="1" si="1217">IF(F3442="New","",IF(F3443="New","",IF(F3444="New","",IF(F3445="New","",IF(F3446="New","",C3442)))))</f>
        <v/>
      </c>
      <c r="AB3447" s="3"/>
      <c r="AE3447" s="1"/>
    </row>
    <row r="3448" spans="2:31" ht="15" x14ac:dyDescent="0.25">
      <c r="B3448" s="35">
        <f t="shared" ca="1" si="1198"/>
        <v>28</v>
      </c>
      <c r="C3448" s="12">
        <f ca="1">IF(B3448="","",VLOOKUP(B3448,Tabelle2!$D$1:$E$37,2,0))</f>
        <v>5</v>
      </c>
      <c r="D3448" s="18" t="str">
        <f t="shared" ca="1" si="1201"/>
        <v>W</v>
      </c>
      <c r="E3448" s="16" t="str">
        <f t="shared" ca="1" si="1197"/>
        <v>W</v>
      </c>
      <c r="F3448" s="19" t="str">
        <f t="shared" ca="1" si="1199"/>
        <v/>
      </c>
      <c r="G3448" s="38">
        <f t="shared" ca="1" si="1200"/>
        <v>3</v>
      </c>
      <c r="H3448" s="38">
        <f t="shared" ca="1" si="1202"/>
        <v>71</v>
      </c>
      <c r="I3448" s="27">
        <f t="shared" ca="1" si="1203"/>
        <v>3</v>
      </c>
      <c r="J3448" s="27">
        <f t="shared" ca="1" si="1204"/>
        <v>1</v>
      </c>
      <c r="K3448" s="19">
        <f t="shared" ca="1" si="1205"/>
        <v>5</v>
      </c>
      <c r="L3448" s="12">
        <f t="shared" ca="1" si="1206"/>
        <v>4</v>
      </c>
      <c r="M3448" s="19">
        <f t="shared" ca="1" si="1207"/>
        <v>1</v>
      </c>
      <c r="N3448" s="19" t="str">
        <f t="shared" ca="1" si="1208"/>
        <v/>
      </c>
      <c r="O3448" s="24"/>
      <c r="P3448" s="40">
        <f t="shared" ca="1" si="1209"/>
        <v>2</v>
      </c>
      <c r="Q3448" s="40"/>
      <c r="R3448" s="19">
        <f t="shared" ca="1" si="1210"/>
        <v>5</v>
      </c>
      <c r="S3448" s="19"/>
      <c r="T3448" s="19">
        <f t="shared" ca="1" si="1211"/>
        <v>1</v>
      </c>
      <c r="U3448" s="42"/>
      <c r="V3448" s="19">
        <f t="shared" ca="1" si="1212"/>
        <v>5</v>
      </c>
      <c r="W3448" s="19">
        <f t="shared" ca="1" si="1213"/>
        <v>4</v>
      </c>
      <c r="X3448" s="19">
        <f t="shared" ca="1" si="1214"/>
        <v>1</v>
      </c>
      <c r="Y3448" s="19" t="str">
        <f t="shared" ca="1" si="1215"/>
        <v/>
      </c>
      <c r="Z3448" s="19" t="str">
        <f t="shared" ca="1" si="1216"/>
        <v/>
      </c>
      <c r="AA3448" s="19" t="str">
        <f t="shared" ca="1" si="1217"/>
        <v/>
      </c>
      <c r="AB3448" s="3"/>
      <c r="AE3448" s="1"/>
    </row>
    <row r="3449" spans="2:31" ht="15" x14ac:dyDescent="0.25">
      <c r="B3449" s="35">
        <f t="shared" ca="1" si="1198"/>
        <v>25</v>
      </c>
      <c r="C3449" s="12">
        <f ca="1">IF(B3449="","",VLOOKUP(B3449,Tabelle2!$D$1:$E$37,2,0))</f>
        <v>5</v>
      </c>
      <c r="D3449" s="18" t="str">
        <f t="shared" ca="1" si="1201"/>
        <v>W</v>
      </c>
      <c r="E3449" s="16" t="str">
        <f t="shared" ca="1" si="1197"/>
        <v>W</v>
      </c>
      <c r="F3449" s="19" t="str">
        <f t="shared" ca="1" si="1199"/>
        <v/>
      </c>
      <c r="G3449" s="38">
        <f t="shared" ca="1" si="1200"/>
        <v>3</v>
      </c>
      <c r="H3449" s="38">
        <f t="shared" ca="1" si="1202"/>
        <v>74</v>
      </c>
      <c r="I3449" s="27">
        <f t="shared" ca="1" si="1203"/>
        <v>3</v>
      </c>
      <c r="J3449" s="27">
        <f t="shared" ca="1" si="1204"/>
        <v>1</v>
      </c>
      <c r="K3449" s="19">
        <f t="shared" ca="1" si="1205"/>
        <v>5</v>
      </c>
      <c r="L3449" s="12">
        <f t="shared" ca="1" si="1206"/>
        <v>4</v>
      </c>
      <c r="M3449" s="19">
        <f t="shared" ca="1" si="1207"/>
        <v>1</v>
      </c>
      <c r="N3449" s="19" t="str">
        <f t="shared" ca="1" si="1208"/>
        <v/>
      </c>
      <c r="O3449" s="24"/>
      <c r="P3449" s="40">
        <f t="shared" ca="1" si="1209"/>
        <v>2</v>
      </c>
      <c r="Q3449" s="40"/>
      <c r="R3449" s="19">
        <f t="shared" ca="1" si="1210"/>
        <v>5</v>
      </c>
      <c r="S3449" s="19"/>
      <c r="T3449" s="19">
        <f t="shared" ca="1" si="1211"/>
        <v>4</v>
      </c>
      <c r="U3449" s="42"/>
      <c r="V3449" s="19">
        <f t="shared" ca="1" si="1212"/>
        <v>5</v>
      </c>
      <c r="W3449" s="19">
        <f t="shared" ca="1" si="1213"/>
        <v>5</v>
      </c>
      <c r="X3449" s="19">
        <f t="shared" ca="1" si="1214"/>
        <v>4</v>
      </c>
      <c r="Y3449" s="19">
        <f t="shared" ca="1" si="1215"/>
        <v>1</v>
      </c>
      <c r="Z3449" s="19" t="str">
        <f t="shared" ca="1" si="1216"/>
        <v/>
      </c>
      <c r="AA3449" s="19" t="str">
        <f t="shared" ca="1" si="1217"/>
        <v/>
      </c>
      <c r="AB3449" s="3"/>
      <c r="AE3449" s="1"/>
    </row>
    <row r="3450" spans="2:31" ht="15" x14ac:dyDescent="0.25">
      <c r="B3450" s="35">
        <f t="shared" ca="1" si="1198"/>
        <v>1</v>
      </c>
      <c r="C3450" s="12">
        <f ca="1">IF(B3450="","",VLOOKUP(B3450,Tabelle2!$D$1:$E$37,2,0))</f>
        <v>1</v>
      </c>
      <c r="D3450" s="18" t="str">
        <f t="shared" ca="1" si="1201"/>
        <v>L</v>
      </c>
      <c r="E3450" s="16" t="str">
        <f t="shared" ca="1" si="1197"/>
        <v>L</v>
      </c>
      <c r="F3450" s="19" t="str">
        <f t="shared" ca="1" si="1199"/>
        <v>l1</v>
      </c>
      <c r="G3450" s="38">
        <f t="shared" ca="1" si="1200"/>
        <v>-3</v>
      </c>
      <c r="H3450" s="38">
        <f t="shared" ca="1" si="1202"/>
        <v>71</v>
      </c>
      <c r="I3450" s="27">
        <f t="shared" ca="1" si="1203"/>
        <v>3</v>
      </c>
      <c r="J3450" s="27">
        <f t="shared" ca="1" si="1204"/>
        <v>1</v>
      </c>
      <c r="K3450" s="19">
        <f t="shared" ca="1" si="1205"/>
        <v>5</v>
      </c>
      <c r="L3450" s="12">
        <f t="shared" ca="1" si="1206"/>
        <v>4</v>
      </c>
      <c r="M3450" s="19">
        <f t="shared" ca="1" si="1207"/>
        <v>1</v>
      </c>
      <c r="N3450" s="19" t="str">
        <f t="shared" ca="1" si="1208"/>
        <v/>
      </c>
      <c r="O3450" s="24"/>
      <c r="P3450" s="40">
        <f t="shared" ca="1" si="1209"/>
        <v>2</v>
      </c>
      <c r="Q3450" s="40"/>
      <c r="R3450" s="19">
        <f t="shared" ca="1" si="1210"/>
        <v>1</v>
      </c>
      <c r="S3450" s="19"/>
      <c r="T3450" s="19">
        <f t="shared" ca="1" si="1211"/>
        <v>5</v>
      </c>
      <c r="U3450" s="42"/>
      <c r="V3450" s="19">
        <f t="shared" ca="1" si="1212"/>
        <v>1</v>
      </c>
      <c r="W3450" s="19">
        <f t="shared" ca="1" si="1213"/>
        <v>5</v>
      </c>
      <c r="X3450" s="19">
        <f t="shared" ca="1" si="1214"/>
        <v>5</v>
      </c>
      <c r="Y3450" s="19">
        <f t="shared" ca="1" si="1215"/>
        <v>4</v>
      </c>
      <c r="Z3450" s="19">
        <f t="shared" ca="1" si="1216"/>
        <v>1</v>
      </c>
      <c r="AA3450" s="19" t="str">
        <f t="shared" ca="1" si="1217"/>
        <v/>
      </c>
      <c r="AB3450" s="3"/>
      <c r="AE3450" s="1"/>
    </row>
    <row r="3451" spans="2:31" ht="15" x14ac:dyDescent="0.25">
      <c r="B3451" s="35">
        <f t="shared" ca="1" si="1198"/>
        <v>11</v>
      </c>
      <c r="C3451" s="12">
        <f ca="1">IF(B3451="","",VLOOKUP(B3451,Tabelle2!$D$1:$E$37,2,0))</f>
        <v>2</v>
      </c>
      <c r="D3451" s="18" t="str">
        <f t="shared" ca="1" si="1201"/>
        <v>W</v>
      </c>
      <c r="E3451" s="16" t="str">
        <f t="shared" ca="1" si="1197"/>
        <v>w</v>
      </c>
      <c r="F3451" s="19" t="str">
        <f t="shared" ca="1" si="1199"/>
        <v/>
      </c>
      <c r="G3451" s="38">
        <f t="shared" ca="1" si="1200"/>
        <v>2</v>
      </c>
      <c r="H3451" s="38">
        <f t="shared" ca="1" si="1202"/>
        <v>73</v>
      </c>
      <c r="I3451" s="27">
        <f t="shared" ca="1" si="1203"/>
        <v>4</v>
      </c>
      <c r="J3451" s="27" t="str">
        <f t="shared" ca="1" si="1204"/>
        <v/>
      </c>
      <c r="K3451" s="19">
        <f t="shared" ca="1" si="1205"/>
        <v>5</v>
      </c>
      <c r="L3451" s="12">
        <f t="shared" ca="1" si="1206"/>
        <v>4</v>
      </c>
      <c r="M3451" s="19">
        <f t="shared" ca="1" si="1207"/>
        <v>1</v>
      </c>
      <c r="N3451" s="19">
        <f t="shared" ca="1" si="1208"/>
        <v>2</v>
      </c>
      <c r="O3451" s="24"/>
      <c r="P3451" s="40">
        <f t="shared" ca="1" si="1209"/>
        <v>2</v>
      </c>
      <c r="Q3451" s="40"/>
      <c r="R3451" s="19">
        <f t="shared" ca="1" si="1210"/>
        <v>2</v>
      </c>
      <c r="S3451" s="19"/>
      <c r="T3451" s="19">
        <f t="shared" ca="1" si="1211"/>
        <v>5</v>
      </c>
      <c r="U3451" s="42"/>
      <c r="V3451" s="19">
        <f t="shared" ca="1" si="1212"/>
        <v>2</v>
      </c>
      <c r="W3451" s="19">
        <f t="shared" ca="1" si="1213"/>
        <v>1</v>
      </c>
      <c r="X3451" s="19">
        <f t="shared" ca="1" si="1214"/>
        <v>5</v>
      </c>
      <c r="Y3451" s="19">
        <f t="shared" ca="1" si="1215"/>
        <v>5</v>
      </c>
      <c r="Z3451" s="19">
        <f t="shared" ca="1" si="1216"/>
        <v>4</v>
      </c>
      <c r="AA3451" s="19">
        <f t="shared" ca="1" si="1217"/>
        <v>1</v>
      </c>
      <c r="AB3451" s="3"/>
      <c r="AE3451" s="1"/>
    </row>
    <row r="3452" spans="2:31" ht="15" x14ac:dyDescent="0.25">
      <c r="B3452" s="35">
        <f t="shared" ca="1" si="1198"/>
        <v>2</v>
      </c>
      <c r="C3452" s="12">
        <f ca="1">IF(B3452="","",VLOOKUP(B3452,Tabelle2!$D$1:$E$37,2,0))</f>
        <v>1</v>
      </c>
      <c r="D3452" s="18" t="str">
        <f t="shared" ca="1" si="1201"/>
        <v>W</v>
      </c>
      <c r="E3452" s="16" t="str">
        <f t="shared" ca="1" si="1197"/>
        <v>W</v>
      </c>
      <c r="F3452" s="19" t="str">
        <f t="shared" ca="1" si="1199"/>
        <v/>
      </c>
      <c r="G3452" s="38">
        <f t="shared" ca="1" si="1200"/>
        <v>3</v>
      </c>
      <c r="H3452" s="38">
        <f t="shared" ca="1" si="1202"/>
        <v>76</v>
      </c>
      <c r="I3452" s="27">
        <f t="shared" ca="1" si="1203"/>
        <v>3</v>
      </c>
      <c r="J3452" s="27" t="str">
        <f t="shared" ca="1" si="1204"/>
        <v/>
      </c>
      <c r="K3452" s="19">
        <f t="shared" ca="1" si="1205"/>
        <v>5</v>
      </c>
      <c r="L3452" s="12">
        <f t="shared" ca="1" si="1206"/>
        <v>4</v>
      </c>
      <c r="M3452" s="19">
        <f t="shared" ca="1" si="1207"/>
        <v>1</v>
      </c>
      <c r="N3452" s="19" t="str">
        <f t="shared" ca="1" si="1208"/>
        <v/>
      </c>
      <c r="O3452" s="24"/>
      <c r="P3452" s="40">
        <f t="shared" ca="1" si="1209"/>
        <v>2</v>
      </c>
      <c r="Q3452" s="40"/>
      <c r="R3452" s="19">
        <f t="shared" ca="1" si="1210"/>
        <v>1</v>
      </c>
      <c r="S3452" s="19"/>
      <c r="T3452" s="19">
        <f t="shared" ca="1" si="1211"/>
        <v>5</v>
      </c>
      <c r="U3452" s="42"/>
      <c r="V3452" s="19">
        <f t="shared" ca="1" si="1212"/>
        <v>1</v>
      </c>
      <c r="W3452" s="19">
        <f t="shared" ca="1" si="1213"/>
        <v>2</v>
      </c>
      <c r="X3452" s="19">
        <f t="shared" ca="1" si="1214"/>
        <v>1</v>
      </c>
      <c r="Y3452" s="19">
        <f t="shared" ca="1" si="1215"/>
        <v>5</v>
      </c>
      <c r="Z3452" s="19">
        <f t="shared" ca="1" si="1216"/>
        <v>5</v>
      </c>
      <c r="AA3452" s="19">
        <f t="shared" ca="1" si="1217"/>
        <v>4</v>
      </c>
      <c r="AB3452" s="3"/>
      <c r="AE3452" s="1"/>
    </row>
    <row r="3453" spans="2:31" ht="15" x14ac:dyDescent="0.25">
      <c r="B3453" s="35">
        <f t="shared" ca="1" si="1198"/>
        <v>24</v>
      </c>
      <c r="C3453" s="12">
        <f ca="1">IF(B3453="","",VLOOKUP(B3453,Tabelle2!$D$1:$E$37,2,0))</f>
        <v>4</v>
      </c>
      <c r="D3453" s="18" t="str">
        <f t="shared" ca="1" si="1201"/>
        <v>W</v>
      </c>
      <c r="E3453" s="16" t="str">
        <f t="shared" ca="1" si="1197"/>
        <v>W</v>
      </c>
      <c r="F3453" s="19" t="str">
        <f t="shared" ca="1" si="1199"/>
        <v/>
      </c>
      <c r="G3453" s="38">
        <f t="shared" ca="1" si="1200"/>
        <v>3</v>
      </c>
      <c r="H3453" s="38">
        <f t="shared" ca="1" si="1202"/>
        <v>79</v>
      </c>
      <c r="I3453" s="27">
        <f t="shared" ca="1" si="1203"/>
        <v>3</v>
      </c>
      <c r="J3453" s="27" t="str">
        <f t="shared" ca="1" si="1204"/>
        <v/>
      </c>
      <c r="K3453" s="19">
        <f t="shared" ca="1" si="1205"/>
        <v>5</v>
      </c>
      <c r="L3453" s="12">
        <f t="shared" ca="1" si="1206"/>
        <v>4</v>
      </c>
      <c r="M3453" s="19">
        <f t="shared" ca="1" si="1207"/>
        <v>1</v>
      </c>
      <c r="N3453" s="19" t="str">
        <f t="shared" ca="1" si="1208"/>
        <v/>
      </c>
      <c r="O3453" s="24"/>
      <c r="P3453" s="40">
        <f t="shared" ca="1" si="1209"/>
        <v>2</v>
      </c>
      <c r="Q3453" s="40"/>
      <c r="R3453" s="19">
        <f t="shared" ca="1" si="1210"/>
        <v>4</v>
      </c>
      <c r="S3453" s="19"/>
      <c r="T3453" s="19">
        <f t="shared" ca="1" si="1211"/>
        <v>2</v>
      </c>
      <c r="U3453" s="42"/>
      <c r="V3453" s="19">
        <f t="shared" ca="1" si="1212"/>
        <v>4</v>
      </c>
      <c r="W3453" s="19">
        <f t="shared" ca="1" si="1213"/>
        <v>1</v>
      </c>
      <c r="X3453" s="19">
        <f t="shared" ca="1" si="1214"/>
        <v>2</v>
      </c>
      <c r="Y3453" s="19">
        <f t="shared" ca="1" si="1215"/>
        <v>1</v>
      </c>
      <c r="Z3453" s="19">
        <f t="shared" ca="1" si="1216"/>
        <v>5</v>
      </c>
      <c r="AA3453" s="19">
        <f t="shared" ca="1" si="1217"/>
        <v>5</v>
      </c>
      <c r="AB3453" s="3"/>
      <c r="AE3453" s="1"/>
    </row>
    <row r="3454" spans="2:31" ht="15" x14ac:dyDescent="0.25">
      <c r="B3454" s="35">
        <f t="shared" ca="1" si="1198"/>
        <v>22</v>
      </c>
      <c r="C3454" s="12">
        <f ca="1">IF(B3454="","",VLOOKUP(B3454,Tabelle2!$D$1:$E$37,2,0))</f>
        <v>4</v>
      </c>
      <c r="D3454" s="18" t="str">
        <f t="shared" ca="1" si="1201"/>
        <v>W</v>
      </c>
      <c r="E3454" s="16" t="str">
        <f t="shared" ca="1" si="1197"/>
        <v>W</v>
      </c>
      <c r="F3454" s="19" t="str">
        <f t="shared" ca="1" si="1199"/>
        <v/>
      </c>
      <c r="G3454" s="38">
        <f t="shared" ca="1" si="1200"/>
        <v>3</v>
      </c>
      <c r="H3454" s="38">
        <f t="shared" ca="1" si="1202"/>
        <v>82</v>
      </c>
      <c r="I3454" s="27">
        <f t="shared" ca="1" si="1203"/>
        <v>3</v>
      </c>
      <c r="J3454" s="27" t="str">
        <f t="shared" ca="1" si="1204"/>
        <v/>
      </c>
      <c r="K3454" s="19">
        <f t="shared" ca="1" si="1205"/>
        <v>5</v>
      </c>
      <c r="L3454" s="12">
        <f t="shared" ca="1" si="1206"/>
        <v>4</v>
      </c>
      <c r="M3454" s="19">
        <f t="shared" ca="1" si="1207"/>
        <v>1</v>
      </c>
      <c r="N3454" s="19" t="str">
        <f t="shared" ca="1" si="1208"/>
        <v/>
      </c>
      <c r="O3454" s="24"/>
      <c r="P3454" s="40">
        <f t="shared" ca="1" si="1209"/>
        <v>2</v>
      </c>
      <c r="Q3454" s="40"/>
      <c r="R3454" s="19">
        <f t="shared" ca="1" si="1210"/>
        <v>4</v>
      </c>
      <c r="S3454" s="19"/>
      <c r="T3454" s="19">
        <f t="shared" ca="1" si="1211"/>
        <v>1</v>
      </c>
      <c r="U3454" s="42"/>
      <c r="V3454" s="19">
        <f t="shared" ca="1" si="1212"/>
        <v>4</v>
      </c>
      <c r="W3454" s="19">
        <f t="shared" ca="1" si="1213"/>
        <v>4</v>
      </c>
      <c r="X3454" s="19">
        <f t="shared" ca="1" si="1214"/>
        <v>1</v>
      </c>
      <c r="Y3454" s="19">
        <f t="shared" ca="1" si="1215"/>
        <v>2</v>
      </c>
      <c r="Z3454" s="19">
        <f t="shared" ca="1" si="1216"/>
        <v>1</v>
      </c>
      <c r="AA3454" s="19">
        <f t="shared" ca="1" si="1217"/>
        <v>5</v>
      </c>
      <c r="AB3454" s="3"/>
      <c r="AE3454" s="1"/>
    </row>
    <row r="3455" spans="2:31" ht="15" x14ac:dyDescent="0.25">
      <c r="B3455" s="35">
        <f t="shared" ca="1" si="1198"/>
        <v>19</v>
      </c>
      <c r="C3455" s="12">
        <f ca="1">IF(B3455="","",VLOOKUP(B3455,Tabelle2!$D$1:$E$37,2,0))</f>
        <v>4</v>
      </c>
      <c r="D3455" s="18" t="str">
        <f t="shared" ca="1" si="1201"/>
        <v>L</v>
      </c>
      <c r="E3455" s="16" t="str">
        <f t="shared" ca="1" si="1197"/>
        <v>L</v>
      </c>
      <c r="F3455" s="19" t="str">
        <f t="shared" ca="1" si="1199"/>
        <v>l1</v>
      </c>
      <c r="G3455" s="38">
        <f t="shared" ca="1" si="1200"/>
        <v>-3</v>
      </c>
      <c r="H3455" s="38">
        <f t="shared" ca="1" si="1202"/>
        <v>79</v>
      </c>
      <c r="I3455" s="27">
        <f t="shared" ca="1" si="1203"/>
        <v>3</v>
      </c>
      <c r="J3455" s="27" t="str">
        <f t="shared" ca="1" si="1204"/>
        <v/>
      </c>
      <c r="K3455" s="19">
        <f t="shared" ca="1" si="1205"/>
        <v>5</v>
      </c>
      <c r="L3455" s="12">
        <f t="shared" ca="1" si="1206"/>
        <v>4</v>
      </c>
      <c r="M3455" s="19">
        <f t="shared" ca="1" si="1207"/>
        <v>1</v>
      </c>
      <c r="N3455" s="19" t="str">
        <f t="shared" ca="1" si="1208"/>
        <v/>
      </c>
      <c r="O3455" s="24"/>
      <c r="P3455" s="40">
        <f t="shared" ca="1" si="1209"/>
        <v>2</v>
      </c>
      <c r="Q3455" s="40"/>
      <c r="R3455" s="19">
        <f t="shared" ca="1" si="1210"/>
        <v>4</v>
      </c>
      <c r="S3455" s="19"/>
      <c r="T3455" s="19">
        <f t="shared" ca="1" si="1211"/>
        <v>1</v>
      </c>
      <c r="U3455" s="42"/>
      <c r="V3455" s="19">
        <f t="shared" ca="1" si="1212"/>
        <v>4</v>
      </c>
      <c r="W3455" s="19">
        <f t="shared" ca="1" si="1213"/>
        <v>4</v>
      </c>
      <c r="X3455" s="19">
        <f t="shared" ca="1" si="1214"/>
        <v>4</v>
      </c>
      <c r="Y3455" s="19">
        <f t="shared" ca="1" si="1215"/>
        <v>1</v>
      </c>
      <c r="Z3455" s="19">
        <f t="shared" ca="1" si="1216"/>
        <v>2</v>
      </c>
      <c r="AA3455" s="19">
        <f t="shared" ca="1" si="1217"/>
        <v>1</v>
      </c>
      <c r="AB3455" s="3"/>
      <c r="AE3455" s="1"/>
    </row>
    <row r="3456" spans="2:31" ht="15" x14ac:dyDescent="0.25">
      <c r="B3456" s="35">
        <f t="shared" ca="1" si="1198"/>
        <v>11</v>
      </c>
      <c r="C3456" s="12">
        <f ca="1">IF(B3456="","",VLOOKUP(B3456,Tabelle2!$D$1:$E$37,2,0))</f>
        <v>2</v>
      </c>
      <c r="D3456" s="18" t="str">
        <f t="shared" ca="1" si="1201"/>
        <v>W</v>
      </c>
      <c r="E3456" s="16" t="str">
        <f t="shared" ref="E3456:E3519" ca="1" si="1218">IF(AND(F3455="l1",D3456="w"),"w",IF(F3455="l2","",IF(AND(J3456=1,I3456&gt;=3),D3456,IF(J3456=1,"",D3456))))</f>
        <v>w</v>
      </c>
      <c r="F3456" s="19" t="str">
        <f t="shared" ca="1" si="1199"/>
        <v/>
      </c>
      <c r="G3456" s="38">
        <f t="shared" ca="1" si="1200"/>
        <v>2</v>
      </c>
      <c r="H3456" s="38">
        <f t="shared" ca="1" si="1202"/>
        <v>81</v>
      </c>
      <c r="I3456" s="27">
        <f t="shared" ca="1" si="1203"/>
        <v>4</v>
      </c>
      <c r="J3456" s="27" t="str">
        <f t="shared" ca="1" si="1204"/>
        <v/>
      </c>
      <c r="K3456" s="19">
        <f t="shared" ca="1" si="1205"/>
        <v>5</v>
      </c>
      <c r="L3456" s="12">
        <f t="shared" ca="1" si="1206"/>
        <v>4</v>
      </c>
      <c r="M3456" s="19">
        <f t="shared" ca="1" si="1207"/>
        <v>1</v>
      </c>
      <c r="N3456" s="19">
        <f t="shared" ca="1" si="1208"/>
        <v>2</v>
      </c>
      <c r="O3456" s="24"/>
      <c r="P3456" s="40">
        <f t="shared" ca="1" si="1209"/>
        <v>2</v>
      </c>
      <c r="Q3456" s="40"/>
      <c r="R3456" s="19">
        <f t="shared" ca="1" si="1210"/>
        <v>2</v>
      </c>
      <c r="S3456" s="19"/>
      <c r="T3456" s="19">
        <f t="shared" ca="1" si="1211"/>
        <v>4</v>
      </c>
      <c r="U3456" s="42"/>
      <c r="V3456" s="19">
        <f t="shared" ca="1" si="1212"/>
        <v>2</v>
      </c>
      <c r="W3456" s="19">
        <f t="shared" ca="1" si="1213"/>
        <v>4</v>
      </c>
      <c r="X3456" s="19">
        <f t="shared" ca="1" si="1214"/>
        <v>4</v>
      </c>
      <c r="Y3456" s="19">
        <f t="shared" ca="1" si="1215"/>
        <v>4</v>
      </c>
      <c r="Z3456" s="19">
        <f t="shared" ca="1" si="1216"/>
        <v>1</v>
      </c>
      <c r="AA3456" s="19">
        <f t="shared" ca="1" si="1217"/>
        <v>2</v>
      </c>
      <c r="AB3456" s="3"/>
      <c r="AE3456" s="1"/>
    </row>
    <row r="3457" spans="2:31" ht="15" x14ac:dyDescent="0.25">
      <c r="B3457" s="35">
        <f t="shared" ca="1" si="1198"/>
        <v>28</v>
      </c>
      <c r="C3457" s="12">
        <f ca="1">IF(B3457="","",VLOOKUP(B3457,Tabelle2!$D$1:$E$37,2,0))</f>
        <v>5</v>
      </c>
      <c r="D3457" s="18" t="str">
        <f t="shared" ca="1" si="1201"/>
        <v>W</v>
      </c>
      <c r="E3457" s="16" t="str">
        <f t="shared" ca="1" si="1218"/>
        <v>W</v>
      </c>
      <c r="F3457" s="19" t="str">
        <f t="shared" ca="1" si="1199"/>
        <v/>
      </c>
      <c r="G3457" s="38">
        <f t="shared" ca="1" si="1200"/>
        <v>3</v>
      </c>
      <c r="H3457" s="38">
        <f t="shared" ca="1" si="1202"/>
        <v>84</v>
      </c>
      <c r="I3457" s="27">
        <f t="shared" ca="1" si="1203"/>
        <v>3</v>
      </c>
      <c r="J3457" s="27" t="str">
        <f t="shared" ca="1" si="1204"/>
        <v/>
      </c>
      <c r="K3457" s="19">
        <f t="shared" ca="1" si="1205"/>
        <v>5</v>
      </c>
      <c r="L3457" s="12">
        <f t="shared" ca="1" si="1206"/>
        <v>4</v>
      </c>
      <c r="M3457" s="19">
        <f t="shared" ca="1" si="1207"/>
        <v>1</v>
      </c>
      <c r="N3457" s="19" t="str">
        <f t="shared" ca="1" si="1208"/>
        <v/>
      </c>
      <c r="O3457" s="24"/>
      <c r="P3457" s="40">
        <f t="shared" ca="1" si="1209"/>
        <v>2</v>
      </c>
      <c r="Q3457" s="40"/>
      <c r="R3457" s="19">
        <f t="shared" ca="1" si="1210"/>
        <v>5</v>
      </c>
      <c r="S3457" s="19"/>
      <c r="T3457" s="19">
        <f t="shared" ca="1" si="1211"/>
        <v>4</v>
      </c>
      <c r="U3457" s="42"/>
      <c r="V3457" s="19">
        <f t="shared" ca="1" si="1212"/>
        <v>5</v>
      </c>
      <c r="W3457" s="19">
        <f t="shared" ca="1" si="1213"/>
        <v>2</v>
      </c>
      <c r="X3457" s="19">
        <f t="shared" ca="1" si="1214"/>
        <v>4</v>
      </c>
      <c r="Y3457" s="19">
        <f t="shared" ca="1" si="1215"/>
        <v>4</v>
      </c>
      <c r="Z3457" s="19">
        <f t="shared" ca="1" si="1216"/>
        <v>4</v>
      </c>
      <c r="AA3457" s="19">
        <f t="shared" ca="1" si="1217"/>
        <v>1</v>
      </c>
      <c r="AB3457" s="3"/>
      <c r="AE3457" s="1"/>
    </row>
    <row r="3458" spans="2:31" ht="15" x14ac:dyDescent="0.25">
      <c r="B3458" s="35">
        <f t="shared" ca="1" si="1198"/>
        <v>21</v>
      </c>
      <c r="C3458" s="12">
        <f ca="1">IF(B3458="","",VLOOKUP(B3458,Tabelle2!$D$1:$E$37,2,0))</f>
        <v>4</v>
      </c>
      <c r="D3458" s="18" t="str">
        <f t="shared" ca="1" si="1201"/>
        <v>L</v>
      </c>
      <c r="E3458" s="16" t="str">
        <f t="shared" ca="1" si="1218"/>
        <v>L</v>
      </c>
      <c r="F3458" s="19" t="str">
        <f t="shared" ca="1" si="1199"/>
        <v>l1</v>
      </c>
      <c r="G3458" s="38">
        <f t="shared" ca="1" si="1200"/>
        <v>-3</v>
      </c>
      <c r="H3458" s="38">
        <f t="shared" ca="1" si="1202"/>
        <v>81</v>
      </c>
      <c r="I3458" s="27">
        <f t="shared" ca="1" si="1203"/>
        <v>3</v>
      </c>
      <c r="J3458" s="27" t="str">
        <f t="shared" ca="1" si="1204"/>
        <v/>
      </c>
      <c r="K3458" s="19">
        <f t="shared" ca="1" si="1205"/>
        <v>5</v>
      </c>
      <c r="L3458" s="12">
        <f t="shared" ca="1" si="1206"/>
        <v>4</v>
      </c>
      <c r="M3458" s="19">
        <f t="shared" ca="1" si="1207"/>
        <v>1</v>
      </c>
      <c r="N3458" s="19" t="str">
        <f t="shared" ca="1" si="1208"/>
        <v/>
      </c>
      <c r="O3458" s="24"/>
      <c r="P3458" s="40">
        <f t="shared" ca="1" si="1209"/>
        <v>2</v>
      </c>
      <c r="Q3458" s="40"/>
      <c r="R3458" s="19">
        <f t="shared" ca="1" si="1210"/>
        <v>4</v>
      </c>
      <c r="S3458" s="19"/>
      <c r="T3458" s="19">
        <f t="shared" ca="1" si="1211"/>
        <v>2</v>
      </c>
      <c r="U3458" s="42"/>
      <c r="V3458" s="19">
        <f t="shared" ca="1" si="1212"/>
        <v>4</v>
      </c>
      <c r="W3458" s="19">
        <f t="shared" ca="1" si="1213"/>
        <v>5</v>
      </c>
      <c r="X3458" s="19">
        <f t="shared" ca="1" si="1214"/>
        <v>2</v>
      </c>
      <c r="Y3458" s="19">
        <f t="shared" ca="1" si="1215"/>
        <v>4</v>
      </c>
      <c r="Z3458" s="19">
        <f t="shared" ca="1" si="1216"/>
        <v>4</v>
      </c>
      <c r="AA3458" s="19">
        <f t="shared" ca="1" si="1217"/>
        <v>4</v>
      </c>
      <c r="AB3458" s="3"/>
      <c r="AE3458" s="1"/>
    </row>
    <row r="3459" spans="2:31" ht="15" x14ac:dyDescent="0.25">
      <c r="B3459" s="35">
        <f t="shared" ca="1" si="1198"/>
        <v>10</v>
      </c>
      <c r="C3459" s="12">
        <f ca="1">IF(B3459="","",VLOOKUP(B3459,Tabelle2!$D$1:$E$37,2,0))</f>
        <v>2</v>
      </c>
      <c r="D3459" s="18" t="str">
        <f t="shared" ca="1" si="1201"/>
        <v>L</v>
      </c>
      <c r="E3459" s="16" t="str">
        <f t="shared" ca="1" si="1218"/>
        <v>L</v>
      </c>
      <c r="F3459" s="19" t="str">
        <f t="shared" ca="1" si="1199"/>
        <v>L2</v>
      </c>
      <c r="G3459" s="38">
        <f t="shared" ca="1" si="1200"/>
        <v>-4</v>
      </c>
      <c r="H3459" s="38">
        <f t="shared" ca="1" si="1202"/>
        <v>77</v>
      </c>
      <c r="I3459" s="27">
        <f t="shared" ca="1" si="1203"/>
        <v>4</v>
      </c>
      <c r="J3459" s="27" t="str">
        <f t="shared" ca="1" si="1204"/>
        <v/>
      </c>
      <c r="K3459" s="19">
        <f t="shared" ca="1" si="1205"/>
        <v>5</v>
      </c>
      <c r="L3459" s="12">
        <f t="shared" ca="1" si="1206"/>
        <v>4</v>
      </c>
      <c r="M3459" s="19">
        <f t="shared" ca="1" si="1207"/>
        <v>1</v>
      </c>
      <c r="N3459" s="19">
        <f t="shared" ca="1" si="1208"/>
        <v>2</v>
      </c>
      <c r="O3459" s="24"/>
      <c r="P3459" s="40">
        <f t="shared" ca="1" si="1209"/>
        <v>2</v>
      </c>
      <c r="Q3459" s="40"/>
      <c r="R3459" s="19">
        <f t="shared" ca="1" si="1210"/>
        <v>2</v>
      </c>
      <c r="S3459" s="19"/>
      <c r="T3459" s="19">
        <f t="shared" ca="1" si="1211"/>
        <v>5</v>
      </c>
      <c r="U3459" s="42"/>
      <c r="V3459" s="19">
        <f t="shared" ca="1" si="1212"/>
        <v>2</v>
      </c>
      <c r="W3459" s="19">
        <f t="shared" ca="1" si="1213"/>
        <v>4</v>
      </c>
      <c r="X3459" s="19">
        <f t="shared" ca="1" si="1214"/>
        <v>5</v>
      </c>
      <c r="Y3459" s="19">
        <f t="shared" ca="1" si="1215"/>
        <v>2</v>
      </c>
      <c r="Z3459" s="19">
        <f t="shared" ca="1" si="1216"/>
        <v>4</v>
      </c>
      <c r="AA3459" s="19">
        <f t="shared" ca="1" si="1217"/>
        <v>4</v>
      </c>
      <c r="AB3459" s="3"/>
      <c r="AE3459" s="1"/>
    </row>
    <row r="3460" spans="2:31" ht="15" x14ac:dyDescent="0.25">
      <c r="B3460" s="35">
        <f t="shared" ref="B3460:B3523" ca="1" si="1219">RANDBETWEEN(0,36)</f>
        <v>15</v>
      </c>
      <c r="C3460" s="12">
        <f ca="1">IF(B3460="","",VLOOKUP(B3460,Tabelle2!$D$1:$E$37,2,0))</f>
        <v>3</v>
      </c>
      <c r="D3460" s="18" t="str">
        <f t="shared" ca="1" si="1201"/>
        <v>W</v>
      </c>
      <c r="E3460" s="16" t="str">
        <f t="shared" ca="1" si="1218"/>
        <v/>
      </c>
      <c r="F3460" s="19" t="str">
        <f t="shared" ca="1" si="1199"/>
        <v>New</v>
      </c>
      <c r="G3460" s="38">
        <f t="shared" ca="1" si="1200"/>
        <v>0</v>
      </c>
      <c r="H3460" s="38">
        <f t="shared" ca="1" si="1202"/>
        <v>77</v>
      </c>
      <c r="I3460" s="27">
        <f t="shared" ca="1" si="1203"/>
        <v>3</v>
      </c>
      <c r="J3460" s="27">
        <f t="shared" ca="1" si="1204"/>
        <v>1</v>
      </c>
      <c r="K3460" s="19">
        <f t="shared" ca="1" si="1205"/>
        <v>3</v>
      </c>
      <c r="L3460" s="12">
        <f t="shared" ca="1" si="1206"/>
        <v>2</v>
      </c>
      <c r="M3460" s="19">
        <f t="shared" ca="1" si="1207"/>
        <v>4</v>
      </c>
      <c r="N3460" s="19" t="str">
        <f t="shared" ca="1" si="1208"/>
        <v/>
      </c>
      <c r="O3460" s="24"/>
      <c r="P3460" s="40">
        <f t="shared" ca="1" si="1209"/>
        <v>2</v>
      </c>
      <c r="Q3460" s="40"/>
      <c r="R3460" s="19">
        <f t="shared" ca="1" si="1210"/>
        <v>3</v>
      </c>
      <c r="S3460" s="19"/>
      <c r="T3460" s="19">
        <f t="shared" ca="1" si="1211"/>
        <v>4</v>
      </c>
      <c r="U3460" s="42"/>
      <c r="V3460" s="19">
        <f t="shared" ca="1" si="1212"/>
        <v>3</v>
      </c>
      <c r="W3460" s="19">
        <f t="shared" ca="1" si="1213"/>
        <v>2</v>
      </c>
      <c r="X3460" s="19">
        <f t="shared" ca="1" si="1214"/>
        <v>4</v>
      </c>
      <c r="Y3460" s="19">
        <f t="shared" ca="1" si="1215"/>
        <v>5</v>
      </c>
      <c r="Z3460" s="19">
        <f t="shared" ca="1" si="1216"/>
        <v>2</v>
      </c>
      <c r="AA3460" s="19">
        <f t="shared" ca="1" si="1217"/>
        <v>4</v>
      </c>
      <c r="AB3460" s="3"/>
      <c r="AE3460" s="1"/>
    </row>
    <row r="3461" spans="2:31" ht="15" x14ac:dyDescent="0.25">
      <c r="B3461" s="35">
        <f t="shared" ca="1" si="1219"/>
        <v>16</v>
      </c>
      <c r="C3461" s="12">
        <f ca="1">IF(B3461="","",VLOOKUP(B3461,Tabelle2!$D$1:$E$37,2,0))</f>
        <v>3</v>
      </c>
      <c r="D3461" s="18" t="str">
        <f t="shared" ca="1" si="1201"/>
        <v>L</v>
      </c>
      <c r="E3461" s="16" t="str">
        <f t="shared" ca="1" si="1218"/>
        <v/>
      </c>
      <c r="F3461" s="19" t="str">
        <f t="shared" ca="1" si="1199"/>
        <v/>
      </c>
      <c r="G3461" s="38">
        <f t="shared" ca="1" si="1200"/>
        <v>0</v>
      </c>
      <c r="H3461" s="38">
        <f t="shared" ca="1" si="1202"/>
        <v>77</v>
      </c>
      <c r="I3461" s="27">
        <f t="shared" ca="1" si="1203"/>
        <v>1</v>
      </c>
      <c r="J3461" s="27">
        <f t="shared" ca="1" si="1204"/>
        <v>1</v>
      </c>
      <c r="K3461" s="19">
        <f t="shared" ca="1" si="1205"/>
        <v>3</v>
      </c>
      <c r="L3461" s="12" t="str">
        <f t="shared" ca="1" si="1206"/>
        <v/>
      </c>
      <c r="M3461" s="19" t="str">
        <f t="shared" ca="1" si="1207"/>
        <v/>
      </c>
      <c r="N3461" s="19" t="str">
        <f t="shared" ca="1" si="1208"/>
        <v/>
      </c>
      <c r="O3461" s="24"/>
      <c r="P3461" s="40">
        <f t="shared" ca="1" si="1209"/>
        <v>1</v>
      </c>
      <c r="Q3461" s="40"/>
      <c r="R3461" s="19">
        <f t="shared" ca="1" si="1210"/>
        <v>3</v>
      </c>
      <c r="S3461" s="19"/>
      <c r="T3461" s="19" t="str">
        <f t="shared" ca="1" si="1211"/>
        <v/>
      </c>
      <c r="U3461" s="42"/>
      <c r="V3461" s="19">
        <f t="shared" ca="1" si="1212"/>
        <v>3</v>
      </c>
      <c r="W3461" s="19" t="str">
        <f t="shared" ca="1" si="1213"/>
        <v/>
      </c>
      <c r="X3461" s="19" t="str">
        <f t="shared" ca="1" si="1214"/>
        <v/>
      </c>
      <c r="Y3461" s="19" t="str">
        <f t="shared" ca="1" si="1215"/>
        <v/>
      </c>
      <c r="Z3461" s="19" t="str">
        <f t="shared" ca="1" si="1216"/>
        <v/>
      </c>
      <c r="AA3461" s="19" t="str">
        <f t="shared" ca="1" si="1217"/>
        <v/>
      </c>
      <c r="AB3461" s="3"/>
      <c r="AE3461" s="1"/>
    </row>
    <row r="3462" spans="2:31" ht="15" x14ac:dyDescent="0.25">
      <c r="B3462" s="35">
        <f t="shared" ca="1" si="1219"/>
        <v>21</v>
      </c>
      <c r="C3462" s="12">
        <f ca="1">IF(B3462="","",VLOOKUP(B3462,Tabelle2!$D$1:$E$37,2,0))</f>
        <v>4</v>
      </c>
      <c r="D3462" s="18" t="str">
        <f t="shared" ca="1" si="1201"/>
        <v>L</v>
      </c>
      <c r="E3462" s="16" t="str">
        <f t="shared" ca="1" si="1218"/>
        <v/>
      </c>
      <c r="F3462" s="19" t="str">
        <f t="shared" ca="1" si="1199"/>
        <v/>
      </c>
      <c r="G3462" s="38">
        <f t="shared" ca="1" si="1200"/>
        <v>0</v>
      </c>
      <c r="H3462" s="38">
        <f t="shared" ca="1" si="1202"/>
        <v>77</v>
      </c>
      <c r="I3462" s="27">
        <f t="shared" ca="1" si="1203"/>
        <v>2</v>
      </c>
      <c r="J3462" s="27">
        <f t="shared" ca="1" si="1204"/>
        <v>1</v>
      </c>
      <c r="K3462" s="19">
        <f t="shared" ca="1" si="1205"/>
        <v>3</v>
      </c>
      <c r="L3462" s="12" t="str">
        <f t="shared" ca="1" si="1206"/>
        <v/>
      </c>
      <c r="M3462" s="19" t="str">
        <f t="shared" ca="1" si="1207"/>
        <v/>
      </c>
      <c r="N3462" s="19">
        <f t="shared" ca="1" si="1208"/>
        <v>4</v>
      </c>
      <c r="O3462" s="24"/>
      <c r="P3462" s="40">
        <f t="shared" ca="1" si="1209"/>
        <v>1</v>
      </c>
      <c r="Q3462" s="40"/>
      <c r="R3462" s="19">
        <f t="shared" ca="1" si="1210"/>
        <v>4</v>
      </c>
      <c r="S3462" s="19"/>
      <c r="T3462" s="19" t="str">
        <f t="shared" ca="1" si="1211"/>
        <v/>
      </c>
      <c r="U3462" s="42"/>
      <c r="V3462" s="19">
        <f t="shared" ca="1" si="1212"/>
        <v>4</v>
      </c>
      <c r="W3462" s="19">
        <f t="shared" ca="1" si="1213"/>
        <v>3</v>
      </c>
      <c r="X3462" s="19" t="str">
        <f t="shared" ca="1" si="1214"/>
        <v/>
      </c>
      <c r="Y3462" s="19" t="str">
        <f t="shared" ca="1" si="1215"/>
        <v/>
      </c>
      <c r="Z3462" s="19" t="str">
        <f t="shared" ca="1" si="1216"/>
        <v/>
      </c>
      <c r="AA3462" s="19" t="str">
        <f t="shared" ca="1" si="1217"/>
        <v/>
      </c>
      <c r="AB3462" s="3"/>
      <c r="AE3462" s="1"/>
    </row>
    <row r="3463" spans="2:31" ht="15" x14ac:dyDescent="0.25">
      <c r="B3463" s="35">
        <f t="shared" ca="1" si="1219"/>
        <v>17</v>
      </c>
      <c r="C3463" s="12">
        <f ca="1">IF(B3463="","",VLOOKUP(B3463,Tabelle2!$D$1:$E$37,2,0))</f>
        <v>3</v>
      </c>
      <c r="D3463" s="18" t="str">
        <f t="shared" ca="1" si="1201"/>
        <v>L</v>
      </c>
      <c r="E3463" s="16" t="str">
        <f t="shared" ca="1" si="1218"/>
        <v/>
      </c>
      <c r="F3463" s="19" t="str">
        <f t="shared" ca="1" si="1199"/>
        <v/>
      </c>
      <c r="G3463" s="38">
        <f t="shared" ca="1" si="1200"/>
        <v>0</v>
      </c>
      <c r="H3463" s="38">
        <f t="shared" ca="1" si="1202"/>
        <v>77</v>
      </c>
      <c r="I3463" s="27">
        <f t="shared" ca="1" si="1203"/>
        <v>2</v>
      </c>
      <c r="J3463" s="27">
        <f t="shared" ca="1" si="1204"/>
        <v>1</v>
      </c>
      <c r="K3463" s="19">
        <f t="shared" ca="1" si="1205"/>
        <v>3</v>
      </c>
      <c r="L3463" s="12">
        <f t="shared" ca="1" si="1206"/>
        <v>4</v>
      </c>
      <c r="M3463" s="19" t="str">
        <f t="shared" ca="1" si="1207"/>
        <v/>
      </c>
      <c r="N3463" s="19" t="str">
        <f t="shared" ca="1" si="1208"/>
        <v/>
      </c>
      <c r="O3463" s="24"/>
      <c r="P3463" s="40">
        <f t="shared" ca="1" si="1209"/>
        <v>1</v>
      </c>
      <c r="Q3463" s="40"/>
      <c r="R3463" s="19">
        <f t="shared" ca="1" si="1210"/>
        <v>3</v>
      </c>
      <c r="S3463" s="19"/>
      <c r="T3463" s="19" t="str">
        <f t="shared" ca="1" si="1211"/>
        <v/>
      </c>
      <c r="U3463" s="42"/>
      <c r="V3463" s="19">
        <f t="shared" ca="1" si="1212"/>
        <v>3</v>
      </c>
      <c r="W3463" s="19">
        <f t="shared" ca="1" si="1213"/>
        <v>4</v>
      </c>
      <c r="X3463" s="19">
        <f t="shared" ca="1" si="1214"/>
        <v>3</v>
      </c>
      <c r="Y3463" s="19" t="str">
        <f t="shared" ca="1" si="1215"/>
        <v/>
      </c>
      <c r="Z3463" s="19" t="str">
        <f t="shared" ca="1" si="1216"/>
        <v/>
      </c>
      <c r="AA3463" s="19" t="str">
        <f t="shared" ca="1" si="1217"/>
        <v/>
      </c>
      <c r="AB3463" s="3"/>
      <c r="AE3463" s="1"/>
    </row>
    <row r="3464" spans="2:31" ht="15" x14ac:dyDescent="0.25">
      <c r="B3464" s="35">
        <f t="shared" ca="1" si="1219"/>
        <v>22</v>
      </c>
      <c r="C3464" s="12">
        <f ca="1">IF(B3464="","",VLOOKUP(B3464,Tabelle2!$D$1:$E$37,2,0))</f>
        <v>4</v>
      </c>
      <c r="D3464" s="18" t="str">
        <f t="shared" ca="1" si="1201"/>
        <v>L</v>
      </c>
      <c r="E3464" s="16" t="str">
        <f t="shared" ca="1" si="1218"/>
        <v/>
      </c>
      <c r="F3464" s="19" t="str">
        <f t="shared" ca="1" si="1199"/>
        <v/>
      </c>
      <c r="G3464" s="38">
        <f t="shared" ca="1" si="1200"/>
        <v>0</v>
      </c>
      <c r="H3464" s="38">
        <f t="shared" ca="1" si="1202"/>
        <v>77</v>
      </c>
      <c r="I3464" s="27">
        <f t="shared" ca="1" si="1203"/>
        <v>2</v>
      </c>
      <c r="J3464" s="27">
        <f t="shared" ca="1" si="1204"/>
        <v>1</v>
      </c>
      <c r="K3464" s="19">
        <f t="shared" ca="1" si="1205"/>
        <v>4</v>
      </c>
      <c r="L3464" s="12">
        <f t="shared" ca="1" si="1206"/>
        <v>3</v>
      </c>
      <c r="M3464" s="19" t="str">
        <f t="shared" ca="1" si="1207"/>
        <v/>
      </c>
      <c r="N3464" s="19" t="str">
        <f t="shared" ca="1" si="1208"/>
        <v/>
      </c>
      <c r="O3464" s="24"/>
      <c r="P3464" s="40">
        <f t="shared" ca="1" si="1209"/>
        <v>2</v>
      </c>
      <c r="Q3464" s="40"/>
      <c r="R3464" s="19">
        <f t="shared" ca="1" si="1210"/>
        <v>4</v>
      </c>
      <c r="S3464" s="19"/>
      <c r="T3464" s="19">
        <f t="shared" ca="1" si="1211"/>
        <v>3</v>
      </c>
      <c r="U3464" s="42"/>
      <c r="V3464" s="19">
        <f t="shared" ca="1" si="1212"/>
        <v>4</v>
      </c>
      <c r="W3464" s="19">
        <f t="shared" ca="1" si="1213"/>
        <v>3</v>
      </c>
      <c r="X3464" s="19">
        <f t="shared" ca="1" si="1214"/>
        <v>4</v>
      </c>
      <c r="Y3464" s="19">
        <f t="shared" ca="1" si="1215"/>
        <v>3</v>
      </c>
      <c r="Z3464" s="19" t="str">
        <f t="shared" ca="1" si="1216"/>
        <v/>
      </c>
      <c r="AA3464" s="19" t="str">
        <f t="shared" ca="1" si="1217"/>
        <v/>
      </c>
      <c r="AB3464" s="3"/>
      <c r="AE3464" s="1"/>
    </row>
    <row r="3465" spans="2:31" ht="15" x14ac:dyDescent="0.25">
      <c r="B3465" s="35">
        <f t="shared" ca="1" si="1219"/>
        <v>9</v>
      </c>
      <c r="C3465" s="12">
        <f ca="1">IF(B3465="","",VLOOKUP(B3465,Tabelle2!$D$1:$E$37,2,0))</f>
        <v>2</v>
      </c>
      <c r="D3465" s="18" t="str">
        <f t="shared" ca="1" si="1201"/>
        <v>L</v>
      </c>
      <c r="E3465" s="16" t="str">
        <f t="shared" ca="1" si="1218"/>
        <v>L</v>
      </c>
      <c r="F3465" s="19" t="str">
        <f t="shared" ca="1" si="1199"/>
        <v>l1</v>
      </c>
      <c r="G3465" s="38">
        <f t="shared" ca="1" si="1200"/>
        <v>-3</v>
      </c>
      <c r="H3465" s="38">
        <f t="shared" ca="1" si="1202"/>
        <v>74</v>
      </c>
      <c r="I3465" s="27">
        <f t="shared" ca="1" si="1203"/>
        <v>3</v>
      </c>
      <c r="J3465" s="27">
        <f t="shared" ca="1" si="1204"/>
        <v>1</v>
      </c>
      <c r="K3465" s="19">
        <f t="shared" ca="1" si="1205"/>
        <v>2</v>
      </c>
      <c r="L3465" s="12">
        <f t="shared" ca="1" si="1206"/>
        <v>4</v>
      </c>
      <c r="M3465" s="19">
        <f t="shared" ca="1" si="1207"/>
        <v>3</v>
      </c>
      <c r="N3465" s="19" t="str">
        <f t="shared" ca="1" si="1208"/>
        <v/>
      </c>
      <c r="O3465" s="24"/>
      <c r="P3465" s="40">
        <f t="shared" ca="1" si="1209"/>
        <v>2</v>
      </c>
      <c r="Q3465" s="40"/>
      <c r="R3465" s="19">
        <f t="shared" ca="1" si="1210"/>
        <v>2</v>
      </c>
      <c r="S3465" s="19"/>
      <c r="T3465" s="19">
        <f t="shared" ca="1" si="1211"/>
        <v>3</v>
      </c>
      <c r="U3465" s="42"/>
      <c r="V3465" s="19">
        <f t="shared" ca="1" si="1212"/>
        <v>2</v>
      </c>
      <c r="W3465" s="19">
        <f t="shared" ca="1" si="1213"/>
        <v>4</v>
      </c>
      <c r="X3465" s="19">
        <f t="shared" ca="1" si="1214"/>
        <v>3</v>
      </c>
      <c r="Y3465" s="19">
        <f t="shared" ca="1" si="1215"/>
        <v>4</v>
      </c>
      <c r="Z3465" s="19">
        <f t="shared" ca="1" si="1216"/>
        <v>3</v>
      </c>
      <c r="AA3465" s="19" t="str">
        <f t="shared" ca="1" si="1217"/>
        <v/>
      </c>
      <c r="AB3465" s="3"/>
      <c r="AE3465" s="1"/>
    </row>
    <row r="3466" spans="2:31" ht="15" x14ac:dyDescent="0.25">
      <c r="B3466" s="35">
        <f t="shared" ca="1" si="1219"/>
        <v>36</v>
      </c>
      <c r="C3466" s="12">
        <f ca="1">IF(B3466="","",VLOOKUP(B3466,Tabelle2!$D$1:$E$37,2,0))</f>
        <v>6</v>
      </c>
      <c r="D3466" s="18" t="str">
        <f t="shared" ca="1" si="1201"/>
        <v>L</v>
      </c>
      <c r="E3466" s="16" t="str">
        <f t="shared" ca="1" si="1218"/>
        <v>L</v>
      </c>
      <c r="F3466" s="19" t="str">
        <f t="shared" ca="1" si="1199"/>
        <v>L2</v>
      </c>
      <c r="G3466" s="38">
        <f t="shared" ca="1" si="1200"/>
        <v>-4</v>
      </c>
      <c r="H3466" s="38">
        <f t="shared" ca="1" si="1202"/>
        <v>70</v>
      </c>
      <c r="I3466" s="27">
        <f t="shared" ca="1" si="1203"/>
        <v>4</v>
      </c>
      <c r="J3466" s="27" t="str">
        <f t="shared" ca="1" si="1204"/>
        <v/>
      </c>
      <c r="K3466" s="19">
        <f t="shared" ca="1" si="1205"/>
        <v>2</v>
      </c>
      <c r="L3466" s="12">
        <f t="shared" ca="1" si="1206"/>
        <v>4</v>
      </c>
      <c r="M3466" s="19">
        <f t="shared" ca="1" si="1207"/>
        <v>3</v>
      </c>
      <c r="N3466" s="19">
        <f t="shared" ca="1" si="1208"/>
        <v>6</v>
      </c>
      <c r="O3466" s="24"/>
      <c r="P3466" s="40">
        <f t="shared" ca="1" si="1209"/>
        <v>2</v>
      </c>
      <c r="Q3466" s="40"/>
      <c r="R3466" s="19">
        <f t="shared" ca="1" si="1210"/>
        <v>6</v>
      </c>
      <c r="S3466" s="19"/>
      <c r="T3466" s="19">
        <f t="shared" ca="1" si="1211"/>
        <v>4</v>
      </c>
      <c r="U3466" s="42"/>
      <c r="V3466" s="19">
        <f t="shared" ca="1" si="1212"/>
        <v>6</v>
      </c>
      <c r="W3466" s="19">
        <f t="shared" ca="1" si="1213"/>
        <v>2</v>
      </c>
      <c r="X3466" s="19">
        <f t="shared" ca="1" si="1214"/>
        <v>4</v>
      </c>
      <c r="Y3466" s="19">
        <f t="shared" ca="1" si="1215"/>
        <v>3</v>
      </c>
      <c r="Z3466" s="19">
        <f t="shared" ca="1" si="1216"/>
        <v>4</v>
      </c>
      <c r="AA3466" s="19">
        <f t="shared" ca="1" si="1217"/>
        <v>3</v>
      </c>
      <c r="AB3466" s="3"/>
      <c r="AE3466" s="1"/>
    </row>
    <row r="3467" spans="2:31" ht="15" x14ac:dyDescent="0.25">
      <c r="B3467" s="35">
        <f t="shared" ca="1" si="1219"/>
        <v>25</v>
      </c>
      <c r="C3467" s="12">
        <f ca="1">IF(B3467="","",VLOOKUP(B3467,Tabelle2!$D$1:$E$37,2,0))</f>
        <v>5</v>
      </c>
      <c r="D3467" s="18" t="str">
        <f t="shared" ca="1" si="1201"/>
        <v>W</v>
      </c>
      <c r="E3467" s="16" t="str">
        <f t="shared" ca="1" si="1218"/>
        <v/>
      </c>
      <c r="F3467" s="19" t="str">
        <f t="shared" ca="1" si="1199"/>
        <v>New</v>
      </c>
      <c r="G3467" s="38">
        <f t="shared" ca="1" si="1200"/>
        <v>0</v>
      </c>
      <c r="H3467" s="38">
        <f t="shared" ca="1" si="1202"/>
        <v>70</v>
      </c>
      <c r="I3467" s="27">
        <f t="shared" ca="1" si="1203"/>
        <v>3</v>
      </c>
      <c r="J3467" s="27">
        <f t="shared" ca="1" si="1204"/>
        <v>1</v>
      </c>
      <c r="K3467" s="19">
        <f t="shared" ca="1" si="1205"/>
        <v>5</v>
      </c>
      <c r="L3467" s="12">
        <f t="shared" ca="1" si="1206"/>
        <v>6</v>
      </c>
      <c r="M3467" s="19">
        <f t="shared" ca="1" si="1207"/>
        <v>2</v>
      </c>
      <c r="N3467" s="19" t="str">
        <f t="shared" ca="1" si="1208"/>
        <v/>
      </c>
      <c r="O3467" s="24"/>
      <c r="P3467" s="40">
        <f t="shared" ca="1" si="1209"/>
        <v>2</v>
      </c>
      <c r="Q3467" s="40"/>
      <c r="R3467" s="19">
        <f t="shared" ca="1" si="1210"/>
        <v>5</v>
      </c>
      <c r="S3467" s="19"/>
      <c r="T3467" s="19">
        <f t="shared" ca="1" si="1211"/>
        <v>2</v>
      </c>
      <c r="U3467" s="42"/>
      <c r="V3467" s="19">
        <f t="shared" ca="1" si="1212"/>
        <v>5</v>
      </c>
      <c r="W3467" s="19">
        <f t="shared" ca="1" si="1213"/>
        <v>6</v>
      </c>
      <c r="X3467" s="19">
        <f t="shared" ca="1" si="1214"/>
        <v>2</v>
      </c>
      <c r="Y3467" s="19">
        <f t="shared" ca="1" si="1215"/>
        <v>4</v>
      </c>
      <c r="Z3467" s="19">
        <f t="shared" ca="1" si="1216"/>
        <v>3</v>
      </c>
      <c r="AA3467" s="19">
        <f t="shared" ca="1" si="1217"/>
        <v>4</v>
      </c>
      <c r="AB3467" s="3"/>
      <c r="AE3467" s="1"/>
    </row>
    <row r="3468" spans="2:31" ht="15" x14ac:dyDescent="0.25">
      <c r="B3468" s="35">
        <f t="shared" ca="1" si="1219"/>
        <v>11</v>
      </c>
      <c r="C3468" s="12">
        <f ca="1">IF(B3468="","",VLOOKUP(B3468,Tabelle2!$D$1:$E$37,2,0))</f>
        <v>2</v>
      </c>
      <c r="D3468" s="18" t="str">
        <f t="shared" ca="1" si="1201"/>
        <v>L</v>
      </c>
      <c r="E3468" s="16" t="str">
        <f t="shared" ca="1" si="1218"/>
        <v/>
      </c>
      <c r="F3468" s="19" t="str">
        <f t="shared" ca="1" si="1199"/>
        <v/>
      </c>
      <c r="G3468" s="38">
        <f t="shared" ca="1" si="1200"/>
        <v>0</v>
      </c>
      <c r="H3468" s="38">
        <f t="shared" ca="1" si="1202"/>
        <v>70</v>
      </c>
      <c r="I3468" s="27">
        <f t="shared" ca="1" si="1203"/>
        <v>1</v>
      </c>
      <c r="J3468" s="27">
        <f t="shared" ca="1" si="1204"/>
        <v>1</v>
      </c>
      <c r="K3468" s="19">
        <f t="shared" ca="1" si="1205"/>
        <v>2</v>
      </c>
      <c r="L3468" s="12" t="str">
        <f t="shared" ca="1" si="1206"/>
        <v/>
      </c>
      <c r="M3468" s="19" t="str">
        <f t="shared" ca="1" si="1207"/>
        <v/>
      </c>
      <c r="N3468" s="19" t="str">
        <f t="shared" ca="1" si="1208"/>
        <v/>
      </c>
      <c r="O3468" s="24"/>
      <c r="P3468" s="40">
        <f t="shared" ca="1" si="1209"/>
        <v>1</v>
      </c>
      <c r="Q3468" s="40"/>
      <c r="R3468" s="19">
        <f t="shared" ca="1" si="1210"/>
        <v>2</v>
      </c>
      <c r="S3468" s="19"/>
      <c r="T3468" s="19" t="str">
        <f t="shared" ca="1" si="1211"/>
        <v/>
      </c>
      <c r="U3468" s="42"/>
      <c r="V3468" s="19">
        <f t="shared" ca="1" si="1212"/>
        <v>2</v>
      </c>
      <c r="W3468" s="19" t="str">
        <f t="shared" ca="1" si="1213"/>
        <v/>
      </c>
      <c r="X3468" s="19" t="str">
        <f t="shared" ca="1" si="1214"/>
        <v/>
      </c>
      <c r="Y3468" s="19" t="str">
        <f t="shared" ca="1" si="1215"/>
        <v/>
      </c>
      <c r="Z3468" s="19" t="str">
        <f t="shared" ca="1" si="1216"/>
        <v/>
      </c>
      <c r="AA3468" s="19" t="str">
        <f t="shared" ca="1" si="1217"/>
        <v/>
      </c>
      <c r="AB3468" s="3"/>
      <c r="AE3468" s="1"/>
    </row>
    <row r="3469" spans="2:31" ht="15" x14ac:dyDescent="0.25">
      <c r="B3469" s="35">
        <f t="shared" ca="1" si="1219"/>
        <v>23</v>
      </c>
      <c r="C3469" s="12">
        <f ca="1">IF(B3469="","",VLOOKUP(B3469,Tabelle2!$D$1:$E$37,2,0))</f>
        <v>4</v>
      </c>
      <c r="D3469" s="18" t="str">
        <f t="shared" ca="1" si="1201"/>
        <v>L</v>
      </c>
      <c r="E3469" s="16" t="str">
        <f t="shared" ca="1" si="1218"/>
        <v/>
      </c>
      <c r="F3469" s="19" t="str">
        <f t="shared" ca="1" si="1199"/>
        <v/>
      </c>
      <c r="G3469" s="38">
        <f t="shared" ca="1" si="1200"/>
        <v>0</v>
      </c>
      <c r="H3469" s="38">
        <f t="shared" ca="1" si="1202"/>
        <v>70</v>
      </c>
      <c r="I3469" s="27">
        <f t="shared" ca="1" si="1203"/>
        <v>2</v>
      </c>
      <c r="J3469" s="27">
        <f t="shared" ca="1" si="1204"/>
        <v>1</v>
      </c>
      <c r="K3469" s="19">
        <f t="shared" ca="1" si="1205"/>
        <v>2</v>
      </c>
      <c r="L3469" s="12" t="str">
        <f t="shared" ca="1" si="1206"/>
        <v/>
      </c>
      <c r="M3469" s="19" t="str">
        <f t="shared" ca="1" si="1207"/>
        <v/>
      </c>
      <c r="N3469" s="19">
        <f t="shared" ca="1" si="1208"/>
        <v>4</v>
      </c>
      <c r="O3469" s="24"/>
      <c r="P3469" s="40">
        <f t="shared" ca="1" si="1209"/>
        <v>1</v>
      </c>
      <c r="Q3469" s="40"/>
      <c r="R3469" s="19">
        <f t="shared" ca="1" si="1210"/>
        <v>4</v>
      </c>
      <c r="S3469" s="19"/>
      <c r="T3469" s="19" t="str">
        <f t="shared" ca="1" si="1211"/>
        <v/>
      </c>
      <c r="U3469" s="42"/>
      <c r="V3469" s="19">
        <f t="shared" ca="1" si="1212"/>
        <v>4</v>
      </c>
      <c r="W3469" s="19">
        <f t="shared" ca="1" si="1213"/>
        <v>2</v>
      </c>
      <c r="X3469" s="19" t="str">
        <f t="shared" ca="1" si="1214"/>
        <v/>
      </c>
      <c r="Y3469" s="19" t="str">
        <f t="shared" ca="1" si="1215"/>
        <v/>
      </c>
      <c r="Z3469" s="19" t="str">
        <f t="shared" ca="1" si="1216"/>
        <v/>
      </c>
      <c r="AA3469" s="19" t="str">
        <f t="shared" ca="1" si="1217"/>
        <v/>
      </c>
      <c r="AB3469" s="3"/>
      <c r="AE3469" s="1"/>
    </row>
    <row r="3470" spans="2:31" ht="15" x14ac:dyDescent="0.25">
      <c r="B3470" s="35">
        <f t="shared" ca="1" si="1219"/>
        <v>35</v>
      </c>
      <c r="C3470" s="12">
        <f ca="1">IF(B3470="","",VLOOKUP(B3470,Tabelle2!$D$1:$E$37,2,0))</f>
        <v>6</v>
      </c>
      <c r="D3470" s="18" t="str">
        <f t="shared" ca="1" si="1201"/>
        <v>W</v>
      </c>
      <c r="E3470" s="16" t="str">
        <f t="shared" ca="1" si="1218"/>
        <v>W</v>
      </c>
      <c r="F3470" s="19" t="str">
        <f t="shared" ca="1" si="1199"/>
        <v/>
      </c>
      <c r="G3470" s="38">
        <f t="shared" ca="1" si="1200"/>
        <v>3</v>
      </c>
      <c r="H3470" s="38">
        <f t="shared" ca="1" si="1202"/>
        <v>73</v>
      </c>
      <c r="I3470" s="27">
        <f t="shared" ca="1" si="1203"/>
        <v>3</v>
      </c>
      <c r="J3470" s="27">
        <f t="shared" ca="1" si="1204"/>
        <v>1</v>
      </c>
      <c r="K3470" s="19">
        <f t="shared" ca="1" si="1205"/>
        <v>6</v>
      </c>
      <c r="L3470" s="12">
        <f t="shared" ca="1" si="1206"/>
        <v>4</v>
      </c>
      <c r="M3470" s="19">
        <f t="shared" ca="1" si="1207"/>
        <v>2</v>
      </c>
      <c r="N3470" s="19" t="str">
        <f t="shared" ca="1" si="1208"/>
        <v/>
      </c>
      <c r="O3470" s="24"/>
      <c r="P3470" s="40">
        <f t="shared" ca="1" si="1209"/>
        <v>2</v>
      </c>
      <c r="Q3470" s="40"/>
      <c r="R3470" s="19">
        <f t="shared" ca="1" si="1210"/>
        <v>6</v>
      </c>
      <c r="S3470" s="19"/>
      <c r="T3470" s="19">
        <f t="shared" ca="1" si="1211"/>
        <v>2</v>
      </c>
      <c r="U3470" s="42"/>
      <c r="V3470" s="19">
        <f t="shared" ca="1" si="1212"/>
        <v>6</v>
      </c>
      <c r="W3470" s="19">
        <f t="shared" ca="1" si="1213"/>
        <v>4</v>
      </c>
      <c r="X3470" s="19">
        <f t="shared" ca="1" si="1214"/>
        <v>2</v>
      </c>
      <c r="Y3470" s="19" t="str">
        <f t="shared" ca="1" si="1215"/>
        <v/>
      </c>
      <c r="Z3470" s="19" t="str">
        <f t="shared" ca="1" si="1216"/>
        <v/>
      </c>
      <c r="AA3470" s="19" t="str">
        <f t="shared" ca="1" si="1217"/>
        <v/>
      </c>
      <c r="AB3470" s="3"/>
      <c r="AE3470" s="1"/>
    </row>
    <row r="3471" spans="2:31" ht="15" x14ac:dyDescent="0.25">
      <c r="B3471" s="35">
        <f t="shared" ca="1" si="1219"/>
        <v>12</v>
      </c>
      <c r="C3471" s="12">
        <f ca="1">IF(B3471="","",VLOOKUP(B3471,Tabelle2!$D$1:$E$37,2,0))</f>
        <v>2</v>
      </c>
      <c r="D3471" s="18" t="str">
        <f t="shared" ca="1" si="1201"/>
        <v>L</v>
      </c>
      <c r="E3471" s="16" t="str">
        <f t="shared" ca="1" si="1218"/>
        <v>L</v>
      </c>
      <c r="F3471" s="19" t="str">
        <f t="shared" ca="1" si="1199"/>
        <v>l1</v>
      </c>
      <c r="G3471" s="38">
        <f t="shared" ca="1" si="1200"/>
        <v>-3</v>
      </c>
      <c r="H3471" s="38">
        <f t="shared" ca="1" si="1202"/>
        <v>70</v>
      </c>
      <c r="I3471" s="27">
        <f t="shared" ca="1" si="1203"/>
        <v>3</v>
      </c>
      <c r="J3471" s="27">
        <f t="shared" ca="1" si="1204"/>
        <v>1</v>
      </c>
      <c r="K3471" s="19">
        <f t="shared" ca="1" si="1205"/>
        <v>6</v>
      </c>
      <c r="L3471" s="12">
        <f t="shared" ca="1" si="1206"/>
        <v>4</v>
      </c>
      <c r="M3471" s="19">
        <f t="shared" ca="1" si="1207"/>
        <v>2</v>
      </c>
      <c r="N3471" s="19" t="str">
        <f t="shared" ca="1" si="1208"/>
        <v/>
      </c>
      <c r="O3471" s="24"/>
      <c r="P3471" s="40">
        <f t="shared" ca="1" si="1209"/>
        <v>2</v>
      </c>
      <c r="Q3471" s="40"/>
      <c r="R3471" s="19">
        <f t="shared" ca="1" si="1210"/>
        <v>2</v>
      </c>
      <c r="S3471" s="19"/>
      <c r="T3471" s="19">
        <f t="shared" ca="1" si="1211"/>
        <v>4</v>
      </c>
      <c r="U3471" s="42"/>
      <c r="V3471" s="19">
        <f t="shared" ca="1" si="1212"/>
        <v>2</v>
      </c>
      <c r="W3471" s="19">
        <f t="shared" ca="1" si="1213"/>
        <v>6</v>
      </c>
      <c r="X3471" s="19">
        <f t="shared" ca="1" si="1214"/>
        <v>4</v>
      </c>
      <c r="Y3471" s="19">
        <f t="shared" ca="1" si="1215"/>
        <v>2</v>
      </c>
      <c r="Z3471" s="19" t="str">
        <f t="shared" ca="1" si="1216"/>
        <v/>
      </c>
      <c r="AA3471" s="19" t="str">
        <f t="shared" ca="1" si="1217"/>
        <v/>
      </c>
      <c r="AB3471" s="3"/>
      <c r="AE3471" s="1"/>
    </row>
    <row r="3472" spans="2:31" ht="15" x14ac:dyDescent="0.25">
      <c r="B3472" s="35">
        <f t="shared" ca="1" si="1219"/>
        <v>29</v>
      </c>
      <c r="C3472" s="12">
        <f ca="1">IF(B3472="","",VLOOKUP(B3472,Tabelle2!$D$1:$E$37,2,0))</f>
        <v>5</v>
      </c>
      <c r="D3472" s="18" t="str">
        <f t="shared" ca="1" si="1201"/>
        <v>L</v>
      </c>
      <c r="E3472" s="16" t="str">
        <f t="shared" ca="1" si="1218"/>
        <v>L</v>
      </c>
      <c r="F3472" s="19" t="str">
        <f t="shared" ca="1" si="1199"/>
        <v>L2</v>
      </c>
      <c r="G3472" s="38">
        <f t="shared" ca="1" si="1200"/>
        <v>-4</v>
      </c>
      <c r="H3472" s="38">
        <f t="shared" ca="1" si="1202"/>
        <v>66</v>
      </c>
      <c r="I3472" s="27">
        <f t="shared" ca="1" si="1203"/>
        <v>4</v>
      </c>
      <c r="J3472" s="27">
        <f t="shared" ca="1" si="1204"/>
        <v>1</v>
      </c>
      <c r="K3472" s="19">
        <f t="shared" ca="1" si="1205"/>
        <v>6</v>
      </c>
      <c r="L3472" s="12">
        <f t="shared" ca="1" si="1206"/>
        <v>4</v>
      </c>
      <c r="M3472" s="19">
        <f t="shared" ca="1" si="1207"/>
        <v>2</v>
      </c>
      <c r="N3472" s="19">
        <f t="shared" ca="1" si="1208"/>
        <v>5</v>
      </c>
      <c r="O3472" s="24"/>
      <c r="P3472" s="40">
        <f t="shared" ca="1" si="1209"/>
        <v>2</v>
      </c>
      <c r="Q3472" s="40"/>
      <c r="R3472" s="19">
        <f t="shared" ca="1" si="1210"/>
        <v>5</v>
      </c>
      <c r="S3472" s="19"/>
      <c r="T3472" s="19">
        <f t="shared" ca="1" si="1211"/>
        <v>6</v>
      </c>
      <c r="U3472" s="42"/>
      <c r="V3472" s="19">
        <f t="shared" ca="1" si="1212"/>
        <v>5</v>
      </c>
      <c r="W3472" s="19">
        <f t="shared" ca="1" si="1213"/>
        <v>2</v>
      </c>
      <c r="X3472" s="19">
        <f t="shared" ca="1" si="1214"/>
        <v>6</v>
      </c>
      <c r="Y3472" s="19">
        <f t="shared" ca="1" si="1215"/>
        <v>4</v>
      </c>
      <c r="Z3472" s="19">
        <f t="shared" ca="1" si="1216"/>
        <v>2</v>
      </c>
      <c r="AA3472" s="19" t="str">
        <f t="shared" ca="1" si="1217"/>
        <v/>
      </c>
      <c r="AB3472" s="3"/>
      <c r="AE3472" s="1"/>
    </row>
    <row r="3473" spans="2:31" ht="15" x14ac:dyDescent="0.25">
      <c r="B3473" s="35">
        <f t="shared" ca="1" si="1219"/>
        <v>2</v>
      </c>
      <c r="C3473" s="12">
        <f ca="1">IF(B3473="","",VLOOKUP(B3473,Tabelle2!$D$1:$E$37,2,0))</f>
        <v>1</v>
      </c>
      <c r="D3473" s="18" t="str">
        <f t="shared" ca="1" si="1201"/>
        <v>W</v>
      </c>
      <c r="E3473" s="16" t="str">
        <f t="shared" ca="1" si="1218"/>
        <v/>
      </c>
      <c r="F3473" s="19" t="str">
        <f t="shared" ca="1" si="1199"/>
        <v>New</v>
      </c>
      <c r="G3473" s="38">
        <f t="shared" ca="1" si="1200"/>
        <v>0</v>
      </c>
      <c r="H3473" s="38">
        <f t="shared" ca="1" si="1202"/>
        <v>66</v>
      </c>
      <c r="I3473" s="27">
        <f t="shared" ca="1" si="1203"/>
        <v>3</v>
      </c>
      <c r="J3473" s="27">
        <f t="shared" ca="1" si="1204"/>
        <v>1</v>
      </c>
      <c r="K3473" s="19">
        <f t="shared" ca="1" si="1205"/>
        <v>1</v>
      </c>
      <c r="L3473" s="12">
        <f t="shared" ca="1" si="1206"/>
        <v>5</v>
      </c>
      <c r="M3473" s="19">
        <f t="shared" ca="1" si="1207"/>
        <v>2</v>
      </c>
      <c r="N3473" s="19" t="str">
        <f t="shared" ca="1" si="1208"/>
        <v/>
      </c>
      <c r="O3473" s="24"/>
      <c r="P3473" s="40">
        <f t="shared" ca="1" si="1209"/>
        <v>2</v>
      </c>
      <c r="Q3473" s="40"/>
      <c r="R3473" s="19">
        <f t="shared" ca="1" si="1210"/>
        <v>1</v>
      </c>
      <c r="S3473" s="19"/>
      <c r="T3473" s="19">
        <f t="shared" ca="1" si="1211"/>
        <v>2</v>
      </c>
      <c r="U3473" s="42"/>
      <c r="V3473" s="19">
        <f t="shared" ca="1" si="1212"/>
        <v>1</v>
      </c>
      <c r="W3473" s="19">
        <f t="shared" ca="1" si="1213"/>
        <v>5</v>
      </c>
      <c r="X3473" s="19">
        <f t="shared" ca="1" si="1214"/>
        <v>2</v>
      </c>
      <c r="Y3473" s="19">
        <f t="shared" ca="1" si="1215"/>
        <v>6</v>
      </c>
      <c r="Z3473" s="19">
        <f t="shared" ca="1" si="1216"/>
        <v>4</v>
      </c>
      <c r="AA3473" s="19">
        <f t="shared" ca="1" si="1217"/>
        <v>2</v>
      </c>
      <c r="AB3473" s="3"/>
      <c r="AE3473" s="1"/>
    </row>
    <row r="3474" spans="2:31" ht="15" x14ac:dyDescent="0.25">
      <c r="B3474" s="35">
        <f t="shared" ca="1" si="1219"/>
        <v>7</v>
      </c>
      <c r="C3474" s="12">
        <f ca="1">IF(B3474="","",VLOOKUP(B3474,Tabelle2!$D$1:$E$37,2,0))</f>
        <v>2</v>
      </c>
      <c r="D3474" s="18" t="str">
        <f t="shared" ca="1" si="1201"/>
        <v>L</v>
      </c>
      <c r="E3474" s="16" t="str">
        <f t="shared" ca="1" si="1218"/>
        <v/>
      </c>
      <c r="F3474" s="19" t="str">
        <f t="shared" ref="F3474:F3537" ca="1" si="1220">IF(AND(F3473="l1",I3474&gt;3,D3474="l"),"L2",IF(I3474&lt;3,"",IF(AND(D3474="l",I3474=3,F3473=""),"l1",IF(F3473="L2","New",IF(AND(D3474="l",D3473="w"),"L1",IF(AND(D3474="l",D3473="l",D3472="W"),"L2",""))))))</f>
        <v/>
      </c>
      <c r="G3474" s="38">
        <f t="shared" ca="1" si="1200"/>
        <v>0</v>
      </c>
      <c r="H3474" s="38">
        <f t="shared" ca="1" si="1202"/>
        <v>66</v>
      </c>
      <c r="I3474" s="27">
        <f t="shared" ca="1" si="1203"/>
        <v>1</v>
      </c>
      <c r="J3474" s="27">
        <f t="shared" ca="1" si="1204"/>
        <v>1</v>
      </c>
      <c r="K3474" s="19">
        <f t="shared" ca="1" si="1205"/>
        <v>2</v>
      </c>
      <c r="L3474" s="12" t="str">
        <f t="shared" ca="1" si="1206"/>
        <v/>
      </c>
      <c r="M3474" s="19" t="str">
        <f t="shared" ca="1" si="1207"/>
        <v/>
      </c>
      <c r="N3474" s="19" t="str">
        <f t="shared" ca="1" si="1208"/>
        <v/>
      </c>
      <c r="O3474" s="24"/>
      <c r="P3474" s="40">
        <f t="shared" ca="1" si="1209"/>
        <v>1</v>
      </c>
      <c r="Q3474" s="40"/>
      <c r="R3474" s="19">
        <f t="shared" ca="1" si="1210"/>
        <v>2</v>
      </c>
      <c r="S3474" s="19"/>
      <c r="T3474" s="19" t="str">
        <f t="shared" ca="1" si="1211"/>
        <v/>
      </c>
      <c r="U3474" s="42"/>
      <c r="V3474" s="19">
        <f t="shared" ca="1" si="1212"/>
        <v>2</v>
      </c>
      <c r="W3474" s="19" t="str">
        <f t="shared" ca="1" si="1213"/>
        <v/>
      </c>
      <c r="X3474" s="19" t="str">
        <f t="shared" ca="1" si="1214"/>
        <v/>
      </c>
      <c r="Y3474" s="19" t="str">
        <f t="shared" ca="1" si="1215"/>
        <v/>
      </c>
      <c r="Z3474" s="19" t="str">
        <f t="shared" ca="1" si="1216"/>
        <v/>
      </c>
      <c r="AA3474" s="19" t="str">
        <f t="shared" ca="1" si="1217"/>
        <v/>
      </c>
      <c r="AB3474" s="3"/>
      <c r="AE3474" s="1"/>
    </row>
    <row r="3475" spans="2:31" ht="15" x14ac:dyDescent="0.25">
      <c r="B3475" s="35">
        <f t="shared" ca="1" si="1219"/>
        <v>36</v>
      </c>
      <c r="C3475" s="12">
        <f ca="1">IF(B3475="","",VLOOKUP(B3475,Tabelle2!$D$1:$E$37,2,0))</f>
        <v>6</v>
      </c>
      <c r="D3475" s="18" t="str">
        <f t="shared" ca="1" si="1201"/>
        <v>L</v>
      </c>
      <c r="E3475" s="16" t="str">
        <f t="shared" ca="1" si="1218"/>
        <v/>
      </c>
      <c r="F3475" s="19" t="str">
        <f t="shared" ca="1" si="1220"/>
        <v/>
      </c>
      <c r="G3475" s="38">
        <f t="shared" ca="1" si="1200"/>
        <v>0</v>
      </c>
      <c r="H3475" s="38">
        <f t="shared" ca="1" si="1202"/>
        <v>66</v>
      </c>
      <c r="I3475" s="27">
        <f t="shared" ca="1" si="1203"/>
        <v>2</v>
      </c>
      <c r="J3475" s="27">
        <f t="shared" ca="1" si="1204"/>
        <v>1</v>
      </c>
      <c r="K3475" s="19">
        <f t="shared" ca="1" si="1205"/>
        <v>2</v>
      </c>
      <c r="L3475" s="12" t="str">
        <f t="shared" ca="1" si="1206"/>
        <v/>
      </c>
      <c r="M3475" s="19" t="str">
        <f t="shared" ca="1" si="1207"/>
        <v/>
      </c>
      <c r="N3475" s="19">
        <f t="shared" ca="1" si="1208"/>
        <v>6</v>
      </c>
      <c r="O3475" s="24"/>
      <c r="P3475" s="40">
        <f t="shared" ca="1" si="1209"/>
        <v>1</v>
      </c>
      <c r="Q3475" s="40"/>
      <c r="R3475" s="19">
        <f t="shared" ca="1" si="1210"/>
        <v>6</v>
      </c>
      <c r="S3475" s="19"/>
      <c r="T3475" s="19" t="str">
        <f t="shared" ca="1" si="1211"/>
        <v/>
      </c>
      <c r="U3475" s="42"/>
      <c r="V3475" s="19">
        <f t="shared" ca="1" si="1212"/>
        <v>6</v>
      </c>
      <c r="W3475" s="19">
        <f t="shared" ca="1" si="1213"/>
        <v>2</v>
      </c>
      <c r="X3475" s="19" t="str">
        <f t="shared" ca="1" si="1214"/>
        <v/>
      </c>
      <c r="Y3475" s="19" t="str">
        <f t="shared" ca="1" si="1215"/>
        <v/>
      </c>
      <c r="Z3475" s="19" t="str">
        <f t="shared" ca="1" si="1216"/>
        <v/>
      </c>
      <c r="AA3475" s="19" t="str">
        <f t="shared" ca="1" si="1217"/>
        <v/>
      </c>
      <c r="AB3475" s="3"/>
      <c r="AE3475" s="1"/>
    </row>
    <row r="3476" spans="2:31" ht="15" x14ac:dyDescent="0.25">
      <c r="B3476" s="35">
        <f t="shared" ca="1" si="1219"/>
        <v>1</v>
      </c>
      <c r="C3476" s="12">
        <f ca="1">IF(B3476="","",VLOOKUP(B3476,Tabelle2!$D$1:$E$37,2,0))</f>
        <v>1</v>
      </c>
      <c r="D3476" s="18" t="str">
        <f t="shared" ca="1" si="1201"/>
        <v>L</v>
      </c>
      <c r="E3476" s="16" t="str">
        <f t="shared" ca="1" si="1218"/>
        <v>L</v>
      </c>
      <c r="F3476" s="19" t="str">
        <f t="shared" ca="1" si="1220"/>
        <v>l1</v>
      </c>
      <c r="G3476" s="38">
        <f t="shared" ca="1" si="1200"/>
        <v>-3</v>
      </c>
      <c r="H3476" s="38">
        <f t="shared" ca="1" si="1202"/>
        <v>63</v>
      </c>
      <c r="I3476" s="27">
        <f t="shared" ca="1" si="1203"/>
        <v>3</v>
      </c>
      <c r="J3476" s="27">
        <f t="shared" ca="1" si="1204"/>
        <v>1</v>
      </c>
      <c r="K3476" s="19">
        <f t="shared" ca="1" si="1205"/>
        <v>1</v>
      </c>
      <c r="L3476" s="12">
        <f t="shared" ca="1" si="1206"/>
        <v>6</v>
      </c>
      <c r="M3476" s="19">
        <f t="shared" ca="1" si="1207"/>
        <v>2</v>
      </c>
      <c r="N3476" s="19" t="str">
        <f t="shared" ca="1" si="1208"/>
        <v/>
      </c>
      <c r="O3476" s="24"/>
      <c r="P3476" s="40">
        <f t="shared" ca="1" si="1209"/>
        <v>2</v>
      </c>
      <c r="Q3476" s="40"/>
      <c r="R3476" s="19">
        <f t="shared" ca="1" si="1210"/>
        <v>1</v>
      </c>
      <c r="S3476" s="19"/>
      <c r="T3476" s="19">
        <f t="shared" ca="1" si="1211"/>
        <v>2</v>
      </c>
      <c r="U3476" s="42"/>
      <c r="V3476" s="19">
        <f t="shared" ca="1" si="1212"/>
        <v>1</v>
      </c>
      <c r="W3476" s="19">
        <f t="shared" ca="1" si="1213"/>
        <v>6</v>
      </c>
      <c r="X3476" s="19">
        <f t="shared" ca="1" si="1214"/>
        <v>2</v>
      </c>
      <c r="Y3476" s="19" t="str">
        <f t="shared" ca="1" si="1215"/>
        <v/>
      </c>
      <c r="Z3476" s="19" t="str">
        <f t="shared" ca="1" si="1216"/>
        <v/>
      </c>
      <c r="AA3476" s="19" t="str">
        <f t="shared" ca="1" si="1217"/>
        <v/>
      </c>
      <c r="AB3476" s="3"/>
      <c r="AE3476" s="1"/>
    </row>
    <row r="3477" spans="2:31" ht="15" x14ac:dyDescent="0.25">
      <c r="B3477" s="35">
        <f t="shared" ca="1" si="1219"/>
        <v>16</v>
      </c>
      <c r="C3477" s="12">
        <f ca="1">IF(B3477="","",VLOOKUP(B3477,Tabelle2!$D$1:$E$37,2,0))</f>
        <v>3</v>
      </c>
      <c r="D3477" s="18" t="str">
        <f t="shared" ca="1" si="1201"/>
        <v>W</v>
      </c>
      <c r="E3477" s="16" t="str">
        <f t="shared" ca="1" si="1218"/>
        <v>w</v>
      </c>
      <c r="F3477" s="19" t="str">
        <f t="shared" ca="1" si="1220"/>
        <v/>
      </c>
      <c r="G3477" s="38">
        <f t="shared" ca="1" si="1200"/>
        <v>2</v>
      </c>
      <c r="H3477" s="38">
        <f t="shared" ca="1" si="1202"/>
        <v>65</v>
      </c>
      <c r="I3477" s="27">
        <f t="shared" ca="1" si="1203"/>
        <v>4</v>
      </c>
      <c r="J3477" s="27">
        <f t="shared" ca="1" si="1204"/>
        <v>1</v>
      </c>
      <c r="K3477" s="19">
        <f t="shared" ca="1" si="1205"/>
        <v>1</v>
      </c>
      <c r="L3477" s="12">
        <f t="shared" ca="1" si="1206"/>
        <v>6</v>
      </c>
      <c r="M3477" s="19">
        <f t="shared" ca="1" si="1207"/>
        <v>2</v>
      </c>
      <c r="N3477" s="19">
        <f t="shared" ca="1" si="1208"/>
        <v>3</v>
      </c>
      <c r="O3477" s="24"/>
      <c r="P3477" s="40">
        <f t="shared" ca="1" si="1209"/>
        <v>2</v>
      </c>
      <c r="Q3477" s="40"/>
      <c r="R3477" s="19">
        <f t="shared" ca="1" si="1210"/>
        <v>3</v>
      </c>
      <c r="S3477" s="19"/>
      <c r="T3477" s="19">
        <f t="shared" ca="1" si="1211"/>
        <v>6</v>
      </c>
      <c r="U3477" s="42"/>
      <c r="V3477" s="19">
        <f t="shared" ca="1" si="1212"/>
        <v>3</v>
      </c>
      <c r="W3477" s="19">
        <f t="shared" ca="1" si="1213"/>
        <v>1</v>
      </c>
      <c r="X3477" s="19">
        <f t="shared" ca="1" si="1214"/>
        <v>6</v>
      </c>
      <c r="Y3477" s="19">
        <f t="shared" ca="1" si="1215"/>
        <v>2</v>
      </c>
      <c r="Z3477" s="19" t="str">
        <f t="shared" ca="1" si="1216"/>
        <v/>
      </c>
      <c r="AA3477" s="19" t="str">
        <f t="shared" ca="1" si="1217"/>
        <v/>
      </c>
      <c r="AB3477" s="3"/>
      <c r="AE3477" s="1"/>
    </row>
    <row r="3478" spans="2:31" ht="15" x14ac:dyDescent="0.25">
      <c r="B3478" s="35">
        <f t="shared" ca="1" si="1219"/>
        <v>12</v>
      </c>
      <c r="C3478" s="12">
        <f ca="1">IF(B3478="","",VLOOKUP(B3478,Tabelle2!$D$1:$E$37,2,0))</f>
        <v>2</v>
      </c>
      <c r="D3478" s="18" t="str">
        <f t="shared" ca="1" si="1201"/>
        <v>L</v>
      </c>
      <c r="E3478" s="16" t="str">
        <f t="shared" ca="1" si="1218"/>
        <v>L</v>
      </c>
      <c r="F3478" s="19" t="str">
        <f t="shared" ca="1" si="1220"/>
        <v>l1</v>
      </c>
      <c r="G3478" s="38">
        <f t="shared" ca="1" si="1200"/>
        <v>-3</v>
      </c>
      <c r="H3478" s="38">
        <f t="shared" ca="1" si="1202"/>
        <v>62</v>
      </c>
      <c r="I3478" s="27">
        <f t="shared" ca="1" si="1203"/>
        <v>3</v>
      </c>
      <c r="J3478" s="27">
        <f t="shared" ca="1" si="1204"/>
        <v>1</v>
      </c>
      <c r="K3478" s="19">
        <f t="shared" ca="1" si="1205"/>
        <v>1</v>
      </c>
      <c r="L3478" s="12">
        <f t="shared" ca="1" si="1206"/>
        <v>6</v>
      </c>
      <c r="M3478" s="19">
        <f t="shared" ca="1" si="1207"/>
        <v>2</v>
      </c>
      <c r="N3478" s="19" t="str">
        <f t="shared" ca="1" si="1208"/>
        <v/>
      </c>
      <c r="O3478" s="24"/>
      <c r="P3478" s="40">
        <f t="shared" ca="1" si="1209"/>
        <v>2</v>
      </c>
      <c r="Q3478" s="40"/>
      <c r="R3478" s="19">
        <f t="shared" ca="1" si="1210"/>
        <v>2</v>
      </c>
      <c r="S3478" s="19"/>
      <c r="T3478" s="19">
        <f t="shared" ca="1" si="1211"/>
        <v>1</v>
      </c>
      <c r="U3478" s="42"/>
      <c r="V3478" s="19">
        <f t="shared" ca="1" si="1212"/>
        <v>2</v>
      </c>
      <c r="W3478" s="19">
        <f t="shared" ca="1" si="1213"/>
        <v>3</v>
      </c>
      <c r="X3478" s="19">
        <f t="shared" ca="1" si="1214"/>
        <v>1</v>
      </c>
      <c r="Y3478" s="19">
        <f t="shared" ca="1" si="1215"/>
        <v>6</v>
      </c>
      <c r="Z3478" s="19">
        <f t="shared" ca="1" si="1216"/>
        <v>2</v>
      </c>
      <c r="AA3478" s="19" t="str">
        <f t="shared" ca="1" si="1217"/>
        <v/>
      </c>
      <c r="AB3478" s="3"/>
      <c r="AE3478" s="1"/>
    </row>
    <row r="3479" spans="2:31" ht="15" x14ac:dyDescent="0.25">
      <c r="B3479" s="35">
        <f t="shared" ca="1" si="1219"/>
        <v>20</v>
      </c>
      <c r="C3479" s="12">
        <f ca="1">IF(B3479="","",VLOOKUP(B3479,Tabelle2!$D$1:$E$37,2,0))</f>
        <v>4</v>
      </c>
      <c r="D3479" s="18" t="str">
        <f t="shared" ca="1" si="1201"/>
        <v>L</v>
      </c>
      <c r="E3479" s="16" t="str">
        <f t="shared" ca="1" si="1218"/>
        <v>L</v>
      </c>
      <c r="F3479" s="19" t="str">
        <f t="shared" ca="1" si="1220"/>
        <v>L2</v>
      </c>
      <c r="G3479" s="38">
        <f t="shared" ca="1" si="1200"/>
        <v>-4</v>
      </c>
      <c r="H3479" s="38">
        <f t="shared" ca="1" si="1202"/>
        <v>58</v>
      </c>
      <c r="I3479" s="27">
        <f t="shared" ca="1" si="1203"/>
        <v>4</v>
      </c>
      <c r="J3479" s="27" t="str">
        <f t="shared" ca="1" si="1204"/>
        <v/>
      </c>
      <c r="K3479" s="19">
        <f t="shared" ca="1" si="1205"/>
        <v>1</v>
      </c>
      <c r="L3479" s="12">
        <f t="shared" ca="1" si="1206"/>
        <v>6</v>
      </c>
      <c r="M3479" s="19">
        <f t="shared" ca="1" si="1207"/>
        <v>2</v>
      </c>
      <c r="N3479" s="19">
        <f t="shared" ca="1" si="1208"/>
        <v>4</v>
      </c>
      <c r="O3479" s="24"/>
      <c r="P3479" s="40">
        <f t="shared" ca="1" si="1209"/>
        <v>2</v>
      </c>
      <c r="Q3479" s="40"/>
      <c r="R3479" s="19">
        <f t="shared" ca="1" si="1210"/>
        <v>4</v>
      </c>
      <c r="S3479" s="19"/>
      <c r="T3479" s="19">
        <f t="shared" ca="1" si="1211"/>
        <v>3</v>
      </c>
      <c r="U3479" s="42"/>
      <c r="V3479" s="19">
        <f t="shared" ca="1" si="1212"/>
        <v>4</v>
      </c>
      <c r="W3479" s="19">
        <f t="shared" ca="1" si="1213"/>
        <v>2</v>
      </c>
      <c r="X3479" s="19">
        <f t="shared" ca="1" si="1214"/>
        <v>3</v>
      </c>
      <c r="Y3479" s="19">
        <f t="shared" ca="1" si="1215"/>
        <v>1</v>
      </c>
      <c r="Z3479" s="19">
        <f t="shared" ca="1" si="1216"/>
        <v>6</v>
      </c>
      <c r="AA3479" s="19">
        <f t="shared" ca="1" si="1217"/>
        <v>2</v>
      </c>
      <c r="AB3479" s="3"/>
      <c r="AE3479" s="1"/>
    </row>
    <row r="3480" spans="2:31" ht="15" x14ac:dyDescent="0.25">
      <c r="B3480" s="35">
        <f t="shared" ca="1" si="1219"/>
        <v>28</v>
      </c>
      <c r="C3480" s="12">
        <f ca="1">IF(B3480="","",VLOOKUP(B3480,Tabelle2!$D$1:$E$37,2,0))</f>
        <v>5</v>
      </c>
      <c r="D3480" s="18" t="str">
        <f t="shared" ca="1" si="1201"/>
        <v>L</v>
      </c>
      <c r="E3480" s="16" t="str">
        <f t="shared" ca="1" si="1218"/>
        <v/>
      </c>
      <c r="F3480" s="19" t="str">
        <f t="shared" ca="1" si="1220"/>
        <v>New</v>
      </c>
      <c r="G3480" s="38">
        <f t="shared" ref="G3480:G3543" ca="1" si="1221">IF(AND(E3480="w",F3479="l1"),2,IF(E3480="",0,IF(AND(E3480="w",F3480=""),3,IF(AND(E3480="l",F3480="l1"),-3,IF(AND(E3480="l",F3480="l2"),-4)))))</f>
        <v>0</v>
      </c>
      <c r="H3480" s="38">
        <f t="shared" ca="1" si="1202"/>
        <v>58</v>
      </c>
      <c r="I3480" s="27">
        <f t="shared" ca="1" si="1203"/>
        <v>3</v>
      </c>
      <c r="J3480" s="27">
        <f t="shared" ca="1" si="1204"/>
        <v>1</v>
      </c>
      <c r="K3480" s="19">
        <f t="shared" ca="1" si="1205"/>
        <v>5</v>
      </c>
      <c r="L3480" s="12">
        <f t="shared" ca="1" si="1206"/>
        <v>4</v>
      </c>
      <c r="M3480" s="19">
        <f t="shared" ca="1" si="1207"/>
        <v>2</v>
      </c>
      <c r="N3480" s="19" t="str">
        <f t="shared" ca="1" si="1208"/>
        <v/>
      </c>
      <c r="O3480" s="24"/>
      <c r="P3480" s="40">
        <f t="shared" ca="1" si="1209"/>
        <v>2</v>
      </c>
      <c r="Q3480" s="40"/>
      <c r="R3480" s="19">
        <f t="shared" ca="1" si="1210"/>
        <v>5</v>
      </c>
      <c r="S3480" s="19"/>
      <c r="T3480" s="19">
        <f t="shared" ca="1" si="1211"/>
        <v>2</v>
      </c>
      <c r="U3480" s="42"/>
      <c r="V3480" s="19">
        <f t="shared" ca="1" si="1212"/>
        <v>5</v>
      </c>
      <c r="W3480" s="19">
        <f t="shared" ca="1" si="1213"/>
        <v>4</v>
      </c>
      <c r="X3480" s="19">
        <f t="shared" ca="1" si="1214"/>
        <v>2</v>
      </c>
      <c r="Y3480" s="19">
        <f t="shared" ca="1" si="1215"/>
        <v>3</v>
      </c>
      <c r="Z3480" s="19">
        <f t="shared" ca="1" si="1216"/>
        <v>1</v>
      </c>
      <c r="AA3480" s="19">
        <f t="shared" ca="1" si="1217"/>
        <v>6</v>
      </c>
      <c r="AB3480" s="3"/>
      <c r="AE3480" s="1"/>
    </row>
    <row r="3481" spans="2:31" ht="15" x14ac:dyDescent="0.25">
      <c r="B3481" s="35">
        <f t="shared" ca="1" si="1219"/>
        <v>6</v>
      </c>
      <c r="C3481" s="12">
        <f ca="1">IF(B3481="","",VLOOKUP(B3481,Tabelle2!$D$1:$E$37,2,0))</f>
        <v>1</v>
      </c>
      <c r="D3481" s="18" t="str">
        <f t="shared" ca="1" si="1201"/>
        <v>L</v>
      </c>
      <c r="E3481" s="16" t="str">
        <f t="shared" ca="1" si="1218"/>
        <v/>
      </c>
      <c r="F3481" s="19" t="str">
        <f t="shared" ca="1" si="1220"/>
        <v/>
      </c>
      <c r="G3481" s="38">
        <f t="shared" ca="1" si="1221"/>
        <v>0</v>
      </c>
      <c r="H3481" s="38">
        <f t="shared" ca="1" si="1202"/>
        <v>58</v>
      </c>
      <c r="I3481" s="27">
        <f t="shared" ca="1" si="1203"/>
        <v>1</v>
      </c>
      <c r="J3481" s="27">
        <f t="shared" ca="1" si="1204"/>
        <v>1</v>
      </c>
      <c r="K3481" s="19">
        <f t="shared" ca="1" si="1205"/>
        <v>1</v>
      </c>
      <c r="L3481" s="12" t="str">
        <f t="shared" ca="1" si="1206"/>
        <v/>
      </c>
      <c r="M3481" s="19" t="str">
        <f t="shared" ca="1" si="1207"/>
        <v/>
      </c>
      <c r="N3481" s="19" t="str">
        <f t="shared" ca="1" si="1208"/>
        <v/>
      </c>
      <c r="O3481" s="24"/>
      <c r="P3481" s="40">
        <f t="shared" ca="1" si="1209"/>
        <v>1</v>
      </c>
      <c r="Q3481" s="40"/>
      <c r="R3481" s="19">
        <f t="shared" ca="1" si="1210"/>
        <v>1</v>
      </c>
      <c r="S3481" s="19"/>
      <c r="T3481" s="19" t="str">
        <f t="shared" ca="1" si="1211"/>
        <v/>
      </c>
      <c r="U3481" s="42"/>
      <c r="V3481" s="19">
        <f t="shared" ca="1" si="1212"/>
        <v>1</v>
      </c>
      <c r="W3481" s="19" t="str">
        <f t="shared" ca="1" si="1213"/>
        <v/>
      </c>
      <c r="X3481" s="19" t="str">
        <f t="shared" ca="1" si="1214"/>
        <v/>
      </c>
      <c r="Y3481" s="19" t="str">
        <f t="shared" ca="1" si="1215"/>
        <v/>
      </c>
      <c r="Z3481" s="19" t="str">
        <f t="shared" ca="1" si="1216"/>
        <v/>
      </c>
      <c r="AA3481" s="19" t="str">
        <f t="shared" ca="1" si="1217"/>
        <v/>
      </c>
      <c r="AB3481" s="3"/>
      <c r="AE3481" s="1"/>
    </row>
    <row r="3482" spans="2:31" ht="15" x14ac:dyDescent="0.25">
      <c r="B3482" s="35">
        <f t="shared" ca="1" si="1219"/>
        <v>2</v>
      </c>
      <c r="C3482" s="12">
        <f ca="1">IF(B3482="","",VLOOKUP(B3482,Tabelle2!$D$1:$E$37,2,0))</f>
        <v>1</v>
      </c>
      <c r="D3482" s="18" t="str">
        <f t="shared" ca="1" si="1201"/>
        <v>L</v>
      </c>
      <c r="E3482" s="16" t="str">
        <f t="shared" ca="1" si="1218"/>
        <v/>
      </c>
      <c r="F3482" s="19" t="str">
        <f t="shared" ca="1" si="1220"/>
        <v/>
      </c>
      <c r="G3482" s="38">
        <f t="shared" ca="1" si="1221"/>
        <v>0</v>
      </c>
      <c r="H3482" s="38">
        <f t="shared" ca="1" si="1202"/>
        <v>58</v>
      </c>
      <c r="I3482" s="27">
        <f t="shared" ca="1" si="1203"/>
        <v>1</v>
      </c>
      <c r="J3482" s="27">
        <f t="shared" ca="1" si="1204"/>
        <v>1</v>
      </c>
      <c r="K3482" s="19">
        <f t="shared" ca="1" si="1205"/>
        <v>1</v>
      </c>
      <c r="L3482" s="12" t="str">
        <f t="shared" ca="1" si="1206"/>
        <v/>
      </c>
      <c r="M3482" s="19" t="str">
        <f t="shared" ca="1" si="1207"/>
        <v/>
      </c>
      <c r="N3482" s="19" t="str">
        <f t="shared" ca="1" si="1208"/>
        <v/>
      </c>
      <c r="O3482" s="24"/>
      <c r="P3482" s="40">
        <f t="shared" ca="1" si="1209"/>
        <v>1</v>
      </c>
      <c r="Q3482" s="40"/>
      <c r="R3482" s="19">
        <f t="shared" ca="1" si="1210"/>
        <v>1</v>
      </c>
      <c r="S3482" s="19"/>
      <c r="T3482" s="19" t="str">
        <f t="shared" ca="1" si="1211"/>
        <v/>
      </c>
      <c r="U3482" s="42"/>
      <c r="V3482" s="19">
        <f t="shared" ca="1" si="1212"/>
        <v>1</v>
      </c>
      <c r="W3482" s="19">
        <f t="shared" ca="1" si="1213"/>
        <v>1</v>
      </c>
      <c r="X3482" s="19" t="str">
        <f t="shared" ca="1" si="1214"/>
        <v/>
      </c>
      <c r="Y3482" s="19" t="str">
        <f t="shared" ca="1" si="1215"/>
        <v/>
      </c>
      <c r="Z3482" s="19" t="str">
        <f t="shared" ca="1" si="1216"/>
        <v/>
      </c>
      <c r="AA3482" s="19" t="str">
        <f t="shared" ca="1" si="1217"/>
        <v/>
      </c>
      <c r="AB3482" s="3"/>
      <c r="AE3482" s="1"/>
    </row>
    <row r="3483" spans="2:31" ht="15" x14ac:dyDescent="0.25">
      <c r="B3483" s="35">
        <f t="shared" ca="1" si="1219"/>
        <v>9</v>
      </c>
      <c r="C3483" s="12">
        <f ca="1">IF(B3483="","",VLOOKUP(B3483,Tabelle2!$D$1:$E$37,2,0))</f>
        <v>2</v>
      </c>
      <c r="D3483" s="18" t="str">
        <f t="shared" ca="1" si="1201"/>
        <v>L</v>
      </c>
      <c r="E3483" s="16" t="str">
        <f t="shared" ca="1" si="1218"/>
        <v/>
      </c>
      <c r="F3483" s="19" t="str">
        <f t="shared" ca="1" si="1220"/>
        <v/>
      </c>
      <c r="G3483" s="38">
        <f t="shared" ca="1" si="1221"/>
        <v>0</v>
      </c>
      <c r="H3483" s="38">
        <f t="shared" ca="1" si="1202"/>
        <v>58</v>
      </c>
      <c r="I3483" s="27">
        <f t="shared" ca="1" si="1203"/>
        <v>2</v>
      </c>
      <c r="J3483" s="27">
        <f t="shared" ca="1" si="1204"/>
        <v>1</v>
      </c>
      <c r="K3483" s="19">
        <f t="shared" ca="1" si="1205"/>
        <v>2</v>
      </c>
      <c r="L3483" s="12">
        <f t="shared" ca="1" si="1206"/>
        <v>1</v>
      </c>
      <c r="M3483" s="19" t="str">
        <f t="shared" ca="1" si="1207"/>
        <v/>
      </c>
      <c r="N3483" s="19" t="str">
        <f t="shared" ca="1" si="1208"/>
        <v/>
      </c>
      <c r="O3483" s="24"/>
      <c r="P3483" s="40">
        <f t="shared" ca="1" si="1209"/>
        <v>2</v>
      </c>
      <c r="Q3483" s="40"/>
      <c r="R3483" s="19">
        <f t="shared" ca="1" si="1210"/>
        <v>2</v>
      </c>
      <c r="S3483" s="19"/>
      <c r="T3483" s="19">
        <f t="shared" ca="1" si="1211"/>
        <v>1</v>
      </c>
      <c r="U3483" s="42"/>
      <c r="V3483" s="19">
        <f t="shared" ca="1" si="1212"/>
        <v>2</v>
      </c>
      <c r="W3483" s="19">
        <f t="shared" ca="1" si="1213"/>
        <v>1</v>
      </c>
      <c r="X3483" s="19">
        <f t="shared" ca="1" si="1214"/>
        <v>1</v>
      </c>
      <c r="Y3483" s="19" t="str">
        <f t="shared" ca="1" si="1215"/>
        <v/>
      </c>
      <c r="Z3483" s="19" t="str">
        <f t="shared" ca="1" si="1216"/>
        <v/>
      </c>
      <c r="AA3483" s="19" t="str">
        <f t="shared" ca="1" si="1217"/>
        <v/>
      </c>
      <c r="AB3483" s="3"/>
      <c r="AE3483" s="1"/>
    </row>
    <row r="3484" spans="2:31" ht="15" x14ac:dyDescent="0.25">
      <c r="B3484" s="35">
        <f t="shared" ca="1" si="1219"/>
        <v>10</v>
      </c>
      <c r="C3484" s="12">
        <f ca="1">IF(B3484="","",VLOOKUP(B3484,Tabelle2!$D$1:$E$37,2,0))</f>
        <v>2</v>
      </c>
      <c r="D3484" s="18" t="str">
        <f t="shared" ca="1" si="1201"/>
        <v>L</v>
      </c>
      <c r="E3484" s="16" t="str">
        <f t="shared" ca="1" si="1218"/>
        <v/>
      </c>
      <c r="F3484" s="19" t="str">
        <f t="shared" ca="1" si="1220"/>
        <v/>
      </c>
      <c r="G3484" s="38">
        <f t="shared" ca="1" si="1221"/>
        <v>0</v>
      </c>
      <c r="H3484" s="38">
        <f t="shared" ca="1" si="1202"/>
        <v>58</v>
      </c>
      <c r="I3484" s="27">
        <f t="shared" ca="1" si="1203"/>
        <v>2</v>
      </c>
      <c r="J3484" s="27">
        <f t="shared" ca="1" si="1204"/>
        <v>1</v>
      </c>
      <c r="K3484" s="19">
        <f t="shared" ca="1" si="1205"/>
        <v>2</v>
      </c>
      <c r="L3484" s="12">
        <f t="shared" ca="1" si="1206"/>
        <v>1</v>
      </c>
      <c r="M3484" s="19" t="str">
        <f t="shared" ca="1" si="1207"/>
        <v/>
      </c>
      <c r="N3484" s="19" t="str">
        <f t="shared" ca="1" si="1208"/>
        <v/>
      </c>
      <c r="O3484" s="24"/>
      <c r="P3484" s="40">
        <f t="shared" ca="1" si="1209"/>
        <v>2</v>
      </c>
      <c r="Q3484" s="40"/>
      <c r="R3484" s="19">
        <f t="shared" ca="1" si="1210"/>
        <v>2</v>
      </c>
      <c r="S3484" s="19"/>
      <c r="T3484" s="19">
        <f t="shared" ca="1" si="1211"/>
        <v>1</v>
      </c>
      <c r="U3484" s="42"/>
      <c r="V3484" s="19">
        <f t="shared" ca="1" si="1212"/>
        <v>2</v>
      </c>
      <c r="W3484" s="19">
        <f t="shared" ca="1" si="1213"/>
        <v>2</v>
      </c>
      <c r="X3484" s="19">
        <f t="shared" ca="1" si="1214"/>
        <v>1</v>
      </c>
      <c r="Y3484" s="19">
        <f t="shared" ca="1" si="1215"/>
        <v>1</v>
      </c>
      <c r="Z3484" s="19" t="str">
        <f t="shared" ca="1" si="1216"/>
        <v/>
      </c>
      <c r="AA3484" s="19" t="str">
        <f t="shared" ca="1" si="1217"/>
        <v/>
      </c>
      <c r="AB3484" s="3"/>
      <c r="AE3484" s="1"/>
    </row>
    <row r="3485" spans="2:31" ht="15" x14ac:dyDescent="0.25">
      <c r="B3485" s="35">
        <f t="shared" ca="1" si="1219"/>
        <v>33</v>
      </c>
      <c r="C3485" s="12">
        <f ca="1">IF(B3485="","",VLOOKUP(B3485,Tabelle2!$D$1:$E$37,2,0))</f>
        <v>6</v>
      </c>
      <c r="D3485" s="18" t="str">
        <f t="shared" ca="1" si="1201"/>
        <v>L</v>
      </c>
      <c r="E3485" s="16" t="str">
        <f t="shared" ca="1" si="1218"/>
        <v>L</v>
      </c>
      <c r="F3485" s="19" t="str">
        <f t="shared" ca="1" si="1220"/>
        <v>l1</v>
      </c>
      <c r="G3485" s="38">
        <f t="shared" ca="1" si="1221"/>
        <v>-3</v>
      </c>
      <c r="H3485" s="38">
        <f t="shared" ca="1" si="1202"/>
        <v>55</v>
      </c>
      <c r="I3485" s="27">
        <f t="shared" ca="1" si="1203"/>
        <v>3</v>
      </c>
      <c r="J3485" s="27">
        <f t="shared" ca="1" si="1204"/>
        <v>1</v>
      </c>
      <c r="K3485" s="19">
        <f t="shared" ca="1" si="1205"/>
        <v>6</v>
      </c>
      <c r="L3485" s="12">
        <f t="shared" ca="1" si="1206"/>
        <v>2</v>
      </c>
      <c r="M3485" s="19">
        <f t="shared" ca="1" si="1207"/>
        <v>1</v>
      </c>
      <c r="N3485" s="19" t="str">
        <f t="shared" ca="1" si="1208"/>
        <v/>
      </c>
      <c r="O3485" s="24"/>
      <c r="P3485" s="40">
        <f t="shared" ca="1" si="1209"/>
        <v>2</v>
      </c>
      <c r="Q3485" s="40"/>
      <c r="R3485" s="19">
        <f t="shared" ca="1" si="1210"/>
        <v>6</v>
      </c>
      <c r="S3485" s="19"/>
      <c r="T3485" s="19">
        <f t="shared" ca="1" si="1211"/>
        <v>2</v>
      </c>
      <c r="U3485" s="42"/>
      <c r="V3485" s="19">
        <f t="shared" ca="1" si="1212"/>
        <v>6</v>
      </c>
      <c r="W3485" s="19">
        <f t="shared" ca="1" si="1213"/>
        <v>2</v>
      </c>
      <c r="X3485" s="19">
        <f t="shared" ca="1" si="1214"/>
        <v>2</v>
      </c>
      <c r="Y3485" s="19">
        <f t="shared" ca="1" si="1215"/>
        <v>1</v>
      </c>
      <c r="Z3485" s="19">
        <f t="shared" ca="1" si="1216"/>
        <v>1</v>
      </c>
      <c r="AA3485" s="19" t="str">
        <f t="shared" ca="1" si="1217"/>
        <v/>
      </c>
      <c r="AB3485" s="3"/>
      <c r="AE3485" s="1"/>
    </row>
    <row r="3486" spans="2:31" ht="15" x14ac:dyDescent="0.25">
      <c r="B3486" s="35">
        <f t="shared" ca="1" si="1219"/>
        <v>30</v>
      </c>
      <c r="C3486" s="12">
        <f ca="1">IF(B3486="","",VLOOKUP(B3486,Tabelle2!$D$1:$E$37,2,0))</f>
        <v>5</v>
      </c>
      <c r="D3486" s="18" t="str">
        <f t="shared" ca="1" si="1201"/>
        <v>W</v>
      </c>
      <c r="E3486" s="16" t="str">
        <f t="shared" ca="1" si="1218"/>
        <v>w</v>
      </c>
      <c r="F3486" s="19" t="str">
        <f t="shared" ca="1" si="1220"/>
        <v/>
      </c>
      <c r="G3486" s="38">
        <f t="shared" ca="1" si="1221"/>
        <v>2</v>
      </c>
      <c r="H3486" s="38">
        <f t="shared" ca="1" si="1202"/>
        <v>57</v>
      </c>
      <c r="I3486" s="27">
        <f t="shared" ca="1" si="1203"/>
        <v>4</v>
      </c>
      <c r="J3486" s="27" t="str">
        <f t="shared" ca="1" si="1204"/>
        <v/>
      </c>
      <c r="K3486" s="19">
        <f t="shared" ca="1" si="1205"/>
        <v>6</v>
      </c>
      <c r="L3486" s="12">
        <f t="shared" ca="1" si="1206"/>
        <v>2</v>
      </c>
      <c r="M3486" s="19">
        <f t="shared" ca="1" si="1207"/>
        <v>1</v>
      </c>
      <c r="N3486" s="19">
        <f t="shared" ca="1" si="1208"/>
        <v>5</v>
      </c>
      <c r="O3486" s="24"/>
      <c r="P3486" s="40">
        <f t="shared" ca="1" si="1209"/>
        <v>2</v>
      </c>
      <c r="Q3486" s="40"/>
      <c r="R3486" s="19">
        <f t="shared" ca="1" si="1210"/>
        <v>5</v>
      </c>
      <c r="S3486" s="19"/>
      <c r="T3486" s="19">
        <f t="shared" ca="1" si="1211"/>
        <v>2</v>
      </c>
      <c r="U3486" s="42"/>
      <c r="V3486" s="19">
        <f t="shared" ca="1" si="1212"/>
        <v>5</v>
      </c>
      <c r="W3486" s="19">
        <f t="shared" ca="1" si="1213"/>
        <v>6</v>
      </c>
      <c r="X3486" s="19">
        <f t="shared" ca="1" si="1214"/>
        <v>2</v>
      </c>
      <c r="Y3486" s="19">
        <f t="shared" ca="1" si="1215"/>
        <v>2</v>
      </c>
      <c r="Z3486" s="19">
        <f t="shared" ca="1" si="1216"/>
        <v>1</v>
      </c>
      <c r="AA3486" s="19">
        <f t="shared" ca="1" si="1217"/>
        <v>1</v>
      </c>
      <c r="AB3486" s="3"/>
      <c r="AE3486" s="1"/>
    </row>
    <row r="3487" spans="2:31" ht="15" x14ac:dyDescent="0.25">
      <c r="B3487" s="35">
        <f t="shared" ca="1" si="1219"/>
        <v>34</v>
      </c>
      <c r="C3487" s="12">
        <f ca="1">IF(B3487="","",VLOOKUP(B3487,Tabelle2!$D$1:$E$37,2,0))</f>
        <v>6</v>
      </c>
      <c r="D3487" s="18" t="str">
        <f t="shared" ca="1" si="1201"/>
        <v>L</v>
      </c>
      <c r="E3487" s="16" t="str">
        <f t="shared" ca="1" si="1218"/>
        <v>L</v>
      </c>
      <c r="F3487" s="19" t="str">
        <f t="shared" ca="1" si="1220"/>
        <v>l1</v>
      </c>
      <c r="G3487" s="38">
        <f t="shared" ca="1" si="1221"/>
        <v>-3</v>
      </c>
      <c r="H3487" s="38">
        <f t="shared" ca="1" si="1202"/>
        <v>54</v>
      </c>
      <c r="I3487" s="27">
        <f t="shared" ca="1" si="1203"/>
        <v>3</v>
      </c>
      <c r="J3487" s="27" t="str">
        <f t="shared" ca="1" si="1204"/>
        <v/>
      </c>
      <c r="K3487" s="19">
        <f t="shared" ca="1" si="1205"/>
        <v>6</v>
      </c>
      <c r="L3487" s="12">
        <f t="shared" ca="1" si="1206"/>
        <v>2</v>
      </c>
      <c r="M3487" s="19">
        <f t="shared" ca="1" si="1207"/>
        <v>1</v>
      </c>
      <c r="N3487" s="19" t="str">
        <f t="shared" ca="1" si="1208"/>
        <v/>
      </c>
      <c r="O3487" s="24"/>
      <c r="P3487" s="40">
        <f t="shared" ca="1" si="1209"/>
        <v>2</v>
      </c>
      <c r="Q3487" s="40"/>
      <c r="R3487" s="19">
        <f t="shared" ca="1" si="1210"/>
        <v>6</v>
      </c>
      <c r="S3487" s="19"/>
      <c r="T3487" s="19">
        <f t="shared" ca="1" si="1211"/>
        <v>2</v>
      </c>
      <c r="U3487" s="42"/>
      <c r="V3487" s="19">
        <f t="shared" ca="1" si="1212"/>
        <v>6</v>
      </c>
      <c r="W3487" s="19">
        <f t="shared" ca="1" si="1213"/>
        <v>5</v>
      </c>
      <c r="X3487" s="19">
        <f t="shared" ca="1" si="1214"/>
        <v>6</v>
      </c>
      <c r="Y3487" s="19">
        <f t="shared" ca="1" si="1215"/>
        <v>2</v>
      </c>
      <c r="Z3487" s="19">
        <f t="shared" ca="1" si="1216"/>
        <v>2</v>
      </c>
      <c r="AA3487" s="19">
        <f t="shared" ca="1" si="1217"/>
        <v>1</v>
      </c>
      <c r="AB3487" s="3"/>
      <c r="AE3487" s="1"/>
    </row>
    <row r="3488" spans="2:31" ht="15" x14ac:dyDescent="0.25">
      <c r="B3488" s="35">
        <f t="shared" ca="1" si="1219"/>
        <v>24</v>
      </c>
      <c r="C3488" s="12">
        <f ca="1">IF(B3488="","",VLOOKUP(B3488,Tabelle2!$D$1:$E$37,2,0))</f>
        <v>4</v>
      </c>
      <c r="D3488" s="18" t="str">
        <f t="shared" ca="1" si="1201"/>
        <v>L</v>
      </c>
      <c r="E3488" s="16" t="str">
        <f t="shared" ca="1" si="1218"/>
        <v>L</v>
      </c>
      <c r="F3488" s="19" t="str">
        <f t="shared" ca="1" si="1220"/>
        <v>L2</v>
      </c>
      <c r="G3488" s="38">
        <f t="shared" ca="1" si="1221"/>
        <v>-4</v>
      </c>
      <c r="H3488" s="38">
        <f t="shared" ca="1" si="1202"/>
        <v>50</v>
      </c>
      <c r="I3488" s="27">
        <f t="shared" ca="1" si="1203"/>
        <v>4</v>
      </c>
      <c r="J3488" s="27" t="str">
        <f t="shared" ca="1" si="1204"/>
        <v/>
      </c>
      <c r="K3488" s="19">
        <f t="shared" ca="1" si="1205"/>
        <v>6</v>
      </c>
      <c r="L3488" s="12">
        <f t="shared" ca="1" si="1206"/>
        <v>2</v>
      </c>
      <c r="M3488" s="19">
        <f t="shared" ca="1" si="1207"/>
        <v>1</v>
      </c>
      <c r="N3488" s="19">
        <f t="shared" ca="1" si="1208"/>
        <v>4</v>
      </c>
      <c r="O3488" s="24"/>
      <c r="P3488" s="40">
        <f t="shared" ca="1" si="1209"/>
        <v>2</v>
      </c>
      <c r="Q3488" s="40"/>
      <c r="R3488" s="19">
        <f t="shared" ca="1" si="1210"/>
        <v>4</v>
      </c>
      <c r="S3488" s="19"/>
      <c r="T3488" s="19">
        <f t="shared" ca="1" si="1211"/>
        <v>5</v>
      </c>
      <c r="U3488" s="42"/>
      <c r="V3488" s="19">
        <f t="shared" ca="1" si="1212"/>
        <v>4</v>
      </c>
      <c r="W3488" s="19">
        <f t="shared" ca="1" si="1213"/>
        <v>6</v>
      </c>
      <c r="X3488" s="19">
        <f t="shared" ca="1" si="1214"/>
        <v>5</v>
      </c>
      <c r="Y3488" s="19">
        <f t="shared" ca="1" si="1215"/>
        <v>6</v>
      </c>
      <c r="Z3488" s="19">
        <f t="shared" ca="1" si="1216"/>
        <v>2</v>
      </c>
      <c r="AA3488" s="19">
        <f t="shared" ca="1" si="1217"/>
        <v>2</v>
      </c>
      <c r="AB3488" s="3"/>
      <c r="AE3488" s="1"/>
    </row>
    <row r="3489" spans="2:31" ht="15" x14ac:dyDescent="0.25">
      <c r="B3489" s="35">
        <f t="shared" ca="1" si="1219"/>
        <v>13</v>
      </c>
      <c r="C3489" s="12">
        <f ca="1">IF(B3489="","",VLOOKUP(B3489,Tabelle2!$D$1:$E$37,2,0))</f>
        <v>3</v>
      </c>
      <c r="D3489" s="18" t="str">
        <f t="shared" ca="1" si="1201"/>
        <v>W</v>
      </c>
      <c r="E3489" s="16" t="str">
        <f t="shared" ca="1" si="1218"/>
        <v/>
      </c>
      <c r="F3489" s="19" t="str">
        <f t="shared" ca="1" si="1220"/>
        <v>New</v>
      </c>
      <c r="G3489" s="38">
        <f t="shared" ca="1" si="1221"/>
        <v>0</v>
      </c>
      <c r="H3489" s="38">
        <f t="shared" ca="1" si="1202"/>
        <v>50</v>
      </c>
      <c r="I3489" s="27">
        <f t="shared" ca="1" si="1203"/>
        <v>3</v>
      </c>
      <c r="J3489" s="27">
        <f t="shared" ca="1" si="1204"/>
        <v>1</v>
      </c>
      <c r="K3489" s="19">
        <f t="shared" ca="1" si="1205"/>
        <v>3</v>
      </c>
      <c r="L3489" s="12">
        <f t="shared" ca="1" si="1206"/>
        <v>4</v>
      </c>
      <c r="M3489" s="19">
        <f t="shared" ca="1" si="1207"/>
        <v>6</v>
      </c>
      <c r="N3489" s="19" t="str">
        <f t="shared" ca="1" si="1208"/>
        <v/>
      </c>
      <c r="O3489" s="24"/>
      <c r="P3489" s="40">
        <f t="shared" ca="1" si="1209"/>
        <v>2</v>
      </c>
      <c r="Q3489" s="40"/>
      <c r="R3489" s="19">
        <f t="shared" ca="1" si="1210"/>
        <v>3</v>
      </c>
      <c r="S3489" s="19"/>
      <c r="T3489" s="19">
        <f t="shared" ca="1" si="1211"/>
        <v>6</v>
      </c>
      <c r="U3489" s="42"/>
      <c r="V3489" s="19">
        <f t="shared" ca="1" si="1212"/>
        <v>3</v>
      </c>
      <c r="W3489" s="19">
        <f t="shared" ca="1" si="1213"/>
        <v>4</v>
      </c>
      <c r="X3489" s="19">
        <f t="shared" ca="1" si="1214"/>
        <v>6</v>
      </c>
      <c r="Y3489" s="19">
        <f t="shared" ca="1" si="1215"/>
        <v>5</v>
      </c>
      <c r="Z3489" s="19">
        <f t="shared" ca="1" si="1216"/>
        <v>6</v>
      </c>
      <c r="AA3489" s="19">
        <f t="shared" ca="1" si="1217"/>
        <v>2</v>
      </c>
      <c r="AB3489" s="3"/>
      <c r="AE3489" s="1"/>
    </row>
    <row r="3490" spans="2:31" ht="15" x14ac:dyDescent="0.25">
      <c r="B3490" s="35">
        <f t="shared" ca="1" si="1219"/>
        <v>36</v>
      </c>
      <c r="C3490" s="12">
        <f ca="1">IF(B3490="","",VLOOKUP(B3490,Tabelle2!$D$1:$E$37,2,0))</f>
        <v>6</v>
      </c>
      <c r="D3490" s="18" t="str">
        <f t="shared" ca="1" si="1201"/>
        <v>L</v>
      </c>
      <c r="E3490" s="16" t="str">
        <f t="shared" ca="1" si="1218"/>
        <v/>
      </c>
      <c r="F3490" s="19" t="str">
        <f t="shared" ca="1" si="1220"/>
        <v/>
      </c>
      <c r="G3490" s="38">
        <f t="shared" ca="1" si="1221"/>
        <v>0</v>
      </c>
      <c r="H3490" s="38">
        <f t="shared" ca="1" si="1202"/>
        <v>50</v>
      </c>
      <c r="I3490" s="27">
        <f t="shared" ca="1" si="1203"/>
        <v>1</v>
      </c>
      <c r="J3490" s="27">
        <f t="shared" ca="1" si="1204"/>
        <v>1</v>
      </c>
      <c r="K3490" s="19">
        <f t="shared" ca="1" si="1205"/>
        <v>6</v>
      </c>
      <c r="L3490" s="12" t="str">
        <f t="shared" ca="1" si="1206"/>
        <v/>
      </c>
      <c r="M3490" s="19" t="str">
        <f t="shared" ca="1" si="1207"/>
        <v/>
      </c>
      <c r="N3490" s="19" t="str">
        <f t="shared" ca="1" si="1208"/>
        <v/>
      </c>
      <c r="O3490" s="24"/>
      <c r="P3490" s="40">
        <f t="shared" ca="1" si="1209"/>
        <v>1</v>
      </c>
      <c r="Q3490" s="40"/>
      <c r="R3490" s="19">
        <f t="shared" ca="1" si="1210"/>
        <v>6</v>
      </c>
      <c r="S3490" s="19"/>
      <c r="T3490" s="19" t="str">
        <f t="shared" ca="1" si="1211"/>
        <v/>
      </c>
      <c r="U3490" s="42"/>
      <c r="V3490" s="19">
        <f t="shared" ca="1" si="1212"/>
        <v>6</v>
      </c>
      <c r="W3490" s="19" t="str">
        <f t="shared" ca="1" si="1213"/>
        <v/>
      </c>
      <c r="X3490" s="19" t="str">
        <f t="shared" ca="1" si="1214"/>
        <v/>
      </c>
      <c r="Y3490" s="19" t="str">
        <f t="shared" ca="1" si="1215"/>
        <v/>
      </c>
      <c r="Z3490" s="19" t="str">
        <f t="shared" ca="1" si="1216"/>
        <v/>
      </c>
      <c r="AA3490" s="19" t="str">
        <f t="shared" ca="1" si="1217"/>
        <v/>
      </c>
      <c r="AB3490" s="3"/>
      <c r="AE3490" s="1"/>
    </row>
    <row r="3491" spans="2:31" ht="15" x14ac:dyDescent="0.25">
      <c r="B3491" s="35">
        <f t="shared" ca="1" si="1219"/>
        <v>12</v>
      </c>
      <c r="C3491" s="12">
        <f ca="1">IF(B3491="","",VLOOKUP(B3491,Tabelle2!$D$1:$E$37,2,0))</f>
        <v>2</v>
      </c>
      <c r="D3491" s="18" t="str">
        <f t="shared" ca="1" si="1201"/>
        <v>L</v>
      </c>
      <c r="E3491" s="16" t="str">
        <f t="shared" ca="1" si="1218"/>
        <v/>
      </c>
      <c r="F3491" s="19" t="str">
        <f t="shared" ca="1" si="1220"/>
        <v/>
      </c>
      <c r="G3491" s="38">
        <f t="shared" ca="1" si="1221"/>
        <v>0</v>
      </c>
      <c r="H3491" s="38">
        <f t="shared" ca="1" si="1202"/>
        <v>50</v>
      </c>
      <c r="I3491" s="27">
        <f t="shared" ca="1" si="1203"/>
        <v>2</v>
      </c>
      <c r="J3491" s="27">
        <f t="shared" ca="1" si="1204"/>
        <v>1</v>
      </c>
      <c r="K3491" s="19">
        <f t="shared" ca="1" si="1205"/>
        <v>6</v>
      </c>
      <c r="L3491" s="12" t="str">
        <f t="shared" ca="1" si="1206"/>
        <v/>
      </c>
      <c r="M3491" s="19" t="str">
        <f t="shared" ca="1" si="1207"/>
        <v/>
      </c>
      <c r="N3491" s="19">
        <f t="shared" ca="1" si="1208"/>
        <v>2</v>
      </c>
      <c r="O3491" s="24"/>
      <c r="P3491" s="40">
        <f t="shared" ca="1" si="1209"/>
        <v>1</v>
      </c>
      <c r="Q3491" s="40"/>
      <c r="R3491" s="19">
        <f t="shared" ca="1" si="1210"/>
        <v>2</v>
      </c>
      <c r="S3491" s="19"/>
      <c r="T3491" s="19" t="str">
        <f t="shared" ca="1" si="1211"/>
        <v/>
      </c>
      <c r="U3491" s="42"/>
      <c r="V3491" s="19">
        <f t="shared" ca="1" si="1212"/>
        <v>2</v>
      </c>
      <c r="W3491" s="19">
        <f t="shared" ca="1" si="1213"/>
        <v>6</v>
      </c>
      <c r="X3491" s="19" t="str">
        <f t="shared" ca="1" si="1214"/>
        <v/>
      </c>
      <c r="Y3491" s="19" t="str">
        <f t="shared" ca="1" si="1215"/>
        <v/>
      </c>
      <c r="Z3491" s="19" t="str">
        <f t="shared" ca="1" si="1216"/>
        <v/>
      </c>
      <c r="AA3491" s="19" t="str">
        <f t="shared" ca="1" si="1217"/>
        <v/>
      </c>
      <c r="AB3491" s="3"/>
      <c r="AE3491" s="1"/>
    </row>
    <row r="3492" spans="2:31" ht="15" x14ac:dyDescent="0.25">
      <c r="B3492" s="35">
        <f t="shared" ca="1" si="1219"/>
        <v>18</v>
      </c>
      <c r="C3492" s="12">
        <f ca="1">IF(B3492="","",VLOOKUP(B3492,Tabelle2!$D$1:$E$37,2,0))</f>
        <v>3</v>
      </c>
      <c r="D3492" s="18" t="str">
        <f t="shared" ca="1" si="1201"/>
        <v>W</v>
      </c>
      <c r="E3492" s="16" t="str">
        <f t="shared" ca="1" si="1218"/>
        <v>W</v>
      </c>
      <c r="F3492" s="19" t="str">
        <f t="shared" ca="1" si="1220"/>
        <v/>
      </c>
      <c r="G3492" s="38">
        <f t="shared" ca="1" si="1221"/>
        <v>3</v>
      </c>
      <c r="H3492" s="38">
        <f t="shared" ca="1" si="1202"/>
        <v>53</v>
      </c>
      <c r="I3492" s="27">
        <f t="shared" ca="1" si="1203"/>
        <v>3</v>
      </c>
      <c r="J3492" s="27">
        <f t="shared" ca="1" si="1204"/>
        <v>1</v>
      </c>
      <c r="K3492" s="19">
        <f t="shared" ca="1" si="1205"/>
        <v>3</v>
      </c>
      <c r="L3492" s="12">
        <f t="shared" ca="1" si="1206"/>
        <v>2</v>
      </c>
      <c r="M3492" s="19">
        <f t="shared" ca="1" si="1207"/>
        <v>6</v>
      </c>
      <c r="N3492" s="19" t="str">
        <f t="shared" ca="1" si="1208"/>
        <v/>
      </c>
      <c r="O3492" s="24"/>
      <c r="P3492" s="40">
        <f t="shared" ca="1" si="1209"/>
        <v>2</v>
      </c>
      <c r="Q3492" s="40"/>
      <c r="R3492" s="19">
        <f t="shared" ca="1" si="1210"/>
        <v>3</v>
      </c>
      <c r="S3492" s="19"/>
      <c r="T3492" s="19">
        <f t="shared" ca="1" si="1211"/>
        <v>6</v>
      </c>
      <c r="U3492" s="42"/>
      <c r="V3492" s="19">
        <f t="shared" ca="1" si="1212"/>
        <v>3</v>
      </c>
      <c r="W3492" s="19">
        <f t="shared" ca="1" si="1213"/>
        <v>2</v>
      </c>
      <c r="X3492" s="19">
        <f t="shared" ca="1" si="1214"/>
        <v>6</v>
      </c>
      <c r="Y3492" s="19" t="str">
        <f t="shared" ca="1" si="1215"/>
        <v/>
      </c>
      <c r="Z3492" s="19" t="str">
        <f t="shared" ca="1" si="1216"/>
        <v/>
      </c>
      <c r="AA3492" s="19" t="str">
        <f t="shared" ca="1" si="1217"/>
        <v/>
      </c>
      <c r="AB3492" s="3"/>
      <c r="AE3492" s="1"/>
    </row>
    <row r="3493" spans="2:31" ht="15" x14ac:dyDescent="0.25">
      <c r="B3493" s="35">
        <f t="shared" ca="1" si="1219"/>
        <v>36</v>
      </c>
      <c r="C3493" s="12">
        <f ca="1">IF(B3493="","",VLOOKUP(B3493,Tabelle2!$D$1:$E$37,2,0))</f>
        <v>6</v>
      </c>
      <c r="D3493" s="18" t="str">
        <f t="shared" ca="1" si="1201"/>
        <v>W</v>
      </c>
      <c r="E3493" s="16" t="str">
        <f t="shared" ca="1" si="1218"/>
        <v>W</v>
      </c>
      <c r="F3493" s="19" t="str">
        <f t="shared" ca="1" si="1220"/>
        <v/>
      </c>
      <c r="G3493" s="38">
        <f t="shared" ca="1" si="1221"/>
        <v>3</v>
      </c>
      <c r="H3493" s="38">
        <f t="shared" ca="1" si="1202"/>
        <v>56</v>
      </c>
      <c r="I3493" s="27">
        <f t="shared" ca="1" si="1203"/>
        <v>3</v>
      </c>
      <c r="J3493" s="27">
        <f t="shared" ca="1" si="1204"/>
        <v>1</v>
      </c>
      <c r="K3493" s="19">
        <f t="shared" ca="1" si="1205"/>
        <v>3</v>
      </c>
      <c r="L3493" s="12">
        <f t="shared" ca="1" si="1206"/>
        <v>2</v>
      </c>
      <c r="M3493" s="19">
        <f t="shared" ca="1" si="1207"/>
        <v>6</v>
      </c>
      <c r="N3493" s="19" t="str">
        <f t="shared" ca="1" si="1208"/>
        <v/>
      </c>
      <c r="O3493" s="24"/>
      <c r="P3493" s="40">
        <f t="shared" ca="1" si="1209"/>
        <v>2</v>
      </c>
      <c r="Q3493" s="40"/>
      <c r="R3493" s="19">
        <f t="shared" ca="1" si="1210"/>
        <v>6</v>
      </c>
      <c r="S3493" s="19"/>
      <c r="T3493" s="19">
        <f t="shared" ca="1" si="1211"/>
        <v>2</v>
      </c>
      <c r="U3493" s="42"/>
      <c r="V3493" s="19">
        <f t="shared" ca="1" si="1212"/>
        <v>6</v>
      </c>
      <c r="W3493" s="19">
        <f t="shared" ca="1" si="1213"/>
        <v>3</v>
      </c>
      <c r="X3493" s="19">
        <f t="shared" ca="1" si="1214"/>
        <v>2</v>
      </c>
      <c r="Y3493" s="19">
        <f t="shared" ca="1" si="1215"/>
        <v>6</v>
      </c>
      <c r="Z3493" s="19" t="str">
        <f t="shared" ca="1" si="1216"/>
        <v/>
      </c>
      <c r="AA3493" s="19" t="str">
        <f t="shared" ca="1" si="1217"/>
        <v/>
      </c>
      <c r="AB3493" s="3"/>
      <c r="AE3493" s="1"/>
    </row>
    <row r="3494" spans="2:31" ht="15" x14ac:dyDescent="0.25">
      <c r="B3494" s="35">
        <f t="shared" ca="1" si="1219"/>
        <v>17</v>
      </c>
      <c r="C3494" s="12">
        <f ca="1">IF(B3494="","",VLOOKUP(B3494,Tabelle2!$D$1:$E$37,2,0))</f>
        <v>3</v>
      </c>
      <c r="D3494" s="18" t="str">
        <f t="shared" ca="1" si="1201"/>
        <v>L</v>
      </c>
      <c r="E3494" s="16" t="str">
        <f t="shared" ca="1" si="1218"/>
        <v>L</v>
      </c>
      <c r="F3494" s="19" t="str">
        <f t="shared" ca="1" si="1220"/>
        <v>l1</v>
      </c>
      <c r="G3494" s="38">
        <f t="shared" ca="1" si="1221"/>
        <v>-3</v>
      </c>
      <c r="H3494" s="38">
        <f t="shared" ca="1" si="1202"/>
        <v>53</v>
      </c>
      <c r="I3494" s="27">
        <f t="shared" ca="1" si="1203"/>
        <v>3</v>
      </c>
      <c r="J3494" s="27">
        <f t="shared" ca="1" si="1204"/>
        <v>1</v>
      </c>
      <c r="K3494" s="19">
        <f t="shared" ca="1" si="1205"/>
        <v>3</v>
      </c>
      <c r="L3494" s="12">
        <f t="shared" ca="1" si="1206"/>
        <v>2</v>
      </c>
      <c r="M3494" s="19">
        <f t="shared" ca="1" si="1207"/>
        <v>6</v>
      </c>
      <c r="N3494" s="19" t="str">
        <f t="shared" ca="1" si="1208"/>
        <v/>
      </c>
      <c r="O3494" s="24"/>
      <c r="P3494" s="40">
        <f t="shared" ca="1" si="1209"/>
        <v>2</v>
      </c>
      <c r="Q3494" s="40"/>
      <c r="R3494" s="19">
        <f t="shared" ca="1" si="1210"/>
        <v>3</v>
      </c>
      <c r="S3494" s="19"/>
      <c r="T3494" s="19">
        <f t="shared" ca="1" si="1211"/>
        <v>2</v>
      </c>
      <c r="U3494" s="42"/>
      <c r="V3494" s="19">
        <f t="shared" ca="1" si="1212"/>
        <v>3</v>
      </c>
      <c r="W3494" s="19">
        <f t="shared" ca="1" si="1213"/>
        <v>6</v>
      </c>
      <c r="X3494" s="19">
        <f t="shared" ca="1" si="1214"/>
        <v>3</v>
      </c>
      <c r="Y3494" s="19">
        <f t="shared" ca="1" si="1215"/>
        <v>2</v>
      </c>
      <c r="Z3494" s="19">
        <f t="shared" ca="1" si="1216"/>
        <v>6</v>
      </c>
      <c r="AA3494" s="19" t="str">
        <f t="shared" ca="1" si="1217"/>
        <v/>
      </c>
      <c r="AB3494" s="3"/>
      <c r="AE3494" s="1"/>
    </row>
    <row r="3495" spans="2:31" ht="15" x14ac:dyDescent="0.25">
      <c r="B3495" s="35">
        <f t="shared" ca="1" si="1219"/>
        <v>3</v>
      </c>
      <c r="C3495" s="12">
        <f ca="1">IF(B3495="","",VLOOKUP(B3495,Tabelle2!$D$1:$E$37,2,0))</f>
        <v>1</v>
      </c>
      <c r="D3495" s="18" t="str">
        <f t="shared" ca="1" si="1201"/>
        <v>L</v>
      </c>
      <c r="E3495" s="16" t="str">
        <f t="shared" ca="1" si="1218"/>
        <v>L</v>
      </c>
      <c r="F3495" s="19" t="str">
        <f t="shared" ca="1" si="1220"/>
        <v>L2</v>
      </c>
      <c r="G3495" s="38">
        <f t="shared" ca="1" si="1221"/>
        <v>-4</v>
      </c>
      <c r="H3495" s="38">
        <f t="shared" ca="1" si="1202"/>
        <v>49</v>
      </c>
      <c r="I3495" s="27">
        <f t="shared" ca="1" si="1203"/>
        <v>4</v>
      </c>
      <c r="J3495" s="27" t="str">
        <f t="shared" ca="1" si="1204"/>
        <v/>
      </c>
      <c r="K3495" s="19">
        <f t="shared" ca="1" si="1205"/>
        <v>3</v>
      </c>
      <c r="L3495" s="12">
        <f t="shared" ca="1" si="1206"/>
        <v>2</v>
      </c>
      <c r="M3495" s="19">
        <f t="shared" ca="1" si="1207"/>
        <v>6</v>
      </c>
      <c r="N3495" s="19">
        <f t="shared" ca="1" si="1208"/>
        <v>1</v>
      </c>
      <c r="O3495" s="24"/>
      <c r="P3495" s="40">
        <f t="shared" ca="1" si="1209"/>
        <v>2</v>
      </c>
      <c r="Q3495" s="40"/>
      <c r="R3495" s="19">
        <f t="shared" ca="1" si="1210"/>
        <v>1</v>
      </c>
      <c r="S3495" s="19"/>
      <c r="T3495" s="19">
        <f t="shared" ca="1" si="1211"/>
        <v>6</v>
      </c>
      <c r="U3495" s="42"/>
      <c r="V3495" s="19">
        <f t="shared" ca="1" si="1212"/>
        <v>1</v>
      </c>
      <c r="W3495" s="19">
        <f t="shared" ca="1" si="1213"/>
        <v>3</v>
      </c>
      <c r="X3495" s="19">
        <f t="shared" ca="1" si="1214"/>
        <v>6</v>
      </c>
      <c r="Y3495" s="19">
        <f t="shared" ca="1" si="1215"/>
        <v>3</v>
      </c>
      <c r="Z3495" s="19">
        <f t="shared" ca="1" si="1216"/>
        <v>2</v>
      </c>
      <c r="AA3495" s="19">
        <f t="shared" ca="1" si="1217"/>
        <v>6</v>
      </c>
      <c r="AB3495" s="3"/>
      <c r="AE3495" s="1"/>
    </row>
    <row r="3496" spans="2:31" ht="15" x14ac:dyDescent="0.25">
      <c r="B3496" s="35">
        <f t="shared" ca="1" si="1219"/>
        <v>24</v>
      </c>
      <c r="C3496" s="12">
        <f ca="1">IF(B3496="","",VLOOKUP(B3496,Tabelle2!$D$1:$E$37,2,0))</f>
        <v>4</v>
      </c>
      <c r="D3496" s="18" t="str">
        <f t="shared" ca="1" si="1201"/>
        <v>L</v>
      </c>
      <c r="E3496" s="16" t="str">
        <f t="shared" ca="1" si="1218"/>
        <v/>
      </c>
      <c r="F3496" s="19" t="str">
        <f t="shared" ca="1" si="1220"/>
        <v>New</v>
      </c>
      <c r="G3496" s="38">
        <f t="shared" ca="1" si="1221"/>
        <v>0</v>
      </c>
      <c r="H3496" s="38">
        <f t="shared" ca="1" si="1202"/>
        <v>49</v>
      </c>
      <c r="I3496" s="27">
        <f t="shared" ca="1" si="1203"/>
        <v>3</v>
      </c>
      <c r="J3496" s="27">
        <f t="shared" ca="1" si="1204"/>
        <v>1</v>
      </c>
      <c r="K3496" s="19">
        <f t="shared" ca="1" si="1205"/>
        <v>4</v>
      </c>
      <c r="L3496" s="12">
        <f t="shared" ca="1" si="1206"/>
        <v>1</v>
      </c>
      <c r="M3496" s="19">
        <f t="shared" ca="1" si="1207"/>
        <v>3</v>
      </c>
      <c r="N3496" s="19" t="str">
        <f t="shared" ca="1" si="1208"/>
        <v/>
      </c>
      <c r="O3496" s="24"/>
      <c r="P3496" s="40">
        <f t="shared" ca="1" si="1209"/>
        <v>2</v>
      </c>
      <c r="Q3496" s="40"/>
      <c r="R3496" s="19">
        <f t="shared" ca="1" si="1210"/>
        <v>4</v>
      </c>
      <c r="S3496" s="19"/>
      <c r="T3496" s="19">
        <f t="shared" ca="1" si="1211"/>
        <v>3</v>
      </c>
      <c r="U3496" s="42"/>
      <c r="V3496" s="19">
        <f t="shared" ca="1" si="1212"/>
        <v>4</v>
      </c>
      <c r="W3496" s="19">
        <f t="shared" ca="1" si="1213"/>
        <v>1</v>
      </c>
      <c r="X3496" s="19">
        <f t="shared" ca="1" si="1214"/>
        <v>3</v>
      </c>
      <c r="Y3496" s="19">
        <f t="shared" ca="1" si="1215"/>
        <v>6</v>
      </c>
      <c r="Z3496" s="19">
        <f t="shared" ca="1" si="1216"/>
        <v>3</v>
      </c>
      <c r="AA3496" s="19">
        <f t="shared" ca="1" si="1217"/>
        <v>2</v>
      </c>
      <c r="AB3496" s="3"/>
      <c r="AE3496" s="1"/>
    </row>
    <row r="3497" spans="2:31" ht="15" x14ac:dyDescent="0.25">
      <c r="B3497" s="35">
        <f t="shared" ca="1" si="1219"/>
        <v>12</v>
      </c>
      <c r="C3497" s="12">
        <f ca="1">IF(B3497="","",VLOOKUP(B3497,Tabelle2!$D$1:$E$37,2,0))</f>
        <v>2</v>
      </c>
      <c r="D3497" s="18" t="str">
        <f t="shared" ca="1" si="1201"/>
        <v>L</v>
      </c>
      <c r="E3497" s="16" t="str">
        <f t="shared" ca="1" si="1218"/>
        <v/>
      </c>
      <c r="F3497" s="19" t="str">
        <f t="shared" ca="1" si="1220"/>
        <v/>
      </c>
      <c r="G3497" s="38">
        <f t="shared" ca="1" si="1221"/>
        <v>0</v>
      </c>
      <c r="H3497" s="38">
        <f t="shared" ca="1" si="1202"/>
        <v>49</v>
      </c>
      <c r="I3497" s="27">
        <f t="shared" ca="1" si="1203"/>
        <v>1</v>
      </c>
      <c r="J3497" s="27">
        <f t="shared" ca="1" si="1204"/>
        <v>1</v>
      </c>
      <c r="K3497" s="19">
        <f t="shared" ca="1" si="1205"/>
        <v>2</v>
      </c>
      <c r="L3497" s="12" t="str">
        <f t="shared" ca="1" si="1206"/>
        <v/>
      </c>
      <c r="M3497" s="19" t="str">
        <f t="shared" ca="1" si="1207"/>
        <v/>
      </c>
      <c r="N3497" s="19" t="str">
        <f t="shared" ca="1" si="1208"/>
        <v/>
      </c>
      <c r="O3497" s="24"/>
      <c r="P3497" s="40">
        <f t="shared" ca="1" si="1209"/>
        <v>1</v>
      </c>
      <c r="Q3497" s="40"/>
      <c r="R3497" s="19">
        <f t="shared" ca="1" si="1210"/>
        <v>2</v>
      </c>
      <c r="S3497" s="19"/>
      <c r="T3497" s="19" t="str">
        <f t="shared" ca="1" si="1211"/>
        <v/>
      </c>
      <c r="U3497" s="42"/>
      <c r="V3497" s="19">
        <f t="shared" ca="1" si="1212"/>
        <v>2</v>
      </c>
      <c r="W3497" s="19" t="str">
        <f t="shared" ca="1" si="1213"/>
        <v/>
      </c>
      <c r="X3497" s="19" t="str">
        <f t="shared" ca="1" si="1214"/>
        <v/>
      </c>
      <c r="Y3497" s="19" t="str">
        <f t="shared" ca="1" si="1215"/>
        <v/>
      </c>
      <c r="Z3497" s="19" t="str">
        <f t="shared" ca="1" si="1216"/>
        <v/>
      </c>
      <c r="AA3497" s="19" t="str">
        <f t="shared" ca="1" si="1217"/>
        <v/>
      </c>
      <c r="AB3497" s="3"/>
      <c r="AE3497" s="1"/>
    </row>
    <row r="3498" spans="2:31" ht="15" x14ac:dyDescent="0.25">
      <c r="B3498" s="35">
        <f t="shared" ca="1" si="1219"/>
        <v>2</v>
      </c>
      <c r="C3498" s="12">
        <f ca="1">IF(B3498="","",VLOOKUP(B3498,Tabelle2!$D$1:$E$37,2,0))</f>
        <v>1</v>
      </c>
      <c r="D3498" s="18" t="str">
        <f t="shared" ca="1" si="1201"/>
        <v>L</v>
      </c>
      <c r="E3498" s="16" t="str">
        <f t="shared" ca="1" si="1218"/>
        <v/>
      </c>
      <c r="F3498" s="19" t="str">
        <f t="shared" ca="1" si="1220"/>
        <v/>
      </c>
      <c r="G3498" s="38">
        <f t="shared" ca="1" si="1221"/>
        <v>0</v>
      </c>
      <c r="H3498" s="38">
        <f t="shared" ca="1" si="1202"/>
        <v>49</v>
      </c>
      <c r="I3498" s="27">
        <f t="shared" ca="1" si="1203"/>
        <v>2</v>
      </c>
      <c r="J3498" s="27">
        <f t="shared" ca="1" si="1204"/>
        <v>1</v>
      </c>
      <c r="K3498" s="19">
        <f t="shared" ca="1" si="1205"/>
        <v>1</v>
      </c>
      <c r="L3498" s="12">
        <f t="shared" ca="1" si="1206"/>
        <v>2</v>
      </c>
      <c r="M3498" s="19" t="str">
        <f t="shared" ca="1" si="1207"/>
        <v/>
      </c>
      <c r="N3498" s="19" t="str">
        <f t="shared" ca="1" si="1208"/>
        <v/>
      </c>
      <c r="O3498" s="24"/>
      <c r="P3498" s="40">
        <f t="shared" ca="1" si="1209"/>
        <v>1</v>
      </c>
      <c r="Q3498" s="40"/>
      <c r="R3498" s="19">
        <f t="shared" ca="1" si="1210"/>
        <v>1</v>
      </c>
      <c r="S3498" s="19"/>
      <c r="T3498" s="19" t="str">
        <f t="shared" ca="1" si="1211"/>
        <v/>
      </c>
      <c r="U3498" s="42"/>
      <c r="V3498" s="19">
        <f t="shared" ca="1" si="1212"/>
        <v>1</v>
      </c>
      <c r="W3498" s="19">
        <f t="shared" ca="1" si="1213"/>
        <v>2</v>
      </c>
      <c r="X3498" s="19" t="str">
        <f t="shared" ca="1" si="1214"/>
        <v/>
      </c>
      <c r="Y3498" s="19" t="str">
        <f t="shared" ca="1" si="1215"/>
        <v/>
      </c>
      <c r="Z3498" s="19" t="str">
        <f t="shared" ca="1" si="1216"/>
        <v/>
      </c>
      <c r="AA3498" s="19" t="str">
        <f t="shared" ca="1" si="1217"/>
        <v/>
      </c>
      <c r="AB3498" s="3"/>
      <c r="AE3498" s="1"/>
    </row>
    <row r="3499" spans="2:31" ht="15" x14ac:dyDescent="0.25">
      <c r="B3499" s="35">
        <f t="shared" ca="1" si="1219"/>
        <v>7</v>
      </c>
      <c r="C3499" s="12">
        <f ca="1">IF(B3499="","",VLOOKUP(B3499,Tabelle2!$D$1:$E$37,2,0))</f>
        <v>2</v>
      </c>
      <c r="D3499" s="18" t="str">
        <f t="shared" ca="1" si="1201"/>
        <v>L</v>
      </c>
      <c r="E3499" s="16" t="str">
        <f t="shared" ca="1" si="1218"/>
        <v/>
      </c>
      <c r="F3499" s="19" t="str">
        <f t="shared" ca="1" si="1220"/>
        <v/>
      </c>
      <c r="G3499" s="38">
        <f t="shared" ca="1" si="1221"/>
        <v>0</v>
      </c>
      <c r="H3499" s="38">
        <f t="shared" ca="1" si="1202"/>
        <v>49</v>
      </c>
      <c r="I3499" s="27">
        <f t="shared" ca="1" si="1203"/>
        <v>2</v>
      </c>
      <c r="J3499" s="27">
        <f t="shared" ca="1" si="1204"/>
        <v>1</v>
      </c>
      <c r="K3499" s="19">
        <f t="shared" ca="1" si="1205"/>
        <v>2</v>
      </c>
      <c r="L3499" s="12">
        <f t="shared" ca="1" si="1206"/>
        <v>1</v>
      </c>
      <c r="M3499" s="19" t="str">
        <f t="shared" ca="1" si="1207"/>
        <v/>
      </c>
      <c r="N3499" s="19" t="str">
        <f t="shared" ca="1" si="1208"/>
        <v/>
      </c>
      <c r="O3499" s="24"/>
      <c r="P3499" s="40">
        <f t="shared" ca="1" si="1209"/>
        <v>1</v>
      </c>
      <c r="Q3499" s="40"/>
      <c r="R3499" s="19">
        <f t="shared" ca="1" si="1210"/>
        <v>2</v>
      </c>
      <c r="S3499" s="19"/>
      <c r="T3499" s="19" t="str">
        <f t="shared" ca="1" si="1211"/>
        <v/>
      </c>
      <c r="U3499" s="42"/>
      <c r="V3499" s="19">
        <f t="shared" ca="1" si="1212"/>
        <v>2</v>
      </c>
      <c r="W3499" s="19">
        <f t="shared" ca="1" si="1213"/>
        <v>1</v>
      </c>
      <c r="X3499" s="19">
        <f t="shared" ca="1" si="1214"/>
        <v>2</v>
      </c>
      <c r="Y3499" s="19" t="str">
        <f t="shared" ca="1" si="1215"/>
        <v/>
      </c>
      <c r="Z3499" s="19" t="str">
        <f t="shared" ca="1" si="1216"/>
        <v/>
      </c>
      <c r="AA3499" s="19" t="str">
        <f t="shared" ca="1" si="1217"/>
        <v/>
      </c>
      <c r="AB3499" s="3"/>
      <c r="AE3499" s="1"/>
    </row>
    <row r="3500" spans="2:31" ht="15" x14ac:dyDescent="0.25">
      <c r="B3500" s="35">
        <f t="shared" ca="1" si="1219"/>
        <v>21</v>
      </c>
      <c r="C3500" s="12">
        <f ca="1">IF(B3500="","",VLOOKUP(B3500,Tabelle2!$D$1:$E$37,2,0))</f>
        <v>4</v>
      </c>
      <c r="D3500" s="18" t="str">
        <f t="shared" ca="1" si="1201"/>
        <v>L</v>
      </c>
      <c r="E3500" s="16" t="str">
        <f t="shared" ca="1" si="1218"/>
        <v>L</v>
      </c>
      <c r="F3500" s="19" t="str">
        <f t="shared" ca="1" si="1220"/>
        <v>l1</v>
      </c>
      <c r="G3500" s="38">
        <f t="shared" ca="1" si="1221"/>
        <v>-3</v>
      </c>
      <c r="H3500" s="38">
        <f t="shared" ca="1" si="1202"/>
        <v>46</v>
      </c>
      <c r="I3500" s="27">
        <f t="shared" ca="1" si="1203"/>
        <v>3</v>
      </c>
      <c r="J3500" s="27">
        <f t="shared" ca="1" si="1204"/>
        <v>1</v>
      </c>
      <c r="K3500" s="19">
        <f t="shared" ca="1" si="1205"/>
        <v>4</v>
      </c>
      <c r="L3500" s="12">
        <f t="shared" ca="1" si="1206"/>
        <v>2</v>
      </c>
      <c r="M3500" s="19">
        <f t="shared" ca="1" si="1207"/>
        <v>1</v>
      </c>
      <c r="N3500" s="19" t="str">
        <f t="shared" ca="1" si="1208"/>
        <v/>
      </c>
      <c r="O3500" s="24"/>
      <c r="P3500" s="40">
        <f t="shared" ca="1" si="1209"/>
        <v>2</v>
      </c>
      <c r="Q3500" s="40"/>
      <c r="R3500" s="19">
        <f t="shared" ca="1" si="1210"/>
        <v>4</v>
      </c>
      <c r="S3500" s="19"/>
      <c r="T3500" s="19">
        <f t="shared" ca="1" si="1211"/>
        <v>1</v>
      </c>
      <c r="U3500" s="42"/>
      <c r="V3500" s="19">
        <f t="shared" ca="1" si="1212"/>
        <v>4</v>
      </c>
      <c r="W3500" s="19">
        <f t="shared" ca="1" si="1213"/>
        <v>2</v>
      </c>
      <c r="X3500" s="19">
        <f t="shared" ca="1" si="1214"/>
        <v>1</v>
      </c>
      <c r="Y3500" s="19">
        <f t="shared" ca="1" si="1215"/>
        <v>2</v>
      </c>
      <c r="Z3500" s="19" t="str">
        <f t="shared" ca="1" si="1216"/>
        <v/>
      </c>
      <c r="AA3500" s="19" t="str">
        <f t="shared" ca="1" si="1217"/>
        <v/>
      </c>
      <c r="AB3500" s="3"/>
      <c r="AE3500" s="1"/>
    </row>
    <row r="3501" spans="2:31" ht="15" x14ac:dyDescent="0.25">
      <c r="B3501" s="35">
        <f t="shared" ca="1" si="1219"/>
        <v>28</v>
      </c>
      <c r="C3501" s="12">
        <f ca="1">IF(B3501="","",VLOOKUP(B3501,Tabelle2!$D$1:$E$37,2,0))</f>
        <v>5</v>
      </c>
      <c r="D3501" s="18" t="str">
        <f t="shared" ca="1" si="1201"/>
        <v>W</v>
      </c>
      <c r="E3501" s="16" t="str">
        <f t="shared" ca="1" si="1218"/>
        <v>w</v>
      </c>
      <c r="F3501" s="19" t="str">
        <f t="shared" ca="1" si="1220"/>
        <v/>
      </c>
      <c r="G3501" s="38">
        <f t="shared" ca="1" si="1221"/>
        <v>2</v>
      </c>
      <c r="H3501" s="38">
        <f t="shared" ca="1" si="1202"/>
        <v>48</v>
      </c>
      <c r="I3501" s="27">
        <f t="shared" ca="1" si="1203"/>
        <v>4</v>
      </c>
      <c r="J3501" s="27">
        <f t="shared" ca="1" si="1204"/>
        <v>1</v>
      </c>
      <c r="K3501" s="19">
        <f t="shared" ca="1" si="1205"/>
        <v>4</v>
      </c>
      <c r="L3501" s="12">
        <f t="shared" ca="1" si="1206"/>
        <v>2</v>
      </c>
      <c r="M3501" s="19">
        <f t="shared" ca="1" si="1207"/>
        <v>1</v>
      </c>
      <c r="N3501" s="19">
        <f t="shared" ca="1" si="1208"/>
        <v>5</v>
      </c>
      <c r="O3501" s="24"/>
      <c r="P3501" s="40">
        <f t="shared" ca="1" si="1209"/>
        <v>2</v>
      </c>
      <c r="Q3501" s="40"/>
      <c r="R3501" s="19">
        <f t="shared" ca="1" si="1210"/>
        <v>5</v>
      </c>
      <c r="S3501" s="19"/>
      <c r="T3501" s="19">
        <f t="shared" ca="1" si="1211"/>
        <v>2</v>
      </c>
      <c r="U3501" s="42"/>
      <c r="V3501" s="19">
        <f t="shared" ca="1" si="1212"/>
        <v>5</v>
      </c>
      <c r="W3501" s="19">
        <f t="shared" ca="1" si="1213"/>
        <v>4</v>
      </c>
      <c r="X3501" s="19">
        <f t="shared" ca="1" si="1214"/>
        <v>2</v>
      </c>
      <c r="Y3501" s="19">
        <f t="shared" ca="1" si="1215"/>
        <v>1</v>
      </c>
      <c r="Z3501" s="19">
        <f t="shared" ca="1" si="1216"/>
        <v>2</v>
      </c>
      <c r="AA3501" s="19" t="str">
        <f t="shared" ca="1" si="1217"/>
        <v/>
      </c>
      <c r="AB3501" s="3"/>
      <c r="AE3501" s="1"/>
    </row>
    <row r="3502" spans="2:31" ht="15" x14ac:dyDescent="0.25">
      <c r="B3502" s="35">
        <f t="shared" ca="1" si="1219"/>
        <v>1</v>
      </c>
      <c r="C3502" s="12">
        <f ca="1">IF(B3502="","",VLOOKUP(B3502,Tabelle2!$D$1:$E$37,2,0))</f>
        <v>1</v>
      </c>
      <c r="D3502" s="18" t="str">
        <f t="shared" ca="1" si="1201"/>
        <v>W</v>
      </c>
      <c r="E3502" s="16" t="str">
        <f t="shared" ca="1" si="1218"/>
        <v>W</v>
      </c>
      <c r="F3502" s="19" t="str">
        <f t="shared" ca="1" si="1220"/>
        <v/>
      </c>
      <c r="G3502" s="38">
        <f t="shared" ca="1" si="1221"/>
        <v>3</v>
      </c>
      <c r="H3502" s="38">
        <f t="shared" ca="1" si="1202"/>
        <v>51</v>
      </c>
      <c r="I3502" s="27">
        <f t="shared" ca="1" si="1203"/>
        <v>3</v>
      </c>
      <c r="J3502" s="27" t="str">
        <f t="shared" ca="1" si="1204"/>
        <v/>
      </c>
      <c r="K3502" s="19">
        <f t="shared" ca="1" si="1205"/>
        <v>4</v>
      </c>
      <c r="L3502" s="12">
        <f t="shared" ca="1" si="1206"/>
        <v>2</v>
      </c>
      <c r="M3502" s="19">
        <f t="shared" ca="1" si="1207"/>
        <v>1</v>
      </c>
      <c r="N3502" s="19" t="str">
        <f t="shared" ca="1" si="1208"/>
        <v/>
      </c>
      <c r="O3502" s="24"/>
      <c r="P3502" s="40">
        <f t="shared" ca="1" si="1209"/>
        <v>2</v>
      </c>
      <c r="Q3502" s="40"/>
      <c r="R3502" s="19">
        <f t="shared" ca="1" si="1210"/>
        <v>1</v>
      </c>
      <c r="S3502" s="19"/>
      <c r="T3502" s="19">
        <f t="shared" ca="1" si="1211"/>
        <v>4</v>
      </c>
      <c r="U3502" s="42"/>
      <c r="V3502" s="19">
        <f t="shared" ca="1" si="1212"/>
        <v>1</v>
      </c>
      <c r="W3502" s="19">
        <f t="shared" ca="1" si="1213"/>
        <v>5</v>
      </c>
      <c r="X3502" s="19">
        <f t="shared" ca="1" si="1214"/>
        <v>4</v>
      </c>
      <c r="Y3502" s="19">
        <f t="shared" ca="1" si="1215"/>
        <v>2</v>
      </c>
      <c r="Z3502" s="19">
        <f t="shared" ca="1" si="1216"/>
        <v>1</v>
      </c>
      <c r="AA3502" s="19">
        <f t="shared" ca="1" si="1217"/>
        <v>2</v>
      </c>
      <c r="AB3502" s="3"/>
      <c r="AE3502" s="1"/>
    </row>
    <row r="3503" spans="2:31" ht="15" x14ac:dyDescent="0.25">
      <c r="B3503" s="35">
        <f t="shared" ca="1" si="1219"/>
        <v>24</v>
      </c>
      <c r="C3503" s="12">
        <f ca="1">IF(B3503="","",VLOOKUP(B3503,Tabelle2!$D$1:$E$37,2,0))</f>
        <v>4</v>
      </c>
      <c r="D3503" s="18" t="str">
        <f t="shared" ca="1" si="1201"/>
        <v>W</v>
      </c>
      <c r="E3503" s="16" t="str">
        <f t="shared" ca="1" si="1218"/>
        <v>W</v>
      </c>
      <c r="F3503" s="19" t="str">
        <f t="shared" ca="1" si="1220"/>
        <v/>
      </c>
      <c r="G3503" s="38">
        <f t="shared" ca="1" si="1221"/>
        <v>3</v>
      </c>
      <c r="H3503" s="38">
        <f t="shared" ca="1" si="1202"/>
        <v>54</v>
      </c>
      <c r="I3503" s="27">
        <f t="shared" ca="1" si="1203"/>
        <v>3</v>
      </c>
      <c r="J3503" s="27" t="str">
        <f t="shared" ca="1" si="1204"/>
        <v/>
      </c>
      <c r="K3503" s="19">
        <f t="shared" ca="1" si="1205"/>
        <v>4</v>
      </c>
      <c r="L3503" s="12">
        <f t="shared" ca="1" si="1206"/>
        <v>2</v>
      </c>
      <c r="M3503" s="19">
        <f t="shared" ca="1" si="1207"/>
        <v>1</v>
      </c>
      <c r="N3503" s="19" t="str">
        <f t="shared" ca="1" si="1208"/>
        <v/>
      </c>
      <c r="O3503" s="24"/>
      <c r="P3503" s="40">
        <f t="shared" ca="1" si="1209"/>
        <v>2</v>
      </c>
      <c r="Q3503" s="40"/>
      <c r="R3503" s="19">
        <f t="shared" ca="1" si="1210"/>
        <v>4</v>
      </c>
      <c r="S3503" s="19"/>
      <c r="T3503" s="19">
        <f t="shared" ca="1" si="1211"/>
        <v>5</v>
      </c>
      <c r="U3503" s="42"/>
      <c r="V3503" s="19">
        <f t="shared" ca="1" si="1212"/>
        <v>4</v>
      </c>
      <c r="W3503" s="19">
        <f t="shared" ca="1" si="1213"/>
        <v>1</v>
      </c>
      <c r="X3503" s="19">
        <f t="shared" ca="1" si="1214"/>
        <v>5</v>
      </c>
      <c r="Y3503" s="19">
        <f t="shared" ca="1" si="1215"/>
        <v>4</v>
      </c>
      <c r="Z3503" s="19">
        <f t="shared" ca="1" si="1216"/>
        <v>2</v>
      </c>
      <c r="AA3503" s="19">
        <f t="shared" ca="1" si="1217"/>
        <v>1</v>
      </c>
      <c r="AB3503" s="3"/>
      <c r="AE3503" s="1"/>
    </row>
    <row r="3504" spans="2:31" ht="15" x14ac:dyDescent="0.25">
      <c r="B3504" s="35">
        <f t="shared" ca="1" si="1219"/>
        <v>9</v>
      </c>
      <c r="C3504" s="12">
        <f ca="1">IF(B3504="","",VLOOKUP(B3504,Tabelle2!$D$1:$E$37,2,0))</f>
        <v>2</v>
      </c>
      <c r="D3504" s="18" t="str">
        <f t="shared" ca="1" si="1201"/>
        <v>L</v>
      </c>
      <c r="E3504" s="16" t="str">
        <f t="shared" ca="1" si="1218"/>
        <v>L</v>
      </c>
      <c r="F3504" s="19" t="str">
        <f t="shared" ca="1" si="1220"/>
        <v>l1</v>
      </c>
      <c r="G3504" s="38">
        <f t="shared" ca="1" si="1221"/>
        <v>-3</v>
      </c>
      <c r="H3504" s="38">
        <f t="shared" ca="1" si="1202"/>
        <v>51</v>
      </c>
      <c r="I3504" s="27">
        <f t="shared" ca="1" si="1203"/>
        <v>3</v>
      </c>
      <c r="J3504" s="27" t="str">
        <f t="shared" ca="1" si="1204"/>
        <v/>
      </c>
      <c r="K3504" s="19">
        <f t="shared" ca="1" si="1205"/>
        <v>4</v>
      </c>
      <c r="L3504" s="12">
        <f t="shared" ca="1" si="1206"/>
        <v>2</v>
      </c>
      <c r="M3504" s="19">
        <f t="shared" ca="1" si="1207"/>
        <v>1</v>
      </c>
      <c r="N3504" s="19" t="str">
        <f t="shared" ca="1" si="1208"/>
        <v/>
      </c>
      <c r="O3504" s="24"/>
      <c r="P3504" s="40">
        <f t="shared" ca="1" si="1209"/>
        <v>2</v>
      </c>
      <c r="Q3504" s="40"/>
      <c r="R3504" s="19">
        <f t="shared" ca="1" si="1210"/>
        <v>2</v>
      </c>
      <c r="S3504" s="19"/>
      <c r="T3504" s="19">
        <f t="shared" ca="1" si="1211"/>
        <v>1</v>
      </c>
      <c r="U3504" s="42"/>
      <c r="V3504" s="19">
        <f t="shared" ca="1" si="1212"/>
        <v>2</v>
      </c>
      <c r="W3504" s="19">
        <f t="shared" ca="1" si="1213"/>
        <v>4</v>
      </c>
      <c r="X3504" s="19">
        <f t="shared" ca="1" si="1214"/>
        <v>1</v>
      </c>
      <c r="Y3504" s="19">
        <f t="shared" ca="1" si="1215"/>
        <v>5</v>
      </c>
      <c r="Z3504" s="19">
        <f t="shared" ca="1" si="1216"/>
        <v>4</v>
      </c>
      <c r="AA3504" s="19">
        <f t="shared" ca="1" si="1217"/>
        <v>2</v>
      </c>
      <c r="AB3504" s="3"/>
      <c r="AE3504" s="1"/>
    </row>
    <row r="3505" spans="2:31" ht="15" x14ac:dyDescent="0.25">
      <c r="B3505" s="35">
        <f t="shared" ca="1" si="1219"/>
        <v>31</v>
      </c>
      <c r="C3505" s="12">
        <f ca="1">IF(B3505="","",VLOOKUP(B3505,Tabelle2!$D$1:$E$37,2,0))</f>
        <v>6</v>
      </c>
      <c r="D3505" s="18" t="str">
        <f t="shared" ca="1" si="1201"/>
        <v>W</v>
      </c>
      <c r="E3505" s="16" t="str">
        <f t="shared" ca="1" si="1218"/>
        <v>w</v>
      </c>
      <c r="F3505" s="19" t="str">
        <f t="shared" ca="1" si="1220"/>
        <v/>
      </c>
      <c r="G3505" s="38">
        <f t="shared" ca="1" si="1221"/>
        <v>2</v>
      </c>
      <c r="H3505" s="38">
        <f t="shared" ca="1" si="1202"/>
        <v>53</v>
      </c>
      <c r="I3505" s="27">
        <f t="shared" ca="1" si="1203"/>
        <v>4</v>
      </c>
      <c r="J3505" s="27" t="str">
        <f t="shared" ca="1" si="1204"/>
        <v/>
      </c>
      <c r="K3505" s="19">
        <f t="shared" ca="1" si="1205"/>
        <v>4</v>
      </c>
      <c r="L3505" s="12">
        <f t="shared" ca="1" si="1206"/>
        <v>2</v>
      </c>
      <c r="M3505" s="19">
        <f t="shared" ca="1" si="1207"/>
        <v>1</v>
      </c>
      <c r="N3505" s="19">
        <f t="shared" ca="1" si="1208"/>
        <v>6</v>
      </c>
      <c r="O3505" s="24"/>
      <c r="P3505" s="40">
        <f t="shared" ca="1" si="1209"/>
        <v>2</v>
      </c>
      <c r="Q3505" s="40"/>
      <c r="R3505" s="19">
        <f t="shared" ca="1" si="1210"/>
        <v>6</v>
      </c>
      <c r="S3505" s="19"/>
      <c r="T3505" s="19">
        <f t="shared" ca="1" si="1211"/>
        <v>4</v>
      </c>
      <c r="U3505" s="42"/>
      <c r="V3505" s="19">
        <f t="shared" ca="1" si="1212"/>
        <v>6</v>
      </c>
      <c r="W3505" s="19">
        <f t="shared" ca="1" si="1213"/>
        <v>2</v>
      </c>
      <c r="X3505" s="19">
        <f t="shared" ca="1" si="1214"/>
        <v>4</v>
      </c>
      <c r="Y3505" s="19">
        <f t="shared" ca="1" si="1215"/>
        <v>1</v>
      </c>
      <c r="Z3505" s="19">
        <f t="shared" ca="1" si="1216"/>
        <v>5</v>
      </c>
      <c r="AA3505" s="19">
        <f t="shared" ca="1" si="1217"/>
        <v>4</v>
      </c>
      <c r="AB3505" s="3"/>
      <c r="AE3505" s="1"/>
    </row>
    <row r="3506" spans="2:31" ht="15" x14ac:dyDescent="0.25">
      <c r="B3506" s="35">
        <f t="shared" ca="1" si="1219"/>
        <v>4</v>
      </c>
      <c r="C3506" s="12">
        <f ca="1">IF(B3506="","",VLOOKUP(B3506,Tabelle2!$D$1:$E$37,2,0))</f>
        <v>1</v>
      </c>
      <c r="D3506" s="18" t="str">
        <f t="shared" ca="1" si="1201"/>
        <v>W</v>
      </c>
      <c r="E3506" s="16" t="str">
        <f t="shared" ca="1" si="1218"/>
        <v>W</v>
      </c>
      <c r="F3506" s="19" t="str">
        <f t="shared" ca="1" si="1220"/>
        <v/>
      </c>
      <c r="G3506" s="38">
        <f t="shared" ca="1" si="1221"/>
        <v>3</v>
      </c>
      <c r="H3506" s="38">
        <f t="shared" ca="1" si="1202"/>
        <v>56</v>
      </c>
      <c r="I3506" s="27">
        <f t="shared" ca="1" si="1203"/>
        <v>3</v>
      </c>
      <c r="J3506" s="27" t="str">
        <f t="shared" ca="1" si="1204"/>
        <v/>
      </c>
      <c r="K3506" s="19">
        <f t="shared" ca="1" si="1205"/>
        <v>4</v>
      </c>
      <c r="L3506" s="12">
        <f t="shared" ca="1" si="1206"/>
        <v>2</v>
      </c>
      <c r="M3506" s="19">
        <f t="shared" ca="1" si="1207"/>
        <v>1</v>
      </c>
      <c r="N3506" s="19" t="str">
        <f t="shared" ca="1" si="1208"/>
        <v/>
      </c>
      <c r="O3506" s="24"/>
      <c r="P3506" s="40">
        <f t="shared" ca="1" si="1209"/>
        <v>2</v>
      </c>
      <c r="Q3506" s="40"/>
      <c r="R3506" s="19">
        <f t="shared" ca="1" si="1210"/>
        <v>1</v>
      </c>
      <c r="S3506" s="19"/>
      <c r="T3506" s="19">
        <f t="shared" ca="1" si="1211"/>
        <v>2</v>
      </c>
      <c r="U3506" s="42"/>
      <c r="V3506" s="19">
        <f t="shared" ca="1" si="1212"/>
        <v>1</v>
      </c>
      <c r="W3506" s="19">
        <f t="shared" ca="1" si="1213"/>
        <v>6</v>
      </c>
      <c r="X3506" s="19">
        <f t="shared" ca="1" si="1214"/>
        <v>2</v>
      </c>
      <c r="Y3506" s="19">
        <f t="shared" ca="1" si="1215"/>
        <v>4</v>
      </c>
      <c r="Z3506" s="19">
        <f t="shared" ca="1" si="1216"/>
        <v>1</v>
      </c>
      <c r="AA3506" s="19">
        <f t="shared" ca="1" si="1217"/>
        <v>5</v>
      </c>
      <c r="AB3506" s="3"/>
      <c r="AE3506" s="1"/>
    </row>
    <row r="3507" spans="2:31" ht="15" x14ac:dyDescent="0.25">
      <c r="B3507" s="35">
        <f t="shared" ca="1" si="1219"/>
        <v>8</v>
      </c>
      <c r="C3507" s="12">
        <f ca="1">IF(B3507="","",VLOOKUP(B3507,Tabelle2!$D$1:$E$37,2,0))</f>
        <v>2</v>
      </c>
      <c r="D3507" s="18" t="str">
        <f t="shared" ca="1" si="1201"/>
        <v>L</v>
      </c>
      <c r="E3507" s="16" t="str">
        <f t="shared" ca="1" si="1218"/>
        <v>L</v>
      </c>
      <c r="F3507" s="19" t="str">
        <f t="shared" ca="1" si="1220"/>
        <v>l1</v>
      </c>
      <c r="G3507" s="38">
        <f t="shared" ca="1" si="1221"/>
        <v>-3</v>
      </c>
      <c r="H3507" s="38">
        <f t="shared" ca="1" si="1202"/>
        <v>53</v>
      </c>
      <c r="I3507" s="27">
        <f t="shared" ca="1" si="1203"/>
        <v>3</v>
      </c>
      <c r="J3507" s="27" t="str">
        <f t="shared" ca="1" si="1204"/>
        <v/>
      </c>
      <c r="K3507" s="19">
        <f t="shared" ca="1" si="1205"/>
        <v>4</v>
      </c>
      <c r="L3507" s="12">
        <f t="shared" ca="1" si="1206"/>
        <v>2</v>
      </c>
      <c r="M3507" s="19">
        <f t="shared" ca="1" si="1207"/>
        <v>1</v>
      </c>
      <c r="N3507" s="19" t="str">
        <f t="shared" ca="1" si="1208"/>
        <v/>
      </c>
      <c r="O3507" s="24"/>
      <c r="P3507" s="40">
        <f t="shared" ca="1" si="1209"/>
        <v>2</v>
      </c>
      <c r="Q3507" s="40"/>
      <c r="R3507" s="19">
        <f t="shared" ca="1" si="1210"/>
        <v>2</v>
      </c>
      <c r="S3507" s="19"/>
      <c r="T3507" s="19">
        <f t="shared" ca="1" si="1211"/>
        <v>6</v>
      </c>
      <c r="U3507" s="42"/>
      <c r="V3507" s="19">
        <f t="shared" ca="1" si="1212"/>
        <v>2</v>
      </c>
      <c r="W3507" s="19">
        <f t="shared" ca="1" si="1213"/>
        <v>1</v>
      </c>
      <c r="X3507" s="19">
        <f t="shared" ca="1" si="1214"/>
        <v>6</v>
      </c>
      <c r="Y3507" s="19">
        <f t="shared" ca="1" si="1215"/>
        <v>2</v>
      </c>
      <c r="Z3507" s="19">
        <f t="shared" ca="1" si="1216"/>
        <v>4</v>
      </c>
      <c r="AA3507" s="19">
        <f t="shared" ca="1" si="1217"/>
        <v>1</v>
      </c>
      <c r="AB3507" s="3"/>
      <c r="AE3507" s="1"/>
    </row>
    <row r="3508" spans="2:31" ht="15" x14ac:dyDescent="0.25">
      <c r="B3508" s="35">
        <f t="shared" ca="1" si="1219"/>
        <v>36</v>
      </c>
      <c r="C3508" s="12">
        <f ca="1">IF(B3508="","",VLOOKUP(B3508,Tabelle2!$D$1:$E$37,2,0))</f>
        <v>6</v>
      </c>
      <c r="D3508" s="18" t="str">
        <f t="shared" ca="1" si="1201"/>
        <v>W</v>
      </c>
      <c r="E3508" s="16" t="str">
        <f t="shared" ca="1" si="1218"/>
        <v>w</v>
      </c>
      <c r="F3508" s="19" t="str">
        <f t="shared" ca="1" si="1220"/>
        <v/>
      </c>
      <c r="G3508" s="38">
        <f t="shared" ca="1" si="1221"/>
        <v>2</v>
      </c>
      <c r="H3508" s="38">
        <f t="shared" ca="1" si="1202"/>
        <v>55</v>
      </c>
      <c r="I3508" s="27">
        <f t="shared" ca="1" si="1203"/>
        <v>4</v>
      </c>
      <c r="J3508" s="27" t="str">
        <f t="shared" ca="1" si="1204"/>
        <v/>
      </c>
      <c r="K3508" s="19">
        <f t="shared" ca="1" si="1205"/>
        <v>4</v>
      </c>
      <c r="L3508" s="12">
        <f t="shared" ca="1" si="1206"/>
        <v>2</v>
      </c>
      <c r="M3508" s="19">
        <f t="shared" ca="1" si="1207"/>
        <v>1</v>
      </c>
      <c r="N3508" s="19">
        <f t="shared" ca="1" si="1208"/>
        <v>6</v>
      </c>
      <c r="O3508" s="24"/>
      <c r="P3508" s="40">
        <f t="shared" ca="1" si="1209"/>
        <v>2</v>
      </c>
      <c r="Q3508" s="40"/>
      <c r="R3508" s="19">
        <f t="shared" ca="1" si="1210"/>
        <v>6</v>
      </c>
      <c r="S3508" s="19"/>
      <c r="T3508" s="19">
        <f t="shared" ca="1" si="1211"/>
        <v>1</v>
      </c>
      <c r="U3508" s="42"/>
      <c r="V3508" s="19">
        <f t="shared" ca="1" si="1212"/>
        <v>6</v>
      </c>
      <c r="W3508" s="19">
        <f t="shared" ca="1" si="1213"/>
        <v>2</v>
      </c>
      <c r="X3508" s="19">
        <f t="shared" ca="1" si="1214"/>
        <v>1</v>
      </c>
      <c r="Y3508" s="19">
        <f t="shared" ca="1" si="1215"/>
        <v>6</v>
      </c>
      <c r="Z3508" s="19">
        <f t="shared" ca="1" si="1216"/>
        <v>2</v>
      </c>
      <c r="AA3508" s="19">
        <f t="shared" ca="1" si="1217"/>
        <v>4</v>
      </c>
      <c r="AB3508" s="3"/>
      <c r="AE3508" s="1"/>
    </row>
    <row r="3509" spans="2:31" ht="15" x14ac:dyDescent="0.25">
      <c r="B3509" s="35">
        <f t="shared" ca="1" si="1219"/>
        <v>19</v>
      </c>
      <c r="C3509" s="12">
        <f ca="1">IF(B3509="","",VLOOKUP(B3509,Tabelle2!$D$1:$E$37,2,0))</f>
        <v>4</v>
      </c>
      <c r="D3509" s="18" t="str">
        <f t="shared" ca="1" si="1201"/>
        <v>L</v>
      </c>
      <c r="E3509" s="16" t="str">
        <f t="shared" ca="1" si="1218"/>
        <v>L</v>
      </c>
      <c r="F3509" s="19" t="str">
        <f t="shared" ca="1" si="1220"/>
        <v>l1</v>
      </c>
      <c r="G3509" s="38">
        <f t="shared" ca="1" si="1221"/>
        <v>-3</v>
      </c>
      <c r="H3509" s="38">
        <f t="shared" ca="1" si="1202"/>
        <v>52</v>
      </c>
      <c r="I3509" s="27">
        <f t="shared" ca="1" si="1203"/>
        <v>3</v>
      </c>
      <c r="J3509" s="27" t="str">
        <f t="shared" ca="1" si="1204"/>
        <v/>
      </c>
      <c r="K3509" s="19">
        <f t="shared" ca="1" si="1205"/>
        <v>4</v>
      </c>
      <c r="L3509" s="12">
        <f t="shared" ca="1" si="1206"/>
        <v>2</v>
      </c>
      <c r="M3509" s="19">
        <f t="shared" ca="1" si="1207"/>
        <v>1</v>
      </c>
      <c r="N3509" s="19" t="str">
        <f t="shared" ca="1" si="1208"/>
        <v/>
      </c>
      <c r="O3509" s="24"/>
      <c r="P3509" s="40">
        <f t="shared" ca="1" si="1209"/>
        <v>2</v>
      </c>
      <c r="Q3509" s="40"/>
      <c r="R3509" s="19">
        <f t="shared" ca="1" si="1210"/>
        <v>4</v>
      </c>
      <c r="S3509" s="19"/>
      <c r="T3509" s="19">
        <f t="shared" ca="1" si="1211"/>
        <v>2</v>
      </c>
      <c r="U3509" s="42"/>
      <c r="V3509" s="19">
        <f t="shared" ca="1" si="1212"/>
        <v>4</v>
      </c>
      <c r="W3509" s="19">
        <f t="shared" ca="1" si="1213"/>
        <v>6</v>
      </c>
      <c r="X3509" s="19">
        <f t="shared" ca="1" si="1214"/>
        <v>2</v>
      </c>
      <c r="Y3509" s="19">
        <f t="shared" ca="1" si="1215"/>
        <v>1</v>
      </c>
      <c r="Z3509" s="19">
        <f t="shared" ca="1" si="1216"/>
        <v>6</v>
      </c>
      <c r="AA3509" s="19">
        <f t="shared" ca="1" si="1217"/>
        <v>2</v>
      </c>
      <c r="AB3509" s="3"/>
      <c r="AE3509" s="1"/>
    </row>
    <row r="3510" spans="2:31" ht="15" x14ac:dyDescent="0.25">
      <c r="B3510" s="35">
        <f t="shared" ca="1" si="1219"/>
        <v>0</v>
      </c>
      <c r="C3510" s="12">
        <f ca="1">IF(B3510="","",VLOOKUP(B3510,Tabelle2!$D$1:$E$37,2,0))</f>
        <v>0</v>
      </c>
      <c r="D3510" s="18" t="str">
        <f t="shared" ca="1" si="1201"/>
        <v>L</v>
      </c>
      <c r="E3510" s="16" t="str">
        <f t="shared" ca="1" si="1218"/>
        <v>L</v>
      </c>
      <c r="F3510" s="19" t="str">
        <f t="shared" ca="1" si="1220"/>
        <v>L2</v>
      </c>
      <c r="G3510" s="38">
        <f t="shared" ca="1" si="1221"/>
        <v>-4</v>
      </c>
      <c r="H3510" s="38">
        <f t="shared" ca="1" si="1202"/>
        <v>48</v>
      </c>
      <c r="I3510" s="27">
        <f t="shared" ca="1" si="1203"/>
        <v>3</v>
      </c>
      <c r="J3510" s="27" t="str">
        <f t="shared" ca="1" si="1204"/>
        <v/>
      </c>
      <c r="K3510" s="19">
        <f t="shared" ca="1" si="1205"/>
        <v>4</v>
      </c>
      <c r="L3510" s="12">
        <f t="shared" ca="1" si="1206"/>
        <v>2</v>
      </c>
      <c r="M3510" s="19">
        <f t="shared" ca="1" si="1207"/>
        <v>1</v>
      </c>
      <c r="N3510" s="19" t="str">
        <f t="shared" ca="1" si="1208"/>
        <v/>
      </c>
      <c r="O3510" s="24"/>
      <c r="P3510" s="40">
        <f t="shared" ca="1" si="1209"/>
        <v>1</v>
      </c>
      <c r="Q3510" s="40"/>
      <c r="R3510" s="19">
        <f t="shared" ca="1" si="1210"/>
        <v>0</v>
      </c>
      <c r="S3510" s="19"/>
      <c r="T3510" s="19">
        <f t="shared" ca="1" si="1211"/>
        <v>6</v>
      </c>
      <c r="U3510" s="42"/>
      <c r="V3510" s="19">
        <f t="shared" ca="1" si="1212"/>
        <v>0</v>
      </c>
      <c r="W3510" s="19">
        <f t="shared" ca="1" si="1213"/>
        <v>4</v>
      </c>
      <c r="X3510" s="19">
        <f t="shared" ca="1" si="1214"/>
        <v>6</v>
      </c>
      <c r="Y3510" s="19">
        <f t="shared" ca="1" si="1215"/>
        <v>2</v>
      </c>
      <c r="Z3510" s="19">
        <f t="shared" ca="1" si="1216"/>
        <v>1</v>
      </c>
      <c r="AA3510" s="19">
        <f t="shared" ca="1" si="1217"/>
        <v>6</v>
      </c>
      <c r="AB3510" s="3"/>
      <c r="AE3510" s="1"/>
    </row>
    <row r="3511" spans="2:31" ht="15" x14ac:dyDescent="0.25">
      <c r="B3511" s="35">
        <f t="shared" ca="1" si="1219"/>
        <v>36</v>
      </c>
      <c r="C3511" s="12">
        <f ca="1">IF(B3511="","",VLOOKUP(B3511,Tabelle2!$D$1:$E$37,2,0))</f>
        <v>6</v>
      </c>
      <c r="D3511" s="18" t="str">
        <f t="shared" ref="D3511:D3574" ca="1" si="1222">IF(AND(I3511=3,OR(C3512=K3511,C3512=L3511,C3512=M3511)),"W",IF(AND(I3511=4,OR(C3512=K3511,C3512=L3511,C3512=M3511,C3512=N3511)),"W","L"))</f>
        <v>W</v>
      </c>
      <c r="E3511" s="16" t="str">
        <f t="shared" ca="1" si="1218"/>
        <v/>
      </c>
      <c r="F3511" s="19" t="str">
        <f t="shared" ca="1" si="1220"/>
        <v>New</v>
      </c>
      <c r="G3511" s="38">
        <f t="shared" ca="1" si="1221"/>
        <v>0</v>
      </c>
      <c r="H3511" s="38">
        <f t="shared" ref="H3511:H3574" ca="1" si="1223">H3510+G3511</f>
        <v>48</v>
      </c>
      <c r="I3511" s="27">
        <f t="shared" ref="I3511:I3574" ca="1" si="1224">COUNTIF(K3511:N3511,1)+COUNTIF(K3511:N3511,2)+COUNTIF(K3511:N3511,3)+COUNTIF(K3511:N3511,4)+COUNTIF(K3511:N3511,5)+COUNTIF(K3511:N3511,6)</f>
        <v>3</v>
      </c>
      <c r="J3511" s="27">
        <f t="shared" ref="J3511:J3574" ca="1" si="1225">IF(OR(F3508="New",F3507="New",F3506="New",F3509="New",F3510="New",F3511="New"),1,"")</f>
        <v>1</v>
      </c>
      <c r="K3511" s="19">
        <f t="shared" ref="K3511:K3574" ca="1" si="1226">IF(AND(F3510="New",P3511&gt;=1),R3511,IF(AND(F3510="l1",I3510=3),K3510,IF(D3509="w",K3510,IF(D3510="w",K3510,IF(V3511&lt;&gt;0,V3511,IF(W3511&lt;&gt;0,W3511,IF(X3511&lt;&gt;0,X3511,IF(Y3511&lt;&gt;0,Y3511,IF(Z3511&lt;&gt;0,Z3511,IF(AA3511&lt;&gt;0,AA3511,""))))))))))</f>
        <v>6</v>
      </c>
      <c r="L3511" s="12">
        <f t="shared" ref="L3511:L3574" ca="1" si="1227">IF(AND(F3510="New",P3511=1),"",IF(AND(F3510="New",P3511&gt;=2),S3511,IF(AND(F3510="l1",I3510=3),L3510,IF(D3509="w",L3510,IF(D3510="w",L3510,IF(F3510="l1",L3510,IF(AND(W3511&lt;&gt;0,W3511&lt;&gt;K3511),W3511,IF(AND(X3511&lt;&gt;0,X3511&lt;&gt;K3511),X3511,IF(AND(Y3511&lt;&gt;0,Y3511&lt;&gt;K3511),Y3511,IF(AND(Z3511&lt;&gt;0,Z3511&lt;&gt;K3511),Z3511,IF(AND(AA3511&lt;&gt;0,AA3511&lt;&gt;K3511),AA3511)))))))))))</f>
        <v>4</v>
      </c>
      <c r="M3511" s="19">
        <f t="shared" ref="M3511:M3574" ca="1" si="1228">IF(AND(F3510="New",P3511=1),"",IF(AND(F3510="New",P3511=2),"",IF(AND(F3510="New",P3511=3),T3511,IF(AND(F3510="l1",I3510=3),M3510,IF(D3509="w",M3510,IF(D3510="w",M3510,IF(AND(X3511&lt;&gt;0,X3511&lt;&gt;K3511,X3511&lt;&gt;L3511),X3511,IF(AND(Y3511&lt;&gt;0,Y3511&lt;&gt;K3511,Y3511&lt;&gt;L3511),Y3511,IF(AND(Z3511&lt;&gt;0,Z3511&lt;&gt;K3511,Z3511&lt;&gt;L3511),Z3511,IF(AND(AA3511&lt;&gt;0,AA3511&lt;&gt;K3511,AA3511&lt;&gt;L3511),AA3511,""))))))))))</f>
        <v>2</v>
      </c>
      <c r="N3511" s="19" t="str">
        <f t="shared" ref="N3511:N3574" ca="1" si="1229">IF(N3510&lt;&gt;"","",IF(AND(R3511&lt;&gt;K3511,R3511&lt;&gt;L3511,R3511&lt;&gt;M3511,R3511&lt;&gt;0),R3511,""))</f>
        <v/>
      </c>
      <c r="O3511" s="24"/>
      <c r="P3511" s="40">
        <f t="shared" ref="P3511:P3574" ca="1" si="1230">COUNTIF(R3511:T3511,1)+COUNTIF(R3511:T3511,2)+COUNTIF(R3511:T3511,3)+COUNTIF(R3511:T3511,4)+COUNTIF(R3511:T3511,5)+COUNTIF(R3511:T3511,6)</f>
        <v>2</v>
      </c>
      <c r="Q3511" s="40"/>
      <c r="R3511" s="19">
        <f t="shared" ref="R3511:R3574" ca="1" si="1231">V3511</f>
        <v>6</v>
      </c>
      <c r="S3511" s="19"/>
      <c r="T3511" s="19">
        <f t="shared" ref="T3511:T3574" ca="1" si="1232">IF(AND(X3511&lt;&gt;0,X3511&lt;&gt;S3511,X3511&lt;&gt;R3511),X3511,IF(AND(Y3511&lt;&gt;0,Y3511&lt;&gt;R3511,Y3511&lt;&gt;S3511),Y3511,IF(AND(Z3511&lt;&gt;0,Z3511&lt;&gt;R3511,Z3511&lt;&gt;S3511),Z3511,IF(AND(AA3511&lt;&gt;0,AA3511&lt;&gt;R3511,AA3511&lt;&gt;S3511),AA3511,""))))</f>
        <v>4</v>
      </c>
      <c r="U3511" s="42"/>
      <c r="V3511" s="19">
        <f t="shared" ref="V3511:V3574" ca="1" si="1233">C3511</f>
        <v>6</v>
      </c>
      <c r="W3511" s="19">
        <f t="shared" ref="W3511:W3574" ca="1" si="1234">IF(F3510="New","",C3510)</f>
        <v>0</v>
      </c>
      <c r="X3511" s="19">
        <f t="shared" ref="X3511:X3574" ca="1" si="1235">IF(F3509="New","",IF(F3510="New","",C3509))</f>
        <v>4</v>
      </c>
      <c r="Y3511" s="19">
        <f t="shared" ref="Y3511:Y3574" ca="1" si="1236">IF(F3508="New","",IF(F3509="New","",IF(F3510="New","",C3508)))</f>
        <v>6</v>
      </c>
      <c r="Z3511" s="19">
        <f t="shared" ref="Z3511:Z3574" ca="1" si="1237">IF(F3507="New","",IF(F3508="New","",IF(F3509="New","",IF(F3510="New","",C3507))))</f>
        <v>2</v>
      </c>
      <c r="AA3511" s="19">
        <f t="shared" ref="AA3511:AA3574" ca="1" si="1238">IF(F3506="New","",IF(F3507="New","",IF(F3508="New","",IF(F3509="New","",IF(F3510="New","",C3506)))))</f>
        <v>1</v>
      </c>
      <c r="AB3511" s="3"/>
      <c r="AE3511" s="1"/>
    </row>
    <row r="3512" spans="2:31" ht="15" x14ac:dyDescent="0.25">
      <c r="B3512" s="35">
        <f t="shared" ca="1" si="1219"/>
        <v>11</v>
      </c>
      <c r="C3512" s="12">
        <f ca="1">IF(B3512="","",VLOOKUP(B3512,Tabelle2!$D$1:$E$37,2,0))</f>
        <v>2</v>
      </c>
      <c r="D3512" s="18" t="str">
        <f t="shared" ca="1" si="1222"/>
        <v>L</v>
      </c>
      <c r="E3512" s="16" t="str">
        <f t="shared" ca="1" si="1218"/>
        <v/>
      </c>
      <c r="F3512" s="19" t="str">
        <f t="shared" ca="1" si="1220"/>
        <v/>
      </c>
      <c r="G3512" s="38">
        <f t="shared" ca="1" si="1221"/>
        <v>0</v>
      </c>
      <c r="H3512" s="38">
        <f t="shared" ca="1" si="1223"/>
        <v>48</v>
      </c>
      <c r="I3512" s="27">
        <f t="shared" ca="1" si="1224"/>
        <v>1</v>
      </c>
      <c r="J3512" s="27">
        <f t="shared" ca="1" si="1225"/>
        <v>1</v>
      </c>
      <c r="K3512" s="19">
        <f t="shared" ca="1" si="1226"/>
        <v>2</v>
      </c>
      <c r="L3512" s="12" t="str">
        <f t="shared" ca="1" si="1227"/>
        <v/>
      </c>
      <c r="M3512" s="19" t="str">
        <f t="shared" ca="1" si="1228"/>
        <v/>
      </c>
      <c r="N3512" s="19" t="str">
        <f t="shared" ca="1" si="1229"/>
        <v/>
      </c>
      <c r="O3512" s="24"/>
      <c r="P3512" s="40">
        <f t="shared" ca="1" si="1230"/>
        <v>1</v>
      </c>
      <c r="Q3512" s="40"/>
      <c r="R3512" s="19">
        <f t="shared" ca="1" si="1231"/>
        <v>2</v>
      </c>
      <c r="S3512" s="19"/>
      <c r="T3512" s="19" t="str">
        <f t="shared" ca="1" si="1232"/>
        <v/>
      </c>
      <c r="U3512" s="42"/>
      <c r="V3512" s="19">
        <f t="shared" ca="1" si="1233"/>
        <v>2</v>
      </c>
      <c r="W3512" s="19" t="str">
        <f t="shared" ca="1" si="1234"/>
        <v/>
      </c>
      <c r="X3512" s="19" t="str">
        <f t="shared" ca="1" si="1235"/>
        <v/>
      </c>
      <c r="Y3512" s="19" t="str">
        <f t="shared" ca="1" si="1236"/>
        <v/>
      </c>
      <c r="Z3512" s="19" t="str">
        <f t="shared" ca="1" si="1237"/>
        <v/>
      </c>
      <c r="AA3512" s="19" t="str">
        <f t="shared" ca="1" si="1238"/>
        <v/>
      </c>
      <c r="AB3512" s="3"/>
      <c r="AE3512" s="1"/>
    </row>
    <row r="3513" spans="2:31" ht="15" x14ac:dyDescent="0.25">
      <c r="B3513" s="35">
        <f t="shared" ca="1" si="1219"/>
        <v>18</v>
      </c>
      <c r="C3513" s="12">
        <f ca="1">IF(B3513="","",VLOOKUP(B3513,Tabelle2!$D$1:$E$37,2,0))</f>
        <v>3</v>
      </c>
      <c r="D3513" s="18" t="str">
        <f t="shared" ca="1" si="1222"/>
        <v>L</v>
      </c>
      <c r="E3513" s="16" t="str">
        <f t="shared" ca="1" si="1218"/>
        <v/>
      </c>
      <c r="F3513" s="19" t="str">
        <f t="shared" ca="1" si="1220"/>
        <v/>
      </c>
      <c r="G3513" s="38">
        <f t="shared" ca="1" si="1221"/>
        <v>0</v>
      </c>
      <c r="H3513" s="38">
        <f t="shared" ca="1" si="1223"/>
        <v>48</v>
      </c>
      <c r="I3513" s="27">
        <f t="shared" ca="1" si="1224"/>
        <v>2</v>
      </c>
      <c r="J3513" s="27">
        <f t="shared" ca="1" si="1225"/>
        <v>1</v>
      </c>
      <c r="K3513" s="19">
        <f t="shared" ca="1" si="1226"/>
        <v>2</v>
      </c>
      <c r="L3513" s="12" t="str">
        <f t="shared" ca="1" si="1227"/>
        <v/>
      </c>
      <c r="M3513" s="19" t="str">
        <f t="shared" ca="1" si="1228"/>
        <v/>
      </c>
      <c r="N3513" s="19">
        <f t="shared" ca="1" si="1229"/>
        <v>3</v>
      </c>
      <c r="O3513" s="24"/>
      <c r="P3513" s="40">
        <f t="shared" ca="1" si="1230"/>
        <v>1</v>
      </c>
      <c r="Q3513" s="40"/>
      <c r="R3513" s="19">
        <f t="shared" ca="1" si="1231"/>
        <v>3</v>
      </c>
      <c r="S3513" s="19"/>
      <c r="T3513" s="19" t="str">
        <f t="shared" ca="1" si="1232"/>
        <v/>
      </c>
      <c r="U3513" s="42"/>
      <c r="V3513" s="19">
        <f t="shared" ca="1" si="1233"/>
        <v>3</v>
      </c>
      <c r="W3513" s="19">
        <f t="shared" ca="1" si="1234"/>
        <v>2</v>
      </c>
      <c r="X3513" s="19" t="str">
        <f t="shared" ca="1" si="1235"/>
        <v/>
      </c>
      <c r="Y3513" s="19" t="str">
        <f t="shared" ca="1" si="1236"/>
        <v/>
      </c>
      <c r="Z3513" s="19" t="str">
        <f t="shared" ca="1" si="1237"/>
        <v/>
      </c>
      <c r="AA3513" s="19" t="str">
        <f t="shared" ca="1" si="1238"/>
        <v/>
      </c>
      <c r="AB3513" s="3"/>
      <c r="AE3513" s="1"/>
    </row>
    <row r="3514" spans="2:31" ht="15" x14ac:dyDescent="0.25">
      <c r="B3514" s="35">
        <f t="shared" ca="1" si="1219"/>
        <v>1</v>
      </c>
      <c r="C3514" s="12">
        <f ca="1">IF(B3514="","",VLOOKUP(B3514,Tabelle2!$D$1:$E$37,2,0))</f>
        <v>1</v>
      </c>
      <c r="D3514" s="18" t="str">
        <f t="shared" ca="1" si="1222"/>
        <v>W</v>
      </c>
      <c r="E3514" s="16" t="str">
        <f t="shared" ca="1" si="1218"/>
        <v>W</v>
      </c>
      <c r="F3514" s="19" t="str">
        <f t="shared" ca="1" si="1220"/>
        <v/>
      </c>
      <c r="G3514" s="38">
        <f t="shared" ca="1" si="1221"/>
        <v>3</v>
      </c>
      <c r="H3514" s="38">
        <f t="shared" ca="1" si="1223"/>
        <v>51</v>
      </c>
      <c r="I3514" s="27">
        <f t="shared" ca="1" si="1224"/>
        <v>3</v>
      </c>
      <c r="J3514" s="27">
        <f t="shared" ca="1" si="1225"/>
        <v>1</v>
      </c>
      <c r="K3514" s="19">
        <f t="shared" ca="1" si="1226"/>
        <v>1</v>
      </c>
      <c r="L3514" s="12">
        <f t="shared" ca="1" si="1227"/>
        <v>3</v>
      </c>
      <c r="M3514" s="19">
        <f t="shared" ca="1" si="1228"/>
        <v>2</v>
      </c>
      <c r="N3514" s="19" t="str">
        <f t="shared" ca="1" si="1229"/>
        <v/>
      </c>
      <c r="O3514" s="24"/>
      <c r="P3514" s="40">
        <f t="shared" ca="1" si="1230"/>
        <v>2</v>
      </c>
      <c r="Q3514" s="40"/>
      <c r="R3514" s="19">
        <f t="shared" ca="1" si="1231"/>
        <v>1</v>
      </c>
      <c r="S3514" s="19"/>
      <c r="T3514" s="19">
        <f t="shared" ca="1" si="1232"/>
        <v>2</v>
      </c>
      <c r="U3514" s="42"/>
      <c r="V3514" s="19">
        <f t="shared" ca="1" si="1233"/>
        <v>1</v>
      </c>
      <c r="W3514" s="19">
        <f t="shared" ca="1" si="1234"/>
        <v>3</v>
      </c>
      <c r="X3514" s="19">
        <f t="shared" ca="1" si="1235"/>
        <v>2</v>
      </c>
      <c r="Y3514" s="19" t="str">
        <f t="shared" ca="1" si="1236"/>
        <v/>
      </c>
      <c r="Z3514" s="19" t="str">
        <f t="shared" ca="1" si="1237"/>
        <v/>
      </c>
      <c r="AA3514" s="19" t="str">
        <f t="shared" ca="1" si="1238"/>
        <v/>
      </c>
      <c r="AB3514" s="3"/>
      <c r="AE3514" s="1"/>
    </row>
    <row r="3515" spans="2:31" ht="15" x14ac:dyDescent="0.25">
      <c r="B3515" s="35">
        <f t="shared" ca="1" si="1219"/>
        <v>2</v>
      </c>
      <c r="C3515" s="12">
        <f ca="1">IF(B3515="","",VLOOKUP(B3515,Tabelle2!$D$1:$E$37,2,0))</f>
        <v>1</v>
      </c>
      <c r="D3515" s="18" t="str">
        <f t="shared" ca="1" si="1222"/>
        <v>L</v>
      </c>
      <c r="E3515" s="16" t="str">
        <f t="shared" ca="1" si="1218"/>
        <v>L</v>
      </c>
      <c r="F3515" s="19" t="str">
        <f t="shared" ca="1" si="1220"/>
        <v>l1</v>
      </c>
      <c r="G3515" s="38">
        <f t="shared" ca="1" si="1221"/>
        <v>-3</v>
      </c>
      <c r="H3515" s="38">
        <f t="shared" ca="1" si="1223"/>
        <v>48</v>
      </c>
      <c r="I3515" s="27">
        <f t="shared" ca="1" si="1224"/>
        <v>3</v>
      </c>
      <c r="J3515" s="27">
        <f t="shared" ca="1" si="1225"/>
        <v>1</v>
      </c>
      <c r="K3515" s="19">
        <f t="shared" ca="1" si="1226"/>
        <v>1</v>
      </c>
      <c r="L3515" s="12">
        <f t="shared" ca="1" si="1227"/>
        <v>3</v>
      </c>
      <c r="M3515" s="19">
        <f t="shared" ca="1" si="1228"/>
        <v>2</v>
      </c>
      <c r="N3515" s="19" t="str">
        <f t="shared" ca="1" si="1229"/>
        <v/>
      </c>
      <c r="O3515" s="24"/>
      <c r="P3515" s="40">
        <f t="shared" ca="1" si="1230"/>
        <v>2</v>
      </c>
      <c r="Q3515" s="40"/>
      <c r="R3515" s="19">
        <f t="shared" ca="1" si="1231"/>
        <v>1</v>
      </c>
      <c r="S3515" s="19"/>
      <c r="T3515" s="19">
        <f t="shared" ca="1" si="1232"/>
        <v>3</v>
      </c>
      <c r="U3515" s="42"/>
      <c r="V3515" s="19">
        <f t="shared" ca="1" si="1233"/>
        <v>1</v>
      </c>
      <c r="W3515" s="19">
        <f t="shared" ca="1" si="1234"/>
        <v>1</v>
      </c>
      <c r="X3515" s="19">
        <f t="shared" ca="1" si="1235"/>
        <v>3</v>
      </c>
      <c r="Y3515" s="19">
        <f t="shared" ca="1" si="1236"/>
        <v>2</v>
      </c>
      <c r="Z3515" s="19" t="str">
        <f t="shared" ca="1" si="1237"/>
        <v/>
      </c>
      <c r="AA3515" s="19" t="str">
        <f t="shared" ca="1" si="1238"/>
        <v/>
      </c>
      <c r="AB3515" s="3"/>
      <c r="AE3515" s="1"/>
    </row>
    <row r="3516" spans="2:31" ht="15" x14ac:dyDescent="0.25">
      <c r="B3516" s="35">
        <f t="shared" ca="1" si="1219"/>
        <v>20</v>
      </c>
      <c r="C3516" s="12">
        <f ca="1">IF(B3516="","",VLOOKUP(B3516,Tabelle2!$D$1:$E$37,2,0))</f>
        <v>4</v>
      </c>
      <c r="D3516" s="18" t="str">
        <f t="shared" ca="1" si="1222"/>
        <v>W</v>
      </c>
      <c r="E3516" s="16" t="str">
        <f t="shared" ca="1" si="1218"/>
        <v>w</v>
      </c>
      <c r="F3516" s="19" t="str">
        <f t="shared" ca="1" si="1220"/>
        <v/>
      </c>
      <c r="G3516" s="38">
        <f t="shared" ca="1" si="1221"/>
        <v>2</v>
      </c>
      <c r="H3516" s="38">
        <f t="shared" ca="1" si="1223"/>
        <v>50</v>
      </c>
      <c r="I3516" s="27">
        <f t="shared" ca="1" si="1224"/>
        <v>4</v>
      </c>
      <c r="J3516" s="27">
        <f t="shared" ca="1" si="1225"/>
        <v>1</v>
      </c>
      <c r="K3516" s="19">
        <f t="shared" ca="1" si="1226"/>
        <v>1</v>
      </c>
      <c r="L3516" s="12">
        <f t="shared" ca="1" si="1227"/>
        <v>3</v>
      </c>
      <c r="M3516" s="19">
        <f t="shared" ca="1" si="1228"/>
        <v>2</v>
      </c>
      <c r="N3516" s="19">
        <f t="shared" ca="1" si="1229"/>
        <v>4</v>
      </c>
      <c r="O3516" s="24"/>
      <c r="P3516" s="40">
        <f t="shared" ca="1" si="1230"/>
        <v>2</v>
      </c>
      <c r="Q3516" s="40"/>
      <c r="R3516" s="19">
        <f t="shared" ca="1" si="1231"/>
        <v>4</v>
      </c>
      <c r="S3516" s="19"/>
      <c r="T3516" s="19">
        <f t="shared" ca="1" si="1232"/>
        <v>1</v>
      </c>
      <c r="U3516" s="42"/>
      <c r="V3516" s="19">
        <f t="shared" ca="1" si="1233"/>
        <v>4</v>
      </c>
      <c r="W3516" s="19">
        <f t="shared" ca="1" si="1234"/>
        <v>1</v>
      </c>
      <c r="X3516" s="19">
        <f t="shared" ca="1" si="1235"/>
        <v>1</v>
      </c>
      <c r="Y3516" s="19">
        <f t="shared" ca="1" si="1236"/>
        <v>3</v>
      </c>
      <c r="Z3516" s="19">
        <f t="shared" ca="1" si="1237"/>
        <v>2</v>
      </c>
      <c r="AA3516" s="19" t="str">
        <f t="shared" ca="1" si="1238"/>
        <v/>
      </c>
      <c r="AB3516" s="3"/>
      <c r="AE3516" s="1"/>
    </row>
    <row r="3517" spans="2:31" ht="15" x14ac:dyDescent="0.25">
      <c r="B3517" s="35">
        <f t="shared" ca="1" si="1219"/>
        <v>8</v>
      </c>
      <c r="C3517" s="12">
        <f ca="1">IF(B3517="","",VLOOKUP(B3517,Tabelle2!$D$1:$E$37,2,0))</f>
        <v>2</v>
      </c>
      <c r="D3517" s="18" t="str">
        <f t="shared" ca="1" si="1222"/>
        <v>L</v>
      </c>
      <c r="E3517" s="16" t="str">
        <f t="shared" ca="1" si="1218"/>
        <v>L</v>
      </c>
      <c r="F3517" s="19" t="str">
        <f t="shared" ca="1" si="1220"/>
        <v>l1</v>
      </c>
      <c r="G3517" s="38">
        <f t="shared" ca="1" si="1221"/>
        <v>-3</v>
      </c>
      <c r="H3517" s="38">
        <f t="shared" ca="1" si="1223"/>
        <v>47</v>
      </c>
      <c r="I3517" s="27">
        <f t="shared" ca="1" si="1224"/>
        <v>3</v>
      </c>
      <c r="J3517" s="27" t="str">
        <f t="shared" ca="1" si="1225"/>
        <v/>
      </c>
      <c r="K3517" s="19">
        <f t="shared" ca="1" si="1226"/>
        <v>1</v>
      </c>
      <c r="L3517" s="12">
        <f t="shared" ca="1" si="1227"/>
        <v>3</v>
      </c>
      <c r="M3517" s="19">
        <f t="shared" ca="1" si="1228"/>
        <v>2</v>
      </c>
      <c r="N3517" s="19" t="str">
        <f t="shared" ca="1" si="1229"/>
        <v/>
      </c>
      <c r="O3517" s="24"/>
      <c r="P3517" s="40">
        <f t="shared" ca="1" si="1230"/>
        <v>2</v>
      </c>
      <c r="Q3517" s="40"/>
      <c r="R3517" s="19">
        <f t="shared" ca="1" si="1231"/>
        <v>2</v>
      </c>
      <c r="S3517" s="19"/>
      <c r="T3517" s="19">
        <f t="shared" ca="1" si="1232"/>
        <v>1</v>
      </c>
      <c r="U3517" s="42"/>
      <c r="V3517" s="19">
        <f t="shared" ca="1" si="1233"/>
        <v>2</v>
      </c>
      <c r="W3517" s="19">
        <f t="shared" ca="1" si="1234"/>
        <v>4</v>
      </c>
      <c r="X3517" s="19">
        <f t="shared" ca="1" si="1235"/>
        <v>1</v>
      </c>
      <c r="Y3517" s="19">
        <f t="shared" ca="1" si="1236"/>
        <v>1</v>
      </c>
      <c r="Z3517" s="19">
        <f t="shared" ca="1" si="1237"/>
        <v>3</v>
      </c>
      <c r="AA3517" s="19">
        <f t="shared" ca="1" si="1238"/>
        <v>2</v>
      </c>
      <c r="AB3517" s="3"/>
      <c r="AE3517" s="1"/>
    </row>
    <row r="3518" spans="2:31" ht="15" x14ac:dyDescent="0.25">
      <c r="B3518" s="35">
        <f t="shared" ca="1" si="1219"/>
        <v>28</v>
      </c>
      <c r="C3518" s="12">
        <f ca="1">IF(B3518="","",VLOOKUP(B3518,Tabelle2!$D$1:$E$37,2,0))</f>
        <v>5</v>
      </c>
      <c r="D3518" s="18" t="str">
        <f t="shared" ca="1" si="1222"/>
        <v>L</v>
      </c>
      <c r="E3518" s="16" t="str">
        <f t="shared" ca="1" si="1218"/>
        <v>L</v>
      </c>
      <c r="F3518" s="19" t="str">
        <f t="shared" ca="1" si="1220"/>
        <v>L2</v>
      </c>
      <c r="G3518" s="38">
        <f t="shared" ca="1" si="1221"/>
        <v>-4</v>
      </c>
      <c r="H3518" s="38">
        <f t="shared" ca="1" si="1223"/>
        <v>43</v>
      </c>
      <c r="I3518" s="27">
        <f t="shared" ca="1" si="1224"/>
        <v>4</v>
      </c>
      <c r="J3518" s="27" t="str">
        <f t="shared" ca="1" si="1225"/>
        <v/>
      </c>
      <c r="K3518" s="19">
        <f t="shared" ca="1" si="1226"/>
        <v>1</v>
      </c>
      <c r="L3518" s="12">
        <f t="shared" ca="1" si="1227"/>
        <v>3</v>
      </c>
      <c r="M3518" s="19">
        <f t="shared" ca="1" si="1228"/>
        <v>2</v>
      </c>
      <c r="N3518" s="19">
        <f t="shared" ca="1" si="1229"/>
        <v>5</v>
      </c>
      <c r="O3518" s="24"/>
      <c r="P3518" s="40">
        <f t="shared" ca="1" si="1230"/>
        <v>2</v>
      </c>
      <c r="Q3518" s="40"/>
      <c r="R3518" s="19">
        <f t="shared" ca="1" si="1231"/>
        <v>5</v>
      </c>
      <c r="S3518" s="19"/>
      <c r="T3518" s="19">
        <f t="shared" ca="1" si="1232"/>
        <v>4</v>
      </c>
      <c r="U3518" s="42"/>
      <c r="V3518" s="19">
        <f t="shared" ca="1" si="1233"/>
        <v>5</v>
      </c>
      <c r="W3518" s="19">
        <f t="shared" ca="1" si="1234"/>
        <v>2</v>
      </c>
      <c r="X3518" s="19">
        <f t="shared" ca="1" si="1235"/>
        <v>4</v>
      </c>
      <c r="Y3518" s="19">
        <f t="shared" ca="1" si="1236"/>
        <v>1</v>
      </c>
      <c r="Z3518" s="19">
        <f t="shared" ca="1" si="1237"/>
        <v>1</v>
      </c>
      <c r="AA3518" s="19">
        <f t="shared" ca="1" si="1238"/>
        <v>3</v>
      </c>
      <c r="AB3518" s="3"/>
      <c r="AE3518" s="1"/>
    </row>
    <row r="3519" spans="2:31" ht="15" x14ac:dyDescent="0.25">
      <c r="B3519" s="35">
        <f t="shared" ca="1" si="1219"/>
        <v>36</v>
      </c>
      <c r="C3519" s="12">
        <f ca="1">IF(B3519="","",VLOOKUP(B3519,Tabelle2!$D$1:$E$37,2,0))</f>
        <v>6</v>
      </c>
      <c r="D3519" s="18" t="str">
        <f t="shared" ca="1" si="1222"/>
        <v>L</v>
      </c>
      <c r="E3519" s="16" t="str">
        <f t="shared" ca="1" si="1218"/>
        <v/>
      </c>
      <c r="F3519" s="19" t="str">
        <f t="shared" ca="1" si="1220"/>
        <v>New</v>
      </c>
      <c r="G3519" s="38">
        <f t="shared" ca="1" si="1221"/>
        <v>0</v>
      </c>
      <c r="H3519" s="38">
        <f t="shared" ca="1" si="1223"/>
        <v>43</v>
      </c>
      <c r="I3519" s="27">
        <f t="shared" ca="1" si="1224"/>
        <v>3</v>
      </c>
      <c r="J3519" s="27">
        <f t="shared" ca="1" si="1225"/>
        <v>1</v>
      </c>
      <c r="K3519" s="19">
        <f t="shared" ca="1" si="1226"/>
        <v>6</v>
      </c>
      <c r="L3519" s="12">
        <f t="shared" ca="1" si="1227"/>
        <v>5</v>
      </c>
      <c r="M3519" s="19">
        <f t="shared" ca="1" si="1228"/>
        <v>2</v>
      </c>
      <c r="N3519" s="19" t="str">
        <f t="shared" ca="1" si="1229"/>
        <v/>
      </c>
      <c r="O3519" s="24"/>
      <c r="P3519" s="40">
        <f t="shared" ca="1" si="1230"/>
        <v>2</v>
      </c>
      <c r="Q3519" s="40"/>
      <c r="R3519" s="19">
        <f t="shared" ca="1" si="1231"/>
        <v>6</v>
      </c>
      <c r="S3519" s="19"/>
      <c r="T3519" s="19">
        <f t="shared" ca="1" si="1232"/>
        <v>2</v>
      </c>
      <c r="U3519" s="42"/>
      <c r="V3519" s="19">
        <f t="shared" ca="1" si="1233"/>
        <v>6</v>
      </c>
      <c r="W3519" s="19">
        <f t="shared" ca="1" si="1234"/>
        <v>5</v>
      </c>
      <c r="X3519" s="19">
        <f t="shared" ca="1" si="1235"/>
        <v>2</v>
      </c>
      <c r="Y3519" s="19">
        <f t="shared" ca="1" si="1236"/>
        <v>4</v>
      </c>
      <c r="Z3519" s="19">
        <f t="shared" ca="1" si="1237"/>
        <v>1</v>
      </c>
      <c r="AA3519" s="19">
        <f t="shared" ca="1" si="1238"/>
        <v>1</v>
      </c>
      <c r="AB3519" s="3"/>
      <c r="AE3519" s="1"/>
    </row>
    <row r="3520" spans="2:31" ht="15" x14ac:dyDescent="0.25">
      <c r="B3520" s="35">
        <f t="shared" ca="1" si="1219"/>
        <v>23</v>
      </c>
      <c r="C3520" s="12">
        <f ca="1">IF(B3520="","",VLOOKUP(B3520,Tabelle2!$D$1:$E$37,2,0))</f>
        <v>4</v>
      </c>
      <c r="D3520" s="18" t="str">
        <f t="shared" ca="1" si="1222"/>
        <v>L</v>
      </c>
      <c r="E3520" s="16" t="str">
        <f t="shared" ref="E3520:E3583" ca="1" si="1239">IF(AND(F3519="l1",D3520="w"),"w",IF(F3519="l2","",IF(AND(J3520=1,I3520&gt;=3),D3520,IF(J3520=1,"",D3520))))</f>
        <v/>
      </c>
      <c r="F3520" s="19" t="str">
        <f t="shared" ca="1" si="1220"/>
        <v/>
      </c>
      <c r="G3520" s="38">
        <f t="shared" ca="1" si="1221"/>
        <v>0</v>
      </c>
      <c r="H3520" s="38">
        <f t="shared" ca="1" si="1223"/>
        <v>43</v>
      </c>
      <c r="I3520" s="27">
        <f t="shared" ca="1" si="1224"/>
        <v>1</v>
      </c>
      <c r="J3520" s="27">
        <f t="shared" ca="1" si="1225"/>
        <v>1</v>
      </c>
      <c r="K3520" s="19">
        <f t="shared" ca="1" si="1226"/>
        <v>4</v>
      </c>
      <c r="L3520" s="12" t="str">
        <f t="shared" ca="1" si="1227"/>
        <v/>
      </c>
      <c r="M3520" s="19" t="str">
        <f t="shared" ca="1" si="1228"/>
        <v/>
      </c>
      <c r="N3520" s="19" t="str">
        <f t="shared" ca="1" si="1229"/>
        <v/>
      </c>
      <c r="O3520" s="24"/>
      <c r="P3520" s="40">
        <f t="shared" ca="1" si="1230"/>
        <v>1</v>
      </c>
      <c r="Q3520" s="40"/>
      <c r="R3520" s="19">
        <f t="shared" ca="1" si="1231"/>
        <v>4</v>
      </c>
      <c r="S3520" s="19"/>
      <c r="T3520" s="19" t="str">
        <f t="shared" ca="1" si="1232"/>
        <v/>
      </c>
      <c r="U3520" s="42"/>
      <c r="V3520" s="19">
        <f t="shared" ca="1" si="1233"/>
        <v>4</v>
      </c>
      <c r="W3520" s="19" t="str">
        <f t="shared" ca="1" si="1234"/>
        <v/>
      </c>
      <c r="X3520" s="19" t="str">
        <f t="shared" ca="1" si="1235"/>
        <v/>
      </c>
      <c r="Y3520" s="19" t="str">
        <f t="shared" ca="1" si="1236"/>
        <v/>
      </c>
      <c r="Z3520" s="19" t="str">
        <f t="shared" ca="1" si="1237"/>
        <v/>
      </c>
      <c r="AA3520" s="19" t="str">
        <f t="shared" ca="1" si="1238"/>
        <v/>
      </c>
      <c r="AB3520" s="3"/>
      <c r="AE3520" s="1"/>
    </row>
    <row r="3521" spans="2:31" ht="15" x14ac:dyDescent="0.25">
      <c r="B3521" s="35">
        <f t="shared" ca="1" si="1219"/>
        <v>19</v>
      </c>
      <c r="C3521" s="12">
        <f ca="1">IF(B3521="","",VLOOKUP(B3521,Tabelle2!$D$1:$E$37,2,0))</f>
        <v>4</v>
      </c>
      <c r="D3521" s="18" t="str">
        <f t="shared" ca="1" si="1222"/>
        <v>L</v>
      </c>
      <c r="E3521" s="16" t="str">
        <f t="shared" ca="1" si="1239"/>
        <v/>
      </c>
      <c r="F3521" s="19" t="str">
        <f t="shared" ca="1" si="1220"/>
        <v/>
      </c>
      <c r="G3521" s="38">
        <f t="shared" ca="1" si="1221"/>
        <v>0</v>
      </c>
      <c r="H3521" s="38">
        <f t="shared" ca="1" si="1223"/>
        <v>43</v>
      </c>
      <c r="I3521" s="27">
        <f t="shared" ca="1" si="1224"/>
        <v>1</v>
      </c>
      <c r="J3521" s="27">
        <f t="shared" ca="1" si="1225"/>
        <v>1</v>
      </c>
      <c r="K3521" s="19">
        <f t="shared" ca="1" si="1226"/>
        <v>4</v>
      </c>
      <c r="L3521" s="12" t="str">
        <f t="shared" ca="1" si="1227"/>
        <v/>
      </c>
      <c r="M3521" s="19" t="str">
        <f t="shared" ca="1" si="1228"/>
        <v/>
      </c>
      <c r="N3521" s="19" t="str">
        <f t="shared" ca="1" si="1229"/>
        <v/>
      </c>
      <c r="O3521" s="24"/>
      <c r="P3521" s="40">
        <f t="shared" ca="1" si="1230"/>
        <v>1</v>
      </c>
      <c r="Q3521" s="40"/>
      <c r="R3521" s="19">
        <f t="shared" ca="1" si="1231"/>
        <v>4</v>
      </c>
      <c r="S3521" s="19"/>
      <c r="T3521" s="19" t="str">
        <f t="shared" ca="1" si="1232"/>
        <v/>
      </c>
      <c r="U3521" s="42"/>
      <c r="V3521" s="19">
        <f t="shared" ca="1" si="1233"/>
        <v>4</v>
      </c>
      <c r="W3521" s="19">
        <f t="shared" ca="1" si="1234"/>
        <v>4</v>
      </c>
      <c r="X3521" s="19" t="str">
        <f t="shared" ca="1" si="1235"/>
        <v/>
      </c>
      <c r="Y3521" s="19" t="str">
        <f t="shared" ca="1" si="1236"/>
        <v/>
      </c>
      <c r="Z3521" s="19" t="str">
        <f t="shared" ca="1" si="1237"/>
        <v/>
      </c>
      <c r="AA3521" s="19" t="str">
        <f t="shared" ca="1" si="1238"/>
        <v/>
      </c>
      <c r="AB3521" s="3"/>
      <c r="AE3521" s="1"/>
    </row>
    <row r="3522" spans="2:31" ht="15" x14ac:dyDescent="0.25">
      <c r="B3522" s="35">
        <f t="shared" ca="1" si="1219"/>
        <v>25</v>
      </c>
      <c r="C3522" s="12">
        <f ca="1">IF(B3522="","",VLOOKUP(B3522,Tabelle2!$D$1:$E$37,2,0))</f>
        <v>5</v>
      </c>
      <c r="D3522" s="18" t="str">
        <f t="shared" ca="1" si="1222"/>
        <v>L</v>
      </c>
      <c r="E3522" s="16" t="str">
        <f t="shared" ca="1" si="1239"/>
        <v/>
      </c>
      <c r="F3522" s="19" t="str">
        <f t="shared" ca="1" si="1220"/>
        <v/>
      </c>
      <c r="G3522" s="38">
        <f t="shared" ca="1" si="1221"/>
        <v>0</v>
      </c>
      <c r="H3522" s="38">
        <f t="shared" ca="1" si="1223"/>
        <v>43</v>
      </c>
      <c r="I3522" s="27">
        <f t="shared" ca="1" si="1224"/>
        <v>2</v>
      </c>
      <c r="J3522" s="27">
        <f t="shared" ca="1" si="1225"/>
        <v>1</v>
      </c>
      <c r="K3522" s="19">
        <f t="shared" ca="1" si="1226"/>
        <v>5</v>
      </c>
      <c r="L3522" s="12">
        <f t="shared" ca="1" si="1227"/>
        <v>4</v>
      </c>
      <c r="M3522" s="19" t="str">
        <f t="shared" ca="1" si="1228"/>
        <v/>
      </c>
      <c r="N3522" s="19" t="str">
        <f t="shared" ca="1" si="1229"/>
        <v/>
      </c>
      <c r="O3522" s="24"/>
      <c r="P3522" s="40">
        <f t="shared" ca="1" si="1230"/>
        <v>2</v>
      </c>
      <c r="Q3522" s="40"/>
      <c r="R3522" s="19">
        <f t="shared" ca="1" si="1231"/>
        <v>5</v>
      </c>
      <c r="S3522" s="19"/>
      <c r="T3522" s="19">
        <f t="shared" ca="1" si="1232"/>
        <v>4</v>
      </c>
      <c r="U3522" s="42"/>
      <c r="V3522" s="19">
        <f t="shared" ca="1" si="1233"/>
        <v>5</v>
      </c>
      <c r="W3522" s="19">
        <f t="shared" ca="1" si="1234"/>
        <v>4</v>
      </c>
      <c r="X3522" s="19">
        <f t="shared" ca="1" si="1235"/>
        <v>4</v>
      </c>
      <c r="Y3522" s="19" t="str">
        <f t="shared" ca="1" si="1236"/>
        <v/>
      </c>
      <c r="Z3522" s="19" t="str">
        <f t="shared" ca="1" si="1237"/>
        <v/>
      </c>
      <c r="AA3522" s="19" t="str">
        <f t="shared" ca="1" si="1238"/>
        <v/>
      </c>
      <c r="AB3522" s="3"/>
      <c r="AE3522" s="1"/>
    </row>
    <row r="3523" spans="2:31" ht="15" x14ac:dyDescent="0.25">
      <c r="B3523" s="35">
        <f t="shared" ca="1" si="1219"/>
        <v>13</v>
      </c>
      <c r="C3523" s="12">
        <f ca="1">IF(B3523="","",VLOOKUP(B3523,Tabelle2!$D$1:$E$37,2,0))</f>
        <v>3</v>
      </c>
      <c r="D3523" s="18" t="str">
        <f t="shared" ca="1" si="1222"/>
        <v>L</v>
      </c>
      <c r="E3523" s="16" t="str">
        <f t="shared" ca="1" si="1239"/>
        <v>L</v>
      </c>
      <c r="F3523" s="19" t="str">
        <f t="shared" ca="1" si="1220"/>
        <v>l1</v>
      </c>
      <c r="G3523" s="38">
        <f t="shared" ca="1" si="1221"/>
        <v>-3</v>
      </c>
      <c r="H3523" s="38">
        <f t="shared" ca="1" si="1223"/>
        <v>40</v>
      </c>
      <c r="I3523" s="27">
        <f t="shared" ca="1" si="1224"/>
        <v>3</v>
      </c>
      <c r="J3523" s="27">
        <f t="shared" ca="1" si="1225"/>
        <v>1</v>
      </c>
      <c r="K3523" s="19">
        <f t="shared" ca="1" si="1226"/>
        <v>3</v>
      </c>
      <c r="L3523" s="12">
        <f t="shared" ca="1" si="1227"/>
        <v>5</v>
      </c>
      <c r="M3523" s="19">
        <f t="shared" ca="1" si="1228"/>
        <v>4</v>
      </c>
      <c r="N3523" s="19" t="str">
        <f t="shared" ca="1" si="1229"/>
        <v/>
      </c>
      <c r="O3523" s="24"/>
      <c r="P3523" s="40">
        <f t="shared" ca="1" si="1230"/>
        <v>2</v>
      </c>
      <c r="Q3523" s="40"/>
      <c r="R3523" s="19">
        <f t="shared" ca="1" si="1231"/>
        <v>3</v>
      </c>
      <c r="S3523" s="19"/>
      <c r="T3523" s="19">
        <f t="shared" ca="1" si="1232"/>
        <v>4</v>
      </c>
      <c r="U3523" s="42"/>
      <c r="V3523" s="19">
        <f t="shared" ca="1" si="1233"/>
        <v>3</v>
      </c>
      <c r="W3523" s="19">
        <f t="shared" ca="1" si="1234"/>
        <v>5</v>
      </c>
      <c r="X3523" s="19">
        <f t="shared" ca="1" si="1235"/>
        <v>4</v>
      </c>
      <c r="Y3523" s="19">
        <f t="shared" ca="1" si="1236"/>
        <v>4</v>
      </c>
      <c r="Z3523" s="19" t="str">
        <f t="shared" ca="1" si="1237"/>
        <v/>
      </c>
      <c r="AA3523" s="19" t="str">
        <f t="shared" ca="1" si="1238"/>
        <v/>
      </c>
      <c r="AB3523" s="3"/>
      <c r="AE3523" s="1"/>
    </row>
    <row r="3524" spans="2:31" ht="15" x14ac:dyDescent="0.25">
      <c r="B3524" s="35">
        <f t="shared" ref="B3524:B3587" ca="1" si="1240">RANDBETWEEN(0,36)</f>
        <v>35</v>
      </c>
      <c r="C3524" s="12">
        <f ca="1">IF(B3524="","",VLOOKUP(B3524,Tabelle2!$D$1:$E$37,2,0))</f>
        <v>6</v>
      </c>
      <c r="D3524" s="18" t="str">
        <f t="shared" ca="1" si="1222"/>
        <v>L</v>
      </c>
      <c r="E3524" s="16" t="str">
        <f t="shared" ca="1" si="1239"/>
        <v>L</v>
      </c>
      <c r="F3524" s="19" t="str">
        <f t="shared" ca="1" si="1220"/>
        <v>L2</v>
      </c>
      <c r="G3524" s="38">
        <f t="shared" ca="1" si="1221"/>
        <v>-4</v>
      </c>
      <c r="H3524" s="38">
        <f t="shared" ca="1" si="1223"/>
        <v>36</v>
      </c>
      <c r="I3524" s="27">
        <f t="shared" ca="1" si="1224"/>
        <v>4</v>
      </c>
      <c r="J3524" s="27">
        <f t="shared" ca="1" si="1225"/>
        <v>1</v>
      </c>
      <c r="K3524" s="19">
        <f t="shared" ca="1" si="1226"/>
        <v>3</v>
      </c>
      <c r="L3524" s="12">
        <f t="shared" ca="1" si="1227"/>
        <v>5</v>
      </c>
      <c r="M3524" s="19">
        <f t="shared" ca="1" si="1228"/>
        <v>4</v>
      </c>
      <c r="N3524" s="19">
        <f t="shared" ca="1" si="1229"/>
        <v>6</v>
      </c>
      <c r="O3524" s="24"/>
      <c r="P3524" s="40">
        <f t="shared" ca="1" si="1230"/>
        <v>2</v>
      </c>
      <c r="Q3524" s="40"/>
      <c r="R3524" s="19">
        <f t="shared" ca="1" si="1231"/>
        <v>6</v>
      </c>
      <c r="S3524" s="19"/>
      <c r="T3524" s="19">
        <f t="shared" ca="1" si="1232"/>
        <v>5</v>
      </c>
      <c r="U3524" s="42"/>
      <c r="V3524" s="19">
        <f t="shared" ca="1" si="1233"/>
        <v>6</v>
      </c>
      <c r="W3524" s="19">
        <f t="shared" ca="1" si="1234"/>
        <v>3</v>
      </c>
      <c r="X3524" s="19">
        <f t="shared" ca="1" si="1235"/>
        <v>5</v>
      </c>
      <c r="Y3524" s="19">
        <f t="shared" ca="1" si="1236"/>
        <v>4</v>
      </c>
      <c r="Z3524" s="19">
        <f t="shared" ca="1" si="1237"/>
        <v>4</v>
      </c>
      <c r="AA3524" s="19" t="str">
        <f t="shared" ca="1" si="1238"/>
        <v/>
      </c>
      <c r="AB3524" s="3"/>
      <c r="AE3524" s="1"/>
    </row>
    <row r="3525" spans="2:31" ht="15" x14ac:dyDescent="0.25">
      <c r="B3525" s="35">
        <f t="shared" ca="1" si="1240"/>
        <v>6</v>
      </c>
      <c r="C3525" s="12">
        <f ca="1">IF(B3525="","",VLOOKUP(B3525,Tabelle2!$D$1:$E$37,2,0))</f>
        <v>1</v>
      </c>
      <c r="D3525" s="18" t="str">
        <f t="shared" ca="1" si="1222"/>
        <v>L</v>
      </c>
      <c r="E3525" s="16" t="str">
        <f t="shared" ca="1" si="1239"/>
        <v/>
      </c>
      <c r="F3525" s="19" t="str">
        <f t="shared" ca="1" si="1220"/>
        <v>New</v>
      </c>
      <c r="G3525" s="38">
        <f t="shared" ca="1" si="1221"/>
        <v>0</v>
      </c>
      <c r="H3525" s="38">
        <f t="shared" ca="1" si="1223"/>
        <v>36</v>
      </c>
      <c r="I3525" s="27">
        <f t="shared" ca="1" si="1224"/>
        <v>3</v>
      </c>
      <c r="J3525" s="27">
        <f t="shared" ca="1" si="1225"/>
        <v>1</v>
      </c>
      <c r="K3525" s="19">
        <f t="shared" ca="1" si="1226"/>
        <v>1</v>
      </c>
      <c r="L3525" s="12">
        <f t="shared" ca="1" si="1227"/>
        <v>6</v>
      </c>
      <c r="M3525" s="19">
        <f t="shared" ca="1" si="1228"/>
        <v>3</v>
      </c>
      <c r="N3525" s="19" t="str">
        <f t="shared" ca="1" si="1229"/>
        <v/>
      </c>
      <c r="O3525" s="24"/>
      <c r="P3525" s="40">
        <f t="shared" ca="1" si="1230"/>
        <v>2</v>
      </c>
      <c r="Q3525" s="40"/>
      <c r="R3525" s="19">
        <f t="shared" ca="1" si="1231"/>
        <v>1</v>
      </c>
      <c r="S3525" s="19"/>
      <c r="T3525" s="19">
        <f t="shared" ca="1" si="1232"/>
        <v>3</v>
      </c>
      <c r="U3525" s="42"/>
      <c r="V3525" s="19">
        <f t="shared" ca="1" si="1233"/>
        <v>1</v>
      </c>
      <c r="W3525" s="19">
        <f t="shared" ca="1" si="1234"/>
        <v>6</v>
      </c>
      <c r="X3525" s="19">
        <f t="shared" ca="1" si="1235"/>
        <v>3</v>
      </c>
      <c r="Y3525" s="19">
        <f t="shared" ca="1" si="1236"/>
        <v>5</v>
      </c>
      <c r="Z3525" s="19">
        <f t="shared" ca="1" si="1237"/>
        <v>4</v>
      </c>
      <c r="AA3525" s="19">
        <f t="shared" ca="1" si="1238"/>
        <v>4</v>
      </c>
      <c r="AB3525" s="3"/>
      <c r="AE3525" s="1"/>
    </row>
    <row r="3526" spans="2:31" ht="15" x14ac:dyDescent="0.25">
      <c r="B3526" s="35">
        <f t="shared" ca="1" si="1240"/>
        <v>12</v>
      </c>
      <c r="C3526" s="12">
        <f ca="1">IF(B3526="","",VLOOKUP(B3526,Tabelle2!$D$1:$E$37,2,0))</f>
        <v>2</v>
      </c>
      <c r="D3526" s="18" t="str">
        <f t="shared" ca="1" si="1222"/>
        <v>L</v>
      </c>
      <c r="E3526" s="16" t="str">
        <f t="shared" ca="1" si="1239"/>
        <v/>
      </c>
      <c r="F3526" s="19" t="str">
        <f t="shared" ca="1" si="1220"/>
        <v/>
      </c>
      <c r="G3526" s="38">
        <f t="shared" ca="1" si="1221"/>
        <v>0</v>
      </c>
      <c r="H3526" s="38">
        <f t="shared" ca="1" si="1223"/>
        <v>36</v>
      </c>
      <c r="I3526" s="27">
        <f t="shared" ca="1" si="1224"/>
        <v>1</v>
      </c>
      <c r="J3526" s="27">
        <f t="shared" ca="1" si="1225"/>
        <v>1</v>
      </c>
      <c r="K3526" s="19">
        <f t="shared" ca="1" si="1226"/>
        <v>2</v>
      </c>
      <c r="L3526" s="12" t="str">
        <f t="shared" ca="1" si="1227"/>
        <v/>
      </c>
      <c r="M3526" s="19" t="str">
        <f t="shared" ca="1" si="1228"/>
        <v/>
      </c>
      <c r="N3526" s="19" t="str">
        <f t="shared" ca="1" si="1229"/>
        <v/>
      </c>
      <c r="O3526" s="24"/>
      <c r="P3526" s="40">
        <f t="shared" ca="1" si="1230"/>
        <v>1</v>
      </c>
      <c r="Q3526" s="40"/>
      <c r="R3526" s="19">
        <f t="shared" ca="1" si="1231"/>
        <v>2</v>
      </c>
      <c r="S3526" s="19"/>
      <c r="T3526" s="19" t="str">
        <f t="shared" ca="1" si="1232"/>
        <v/>
      </c>
      <c r="U3526" s="42"/>
      <c r="V3526" s="19">
        <f t="shared" ca="1" si="1233"/>
        <v>2</v>
      </c>
      <c r="W3526" s="19" t="str">
        <f t="shared" ca="1" si="1234"/>
        <v/>
      </c>
      <c r="X3526" s="19" t="str">
        <f t="shared" ca="1" si="1235"/>
        <v/>
      </c>
      <c r="Y3526" s="19" t="str">
        <f t="shared" ca="1" si="1236"/>
        <v/>
      </c>
      <c r="Z3526" s="19" t="str">
        <f t="shared" ca="1" si="1237"/>
        <v/>
      </c>
      <c r="AA3526" s="19" t="str">
        <f t="shared" ca="1" si="1238"/>
        <v/>
      </c>
      <c r="AB3526" s="3"/>
      <c r="AE3526" s="1"/>
    </row>
    <row r="3527" spans="2:31" ht="15" x14ac:dyDescent="0.25">
      <c r="B3527" s="35">
        <f t="shared" ca="1" si="1240"/>
        <v>20</v>
      </c>
      <c r="C3527" s="12">
        <f ca="1">IF(B3527="","",VLOOKUP(B3527,Tabelle2!$D$1:$E$37,2,0))</f>
        <v>4</v>
      </c>
      <c r="D3527" s="18" t="str">
        <f t="shared" ca="1" si="1222"/>
        <v>L</v>
      </c>
      <c r="E3527" s="16" t="str">
        <f t="shared" ca="1" si="1239"/>
        <v/>
      </c>
      <c r="F3527" s="19" t="str">
        <f t="shared" ca="1" si="1220"/>
        <v/>
      </c>
      <c r="G3527" s="38">
        <f t="shared" ca="1" si="1221"/>
        <v>0</v>
      </c>
      <c r="H3527" s="38">
        <f t="shared" ca="1" si="1223"/>
        <v>36</v>
      </c>
      <c r="I3527" s="27">
        <f t="shared" ca="1" si="1224"/>
        <v>2</v>
      </c>
      <c r="J3527" s="27">
        <f t="shared" ca="1" si="1225"/>
        <v>1</v>
      </c>
      <c r="K3527" s="19">
        <f t="shared" ca="1" si="1226"/>
        <v>4</v>
      </c>
      <c r="L3527" s="12">
        <f t="shared" ca="1" si="1227"/>
        <v>2</v>
      </c>
      <c r="M3527" s="19" t="str">
        <f t="shared" ca="1" si="1228"/>
        <v/>
      </c>
      <c r="N3527" s="19" t="str">
        <f t="shared" ca="1" si="1229"/>
        <v/>
      </c>
      <c r="O3527" s="24"/>
      <c r="P3527" s="40">
        <f t="shared" ca="1" si="1230"/>
        <v>1</v>
      </c>
      <c r="Q3527" s="40"/>
      <c r="R3527" s="19">
        <f t="shared" ca="1" si="1231"/>
        <v>4</v>
      </c>
      <c r="S3527" s="19"/>
      <c r="T3527" s="19" t="str">
        <f t="shared" ca="1" si="1232"/>
        <v/>
      </c>
      <c r="U3527" s="42"/>
      <c r="V3527" s="19">
        <f t="shared" ca="1" si="1233"/>
        <v>4</v>
      </c>
      <c r="W3527" s="19">
        <f t="shared" ca="1" si="1234"/>
        <v>2</v>
      </c>
      <c r="X3527" s="19" t="str">
        <f t="shared" ca="1" si="1235"/>
        <v/>
      </c>
      <c r="Y3527" s="19" t="str">
        <f t="shared" ca="1" si="1236"/>
        <v/>
      </c>
      <c r="Z3527" s="19" t="str">
        <f t="shared" ca="1" si="1237"/>
        <v/>
      </c>
      <c r="AA3527" s="19" t="str">
        <f t="shared" ca="1" si="1238"/>
        <v/>
      </c>
      <c r="AB3527" s="3"/>
      <c r="AE3527" s="1"/>
    </row>
    <row r="3528" spans="2:31" ht="15" x14ac:dyDescent="0.25">
      <c r="B3528" s="35">
        <f t="shared" ca="1" si="1240"/>
        <v>6</v>
      </c>
      <c r="C3528" s="12">
        <f ca="1">IF(B3528="","",VLOOKUP(B3528,Tabelle2!$D$1:$E$37,2,0))</f>
        <v>1</v>
      </c>
      <c r="D3528" s="18" t="str">
        <f t="shared" ca="1" si="1222"/>
        <v>L</v>
      </c>
      <c r="E3528" s="16" t="str">
        <f t="shared" ca="1" si="1239"/>
        <v>L</v>
      </c>
      <c r="F3528" s="19" t="str">
        <f t="shared" ca="1" si="1220"/>
        <v>l1</v>
      </c>
      <c r="G3528" s="38">
        <f t="shared" ca="1" si="1221"/>
        <v>-3</v>
      </c>
      <c r="H3528" s="38">
        <f t="shared" ca="1" si="1223"/>
        <v>33</v>
      </c>
      <c r="I3528" s="27">
        <f t="shared" ca="1" si="1224"/>
        <v>3</v>
      </c>
      <c r="J3528" s="27">
        <f t="shared" ca="1" si="1225"/>
        <v>1</v>
      </c>
      <c r="K3528" s="19">
        <f t="shared" ca="1" si="1226"/>
        <v>1</v>
      </c>
      <c r="L3528" s="12">
        <f t="shared" ca="1" si="1227"/>
        <v>4</v>
      </c>
      <c r="M3528" s="19">
        <f t="shared" ca="1" si="1228"/>
        <v>2</v>
      </c>
      <c r="N3528" s="19" t="str">
        <f t="shared" ca="1" si="1229"/>
        <v/>
      </c>
      <c r="O3528" s="24"/>
      <c r="P3528" s="40">
        <f t="shared" ca="1" si="1230"/>
        <v>2</v>
      </c>
      <c r="Q3528" s="40"/>
      <c r="R3528" s="19">
        <f t="shared" ca="1" si="1231"/>
        <v>1</v>
      </c>
      <c r="S3528" s="19"/>
      <c r="T3528" s="19">
        <f t="shared" ca="1" si="1232"/>
        <v>2</v>
      </c>
      <c r="U3528" s="42"/>
      <c r="V3528" s="19">
        <f t="shared" ca="1" si="1233"/>
        <v>1</v>
      </c>
      <c r="W3528" s="19">
        <f t="shared" ca="1" si="1234"/>
        <v>4</v>
      </c>
      <c r="X3528" s="19">
        <f t="shared" ca="1" si="1235"/>
        <v>2</v>
      </c>
      <c r="Y3528" s="19" t="str">
        <f t="shared" ca="1" si="1236"/>
        <v/>
      </c>
      <c r="Z3528" s="19" t="str">
        <f t="shared" ca="1" si="1237"/>
        <v/>
      </c>
      <c r="AA3528" s="19" t="str">
        <f t="shared" ca="1" si="1238"/>
        <v/>
      </c>
      <c r="AB3528" s="3"/>
      <c r="AE3528" s="1"/>
    </row>
    <row r="3529" spans="2:31" ht="15" x14ac:dyDescent="0.25">
      <c r="B3529" s="35">
        <f t="shared" ca="1" si="1240"/>
        <v>36</v>
      </c>
      <c r="C3529" s="12">
        <f ca="1">IF(B3529="","",VLOOKUP(B3529,Tabelle2!$D$1:$E$37,2,0))</f>
        <v>6</v>
      </c>
      <c r="D3529" s="18" t="str">
        <f t="shared" ca="1" si="1222"/>
        <v>W</v>
      </c>
      <c r="E3529" s="16" t="str">
        <f t="shared" ca="1" si="1239"/>
        <v>w</v>
      </c>
      <c r="F3529" s="19" t="str">
        <f t="shared" ca="1" si="1220"/>
        <v/>
      </c>
      <c r="G3529" s="38">
        <f t="shared" ca="1" si="1221"/>
        <v>2</v>
      </c>
      <c r="H3529" s="38">
        <f t="shared" ca="1" si="1223"/>
        <v>35</v>
      </c>
      <c r="I3529" s="27">
        <f t="shared" ca="1" si="1224"/>
        <v>4</v>
      </c>
      <c r="J3529" s="27">
        <f t="shared" ca="1" si="1225"/>
        <v>1</v>
      </c>
      <c r="K3529" s="19">
        <f t="shared" ca="1" si="1226"/>
        <v>1</v>
      </c>
      <c r="L3529" s="12">
        <f t="shared" ca="1" si="1227"/>
        <v>4</v>
      </c>
      <c r="M3529" s="19">
        <f t="shared" ca="1" si="1228"/>
        <v>2</v>
      </c>
      <c r="N3529" s="19">
        <f t="shared" ca="1" si="1229"/>
        <v>6</v>
      </c>
      <c r="O3529" s="24"/>
      <c r="P3529" s="40">
        <f t="shared" ca="1" si="1230"/>
        <v>2</v>
      </c>
      <c r="Q3529" s="40"/>
      <c r="R3529" s="19">
        <f t="shared" ca="1" si="1231"/>
        <v>6</v>
      </c>
      <c r="S3529" s="19"/>
      <c r="T3529" s="19">
        <f t="shared" ca="1" si="1232"/>
        <v>4</v>
      </c>
      <c r="U3529" s="42"/>
      <c r="V3529" s="19">
        <f t="shared" ca="1" si="1233"/>
        <v>6</v>
      </c>
      <c r="W3529" s="19">
        <f t="shared" ca="1" si="1234"/>
        <v>1</v>
      </c>
      <c r="X3529" s="19">
        <f t="shared" ca="1" si="1235"/>
        <v>4</v>
      </c>
      <c r="Y3529" s="19">
        <f t="shared" ca="1" si="1236"/>
        <v>2</v>
      </c>
      <c r="Z3529" s="19" t="str">
        <f t="shared" ca="1" si="1237"/>
        <v/>
      </c>
      <c r="AA3529" s="19" t="str">
        <f t="shared" ca="1" si="1238"/>
        <v/>
      </c>
      <c r="AB3529" s="3"/>
      <c r="AE3529" s="1"/>
    </row>
    <row r="3530" spans="2:31" ht="15" x14ac:dyDescent="0.25">
      <c r="B3530" s="35">
        <f t="shared" ca="1" si="1240"/>
        <v>23</v>
      </c>
      <c r="C3530" s="12">
        <f ca="1">IF(B3530="","",VLOOKUP(B3530,Tabelle2!$D$1:$E$37,2,0))</f>
        <v>4</v>
      </c>
      <c r="D3530" s="18" t="str">
        <f t="shared" ca="1" si="1222"/>
        <v>W</v>
      </c>
      <c r="E3530" s="16" t="str">
        <f t="shared" ca="1" si="1239"/>
        <v>W</v>
      </c>
      <c r="F3530" s="19" t="str">
        <f t="shared" ca="1" si="1220"/>
        <v/>
      </c>
      <c r="G3530" s="38">
        <f t="shared" ca="1" si="1221"/>
        <v>3</v>
      </c>
      <c r="H3530" s="38">
        <f t="shared" ca="1" si="1223"/>
        <v>38</v>
      </c>
      <c r="I3530" s="27">
        <f t="shared" ca="1" si="1224"/>
        <v>3</v>
      </c>
      <c r="J3530" s="27">
        <f t="shared" ca="1" si="1225"/>
        <v>1</v>
      </c>
      <c r="K3530" s="19">
        <f t="shared" ca="1" si="1226"/>
        <v>1</v>
      </c>
      <c r="L3530" s="12">
        <f t="shared" ca="1" si="1227"/>
        <v>4</v>
      </c>
      <c r="M3530" s="19">
        <f t="shared" ca="1" si="1228"/>
        <v>2</v>
      </c>
      <c r="N3530" s="19" t="str">
        <f t="shared" ca="1" si="1229"/>
        <v/>
      </c>
      <c r="O3530" s="24"/>
      <c r="P3530" s="40">
        <f t="shared" ca="1" si="1230"/>
        <v>2</v>
      </c>
      <c r="Q3530" s="40"/>
      <c r="R3530" s="19">
        <f t="shared" ca="1" si="1231"/>
        <v>4</v>
      </c>
      <c r="S3530" s="19"/>
      <c r="T3530" s="19">
        <f t="shared" ca="1" si="1232"/>
        <v>1</v>
      </c>
      <c r="U3530" s="42"/>
      <c r="V3530" s="19">
        <f t="shared" ca="1" si="1233"/>
        <v>4</v>
      </c>
      <c r="W3530" s="19">
        <f t="shared" ca="1" si="1234"/>
        <v>6</v>
      </c>
      <c r="X3530" s="19">
        <f t="shared" ca="1" si="1235"/>
        <v>1</v>
      </c>
      <c r="Y3530" s="19">
        <f t="shared" ca="1" si="1236"/>
        <v>4</v>
      </c>
      <c r="Z3530" s="19">
        <f t="shared" ca="1" si="1237"/>
        <v>2</v>
      </c>
      <c r="AA3530" s="19" t="str">
        <f t="shared" ca="1" si="1238"/>
        <v/>
      </c>
      <c r="AB3530" s="3"/>
      <c r="AE3530" s="1"/>
    </row>
    <row r="3531" spans="2:31" ht="15" x14ac:dyDescent="0.25">
      <c r="B3531" s="35">
        <f t="shared" ca="1" si="1240"/>
        <v>6</v>
      </c>
      <c r="C3531" s="12">
        <f ca="1">IF(B3531="","",VLOOKUP(B3531,Tabelle2!$D$1:$E$37,2,0))</f>
        <v>1</v>
      </c>
      <c r="D3531" s="18" t="str">
        <f t="shared" ca="1" si="1222"/>
        <v>W</v>
      </c>
      <c r="E3531" s="16" t="str">
        <f t="shared" ca="1" si="1239"/>
        <v>W</v>
      </c>
      <c r="F3531" s="19" t="str">
        <f t="shared" ca="1" si="1220"/>
        <v/>
      </c>
      <c r="G3531" s="38">
        <f t="shared" ca="1" si="1221"/>
        <v>3</v>
      </c>
      <c r="H3531" s="38">
        <f t="shared" ca="1" si="1223"/>
        <v>41</v>
      </c>
      <c r="I3531" s="27">
        <f t="shared" ca="1" si="1224"/>
        <v>3</v>
      </c>
      <c r="J3531" s="27" t="str">
        <f t="shared" ca="1" si="1225"/>
        <v/>
      </c>
      <c r="K3531" s="19">
        <f t="shared" ca="1" si="1226"/>
        <v>1</v>
      </c>
      <c r="L3531" s="12">
        <f t="shared" ca="1" si="1227"/>
        <v>4</v>
      </c>
      <c r="M3531" s="19">
        <f t="shared" ca="1" si="1228"/>
        <v>2</v>
      </c>
      <c r="N3531" s="19" t="str">
        <f t="shared" ca="1" si="1229"/>
        <v/>
      </c>
      <c r="O3531" s="24"/>
      <c r="P3531" s="40">
        <f t="shared" ca="1" si="1230"/>
        <v>2</v>
      </c>
      <c r="Q3531" s="40"/>
      <c r="R3531" s="19">
        <f t="shared" ca="1" si="1231"/>
        <v>1</v>
      </c>
      <c r="S3531" s="19"/>
      <c r="T3531" s="19">
        <f t="shared" ca="1" si="1232"/>
        <v>6</v>
      </c>
      <c r="U3531" s="42"/>
      <c r="V3531" s="19">
        <f t="shared" ca="1" si="1233"/>
        <v>1</v>
      </c>
      <c r="W3531" s="19">
        <f t="shared" ca="1" si="1234"/>
        <v>4</v>
      </c>
      <c r="X3531" s="19">
        <f t="shared" ca="1" si="1235"/>
        <v>6</v>
      </c>
      <c r="Y3531" s="19">
        <f t="shared" ca="1" si="1236"/>
        <v>1</v>
      </c>
      <c r="Z3531" s="19">
        <f t="shared" ca="1" si="1237"/>
        <v>4</v>
      </c>
      <c r="AA3531" s="19">
        <f t="shared" ca="1" si="1238"/>
        <v>2</v>
      </c>
      <c r="AB3531" s="3"/>
      <c r="AE3531" s="1"/>
    </row>
    <row r="3532" spans="2:31" ht="15" x14ac:dyDescent="0.25">
      <c r="B3532" s="35">
        <f t="shared" ca="1" si="1240"/>
        <v>9</v>
      </c>
      <c r="C3532" s="12">
        <f ca="1">IF(B3532="","",VLOOKUP(B3532,Tabelle2!$D$1:$E$37,2,0))</f>
        <v>2</v>
      </c>
      <c r="D3532" s="18" t="str">
        <f t="shared" ca="1" si="1222"/>
        <v>L</v>
      </c>
      <c r="E3532" s="16" t="str">
        <f t="shared" ca="1" si="1239"/>
        <v>L</v>
      </c>
      <c r="F3532" s="19" t="str">
        <f t="shared" ca="1" si="1220"/>
        <v>l1</v>
      </c>
      <c r="G3532" s="38">
        <f t="shared" ca="1" si="1221"/>
        <v>-3</v>
      </c>
      <c r="H3532" s="38">
        <f t="shared" ca="1" si="1223"/>
        <v>38</v>
      </c>
      <c r="I3532" s="27">
        <f t="shared" ca="1" si="1224"/>
        <v>3</v>
      </c>
      <c r="J3532" s="27" t="str">
        <f t="shared" ca="1" si="1225"/>
        <v/>
      </c>
      <c r="K3532" s="19">
        <f t="shared" ca="1" si="1226"/>
        <v>1</v>
      </c>
      <c r="L3532" s="12">
        <f t="shared" ca="1" si="1227"/>
        <v>4</v>
      </c>
      <c r="M3532" s="19">
        <f t="shared" ca="1" si="1228"/>
        <v>2</v>
      </c>
      <c r="N3532" s="19" t="str">
        <f t="shared" ca="1" si="1229"/>
        <v/>
      </c>
      <c r="O3532" s="24"/>
      <c r="P3532" s="40">
        <f t="shared" ca="1" si="1230"/>
        <v>2</v>
      </c>
      <c r="Q3532" s="40"/>
      <c r="R3532" s="19">
        <f t="shared" ca="1" si="1231"/>
        <v>2</v>
      </c>
      <c r="S3532" s="19"/>
      <c r="T3532" s="19">
        <f t="shared" ca="1" si="1232"/>
        <v>4</v>
      </c>
      <c r="U3532" s="42"/>
      <c r="V3532" s="19">
        <f t="shared" ca="1" si="1233"/>
        <v>2</v>
      </c>
      <c r="W3532" s="19">
        <f t="shared" ca="1" si="1234"/>
        <v>1</v>
      </c>
      <c r="X3532" s="19">
        <f t="shared" ca="1" si="1235"/>
        <v>4</v>
      </c>
      <c r="Y3532" s="19">
        <f t="shared" ca="1" si="1236"/>
        <v>6</v>
      </c>
      <c r="Z3532" s="19">
        <f t="shared" ca="1" si="1237"/>
        <v>1</v>
      </c>
      <c r="AA3532" s="19">
        <f t="shared" ca="1" si="1238"/>
        <v>4</v>
      </c>
      <c r="AB3532" s="3"/>
      <c r="AE3532" s="1"/>
    </row>
    <row r="3533" spans="2:31" ht="15" x14ac:dyDescent="0.25">
      <c r="B3533" s="35">
        <f t="shared" ca="1" si="1240"/>
        <v>16</v>
      </c>
      <c r="C3533" s="12">
        <f ca="1">IF(B3533="","",VLOOKUP(B3533,Tabelle2!$D$1:$E$37,2,0))</f>
        <v>3</v>
      </c>
      <c r="D3533" s="18" t="str">
        <f t="shared" ca="1" si="1222"/>
        <v>L</v>
      </c>
      <c r="E3533" s="16" t="str">
        <f t="shared" ca="1" si="1239"/>
        <v>L</v>
      </c>
      <c r="F3533" s="19" t="str">
        <f t="shared" ca="1" si="1220"/>
        <v>L2</v>
      </c>
      <c r="G3533" s="38">
        <f t="shared" ca="1" si="1221"/>
        <v>-4</v>
      </c>
      <c r="H3533" s="38">
        <f t="shared" ca="1" si="1223"/>
        <v>34</v>
      </c>
      <c r="I3533" s="27">
        <f t="shared" ca="1" si="1224"/>
        <v>4</v>
      </c>
      <c r="J3533" s="27" t="str">
        <f t="shared" ca="1" si="1225"/>
        <v/>
      </c>
      <c r="K3533" s="19">
        <f t="shared" ca="1" si="1226"/>
        <v>1</v>
      </c>
      <c r="L3533" s="12">
        <f t="shared" ca="1" si="1227"/>
        <v>4</v>
      </c>
      <c r="M3533" s="19">
        <f t="shared" ca="1" si="1228"/>
        <v>2</v>
      </c>
      <c r="N3533" s="19">
        <f t="shared" ca="1" si="1229"/>
        <v>3</v>
      </c>
      <c r="O3533" s="24"/>
      <c r="P3533" s="40">
        <f t="shared" ca="1" si="1230"/>
        <v>2</v>
      </c>
      <c r="Q3533" s="40"/>
      <c r="R3533" s="19">
        <f t="shared" ca="1" si="1231"/>
        <v>3</v>
      </c>
      <c r="S3533" s="19"/>
      <c r="T3533" s="19">
        <f t="shared" ca="1" si="1232"/>
        <v>1</v>
      </c>
      <c r="U3533" s="42"/>
      <c r="V3533" s="19">
        <f t="shared" ca="1" si="1233"/>
        <v>3</v>
      </c>
      <c r="W3533" s="19">
        <f t="shared" ca="1" si="1234"/>
        <v>2</v>
      </c>
      <c r="X3533" s="19">
        <f t="shared" ca="1" si="1235"/>
        <v>1</v>
      </c>
      <c r="Y3533" s="19">
        <f t="shared" ca="1" si="1236"/>
        <v>4</v>
      </c>
      <c r="Z3533" s="19">
        <f t="shared" ca="1" si="1237"/>
        <v>6</v>
      </c>
      <c r="AA3533" s="19">
        <f t="shared" ca="1" si="1238"/>
        <v>1</v>
      </c>
      <c r="AB3533" s="3"/>
      <c r="AE3533" s="1"/>
    </row>
    <row r="3534" spans="2:31" ht="15" x14ac:dyDescent="0.25">
      <c r="B3534" s="35">
        <f t="shared" ca="1" si="1240"/>
        <v>27</v>
      </c>
      <c r="C3534" s="12">
        <f ca="1">IF(B3534="","",VLOOKUP(B3534,Tabelle2!$D$1:$E$37,2,0))</f>
        <v>5</v>
      </c>
      <c r="D3534" s="18" t="str">
        <f t="shared" ca="1" si="1222"/>
        <v>L</v>
      </c>
      <c r="E3534" s="16" t="str">
        <f t="shared" ca="1" si="1239"/>
        <v/>
      </c>
      <c r="F3534" s="19" t="str">
        <f t="shared" ca="1" si="1220"/>
        <v>New</v>
      </c>
      <c r="G3534" s="38">
        <f t="shared" ca="1" si="1221"/>
        <v>0</v>
      </c>
      <c r="H3534" s="38">
        <f t="shared" ca="1" si="1223"/>
        <v>34</v>
      </c>
      <c r="I3534" s="27">
        <f t="shared" ca="1" si="1224"/>
        <v>3</v>
      </c>
      <c r="J3534" s="27">
        <f t="shared" ca="1" si="1225"/>
        <v>1</v>
      </c>
      <c r="K3534" s="19">
        <f t="shared" ca="1" si="1226"/>
        <v>5</v>
      </c>
      <c r="L3534" s="12">
        <f t="shared" ca="1" si="1227"/>
        <v>3</v>
      </c>
      <c r="M3534" s="19">
        <f t="shared" ca="1" si="1228"/>
        <v>2</v>
      </c>
      <c r="N3534" s="19" t="str">
        <f t="shared" ca="1" si="1229"/>
        <v/>
      </c>
      <c r="O3534" s="24"/>
      <c r="P3534" s="40">
        <f t="shared" ca="1" si="1230"/>
        <v>2</v>
      </c>
      <c r="Q3534" s="40"/>
      <c r="R3534" s="19">
        <f t="shared" ca="1" si="1231"/>
        <v>5</v>
      </c>
      <c r="S3534" s="19"/>
      <c r="T3534" s="19">
        <f t="shared" ca="1" si="1232"/>
        <v>2</v>
      </c>
      <c r="U3534" s="42"/>
      <c r="V3534" s="19">
        <f t="shared" ca="1" si="1233"/>
        <v>5</v>
      </c>
      <c r="W3534" s="19">
        <f t="shared" ca="1" si="1234"/>
        <v>3</v>
      </c>
      <c r="X3534" s="19">
        <f t="shared" ca="1" si="1235"/>
        <v>2</v>
      </c>
      <c r="Y3534" s="19">
        <f t="shared" ca="1" si="1236"/>
        <v>1</v>
      </c>
      <c r="Z3534" s="19">
        <f t="shared" ca="1" si="1237"/>
        <v>4</v>
      </c>
      <c r="AA3534" s="19">
        <f t="shared" ca="1" si="1238"/>
        <v>6</v>
      </c>
      <c r="AB3534" s="3"/>
      <c r="AE3534" s="1"/>
    </row>
    <row r="3535" spans="2:31" ht="15" x14ac:dyDescent="0.25">
      <c r="B3535" s="35">
        <f t="shared" ca="1" si="1240"/>
        <v>33</v>
      </c>
      <c r="C3535" s="12">
        <f ca="1">IF(B3535="","",VLOOKUP(B3535,Tabelle2!$D$1:$E$37,2,0))</f>
        <v>6</v>
      </c>
      <c r="D3535" s="18" t="str">
        <f t="shared" ca="1" si="1222"/>
        <v>L</v>
      </c>
      <c r="E3535" s="16" t="str">
        <f t="shared" ca="1" si="1239"/>
        <v/>
      </c>
      <c r="F3535" s="19" t="str">
        <f t="shared" ca="1" si="1220"/>
        <v/>
      </c>
      <c r="G3535" s="38">
        <f t="shared" ca="1" si="1221"/>
        <v>0</v>
      </c>
      <c r="H3535" s="38">
        <f t="shared" ca="1" si="1223"/>
        <v>34</v>
      </c>
      <c r="I3535" s="27">
        <f t="shared" ca="1" si="1224"/>
        <v>1</v>
      </c>
      <c r="J3535" s="27">
        <f t="shared" ca="1" si="1225"/>
        <v>1</v>
      </c>
      <c r="K3535" s="19">
        <f t="shared" ca="1" si="1226"/>
        <v>6</v>
      </c>
      <c r="L3535" s="12" t="str">
        <f t="shared" ca="1" si="1227"/>
        <v/>
      </c>
      <c r="M3535" s="19" t="str">
        <f t="shared" ca="1" si="1228"/>
        <v/>
      </c>
      <c r="N3535" s="19" t="str">
        <f t="shared" ca="1" si="1229"/>
        <v/>
      </c>
      <c r="O3535" s="24"/>
      <c r="P3535" s="40">
        <f t="shared" ca="1" si="1230"/>
        <v>1</v>
      </c>
      <c r="Q3535" s="40"/>
      <c r="R3535" s="19">
        <f t="shared" ca="1" si="1231"/>
        <v>6</v>
      </c>
      <c r="S3535" s="19"/>
      <c r="T3535" s="19" t="str">
        <f t="shared" ca="1" si="1232"/>
        <v/>
      </c>
      <c r="U3535" s="42"/>
      <c r="V3535" s="19">
        <f t="shared" ca="1" si="1233"/>
        <v>6</v>
      </c>
      <c r="W3535" s="19" t="str">
        <f t="shared" ca="1" si="1234"/>
        <v/>
      </c>
      <c r="X3535" s="19" t="str">
        <f t="shared" ca="1" si="1235"/>
        <v/>
      </c>
      <c r="Y3535" s="19" t="str">
        <f t="shared" ca="1" si="1236"/>
        <v/>
      </c>
      <c r="Z3535" s="19" t="str">
        <f t="shared" ca="1" si="1237"/>
        <v/>
      </c>
      <c r="AA3535" s="19" t="str">
        <f t="shared" ca="1" si="1238"/>
        <v/>
      </c>
      <c r="AB3535" s="3"/>
      <c r="AE3535" s="1"/>
    </row>
    <row r="3536" spans="2:31" ht="15" x14ac:dyDescent="0.25">
      <c r="B3536" s="35">
        <f t="shared" ca="1" si="1240"/>
        <v>7</v>
      </c>
      <c r="C3536" s="12">
        <f ca="1">IF(B3536="","",VLOOKUP(B3536,Tabelle2!$D$1:$E$37,2,0))</f>
        <v>2</v>
      </c>
      <c r="D3536" s="18" t="str">
        <f t="shared" ca="1" si="1222"/>
        <v>L</v>
      </c>
      <c r="E3536" s="16" t="str">
        <f t="shared" ca="1" si="1239"/>
        <v/>
      </c>
      <c r="F3536" s="19" t="str">
        <f t="shared" ca="1" si="1220"/>
        <v/>
      </c>
      <c r="G3536" s="38">
        <f t="shared" ca="1" si="1221"/>
        <v>0</v>
      </c>
      <c r="H3536" s="38">
        <f t="shared" ca="1" si="1223"/>
        <v>34</v>
      </c>
      <c r="I3536" s="27">
        <f t="shared" ca="1" si="1224"/>
        <v>2</v>
      </c>
      <c r="J3536" s="27">
        <f t="shared" ca="1" si="1225"/>
        <v>1</v>
      </c>
      <c r="K3536" s="19">
        <f t="shared" ca="1" si="1226"/>
        <v>2</v>
      </c>
      <c r="L3536" s="12">
        <f t="shared" ca="1" si="1227"/>
        <v>6</v>
      </c>
      <c r="M3536" s="19" t="str">
        <f t="shared" ca="1" si="1228"/>
        <v/>
      </c>
      <c r="N3536" s="19" t="str">
        <f t="shared" ca="1" si="1229"/>
        <v/>
      </c>
      <c r="O3536" s="24"/>
      <c r="P3536" s="40">
        <f t="shared" ca="1" si="1230"/>
        <v>1</v>
      </c>
      <c r="Q3536" s="40"/>
      <c r="R3536" s="19">
        <f t="shared" ca="1" si="1231"/>
        <v>2</v>
      </c>
      <c r="S3536" s="19"/>
      <c r="T3536" s="19" t="str">
        <f t="shared" ca="1" si="1232"/>
        <v/>
      </c>
      <c r="U3536" s="42"/>
      <c r="V3536" s="19">
        <f t="shared" ca="1" si="1233"/>
        <v>2</v>
      </c>
      <c r="W3536" s="19">
        <f t="shared" ca="1" si="1234"/>
        <v>6</v>
      </c>
      <c r="X3536" s="19" t="str">
        <f t="shared" ca="1" si="1235"/>
        <v/>
      </c>
      <c r="Y3536" s="19" t="str">
        <f t="shared" ca="1" si="1236"/>
        <v/>
      </c>
      <c r="Z3536" s="19" t="str">
        <f t="shared" ca="1" si="1237"/>
        <v/>
      </c>
      <c r="AA3536" s="19" t="str">
        <f t="shared" ca="1" si="1238"/>
        <v/>
      </c>
      <c r="AB3536" s="3"/>
      <c r="AE3536" s="1"/>
    </row>
    <row r="3537" spans="2:31" ht="15" x14ac:dyDescent="0.25">
      <c r="B3537" s="35">
        <f t="shared" ca="1" si="1240"/>
        <v>5</v>
      </c>
      <c r="C3537" s="12">
        <f ca="1">IF(B3537="","",VLOOKUP(B3537,Tabelle2!$D$1:$E$37,2,0))</f>
        <v>1</v>
      </c>
      <c r="D3537" s="18" t="str">
        <f t="shared" ca="1" si="1222"/>
        <v>W</v>
      </c>
      <c r="E3537" s="16" t="str">
        <f t="shared" ca="1" si="1239"/>
        <v>W</v>
      </c>
      <c r="F3537" s="19" t="str">
        <f t="shared" ca="1" si="1220"/>
        <v/>
      </c>
      <c r="G3537" s="38">
        <f t="shared" ca="1" si="1221"/>
        <v>3</v>
      </c>
      <c r="H3537" s="38">
        <f t="shared" ca="1" si="1223"/>
        <v>37</v>
      </c>
      <c r="I3537" s="27">
        <f t="shared" ca="1" si="1224"/>
        <v>3</v>
      </c>
      <c r="J3537" s="27">
        <f t="shared" ca="1" si="1225"/>
        <v>1</v>
      </c>
      <c r="K3537" s="19">
        <f t="shared" ca="1" si="1226"/>
        <v>1</v>
      </c>
      <c r="L3537" s="12">
        <f t="shared" ca="1" si="1227"/>
        <v>2</v>
      </c>
      <c r="M3537" s="19">
        <f t="shared" ca="1" si="1228"/>
        <v>6</v>
      </c>
      <c r="N3537" s="19" t="str">
        <f t="shared" ca="1" si="1229"/>
        <v/>
      </c>
      <c r="O3537" s="24"/>
      <c r="P3537" s="40">
        <f t="shared" ca="1" si="1230"/>
        <v>2</v>
      </c>
      <c r="Q3537" s="40"/>
      <c r="R3537" s="19">
        <f t="shared" ca="1" si="1231"/>
        <v>1</v>
      </c>
      <c r="S3537" s="19"/>
      <c r="T3537" s="19">
        <f t="shared" ca="1" si="1232"/>
        <v>6</v>
      </c>
      <c r="U3537" s="42"/>
      <c r="V3537" s="19">
        <f t="shared" ca="1" si="1233"/>
        <v>1</v>
      </c>
      <c r="W3537" s="19">
        <f t="shared" ca="1" si="1234"/>
        <v>2</v>
      </c>
      <c r="X3537" s="19">
        <f t="shared" ca="1" si="1235"/>
        <v>6</v>
      </c>
      <c r="Y3537" s="19" t="str">
        <f t="shared" ca="1" si="1236"/>
        <v/>
      </c>
      <c r="Z3537" s="19" t="str">
        <f t="shared" ca="1" si="1237"/>
        <v/>
      </c>
      <c r="AA3537" s="19" t="str">
        <f t="shared" ca="1" si="1238"/>
        <v/>
      </c>
      <c r="AB3537" s="3"/>
      <c r="AE3537" s="1"/>
    </row>
    <row r="3538" spans="2:31" ht="15" x14ac:dyDescent="0.25">
      <c r="B3538" s="35">
        <f t="shared" ca="1" si="1240"/>
        <v>6</v>
      </c>
      <c r="C3538" s="12">
        <f ca="1">IF(B3538="","",VLOOKUP(B3538,Tabelle2!$D$1:$E$37,2,0))</f>
        <v>1</v>
      </c>
      <c r="D3538" s="18" t="str">
        <f t="shared" ca="1" si="1222"/>
        <v>L</v>
      </c>
      <c r="E3538" s="16" t="str">
        <f t="shared" ca="1" si="1239"/>
        <v>L</v>
      </c>
      <c r="F3538" s="19" t="str">
        <f t="shared" ref="F3538:F3601" ca="1" si="1241">IF(AND(F3537="l1",I3538&gt;3,D3538="l"),"L2",IF(I3538&lt;3,"",IF(AND(D3538="l",I3538=3,F3537=""),"l1",IF(F3537="L2","New",IF(AND(D3538="l",D3537="w"),"L1",IF(AND(D3538="l",D3537="l",D3536="W"),"L2",""))))))</f>
        <v>l1</v>
      </c>
      <c r="G3538" s="38">
        <f t="shared" ca="1" si="1221"/>
        <v>-3</v>
      </c>
      <c r="H3538" s="38">
        <f t="shared" ca="1" si="1223"/>
        <v>34</v>
      </c>
      <c r="I3538" s="27">
        <f t="shared" ca="1" si="1224"/>
        <v>3</v>
      </c>
      <c r="J3538" s="27">
        <f t="shared" ca="1" si="1225"/>
        <v>1</v>
      </c>
      <c r="K3538" s="19">
        <f t="shared" ca="1" si="1226"/>
        <v>1</v>
      </c>
      <c r="L3538" s="12">
        <f t="shared" ca="1" si="1227"/>
        <v>2</v>
      </c>
      <c r="M3538" s="19">
        <f t="shared" ca="1" si="1228"/>
        <v>6</v>
      </c>
      <c r="N3538" s="19" t="str">
        <f t="shared" ca="1" si="1229"/>
        <v/>
      </c>
      <c r="O3538" s="24"/>
      <c r="P3538" s="40">
        <f t="shared" ca="1" si="1230"/>
        <v>2</v>
      </c>
      <c r="Q3538" s="40"/>
      <c r="R3538" s="19">
        <f t="shared" ca="1" si="1231"/>
        <v>1</v>
      </c>
      <c r="S3538" s="19"/>
      <c r="T3538" s="19">
        <f t="shared" ca="1" si="1232"/>
        <v>2</v>
      </c>
      <c r="U3538" s="42"/>
      <c r="V3538" s="19">
        <f t="shared" ca="1" si="1233"/>
        <v>1</v>
      </c>
      <c r="W3538" s="19">
        <f t="shared" ca="1" si="1234"/>
        <v>1</v>
      </c>
      <c r="X3538" s="19">
        <f t="shared" ca="1" si="1235"/>
        <v>2</v>
      </c>
      <c r="Y3538" s="19">
        <f t="shared" ca="1" si="1236"/>
        <v>6</v>
      </c>
      <c r="Z3538" s="19" t="str">
        <f t="shared" ca="1" si="1237"/>
        <v/>
      </c>
      <c r="AA3538" s="19" t="str">
        <f t="shared" ca="1" si="1238"/>
        <v/>
      </c>
      <c r="AB3538" s="3"/>
      <c r="AE3538" s="1"/>
    </row>
    <row r="3539" spans="2:31" ht="15" x14ac:dyDescent="0.25">
      <c r="B3539" s="35">
        <f t="shared" ca="1" si="1240"/>
        <v>29</v>
      </c>
      <c r="C3539" s="12">
        <f ca="1">IF(B3539="","",VLOOKUP(B3539,Tabelle2!$D$1:$E$37,2,0))</f>
        <v>5</v>
      </c>
      <c r="D3539" s="18" t="str">
        <f t="shared" ca="1" si="1222"/>
        <v>W</v>
      </c>
      <c r="E3539" s="16" t="str">
        <f t="shared" ca="1" si="1239"/>
        <v>w</v>
      </c>
      <c r="F3539" s="19" t="str">
        <f t="shared" ca="1" si="1241"/>
        <v/>
      </c>
      <c r="G3539" s="38">
        <f t="shared" ca="1" si="1221"/>
        <v>2</v>
      </c>
      <c r="H3539" s="38">
        <f t="shared" ca="1" si="1223"/>
        <v>36</v>
      </c>
      <c r="I3539" s="27">
        <f t="shared" ca="1" si="1224"/>
        <v>4</v>
      </c>
      <c r="J3539" s="27">
        <f t="shared" ca="1" si="1225"/>
        <v>1</v>
      </c>
      <c r="K3539" s="19">
        <f t="shared" ca="1" si="1226"/>
        <v>1</v>
      </c>
      <c r="L3539" s="12">
        <f t="shared" ca="1" si="1227"/>
        <v>2</v>
      </c>
      <c r="M3539" s="19">
        <f t="shared" ca="1" si="1228"/>
        <v>6</v>
      </c>
      <c r="N3539" s="19">
        <f t="shared" ca="1" si="1229"/>
        <v>5</v>
      </c>
      <c r="O3539" s="24"/>
      <c r="P3539" s="40">
        <f t="shared" ca="1" si="1230"/>
        <v>2</v>
      </c>
      <c r="Q3539" s="40"/>
      <c r="R3539" s="19">
        <f t="shared" ca="1" si="1231"/>
        <v>5</v>
      </c>
      <c r="S3539" s="19"/>
      <c r="T3539" s="19">
        <f t="shared" ca="1" si="1232"/>
        <v>1</v>
      </c>
      <c r="U3539" s="42"/>
      <c r="V3539" s="19">
        <f t="shared" ca="1" si="1233"/>
        <v>5</v>
      </c>
      <c r="W3539" s="19">
        <f t="shared" ca="1" si="1234"/>
        <v>1</v>
      </c>
      <c r="X3539" s="19">
        <f t="shared" ca="1" si="1235"/>
        <v>1</v>
      </c>
      <c r="Y3539" s="19">
        <f t="shared" ca="1" si="1236"/>
        <v>2</v>
      </c>
      <c r="Z3539" s="19">
        <f t="shared" ca="1" si="1237"/>
        <v>6</v>
      </c>
      <c r="AA3539" s="19" t="str">
        <f t="shared" ca="1" si="1238"/>
        <v/>
      </c>
      <c r="AB3539" s="3"/>
      <c r="AE3539" s="1"/>
    </row>
    <row r="3540" spans="2:31" ht="15" x14ac:dyDescent="0.25">
      <c r="B3540" s="35">
        <f t="shared" ca="1" si="1240"/>
        <v>6</v>
      </c>
      <c r="C3540" s="12">
        <f ca="1">IF(B3540="","",VLOOKUP(B3540,Tabelle2!$D$1:$E$37,2,0))</f>
        <v>1</v>
      </c>
      <c r="D3540" s="18" t="str">
        <f t="shared" ca="1" si="1222"/>
        <v>W</v>
      </c>
      <c r="E3540" s="16" t="str">
        <f t="shared" ca="1" si="1239"/>
        <v>W</v>
      </c>
      <c r="F3540" s="19" t="str">
        <f t="shared" ca="1" si="1241"/>
        <v/>
      </c>
      <c r="G3540" s="38">
        <f t="shared" ca="1" si="1221"/>
        <v>3</v>
      </c>
      <c r="H3540" s="38">
        <f t="shared" ca="1" si="1223"/>
        <v>39</v>
      </c>
      <c r="I3540" s="27">
        <f t="shared" ca="1" si="1224"/>
        <v>3</v>
      </c>
      <c r="J3540" s="27" t="str">
        <f t="shared" ca="1" si="1225"/>
        <v/>
      </c>
      <c r="K3540" s="19">
        <f t="shared" ca="1" si="1226"/>
        <v>1</v>
      </c>
      <c r="L3540" s="12">
        <f t="shared" ca="1" si="1227"/>
        <v>2</v>
      </c>
      <c r="M3540" s="19">
        <f t="shared" ca="1" si="1228"/>
        <v>6</v>
      </c>
      <c r="N3540" s="19" t="str">
        <f t="shared" ca="1" si="1229"/>
        <v/>
      </c>
      <c r="O3540" s="24"/>
      <c r="P3540" s="40">
        <f t="shared" ca="1" si="1230"/>
        <v>2</v>
      </c>
      <c r="Q3540" s="40"/>
      <c r="R3540" s="19">
        <f t="shared" ca="1" si="1231"/>
        <v>1</v>
      </c>
      <c r="S3540" s="19"/>
      <c r="T3540" s="19">
        <f t="shared" ca="1" si="1232"/>
        <v>2</v>
      </c>
      <c r="U3540" s="42"/>
      <c r="V3540" s="19">
        <f t="shared" ca="1" si="1233"/>
        <v>1</v>
      </c>
      <c r="W3540" s="19">
        <f t="shared" ca="1" si="1234"/>
        <v>5</v>
      </c>
      <c r="X3540" s="19">
        <f t="shared" ca="1" si="1235"/>
        <v>1</v>
      </c>
      <c r="Y3540" s="19">
        <f t="shared" ca="1" si="1236"/>
        <v>1</v>
      </c>
      <c r="Z3540" s="19">
        <f t="shared" ca="1" si="1237"/>
        <v>2</v>
      </c>
      <c r="AA3540" s="19">
        <f t="shared" ca="1" si="1238"/>
        <v>6</v>
      </c>
      <c r="AB3540" s="3"/>
      <c r="AE3540" s="1"/>
    </row>
    <row r="3541" spans="2:31" ht="15" x14ac:dyDescent="0.25">
      <c r="B3541" s="35">
        <f t="shared" ca="1" si="1240"/>
        <v>33</v>
      </c>
      <c r="C3541" s="12">
        <f ca="1">IF(B3541="","",VLOOKUP(B3541,Tabelle2!$D$1:$E$37,2,0))</f>
        <v>6</v>
      </c>
      <c r="D3541" s="18" t="str">
        <f t="shared" ca="1" si="1222"/>
        <v>L</v>
      </c>
      <c r="E3541" s="16" t="str">
        <f t="shared" ca="1" si="1239"/>
        <v>L</v>
      </c>
      <c r="F3541" s="19" t="str">
        <f t="shared" ca="1" si="1241"/>
        <v>l1</v>
      </c>
      <c r="G3541" s="38">
        <f t="shared" ca="1" si="1221"/>
        <v>-3</v>
      </c>
      <c r="H3541" s="38">
        <f t="shared" ca="1" si="1223"/>
        <v>36</v>
      </c>
      <c r="I3541" s="27">
        <f t="shared" ca="1" si="1224"/>
        <v>3</v>
      </c>
      <c r="J3541" s="27" t="str">
        <f t="shared" ca="1" si="1225"/>
        <v/>
      </c>
      <c r="K3541" s="19">
        <f t="shared" ca="1" si="1226"/>
        <v>1</v>
      </c>
      <c r="L3541" s="12">
        <f t="shared" ca="1" si="1227"/>
        <v>2</v>
      </c>
      <c r="M3541" s="19">
        <f t="shared" ca="1" si="1228"/>
        <v>6</v>
      </c>
      <c r="N3541" s="19" t="str">
        <f t="shared" ca="1" si="1229"/>
        <v/>
      </c>
      <c r="O3541" s="24"/>
      <c r="P3541" s="40">
        <f t="shared" ca="1" si="1230"/>
        <v>2</v>
      </c>
      <c r="Q3541" s="40"/>
      <c r="R3541" s="19">
        <f t="shared" ca="1" si="1231"/>
        <v>6</v>
      </c>
      <c r="S3541" s="19"/>
      <c r="T3541" s="19">
        <f t="shared" ca="1" si="1232"/>
        <v>5</v>
      </c>
      <c r="U3541" s="42"/>
      <c r="V3541" s="19">
        <f t="shared" ca="1" si="1233"/>
        <v>6</v>
      </c>
      <c r="W3541" s="19">
        <f t="shared" ca="1" si="1234"/>
        <v>1</v>
      </c>
      <c r="X3541" s="19">
        <f t="shared" ca="1" si="1235"/>
        <v>5</v>
      </c>
      <c r="Y3541" s="19">
        <f t="shared" ca="1" si="1236"/>
        <v>1</v>
      </c>
      <c r="Z3541" s="19">
        <f t="shared" ca="1" si="1237"/>
        <v>1</v>
      </c>
      <c r="AA3541" s="19">
        <f t="shared" ca="1" si="1238"/>
        <v>2</v>
      </c>
      <c r="AB3541" s="3"/>
      <c r="AE3541" s="1"/>
    </row>
    <row r="3542" spans="2:31" ht="15" x14ac:dyDescent="0.25">
      <c r="B3542" s="35">
        <f t="shared" ca="1" si="1240"/>
        <v>30</v>
      </c>
      <c r="C3542" s="12">
        <f ca="1">IF(B3542="","",VLOOKUP(B3542,Tabelle2!$D$1:$E$37,2,0))</f>
        <v>5</v>
      </c>
      <c r="D3542" s="18" t="str">
        <f t="shared" ca="1" si="1222"/>
        <v>L</v>
      </c>
      <c r="E3542" s="16" t="str">
        <f t="shared" ca="1" si="1239"/>
        <v>L</v>
      </c>
      <c r="F3542" s="19" t="str">
        <f t="shared" ca="1" si="1241"/>
        <v>L2</v>
      </c>
      <c r="G3542" s="38">
        <f t="shared" ca="1" si="1221"/>
        <v>-4</v>
      </c>
      <c r="H3542" s="38">
        <f t="shared" ca="1" si="1223"/>
        <v>32</v>
      </c>
      <c r="I3542" s="27">
        <f t="shared" ca="1" si="1224"/>
        <v>4</v>
      </c>
      <c r="J3542" s="27" t="str">
        <f t="shared" ca="1" si="1225"/>
        <v/>
      </c>
      <c r="K3542" s="19">
        <f t="shared" ca="1" si="1226"/>
        <v>1</v>
      </c>
      <c r="L3542" s="12">
        <f t="shared" ca="1" si="1227"/>
        <v>2</v>
      </c>
      <c r="M3542" s="19">
        <f t="shared" ca="1" si="1228"/>
        <v>6</v>
      </c>
      <c r="N3542" s="19">
        <f t="shared" ca="1" si="1229"/>
        <v>5</v>
      </c>
      <c r="O3542" s="24"/>
      <c r="P3542" s="40">
        <f t="shared" ca="1" si="1230"/>
        <v>2</v>
      </c>
      <c r="Q3542" s="40"/>
      <c r="R3542" s="19">
        <f t="shared" ca="1" si="1231"/>
        <v>5</v>
      </c>
      <c r="S3542" s="19"/>
      <c r="T3542" s="19">
        <f t="shared" ca="1" si="1232"/>
        <v>1</v>
      </c>
      <c r="U3542" s="42"/>
      <c r="V3542" s="19">
        <f t="shared" ca="1" si="1233"/>
        <v>5</v>
      </c>
      <c r="W3542" s="19">
        <f t="shared" ca="1" si="1234"/>
        <v>6</v>
      </c>
      <c r="X3542" s="19">
        <f t="shared" ca="1" si="1235"/>
        <v>1</v>
      </c>
      <c r="Y3542" s="19">
        <f t="shared" ca="1" si="1236"/>
        <v>5</v>
      </c>
      <c r="Z3542" s="19">
        <f t="shared" ca="1" si="1237"/>
        <v>1</v>
      </c>
      <c r="AA3542" s="19">
        <f t="shared" ca="1" si="1238"/>
        <v>1</v>
      </c>
      <c r="AB3542" s="3"/>
      <c r="AE3542" s="1"/>
    </row>
    <row r="3543" spans="2:31" ht="15" x14ac:dyDescent="0.25">
      <c r="B3543" s="35">
        <f t="shared" ca="1" si="1240"/>
        <v>19</v>
      </c>
      <c r="C3543" s="12">
        <f ca="1">IF(B3543="","",VLOOKUP(B3543,Tabelle2!$D$1:$E$37,2,0))</f>
        <v>4</v>
      </c>
      <c r="D3543" s="18" t="str">
        <f t="shared" ca="1" si="1222"/>
        <v>W</v>
      </c>
      <c r="E3543" s="16" t="str">
        <f t="shared" ca="1" si="1239"/>
        <v/>
      </c>
      <c r="F3543" s="19" t="str">
        <f t="shared" ca="1" si="1241"/>
        <v>New</v>
      </c>
      <c r="G3543" s="38">
        <f t="shared" ca="1" si="1221"/>
        <v>0</v>
      </c>
      <c r="H3543" s="38">
        <f t="shared" ca="1" si="1223"/>
        <v>32</v>
      </c>
      <c r="I3543" s="27">
        <f t="shared" ca="1" si="1224"/>
        <v>3</v>
      </c>
      <c r="J3543" s="27">
        <f t="shared" ca="1" si="1225"/>
        <v>1</v>
      </c>
      <c r="K3543" s="19">
        <f t="shared" ca="1" si="1226"/>
        <v>4</v>
      </c>
      <c r="L3543" s="12">
        <f t="shared" ca="1" si="1227"/>
        <v>5</v>
      </c>
      <c r="M3543" s="19">
        <f t="shared" ca="1" si="1228"/>
        <v>6</v>
      </c>
      <c r="N3543" s="19" t="str">
        <f t="shared" ca="1" si="1229"/>
        <v/>
      </c>
      <c r="O3543" s="24"/>
      <c r="P3543" s="40">
        <f t="shared" ca="1" si="1230"/>
        <v>2</v>
      </c>
      <c r="Q3543" s="40"/>
      <c r="R3543" s="19">
        <f t="shared" ca="1" si="1231"/>
        <v>4</v>
      </c>
      <c r="S3543" s="19"/>
      <c r="T3543" s="19">
        <f t="shared" ca="1" si="1232"/>
        <v>6</v>
      </c>
      <c r="U3543" s="42"/>
      <c r="V3543" s="19">
        <f t="shared" ca="1" si="1233"/>
        <v>4</v>
      </c>
      <c r="W3543" s="19">
        <f t="shared" ca="1" si="1234"/>
        <v>5</v>
      </c>
      <c r="X3543" s="19">
        <f t="shared" ca="1" si="1235"/>
        <v>6</v>
      </c>
      <c r="Y3543" s="19">
        <f t="shared" ca="1" si="1236"/>
        <v>1</v>
      </c>
      <c r="Z3543" s="19">
        <f t="shared" ca="1" si="1237"/>
        <v>5</v>
      </c>
      <c r="AA3543" s="19">
        <f t="shared" ca="1" si="1238"/>
        <v>1</v>
      </c>
      <c r="AB3543" s="3"/>
      <c r="AE3543" s="1"/>
    </row>
    <row r="3544" spans="2:31" ht="15" x14ac:dyDescent="0.25">
      <c r="B3544" s="35">
        <f t="shared" ca="1" si="1240"/>
        <v>19</v>
      </c>
      <c r="C3544" s="12">
        <f ca="1">IF(B3544="","",VLOOKUP(B3544,Tabelle2!$D$1:$E$37,2,0))</f>
        <v>4</v>
      </c>
      <c r="D3544" s="18" t="str">
        <f t="shared" ca="1" si="1222"/>
        <v>L</v>
      </c>
      <c r="E3544" s="16" t="str">
        <f t="shared" ca="1" si="1239"/>
        <v/>
      </c>
      <c r="F3544" s="19" t="str">
        <f t="shared" ca="1" si="1241"/>
        <v/>
      </c>
      <c r="G3544" s="38">
        <f t="shared" ref="G3544:G3607" ca="1" si="1242">IF(AND(E3544="w",F3543="l1"),2,IF(E3544="",0,IF(AND(E3544="w",F3544=""),3,IF(AND(E3544="l",F3544="l1"),-3,IF(AND(E3544="l",F3544="l2"),-4)))))</f>
        <v>0</v>
      </c>
      <c r="H3544" s="38">
        <f t="shared" ca="1" si="1223"/>
        <v>32</v>
      </c>
      <c r="I3544" s="27">
        <f t="shared" ca="1" si="1224"/>
        <v>1</v>
      </c>
      <c r="J3544" s="27">
        <f t="shared" ca="1" si="1225"/>
        <v>1</v>
      </c>
      <c r="K3544" s="19">
        <f t="shared" ca="1" si="1226"/>
        <v>4</v>
      </c>
      <c r="L3544" s="12" t="str">
        <f t="shared" ca="1" si="1227"/>
        <v/>
      </c>
      <c r="M3544" s="19" t="str">
        <f t="shared" ca="1" si="1228"/>
        <v/>
      </c>
      <c r="N3544" s="19" t="str">
        <f t="shared" ca="1" si="1229"/>
        <v/>
      </c>
      <c r="O3544" s="24"/>
      <c r="P3544" s="40">
        <f t="shared" ca="1" si="1230"/>
        <v>1</v>
      </c>
      <c r="Q3544" s="40"/>
      <c r="R3544" s="19">
        <f t="shared" ca="1" si="1231"/>
        <v>4</v>
      </c>
      <c r="S3544" s="19"/>
      <c r="T3544" s="19" t="str">
        <f t="shared" ca="1" si="1232"/>
        <v/>
      </c>
      <c r="U3544" s="42"/>
      <c r="V3544" s="19">
        <f t="shared" ca="1" si="1233"/>
        <v>4</v>
      </c>
      <c r="W3544" s="19" t="str">
        <f t="shared" ca="1" si="1234"/>
        <v/>
      </c>
      <c r="X3544" s="19" t="str">
        <f t="shared" ca="1" si="1235"/>
        <v/>
      </c>
      <c r="Y3544" s="19" t="str">
        <f t="shared" ca="1" si="1236"/>
        <v/>
      </c>
      <c r="Z3544" s="19" t="str">
        <f t="shared" ca="1" si="1237"/>
        <v/>
      </c>
      <c r="AA3544" s="19" t="str">
        <f t="shared" ca="1" si="1238"/>
        <v/>
      </c>
      <c r="AB3544" s="3"/>
      <c r="AE3544" s="1"/>
    </row>
    <row r="3545" spans="2:31" ht="15" x14ac:dyDescent="0.25">
      <c r="B3545" s="35">
        <f t="shared" ca="1" si="1240"/>
        <v>28</v>
      </c>
      <c r="C3545" s="12">
        <f ca="1">IF(B3545="","",VLOOKUP(B3545,Tabelle2!$D$1:$E$37,2,0))</f>
        <v>5</v>
      </c>
      <c r="D3545" s="18" t="str">
        <f t="shared" ca="1" si="1222"/>
        <v>L</v>
      </c>
      <c r="E3545" s="16" t="str">
        <f t="shared" ca="1" si="1239"/>
        <v/>
      </c>
      <c r="F3545" s="19" t="str">
        <f t="shared" ca="1" si="1241"/>
        <v/>
      </c>
      <c r="G3545" s="38">
        <f t="shared" ca="1" si="1242"/>
        <v>0</v>
      </c>
      <c r="H3545" s="38">
        <f t="shared" ca="1" si="1223"/>
        <v>32</v>
      </c>
      <c r="I3545" s="27">
        <f t="shared" ca="1" si="1224"/>
        <v>2</v>
      </c>
      <c r="J3545" s="27">
        <f t="shared" ca="1" si="1225"/>
        <v>1</v>
      </c>
      <c r="K3545" s="19">
        <f t="shared" ca="1" si="1226"/>
        <v>4</v>
      </c>
      <c r="L3545" s="12" t="str">
        <f t="shared" ca="1" si="1227"/>
        <v/>
      </c>
      <c r="M3545" s="19" t="str">
        <f t="shared" ca="1" si="1228"/>
        <v/>
      </c>
      <c r="N3545" s="19">
        <f t="shared" ca="1" si="1229"/>
        <v>5</v>
      </c>
      <c r="O3545" s="24"/>
      <c r="P3545" s="40">
        <f t="shared" ca="1" si="1230"/>
        <v>1</v>
      </c>
      <c r="Q3545" s="40"/>
      <c r="R3545" s="19">
        <f t="shared" ca="1" si="1231"/>
        <v>5</v>
      </c>
      <c r="S3545" s="19"/>
      <c r="T3545" s="19" t="str">
        <f t="shared" ca="1" si="1232"/>
        <v/>
      </c>
      <c r="U3545" s="42"/>
      <c r="V3545" s="19">
        <f t="shared" ca="1" si="1233"/>
        <v>5</v>
      </c>
      <c r="W3545" s="19">
        <f t="shared" ca="1" si="1234"/>
        <v>4</v>
      </c>
      <c r="X3545" s="19" t="str">
        <f t="shared" ca="1" si="1235"/>
        <v/>
      </c>
      <c r="Y3545" s="19" t="str">
        <f t="shared" ca="1" si="1236"/>
        <v/>
      </c>
      <c r="Z3545" s="19" t="str">
        <f t="shared" ca="1" si="1237"/>
        <v/>
      </c>
      <c r="AA3545" s="19" t="str">
        <f t="shared" ca="1" si="1238"/>
        <v/>
      </c>
      <c r="AB3545" s="3"/>
      <c r="AE3545" s="1"/>
    </row>
    <row r="3546" spans="2:31" ht="15" x14ac:dyDescent="0.25">
      <c r="B3546" s="35">
        <f t="shared" ca="1" si="1240"/>
        <v>11</v>
      </c>
      <c r="C3546" s="12">
        <f ca="1">IF(B3546="","",VLOOKUP(B3546,Tabelle2!$D$1:$E$37,2,0))</f>
        <v>2</v>
      </c>
      <c r="D3546" s="18" t="str">
        <f t="shared" ca="1" si="1222"/>
        <v>L</v>
      </c>
      <c r="E3546" s="16" t="str">
        <f t="shared" ca="1" si="1239"/>
        <v>L</v>
      </c>
      <c r="F3546" s="19" t="str">
        <f t="shared" ca="1" si="1241"/>
        <v>l1</v>
      </c>
      <c r="G3546" s="38">
        <f t="shared" ca="1" si="1242"/>
        <v>-3</v>
      </c>
      <c r="H3546" s="38">
        <f t="shared" ca="1" si="1223"/>
        <v>29</v>
      </c>
      <c r="I3546" s="27">
        <f t="shared" ca="1" si="1224"/>
        <v>3</v>
      </c>
      <c r="J3546" s="27">
        <f t="shared" ca="1" si="1225"/>
        <v>1</v>
      </c>
      <c r="K3546" s="19">
        <f t="shared" ca="1" si="1226"/>
        <v>2</v>
      </c>
      <c r="L3546" s="12">
        <f t="shared" ca="1" si="1227"/>
        <v>5</v>
      </c>
      <c r="M3546" s="19">
        <f t="shared" ca="1" si="1228"/>
        <v>4</v>
      </c>
      <c r="N3546" s="19" t="str">
        <f t="shared" ca="1" si="1229"/>
        <v/>
      </c>
      <c r="O3546" s="24"/>
      <c r="P3546" s="40">
        <f t="shared" ca="1" si="1230"/>
        <v>2</v>
      </c>
      <c r="Q3546" s="40"/>
      <c r="R3546" s="19">
        <f t="shared" ca="1" si="1231"/>
        <v>2</v>
      </c>
      <c r="S3546" s="19"/>
      <c r="T3546" s="19">
        <f t="shared" ca="1" si="1232"/>
        <v>4</v>
      </c>
      <c r="U3546" s="42"/>
      <c r="V3546" s="19">
        <f t="shared" ca="1" si="1233"/>
        <v>2</v>
      </c>
      <c r="W3546" s="19">
        <f t="shared" ca="1" si="1234"/>
        <v>5</v>
      </c>
      <c r="X3546" s="19">
        <f t="shared" ca="1" si="1235"/>
        <v>4</v>
      </c>
      <c r="Y3546" s="19" t="str">
        <f t="shared" ca="1" si="1236"/>
        <v/>
      </c>
      <c r="Z3546" s="19" t="str">
        <f t="shared" ca="1" si="1237"/>
        <v/>
      </c>
      <c r="AA3546" s="19" t="str">
        <f t="shared" ca="1" si="1238"/>
        <v/>
      </c>
      <c r="AB3546" s="3"/>
      <c r="AE3546" s="1"/>
    </row>
    <row r="3547" spans="2:31" ht="15" x14ac:dyDescent="0.25">
      <c r="B3547" s="35">
        <f t="shared" ca="1" si="1240"/>
        <v>34</v>
      </c>
      <c r="C3547" s="12">
        <f ca="1">IF(B3547="","",VLOOKUP(B3547,Tabelle2!$D$1:$E$37,2,0))</f>
        <v>6</v>
      </c>
      <c r="D3547" s="18" t="str">
        <f t="shared" ca="1" si="1222"/>
        <v>W</v>
      </c>
      <c r="E3547" s="16" t="str">
        <f t="shared" ca="1" si="1239"/>
        <v>w</v>
      </c>
      <c r="F3547" s="19" t="str">
        <f t="shared" ca="1" si="1241"/>
        <v/>
      </c>
      <c r="G3547" s="38">
        <f t="shared" ca="1" si="1242"/>
        <v>2</v>
      </c>
      <c r="H3547" s="38">
        <f t="shared" ca="1" si="1223"/>
        <v>31</v>
      </c>
      <c r="I3547" s="27">
        <f t="shared" ca="1" si="1224"/>
        <v>4</v>
      </c>
      <c r="J3547" s="27">
        <f t="shared" ca="1" si="1225"/>
        <v>1</v>
      </c>
      <c r="K3547" s="19">
        <f t="shared" ca="1" si="1226"/>
        <v>2</v>
      </c>
      <c r="L3547" s="12">
        <f t="shared" ca="1" si="1227"/>
        <v>5</v>
      </c>
      <c r="M3547" s="19">
        <f t="shared" ca="1" si="1228"/>
        <v>4</v>
      </c>
      <c r="N3547" s="19">
        <f t="shared" ca="1" si="1229"/>
        <v>6</v>
      </c>
      <c r="O3547" s="24"/>
      <c r="P3547" s="40">
        <f t="shared" ca="1" si="1230"/>
        <v>2</v>
      </c>
      <c r="Q3547" s="40"/>
      <c r="R3547" s="19">
        <f t="shared" ca="1" si="1231"/>
        <v>6</v>
      </c>
      <c r="S3547" s="19"/>
      <c r="T3547" s="19">
        <f t="shared" ca="1" si="1232"/>
        <v>5</v>
      </c>
      <c r="U3547" s="42"/>
      <c r="V3547" s="19">
        <f t="shared" ca="1" si="1233"/>
        <v>6</v>
      </c>
      <c r="W3547" s="19">
        <f t="shared" ca="1" si="1234"/>
        <v>2</v>
      </c>
      <c r="X3547" s="19">
        <f t="shared" ca="1" si="1235"/>
        <v>5</v>
      </c>
      <c r="Y3547" s="19">
        <f t="shared" ca="1" si="1236"/>
        <v>4</v>
      </c>
      <c r="Z3547" s="19" t="str">
        <f t="shared" ca="1" si="1237"/>
        <v/>
      </c>
      <c r="AA3547" s="19" t="str">
        <f t="shared" ca="1" si="1238"/>
        <v/>
      </c>
      <c r="AB3547" s="3"/>
      <c r="AE3547" s="1"/>
    </row>
    <row r="3548" spans="2:31" ht="15" x14ac:dyDescent="0.25">
      <c r="B3548" s="35">
        <f t="shared" ca="1" si="1240"/>
        <v>34</v>
      </c>
      <c r="C3548" s="12">
        <f ca="1">IF(B3548="","",VLOOKUP(B3548,Tabelle2!$D$1:$E$37,2,0))</f>
        <v>6</v>
      </c>
      <c r="D3548" s="18" t="str">
        <f t="shared" ca="1" si="1222"/>
        <v>W</v>
      </c>
      <c r="E3548" s="16" t="str">
        <f t="shared" ca="1" si="1239"/>
        <v>W</v>
      </c>
      <c r="F3548" s="19" t="str">
        <f t="shared" ca="1" si="1241"/>
        <v/>
      </c>
      <c r="G3548" s="38">
        <f t="shared" ca="1" si="1242"/>
        <v>3</v>
      </c>
      <c r="H3548" s="38">
        <f t="shared" ca="1" si="1223"/>
        <v>34</v>
      </c>
      <c r="I3548" s="27">
        <f t="shared" ca="1" si="1224"/>
        <v>3</v>
      </c>
      <c r="J3548" s="27">
        <f t="shared" ca="1" si="1225"/>
        <v>1</v>
      </c>
      <c r="K3548" s="19">
        <f t="shared" ca="1" si="1226"/>
        <v>2</v>
      </c>
      <c r="L3548" s="12">
        <f t="shared" ca="1" si="1227"/>
        <v>5</v>
      </c>
      <c r="M3548" s="19">
        <f t="shared" ca="1" si="1228"/>
        <v>4</v>
      </c>
      <c r="N3548" s="19" t="str">
        <f t="shared" ca="1" si="1229"/>
        <v/>
      </c>
      <c r="O3548" s="24"/>
      <c r="P3548" s="40">
        <f t="shared" ca="1" si="1230"/>
        <v>2</v>
      </c>
      <c r="Q3548" s="40"/>
      <c r="R3548" s="19">
        <f t="shared" ca="1" si="1231"/>
        <v>6</v>
      </c>
      <c r="S3548" s="19"/>
      <c r="T3548" s="19">
        <f t="shared" ca="1" si="1232"/>
        <v>2</v>
      </c>
      <c r="U3548" s="42"/>
      <c r="V3548" s="19">
        <f t="shared" ca="1" si="1233"/>
        <v>6</v>
      </c>
      <c r="W3548" s="19">
        <f t="shared" ca="1" si="1234"/>
        <v>6</v>
      </c>
      <c r="X3548" s="19">
        <f t="shared" ca="1" si="1235"/>
        <v>2</v>
      </c>
      <c r="Y3548" s="19">
        <f t="shared" ca="1" si="1236"/>
        <v>5</v>
      </c>
      <c r="Z3548" s="19">
        <f t="shared" ca="1" si="1237"/>
        <v>4</v>
      </c>
      <c r="AA3548" s="19" t="str">
        <f t="shared" ca="1" si="1238"/>
        <v/>
      </c>
      <c r="AB3548" s="3"/>
      <c r="AE3548" s="1"/>
    </row>
    <row r="3549" spans="2:31" ht="15" x14ac:dyDescent="0.25">
      <c r="B3549" s="35">
        <f t="shared" ca="1" si="1240"/>
        <v>11</v>
      </c>
      <c r="C3549" s="12">
        <f ca="1">IF(B3549="","",VLOOKUP(B3549,Tabelle2!$D$1:$E$37,2,0))</f>
        <v>2</v>
      </c>
      <c r="D3549" s="18" t="str">
        <f t="shared" ca="1" si="1222"/>
        <v>L</v>
      </c>
      <c r="E3549" s="16" t="str">
        <f t="shared" ca="1" si="1239"/>
        <v>L</v>
      </c>
      <c r="F3549" s="19" t="str">
        <f t="shared" ca="1" si="1241"/>
        <v>l1</v>
      </c>
      <c r="G3549" s="38">
        <f t="shared" ca="1" si="1242"/>
        <v>-3</v>
      </c>
      <c r="H3549" s="38">
        <f t="shared" ca="1" si="1223"/>
        <v>31</v>
      </c>
      <c r="I3549" s="27">
        <f t="shared" ca="1" si="1224"/>
        <v>3</v>
      </c>
      <c r="J3549" s="27" t="str">
        <f t="shared" ca="1" si="1225"/>
        <v/>
      </c>
      <c r="K3549" s="19">
        <f t="shared" ca="1" si="1226"/>
        <v>2</v>
      </c>
      <c r="L3549" s="12">
        <f t="shared" ca="1" si="1227"/>
        <v>5</v>
      </c>
      <c r="M3549" s="19">
        <f t="shared" ca="1" si="1228"/>
        <v>4</v>
      </c>
      <c r="N3549" s="19" t="str">
        <f t="shared" ca="1" si="1229"/>
        <v/>
      </c>
      <c r="O3549" s="24"/>
      <c r="P3549" s="40">
        <f t="shared" ca="1" si="1230"/>
        <v>2</v>
      </c>
      <c r="Q3549" s="40"/>
      <c r="R3549" s="19">
        <f t="shared" ca="1" si="1231"/>
        <v>2</v>
      </c>
      <c r="S3549" s="19"/>
      <c r="T3549" s="19">
        <f t="shared" ca="1" si="1232"/>
        <v>6</v>
      </c>
      <c r="U3549" s="42"/>
      <c r="V3549" s="19">
        <f t="shared" ca="1" si="1233"/>
        <v>2</v>
      </c>
      <c r="W3549" s="19">
        <f t="shared" ca="1" si="1234"/>
        <v>6</v>
      </c>
      <c r="X3549" s="19">
        <f t="shared" ca="1" si="1235"/>
        <v>6</v>
      </c>
      <c r="Y3549" s="19">
        <f t="shared" ca="1" si="1236"/>
        <v>2</v>
      </c>
      <c r="Z3549" s="19">
        <f t="shared" ca="1" si="1237"/>
        <v>5</v>
      </c>
      <c r="AA3549" s="19">
        <f t="shared" ca="1" si="1238"/>
        <v>4</v>
      </c>
      <c r="AB3549" s="3"/>
      <c r="AE3549" s="1"/>
    </row>
    <row r="3550" spans="2:31" ht="15" x14ac:dyDescent="0.25">
      <c r="B3550" s="35">
        <f t="shared" ca="1" si="1240"/>
        <v>31</v>
      </c>
      <c r="C3550" s="12">
        <f ca="1">IF(B3550="","",VLOOKUP(B3550,Tabelle2!$D$1:$E$37,2,0))</f>
        <v>6</v>
      </c>
      <c r="D3550" s="18" t="str">
        <f t="shared" ca="1" si="1222"/>
        <v>W</v>
      </c>
      <c r="E3550" s="16" t="str">
        <f t="shared" ca="1" si="1239"/>
        <v>w</v>
      </c>
      <c r="F3550" s="19" t="str">
        <f t="shared" ca="1" si="1241"/>
        <v/>
      </c>
      <c r="G3550" s="38">
        <f t="shared" ca="1" si="1242"/>
        <v>2</v>
      </c>
      <c r="H3550" s="38">
        <f t="shared" ca="1" si="1223"/>
        <v>33</v>
      </c>
      <c r="I3550" s="27">
        <f t="shared" ca="1" si="1224"/>
        <v>4</v>
      </c>
      <c r="J3550" s="27" t="str">
        <f t="shared" ca="1" si="1225"/>
        <v/>
      </c>
      <c r="K3550" s="19">
        <f t="shared" ca="1" si="1226"/>
        <v>2</v>
      </c>
      <c r="L3550" s="12">
        <f t="shared" ca="1" si="1227"/>
        <v>5</v>
      </c>
      <c r="M3550" s="19">
        <f t="shared" ca="1" si="1228"/>
        <v>4</v>
      </c>
      <c r="N3550" s="19">
        <f t="shared" ca="1" si="1229"/>
        <v>6</v>
      </c>
      <c r="O3550" s="24"/>
      <c r="P3550" s="40">
        <f t="shared" ca="1" si="1230"/>
        <v>2</v>
      </c>
      <c r="Q3550" s="40"/>
      <c r="R3550" s="19">
        <f t="shared" ca="1" si="1231"/>
        <v>6</v>
      </c>
      <c r="S3550" s="19"/>
      <c r="T3550" s="19">
        <f t="shared" ca="1" si="1232"/>
        <v>2</v>
      </c>
      <c r="U3550" s="42"/>
      <c r="V3550" s="19">
        <f t="shared" ca="1" si="1233"/>
        <v>6</v>
      </c>
      <c r="W3550" s="19">
        <f t="shared" ca="1" si="1234"/>
        <v>2</v>
      </c>
      <c r="X3550" s="19">
        <f t="shared" ca="1" si="1235"/>
        <v>6</v>
      </c>
      <c r="Y3550" s="19">
        <f t="shared" ca="1" si="1236"/>
        <v>6</v>
      </c>
      <c r="Z3550" s="19">
        <f t="shared" ca="1" si="1237"/>
        <v>2</v>
      </c>
      <c r="AA3550" s="19">
        <f t="shared" ca="1" si="1238"/>
        <v>5</v>
      </c>
      <c r="AB3550" s="3"/>
      <c r="AE3550" s="1"/>
    </row>
    <row r="3551" spans="2:31" ht="15" x14ac:dyDescent="0.25">
      <c r="B3551" s="35">
        <f t="shared" ca="1" si="1240"/>
        <v>25</v>
      </c>
      <c r="C3551" s="12">
        <f ca="1">IF(B3551="","",VLOOKUP(B3551,Tabelle2!$D$1:$E$37,2,0))</f>
        <v>5</v>
      </c>
      <c r="D3551" s="18" t="str">
        <f t="shared" ca="1" si="1222"/>
        <v>W</v>
      </c>
      <c r="E3551" s="16" t="str">
        <f t="shared" ca="1" si="1239"/>
        <v>W</v>
      </c>
      <c r="F3551" s="19" t="str">
        <f t="shared" ca="1" si="1241"/>
        <v/>
      </c>
      <c r="G3551" s="38">
        <f t="shared" ca="1" si="1242"/>
        <v>3</v>
      </c>
      <c r="H3551" s="38">
        <f t="shared" ca="1" si="1223"/>
        <v>36</v>
      </c>
      <c r="I3551" s="27">
        <f t="shared" ca="1" si="1224"/>
        <v>3</v>
      </c>
      <c r="J3551" s="27" t="str">
        <f t="shared" ca="1" si="1225"/>
        <v/>
      </c>
      <c r="K3551" s="19">
        <f t="shared" ca="1" si="1226"/>
        <v>2</v>
      </c>
      <c r="L3551" s="12">
        <f t="shared" ca="1" si="1227"/>
        <v>5</v>
      </c>
      <c r="M3551" s="19">
        <f t="shared" ca="1" si="1228"/>
        <v>4</v>
      </c>
      <c r="N3551" s="19" t="str">
        <f t="shared" ca="1" si="1229"/>
        <v/>
      </c>
      <c r="O3551" s="24"/>
      <c r="P3551" s="40">
        <f t="shared" ca="1" si="1230"/>
        <v>2</v>
      </c>
      <c r="Q3551" s="40"/>
      <c r="R3551" s="19">
        <f t="shared" ca="1" si="1231"/>
        <v>5</v>
      </c>
      <c r="S3551" s="19"/>
      <c r="T3551" s="19">
        <f t="shared" ca="1" si="1232"/>
        <v>2</v>
      </c>
      <c r="U3551" s="42"/>
      <c r="V3551" s="19">
        <f t="shared" ca="1" si="1233"/>
        <v>5</v>
      </c>
      <c r="W3551" s="19">
        <f t="shared" ca="1" si="1234"/>
        <v>6</v>
      </c>
      <c r="X3551" s="19">
        <f t="shared" ca="1" si="1235"/>
        <v>2</v>
      </c>
      <c r="Y3551" s="19">
        <f t="shared" ca="1" si="1236"/>
        <v>6</v>
      </c>
      <c r="Z3551" s="19">
        <f t="shared" ca="1" si="1237"/>
        <v>6</v>
      </c>
      <c r="AA3551" s="19">
        <f t="shared" ca="1" si="1238"/>
        <v>2</v>
      </c>
      <c r="AB3551" s="3"/>
      <c r="AE3551" s="1"/>
    </row>
    <row r="3552" spans="2:31" ht="15" x14ac:dyDescent="0.25">
      <c r="B3552" s="35">
        <f t="shared" ca="1" si="1240"/>
        <v>11</v>
      </c>
      <c r="C3552" s="12">
        <f ca="1">IF(B3552="","",VLOOKUP(B3552,Tabelle2!$D$1:$E$37,2,0))</f>
        <v>2</v>
      </c>
      <c r="D3552" s="18" t="str">
        <f t="shared" ca="1" si="1222"/>
        <v>W</v>
      </c>
      <c r="E3552" s="16" t="str">
        <f t="shared" ca="1" si="1239"/>
        <v>W</v>
      </c>
      <c r="F3552" s="19" t="str">
        <f t="shared" ca="1" si="1241"/>
        <v/>
      </c>
      <c r="G3552" s="38">
        <f t="shared" ca="1" si="1242"/>
        <v>3</v>
      </c>
      <c r="H3552" s="38">
        <f t="shared" ca="1" si="1223"/>
        <v>39</v>
      </c>
      <c r="I3552" s="27">
        <f t="shared" ca="1" si="1224"/>
        <v>3</v>
      </c>
      <c r="J3552" s="27" t="str">
        <f t="shared" ca="1" si="1225"/>
        <v/>
      </c>
      <c r="K3552" s="19">
        <f t="shared" ca="1" si="1226"/>
        <v>2</v>
      </c>
      <c r="L3552" s="12">
        <f t="shared" ca="1" si="1227"/>
        <v>5</v>
      </c>
      <c r="M3552" s="19">
        <f t="shared" ca="1" si="1228"/>
        <v>4</v>
      </c>
      <c r="N3552" s="19" t="str">
        <f t="shared" ca="1" si="1229"/>
        <v/>
      </c>
      <c r="O3552" s="24"/>
      <c r="P3552" s="40">
        <f t="shared" ca="1" si="1230"/>
        <v>2</v>
      </c>
      <c r="Q3552" s="40"/>
      <c r="R3552" s="19">
        <f t="shared" ca="1" si="1231"/>
        <v>2</v>
      </c>
      <c r="S3552" s="19"/>
      <c r="T3552" s="19">
        <f t="shared" ca="1" si="1232"/>
        <v>6</v>
      </c>
      <c r="U3552" s="42"/>
      <c r="V3552" s="19">
        <f t="shared" ca="1" si="1233"/>
        <v>2</v>
      </c>
      <c r="W3552" s="19">
        <f t="shared" ca="1" si="1234"/>
        <v>5</v>
      </c>
      <c r="X3552" s="19">
        <f t="shared" ca="1" si="1235"/>
        <v>6</v>
      </c>
      <c r="Y3552" s="19">
        <f t="shared" ca="1" si="1236"/>
        <v>2</v>
      </c>
      <c r="Z3552" s="19">
        <f t="shared" ca="1" si="1237"/>
        <v>6</v>
      </c>
      <c r="AA3552" s="19">
        <f t="shared" ca="1" si="1238"/>
        <v>6</v>
      </c>
      <c r="AB3552" s="3"/>
      <c r="AE3552" s="1"/>
    </row>
    <row r="3553" spans="2:31" ht="15" x14ac:dyDescent="0.25">
      <c r="B3553" s="35">
        <f t="shared" ca="1" si="1240"/>
        <v>20</v>
      </c>
      <c r="C3553" s="12">
        <f ca="1">IF(B3553="","",VLOOKUP(B3553,Tabelle2!$D$1:$E$37,2,0))</f>
        <v>4</v>
      </c>
      <c r="D3553" s="18" t="str">
        <f t="shared" ca="1" si="1222"/>
        <v>L</v>
      </c>
      <c r="E3553" s="16" t="str">
        <f t="shared" ca="1" si="1239"/>
        <v>L</v>
      </c>
      <c r="F3553" s="19" t="str">
        <f t="shared" ca="1" si="1241"/>
        <v>l1</v>
      </c>
      <c r="G3553" s="38">
        <f t="shared" ca="1" si="1242"/>
        <v>-3</v>
      </c>
      <c r="H3553" s="38">
        <f t="shared" ca="1" si="1223"/>
        <v>36</v>
      </c>
      <c r="I3553" s="27">
        <f t="shared" ca="1" si="1224"/>
        <v>3</v>
      </c>
      <c r="J3553" s="27" t="str">
        <f t="shared" ca="1" si="1225"/>
        <v/>
      </c>
      <c r="K3553" s="19">
        <f t="shared" ca="1" si="1226"/>
        <v>2</v>
      </c>
      <c r="L3553" s="12">
        <f t="shared" ca="1" si="1227"/>
        <v>5</v>
      </c>
      <c r="M3553" s="19">
        <f t="shared" ca="1" si="1228"/>
        <v>4</v>
      </c>
      <c r="N3553" s="19" t="str">
        <f t="shared" ca="1" si="1229"/>
        <v/>
      </c>
      <c r="O3553" s="24"/>
      <c r="P3553" s="40">
        <f t="shared" ca="1" si="1230"/>
        <v>2</v>
      </c>
      <c r="Q3553" s="40"/>
      <c r="R3553" s="19">
        <f t="shared" ca="1" si="1231"/>
        <v>4</v>
      </c>
      <c r="S3553" s="19"/>
      <c r="T3553" s="19">
        <f t="shared" ca="1" si="1232"/>
        <v>5</v>
      </c>
      <c r="U3553" s="42"/>
      <c r="V3553" s="19">
        <f t="shared" ca="1" si="1233"/>
        <v>4</v>
      </c>
      <c r="W3553" s="19">
        <f t="shared" ca="1" si="1234"/>
        <v>2</v>
      </c>
      <c r="X3553" s="19">
        <f t="shared" ca="1" si="1235"/>
        <v>5</v>
      </c>
      <c r="Y3553" s="19">
        <f t="shared" ca="1" si="1236"/>
        <v>6</v>
      </c>
      <c r="Z3553" s="19">
        <f t="shared" ca="1" si="1237"/>
        <v>2</v>
      </c>
      <c r="AA3553" s="19">
        <f t="shared" ca="1" si="1238"/>
        <v>6</v>
      </c>
      <c r="AB3553" s="3"/>
      <c r="AE3553" s="1"/>
    </row>
    <row r="3554" spans="2:31" ht="15" x14ac:dyDescent="0.25">
      <c r="B3554" s="35">
        <f t="shared" ca="1" si="1240"/>
        <v>13</v>
      </c>
      <c r="C3554" s="12">
        <f ca="1">IF(B3554="","",VLOOKUP(B3554,Tabelle2!$D$1:$E$37,2,0))</f>
        <v>3</v>
      </c>
      <c r="D3554" s="18" t="str">
        <f t="shared" ca="1" si="1222"/>
        <v>W</v>
      </c>
      <c r="E3554" s="16" t="str">
        <f t="shared" ca="1" si="1239"/>
        <v>w</v>
      </c>
      <c r="F3554" s="19" t="str">
        <f t="shared" ca="1" si="1241"/>
        <v/>
      </c>
      <c r="G3554" s="38">
        <f t="shared" ca="1" si="1242"/>
        <v>2</v>
      </c>
      <c r="H3554" s="38">
        <f t="shared" ca="1" si="1223"/>
        <v>38</v>
      </c>
      <c r="I3554" s="27">
        <f t="shared" ca="1" si="1224"/>
        <v>4</v>
      </c>
      <c r="J3554" s="27" t="str">
        <f t="shared" ca="1" si="1225"/>
        <v/>
      </c>
      <c r="K3554" s="19">
        <f t="shared" ca="1" si="1226"/>
        <v>2</v>
      </c>
      <c r="L3554" s="12">
        <f t="shared" ca="1" si="1227"/>
        <v>5</v>
      </c>
      <c r="M3554" s="19">
        <f t="shared" ca="1" si="1228"/>
        <v>4</v>
      </c>
      <c r="N3554" s="19">
        <f t="shared" ca="1" si="1229"/>
        <v>3</v>
      </c>
      <c r="O3554" s="24"/>
      <c r="P3554" s="40">
        <f t="shared" ca="1" si="1230"/>
        <v>2</v>
      </c>
      <c r="Q3554" s="40"/>
      <c r="R3554" s="19">
        <f t="shared" ca="1" si="1231"/>
        <v>3</v>
      </c>
      <c r="S3554" s="19"/>
      <c r="T3554" s="19">
        <f t="shared" ca="1" si="1232"/>
        <v>2</v>
      </c>
      <c r="U3554" s="42"/>
      <c r="V3554" s="19">
        <f t="shared" ca="1" si="1233"/>
        <v>3</v>
      </c>
      <c r="W3554" s="19">
        <f t="shared" ca="1" si="1234"/>
        <v>4</v>
      </c>
      <c r="X3554" s="19">
        <f t="shared" ca="1" si="1235"/>
        <v>2</v>
      </c>
      <c r="Y3554" s="19">
        <f t="shared" ca="1" si="1236"/>
        <v>5</v>
      </c>
      <c r="Z3554" s="19">
        <f t="shared" ca="1" si="1237"/>
        <v>6</v>
      </c>
      <c r="AA3554" s="19">
        <f t="shared" ca="1" si="1238"/>
        <v>2</v>
      </c>
      <c r="AB3554" s="3"/>
      <c r="AE3554" s="1"/>
    </row>
    <row r="3555" spans="2:31" ht="15" x14ac:dyDescent="0.25">
      <c r="B3555" s="35">
        <f t="shared" ca="1" si="1240"/>
        <v>7</v>
      </c>
      <c r="C3555" s="12">
        <f ca="1">IF(B3555="","",VLOOKUP(B3555,Tabelle2!$D$1:$E$37,2,0))</f>
        <v>2</v>
      </c>
      <c r="D3555" s="18" t="str">
        <f t="shared" ca="1" si="1222"/>
        <v>L</v>
      </c>
      <c r="E3555" s="16" t="str">
        <f t="shared" ca="1" si="1239"/>
        <v>L</v>
      </c>
      <c r="F3555" s="19" t="str">
        <f t="shared" ca="1" si="1241"/>
        <v>l1</v>
      </c>
      <c r="G3555" s="38">
        <f t="shared" ca="1" si="1242"/>
        <v>-3</v>
      </c>
      <c r="H3555" s="38">
        <f t="shared" ca="1" si="1223"/>
        <v>35</v>
      </c>
      <c r="I3555" s="27">
        <f t="shared" ca="1" si="1224"/>
        <v>3</v>
      </c>
      <c r="J3555" s="27" t="str">
        <f t="shared" ca="1" si="1225"/>
        <v/>
      </c>
      <c r="K3555" s="19">
        <f t="shared" ca="1" si="1226"/>
        <v>2</v>
      </c>
      <c r="L3555" s="12">
        <f t="shared" ca="1" si="1227"/>
        <v>5</v>
      </c>
      <c r="M3555" s="19">
        <f t="shared" ca="1" si="1228"/>
        <v>4</v>
      </c>
      <c r="N3555" s="19" t="str">
        <f t="shared" ca="1" si="1229"/>
        <v/>
      </c>
      <c r="O3555" s="24"/>
      <c r="P3555" s="40">
        <f t="shared" ca="1" si="1230"/>
        <v>2</v>
      </c>
      <c r="Q3555" s="40"/>
      <c r="R3555" s="19">
        <f t="shared" ca="1" si="1231"/>
        <v>2</v>
      </c>
      <c r="S3555" s="19"/>
      <c r="T3555" s="19">
        <f t="shared" ca="1" si="1232"/>
        <v>4</v>
      </c>
      <c r="U3555" s="42"/>
      <c r="V3555" s="19">
        <f t="shared" ca="1" si="1233"/>
        <v>2</v>
      </c>
      <c r="W3555" s="19">
        <f t="shared" ca="1" si="1234"/>
        <v>3</v>
      </c>
      <c r="X3555" s="19">
        <f t="shared" ca="1" si="1235"/>
        <v>4</v>
      </c>
      <c r="Y3555" s="19">
        <f t="shared" ca="1" si="1236"/>
        <v>2</v>
      </c>
      <c r="Z3555" s="19">
        <f t="shared" ca="1" si="1237"/>
        <v>5</v>
      </c>
      <c r="AA3555" s="19">
        <f t="shared" ca="1" si="1238"/>
        <v>6</v>
      </c>
      <c r="AB3555" s="3"/>
      <c r="AE3555" s="1"/>
    </row>
    <row r="3556" spans="2:31" ht="15" x14ac:dyDescent="0.25">
      <c r="B3556" s="35">
        <f t="shared" ca="1" si="1240"/>
        <v>3</v>
      </c>
      <c r="C3556" s="12">
        <f ca="1">IF(B3556="","",VLOOKUP(B3556,Tabelle2!$D$1:$E$37,2,0))</f>
        <v>1</v>
      </c>
      <c r="D3556" s="18" t="str">
        <f t="shared" ca="1" si="1222"/>
        <v>W</v>
      </c>
      <c r="E3556" s="16" t="str">
        <f t="shared" ca="1" si="1239"/>
        <v>w</v>
      </c>
      <c r="F3556" s="19" t="str">
        <f t="shared" ca="1" si="1241"/>
        <v/>
      </c>
      <c r="G3556" s="38">
        <f t="shared" ca="1" si="1242"/>
        <v>2</v>
      </c>
      <c r="H3556" s="38">
        <f t="shared" ca="1" si="1223"/>
        <v>37</v>
      </c>
      <c r="I3556" s="27">
        <f t="shared" ca="1" si="1224"/>
        <v>4</v>
      </c>
      <c r="J3556" s="27" t="str">
        <f t="shared" ca="1" si="1225"/>
        <v/>
      </c>
      <c r="K3556" s="19">
        <f t="shared" ca="1" si="1226"/>
        <v>2</v>
      </c>
      <c r="L3556" s="12">
        <f t="shared" ca="1" si="1227"/>
        <v>5</v>
      </c>
      <c r="M3556" s="19">
        <f t="shared" ca="1" si="1228"/>
        <v>4</v>
      </c>
      <c r="N3556" s="19">
        <f t="shared" ca="1" si="1229"/>
        <v>1</v>
      </c>
      <c r="O3556" s="24"/>
      <c r="P3556" s="40">
        <f t="shared" ca="1" si="1230"/>
        <v>2</v>
      </c>
      <c r="Q3556" s="40"/>
      <c r="R3556" s="19">
        <f t="shared" ca="1" si="1231"/>
        <v>1</v>
      </c>
      <c r="S3556" s="19"/>
      <c r="T3556" s="19">
        <f t="shared" ca="1" si="1232"/>
        <v>3</v>
      </c>
      <c r="U3556" s="42"/>
      <c r="V3556" s="19">
        <f t="shared" ca="1" si="1233"/>
        <v>1</v>
      </c>
      <c r="W3556" s="19">
        <f t="shared" ca="1" si="1234"/>
        <v>2</v>
      </c>
      <c r="X3556" s="19">
        <f t="shared" ca="1" si="1235"/>
        <v>3</v>
      </c>
      <c r="Y3556" s="19">
        <f t="shared" ca="1" si="1236"/>
        <v>4</v>
      </c>
      <c r="Z3556" s="19">
        <f t="shared" ca="1" si="1237"/>
        <v>2</v>
      </c>
      <c r="AA3556" s="19">
        <f t="shared" ca="1" si="1238"/>
        <v>5</v>
      </c>
      <c r="AB3556" s="3"/>
      <c r="AE3556" s="1"/>
    </row>
    <row r="3557" spans="2:31" ht="15" x14ac:dyDescent="0.25">
      <c r="B3557" s="35">
        <f t="shared" ca="1" si="1240"/>
        <v>10</v>
      </c>
      <c r="C3557" s="12">
        <f ca="1">IF(B3557="","",VLOOKUP(B3557,Tabelle2!$D$1:$E$37,2,0))</f>
        <v>2</v>
      </c>
      <c r="D3557" s="18" t="str">
        <f t="shared" ca="1" si="1222"/>
        <v>L</v>
      </c>
      <c r="E3557" s="16" t="str">
        <f t="shared" ca="1" si="1239"/>
        <v>L</v>
      </c>
      <c r="F3557" s="19" t="str">
        <f t="shared" ca="1" si="1241"/>
        <v>l1</v>
      </c>
      <c r="G3557" s="38">
        <f t="shared" ca="1" si="1242"/>
        <v>-3</v>
      </c>
      <c r="H3557" s="38">
        <f t="shared" ca="1" si="1223"/>
        <v>34</v>
      </c>
      <c r="I3557" s="27">
        <f t="shared" ca="1" si="1224"/>
        <v>3</v>
      </c>
      <c r="J3557" s="27" t="str">
        <f t="shared" ca="1" si="1225"/>
        <v/>
      </c>
      <c r="K3557" s="19">
        <f t="shared" ca="1" si="1226"/>
        <v>2</v>
      </c>
      <c r="L3557" s="12">
        <f t="shared" ca="1" si="1227"/>
        <v>5</v>
      </c>
      <c r="M3557" s="19">
        <f t="shared" ca="1" si="1228"/>
        <v>4</v>
      </c>
      <c r="N3557" s="19" t="str">
        <f t="shared" ca="1" si="1229"/>
        <v/>
      </c>
      <c r="O3557" s="24"/>
      <c r="P3557" s="40">
        <f t="shared" ca="1" si="1230"/>
        <v>2</v>
      </c>
      <c r="Q3557" s="40"/>
      <c r="R3557" s="19">
        <f t="shared" ca="1" si="1231"/>
        <v>2</v>
      </c>
      <c r="S3557" s="19"/>
      <c r="T3557" s="19">
        <f t="shared" ca="1" si="1232"/>
        <v>3</v>
      </c>
      <c r="U3557" s="42"/>
      <c r="V3557" s="19">
        <f t="shared" ca="1" si="1233"/>
        <v>2</v>
      </c>
      <c r="W3557" s="19">
        <f t="shared" ca="1" si="1234"/>
        <v>1</v>
      </c>
      <c r="X3557" s="19">
        <f t="shared" ca="1" si="1235"/>
        <v>2</v>
      </c>
      <c r="Y3557" s="19">
        <f t="shared" ca="1" si="1236"/>
        <v>3</v>
      </c>
      <c r="Z3557" s="19">
        <f t="shared" ca="1" si="1237"/>
        <v>4</v>
      </c>
      <c r="AA3557" s="19">
        <f t="shared" ca="1" si="1238"/>
        <v>2</v>
      </c>
      <c r="AB3557" s="3"/>
      <c r="AE3557" s="1"/>
    </row>
    <row r="3558" spans="2:31" ht="15" x14ac:dyDescent="0.25">
      <c r="B3558" s="35">
        <f t="shared" ca="1" si="1240"/>
        <v>1</v>
      </c>
      <c r="C3558" s="12">
        <f ca="1">IF(B3558="","",VLOOKUP(B3558,Tabelle2!$D$1:$E$37,2,0))</f>
        <v>1</v>
      </c>
      <c r="D3558" s="18" t="str">
        <f t="shared" ca="1" si="1222"/>
        <v>L</v>
      </c>
      <c r="E3558" s="16" t="str">
        <f t="shared" ca="1" si="1239"/>
        <v>L</v>
      </c>
      <c r="F3558" s="19" t="str">
        <f t="shared" ca="1" si="1241"/>
        <v>L2</v>
      </c>
      <c r="G3558" s="38">
        <f t="shared" ca="1" si="1242"/>
        <v>-4</v>
      </c>
      <c r="H3558" s="38">
        <f t="shared" ca="1" si="1223"/>
        <v>30</v>
      </c>
      <c r="I3558" s="27">
        <f t="shared" ca="1" si="1224"/>
        <v>4</v>
      </c>
      <c r="J3558" s="27" t="str">
        <f t="shared" ca="1" si="1225"/>
        <v/>
      </c>
      <c r="K3558" s="19">
        <f t="shared" ca="1" si="1226"/>
        <v>2</v>
      </c>
      <c r="L3558" s="12">
        <f t="shared" ca="1" si="1227"/>
        <v>5</v>
      </c>
      <c r="M3558" s="19">
        <f t="shared" ca="1" si="1228"/>
        <v>4</v>
      </c>
      <c r="N3558" s="19">
        <f t="shared" ca="1" si="1229"/>
        <v>1</v>
      </c>
      <c r="O3558" s="24"/>
      <c r="P3558" s="40">
        <f t="shared" ca="1" si="1230"/>
        <v>2</v>
      </c>
      <c r="Q3558" s="40"/>
      <c r="R3558" s="19">
        <f t="shared" ca="1" si="1231"/>
        <v>1</v>
      </c>
      <c r="S3558" s="19"/>
      <c r="T3558" s="19">
        <f t="shared" ca="1" si="1232"/>
        <v>2</v>
      </c>
      <c r="U3558" s="42"/>
      <c r="V3558" s="19">
        <f t="shared" ca="1" si="1233"/>
        <v>1</v>
      </c>
      <c r="W3558" s="19">
        <f t="shared" ca="1" si="1234"/>
        <v>2</v>
      </c>
      <c r="X3558" s="19">
        <f t="shared" ca="1" si="1235"/>
        <v>1</v>
      </c>
      <c r="Y3558" s="19">
        <f t="shared" ca="1" si="1236"/>
        <v>2</v>
      </c>
      <c r="Z3558" s="19">
        <f t="shared" ca="1" si="1237"/>
        <v>3</v>
      </c>
      <c r="AA3558" s="19">
        <f t="shared" ca="1" si="1238"/>
        <v>4</v>
      </c>
      <c r="AB3558" s="3"/>
      <c r="AE3558" s="1"/>
    </row>
    <row r="3559" spans="2:31" ht="15" x14ac:dyDescent="0.25">
      <c r="B3559" s="35">
        <f t="shared" ca="1" si="1240"/>
        <v>15</v>
      </c>
      <c r="C3559" s="12">
        <f ca="1">IF(B3559="","",VLOOKUP(B3559,Tabelle2!$D$1:$E$37,2,0))</f>
        <v>3</v>
      </c>
      <c r="D3559" s="18" t="str">
        <f t="shared" ca="1" si="1222"/>
        <v>L</v>
      </c>
      <c r="E3559" s="16" t="str">
        <f t="shared" ca="1" si="1239"/>
        <v/>
      </c>
      <c r="F3559" s="19" t="str">
        <f t="shared" ca="1" si="1241"/>
        <v>New</v>
      </c>
      <c r="G3559" s="38">
        <f t="shared" ca="1" si="1242"/>
        <v>0</v>
      </c>
      <c r="H3559" s="38">
        <f t="shared" ca="1" si="1223"/>
        <v>30</v>
      </c>
      <c r="I3559" s="27">
        <f t="shared" ca="1" si="1224"/>
        <v>3</v>
      </c>
      <c r="J3559" s="27">
        <f t="shared" ca="1" si="1225"/>
        <v>1</v>
      </c>
      <c r="K3559" s="19">
        <f t="shared" ca="1" si="1226"/>
        <v>3</v>
      </c>
      <c r="L3559" s="12">
        <f t="shared" ca="1" si="1227"/>
        <v>1</v>
      </c>
      <c r="M3559" s="19">
        <f t="shared" ca="1" si="1228"/>
        <v>2</v>
      </c>
      <c r="N3559" s="19" t="str">
        <f t="shared" ca="1" si="1229"/>
        <v/>
      </c>
      <c r="O3559" s="24"/>
      <c r="P3559" s="40">
        <f t="shared" ca="1" si="1230"/>
        <v>2</v>
      </c>
      <c r="Q3559" s="40"/>
      <c r="R3559" s="19">
        <f t="shared" ca="1" si="1231"/>
        <v>3</v>
      </c>
      <c r="S3559" s="19"/>
      <c r="T3559" s="19">
        <f t="shared" ca="1" si="1232"/>
        <v>2</v>
      </c>
      <c r="U3559" s="42"/>
      <c r="V3559" s="19">
        <f t="shared" ca="1" si="1233"/>
        <v>3</v>
      </c>
      <c r="W3559" s="19">
        <f t="shared" ca="1" si="1234"/>
        <v>1</v>
      </c>
      <c r="X3559" s="19">
        <f t="shared" ca="1" si="1235"/>
        <v>2</v>
      </c>
      <c r="Y3559" s="19">
        <f t="shared" ca="1" si="1236"/>
        <v>1</v>
      </c>
      <c r="Z3559" s="19">
        <f t="shared" ca="1" si="1237"/>
        <v>2</v>
      </c>
      <c r="AA3559" s="19">
        <f t="shared" ca="1" si="1238"/>
        <v>3</v>
      </c>
      <c r="AB3559" s="3"/>
      <c r="AE3559" s="1"/>
    </row>
    <row r="3560" spans="2:31" ht="15" x14ac:dyDescent="0.25">
      <c r="B3560" s="35">
        <f t="shared" ca="1" si="1240"/>
        <v>29</v>
      </c>
      <c r="C3560" s="12">
        <f ca="1">IF(B3560="","",VLOOKUP(B3560,Tabelle2!$D$1:$E$37,2,0))</f>
        <v>5</v>
      </c>
      <c r="D3560" s="18" t="str">
        <f t="shared" ca="1" si="1222"/>
        <v>L</v>
      </c>
      <c r="E3560" s="16" t="str">
        <f t="shared" ca="1" si="1239"/>
        <v/>
      </c>
      <c r="F3560" s="19" t="str">
        <f t="shared" ca="1" si="1241"/>
        <v/>
      </c>
      <c r="G3560" s="38">
        <f t="shared" ca="1" si="1242"/>
        <v>0</v>
      </c>
      <c r="H3560" s="38">
        <f t="shared" ca="1" si="1223"/>
        <v>30</v>
      </c>
      <c r="I3560" s="27">
        <f t="shared" ca="1" si="1224"/>
        <v>1</v>
      </c>
      <c r="J3560" s="27">
        <f t="shared" ca="1" si="1225"/>
        <v>1</v>
      </c>
      <c r="K3560" s="19">
        <f t="shared" ca="1" si="1226"/>
        <v>5</v>
      </c>
      <c r="L3560" s="12" t="str">
        <f t="shared" ca="1" si="1227"/>
        <v/>
      </c>
      <c r="M3560" s="19" t="str">
        <f t="shared" ca="1" si="1228"/>
        <v/>
      </c>
      <c r="N3560" s="19" t="str">
        <f t="shared" ca="1" si="1229"/>
        <v/>
      </c>
      <c r="O3560" s="24"/>
      <c r="P3560" s="40">
        <f t="shared" ca="1" si="1230"/>
        <v>1</v>
      </c>
      <c r="Q3560" s="40"/>
      <c r="R3560" s="19">
        <f t="shared" ca="1" si="1231"/>
        <v>5</v>
      </c>
      <c r="S3560" s="19"/>
      <c r="T3560" s="19" t="str">
        <f t="shared" ca="1" si="1232"/>
        <v/>
      </c>
      <c r="U3560" s="42"/>
      <c r="V3560" s="19">
        <f t="shared" ca="1" si="1233"/>
        <v>5</v>
      </c>
      <c r="W3560" s="19" t="str">
        <f t="shared" ca="1" si="1234"/>
        <v/>
      </c>
      <c r="X3560" s="19" t="str">
        <f t="shared" ca="1" si="1235"/>
        <v/>
      </c>
      <c r="Y3560" s="19" t="str">
        <f t="shared" ca="1" si="1236"/>
        <v/>
      </c>
      <c r="Z3560" s="19" t="str">
        <f t="shared" ca="1" si="1237"/>
        <v/>
      </c>
      <c r="AA3560" s="19" t="str">
        <f t="shared" ca="1" si="1238"/>
        <v/>
      </c>
      <c r="AB3560" s="3"/>
      <c r="AE3560" s="1"/>
    </row>
    <row r="3561" spans="2:31" ht="15" x14ac:dyDescent="0.25">
      <c r="B3561" s="35">
        <f t="shared" ca="1" si="1240"/>
        <v>33</v>
      </c>
      <c r="C3561" s="12">
        <f ca="1">IF(B3561="","",VLOOKUP(B3561,Tabelle2!$D$1:$E$37,2,0))</f>
        <v>6</v>
      </c>
      <c r="D3561" s="18" t="str">
        <f t="shared" ca="1" si="1222"/>
        <v>L</v>
      </c>
      <c r="E3561" s="16" t="str">
        <f t="shared" ca="1" si="1239"/>
        <v/>
      </c>
      <c r="F3561" s="19" t="str">
        <f t="shared" ca="1" si="1241"/>
        <v/>
      </c>
      <c r="G3561" s="38">
        <f t="shared" ca="1" si="1242"/>
        <v>0</v>
      </c>
      <c r="H3561" s="38">
        <f t="shared" ca="1" si="1223"/>
        <v>30</v>
      </c>
      <c r="I3561" s="27">
        <f t="shared" ca="1" si="1224"/>
        <v>2</v>
      </c>
      <c r="J3561" s="27">
        <f t="shared" ca="1" si="1225"/>
        <v>1</v>
      </c>
      <c r="K3561" s="19">
        <f t="shared" ca="1" si="1226"/>
        <v>6</v>
      </c>
      <c r="L3561" s="12">
        <f t="shared" ca="1" si="1227"/>
        <v>5</v>
      </c>
      <c r="M3561" s="19" t="str">
        <f t="shared" ca="1" si="1228"/>
        <v/>
      </c>
      <c r="N3561" s="19" t="str">
        <f t="shared" ca="1" si="1229"/>
        <v/>
      </c>
      <c r="O3561" s="24"/>
      <c r="P3561" s="40">
        <f t="shared" ca="1" si="1230"/>
        <v>1</v>
      </c>
      <c r="Q3561" s="40"/>
      <c r="R3561" s="19">
        <f t="shared" ca="1" si="1231"/>
        <v>6</v>
      </c>
      <c r="S3561" s="19"/>
      <c r="T3561" s="19" t="str">
        <f t="shared" ca="1" si="1232"/>
        <v/>
      </c>
      <c r="U3561" s="42"/>
      <c r="V3561" s="19">
        <f t="shared" ca="1" si="1233"/>
        <v>6</v>
      </c>
      <c r="W3561" s="19">
        <f t="shared" ca="1" si="1234"/>
        <v>5</v>
      </c>
      <c r="X3561" s="19" t="str">
        <f t="shared" ca="1" si="1235"/>
        <v/>
      </c>
      <c r="Y3561" s="19" t="str">
        <f t="shared" ca="1" si="1236"/>
        <v/>
      </c>
      <c r="Z3561" s="19" t="str">
        <f t="shared" ca="1" si="1237"/>
        <v/>
      </c>
      <c r="AA3561" s="19" t="str">
        <f t="shared" ca="1" si="1238"/>
        <v/>
      </c>
      <c r="AB3561" s="3"/>
      <c r="AE3561" s="1"/>
    </row>
    <row r="3562" spans="2:31" ht="15" x14ac:dyDescent="0.25">
      <c r="B3562" s="35">
        <f t="shared" ca="1" si="1240"/>
        <v>10</v>
      </c>
      <c r="C3562" s="12">
        <f ca="1">IF(B3562="","",VLOOKUP(B3562,Tabelle2!$D$1:$E$37,2,0))</f>
        <v>2</v>
      </c>
      <c r="D3562" s="18" t="str">
        <f t="shared" ca="1" si="1222"/>
        <v>L</v>
      </c>
      <c r="E3562" s="16" t="str">
        <f t="shared" ca="1" si="1239"/>
        <v>L</v>
      </c>
      <c r="F3562" s="19" t="str">
        <f t="shared" ca="1" si="1241"/>
        <v>l1</v>
      </c>
      <c r="G3562" s="38">
        <f t="shared" ca="1" si="1242"/>
        <v>-3</v>
      </c>
      <c r="H3562" s="38">
        <f t="shared" ca="1" si="1223"/>
        <v>27</v>
      </c>
      <c r="I3562" s="27">
        <f t="shared" ca="1" si="1224"/>
        <v>3</v>
      </c>
      <c r="J3562" s="27">
        <f t="shared" ca="1" si="1225"/>
        <v>1</v>
      </c>
      <c r="K3562" s="19">
        <f t="shared" ca="1" si="1226"/>
        <v>2</v>
      </c>
      <c r="L3562" s="12">
        <f t="shared" ca="1" si="1227"/>
        <v>6</v>
      </c>
      <c r="M3562" s="19">
        <f t="shared" ca="1" si="1228"/>
        <v>5</v>
      </c>
      <c r="N3562" s="19" t="str">
        <f t="shared" ca="1" si="1229"/>
        <v/>
      </c>
      <c r="O3562" s="24"/>
      <c r="P3562" s="40">
        <f t="shared" ca="1" si="1230"/>
        <v>2</v>
      </c>
      <c r="Q3562" s="40"/>
      <c r="R3562" s="19">
        <f t="shared" ca="1" si="1231"/>
        <v>2</v>
      </c>
      <c r="S3562" s="19"/>
      <c r="T3562" s="19">
        <f t="shared" ca="1" si="1232"/>
        <v>5</v>
      </c>
      <c r="U3562" s="42"/>
      <c r="V3562" s="19">
        <f t="shared" ca="1" si="1233"/>
        <v>2</v>
      </c>
      <c r="W3562" s="19">
        <f t="shared" ca="1" si="1234"/>
        <v>6</v>
      </c>
      <c r="X3562" s="19">
        <f t="shared" ca="1" si="1235"/>
        <v>5</v>
      </c>
      <c r="Y3562" s="19" t="str">
        <f t="shared" ca="1" si="1236"/>
        <v/>
      </c>
      <c r="Z3562" s="19" t="str">
        <f t="shared" ca="1" si="1237"/>
        <v/>
      </c>
      <c r="AA3562" s="19" t="str">
        <f t="shared" ca="1" si="1238"/>
        <v/>
      </c>
      <c r="AB3562" s="3"/>
      <c r="AE3562" s="1"/>
    </row>
    <row r="3563" spans="2:31" ht="15" x14ac:dyDescent="0.25">
      <c r="B3563" s="35">
        <f t="shared" ca="1" si="1240"/>
        <v>19</v>
      </c>
      <c r="C3563" s="12">
        <f ca="1">IF(B3563="","",VLOOKUP(B3563,Tabelle2!$D$1:$E$37,2,0))</f>
        <v>4</v>
      </c>
      <c r="D3563" s="18" t="str">
        <f t="shared" ca="1" si="1222"/>
        <v>W</v>
      </c>
      <c r="E3563" s="16" t="str">
        <f t="shared" ca="1" si="1239"/>
        <v>w</v>
      </c>
      <c r="F3563" s="19" t="str">
        <f t="shared" ca="1" si="1241"/>
        <v/>
      </c>
      <c r="G3563" s="38">
        <f t="shared" ca="1" si="1242"/>
        <v>2</v>
      </c>
      <c r="H3563" s="38">
        <f t="shared" ca="1" si="1223"/>
        <v>29</v>
      </c>
      <c r="I3563" s="27">
        <f t="shared" ca="1" si="1224"/>
        <v>4</v>
      </c>
      <c r="J3563" s="27">
        <f t="shared" ca="1" si="1225"/>
        <v>1</v>
      </c>
      <c r="K3563" s="19">
        <f t="shared" ca="1" si="1226"/>
        <v>2</v>
      </c>
      <c r="L3563" s="12">
        <f t="shared" ca="1" si="1227"/>
        <v>6</v>
      </c>
      <c r="M3563" s="19">
        <f t="shared" ca="1" si="1228"/>
        <v>5</v>
      </c>
      <c r="N3563" s="19">
        <f t="shared" ca="1" si="1229"/>
        <v>4</v>
      </c>
      <c r="O3563" s="24"/>
      <c r="P3563" s="40">
        <f t="shared" ca="1" si="1230"/>
        <v>2</v>
      </c>
      <c r="Q3563" s="40"/>
      <c r="R3563" s="19">
        <f t="shared" ca="1" si="1231"/>
        <v>4</v>
      </c>
      <c r="S3563" s="19"/>
      <c r="T3563" s="19">
        <f t="shared" ca="1" si="1232"/>
        <v>6</v>
      </c>
      <c r="U3563" s="42"/>
      <c r="V3563" s="19">
        <f t="shared" ca="1" si="1233"/>
        <v>4</v>
      </c>
      <c r="W3563" s="19">
        <f t="shared" ca="1" si="1234"/>
        <v>2</v>
      </c>
      <c r="X3563" s="19">
        <f t="shared" ca="1" si="1235"/>
        <v>6</v>
      </c>
      <c r="Y3563" s="19">
        <f t="shared" ca="1" si="1236"/>
        <v>5</v>
      </c>
      <c r="Z3563" s="19" t="str">
        <f t="shared" ca="1" si="1237"/>
        <v/>
      </c>
      <c r="AA3563" s="19" t="str">
        <f t="shared" ca="1" si="1238"/>
        <v/>
      </c>
      <c r="AB3563" s="3"/>
      <c r="AE3563" s="1"/>
    </row>
    <row r="3564" spans="2:31" ht="15" x14ac:dyDescent="0.25">
      <c r="B3564" s="35">
        <f t="shared" ca="1" si="1240"/>
        <v>24</v>
      </c>
      <c r="C3564" s="12">
        <f ca="1">IF(B3564="","",VLOOKUP(B3564,Tabelle2!$D$1:$E$37,2,0))</f>
        <v>4</v>
      </c>
      <c r="D3564" s="18" t="str">
        <f t="shared" ca="1" si="1222"/>
        <v>L</v>
      </c>
      <c r="E3564" s="16" t="str">
        <f t="shared" ca="1" si="1239"/>
        <v>L</v>
      </c>
      <c r="F3564" s="19" t="str">
        <f t="shared" ca="1" si="1241"/>
        <v>l1</v>
      </c>
      <c r="G3564" s="38">
        <f t="shared" ca="1" si="1242"/>
        <v>-3</v>
      </c>
      <c r="H3564" s="38">
        <f t="shared" ca="1" si="1223"/>
        <v>26</v>
      </c>
      <c r="I3564" s="27">
        <f t="shared" ca="1" si="1224"/>
        <v>3</v>
      </c>
      <c r="J3564" s="27">
        <f t="shared" ca="1" si="1225"/>
        <v>1</v>
      </c>
      <c r="K3564" s="19">
        <f t="shared" ca="1" si="1226"/>
        <v>2</v>
      </c>
      <c r="L3564" s="12">
        <f t="shared" ca="1" si="1227"/>
        <v>6</v>
      </c>
      <c r="M3564" s="19">
        <f t="shared" ca="1" si="1228"/>
        <v>5</v>
      </c>
      <c r="N3564" s="19" t="str">
        <f t="shared" ca="1" si="1229"/>
        <v/>
      </c>
      <c r="O3564" s="24"/>
      <c r="P3564" s="40">
        <f t="shared" ca="1" si="1230"/>
        <v>2</v>
      </c>
      <c r="Q3564" s="40"/>
      <c r="R3564" s="19">
        <f t="shared" ca="1" si="1231"/>
        <v>4</v>
      </c>
      <c r="S3564" s="19"/>
      <c r="T3564" s="19">
        <f t="shared" ca="1" si="1232"/>
        <v>2</v>
      </c>
      <c r="U3564" s="42"/>
      <c r="V3564" s="19">
        <f t="shared" ca="1" si="1233"/>
        <v>4</v>
      </c>
      <c r="W3564" s="19">
        <f t="shared" ca="1" si="1234"/>
        <v>4</v>
      </c>
      <c r="X3564" s="19">
        <f t="shared" ca="1" si="1235"/>
        <v>2</v>
      </c>
      <c r="Y3564" s="19">
        <f t="shared" ca="1" si="1236"/>
        <v>6</v>
      </c>
      <c r="Z3564" s="19">
        <f t="shared" ca="1" si="1237"/>
        <v>5</v>
      </c>
      <c r="AA3564" s="19" t="str">
        <f t="shared" ca="1" si="1238"/>
        <v/>
      </c>
      <c r="AB3564" s="3"/>
      <c r="AE3564" s="1"/>
    </row>
    <row r="3565" spans="2:31" ht="15" x14ac:dyDescent="0.25">
      <c r="B3565" s="35">
        <f t="shared" ca="1" si="1240"/>
        <v>3</v>
      </c>
      <c r="C3565" s="12">
        <f ca="1">IF(B3565="","",VLOOKUP(B3565,Tabelle2!$D$1:$E$37,2,0))</f>
        <v>1</v>
      </c>
      <c r="D3565" s="18" t="str">
        <f t="shared" ca="1" si="1222"/>
        <v>W</v>
      </c>
      <c r="E3565" s="16" t="str">
        <f t="shared" ca="1" si="1239"/>
        <v>w</v>
      </c>
      <c r="F3565" s="19" t="str">
        <f t="shared" ca="1" si="1241"/>
        <v/>
      </c>
      <c r="G3565" s="38">
        <f t="shared" ca="1" si="1242"/>
        <v>2</v>
      </c>
      <c r="H3565" s="38">
        <f t="shared" ca="1" si="1223"/>
        <v>28</v>
      </c>
      <c r="I3565" s="27">
        <f t="shared" ca="1" si="1224"/>
        <v>4</v>
      </c>
      <c r="J3565" s="27" t="str">
        <f t="shared" ca="1" si="1225"/>
        <v/>
      </c>
      <c r="K3565" s="19">
        <f t="shared" ca="1" si="1226"/>
        <v>2</v>
      </c>
      <c r="L3565" s="12">
        <f t="shared" ca="1" si="1227"/>
        <v>6</v>
      </c>
      <c r="M3565" s="19">
        <f t="shared" ca="1" si="1228"/>
        <v>5</v>
      </c>
      <c r="N3565" s="19">
        <f t="shared" ca="1" si="1229"/>
        <v>1</v>
      </c>
      <c r="O3565" s="24"/>
      <c r="P3565" s="40">
        <f t="shared" ca="1" si="1230"/>
        <v>2</v>
      </c>
      <c r="Q3565" s="40"/>
      <c r="R3565" s="19">
        <f t="shared" ca="1" si="1231"/>
        <v>1</v>
      </c>
      <c r="S3565" s="19"/>
      <c r="T3565" s="19">
        <f t="shared" ca="1" si="1232"/>
        <v>4</v>
      </c>
      <c r="U3565" s="42"/>
      <c r="V3565" s="19">
        <f t="shared" ca="1" si="1233"/>
        <v>1</v>
      </c>
      <c r="W3565" s="19">
        <f t="shared" ca="1" si="1234"/>
        <v>4</v>
      </c>
      <c r="X3565" s="19">
        <f t="shared" ca="1" si="1235"/>
        <v>4</v>
      </c>
      <c r="Y3565" s="19">
        <f t="shared" ca="1" si="1236"/>
        <v>2</v>
      </c>
      <c r="Z3565" s="19">
        <f t="shared" ca="1" si="1237"/>
        <v>6</v>
      </c>
      <c r="AA3565" s="19">
        <f t="shared" ca="1" si="1238"/>
        <v>5</v>
      </c>
      <c r="AB3565" s="3"/>
      <c r="AE3565" s="1"/>
    </row>
    <row r="3566" spans="2:31" ht="15" x14ac:dyDescent="0.25">
      <c r="B3566" s="35">
        <f t="shared" ca="1" si="1240"/>
        <v>33</v>
      </c>
      <c r="C3566" s="12">
        <f ca="1">IF(B3566="","",VLOOKUP(B3566,Tabelle2!$D$1:$E$37,2,0))</f>
        <v>6</v>
      </c>
      <c r="D3566" s="18" t="str">
        <f t="shared" ca="1" si="1222"/>
        <v>L</v>
      </c>
      <c r="E3566" s="16" t="str">
        <f t="shared" ca="1" si="1239"/>
        <v>L</v>
      </c>
      <c r="F3566" s="19" t="str">
        <f t="shared" ca="1" si="1241"/>
        <v>l1</v>
      </c>
      <c r="G3566" s="38">
        <f t="shared" ca="1" si="1242"/>
        <v>-3</v>
      </c>
      <c r="H3566" s="38">
        <f t="shared" ca="1" si="1223"/>
        <v>25</v>
      </c>
      <c r="I3566" s="27">
        <f t="shared" ca="1" si="1224"/>
        <v>3</v>
      </c>
      <c r="J3566" s="27" t="str">
        <f t="shared" ca="1" si="1225"/>
        <v/>
      </c>
      <c r="K3566" s="19">
        <f t="shared" ca="1" si="1226"/>
        <v>2</v>
      </c>
      <c r="L3566" s="12">
        <f t="shared" ca="1" si="1227"/>
        <v>6</v>
      </c>
      <c r="M3566" s="19">
        <f t="shared" ca="1" si="1228"/>
        <v>5</v>
      </c>
      <c r="N3566" s="19" t="str">
        <f t="shared" ca="1" si="1229"/>
        <v/>
      </c>
      <c r="O3566" s="24"/>
      <c r="P3566" s="40">
        <f t="shared" ca="1" si="1230"/>
        <v>2</v>
      </c>
      <c r="Q3566" s="40"/>
      <c r="R3566" s="19">
        <f t="shared" ca="1" si="1231"/>
        <v>6</v>
      </c>
      <c r="S3566" s="19"/>
      <c r="T3566" s="19">
        <f t="shared" ca="1" si="1232"/>
        <v>4</v>
      </c>
      <c r="U3566" s="42"/>
      <c r="V3566" s="19">
        <f t="shared" ca="1" si="1233"/>
        <v>6</v>
      </c>
      <c r="W3566" s="19">
        <f t="shared" ca="1" si="1234"/>
        <v>1</v>
      </c>
      <c r="X3566" s="19">
        <f t="shared" ca="1" si="1235"/>
        <v>4</v>
      </c>
      <c r="Y3566" s="19">
        <f t="shared" ca="1" si="1236"/>
        <v>4</v>
      </c>
      <c r="Z3566" s="19">
        <f t="shared" ca="1" si="1237"/>
        <v>2</v>
      </c>
      <c r="AA3566" s="19">
        <f t="shared" ca="1" si="1238"/>
        <v>6</v>
      </c>
      <c r="AB3566" s="3"/>
      <c r="AE3566" s="1"/>
    </row>
    <row r="3567" spans="2:31" ht="15" x14ac:dyDescent="0.25">
      <c r="B3567" s="35">
        <f t="shared" ca="1" si="1240"/>
        <v>18</v>
      </c>
      <c r="C3567" s="12">
        <f ca="1">IF(B3567="","",VLOOKUP(B3567,Tabelle2!$D$1:$E$37,2,0))</f>
        <v>3</v>
      </c>
      <c r="D3567" s="18" t="str">
        <f t="shared" ca="1" si="1222"/>
        <v>L</v>
      </c>
      <c r="E3567" s="16" t="str">
        <f t="shared" ca="1" si="1239"/>
        <v>L</v>
      </c>
      <c r="F3567" s="19" t="str">
        <f t="shared" ca="1" si="1241"/>
        <v>L2</v>
      </c>
      <c r="G3567" s="38">
        <f t="shared" ca="1" si="1242"/>
        <v>-4</v>
      </c>
      <c r="H3567" s="38">
        <f t="shared" ca="1" si="1223"/>
        <v>21</v>
      </c>
      <c r="I3567" s="27">
        <f t="shared" ca="1" si="1224"/>
        <v>4</v>
      </c>
      <c r="J3567" s="27" t="str">
        <f t="shared" ca="1" si="1225"/>
        <v/>
      </c>
      <c r="K3567" s="19">
        <f t="shared" ca="1" si="1226"/>
        <v>2</v>
      </c>
      <c r="L3567" s="12">
        <f t="shared" ca="1" si="1227"/>
        <v>6</v>
      </c>
      <c r="M3567" s="19">
        <f t="shared" ca="1" si="1228"/>
        <v>5</v>
      </c>
      <c r="N3567" s="19">
        <f t="shared" ca="1" si="1229"/>
        <v>3</v>
      </c>
      <c r="O3567" s="24"/>
      <c r="P3567" s="40">
        <f t="shared" ca="1" si="1230"/>
        <v>2</v>
      </c>
      <c r="Q3567" s="40"/>
      <c r="R3567" s="19">
        <f t="shared" ca="1" si="1231"/>
        <v>3</v>
      </c>
      <c r="S3567" s="19"/>
      <c r="T3567" s="19">
        <f t="shared" ca="1" si="1232"/>
        <v>1</v>
      </c>
      <c r="U3567" s="42"/>
      <c r="V3567" s="19">
        <f t="shared" ca="1" si="1233"/>
        <v>3</v>
      </c>
      <c r="W3567" s="19">
        <f t="shared" ca="1" si="1234"/>
        <v>6</v>
      </c>
      <c r="X3567" s="19">
        <f t="shared" ca="1" si="1235"/>
        <v>1</v>
      </c>
      <c r="Y3567" s="19">
        <f t="shared" ca="1" si="1236"/>
        <v>4</v>
      </c>
      <c r="Z3567" s="19">
        <f t="shared" ca="1" si="1237"/>
        <v>4</v>
      </c>
      <c r="AA3567" s="19">
        <f t="shared" ca="1" si="1238"/>
        <v>2</v>
      </c>
      <c r="AB3567" s="3"/>
      <c r="AE3567" s="1"/>
    </row>
    <row r="3568" spans="2:31" ht="15" x14ac:dyDescent="0.25">
      <c r="B3568" s="35">
        <f t="shared" ca="1" si="1240"/>
        <v>3</v>
      </c>
      <c r="C3568" s="12">
        <f ca="1">IF(B3568="","",VLOOKUP(B3568,Tabelle2!$D$1:$E$37,2,0))</f>
        <v>1</v>
      </c>
      <c r="D3568" s="18" t="str">
        <f t="shared" ca="1" si="1222"/>
        <v>W</v>
      </c>
      <c r="E3568" s="16" t="str">
        <f t="shared" ca="1" si="1239"/>
        <v/>
      </c>
      <c r="F3568" s="19" t="str">
        <f t="shared" ca="1" si="1241"/>
        <v>New</v>
      </c>
      <c r="G3568" s="38">
        <f t="shared" ca="1" si="1242"/>
        <v>0</v>
      </c>
      <c r="H3568" s="38">
        <f t="shared" ca="1" si="1223"/>
        <v>21</v>
      </c>
      <c r="I3568" s="27">
        <f t="shared" ca="1" si="1224"/>
        <v>3</v>
      </c>
      <c r="J3568" s="27">
        <f t="shared" ca="1" si="1225"/>
        <v>1</v>
      </c>
      <c r="K3568" s="19">
        <f t="shared" ca="1" si="1226"/>
        <v>1</v>
      </c>
      <c r="L3568" s="12">
        <f t="shared" ca="1" si="1227"/>
        <v>3</v>
      </c>
      <c r="M3568" s="19">
        <f t="shared" ca="1" si="1228"/>
        <v>6</v>
      </c>
      <c r="N3568" s="19" t="str">
        <f t="shared" ca="1" si="1229"/>
        <v/>
      </c>
      <c r="O3568" s="24"/>
      <c r="P3568" s="40">
        <f t="shared" ca="1" si="1230"/>
        <v>2</v>
      </c>
      <c r="Q3568" s="40"/>
      <c r="R3568" s="19">
        <f t="shared" ca="1" si="1231"/>
        <v>1</v>
      </c>
      <c r="S3568" s="19"/>
      <c r="T3568" s="19">
        <f t="shared" ca="1" si="1232"/>
        <v>6</v>
      </c>
      <c r="U3568" s="42"/>
      <c r="V3568" s="19">
        <f t="shared" ca="1" si="1233"/>
        <v>1</v>
      </c>
      <c r="W3568" s="19">
        <f t="shared" ca="1" si="1234"/>
        <v>3</v>
      </c>
      <c r="X3568" s="19">
        <f t="shared" ca="1" si="1235"/>
        <v>6</v>
      </c>
      <c r="Y3568" s="19">
        <f t="shared" ca="1" si="1236"/>
        <v>1</v>
      </c>
      <c r="Z3568" s="19">
        <f t="shared" ca="1" si="1237"/>
        <v>4</v>
      </c>
      <c r="AA3568" s="19">
        <f t="shared" ca="1" si="1238"/>
        <v>4</v>
      </c>
      <c r="AB3568" s="3"/>
      <c r="AE3568" s="1"/>
    </row>
    <row r="3569" spans="2:31" ht="15" x14ac:dyDescent="0.25">
      <c r="B3569" s="35">
        <f t="shared" ca="1" si="1240"/>
        <v>16</v>
      </c>
      <c r="C3569" s="12">
        <f ca="1">IF(B3569="","",VLOOKUP(B3569,Tabelle2!$D$1:$E$37,2,0))</f>
        <v>3</v>
      </c>
      <c r="D3569" s="18" t="str">
        <f t="shared" ca="1" si="1222"/>
        <v>L</v>
      </c>
      <c r="E3569" s="16" t="str">
        <f t="shared" ca="1" si="1239"/>
        <v/>
      </c>
      <c r="F3569" s="19" t="str">
        <f t="shared" ca="1" si="1241"/>
        <v/>
      </c>
      <c r="G3569" s="38">
        <f t="shared" ca="1" si="1242"/>
        <v>0</v>
      </c>
      <c r="H3569" s="38">
        <f t="shared" ca="1" si="1223"/>
        <v>21</v>
      </c>
      <c r="I3569" s="27">
        <f t="shared" ca="1" si="1224"/>
        <v>1</v>
      </c>
      <c r="J3569" s="27">
        <f t="shared" ca="1" si="1225"/>
        <v>1</v>
      </c>
      <c r="K3569" s="19">
        <f t="shared" ca="1" si="1226"/>
        <v>3</v>
      </c>
      <c r="L3569" s="12" t="str">
        <f t="shared" ca="1" si="1227"/>
        <v/>
      </c>
      <c r="M3569" s="19" t="str">
        <f t="shared" ca="1" si="1228"/>
        <v/>
      </c>
      <c r="N3569" s="19" t="str">
        <f t="shared" ca="1" si="1229"/>
        <v/>
      </c>
      <c r="O3569" s="24"/>
      <c r="P3569" s="40">
        <f t="shared" ca="1" si="1230"/>
        <v>1</v>
      </c>
      <c r="Q3569" s="40"/>
      <c r="R3569" s="19">
        <f t="shared" ca="1" si="1231"/>
        <v>3</v>
      </c>
      <c r="S3569" s="19"/>
      <c r="T3569" s="19" t="str">
        <f t="shared" ca="1" si="1232"/>
        <v/>
      </c>
      <c r="U3569" s="42"/>
      <c r="V3569" s="19">
        <f t="shared" ca="1" si="1233"/>
        <v>3</v>
      </c>
      <c r="W3569" s="19" t="str">
        <f t="shared" ca="1" si="1234"/>
        <v/>
      </c>
      <c r="X3569" s="19" t="str">
        <f t="shared" ca="1" si="1235"/>
        <v/>
      </c>
      <c r="Y3569" s="19" t="str">
        <f t="shared" ca="1" si="1236"/>
        <v/>
      </c>
      <c r="Z3569" s="19" t="str">
        <f t="shared" ca="1" si="1237"/>
        <v/>
      </c>
      <c r="AA3569" s="19" t="str">
        <f t="shared" ca="1" si="1238"/>
        <v/>
      </c>
      <c r="AB3569" s="3"/>
      <c r="AE3569" s="1"/>
    </row>
    <row r="3570" spans="2:31" ht="15" x14ac:dyDescent="0.25">
      <c r="B3570" s="35">
        <f t="shared" ca="1" si="1240"/>
        <v>9</v>
      </c>
      <c r="C3570" s="12">
        <f ca="1">IF(B3570="","",VLOOKUP(B3570,Tabelle2!$D$1:$E$37,2,0))</f>
        <v>2</v>
      </c>
      <c r="D3570" s="18" t="str">
        <f t="shared" ca="1" si="1222"/>
        <v>L</v>
      </c>
      <c r="E3570" s="16" t="str">
        <f t="shared" ca="1" si="1239"/>
        <v/>
      </c>
      <c r="F3570" s="19" t="str">
        <f t="shared" ca="1" si="1241"/>
        <v/>
      </c>
      <c r="G3570" s="38">
        <f t="shared" ca="1" si="1242"/>
        <v>0</v>
      </c>
      <c r="H3570" s="38">
        <f t="shared" ca="1" si="1223"/>
        <v>21</v>
      </c>
      <c r="I3570" s="27">
        <f t="shared" ca="1" si="1224"/>
        <v>2</v>
      </c>
      <c r="J3570" s="27">
        <f t="shared" ca="1" si="1225"/>
        <v>1</v>
      </c>
      <c r="K3570" s="19">
        <f t="shared" ca="1" si="1226"/>
        <v>3</v>
      </c>
      <c r="L3570" s="12" t="str">
        <f t="shared" ca="1" si="1227"/>
        <v/>
      </c>
      <c r="M3570" s="19" t="str">
        <f t="shared" ca="1" si="1228"/>
        <v/>
      </c>
      <c r="N3570" s="19">
        <f t="shared" ca="1" si="1229"/>
        <v>2</v>
      </c>
      <c r="O3570" s="24"/>
      <c r="P3570" s="40">
        <f t="shared" ca="1" si="1230"/>
        <v>1</v>
      </c>
      <c r="Q3570" s="40"/>
      <c r="R3570" s="19">
        <f t="shared" ca="1" si="1231"/>
        <v>2</v>
      </c>
      <c r="S3570" s="19"/>
      <c r="T3570" s="19" t="str">
        <f t="shared" ca="1" si="1232"/>
        <v/>
      </c>
      <c r="U3570" s="42"/>
      <c r="V3570" s="19">
        <f t="shared" ca="1" si="1233"/>
        <v>2</v>
      </c>
      <c r="W3570" s="19">
        <f t="shared" ca="1" si="1234"/>
        <v>3</v>
      </c>
      <c r="X3570" s="19" t="str">
        <f t="shared" ca="1" si="1235"/>
        <v/>
      </c>
      <c r="Y3570" s="19" t="str">
        <f t="shared" ca="1" si="1236"/>
        <v/>
      </c>
      <c r="Z3570" s="19" t="str">
        <f t="shared" ca="1" si="1237"/>
        <v/>
      </c>
      <c r="AA3570" s="19" t="str">
        <f t="shared" ca="1" si="1238"/>
        <v/>
      </c>
      <c r="AB3570" s="3"/>
      <c r="AE3570" s="1"/>
    </row>
    <row r="3571" spans="2:31" ht="15" x14ac:dyDescent="0.25">
      <c r="B3571" s="35">
        <f t="shared" ca="1" si="1240"/>
        <v>21</v>
      </c>
      <c r="C3571" s="12">
        <f ca="1">IF(B3571="","",VLOOKUP(B3571,Tabelle2!$D$1:$E$37,2,0))</f>
        <v>4</v>
      </c>
      <c r="D3571" s="18" t="str">
        <f t="shared" ca="1" si="1222"/>
        <v>W</v>
      </c>
      <c r="E3571" s="16" t="str">
        <f t="shared" ca="1" si="1239"/>
        <v>W</v>
      </c>
      <c r="F3571" s="19" t="str">
        <f t="shared" ca="1" si="1241"/>
        <v/>
      </c>
      <c r="G3571" s="38">
        <f t="shared" ca="1" si="1242"/>
        <v>3</v>
      </c>
      <c r="H3571" s="38">
        <f t="shared" ca="1" si="1223"/>
        <v>24</v>
      </c>
      <c r="I3571" s="27">
        <f t="shared" ca="1" si="1224"/>
        <v>3</v>
      </c>
      <c r="J3571" s="27">
        <f t="shared" ca="1" si="1225"/>
        <v>1</v>
      </c>
      <c r="K3571" s="19">
        <f t="shared" ca="1" si="1226"/>
        <v>4</v>
      </c>
      <c r="L3571" s="12">
        <f t="shared" ca="1" si="1227"/>
        <v>2</v>
      </c>
      <c r="M3571" s="19">
        <f t="shared" ca="1" si="1228"/>
        <v>3</v>
      </c>
      <c r="N3571" s="19" t="str">
        <f t="shared" ca="1" si="1229"/>
        <v/>
      </c>
      <c r="O3571" s="24"/>
      <c r="P3571" s="40">
        <f t="shared" ca="1" si="1230"/>
        <v>2</v>
      </c>
      <c r="Q3571" s="40"/>
      <c r="R3571" s="19">
        <f t="shared" ca="1" si="1231"/>
        <v>4</v>
      </c>
      <c r="S3571" s="19"/>
      <c r="T3571" s="19">
        <f t="shared" ca="1" si="1232"/>
        <v>3</v>
      </c>
      <c r="U3571" s="42"/>
      <c r="V3571" s="19">
        <f t="shared" ca="1" si="1233"/>
        <v>4</v>
      </c>
      <c r="W3571" s="19">
        <f t="shared" ca="1" si="1234"/>
        <v>2</v>
      </c>
      <c r="X3571" s="19">
        <f t="shared" ca="1" si="1235"/>
        <v>3</v>
      </c>
      <c r="Y3571" s="19" t="str">
        <f t="shared" ca="1" si="1236"/>
        <v/>
      </c>
      <c r="Z3571" s="19" t="str">
        <f t="shared" ca="1" si="1237"/>
        <v/>
      </c>
      <c r="AA3571" s="19" t="str">
        <f t="shared" ca="1" si="1238"/>
        <v/>
      </c>
      <c r="AB3571" s="3"/>
      <c r="AE3571" s="1"/>
    </row>
    <row r="3572" spans="2:31" ht="15" x14ac:dyDescent="0.25">
      <c r="B3572" s="35">
        <f t="shared" ca="1" si="1240"/>
        <v>10</v>
      </c>
      <c r="C3572" s="12">
        <f ca="1">IF(B3572="","",VLOOKUP(B3572,Tabelle2!$D$1:$E$37,2,0))</f>
        <v>2</v>
      </c>
      <c r="D3572" s="18" t="str">
        <f t="shared" ca="1" si="1222"/>
        <v>W</v>
      </c>
      <c r="E3572" s="16" t="str">
        <f t="shared" ca="1" si="1239"/>
        <v>W</v>
      </c>
      <c r="F3572" s="19" t="str">
        <f t="shared" ca="1" si="1241"/>
        <v/>
      </c>
      <c r="G3572" s="38">
        <f t="shared" ca="1" si="1242"/>
        <v>3</v>
      </c>
      <c r="H3572" s="38">
        <f t="shared" ca="1" si="1223"/>
        <v>27</v>
      </c>
      <c r="I3572" s="27">
        <f t="shared" ca="1" si="1224"/>
        <v>3</v>
      </c>
      <c r="J3572" s="27">
        <f t="shared" ca="1" si="1225"/>
        <v>1</v>
      </c>
      <c r="K3572" s="19">
        <f t="shared" ca="1" si="1226"/>
        <v>4</v>
      </c>
      <c r="L3572" s="12">
        <f t="shared" ca="1" si="1227"/>
        <v>2</v>
      </c>
      <c r="M3572" s="19">
        <f t="shared" ca="1" si="1228"/>
        <v>3</v>
      </c>
      <c r="N3572" s="19" t="str">
        <f t="shared" ca="1" si="1229"/>
        <v/>
      </c>
      <c r="O3572" s="24"/>
      <c r="P3572" s="40">
        <f t="shared" ca="1" si="1230"/>
        <v>2</v>
      </c>
      <c r="Q3572" s="40"/>
      <c r="R3572" s="19">
        <f t="shared" ca="1" si="1231"/>
        <v>2</v>
      </c>
      <c r="S3572" s="19"/>
      <c r="T3572" s="19">
        <f t="shared" ca="1" si="1232"/>
        <v>3</v>
      </c>
      <c r="U3572" s="42"/>
      <c r="V3572" s="19">
        <f t="shared" ca="1" si="1233"/>
        <v>2</v>
      </c>
      <c r="W3572" s="19">
        <f t="shared" ca="1" si="1234"/>
        <v>4</v>
      </c>
      <c r="X3572" s="19">
        <f t="shared" ca="1" si="1235"/>
        <v>2</v>
      </c>
      <c r="Y3572" s="19">
        <f t="shared" ca="1" si="1236"/>
        <v>3</v>
      </c>
      <c r="Z3572" s="19" t="str">
        <f t="shared" ca="1" si="1237"/>
        <v/>
      </c>
      <c r="AA3572" s="19" t="str">
        <f t="shared" ca="1" si="1238"/>
        <v/>
      </c>
      <c r="AB3572" s="3"/>
      <c r="AE3572" s="1"/>
    </row>
    <row r="3573" spans="2:31" ht="15" x14ac:dyDescent="0.25">
      <c r="B3573" s="35">
        <f t="shared" ca="1" si="1240"/>
        <v>13</v>
      </c>
      <c r="C3573" s="12">
        <f ca="1">IF(B3573="","",VLOOKUP(B3573,Tabelle2!$D$1:$E$37,2,0))</f>
        <v>3</v>
      </c>
      <c r="D3573" s="18" t="str">
        <f t="shared" ca="1" si="1222"/>
        <v>W</v>
      </c>
      <c r="E3573" s="16" t="str">
        <f t="shared" ca="1" si="1239"/>
        <v>W</v>
      </c>
      <c r="F3573" s="19" t="str">
        <f t="shared" ca="1" si="1241"/>
        <v/>
      </c>
      <c r="G3573" s="38">
        <f t="shared" ca="1" si="1242"/>
        <v>3</v>
      </c>
      <c r="H3573" s="38">
        <f t="shared" ca="1" si="1223"/>
        <v>30</v>
      </c>
      <c r="I3573" s="27">
        <f t="shared" ca="1" si="1224"/>
        <v>3</v>
      </c>
      <c r="J3573" s="27">
        <f t="shared" ca="1" si="1225"/>
        <v>1</v>
      </c>
      <c r="K3573" s="19">
        <f t="shared" ca="1" si="1226"/>
        <v>4</v>
      </c>
      <c r="L3573" s="12">
        <f t="shared" ca="1" si="1227"/>
        <v>2</v>
      </c>
      <c r="M3573" s="19">
        <f t="shared" ca="1" si="1228"/>
        <v>3</v>
      </c>
      <c r="N3573" s="19" t="str">
        <f t="shared" ca="1" si="1229"/>
        <v/>
      </c>
      <c r="O3573" s="24"/>
      <c r="P3573" s="40">
        <f t="shared" ca="1" si="1230"/>
        <v>2</v>
      </c>
      <c r="Q3573" s="40"/>
      <c r="R3573" s="19">
        <f t="shared" ca="1" si="1231"/>
        <v>3</v>
      </c>
      <c r="S3573" s="19"/>
      <c r="T3573" s="19">
        <f t="shared" ca="1" si="1232"/>
        <v>4</v>
      </c>
      <c r="U3573" s="42"/>
      <c r="V3573" s="19">
        <f t="shared" ca="1" si="1233"/>
        <v>3</v>
      </c>
      <c r="W3573" s="19">
        <f t="shared" ca="1" si="1234"/>
        <v>2</v>
      </c>
      <c r="X3573" s="19">
        <f t="shared" ca="1" si="1235"/>
        <v>4</v>
      </c>
      <c r="Y3573" s="19">
        <f t="shared" ca="1" si="1236"/>
        <v>2</v>
      </c>
      <c r="Z3573" s="19">
        <f t="shared" ca="1" si="1237"/>
        <v>3</v>
      </c>
      <c r="AA3573" s="19" t="str">
        <f t="shared" ca="1" si="1238"/>
        <v/>
      </c>
      <c r="AB3573" s="3"/>
      <c r="AE3573" s="1"/>
    </row>
    <row r="3574" spans="2:31" ht="15" x14ac:dyDescent="0.25">
      <c r="B3574" s="35">
        <f t="shared" ca="1" si="1240"/>
        <v>22</v>
      </c>
      <c r="C3574" s="12">
        <f ca="1">IF(B3574="","",VLOOKUP(B3574,Tabelle2!$D$1:$E$37,2,0))</f>
        <v>4</v>
      </c>
      <c r="D3574" s="18" t="str">
        <f t="shared" ca="1" si="1222"/>
        <v>W</v>
      </c>
      <c r="E3574" s="16" t="str">
        <f t="shared" ca="1" si="1239"/>
        <v>W</v>
      </c>
      <c r="F3574" s="19" t="str">
        <f t="shared" ca="1" si="1241"/>
        <v/>
      </c>
      <c r="G3574" s="38">
        <f t="shared" ca="1" si="1242"/>
        <v>3</v>
      </c>
      <c r="H3574" s="38">
        <f t="shared" ca="1" si="1223"/>
        <v>33</v>
      </c>
      <c r="I3574" s="27">
        <f t="shared" ca="1" si="1224"/>
        <v>3</v>
      </c>
      <c r="J3574" s="27" t="str">
        <f t="shared" ca="1" si="1225"/>
        <v/>
      </c>
      <c r="K3574" s="19">
        <f t="shared" ca="1" si="1226"/>
        <v>4</v>
      </c>
      <c r="L3574" s="12">
        <f t="shared" ca="1" si="1227"/>
        <v>2</v>
      </c>
      <c r="M3574" s="19">
        <f t="shared" ca="1" si="1228"/>
        <v>3</v>
      </c>
      <c r="N3574" s="19" t="str">
        <f t="shared" ca="1" si="1229"/>
        <v/>
      </c>
      <c r="O3574" s="24"/>
      <c r="P3574" s="40">
        <f t="shared" ca="1" si="1230"/>
        <v>2</v>
      </c>
      <c r="Q3574" s="40"/>
      <c r="R3574" s="19">
        <f t="shared" ca="1" si="1231"/>
        <v>4</v>
      </c>
      <c r="S3574" s="19"/>
      <c r="T3574" s="19">
        <f t="shared" ca="1" si="1232"/>
        <v>2</v>
      </c>
      <c r="U3574" s="42"/>
      <c r="V3574" s="19">
        <f t="shared" ca="1" si="1233"/>
        <v>4</v>
      </c>
      <c r="W3574" s="19">
        <f t="shared" ca="1" si="1234"/>
        <v>3</v>
      </c>
      <c r="X3574" s="19">
        <f t="shared" ca="1" si="1235"/>
        <v>2</v>
      </c>
      <c r="Y3574" s="19">
        <f t="shared" ca="1" si="1236"/>
        <v>4</v>
      </c>
      <c r="Z3574" s="19">
        <f t="shared" ca="1" si="1237"/>
        <v>2</v>
      </c>
      <c r="AA3574" s="19">
        <f t="shared" ca="1" si="1238"/>
        <v>3</v>
      </c>
      <c r="AB3574" s="3"/>
      <c r="AE3574" s="1"/>
    </row>
    <row r="3575" spans="2:31" ht="15" x14ac:dyDescent="0.25">
      <c r="B3575" s="35">
        <f t="shared" ca="1" si="1240"/>
        <v>11</v>
      </c>
      <c r="C3575" s="12">
        <f ca="1">IF(B3575="","",VLOOKUP(B3575,Tabelle2!$D$1:$E$37,2,0))</f>
        <v>2</v>
      </c>
      <c r="D3575" s="18" t="str">
        <f t="shared" ref="D3575:D3638" ca="1" si="1243">IF(AND(I3575=3,OR(C3576=K3575,C3576=L3575,C3576=M3575)),"W",IF(AND(I3575=4,OR(C3576=K3575,C3576=L3575,C3576=M3575,C3576=N3575)),"W","L"))</f>
        <v>W</v>
      </c>
      <c r="E3575" s="16" t="str">
        <f t="shared" ca="1" si="1239"/>
        <v>W</v>
      </c>
      <c r="F3575" s="19" t="str">
        <f t="shared" ca="1" si="1241"/>
        <v/>
      </c>
      <c r="G3575" s="38">
        <f t="shared" ca="1" si="1242"/>
        <v>3</v>
      </c>
      <c r="H3575" s="38">
        <f t="shared" ref="H3575:H3638" ca="1" si="1244">H3574+G3575</f>
        <v>36</v>
      </c>
      <c r="I3575" s="27">
        <f t="shared" ref="I3575:I3638" ca="1" si="1245">COUNTIF(K3575:N3575,1)+COUNTIF(K3575:N3575,2)+COUNTIF(K3575:N3575,3)+COUNTIF(K3575:N3575,4)+COUNTIF(K3575:N3575,5)+COUNTIF(K3575:N3575,6)</f>
        <v>3</v>
      </c>
      <c r="J3575" s="27" t="str">
        <f t="shared" ref="J3575:J3638" ca="1" si="1246">IF(OR(F3572="New",F3571="New",F3570="New",F3573="New",F3574="New",F3575="New"),1,"")</f>
        <v/>
      </c>
      <c r="K3575" s="19">
        <f t="shared" ref="K3575:K3638" ca="1" si="1247">IF(AND(F3574="New",P3575&gt;=1),R3575,IF(AND(F3574="l1",I3574=3),K3574,IF(D3573="w",K3574,IF(D3574="w",K3574,IF(V3575&lt;&gt;0,V3575,IF(W3575&lt;&gt;0,W3575,IF(X3575&lt;&gt;0,X3575,IF(Y3575&lt;&gt;0,Y3575,IF(Z3575&lt;&gt;0,Z3575,IF(AA3575&lt;&gt;0,AA3575,""))))))))))</f>
        <v>4</v>
      </c>
      <c r="L3575" s="12">
        <f t="shared" ref="L3575:L3638" ca="1" si="1248">IF(AND(F3574="New",P3575=1),"",IF(AND(F3574="New",P3575&gt;=2),S3575,IF(AND(F3574="l1",I3574=3),L3574,IF(D3573="w",L3574,IF(D3574="w",L3574,IF(F3574="l1",L3574,IF(AND(W3575&lt;&gt;0,W3575&lt;&gt;K3575),W3575,IF(AND(X3575&lt;&gt;0,X3575&lt;&gt;K3575),X3575,IF(AND(Y3575&lt;&gt;0,Y3575&lt;&gt;K3575),Y3575,IF(AND(Z3575&lt;&gt;0,Z3575&lt;&gt;K3575),Z3575,IF(AND(AA3575&lt;&gt;0,AA3575&lt;&gt;K3575),AA3575)))))))))))</f>
        <v>2</v>
      </c>
      <c r="M3575" s="19">
        <f t="shared" ref="M3575:M3638" ca="1" si="1249">IF(AND(F3574="New",P3575=1),"",IF(AND(F3574="New",P3575=2),"",IF(AND(F3574="New",P3575=3),T3575,IF(AND(F3574="l1",I3574=3),M3574,IF(D3573="w",M3574,IF(D3574="w",M3574,IF(AND(X3575&lt;&gt;0,X3575&lt;&gt;K3575,X3575&lt;&gt;L3575),X3575,IF(AND(Y3575&lt;&gt;0,Y3575&lt;&gt;K3575,Y3575&lt;&gt;L3575),Y3575,IF(AND(Z3575&lt;&gt;0,Z3575&lt;&gt;K3575,Z3575&lt;&gt;L3575),Z3575,IF(AND(AA3575&lt;&gt;0,AA3575&lt;&gt;K3575,AA3575&lt;&gt;L3575),AA3575,""))))))))))</f>
        <v>3</v>
      </c>
      <c r="N3575" s="19" t="str">
        <f t="shared" ref="N3575:N3638" ca="1" si="1250">IF(N3574&lt;&gt;"","",IF(AND(R3575&lt;&gt;K3575,R3575&lt;&gt;L3575,R3575&lt;&gt;M3575,R3575&lt;&gt;0),R3575,""))</f>
        <v/>
      </c>
      <c r="O3575" s="24"/>
      <c r="P3575" s="40">
        <f t="shared" ref="P3575:P3638" ca="1" si="1251">COUNTIF(R3575:T3575,1)+COUNTIF(R3575:T3575,2)+COUNTIF(R3575:T3575,3)+COUNTIF(R3575:T3575,4)+COUNTIF(R3575:T3575,5)+COUNTIF(R3575:T3575,6)</f>
        <v>2</v>
      </c>
      <c r="Q3575" s="40"/>
      <c r="R3575" s="19">
        <f t="shared" ref="R3575:R3638" ca="1" si="1252">V3575</f>
        <v>2</v>
      </c>
      <c r="S3575" s="19"/>
      <c r="T3575" s="19">
        <f t="shared" ref="T3575:T3638" ca="1" si="1253">IF(AND(X3575&lt;&gt;0,X3575&lt;&gt;S3575,X3575&lt;&gt;R3575),X3575,IF(AND(Y3575&lt;&gt;0,Y3575&lt;&gt;R3575,Y3575&lt;&gt;S3575),Y3575,IF(AND(Z3575&lt;&gt;0,Z3575&lt;&gt;R3575,Z3575&lt;&gt;S3575),Z3575,IF(AND(AA3575&lt;&gt;0,AA3575&lt;&gt;R3575,AA3575&lt;&gt;S3575),AA3575,""))))</f>
        <v>3</v>
      </c>
      <c r="U3575" s="42"/>
      <c r="V3575" s="19">
        <f t="shared" ref="V3575:V3638" ca="1" si="1254">C3575</f>
        <v>2</v>
      </c>
      <c r="W3575" s="19">
        <f t="shared" ref="W3575:W3638" ca="1" si="1255">IF(F3574="New","",C3574)</f>
        <v>4</v>
      </c>
      <c r="X3575" s="19">
        <f t="shared" ref="X3575:X3638" ca="1" si="1256">IF(F3573="New","",IF(F3574="New","",C3573))</f>
        <v>3</v>
      </c>
      <c r="Y3575" s="19">
        <f t="shared" ref="Y3575:Y3638" ca="1" si="1257">IF(F3572="New","",IF(F3573="New","",IF(F3574="New","",C3572)))</f>
        <v>2</v>
      </c>
      <c r="Z3575" s="19">
        <f t="shared" ref="Z3575:Z3638" ca="1" si="1258">IF(F3571="New","",IF(F3572="New","",IF(F3573="New","",IF(F3574="New","",C3571))))</f>
        <v>4</v>
      </c>
      <c r="AA3575" s="19">
        <f t="shared" ref="AA3575:AA3638" ca="1" si="1259">IF(F3570="New","",IF(F3571="New","",IF(F3572="New","",IF(F3573="New","",IF(F3574="New","",C3570)))))</f>
        <v>2</v>
      </c>
      <c r="AB3575" s="3"/>
      <c r="AE3575" s="1"/>
    </row>
    <row r="3576" spans="2:31" ht="15" x14ac:dyDescent="0.25">
      <c r="B3576" s="35">
        <f t="shared" ca="1" si="1240"/>
        <v>20</v>
      </c>
      <c r="C3576" s="12">
        <f ca="1">IF(B3576="","",VLOOKUP(B3576,Tabelle2!$D$1:$E$37,2,0))</f>
        <v>4</v>
      </c>
      <c r="D3576" s="18" t="str">
        <f t="shared" ca="1" si="1243"/>
        <v>W</v>
      </c>
      <c r="E3576" s="16" t="str">
        <f t="shared" ca="1" si="1239"/>
        <v>W</v>
      </c>
      <c r="F3576" s="19" t="str">
        <f t="shared" ca="1" si="1241"/>
        <v/>
      </c>
      <c r="G3576" s="38">
        <f t="shared" ca="1" si="1242"/>
        <v>3</v>
      </c>
      <c r="H3576" s="38">
        <f t="shared" ca="1" si="1244"/>
        <v>39</v>
      </c>
      <c r="I3576" s="27">
        <f t="shared" ca="1" si="1245"/>
        <v>3</v>
      </c>
      <c r="J3576" s="27" t="str">
        <f t="shared" ca="1" si="1246"/>
        <v/>
      </c>
      <c r="K3576" s="19">
        <f t="shared" ca="1" si="1247"/>
        <v>4</v>
      </c>
      <c r="L3576" s="12">
        <f t="shared" ca="1" si="1248"/>
        <v>2</v>
      </c>
      <c r="M3576" s="19">
        <f t="shared" ca="1" si="1249"/>
        <v>3</v>
      </c>
      <c r="N3576" s="19" t="str">
        <f t="shared" ca="1" si="1250"/>
        <v/>
      </c>
      <c r="O3576" s="24"/>
      <c r="P3576" s="40">
        <f t="shared" ca="1" si="1251"/>
        <v>2</v>
      </c>
      <c r="Q3576" s="40"/>
      <c r="R3576" s="19">
        <f t="shared" ca="1" si="1252"/>
        <v>4</v>
      </c>
      <c r="S3576" s="19"/>
      <c r="T3576" s="19">
        <f t="shared" ca="1" si="1253"/>
        <v>3</v>
      </c>
      <c r="U3576" s="42"/>
      <c r="V3576" s="19">
        <f t="shared" ca="1" si="1254"/>
        <v>4</v>
      </c>
      <c r="W3576" s="19">
        <f t="shared" ca="1" si="1255"/>
        <v>2</v>
      </c>
      <c r="X3576" s="19">
        <f t="shared" ca="1" si="1256"/>
        <v>4</v>
      </c>
      <c r="Y3576" s="19">
        <f t="shared" ca="1" si="1257"/>
        <v>3</v>
      </c>
      <c r="Z3576" s="19">
        <f t="shared" ca="1" si="1258"/>
        <v>2</v>
      </c>
      <c r="AA3576" s="19">
        <f t="shared" ca="1" si="1259"/>
        <v>4</v>
      </c>
      <c r="AB3576" s="3"/>
      <c r="AE3576" s="1"/>
    </row>
    <row r="3577" spans="2:31" ht="15" x14ac:dyDescent="0.25">
      <c r="B3577" s="35">
        <f t="shared" ca="1" si="1240"/>
        <v>8</v>
      </c>
      <c r="C3577" s="12">
        <f ca="1">IF(B3577="","",VLOOKUP(B3577,Tabelle2!$D$1:$E$37,2,0))</f>
        <v>2</v>
      </c>
      <c r="D3577" s="18" t="str">
        <f t="shared" ca="1" si="1243"/>
        <v>L</v>
      </c>
      <c r="E3577" s="16" t="str">
        <f t="shared" ca="1" si="1239"/>
        <v>L</v>
      </c>
      <c r="F3577" s="19" t="str">
        <f t="shared" ca="1" si="1241"/>
        <v>l1</v>
      </c>
      <c r="G3577" s="38">
        <f t="shared" ca="1" si="1242"/>
        <v>-3</v>
      </c>
      <c r="H3577" s="38">
        <f t="shared" ca="1" si="1244"/>
        <v>36</v>
      </c>
      <c r="I3577" s="27">
        <f t="shared" ca="1" si="1245"/>
        <v>3</v>
      </c>
      <c r="J3577" s="27" t="str">
        <f t="shared" ca="1" si="1246"/>
        <v/>
      </c>
      <c r="K3577" s="19">
        <f t="shared" ca="1" si="1247"/>
        <v>4</v>
      </c>
      <c r="L3577" s="12">
        <f t="shared" ca="1" si="1248"/>
        <v>2</v>
      </c>
      <c r="M3577" s="19">
        <f t="shared" ca="1" si="1249"/>
        <v>3</v>
      </c>
      <c r="N3577" s="19" t="str">
        <f t="shared" ca="1" si="1250"/>
        <v/>
      </c>
      <c r="O3577" s="24"/>
      <c r="P3577" s="40">
        <f t="shared" ca="1" si="1251"/>
        <v>2</v>
      </c>
      <c r="Q3577" s="40"/>
      <c r="R3577" s="19">
        <f t="shared" ca="1" si="1252"/>
        <v>2</v>
      </c>
      <c r="S3577" s="19"/>
      <c r="T3577" s="19">
        <f t="shared" ca="1" si="1253"/>
        <v>4</v>
      </c>
      <c r="U3577" s="42"/>
      <c r="V3577" s="19">
        <f t="shared" ca="1" si="1254"/>
        <v>2</v>
      </c>
      <c r="W3577" s="19">
        <f t="shared" ca="1" si="1255"/>
        <v>4</v>
      </c>
      <c r="X3577" s="19">
        <f t="shared" ca="1" si="1256"/>
        <v>2</v>
      </c>
      <c r="Y3577" s="19">
        <f t="shared" ca="1" si="1257"/>
        <v>4</v>
      </c>
      <c r="Z3577" s="19">
        <f t="shared" ca="1" si="1258"/>
        <v>3</v>
      </c>
      <c r="AA3577" s="19">
        <f t="shared" ca="1" si="1259"/>
        <v>2</v>
      </c>
      <c r="AB3577" s="3"/>
      <c r="AE3577" s="1"/>
    </row>
    <row r="3578" spans="2:31" ht="15" x14ac:dyDescent="0.25">
      <c r="B3578" s="35">
        <f t="shared" ca="1" si="1240"/>
        <v>0</v>
      </c>
      <c r="C3578" s="12">
        <f ca="1">IF(B3578="","",VLOOKUP(B3578,Tabelle2!$D$1:$E$37,2,0))</f>
        <v>0</v>
      </c>
      <c r="D3578" s="18" t="str">
        <f t="shared" ca="1" si="1243"/>
        <v>W</v>
      </c>
      <c r="E3578" s="16" t="str">
        <f t="shared" ca="1" si="1239"/>
        <v>w</v>
      </c>
      <c r="F3578" s="19" t="str">
        <f t="shared" ca="1" si="1241"/>
        <v/>
      </c>
      <c r="G3578" s="38">
        <f t="shared" ca="1" si="1242"/>
        <v>2</v>
      </c>
      <c r="H3578" s="38">
        <f t="shared" ca="1" si="1244"/>
        <v>38</v>
      </c>
      <c r="I3578" s="27">
        <f t="shared" ca="1" si="1245"/>
        <v>3</v>
      </c>
      <c r="J3578" s="27" t="str">
        <f t="shared" ca="1" si="1246"/>
        <v/>
      </c>
      <c r="K3578" s="19">
        <f t="shared" ca="1" si="1247"/>
        <v>4</v>
      </c>
      <c r="L3578" s="12">
        <f t="shared" ca="1" si="1248"/>
        <v>2</v>
      </c>
      <c r="M3578" s="19">
        <f t="shared" ca="1" si="1249"/>
        <v>3</v>
      </c>
      <c r="N3578" s="19" t="str">
        <f t="shared" ca="1" si="1250"/>
        <v/>
      </c>
      <c r="O3578" s="24"/>
      <c r="P3578" s="40">
        <f t="shared" ca="1" si="1251"/>
        <v>1</v>
      </c>
      <c r="Q3578" s="40"/>
      <c r="R3578" s="19">
        <f t="shared" ca="1" si="1252"/>
        <v>0</v>
      </c>
      <c r="S3578" s="19"/>
      <c r="T3578" s="19">
        <f t="shared" ca="1" si="1253"/>
        <v>4</v>
      </c>
      <c r="U3578" s="42"/>
      <c r="V3578" s="19">
        <f t="shared" ca="1" si="1254"/>
        <v>0</v>
      </c>
      <c r="W3578" s="19">
        <f t="shared" ca="1" si="1255"/>
        <v>2</v>
      </c>
      <c r="X3578" s="19">
        <f t="shared" ca="1" si="1256"/>
        <v>4</v>
      </c>
      <c r="Y3578" s="19">
        <f t="shared" ca="1" si="1257"/>
        <v>2</v>
      </c>
      <c r="Z3578" s="19">
        <f t="shared" ca="1" si="1258"/>
        <v>4</v>
      </c>
      <c r="AA3578" s="19">
        <f t="shared" ca="1" si="1259"/>
        <v>3</v>
      </c>
      <c r="AB3578" s="3"/>
      <c r="AE3578" s="1"/>
    </row>
    <row r="3579" spans="2:31" ht="15" x14ac:dyDescent="0.25">
      <c r="B3579" s="35">
        <f t="shared" ca="1" si="1240"/>
        <v>14</v>
      </c>
      <c r="C3579" s="12">
        <f ca="1">IF(B3579="","",VLOOKUP(B3579,Tabelle2!$D$1:$E$37,2,0))</f>
        <v>3</v>
      </c>
      <c r="D3579" s="18" t="str">
        <f t="shared" ca="1" si="1243"/>
        <v>W</v>
      </c>
      <c r="E3579" s="16" t="str">
        <f t="shared" ca="1" si="1239"/>
        <v>W</v>
      </c>
      <c r="F3579" s="19" t="str">
        <f t="shared" ca="1" si="1241"/>
        <v/>
      </c>
      <c r="G3579" s="38">
        <f t="shared" ca="1" si="1242"/>
        <v>3</v>
      </c>
      <c r="H3579" s="38">
        <f t="shared" ca="1" si="1244"/>
        <v>41</v>
      </c>
      <c r="I3579" s="27">
        <f t="shared" ca="1" si="1245"/>
        <v>3</v>
      </c>
      <c r="J3579" s="27" t="str">
        <f t="shared" ca="1" si="1246"/>
        <v/>
      </c>
      <c r="K3579" s="19">
        <f t="shared" ca="1" si="1247"/>
        <v>4</v>
      </c>
      <c r="L3579" s="12">
        <f t="shared" ca="1" si="1248"/>
        <v>2</v>
      </c>
      <c r="M3579" s="19">
        <f t="shared" ca="1" si="1249"/>
        <v>3</v>
      </c>
      <c r="N3579" s="19" t="str">
        <f t="shared" ca="1" si="1250"/>
        <v/>
      </c>
      <c r="O3579" s="24"/>
      <c r="P3579" s="40">
        <f t="shared" ca="1" si="1251"/>
        <v>2</v>
      </c>
      <c r="Q3579" s="40"/>
      <c r="R3579" s="19">
        <f t="shared" ca="1" si="1252"/>
        <v>3</v>
      </c>
      <c r="S3579" s="19"/>
      <c r="T3579" s="19">
        <f t="shared" ca="1" si="1253"/>
        <v>2</v>
      </c>
      <c r="U3579" s="42"/>
      <c r="V3579" s="19">
        <f t="shared" ca="1" si="1254"/>
        <v>3</v>
      </c>
      <c r="W3579" s="19">
        <f t="shared" ca="1" si="1255"/>
        <v>0</v>
      </c>
      <c r="X3579" s="19">
        <f t="shared" ca="1" si="1256"/>
        <v>2</v>
      </c>
      <c r="Y3579" s="19">
        <f t="shared" ca="1" si="1257"/>
        <v>4</v>
      </c>
      <c r="Z3579" s="19">
        <f t="shared" ca="1" si="1258"/>
        <v>2</v>
      </c>
      <c r="AA3579" s="19">
        <f t="shared" ca="1" si="1259"/>
        <v>4</v>
      </c>
      <c r="AB3579" s="3"/>
      <c r="AE3579" s="1"/>
    </row>
    <row r="3580" spans="2:31" ht="15" x14ac:dyDescent="0.25">
      <c r="B3580" s="35">
        <f t="shared" ca="1" si="1240"/>
        <v>8</v>
      </c>
      <c r="C3580" s="12">
        <f ca="1">IF(B3580="","",VLOOKUP(B3580,Tabelle2!$D$1:$E$37,2,0))</f>
        <v>2</v>
      </c>
      <c r="D3580" s="18" t="str">
        <f t="shared" ca="1" si="1243"/>
        <v>L</v>
      </c>
      <c r="E3580" s="16" t="str">
        <f t="shared" ca="1" si="1239"/>
        <v>L</v>
      </c>
      <c r="F3580" s="19" t="str">
        <f t="shared" ca="1" si="1241"/>
        <v>l1</v>
      </c>
      <c r="G3580" s="38">
        <f t="shared" ca="1" si="1242"/>
        <v>-3</v>
      </c>
      <c r="H3580" s="38">
        <f t="shared" ca="1" si="1244"/>
        <v>38</v>
      </c>
      <c r="I3580" s="27">
        <f t="shared" ca="1" si="1245"/>
        <v>3</v>
      </c>
      <c r="J3580" s="27" t="str">
        <f t="shared" ca="1" si="1246"/>
        <v/>
      </c>
      <c r="K3580" s="19">
        <f t="shared" ca="1" si="1247"/>
        <v>4</v>
      </c>
      <c r="L3580" s="12">
        <f t="shared" ca="1" si="1248"/>
        <v>2</v>
      </c>
      <c r="M3580" s="19">
        <f t="shared" ca="1" si="1249"/>
        <v>3</v>
      </c>
      <c r="N3580" s="19" t="str">
        <f t="shared" ca="1" si="1250"/>
        <v/>
      </c>
      <c r="O3580" s="24"/>
      <c r="P3580" s="40">
        <f t="shared" ca="1" si="1251"/>
        <v>2</v>
      </c>
      <c r="Q3580" s="40"/>
      <c r="R3580" s="19">
        <f t="shared" ca="1" si="1252"/>
        <v>2</v>
      </c>
      <c r="S3580" s="19"/>
      <c r="T3580" s="19">
        <f t="shared" ca="1" si="1253"/>
        <v>4</v>
      </c>
      <c r="U3580" s="42"/>
      <c r="V3580" s="19">
        <f t="shared" ca="1" si="1254"/>
        <v>2</v>
      </c>
      <c r="W3580" s="19">
        <f t="shared" ca="1" si="1255"/>
        <v>3</v>
      </c>
      <c r="X3580" s="19">
        <f t="shared" ca="1" si="1256"/>
        <v>0</v>
      </c>
      <c r="Y3580" s="19">
        <f t="shared" ca="1" si="1257"/>
        <v>2</v>
      </c>
      <c r="Z3580" s="19">
        <f t="shared" ca="1" si="1258"/>
        <v>4</v>
      </c>
      <c r="AA3580" s="19">
        <f t="shared" ca="1" si="1259"/>
        <v>2</v>
      </c>
      <c r="AB3580" s="3"/>
      <c r="AE3580" s="1"/>
    </row>
    <row r="3581" spans="2:31" ht="15" x14ac:dyDescent="0.25">
      <c r="B3581" s="35">
        <f t="shared" ca="1" si="1240"/>
        <v>36</v>
      </c>
      <c r="C3581" s="12">
        <f ca="1">IF(B3581="","",VLOOKUP(B3581,Tabelle2!$D$1:$E$37,2,0))</f>
        <v>6</v>
      </c>
      <c r="D3581" s="18" t="str">
        <f t="shared" ca="1" si="1243"/>
        <v>W</v>
      </c>
      <c r="E3581" s="16" t="str">
        <f t="shared" ca="1" si="1239"/>
        <v>w</v>
      </c>
      <c r="F3581" s="19" t="str">
        <f t="shared" ca="1" si="1241"/>
        <v/>
      </c>
      <c r="G3581" s="38">
        <f t="shared" ca="1" si="1242"/>
        <v>2</v>
      </c>
      <c r="H3581" s="38">
        <f t="shared" ca="1" si="1244"/>
        <v>40</v>
      </c>
      <c r="I3581" s="27">
        <f t="shared" ca="1" si="1245"/>
        <v>4</v>
      </c>
      <c r="J3581" s="27" t="str">
        <f t="shared" ca="1" si="1246"/>
        <v/>
      </c>
      <c r="K3581" s="19">
        <f t="shared" ca="1" si="1247"/>
        <v>4</v>
      </c>
      <c r="L3581" s="12">
        <f t="shared" ca="1" si="1248"/>
        <v>2</v>
      </c>
      <c r="M3581" s="19">
        <f t="shared" ca="1" si="1249"/>
        <v>3</v>
      </c>
      <c r="N3581" s="19">
        <f t="shared" ca="1" si="1250"/>
        <v>6</v>
      </c>
      <c r="O3581" s="24"/>
      <c r="P3581" s="40">
        <f t="shared" ca="1" si="1251"/>
        <v>2</v>
      </c>
      <c r="Q3581" s="40"/>
      <c r="R3581" s="19">
        <f t="shared" ca="1" si="1252"/>
        <v>6</v>
      </c>
      <c r="S3581" s="19"/>
      <c r="T3581" s="19">
        <f t="shared" ca="1" si="1253"/>
        <v>3</v>
      </c>
      <c r="U3581" s="42"/>
      <c r="V3581" s="19">
        <f t="shared" ca="1" si="1254"/>
        <v>6</v>
      </c>
      <c r="W3581" s="19">
        <f t="shared" ca="1" si="1255"/>
        <v>2</v>
      </c>
      <c r="X3581" s="19">
        <f t="shared" ca="1" si="1256"/>
        <v>3</v>
      </c>
      <c r="Y3581" s="19">
        <f t="shared" ca="1" si="1257"/>
        <v>0</v>
      </c>
      <c r="Z3581" s="19">
        <f t="shared" ca="1" si="1258"/>
        <v>2</v>
      </c>
      <c r="AA3581" s="19">
        <f t="shared" ca="1" si="1259"/>
        <v>4</v>
      </c>
      <c r="AB3581" s="3"/>
      <c r="AE3581" s="1"/>
    </row>
    <row r="3582" spans="2:31" ht="15" x14ac:dyDescent="0.25">
      <c r="B3582" s="35">
        <f t="shared" ca="1" si="1240"/>
        <v>10</v>
      </c>
      <c r="C3582" s="12">
        <f ca="1">IF(B3582="","",VLOOKUP(B3582,Tabelle2!$D$1:$E$37,2,0))</f>
        <v>2</v>
      </c>
      <c r="D3582" s="18" t="str">
        <f t="shared" ca="1" si="1243"/>
        <v>L</v>
      </c>
      <c r="E3582" s="16" t="str">
        <f t="shared" ca="1" si="1239"/>
        <v>L</v>
      </c>
      <c r="F3582" s="19" t="str">
        <f t="shared" ca="1" si="1241"/>
        <v>l1</v>
      </c>
      <c r="G3582" s="38">
        <f t="shared" ca="1" si="1242"/>
        <v>-3</v>
      </c>
      <c r="H3582" s="38">
        <f t="shared" ca="1" si="1244"/>
        <v>37</v>
      </c>
      <c r="I3582" s="27">
        <f t="shared" ca="1" si="1245"/>
        <v>3</v>
      </c>
      <c r="J3582" s="27" t="str">
        <f t="shared" ca="1" si="1246"/>
        <v/>
      </c>
      <c r="K3582" s="19">
        <f t="shared" ca="1" si="1247"/>
        <v>4</v>
      </c>
      <c r="L3582" s="12">
        <f t="shared" ca="1" si="1248"/>
        <v>2</v>
      </c>
      <c r="M3582" s="19">
        <f t="shared" ca="1" si="1249"/>
        <v>3</v>
      </c>
      <c r="N3582" s="19" t="str">
        <f t="shared" ca="1" si="1250"/>
        <v/>
      </c>
      <c r="O3582" s="24"/>
      <c r="P3582" s="40">
        <f t="shared" ca="1" si="1251"/>
        <v>2</v>
      </c>
      <c r="Q3582" s="40"/>
      <c r="R3582" s="19">
        <f t="shared" ca="1" si="1252"/>
        <v>2</v>
      </c>
      <c r="S3582" s="19"/>
      <c r="T3582" s="19">
        <f t="shared" ca="1" si="1253"/>
        <v>3</v>
      </c>
      <c r="U3582" s="42"/>
      <c r="V3582" s="19">
        <f t="shared" ca="1" si="1254"/>
        <v>2</v>
      </c>
      <c r="W3582" s="19">
        <f t="shared" ca="1" si="1255"/>
        <v>6</v>
      </c>
      <c r="X3582" s="19">
        <f t="shared" ca="1" si="1256"/>
        <v>2</v>
      </c>
      <c r="Y3582" s="19">
        <f t="shared" ca="1" si="1257"/>
        <v>3</v>
      </c>
      <c r="Z3582" s="19">
        <f t="shared" ca="1" si="1258"/>
        <v>0</v>
      </c>
      <c r="AA3582" s="19">
        <f t="shared" ca="1" si="1259"/>
        <v>2</v>
      </c>
      <c r="AB3582" s="3"/>
      <c r="AE3582" s="1"/>
    </row>
    <row r="3583" spans="2:31" ht="15" x14ac:dyDescent="0.25">
      <c r="B3583" s="35">
        <f t="shared" ca="1" si="1240"/>
        <v>25</v>
      </c>
      <c r="C3583" s="12">
        <f ca="1">IF(B3583="","",VLOOKUP(B3583,Tabelle2!$D$1:$E$37,2,0))</f>
        <v>5</v>
      </c>
      <c r="D3583" s="18" t="str">
        <f t="shared" ca="1" si="1243"/>
        <v>W</v>
      </c>
      <c r="E3583" s="16" t="str">
        <f t="shared" ca="1" si="1239"/>
        <v>w</v>
      </c>
      <c r="F3583" s="19" t="str">
        <f t="shared" ca="1" si="1241"/>
        <v/>
      </c>
      <c r="G3583" s="38">
        <f t="shared" ca="1" si="1242"/>
        <v>2</v>
      </c>
      <c r="H3583" s="38">
        <f t="shared" ca="1" si="1244"/>
        <v>39</v>
      </c>
      <c r="I3583" s="27">
        <f t="shared" ca="1" si="1245"/>
        <v>4</v>
      </c>
      <c r="J3583" s="27" t="str">
        <f t="shared" ca="1" si="1246"/>
        <v/>
      </c>
      <c r="K3583" s="19">
        <f t="shared" ca="1" si="1247"/>
        <v>4</v>
      </c>
      <c r="L3583" s="12">
        <f t="shared" ca="1" si="1248"/>
        <v>2</v>
      </c>
      <c r="M3583" s="19">
        <f t="shared" ca="1" si="1249"/>
        <v>3</v>
      </c>
      <c r="N3583" s="19">
        <f t="shared" ca="1" si="1250"/>
        <v>5</v>
      </c>
      <c r="O3583" s="24"/>
      <c r="P3583" s="40">
        <f t="shared" ca="1" si="1251"/>
        <v>2</v>
      </c>
      <c r="Q3583" s="40"/>
      <c r="R3583" s="19">
        <f t="shared" ca="1" si="1252"/>
        <v>5</v>
      </c>
      <c r="S3583" s="19"/>
      <c r="T3583" s="19">
        <f t="shared" ca="1" si="1253"/>
        <v>6</v>
      </c>
      <c r="U3583" s="42"/>
      <c r="V3583" s="19">
        <f t="shared" ca="1" si="1254"/>
        <v>5</v>
      </c>
      <c r="W3583" s="19">
        <f t="shared" ca="1" si="1255"/>
        <v>2</v>
      </c>
      <c r="X3583" s="19">
        <f t="shared" ca="1" si="1256"/>
        <v>6</v>
      </c>
      <c r="Y3583" s="19">
        <f t="shared" ca="1" si="1257"/>
        <v>2</v>
      </c>
      <c r="Z3583" s="19">
        <f t="shared" ca="1" si="1258"/>
        <v>3</v>
      </c>
      <c r="AA3583" s="19">
        <f t="shared" ca="1" si="1259"/>
        <v>0</v>
      </c>
      <c r="AB3583" s="3"/>
      <c r="AE3583" s="1"/>
    </row>
    <row r="3584" spans="2:31" ht="15" x14ac:dyDescent="0.25">
      <c r="B3584" s="35">
        <f t="shared" ca="1" si="1240"/>
        <v>14</v>
      </c>
      <c r="C3584" s="12">
        <f ca="1">IF(B3584="","",VLOOKUP(B3584,Tabelle2!$D$1:$E$37,2,0))</f>
        <v>3</v>
      </c>
      <c r="D3584" s="18" t="str">
        <f t="shared" ca="1" si="1243"/>
        <v>L</v>
      </c>
      <c r="E3584" s="16" t="str">
        <f t="shared" ref="E3584:E3647" ca="1" si="1260">IF(AND(F3583="l1",D3584="w"),"w",IF(F3583="l2","",IF(AND(J3584=1,I3584&gt;=3),D3584,IF(J3584=1,"",D3584))))</f>
        <v>L</v>
      </c>
      <c r="F3584" s="19" t="str">
        <f t="shared" ca="1" si="1241"/>
        <v>l1</v>
      </c>
      <c r="G3584" s="38">
        <f t="shared" ca="1" si="1242"/>
        <v>-3</v>
      </c>
      <c r="H3584" s="38">
        <f t="shared" ca="1" si="1244"/>
        <v>36</v>
      </c>
      <c r="I3584" s="27">
        <f t="shared" ca="1" si="1245"/>
        <v>3</v>
      </c>
      <c r="J3584" s="27" t="str">
        <f t="shared" ca="1" si="1246"/>
        <v/>
      </c>
      <c r="K3584" s="19">
        <f t="shared" ca="1" si="1247"/>
        <v>4</v>
      </c>
      <c r="L3584" s="12">
        <f t="shared" ca="1" si="1248"/>
        <v>2</v>
      </c>
      <c r="M3584" s="19">
        <f t="shared" ca="1" si="1249"/>
        <v>3</v>
      </c>
      <c r="N3584" s="19" t="str">
        <f t="shared" ca="1" si="1250"/>
        <v/>
      </c>
      <c r="O3584" s="24"/>
      <c r="P3584" s="40">
        <f t="shared" ca="1" si="1251"/>
        <v>2</v>
      </c>
      <c r="Q3584" s="40"/>
      <c r="R3584" s="19">
        <f t="shared" ca="1" si="1252"/>
        <v>3</v>
      </c>
      <c r="S3584" s="19"/>
      <c r="T3584" s="19">
        <f t="shared" ca="1" si="1253"/>
        <v>2</v>
      </c>
      <c r="U3584" s="42"/>
      <c r="V3584" s="19">
        <f t="shared" ca="1" si="1254"/>
        <v>3</v>
      </c>
      <c r="W3584" s="19">
        <f t="shared" ca="1" si="1255"/>
        <v>5</v>
      </c>
      <c r="X3584" s="19">
        <f t="shared" ca="1" si="1256"/>
        <v>2</v>
      </c>
      <c r="Y3584" s="19">
        <f t="shared" ca="1" si="1257"/>
        <v>6</v>
      </c>
      <c r="Z3584" s="19">
        <f t="shared" ca="1" si="1258"/>
        <v>2</v>
      </c>
      <c r="AA3584" s="19">
        <f t="shared" ca="1" si="1259"/>
        <v>3</v>
      </c>
      <c r="AB3584" s="3"/>
      <c r="AE3584" s="1"/>
    </row>
    <row r="3585" spans="2:31" ht="15" x14ac:dyDescent="0.25">
      <c r="B3585" s="35">
        <f t="shared" ca="1" si="1240"/>
        <v>25</v>
      </c>
      <c r="C3585" s="12">
        <f ca="1">IF(B3585="","",VLOOKUP(B3585,Tabelle2!$D$1:$E$37,2,0))</f>
        <v>5</v>
      </c>
      <c r="D3585" s="18" t="str">
        <f t="shared" ca="1" si="1243"/>
        <v>L</v>
      </c>
      <c r="E3585" s="16" t="str">
        <f t="shared" ca="1" si="1260"/>
        <v>L</v>
      </c>
      <c r="F3585" s="19" t="str">
        <f t="shared" ca="1" si="1241"/>
        <v>L2</v>
      </c>
      <c r="G3585" s="38">
        <f t="shared" ca="1" si="1242"/>
        <v>-4</v>
      </c>
      <c r="H3585" s="38">
        <f t="shared" ca="1" si="1244"/>
        <v>32</v>
      </c>
      <c r="I3585" s="27">
        <f t="shared" ca="1" si="1245"/>
        <v>4</v>
      </c>
      <c r="J3585" s="27" t="str">
        <f t="shared" ca="1" si="1246"/>
        <v/>
      </c>
      <c r="K3585" s="19">
        <f t="shared" ca="1" si="1247"/>
        <v>4</v>
      </c>
      <c r="L3585" s="12">
        <f t="shared" ca="1" si="1248"/>
        <v>2</v>
      </c>
      <c r="M3585" s="19">
        <f t="shared" ca="1" si="1249"/>
        <v>3</v>
      </c>
      <c r="N3585" s="19">
        <f t="shared" ca="1" si="1250"/>
        <v>5</v>
      </c>
      <c r="O3585" s="24"/>
      <c r="P3585" s="40">
        <f t="shared" ca="1" si="1251"/>
        <v>2</v>
      </c>
      <c r="Q3585" s="40"/>
      <c r="R3585" s="19">
        <f t="shared" ca="1" si="1252"/>
        <v>5</v>
      </c>
      <c r="S3585" s="19"/>
      <c r="T3585" s="19">
        <f t="shared" ca="1" si="1253"/>
        <v>2</v>
      </c>
      <c r="U3585" s="42"/>
      <c r="V3585" s="19">
        <f t="shared" ca="1" si="1254"/>
        <v>5</v>
      </c>
      <c r="W3585" s="19">
        <f t="shared" ca="1" si="1255"/>
        <v>3</v>
      </c>
      <c r="X3585" s="19">
        <f t="shared" ca="1" si="1256"/>
        <v>5</v>
      </c>
      <c r="Y3585" s="19">
        <f t="shared" ca="1" si="1257"/>
        <v>2</v>
      </c>
      <c r="Z3585" s="19">
        <f t="shared" ca="1" si="1258"/>
        <v>6</v>
      </c>
      <c r="AA3585" s="19">
        <f t="shared" ca="1" si="1259"/>
        <v>2</v>
      </c>
      <c r="AB3585" s="3"/>
      <c r="AE3585" s="1"/>
    </row>
    <row r="3586" spans="2:31" ht="15" x14ac:dyDescent="0.25">
      <c r="B3586" s="35">
        <f t="shared" ca="1" si="1240"/>
        <v>32</v>
      </c>
      <c r="C3586" s="12">
        <f ca="1">IF(B3586="","",VLOOKUP(B3586,Tabelle2!$D$1:$E$37,2,0))</f>
        <v>6</v>
      </c>
      <c r="D3586" s="18" t="str">
        <f t="shared" ca="1" si="1243"/>
        <v>L</v>
      </c>
      <c r="E3586" s="16" t="str">
        <f t="shared" ca="1" si="1260"/>
        <v/>
      </c>
      <c r="F3586" s="19" t="str">
        <f t="shared" ca="1" si="1241"/>
        <v>New</v>
      </c>
      <c r="G3586" s="38">
        <f t="shared" ca="1" si="1242"/>
        <v>0</v>
      </c>
      <c r="H3586" s="38">
        <f t="shared" ca="1" si="1244"/>
        <v>32</v>
      </c>
      <c r="I3586" s="27">
        <f t="shared" ca="1" si="1245"/>
        <v>3</v>
      </c>
      <c r="J3586" s="27">
        <f t="shared" ca="1" si="1246"/>
        <v>1</v>
      </c>
      <c r="K3586" s="19">
        <f t="shared" ca="1" si="1247"/>
        <v>6</v>
      </c>
      <c r="L3586" s="12">
        <f t="shared" ca="1" si="1248"/>
        <v>5</v>
      </c>
      <c r="M3586" s="19">
        <f t="shared" ca="1" si="1249"/>
        <v>3</v>
      </c>
      <c r="N3586" s="19" t="str">
        <f t="shared" ca="1" si="1250"/>
        <v/>
      </c>
      <c r="O3586" s="24"/>
      <c r="P3586" s="40">
        <f t="shared" ca="1" si="1251"/>
        <v>2</v>
      </c>
      <c r="Q3586" s="40"/>
      <c r="R3586" s="19">
        <f t="shared" ca="1" si="1252"/>
        <v>6</v>
      </c>
      <c r="S3586" s="19"/>
      <c r="T3586" s="19">
        <f t="shared" ca="1" si="1253"/>
        <v>3</v>
      </c>
      <c r="U3586" s="42"/>
      <c r="V3586" s="19">
        <f t="shared" ca="1" si="1254"/>
        <v>6</v>
      </c>
      <c r="W3586" s="19">
        <f t="shared" ca="1" si="1255"/>
        <v>5</v>
      </c>
      <c r="X3586" s="19">
        <f t="shared" ca="1" si="1256"/>
        <v>3</v>
      </c>
      <c r="Y3586" s="19">
        <f t="shared" ca="1" si="1257"/>
        <v>5</v>
      </c>
      <c r="Z3586" s="19">
        <f t="shared" ca="1" si="1258"/>
        <v>2</v>
      </c>
      <c r="AA3586" s="19">
        <f t="shared" ca="1" si="1259"/>
        <v>6</v>
      </c>
      <c r="AB3586" s="3"/>
      <c r="AE3586" s="1"/>
    </row>
    <row r="3587" spans="2:31" ht="15" x14ac:dyDescent="0.25">
      <c r="B3587" s="35">
        <f t="shared" ca="1" si="1240"/>
        <v>0</v>
      </c>
      <c r="C3587" s="12">
        <f ca="1">IF(B3587="","",VLOOKUP(B3587,Tabelle2!$D$1:$E$37,2,0))</f>
        <v>0</v>
      </c>
      <c r="D3587" s="18" t="str">
        <f t="shared" ca="1" si="1243"/>
        <v>L</v>
      </c>
      <c r="E3587" s="16" t="str">
        <f t="shared" ca="1" si="1260"/>
        <v/>
      </c>
      <c r="F3587" s="19" t="str">
        <f t="shared" ca="1" si="1241"/>
        <v/>
      </c>
      <c r="G3587" s="38">
        <f t="shared" ca="1" si="1242"/>
        <v>0</v>
      </c>
      <c r="H3587" s="38">
        <f t="shared" ca="1" si="1244"/>
        <v>32</v>
      </c>
      <c r="I3587" s="27">
        <f t="shared" ca="1" si="1245"/>
        <v>0</v>
      </c>
      <c r="J3587" s="27">
        <f t="shared" ca="1" si="1246"/>
        <v>1</v>
      </c>
      <c r="K3587" s="19" t="str">
        <f t="shared" ca="1" si="1247"/>
        <v/>
      </c>
      <c r="L3587" s="12" t="b">
        <f t="shared" ca="1" si="1248"/>
        <v>0</v>
      </c>
      <c r="M3587" s="19" t="str">
        <f t="shared" ca="1" si="1249"/>
        <v/>
      </c>
      <c r="N3587" s="19" t="str">
        <f t="shared" ca="1" si="1250"/>
        <v/>
      </c>
      <c r="O3587" s="24"/>
      <c r="P3587" s="40">
        <f t="shared" ca="1" si="1251"/>
        <v>0</v>
      </c>
      <c r="Q3587" s="40"/>
      <c r="R3587" s="19">
        <f t="shared" ca="1" si="1252"/>
        <v>0</v>
      </c>
      <c r="S3587" s="19"/>
      <c r="T3587" s="19" t="str">
        <f t="shared" ca="1" si="1253"/>
        <v/>
      </c>
      <c r="U3587" s="42"/>
      <c r="V3587" s="19">
        <f t="shared" ca="1" si="1254"/>
        <v>0</v>
      </c>
      <c r="W3587" s="19" t="str">
        <f t="shared" ca="1" si="1255"/>
        <v/>
      </c>
      <c r="X3587" s="19" t="str">
        <f t="shared" ca="1" si="1256"/>
        <v/>
      </c>
      <c r="Y3587" s="19" t="str">
        <f t="shared" ca="1" si="1257"/>
        <v/>
      </c>
      <c r="Z3587" s="19" t="str">
        <f t="shared" ca="1" si="1258"/>
        <v/>
      </c>
      <c r="AA3587" s="19" t="str">
        <f t="shared" ca="1" si="1259"/>
        <v/>
      </c>
      <c r="AB3587" s="3"/>
      <c r="AE3587" s="1"/>
    </row>
    <row r="3588" spans="2:31" ht="15" x14ac:dyDescent="0.25">
      <c r="B3588" s="35">
        <f t="shared" ref="B3588:B3651" ca="1" si="1261">RANDBETWEEN(0,36)</f>
        <v>13</v>
      </c>
      <c r="C3588" s="12">
        <f ca="1">IF(B3588="","",VLOOKUP(B3588,Tabelle2!$D$1:$E$37,2,0))</f>
        <v>3</v>
      </c>
      <c r="D3588" s="18" t="str">
        <f t="shared" ca="1" si="1243"/>
        <v>L</v>
      </c>
      <c r="E3588" s="16" t="str">
        <f t="shared" ca="1" si="1260"/>
        <v/>
      </c>
      <c r="F3588" s="19" t="str">
        <f t="shared" ca="1" si="1241"/>
        <v/>
      </c>
      <c r="G3588" s="38">
        <f t="shared" ca="1" si="1242"/>
        <v>0</v>
      </c>
      <c r="H3588" s="38">
        <f t="shared" ca="1" si="1244"/>
        <v>32</v>
      </c>
      <c r="I3588" s="27">
        <f t="shared" ca="1" si="1245"/>
        <v>1</v>
      </c>
      <c r="J3588" s="27">
        <f t="shared" ca="1" si="1246"/>
        <v>1</v>
      </c>
      <c r="K3588" s="19">
        <f t="shared" ca="1" si="1247"/>
        <v>3</v>
      </c>
      <c r="L3588" s="12" t="str">
        <f t="shared" ca="1" si="1248"/>
        <v/>
      </c>
      <c r="M3588" s="19" t="str">
        <f t="shared" ca="1" si="1249"/>
        <v/>
      </c>
      <c r="N3588" s="19" t="str">
        <f t="shared" ca="1" si="1250"/>
        <v/>
      </c>
      <c r="O3588" s="24"/>
      <c r="P3588" s="40">
        <f t="shared" ca="1" si="1251"/>
        <v>1</v>
      </c>
      <c r="Q3588" s="40"/>
      <c r="R3588" s="19">
        <f t="shared" ca="1" si="1252"/>
        <v>3</v>
      </c>
      <c r="S3588" s="19"/>
      <c r="T3588" s="19" t="str">
        <f t="shared" ca="1" si="1253"/>
        <v/>
      </c>
      <c r="U3588" s="42"/>
      <c r="V3588" s="19">
        <f t="shared" ca="1" si="1254"/>
        <v>3</v>
      </c>
      <c r="W3588" s="19">
        <f t="shared" ca="1" si="1255"/>
        <v>0</v>
      </c>
      <c r="X3588" s="19" t="str">
        <f t="shared" ca="1" si="1256"/>
        <v/>
      </c>
      <c r="Y3588" s="19" t="str">
        <f t="shared" ca="1" si="1257"/>
        <v/>
      </c>
      <c r="Z3588" s="19" t="str">
        <f t="shared" ca="1" si="1258"/>
        <v/>
      </c>
      <c r="AA3588" s="19" t="str">
        <f t="shared" ca="1" si="1259"/>
        <v/>
      </c>
      <c r="AB3588" s="3"/>
      <c r="AE3588" s="1"/>
    </row>
    <row r="3589" spans="2:31" ht="15" x14ac:dyDescent="0.25">
      <c r="B3589" s="35">
        <f t="shared" ca="1" si="1261"/>
        <v>24</v>
      </c>
      <c r="C3589" s="12">
        <f ca="1">IF(B3589="","",VLOOKUP(B3589,Tabelle2!$D$1:$E$37,2,0))</f>
        <v>4</v>
      </c>
      <c r="D3589" s="18" t="str">
        <f t="shared" ca="1" si="1243"/>
        <v>L</v>
      </c>
      <c r="E3589" s="16" t="str">
        <f t="shared" ca="1" si="1260"/>
        <v/>
      </c>
      <c r="F3589" s="19" t="str">
        <f t="shared" ca="1" si="1241"/>
        <v/>
      </c>
      <c r="G3589" s="38">
        <f t="shared" ca="1" si="1242"/>
        <v>0</v>
      </c>
      <c r="H3589" s="38">
        <f t="shared" ca="1" si="1244"/>
        <v>32</v>
      </c>
      <c r="I3589" s="27">
        <f t="shared" ca="1" si="1245"/>
        <v>2</v>
      </c>
      <c r="J3589" s="27">
        <f t="shared" ca="1" si="1246"/>
        <v>1</v>
      </c>
      <c r="K3589" s="19">
        <f t="shared" ca="1" si="1247"/>
        <v>4</v>
      </c>
      <c r="L3589" s="12">
        <f t="shared" ca="1" si="1248"/>
        <v>3</v>
      </c>
      <c r="M3589" s="19" t="str">
        <f t="shared" ca="1" si="1249"/>
        <v/>
      </c>
      <c r="N3589" s="19" t="str">
        <f t="shared" ca="1" si="1250"/>
        <v/>
      </c>
      <c r="O3589" s="24"/>
      <c r="P3589" s="40">
        <f t="shared" ca="1" si="1251"/>
        <v>1</v>
      </c>
      <c r="Q3589" s="40"/>
      <c r="R3589" s="19">
        <f t="shared" ca="1" si="1252"/>
        <v>4</v>
      </c>
      <c r="S3589" s="19"/>
      <c r="T3589" s="19" t="str">
        <f t="shared" ca="1" si="1253"/>
        <v/>
      </c>
      <c r="U3589" s="42"/>
      <c r="V3589" s="19">
        <f t="shared" ca="1" si="1254"/>
        <v>4</v>
      </c>
      <c r="W3589" s="19">
        <f t="shared" ca="1" si="1255"/>
        <v>3</v>
      </c>
      <c r="X3589" s="19">
        <f t="shared" ca="1" si="1256"/>
        <v>0</v>
      </c>
      <c r="Y3589" s="19" t="str">
        <f t="shared" ca="1" si="1257"/>
        <v/>
      </c>
      <c r="Z3589" s="19" t="str">
        <f t="shared" ca="1" si="1258"/>
        <v/>
      </c>
      <c r="AA3589" s="19" t="str">
        <f t="shared" ca="1" si="1259"/>
        <v/>
      </c>
      <c r="AB3589" s="3"/>
      <c r="AE3589" s="1"/>
    </row>
    <row r="3590" spans="2:31" ht="15" x14ac:dyDescent="0.25">
      <c r="B3590" s="35">
        <f t="shared" ca="1" si="1261"/>
        <v>26</v>
      </c>
      <c r="C3590" s="12">
        <f ca="1">IF(B3590="","",VLOOKUP(B3590,Tabelle2!$D$1:$E$37,2,0))</f>
        <v>5</v>
      </c>
      <c r="D3590" s="18" t="str">
        <f t="shared" ca="1" si="1243"/>
        <v>L</v>
      </c>
      <c r="E3590" s="16" t="str">
        <f t="shared" ca="1" si="1260"/>
        <v>L</v>
      </c>
      <c r="F3590" s="19" t="str">
        <f t="shared" ca="1" si="1241"/>
        <v>l1</v>
      </c>
      <c r="G3590" s="38">
        <f t="shared" ca="1" si="1242"/>
        <v>-3</v>
      </c>
      <c r="H3590" s="38">
        <f t="shared" ca="1" si="1244"/>
        <v>29</v>
      </c>
      <c r="I3590" s="27">
        <f t="shared" ca="1" si="1245"/>
        <v>3</v>
      </c>
      <c r="J3590" s="27">
        <f t="shared" ca="1" si="1246"/>
        <v>1</v>
      </c>
      <c r="K3590" s="19">
        <f t="shared" ca="1" si="1247"/>
        <v>5</v>
      </c>
      <c r="L3590" s="12">
        <f t="shared" ca="1" si="1248"/>
        <v>4</v>
      </c>
      <c r="M3590" s="19">
        <f t="shared" ca="1" si="1249"/>
        <v>3</v>
      </c>
      <c r="N3590" s="19" t="str">
        <f t="shared" ca="1" si="1250"/>
        <v/>
      </c>
      <c r="O3590" s="24"/>
      <c r="P3590" s="40">
        <f t="shared" ca="1" si="1251"/>
        <v>2</v>
      </c>
      <c r="Q3590" s="40"/>
      <c r="R3590" s="19">
        <f t="shared" ca="1" si="1252"/>
        <v>5</v>
      </c>
      <c r="S3590" s="19"/>
      <c r="T3590" s="19">
        <f t="shared" ca="1" si="1253"/>
        <v>3</v>
      </c>
      <c r="U3590" s="42"/>
      <c r="V3590" s="19">
        <f t="shared" ca="1" si="1254"/>
        <v>5</v>
      </c>
      <c r="W3590" s="19">
        <f t="shared" ca="1" si="1255"/>
        <v>4</v>
      </c>
      <c r="X3590" s="19">
        <f t="shared" ca="1" si="1256"/>
        <v>3</v>
      </c>
      <c r="Y3590" s="19">
        <f t="shared" ca="1" si="1257"/>
        <v>0</v>
      </c>
      <c r="Z3590" s="19" t="str">
        <f t="shared" ca="1" si="1258"/>
        <v/>
      </c>
      <c r="AA3590" s="19" t="str">
        <f t="shared" ca="1" si="1259"/>
        <v/>
      </c>
      <c r="AB3590" s="3"/>
      <c r="AE3590" s="1"/>
    </row>
    <row r="3591" spans="2:31" ht="15" x14ac:dyDescent="0.25">
      <c r="B3591" s="35">
        <f t="shared" ca="1" si="1261"/>
        <v>6</v>
      </c>
      <c r="C3591" s="12">
        <f ca="1">IF(B3591="","",VLOOKUP(B3591,Tabelle2!$D$1:$E$37,2,0))</f>
        <v>1</v>
      </c>
      <c r="D3591" s="18" t="str">
        <f t="shared" ca="1" si="1243"/>
        <v>W</v>
      </c>
      <c r="E3591" s="16" t="str">
        <f t="shared" ca="1" si="1260"/>
        <v>w</v>
      </c>
      <c r="F3591" s="19" t="str">
        <f t="shared" ca="1" si="1241"/>
        <v/>
      </c>
      <c r="G3591" s="38">
        <f t="shared" ca="1" si="1242"/>
        <v>2</v>
      </c>
      <c r="H3591" s="38">
        <f t="shared" ca="1" si="1244"/>
        <v>31</v>
      </c>
      <c r="I3591" s="27">
        <f t="shared" ca="1" si="1245"/>
        <v>4</v>
      </c>
      <c r="J3591" s="27">
        <f t="shared" ca="1" si="1246"/>
        <v>1</v>
      </c>
      <c r="K3591" s="19">
        <f t="shared" ca="1" si="1247"/>
        <v>5</v>
      </c>
      <c r="L3591" s="12">
        <f t="shared" ca="1" si="1248"/>
        <v>4</v>
      </c>
      <c r="M3591" s="19">
        <f t="shared" ca="1" si="1249"/>
        <v>3</v>
      </c>
      <c r="N3591" s="19">
        <f t="shared" ca="1" si="1250"/>
        <v>1</v>
      </c>
      <c r="O3591" s="24"/>
      <c r="P3591" s="40">
        <f t="shared" ca="1" si="1251"/>
        <v>2</v>
      </c>
      <c r="Q3591" s="40"/>
      <c r="R3591" s="19">
        <f t="shared" ca="1" si="1252"/>
        <v>1</v>
      </c>
      <c r="S3591" s="19"/>
      <c r="T3591" s="19">
        <f t="shared" ca="1" si="1253"/>
        <v>4</v>
      </c>
      <c r="U3591" s="42"/>
      <c r="V3591" s="19">
        <f t="shared" ca="1" si="1254"/>
        <v>1</v>
      </c>
      <c r="W3591" s="19">
        <f t="shared" ca="1" si="1255"/>
        <v>5</v>
      </c>
      <c r="X3591" s="19">
        <f t="shared" ca="1" si="1256"/>
        <v>4</v>
      </c>
      <c r="Y3591" s="19">
        <f t="shared" ca="1" si="1257"/>
        <v>3</v>
      </c>
      <c r="Z3591" s="19">
        <f t="shared" ca="1" si="1258"/>
        <v>0</v>
      </c>
      <c r="AA3591" s="19" t="str">
        <f t="shared" ca="1" si="1259"/>
        <v/>
      </c>
      <c r="AB3591" s="3"/>
      <c r="AE3591" s="1"/>
    </row>
    <row r="3592" spans="2:31" ht="15" x14ac:dyDescent="0.25">
      <c r="B3592" s="35">
        <f t="shared" ca="1" si="1261"/>
        <v>21</v>
      </c>
      <c r="C3592" s="12">
        <f ca="1">IF(B3592="","",VLOOKUP(B3592,Tabelle2!$D$1:$E$37,2,0))</f>
        <v>4</v>
      </c>
      <c r="D3592" s="18" t="str">
        <f t="shared" ca="1" si="1243"/>
        <v>L</v>
      </c>
      <c r="E3592" s="16" t="str">
        <f t="shared" ca="1" si="1260"/>
        <v>L</v>
      </c>
      <c r="F3592" s="19" t="str">
        <f t="shared" ca="1" si="1241"/>
        <v>l1</v>
      </c>
      <c r="G3592" s="38">
        <f t="shared" ca="1" si="1242"/>
        <v>-3</v>
      </c>
      <c r="H3592" s="38">
        <f t="shared" ca="1" si="1244"/>
        <v>28</v>
      </c>
      <c r="I3592" s="27">
        <f t="shared" ca="1" si="1245"/>
        <v>3</v>
      </c>
      <c r="J3592" s="27" t="str">
        <f t="shared" ca="1" si="1246"/>
        <v/>
      </c>
      <c r="K3592" s="19">
        <f t="shared" ca="1" si="1247"/>
        <v>5</v>
      </c>
      <c r="L3592" s="12">
        <f t="shared" ca="1" si="1248"/>
        <v>4</v>
      </c>
      <c r="M3592" s="19">
        <f t="shared" ca="1" si="1249"/>
        <v>3</v>
      </c>
      <c r="N3592" s="19" t="str">
        <f t="shared" ca="1" si="1250"/>
        <v/>
      </c>
      <c r="O3592" s="24"/>
      <c r="P3592" s="40">
        <f t="shared" ca="1" si="1251"/>
        <v>2</v>
      </c>
      <c r="Q3592" s="40"/>
      <c r="R3592" s="19">
        <f t="shared" ca="1" si="1252"/>
        <v>4</v>
      </c>
      <c r="S3592" s="19"/>
      <c r="T3592" s="19">
        <f t="shared" ca="1" si="1253"/>
        <v>5</v>
      </c>
      <c r="U3592" s="42"/>
      <c r="V3592" s="19">
        <f t="shared" ca="1" si="1254"/>
        <v>4</v>
      </c>
      <c r="W3592" s="19">
        <f t="shared" ca="1" si="1255"/>
        <v>1</v>
      </c>
      <c r="X3592" s="19">
        <f t="shared" ca="1" si="1256"/>
        <v>5</v>
      </c>
      <c r="Y3592" s="19">
        <f t="shared" ca="1" si="1257"/>
        <v>4</v>
      </c>
      <c r="Z3592" s="19">
        <f t="shared" ca="1" si="1258"/>
        <v>3</v>
      </c>
      <c r="AA3592" s="19">
        <f t="shared" ca="1" si="1259"/>
        <v>0</v>
      </c>
      <c r="AB3592" s="3"/>
      <c r="AE3592" s="1"/>
    </row>
    <row r="3593" spans="2:31" ht="15" x14ac:dyDescent="0.25">
      <c r="B3593" s="35">
        <f t="shared" ca="1" si="1261"/>
        <v>5</v>
      </c>
      <c r="C3593" s="12">
        <f ca="1">IF(B3593="","",VLOOKUP(B3593,Tabelle2!$D$1:$E$37,2,0))</f>
        <v>1</v>
      </c>
      <c r="D3593" s="18" t="str">
        <f t="shared" ca="1" si="1243"/>
        <v>W</v>
      </c>
      <c r="E3593" s="16" t="str">
        <f t="shared" ca="1" si="1260"/>
        <v>w</v>
      </c>
      <c r="F3593" s="19" t="str">
        <f t="shared" ca="1" si="1241"/>
        <v/>
      </c>
      <c r="G3593" s="38">
        <f t="shared" ca="1" si="1242"/>
        <v>2</v>
      </c>
      <c r="H3593" s="38">
        <f t="shared" ca="1" si="1244"/>
        <v>30</v>
      </c>
      <c r="I3593" s="27">
        <f t="shared" ca="1" si="1245"/>
        <v>4</v>
      </c>
      <c r="J3593" s="27" t="str">
        <f t="shared" ca="1" si="1246"/>
        <v/>
      </c>
      <c r="K3593" s="19">
        <f t="shared" ca="1" si="1247"/>
        <v>5</v>
      </c>
      <c r="L3593" s="12">
        <f t="shared" ca="1" si="1248"/>
        <v>4</v>
      </c>
      <c r="M3593" s="19">
        <f t="shared" ca="1" si="1249"/>
        <v>3</v>
      </c>
      <c r="N3593" s="19">
        <f t="shared" ca="1" si="1250"/>
        <v>1</v>
      </c>
      <c r="O3593" s="24"/>
      <c r="P3593" s="40">
        <f t="shared" ca="1" si="1251"/>
        <v>2</v>
      </c>
      <c r="Q3593" s="40"/>
      <c r="R3593" s="19">
        <f t="shared" ca="1" si="1252"/>
        <v>1</v>
      </c>
      <c r="S3593" s="19"/>
      <c r="T3593" s="19">
        <f t="shared" ca="1" si="1253"/>
        <v>5</v>
      </c>
      <c r="U3593" s="42"/>
      <c r="V3593" s="19">
        <f t="shared" ca="1" si="1254"/>
        <v>1</v>
      </c>
      <c r="W3593" s="19">
        <f t="shared" ca="1" si="1255"/>
        <v>4</v>
      </c>
      <c r="X3593" s="19">
        <f t="shared" ca="1" si="1256"/>
        <v>1</v>
      </c>
      <c r="Y3593" s="19">
        <f t="shared" ca="1" si="1257"/>
        <v>5</v>
      </c>
      <c r="Z3593" s="19">
        <f t="shared" ca="1" si="1258"/>
        <v>4</v>
      </c>
      <c r="AA3593" s="19">
        <f t="shared" ca="1" si="1259"/>
        <v>3</v>
      </c>
      <c r="AB3593" s="3"/>
      <c r="AE3593" s="1"/>
    </row>
    <row r="3594" spans="2:31" ht="15" x14ac:dyDescent="0.25">
      <c r="B3594" s="35">
        <f t="shared" ca="1" si="1261"/>
        <v>15</v>
      </c>
      <c r="C3594" s="12">
        <f ca="1">IF(B3594="","",VLOOKUP(B3594,Tabelle2!$D$1:$E$37,2,0))</f>
        <v>3</v>
      </c>
      <c r="D3594" s="18" t="str">
        <f t="shared" ca="1" si="1243"/>
        <v>L</v>
      </c>
      <c r="E3594" s="16" t="str">
        <f t="shared" ca="1" si="1260"/>
        <v>L</v>
      </c>
      <c r="F3594" s="19" t="str">
        <f t="shared" ca="1" si="1241"/>
        <v>l1</v>
      </c>
      <c r="G3594" s="38">
        <f t="shared" ca="1" si="1242"/>
        <v>-3</v>
      </c>
      <c r="H3594" s="38">
        <f t="shared" ca="1" si="1244"/>
        <v>27</v>
      </c>
      <c r="I3594" s="27">
        <f t="shared" ca="1" si="1245"/>
        <v>3</v>
      </c>
      <c r="J3594" s="27" t="str">
        <f t="shared" ca="1" si="1246"/>
        <v/>
      </c>
      <c r="K3594" s="19">
        <f t="shared" ca="1" si="1247"/>
        <v>5</v>
      </c>
      <c r="L3594" s="12">
        <f t="shared" ca="1" si="1248"/>
        <v>4</v>
      </c>
      <c r="M3594" s="19">
        <f t="shared" ca="1" si="1249"/>
        <v>3</v>
      </c>
      <c r="N3594" s="19" t="str">
        <f t="shared" ca="1" si="1250"/>
        <v/>
      </c>
      <c r="O3594" s="24"/>
      <c r="P3594" s="40">
        <f t="shared" ca="1" si="1251"/>
        <v>2</v>
      </c>
      <c r="Q3594" s="40"/>
      <c r="R3594" s="19">
        <f t="shared" ca="1" si="1252"/>
        <v>3</v>
      </c>
      <c r="S3594" s="19"/>
      <c r="T3594" s="19">
        <f t="shared" ca="1" si="1253"/>
        <v>4</v>
      </c>
      <c r="U3594" s="42"/>
      <c r="V3594" s="19">
        <f t="shared" ca="1" si="1254"/>
        <v>3</v>
      </c>
      <c r="W3594" s="19">
        <f t="shared" ca="1" si="1255"/>
        <v>1</v>
      </c>
      <c r="X3594" s="19">
        <f t="shared" ca="1" si="1256"/>
        <v>4</v>
      </c>
      <c r="Y3594" s="19">
        <f t="shared" ca="1" si="1257"/>
        <v>1</v>
      </c>
      <c r="Z3594" s="19">
        <f t="shared" ca="1" si="1258"/>
        <v>5</v>
      </c>
      <c r="AA3594" s="19">
        <f t="shared" ca="1" si="1259"/>
        <v>4</v>
      </c>
      <c r="AB3594" s="3"/>
      <c r="AE3594" s="1"/>
    </row>
    <row r="3595" spans="2:31" ht="15" x14ac:dyDescent="0.25">
      <c r="B3595" s="35">
        <f t="shared" ca="1" si="1261"/>
        <v>12</v>
      </c>
      <c r="C3595" s="12">
        <f ca="1">IF(B3595="","",VLOOKUP(B3595,Tabelle2!$D$1:$E$37,2,0))</f>
        <v>2</v>
      </c>
      <c r="D3595" s="18" t="str">
        <f t="shared" ca="1" si="1243"/>
        <v>L</v>
      </c>
      <c r="E3595" s="16" t="str">
        <f t="shared" ca="1" si="1260"/>
        <v>L</v>
      </c>
      <c r="F3595" s="19" t="str">
        <f t="shared" ca="1" si="1241"/>
        <v>L2</v>
      </c>
      <c r="G3595" s="38">
        <f t="shared" ca="1" si="1242"/>
        <v>-4</v>
      </c>
      <c r="H3595" s="38">
        <f t="shared" ca="1" si="1244"/>
        <v>23</v>
      </c>
      <c r="I3595" s="27">
        <f t="shared" ca="1" si="1245"/>
        <v>4</v>
      </c>
      <c r="J3595" s="27" t="str">
        <f t="shared" ca="1" si="1246"/>
        <v/>
      </c>
      <c r="K3595" s="19">
        <f t="shared" ca="1" si="1247"/>
        <v>5</v>
      </c>
      <c r="L3595" s="12">
        <f t="shared" ca="1" si="1248"/>
        <v>4</v>
      </c>
      <c r="M3595" s="19">
        <f t="shared" ca="1" si="1249"/>
        <v>3</v>
      </c>
      <c r="N3595" s="19">
        <f t="shared" ca="1" si="1250"/>
        <v>2</v>
      </c>
      <c r="O3595" s="24"/>
      <c r="P3595" s="40">
        <f t="shared" ca="1" si="1251"/>
        <v>2</v>
      </c>
      <c r="Q3595" s="40"/>
      <c r="R3595" s="19">
        <f t="shared" ca="1" si="1252"/>
        <v>2</v>
      </c>
      <c r="S3595" s="19"/>
      <c r="T3595" s="19">
        <f t="shared" ca="1" si="1253"/>
        <v>1</v>
      </c>
      <c r="U3595" s="42"/>
      <c r="V3595" s="19">
        <f t="shared" ca="1" si="1254"/>
        <v>2</v>
      </c>
      <c r="W3595" s="19">
        <f t="shared" ca="1" si="1255"/>
        <v>3</v>
      </c>
      <c r="X3595" s="19">
        <f t="shared" ca="1" si="1256"/>
        <v>1</v>
      </c>
      <c r="Y3595" s="19">
        <f t="shared" ca="1" si="1257"/>
        <v>4</v>
      </c>
      <c r="Z3595" s="19">
        <f t="shared" ca="1" si="1258"/>
        <v>1</v>
      </c>
      <c r="AA3595" s="19">
        <f t="shared" ca="1" si="1259"/>
        <v>5</v>
      </c>
      <c r="AB3595" s="3"/>
      <c r="AE3595" s="1"/>
    </row>
    <row r="3596" spans="2:31" ht="15" x14ac:dyDescent="0.25">
      <c r="B3596" s="35">
        <f t="shared" ca="1" si="1261"/>
        <v>6</v>
      </c>
      <c r="C3596" s="12">
        <f ca="1">IF(B3596="","",VLOOKUP(B3596,Tabelle2!$D$1:$E$37,2,0))</f>
        <v>1</v>
      </c>
      <c r="D3596" s="18" t="str">
        <f t="shared" ca="1" si="1243"/>
        <v>W</v>
      </c>
      <c r="E3596" s="16" t="str">
        <f t="shared" ca="1" si="1260"/>
        <v/>
      </c>
      <c r="F3596" s="19" t="str">
        <f t="shared" ca="1" si="1241"/>
        <v>New</v>
      </c>
      <c r="G3596" s="38">
        <f t="shared" ca="1" si="1242"/>
        <v>0</v>
      </c>
      <c r="H3596" s="38">
        <f t="shared" ca="1" si="1244"/>
        <v>23</v>
      </c>
      <c r="I3596" s="27">
        <f t="shared" ca="1" si="1245"/>
        <v>3</v>
      </c>
      <c r="J3596" s="27">
        <f t="shared" ca="1" si="1246"/>
        <v>1</v>
      </c>
      <c r="K3596" s="19">
        <f t="shared" ca="1" si="1247"/>
        <v>1</v>
      </c>
      <c r="L3596" s="12">
        <f t="shared" ca="1" si="1248"/>
        <v>2</v>
      </c>
      <c r="M3596" s="19">
        <f t="shared" ca="1" si="1249"/>
        <v>3</v>
      </c>
      <c r="N3596" s="19" t="str">
        <f t="shared" ca="1" si="1250"/>
        <v/>
      </c>
      <c r="O3596" s="24"/>
      <c r="P3596" s="40">
        <f t="shared" ca="1" si="1251"/>
        <v>2</v>
      </c>
      <c r="Q3596" s="40"/>
      <c r="R3596" s="19">
        <f t="shared" ca="1" si="1252"/>
        <v>1</v>
      </c>
      <c r="S3596" s="19"/>
      <c r="T3596" s="19">
        <f t="shared" ca="1" si="1253"/>
        <v>3</v>
      </c>
      <c r="U3596" s="42"/>
      <c r="V3596" s="19">
        <f t="shared" ca="1" si="1254"/>
        <v>1</v>
      </c>
      <c r="W3596" s="19">
        <f t="shared" ca="1" si="1255"/>
        <v>2</v>
      </c>
      <c r="X3596" s="19">
        <f t="shared" ca="1" si="1256"/>
        <v>3</v>
      </c>
      <c r="Y3596" s="19">
        <f t="shared" ca="1" si="1257"/>
        <v>1</v>
      </c>
      <c r="Z3596" s="19">
        <f t="shared" ca="1" si="1258"/>
        <v>4</v>
      </c>
      <c r="AA3596" s="19">
        <f t="shared" ca="1" si="1259"/>
        <v>1</v>
      </c>
      <c r="AB3596" s="3"/>
      <c r="AE3596" s="1"/>
    </row>
    <row r="3597" spans="2:31" ht="15" x14ac:dyDescent="0.25">
      <c r="B3597" s="35">
        <f t="shared" ca="1" si="1261"/>
        <v>1</v>
      </c>
      <c r="C3597" s="12">
        <f ca="1">IF(B3597="","",VLOOKUP(B3597,Tabelle2!$D$1:$E$37,2,0))</f>
        <v>1</v>
      </c>
      <c r="D3597" s="18" t="str">
        <f t="shared" ca="1" si="1243"/>
        <v>L</v>
      </c>
      <c r="E3597" s="16" t="str">
        <f t="shared" ca="1" si="1260"/>
        <v/>
      </c>
      <c r="F3597" s="19" t="str">
        <f t="shared" ca="1" si="1241"/>
        <v/>
      </c>
      <c r="G3597" s="38">
        <f t="shared" ca="1" si="1242"/>
        <v>0</v>
      </c>
      <c r="H3597" s="38">
        <f t="shared" ca="1" si="1244"/>
        <v>23</v>
      </c>
      <c r="I3597" s="27">
        <f t="shared" ca="1" si="1245"/>
        <v>1</v>
      </c>
      <c r="J3597" s="27">
        <f t="shared" ca="1" si="1246"/>
        <v>1</v>
      </c>
      <c r="K3597" s="19">
        <f t="shared" ca="1" si="1247"/>
        <v>1</v>
      </c>
      <c r="L3597" s="12" t="str">
        <f t="shared" ca="1" si="1248"/>
        <v/>
      </c>
      <c r="M3597" s="19" t="str">
        <f t="shared" ca="1" si="1249"/>
        <v/>
      </c>
      <c r="N3597" s="19" t="str">
        <f t="shared" ca="1" si="1250"/>
        <v/>
      </c>
      <c r="O3597" s="24"/>
      <c r="P3597" s="40">
        <f t="shared" ca="1" si="1251"/>
        <v>1</v>
      </c>
      <c r="Q3597" s="40"/>
      <c r="R3597" s="19">
        <f t="shared" ca="1" si="1252"/>
        <v>1</v>
      </c>
      <c r="S3597" s="19"/>
      <c r="T3597" s="19" t="str">
        <f t="shared" ca="1" si="1253"/>
        <v/>
      </c>
      <c r="U3597" s="42"/>
      <c r="V3597" s="19">
        <f t="shared" ca="1" si="1254"/>
        <v>1</v>
      </c>
      <c r="W3597" s="19" t="str">
        <f t="shared" ca="1" si="1255"/>
        <v/>
      </c>
      <c r="X3597" s="19" t="str">
        <f t="shared" ca="1" si="1256"/>
        <v/>
      </c>
      <c r="Y3597" s="19" t="str">
        <f t="shared" ca="1" si="1257"/>
        <v/>
      </c>
      <c r="Z3597" s="19" t="str">
        <f t="shared" ca="1" si="1258"/>
        <v/>
      </c>
      <c r="AA3597" s="19" t="str">
        <f t="shared" ca="1" si="1259"/>
        <v/>
      </c>
      <c r="AB3597" s="3"/>
      <c r="AE3597" s="1"/>
    </row>
    <row r="3598" spans="2:31" ht="15" x14ac:dyDescent="0.25">
      <c r="B3598" s="35">
        <f t="shared" ca="1" si="1261"/>
        <v>32</v>
      </c>
      <c r="C3598" s="12">
        <f ca="1">IF(B3598="","",VLOOKUP(B3598,Tabelle2!$D$1:$E$37,2,0))</f>
        <v>6</v>
      </c>
      <c r="D3598" s="18" t="str">
        <f t="shared" ca="1" si="1243"/>
        <v>L</v>
      </c>
      <c r="E3598" s="16" t="str">
        <f t="shared" ca="1" si="1260"/>
        <v/>
      </c>
      <c r="F3598" s="19" t="str">
        <f t="shared" ca="1" si="1241"/>
        <v/>
      </c>
      <c r="G3598" s="38">
        <f t="shared" ca="1" si="1242"/>
        <v>0</v>
      </c>
      <c r="H3598" s="38">
        <f t="shared" ca="1" si="1244"/>
        <v>23</v>
      </c>
      <c r="I3598" s="27">
        <f t="shared" ca="1" si="1245"/>
        <v>2</v>
      </c>
      <c r="J3598" s="27">
        <f t="shared" ca="1" si="1246"/>
        <v>1</v>
      </c>
      <c r="K3598" s="19">
        <f t="shared" ca="1" si="1247"/>
        <v>1</v>
      </c>
      <c r="L3598" s="12" t="str">
        <f t="shared" ca="1" si="1248"/>
        <v/>
      </c>
      <c r="M3598" s="19" t="str">
        <f t="shared" ca="1" si="1249"/>
        <v/>
      </c>
      <c r="N3598" s="19">
        <f t="shared" ca="1" si="1250"/>
        <v>6</v>
      </c>
      <c r="O3598" s="24"/>
      <c r="P3598" s="40">
        <f t="shared" ca="1" si="1251"/>
        <v>1</v>
      </c>
      <c r="Q3598" s="40"/>
      <c r="R3598" s="19">
        <f t="shared" ca="1" si="1252"/>
        <v>6</v>
      </c>
      <c r="S3598" s="19"/>
      <c r="T3598" s="19" t="str">
        <f t="shared" ca="1" si="1253"/>
        <v/>
      </c>
      <c r="U3598" s="42"/>
      <c r="V3598" s="19">
        <f t="shared" ca="1" si="1254"/>
        <v>6</v>
      </c>
      <c r="W3598" s="19">
        <f t="shared" ca="1" si="1255"/>
        <v>1</v>
      </c>
      <c r="X3598" s="19" t="str">
        <f t="shared" ca="1" si="1256"/>
        <v/>
      </c>
      <c r="Y3598" s="19" t="str">
        <f t="shared" ca="1" si="1257"/>
        <v/>
      </c>
      <c r="Z3598" s="19" t="str">
        <f t="shared" ca="1" si="1258"/>
        <v/>
      </c>
      <c r="AA3598" s="19" t="str">
        <f t="shared" ca="1" si="1259"/>
        <v/>
      </c>
      <c r="AB3598" s="3"/>
      <c r="AE3598" s="1"/>
    </row>
    <row r="3599" spans="2:31" ht="15" x14ac:dyDescent="0.25">
      <c r="B3599" s="35">
        <f t="shared" ca="1" si="1261"/>
        <v>30</v>
      </c>
      <c r="C3599" s="12">
        <f ca="1">IF(B3599="","",VLOOKUP(B3599,Tabelle2!$D$1:$E$37,2,0))</f>
        <v>5</v>
      </c>
      <c r="D3599" s="18" t="str">
        <f t="shared" ca="1" si="1243"/>
        <v>L</v>
      </c>
      <c r="E3599" s="16" t="str">
        <f t="shared" ca="1" si="1260"/>
        <v>L</v>
      </c>
      <c r="F3599" s="19" t="str">
        <f t="shared" ca="1" si="1241"/>
        <v>l1</v>
      </c>
      <c r="G3599" s="38">
        <f t="shared" ca="1" si="1242"/>
        <v>-3</v>
      </c>
      <c r="H3599" s="38">
        <f t="shared" ca="1" si="1244"/>
        <v>20</v>
      </c>
      <c r="I3599" s="27">
        <f t="shared" ca="1" si="1245"/>
        <v>3</v>
      </c>
      <c r="J3599" s="27">
        <f t="shared" ca="1" si="1246"/>
        <v>1</v>
      </c>
      <c r="K3599" s="19">
        <f t="shared" ca="1" si="1247"/>
        <v>5</v>
      </c>
      <c r="L3599" s="12">
        <f t="shared" ca="1" si="1248"/>
        <v>6</v>
      </c>
      <c r="M3599" s="19">
        <f t="shared" ca="1" si="1249"/>
        <v>1</v>
      </c>
      <c r="N3599" s="19" t="str">
        <f t="shared" ca="1" si="1250"/>
        <v/>
      </c>
      <c r="O3599" s="24"/>
      <c r="P3599" s="40">
        <f t="shared" ca="1" si="1251"/>
        <v>2</v>
      </c>
      <c r="Q3599" s="40"/>
      <c r="R3599" s="19">
        <f t="shared" ca="1" si="1252"/>
        <v>5</v>
      </c>
      <c r="S3599" s="19"/>
      <c r="T3599" s="19">
        <f t="shared" ca="1" si="1253"/>
        <v>1</v>
      </c>
      <c r="U3599" s="42"/>
      <c r="V3599" s="19">
        <f t="shared" ca="1" si="1254"/>
        <v>5</v>
      </c>
      <c r="W3599" s="19">
        <f t="shared" ca="1" si="1255"/>
        <v>6</v>
      </c>
      <c r="X3599" s="19">
        <f t="shared" ca="1" si="1256"/>
        <v>1</v>
      </c>
      <c r="Y3599" s="19" t="str">
        <f t="shared" ca="1" si="1257"/>
        <v/>
      </c>
      <c r="Z3599" s="19" t="str">
        <f t="shared" ca="1" si="1258"/>
        <v/>
      </c>
      <c r="AA3599" s="19" t="str">
        <f t="shared" ca="1" si="1259"/>
        <v/>
      </c>
      <c r="AB3599" s="3"/>
      <c r="AE3599" s="1"/>
    </row>
    <row r="3600" spans="2:31" ht="15" x14ac:dyDescent="0.25">
      <c r="B3600" s="35">
        <f t="shared" ca="1" si="1261"/>
        <v>13</v>
      </c>
      <c r="C3600" s="12">
        <f ca="1">IF(B3600="","",VLOOKUP(B3600,Tabelle2!$D$1:$E$37,2,0))</f>
        <v>3</v>
      </c>
      <c r="D3600" s="18" t="str">
        <f t="shared" ca="1" si="1243"/>
        <v>W</v>
      </c>
      <c r="E3600" s="16" t="str">
        <f t="shared" ca="1" si="1260"/>
        <v>w</v>
      </c>
      <c r="F3600" s="19" t="str">
        <f t="shared" ca="1" si="1241"/>
        <v/>
      </c>
      <c r="G3600" s="38">
        <f t="shared" ca="1" si="1242"/>
        <v>2</v>
      </c>
      <c r="H3600" s="38">
        <f t="shared" ca="1" si="1244"/>
        <v>22</v>
      </c>
      <c r="I3600" s="27">
        <f t="shared" ca="1" si="1245"/>
        <v>4</v>
      </c>
      <c r="J3600" s="27">
        <f t="shared" ca="1" si="1246"/>
        <v>1</v>
      </c>
      <c r="K3600" s="19">
        <f t="shared" ca="1" si="1247"/>
        <v>5</v>
      </c>
      <c r="L3600" s="12">
        <f t="shared" ca="1" si="1248"/>
        <v>6</v>
      </c>
      <c r="M3600" s="19">
        <f t="shared" ca="1" si="1249"/>
        <v>1</v>
      </c>
      <c r="N3600" s="19">
        <f t="shared" ca="1" si="1250"/>
        <v>3</v>
      </c>
      <c r="O3600" s="24"/>
      <c r="P3600" s="40">
        <f t="shared" ca="1" si="1251"/>
        <v>2</v>
      </c>
      <c r="Q3600" s="40"/>
      <c r="R3600" s="19">
        <f t="shared" ca="1" si="1252"/>
        <v>3</v>
      </c>
      <c r="S3600" s="19"/>
      <c r="T3600" s="19">
        <f t="shared" ca="1" si="1253"/>
        <v>6</v>
      </c>
      <c r="U3600" s="42"/>
      <c r="V3600" s="19">
        <f t="shared" ca="1" si="1254"/>
        <v>3</v>
      </c>
      <c r="W3600" s="19">
        <f t="shared" ca="1" si="1255"/>
        <v>5</v>
      </c>
      <c r="X3600" s="19">
        <f t="shared" ca="1" si="1256"/>
        <v>6</v>
      </c>
      <c r="Y3600" s="19">
        <f t="shared" ca="1" si="1257"/>
        <v>1</v>
      </c>
      <c r="Z3600" s="19" t="str">
        <f t="shared" ca="1" si="1258"/>
        <v/>
      </c>
      <c r="AA3600" s="19" t="str">
        <f t="shared" ca="1" si="1259"/>
        <v/>
      </c>
      <c r="AB3600" s="3"/>
      <c r="AE3600" s="1"/>
    </row>
    <row r="3601" spans="2:31" ht="15" x14ac:dyDescent="0.25">
      <c r="B3601" s="35">
        <f t="shared" ca="1" si="1261"/>
        <v>14</v>
      </c>
      <c r="C3601" s="12">
        <f ca="1">IF(B3601="","",VLOOKUP(B3601,Tabelle2!$D$1:$E$37,2,0))</f>
        <v>3</v>
      </c>
      <c r="D3601" s="18" t="str">
        <f t="shared" ca="1" si="1243"/>
        <v>L</v>
      </c>
      <c r="E3601" s="16" t="str">
        <f t="shared" ca="1" si="1260"/>
        <v>L</v>
      </c>
      <c r="F3601" s="19" t="str">
        <f t="shared" ca="1" si="1241"/>
        <v>l1</v>
      </c>
      <c r="G3601" s="38">
        <f t="shared" ca="1" si="1242"/>
        <v>-3</v>
      </c>
      <c r="H3601" s="38">
        <f t="shared" ca="1" si="1244"/>
        <v>19</v>
      </c>
      <c r="I3601" s="27">
        <f t="shared" ca="1" si="1245"/>
        <v>3</v>
      </c>
      <c r="J3601" s="27">
        <f t="shared" ca="1" si="1246"/>
        <v>1</v>
      </c>
      <c r="K3601" s="19">
        <f t="shared" ca="1" si="1247"/>
        <v>5</v>
      </c>
      <c r="L3601" s="12">
        <f t="shared" ca="1" si="1248"/>
        <v>6</v>
      </c>
      <c r="M3601" s="19">
        <f t="shared" ca="1" si="1249"/>
        <v>1</v>
      </c>
      <c r="N3601" s="19" t="str">
        <f t="shared" ca="1" si="1250"/>
        <v/>
      </c>
      <c r="O3601" s="24"/>
      <c r="P3601" s="40">
        <f t="shared" ca="1" si="1251"/>
        <v>2</v>
      </c>
      <c r="Q3601" s="40"/>
      <c r="R3601" s="19">
        <f t="shared" ca="1" si="1252"/>
        <v>3</v>
      </c>
      <c r="S3601" s="19"/>
      <c r="T3601" s="19">
        <f t="shared" ca="1" si="1253"/>
        <v>5</v>
      </c>
      <c r="U3601" s="42"/>
      <c r="V3601" s="19">
        <f t="shared" ca="1" si="1254"/>
        <v>3</v>
      </c>
      <c r="W3601" s="19">
        <f t="shared" ca="1" si="1255"/>
        <v>3</v>
      </c>
      <c r="X3601" s="19">
        <f t="shared" ca="1" si="1256"/>
        <v>5</v>
      </c>
      <c r="Y3601" s="19">
        <f t="shared" ca="1" si="1257"/>
        <v>6</v>
      </c>
      <c r="Z3601" s="19">
        <f t="shared" ca="1" si="1258"/>
        <v>1</v>
      </c>
      <c r="AA3601" s="19" t="str">
        <f t="shared" ca="1" si="1259"/>
        <v/>
      </c>
      <c r="AB3601" s="3"/>
      <c r="AE3601" s="1"/>
    </row>
    <row r="3602" spans="2:31" ht="15" x14ac:dyDescent="0.25">
      <c r="B3602" s="35">
        <f t="shared" ca="1" si="1261"/>
        <v>13</v>
      </c>
      <c r="C3602" s="12">
        <f ca="1">IF(B3602="","",VLOOKUP(B3602,Tabelle2!$D$1:$E$37,2,0))</f>
        <v>3</v>
      </c>
      <c r="D3602" s="18" t="str">
        <f t="shared" ca="1" si="1243"/>
        <v>W</v>
      </c>
      <c r="E3602" s="16" t="str">
        <f t="shared" ca="1" si="1260"/>
        <v>w</v>
      </c>
      <c r="F3602" s="19" t="str">
        <f t="shared" ref="F3602:F3665" ca="1" si="1262">IF(AND(F3601="l1",I3602&gt;3,D3602="l"),"L2",IF(I3602&lt;3,"",IF(AND(D3602="l",I3602=3,F3601=""),"l1",IF(F3601="L2","New",IF(AND(D3602="l",D3601="w"),"L1",IF(AND(D3602="l",D3601="l",D3600="W"),"L2",""))))))</f>
        <v/>
      </c>
      <c r="G3602" s="38">
        <f t="shared" ca="1" si="1242"/>
        <v>2</v>
      </c>
      <c r="H3602" s="38">
        <f t="shared" ca="1" si="1244"/>
        <v>21</v>
      </c>
      <c r="I3602" s="27">
        <f t="shared" ca="1" si="1245"/>
        <v>4</v>
      </c>
      <c r="J3602" s="27" t="str">
        <f t="shared" ca="1" si="1246"/>
        <v/>
      </c>
      <c r="K3602" s="19">
        <f t="shared" ca="1" si="1247"/>
        <v>5</v>
      </c>
      <c r="L3602" s="12">
        <f t="shared" ca="1" si="1248"/>
        <v>6</v>
      </c>
      <c r="M3602" s="19">
        <f t="shared" ca="1" si="1249"/>
        <v>1</v>
      </c>
      <c r="N3602" s="19">
        <f t="shared" ca="1" si="1250"/>
        <v>3</v>
      </c>
      <c r="O3602" s="24"/>
      <c r="P3602" s="40">
        <f t="shared" ca="1" si="1251"/>
        <v>2</v>
      </c>
      <c r="Q3602" s="40"/>
      <c r="R3602" s="19">
        <f t="shared" ca="1" si="1252"/>
        <v>3</v>
      </c>
      <c r="S3602" s="19"/>
      <c r="T3602" s="19">
        <f t="shared" ca="1" si="1253"/>
        <v>5</v>
      </c>
      <c r="U3602" s="42"/>
      <c r="V3602" s="19">
        <f t="shared" ca="1" si="1254"/>
        <v>3</v>
      </c>
      <c r="W3602" s="19">
        <f t="shared" ca="1" si="1255"/>
        <v>3</v>
      </c>
      <c r="X3602" s="19">
        <f t="shared" ca="1" si="1256"/>
        <v>3</v>
      </c>
      <c r="Y3602" s="19">
        <f t="shared" ca="1" si="1257"/>
        <v>5</v>
      </c>
      <c r="Z3602" s="19">
        <f t="shared" ca="1" si="1258"/>
        <v>6</v>
      </c>
      <c r="AA3602" s="19">
        <f t="shared" ca="1" si="1259"/>
        <v>1</v>
      </c>
      <c r="AB3602" s="3"/>
      <c r="AE3602" s="1"/>
    </row>
    <row r="3603" spans="2:31" ht="15" x14ac:dyDescent="0.25">
      <c r="B3603" s="35">
        <f t="shared" ca="1" si="1261"/>
        <v>13</v>
      </c>
      <c r="C3603" s="12">
        <f ca="1">IF(B3603="","",VLOOKUP(B3603,Tabelle2!$D$1:$E$37,2,0))</f>
        <v>3</v>
      </c>
      <c r="D3603" s="18" t="str">
        <f t="shared" ca="1" si="1243"/>
        <v>L</v>
      </c>
      <c r="E3603" s="16" t="str">
        <f t="shared" ca="1" si="1260"/>
        <v>L</v>
      </c>
      <c r="F3603" s="19" t="str">
        <f t="shared" ca="1" si="1262"/>
        <v>l1</v>
      </c>
      <c r="G3603" s="38">
        <f t="shared" ca="1" si="1242"/>
        <v>-3</v>
      </c>
      <c r="H3603" s="38">
        <f t="shared" ca="1" si="1244"/>
        <v>18</v>
      </c>
      <c r="I3603" s="27">
        <f t="shared" ca="1" si="1245"/>
        <v>3</v>
      </c>
      <c r="J3603" s="27" t="str">
        <f t="shared" ca="1" si="1246"/>
        <v/>
      </c>
      <c r="K3603" s="19">
        <f t="shared" ca="1" si="1247"/>
        <v>5</v>
      </c>
      <c r="L3603" s="12">
        <f t="shared" ca="1" si="1248"/>
        <v>6</v>
      </c>
      <c r="M3603" s="19">
        <f t="shared" ca="1" si="1249"/>
        <v>1</v>
      </c>
      <c r="N3603" s="19" t="str">
        <f t="shared" ca="1" si="1250"/>
        <v/>
      </c>
      <c r="O3603" s="24"/>
      <c r="P3603" s="40">
        <f t="shared" ca="1" si="1251"/>
        <v>2</v>
      </c>
      <c r="Q3603" s="40"/>
      <c r="R3603" s="19">
        <f t="shared" ca="1" si="1252"/>
        <v>3</v>
      </c>
      <c r="S3603" s="19"/>
      <c r="T3603" s="19">
        <f t="shared" ca="1" si="1253"/>
        <v>5</v>
      </c>
      <c r="U3603" s="42"/>
      <c r="V3603" s="19">
        <f t="shared" ca="1" si="1254"/>
        <v>3</v>
      </c>
      <c r="W3603" s="19">
        <f t="shared" ca="1" si="1255"/>
        <v>3</v>
      </c>
      <c r="X3603" s="19">
        <f t="shared" ca="1" si="1256"/>
        <v>3</v>
      </c>
      <c r="Y3603" s="19">
        <f t="shared" ca="1" si="1257"/>
        <v>3</v>
      </c>
      <c r="Z3603" s="19">
        <f t="shared" ca="1" si="1258"/>
        <v>5</v>
      </c>
      <c r="AA3603" s="19">
        <f t="shared" ca="1" si="1259"/>
        <v>6</v>
      </c>
      <c r="AB3603" s="3"/>
      <c r="AE3603" s="1"/>
    </row>
    <row r="3604" spans="2:31" ht="15" x14ac:dyDescent="0.25">
      <c r="B3604" s="35">
        <f t="shared" ca="1" si="1261"/>
        <v>12</v>
      </c>
      <c r="C3604" s="12">
        <f ca="1">IF(B3604="","",VLOOKUP(B3604,Tabelle2!$D$1:$E$37,2,0))</f>
        <v>2</v>
      </c>
      <c r="D3604" s="18" t="str">
        <f t="shared" ca="1" si="1243"/>
        <v>W</v>
      </c>
      <c r="E3604" s="16" t="str">
        <f t="shared" ca="1" si="1260"/>
        <v>w</v>
      </c>
      <c r="F3604" s="19" t="str">
        <f t="shared" ca="1" si="1262"/>
        <v/>
      </c>
      <c r="G3604" s="38">
        <f t="shared" ca="1" si="1242"/>
        <v>2</v>
      </c>
      <c r="H3604" s="38">
        <f t="shared" ca="1" si="1244"/>
        <v>20</v>
      </c>
      <c r="I3604" s="27">
        <f t="shared" ca="1" si="1245"/>
        <v>4</v>
      </c>
      <c r="J3604" s="27" t="str">
        <f t="shared" ca="1" si="1246"/>
        <v/>
      </c>
      <c r="K3604" s="19">
        <f t="shared" ca="1" si="1247"/>
        <v>5</v>
      </c>
      <c r="L3604" s="12">
        <f t="shared" ca="1" si="1248"/>
        <v>6</v>
      </c>
      <c r="M3604" s="19">
        <f t="shared" ca="1" si="1249"/>
        <v>1</v>
      </c>
      <c r="N3604" s="19">
        <f t="shared" ca="1" si="1250"/>
        <v>2</v>
      </c>
      <c r="O3604" s="24"/>
      <c r="P3604" s="40">
        <f t="shared" ca="1" si="1251"/>
        <v>2</v>
      </c>
      <c r="Q3604" s="40"/>
      <c r="R3604" s="19">
        <f t="shared" ca="1" si="1252"/>
        <v>2</v>
      </c>
      <c r="S3604" s="19"/>
      <c r="T3604" s="19">
        <f t="shared" ca="1" si="1253"/>
        <v>3</v>
      </c>
      <c r="U3604" s="42"/>
      <c r="V3604" s="19">
        <f t="shared" ca="1" si="1254"/>
        <v>2</v>
      </c>
      <c r="W3604" s="19">
        <f t="shared" ca="1" si="1255"/>
        <v>3</v>
      </c>
      <c r="X3604" s="19">
        <f t="shared" ca="1" si="1256"/>
        <v>3</v>
      </c>
      <c r="Y3604" s="19">
        <f t="shared" ca="1" si="1257"/>
        <v>3</v>
      </c>
      <c r="Z3604" s="19">
        <f t="shared" ca="1" si="1258"/>
        <v>3</v>
      </c>
      <c r="AA3604" s="19">
        <f t="shared" ca="1" si="1259"/>
        <v>5</v>
      </c>
      <c r="AB3604" s="3"/>
      <c r="AE3604" s="1"/>
    </row>
    <row r="3605" spans="2:31" ht="15" x14ac:dyDescent="0.25">
      <c r="B3605" s="35">
        <f t="shared" ca="1" si="1261"/>
        <v>31</v>
      </c>
      <c r="C3605" s="12">
        <f ca="1">IF(B3605="","",VLOOKUP(B3605,Tabelle2!$D$1:$E$37,2,0))</f>
        <v>6</v>
      </c>
      <c r="D3605" s="18" t="str">
        <f t="shared" ca="1" si="1243"/>
        <v>L</v>
      </c>
      <c r="E3605" s="16" t="str">
        <f t="shared" ca="1" si="1260"/>
        <v>L</v>
      </c>
      <c r="F3605" s="19" t="str">
        <f t="shared" ca="1" si="1262"/>
        <v>l1</v>
      </c>
      <c r="G3605" s="38">
        <f t="shared" ca="1" si="1242"/>
        <v>-3</v>
      </c>
      <c r="H3605" s="38">
        <f t="shared" ca="1" si="1244"/>
        <v>17</v>
      </c>
      <c r="I3605" s="27">
        <f t="shared" ca="1" si="1245"/>
        <v>3</v>
      </c>
      <c r="J3605" s="27" t="str">
        <f t="shared" ca="1" si="1246"/>
        <v/>
      </c>
      <c r="K3605" s="19">
        <f t="shared" ca="1" si="1247"/>
        <v>5</v>
      </c>
      <c r="L3605" s="12">
        <f t="shared" ca="1" si="1248"/>
        <v>6</v>
      </c>
      <c r="M3605" s="19">
        <f t="shared" ca="1" si="1249"/>
        <v>1</v>
      </c>
      <c r="N3605" s="19" t="str">
        <f t="shared" ca="1" si="1250"/>
        <v/>
      </c>
      <c r="O3605" s="24"/>
      <c r="P3605" s="40">
        <f t="shared" ca="1" si="1251"/>
        <v>2</v>
      </c>
      <c r="Q3605" s="40"/>
      <c r="R3605" s="19">
        <f t="shared" ca="1" si="1252"/>
        <v>6</v>
      </c>
      <c r="S3605" s="19"/>
      <c r="T3605" s="19">
        <f t="shared" ca="1" si="1253"/>
        <v>3</v>
      </c>
      <c r="U3605" s="42"/>
      <c r="V3605" s="19">
        <f t="shared" ca="1" si="1254"/>
        <v>6</v>
      </c>
      <c r="W3605" s="19">
        <f t="shared" ca="1" si="1255"/>
        <v>2</v>
      </c>
      <c r="X3605" s="19">
        <f t="shared" ca="1" si="1256"/>
        <v>3</v>
      </c>
      <c r="Y3605" s="19">
        <f t="shared" ca="1" si="1257"/>
        <v>3</v>
      </c>
      <c r="Z3605" s="19">
        <f t="shared" ca="1" si="1258"/>
        <v>3</v>
      </c>
      <c r="AA3605" s="19">
        <f t="shared" ca="1" si="1259"/>
        <v>3</v>
      </c>
      <c r="AB3605" s="3"/>
      <c r="AE3605" s="1"/>
    </row>
    <row r="3606" spans="2:31" ht="15" x14ac:dyDescent="0.25">
      <c r="B3606" s="35">
        <f t="shared" ca="1" si="1261"/>
        <v>14</v>
      </c>
      <c r="C3606" s="12">
        <f ca="1">IF(B3606="","",VLOOKUP(B3606,Tabelle2!$D$1:$E$37,2,0))</f>
        <v>3</v>
      </c>
      <c r="D3606" s="18" t="str">
        <f t="shared" ca="1" si="1243"/>
        <v>W</v>
      </c>
      <c r="E3606" s="16" t="str">
        <f t="shared" ca="1" si="1260"/>
        <v>w</v>
      </c>
      <c r="F3606" s="19" t="str">
        <f t="shared" ca="1" si="1262"/>
        <v/>
      </c>
      <c r="G3606" s="38">
        <f t="shared" ca="1" si="1242"/>
        <v>2</v>
      </c>
      <c r="H3606" s="38">
        <f t="shared" ca="1" si="1244"/>
        <v>19</v>
      </c>
      <c r="I3606" s="27">
        <f t="shared" ca="1" si="1245"/>
        <v>4</v>
      </c>
      <c r="J3606" s="27" t="str">
        <f t="shared" ca="1" si="1246"/>
        <v/>
      </c>
      <c r="K3606" s="19">
        <f t="shared" ca="1" si="1247"/>
        <v>5</v>
      </c>
      <c r="L3606" s="12">
        <f t="shared" ca="1" si="1248"/>
        <v>6</v>
      </c>
      <c r="M3606" s="19">
        <f t="shared" ca="1" si="1249"/>
        <v>1</v>
      </c>
      <c r="N3606" s="19">
        <f t="shared" ca="1" si="1250"/>
        <v>3</v>
      </c>
      <c r="O3606" s="24"/>
      <c r="P3606" s="40">
        <f t="shared" ca="1" si="1251"/>
        <v>2</v>
      </c>
      <c r="Q3606" s="40"/>
      <c r="R3606" s="19">
        <f t="shared" ca="1" si="1252"/>
        <v>3</v>
      </c>
      <c r="S3606" s="19"/>
      <c r="T3606" s="19">
        <f t="shared" ca="1" si="1253"/>
        <v>2</v>
      </c>
      <c r="U3606" s="42"/>
      <c r="V3606" s="19">
        <f t="shared" ca="1" si="1254"/>
        <v>3</v>
      </c>
      <c r="W3606" s="19">
        <f t="shared" ca="1" si="1255"/>
        <v>6</v>
      </c>
      <c r="X3606" s="19">
        <f t="shared" ca="1" si="1256"/>
        <v>2</v>
      </c>
      <c r="Y3606" s="19">
        <f t="shared" ca="1" si="1257"/>
        <v>3</v>
      </c>
      <c r="Z3606" s="19">
        <f t="shared" ca="1" si="1258"/>
        <v>3</v>
      </c>
      <c r="AA3606" s="19">
        <f t="shared" ca="1" si="1259"/>
        <v>3</v>
      </c>
      <c r="AB3606" s="3"/>
      <c r="AE3606" s="1"/>
    </row>
    <row r="3607" spans="2:31" ht="15" x14ac:dyDescent="0.25">
      <c r="B3607" s="35">
        <f t="shared" ca="1" si="1261"/>
        <v>35</v>
      </c>
      <c r="C3607" s="12">
        <f ca="1">IF(B3607="","",VLOOKUP(B3607,Tabelle2!$D$1:$E$37,2,0))</f>
        <v>6</v>
      </c>
      <c r="D3607" s="18" t="str">
        <f t="shared" ca="1" si="1243"/>
        <v>W</v>
      </c>
      <c r="E3607" s="16" t="str">
        <f t="shared" ca="1" si="1260"/>
        <v>W</v>
      </c>
      <c r="F3607" s="19" t="str">
        <f t="shared" ca="1" si="1262"/>
        <v/>
      </c>
      <c r="G3607" s="38">
        <f t="shared" ca="1" si="1242"/>
        <v>3</v>
      </c>
      <c r="H3607" s="38">
        <f t="shared" ca="1" si="1244"/>
        <v>22</v>
      </c>
      <c r="I3607" s="27">
        <f t="shared" ca="1" si="1245"/>
        <v>3</v>
      </c>
      <c r="J3607" s="27" t="str">
        <f t="shared" ca="1" si="1246"/>
        <v/>
      </c>
      <c r="K3607" s="19">
        <f t="shared" ca="1" si="1247"/>
        <v>5</v>
      </c>
      <c r="L3607" s="12">
        <f t="shared" ca="1" si="1248"/>
        <v>6</v>
      </c>
      <c r="M3607" s="19">
        <f t="shared" ca="1" si="1249"/>
        <v>1</v>
      </c>
      <c r="N3607" s="19" t="str">
        <f t="shared" ca="1" si="1250"/>
        <v/>
      </c>
      <c r="O3607" s="24"/>
      <c r="P3607" s="40">
        <f t="shared" ca="1" si="1251"/>
        <v>2</v>
      </c>
      <c r="Q3607" s="40"/>
      <c r="R3607" s="19">
        <f t="shared" ca="1" si="1252"/>
        <v>6</v>
      </c>
      <c r="S3607" s="19"/>
      <c r="T3607" s="19">
        <f t="shared" ca="1" si="1253"/>
        <v>2</v>
      </c>
      <c r="U3607" s="42"/>
      <c r="V3607" s="19">
        <f t="shared" ca="1" si="1254"/>
        <v>6</v>
      </c>
      <c r="W3607" s="19">
        <f t="shared" ca="1" si="1255"/>
        <v>3</v>
      </c>
      <c r="X3607" s="19">
        <f t="shared" ca="1" si="1256"/>
        <v>6</v>
      </c>
      <c r="Y3607" s="19">
        <f t="shared" ca="1" si="1257"/>
        <v>2</v>
      </c>
      <c r="Z3607" s="19">
        <f t="shared" ca="1" si="1258"/>
        <v>3</v>
      </c>
      <c r="AA3607" s="19">
        <f t="shared" ca="1" si="1259"/>
        <v>3</v>
      </c>
      <c r="AB3607" s="3"/>
      <c r="AE3607" s="1"/>
    </row>
    <row r="3608" spans="2:31" ht="15" x14ac:dyDescent="0.25">
      <c r="B3608" s="35">
        <f t="shared" ca="1" si="1261"/>
        <v>4</v>
      </c>
      <c r="C3608" s="12">
        <f ca="1">IF(B3608="","",VLOOKUP(B3608,Tabelle2!$D$1:$E$37,2,0))</f>
        <v>1</v>
      </c>
      <c r="D3608" s="18" t="str">
        <f t="shared" ca="1" si="1243"/>
        <v>W</v>
      </c>
      <c r="E3608" s="16" t="str">
        <f t="shared" ca="1" si="1260"/>
        <v>W</v>
      </c>
      <c r="F3608" s="19" t="str">
        <f t="shared" ca="1" si="1262"/>
        <v/>
      </c>
      <c r="G3608" s="38">
        <f t="shared" ref="G3608:G3671" ca="1" si="1263">IF(AND(E3608="w",F3607="l1"),2,IF(E3608="",0,IF(AND(E3608="w",F3608=""),3,IF(AND(E3608="l",F3608="l1"),-3,IF(AND(E3608="l",F3608="l2"),-4)))))</f>
        <v>3</v>
      </c>
      <c r="H3608" s="38">
        <f t="shared" ca="1" si="1244"/>
        <v>25</v>
      </c>
      <c r="I3608" s="27">
        <f t="shared" ca="1" si="1245"/>
        <v>3</v>
      </c>
      <c r="J3608" s="27" t="str">
        <f t="shared" ca="1" si="1246"/>
        <v/>
      </c>
      <c r="K3608" s="19">
        <f t="shared" ca="1" si="1247"/>
        <v>5</v>
      </c>
      <c r="L3608" s="12">
        <f t="shared" ca="1" si="1248"/>
        <v>6</v>
      </c>
      <c r="M3608" s="19">
        <f t="shared" ca="1" si="1249"/>
        <v>1</v>
      </c>
      <c r="N3608" s="19" t="str">
        <f t="shared" ca="1" si="1250"/>
        <v/>
      </c>
      <c r="O3608" s="24"/>
      <c r="P3608" s="40">
        <f t="shared" ca="1" si="1251"/>
        <v>2</v>
      </c>
      <c r="Q3608" s="40"/>
      <c r="R3608" s="19">
        <f t="shared" ca="1" si="1252"/>
        <v>1</v>
      </c>
      <c r="S3608" s="19"/>
      <c r="T3608" s="19">
        <f t="shared" ca="1" si="1253"/>
        <v>3</v>
      </c>
      <c r="U3608" s="42"/>
      <c r="V3608" s="19">
        <f t="shared" ca="1" si="1254"/>
        <v>1</v>
      </c>
      <c r="W3608" s="19">
        <f t="shared" ca="1" si="1255"/>
        <v>6</v>
      </c>
      <c r="X3608" s="19">
        <f t="shared" ca="1" si="1256"/>
        <v>3</v>
      </c>
      <c r="Y3608" s="19">
        <f t="shared" ca="1" si="1257"/>
        <v>6</v>
      </c>
      <c r="Z3608" s="19">
        <f t="shared" ca="1" si="1258"/>
        <v>2</v>
      </c>
      <c r="AA3608" s="19">
        <f t="shared" ca="1" si="1259"/>
        <v>3</v>
      </c>
      <c r="AB3608" s="3"/>
      <c r="AE3608" s="1"/>
    </row>
    <row r="3609" spans="2:31" ht="15" x14ac:dyDescent="0.25">
      <c r="B3609" s="35">
        <f t="shared" ca="1" si="1261"/>
        <v>36</v>
      </c>
      <c r="C3609" s="12">
        <f ca="1">IF(B3609="","",VLOOKUP(B3609,Tabelle2!$D$1:$E$37,2,0))</f>
        <v>6</v>
      </c>
      <c r="D3609" s="18" t="str">
        <f t="shared" ca="1" si="1243"/>
        <v>W</v>
      </c>
      <c r="E3609" s="16" t="str">
        <f t="shared" ca="1" si="1260"/>
        <v>W</v>
      </c>
      <c r="F3609" s="19" t="str">
        <f t="shared" ca="1" si="1262"/>
        <v/>
      </c>
      <c r="G3609" s="38">
        <f t="shared" ca="1" si="1263"/>
        <v>3</v>
      </c>
      <c r="H3609" s="38">
        <f t="shared" ca="1" si="1244"/>
        <v>28</v>
      </c>
      <c r="I3609" s="27">
        <f t="shared" ca="1" si="1245"/>
        <v>3</v>
      </c>
      <c r="J3609" s="27" t="str">
        <f t="shared" ca="1" si="1246"/>
        <v/>
      </c>
      <c r="K3609" s="19">
        <f t="shared" ca="1" si="1247"/>
        <v>5</v>
      </c>
      <c r="L3609" s="12">
        <f t="shared" ca="1" si="1248"/>
        <v>6</v>
      </c>
      <c r="M3609" s="19">
        <f t="shared" ca="1" si="1249"/>
        <v>1</v>
      </c>
      <c r="N3609" s="19" t="str">
        <f t="shared" ca="1" si="1250"/>
        <v/>
      </c>
      <c r="O3609" s="24"/>
      <c r="P3609" s="40">
        <f t="shared" ca="1" si="1251"/>
        <v>2</v>
      </c>
      <c r="Q3609" s="40"/>
      <c r="R3609" s="19">
        <f t="shared" ca="1" si="1252"/>
        <v>6</v>
      </c>
      <c r="S3609" s="19"/>
      <c r="T3609" s="19">
        <f t="shared" ca="1" si="1253"/>
        <v>3</v>
      </c>
      <c r="U3609" s="42"/>
      <c r="V3609" s="19">
        <f t="shared" ca="1" si="1254"/>
        <v>6</v>
      </c>
      <c r="W3609" s="19">
        <f t="shared" ca="1" si="1255"/>
        <v>1</v>
      </c>
      <c r="X3609" s="19">
        <f t="shared" ca="1" si="1256"/>
        <v>6</v>
      </c>
      <c r="Y3609" s="19">
        <f t="shared" ca="1" si="1257"/>
        <v>3</v>
      </c>
      <c r="Z3609" s="19">
        <f t="shared" ca="1" si="1258"/>
        <v>6</v>
      </c>
      <c r="AA3609" s="19">
        <f t="shared" ca="1" si="1259"/>
        <v>2</v>
      </c>
      <c r="AB3609" s="3"/>
      <c r="AE3609" s="1"/>
    </row>
    <row r="3610" spans="2:31" ht="15" x14ac:dyDescent="0.25">
      <c r="B3610" s="35">
        <f t="shared" ca="1" si="1261"/>
        <v>31</v>
      </c>
      <c r="C3610" s="12">
        <f ca="1">IF(B3610="","",VLOOKUP(B3610,Tabelle2!$D$1:$E$37,2,0))</f>
        <v>6</v>
      </c>
      <c r="D3610" s="18" t="str">
        <f t="shared" ca="1" si="1243"/>
        <v>W</v>
      </c>
      <c r="E3610" s="16" t="str">
        <f t="shared" ca="1" si="1260"/>
        <v>W</v>
      </c>
      <c r="F3610" s="19" t="str">
        <f t="shared" ca="1" si="1262"/>
        <v/>
      </c>
      <c r="G3610" s="38">
        <f t="shared" ca="1" si="1263"/>
        <v>3</v>
      </c>
      <c r="H3610" s="38">
        <f t="shared" ca="1" si="1244"/>
        <v>31</v>
      </c>
      <c r="I3610" s="27">
        <f t="shared" ca="1" si="1245"/>
        <v>3</v>
      </c>
      <c r="J3610" s="27" t="str">
        <f t="shared" ca="1" si="1246"/>
        <v/>
      </c>
      <c r="K3610" s="19">
        <f t="shared" ca="1" si="1247"/>
        <v>5</v>
      </c>
      <c r="L3610" s="12">
        <f t="shared" ca="1" si="1248"/>
        <v>6</v>
      </c>
      <c r="M3610" s="19">
        <f t="shared" ca="1" si="1249"/>
        <v>1</v>
      </c>
      <c r="N3610" s="19" t="str">
        <f t="shared" ca="1" si="1250"/>
        <v/>
      </c>
      <c r="O3610" s="24"/>
      <c r="P3610" s="40">
        <f t="shared" ca="1" si="1251"/>
        <v>2</v>
      </c>
      <c r="Q3610" s="40"/>
      <c r="R3610" s="19">
        <f t="shared" ca="1" si="1252"/>
        <v>6</v>
      </c>
      <c r="S3610" s="19"/>
      <c r="T3610" s="19">
        <f t="shared" ca="1" si="1253"/>
        <v>1</v>
      </c>
      <c r="U3610" s="42"/>
      <c r="V3610" s="19">
        <f t="shared" ca="1" si="1254"/>
        <v>6</v>
      </c>
      <c r="W3610" s="19">
        <f t="shared" ca="1" si="1255"/>
        <v>6</v>
      </c>
      <c r="X3610" s="19">
        <f t="shared" ca="1" si="1256"/>
        <v>1</v>
      </c>
      <c r="Y3610" s="19">
        <f t="shared" ca="1" si="1257"/>
        <v>6</v>
      </c>
      <c r="Z3610" s="19">
        <f t="shared" ca="1" si="1258"/>
        <v>3</v>
      </c>
      <c r="AA3610" s="19">
        <f t="shared" ca="1" si="1259"/>
        <v>6</v>
      </c>
      <c r="AB3610" s="3"/>
      <c r="AE3610" s="1"/>
    </row>
    <row r="3611" spans="2:31" ht="15" x14ac:dyDescent="0.25">
      <c r="B3611" s="35">
        <f t="shared" ca="1" si="1261"/>
        <v>2</v>
      </c>
      <c r="C3611" s="12">
        <f ca="1">IF(B3611="","",VLOOKUP(B3611,Tabelle2!$D$1:$E$37,2,0))</f>
        <v>1</v>
      </c>
      <c r="D3611" s="18" t="str">
        <f t="shared" ca="1" si="1243"/>
        <v>W</v>
      </c>
      <c r="E3611" s="16" t="str">
        <f t="shared" ca="1" si="1260"/>
        <v>W</v>
      </c>
      <c r="F3611" s="19" t="str">
        <f t="shared" ca="1" si="1262"/>
        <v/>
      </c>
      <c r="G3611" s="38">
        <f t="shared" ca="1" si="1263"/>
        <v>3</v>
      </c>
      <c r="H3611" s="38">
        <f t="shared" ca="1" si="1244"/>
        <v>34</v>
      </c>
      <c r="I3611" s="27">
        <f t="shared" ca="1" si="1245"/>
        <v>3</v>
      </c>
      <c r="J3611" s="27" t="str">
        <f t="shared" ca="1" si="1246"/>
        <v/>
      </c>
      <c r="K3611" s="19">
        <f t="shared" ca="1" si="1247"/>
        <v>5</v>
      </c>
      <c r="L3611" s="12">
        <f t="shared" ca="1" si="1248"/>
        <v>6</v>
      </c>
      <c r="M3611" s="19">
        <f t="shared" ca="1" si="1249"/>
        <v>1</v>
      </c>
      <c r="N3611" s="19" t="str">
        <f t="shared" ca="1" si="1250"/>
        <v/>
      </c>
      <c r="O3611" s="24"/>
      <c r="P3611" s="40">
        <f t="shared" ca="1" si="1251"/>
        <v>2</v>
      </c>
      <c r="Q3611" s="40"/>
      <c r="R3611" s="19">
        <f t="shared" ca="1" si="1252"/>
        <v>1</v>
      </c>
      <c r="S3611" s="19"/>
      <c r="T3611" s="19">
        <f t="shared" ca="1" si="1253"/>
        <v>6</v>
      </c>
      <c r="U3611" s="42"/>
      <c r="V3611" s="19">
        <f t="shared" ca="1" si="1254"/>
        <v>1</v>
      </c>
      <c r="W3611" s="19">
        <f t="shared" ca="1" si="1255"/>
        <v>6</v>
      </c>
      <c r="X3611" s="19">
        <f t="shared" ca="1" si="1256"/>
        <v>6</v>
      </c>
      <c r="Y3611" s="19">
        <f t="shared" ca="1" si="1257"/>
        <v>1</v>
      </c>
      <c r="Z3611" s="19">
        <f t="shared" ca="1" si="1258"/>
        <v>6</v>
      </c>
      <c r="AA3611" s="19">
        <f t="shared" ca="1" si="1259"/>
        <v>3</v>
      </c>
      <c r="AB3611" s="3"/>
      <c r="AE3611" s="1"/>
    </row>
    <row r="3612" spans="2:31" ht="15" x14ac:dyDescent="0.25">
      <c r="B3612" s="35">
        <f t="shared" ca="1" si="1261"/>
        <v>36</v>
      </c>
      <c r="C3612" s="12">
        <f ca="1">IF(B3612="","",VLOOKUP(B3612,Tabelle2!$D$1:$E$37,2,0))</f>
        <v>6</v>
      </c>
      <c r="D3612" s="18" t="str">
        <f t="shared" ca="1" si="1243"/>
        <v>L</v>
      </c>
      <c r="E3612" s="16" t="str">
        <f t="shared" ca="1" si="1260"/>
        <v>L</v>
      </c>
      <c r="F3612" s="19" t="str">
        <f t="shared" ca="1" si="1262"/>
        <v>l1</v>
      </c>
      <c r="G3612" s="38">
        <f t="shared" ca="1" si="1263"/>
        <v>-3</v>
      </c>
      <c r="H3612" s="38">
        <f t="shared" ca="1" si="1244"/>
        <v>31</v>
      </c>
      <c r="I3612" s="27">
        <f t="shared" ca="1" si="1245"/>
        <v>3</v>
      </c>
      <c r="J3612" s="27" t="str">
        <f t="shared" ca="1" si="1246"/>
        <v/>
      </c>
      <c r="K3612" s="19">
        <f t="shared" ca="1" si="1247"/>
        <v>5</v>
      </c>
      <c r="L3612" s="12">
        <f t="shared" ca="1" si="1248"/>
        <v>6</v>
      </c>
      <c r="M3612" s="19">
        <f t="shared" ca="1" si="1249"/>
        <v>1</v>
      </c>
      <c r="N3612" s="19" t="str">
        <f t="shared" ca="1" si="1250"/>
        <v/>
      </c>
      <c r="O3612" s="24"/>
      <c r="P3612" s="40">
        <f t="shared" ca="1" si="1251"/>
        <v>2</v>
      </c>
      <c r="Q3612" s="40"/>
      <c r="R3612" s="19">
        <f t="shared" ca="1" si="1252"/>
        <v>6</v>
      </c>
      <c r="S3612" s="19"/>
      <c r="T3612" s="19">
        <f t="shared" ca="1" si="1253"/>
        <v>1</v>
      </c>
      <c r="U3612" s="42"/>
      <c r="V3612" s="19">
        <f t="shared" ca="1" si="1254"/>
        <v>6</v>
      </c>
      <c r="W3612" s="19">
        <f t="shared" ca="1" si="1255"/>
        <v>1</v>
      </c>
      <c r="X3612" s="19">
        <f t="shared" ca="1" si="1256"/>
        <v>6</v>
      </c>
      <c r="Y3612" s="19">
        <f t="shared" ca="1" si="1257"/>
        <v>6</v>
      </c>
      <c r="Z3612" s="19">
        <f t="shared" ca="1" si="1258"/>
        <v>1</v>
      </c>
      <c r="AA3612" s="19">
        <f t="shared" ca="1" si="1259"/>
        <v>6</v>
      </c>
      <c r="AB3612" s="3"/>
      <c r="AE3612" s="1"/>
    </row>
    <row r="3613" spans="2:31" ht="15" x14ac:dyDescent="0.25">
      <c r="B3613" s="35">
        <f t="shared" ca="1" si="1261"/>
        <v>20</v>
      </c>
      <c r="C3613" s="12">
        <f ca="1">IF(B3613="","",VLOOKUP(B3613,Tabelle2!$D$1:$E$37,2,0))</f>
        <v>4</v>
      </c>
      <c r="D3613" s="18" t="str">
        <f t="shared" ca="1" si="1243"/>
        <v>W</v>
      </c>
      <c r="E3613" s="16" t="str">
        <f t="shared" ca="1" si="1260"/>
        <v>w</v>
      </c>
      <c r="F3613" s="19" t="str">
        <f t="shared" ca="1" si="1262"/>
        <v/>
      </c>
      <c r="G3613" s="38">
        <f t="shared" ca="1" si="1263"/>
        <v>2</v>
      </c>
      <c r="H3613" s="38">
        <f t="shared" ca="1" si="1244"/>
        <v>33</v>
      </c>
      <c r="I3613" s="27">
        <f t="shared" ca="1" si="1245"/>
        <v>4</v>
      </c>
      <c r="J3613" s="27" t="str">
        <f t="shared" ca="1" si="1246"/>
        <v/>
      </c>
      <c r="K3613" s="19">
        <f t="shared" ca="1" si="1247"/>
        <v>5</v>
      </c>
      <c r="L3613" s="12">
        <f t="shared" ca="1" si="1248"/>
        <v>6</v>
      </c>
      <c r="M3613" s="19">
        <f t="shared" ca="1" si="1249"/>
        <v>1</v>
      </c>
      <c r="N3613" s="19">
        <f t="shared" ca="1" si="1250"/>
        <v>4</v>
      </c>
      <c r="O3613" s="24"/>
      <c r="P3613" s="40">
        <f t="shared" ca="1" si="1251"/>
        <v>2</v>
      </c>
      <c r="Q3613" s="40"/>
      <c r="R3613" s="19">
        <f t="shared" ca="1" si="1252"/>
        <v>4</v>
      </c>
      <c r="S3613" s="19"/>
      <c r="T3613" s="19">
        <f t="shared" ca="1" si="1253"/>
        <v>1</v>
      </c>
      <c r="U3613" s="42"/>
      <c r="V3613" s="19">
        <f t="shared" ca="1" si="1254"/>
        <v>4</v>
      </c>
      <c r="W3613" s="19">
        <f t="shared" ca="1" si="1255"/>
        <v>6</v>
      </c>
      <c r="X3613" s="19">
        <f t="shared" ca="1" si="1256"/>
        <v>1</v>
      </c>
      <c r="Y3613" s="19">
        <f t="shared" ca="1" si="1257"/>
        <v>6</v>
      </c>
      <c r="Z3613" s="19">
        <f t="shared" ca="1" si="1258"/>
        <v>6</v>
      </c>
      <c r="AA3613" s="19">
        <f t="shared" ca="1" si="1259"/>
        <v>1</v>
      </c>
      <c r="AB3613" s="3"/>
      <c r="AE3613" s="1"/>
    </row>
    <row r="3614" spans="2:31" ht="15" x14ac:dyDescent="0.25">
      <c r="B3614" s="35">
        <f t="shared" ca="1" si="1261"/>
        <v>27</v>
      </c>
      <c r="C3614" s="12">
        <f ca="1">IF(B3614="","",VLOOKUP(B3614,Tabelle2!$D$1:$E$37,2,0))</f>
        <v>5</v>
      </c>
      <c r="D3614" s="18" t="str">
        <f t="shared" ca="1" si="1243"/>
        <v>L</v>
      </c>
      <c r="E3614" s="16" t="str">
        <f t="shared" ca="1" si="1260"/>
        <v>L</v>
      </c>
      <c r="F3614" s="19" t="str">
        <f t="shared" ca="1" si="1262"/>
        <v>l1</v>
      </c>
      <c r="G3614" s="38">
        <f t="shared" ca="1" si="1263"/>
        <v>-3</v>
      </c>
      <c r="H3614" s="38">
        <f t="shared" ca="1" si="1244"/>
        <v>30</v>
      </c>
      <c r="I3614" s="27">
        <f t="shared" ca="1" si="1245"/>
        <v>3</v>
      </c>
      <c r="J3614" s="27" t="str">
        <f t="shared" ca="1" si="1246"/>
        <v/>
      </c>
      <c r="K3614" s="19">
        <f t="shared" ca="1" si="1247"/>
        <v>5</v>
      </c>
      <c r="L3614" s="12">
        <f t="shared" ca="1" si="1248"/>
        <v>6</v>
      </c>
      <c r="M3614" s="19">
        <f t="shared" ca="1" si="1249"/>
        <v>1</v>
      </c>
      <c r="N3614" s="19" t="str">
        <f t="shared" ca="1" si="1250"/>
        <v/>
      </c>
      <c r="O3614" s="24"/>
      <c r="P3614" s="40">
        <f t="shared" ca="1" si="1251"/>
        <v>2</v>
      </c>
      <c r="Q3614" s="40"/>
      <c r="R3614" s="19">
        <f t="shared" ca="1" si="1252"/>
        <v>5</v>
      </c>
      <c r="S3614" s="19"/>
      <c r="T3614" s="19">
        <f t="shared" ca="1" si="1253"/>
        <v>6</v>
      </c>
      <c r="U3614" s="42"/>
      <c r="V3614" s="19">
        <f t="shared" ca="1" si="1254"/>
        <v>5</v>
      </c>
      <c r="W3614" s="19">
        <f t="shared" ca="1" si="1255"/>
        <v>4</v>
      </c>
      <c r="X3614" s="19">
        <f t="shared" ca="1" si="1256"/>
        <v>6</v>
      </c>
      <c r="Y3614" s="19">
        <f t="shared" ca="1" si="1257"/>
        <v>1</v>
      </c>
      <c r="Z3614" s="19">
        <f t="shared" ca="1" si="1258"/>
        <v>6</v>
      </c>
      <c r="AA3614" s="19">
        <f t="shared" ca="1" si="1259"/>
        <v>6</v>
      </c>
      <c r="AB3614" s="3"/>
      <c r="AE3614" s="1"/>
    </row>
    <row r="3615" spans="2:31" ht="15" x14ac:dyDescent="0.25">
      <c r="B3615" s="35">
        <f t="shared" ca="1" si="1261"/>
        <v>15</v>
      </c>
      <c r="C3615" s="12">
        <f ca="1">IF(B3615="","",VLOOKUP(B3615,Tabelle2!$D$1:$E$37,2,0))</f>
        <v>3</v>
      </c>
      <c r="D3615" s="18" t="str">
        <f t="shared" ca="1" si="1243"/>
        <v>W</v>
      </c>
      <c r="E3615" s="16" t="str">
        <f t="shared" ca="1" si="1260"/>
        <v>w</v>
      </c>
      <c r="F3615" s="19" t="str">
        <f t="shared" ca="1" si="1262"/>
        <v/>
      </c>
      <c r="G3615" s="38">
        <f t="shared" ca="1" si="1263"/>
        <v>2</v>
      </c>
      <c r="H3615" s="38">
        <f t="shared" ca="1" si="1244"/>
        <v>32</v>
      </c>
      <c r="I3615" s="27">
        <f t="shared" ca="1" si="1245"/>
        <v>4</v>
      </c>
      <c r="J3615" s="27" t="str">
        <f t="shared" ca="1" si="1246"/>
        <v/>
      </c>
      <c r="K3615" s="19">
        <f t="shared" ca="1" si="1247"/>
        <v>5</v>
      </c>
      <c r="L3615" s="12">
        <f t="shared" ca="1" si="1248"/>
        <v>6</v>
      </c>
      <c r="M3615" s="19">
        <f t="shared" ca="1" si="1249"/>
        <v>1</v>
      </c>
      <c r="N3615" s="19">
        <f t="shared" ca="1" si="1250"/>
        <v>3</v>
      </c>
      <c r="O3615" s="24"/>
      <c r="P3615" s="40">
        <f t="shared" ca="1" si="1251"/>
        <v>2</v>
      </c>
      <c r="Q3615" s="40"/>
      <c r="R3615" s="19">
        <f t="shared" ca="1" si="1252"/>
        <v>3</v>
      </c>
      <c r="S3615" s="19"/>
      <c r="T3615" s="19">
        <f t="shared" ca="1" si="1253"/>
        <v>4</v>
      </c>
      <c r="U3615" s="42"/>
      <c r="V3615" s="19">
        <f t="shared" ca="1" si="1254"/>
        <v>3</v>
      </c>
      <c r="W3615" s="19">
        <f t="shared" ca="1" si="1255"/>
        <v>5</v>
      </c>
      <c r="X3615" s="19">
        <f t="shared" ca="1" si="1256"/>
        <v>4</v>
      </c>
      <c r="Y3615" s="19">
        <f t="shared" ca="1" si="1257"/>
        <v>6</v>
      </c>
      <c r="Z3615" s="19">
        <f t="shared" ca="1" si="1258"/>
        <v>1</v>
      </c>
      <c r="AA3615" s="19">
        <f t="shared" ca="1" si="1259"/>
        <v>6</v>
      </c>
      <c r="AB3615" s="3"/>
      <c r="AE3615" s="1"/>
    </row>
    <row r="3616" spans="2:31" ht="15" x14ac:dyDescent="0.25">
      <c r="B3616" s="35">
        <f t="shared" ca="1" si="1261"/>
        <v>30</v>
      </c>
      <c r="C3616" s="12">
        <f ca="1">IF(B3616="","",VLOOKUP(B3616,Tabelle2!$D$1:$E$37,2,0))</f>
        <v>5</v>
      </c>
      <c r="D3616" s="18" t="str">
        <f t="shared" ca="1" si="1243"/>
        <v>L</v>
      </c>
      <c r="E3616" s="16" t="str">
        <f t="shared" ca="1" si="1260"/>
        <v>L</v>
      </c>
      <c r="F3616" s="19" t="str">
        <f t="shared" ca="1" si="1262"/>
        <v>l1</v>
      </c>
      <c r="G3616" s="38">
        <f t="shared" ca="1" si="1263"/>
        <v>-3</v>
      </c>
      <c r="H3616" s="38">
        <f t="shared" ca="1" si="1244"/>
        <v>29</v>
      </c>
      <c r="I3616" s="27">
        <f t="shared" ca="1" si="1245"/>
        <v>3</v>
      </c>
      <c r="J3616" s="27" t="str">
        <f t="shared" ca="1" si="1246"/>
        <v/>
      </c>
      <c r="K3616" s="19">
        <f t="shared" ca="1" si="1247"/>
        <v>5</v>
      </c>
      <c r="L3616" s="12">
        <f t="shared" ca="1" si="1248"/>
        <v>6</v>
      </c>
      <c r="M3616" s="19">
        <f t="shared" ca="1" si="1249"/>
        <v>1</v>
      </c>
      <c r="N3616" s="19" t="str">
        <f t="shared" ca="1" si="1250"/>
        <v/>
      </c>
      <c r="O3616" s="24"/>
      <c r="P3616" s="40">
        <f t="shared" ca="1" si="1251"/>
        <v>2</v>
      </c>
      <c r="Q3616" s="40"/>
      <c r="R3616" s="19">
        <f t="shared" ca="1" si="1252"/>
        <v>5</v>
      </c>
      <c r="S3616" s="19"/>
      <c r="T3616" s="19">
        <f t="shared" ca="1" si="1253"/>
        <v>4</v>
      </c>
      <c r="U3616" s="42"/>
      <c r="V3616" s="19">
        <f t="shared" ca="1" si="1254"/>
        <v>5</v>
      </c>
      <c r="W3616" s="19">
        <f t="shared" ca="1" si="1255"/>
        <v>3</v>
      </c>
      <c r="X3616" s="19">
        <f t="shared" ca="1" si="1256"/>
        <v>5</v>
      </c>
      <c r="Y3616" s="19">
        <f t="shared" ca="1" si="1257"/>
        <v>4</v>
      </c>
      <c r="Z3616" s="19">
        <f t="shared" ca="1" si="1258"/>
        <v>6</v>
      </c>
      <c r="AA3616" s="19">
        <f t="shared" ca="1" si="1259"/>
        <v>1</v>
      </c>
      <c r="AB3616" s="3"/>
      <c r="AE3616" s="1"/>
    </row>
    <row r="3617" spans="2:31" ht="15" x14ac:dyDescent="0.25">
      <c r="B3617" s="35">
        <f t="shared" ca="1" si="1261"/>
        <v>24</v>
      </c>
      <c r="C3617" s="12">
        <f ca="1">IF(B3617="","",VLOOKUP(B3617,Tabelle2!$D$1:$E$37,2,0))</f>
        <v>4</v>
      </c>
      <c r="D3617" s="18" t="str">
        <f t="shared" ca="1" si="1243"/>
        <v>W</v>
      </c>
      <c r="E3617" s="16" t="str">
        <f t="shared" ca="1" si="1260"/>
        <v>w</v>
      </c>
      <c r="F3617" s="19" t="str">
        <f t="shared" ca="1" si="1262"/>
        <v/>
      </c>
      <c r="G3617" s="38">
        <f t="shared" ca="1" si="1263"/>
        <v>2</v>
      </c>
      <c r="H3617" s="38">
        <f t="shared" ca="1" si="1244"/>
        <v>31</v>
      </c>
      <c r="I3617" s="27">
        <f t="shared" ca="1" si="1245"/>
        <v>4</v>
      </c>
      <c r="J3617" s="27" t="str">
        <f t="shared" ca="1" si="1246"/>
        <v/>
      </c>
      <c r="K3617" s="19">
        <f t="shared" ca="1" si="1247"/>
        <v>5</v>
      </c>
      <c r="L3617" s="12">
        <f t="shared" ca="1" si="1248"/>
        <v>6</v>
      </c>
      <c r="M3617" s="19">
        <f t="shared" ca="1" si="1249"/>
        <v>1</v>
      </c>
      <c r="N3617" s="19">
        <f t="shared" ca="1" si="1250"/>
        <v>4</v>
      </c>
      <c r="O3617" s="24"/>
      <c r="P3617" s="40">
        <f t="shared" ca="1" si="1251"/>
        <v>2</v>
      </c>
      <c r="Q3617" s="40"/>
      <c r="R3617" s="19">
        <f t="shared" ca="1" si="1252"/>
        <v>4</v>
      </c>
      <c r="S3617" s="19"/>
      <c r="T3617" s="19">
        <f t="shared" ca="1" si="1253"/>
        <v>3</v>
      </c>
      <c r="U3617" s="42"/>
      <c r="V3617" s="19">
        <f t="shared" ca="1" si="1254"/>
        <v>4</v>
      </c>
      <c r="W3617" s="19">
        <f t="shared" ca="1" si="1255"/>
        <v>5</v>
      </c>
      <c r="X3617" s="19">
        <f t="shared" ca="1" si="1256"/>
        <v>3</v>
      </c>
      <c r="Y3617" s="19">
        <f t="shared" ca="1" si="1257"/>
        <v>5</v>
      </c>
      <c r="Z3617" s="19">
        <f t="shared" ca="1" si="1258"/>
        <v>4</v>
      </c>
      <c r="AA3617" s="19">
        <f t="shared" ca="1" si="1259"/>
        <v>6</v>
      </c>
      <c r="AB3617" s="3"/>
      <c r="AE3617" s="1"/>
    </row>
    <row r="3618" spans="2:31" ht="15" x14ac:dyDescent="0.25">
      <c r="B3618" s="35">
        <f t="shared" ca="1" si="1261"/>
        <v>20</v>
      </c>
      <c r="C3618" s="12">
        <f ca="1">IF(B3618="","",VLOOKUP(B3618,Tabelle2!$D$1:$E$37,2,0))</f>
        <v>4</v>
      </c>
      <c r="D3618" s="18" t="str">
        <f t="shared" ca="1" si="1243"/>
        <v>L</v>
      </c>
      <c r="E3618" s="16" t="str">
        <f t="shared" ca="1" si="1260"/>
        <v>L</v>
      </c>
      <c r="F3618" s="19" t="str">
        <f t="shared" ca="1" si="1262"/>
        <v>l1</v>
      </c>
      <c r="G3618" s="38">
        <f t="shared" ca="1" si="1263"/>
        <v>-3</v>
      </c>
      <c r="H3618" s="38">
        <f t="shared" ca="1" si="1244"/>
        <v>28</v>
      </c>
      <c r="I3618" s="27">
        <f t="shared" ca="1" si="1245"/>
        <v>3</v>
      </c>
      <c r="J3618" s="27" t="str">
        <f t="shared" ca="1" si="1246"/>
        <v/>
      </c>
      <c r="K3618" s="19">
        <f t="shared" ca="1" si="1247"/>
        <v>5</v>
      </c>
      <c r="L3618" s="12">
        <f t="shared" ca="1" si="1248"/>
        <v>6</v>
      </c>
      <c r="M3618" s="19">
        <f t="shared" ca="1" si="1249"/>
        <v>1</v>
      </c>
      <c r="N3618" s="19" t="str">
        <f t="shared" ca="1" si="1250"/>
        <v/>
      </c>
      <c r="O3618" s="24"/>
      <c r="P3618" s="40">
        <f t="shared" ca="1" si="1251"/>
        <v>2</v>
      </c>
      <c r="Q3618" s="40"/>
      <c r="R3618" s="19">
        <f t="shared" ca="1" si="1252"/>
        <v>4</v>
      </c>
      <c r="S3618" s="19"/>
      <c r="T3618" s="19">
        <f t="shared" ca="1" si="1253"/>
        <v>5</v>
      </c>
      <c r="U3618" s="42"/>
      <c r="V3618" s="19">
        <f t="shared" ca="1" si="1254"/>
        <v>4</v>
      </c>
      <c r="W3618" s="19">
        <f t="shared" ca="1" si="1255"/>
        <v>4</v>
      </c>
      <c r="X3618" s="19">
        <f t="shared" ca="1" si="1256"/>
        <v>5</v>
      </c>
      <c r="Y3618" s="19">
        <f t="shared" ca="1" si="1257"/>
        <v>3</v>
      </c>
      <c r="Z3618" s="19">
        <f t="shared" ca="1" si="1258"/>
        <v>5</v>
      </c>
      <c r="AA3618" s="19">
        <f t="shared" ca="1" si="1259"/>
        <v>4</v>
      </c>
      <c r="AB3618" s="3"/>
      <c r="AE3618" s="1"/>
    </row>
    <row r="3619" spans="2:31" ht="15" x14ac:dyDescent="0.25">
      <c r="B3619" s="35">
        <f t="shared" ca="1" si="1261"/>
        <v>9</v>
      </c>
      <c r="C3619" s="12">
        <f ca="1">IF(B3619="","",VLOOKUP(B3619,Tabelle2!$D$1:$E$37,2,0))</f>
        <v>2</v>
      </c>
      <c r="D3619" s="18" t="str">
        <f t="shared" ca="1" si="1243"/>
        <v>W</v>
      </c>
      <c r="E3619" s="16" t="str">
        <f t="shared" ca="1" si="1260"/>
        <v>w</v>
      </c>
      <c r="F3619" s="19" t="str">
        <f t="shared" ca="1" si="1262"/>
        <v/>
      </c>
      <c r="G3619" s="38">
        <f t="shared" ca="1" si="1263"/>
        <v>2</v>
      </c>
      <c r="H3619" s="38">
        <f t="shared" ca="1" si="1244"/>
        <v>30</v>
      </c>
      <c r="I3619" s="27">
        <f t="shared" ca="1" si="1245"/>
        <v>4</v>
      </c>
      <c r="J3619" s="27" t="str">
        <f t="shared" ca="1" si="1246"/>
        <v/>
      </c>
      <c r="K3619" s="19">
        <f t="shared" ca="1" si="1247"/>
        <v>5</v>
      </c>
      <c r="L3619" s="12">
        <f t="shared" ca="1" si="1248"/>
        <v>6</v>
      </c>
      <c r="M3619" s="19">
        <f t="shared" ca="1" si="1249"/>
        <v>1</v>
      </c>
      <c r="N3619" s="19">
        <f t="shared" ca="1" si="1250"/>
        <v>2</v>
      </c>
      <c r="O3619" s="24"/>
      <c r="P3619" s="40">
        <f t="shared" ca="1" si="1251"/>
        <v>2</v>
      </c>
      <c r="Q3619" s="40"/>
      <c r="R3619" s="19">
        <f t="shared" ca="1" si="1252"/>
        <v>2</v>
      </c>
      <c r="S3619" s="19"/>
      <c r="T3619" s="19">
        <f t="shared" ca="1" si="1253"/>
        <v>4</v>
      </c>
      <c r="U3619" s="42"/>
      <c r="V3619" s="19">
        <f t="shared" ca="1" si="1254"/>
        <v>2</v>
      </c>
      <c r="W3619" s="19">
        <f t="shared" ca="1" si="1255"/>
        <v>4</v>
      </c>
      <c r="X3619" s="19">
        <f t="shared" ca="1" si="1256"/>
        <v>4</v>
      </c>
      <c r="Y3619" s="19">
        <f t="shared" ca="1" si="1257"/>
        <v>5</v>
      </c>
      <c r="Z3619" s="19">
        <f t="shared" ca="1" si="1258"/>
        <v>3</v>
      </c>
      <c r="AA3619" s="19">
        <f t="shared" ca="1" si="1259"/>
        <v>5</v>
      </c>
      <c r="AB3619" s="3"/>
      <c r="AE3619" s="1"/>
    </row>
    <row r="3620" spans="2:31" ht="15" x14ac:dyDescent="0.25">
      <c r="B3620" s="35">
        <f t="shared" ca="1" si="1261"/>
        <v>36</v>
      </c>
      <c r="C3620" s="12">
        <f ca="1">IF(B3620="","",VLOOKUP(B3620,Tabelle2!$D$1:$E$37,2,0))</f>
        <v>6</v>
      </c>
      <c r="D3620" s="18" t="str">
        <f t="shared" ca="1" si="1243"/>
        <v>W</v>
      </c>
      <c r="E3620" s="16" t="str">
        <f t="shared" ca="1" si="1260"/>
        <v>W</v>
      </c>
      <c r="F3620" s="19" t="str">
        <f t="shared" ca="1" si="1262"/>
        <v/>
      </c>
      <c r="G3620" s="38">
        <f t="shared" ca="1" si="1263"/>
        <v>3</v>
      </c>
      <c r="H3620" s="38">
        <f t="shared" ca="1" si="1244"/>
        <v>33</v>
      </c>
      <c r="I3620" s="27">
        <f t="shared" ca="1" si="1245"/>
        <v>3</v>
      </c>
      <c r="J3620" s="27" t="str">
        <f t="shared" ca="1" si="1246"/>
        <v/>
      </c>
      <c r="K3620" s="19">
        <f t="shared" ca="1" si="1247"/>
        <v>5</v>
      </c>
      <c r="L3620" s="12">
        <f t="shared" ca="1" si="1248"/>
        <v>6</v>
      </c>
      <c r="M3620" s="19">
        <f t="shared" ca="1" si="1249"/>
        <v>1</v>
      </c>
      <c r="N3620" s="19" t="str">
        <f t="shared" ca="1" si="1250"/>
        <v/>
      </c>
      <c r="O3620" s="24"/>
      <c r="P3620" s="40">
        <f t="shared" ca="1" si="1251"/>
        <v>2</v>
      </c>
      <c r="Q3620" s="40"/>
      <c r="R3620" s="19">
        <f t="shared" ca="1" si="1252"/>
        <v>6</v>
      </c>
      <c r="S3620" s="19"/>
      <c r="T3620" s="19">
        <f t="shared" ca="1" si="1253"/>
        <v>4</v>
      </c>
      <c r="U3620" s="42"/>
      <c r="V3620" s="19">
        <f t="shared" ca="1" si="1254"/>
        <v>6</v>
      </c>
      <c r="W3620" s="19">
        <f t="shared" ca="1" si="1255"/>
        <v>2</v>
      </c>
      <c r="X3620" s="19">
        <f t="shared" ca="1" si="1256"/>
        <v>4</v>
      </c>
      <c r="Y3620" s="19">
        <f t="shared" ca="1" si="1257"/>
        <v>4</v>
      </c>
      <c r="Z3620" s="19">
        <f t="shared" ca="1" si="1258"/>
        <v>5</v>
      </c>
      <c r="AA3620" s="19">
        <f t="shared" ca="1" si="1259"/>
        <v>3</v>
      </c>
      <c r="AB3620" s="3"/>
      <c r="AE3620" s="1"/>
    </row>
    <row r="3621" spans="2:31" ht="15" x14ac:dyDescent="0.25">
      <c r="B3621" s="35">
        <f t="shared" ca="1" si="1261"/>
        <v>4</v>
      </c>
      <c r="C3621" s="12">
        <f ca="1">IF(B3621="","",VLOOKUP(B3621,Tabelle2!$D$1:$E$37,2,0))</f>
        <v>1</v>
      </c>
      <c r="D3621" s="18" t="str">
        <f t="shared" ca="1" si="1243"/>
        <v>W</v>
      </c>
      <c r="E3621" s="16" t="str">
        <f t="shared" ca="1" si="1260"/>
        <v>W</v>
      </c>
      <c r="F3621" s="19" t="str">
        <f t="shared" ca="1" si="1262"/>
        <v/>
      </c>
      <c r="G3621" s="38">
        <f t="shared" ca="1" si="1263"/>
        <v>3</v>
      </c>
      <c r="H3621" s="38">
        <f t="shared" ca="1" si="1244"/>
        <v>36</v>
      </c>
      <c r="I3621" s="27">
        <f t="shared" ca="1" si="1245"/>
        <v>3</v>
      </c>
      <c r="J3621" s="27" t="str">
        <f t="shared" ca="1" si="1246"/>
        <v/>
      </c>
      <c r="K3621" s="19">
        <f t="shared" ca="1" si="1247"/>
        <v>5</v>
      </c>
      <c r="L3621" s="12">
        <f t="shared" ca="1" si="1248"/>
        <v>6</v>
      </c>
      <c r="M3621" s="19">
        <f t="shared" ca="1" si="1249"/>
        <v>1</v>
      </c>
      <c r="N3621" s="19" t="str">
        <f t="shared" ca="1" si="1250"/>
        <v/>
      </c>
      <c r="O3621" s="24"/>
      <c r="P3621" s="40">
        <f t="shared" ca="1" si="1251"/>
        <v>2</v>
      </c>
      <c r="Q3621" s="40"/>
      <c r="R3621" s="19">
        <f t="shared" ca="1" si="1252"/>
        <v>1</v>
      </c>
      <c r="S3621" s="19"/>
      <c r="T3621" s="19">
        <f t="shared" ca="1" si="1253"/>
        <v>2</v>
      </c>
      <c r="U3621" s="42"/>
      <c r="V3621" s="19">
        <f t="shared" ca="1" si="1254"/>
        <v>1</v>
      </c>
      <c r="W3621" s="19">
        <f t="shared" ca="1" si="1255"/>
        <v>6</v>
      </c>
      <c r="X3621" s="19">
        <f t="shared" ca="1" si="1256"/>
        <v>2</v>
      </c>
      <c r="Y3621" s="19">
        <f t="shared" ca="1" si="1257"/>
        <v>4</v>
      </c>
      <c r="Z3621" s="19">
        <f t="shared" ca="1" si="1258"/>
        <v>4</v>
      </c>
      <c r="AA3621" s="19">
        <f t="shared" ca="1" si="1259"/>
        <v>5</v>
      </c>
      <c r="AB3621" s="3"/>
      <c r="AE3621" s="1"/>
    </row>
    <row r="3622" spans="2:31" ht="15" x14ac:dyDescent="0.25">
      <c r="B3622" s="35">
        <f t="shared" ca="1" si="1261"/>
        <v>34</v>
      </c>
      <c r="C3622" s="12">
        <f ca="1">IF(B3622="","",VLOOKUP(B3622,Tabelle2!$D$1:$E$37,2,0))</f>
        <v>6</v>
      </c>
      <c r="D3622" s="18" t="str">
        <f t="shared" ca="1" si="1243"/>
        <v>L</v>
      </c>
      <c r="E3622" s="16" t="str">
        <f t="shared" ca="1" si="1260"/>
        <v>L</v>
      </c>
      <c r="F3622" s="19" t="str">
        <f t="shared" ca="1" si="1262"/>
        <v>l1</v>
      </c>
      <c r="G3622" s="38">
        <f t="shared" ca="1" si="1263"/>
        <v>-3</v>
      </c>
      <c r="H3622" s="38">
        <f t="shared" ca="1" si="1244"/>
        <v>33</v>
      </c>
      <c r="I3622" s="27">
        <f t="shared" ca="1" si="1245"/>
        <v>3</v>
      </c>
      <c r="J3622" s="27" t="str">
        <f t="shared" ca="1" si="1246"/>
        <v/>
      </c>
      <c r="K3622" s="19">
        <f t="shared" ca="1" si="1247"/>
        <v>5</v>
      </c>
      <c r="L3622" s="12">
        <f t="shared" ca="1" si="1248"/>
        <v>6</v>
      </c>
      <c r="M3622" s="19">
        <f t="shared" ca="1" si="1249"/>
        <v>1</v>
      </c>
      <c r="N3622" s="19" t="str">
        <f t="shared" ca="1" si="1250"/>
        <v/>
      </c>
      <c r="O3622" s="24"/>
      <c r="P3622" s="40">
        <f t="shared" ca="1" si="1251"/>
        <v>2</v>
      </c>
      <c r="Q3622" s="40"/>
      <c r="R3622" s="19">
        <f t="shared" ca="1" si="1252"/>
        <v>6</v>
      </c>
      <c r="S3622" s="19"/>
      <c r="T3622" s="19">
        <f t="shared" ca="1" si="1253"/>
        <v>2</v>
      </c>
      <c r="U3622" s="42"/>
      <c r="V3622" s="19">
        <f t="shared" ca="1" si="1254"/>
        <v>6</v>
      </c>
      <c r="W3622" s="19">
        <f t="shared" ca="1" si="1255"/>
        <v>1</v>
      </c>
      <c r="X3622" s="19">
        <f t="shared" ca="1" si="1256"/>
        <v>6</v>
      </c>
      <c r="Y3622" s="19">
        <f t="shared" ca="1" si="1257"/>
        <v>2</v>
      </c>
      <c r="Z3622" s="19">
        <f t="shared" ca="1" si="1258"/>
        <v>4</v>
      </c>
      <c r="AA3622" s="19">
        <f t="shared" ca="1" si="1259"/>
        <v>4</v>
      </c>
      <c r="AB3622" s="3"/>
      <c r="AE3622" s="1"/>
    </row>
    <row r="3623" spans="2:31" ht="15" x14ac:dyDescent="0.25">
      <c r="B3623" s="35">
        <f t="shared" ca="1" si="1261"/>
        <v>8</v>
      </c>
      <c r="C3623" s="12">
        <f ca="1">IF(B3623="","",VLOOKUP(B3623,Tabelle2!$D$1:$E$37,2,0))</f>
        <v>2</v>
      </c>
      <c r="D3623" s="18" t="str">
        <f t="shared" ca="1" si="1243"/>
        <v>W</v>
      </c>
      <c r="E3623" s="16" t="str">
        <f t="shared" ca="1" si="1260"/>
        <v>w</v>
      </c>
      <c r="F3623" s="19" t="str">
        <f t="shared" ca="1" si="1262"/>
        <v/>
      </c>
      <c r="G3623" s="38">
        <f t="shared" ca="1" si="1263"/>
        <v>2</v>
      </c>
      <c r="H3623" s="38">
        <f t="shared" ca="1" si="1244"/>
        <v>35</v>
      </c>
      <c r="I3623" s="27">
        <f t="shared" ca="1" si="1245"/>
        <v>4</v>
      </c>
      <c r="J3623" s="27" t="str">
        <f t="shared" ca="1" si="1246"/>
        <v/>
      </c>
      <c r="K3623" s="19">
        <f t="shared" ca="1" si="1247"/>
        <v>5</v>
      </c>
      <c r="L3623" s="12">
        <f t="shared" ca="1" si="1248"/>
        <v>6</v>
      </c>
      <c r="M3623" s="19">
        <f t="shared" ca="1" si="1249"/>
        <v>1</v>
      </c>
      <c r="N3623" s="19">
        <f t="shared" ca="1" si="1250"/>
        <v>2</v>
      </c>
      <c r="O3623" s="24"/>
      <c r="P3623" s="40">
        <f t="shared" ca="1" si="1251"/>
        <v>2</v>
      </c>
      <c r="Q3623" s="40"/>
      <c r="R3623" s="19">
        <f t="shared" ca="1" si="1252"/>
        <v>2</v>
      </c>
      <c r="S3623" s="19"/>
      <c r="T3623" s="19">
        <f t="shared" ca="1" si="1253"/>
        <v>1</v>
      </c>
      <c r="U3623" s="42"/>
      <c r="V3623" s="19">
        <f t="shared" ca="1" si="1254"/>
        <v>2</v>
      </c>
      <c r="W3623" s="19">
        <f t="shared" ca="1" si="1255"/>
        <v>6</v>
      </c>
      <c r="X3623" s="19">
        <f t="shared" ca="1" si="1256"/>
        <v>1</v>
      </c>
      <c r="Y3623" s="19">
        <f t="shared" ca="1" si="1257"/>
        <v>6</v>
      </c>
      <c r="Z3623" s="19">
        <f t="shared" ca="1" si="1258"/>
        <v>2</v>
      </c>
      <c r="AA3623" s="19">
        <f t="shared" ca="1" si="1259"/>
        <v>4</v>
      </c>
      <c r="AB3623" s="3"/>
      <c r="AE3623" s="1"/>
    </row>
    <row r="3624" spans="2:31" ht="15" x14ac:dyDescent="0.25">
      <c r="B3624" s="35">
        <f t="shared" ca="1" si="1261"/>
        <v>3</v>
      </c>
      <c r="C3624" s="12">
        <f ca="1">IF(B3624="","",VLOOKUP(B3624,Tabelle2!$D$1:$E$37,2,0))</f>
        <v>1</v>
      </c>
      <c r="D3624" s="18" t="str">
        <f t="shared" ca="1" si="1243"/>
        <v>L</v>
      </c>
      <c r="E3624" s="16" t="str">
        <f t="shared" ca="1" si="1260"/>
        <v>L</v>
      </c>
      <c r="F3624" s="19" t="str">
        <f t="shared" ca="1" si="1262"/>
        <v>l1</v>
      </c>
      <c r="G3624" s="38">
        <f t="shared" ca="1" si="1263"/>
        <v>-3</v>
      </c>
      <c r="H3624" s="38">
        <f t="shared" ca="1" si="1244"/>
        <v>32</v>
      </c>
      <c r="I3624" s="27">
        <f t="shared" ca="1" si="1245"/>
        <v>3</v>
      </c>
      <c r="J3624" s="27" t="str">
        <f t="shared" ca="1" si="1246"/>
        <v/>
      </c>
      <c r="K3624" s="19">
        <f t="shared" ca="1" si="1247"/>
        <v>5</v>
      </c>
      <c r="L3624" s="12">
        <f t="shared" ca="1" si="1248"/>
        <v>6</v>
      </c>
      <c r="M3624" s="19">
        <f t="shared" ca="1" si="1249"/>
        <v>1</v>
      </c>
      <c r="N3624" s="19" t="str">
        <f t="shared" ca="1" si="1250"/>
        <v/>
      </c>
      <c r="O3624" s="24"/>
      <c r="P3624" s="40">
        <f t="shared" ca="1" si="1251"/>
        <v>2</v>
      </c>
      <c r="Q3624" s="40"/>
      <c r="R3624" s="19">
        <f t="shared" ca="1" si="1252"/>
        <v>1</v>
      </c>
      <c r="S3624" s="19"/>
      <c r="T3624" s="19">
        <f t="shared" ca="1" si="1253"/>
        <v>6</v>
      </c>
      <c r="U3624" s="42"/>
      <c r="V3624" s="19">
        <f t="shared" ca="1" si="1254"/>
        <v>1</v>
      </c>
      <c r="W3624" s="19">
        <f t="shared" ca="1" si="1255"/>
        <v>2</v>
      </c>
      <c r="X3624" s="19">
        <f t="shared" ca="1" si="1256"/>
        <v>6</v>
      </c>
      <c r="Y3624" s="19">
        <f t="shared" ca="1" si="1257"/>
        <v>1</v>
      </c>
      <c r="Z3624" s="19">
        <f t="shared" ca="1" si="1258"/>
        <v>6</v>
      </c>
      <c r="AA3624" s="19">
        <f t="shared" ca="1" si="1259"/>
        <v>2</v>
      </c>
      <c r="AB3624" s="3"/>
      <c r="AE3624" s="1"/>
    </row>
    <row r="3625" spans="2:31" ht="15" x14ac:dyDescent="0.25">
      <c r="B3625" s="35">
        <f t="shared" ca="1" si="1261"/>
        <v>16</v>
      </c>
      <c r="C3625" s="12">
        <f ca="1">IF(B3625="","",VLOOKUP(B3625,Tabelle2!$D$1:$E$37,2,0))</f>
        <v>3</v>
      </c>
      <c r="D3625" s="18" t="str">
        <f t="shared" ca="1" si="1243"/>
        <v>L</v>
      </c>
      <c r="E3625" s="16" t="str">
        <f t="shared" ca="1" si="1260"/>
        <v>L</v>
      </c>
      <c r="F3625" s="19" t="str">
        <f t="shared" ca="1" si="1262"/>
        <v>L2</v>
      </c>
      <c r="G3625" s="38">
        <f t="shared" ca="1" si="1263"/>
        <v>-4</v>
      </c>
      <c r="H3625" s="38">
        <f t="shared" ca="1" si="1244"/>
        <v>28</v>
      </c>
      <c r="I3625" s="27">
        <f t="shared" ca="1" si="1245"/>
        <v>4</v>
      </c>
      <c r="J3625" s="27" t="str">
        <f t="shared" ca="1" si="1246"/>
        <v/>
      </c>
      <c r="K3625" s="19">
        <f t="shared" ca="1" si="1247"/>
        <v>5</v>
      </c>
      <c r="L3625" s="12">
        <f t="shared" ca="1" si="1248"/>
        <v>6</v>
      </c>
      <c r="M3625" s="19">
        <f t="shared" ca="1" si="1249"/>
        <v>1</v>
      </c>
      <c r="N3625" s="19">
        <f t="shared" ca="1" si="1250"/>
        <v>3</v>
      </c>
      <c r="O3625" s="24"/>
      <c r="P3625" s="40">
        <f t="shared" ca="1" si="1251"/>
        <v>2</v>
      </c>
      <c r="Q3625" s="40"/>
      <c r="R3625" s="19">
        <f t="shared" ca="1" si="1252"/>
        <v>3</v>
      </c>
      <c r="S3625" s="19"/>
      <c r="T3625" s="19">
        <f t="shared" ca="1" si="1253"/>
        <v>2</v>
      </c>
      <c r="U3625" s="42"/>
      <c r="V3625" s="19">
        <f t="shared" ca="1" si="1254"/>
        <v>3</v>
      </c>
      <c r="W3625" s="19">
        <f t="shared" ca="1" si="1255"/>
        <v>1</v>
      </c>
      <c r="X3625" s="19">
        <f t="shared" ca="1" si="1256"/>
        <v>2</v>
      </c>
      <c r="Y3625" s="19">
        <f t="shared" ca="1" si="1257"/>
        <v>6</v>
      </c>
      <c r="Z3625" s="19">
        <f t="shared" ca="1" si="1258"/>
        <v>1</v>
      </c>
      <c r="AA3625" s="19">
        <f t="shared" ca="1" si="1259"/>
        <v>6</v>
      </c>
      <c r="AB3625" s="3"/>
      <c r="AE3625" s="1"/>
    </row>
    <row r="3626" spans="2:31" ht="15" x14ac:dyDescent="0.25">
      <c r="B3626" s="35">
        <f t="shared" ca="1" si="1261"/>
        <v>11</v>
      </c>
      <c r="C3626" s="12">
        <f ca="1">IF(B3626="","",VLOOKUP(B3626,Tabelle2!$D$1:$E$37,2,0))</f>
        <v>2</v>
      </c>
      <c r="D3626" s="18" t="str">
        <f t="shared" ca="1" si="1243"/>
        <v>W</v>
      </c>
      <c r="E3626" s="16" t="str">
        <f t="shared" ca="1" si="1260"/>
        <v/>
      </c>
      <c r="F3626" s="19" t="str">
        <f t="shared" ca="1" si="1262"/>
        <v>New</v>
      </c>
      <c r="G3626" s="38">
        <f t="shared" ca="1" si="1263"/>
        <v>0</v>
      </c>
      <c r="H3626" s="38">
        <f t="shared" ca="1" si="1244"/>
        <v>28</v>
      </c>
      <c r="I3626" s="27">
        <f t="shared" ca="1" si="1245"/>
        <v>3</v>
      </c>
      <c r="J3626" s="27">
        <f t="shared" ca="1" si="1246"/>
        <v>1</v>
      </c>
      <c r="K3626" s="19">
        <f t="shared" ca="1" si="1247"/>
        <v>2</v>
      </c>
      <c r="L3626" s="12">
        <f t="shared" ca="1" si="1248"/>
        <v>3</v>
      </c>
      <c r="M3626" s="19">
        <f t="shared" ca="1" si="1249"/>
        <v>1</v>
      </c>
      <c r="N3626" s="19" t="str">
        <f t="shared" ca="1" si="1250"/>
        <v/>
      </c>
      <c r="O3626" s="24"/>
      <c r="P3626" s="40">
        <f t="shared" ca="1" si="1251"/>
        <v>2</v>
      </c>
      <c r="Q3626" s="40"/>
      <c r="R3626" s="19">
        <f t="shared" ca="1" si="1252"/>
        <v>2</v>
      </c>
      <c r="S3626" s="19"/>
      <c r="T3626" s="19">
        <f t="shared" ca="1" si="1253"/>
        <v>1</v>
      </c>
      <c r="U3626" s="42"/>
      <c r="V3626" s="19">
        <f t="shared" ca="1" si="1254"/>
        <v>2</v>
      </c>
      <c r="W3626" s="19">
        <f t="shared" ca="1" si="1255"/>
        <v>3</v>
      </c>
      <c r="X3626" s="19">
        <f t="shared" ca="1" si="1256"/>
        <v>1</v>
      </c>
      <c r="Y3626" s="19">
        <f t="shared" ca="1" si="1257"/>
        <v>2</v>
      </c>
      <c r="Z3626" s="19">
        <f t="shared" ca="1" si="1258"/>
        <v>6</v>
      </c>
      <c r="AA3626" s="19">
        <f t="shared" ca="1" si="1259"/>
        <v>1</v>
      </c>
      <c r="AB3626" s="3"/>
      <c r="AE3626" s="1"/>
    </row>
    <row r="3627" spans="2:31" ht="15" x14ac:dyDescent="0.25">
      <c r="B3627" s="35">
        <f t="shared" ca="1" si="1261"/>
        <v>18</v>
      </c>
      <c r="C3627" s="12">
        <f ca="1">IF(B3627="","",VLOOKUP(B3627,Tabelle2!$D$1:$E$37,2,0))</f>
        <v>3</v>
      </c>
      <c r="D3627" s="18" t="str">
        <f t="shared" ca="1" si="1243"/>
        <v>L</v>
      </c>
      <c r="E3627" s="16" t="str">
        <f t="shared" ca="1" si="1260"/>
        <v/>
      </c>
      <c r="F3627" s="19" t="str">
        <f t="shared" ca="1" si="1262"/>
        <v/>
      </c>
      <c r="G3627" s="38">
        <f t="shared" ca="1" si="1263"/>
        <v>0</v>
      </c>
      <c r="H3627" s="38">
        <f t="shared" ca="1" si="1244"/>
        <v>28</v>
      </c>
      <c r="I3627" s="27">
        <f t="shared" ca="1" si="1245"/>
        <v>1</v>
      </c>
      <c r="J3627" s="27">
        <f t="shared" ca="1" si="1246"/>
        <v>1</v>
      </c>
      <c r="K3627" s="19">
        <f t="shared" ca="1" si="1247"/>
        <v>3</v>
      </c>
      <c r="L3627" s="12" t="str">
        <f t="shared" ca="1" si="1248"/>
        <v/>
      </c>
      <c r="M3627" s="19" t="str">
        <f t="shared" ca="1" si="1249"/>
        <v/>
      </c>
      <c r="N3627" s="19" t="str">
        <f t="shared" ca="1" si="1250"/>
        <v/>
      </c>
      <c r="O3627" s="24"/>
      <c r="P3627" s="40">
        <f t="shared" ca="1" si="1251"/>
        <v>1</v>
      </c>
      <c r="Q3627" s="40"/>
      <c r="R3627" s="19">
        <f t="shared" ca="1" si="1252"/>
        <v>3</v>
      </c>
      <c r="S3627" s="19"/>
      <c r="T3627" s="19" t="str">
        <f t="shared" ca="1" si="1253"/>
        <v/>
      </c>
      <c r="U3627" s="42"/>
      <c r="V3627" s="19">
        <f t="shared" ca="1" si="1254"/>
        <v>3</v>
      </c>
      <c r="W3627" s="19" t="str">
        <f t="shared" ca="1" si="1255"/>
        <v/>
      </c>
      <c r="X3627" s="19" t="str">
        <f t="shared" ca="1" si="1256"/>
        <v/>
      </c>
      <c r="Y3627" s="19" t="str">
        <f t="shared" ca="1" si="1257"/>
        <v/>
      </c>
      <c r="Z3627" s="19" t="str">
        <f t="shared" ca="1" si="1258"/>
        <v/>
      </c>
      <c r="AA3627" s="19" t="str">
        <f t="shared" ca="1" si="1259"/>
        <v/>
      </c>
      <c r="AB3627" s="3"/>
      <c r="AE3627" s="1"/>
    </row>
    <row r="3628" spans="2:31" ht="15" x14ac:dyDescent="0.25">
      <c r="B3628" s="35">
        <f t="shared" ca="1" si="1261"/>
        <v>16</v>
      </c>
      <c r="C3628" s="12">
        <f ca="1">IF(B3628="","",VLOOKUP(B3628,Tabelle2!$D$1:$E$37,2,0))</f>
        <v>3</v>
      </c>
      <c r="D3628" s="18" t="str">
        <f t="shared" ca="1" si="1243"/>
        <v>L</v>
      </c>
      <c r="E3628" s="16" t="str">
        <f t="shared" ca="1" si="1260"/>
        <v/>
      </c>
      <c r="F3628" s="19" t="str">
        <f t="shared" ca="1" si="1262"/>
        <v/>
      </c>
      <c r="G3628" s="38">
        <f t="shared" ca="1" si="1263"/>
        <v>0</v>
      </c>
      <c r="H3628" s="38">
        <f t="shared" ca="1" si="1244"/>
        <v>28</v>
      </c>
      <c r="I3628" s="27">
        <f t="shared" ca="1" si="1245"/>
        <v>1</v>
      </c>
      <c r="J3628" s="27">
        <f t="shared" ca="1" si="1246"/>
        <v>1</v>
      </c>
      <c r="K3628" s="19">
        <f t="shared" ca="1" si="1247"/>
        <v>3</v>
      </c>
      <c r="L3628" s="12" t="str">
        <f t="shared" ca="1" si="1248"/>
        <v/>
      </c>
      <c r="M3628" s="19" t="str">
        <f t="shared" ca="1" si="1249"/>
        <v/>
      </c>
      <c r="N3628" s="19" t="str">
        <f t="shared" ca="1" si="1250"/>
        <v/>
      </c>
      <c r="O3628" s="24"/>
      <c r="P3628" s="40">
        <f t="shared" ca="1" si="1251"/>
        <v>1</v>
      </c>
      <c r="Q3628" s="40"/>
      <c r="R3628" s="19">
        <f t="shared" ca="1" si="1252"/>
        <v>3</v>
      </c>
      <c r="S3628" s="19"/>
      <c r="T3628" s="19" t="str">
        <f t="shared" ca="1" si="1253"/>
        <v/>
      </c>
      <c r="U3628" s="42"/>
      <c r="V3628" s="19">
        <f t="shared" ca="1" si="1254"/>
        <v>3</v>
      </c>
      <c r="W3628" s="19">
        <f t="shared" ca="1" si="1255"/>
        <v>3</v>
      </c>
      <c r="X3628" s="19" t="str">
        <f t="shared" ca="1" si="1256"/>
        <v/>
      </c>
      <c r="Y3628" s="19" t="str">
        <f t="shared" ca="1" si="1257"/>
        <v/>
      </c>
      <c r="Z3628" s="19" t="str">
        <f t="shared" ca="1" si="1258"/>
        <v/>
      </c>
      <c r="AA3628" s="19" t="str">
        <f t="shared" ca="1" si="1259"/>
        <v/>
      </c>
      <c r="AB3628" s="3"/>
      <c r="AE3628" s="1"/>
    </row>
    <row r="3629" spans="2:31" ht="15" x14ac:dyDescent="0.25">
      <c r="B3629" s="35">
        <f t="shared" ca="1" si="1261"/>
        <v>17</v>
      </c>
      <c r="C3629" s="12">
        <f ca="1">IF(B3629="","",VLOOKUP(B3629,Tabelle2!$D$1:$E$37,2,0))</f>
        <v>3</v>
      </c>
      <c r="D3629" s="18" t="str">
        <f t="shared" ca="1" si="1243"/>
        <v>L</v>
      </c>
      <c r="E3629" s="16" t="str">
        <f t="shared" ca="1" si="1260"/>
        <v/>
      </c>
      <c r="F3629" s="19" t="str">
        <f t="shared" ca="1" si="1262"/>
        <v/>
      </c>
      <c r="G3629" s="38">
        <f t="shared" ca="1" si="1263"/>
        <v>0</v>
      </c>
      <c r="H3629" s="38">
        <f t="shared" ca="1" si="1244"/>
        <v>28</v>
      </c>
      <c r="I3629" s="27">
        <f t="shared" ca="1" si="1245"/>
        <v>1</v>
      </c>
      <c r="J3629" s="27">
        <f t="shared" ca="1" si="1246"/>
        <v>1</v>
      </c>
      <c r="K3629" s="19">
        <f t="shared" ca="1" si="1247"/>
        <v>3</v>
      </c>
      <c r="L3629" s="12" t="str">
        <f t="shared" ca="1" si="1248"/>
        <v/>
      </c>
      <c r="M3629" s="19" t="str">
        <f t="shared" ca="1" si="1249"/>
        <v/>
      </c>
      <c r="N3629" s="19" t="str">
        <f t="shared" ca="1" si="1250"/>
        <v/>
      </c>
      <c r="O3629" s="24"/>
      <c r="P3629" s="40">
        <f t="shared" ca="1" si="1251"/>
        <v>1</v>
      </c>
      <c r="Q3629" s="40"/>
      <c r="R3629" s="19">
        <f t="shared" ca="1" si="1252"/>
        <v>3</v>
      </c>
      <c r="S3629" s="19"/>
      <c r="T3629" s="19" t="str">
        <f t="shared" ca="1" si="1253"/>
        <v/>
      </c>
      <c r="U3629" s="42"/>
      <c r="V3629" s="19">
        <f t="shared" ca="1" si="1254"/>
        <v>3</v>
      </c>
      <c r="W3629" s="19">
        <f t="shared" ca="1" si="1255"/>
        <v>3</v>
      </c>
      <c r="X3629" s="19">
        <f t="shared" ca="1" si="1256"/>
        <v>3</v>
      </c>
      <c r="Y3629" s="19" t="str">
        <f t="shared" ca="1" si="1257"/>
        <v/>
      </c>
      <c r="Z3629" s="19" t="str">
        <f t="shared" ca="1" si="1258"/>
        <v/>
      </c>
      <c r="AA3629" s="19" t="str">
        <f t="shared" ca="1" si="1259"/>
        <v/>
      </c>
      <c r="AB3629" s="3"/>
      <c r="AE3629" s="1"/>
    </row>
    <row r="3630" spans="2:31" ht="15" x14ac:dyDescent="0.25">
      <c r="B3630" s="35">
        <f t="shared" ca="1" si="1261"/>
        <v>12</v>
      </c>
      <c r="C3630" s="12">
        <f ca="1">IF(B3630="","",VLOOKUP(B3630,Tabelle2!$D$1:$E$37,2,0))</f>
        <v>2</v>
      </c>
      <c r="D3630" s="18" t="str">
        <f t="shared" ca="1" si="1243"/>
        <v>L</v>
      </c>
      <c r="E3630" s="16" t="str">
        <f t="shared" ca="1" si="1260"/>
        <v/>
      </c>
      <c r="F3630" s="19" t="str">
        <f t="shared" ca="1" si="1262"/>
        <v/>
      </c>
      <c r="G3630" s="38">
        <f t="shared" ca="1" si="1263"/>
        <v>0</v>
      </c>
      <c r="H3630" s="38">
        <f t="shared" ca="1" si="1244"/>
        <v>28</v>
      </c>
      <c r="I3630" s="27">
        <f t="shared" ca="1" si="1245"/>
        <v>2</v>
      </c>
      <c r="J3630" s="27">
        <f t="shared" ca="1" si="1246"/>
        <v>1</v>
      </c>
      <c r="K3630" s="19">
        <f t="shared" ca="1" si="1247"/>
        <v>2</v>
      </c>
      <c r="L3630" s="12">
        <f t="shared" ca="1" si="1248"/>
        <v>3</v>
      </c>
      <c r="M3630" s="19" t="str">
        <f t="shared" ca="1" si="1249"/>
        <v/>
      </c>
      <c r="N3630" s="19" t="str">
        <f t="shared" ca="1" si="1250"/>
        <v/>
      </c>
      <c r="O3630" s="24"/>
      <c r="P3630" s="40">
        <f t="shared" ca="1" si="1251"/>
        <v>2</v>
      </c>
      <c r="Q3630" s="40"/>
      <c r="R3630" s="19">
        <f t="shared" ca="1" si="1252"/>
        <v>2</v>
      </c>
      <c r="S3630" s="19"/>
      <c r="T3630" s="19">
        <f t="shared" ca="1" si="1253"/>
        <v>3</v>
      </c>
      <c r="U3630" s="42"/>
      <c r="V3630" s="19">
        <f t="shared" ca="1" si="1254"/>
        <v>2</v>
      </c>
      <c r="W3630" s="19">
        <f t="shared" ca="1" si="1255"/>
        <v>3</v>
      </c>
      <c r="X3630" s="19">
        <f t="shared" ca="1" si="1256"/>
        <v>3</v>
      </c>
      <c r="Y3630" s="19">
        <f t="shared" ca="1" si="1257"/>
        <v>3</v>
      </c>
      <c r="Z3630" s="19" t="str">
        <f t="shared" ca="1" si="1258"/>
        <v/>
      </c>
      <c r="AA3630" s="19" t="str">
        <f t="shared" ca="1" si="1259"/>
        <v/>
      </c>
      <c r="AB3630" s="3"/>
      <c r="AE3630" s="1"/>
    </row>
    <row r="3631" spans="2:31" ht="15" x14ac:dyDescent="0.25">
      <c r="B3631" s="35">
        <f t="shared" ca="1" si="1261"/>
        <v>8</v>
      </c>
      <c r="C3631" s="12">
        <f ca="1">IF(B3631="","",VLOOKUP(B3631,Tabelle2!$D$1:$E$37,2,0))</f>
        <v>2</v>
      </c>
      <c r="D3631" s="18" t="str">
        <f t="shared" ca="1" si="1243"/>
        <v>L</v>
      </c>
      <c r="E3631" s="16" t="str">
        <f t="shared" ca="1" si="1260"/>
        <v/>
      </c>
      <c r="F3631" s="19" t="str">
        <f t="shared" ca="1" si="1262"/>
        <v/>
      </c>
      <c r="G3631" s="38">
        <f t="shared" ca="1" si="1263"/>
        <v>0</v>
      </c>
      <c r="H3631" s="38">
        <f t="shared" ca="1" si="1244"/>
        <v>28</v>
      </c>
      <c r="I3631" s="27">
        <f t="shared" ca="1" si="1245"/>
        <v>2</v>
      </c>
      <c r="J3631" s="27">
        <f t="shared" ca="1" si="1246"/>
        <v>1</v>
      </c>
      <c r="K3631" s="19">
        <f t="shared" ca="1" si="1247"/>
        <v>2</v>
      </c>
      <c r="L3631" s="12">
        <f t="shared" ca="1" si="1248"/>
        <v>3</v>
      </c>
      <c r="M3631" s="19" t="str">
        <f t="shared" ca="1" si="1249"/>
        <v/>
      </c>
      <c r="N3631" s="19" t="str">
        <f t="shared" ca="1" si="1250"/>
        <v/>
      </c>
      <c r="O3631" s="24"/>
      <c r="P3631" s="40">
        <f t="shared" ca="1" si="1251"/>
        <v>2</v>
      </c>
      <c r="Q3631" s="40"/>
      <c r="R3631" s="19">
        <f t="shared" ca="1" si="1252"/>
        <v>2</v>
      </c>
      <c r="S3631" s="19"/>
      <c r="T3631" s="19">
        <f t="shared" ca="1" si="1253"/>
        <v>3</v>
      </c>
      <c r="U3631" s="42"/>
      <c r="V3631" s="19">
        <f t="shared" ca="1" si="1254"/>
        <v>2</v>
      </c>
      <c r="W3631" s="19">
        <f t="shared" ca="1" si="1255"/>
        <v>2</v>
      </c>
      <c r="X3631" s="19">
        <f t="shared" ca="1" si="1256"/>
        <v>3</v>
      </c>
      <c r="Y3631" s="19">
        <f t="shared" ca="1" si="1257"/>
        <v>3</v>
      </c>
      <c r="Z3631" s="19">
        <f t="shared" ca="1" si="1258"/>
        <v>3</v>
      </c>
      <c r="AA3631" s="19" t="str">
        <f t="shared" ca="1" si="1259"/>
        <v/>
      </c>
      <c r="AB3631" s="3"/>
      <c r="AE3631" s="1"/>
    </row>
    <row r="3632" spans="2:31" ht="15" x14ac:dyDescent="0.25">
      <c r="B3632" s="35">
        <f t="shared" ca="1" si="1261"/>
        <v>13</v>
      </c>
      <c r="C3632" s="12">
        <f ca="1">IF(B3632="","",VLOOKUP(B3632,Tabelle2!$D$1:$E$37,2,0))</f>
        <v>3</v>
      </c>
      <c r="D3632" s="18" t="str">
        <f t="shared" ca="1" si="1243"/>
        <v>L</v>
      </c>
      <c r="E3632" s="16" t="str">
        <f t="shared" ca="1" si="1260"/>
        <v>L</v>
      </c>
      <c r="F3632" s="19" t="str">
        <f t="shared" ca="1" si="1262"/>
        <v/>
      </c>
      <c r="G3632" s="38" t="b">
        <f t="shared" ca="1" si="1263"/>
        <v>0</v>
      </c>
      <c r="H3632" s="38">
        <f t="shared" ca="1" si="1244"/>
        <v>28</v>
      </c>
      <c r="I3632" s="27">
        <f t="shared" ca="1" si="1245"/>
        <v>2</v>
      </c>
      <c r="J3632" s="27" t="str">
        <f t="shared" ca="1" si="1246"/>
        <v/>
      </c>
      <c r="K3632" s="19">
        <f t="shared" ca="1" si="1247"/>
        <v>3</v>
      </c>
      <c r="L3632" s="12">
        <f t="shared" ca="1" si="1248"/>
        <v>2</v>
      </c>
      <c r="M3632" s="19" t="str">
        <f t="shared" ca="1" si="1249"/>
        <v/>
      </c>
      <c r="N3632" s="19" t="str">
        <f t="shared" ca="1" si="1250"/>
        <v/>
      </c>
      <c r="O3632" s="24"/>
      <c r="P3632" s="40">
        <f t="shared" ca="1" si="1251"/>
        <v>2</v>
      </c>
      <c r="Q3632" s="40"/>
      <c r="R3632" s="19">
        <f t="shared" ca="1" si="1252"/>
        <v>3</v>
      </c>
      <c r="S3632" s="19"/>
      <c r="T3632" s="19">
        <f t="shared" ca="1" si="1253"/>
        <v>2</v>
      </c>
      <c r="U3632" s="42"/>
      <c r="V3632" s="19">
        <f t="shared" ca="1" si="1254"/>
        <v>3</v>
      </c>
      <c r="W3632" s="19">
        <f t="shared" ca="1" si="1255"/>
        <v>2</v>
      </c>
      <c r="X3632" s="19">
        <f t="shared" ca="1" si="1256"/>
        <v>2</v>
      </c>
      <c r="Y3632" s="19">
        <f t="shared" ca="1" si="1257"/>
        <v>3</v>
      </c>
      <c r="Z3632" s="19">
        <f t="shared" ca="1" si="1258"/>
        <v>3</v>
      </c>
      <c r="AA3632" s="19">
        <f t="shared" ca="1" si="1259"/>
        <v>3</v>
      </c>
      <c r="AB3632" s="3"/>
      <c r="AE3632" s="1"/>
    </row>
    <row r="3633" spans="2:31" ht="15" x14ac:dyDescent="0.25">
      <c r="B3633" s="35">
        <f t="shared" ca="1" si="1261"/>
        <v>30</v>
      </c>
      <c r="C3633" s="12">
        <f ca="1">IF(B3633="","",VLOOKUP(B3633,Tabelle2!$D$1:$E$37,2,0))</f>
        <v>5</v>
      </c>
      <c r="D3633" s="18" t="str">
        <f t="shared" ca="1" si="1243"/>
        <v>L</v>
      </c>
      <c r="E3633" s="16" t="str">
        <f t="shared" ca="1" si="1260"/>
        <v>L</v>
      </c>
      <c r="F3633" s="19" t="str">
        <f t="shared" ca="1" si="1262"/>
        <v>l1</v>
      </c>
      <c r="G3633" s="38">
        <f t="shared" ca="1" si="1263"/>
        <v>-3</v>
      </c>
      <c r="H3633" s="38">
        <f t="shared" ca="1" si="1244"/>
        <v>25</v>
      </c>
      <c r="I3633" s="27">
        <f t="shared" ca="1" si="1245"/>
        <v>3</v>
      </c>
      <c r="J3633" s="27" t="str">
        <f t="shared" ca="1" si="1246"/>
        <v/>
      </c>
      <c r="K3633" s="19">
        <f t="shared" ca="1" si="1247"/>
        <v>5</v>
      </c>
      <c r="L3633" s="12">
        <f t="shared" ca="1" si="1248"/>
        <v>3</v>
      </c>
      <c r="M3633" s="19">
        <f t="shared" ca="1" si="1249"/>
        <v>2</v>
      </c>
      <c r="N3633" s="19" t="str">
        <f t="shared" ca="1" si="1250"/>
        <v/>
      </c>
      <c r="O3633" s="24"/>
      <c r="P3633" s="40">
        <f t="shared" ca="1" si="1251"/>
        <v>2</v>
      </c>
      <c r="Q3633" s="40"/>
      <c r="R3633" s="19">
        <f t="shared" ca="1" si="1252"/>
        <v>5</v>
      </c>
      <c r="S3633" s="19"/>
      <c r="T3633" s="19">
        <f t="shared" ca="1" si="1253"/>
        <v>2</v>
      </c>
      <c r="U3633" s="42"/>
      <c r="V3633" s="19">
        <f t="shared" ca="1" si="1254"/>
        <v>5</v>
      </c>
      <c r="W3633" s="19">
        <f t="shared" ca="1" si="1255"/>
        <v>3</v>
      </c>
      <c r="X3633" s="19">
        <f t="shared" ca="1" si="1256"/>
        <v>2</v>
      </c>
      <c r="Y3633" s="19">
        <f t="shared" ca="1" si="1257"/>
        <v>2</v>
      </c>
      <c r="Z3633" s="19">
        <f t="shared" ca="1" si="1258"/>
        <v>3</v>
      </c>
      <c r="AA3633" s="19">
        <f t="shared" ca="1" si="1259"/>
        <v>3</v>
      </c>
      <c r="AB3633" s="3"/>
      <c r="AE3633" s="1"/>
    </row>
    <row r="3634" spans="2:31" ht="15" x14ac:dyDescent="0.25">
      <c r="B3634" s="35">
        <f t="shared" ca="1" si="1261"/>
        <v>31</v>
      </c>
      <c r="C3634" s="12">
        <f ca="1">IF(B3634="","",VLOOKUP(B3634,Tabelle2!$D$1:$E$37,2,0))</f>
        <v>6</v>
      </c>
      <c r="D3634" s="18" t="str">
        <f t="shared" ca="1" si="1243"/>
        <v>W</v>
      </c>
      <c r="E3634" s="16" t="str">
        <f t="shared" ca="1" si="1260"/>
        <v>w</v>
      </c>
      <c r="F3634" s="19" t="str">
        <f t="shared" ca="1" si="1262"/>
        <v/>
      </c>
      <c r="G3634" s="38">
        <f t="shared" ca="1" si="1263"/>
        <v>2</v>
      </c>
      <c r="H3634" s="38">
        <f t="shared" ca="1" si="1244"/>
        <v>27</v>
      </c>
      <c r="I3634" s="27">
        <f t="shared" ca="1" si="1245"/>
        <v>4</v>
      </c>
      <c r="J3634" s="27" t="str">
        <f t="shared" ca="1" si="1246"/>
        <v/>
      </c>
      <c r="K3634" s="19">
        <f t="shared" ca="1" si="1247"/>
        <v>5</v>
      </c>
      <c r="L3634" s="12">
        <f t="shared" ca="1" si="1248"/>
        <v>3</v>
      </c>
      <c r="M3634" s="19">
        <f t="shared" ca="1" si="1249"/>
        <v>2</v>
      </c>
      <c r="N3634" s="19">
        <f t="shared" ca="1" si="1250"/>
        <v>6</v>
      </c>
      <c r="O3634" s="24"/>
      <c r="P3634" s="40">
        <f t="shared" ca="1" si="1251"/>
        <v>2</v>
      </c>
      <c r="Q3634" s="40"/>
      <c r="R3634" s="19">
        <f t="shared" ca="1" si="1252"/>
        <v>6</v>
      </c>
      <c r="S3634" s="19"/>
      <c r="T3634" s="19">
        <f t="shared" ca="1" si="1253"/>
        <v>3</v>
      </c>
      <c r="U3634" s="42"/>
      <c r="V3634" s="19">
        <f t="shared" ca="1" si="1254"/>
        <v>6</v>
      </c>
      <c r="W3634" s="19">
        <f t="shared" ca="1" si="1255"/>
        <v>5</v>
      </c>
      <c r="X3634" s="19">
        <f t="shared" ca="1" si="1256"/>
        <v>3</v>
      </c>
      <c r="Y3634" s="19">
        <f t="shared" ca="1" si="1257"/>
        <v>2</v>
      </c>
      <c r="Z3634" s="19">
        <f t="shared" ca="1" si="1258"/>
        <v>2</v>
      </c>
      <c r="AA3634" s="19">
        <f t="shared" ca="1" si="1259"/>
        <v>3</v>
      </c>
      <c r="AB3634" s="3"/>
      <c r="AE3634" s="1"/>
    </row>
    <row r="3635" spans="2:31" ht="15" x14ac:dyDescent="0.25">
      <c r="B3635" s="35">
        <f t="shared" ca="1" si="1261"/>
        <v>10</v>
      </c>
      <c r="C3635" s="12">
        <f ca="1">IF(B3635="","",VLOOKUP(B3635,Tabelle2!$D$1:$E$37,2,0))</f>
        <v>2</v>
      </c>
      <c r="D3635" s="18" t="str">
        <f t="shared" ca="1" si="1243"/>
        <v>W</v>
      </c>
      <c r="E3635" s="16" t="str">
        <f t="shared" ca="1" si="1260"/>
        <v>W</v>
      </c>
      <c r="F3635" s="19" t="str">
        <f t="shared" ca="1" si="1262"/>
        <v/>
      </c>
      <c r="G3635" s="38">
        <f t="shared" ca="1" si="1263"/>
        <v>3</v>
      </c>
      <c r="H3635" s="38">
        <f t="shared" ca="1" si="1244"/>
        <v>30</v>
      </c>
      <c r="I3635" s="27">
        <f t="shared" ca="1" si="1245"/>
        <v>3</v>
      </c>
      <c r="J3635" s="27" t="str">
        <f t="shared" ca="1" si="1246"/>
        <v/>
      </c>
      <c r="K3635" s="19">
        <f t="shared" ca="1" si="1247"/>
        <v>5</v>
      </c>
      <c r="L3635" s="12">
        <f t="shared" ca="1" si="1248"/>
        <v>3</v>
      </c>
      <c r="M3635" s="19">
        <f t="shared" ca="1" si="1249"/>
        <v>2</v>
      </c>
      <c r="N3635" s="19" t="str">
        <f t="shared" ca="1" si="1250"/>
        <v/>
      </c>
      <c r="O3635" s="24"/>
      <c r="P3635" s="40">
        <f t="shared" ca="1" si="1251"/>
        <v>2</v>
      </c>
      <c r="Q3635" s="40"/>
      <c r="R3635" s="19">
        <f t="shared" ca="1" si="1252"/>
        <v>2</v>
      </c>
      <c r="S3635" s="19"/>
      <c r="T3635" s="19">
        <f t="shared" ca="1" si="1253"/>
        <v>5</v>
      </c>
      <c r="U3635" s="42"/>
      <c r="V3635" s="19">
        <f t="shared" ca="1" si="1254"/>
        <v>2</v>
      </c>
      <c r="W3635" s="19">
        <f t="shared" ca="1" si="1255"/>
        <v>6</v>
      </c>
      <c r="X3635" s="19">
        <f t="shared" ca="1" si="1256"/>
        <v>5</v>
      </c>
      <c r="Y3635" s="19">
        <f t="shared" ca="1" si="1257"/>
        <v>3</v>
      </c>
      <c r="Z3635" s="19">
        <f t="shared" ca="1" si="1258"/>
        <v>2</v>
      </c>
      <c r="AA3635" s="19">
        <f t="shared" ca="1" si="1259"/>
        <v>2</v>
      </c>
      <c r="AB3635" s="3"/>
      <c r="AE3635" s="1"/>
    </row>
    <row r="3636" spans="2:31" ht="15" x14ac:dyDescent="0.25">
      <c r="B3636" s="35">
        <f t="shared" ca="1" si="1261"/>
        <v>15</v>
      </c>
      <c r="C3636" s="12">
        <f ca="1">IF(B3636="","",VLOOKUP(B3636,Tabelle2!$D$1:$E$37,2,0))</f>
        <v>3</v>
      </c>
      <c r="D3636" s="18" t="str">
        <f t="shared" ca="1" si="1243"/>
        <v>L</v>
      </c>
      <c r="E3636" s="16" t="str">
        <f t="shared" ca="1" si="1260"/>
        <v>L</v>
      </c>
      <c r="F3636" s="19" t="str">
        <f t="shared" ca="1" si="1262"/>
        <v>l1</v>
      </c>
      <c r="G3636" s="38">
        <f t="shared" ca="1" si="1263"/>
        <v>-3</v>
      </c>
      <c r="H3636" s="38">
        <f t="shared" ca="1" si="1244"/>
        <v>27</v>
      </c>
      <c r="I3636" s="27">
        <f t="shared" ca="1" si="1245"/>
        <v>3</v>
      </c>
      <c r="J3636" s="27" t="str">
        <f t="shared" ca="1" si="1246"/>
        <v/>
      </c>
      <c r="K3636" s="19">
        <f t="shared" ca="1" si="1247"/>
        <v>5</v>
      </c>
      <c r="L3636" s="12">
        <f t="shared" ca="1" si="1248"/>
        <v>3</v>
      </c>
      <c r="M3636" s="19">
        <f t="shared" ca="1" si="1249"/>
        <v>2</v>
      </c>
      <c r="N3636" s="19" t="str">
        <f t="shared" ca="1" si="1250"/>
        <v/>
      </c>
      <c r="O3636" s="24"/>
      <c r="P3636" s="40">
        <f t="shared" ca="1" si="1251"/>
        <v>2</v>
      </c>
      <c r="Q3636" s="40"/>
      <c r="R3636" s="19">
        <f t="shared" ca="1" si="1252"/>
        <v>3</v>
      </c>
      <c r="S3636" s="19"/>
      <c r="T3636" s="19">
        <f t="shared" ca="1" si="1253"/>
        <v>6</v>
      </c>
      <c r="U3636" s="42"/>
      <c r="V3636" s="19">
        <f t="shared" ca="1" si="1254"/>
        <v>3</v>
      </c>
      <c r="W3636" s="19">
        <f t="shared" ca="1" si="1255"/>
        <v>2</v>
      </c>
      <c r="X3636" s="19">
        <f t="shared" ca="1" si="1256"/>
        <v>6</v>
      </c>
      <c r="Y3636" s="19">
        <f t="shared" ca="1" si="1257"/>
        <v>5</v>
      </c>
      <c r="Z3636" s="19">
        <f t="shared" ca="1" si="1258"/>
        <v>3</v>
      </c>
      <c r="AA3636" s="19">
        <f t="shared" ca="1" si="1259"/>
        <v>2</v>
      </c>
      <c r="AB3636" s="3"/>
      <c r="AE3636" s="1"/>
    </row>
    <row r="3637" spans="2:31" ht="15" x14ac:dyDescent="0.25">
      <c r="B3637" s="35">
        <f t="shared" ca="1" si="1261"/>
        <v>33</v>
      </c>
      <c r="C3637" s="12">
        <f ca="1">IF(B3637="","",VLOOKUP(B3637,Tabelle2!$D$1:$E$37,2,0))</f>
        <v>6</v>
      </c>
      <c r="D3637" s="18" t="str">
        <f t="shared" ca="1" si="1243"/>
        <v>W</v>
      </c>
      <c r="E3637" s="16" t="str">
        <f t="shared" ca="1" si="1260"/>
        <v>w</v>
      </c>
      <c r="F3637" s="19" t="str">
        <f t="shared" ca="1" si="1262"/>
        <v/>
      </c>
      <c r="G3637" s="38">
        <f t="shared" ca="1" si="1263"/>
        <v>2</v>
      </c>
      <c r="H3637" s="38">
        <f t="shared" ca="1" si="1244"/>
        <v>29</v>
      </c>
      <c r="I3637" s="27">
        <f t="shared" ca="1" si="1245"/>
        <v>4</v>
      </c>
      <c r="J3637" s="27" t="str">
        <f t="shared" ca="1" si="1246"/>
        <v/>
      </c>
      <c r="K3637" s="19">
        <f t="shared" ca="1" si="1247"/>
        <v>5</v>
      </c>
      <c r="L3637" s="12">
        <f t="shared" ca="1" si="1248"/>
        <v>3</v>
      </c>
      <c r="M3637" s="19">
        <f t="shared" ca="1" si="1249"/>
        <v>2</v>
      </c>
      <c r="N3637" s="19">
        <f t="shared" ca="1" si="1250"/>
        <v>6</v>
      </c>
      <c r="O3637" s="24"/>
      <c r="P3637" s="40">
        <f t="shared" ca="1" si="1251"/>
        <v>2</v>
      </c>
      <c r="Q3637" s="40"/>
      <c r="R3637" s="19">
        <f t="shared" ca="1" si="1252"/>
        <v>6</v>
      </c>
      <c r="S3637" s="19"/>
      <c r="T3637" s="19">
        <f t="shared" ca="1" si="1253"/>
        <v>2</v>
      </c>
      <c r="U3637" s="42"/>
      <c r="V3637" s="19">
        <f t="shared" ca="1" si="1254"/>
        <v>6</v>
      </c>
      <c r="W3637" s="19">
        <f t="shared" ca="1" si="1255"/>
        <v>3</v>
      </c>
      <c r="X3637" s="19">
        <f t="shared" ca="1" si="1256"/>
        <v>2</v>
      </c>
      <c r="Y3637" s="19">
        <f t="shared" ca="1" si="1257"/>
        <v>6</v>
      </c>
      <c r="Z3637" s="19">
        <f t="shared" ca="1" si="1258"/>
        <v>5</v>
      </c>
      <c r="AA3637" s="19">
        <f t="shared" ca="1" si="1259"/>
        <v>3</v>
      </c>
      <c r="AB3637" s="3"/>
      <c r="AE3637" s="1"/>
    </row>
    <row r="3638" spans="2:31" ht="15" x14ac:dyDescent="0.25">
      <c r="B3638" s="35">
        <f t="shared" ca="1" si="1261"/>
        <v>26</v>
      </c>
      <c r="C3638" s="12">
        <f ca="1">IF(B3638="","",VLOOKUP(B3638,Tabelle2!$D$1:$E$37,2,0))</f>
        <v>5</v>
      </c>
      <c r="D3638" s="18" t="str">
        <f t="shared" ca="1" si="1243"/>
        <v>W</v>
      </c>
      <c r="E3638" s="16" t="str">
        <f t="shared" ca="1" si="1260"/>
        <v>W</v>
      </c>
      <c r="F3638" s="19" t="str">
        <f t="shared" ca="1" si="1262"/>
        <v/>
      </c>
      <c r="G3638" s="38">
        <f t="shared" ca="1" si="1263"/>
        <v>3</v>
      </c>
      <c r="H3638" s="38">
        <f t="shared" ca="1" si="1244"/>
        <v>32</v>
      </c>
      <c r="I3638" s="27">
        <f t="shared" ca="1" si="1245"/>
        <v>3</v>
      </c>
      <c r="J3638" s="27" t="str">
        <f t="shared" ca="1" si="1246"/>
        <v/>
      </c>
      <c r="K3638" s="19">
        <f t="shared" ca="1" si="1247"/>
        <v>5</v>
      </c>
      <c r="L3638" s="12">
        <f t="shared" ca="1" si="1248"/>
        <v>3</v>
      </c>
      <c r="M3638" s="19">
        <f t="shared" ca="1" si="1249"/>
        <v>2</v>
      </c>
      <c r="N3638" s="19" t="str">
        <f t="shared" ca="1" si="1250"/>
        <v/>
      </c>
      <c r="O3638" s="24"/>
      <c r="P3638" s="40">
        <f t="shared" ca="1" si="1251"/>
        <v>2</v>
      </c>
      <c r="Q3638" s="40"/>
      <c r="R3638" s="19">
        <f t="shared" ca="1" si="1252"/>
        <v>5</v>
      </c>
      <c r="S3638" s="19"/>
      <c r="T3638" s="19">
        <f t="shared" ca="1" si="1253"/>
        <v>3</v>
      </c>
      <c r="U3638" s="42"/>
      <c r="V3638" s="19">
        <f t="shared" ca="1" si="1254"/>
        <v>5</v>
      </c>
      <c r="W3638" s="19">
        <f t="shared" ca="1" si="1255"/>
        <v>6</v>
      </c>
      <c r="X3638" s="19">
        <f t="shared" ca="1" si="1256"/>
        <v>3</v>
      </c>
      <c r="Y3638" s="19">
        <f t="shared" ca="1" si="1257"/>
        <v>2</v>
      </c>
      <c r="Z3638" s="19">
        <f t="shared" ca="1" si="1258"/>
        <v>6</v>
      </c>
      <c r="AA3638" s="19">
        <f t="shared" ca="1" si="1259"/>
        <v>5</v>
      </c>
      <c r="AB3638" s="3"/>
      <c r="AE3638" s="1"/>
    </row>
    <row r="3639" spans="2:31" ht="15" x14ac:dyDescent="0.25">
      <c r="B3639" s="35">
        <f t="shared" ca="1" si="1261"/>
        <v>25</v>
      </c>
      <c r="C3639" s="12">
        <f ca="1">IF(B3639="","",VLOOKUP(B3639,Tabelle2!$D$1:$E$37,2,0))</f>
        <v>5</v>
      </c>
      <c r="D3639" s="18" t="str">
        <f t="shared" ref="D3639:D3702" ca="1" si="1264">IF(AND(I3639=3,OR(C3640=K3639,C3640=L3639,C3640=M3639)),"W",IF(AND(I3639=4,OR(C3640=K3639,C3640=L3639,C3640=M3639,C3640=N3639)),"W","L"))</f>
        <v>L</v>
      </c>
      <c r="E3639" s="16" t="str">
        <f t="shared" ca="1" si="1260"/>
        <v>L</v>
      </c>
      <c r="F3639" s="19" t="str">
        <f t="shared" ca="1" si="1262"/>
        <v>l1</v>
      </c>
      <c r="G3639" s="38">
        <f t="shared" ca="1" si="1263"/>
        <v>-3</v>
      </c>
      <c r="H3639" s="38">
        <f t="shared" ref="H3639:H3702" ca="1" si="1265">H3638+G3639</f>
        <v>29</v>
      </c>
      <c r="I3639" s="27">
        <f t="shared" ref="I3639:I3702" ca="1" si="1266">COUNTIF(K3639:N3639,1)+COUNTIF(K3639:N3639,2)+COUNTIF(K3639:N3639,3)+COUNTIF(K3639:N3639,4)+COUNTIF(K3639:N3639,5)+COUNTIF(K3639:N3639,6)</f>
        <v>3</v>
      </c>
      <c r="J3639" s="27" t="str">
        <f t="shared" ref="J3639:J3702" ca="1" si="1267">IF(OR(F3636="New",F3635="New",F3634="New",F3637="New",F3638="New",F3639="New"),1,"")</f>
        <v/>
      </c>
      <c r="K3639" s="19">
        <f t="shared" ref="K3639:K3702" ca="1" si="1268">IF(AND(F3638="New",P3639&gt;=1),R3639,IF(AND(F3638="l1",I3638=3),K3638,IF(D3637="w",K3638,IF(D3638="w",K3638,IF(V3639&lt;&gt;0,V3639,IF(W3639&lt;&gt;0,W3639,IF(X3639&lt;&gt;0,X3639,IF(Y3639&lt;&gt;0,Y3639,IF(Z3639&lt;&gt;0,Z3639,IF(AA3639&lt;&gt;0,AA3639,""))))))))))</f>
        <v>5</v>
      </c>
      <c r="L3639" s="12">
        <f t="shared" ref="L3639:L3702" ca="1" si="1269">IF(AND(F3638="New",P3639=1),"",IF(AND(F3638="New",P3639&gt;=2),S3639,IF(AND(F3638="l1",I3638=3),L3638,IF(D3637="w",L3638,IF(D3638="w",L3638,IF(F3638="l1",L3638,IF(AND(W3639&lt;&gt;0,W3639&lt;&gt;K3639),W3639,IF(AND(X3639&lt;&gt;0,X3639&lt;&gt;K3639),X3639,IF(AND(Y3639&lt;&gt;0,Y3639&lt;&gt;K3639),Y3639,IF(AND(Z3639&lt;&gt;0,Z3639&lt;&gt;K3639),Z3639,IF(AND(AA3639&lt;&gt;0,AA3639&lt;&gt;K3639),AA3639)))))))))))</f>
        <v>3</v>
      </c>
      <c r="M3639" s="19">
        <f t="shared" ref="M3639:M3702" ca="1" si="1270">IF(AND(F3638="New",P3639=1),"",IF(AND(F3638="New",P3639=2),"",IF(AND(F3638="New",P3639=3),T3639,IF(AND(F3638="l1",I3638=3),M3638,IF(D3637="w",M3638,IF(D3638="w",M3638,IF(AND(X3639&lt;&gt;0,X3639&lt;&gt;K3639,X3639&lt;&gt;L3639),X3639,IF(AND(Y3639&lt;&gt;0,Y3639&lt;&gt;K3639,Y3639&lt;&gt;L3639),Y3639,IF(AND(Z3639&lt;&gt;0,Z3639&lt;&gt;K3639,Z3639&lt;&gt;L3639),Z3639,IF(AND(AA3639&lt;&gt;0,AA3639&lt;&gt;K3639,AA3639&lt;&gt;L3639),AA3639,""))))))))))</f>
        <v>2</v>
      </c>
      <c r="N3639" s="19" t="str">
        <f t="shared" ref="N3639:N3702" ca="1" si="1271">IF(N3638&lt;&gt;"","",IF(AND(R3639&lt;&gt;K3639,R3639&lt;&gt;L3639,R3639&lt;&gt;M3639,R3639&lt;&gt;0),R3639,""))</f>
        <v/>
      </c>
      <c r="O3639" s="24"/>
      <c r="P3639" s="40">
        <f t="shared" ref="P3639:P3702" ca="1" si="1272">COUNTIF(R3639:T3639,1)+COUNTIF(R3639:T3639,2)+COUNTIF(R3639:T3639,3)+COUNTIF(R3639:T3639,4)+COUNTIF(R3639:T3639,5)+COUNTIF(R3639:T3639,6)</f>
        <v>2</v>
      </c>
      <c r="Q3639" s="40"/>
      <c r="R3639" s="19">
        <f t="shared" ref="R3639:R3702" ca="1" si="1273">V3639</f>
        <v>5</v>
      </c>
      <c r="S3639" s="19"/>
      <c r="T3639" s="19">
        <f t="shared" ref="T3639:T3702" ca="1" si="1274">IF(AND(X3639&lt;&gt;0,X3639&lt;&gt;S3639,X3639&lt;&gt;R3639),X3639,IF(AND(Y3639&lt;&gt;0,Y3639&lt;&gt;R3639,Y3639&lt;&gt;S3639),Y3639,IF(AND(Z3639&lt;&gt;0,Z3639&lt;&gt;R3639,Z3639&lt;&gt;S3639),Z3639,IF(AND(AA3639&lt;&gt;0,AA3639&lt;&gt;R3639,AA3639&lt;&gt;S3639),AA3639,""))))</f>
        <v>6</v>
      </c>
      <c r="U3639" s="42"/>
      <c r="V3639" s="19">
        <f t="shared" ref="V3639:V3702" ca="1" si="1275">C3639</f>
        <v>5</v>
      </c>
      <c r="W3639" s="19">
        <f t="shared" ref="W3639:W3702" ca="1" si="1276">IF(F3638="New","",C3638)</f>
        <v>5</v>
      </c>
      <c r="X3639" s="19">
        <f t="shared" ref="X3639:X3702" ca="1" si="1277">IF(F3637="New","",IF(F3638="New","",C3637))</f>
        <v>6</v>
      </c>
      <c r="Y3639" s="19">
        <f t="shared" ref="Y3639:Y3702" ca="1" si="1278">IF(F3636="New","",IF(F3637="New","",IF(F3638="New","",C3636)))</f>
        <v>3</v>
      </c>
      <c r="Z3639" s="19">
        <f t="shared" ref="Z3639:Z3702" ca="1" si="1279">IF(F3635="New","",IF(F3636="New","",IF(F3637="New","",IF(F3638="New","",C3635))))</f>
        <v>2</v>
      </c>
      <c r="AA3639" s="19">
        <f t="shared" ref="AA3639:AA3702" ca="1" si="1280">IF(F3634="New","",IF(F3635="New","",IF(F3636="New","",IF(F3637="New","",IF(F3638="New","",C3634)))))</f>
        <v>6</v>
      </c>
      <c r="AB3639" s="3"/>
      <c r="AE3639" s="1"/>
    </row>
    <row r="3640" spans="2:31" ht="15" x14ac:dyDescent="0.25">
      <c r="B3640" s="35">
        <f t="shared" ca="1" si="1261"/>
        <v>6</v>
      </c>
      <c r="C3640" s="12">
        <f ca="1">IF(B3640="","",VLOOKUP(B3640,Tabelle2!$D$1:$E$37,2,0))</f>
        <v>1</v>
      </c>
      <c r="D3640" s="18" t="str">
        <f t="shared" ca="1" si="1264"/>
        <v>L</v>
      </c>
      <c r="E3640" s="16" t="str">
        <f t="shared" ca="1" si="1260"/>
        <v>L</v>
      </c>
      <c r="F3640" s="19" t="str">
        <f t="shared" ca="1" si="1262"/>
        <v>L2</v>
      </c>
      <c r="G3640" s="38">
        <f t="shared" ca="1" si="1263"/>
        <v>-4</v>
      </c>
      <c r="H3640" s="38">
        <f t="shared" ca="1" si="1265"/>
        <v>25</v>
      </c>
      <c r="I3640" s="27">
        <f t="shared" ca="1" si="1266"/>
        <v>4</v>
      </c>
      <c r="J3640" s="27" t="str">
        <f t="shared" ca="1" si="1267"/>
        <v/>
      </c>
      <c r="K3640" s="19">
        <f t="shared" ca="1" si="1268"/>
        <v>5</v>
      </c>
      <c r="L3640" s="12">
        <f t="shared" ca="1" si="1269"/>
        <v>3</v>
      </c>
      <c r="M3640" s="19">
        <f t="shared" ca="1" si="1270"/>
        <v>2</v>
      </c>
      <c r="N3640" s="19">
        <f t="shared" ca="1" si="1271"/>
        <v>1</v>
      </c>
      <c r="O3640" s="24"/>
      <c r="P3640" s="40">
        <f t="shared" ca="1" si="1272"/>
        <v>2</v>
      </c>
      <c r="Q3640" s="40"/>
      <c r="R3640" s="19">
        <f t="shared" ca="1" si="1273"/>
        <v>1</v>
      </c>
      <c r="S3640" s="19"/>
      <c r="T3640" s="19">
        <f t="shared" ca="1" si="1274"/>
        <v>5</v>
      </c>
      <c r="U3640" s="42"/>
      <c r="V3640" s="19">
        <f t="shared" ca="1" si="1275"/>
        <v>1</v>
      </c>
      <c r="W3640" s="19">
        <f t="shared" ca="1" si="1276"/>
        <v>5</v>
      </c>
      <c r="X3640" s="19">
        <f t="shared" ca="1" si="1277"/>
        <v>5</v>
      </c>
      <c r="Y3640" s="19">
        <f t="shared" ca="1" si="1278"/>
        <v>6</v>
      </c>
      <c r="Z3640" s="19">
        <f t="shared" ca="1" si="1279"/>
        <v>3</v>
      </c>
      <c r="AA3640" s="19">
        <f t="shared" ca="1" si="1280"/>
        <v>2</v>
      </c>
      <c r="AB3640" s="3"/>
      <c r="AE3640" s="1"/>
    </row>
    <row r="3641" spans="2:31" ht="15" x14ac:dyDescent="0.25">
      <c r="B3641" s="35">
        <f t="shared" ca="1" si="1261"/>
        <v>21</v>
      </c>
      <c r="C3641" s="12">
        <f ca="1">IF(B3641="","",VLOOKUP(B3641,Tabelle2!$D$1:$E$37,2,0))</f>
        <v>4</v>
      </c>
      <c r="D3641" s="18" t="str">
        <f t="shared" ca="1" si="1264"/>
        <v>W</v>
      </c>
      <c r="E3641" s="16" t="str">
        <f t="shared" ca="1" si="1260"/>
        <v/>
      </c>
      <c r="F3641" s="19" t="str">
        <f t="shared" ca="1" si="1262"/>
        <v>New</v>
      </c>
      <c r="G3641" s="38">
        <f t="shared" ca="1" si="1263"/>
        <v>0</v>
      </c>
      <c r="H3641" s="38">
        <f t="shared" ca="1" si="1265"/>
        <v>25</v>
      </c>
      <c r="I3641" s="27">
        <f t="shared" ca="1" si="1266"/>
        <v>3</v>
      </c>
      <c r="J3641" s="27">
        <f t="shared" ca="1" si="1267"/>
        <v>1</v>
      </c>
      <c r="K3641" s="19">
        <f t="shared" ca="1" si="1268"/>
        <v>4</v>
      </c>
      <c r="L3641" s="12">
        <f t="shared" ca="1" si="1269"/>
        <v>1</v>
      </c>
      <c r="M3641" s="19">
        <f t="shared" ca="1" si="1270"/>
        <v>5</v>
      </c>
      <c r="N3641" s="19" t="str">
        <f t="shared" ca="1" si="1271"/>
        <v/>
      </c>
      <c r="O3641" s="24"/>
      <c r="P3641" s="40">
        <f t="shared" ca="1" si="1272"/>
        <v>2</v>
      </c>
      <c r="Q3641" s="40"/>
      <c r="R3641" s="19">
        <f t="shared" ca="1" si="1273"/>
        <v>4</v>
      </c>
      <c r="S3641" s="19"/>
      <c r="T3641" s="19">
        <f t="shared" ca="1" si="1274"/>
        <v>5</v>
      </c>
      <c r="U3641" s="42"/>
      <c r="V3641" s="19">
        <f t="shared" ca="1" si="1275"/>
        <v>4</v>
      </c>
      <c r="W3641" s="19">
        <f t="shared" ca="1" si="1276"/>
        <v>1</v>
      </c>
      <c r="X3641" s="19">
        <f t="shared" ca="1" si="1277"/>
        <v>5</v>
      </c>
      <c r="Y3641" s="19">
        <f t="shared" ca="1" si="1278"/>
        <v>5</v>
      </c>
      <c r="Z3641" s="19">
        <f t="shared" ca="1" si="1279"/>
        <v>6</v>
      </c>
      <c r="AA3641" s="19">
        <f t="shared" ca="1" si="1280"/>
        <v>3</v>
      </c>
      <c r="AB3641" s="3"/>
      <c r="AE3641" s="1"/>
    </row>
    <row r="3642" spans="2:31" ht="15" x14ac:dyDescent="0.25">
      <c r="B3642" s="35">
        <f t="shared" ca="1" si="1261"/>
        <v>4</v>
      </c>
      <c r="C3642" s="12">
        <f ca="1">IF(B3642="","",VLOOKUP(B3642,Tabelle2!$D$1:$E$37,2,0))</f>
        <v>1</v>
      </c>
      <c r="D3642" s="18" t="str">
        <f t="shared" ca="1" si="1264"/>
        <v>L</v>
      </c>
      <c r="E3642" s="16" t="str">
        <f t="shared" ca="1" si="1260"/>
        <v/>
      </c>
      <c r="F3642" s="19" t="str">
        <f t="shared" ca="1" si="1262"/>
        <v/>
      </c>
      <c r="G3642" s="38">
        <f t="shared" ca="1" si="1263"/>
        <v>0</v>
      </c>
      <c r="H3642" s="38">
        <f t="shared" ca="1" si="1265"/>
        <v>25</v>
      </c>
      <c r="I3642" s="27">
        <f t="shared" ca="1" si="1266"/>
        <v>1</v>
      </c>
      <c r="J3642" s="27">
        <f t="shared" ca="1" si="1267"/>
        <v>1</v>
      </c>
      <c r="K3642" s="19">
        <f t="shared" ca="1" si="1268"/>
        <v>1</v>
      </c>
      <c r="L3642" s="12" t="str">
        <f t="shared" ca="1" si="1269"/>
        <v/>
      </c>
      <c r="M3642" s="19" t="str">
        <f t="shared" ca="1" si="1270"/>
        <v/>
      </c>
      <c r="N3642" s="19" t="str">
        <f t="shared" ca="1" si="1271"/>
        <v/>
      </c>
      <c r="O3642" s="24"/>
      <c r="P3642" s="40">
        <f t="shared" ca="1" si="1272"/>
        <v>1</v>
      </c>
      <c r="Q3642" s="40"/>
      <c r="R3642" s="19">
        <f t="shared" ca="1" si="1273"/>
        <v>1</v>
      </c>
      <c r="S3642" s="19"/>
      <c r="T3642" s="19" t="str">
        <f t="shared" ca="1" si="1274"/>
        <v/>
      </c>
      <c r="U3642" s="42"/>
      <c r="V3642" s="19">
        <f t="shared" ca="1" si="1275"/>
        <v>1</v>
      </c>
      <c r="W3642" s="19" t="str">
        <f t="shared" ca="1" si="1276"/>
        <v/>
      </c>
      <c r="X3642" s="19" t="str">
        <f t="shared" ca="1" si="1277"/>
        <v/>
      </c>
      <c r="Y3642" s="19" t="str">
        <f t="shared" ca="1" si="1278"/>
        <v/>
      </c>
      <c r="Z3642" s="19" t="str">
        <f t="shared" ca="1" si="1279"/>
        <v/>
      </c>
      <c r="AA3642" s="19" t="str">
        <f t="shared" ca="1" si="1280"/>
        <v/>
      </c>
      <c r="AB3642" s="3"/>
      <c r="AE3642" s="1"/>
    </row>
    <row r="3643" spans="2:31" ht="15" x14ac:dyDescent="0.25">
      <c r="B3643" s="35">
        <f t="shared" ca="1" si="1261"/>
        <v>26</v>
      </c>
      <c r="C3643" s="12">
        <f ca="1">IF(B3643="","",VLOOKUP(B3643,Tabelle2!$D$1:$E$37,2,0))</f>
        <v>5</v>
      </c>
      <c r="D3643" s="18" t="str">
        <f t="shared" ca="1" si="1264"/>
        <v>L</v>
      </c>
      <c r="E3643" s="16" t="str">
        <f t="shared" ca="1" si="1260"/>
        <v/>
      </c>
      <c r="F3643" s="19" t="str">
        <f t="shared" ca="1" si="1262"/>
        <v/>
      </c>
      <c r="G3643" s="38">
        <f t="shared" ca="1" si="1263"/>
        <v>0</v>
      </c>
      <c r="H3643" s="38">
        <f t="shared" ca="1" si="1265"/>
        <v>25</v>
      </c>
      <c r="I3643" s="27">
        <f t="shared" ca="1" si="1266"/>
        <v>2</v>
      </c>
      <c r="J3643" s="27">
        <f t="shared" ca="1" si="1267"/>
        <v>1</v>
      </c>
      <c r="K3643" s="19">
        <f t="shared" ca="1" si="1268"/>
        <v>1</v>
      </c>
      <c r="L3643" s="12" t="str">
        <f t="shared" ca="1" si="1269"/>
        <v/>
      </c>
      <c r="M3643" s="19" t="str">
        <f t="shared" ca="1" si="1270"/>
        <v/>
      </c>
      <c r="N3643" s="19">
        <f t="shared" ca="1" si="1271"/>
        <v>5</v>
      </c>
      <c r="O3643" s="24"/>
      <c r="P3643" s="40">
        <f t="shared" ca="1" si="1272"/>
        <v>1</v>
      </c>
      <c r="Q3643" s="40"/>
      <c r="R3643" s="19">
        <f t="shared" ca="1" si="1273"/>
        <v>5</v>
      </c>
      <c r="S3643" s="19"/>
      <c r="T3643" s="19" t="str">
        <f t="shared" ca="1" si="1274"/>
        <v/>
      </c>
      <c r="U3643" s="42"/>
      <c r="V3643" s="19">
        <f t="shared" ca="1" si="1275"/>
        <v>5</v>
      </c>
      <c r="W3643" s="19">
        <f t="shared" ca="1" si="1276"/>
        <v>1</v>
      </c>
      <c r="X3643" s="19" t="str">
        <f t="shared" ca="1" si="1277"/>
        <v/>
      </c>
      <c r="Y3643" s="19" t="str">
        <f t="shared" ca="1" si="1278"/>
        <v/>
      </c>
      <c r="Z3643" s="19" t="str">
        <f t="shared" ca="1" si="1279"/>
        <v/>
      </c>
      <c r="AA3643" s="19" t="str">
        <f t="shared" ca="1" si="1280"/>
        <v/>
      </c>
      <c r="AB3643" s="3"/>
      <c r="AE3643" s="1"/>
    </row>
    <row r="3644" spans="2:31" ht="15" x14ac:dyDescent="0.25">
      <c r="B3644" s="35">
        <f t="shared" ca="1" si="1261"/>
        <v>28</v>
      </c>
      <c r="C3644" s="12">
        <f ca="1">IF(B3644="","",VLOOKUP(B3644,Tabelle2!$D$1:$E$37,2,0))</f>
        <v>5</v>
      </c>
      <c r="D3644" s="18" t="str">
        <f t="shared" ca="1" si="1264"/>
        <v>L</v>
      </c>
      <c r="E3644" s="16" t="str">
        <f t="shared" ca="1" si="1260"/>
        <v/>
      </c>
      <c r="F3644" s="19" t="str">
        <f t="shared" ca="1" si="1262"/>
        <v/>
      </c>
      <c r="G3644" s="38">
        <f t="shared" ca="1" si="1263"/>
        <v>0</v>
      </c>
      <c r="H3644" s="38">
        <f t="shared" ca="1" si="1265"/>
        <v>25</v>
      </c>
      <c r="I3644" s="27">
        <f t="shared" ca="1" si="1266"/>
        <v>2</v>
      </c>
      <c r="J3644" s="27">
        <f t="shared" ca="1" si="1267"/>
        <v>1</v>
      </c>
      <c r="K3644" s="19">
        <f t="shared" ca="1" si="1268"/>
        <v>5</v>
      </c>
      <c r="L3644" s="12">
        <f t="shared" ca="1" si="1269"/>
        <v>1</v>
      </c>
      <c r="M3644" s="19" t="str">
        <f t="shared" ca="1" si="1270"/>
        <v/>
      </c>
      <c r="N3644" s="19" t="str">
        <f t="shared" ca="1" si="1271"/>
        <v/>
      </c>
      <c r="O3644" s="24"/>
      <c r="P3644" s="40">
        <f t="shared" ca="1" si="1272"/>
        <v>2</v>
      </c>
      <c r="Q3644" s="40"/>
      <c r="R3644" s="19">
        <f t="shared" ca="1" si="1273"/>
        <v>5</v>
      </c>
      <c r="S3644" s="19"/>
      <c r="T3644" s="19">
        <f t="shared" ca="1" si="1274"/>
        <v>1</v>
      </c>
      <c r="U3644" s="42"/>
      <c r="V3644" s="19">
        <f t="shared" ca="1" si="1275"/>
        <v>5</v>
      </c>
      <c r="W3644" s="19">
        <f t="shared" ca="1" si="1276"/>
        <v>5</v>
      </c>
      <c r="X3644" s="19">
        <f t="shared" ca="1" si="1277"/>
        <v>1</v>
      </c>
      <c r="Y3644" s="19" t="str">
        <f t="shared" ca="1" si="1278"/>
        <v/>
      </c>
      <c r="Z3644" s="19" t="str">
        <f t="shared" ca="1" si="1279"/>
        <v/>
      </c>
      <c r="AA3644" s="19" t="str">
        <f t="shared" ca="1" si="1280"/>
        <v/>
      </c>
      <c r="AB3644" s="3"/>
      <c r="AE3644" s="1"/>
    </row>
    <row r="3645" spans="2:31" ht="15" x14ac:dyDescent="0.25">
      <c r="B3645" s="35">
        <f t="shared" ca="1" si="1261"/>
        <v>9</v>
      </c>
      <c r="C3645" s="12">
        <f ca="1">IF(B3645="","",VLOOKUP(B3645,Tabelle2!$D$1:$E$37,2,0))</f>
        <v>2</v>
      </c>
      <c r="D3645" s="18" t="str">
        <f t="shared" ca="1" si="1264"/>
        <v>L</v>
      </c>
      <c r="E3645" s="16" t="str">
        <f t="shared" ca="1" si="1260"/>
        <v>L</v>
      </c>
      <c r="F3645" s="19" t="str">
        <f t="shared" ca="1" si="1262"/>
        <v>l1</v>
      </c>
      <c r="G3645" s="38">
        <f t="shared" ca="1" si="1263"/>
        <v>-3</v>
      </c>
      <c r="H3645" s="38">
        <f t="shared" ca="1" si="1265"/>
        <v>22</v>
      </c>
      <c r="I3645" s="27">
        <f t="shared" ca="1" si="1266"/>
        <v>3</v>
      </c>
      <c r="J3645" s="27">
        <f t="shared" ca="1" si="1267"/>
        <v>1</v>
      </c>
      <c r="K3645" s="19">
        <f t="shared" ca="1" si="1268"/>
        <v>2</v>
      </c>
      <c r="L3645" s="12">
        <f t="shared" ca="1" si="1269"/>
        <v>5</v>
      </c>
      <c r="M3645" s="19">
        <f t="shared" ca="1" si="1270"/>
        <v>1</v>
      </c>
      <c r="N3645" s="19" t="str">
        <f t="shared" ca="1" si="1271"/>
        <v/>
      </c>
      <c r="O3645" s="24"/>
      <c r="P3645" s="40">
        <f t="shared" ca="1" si="1272"/>
        <v>2</v>
      </c>
      <c r="Q3645" s="40"/>
      <c r="R3645" s="19">
        <f t="shared" ca="1" si="1273"/>
        <v>2</v>
      </c>
      <c r="S3645" s="19"/>
      <c r="T3645" s="19">
        <f t="shared" ca="1" si="1274"/>
        <v>5</v>
      </c>
      <c r="U3645" s="42"/>
      <c r="V3645" s="19">
        <f t="shared" ca="1" si="1275"/>
        <v>2</v>
      </c>
      <c r="W3645" s="19">
        <f t="shared" ca="1" si="1276"/>
        <v>5</v>
      </c>
      <c r="X3645" s="19">
        <f t="shared" ca="1" si="1277"/>
        <v>5</v>
      </c>
      <c r="Y3645" s="19">
        <f t="shared" ca="1" si="1278"/>
        <v>1</v>
      </c>
      <c r="Z3645" s="19" t="str">
        <f t="shared" ca="1" si="1279"/>
        <v/>
      </c>
      <c r="AA3645" s="19" t="str">
        <f t="shared" ca="1" si="1280"/>
        <v/>
      </c>
      <c r="AB3645" s="3"/>
      <c r="AE3645" s="1"/>
    </row>
    <row r="3646" spans="2:31" ht="15" x14ac:dyDescent="0.25">
      <c r="B3646" s="35">
        <f t="shared" ca="1" si="1261"/>
        <v>19</v>
      </c>
      <c r="C3646" s="12">
        <f ca="1">IF(B3646="","",VLOOKUP(B3646,Tabelle2!$D$1:$E$37,2,0))</f>
        <v>4</v>
      </c>
      <c r="D3646" s="18" t="str">
        <f t="shared" ca="1" si="1264"/>
        <v>L</v>
      </c>
      <c r="E3646" s="16" t="str">
        <f t="shared" ca="1" si="1260"/>
        <v>L</v>
      </c>
      <c r="F3646" s="19" t="str">
        <f t="shared" ca="1" si="1262"/>
        <v>L2</v>
      </c>
      <c r="G3646" s="38">
        <f t="shared" ca="1" si="1263"/>
        <v>-4</v>
      </c>
      <c r="H3646" s="38">
        <f t="shared" ca="1" si="1265"/>
        <v>18</v>
      </c>
      <c r="I3646" s="27">
        <f t="shared" ca="1" si="1266"/>
        <v>4</v>
      </c>
      <c r="J3646" s="27">
        <f t="shared" ca="1" si="1267"/>
        <v>1</v>
      </c>
      <c r="K3646" s="19">
        <f t="shared" ca="1" si="1268"/>
        <v>2</v>
      </c>
      <c r="L3646" s="12">
        <f t="shared" ca="1" si="1269"/>
        <v>5</v>
      </c>
      <c r="M3646" s="19">
        <f t="shared" ca="1" si="1270"/>
        <v>1</v>
      </c>
      <c r="N3646" s="19">
        <f t="shared" ca="1" si="1271"/>
        <v>4</v>
      </c>
      <c r="O3646" s="24"/>
      <c r="P3646" s="40">
        <f t="shared" ca="1" si="1272"/>
        <v>2</v>
      </c>
      <c r="Q3646" s="40"/>
      <c r="R3646" s="19">
        <f t="shared" ca="1" si="1273"/>
        <v>4</v>
      </c>
      <c r="S3646" s="19"/>
      <c r="T3646" s="19">
        <f t="shared" ca="1" si="1274"/>
        <v>5</v>
      </c>
      <c r="U3646" s="42"/>
      <c r="V3646" s="19">
        <f t="shared" ca="1" si="1275"/>
        <v>4</v>
      </c>
      <c r="W3646" s="19">
        <f t="shared" ca="1" si="1276"/>
        <v>2</v>
      </c>
      <c r="X3646" s="19">
        <f t="shared" ca="1" si="1277"/>
        <v>5</v>
      </c>
      <c r="Y3646" s="19">
        <f t="shared" ca="1" si="1278"/>
        <v>5</v>
      </c>
      <c r="Z3646" s="19">
        <f t="shared" ca="1" si="1279"/>
        <v>1</v>
      </c>
      <c r="AA3646" s="19" t="str">
        <f t="shared" ca="1" si="1280"/>
        <v/>
      </c>
      <c r="AB3646" s="3"/>
      <c r="AE3646" s="1"/>
    </row>
    <row r="3647" spans="2:31" ht="15" x14ac:dyDescent="0.25">
      <c r="B3647" s="35">
        <f t="shared" ca="1" si="1261"/>
        <v>36</v>
      </c>
      <c r="C3647" s="12">
        <f ca="1">IF(B3647="","",VLOOKUP(B3647,Tabelle2!$D$1:$E$37,2,0))</f>
        <v>6</v>
      </c>
      <c r="D3647" s="18" t="str">
        <f t="shared" ca="1" si="1264"/>
        <v>L</v>
      </c>
      <c r="E3647" s="16" t="str">
        <f t="shared" ca="1" si="1260"/>
        <v/>
      </c>
      <c r="F3647" s="19" t="str">
        <f t="shared" ca="1" si="1262"/>
        <v>New</v>
      </c>
      <c r="G3647" s="38">
        <f t="shared" ca="1" si="1263"/>
        <v>0</v>
      </c>
      <c r="H3647" s="38">
        <f t="shared" ca="1" si="1265"/>
        <v>18</v>
      </c>
      <c r="I3647" s="27">
        <f t="shared" ca="1" si="1266"/>
        <v>3</v>
      </c>
      <c r="J3647" s="27">
        <f t="shared" ca="1" si="1267"/>
        <v>1</v>
      </c>
      <c r="K3647" s="19">
        <f t="shared" ca="1" si="1268"/>
        <v>6</v>
      </c>
      <c r="L3647" s="12">
        <f t="shared" ca="1" si="1269"/>
        <v>4</v>
      </c>
      <c r="M3647" s="19">
        <f t="shared" ca="1" si="1270"/>
        <v>2</v>
      </c>
      <c r="N3647" s="19" t="str">
        <f t="shared" ca="1" si="1271"/>
        <v/>
      </c>
      <c r="O3647" s="24"/>
      <c r="P3647" s="40">
        <f t="shared" ca="1" si="1272"/>
        <v>2</v>
      </c>
      <c r="Q3647" s="40"/>
      <c r="R3647" s="19">
        <f t="shared" ca="1" si="1273"/>
        <v>6</v>
      </c>
      <c r="S3647" s="19"/>
      <c r="T3647" s="19">
        <f t="shared" ca="1" si="1274"/>
        <v>2</v>
      </c>
      <c r="U3647" s="42"/>
      <c r="V3647" s="19">
        <f t="shared" ca="1" si="1275"/>
        <v>6</v>
      </c>
      <c r="W3647" s="19">
        <f t="shared" ca="1" si="1276"/>
        <v>4</v>
      </c>
      <c r="X3647" s="19">
        <f t="shared" ca="1" si="1277"/>
        <v>2</v>
      </c>
      <c r="Y3647" s="19">
        <f t="shared" ca="1" si="1278"/>
        <v>5</v>
      </c>
      <c r="Z3647" s="19">
        <f t="shared" ca="1" si="1279"/>
        <v>5</v>
      </c>
      <c r="AA3647" s="19">
        <f t="shared" ca="1" si="1280"/>
        <v>1</v>
      </c>
      <c r="AB3647" s="3"/>
      <c r="AE3647" s="1"/>
    </row>
    <row r="3648" spans="2:31" ht="15" x14ac:dyDescent="0.25">
      <c r="B3648" s="35">
        <f t="shared" ca="1" si="1261"/>
        <v>0</v>
      </c>
      <c r="C3648" s="12">
        <f ca="1">IF(B3648="","",VLOOKUP(B3648,Tabelle2!$D$1:$E$37,2,0))</f>
        <v>0</v>
      </c>
      <c r="D3648" s="18" t="str">
        <f t="shared" ca="1" si="1264"/>
        <v>L</v>
      </c>
      <c r="E3648" s="16" t="str">
        <f t="shared" ref="E3648:E3711" ca="1" si="1281">IF(AND(F3647="l1",D3648="w"),"w",IF(F3647="l2","",IF(AND(J3648=1,I3648&gt;=3),D3648,IF(J3648=1,"",D3648))))</f>
        <v/>
      </c>
      <c r="F3648" s="19" t="str">
        <f t="shared" ca="1" si="1262"/>
        <v/>
      </c>
      <c r="G3648" s="38">
        <f t="shared" ca="1" si="1263"/>
        <v>0</v>
      </c>
      <c r="H3648" s="38">
        <f t="shared" ca="1" si="1265"/>
        <v>18</v>
      </c>
      <c r="I3648" s="27">
        <f t="shared" ca="1" si="1266"/>
        <v>0</v>
      </c>
      <c r="J3648" s="27">
        <f t="shared" ca="1" si="1267"/>
        <v>1</v>
      </c>
      <c r="K3648" s="19" t="str">
        <f t="shared" ca="1" si="1268"/>
        <v/>
      </c>
      <c r="L3648" s="12" t="b">
        <f t="shared" ca="1" si="1269"/>
        <v>0</v>
      </c>
      <c r="M3648" s="19" t="str">
        <f t="shared" ca="1" si="1270"/>
        <v/>
      </c>
      <c r="N3648" s="19" t="str">
        <f t="shared" ca="1" si="1271"/>
        <v/>
      </c>
      <c r="O3648" s="24"/>
      <c r="P3648" s="40">
        <f t="shared" ca="1" si="1272"/>
        <v>0</v>
      </c>
      <c r="Q3648" s="40"/>
      <c r="R3648" s="19">
        <f t="shared" ca="1" si="1273"/>
        <v>0</v>
      </c>
      <c r="S3648" s="19"/>
      <c r="T3648" s="19" t="str">
        <f t="shared" ca="1" si="1274"/>
        <v/>
      </c>
      <c r="U3648" s="42"/>
      <c r="V3648" s="19">
        <f t="shared" ca="1" si="1275"/>
        <v>0</v>
      </c>
      <c r="W3648" s="19" t="str">
        <f t="shared" ca="1" si="1276"/>
        <v/>
      </c>
      <c r="X3648" s="19" t="str">
        <f t="shared" ca="1" si="1277"/>
        <v/>
      </c>
      <c r="Y3648" s="19" t="str">
        <f t="shared" ca="1" si="1278"/>
        <v/>
      </c>
      <c r="Z3648" s="19" t="str">
        <f t="shared" ca="1" si="1279"/>
        <v/>
      </c>
      <c r="AA3648" s="19" t="str">
        <f t="shared" ca="1" si="1280"/>
        <v/>
      </c>
      <c r="AB3648" s="3"/>
      <c r="AE3648" s="1"/>
    </row>
    <row r="3649" spans="2:31" ht="15" x14ac:dyDescent="0.25">
      <c r="B3649" s="35">
        <f t="shared" ca="1" si="1261"/>
        <v>5</v>
      </c>
      <c r="C3649" s="12">
        <f ca="1">IF(B3649="","",VLOOKUP(B3649,Tabelle2!$D$1:$E$37,2,0))</f>
        <v>1</v>
      </c>
      <c r="D3649" s="18" t="str">
        <f t="shared" ca="1" si="1264"/>
        <v>L</v>
      </c>
      <c r="E3649" s="16" t="str">
        <f t="shared" ca="1" si="1281"/>
        <v/>
      </c>
      <c r="F3649" s="19" t="str">
        <f t="shared" ca="1" si="1262"/>
        <v/>
      </c>
      <c r="G3649" s="38">
        <f t="shared" ca="1" si="1263"/>
        <v>0</v>
      </c>
      <c r="H3649" s="38">
        <f t="shared" ca="1" si="1265"/>
        <v>18</v>
      </c>
      <c r="I3649" s="27">
        <f t="shared" ca="1" si="1266"/>
        <v>1</v>
      </c>
      <c r="J3649" s="27">
        <f t="shared" ca="1" si="1267"/>
        <v>1</v>
      </c>
      <c r="K3649" s="19">
        <f t="shared" ca="1" si="1268"/>
        <v>1</v>
      </c>
      <c r="L3649" s="12" t="str">
        <f t="shared" ca="1" si="1269"/>
        <v/>
      </c>
      <c r="M3649" s="19" t="str">
        <f t="shared" ca="1" si="1270"/>
        <v/>
      </c>
      <c r="N3649" s="19" t="str">
        <f t="shared" ca="1" si="1271"/>
        <v/>
      </c>
      <c r="O3649" s="24"/>
      <c r="P3649" s="40">
        <f t="shared" ca="1" si="1272"/>
        <v>1</v>
      </c>
      <c r="Q3649" s="40"/>
      <c r="R3649" s="19">
        <f t="shared" ca="1" si="1273"/>
        <v>1</v>
      </c>
      <c r="S3649" s="19"/>
      <c r="T3649" s="19" t="str">
        <f t="shared" ca="1" si="1274"/>
        <v/>
      </c>
      <c r="U3649" s="42"/>
      <c r="V3649" s="19">
        <f t="shared" ca="1" si="1275"/>
        <v>1</v>
      </c>
      <c r="W3649" s="19">
        <f t="shared" ca="1" si="1276"/>
        <v>0</v>
      </c>
      <c r="X3649" s="19" t="str">
        <f t="shared" ca="1" si="1277"/>
        <v/>
      </c>
      <c r="Y3649" s="19" t="str">
        <f t="shared" ca="1" si="1278"/>
        <v/>
      </c>
      <c r="Z3649" s="19" t="str">
        <f t="shared" ca="1" si="1279"/>
        <v/>
      </c>
      <c r="AA3649" s="19" t="str">
        <f t="shared" ca="1" si="1280"/>
        <v/>
      </c>
      <c r="AB3649" s="3"/>
      <c r="AE3649" s="1"/>
    </row>
    <row r="3650" spans="2:31" ht="15" x14ac:dyDescent="0.25">
      <c r="B3650" s="35">
        <f t="shared" ca="1" si="1261"/>
        <v>28</v>
      </c>
      <c r="C3650" s="12">
        <f ca="1">IF(B3650="","",VLOOKUP(B3650,Tabelle2!$D$1:$E$37,2,0))</f>
        <v>5</v>
      </c>
      <c r="D3650" s="18" t="str">
        <f t="shared" ca="1" si="1264"/>
        <v>L</v>
      </c>
      <c r="E3650" s="16" t="str">
        <f t="shared" ca="1" si="1281"/>
        <v/>
      </c>
      <c r="F3650" s="19" t="str">
        <f t="shared" ca="1" si="1262"/>
        <v/>
      </c>
      <c r="G3650" s="38">
        <f t="shared" ca="1" si="1263"/>
        <v>0</v>
      </c>
      <c r="H3650" s="38">
        <f t="shared" ca="1" si="1265"/>
        <v>18</v>
      </c>
      <c r="I3650" s="27">
        <f t="shared" ca="1" si="1266"/>
        <v>2</v>
      </c>
      <c r="J3650" s="27">
        <f t="shared" ca="1" si="1267"/>
        <v>1</v>
      </c>
      <c r="K3650" s="19">
        <f t="shared" ca="1" si="1268"/>
        <v>5</v>
      </c>
      <c r="L3650" s="12">
        <f t="shared" ca="1" si="1269"/>
        <v>1</v>
      </c>
      <c r="M3650" s="19" t="str">
        <f t="shared" ca="1" si="1270"/>
        <v/>
      </c>
      <c r="N3650" s="19" t="str">
        <f t="shared" ca="1" si="1271"/>
        <v/>
      </c>
      <c r="O3650" s="24"/>
      <c r="P3650" s="40">
        <f t="shared" ca="1" si="1272"/>
        <v>1</v>
      </c>
      <c r="Q3650" s="40"/>
      <c r="R3650" s="19">
        <f t="shared" ca="1" si="1273"/>
        <v>5</v>
      </c>
      <c r="S3650" s="19"/>
      <c r="T3650" s="19" t="str">
        <f t="shared" ca="1" si="1274"/>
        <v/>
      </c>
      <c r="U3650" s="42"/>
      <c r="V3650" s="19">
        <f t="shared" ca="1" si="1275"/>
        <v>5</v>
      </c>
      <c r="W3650" s="19">
        <f t="shared" ca="1" si="1276"/>
        <v>1</v>
      </c>
      <c r="X3650" s="19">
        <f t="shared" ca="1" si="1277"/>
        <v>0</v>
      </c>
      <c r="Y3650" s="19" t="str">
        <f t="shared" ca="1" si="1278"/>
        <v/>
      </c>
      <c r="Z3650" s="19" t="str">
        <f t="shared" ca="1" si="1279"/>
        <v/>
      </c>
      <c r="AA3650" s="19" t="str">
        <f t="shared" ca="1" si="1280"/>
        <v/>
      </c>
      <c r="AB3650" s="3"/>
      <c r="AE3650" s="1"/>
    </row>
    <row r="3651" spans="2:31" ht="15" x14ac:dyDescent="0.25">
      <c r="B3651" s="35">
        <f t="shared" ca="1" si="1261"/>
        <v>3</v>
      </c>
      <c r="C3651" s="12">
        <f ca="1">IF(B3651="","",VLOOKUP(B3651,Tabelle2!$D$1:$E$37,2,0))</f>
        <v>1</v>
      </c>
      <c r="D3651" s="18" t="str">
        <f t="shared" ca="1" si="1264"/>
        <v>L</v>
      </c>
      <c r="E3651" s="16" t="str">
        <f t="shared" ca="1" si="1281"/>
        <v/>
      </c>
      <c r="F3651" s="19" t="str">
        <f t="shared" ca="1" si="1262"/>
        <v/>
      </c>
      <c r="G3651" s="38">
        <f t="shared" ca="1" si="1263"/>
        <v>0</v>
      </c>
      <c r="H3651" s="38">
        <f t="shared" ca="1" si="1265"/>
        <v>18</v>
      </c>
      <c r="I3651" s="27">
        <f t="shared" ca="1" si="1266"/>
        <v>2</v>
      </c>
      <c r="J3651" s="27">
        <f t="shared" ca="1" si="1267"/>
        <v>1</v>
      </c>
      <c r="K3651" s="19">
        <f t="shared" ca="1" si="1268"/>
        <v>1</v>
      </c>
      <c r="L3651" s="12">
        <f t="shared" ca="1" si="1269"/>
        <v>5</v>
      </c>
      <c r="M3651" s="19" t="str">
        <f t="shared" ca="1" si="1270"/>
        <v/>
      </c>
      <c r="N3651" s="19" t="str">
        <f t="shared" ca="1" si="1271"/>
        <v/>
      </c>
      <c r="O3651" s="24"/>
      <c r="P3651" s="40">
        <f t="shared" ca="1" si="1272"/>
        <v>1</v>
      </c>
      <c r="Q3651" s="40"/>
      <c r="R3651" s="19">
        <f t="shared" ca="1" si="1273"/>
        <v>1</v>
      </c>
      <c r="S3651" s="19"/>
      <c r="T3651" s="19" t="str">
        <f t="shared" ca="1" si="1274"/>
        <v/>
      </c>
      <c r="U3651" s="42"/>
      <c r="V3651" s="19">
        <f t="shared" ca="1" si="1275"/>
        <v>1</v>
      </c>
      <c r="W3651" s="19">
        <f t="shared" ca="1" si="1276"/>
        <v>5</v>
      </c>
      <c r="X3651" s="19">
        <f t="shared" ca="1" si="1277"/>
        <v>1</v>
      </c>
      <c r="Y3651" s="19">
        <f t="shared" ca="1" si="1278"/>
        <v>0</v>
      </c>
      <c r="Z3651" s="19" t="str">
        <f t="shared" ca="1" si="1279"/>
        <v/>
      </c>
      <c r="AA3651" s="19" t="str">
        <f t="shared" ca="1" si="1280"/>
        <v/>
      </c>
      <c r="AB3651" s="3"/>
      <c r="AE3651" s="1"/>
    </row>
    <row r="3652" spans="2:31" ht="15" x14ac:dyDescent="0.25">
      <c r="B3652" s="35">
        <f t="shared" ref="B3652:B3715" ca="1" si="1282">RANDBETWEEN(0,36)</f>
        <v>11</v>
      </c>
      <c r="C3652" s="12">
        <f ca="1">IF(B3652="","",VLOOKUP(B3652,Tabelle2!$D$1:$E$37,2,0))</f>
        <v>2</v>
      </c>
      <c r="D3652" s="18" t="str">
        <f t="shared" ca="1" si="1264"/>
        <v>L</v>
      </c>
      <c r="E3652" s="16" t="str">
        <f t="shared" ca="1" si="1281"/>
        <v>L</v>
      </c>
      <c r="F3652" s="19" t="str">
        <f t="shared" ca="1" si="1262"/>
        <v>l1</v>
      </c>
      <c r="G3652" s="38">
        <f t="shared" ca="1" si="1263"/>
        <v>-3</v>
      </c>
      <c r="H3652" s="38">
        <f t="shared" ca="1" si="1265"/>
        <v>15</v>
      </c>
      <c r="I3652" s="27">
        <f t="shared" ca="1" si="1266"/>
        <v>3</v>
      </c>
      <c r="J3652" s="27">
        <f t="shared" ca="1" si="1267"/>
        <v>1</v>
      </c>
      <c r="K3652" s="19">
        <f t="shared" ca="1" si="1268"/>
        <v>2</v>
      </c>
      <c r="L3652" s="12">
        <f t="shared" ca="1" si="1269"/>
        <v>1</v>
      </c>
      <c r="M3652" s="19">
        <f t="shared" ca="1" si="1270"/>
        <v>5</v>
      </c>
      <c r="N3652" s="19" t="str">
        <f t="shared" ca="1" si="1271"/>
        <v/>
      </c>
      <c r="O3652" s="24"/>
      <c r="P3652" s="40">
        <f t="shared" ca="1" si="1272"/>
        <v>2</v>
      </c>
      <c r="Q3652" s="40"/>
      <c r="R3652" s="19">
        <f t="shared" ca="1" si="1273"/>
        <v>2</v>
      </c>
      <c r="S3652" s="19"/>
      <c r="T3652" s="19">
        <f t="shared" ca="1" si="1274"/>
        <v>5</v>
      </c>
      <c r="U3652" s="42"/>
      <c r="V3652" s="19">
        <f t="shared" ca="1" si="1275"/>
        <v>2</v>
      </c>
      <c r="W3652" s="19">
        <f t="shared" ca="1" si="1276"/>
        <v>1</v>
      </c>
      <c r="X3652" s="19">
        <f t="shared" ca="1" si="1277"/>
        <v>5</v>
      </c>
      <c r="Y3652" s="19">
        <f t="shared" ca="1" si="1278"/>
        <v>1</v>
      </c>
      <c r="Z3652" s="19">
        <f t="shared" ca="1" si="1279"/>
        <v>0</v>
      </c>
      <c r="AA3652" s="19" t="str">
        <f t="shared" ca="1" si="1280"/>
        <v/>
      </c>
      <c r="AB3652" s="3"/>
      <c r="AE3652" s="1"/>
    </row>
    <row r="3653" spans="2:31" ht="15" x14ac:dyDescent="0.25">
      <c r="B3653" s="35">
        <f t="shared" ca="1" si="1282"/>
        <v>14</v>
      </c>
      <c r="C3653" s="12">
        <f ca="1">IF(B3653="","",VLOOKUP(B3653,Tabelle2!$D$1:$E$37,2,0))</f>
        <v>3</v>
      </c>
      <c r="D3653" s="18" t="str">
        <f t="shared" ca="1" si="1264"/>
        <v>L</v>
      </c>
      <c r="E3653" s="16" t="str">
        <f t="shared" ca="1" si="1281"/>
        <v>L</v>
      </c>
      <c r="F3653" s="19" t="str">
        <f t="shared" ca="1" si="1262"/>
        <v>L2</v>
      </c>
      <c r="G3653" s="38">
        <f t="shared" ca="1" si="1263"/>
        <v>-4</v>
      </c>
      <c r="H3653" s="38">
        <f t="shared" ca="1" si="1265"/>
        <v>11</v>
      </c>
      <c r="I3653" s="27">
        <f t="shared" ca="1" si="1266"/>
        <v>4</v>
      </c>
      <c r="J3653" s="27" t="str">
        <f t="shared" ca="1" si="1267"/>
        <v/>
      </c>
      <c r="K3653" s="19">
        <f t="shared" ca="1" si="1268"/>
        <v>2</v>
      </c>
      <c r="L3653" s="12">
        <f t="shared" ca="1" si="1269"/>
        <v>1</v>
      </c>
      <c r="M3653" s="19">
        <f t="shared" ca="1" si="1270"/>
        <v>5</v>
      </c>
      <c r="N3653" s="19">
        <f t="shared" ca="1" si="1271"/>
        <v>3</v>
      </c>
      <c r="O3653" s="24"/>
      <c r="P3653" s="40">
        <f t="shared" ca="1" si="1272"/>
        <v>2</v>
      </c>
      <c r="Q3653" s="40"/>
      <c r="R3653" s="19">
        <f t="shared" ca="1" si="1273"/>
        <v>3</v>
      </c>
      <c r="S3653" s="19"/>
      <c r="T3653" s="19">
        <f t="shared" ca="1" si="1274"/>
        <v>1</v>
      </c>
      <c r="U3653" s="42"/>
      <c r="V3653" s="19">
        <f t="shared" ca="1" si="1275"/>
        <v>3</v>
      </c>
      <c r="W3653" s="19">
        <f t="shared" ca="1" si="1276"/>
        <v>2</v>
      </c>
      <c r="X3653" s="19">
        <f t="shared" ca="1" si="1277"/>
        <v>1</v>
      </c>
      <c r="Y3653" s="19">
        <f t="shared" ca="1" si="1278"/>
        <v>5</v>
      </c>
      <c r="Z3653" s="19">
        <f t="shared" ca="1" si="1279"/>
        <v>1</v>
      </c>
      <c r="AA3653" s="19">
        <f t="shared" ca="1" si="1280"/>
        <v>0</v>
      </c>
      <c r="AB3653" s="3"/>
      <c r="AE3653" s="1"/>
    </row>
    <row r="3654" spans="2:31" ht="15" x14ac:dyDescent="0.25">
      <c r="B3654" s="35">
        <f t="shared" ca="1" si="1282"/>
        <v>35</v>
      </c>
      <c r="C3654" s="12">
        <f ca="1">IF(B3654="","",VLOOKUP(B3654,Tabelle2!$D$1:$E$37,2,0))</f>
        <v>6</v>
      </c>
      <c r="D3654" s="18" t="str">
        <f t="shared" ca="1" si="1264"/>
        <v>W</v>
      </c>
      <c r="E3654" s="16" t="str">
        <f t="shared" ca="1" si="1281"/>
        <v/>
      </c>
      <c r="F3654" s="19" t="str">
        <f t="shared" ca="1" si="1262"/>
        <v>New</v>
      </c>
      <c r="G3654" s="38">
        <f t="shared" ca="1" si="1263"/>
        <v>0</v>
      </c>
      <c r="H3654" s="38">
        <f t="shared" ca="1" si="1265"/>
        <v>11</v>
      </c>
      <c r="I3654" s="27">
        <f t="shared" ca="1" si="1266"/>
        <v>3</v>
      </c>
      <c r="J3654" s="27">
        <f t="shared" ca="1" si="1267"/>
        <v>1</v>
      </c>
      <c r="K3654" s="19">
        <f t="shared" ca="1" si="1268"/>
        <v>6</v>
      </c>
      <c r="L3654" s="12">
        <f t="shared" ca="1" si="1269"/>
        <v>3</v>
      </c>
      <c r="M3654" s="19">
        <f t="shared" ca="1" si="1270"/>
        <v>2</v>
      </c>
      <c r="N3654" s="19" t="str">
        <f t="shared" ca="1" si="1271"/>
        <v/>
      </c>
      <c r="O3654" s="24"/>
      <c r="P3654" s="40">
        <f t="shared" ca="1" si="1272"/>
        <v>2</v>
      </c>
      <c r="Q3654" s="40"/>
      <c r="R3654" s="19">
        <f t="shared" ca="1" si="1273"/>
        <v>6</v>
      </c>
      <c r="S3654" s="19"/>
      <c r="T3654" s="19">
        <f t="shared" ca="1" si="1274"/>
        <v>2</v>
      </c>
      <c r="U3654" s="42"/>
      <c r="V3654" s="19">
        <f t="shared" ca="1" si="1275"/>
        <v>6</v>
      </c>
      <c r="W3654" s="19">
        <f t="shared" ca="1" si="1276"/>
        <v>3</v>
      </c>
      <c r="X3654" s="19">
        <f t="shared" ca="1" si="1277"/>
        <v>2</v>
      </c>
      <c r="Y3654" s="19">
        <f t="shared" ca="1" si="1278"/>
        <v>1</v>
      </c>
      <c r="Z3654" s="19">
        <f t="shared" ca="1" si="1279"/>
        <v>5</v>
      </c>
      <c r="AA3654" s="19">
        <f t="shared" ca="1" si="1280"/>
        <v>1</v>
      </c>
      <c r="AB3654" s="3"/>
      <c r="AE3654" s="1"/>
    </row>
    <row r="3655" spans="2:31" ht="15" x14ac:dyDescent="0.25">
      <c r="B3655" s="35">
        <f t="shared" ca="1" si="1282"/>
        <v>11</v>
      </c>
      <c r="C3655" s="12">
        <f ca="1">IF(B3655="","",VLOOKUP(B3655,Tabelle2!$D$1:$E$37,2,0))</f>
        <v>2</v>
      </c>
      <c r="D3655" s="18" t="str">
        <f t="shared" ca="1" si="1264"/>
        <v>L</v>
      </c>
      <c r="E3655" s="16" t="str">
        <f t="shared" ca="1" si="1281"/>
        <v/>
      </c>
      <c r="F3655" s="19" t="str">
        <f t="shared" ca="1" si="1262"/>
        <v/>
      </c>
      <c r="G3655" s="38">
        <f t="shared" ca="1" si="1263"/>
        <v>0</v>
      </c>
      <c r="H3655" s="38">
        <f t="shared" ca="1" si="1265"/>
        <v>11</v>
      </c>
      <c r="I3655" s="27">
        <f t="shared" ca="1" si="1266"/>
        <v>1</v>
      </c>
      <c r="J3655" s="27">
        <f t="shared" ca="1" si="1267"/>
        <v>1</v>
      </c>
      <c r="K3655" s="19">
        <f t="shared" ca="1" si="1268"/>
        <v>2</v>
      </c>
      <c r="L3655" s="12" t="str">
        <f t="shared" ca="1" si="1269"/>
        <v/>
      </c>
      <c r="M3655" s="19" t="str">
        <f t="shared" ca="1" si="1270"/>
        <v/>
      </c>
      <c r="N3655" s="19" t="str">
        <f t="shared" ca="1" si="1271"/>
        <v/>
      </c>
      <c r="O3655" s="24"/>
      <c r="P3655" s="40">
        <f t="shared" ca="1" si="1272"/>
        <v>1</v>
      </c>
      <c r="Q3655" s="40"/>
      <c r="R3655" s="19">
        <f t="shared" ca="1" si="1273"/>
        <v>2</v>
      </c>
      <c r="S3655" s="19"/>
      <c r="T3655" s="19" t="str">
        <f t="shared" ca="1" si="1274"/>
        <v/>
      </c>
      <c r="U3655" s="42"/>
      <c r="V3655" s="19">
        <f t="shared" ca="1" si="1275"/>
        <v>2</v>
      </c>
      <c r="W3655" s="19" t="str">
        <f t="shared" ca="1" si="1276"/>
        <v/>
      </c>
      <c r="X3655" s="19" t="str">
        <f t="shared" ca="1" si="1277"/>
        <v/>
      </c>
      <c r="Y3655" s="19" t="str">
        <f t="shared" ca="1" si="1278"/>
        <v/>
      </c>
      <c r="Z3655" s="19" t="str">
        <f t="shared" ca="1" si="1279"/>
        <v/>
      </c>
      <c r="AA3655" s="19" t="str">
        <f t="shared" ca="1" si="1280"/>
        <v/>
      </c>
      <c r="AB3655" s="3"/>
      <c r="AE3655" s="1"/>
    </row>
    <row r="3656" spans="2:31" ht="15" x14ac:dyDescent="0.25">
      <c r="B3656" s="35">
        <f t="shared" ca="1" si="1282"/>
        <v>0</v>
      </c>
      <c r="C3656" s="12">
        <f ca="1">IF(B3656="","",VLOOKUP(B3656,Tabelle2!$D$1:$E$37,2,0))</f>
        <v>0</v>
      </c>
      <c r="D3656" s="18" t="str">
        <f t="shared" ca="1" si="1264"/>
        <v>L</v>
      </c>
      <c r="E3656" s="16" t="str">
        <f t="shared" ca="1" si="1281"/>
        <v/>
      </c>
      <c r="F3656" s="19" t="str">
        <f t="shared" ca="1" si="1262"/>
        <v/>
      </c>
      <c r="G3656" s="38">
        <f t="shared" ca="1" si="1263"/>
        <v>0</v>
      </c>
      <c r="H3656" s="38">
        <f t="shared" ca="1" si="1265"/>
        <v>11</v>
      </c>
      <c r="I3656" s="27">
        <f t="shared" ca="1" si="1266"/>
        <v>1</v>
      </c>
      <c r="J3656" s="27">
        <f t="shared" ca="1" si="1267"/>
        <v>1</v>
      </c>
      <c r="K3656" s="19">
        <f t="shared" ca="1" si="1268"/>
        <v>2</v>
      </c>
      <c r="L3656" s="12" t="str">
        <f t="shared" ca="1" si="1269"/>
        <v/>
      </c>
      <c r="M3656" s="19" t="str">
        <f t="shared" ca="1" si="1270"/>
        <v/>
      </c>
      <c r="N3656" s="19" t="str">
        <f t="shared" ca="1" si="1271"/>
        <v/>
      </c>
      <c r="O3656" s="24"/>
      <c r="P3656" s="40">
        <f t="shared" ca="1" si="1272"/>
        <v>0</v>
      </c>
      <c r="Q3656" s="40"/>
      <c r="R3656" s="19">
        <f t="shared" ca="1" si="1273"/>
        <v>0</v>
      </c>
      <c r="S3656" s="19"/>
      <c r="T3656" s="19" t="str">
        <f t="shared" ca="1" si="1274"/>
        <v/>
      </c>
      <c r="U3656" s="42"/>
      <c r="V3656" s="19">
        <f t="shared" ca="1" si="1275"/>
        <v>0</v>
      </c>
      <c r="W3656" s="19">
        <f t="shared" ca="1" si="1276"/>
        <v>2</v>
      </c>
      <c r="X3656" s="19" t="str">
        <f t="shared" ca="1" si="1277"/>
        <v/>
      </c>
      <c r="Y3656" s="19" t="str">
        <f t="shared" ca="1" si="1278"/>
        <v/>
      </c>
      <c r="Z3656" s="19" t="str">
        <f t="shared" ca="1" si="1279"/>
        <v/>
      </c>
      <c r="AA3656" s="19" t="str">
        <f t="shared" ca="1" si="1280"/>
        <v/>
      </c>
      <c r="AB3656" s="3"/>
      <c r="AE3656" s="1"/>
    </row>
    <row r="3657" spans="2:31" ht="15" x14ac:dyDescent="0.25">
      <c r="B3657" s="35">
        <f t="shared" ca="1" si="1282"/>
        <v>7</v>
      </c>
      <c r="C3657" s="12">
        <f ca="1">IF(B3657="","",VLOOKUP(B3657,Tabelle2!$D$1:$E$37,2,0))</f>
        <v>2</v>
      </c>
      <c r="D3657" s="18" t="str">
        <f t="shared" ca="1" si="1264"/>
        <v>L</v>
      </c>
      <c r="E3657" s="16" t="str">
        <f t="shared" ca="1" si="1281"/>
        <v/>
      </c>
      <c r="F3657" s="19" t="str">
        <f t="shared" ca="1" si="1262"/>
        <v/>
      </c>
      <c r="G3657" s="38">
        <f t="shared" ca="1" si="1263"/>
        <v>0</v>
      </c>
      <c r="H3657" s="38">
        <f t="shared" ca="1" si="1265"/>
        <v>11</v>
      </c>
      <c r="I3657" s="27">
        <f t="shared" ca="1" si="1266"/>
        <v>1</v>
      </c>
      <c r="J3657" s="27">
        <f t="shared" ca="1" si="1267"/>
        <v>1</v>
      </c>
      <c r="K3657" s="19">
        <f t="shared" ca="1" si="1268"/>
        <v>2</v>
      </c>
      <c r="L3657" s="12" t="str">
        <f t="shared" ca="1" si="1269"/>
        <v/>
      </c>
      <c r="M3657" s="19" t="str">
        <f t="shared" ca="1" si="1270"/>
        <v/>
      </c>
      <c r="N3657" s="19" t="str">
        <f t="shared" ca="1" si="1271"/>
        <v/>
      </c>
      <c r="O3657" s="24"/>
      <c r="P3657" s="40">
        <f t="shared" ca="1" si="1272"/>
        <v>1</v>
      </c>
      <c r="Q3657" s="40"/>
      <c r="R3657" s="19">
        <f t="shared" ca="1" si="1273"/>
        <v>2</v>
      </c>
      <c r="S3657" s="19"/>
      <c r="T3657" s="19" t="str">
        <f t="shared" ca="1" si="1274"/>
        <v/>
      </c>
      <c r="U3657" s="42"/>
      <c r="V3657" s="19">
        <f t="shared" ca="1" si="1275"/>
        <v>2</v>
      </c>
      <c r="W3657" s="19">
        <f t="shared" ca="1" si="1276"/>
        <v>0</v>
      </c>
      <c r="X3657" s="19">
        <f t="shared" ca="1" si="1277"/>
        <v>2</v>
      </c>
      <c r="Y3657" s="19" t="str">
        <f t="shared" ca="1" si="1278"/>
        <v/>
      </c>
      <c r="Z3657" s="19" t="str">
        <f t="shared" ca="1" si="1279"/>
        <v/>
      </c>
      <c r="AA3657" s="19" t="str">
        <f t="shared" ca="1" si="1280"/>
        <v/>
      </c>
      <c r="AB3657" s="3"/>
      <c r="AE3657" s="1"/>
    </row>
    <row r="3658" spans="2:31" ht="15" x14ac:dyDescent="0.25">
      <c r="B3658" s="35">
        <f t="shared" ca="1" si="1282"/>
        <v>15</v>
      </c>
      <c r="C3658" s="12">
        <f ca="1">IF(B3658="","",VLOOKUP(B3658,Tabelle2!$D$1:$E$37,2,0))</f>
        <v>3</v>
      </c>
      <c r="D3658" s="18" t="str">
        <f t="shared" ca="1" si="1264"/>
        <v>L</v>
      </c>
      <c r="E3658" s="16" t="str">
        <f t="shared" ca="1" si="1281"/>
        <v/>
      </c>
      <c r="F3658" s="19" t="str">
        <f t="shared" ca="1" si="1262"/>
        <v/>
      </c>
      <c r="G3658" s="38">
        <f t="shared" ca="1" si="1263"/>
        <v>0</v>
      </c>
      <c r="H3658" s="38">
        <f t="shared" ca="1" si="1265"/>
        <v>11</v>
      </c>
      <c r="I3658" s="27">
        <f t="shared" ca="1" si="1266"/>
        <v>2</v>
      </c>
      <c r="J3658" s="27">
        <f t="shared" ca="1" si="1267"/>
        <v>1</v>
      </c>
      <c r="K3658" s="19">
        <f t="shared" ca="1" si="1268"/>
        <v>3</v>
      </c>
      <c r="L3658" s="12">
        <f t="shared" ca="1" si="1269"/>
        <v>2</v>
      </c>
      <c r="M3658" s="19" t="str">
        <f t="shared" ca="1" si="1270"/>
        <v/>
      </c>
      <c r="N3658" s="19" t="str">
        <f t="shared" ca="1" si="1271"/>
        <v/>
      </c>
      <c r="O3658" s="24"/>
      <c r="P3658" s="40">
        <f t="shared" ca="1" si="1272"/>
        <v>2</v>
      </c>
      <c r="Q3658" s="40"/>
      <c r="R3658" s="19">
        <f t="shared" ca="1" si="1273"/>
        <v>3</v>
      </c>
      <c r="S3658" s="19"/>
      <c r="T3658" s="19">
        <f t="shared" ca="1" si="1274"/>
        <v>2</v>
      </c>
      <c r="U3658" s="42"/>
      <c r="V3658" s="19">
        <f t="shared" ca="1" si="1275"/>
        <v>3</v>
      </c>
      <c r="W3658" s="19">
        <f t="shared" ca="1" si="1276"/>
        <v>2</v>
      </c>
      <c r="X3658" s="19">
        <f t="shared" ca="1" si="1277"/>
        <v>0</v>
      </c>
      <c r="Y3658" s="19">
        <f t="shared" ca="1" si="1278"/>
        <v>2</v>
      </c>
      <c r="Z3658" s="19" t="str">
        <f t="shared" ca="1" si="1279"/>
        <v/>
      </c>
      <c r="AA3658" s="19" t="str">
        <f t="shared" ca="1" si="1280"/>
        <v/>
      </c>
      <c r="AB3658" s="3"/>
      <c r="AE3658" s="1"/>
    </row>
    <row r="3659" spans="2:31" ht="15" x14ac:dyDescent="0.25">
      <c r="B3659" s="35">
        <f t="shared" ca="1" si="1282"/>
        <v>25</v>
      </c>
      <c r="C3659" s="12">
        <f ca="1">IF(B3659="","",VLOOKUP(B3659,Tabelle2!$D$1:$E$37,2,0))</f>
        <v>5</v>
      </c>
      <c r="D3659" s="18" t="str">
        <f t="shared" ca="1" si="1264"/>
        <v>W</v>
      </c>
      <c r="E3659" s="16" t="str">
        <f t="shared" ca="1" si="1281"/>
        <v>W</v>
      </c>
      <c r="F3659" s="19" t="str">
        <f t="shared" ca="1" si="1262"/>
        <v/>
      </c>
      <c r="G3659" s="38">
        <f t="shared" ca="1" si="1263"/>
        <v>3</v>
      </c>
      <c r="H3659" s="38">
        <f t="shared" ca="1" si="1265"/>
        <v>14</v>
      </c>
      <c r="I3659" s="27">
        <f t="shared" ca="1" si="1266"/>
        <v>3</v>
      </c>
      <c r="J3659" s="27">
        <f t="shared" ca="1" si="1267"/>
        <v>1</v>
      </c>
      <c r="K3659" s="19">
        <f t="shared" ca="1" si="1268"/>
        <v>5</v>
      </c>
      <c r="L3659" s="12">
        <f t="shared" ca="1" si="1269"/>
        <v>3</v>
      </c>
      <c r="M3659" s="19">
        <f t="shared" ca="1" si="1270"/>
        <v>2</v>
      </c>
      <c r="N3659" s="19" t="str">
        <f t="shared" ca="1" si="1271"/>
        <v/>
      </c>
      <c r="O3659" s="24"/>
      <c r="P3659" s="40">
        <f t="shared" ca="1" si="1272"/>
        <v>2</v>
      </c>
      <c r="Q3659" s="40"/>
      <c r="R3659" s="19">
        <f t="shared" ca="1" si="1273"/>
        <v>5</v>
      </c>
      <c r="S3659" s="19"/>
      <c r="T3659" s="19">
        <f t="shared" ca="1" si="1274"/>
        <v>2</v>
      </c>
      <c r="U3659" s="42"/>
      <c r="V3659" s="19">
        <f t="shared" ca="1" si="1275"/>
        <v>5</v>
      </c>
      <c r="W3659" s="19">
        <f t="shared" ca="1" si="1276"/>
        <v>3</v>
      </c>
      <c r="X3659" s="19">
        <f t="shared" ca="1" si="1277"/>
        <v>2</v>
      </c>
      <c r="Y3659" s="19">
        <f t="shared" ca="1" si="1278"/>
        <v>0</v>
      </c>
      <c r="Z3659" s="19">
        <f t="shared" ca="1" si="1279"/>
        <v>2</v>
      </c>
      <c r="AA3659" s="19" t="str">
        <f t="shared" ca="1" si="1280"/>
        <v/>
      </c>
      <c r="AB3659" s="3"/>
      <c r="AE3659" s="1"/>
    </row>
    <row r="3660" spans="2:31" ht="15" x14ac:dyDescent="0.25">
      <c r="B3660" s="35">
        <f t="shared" ca="1" si="1282"/>
        <v>28</v>
      </c>
      <c r="C3660" s="12">
        <f ca="1">IF(B3660="","",VLOOKUP(B3660,Tabelle2!$D$1:$E$37,2,0))</f>
        <v>5</v>
      </c>
      <c r="D3660" s="18" t="str">
        <f t="shared" ca="1" si="1264"/>
        <v>L</v>
      </c>
      <c r="E3660" s="16" t="str">
        <f t="shared" ca="1" si="1281"/>
        <v>L</v>
      </c>
      <c r="F3660" s="19" t="str">
        <f t="shared" ca="1" si="1262"/>
        <v>l1</v>
      </c>
      <c r="G3660" s="38">
        <f t="shared" ca="1" si="1263"/>
        <v>-3</v>
      </c>
      <c r="H3660" s="38">
        <f t="shared" ca="1" si="1265"/>
        <v>11</v>
      </c>
      <c r="I3660" s="27">
        <f t="shared" ca="1" si="1266"/>
        <v>3</v>
      </c>
      <c r="J3660" s="27" t="str">
        <f t="shared" ca="1" si="1267"/>
        <v/>
      </c>
      <c r="K3660" s="19">
        <f t="shared" ca="1" si="1268"/>
        <v>5</v>
      </c>
      <c r="L3660" s="12">
        <f t="shared" ca="1" si="1269"/>
        <v>3</v>
      </c>
      <c r="M3660" s="19">
        <f t="shared" ca="1" si="1270"/>
        <v>2</v>
      </c>
      <c r="N3660" s="19" t="str">
        <f t="shared" ca="1" si="1271"/>
        <v/>
      </c>
      <c r="O3660" s="24"/>
      <c r="P3660" s="40">
        <f t="shared" ca="1" si="1272"/>
        <v>2</v>
      </c>
      <c r="Q3660" s="40"/>
      <c r="R3660" s="19">
        <f t="shared" ca="1" si="1273"/>
        <v>5</v>
      </c>
      <c r="S3660" s="19"/>
      <c r="T3660" s="19">
        <f t="shared" ca="1" si="1274"/>
        <v>3</v>
      </c>
      <c r="U3660" s="42"/>
      <c r="V3660" s="19">
        <f t="shared" ca="1" si="1275"/>
        <v>5</v>
      </c>
      <c r="W3660" s="19">
        <f t="shared" ca="1" si="1276"/>
        <v>5</v>
      </c>
      <c r="X3660" s="19">
        <f t="shared" ca="1" si="1277"/>
        <v>3</v>
      </c>
      <c r="Y3660" s="19">
        <f t="shared" ca="1" si="1278"/>
        <v>2</v>
      </c>
      <c r="Z3660" s="19">
        <f t="shared" ca="1" si="1279"/>
        <v>0</v>
      </c>
      <c r="AA3660" s="19">
        <f t="shared" ca="1" si="1280"/>
        <v>2</v>
      </c>
      <c r="AB3660" s="3"/>
      <c r="AE3660" s="1"/>
    </row>
    <row r="3661" spans="2:31" ht="15" x14ac:dyDescent="0.25">
      <c r="B3661" s="35">
        <f t="shared" ca="1" si="1282"/>
        <v>35</v>
      </c>
      <c r="C3661" s="12">
        <f ca="1">IF(B3661="","",VLOOKUP(B3661,Tabelle2!$D$1:$E$37,2,0))</f>
        <v>6</v>
      </c>
      <c r="D3661" s="18" t="str">
        <f t="shared" ca="1" si="1264"/>
        <v>L</v>
      </c>
      <c r="E3661" s="16" t="str">
        <f t="shared" ca="1" si="1281"/>
        <v>L</v>
      </c>
      <c r="F3661" s="19" t="str">
        <f t="shared" ca="1" si="1262"/>
        <v>L2</v>
      </c>
      <c r="G3661" s="38">
        <f t="shared" ca="1" si="1263"/>
        <v>-4</v>
      </c>
      <c r="H3661" s="38">
        <f t="shared" ca="1" si="1265"/>
        <v>7</v>
      </c>
      <c r="I3661" s="27">
        <f t="shared" ca="1" si="1266"/>
        <v>4</v>
      </c>
      <c r="J3661" s="27" t="str">
        <f t="shared" ca="1" si="1267"/>
        <v/>
      </c>
      <c r="K3661" s="19">
        <f t="shared" ca="1" si="1268"/>
        <v>5</v>
      </c>
      <c r="L3661" s="12">
        <f t="shared" ca="1" si="1269"/>
        <v>3</v>
      </c>
      <c r="M3661" s="19">
        <f t="shared" ca="1" si="1270"/>
        <v>2</v>
      </c>
      <c r="N3661" s="19">
        <f t="shared" ca="1" si="1271"/>
        <v>6</v>
      </c>
      <c r="O3661" s="24"/>
      <c r="P3661" s="40">
        <f t="shared" ca="1" si="1272"/>
        <v>2</v>
      </c>
      <c r="Q3661" s="40"/>
      <c r="R3661" s="19">
        <f t="shared" ca="1" si="1273"/>
        <v>6</v>
      </c>
      <c r="S3661" s="19"/>
      <c r="T3661" s="19">
        <f t="shared" ca="1" si="1274"/>
        <v>5</v>
      </c>
      <c r="U3661" s="42"/>
      <c r="V3661" s="19">
        <f t="shared" ca="1" si="1275"/>
        <v>6</v>
      </c>
      <c r="W3661" s="19">
        <f t="shared" ca="1" si="1276"/>
        <v>5</v>
      </c>
      <c r="X3661" s="19">
        <f t="shared" ca="1" si="1277"/>
        <v>5</v>
      </c>
      <c r="Y3661" s="19">
        <f t="shared" ca="1" si="1278"/>
        <v>3</v>
      </c>
      <c r="Z3661" s="19">
        <f t="shared" ca="1" si="1279"/>
        <v>2</v>
      </c>
      <c r="AA3661" s="19">
        <f t="shared" ca="1" si="1280"/>
        <v>0</v>
      </c>
      <c r="AB3661" s="3"/>
      <c r="AE3661" s="1"/>
    </row>
    <row r="3662" spans="2:31" ht="15" x14ac:dyDescent="0.25">
      <c r="B3662" s="35">
        <f t="shared" ca="1" si="1282"/>
        <v>4</v>
      </c>
      <c r="C3662" s="12">
        <f ca="1">IF(B3662="","",VLOOKUP(B3662,Tabelle2!$D$1:$E$37,2,0))</f>
        <v>1</v>
      </c>
      <c r="D3662" s="18" t="str">
        <f t="shared" ca="1" si="1264"/>
        <v>W</v>
      </c>
      <c r="E3662" s="16" t="str">
        <f t="shared" ca="1" si="1281"/>
        <v/>
      </c>
      <c r="F3662" s="19" t="str">
        <f t="shared" ca="1" si="1262"/>
        <v>New</v>
      </c>
      <c r="G3662" s="38">
        <f t="shared" ca="1" si="1263"/>
        <v>0</v>
      </c>
      <c r="H3662" s="38">
        <f t="shared" ca="1" si="1265"/>
        <v>7</v>
      </c>
      <c r="I3662" s="27">
        <f t="shared" ca="1" si="1266"/>
        <v>3</v>
      </c>
      <c r="J3662" s="27">
        <f t="shared" ca="1" si="1267"/>
        <v>1</v>
      </c>
      <c r="K3662" s="19">
        <f t="shared" ca="1" si="1268"/>
        <v>1</v>
      </c>
      <c r="L3662" s="12">
        <f t="shared" ca="1" si="1269"/>
        <v>6</v>
      </c>
      <c r="M3662" s="19">
        <f t="shared" ca="1" si="1270"/>
        <v>5</v>
      </c>
      <c r="N3662" s="19" t="str">
        <f t="shared" ca="1" si="1271"/>
        <v/>
      </c>
      <c r="O3662" s="24"/>
      <c r="P3662" s="40">
        <f t="shared" ca="1" si="1272"/>
        <v>2</v>
      </c>
      <c r="Q3662" s="40"/>
      <c r="R3662" s="19">
        <f t="shared" ca="1" si="1273"/>
        <v>1</v>
      </c>
      <c r="S3662" s="19"/>
      <c r="T3662" s="19">
        <f t="shared" ca="1" si="1274"/>
        <v>5</v>
      </c>
      <c r="U3662" s="42"/>
      <c r="V3662" s="19">
        <f t="shared" ca="1" si="1275"/>
        <v>1</v>
      </c>
      <c r="W3662" s="19">
        <f t="shared" ca="1" si="1276"/>
        <v>6</v>
      </c>
      <c r="X3662" s="19">
        <f t="shared" ca="1" si="1277"/>
        <v>5</v>
      </c>
      <c r="Y3662" s="19">
        <f t="shared" ca="1" si="1278"/>
        <v>5</v>
      </c>
      <c r="Z3662" s="19">
        <f t="shared" ca="1" si="1279"/>
        <v>3</v>
      </c>
      <c r="AA3662" s="19">
        <f t="shared" ca="1" si="1280"/>
        <v>2</v>
      </c>
      <c r="AB3662" s="3"/>
      <c r="AE3662" s="1"/>
    </row>
    <row r="3663" spans="2:31" ht="15" x14ac:dyDescent="0.25">
      <c r="B3663" s="35">
        <f t="shared" ca="1" si="1282"/>
        <v>32</v>
      </c>
      <c r="C3663" s="12">
        <f ca="1">IF(B3663="","",VLOOKUP(B3663,Tabelle2!$D$1:$E$37,2,0))</f>
        <v>6</v>
      </c>
      <c r="D3663" s="18" t="str">
        <f t="shared" ca="1" si="1264"/>
        <v>L</v>
      </c>
      <c r="E3663" s="16" t="str">
        <f t="shared" ca="1" si="1281"/>
        <v/>
      </c>
      <c r="F3663" s="19" t="str">
        <f t="shared" ca="1" si="1262"/>
        <v/>
      </c>
      <c r="G3663" s="38">
        <f t="shared" ca="1" si="1263"/>
        <v>0</v>
      </c>
      <c r="H3663" s="38">
        <f t="shared" ca="1" si="1265"/>
        <v>7</v>
      </c>
      <c r="I3663" s="27">
        <f t="shared" ca="1" si="1266"/>
        <v>1</v>
      </c>
      <c r="J3663" s="27">
        <f t="shared" ca="1" si="1267"/>
        <v>1</v>
      </c>
      <c r="K3663" s="19">
        <f t="shared" ca="1" si="1268"/>
        <v>6</v>
      </c>
      <c r="L3663" s="12" t="str">
        <f t="shared" ca="1" si="1269"/>
        <v/>
      </c>
      <c r="M3663" s="19" t="str">
        <f t="shared" ca="1" si="1270"/>
        <v/>
      </c>
      <c r="N3663" s="19" t="str">
        <f t="shared" ca="1" si="1271"/>
        <v/>
      </c>
      <c r="O3663" s="24"/>
      <c r="P3663" s="40">
        <f t="shared" ca="1" si="1272"/>
        <v>1</v>
      </c>
      <c r="Q3663" s="40"/>
      <c r="R3663" s="19">
        <f t="shared" ca="1" si="1273"/>
        <v>6</v>
      </c>
      <c r="S3663" s="19"/>
      <c r="T3663" s="19" t="str">
        <f t="shared" ca="1" si="1274"/>
        <v/>
      </c>
      <c r="U3663" s="42"/>
      <c r="V3663" s="19">
        <f t="shared" ca="1" si="1275"/>
        <v>6</v>
      </c>
      <c r="W3663" s="19" t="str">
        <f t="shared" ca="1" si="1276"/>
        <v/>
      </c>
      <c r="X3663" s="19" t="str">
        <f t="shared" ca="1" si="1277"/>
        <v/>
      </c>
      <c r="Y3663" s="19" t="str">
        <f t="shared" ca="1" si="1278"/>
        <v/>
      </c>
      <c r="Z3663" s="19" t="str">
        <f t="shared" ca="1" si="1279"/>
        <v/>
      </c>
      <c r="AA3663" s="19" t="str">
        <f t="shared" ca="1" si="1280"/>
        <v/>
      </c>
      <c r="AB3663" s="3"/>
      <c r="AE3663" s="1"/>
    </row>
    <row r="3664" spans="2:31" ht="15" x14ac:dyDescent="0.25">
      <c r="B3664" s="35">
        <f t="shared" ca="1" si="1282"/>
        <v>35</v>
      </c>
      <c r="C3664" s="12">
        <f ca="1">IF(B3664="","",VLOOKUP(B3664,Tabelle2!$D$1:$E$37,2,0))</f>
        <v>6</v>
      </c>
      <c r="D3664" s="18" t="str">
        <f t="shared" ca="1" si="1264"/>
        <v>L</v>
      </c>
      <c r="E3664" s="16" t="str">
        <f t="shared" ca="1" si="1281"/>
        <v/>
      </c>
      <c r="F3664" s="19" t="str">
        <f t="shared" ca="1" si="1262"/>
        <v/>
      </c>
      <c r="G3664" s="38">
        <f t="shared" ca="1" si="1263"/>
        <v>0</v>
      </c>
      <c r="H3664" s="38">
        <f t="shared" ca="1" si="1265"/>
        <v>7</v>
      </c>
      <c r="I3664" s="27">
        <f t="shared" ca="1" si="1266"/>
        <v>1</v>
      </c>
      <c r="J3664" s="27">
        <f t="shared" ca="1" si="1267"/>
        <v>1</v>
      </c>
      <c r="K3664" s="19">
        <f t="shared" ca="1" si="1268"/>
        <v>6</v>
      </c>
      <c r="L3664" s="12" t="str">
        <f t="shared" ca="1" si="1269"/>
        <v/>
      </c>
      <c r="M3664" s="19" t="str">
        <f t="shared" ca="1" si="1270"/>
        <v/>
      </c>
      <c r="N3664" s="19" t="str">
        <f t="shared" ca="1" si="1271"/>
        <v/>
      </c>
      <c r="O3664" s="24"/>
      <c r="P3664" s="40">
        <f t="shared" ca="1" si="1272"/>
        <v>1</v>
      </c>
      <c r="Q3664" s="40"/>
      <c r="R3664" s="19">
        <f t="shared" ca="1" si="1273"/>
        <v>6</v>
      </c>
      <c r="S3664" s="19"/>
      <c r="T3664" s="19" t="str">
        <f t="shared" ca="1" si="1274"/>
        <v/>
      </c>
      <c r="U3664" s="42"/>
      <c r="V3664" s="19">
        <f t="shared" ca="1" si="1275"/>
        <v>6</v>
      </c>
      <c r="W3664" s="19">
        <f t="shared" ca="1" si="1276"/>
        <v>6</v>
      </c>
      <c r="X3664" s="19" t="str">
        <f t="shared" ca="1" si="1277"/>
        <v/>
      </c>
      <c r="Y3664" s="19" t="str">
        <f t="shared" ca="1" si="1278"/>
        <v/>
      </c>
      <c r="Z3664" s="19" t="str">
        <f t="shared" ca="1" si="1279"/>
        <v/>
      </c>
      <c r="AA3664" s="19" t="str">
        <f t="shared" ca="1" si="1280"/>
        <v/>
      </c>
      <c r="AB3664" s="3"/>
      <c r="AE3664" s="1"/>
    </row>
    <row r="3665" spans="2:31" ht="15" x14ac:dyDescent="0.25">
      <c r="B3665" s="35">
        <f t="shared" ca="1" si="1282"/>
        <v>16</v>
      </c>
      <c r="C3665" s="12">
        <f ca="1">IF(B3665="","",VLOOKUP(B3665,Tabelle2!$D$1:$E$37,2,0))</f>
        <v>3</v>
      </c>
      <c r="D3665" s="18" t="str">
        <f t="shared" ca="1" si="1264"/>
        <v>L</v>
      </c>
      <c r="E3665" s="16" t="str">
        <f t="shared" ca="1" si="1281"/>
        <v/>
      </c>
      <c r="F3665" s="19" t="str">
        <f t="shared" ca="1" si="1262"/>
        <v/>
      </c>
      <c r="G3665" s="38">
        <f t="shared" ca="1" si="1263"/>
        <v>0</v>
      </c>
      <c r="H3665" s="38">
        <f t="shared" ca="1" si="1265"/>
        <v>7</v>
      </c>
      <c r="I3665" s="27">
        <f t="shared" ca="1" si="1266"/>
        <v>2</v>
      </c>
      <c r="J3665" s="27">
        <f t="shared" ca="1" si="1267"/>
        <v>1</v>
      </c>
      <c r="K3665" s="19">
        <f t="shared" ca="1" si="1268"/>
        <v>3</v>
      </c>
      <c r="L3665" s="12">
        <f t="shared" ca="1" si="1269"/>
        <v>6</v>
      </c>
      <c r="M3665" s="19" t="str">
        <f t="shared" ca="1" si="1270"/>
        <v/>
      </c>
      <c r="N3665" s="19" t="str">
        <f t="shared" ca="1" si="1271"/>
        <v/>
      </c>
      <c r="O3665" s="24"/>
      <c r="P3665" s="40">
        <f t="shared" ca="1" si="1272"/>
        <v>2</v>
      </c>
      <c r="Q3665" s="40"/>
      <c r="R3665" s="19">
        <f t="shared" ca="1" si="1273"/>
        <v>3</v>
      </c>
      <c r="S3665" s="19"/>
      <c r="T3665" s="19">
        <f t="shared" ca="1" si="1274"/>
        <v>6</v>
      </c>
      <c r="U3665" s="42"/>
      <c r="V3665" s="19">
        <f t="shared" ca="1" si="1275"/>
        <v>3</v>
      </c>
      <c r="W3665" s="19">
        <f t="shared" ca="1" si="1276"/>
        <v>6</v>
      </c>
      <c r="X3665" s="19">
        <f t="shared" ca="1" si="1277"/>
        <v>6</v>
      </c>
      <c r="Y3665" s="19" t="str">
        <f t="shared" ca="1" si="1278"/>
        <v/>
      </c>
      <c r="Z3665" s="19" t="str">
        <f t="shared" ca="1" si="1279"/>
        <v/>
      </c>
      <c r="AA3665" s="19" t="str">
        <f t="shared" ca="1" si="1280"/>
        <v/>
      </c>
      <c r="AB3665" s="3"/>
      <c r="AE3665" s="1"/>
    </row>
    <row r="3666" spans="2:31" ht="15" x14ac:dyDescent="0.25">
      <c r="B3666" s="35">
        <f t="shared" ca="1" si="1282"/>
        <v>4</v>
      </c>
      <c r="C3666" s="12">
        <f ca="1">IF(B3666="","",VLOOKUP(B3666,Tabelle2!$D$1:$E$37,2,0))</f>
        <v>1</v>
      </c>
      <c r="D3666" s="18" t="str">
        <f t="shared" ca="1" si="1264"/>
        <v>L</v>
      </c>
      <c r="E3666" s="16" t="str">
        <f t="shared" ca="1" si="1281"/>
        <v>L</v>
      </c>
      <c r="F3666" s="19" t="str">
        <f t="shared" ref="F3666:F3729" ca="1" si="1283">IF(AND(F3665="l1",I3666&gt;3,D3666="l"),"L2",IF(I3666&lt;3,"",IF(AND(D3666="l",I3666=3,F3665=""),"l1",IF(F3665="L2","New",IF(AND(D3666="l",D3665="w"),"L1",IF(AND(D3666="l",D3665="l",D3664="W"),"L2",""))))))</f>
        <v>l1</v>
      </c>
      <c r="G3666" s="38">
        <f t="shared" ca="1" si="1263"/>
        <v>-3</v>
      </c>
      <c r="H3666" s="38">
        <f t="shared" ca="1" si="1265"/>
        <v>4</v>
      </c>
      <c r="I3666" s="27">
        <f t="shared" ca="1" si="1266"/>
        <v>3</v>
      </c>
      <c r="J3666" s="27">
        <f t="shared" ca="1" si="1267"/>
        <v>1</v>
      </c>
      <c r="K3666" s="19">
        <f t="shared" ca="1" si="1268"/>
        <v>1</v>
      </c>
      <c r="L3666" s="12">
        <f t="shared" ca="1" si="1269"/>
        <v>3</v>
      </c>
      <c r="M3666" s="19">
        <f t="shared" ca="1" si="1270"/>
        <v>6</v>
      </c>
      <c r="N3666" s="19" t="str">
        <f t="shared" ca="1" si="1271"/>
        <v/>
      </c>
      <c r="O3666" s="24"/>
      <c r="P3666" s="40">
        <f t="shared" ca="1" si="1272"/>
        <v>2</v>
      </c>
      <c r="Q3666" s="40"/>
      <c r="R3666" s="19">
        <f t="shared" ca="1" si="1273"/>
        <v>1</v>
      </c>
      <c r="S3666" s="19"/>
      <c r="T3666" s="19">
        <f t="shared" ca="1" si="1274"/>
        <v>6</v>
      </c>
      <c r="U3666" s="42"/>
      <c r="V3666" s="19">
        <f t="shared" ca="1" si="1275"/>
        <v>1</v>
      </c>
      <c r="W3666" s="19">
        <f t="shared" ca="1" si="1276"/>
        <v>3</v>
      </c>
      <c r="X3666" s="19">
        <f t="shared" ca="1" si="1277"/>
        <v>6</v>
      </c>
      <c r="Y3666" s="19">
        <f t="shared" ca="1" si="1278"/>
        <v>6</v>
      </c>
      <c r="Z3666" s="19" t="str">
        <f t="shared" ca="1" si="1279"/>
        <v/>
      </c>
      <c r="AA3666" s="19" t="str">
        <f t="shared" ca="1" si="1280"/>
        <v/>
      </c>
      <c r="AB3666" s="3"/>
      <c r="AE3666" s="1"/>
    </row>
    <row r="3667" spans="2:31" ht="15" x14ac:dyDescent="0.25">
      <c r="B3667" s="35">
        <f t="shared" ca="1" si="1282"/>
        <v>29</v>
      </c>
      <c r="C3667" s="12">
        <f ca="1">IF(B3667="","",VLOOKUP(B3667,Tabelle2!$D$1:$E$37,2,0))</f>
        <v>5</v>
      </c>
      <c r="D3667" s="18" t="str">
        <f t="shared" ca="1" si="1264"/>
        <v>W</v>
      </c>
      <c r="E3667" s="16" t="str">
        <f t="shared" ca="1" si="1281"/>
        <v>w</v>
      </c>
      <c r="F3667" s="19" t="str">
        <f t="shared" ca="1" si="1283"/>
        <v/>
      </c>
      <c r="G3667" s="38">
        <f t="shared" ca="1" si="1263"/>
        <v>2</v>
      </c>
      <c r="H3667" s="38">
        <f t="shared" ca="1" si="1265"/>
        <v>6</v>
      </c>
      <c r="I3667" s="27">
        <f t="shared" ca="1" si="1266"/>
        <v>4</v>
      </c>
      <c r="J3667" s="27">
        <f t="shared" ca="1" si="1267"/>
        <v>1</v>
      </c>
      <c r="K3667" s="19">
        <f t="shared" ca="1" si="1268"/>
        <v>1</v>
      </c>
      <c r="L3667" s="12">
        <f t="shared" ca="1" si="1269"/>
        <v>3</v>
      </c>
      <c r="M3667" s="19">
        <f t="shared" ca="1" si="1270"/>
        <v>6</v>
      </c>
      <c r="N3667" s="19">
        <f t="shared" ca="1" si="1271"/>
        <v>5</v>
      </c>
      <c r="O3667" s="24"/>
      <c r="P3667" s="40">
        <f t="shared" ca="1" si="1272"/>
        <v>2</v>
      </c>
      <c r="Q3667" s="40"/>
      <c r="R3667" s="19">
        <f t="shared" ca="1" si="1273"/>
        <v>5</v>
      </c>
      <c r="S3667" s="19"/>
      <c r="T3667" s="19">
        <f t="shared" ca="1" si="1274"/>
        <v>3</v>
      </c>
      <c r="U3667" s="42"/>
      <c r="V3667" s="19">
        <f t="shared" ca="1" si="1275"/>
        <v>5</v>
      </c>
      <c r="W3667" s="19">
        <f t="shared" ca="1" si="1276"/>
        <v>1</v>
      </c>
      <c r="X3667" s="19">
        <f t="shared" ca="1" si="1277"/>
        <v>3</v>
      </c>
      <c r="Y3667" s="19">
        <f t="shared" ca="1" si="1278"/>
        <v>6</v>
      </c>
      <c r="Z3667" s="19">
        <f t="shared" ca="1" si="1279"/>
        <v>6</v>
      </c>
      <c r="AA3667" s="19" t="str">
        <f t="shared" ca="1" si="1280"/>
        <v/>
      </c>
      <c r="AB3667" s="3"/>
      <c r="AE3667" s="1"/>
    </row>
    <row r="3668" spans="2:31" ht="15" x14ac:dyDescent="0.25">
      <c r="B3668" s="35">
        <f t="shared" ca="1" si="1282"/>
        <v>34</v>
      </c>
      <c r="C3668" s="12">
        <f ca="1">IF(B3668="","",VLOOKUP(B3668,Tabelle2!$D$1:$E$37,2,0))</f>
        <v>6</v>
      </c>
      <c r="D3668" s="18" t="str">
        <f t="shared" ca="1" si="1264"/>
        <v>L</v>
      </c>
      <c r="E3668" s="16" t="str">
        <f t="shared" ca="1" si="1281"/>
        <v>L</v>
      </c>
      <c r="F3668" s="19" t="str">
        <f t="shared" ca="1" si="1283"/>
        <v>l1</v>
      </c>
      <c r="G3668" s="38">
        <f t="shared" ca="1" si="1263"/>
        <v>-3</v>
      </c>
      <c r="H3668" s="38">
        <f t="shared" ca="1" si="1265"/>
        <v>3</v>
      </c>
      <c r="I3668" s="27">
        <f t="shared" ca="1" si="1266"/>
        <v>3</v>
      </c>
      <c r="J3668" s="27" t="str">
        <f t="shared" ca="1" si="1267"/>
        <v/>
      </c>
      <c r="K3668" s="19">
        <f t="shared" ca="1" si="1268"/>
        <v>1</v>
      </c>
      <c r="L3668" s="12">
        <f t="shared" ca="1" si="1269"/>
        <v>3</v>
      </c>
      <c r="M3668" s="19">
        <f t="shared" ca="1" si="1270"/>
        <v>6</v>
      </c>
      <c r="N3668" s="19" t="str">
        <f t="shared" ca="1" si="1271"/>
        <v/>
      </c>
      <c r="O3668" s="24"/>
      <c r="P3668" s="40">
        <f t="shared" ca="1" si="1272"/>
        <v>2</v>
      </c>
      <c r="Q3668" s="40"/>
      <c r="R3668" s="19">
        <f t="shared" ca="1" si="1273"/>
        <v>6</v>
      </c>
      <c r="S3668" s="19"/>
      <c r="T3668" s="19">
        <f t="shared" ca="1" si="1274"/>
        <v>1</v>
      </c>
      <c r="U3668" s="42"/>
      <c r="V3668" s="19">
        <f t="shared" ca="1" si="1275"/>
        <v>6</v>
      </c>
      <c r="W3668" s="19">
        <f t="shared" ca="1" si="1276"/>
        <v>5</v>
      </c>
      <c r="X3668" s="19">
        <f t="shared" ca="1" si="1277"/>
        <v>1</v>
      </c>
      <c r="Y3668" s="19">
        <f t="shared" ca="1" si="1278"/>
        <v>3</v>
      </c>
      <c r="Z3668" s="19">
        <f t="shared" ca="1" si="1279"/>
        <v>6</v>
      </c>
      <c r="AA3668" s="19">
        <f t="shared" ca="1" si="1280"/>
        <v>6</v>
      </c>
      <c r="AB3668" s="3"/>
      <c r="AE3668" s="1"/>
    </row>
    <row r="3669" spans="2:31" ht="15" x14ac:dyDescent="0.25">
      <c r="B3669" s="35">
        <f t="shared" ca="1" si="1282"/>
        <v>29</v>
      </c>
      <c r="C3669" s="12">
        <f ca="1">IF(B3669="","",VLOOKUP(B3669,Tabelle2!$D$1:$E$37,2,0))</f>
        <v>5</v>
      </c>
      <c r="D3669" s="18" t="str">
        <f t="shared" ca="1" si="1264"/>
        <v>L</v>
      </c>
      <c r="E3669" s="16" t="str">
        <f t="shared" ca="1" si="1281"/>
        <v>L</v>
      </c>
      <c r="F3669" s="19" t="str">
        <f t="shared" ca="1" si="1283"/>
        <v>L2</v>
      </c>
      <c r="G3669" s="38">
        <f t="shared" ca="1" si="1263"/>
        <v>-4</v>
      </c>
      <c r="H3669" s="38">
        <f t="shared" ca="1" si="1265"/>
        <v>-1</v>
      </c>
      <c r="I3669" s="27">
        <f t="shared" ca="1" si="1266"/>
        <v>4</v>
      </c>
      <c r="J3669" s="27" t="str">
        <f t="shared" ca="1" si="1267"/>
        <v/>
      </c>
      <c r="K3669" s="19">
        <f t="shared" ca="1" si="1268"/>
        <v>1</v>
      </c>
      <c r="L3669" s="12">
        <f t="shared" ca="1" si="1269"/>
        <v>3</v>
      </c>
      <c r="M3669" s="19">
        <f t="shared" ca="1" si="1270"/>
        <v>6</v>
      </c>
      <c r="N3669" s="19">
        <f t="shared" ca="1" si="1271"/>
        <v>5</v>
      </c>
      <c r="O3669" s="24"/>
      <c r="P3669" s="40">
        <f t="shared" ca="1" si="1272"/>
        <v>2</v>
      </c>
      <c r="Q3669" s="40"/>
      <c r="R3669" s="19">
        <f t="shared" ca="1" si="1273"/>
        <v>5</v>
      </c>
      <c r="S3669" s="19"/>
      <c r="T3669" s="19">
        <f t="shared" ca="1" si="1274"/>
        <v>1</v>
      </c>
      <c r="U3669" s="42"/>
      <c r="V3669" s="19">
        <f t="shared" ca="1" si="1275"/>
        <v>5</v>
      </c>
      <c r="W3669" s="19">
        <f t="shared" ca="1" si="1276"/>
        <v>6</v>
      </c>
      <c r="X3669" s="19">
        <f t="shared" ca="1" si="1277"/>
        <v>5</v>
      </c>
      <c r="Y3669" s="19">
        <f t="shared" ca="1" si="1278"/>
        <v>1</v>
      </c>
      <c r="Z3669" s="19">
        <f t="shared" ca="1" si="1279"/>
        <v>3</v>
      </c>
      <c r="AA3669" s="19">
        <f t="shared" ca="1" si="1280"/>
        <v>6</v>
      </c>
      <c r="AB3669" s="3"/>
      <c r="AE3669" s="1"/>
    </row>
    <row r="3670" spans="2:31" ht="15" x14ac:dyDescent="0.25">
      <c r="B3670" s="35">
        <f t="shared" ca="1" si="1282"/>
        <v>9</v>
      </c>
      <c r="C3670" s="12">
        <f ca="1">IF(B3670="","",VLOOKUP(B3670,Tabelle2!$D$1:$E$37,2,0))</f>
        <v>2</v>
      </c>
      <c r="D3670" s="18" t="str">
        <f t="shared" ca="1" si="1264"/>
        <v>L</v>
      </c>
      <c r="E3670" s="16" t="str">
        <f t="shared" ca="1" si="1281"/>
        <v/>
      </c>
      <c r="F3670" s="19" t="str">
        <f t="shared" ca="1" si="1283"/>
        <v>New</v>
      </c>
      <c r="G3670" s="38">
        <f t="shared" ca="1" si="1263"/>
        <v>0</v>
      </c>
      <c r="H3670" s="38">
        <f t="shared" ca="1" si="1265"/>
        <v>-1</v>
      </c>
      <c r="I3670" s="27">
        <f t="shared" ca="1" si="1266"/>
        <v>3</v>
      </c>
      <c r="J3670" s="27">
        <f t="shared" ca="1" si="1267"/>
        <v>1</v>
      </c>
      <c r="K3670" s="19">
        <f t="shared" ca="1" si="1268"/>
        <v>2</v>
      </c>
      <c r="L3670" s="12">
        <f t="shared" ca="1" si="1269"/>
        <v>5</v>
      </c>
      <c r="M3670" s="19">
        <f t="shared" ca="1" si="1270"/>
        <v>6</v>
      </c>
      <c r="N3670" s="19" t="str">
        <f t="shared" ca="1" si="1271"/>
        <v/>
      </c>
      <c r="O3670" s="24"/>
      <c r="P3670" s="40">
        <f t="shared" ca="1" si="1272"/>
        <v>2</v>
      </c>
      <c r="Q3670" s="40"/>
      <c r="R3670" s="19">
        <f t="shared" ca="1" si="1273"/>
        <v>2</v>
      </c>
      <c r="S3670" s="19"/>
      <c r="T3670" s="19">
        <f t="shared" ca="1" si="1274"/>
        <v>6</v>
      </c>
      <c r="U3670" s="42"/>
      <c r="V3670" s="19">
        <f t="shared" ca="1" si="1275"/>
        <v>2</v>
      </c>
      <c r="W3670" s="19">
        <f t="shared" ca="1" si="1276"/>
        <v>5</v>
      </c>
      <c r="X3670" s="19">
        <f t="shared" ca="1" si="1277"/>
        <v>6</v>
      </c>
      <c r="Y3670" s="19">
        <f t="shared" ca="1" si="1278"/>
        <v>5</v>
      </c>
      <c r="Z3670" s="19">
        <f t="shared" ca="1" si="1279"/>
        <v>1</v>
      </c>
      <c r="AA3670" s="19">
        <f t="shared" ca="1" si="1280"/>
        <v>3</v>
      </c>
      <c r="AB3670" s="3"/>
      <c r="AE3670" s="1"/>
    </row>
    <row r="3671" spans="2:31" ht="15" x14ac:dyDescent="0.25">
      <c r="B3671" s="35">
        <f t="shared" ca="1" si="1282"/>
        <v>18</v>
      </c>
      <c r="C3671" s="12">
        <f ca="1">IF(B3671="","",VLOOKUP(B3671,Tabelle2!$D$1:$E$37,2,0))</f>
        <v>3</v>
      </c>
      <c r="D3671" s="18" t="str">
        <f t="shared" ca="1" si="1264"/>
        <v>L</v>
      </c>
      <c r="E3671" s="16" t="str">
        <f t="shared" ca="1" si="1281"/>
        <v/>
      </c>
      <c r="F3671" s="19" t="str">
        <f t="shared" ca="1" si="1283"/>
        <v/>
      </c>
      <c r="G3671" s="38">
        <f t="shared" ca="1" si="1263"/>
        <v>0</v>
      </c>
      <c r="H3671" s="38">
        <f t="shared" ca="1" si="1265"/>
        <v>-1</v>
      </c>
      <c r="I3671" s="27">
        <f t="shared" ca="1" si="1266"/>
        <v>1</v>
      </c>
      <c r="J3671" s="27">
        <f t="shared" ca="1" si="1267"/>
        <v>1</v>
      </c>
      <c r="K3671" s="19">
        <f t="shared" ca="1" si="1268"/>
        <v>3</v>
      </c>
      <c r="L3671" s="12" t="str">
        <f t="shared" ca="1" si="1269"/>
        <v/>
      </c>
      <c r="M3671" s="19" t="str">
        <f t="shared" ca="1" si="1270"/>
        <v/>
      </c>
      <c r="N3671" s="19" t="str">
        <f t="shared" ca="1" si="1271"/>
        <v/>
      </c>
      <c r="O3671" s="24"/>
      <c r="P3671" s="40">
        <f t="shared" ca="1" si="1272"/>
        <v>1</v>
      </c>
      <c r="Q3671" s="40"/>
      <c r="R3671" s="19">
        <f t="shared" ca="1" si="1273"/>
        <v>3</v>
      </c>
      <c r="S3671" s="19"/>
      <c r="T3671" s="19" t="str">
        <f t="shared" ca="1" si="1274"/>
        <v/>
      </c>
      <c r="U3671" s="42"/>
      <c r="V3671" s="19">
        <f t="shared" ca="1" si="1275"/>
        <v>3</v>
      </c>
      <c r="W3671" s="19" t="str">
        <f t="shared" ca="1" si="1276"/>
        <v/>
      </c>
      <c r="X3671" s="19" t="str">
        <f t="shared" ca="1" si="1277"/>
        <v/>
      </c>
      <c r="Y3671" s="19" t="str">
        <f t="shared" ca="1" si="1278"/>
        <v/>
      </c>
      <c r="Z3671" s="19" t="str">
        <f t="shared" ca="1" si="1279"/>
        <v/>
      </c>
      <c r="AA3671" s="19" t="str">
        <f t="shared" ca="1" si="1280"/>
        <v/>
      </c>
      <c r="AB3671" s="3"/>
      <c r="AE3671" s="1"/>
    </row>
    <row r="3672" spans="2:31" ht="15" x14ac:dyDescent="0.25">
      <c r="B3672" s="35">
        <f t="shared" ca="1" si="1282"/>
        <v>25</v>
      </c>
      <c r="C3672" s="12">
        <f ca="1">IF(B3672="","",VLOOKUP(B3672,Tabelle2!$D$1:$E$37,2,0))</f>
        <v>5</v>
      </c>
      <c r="D3672" s="18" t="str">
        <f t="shared" ca="1" si="1264"/>
        <v>L</v>
      </c>
      <c r="E3672" s="16" t="str">
        <f t="shared" ca="1" si="1281"/>
        <v/>
      </c>
      <c r="F3672" s="19" t="str">
        <f t="shared" ca="1" si="1283"/>
        <v/>
      </c>
      <c r="G3672" s="38">
        <f t="shared" ref="G3672:G3735" ca="1" si="1284">IF(AND(E3672="w",F3671="l1"),2,IF(E3672="",0,IF(AND(E3672="w",F3672=""),3,IF(AND(E3672="l",F3672="l1"),-3,IF(AND(E3672="l",F3672="l2"),-4)))))</f>
        <v>0</v>
      </c>
      <c r="H3672" s="38">
        <f t="shared" ca="1" si="1265"/>
        <v>-1</v>
      </c>
      <c r="I3672" s="27">
        <f t="shared" ca="1" si="1266"/>
        <v>2</v>
      </c>
      <c r="J3672" s="27">
        <f t="shared" ca="1" si="1267"/>
        <v>1</v>
      </c>
      <c r="K3672" s="19">
        <f t="shared" ca="1" si="1268"/>
        <v>5</v>
      </c>
      <c r="L3672" s="12">
        <f t="shared" ca="1" si="1269"/>
        <v>3</v>
      </c>
      <c r="M3672" s="19" t="str">
        <f t="shared" ca="1" si="1270"/>
        <v/>
      </c>
      <c r="N3672" s="19" t="str">
        <f t="shared" ca="1" si="1271"/>
        <v/>
      </c>
      <c r="O3672" s="24"/>
      <c r="P3672" s="40">
        <f t="shared" ca="1" si="1272"/>
        <v>1</v>
      </c>
      <c r="Q3672" s="40"/>
      <c r="R3672" s="19">
        <f t="shared" ca="1" si="1273"/>
        <v>5</v>
      </c>
      <c r="S3672" s="19"/>
      <c r="T3672" s="19" t="str">
        <f t="shared" ca="1" si="1274"/>
        <v/>
      </c>
      <c r="U3672" s="42"/>
      <c r="V3672" s="19">
        <f t="shared" ca="1" si="1275"/>
        <v>5</v>
      </c>
      <c r="W3672" s="19">
        <f t="shared" ca="1" si="1276"/>
        <v>3</v>
      </c>
      <c r="X3672" s="19" t="str">
        <f t="shared" ca="1" si="1277"/>
        <v/>
      </c>
      <c r="Y3672" s="19" t="str">
        <f t="shared" ca="1" si="1278"/>
        <v/>
      </c>
      <c r="Z3672" s="19" t="str">
        <f t="shared" ca="1" si="1279"/>
        <v/>
      </c>
      <c r="AA3672" s="19" t="str">
        <f t="shared" ca="1" si="1280"/>
        <v/>
      </c>
      <c r="AB3672" s="3"/>
      <c r="AE3672" s="1"/>
    </row>
    <row r="3673" spans="2:31" ht="15" x14ac:dyDescent="0.25">
      <c r="B3673" s="35">
        <f t="shared" ca="1" si="1282"/>
        <v>7</v>
      </c>
      <c r="C3673" s="12">
        <f ca="1">IF(B3673="","",VLOOKUP(B3673,Tabelle2!$D$1:$E$37,2,0))</f>
        <v>2</v>
      </c>
      <c r="D3673" s="18" t="str">
        <f t="shared" ca="1" si="1264"/>
        <v>L</v>
      </c>
      <c r="E3673" s="16" t="str">
        <f t="shared" ca="1" si="1281"/>
        <v>L</v>
      </c>
      <c r="F3673" s="19" t="str">
        <f t="shared" ca="1" si="1283"/>
        <v>l1</v>
      </c>
      <c r="G3673" s="38">
        <f t="shared" ca="1" si="1284"/>
        <v>-3</v>
      </c>
      <c r="H3673" s="38">
        <f t="shared" ca="1" si="1265"/>
        <v>-4</v>
      </c>
      <c r="I3673" s="27">
        <f t="shared" ca="1" si="1266"/>
        <v>3</v>
      </c>
      <c r="J3673" s="27">
        <f t="shared" ca="1" si="1267"/>
        <v>1</v>
      </c>
      <c r="K3673" s="19">
        <f t="shared" ca="1" si="1268"/>
        <v>2</v>
      </c>
      <c r="L3673" s="12">
        <f t="shared" ca="1" si="1269"/>
        <v>5</v>
      </c>
      <c r="M3673" s="19">
        <f t="shared" ca="1" si="1270"/>
        <v>3</v>
      </c>
      <c r="N3673" s="19" t="str">
        <f t="shared" ca="1" si="1271"/>
        <v/>
      </c>
      <c r="O3673" s="24"/>
      <c r="P3673" s="40">
        <f t="shared" ca="1" si="1272"/>
        <v>2</v>
      </c>
      <c r="Q3673" s="40"/>
      <c r="R3673" s="19">
        <f t="shared" ca="1" si="1273"/>
        <v>2</v>
      </c>
      <c r="S3673" s="19"/>
      <c r="T3673" s="19">
        <f t="shared" ca="1" si="1274"/>
        <v>3</v>
      </c>
      <c r="U3673" s="42"/>
      <c r="V3673" s="19">
        <f t="shared" ca="1" si="1275"/>
        <v>2</v>
      </c>
      <c r="W3673" s="19">
        <f t="shared" ca="1" si="1276"/>
        <v>5</v>
      </c>
      <c r="X3673" s="19">
        <f t="shared" ca="1" si="1277"/>
        <v>3</v>
      </c>
      <c r="Y3673" s="19" t="str">
        <f t="shared" ca="1" si="1278"/>
        <v/>
      </c>
      <c r="Z3673" s="19" t="str">
        <f t="shared" ca="1" si="1279"/>
        <v/>
      </c>
      <c r="AA3673" s="19" t="str">
        <f t="shared" ca="1" si="1280"/>
        <v/>
      </c>
      <c r="AB3673" s="3"/>
      <c r="AE3673" s="1"/>
    </row>
    <row r="3674" spans="2:31" ht="15" x14ac:dyDescent="0.25">
      <c r="B3674" s="35">
        <f t="shared" ca="1" si="1282"/>
        <v>5</v>
      </c>
      <c r="C3674" s="12">
        <f ca="1">IF(B3674="","",VLOOKUP(B3674,Tabelle2!$D$1:$E$37,2,0))</f>
        <v>1</v>
      </c>
      <c r="D3674" s="18" t="str">
        <f t="shared" ca="1" si="1264"/>
        <v>W</v>
      </c>
      <c r="E3674" s="16" t="str">
        <f t="shared" ca="1" si="1281"/>
        <v>w</v>
      </c>
      <c r="F3674" s="19" t="str">
        <f t="shared" ca="1" si="1283"/>
        <v/>
      </c>
      <c r="G3674" s="38">
        <f t="shared" ca="1" si="1284"/>
        <v>2</v>
      </c>
      <c r="H3674" s="38">
        <f t="shared" ca="1" si="1265"/>
        <v>-2</v>
      </c>
      <c r="I3674" s="27">
        <f t="shared" ca="1" si="1266"/>
        <v>4</v>
      </c>
      <c r="J3674" s="27">
        <f t="shared" ca="1" si="1267"/>
        <v>1</v>
      </c>
      <c r="K3674" s="19">
        <f t="shared" ca="1" si="1268"/>
        <v>2</v>
      </c>
      <c r="L3674" s="12">
        <f t="shared" ca="1" si="1269"/>
        <v>5</v>
      </c>
      <c r="M3674" s="19">
        <f t="shared" ca="1" si="1270"/>
        <v>3</v>
      </c>
      <c r="N3674" s="19">
        <f t="shared" ca="1" si="1271"/>
        <v>1</v>
      </c>
      <c r="O3674" s="24"/>
      <c r="P3674" s="40">
        <f t="shared" ca="1" si="1272"/>
        <v>2</v>
      </c>
      <c r="Q3674" s="40"/>
      <c r="R3674" s="19">
        <f t="shared" ca="1" si="1273"/>
        <v>1</v>
      </c>
      <c r="S3674" s="19"/>
      <c r="T3674" s="19">
        <f t="shared" ca="1" si="1274"/>
        <v>5</v>
      </c>
      <c r="U3674" s="42"/>
      <c r="V3674" s="19">
        <f t="shared" ca="1" si="1275"/>
        <v>1</v>
      </c>
      <c r="W3674" s="19">
        <f t="shared" ca="1" si="1276"/>
        <v>2</v>
      </c>
      <c r="X3674" s="19">
        <f t="shared" ca="1" si="1277"/>
        <v>5</v>
      </c>
      <c r="Y3674" s="19">
        <f t="shared" ca="1" si="1278"/>
        <v>3</v>
      </c>
      <c r="Z3674" s="19" t="str">
        <f t="shared" ca="1" si="1279"/>
        <v/>
      </c>
      <c r="AA3674" s="19" t="str">
        <f t="shared" ca="1" si="1280"/>
        <v/>
      </c>
      <c r="AB3674" s="3"/>
      <c r="AE3674" s="1"/>
    </row>
    <row r="3675" spans="2:31" ht="15" x14ac:dyDescent="0.25">
      <c r="B3675" s="35">
        <f t="shared" ca="1" si="1282"/>
        <v>14</v>
      </c>
      <c r="C3675" s="12">
        <f ca="1">IF(B3675="","",VLOOKUP(B3675,Tabelle2!$D$1:$E$37,2,0))</f>
        <v>3</v>
      </c>
      <c r="D3675" s="18" t="str">
        <f t="shared" ca="1" si="1264"/>
        <v>L</v>
      </c>
      <c r="E3675" s="16" t="str">
        <f t="shared" ca="1" si="1281"/>
        <v>L</v>
      </c>
      <c r="F3675" s="19" t="str">
        <f t="shared" ca="1" si="1283"/>
        <v>l1</v>
      </c>
      <c r="G3675" s="38">
        <f t="shared" ca="1" si="1284"/>
        <v>-3</v>
      </c>
      <c r="H3675" s="38">
        <f t="shared" ca="1" si="1265"/>
        <v>-5</v>
      </c>
      <c r="I3675" s="27">
        <f t="shared" ca="1" si="1266"/>
        <v>3</v>
      </c>
      <c r="J3675" s="27">
        <f t="shared" ca="1" si="1267"/>
        <v>1</v>
      </c>
      <c r="K3675" s="19">
        <f t="shared" ca="1" si="1268"/>
        <v>2</v>
      </c>
      <c r="L3675" s="12">
        <f t="shared" ca="1" si="1269"/>
        <v>5</v>
      </c>
      <c r="M3675" s="19">
        <f t="shared" ca="1" si="1270"/>
        <v>3</v>
      </c>
      <c r="N3675" s="19" t="str">
        <f t="shared" ca="1" si="1271"/>
        <v/>
      </c>
      <c r="O3675" s="24"/>
      <c r="P3675" s="40">
        <f t="shared" ca="1" si="1272"/>
        <v>2</v>
      </c>
      <c r="Q3675" s="40"/>
      <c r="R3675" s="19">
        <f t="shared" ca="1" si="1273"/>
        <v>3</v>
      </c>
      <c r="S3675" s="19"/>
      <c r="T3675" s="19">
        <f t="shared" ca="1" si="1274"/>
        <v>2</v>
      </c>
      <c r="U3675" s="42"/>
      <c r="V3675" s="19">
        <f t="shared" ca="1" si="1275"/>
        <v>3</v>
      </c>
      <c r="W3675" s="19">
        <f t="shared" ca="1" si="1276"/>
        <v>1</v>
      </c>
      <c r="X3675" s="19">
        <f t="shared" ca="1" si="1277"/>
        <v>2</v>
      </c>
      <c r="Y3675" s="19">
        <f t="shared" ca="1" si="1278"/>
        <v>5</v>
      </c>
      <c r="Z3675" s="19">
        <f t="shared" ca="1" si="1279"/>
        <v>3</v>
      </c>
      <c r="AA3675" s="19" t="str">
        <f t="shared" ca="1" si="1280"/>
        <v/>
      </c>
      <c r="AB3675" s="3"/>
      <c r="AE3675" s="1"/>
    </row>
    <row r="3676" spans="2:31" ht="15" x14ac:dyDescent="0.25">
      <c r="B3676" s="35">
        <f t="shared" ca="1" si="1282"/>
        <v>22</v>
      </c>
      <c r="C3676" s="12">
        <f ca="1">IF(B3676="","",VLOOKUP(B3676,Tabelle2!$D$1:$E$37,2,0))</f>
        <v>4</v>
      </c>
      <c r="D3676" s="18" t="str">
        <f t="shared" ca="1" si="1264"/>
        <v>L</v>
      </c>
      <c r="E3676" s="16" t="str">
        <f t="shared" ca="1" si="1281"/>
        <v>L</v>
      </c>
      <c r="F3676" s="19" t="str">
        <f t="shared" ca="1" si="1283"/>
        <v>L2</v>
      </c>
      <c r="G3676" s="38">
        <f t="shared" ca="1" si="1284"/>
        <v>-4</v>
      </c>
      <c r="H3676" s="38">
        <f t="shared" ca="1" si="1265"/>
        <v>-9</v>
      </c>
      <c r="I3676" s="27">
        <f t="shared" ca="1" si="1266"/>
        <v>4</v>
      </c>
      <c r="J3676" s="27" t="str">
        <f t="shared" ca="1" si="1267"/>
        <v/>
      </c>
      <c r="K3676" s="19">
        <f t="shared" ca="1" si="1268"/>
        <v>2</v>
      </c>
      <c r="L3676" s="12">
        <f t="shared" ca="1" si="1269"/>
        <v>5</v>
      </c>
      <c r="M3676" s="19">
        <f t="shared" ca="1" si="1270"/>
        <v>3</v>
      </c>
      <c r="N3676" s="19">
        <f t="shared" ca="1" si="1271"/>
        <v>4</v>
      </c>
      <c r="O3676" s="24"/>
      <c r="P3676" s="40">
        <f t="shared" ca="1" si="1272"/>
        <v>2</v>
      </c>
      <c r="Q3676" s="40"/>
      <c r="R3676" s="19">
        <f t="shared" ca="1" si="1273"/>
        <v>4</v>
      </c>
      <c r="S3676" s="19"/>
      <c r="T3676" s="19">
        <f t="shared" ca="1" si="1274"/>
        <v>1</v>
      </c>
      <c r="U3676" s="42"/>
      <c r="V3676" s="19">
        <f t="shared" ca="1" si="1275"/>
        <v>4</v>
      </c>
      <c r="W3676" s="19">
        <f t="shared" ca="1" si="1276"/>
        <v>3</v>
      </c>
      <c r="X3676" s="19">
        <f t="shared" ca="1" si="1277"/>
        <v>1</v>
      </c>
      <c r="Y3676" s="19">
        <f t="shared" ca="1" si="1278"/>
        <v>2</v>
      </c>
      <c r="Z3676" s="19">
        <f t="shared" ca="1" si="1279"/>
        <v>5</v>
      </c>
      <c r="AA3676" s="19">
        <f t="shared" ca="1" si="1280"/>
        <v>3</v>
      </c>
      <c r="AB3676" s="3"/>
      <c r="AE3676" s="1"/>
    </row>
    <row r="3677" spans="2:31" ht="15" x14ac:dyDescent="0.25">
      <c r="B3677" s="35">
        <f t="shared" ca="1" si="1282"/>
        <v>1</v>
      </c>
      <c r="C3677" s="12">
        <f ca="1">IF(B3677="","",VLOOKUP(B3677,Tabelle2!$D$1:$E$37,2,0))</f>
        <v>1</v>
      </c>
      <c r="D3677" s="18" t="str">
        <f t="shared" ca="1" si="1264"/>
        <v>W</v>
      </c>
      <c r="E3677" s="16" t="str">
        <f t="shared" ca="1" si="1281"/>
        <v/>
      </c>
      <c r="F3677" s="19" t="str">
        <f t="shared" ca="1" si="1283"/>
        <v>New</v>
      </c>
      <c r="G3677" s="38">
        <f t="shared" ca="1" si="1284"/>
        <v>0</v>
      </c>
      <c r="H3677" s="38">
        <f t="shared" ca="1" si="1265"/>
        <v>-9</v>
      </c>
      <c r="I3677" s="27">
        <f t="shared" ca="1" si="1266"/>
        <v>3</v>
      </c>
      <c r="J3677" s="27">
        <f t="shared" ca="1" si="1267"/>
        <v>1</v>
      </c>
      <c r="K3677" s="19">
        <f t="shared" ca="1" si="1268"/>
        <v>1</v>
      </c>
      <c r="L3677" s="12">
        <f t="shared" ca="1" si="1269"/>
        <v>4</v>
      </c>
      <c r="M3677" s="19">
        <f t="shared" ca="1" si="1270"/>
        <v>3</v>
      </c>
      <c r="N3677" s="19" t="str">
        <f t="shared" ca="1" si="1271"/>
        <v/>
      </c>
      <c r="O3677" s="24"/>
      <c r="P3677" s="40">
        <f t="shared" ca="1" si="1272"/>
        <v>2</v>
      </c>
      <c r="Q3677" s="40"/>
      <c r="R3677" s="19">
        <f t="shared" ca="1" si="1273"/>
        <v>1</v>
      </c>
      <c r="S3677" s="19"/>
      <c r="T3677" s="19">
        <f t="shared" ca="1" si="1274"/>
        <v>3</v>
      </c>
      <c r="U3677" s="42"/>
      <c r="V3677" s="19">
        <f t="shared" ca="1" si="1275"/>
        <v>1</v>
      </c>
      <c r="W3677" s="19">
        <f t="shared" ca="1" si="1276"/>
        <v>4</v>
      </c>
      <c r="X3677" s="19">
        <f t="shared" ca="1" si="1277"/>
        <v>3</v>
      </c>
      <c r="Y3677" s="19">
        <f t="shared" ca="1" si="1278"/>
        <v>1</v>
      </c>
      <c r="Z3677" s="19">
        <f t="shared" ca="1" si="1279"/>
        <v>2</v>
      </c>
      <c r="AA3677" s="19">
        <f t="shared" ca="1" si="1280"/>
        <v>5</v>
      </c>
      <c r="AB3677" s="3"/>
      <c r="AE3677" s="1"/>
    </row>
    <row r="3678" spans="2:31" ht="15" x14ac:dyDescent="0.25">
      <c r="B3678" s="35">
        <f t="shared" ca="1" si="1282"/>
        <v>18</v>
      </c>
      <c r="C3678" s="12">
        <f ca="1">IF(B3678="","",VLOOKUP(B3678,Tabelle2!$D$1:$E$37,2,0))</f>
        <v>3</v>
      </c>
      <c r="D3678" s="18" t="str">
        <f t="shared" ca="1" si="1264"/>
        <v>L</v>
      </c>
      <c r="E3678" s="16" t="str">
        <f t="shared" ca="1" si="1281"/>
        <v/>
      </c>
      <c r="F3678" s="19" t="str">
        <f t="shared" ca="1" si="1283"/>
        <v/>
      </c>
      <c r="G3678" s="38">
        <f t="shared" ca="1" si="1284"/>
        <v>0</v>
      </c>
      <c r="H3678" s="38">
        <f t="shared" ca="1" si="1265"/>
        <v>-9</v>
      </c>
      <c r="I3678" s="27">
        <f t="shared" ca="1" si="1266"/>
        <v>1</v>
      </c>
      <c r="J3678" s="27">
        <f t="shared" ca="1" si="1267"/>
        <v>1</v>
      </c>
      <c r="K3678" s="19">
        <f t="shared" ca="1" si="1268"/>
        <v>3</v>
      </c>
      <c r="L3678" s="12" t="str">
        <f t="shared" ca="1" si="1269"/>
        <v/>
      </c>
      <c r="M3678" s="19" t="str">
        <f t="shared" ca="1" si="1270"/>
        <v/>
      </c>
      <c r="N3678" s="19" t="str">
        <f t="shared" ca="1" si="1271"/>
        <v/>
      </c>
      <c r="O3678" s="24"/>
      <c r="P3678" s="40">
        <f t="shared" ca="1" si="1272"/>
        <v>1</v>
      </c>
      <c r="Q3678" s="40"/>
      <c r="R3678" s="19">
        <f t="shared" ca="1" si="1273"/>
        <v>3</v>
      </c>
      <c r="S3678" s="19"/>
      <c r="T3678" s="19" t="str">
        <f t="shared" ca="1" si="1274"/>
        <v/>
      </c>
      <c r="U3678" s="42"/>
      <c r="V3678" s="19">
        <f t="shared" ca="1" si="1275"/>
        <v>3</v>
      </c>
      <c r="W3678" s="19" t="str">
        <f t="shared" ca="1" si="1276"/>
        <v/>
      </c>
      <c r="X3678" s="19" t="str">
        <f t="shared" ca="1" si="1277"/>
        <v/>
      </c>
      <c r="Y3678" s="19" t="str">
        <f t="shared" ca="1" si="1278"/>
        <v/>
      </c>
      <c r="Z3678" s="19" t="str">
        <f t="shared" ca="1" si="1279"/>
        <v/>
      </c>
      <c r="AA3678" s="19" t="str">
        <f t="shared" ca="1" si="1280"/>
        <v/>
      </c>
      <c r="AB3678" s="3"/>
      <c r="AE3678" s="1"/>
    </row>
    <row r="3679" spans="2:31" ht="15" x14ac:dyDescent="0.25">
      <c r="B3679" s="35">
        <f t="shared" ca="1" si="1282"/>
        <v>33</v>
      </c>
      <c r="C3679" s="12">
        <f ca="1">IF(B3679="","",VLOOKUP(B3679,Tabelle2!$D$1:$E$37,2,0))</f>
        <v>6</v>
      </c>
      <c r="D3679" s="18" t="str">
        <f t="shared" ca="1" si="1264"/>
        <v>L</v>
      </c>
      <c r="E3679" s="16" t="str">
        <f t="shared" ca="1" si="1281"/>
        <v/>
      </c>
      <c r="F3679" s="19" t="str">
        <f t="shared" ca="1" si="1283"/>
        <v/>
      </c>
      <c r="G3679" s="38">
        <f t="shared" ca="1" si="1284"/>
        <v>0</v>
      </c>
      <c r="H3679" s="38">
        <f t="shared" ca="1" si="1265"/>
        <v>-9</v>
      </c>
      <c r="I3679" s="27">
        <f t="shared" ca="1" si="1266"/>
        <v>2</v>
      </c>
      <c r="J3679" s="27">
        <f t="shared" ca="1" si="1267"/>
        <v>1</v>
      </c>
      <c r="K3679" s="19">
        <f t="shared" ca="1" si="1268"/>
        <v>3</v>
      </c>
      <c r="L3679" s="12" t="str">
        <f t="shared" ca="1" si="1269"/>
        <v/>
      </c>
      <c r="M3679" s="19" t="str">
        <f t="shared" ca="1" si="1270"/>
        <v/>
      </c>
      <c r="N3679" s="19">
        <f t="shared" ca="1" si="1271"/>
        <v>6</v>
      </c>
      <c r="O3679" s="24"/>
      <c r="P3679" s="40">
        <f t="shared" ca="1" si="1272"/>
        <v>1</v>
      </c>
      <c r="Q3679" s="40"/>
      <c r="R3679" s="19">
        <f t="shared" ca="1" si="1273"/>
        <v>6</v>
      </c>
      <c r="S3679" s="19"/>
      <c r="T3679" s="19" t="str">
        <f t="shared" ca="1" si="1274"/>
        <v/>
      </c>
      <c r="U3679" s="42"/>
      <c r="V3679" s="19">
        <f t="shared" ca="1" si="1275"/>
        <v>6</v>
      </c>
      <c r="W3679" s="19">
        <f t="shared" ca="1" si="1276"/>
        <v>3</v>
      </c>
      <c r="X3679" s="19" t="str">
        <f t="shared" ca="1" si="1277"/>
        <v/>
      </c>
      <c r="Y3679" s="19" t="str">
        <f t="shared" ca="1" si="1278"/>
        <v/>
      </c>
      <c r="Z3679" s="19" t="str">
        <f t="shared" ca="1" si="1279"/>
        <v/>
      </c>
      <c r="AA3679" s="19" t="str">
        <f t="shared" ca="1" si="1280"/>
        <v/>
      </c>
      <c r="AB3679" s="3"/>
      <c r="AE3679" s="1"/>
    </row>
    <row r="3680" spans="2:31" ht="15" x14ac:dyDescent="0.25">
      <c r="B3680" s="35">
        <f t="shared" ca="1" si="1282"/>
        <v>1</v>
      </c>
      <c r="C3680" s="12">
        <f ca="1">IF(B3680="","",VLOOKUP(B3680,Tabelle2!$D$1:$E$37,2,0))</f>
        <v>1</v>
      </c>
      <c r="D3680" s="18" t="str">
        <f t="shared" ca="1" si="1264"/>
        <v>L</v>
      </c>
      <c r="E3680" s="16" t="str">
        <f t="shared" ca="1" si="1281"/>
        <v>L</v>
      </c>
      <c r="F3680" s="19" t="str">
        <f t="shared" ca="1" si="1283"/>
        <v>l1</v>
      </c>
      <c r="G3680" s="38">
        <f t="shared" ca="1" si="1284"/>
        <v>-3</v>
      </c>
      <c r="H3680" s="38">
        <f t="shared" ca="1" si="1265"/>
        <v>-12</v>
      </c>
      <c r="I3680" s="27">
        <f t="shared" ca="1" si="1266"/>
        <v>3</v>
      </c>
      <c r="J3680" s="27">
        <f t="shared" ca="1" si="1267"/>
        <v>1</v>
      </c>
      <c r="K3680" s="19">
        <f t="shared" ca="1" si="1268"/>
        <v>1</v>
      </c>
      <c r="L3680" s="12">
        <f t="shared" ca="1" si="1269"/>
        <v>6</v>
      </c>
      <c r="M3680" s="19">
        <f t="shared" ca="1" si="1270"/>
        <v>3</v>
      </c>
      <c r="N3680" s="19" t="str">
        <f t="shared" ca="1" si="1271"/>
        <v/>
      </c>
      <c r="O3680" s="24"/>
      <c r="P3680" s="40">
        <f t="shared" ca="1" si="1272"/>
        <v>2</v>
      </c>
      <c r="Q3680" s="40"/>
      <c r="R3680" s="19">
        <f t="shared" ca="1" si="1273"/>
        <v>1</v>
      </c>
      <c r="S3680" s="19"/>
      <c r="T3680" s="19">
        <f t="shared" ca="1" si="1274"/>
        <v>3</v>
      </c>
      <c r="U3680" s="42"/>
      <c r="V3680" s="19">
        <f t="shared" ca="1" si="1275"/>
        <v>1</v>
      </c>
      <c r="W3680" s="19">
        <f t="shared" ca="1" si="1276"/>
        <v>6</v>
      </c>
      <c r="X3680" s="19">
        <f t="shared" ca="1" si="1277"/>
        <v>3</v>
      </c>
      <c r="Y3680" s="19" t="str">
        <f t="shared" ca="1" si="1278"/>
        <v/>
      </c>
      <c r="Z3680" s="19" t="str">
        <f t="shared" ca="1" si="1279"/>
        <v/>
      </c>
      <c r="AA3680" s="19" t="str">
        <f t="shared" ca="1" si="1280"/>
        <v/>
      </c>
      <c r="AB3680" s="3"/>
      <c r="AE3680" s="1"/>
    </row>
    <row r="3681" spans="2:31" ht="15" x14ac:dyDescent="0.25">
      <c r="B3681" s="35">
        <f t="shared" ca="1" si="1282"/>
        <v>11</v>
      </c>
      <c r="C3681" s="12">
        <f ca="1">IF(B3681="","",VLOOKUP(B3681,Tabelle2!$D$1:$E$37,2,0))</f>
        <v>2</v>
      </c>
      <c r="D3681" s="18" t="str">
        <f t="shared" ca="1" si="1264"/>
        <v>L</v>
      </c>
      <c r="E3681" s="16" t="str">
        <f t="shared" ca="1" si="1281"/>
        <v>L</v>
      </c>
      <c r="F3681" s="19" t="str">
        <f t="shared" ca="1" si="1283"/>
        <v>L2</v>
      </c>
      <c r="G3681" s="38">
        <f t="shared" ca="1" si="1284"/>
        <v>-4</v>
      </c>
      <c r="H3681" s="38">
        <f t="shared" ca="1" si="1265"/>
        <v>-16</v>
      </c>
      <c r="I3681" s="27">
        <f t="shared" ca="1" si="1266"/>
        <v>4</v>
      </c>
      <c r="J3681" s="27">
        <f t="shared" ca="1" si="1267"/>
        <v>1</v>
      </c>
      <c r="K3681" s="19">
        <f t="shared" ca="1" si="1268"/>
        <v>1</v>
      </c>
      <c r="L3681" s="12">
        <f t="shared" ca="1" si="1269"/>
        <v>6</v>
      </c>
      <c r="M3681" s="19">
        <f t="shared" ca="1" si="1270"/>
        <v>3</v>
      </c>
      <c r="N3681" s="19">
        <f t="shared" ca="1" si="1271"/>
        <v>2</v>
      </c>
      <c r="O3681" s="24"/>
      <c r="P3681" s="40">
        <f t="shared" ca="1" si="1272"/>
        <v>2</v>
      </c>
      <c r="Q3681" s="40"/>
      <c r="R3681" s="19">
        <f t="shared" ca="1" si="1273"/>
        <v>2</v>
      </c>
      <c r="S3681" s="19"/>
      <c r="T3681" s="19">
        <f t="shared" ca="1" si="1274"/>
        <v>6</v>
      </c>
      <c r="U3681" s="42"/>
      <c r="V3681" s="19">
        <f t="shared" ca="1" si="1275"/>
        <v>2</v>
      </c>
      <c r="W3681" s="19">
        <f t="shared" ca="1" si="1276"/>
        <v>1</v>
      </c>
      <c r="X3681" s="19">
        <f t="shared" ca="1" si="1277"/>
        <v>6</v>
      </c>
      <c r="Y3681" s="19">
        <f t="shared" ca="1" si="1278"/>
        <v>3</v>
      </c>
      <c r="Z3681" s="19" t="str">
        <f t="shared" ca="1" si="1279"/>
        <v/>
      </c>
      <c r="AA3681" s="19" t="str">
        <f t="shared" ca="1" si="1280"/>
        <v/>
      </c>
      <c r="AB3681" s="3"/>
      <c r="AE3681" s="1"/>
    </row>
    <row r="3682" spans="2:31" ht="15" x14ac:dyDescent="0.25">
      <c r="B3682" s="35">
        <f t="shared" ca="1" si="1282"/>
        <v>28</v>
      </c>
      <c r="C3682" s="12">
        <f ca="1">IF(B3682="","",VLOOKUP(B3682,Tabelle2!$D$1:$E$37,2,0))</f>
        <v>5</v>
      </c>
      <c r="D3682" s="18" t="str">
        <f t="shared" ca="1" si="1264"/>
        <v>W</v>
      </c>
      <c r="E3682" s="16" t="str">
        <f t="shared" ca="1" si="1281"/>
        <v/>
      </c>
      <c r="F3682" s="19" t="str">
        <f t="shared" ca="1" si="1283"/>
        <v>New</v>
      </c>
      <c r="G3682" s="38">
        <f t="shared" ca="1" si="1284"/>
        <v>0</v>
      </c>
      <c r="H3682" s="38">
        <f t="shared" ca="1" si="1265"/>
        <v>-16</v>
      </c>
      <c r="I3682" s="27">
        <f t="shared" ca="1" si="1266"/>
        <v>3</v>
      </c>
      <c r="J3682" s="27">
        <f t="shared" ca="1" si="1267"/>
        <v>1</v>
      </c>
      <c r="K3682" s="19">
        <f t="shared" ca="1" si="1268"/>
        <v>5</v>
      </c>
      <c r="L3682" s="12">
        <f t="shared" ca="1" si="1269"/>
        <v>2</v>
      </c>
      <c r="M3682" s="19">
        <f t="shared" ca="1" si="1270"/>
        <v>1</v>
      </c>
      <c r="N3682" s="19" t="str">
        <f t="shared" ca="1" si="1271"/>
        <v/>
      </c>
      <c r="O3682" s="24"/>
      <c r="P3682" s="40">
        <f t="shared" ca="1" si="1272"/>
        <v>2</v>
      </c>
      <c r="Q3682" s="40"/>
      <c r="R3682" s="19">
        <f t="shared" ca="1" si="1273"/>
        <v>5</v>
      </c>
      <c r="S3682" s="19"/>
      <c r="T3682" s="19">
        <f t="shared" ca="1" si="1274"/>
        <v>1</v>
      </c>
      <c r="U3682" s="42"/>
      <c r="V3682" s="19">
        <f t="shared" ca="1" si="1275"/>
        <v>5</v>
      </c>
      <c r="W3682" s="19">
        <f t="shared" ca="1" si="1276"/>
        <v>2</v>
      </c>
      <c r="X3682" s="19">
        <f t="shared" ca="1" si="1277"/>
        <v>1</v>
      </c>
      <c r="Y3682" s="19">
        <f t="shared" ca="1" si="1278"/>
        <v>6</v>
      </c>
      <c r="Z3682" s="19">
        <f t="shared" ca="1" si="1279"/>
        <v>3</v>
      </c>
      <c r="AA3682" s="19" t="str">
        <f t="shared" ca="1" si="1280"/>
        <v/>
      </c>
      <c r="AB3682" s="3"/>
      <c r="AE3682" s="1"/>
    </row>
    <row r="3683" spans="2:31" ht="15" x14ac:dyDescent="0.25">
      <c r="B3683" s="35">
        <f t="shared" ca="1" si="1282"/>
        <v>25</v>
      </c>
      <c r="C3683" s="12">
        <f ca="1">IF(B3683="","",VLOOKUP(B3683,Tabelle2!$D$1:$E$37,2,0))</f>
        <v>5</v>
      </c>
      <c r="D3683" s="18" t="str">
        <f t="shared" ca="1" si="1264"/>
        <v>L</v>
      </c>
      <c r="E3683" s="16" t="str">
        <f t="shared" ca="1" si="1281"/>
        <v/>
      </c>
      <c r="F3683" s="19" t="str">
        <f t="shared" ca="1" si="1283"/>
        <v/>
      </c>
      <c r="G3683" s="38">
        <f t="shared" ca="1" si="1284"/>
        <v>0</v>
      </c>
      <c r="H3683" s="38">
        <f t="shared" ca="1" si="1265"/>
        <v>-16</v>
      </c>
      <c r="I3683" s="27">
        <f t="shared" ca="1" si="1266"/>
        <v>1</v>
      </c>
      <c r="J3683" s="27">
        <f t="shared" ca="1" si="1267"/>
        <v>1</v>
      </c>
      <c r="K3683" s="19">
        <f t="shared" ca="1" si="1268"/>
        <v>5</v>
      </c>
      <c r="L3683" s="12" t="str">
        <f t="shared" ca="1" si="1269"/>
        <v/>
      </c>
      <c r="M3683" s="19" t="str">
        <f t="shared" ca="1" si="1270"/>
        <v/>
      </c>
      <c r="N3683" s="19" t="str">
        <f t="shared" ca="1" si="1271"/>
        <v/>
      </c>
      <c r="O3683" s="24"/>
      <c r="P3683" s="40">
        <f t="shared" ca="1" si="1272"/>
        <v>1</v>
      </c>
      <c r="Q3683" s="40"/>
      <c r="R3683" s="19">
        <f t="shared" ca="1" si="1273"/>
        <v>5</v>
      </c>
      <c r="S3683" s="19"/>
      <c r="T3683" s="19" t="str">
        <f t="shared" ca="1" si="1274"/>
        <v/>
      </c>
      <c r="U3683" s="42"/>
      <c r="V3683" s="19">
        <f t="shared" ca="1" si="1275"/>
        <v>5</v>
      </c>
      <c r="W3683" s="19" t="str">
        <f t="shared" ca="1" si="1276"/>
        <v/>
      </c>
      <c r="X3683" s="19" t="str">
        <f t="shared" ca="1" si="1277"/>
        <v/>
      </c>
      <c r="Y3683" s="19" t="str">
        <f t="shared" ca="1" si="1278"/>
        <v/>
      </c>
      <c r="Z3683" s="19" t="str">
        <f t="shared" ca="1" si="1279"/>
        <v/>
      </c>
      <c r="AA3683" s="19" t="str">
        <f t="shared" ca="1" si="1280"/>
        <v/>
      </c>
      <c r="AB3683" s="3"/>
      <c r="AE3683" s="1"/>
    </row>
    <row r="3684" spans="2:31" ht="15" x14ac:dyDescent="0.25">
      <c r="B3684" s="35">
        <f t="shared" ca="1" si="1282"/>
        <v>10</v>
      </c>
      <c r="C3684" s="12">
        <f ca="1">IF(B3684="","",VLOOKUP(B3684,Tabelle2!$D$1:$E$37,2,0))</f>
        <v>2</v>
      </c>
      <c r="D3684" s="18" t="str">
        <f t="shared" ca="1" si="1264"/>
        <v>L</v>
      </c>
      <c r="E3684" s="16" t="str">
        <f t="shared" ca="1" si="1281"/>
        <v/>
      </c>
      <c r="F3684" s="19" t="str">
        <f t="shared" ca="1" si="1283"/>
        <v/>
      </c>
      <c r="G3684" s="38">
        <f t="shared" ca="1" si="1284"/>
        <v>0</v>
      </c>
      <c r="H3684" s="38">
        <f t="shared" ca="1" si="1265"/>
        <v>-16</v>
      </c>
      <c r="I3684" s="27">
        <f t="shared" ca="1" si="1266"/>
        <v>2</v>
      </c>
      <c r="J3684" s="27">
        <f t="shared" ca="1" si="1267"/>
        <v>1</v>
      </c>
      <c r="K3684" s="19">
        <f t="shared" ca="1" si="1268"/>
        <v>5</v>
      </c>
      <c r="L3684" s="12" t="str">
        <f t="shared" ca="1" si="1269"/>
        <v/>
      </c>
      <c r="M3684" s="19" t="str">
        <f t="shared" ca="1" si="1270"/>
        <v/>
      </c>
      <c r="N3684" s="19">
        <f t="shared" ca="1" si="1271"/>
        <v>2</v>
      </c>
      <c r="O3684" s="24"/>
      <c r="P3684" s="40">
        <f t="shared" ca="1" si="1272"/>
        <v>1</v>
      </c>
      <c r="Q3684" s="40"/>
      <c r="R3684" s="19">
        <f t="shared" ca="1" si="1273"/>
        <v>2</v>
      </c>
      <c r="S3684" s="19"/>
      <c r="T3684" s="19" t="str">
        <f t="shared" ca="1" si="1274"/>
        <v/>
      </c>
      <c r="U3684" s="42"/>
      <c r="V3684" s="19">
        <f t="shared" ca="1" si="1275"/>
        <v>2</v>
      </c>
      <c r="W3684" s="19">
        <f t="shared" ca="1" si="1276"/>
        <v>5</v>
      </c>
      <c r="X3684" s="19" t="str">
        <f t="shared" ca="1" si="1277"/>
        <v/>
      </c>
      <c r="Y3684" s="19" t="str">
        <f t="shared" ca="1" si="1278"/>
        <v/>
      </c>
      <c r="Z3684" s="19" t="str">
        <f t="shared" ca="1" si="1279"/>
        <v/>
      </c>
      <c r="AA3684" s="19" t="str">
        <f t="shared" ca="1" si="1280"/>
        <v/>
      </c>
      <c r="AB3684" s="3"/>
      <c r="AE3684" s="1"/>
    </row>
    <row r="3685" spans="2:31" ht="15" x14ac:dyDescent="0.25">
      <c r="B3685" s="35">
        <f t="shared" ca="1" si="1282"/>
        <v>2</v>
      </c>
      <c r="C3685" s="12">
        <f ca="1">IF(B3685="","",VLOOKUP(B3685,Tabelle2!$D$1:$E$37,2,0))</f>
        <v>1</v>
      </c>
      <c r="D3685" s="18" t="str">
        <f t="shared" ca="1" si="1264"/>
        <v>L</v>
      </c>
      <c r="E3685" s="16" t="str">
        <f t="shared" ca="1" si="1281"/>
        <v>L</v>
      </c>
      <c r="F3685" s="19" t="str">
        <f t="shared" ca="1" si="1283"/>
        <v>l1</v>
      </c>
      <c r="G3685" s="38">
        <f t="shared" ca="1" si="1284"/>
        <v>-3</v>
      </c>
      <c r="H3685" s="38">
        <f t="shared" ca="1" si="1265"/>
        <v>-19</v>
      </c>
      <c r="I3685" s="27">
        <f t="shared" ca="1" si="1266"/>
        <v>3</v>
      </c>
      <c r="J3685" s="27">
        <f t="shared" ca="1" si="1267"/>
        <v>1</v>
      </c>
      <c r="K3685" s="19">
        <f t="shared" ca="1" si="1268"/>
        <v>1</v>
      </c>
      <c r="L3685" s="12">
        <f t="shared" ca="1" si="1269"/>
        <v>2</v>
      </c>
      <c r="M3685" s="19">
        <f t="shared" ca="1" si="1270"/>
        <v>5</v>
      </c>
      <c r="N3685" s="19" t="str">
        <f t="shared" ca="1" si="1271"/>
        <v/>
      </c>
      <c r="O3685" s="24"/>
      <c r="P3685" s="40">
        <f t="shared" ca="1" si="1272"/>
        <v>2</v>
      </c>
      <c r="Q3685" s="40"/>
      <c r="R3685" s="19">
        <f t="shared" ca="1" si="1273"/>
        <v>1</v>
      </c>
      <c r="S3685" s="19"/>
      <c r="T3685" s="19">
        <f t="shared" ca="1" si="1274"/>
        <v>5</v>
      </c>
      <c r="U3685" s="42"/>
      <c r="V3685" s="19">
        <f t="shared" ca="1" si="1275"/>
        <v>1</v>
      </c>
      <c r="W3685" s="19">
        <f t="shared" ca="1" si="1276"/>
        <v>2</v>
      </c>
      <c r="X3685" s="19">
        <f t="shared" ca="1" si="1277"/>
        <v>5</v>
      </c>
      <c r="Y3685" s="19" t="str">
        <f t="shared" ca="1" si="1278"/>
        <v/>
      </c>
      <c r="Z3685" s="19" t="str">
        <f t="shared" ca="1" si="1279"/>
        <v/>
      </c>
      <c r="AA3685" s="19" t="str">
        <f t="shared" ca="1" si="1280"/>
        <v/>
      </c>
      <c r="AB3685" s="3"/>
      <c r="AE3685" s="1"/>
    </row>
    <row r="3686" spans="2:31" ht="15" x14ac:dyDescent="0.25">
      <c r="B3686" s="35">
        <f t="shared" ca="1" si="1282"/>
        <v>20</v>
      </c>
      <c r="C3686" s="12">
        <f ca="1">IF(B3686="","",VLOOKUP(B3686,Tabelle2!$D$1:$E$37,2,0))</f>
        <v>4</v>
      </c>
      <c r="D3686" s="18" t="str">
        <f t="shared" ca="1" si="1264"/>
        <v>W</v>
      </c>
      <c r="E3686" s="16" t="str">
        <f t="shared" ca="1" si="1281"/>
        <v>w</v>
      </c>
      <c r="F3686" s="19" t="str">
        <f t="shared" ca="1" si="1283"/>
        <v/>
      </c>
      <c r="G3686" s="38">
        <f t="shared" ca="1" si="1284"/>
        <v>2</v>
      </c>
      <c r="H3686" s="38">
        <f t="shared" ca="1" si="1265"/>
        <v>-17</v>
      </c>
      <c r="I3686" s="27">
        <f t="shared" ca="1" si="1266"/>
        <v>4</v>
      </c>
      <c r="J3686" s="27">
        <f t="shared" ca="1" si="1267"/>
        <v>1</v>
      </c>
      <c r="K3686" s="19">
        <f t="shared" ca="1" si="1268"/>
        <v>1</v>
      </c>
      <c r="L3686" s="12">
        <f t="shared" ca="1" si="1269"/>
        <v>2</v>
      </c>
      <c r="M3686" s="19">
        <f t="shared" ca="1" si="1270"/>
        <v>5</v>
      </c>
      <c r="N3686" s="19">
        <f t="shared" ca="1" si="1271"/>
        <v>4</v>
      </c>
      <c r="O3686" s="24"/>
      <c r="P3686" s="40">
        <f t="shared" ca="1" si="1272"/>
        <v>2</v>
      </c>
      <c r="Q3686" s="40"/>
      <c r="R3686" s="19">
        <f t="shared" ca="1" si="1273"/>
        <v>4</v>
      </c>
      <c r="S3686" s="19"/>
      <c r="T3686" s="19">
        <f t="shared" ca="1" si="1274"/>
        <v>2</v>
      </c>
      <c r="U3686" s="42"/>
      <c r="V3686" s="19">
        <f t="shared" ca="1" si="1275"/>
        <v>4</v>
      </c>
      <c r="W3686" s="19">
        <f t="shared" ca="1" si="1276"/>
        <v>1</v>
      </c>
      <c r="X3686" s="19">
        <f t="shared" ca="1" si="1277"/>
        <v>2</v>
      </c>
      <c r="Y3686" s="19">
        <f t="shared" ca="1" si="1278"/>
        <v>5</v>
      </c>
      <c r="Z3686" s="19" t="str">
        <f t="shared" ca="1" si="1279"/>
        <v/>
      </c>
      <c r="AA3686" s="19" t="str">
        <f t="shared" ca="1" si="1280"/>
        <v/>
      </c>
      <c r="AB3686" s="3"/>
      <c r="AE3686" s="1"/>
    </row>
    <row r="3687" spans="2:31" ht="15" x14ac:dyDescent="0.25">
      <c r="B3687" s="35">
        <f t="shared" ca="1" si="1282"/>
        <v>11</v>
      </c>
      <c r="C3687" s="12">
        <f ca="1">IF(B3687="","",VLOOKUP(B3687,Tabelle2!$D$1:$E$37,2,0))</f>
        <v>2</v>
      </c>
      <c r="D3687" s="18" t="str">
        <f t="shared" ca="1" si="1264"/>
        <v>W</v>
      </c>
      <c r="E3687" s="16" t="str">
        <f t="shared" ca="1" si="1281"/>
        <v>W</v>
      </c>
      <c r="F3687" s="19" t="str">
        <f t="shared" ca="1" si="1283"/>
        <v/>
      </c>
      <c r="G3687" s="38">
        <f t="shared" ca="1" si="1284"/>
        <v>3</v>
      </c>
      <c r="H3687" s="38">
        <f t="shared" ca="1" si="1265"/>
        <v>-14</v>
      </c>
      <c r="I3687" s="27">
        <f t="shared" ca="1" si="1266"/>
        <v>3</v>
      </c>
      <c r="J3687" s="27">
        <f t="shared" ca="1" si="1267"/>
        <v>1</v>
      </c>
      <c r="K3687" s="19">
        <f t="shared" ca="1" si="1268"/>
        <v>1</v>
      </c>
      <c r="L3687" s="12">
        <f t="shared" ca="1" si="1269"/>
        <v>2</v>
      </c>
      <c r="M3687" s="19">
        <f t="shared" ca="1" si="1270"/>
        <v>5</v>
      </c>
      <c r="N3687" s="19" t="str">
        <f t="shared" ca="1" si="1271"/>
        <v/>
      </c>
      <c r="O3687" s="24"/>
      <c r="P3687" s="40">
        <f t="shared" ca="1" si="1272"/>
        <v>2</v>
      </c>
      <c r="Q3687" s="40"/>
      <c r="R3687" s="19">
        <f t="shared" ca="1" si="1273"/>
        <v>2</v>
      </c>
      <c r="S3687" s="19"/>
      <c r="T3687" s="19">
        <f t="shared" ca="1" si="1274"/>
        <v>1</v>
      </c>
      <c r="U3687" s="42"/>
      <c r="V3687" s="19">
        <f t="shared" ca="1" si="1275"/>
        <v>2</v>
      </c>
      <c r="W3687" s="19">
        <f t="shared" ca="1" si="1276"/>
        <v>4</v>
      </c>
      <c r="X3687" s="19">
        <f t="shared" ca="1" si="1277"/>
        <v>1</v>
      </c>
      <c r="Y3687" s="19">
        <f t="shared" ca="1" si="1278"/>
        <v>2</v>
      </c>
      <c r="Z3687" s="19">
        <f t="shared" ca="1" si="1279"/>
        <v>5</v>
      </c>
      <c r="AA3687" s="19" t="str">
        <f t="shared" ca="1" si="1280"/>
        <v/>
      </c>
      <c r="AB3687" s="3"/>
      <c r="AE3687" s="1"/>
    </row>
    <row r="3688" spans="2:31" ht="15" x14ac:dyDescent="0.25">
      <c r="B3688" s="35">
        <f t="shared" ca="1" si="1282"/>
        <v>5</v>
      </c>
      <c r="C3688" s="12">
        <f ca="1">IF(B3688="","",VLOOKUP(B3688,Tabelle2!$D$1:$E$37,2,0))</f>
        <v>1</v>
      </c>
      <c r="D3688" s="18" t="str">
        <f t="shared" ca="1" si="1264"/>
        <v>W</v>
      </c>
      <c r="E3688" s="16" t="str">
        <f t="shared" ca="1" si="1281"/>
        <v>W</v>
      </c>
      <c r="F3688" s="19" t="str">
        <f t="shared" ca="1" si="1283"/>
        <v/>
      </c>
      <c r="G3688" s="38">
        <f t="shared" ca="1" si="1284"/>
        <v>3</v>
      </c>
      <c r="H3688" s="38">
        <f t="shared" ca="1" si="1265"/>
        <v>-11</v>
      </c>
      <c r="I3688" s="27">
        <f t="shared" ca="1" si="1266"/>
        <v>3</v>
      </c>
      <c r="J3688" s="27" t="str">
        <f t="shared" ca="1" si="1267"/>
        <v/>
      </c>
      <c r="K3688" s="19">
        <f t="shared" ca="1" si="1268"/>
        <v>1</v>
      </c>
      <c r="L3688" s="12">
        <f t="shared" ca="1" si="1269"/>
        <v>2</v>
      </c>
      <c r="M3688" s="19">
        <f t="shared" ca="1" si="1270"/>
        <v>5</v>
      </c>
      <c r="N3688" s="19" t="str">
        <f t="shared" ca="1" si="1271"/>
        <v/>
      </c>
      <c r="O3688" s="24"/>
      <c r="P3688" s="40">
        <f t="shared" ca="1" si="1272"/>
        <v>2</v>
      </c>
      <c r="Q3688" s="40"/>
      <c r="R3688" s="19">
        <f t="shared" ca="1" si="1273"/>
        <v>1</v>
      </c>
      <c r="S3688" s="19"/>
      <c r="T3688" s="19">
        <f t="shared" ca="1" si="1274"/>
        <v>4</v>
      </c>
      <c r="U3688" s="42"/>
      <c r="V3688" s="19">
        <f t="shared" ca="1" si="1275"/>
        <v>1</v>
      </c>
      <c r="W3688" s="19">
        <f t="shared" ca="1" si="1276"/>
        <v>2</v>
      </c>
      <c r="X3688" s="19">
        <f t="shared" ca="1" si="1277"/>
        <v>4</v>
      </c>
      <c r="Y3688" s="19">
        <f t="shared" ca="1" si="1278"/>
        <v>1</v>
      </c>
      <c r="Z3688" s="19">
        <f t="shared" ca="1" si="1279"/>
        <v>2</v>
      </c>
      <c r="AA3688" s="19">
        <f t="shared" ca="1" si="1280"/>
        <v>5</v>
      </c>
      <c r="AB3688" s="3"/>
      <c r="AE3688" s="1"/>
    </row>
    <row r="3689" spans="2:31" ht="15" x14ac:dyDescent="0.25">
      <c r="B3689" s="35">
        <f t="shared" ca="1" si="1282"/>
        <v>1</v>
      </c>
      <c r="C3689" s="12">
        <f ca="1">IF(B3689="","",VLOOKUP(B3689,Tabelle2!$D$1:$E$37,2,0))</f>
        <v>1</v>
      </c>
      <c r="D3689" s="18" t="str">
        <f t="shared" ca="1" si="1264"/>
        <v>W</v>
      </c>
      <c r="E3689" s="16" t="str">
        <f t="shared" ca="1" si="1281"/>
        <v>W</v>
      </c>
      <c r="F3689" s="19" t="str">
        <f t="shared" ca="1" si="1283"/>
        <v/>
      </c>
      <c r="G3689" s="38">
        <f t="shared" ca="1" si="1284"/>
        <v>3</v>
      </c>
      <c r="H3689" s="38">
        <f t="shared" ca="1" si="1265"/>
        <v>-8</v>
      </c>
      <c r="I3689" s="27">
        <f t="shared" ca="1" si="1266"/>
        <v>3</v>
      </c>
      <c r="J3689" s="27" t="str">
        <f t="shared" ca="1" si="1267"/>
        <v/>
      </c>
      <c r="K3689" s="19">
        <f t="shared" ca="1" si="1268"/>
        <v>1</v>
      </c>
      <c r="L3689" s="12">
        <f t="shared" ca="1" si="1269"/>
        <v>2</v>
      </c>
      <c r="M3689" s="19">
        <f t="shared" ca="1" si="1270"/>
        <v>5</v>
      </c>
      <c r="N3689" s="19" t="str">
        <f t="shared" ca="1" si="1271"/>
        <v/>
      </c>
      <c r="O3689" s="24"/>
      <c r="P3689" s="40">
        <f t="shared" ca="1" si="1272"/>
        <v>2</v>
      </c>
      <c r="Q3689" s="40"/>
      <c r="R3689" s="19">
        <f t="shared" ca="1" si="1273"/>
        <v>1</v>
      </c>
      <c r="S3689" s="19"/>
      <c r="T3689" s="19">
        <f t="shared" ca="1" si="1274"/>
        <v>2</v>
      </c>
      <c r="U3689" s="42"/>
      <c r="V3689" s="19">
        <f t="shared" ca="1" si="1275"/>
        <v>1</v>
      </c>
      <c r="W3689" s="19">
        <f t="shared" ca="1" si="1276"/>
        <v>1</v>
      </c>
      <c r="X3689" s="19">
        <f t="shared" ca="1" si="1277"/>
        <v>2</v>
      </c>
      <c r="Y3689" s="19">
        <f t="shared" ca="1" si="1278"/>
        <v>4</v>
      </c>
      <c r="Z3689" s="19">
        <f t="shared" ca="1" si="1279"/>
        <v>1</v>
      </c>
      <c r="AA3689" s="19">
        <f t="shared" ca="1" si="1280"/>
        <v>2</v>
      </c>
      <c r="AB3689" s="3"/>
      <c r="AE3689" s="1"/>
    </row>
    <row r="3690" spans="2:31" ht="15" x14ac:dyDescent="0.25">
      <c r="B3690" s="35">
        <f t="shared" ca="1" si="1282"/>
        <v>5</v>
      </c>
      <c r="C3690" s="12">
        <f ca="1">IF(B3690="","",VLOOKUP(B3690,Tabelle2!$D$1:$E$37,2,0))</f>
        <v>1</v>
      </c>
      <c r="D3690" s="18" t="str">
        <f t="shared" ca="1" si="1264"/>
        <v>L</v>
      </c>
      <c r="E3690" s="16" t="str">
        <f t="shared" ca="1" si="1281"/>
        <v>L</v>
      </c>
      <c r="F3690" s="19" t="str">
        <f t="shared" ca="1" si="1283"/>
        <v>l1</v>
      </c>
      <c r="G3690" s="38">
        <f t="shared" ca="1" si="1284"/>
        <v>-3</v>
      </c>
      <c r="H3690" s="38">
        <f t="shared" ca="1" si="1265"/>
        <v>-11</v>
      </c>
      <c r="I3690" s="27">
        <f t="shared" ca="1" si="1266"/>
        <v>3</v>
      </c>
      <c r="J3690" s="27" t="str">
        <f t="shared" ca="1" si="1267"/>
        <v/>
      </c>
      <c r="K3690" s="19">
        <f t="shared" ca="1" si="1268"/>
        <v>1</v>
      </c>
      <c r="L3690" s="12">
        <f t="shared" ca="1" si="1269"/>
        <v>2</v>
      </c>
      <c r="M3690" s="19">
        <f t="shared" ca="1" si="1270"/>
        <v>5</v>
      </c>
      <c r="N3690" s="19" t="str">
        <f t="shared" ca="1" si="1271"/>
        <v/>
      </c>
      <c r="O3690" s="24"/>
      <c r="P3690" s="40">
        <f t="shared" ca="1" si="1272"/>
        <v>2</v>
      </c>
      <c r="Q3690" s="40"/>
      <c r="R3690" s="19">
        <f t="shared" ca="1" si="1273"/>
        <v>1</v>
      </c>
      <c r="S3690" s="19"/>
      <c r="T3690" s="19">
        <f t="shared" ca="1" si="1274"/>
        <v>2</v>
      </c>
      <c r="U3690" s="42"/>
      <c r="V3690" s="19">
        <f t="shared" ca="1" si="1275"/>
        <v>1</v>
      </c>
      <c r="W3690" s="19">
        <f t="shared" ca="1" si="1276"/>
        <v>1</v>
      </c>
      <c r="X3690" s="19">
        <f t="shared" ca="1" si="1277"/>
        <v>1</v>
      </c>
      <c r="Y3690" s="19">
        <f t="shared" ca="1" si="1278"/>
        <v>2</v>
      </c>
      <c r="Z3690" s="19">
        <f t="shared" ca="1" si="1279"/>
        <v>4</v>
      </c>
      <c r="AA3690" s="19">
        <f t="shared" ca="1" si="1280"/>
        <v>1</v>
      </c>
      <c r="AB3690" s="3"/>
      <c r="AE3690" s="1"/>
    </row>
    <row r="3691" spans="2:31" ht="15" x14ac:dyDescent="0.25">
      <c r="B3691" s="35">
        <f t="shared" ca="1" si="1282"/>
        <v>35</v>
      </c>
      <c r="C3691" s="12">
        <f ca="1">IF(B3691="","",VLOOKUP(B3691,Tabelle2!$D$1:$E$37,2,0))</f>
        <v>6</v>
      </c>
      <c r="D3691" s="18" t="str">
        <f t="shared" ca="1" si="1264"/>
        <v>W</v>
      </c>
      <c r="E3691" s="16" t="str">
        <f t="shared" ca="1" si="1281"/>
        <v>w</v>
      </c>
      <c r="F3691" s="19" t="str">
        <f t="shared" ca="1" si="1283"/>
        <v/>
      </c>
      <c r="G3691" s="38">
        <f t="shared" ca="1" si="1284"/>
        <v>2</v>
      </c>
      <c r="H3691" s="38">
        <f t="shared" ca="1" si="1265"/>
        <v>-9</v>
      </c>
      <c r="I3691" s="27">
        <f t="shared" ca="1" si="1266"/>
        <v>4</v>
      </c>
      <c r="J3691" s="27" t="str">
        <f t="shared" ca="1" si="1267"/>
        <v/>
      </c>
      <c r="K3691" s="19">
        <f t="shared" ca="1" si="1268"/>
        <v>1</v>
      </c>
      <c r="L3691" s="12">
        <f t="shared" ca="1" si="1269"/>
        <v>2</v>
      </c>
      <c r="M3691" s="19">
        <f t="shared" ca="1" si="1270"/>
        <v>5</v>
      </c>
      <c r="N3691" s="19">
        <f t="shared" ca="1" si="1271"/>
        <v>6</v>
      </c>
      <c r="O3691" s="24"/>
      <c r="P3691" s="40">
        <f t="shared" ca="1" si="1272"/>
        <v>2</v>
      </c>
      <c r="Q3691" s="40"/>
      <c r="R3691" s="19">
        <f t="shared" ca="1" si="1273"/>
        <v>6</v>
      </c>
      <c r="S3691" s="19"/>
      <c r="T3691" s="19">
        <f t="shared" ca="1" si="1274"/>
        <v>1</v>
      </c>
      <c r="U3691" s="42"/>
      <c r="V3691" s="19">
        <f t="shared" ca="1" si="1275"/>
        <v>6</v>
      </c>
      <c r="W3691" s="19">
        <f t="shared" ca="1" si="1276"/>
        <v>1</v>
      </c>
      <c r="X3691" s="19">
        <f t="shared" ca="1" si="1277"/>
        <v>1</v>
      </c>
      <c r="Y3691" s="19">
        <f t="shared" ca="1" si="1278"/>
        <v>1</v>
      </c>
      <c r="Z3691" s="19">
        <f t="shared" ca="1" si="1279"/>
        <v>2</v>
      </c>
      <c r="AA3691" s="19">
        <f t="shared" ca="1" si="1280"/>
        <v>4</v>
      </c>
      <c r="AB3691" s="3"/>
      <c r="AE3691" s="1"/>
    </row>
    <row r="3692" spans="2:31" ht="15" x14ac:dyDescent="0.25">
      <c r="B3692" s="35">
        <f t="shared" ca="1" si="1282"/>
        <v>26</v>
      </c>
      <c r="C3692" s="12">
        <f ca="1">IF(B3692="","",VLOOKUP(B3692,Tabelle2!$D$1:$E$37,2,0))</f>
        <v>5</v>
      </c>
      <c r="D3692" s="18" t="str">
        <f t="shared" ca="1" si="1264"/>
        <v>L</v>
      </c>
      <c r="E3692" s="16" t="str">
        <f t="shared" ca="1" si="1281"/>
        <v>L</v>
      </c>
      <c r="F3692" s="19" t="str">
        <f t="shared" ca="1" si="1283"/>
        <v>l1</v>
      </c>
      <c r="G3692" s="38">
        <f t="shared" ca="1" si="1284"/>
        <v>-3</v>
      </c>
      <c r="H3692" s="38">
        <f t="shared" ca="1" si="1265"/>
        <v>-12</v>
      </c>
      <c r="I3692" s="27">
        <f t="shared" ca="1" si="1266"/>
        <v>3</v>
      </c>
      <c r="J3692" s="27" t="str">
        <f t="shared" ca="1" si="1267"/>
        <v/>
      </c>
      <c r="K3692" s="19">
        <f t="shared" ca="1" si="1268"/>
        <v>1</v>
      </c>
      <c r="L3692" s="12">
        <f t="shared" ca="1" si="1269"/>
        <v>2</v>
      </c>
      <c r="M3692" s="19">
        <f t="shared" ca="1" si="1270"/>
        <v>5</v>
      </c>
      <c r="N3692" s="19" t="str">
        <f t="shared" ca="1" si="1271"/>
        <v/>
      </c>
      <c r="O3692" s="24"/>
      <c r="P3692" s="40">
        <f t="shared" ca="1" si="1272"/>
        <v>2</v>
      </c>
      <c r="Q3692" s="40"/>
      <c r="R3692" s="19">
        <f t="shared" ca="1" si="1273"/>
        <v>5</v>
      </c>
      <c r="S3692" s="19"/>
      <c r="T3692" s="19">
        <f t="shared" ca="1" si="1274"/>
        <v>1</v>
      </c>
      <c r="U3692" s="42"/>
      <c r="V3692" s="19">
        <f t="shared" ca="1" si="1275"/>
        <v>5</v>
      </c>
      <c r="W3692" s="19">
        <f t="shared" ca="1" si="1276"/>
        <v>6</v>
      </c>
      <c r="X3692" s="19">
        <f t="shared" ca="1" si="1277"/>
        <v>1</v>
      </c>
      <c r="Y3692" s="19">
        <f t="shared" ca="1" si="1278"/>
        <v>1</v>
      </c>
      <c r="Z3692" s="19">
        <f t="shared" ca="1" si="1279"/>
        <v>1</v>
      </c>
      <c r="AA3692" s="19">
        <f t="shared" ca="1" si="1280"/>
        <v>2</v>
      </c>
      <c r="AB3692" s="3"/>
      <c r="AE3692" s="1"/>
    </row>
    <row r="3693" spans="2:31" ht="15" x14ac:dyDescent="0.25">
      <c r="B3693" s="35">
        <f t="shared" ca="1" si="1282"/>
        <v>13</v>
      </c>
      <c r="C3693" s="12">
        <f ca="1">IF(B3693="","",VLOOKUP(B3693,Tabelle2!$D$1:$E$37,2,0))</f>
        <v>3</v>
      </c>
      <c r="D3693" s="18" t="str">
        <f t="shared" ca="1" si="1264"/>
        <v>W</v>
      </c>
      <c r="E3693" s="16" t="str">
        <f t="shared" ca="1" si="1281"/>
        <v>w</v>
      </c>
      <c r="F3693" s="19" t="str">
        <f t="shared" ca="1" si="1283"/>
        <v/>
      </c>
      <c r="G3693" s="38">
        <f t="shared" ca="1" si="1284"/>
        <v>2</v>
      </c>
      <c r="H3693" s="38">
        <f t="shared" ca="1" si="1265"/>
        <v>-10</v>
      </c>
      <c r="I3693" s="27">
        <f t="shared" ca="1" si="1266"/>
        <v>4</v>
      </c>
      <c r="J3693" s="27" t="str">
        <f t="shared" ca="1" si="1267"/>
        <v/>
      </c>
      <c r="K3693" s="19">
        <f t="shared" ca="1" si="1268"/>
        <v>1</v>
      </c>
      <c r="L3693" s="12">
        <f t="shared" ca="1" si="1269"/>
        <v>2</v>
      </c>
      <c r="M3693" s="19">
        <f t="shared" ca="1" si="1270"/>
        <v>5</v>
      </c>
      <c r="N3693" s="19">
        <f t="shared" ca="1" si="1271"/>
        <v>3</v>
      </c>
      <c r="O3693" s="24"/>
      <c r="P3693" s="40">
        <f t="shared" ca="1" si="1272"/>
        <v>2</v>
      </c>
      <c r="Q3693" s="40"/>
      <c r="R3693" s="19">
        <f t="shared" ca="1" si="1273"/>
        <v>3</v>
      </c>
      <c r="S3693" s="19"/>
      <c r="T3693" s="19">
        <f t="shared" ca="1" si="1274"/>
        <v>6</v>
      </c>
      <c r="U3693" s="42"/>
      <c r="V3693" s="19">
        <f t="shared" ca="1" si="1275"/>
        <v>3</v>
      </c>
      <c r="W3693" s="19">
        <f t="shared" ca="1" si="1276"/>
        <v>5</v>
      </c>
      <c r="X3693" s="19">
        <f t="shared" ca="1" si="1277"/>
        <v>6</v>
      </c>
      <c r="Y3693" s="19">
        <f t="shared" ca="1" si="1278"/>
        <v>1</v>
      </c>
      <c r="Z3693" s="19">
        <f t="shared" ca="1" si="1279"/>
        <v>1</v>
      </c>
      <c r="AA3693" s="19">
        <f t="shared" ca="1" si="1280"/>
        <v>1</v>
      </c>
      <c r="AB3693" s="3"/>
      <c r="AE3693" s="1"/>
    </row>
    <row r="3694" spans="2:31" ht="15" x14ac:dyDescent="0.25">
      <c r="B3694" s="35">
        <f t="shared" ca="1" si="1282"/>
        <v>2</v>
      </c>
      <c r="C3694" s="12">
        <f ca="1">IF(B3694="","",VLOOKUP(B3694,Tabelle2!$D$1:$E$37,2,0))</f>
        <v>1</v>
      </c>
      <c r="D3694" s="18" t="str">
        <f t="shared" ca="1" si="1264"/>
        <v>L</v>
      </c>
      <c r="E3694" s="16" t="str">
        <f t="shared" ca="1" si="1281"/>
        <v>L</v>
      </c>
      <c r="F3694" s="19" t="str">
        <f t="shared" ca="1" si="1283"/>
        <v>l1</v>
      </c>
      <c r="G3694" s="38">
        <f t="shared" ca="1" si="1284"/>
        <v>-3</v>
      </c>
      <c r="H3694" s="38">
        <f t="shared" ca="1" si="1265"/>
        <v>-13</v>
      </c>
      <c r="I3694" s="27">
        <f t="shared" ca="1" si="1266"/>
        <v>3</v>
      </c>
      <c r="J3694" s="27" t="str">
        <f t="shared" ca="1" si="1267"/>
        <v/>
      </c>
      <c r="K3694" s="19">
        <f t="shared" ca="1" si="1268"/>
        <v>1</v>
      </c>
      <c r="L3694" s="12">
        <f t="shared" ca="1" si="1269"/>
        <v>2</v>
      </c>
      <c r="M3694" s="19">
        <f t="shared" ca="1" si="1270"/>
        <v>5</v>
      </c>
      <c r="N3694" s="19" t="str">
        <f t="shared" ca="1" si="1271"/>
        <v/>
      </c>
      <c r="O3694" s="24"/>
      <c r="P3694" s="40">
        <f t="shared" ca="1" si="1272"/>
        <v>2</v>
      </c>
      <c r="Q3694" s="40"/>
      <c r="R3694" s="19">
        <f t="shared" ca="1" si="1273"/>
        <v>1</v>
      </c>
      <c r="S3694" s="19"/>
      <c r="T3694" s="19">
        <f t="shared" ca="1" si="1274"/>
        <v>5</v>
      </c>
      <c r="U3694" s="42"/>
      <c r="V3694" s="19">
        <f t="shared" ca="1" si="1275"/>
        <v>1</v>
      </c>
      <c r="W3694" s="19">
        <f t="shared" ca="1" si="1276"/>
        <v>3</v>
      </c>
      <c r="X3694" s="19">
        <f t="shared" ca="1" si="1277"/>
        <v>5</v>
      </c>
      <c r="Y3694" s="19">
        <f t="shared" ca="1" si="1278"/>
        <v>6</v>
      </c>
      <c r="Z3694" s="19">
        <f t="shared" ca="1" si="1279"/>
        <v>1</v>
      </c>
      <c r="AA3694" s="19">
        <f t="shared" ca="1" si="1280"/>
        <v>1</v>
      </c>
      <c r="AB3694" s="3"/>
      <c r="AE3694" s="1"/>
    </row>
    <row r="3695" spans="2:31" ht="15" x14ac:dyDescent="0.25">
      <c r="B3695" s="35">
        <f t="shared" ca="1" si="1282"/>
        <v>31</v>
      </c>
      <c r="C3695" s="12">
        <f ca="1">IF(B3695="","",VLOOKUP(B3695,Tabelle2!$D$1:$E$37,2,0))</f>
        <v>6</v>
      </c>
      <c r="D3695" s="18" t="str">
        <f t="shared" ca="1" si="1264"/>
        <v>L</v>
      </c>
      <c r="E3695" s="16" t="str">
        <f t="shared" ca="1" si="1281"/>
        <v>L</v>
      </c>
      <c r="F3695" s="19" t="str">
        <f t="shared" ca="1" si="1283"/>
        <v>L2</v>
      </c>
      <c r="G3695" s="38">
        <f t="shared" ca="1" si="1284"/>
        <v>-4</v>
      </c>
      <c r="H3695" s="38">
        <f t="shared" ca="1" si="1265"/>
        <v>-17</v>
      </c>
      <c r="I3695" s="27">
        <f t="shared" ca="1" si="1266"/>
        <v>4</v>
      </c>
      <c r="J3695" s="27" t="str">
        <f t="shared" ca="1" si="1267"/>
        <v/>
      </c>
      <c r="K3695" s="19">
        <f t="shared" ca="1" si="1268"/>
        <v>1</v>
      </c>
      <c r="L3695" s="12">
        <f t="shared" ca="1" si="1269"/>
        <v>2</v>
      </c>
      <c r="M3695" s="19">
        <f t="shared" ca="1" si="1270"/>
        <v>5</v>
      </c>
      <c r="N3695" s="19">
        <f t="shared" ca="1" si="1271"/>
        <v>6</v>
      </c>
      <c r="O3695" s="24"/>
      <c r="P3695" s="40">
        <f t="shared" ca="1" si="1272"/>
        <v>2</v>
      </c>
      <c r="Q3695" s="40"/>
      <c r="R3695" s="19">
        <f t="shared" ca="1" si="1273"/>
        <v>6</v>
      </c>
      <c r="S3695" s="19"/>
      <c r="T3695" s="19">
        <f t="shared" ca="1" si="1274"/>
        <v>3</v>
      </c>
      <c r="U3695" s="42"/>
      <c r="V3695" s="19">
        <f t="shared" ca="1" si="1275"/>
        <v>6</v>
      </c>
      <c r="W3695" s="19">
        <f t="shared" ca="1" si="1276"/>
        <v>1</v>
      </c>
      <c r="X3695" s="19">
        <f t="shared" ca="1" si="1277"/>
        <v>3</v>
      </c>
      <c r="Y3695" s="19">
        <f t="shared" ca="1" si="1278"/>
        <v>5</v>
      </c>
      <c r="Z3695" s="19">
        <f t="shared" ca="1" si="1279"/>
        <v>6</v>
      </c>
      <c r="AA3695" s="19">
        <f t="shared" ca="1" si="1280"/>
        <v>1</v>
      </c>
      <c r="AB3695" s="3"/>
      <c r="AE3695" s="1"/>
    </row>
    <row r="3696" spans="2:31" ht="15" x14ac:dyDescent="0.25">
      <c r="B3696" s="35">
        <f t="shared" ca="1" si="1282"/>
        <v>0</v>
      </c>
      <c r="C3696" s="12">
        <f ca="1">IF(B3696="","",VLOOKUP(B3696,Tabelle2!$D$1:$E$37,2,0))</f>
        <v>0</v>
      </c>
      <c r="D3696" s="18" t="str">
        <f t="shared" ca="1" si="1264"/>
        <v>W</v>
      </c>
      <c r="E3696" s="16" t="str">
        <f t="shared" ca="1" si="1281"/>
        <v/>
      </c>
      <c r="F3696" s="19" t="str">
        <f t="shared" ca="1" si="1283"/>
        <v>New</v>
      </c>
      <c r="G3696" s="38">
        <f t="shared" ca="1" si="1284"/>
        <v>0</v>
      </c>
      <c r="H3696" s="38">
        <f t="shared" ca="1" si="1265"/>
        <v>-17</v>
      </c>
      <c r="I3696" s="27">
        <f t="shared" ca="1" si="1266"/>
        <v>3</v>
      </c>
      <c r="J3696" s="27">
        <f t="shared" ca="1" si="1267"/>
        <v>1</v>
      </c>
      <c r="K3696" s="19">
        <f t="shared" ca="1" si="1268"/>
        <v>6</v>
      </c>
      <c r="L3696" s="12">
        <f t="shared" ca="1" si="1269"/>
        <v>1</v>
      </c>
      <c r="M3696" s="19">
        <f t="shared" ca="1" si="1270"/>
        <v>3</v>
      </c>
      <c r="N3696" s="19" t="str">
        <f t="shared" ca="1" si="1271"/>
        <v/>
      </c>
      <c r="O3696" s="24"/>
      <c r="P3696" s="40">
        <f t="shared" ca="1" si="1272"/>
        <v>1</v>
      </c>
      <c r="Q3696" s="40"/>
      <c r="R3696" s="19">
        <f t="shared" ca="1" si="1273"/>
        <v>0</v>
      </c>
      <c r="S3696" s="19"/>
      <c r="T3696" s="19">
        <f t="shared" ca="1" si="1274"/>
        <v>1</v>
      </c>
      <c r="U3696" s="42"/>
      <c r="V3696" s="19">
        <f t="shared" ca="1" si="1275"/>
        <v>0</v>
      </c>
      <c r="W3696" s="19">
        <f t="shared" ca="1" si="1276"/>
        <v>6</v>
      </c>
      <c r="X3696" s="19">
        <f t="shared" ca="1" si="1277"/>
        <v>1</v>
      </c>
      <c r="Y3696" s="19">
        <f t="shared" ca="1" si="1278"/>
        <v>3</v>
      </c>
      <c r="Z3696" s="19">
        <f t="shared" ca="1" si="1279"/>
        <v>5</v>
      </c>
      <c r="AA3696" s="19">
        <f t="shared" ca="1" si="1280"/>
        <v>6</v>
      </c>
      <c r="AB3696" s="3"/>
      <c r="AE3696" s="1"/>
    </row>
    <row r="3697" spans="2:31" ht="15" x14ac:dyDescent="0.25">
      <c r="B3697" s="35">
        <f t="shared" ca="1" si="1282"/>
        <v>35</v>
      </c>
      <c r="C3697" s="12">
        <f ca="1">IF(B3697="","",VLOOKUP(B3697,Tabelle2!$D$1:$E$37,2,0))</f>
        <v>6</v>
      </c>
      <c r="D3697" s="18" t="str">
        <f t="shared" ca="1" si="1264"/>
        <v>L</v>
      </c>
      <c r="E3697" s="16" t="str">
        <f t="shared" ca="1" si="1281"/>
        <v/>
      </c>
      <c r="F3697" s="19" t="str">
        <f t="shared" ca="1" si="1283"/>
        <v/>
      </c>
      <c r="G3697" s="38">
        <f t="shared" ca="1" si="1284"/>
        <v>0</v>
      </c>
      <c r="H3697" s="38">
        <f t="shared" ca="1" si="1265"/>
        <v>-17</v>
      </c>
      <c r="I3697" s="27">
        <f t="shared" ca="1" si="1266"/>
        <v>1</v>
      </c>
      <c r="J3697" s="27">
        <f t="shared" ca="1" si="1267"/>
        <v>1</v>
      </c>
      <c r="K3697" s="19">
        <f t="shared" ca="1" si="1268"/>
        <v>6</v>
      </c>
      <c r="L3697" s="12" t="str">
        <f t="shared" ca="1" si="1269"/>
        <v/>
      </c>
      <c r="M3697" s="19" t="str">
        <f t="shared" ca="1" si="1270"/>
        <v/>
      </c>
      <c r="N3697" s="19" t="str">
        <f t="shared" ca="1" si="1271"/>
        <v/>
      </c>
      <c r="O3697" s="24"/>
      <c r="P3697" s="40">
        <f t="shared" ca="1" si="1272"/>
        <v>1</v>
      </c>
      <c r="Q3697" s="40"/>
      <c r="R3697" s="19">
        <f t="shared" ca="1" si="1273"/>
        <v>6</v>
      </c>
      <c r="S3697" s="19"/>
      <c r="T3697" s="19" t="str">
        <f t="shared" ca="1" si="1274"/>
        <v/>
      </c>
      <c r="U3697" s="42"/>
      <c r="V3697" s="19">
        <f t="shared" ca="1" si="1275"/>
        <v>6</v>
      </c>
      <c r="W3697" s="19" t="str">
        <f t="shared" ca="1" si="1276"/>
        <v/>
      </c>
      <c r="X3697" s="19" t="str">
        <f t="shared" ca="1" si="1277"/>
        <v/>
      </c>
      <c r="Y3697" s="19" t="str">
        <f t="shared" ca="1" si="1278"/>
        <v/>
      </c>
      <c r="Z3697" s="19" t="str">
        <f t="shared" ca="1" si="1279"/>
        <v/>
      </c>
      <c r="AA3697" s="19" t="str">
        <f t="shared" ca="1" si="1280"/>
        <v/>
      </c>
      <c r="AB3697" s="3"/>
      <c r="AE3697" s="1"/>
    </row>
    <row r="3698" spans="2:31" ht="15" x14ac:dyDescent="0.25">
      <c r="B3698" s="35">
        <f t="shared" ca="1" si="1282"/>
        <v>23</v>
      </c>
      <c r="C3698" s="12">
        <f ca="1">IF(B3698="","",VLOOKUP(B3698,Tabelle2!$D$1:$E$37,2,0))</f>
        <v>4</v>
      </c>
      <c r="D3698" s="18" t="str">
        <f t="shared" ca="1" si="1264"/>
        <v>L</v>
      </c>
      <c r="E3698" s="16" t="str">
        <f t="shared" ca="1" si="1281"/>
        <v/>
      </c>
      <c r="F3698" s="19" t="str">
        <f t="shared" ca="1" si="1283"/>
        <v/>
      </c>
      <c r="G3698" s="38">
        <f t="shared" ca="1" si="1284"/>
        <v>0</v>
      </c>
      <c r="H3698" s="38">
        <f t="shared" ca="1" si="1265"/>
        <v>-17</v>
      </c>
      <c r="I3698" s="27">
        <f t="shared" ca="1" si="1266"/>
        <v>2</v>
      </c>
      <c r="J3698" s="27">
        <f t="shared" ca="1" si="1267"/>
        <v>1</v>
      </c>
      <c r="K3698" s="19">
        <f t="shared" ca="1" si="1268"/>
        <v>6</v>
      </c>
      <c r="L3698" s="12" t="str">
        <f t="shared" ca="1" si="1269"/>
        <v/>
      </c>
      <c r="M3698" s="19" t="str">
        <f t="shared" ca="1" si="1270"/>
        <v/>
      </c>
      <c r="N3698" s="19">
        <f t="shared" ca="1" si="1271"/>
        <v>4</v>
      </c>
      <c r="O3698" s="24"/>
      <c r="P3698" s="40">
        <f t="shared" ca="1" si="1272"/>
        <v>1</v>
      </c>
      <c r="Q3698" s="40"/>
      <c r="R3698" s="19">
        <f t="shared" ca="1" si="1273"/>
        <v>4</v>
      </c>
      <c r="S3698" s="19"/>
      <c r="T3698" s="19" t="str">
        <f t="shared" ca="1" si="1274"/>
        <v/>
      </c>
      <c r="U3698" s="42"/>
      <c r="V3698" s="19">
        <f t="shared" ca="1" si="1275"/>
        <v>4</v>
      </c>
      <c r="W3698" s="19">
        <f t="shared" ca="1" si="1276"/>
        <v>6</v>
      </c>
      <c r="X3698" s="19" t="str">
        <f t="shared" ca="1" si="1277"/>
        <v/>
      </c>
      <c r="Y3698" s="19" t="str">
        <f t="shared" ca="1" si="1278"/>
        <v/>
      </c>
      <c r="Z3698" s="19" t="str">
        <f t="shared" ca="1" si="1279"/>
        <v/>
      </c>
      <c r="AA3698" s="19" t="str">
        <f t="shared" ca="1" si="1280"/>
        <v/>
      </c>
      <c r="AB3698" s="3"/>
      <c r="AE3698" s="1"/>
    </row>
    <row r="3699" spans="2:31" ht="15" x14ac:dyDescent="0.25">
      <c r="B3699" s="35">
        <f t="shared" ca="1" si="1282"/>
        <v>29</v>
      </c>
      <c r="C3699" s="12">
        <f ca="1">IF(B3699="","",VLOOKUP(B3699,Tabelle2!$D$1:$E$37,2,0))</f>
        <v>5</v>
      </c>
      <c r="D3699" s="18" t="str">
        <f t="shared" ca="1" si="1264"/>
        <v>L</v>
      </c>
      <c r="E3699" s="16" t="str">
        <f t="shared" ca="1" si="1281"/>
        <v>L</v>
      </c>
      <c r="F3699" s="19" t="str">
        <f t="shared" ca="1" si="1283"/>
        <v>l1</v>
      </c>
      <c r="G3699" s="38">
        <f t="shared" ca="1" si="1284"/>
        <v>-3</v>
      </c>
      <c r="H3699" s="38">
        <f t="shared" ca="1" si="1265"/>
        <v>-20</v>
      </c>
      <c r="I3699" s="27">
        <f t="shared" ca="1" si="1266"/>
        <v>3</v>
      </c>
      <c r="J3699" s="27">
        <f t="shared" ca="1" si="1267"/>
        <v>1</v>
      </c>
      <c r="K3699" s="19">
        <f t="shared" ca="1" si="1268"/>
        <v>5</v>
      </c>
      <c r="L3699" s="12">
        <f t="shared" ca="1" si="1269"/>
        <v>4</v>
      </c>
      <c r="M3699" s="19">
        <f t="shared" ca="1" si="1270"/>
        <v>6</v>
      </c>
      <c r="N3699" s="19" t="str">
        <f t="shared" ca="1" si="1271"/>
        <v/>
      </c>
      <c r="O3699" s="24"/>
      <c r="P3699" s="40">
        <f t="shared" ca="1" si="1272"/>
        <v>2</v>
      </c>
      <c r="Q3699" s="40"/>
      <c r="R3699" s="19">
        <f t="shared" ca="1" si="1273"/>
        <v>5</v>
      </c>
      <c r="S3699" s="19"/>
      <c r="T3699" s="19">
        <f t="shared" ca="1" si="1274"/>
        <v>6</v>
      </c>
      <c r="U3699" s="42"/>
      <c r="V3699" s="19">
        <f t="shared" ca="1" si="1275"/>
        <v>5</v>
      </c>
      <c r="W3699" s="19">
        <f t="shared" ca="1" si="1276"/>
        <v>4</v>
      </c>
      <c r="X3699" s="19">
        <f t="shared" ca="1" si="1277"/>
        <v>6</v>
      </c>
      <c r="Y3699" s="19" t="str">
        <f t="shared" ca="1" si="1278"/>
        <v/>
      </c>
      <c r="Z3699" s="19" t="str">
        <f t="shared" ca="1" si="1279"/>
        <v/>
      </c>
      <c r="AA3699" s="19" t="str">
        <f t="shared" ca="1" si="1280"/>
        <v/>
      </c>
      <c r="AB3699" s="3"/>
      <c r="AE3699" s="1"/>
    </row>
    <row r="3700" spans="2:31" ht="15" x14ac:dyDescent="0.25">
      <c r="B3700" s="35">
        <f t="shared" ca="1" si="1282"/>
        <v>17</v>
      </c>
      <c r="C3700" s="12">
        <f ca="1">IF(B3700="","",VLOOKUP(B3700,Tabelle2!$D$1:$E$37,2,0))</f>
        <v>3</v>
      </c>
      <c r="D3700" s="18" t="str">
        <f t="shared" ca="1" si="1264"/>
        <v>L</v>
      </c>
      <c r="E3700" s="16" t="str">
        <f t="shared" ca="1" si="1281"/>
        <v>L</v>
      </c>
      <c r="F3700" s="19" t="str">
        <f t="shared" ca="1" si="1283"/>
        <v>L2</v>
      </c>
      <c r="G3700" s="38">
        <f t="shared" ca="1" si="1284"/>
        <v>-4</v>
      </c>
      <c r="H3700" s="38">
        <f t="shared" ca="1" si="1265"/>
        <v>-24</v>
      </c>
      <c r="I3700" s="27">
        <f t="shared" ca="1" si="1266"/>
        <v>4</v>
      </c>
      <c r="J3700" s="27">
        <f t="shared" ca="1" si="1267"/>
        <v>1</v>
      </c>
      <c r="K3700" s="19">
        <f t="shared" ca="1" si="1268"/>
        <v>5</v>
      </c>
      <c r="L3700" s="12">
        <f t="shared" ca="1" si="1269"/>
        <v>4</v>
      </c>
      <c r="M3700" s="19">
        <f t="shared" ca="1" si="1270"/>
        <v>6</v>
      </c>
      <c r="N3700" s="19">
        <f t="shared" ca="1" si="1271"/>
        <v>3</v>
      </c>
      <c r="O3700" s="24"/>
      <c r="P3700" s="40">
        <f t="shared" ca="1" si="1272"/>
        <v>2</v>
      </c>
      <c r="Q3700" s="40"/>
      <c r="R3700" s="19">
        <f t="shared" ca="1" si="1273"/>
        <v>3</v>
      </c>
      <c r="S3700" s="19"/>
      <c r="T3700" s="19">
        <f t="shared" ca="1" si="1274"/>
        <v>4</v>
      </c>
      <c r="U3700" s="42"/>
      <c r="V3700" s="19">
        <f t="shared" ca="1" si="1275"/>
        <v>3</v>
      </c>
      <c r="W3700" s="19">
        <f t="shared" ca="1" si="1276"/>
        <v>5</v>
      </c>
      <c r="X3700" s="19">
        <f t="shared" ca="1" si="1277"/>
        <v>4</v>
      </c>
      <c r="Y3700" s="19">
        <f t="shared" ca="1" si="1278"/>
        <v>6</v>
      </c>
      <c r="Z3700" s="19" t="str">
        <f t="shared" ca="1" si="1279"/>
        <v/>
      </c>
      <c r="AA3700" s="19" t="str">
        <f t="shared" ca="1" si="1280"/>
        <v/>
      </c>
      <c r="AB3700" s="3"/>
      <c r="AE3700" s="1"/>
    </row>
    <row r="3701" spans="2:31" ht="15" x14ac:dyDescent="0.25">
      <c r="B3701" s="35">
        <f t="shared" ca="1" si="1282"/>
        <v>2</v>
      </c>
      <c r="C3701" s="12">
        <f ca="1">IF(B3701="","",VLOOKUP(B3701,Tabelle2!$D$1:$E$37,2,0))</f>
        <v>1</v>
      </c>
      <c r="D3701" s="18" t="str">
        <f t="shared" ca="1" si="1264"/>
        <v>W</v>
      </c>
      <c r="E3701" s="16" t="str">
        <f t="shared" ca="1" si="1281"/>
        <v/>
      </c>
      <c r="F3701" s="19" t="str">
        <f t="shared" ca="1" si="1283"/>
        <v>New</v>
      </c>
      <c r="G3701" s="38">
        <f t="shared" ca="1" si="1284"/>
        <v>0</v>
      </c>
      <c r="H3701" s="38">
        <f t="shared" ca="1" si="1265"/>
        <v>-24</v>
      </c>
      <c r="I3701" s="27">
        <f t="shared" ca="1" si="1266"/>
        <v>3</v>
      </c>
      <c r="J3701" s="27">
        <f t="shared" ca="1" si="1267"/>
        <v>1</v>
      </c>
      <c r="K3701" s="19">
        <f t="shared" ca="1" si="1268"/>
        <v>1</v>
      </c>
      <c r="L3701" s="12">
        <f t="shared" ca="1" si="1269"/>
        <v>3</v>
      </c>
      <c r="M3701" s="19">
        <f t="shared" ca="1" si="1270"/>
        <v>5</v>
      </c>
      <c r="N3701" s="19" t="str">
        <f t="shared" ca="1" si="1271"/>
        <v/>
      </c>
      <c r="O3701" s="24"/>
      <c r="P3701" s="40">
        <f t="shared" ca="1" si="1272"/>
        <v>2</v>
      </c>
      <c r="Q3701" s="40"/>
      <c r="R3701" s="19">
        <f t="shared" ca="1" si="1273"/>
        <v>1</v>
      </c>
      <c r="S3701" s="19"/>
      <c r="T3701" s="19">
        <f t="shared" ca="1" si="1274"/>
        <v>5</v>
      </c>
      <c r="U3701" s="42"/>
      <c r="V3701" s="19">
        <f t="shared" ca="1" si="1275"/>
        <v>1</v>
      </c>
      <c r="W3701" s="19">
        <f t="shared" ca="1" si="1276"/>
        <v>3</v>
      </c>
      <c r="X3701" s="19">
        <f t="shared" ca="1" si="1277"/>
        <v>5</v>
      </c>
      <c r="Y3701" s="19">
        <f t="shared" ca="1" si="1278"/>
        <v>4</v>
      </c>
      <c r="Z3701" s="19">
        <f t="shared" ca="1" si="1279"/>
        <v>6</v>
      </c>
      <c r="AA3701" s="19" t="str">
        <f t="shared" ca="1" si="1280"/>
        <v/>
      </c>
      <c r="AB3701" s="3"/>
      <c r="AE3701" s="1"/>
    </row>
    <row r="3702" spans="2:31" ht="15" x14ac:dyDescent="0.25">
      <c r="B3702" s="35">
        <f t="shared" ca="1" si="1282"/>
        <v>16</v>
      </c>
      <c r="C3702" s="12">
        <f ca="1">IF(B3702="","",VLOOKUP(B3702,Tabelle2!$D$1:$E$37,2,0))</f>
        <v>3</v>
      </c>
      <c r="D3702" s="18" t="str">
        <f t="shared" ca="1" si="1264"/>
        <v>L</v>
      </c>
      <c r="E3702" s="16" t="str">
        <f t="shared" ca="1" si="1281"/>
        <v/>
      </c>
      <c r="F3702" s="19" t="str">
        <f t="shared" ca="1" si="1283"/>
        <v/>
      </c>
      <c r="G3702" s="38">
        <f t="shared" ca="1" si="1284"/>
        <v>0</v>
      </c>
      <c r="H3702" s="38">
        <f t="shared" ca="1" si="1265"/>
        <v>-24</v>
      </c>
      <c r="I3702" s="27">
        <f t="shared" ca="1" si="1266"/>
        <v>1</v>
      </c>
      <c r="J3702" s="27">
        <f t="shared" ca="1" si="1267"/>
        <v>1</v>
      </c>
      <c r="K3702" s="19">
        <f t="shared" ca="1" si="1268"/>
        <v>3</v>
      </c>
      <c r="L3702" s="12" t="str">
        <f t="shared" ca="1" si="1269"/>
        <v/>
      </c>
      <c r="M3702" s="19" t="str">
        <f t="shared" ca="1" si="1270"/>
        <v/>
      </c>
      <c r="N3702" s="19" t="str">
        <f t="shared" ca="1" si="1271"/>
        <v/>
      </c>
      <c r="O3702" s="24"/>
      <c r="P3702" s="40">
        <f t="shared" ca="1" si="1272"/>
        <v>1</v>
      </c>
      <c r="Q3702" s="40"/>
      <c r="R3702" s="19">
        <f t="shared" ca="1" si="1273"/>
        <v>3</v>
      </c>
      <c r="S3702" s="19"/>
      <c r="T3702" s="19" t="str">
        <f t="shared" ca="1" si="1274"/>
        <v/>
      </c>
      <c r="U3702" s="42"/>
      <c r="V3702" s="19">
        <f t="shared" ca="1" si="1275"/>
        <v>3</v>
      </c>
      <c r="W3702" s="19" t="str">
        <f t="shared" ca="1" si="1276"/>
        <v/>
      </c>
      <c r="X3702" s="19" t="str">
        <f t="shared" ca="1" si="1277"/>
        <v/>
      </c>
      <c r="Y3702" s="19" t="str">
        <f t="shared" ca="1" si="1278"/>
        <v/>
      </c>
      <c r="Z3702" s="19" t="str">
        <f t="shared" ca="1" si="1279"/>
        <v/>
      </c>
      <c r="AA3702" s="19" t="str">
        <f t="shared" ca="1" si="1280"/>
        <v/>
      </c>
      <c r="AB3702" s="3"/>
      <c r="AE3702" s="1"/>
    </row>
    <row r="3703" spans="2:31" ht="15" x14ac:dyDescent="0.25">
      <c r="B3703" s="35">
        <f t="shared" ca="1" si="1282"/>
        <v>20</v>
      </c>
      <c r="C3703" s="12">
        <f ca="1">IF(B3703="","",VLOOKUP(B3703,Tabelle2!$D$1:$E$37,2,0))</f>
        <v>4</v>
      </c>
      <c r="D3703" s="18" t="str">
        <f t="shared" ref="D3703:D3766" ca="1" si="1285">IF(AND(I3703=3,OR(C3704=K3703,C3704=L3703,C3704=M3703)),"W",IF(AND(I3703=4,OR(C3704=K3703,C3704=L3703,C3704=M3703,C3704=N3703)),"W","L"))</f>
        <v>L</v>
      </c>
      <c r="E3703" s="16" t="str">
        <f t="shared" ca="1" si="1281"/>
        <v/>
      </c>
      <c r="F3703" s="19" t="str">
        <f t="shared" ca="1" si="1283"/>
        <v/>
      </c>
      <c r="G3703" s="38">
        <f t="shared" ca="1" si="1284"/>
        <v>0</v>
      </c>
      <c r="H3703" s="38">
        <f t="shared" ref="H3703:H3766" ca="1" si="1286">H3702+G3703</f>
        <v>-24</v>
      </c>
      <c r="I3703" s="27">
        <f t="shared" ref="I3703:I3766" ca="1" si="1287">COUNTIF(K3703:N3703,1)+COUNTIF(K3703:N3703,2)+COUNTIF(K3703:N3703,3)+COUNTIF(K3703:N3703,4)+COUNTIF(K3703:N3703,5)+COUNTIF(K3703:N3703,6)</f>
        <v>2</v>
      </c>
      <c r="J3703" s="27">
        <f t="shared" ref="J3703:J3766" ca="1" si="1288">IF(OR(F3700="New",F3699="New",F3698="New",F3701="New",F3702="New",F3703="New"),1,"")</f>
        <v>1</v>
      </c>
      <c r="K3703" s="19">
        <f t="shared" ref="K3703:K3766" ca="1" si="1289">IF(AND(F3702="New",P3703&gt;=1),R3703,IF(AND(F3702="l1",I3702=3),K3702,IF(D3701="w",K3702,IF(D3702="w",K3702,IF(V3703&lt;&gt;0,V3703,IF(W3703&lt;&gt;0,W3703,IF(X3703&lt;&gt;0,X3703,IF(Y3703&lt;&gt;0,Y3703,IF(Z3703&lt;&gt;0,Z3703,IF(AA3703&lt;&gt;0,AA3703,""))))))))))</f>
        <v>3</v>
      </c>
      <c r="L3703" s="12" t="str">
        <f t="shared" ref="L3703:L3766" ca="1" si="1290">IF(AND(F3702="New",P3703=1),"",IF(AND(F3702="New",P3703&gt;=2),S3703,IF(AND(F3702="l1",I3702=3),L3702,IF(D3701="w",L3702,IF(D3702="w",L3702,IF(F3702="l1",L3702,IF(AND(W3703&lt;&gt;0,W3703&lt;&gt;K3703),W3703,IF(AND(X3703&lt;&gt;0,X3703&lt;&gt;K3703),X3703,IF(AND(Y3703&lt;&gt;0,Y3703&lt;&gt;K3703),Y3703,IF(AND(Z3703&lt;&gt;0,Z3703&lt;&gt;K3703),Z3703,IF(AND(AA3703&lt;&gt;0,AA3703&lt;&gt;K3703),AA3703)))))))))))</f>
        <v/>
      </c>
      <c r="M3703" s="19" t="str">
        <f t="shared" ref="M3703:M3766" ca="1" si="1291">IF(AND(F3702="New",P3703=1),"",IF(AND(F3702="New",P3703=2),"",IF(AND(F3702="New",P3703=3),T3703,IF(AND(F3702="l1",I3702=3),M3702,IF(D3701="w",M3702,IF(D3702="w",M3702,IF(AND(X3703&lt;&gt;0,X3703&lt;&gt;K3703,X3703&lt;&gt;L3703),X3703,IF(AND(Y3703&lt;&gt;0,Y3703&lt;&gt;K3703,Y3703&lt;&gt;L3703),Y3703,IF(AND(Z3703&lt;&gt;0,Z3703&lt;&gt;K3703,Z3703&lt;&gt;L3703),Z3703,IF(AND(AA3703&lt;&gt;0,AA3703&lt;&gt;K3703,AA3703&lt;&gt;L3703),AA3703,""))))))))))</f>
        <v/>
      </c>
      <c r="N3703" s="19">
        <f t="shared" ref="N3703:N3766" ca="1" si="1292">IF(N3702&lt;&gt;"","",IF(AND(R3703&lt;&gt;K3703,R3703&lt;&gt;L3703,R3703&lt;&gt;M3703,R3703&lt;&gt;0),R3703,""))</f>
        <v>4</v>
      </c>
      <c r="O3703" s="24"/>
      <c r="P3703" s="40">
        <f t="shared" ref="P3703:P3766" ca="1" si="1293">COUNTIF(R3703:T3703,1)+COUNTIF(R3703:T3703,2)+COUNTIF(R3703:T3703,3)+COUNTIF(R3703:T3703,4)+COUNTIF(R3703:T3703,5)+COUNTIF(R3703:T3703,6)</f>
        <v>1</v>
      </c>
      <c r="Q3703" s="40"/>
      <c r="R3703" s="19">
        <f t="shared" ref="R3703:R3766" ca="1" si="1294">V3703</f>
        <v>4</v>
      </c>
      <c r="S3703" s="19"/>
      <c r="T3703" s="19" t="str">
        <f t="shared" ref="T3703:T3766" ca="1" si="1295">IF(AND(X3703&lt;&gt;0,X3703&lt;&gt;S3703,X3703&lt;&gt;R3703),X3703,IF(AND(Y3703&lt;&gt;0,Y3703&lt;&gt;R3703,Y3703&lt;&gt;S3703),Y3703,IF(AND(Z3703&lt;&gt;0,Z3703&lt;&gt;R3703,Z3703&lt;&gt;S3703),Z3703,IF(AND(AA3703&lt;&gt;0,AA3703&lt;&gt;R3703,AA3703&lt;&gt;S3703),AA3703,""))))</f>
        <v/>
      </c>
      <c r="U3703" s="42"/>
      <c r="V3703" s="19">
        <f t="shared" ref="V3703:V3766" ca="1" si="1296">C3703</f>
        <v>4</v>
      </c>
      <c r="W3703" s="19">
        <f t="shared" ref="W3703:W3766" ca="1" si="1297">IF(F3702="New","",C3702)</f>
        <v>3</v>
      </c>
      <c r="X3703" s="19" t="str">
        <f t="shared" ref="X3703:X3766" ca="1" si="1298">IF(F3701="New","",IF(F3702="New","",C3701))</f>
        <v/>
      </c>
      <c r="Y3703" s="19" t="str">
        <f t="shared" ref="Y3703:Y3766" ca="1" si="1299">IF(F3700="New","",IF(F3701="New","",IF(F3702="New","",C3700)))</f>
        <v/>
      </c>
      <c r="Z3703" s="19" t="str">
        <f t="shared" ref="Z3703:Z3766" ca="1" si="1300">IF(F3699="New","",IF(F3700="New","",IF(F3701="New","",IF(F3702="New","",C3699))))</f>
        <v/>
      </c>
      <c r="AA3703" s="19" t="str">
        <f t="shared" ref="AA3703:AA3766" ca="1" si="1301">IF(F3698="New","",IF(F3699="New","",IF(F3700="New","",IF(F3701="New","",IF(F3702="New","",C3698)))))</f>
        <v/>
      </c>
      <c r="AB3703" s="3"/>
      <c r="AE3703" s="1"/>
    </row>
    <row r="3704" spans="2:31" ht="15" x14ac:dyDescent="0.25">
      <c r="B3704" s="35">
        <f t="shared" ca="1" si="1282"/>
        <v>7</v>
      </c>
      <c r="C3704" s="12">
        <f ca="1">IF(B3704="","",VLOOKUP(B3704,Tabelle2!$D$1:$E$37,2,0))</f>
        <v>2</v>
      </c>
      <c r="D3704" s="18" t="str">
        <f t="shared" ca="1" si="1285"/>
        <v>L</v>
      </c>
      <c r="E3704" s="16" t="str">
        <f t="shared" ca="1" si="1281"/>
        <v>L</v>
      </c>
      <c r="F3704" s="19" t="str">
        <f t="shared" ca="1" si="1283"/>
        <v>l1</v>
      </c>
      <c r="G3704" s="38">
        <f t="shared" ca="1" si="1284"/>
        <v>-3</v>
      </c>
      <c r="H3704" s="38">
        <f t="shared" ca="1" si="1286"/>
        <v>-27</v>
      </c>
      <c r="I3704" s="27">
        <f t="shared" ca="1" si="1287"/>
        <v>3</v>
      </c>
      <c r="J3704" s="27">
        <f t="shared" ca="1" si="1288"/>
        <v>1</v>
      </c>
      <c r="K3704" s="19">
        <f t="shared" ca="1" si="1289"/>
        <v>2</v>
      </c>
      <c r="L3704" s="12">
        <f t="shared" ca="1" si="1290"/>
        <v>4</v>
      </c>
      <c r="M3704" s="19">
        <f t="shared" ca="1" si="1291"/>
        <v>3</v>
      </c>
      <c r="N3704" s="19" t="str">
        <f t="shared" ca="1" si="1292"/>
        <v/>
      </c>
      <c r="O3704" s="24"/>
      <c r="P3704" s="40">
        <f t="shared" ca="1" si="1293"/>
        <v>2</v>
      </c>
      <c r="Q3704" s="40"/>
      <c r="R3704" s="19">
        <f t="shared" ca="1" si="1294"/>
        <v>2</v>
      </c>
      <c r="S3704" s="19"/>
      <c r="T3704" s="19">
        <f t="shared" ca="1" si="1295"/>
        <v>3</v>
      </c>
      <c r="U3704" s="42"/>
      <c r="V3704" s="19">
        <f t="shared" ca="1" si="1296"/>
        <v>2</v>
      </c>
      <c r="W3704" s="19">
        <f t="shared" ca="1" si="1297"/>
        <v>4</v>
      </c>
      <c r="X3704" s="19">
        <f t="shared" ca="1" si="1298"/>
        <v>3</v>
      </c>
      <c r="Y3704" s="19" t="str">
        <f t="shared" ca="1" si="1299"/>
        <v/>
      </c>
      <c r="Z3704" s="19" t="str">
        <f t="shared" ca="1" si="1300"/>
        <v/>
      </c>
      <c r="AA3704" s="19" t="str">
        <f t="shared" ca="1" si="1301"/>
        <v/>
      </c>
      <c r="AB3704" s="3"/>
      <c r="AE3704" s="1"/>
    </row>
    <row r="3705" spans="2:31" ht="15" x14ac:dyDescent="0.25">
      <c r="B3705" s="35">
        <f t="shared" ca="1" si="1282"/>
        <v>33</v>
      </c>
      <c r="C3705" s="12">
        <f ca="1">IF(B3705="","",VLOOKUP(B3705,Tabelle2!$D$1:$E$37,2,0))</f>
        <v>6</v>
      </c>
      <c r="D3705" s="18" t="str">
        <f t="shared" ca="1" si="1285"/>
        <v>W</v>
      </c>
      <c r="E3705" s="16" t="str">
        <f t="shared" ca="1" si="1281"/>
        <v>w</v>
      </c>
      <c r="F3705" s="19" t="str">
        <f t="shared" ca="1" si="1283"/>
        <v/>
      </c>
      <c r="G3705" s="38">
        <f t="shared" ca="1" si="1284"/>
        <v>2</v>
      </c>
      <c r="H3705" s="38">
        <f t="shared" ca="1" si="1286"/>
        <v>-25</v>
      </c>
      <c r="I3705" s="27">
        <f t="shared" ca="1" si="1287"/>
        <v>4</v>
      </c>
      <c r="J3705" s="27">
        <f t="shared" ca="1" si="1288"/>
        <v>1</v>
      </c>
      <c r="K3705" s="19">
        <f t="shared" ca="1" si="1289"/>
        <v>2</v>
      </c>
      <c r="L3705" s="12">
        <f t="shared" ca="1" si="1290"/>
        <v>4</v>
      </c>
      <c r="M3705" s="19">
        <f t="shared" ca="1" si="1291"/>
        <v>3</v>
      </c>
      <c r="N3705" s="19">
        <f t="shared" ca="1" si="1292"/>
        <v>6</v>
      </c>
      <c r="O3705" s="24"/>
      <c r="P3705" s="40">
        <f t="shared" ca="1" si="1293"/>
        <v>2</v>
      </c>
      <c r="Q3705" s="40"/>
      <c r="R3705" s="19">
        <f t="shared" ca="1" si="1294"/>
        <v>6</v>
      </c>
      <c r="S3705" s="19"/>
      <c r="T3705" s="19">
        <f t="shared" ca="1" si="1295"/>
        <v>4</v>
      </c>
      <c r="U3705" s="42"/>
      <c r="V3705" s="19">
        <f t="shared" ca="1" si="1296"/>
        <v>6</v>
      </c>
      <c r="W3705" s="19">
        <f t="shared" ca="1" si="1297"/>
        <v>2</v>
      </c>
      <c r="X3705" s="19">
        <f t="shared" ca="1" si="1298"/>
        <v>4</v>
      </c>
      <c r="Y3705" s="19">
        <f t="shared" ca="1" si="1299"/>
        <v>3</v>
      </c>
      <c r="Z3705" s="19" t="str">
        <f t="shared" ca="1" si="1300"/>
        <v/>
      </c>
      <c r="AA3705" s="19" t="str">
        <f t="shared" ca="1" si="1301"/>
        <v/>
      </c>
      <c r="AB3705" s="3"/>
      <c r="AE3705" s="1"/>
    </row>
    <row r="3706" spans="2:31" ht="15" x14ac:dyDescent="0.25">
      <c r="B3706" s="35">
        <f t="shared" ca="1" si="1282"/>
        <v>7</v>
      </c>
      <c r="C3706" s="12">
        <f ca="1">IF(B3706="","",VLOOKUP(B3706,Tabelle2!$D$1:$E$37,2,0))</f>
        <v>2</v>
      </c>
      <c r="D3706" s="18" t="str">
        <f t="shared" ca="1" si="1285"/>
        <v>L</v>
      </c>
      <c r="E3706" s="16" t="str">
        <f t="shared" ca="1" si="1281"/>
        <v>L</v>
      </c>
      <c r="F3706" s="19" t="str">
        <f t="shared" ca="1" si="1283"/>
        <v>l1</v>
      </c>
      <c r="G3706" s="38">
        <f t="shared" ca="1" si="1284"/>
        <v>-3</v>
      </c>
      <c r="H3706" s="38">
        <f t="shared" ca="1" si="1286"/>
        <v>-28</v>
      </c>
      <c r="I3706" s="27">
        <f t="shared" ca="1" si="1287"/>
        <v>3</v>
      </c>
      <c r="J3706" s="27">
        <f t="shared" ca="1" si="1288"/>
        <v>1</v>
      </c>
      <c r="K3706" s="19">
        <f t="shared" ca="1" si="1289"/>
        <v>2</v>
      </c>
      <c r="L3706" s="12">
        <f t="shared" ca="1" si="1290"/>
        <v>4</v>
      </c>
      <c r="M3706" s="19">
        <f t="shared" ca="1" si="1291"/>
        <v>3</v>
      </c>
      <c r="N3706" s="19" t="str">
        <f t="shared" ca="1" si="1292"/>
        <v/>
      </c>
      <c r="O3706" s="24"/>
      <c r="P3706" s="40">
        <f t="shared" ca="1" si="1293"/>
        <v>2</v>
      </c>
      <c r="Q3706" s="40"/>
      <c r="R3706" s="19">
        <f t="shared" ca="1" si="1294"/>
        <v>2</v>
      </c>
      <c r="S3706" s="19"/>
      <c r="T3706" s="19">
        <f t="shared" ca="1" si="1295"/>
        <v>4</v>
      </c>
      <c r="U3706" s="42"/>
      <c r="V3706" s="19">
        <f t="shared" ca="1" si="1296"/>
        <v>2</v>
      </c>
      <c r="W3706" s="19">
        <f t="shared" ca="1" si="1297"/>
        <v>6</v>
      </c>
      <c r="X3706" s="19">
        <f t="shared" ca="1" si="1298"/>
        <v>2</v>
      </c>
      <c r="Y3706" s="19">
        <f t="shared" ca="1" si="1299"/>
        <v>4</v>
      </c>
      <c r="Z3706" s="19">
        <f t="shared" ca="1" si="1300"/>
        <v>3</v>
      </c>
      <c r="AA3706" s="19" t="str">
        <f t="shared" ca="1" si="1301"/>
        <v/>
      </c>
      <c r="AB3706" s="3"/>
      <c r="AE3706" s="1"/>
    </row>
    <row r="3707" spans="2:31" ht="15" x14ac:dyDescent="0.25">
      <c r="B3707" s="35">
        <f t="shared" ca="1" si="1282"/>
        <v>29</v>
      </c>
      <c r="C3707" s="12">
        <f ca="1">IF(B3707="","",VLOOKUP(B3707,Tabelle2!$D$1:$E$37,2,0))</f>
        <v>5</v>
      </c>
      <c r="D3707" s="18" t="str">
        <f t="shared" ca="1" si="1285"/>
        <v>L</v>
      </c>
      <c r="E3707" s="16" t="str">
        <f t="shared" ca="1" si="1281"/>
        <v>L</v>
      </c>
      <c r="F3707" s="19" t="str">
        <f t="shared" ca="1" si="1283"/>
        <v>L2</v>
      </c>
      <c r="G3707" s="38">
        <f t="shared" ca="1" si="1284"/>
        <v>-4</v>
      </c>
      <c r="H3707" s="38">
        <f t="shared" ca="1" si="1286"/>
        <v>-32</v>
      </c>
      <c r="I3707" s="27">
        <f t="shared" ca="1" si="1287"/>
        <v>4</v>
      </c>
      <c r="J3707" s="27" t="str">
        <f t="shared" ca="1" si="1288"/>
        <v/>
      </c>
      <c r="K3707" s="19">
        <f t="shared" ca="1" si="1289"/>
        <v>2</v>
      </c>
      <c r="L3707" s="12">
        <f t="shared" ca="1" si="1290"/>
        <v>4</v>
      </c>
      <c r="M3707" s="19">
        <f t="shared" ca="1" si="1291"/>
        <v>3</v>
      </c>
      <c r="N3707" s="19">
        <f t="shared" ca="1" si="1292"/>
        <v>5</v>
      </c>
      <c r="O3707" s="24"/>
      <c r="P3707" s="40">
        <f t="shared" ca="1" si="1293"/>
        <v>2</v>
      </c>
      <c r="Q3707" s="40"/>
      <c r="R3707" s="19">
        <f t="shared" ca="1" si="1294"/>
        <v>5</v>
      </c>
      <c r="S3707" s="19"/>
      <c r="T3707" s="19">
        <f t="shared" ca="1" si="1295"/>
        <v>6</v>
      </c>
      <c r="U3707" s="42"/>
      <c r="V3707" s="19">
        <f t="shared" ca="1" si="1296"/>
        <v>5</v>
      </c>
      <c r="W3707" s="19">
        <f t="shared" ca="1" si="1297"/>
        <v>2</v>
      </c>
      <c r="X3707" s="19">
        <f t="shared" ca="1" si="1298"/>
        <v>6</v>
      </c>
      <c r="Y3707" s="19">
        <f t="shared" ca="1" si="1299"/>
        <v>2</v>
      </c>
      <c r="Z3707" s="19">
        <f t="shared" ca="1" si="1300"/>
        <v>4</v>
      </c>
      <c r="AA3707" s="19">
        <f t="shared" ca="1" si="1301"/>
        <v>3</v>
      </c>
      <c r="AB3707" s="3"/>
      <c r="AE3707" s="1"/>
    </row>
    <row r="3708" spans="2:31" ht="15" x14ac:dyDescent="0.25">
      <c r="B3708" s="35">
        <f t="shared" ca="1" si="1282"/>
        <v>35</v>
      </c>
      <c r="C3708" s="12">
        <f ca="1">IF(B3708="","",VLOOKUP(B3708,Tabelle2!$D$1:$E$37,2,0))</f>
        <v>6</v>
      </c>
      <c r="D3708" s="18" t="str">
        <f t="shared" ca="1" si="1285"/>
        <v>L</v>
      </c>
      <c r="E3708" s="16" t="str">
        <f t="shared" ca="1" si="1281"/>
        <v/>
      </c>
      <c r="F3708" s="19" t="str">
        <f t="shared" ca="1" si="1283"/>
        <v>New</v>
      </c>
      <c r="G3708" s="38">
        <f t="shared" ca="1" si="1284"/>
        <v>0</v>
      </c>
      <c r="H3708" s="38">
        <f t="shared" ca="1" si="1286"/>
        <v>-32</v>
      </c>
      <c r="I3708" s="27">
        <f t="shared" ca="1" si="1287"/>
        <v>3</v>
      </c>
      <c r="J3708" s="27">
        <f t="shared" ca="1" si="1288"/>
        <v>1</v>
      </c>
      <c r="K3708" s="19">
        <f t="shared" ca="1" si="1289"/>
        <v>6</v>
      </c>
      <c r="L3708" s="12">
        <f t="shared" ca="1" si="1290"/>
        <v>5</v>
      </c>
      <c r="M3708" s="19">
        <f t="shared" ca="1" si="1291"/>
        <v>2</v>
      </c>
      <c r="N3708" s="19" t="str">
        <f t="shared" ca="1" si="1292"/>
        <v/>
      </c>
      <c r="O3708" s="24"/>
      <c r="P3708" s="40">
        <f t="shared" ca="1" si="1293"/>
        <v>2</v>
      </c>
      <c r="Q3708" s="40"/>
      <c r="R3708" s="19">
        <f t="shared" ca="1" si="1294"/>
        <v>6</v>
      </c>
      <c r="S3708" s="19"/>
      <c r="T3708" s="19">
        <f t="shared" ca="1" si="1295"/>
        <v>2</v>
      </c>
      <c r="U3708" s="42"/>
      <c r="V3708" s="19">
        <f t="shared" ca="1" si="1296"/>
        <v>6</v>
      </c>
      <c r="W3708" s="19">
        <f t="shared" ca="1" si="1297"/>
        <v>5</v>
      </c>
      <c r="X3708" s="19">
        <f t="shared" ca="1" si="1298"/>
        <v>2</v>
      </c>
      <c r="Y3708" s="19">
        <f t="shared" ca="1" si="1299"/>
        <v>6</v>
      </c>
      <c r="Z3708" s="19">
        <f t="shared" ca="1" si="1300"/>
        <v>2</v>
      </c>
      <c r="AA3708" s="19">
        <f t="shared" ca="1" si="1301"/>
        <v>4</v>
      </c>
      <c r="AB3708" s="3"/>
      <c r="AE3708" s="1"/>
    </row>
    <row r="3709" spans="2:31" ht="15" x14ac:dyDescent="0.25">
      <c r="B3709" s="35">
        <f t="shared" ca="1" si="1282"/>
        <v>15</v>
      </c>
      <c r="C3709" s="12">
        <f ca="1">IF(B3709="","",VLOOKUP(B3709,Tabelle2!$D$1:$E$37,2,0))</f>
        <v>3</v>
      </c>
      <c r="D3709" s="18" t="str">
        <f t="shared" ca="1" si="1285"/>
        <v>L</v>
      </c>
      <c r="E3709" s="16" t="str">
        <f t="shared" ca="1" si="1281"/>
        <v/>
      </c>
      <c r="F3709" s="19" t="str">
        <f t="shared" ca="1" si="1283"/>
        <v/>
      </c>
      <c r="G3709" s="38">
        <f t="shared" ca="1" si="1284"/>
        <v>0</v>
      </c>
      <c r="H3709" s="38">
        <f t="shared" ca="1" si="1286"/>
        <v>-32</v>
      </c>
      <c r="I3709" s="27">
        <f t="shared" ca="1" si="1287"/>
        <v>1</v>
      </c>
      <c r="J3709" s="27">
        <f t="shared" ca="1" si="1288"/>
        <v>1</v>
      </c>
      <c r="K3709" s="19">
        <f t="shared" ca="1" si="1289"/>
        <v>3</v>
      </c>
      <c r="L3709" s="12" t="str">
        <f t="shared" ca="1" si="1290"/>
        <v/>
      </c>
      <c r="M3709" s="19" t="str">
        <f t="shared" ca="1" si="1291"/>
        <v/>
      </c>
      <c r="N3709" s="19" t="str">
        <f t="shared" ca="1" si="1292"/>
        <v/>
      </c>
      <c r="O3709" s="24"/>
      <c r="P3709" s="40">
        <f t="shared" ca="1" si="1293"/>
        <v>1</v>
      </c>
      <c r="Q3709" s="40"/>
      <c r="R3709" s="19">
        <f t="shared" ca="1" si="1294"/>
        <v>3</v>
      </c>
      <c r="S3709" s="19"/>
      <c r="T3709" s="19" t="str">
        <f t="shared" ca="1" si="1295"/>
        <v/>
      </c>
      <c r="U3709" s="42"/>
      <c r="V3709" s="19">
        <f t="shared" ca="1" si="1296"/>
        <v>3</v>
      </c>
      <c r="W3709" s="19" t="str">
        <f t="shared" ca="1" si="1297"/>
        <v/>
      </c>
      <c r="X3709" s="19" t="str">
        <f t="shared" ca="1" si="1298"/>
        <v/>
      </c>
      <c r="Y3709" s="19" t="str">
        <f t="shared" ca="1" si="1299"/>
        <v/>
      </c>
      <c r="Z3709" s="19" t="str">
        <f t="shared" ca="1" si="1300"/>
        <v/>
      </c>
      <c r="AA3709" s="19" t="str">
        <f t="shared" ca="1" si="1301"/>
        <v/>
      </c>
      <c r="AB3709" s="3"/>
      <c r="AE3709" s="1"/>
    </row>
    <row r="3710" spans="2:31" ht="15" x14ac:dyDescent="0.25">
      <c r="B3710" s="35">
        <f t="shared" ca="1" si="1282"/>
        <v>23</v>
      </c>
      <c r="C3710" s="12">
        <f ca="1">IF(B3710="","",VLOOKUP(B3710,Tabelle2!$D$1:$E$37,2,0))</f>
        <v>4</v>
      </c>
      <c r="D3710" s="18" t="str">
        <f t="shared" ca="1" si="1285"/>
        <v>L</v>
      </c>
      <c r="E3710" s="16" t="str">
        <f t="shared" ca="1" si="1281"/>
        <v/>
      </c>
      <c r="F3710" s="19" t="str">
        <f t="shared" ca="1" si="1283"/>
        <v/>
      </c>
      <c r="G3710" s="38">
        <f t="shared" ca="1" si="1284"/>
        <v>0</v>
      </c>
      <c r="H3710" s="38">
        <f t="shared" ca="1" si="1286"/>
        <v>-32</v>
      </c>
      <c r="I3710" s="27">
        <f t="shared" ca="1" si="1287"/>
        <v>2</v>
      </c>
      <c r="J3710" s="27">
        <f t="shared" ca="1" si="1288"/>
        <v>1</v>
      </c>
      <c r="K3710" s="19">
        <f t="shared" ca="1" si="1289"/>
        <v>4</v>
      </c>
      <c r="L3710" s="12">
        <f t="shared" ca="1" si="1290"/>
        <v>3</v>
      </c>
      <c r="M3710" s="19" t="str">
        <f t="shared" ca="1" si="1291"/>
        <v/>
      </c>
      <c r="N3710" s="19" t="str">
        <f t="shared" ca="1" si="1292"/>
        <v/>
      </c>
      <c r="O3710" s="24"/>
      <c r="P3710" s="40">
        <f t="shared" ca="1" si="1293"/>
        <v>1</v>
      </c>
      <c r="Q3710" s="40"/>
      <c r="R3710" s="19">
        <f t="shared" ca="1" si="1294"/>
        <v>4</v>
      </c>
      <c r="S3710" s="19"/>
      <c r="T3710" s="19" t="str">
        <f t="shared" ca="1" si="1295"/>
        <v/>
      </c>
      <c r="U3710" s="42"/>
      <c r="V3710" s="19">
        <f t="shared" ca="1" si="1296"/>
        <v>4</v>
      </c>
      <c r="W3710" s="19">
        <f t="shared" ca="1" si="1297"/>
        <v>3</v>
      </c>
      <c r="X3710" s="19" t="str">
        <f t="shared" ca="1" si="1298"/>
        <v/>
      </c>
      <c r="Y3710" s="19" t="str">
        <f t="shared" ca="1" si="1299"/>
        <v/>
      </c>
      <c r="Z3710" s="19" t="str">
        <f t="shared" ca="1" si="1300"/>
        <v/>
      </c>
      <c r="AA3710" s="19" t="str">
        <f t="shared" ca="1" si="1301"/>
        <v/>
      </c>
      <c r="AB3710" s="3"/>
      <c r="AE3710" s="1"/>
    </row>
    <row r="3711" spans="2:31" ht="15" x14ac:dyDescent="0.25">
      <c r="B3711" s="35">
        <f t="shared" ca="1" si="1282"/>
        <v>3</v>
      </c>
      <c r="C3711" s="12">
        <f ca="1">IF(B3711="","",VLOOKUP(B3711,Tabelle2!$D$1:$E$37,2,0))</f>
        <v>1</v>
      </c>
      <c r="D3711" s="18" t="str">
        <f t="shared" ca="1" si="1285"/>
        <v>W</v>
      </c>
      <c r="E3711" s="16" t="str">
        <f t="shared" ca="1" si="1281"/>
        <v>W</v>
      </c>
      <c r="F3711" s="19" t="str">
        <f t="shared" ca="1" si="1283"/>
        <v/>
      </c>
      <c r="G3711" s="38">
        <f t="shared" ca="1" si="1284"/>
        <v>3</v>
      </c>
      <c r="H3711" s="38">
        <f t="shared" ca="1" si="1286"/>
        <v>-29</v>
      </c>
      <c r="I3711" s="27">
        <f t="shared" ca="1" si="1287"/>
        <v>3</v>
      </c>
      <c r="J3711" s="27">
        <f t="shared" ca="1" si="1288"/>
        <v>1</v>
      </c>
      <c r="K3711" s="19">
        <f t="shared" ca="1" si="1289"/>
        <v>1</v>
      </c>
      <c r="L3711" s="12">
        <f t="shared" ca="1" si="1290"/>
        <v>4</v>
      </c>
      <c r="M3711" s="19">
        <f t="shared" ca="1" si="1291"/>
        <v>3</v>
      </c>
      <c r="N3711" s="19" t="str">
        <f t="shared" ca="1" si="1292"/>
        <v/>
      </c>
      <c r="O3711" s="24"/>
      <c r="P3711" s="40">
        <f t="shared" ca="1" si="1293"/>
        <v>2</v>
      </c>
      <c r="Q3711" s="40"/>
      <c r="R3711" s="19">
        <f t="shared" ca="1" si="1294"/>
        <v>1</v>
      </c>
      <c r="S3711" s="19"/>
      <c r="T3711" s="19">
        <f t="shared" ca="1" si="1295"/>
        <v>3</v>
      </c>
      <c r="U3711" s="42"/>
      <c r="V3711" s="19">
        <f t="shared" ca="1" si="1296"/>
        <v>1</v>
      </c>
      <c r="W3711" s="19">
        <f t="shared" ca="1" si="1297"/>
        <v>4</v>
      </c>
      <c r="X3711" s="19">
        <f t="shared" ca="1" si="1298"/>
        <v>3</v>
      </c>
      <c r="Y3711" s="19" t="str">
        <f t="shared" ca="1" si="1299"/>
        <v/>
      </c>
      <c r="Z3711" s="19" t="str">
        <f t="shared" ca="1" si="1300"/>
        <v/>
      </c>
      <c r="AA3711" s="19" t="str">
        <f t="shared" ca="1" si="1301"/>
        <v/>
      </c>
      <c r="AB3711" s="3"/>
      <c r="AE3711" s="1"/>
    </row>
    <row r="3712" spans="2:31" ht="15" x14ac:dyDescent="0.25">
      <c r="B3712" s="35">
        <f t="shared" ca="1" si="1282"/>
        <v>22</v>
      </c>
      <c r="C3712" s="12">
        <f ca="1">IF(B3712="","",VLOOKUP(B3712,Tabelle2!$D$1:$E$37,2,0))</f>
        <v>4</v>
      </c>
      <c r="D3712" s="18" t="str">
        <f t="shared" ca="1" si="1285"/>
        <v>L</v>
      </c>
      <c r="E3712" s="16" t="str">
        <f t="shared" ref="E3712:E3775" ca="1" si="1302">IF(AND(F3711="l1",D3712="w"),"w",IF(F3711="l2","",IF(AND(J3712=1,I3712&gt;=3),D3712,IF(J3712=1,"",D3712))))</f>
        <v>L</v>
      </c>
      <c r="F3712" s="19" t="str">
        <f t="shared" ca="1" si="1283"/>
        <v>l1</v>
      </c>
      <c r="G3712" s="38">
        <f t="shared" ca="1" si="1284"/>
        <v>-3</v>
      </c>
      <c r="H3712" s="38">
        <f t="shared" ca="1" si="1286"/>
        <v>-32</v>
      </c>
      <c r="I3712" s="27">
        <f t="shared" ca="1" si="1287"/>
        <v>3</v>
      </c>
      <c r="J3712" s="27">
        <f t="shared" ca="1" si="1288"/>
        <v>1</v>
      </c>
      <c r="K3712" s="19">
        <f t="shared" ca="1" si="1289"/>
        <v>1</v>
      </c>
      <c r="L3712" s="12">
        <f t="shared" ca="1" si="1290"/>
        <v>4</v>
      </c>
      <c r="M3712" s="19">
        <f t="shared" ca="1" si="1291"/>
        <v>3</v>
      </c>
      <c r="N3712" s="19" t="str">
        <f t="shared" ca="1" si="1292"/>
        <v/>
      </c>
      <c r="O3712" s="24"/>
      <c r="P3712" s="40">
        <f t="shared" ca="1" si="1293"/>
        <v>2</v>
      </c>
      <c r="Q3712" s="40"/>
      <c r="R3712" s="19">
        <f t="shared" ca="1" si="1294"/>
        <v>4</v>
      </c>
      <c r="S3712" s="19"/>
      <c r="T3712" s="19">
        <f t="shared" ca="1" si="1295"/>
        <v>3</v>
      </c>
      <c r="U3712" s="42"/>
      <c r="V3712" s="19">
        <f t="shared" ca="1" si="1296"/>
        <v>4</v>
      </c>
      <c r="W3712" s="19">
        <f t="shared" ca="1" si="1297"/>
        <v>1</v>
      </c>
      <c r="X3712" s="19">
        <f t="shared" ca="1" si="1298"/>
        <v>4</v>
      </c>
      <c r="Y3712" s="19">
        <f t="shared" ca="1" si="1299"/>
        <v>3</v>
      </c>
      <c r="Z3712" s="19" t="str">
        <f t="shared" ca="1" si="1300"/>
        <v/>
      </c>
      <c r="AA3712" s="19" t="str">
        <f t="shared" ca="1" si="1301"/>
        <v/>
      </c>
      <c r="AB3712" s="3"/>
      <c r="AE3712" s="1"/>
    </row>
    <row r="3713" spans="2:31" ht="15" x14ac:dyDescent="0.25">
      <c r="B3713" s="35">
        <f t="shared" ca="1" si="1282"/>
        <v>30</v>
      </c>
      <c r="C3713" s="12">
        <f ca="1">IF(B3713="","",VLOOKUP(B3713,Tabelle2!$D$1:$E$37,2,0))</f>
        <v>5</v>
      </c>
      <c r="D3713" s="18" t="str">
        <f t="shared" ca="1" si="1285"/>
        <v>W</v>
      </c>
      <c r="E3713" s="16" t="str">
        <f t="shared" ca="1" si="1302"/>
        <v>w</v>
      </c>
      <c r="F3713" s="19" t="str">
        <f t="shared" ca="1" si="1283"/>
        <v/>
      </c>
      <c r="G3713" s="38">
        <f t="shared" ca="1" si="1284"/>
        <v>2</v>
      </c>
      <c r="H3713" s="38">
        <f t="shared" ca="1" si="1286"/>
        <v>-30</v>
      </c>
      <c r="I3713" s="27">
        <f t="shared" ca="1" si="1287"/>
        <v>4</v>
      </c>
      <c r="J3713" s="27">
        <f t="shared" ca="1" si="1288"/>
        <v>1</v>
      </c>
      <c r="K3713" s="19">
        <f t="shared" ca="1" si="1289"/>
        <v>1</v>
      </c>
      <c r="L3713" s="12">
        <f t="shared" ca="1" si="1290"/>
        <v>4</v>
      </c>
      <c r="M3713" s="19">
        <f t="shared" ca="1" si="1291"/>
        <v>3</v>
      </c>
      <c r="N3713" s="19">
        <f t="shared" ca="1" si="1292"/>
        <v>5</v>
      </c>
      <c r="O3713" s="24"/>
      <c r="P3713" s="40">
        <f t="shared" ca="1" si="1293"/>
        <v>2</v>
      </c>
      <c r="Q3713" s="40"/>
      <c r="R3713" s="19">
        <f t="shared" ca="1" si="1294"/>
        <v>5</v>
      </c>
      <c r="S3713" s="19"/>
      <c r="T3713" s="19">
        <f t="shared" ca="1" si="1295"/>
        <v>1</v>
      </c>
      <c r="U3713" s="42"/>
      <c r="V3713" s="19">
        <f t="shared" ca="1" si="1296"/>
        <v>5</v>
      </c>
      <c r="W3713" s="19">
        <f t="shared" ca="1" si="1297"/>
        <v>4</v>
      </c>
      <c r="X3713" s="19">
        <f t="shared" ca="1" si="1298"/>
        <v>1</v>
      </c>
      <c r="Y3713" s="19">
        <f t="shared" ca="1" si="1299"/>
        <v>4</v>
      </c>
      <c r="Z3713" s="19">
        <f t="shared" ca="1" si="1300"/>
        <v>3</v>
      </c>
      <c r="AA3713" s="19" t="str">
        <f t="shared" ca="1" si="1301"/>
        <v/>
      </c>
      <c r="AB3713" s="3"/>
      <c r="AE3713" s="1"/>
    </row>
    <row r="3714" spans="2:31" ht="15" x14ac:dyDescent="0.25">
      <c r="B3714" s="35">
        <f t="shared" ca="1" si="1282"/>
        <v>18</v>
      </c>
      <c r="C3714" s="12">
        <f ca="1">IF(B3714="","",VLOOKUP(B3714,Tabelle2!$D$1:$E$37,2,0))</f>
        <v>3</v>
      </c>
      <c r="D3714" s="18" t="str">
        <f t="shared" ca="1" si="1285"/>
        <v>W</v>
      </c>
      <c r="E3714" s="16" t="str">
        <f t="shared" ca="1" si="1302"/>
        <v>W</v>
      </c>
      <c r="F3714" s="19" t="str">
        <f t="shared" ca="1" si="1283"/>
        <v/>
      </c>
      <c r="G3714" s="38">
        <f t="shared" ca="1" si="1284"/>
        <v>3</v>
      </c>
      <c r="H3714" s="38">
        <f t="shared" ca="1" si="1286"/>
        <v>-27</v>
      </c>
      <c r="I3714" s="27">
        <f t="shared" ca="1" si="1287"/>
        <v>3</v>
      </c>
      <c r="J3714" s="27" t="str">
        <f t="shared" ca="1" si="1288"/>
        <v/>
      </c>
      <c r="K3714" s="19">
        <f t="shared" ca="1" si="1289"/>
        <v>1</v>
      </c>
      <c r="L3714" s="12">
        <f t="shared" ca="1" si="1290"/>
        <v>4</v>
      </c>
      <c r="M3714" s="19">
        <f t="shared" ca="1" si="1291"/>
        <v>3</v>
      </c>
      <c r="N3714" s="19" t="str">
        <f t="shared" ca="1" si="1292"/>
        <v/>
      </c>
      <c r="O3714" s="24"/>
      <c r="P3714" s="40">
        <f t="shared" ca="1" si="1293"/>
        <v>2</v>
      </c>
      <c r="Q3714" s="40"/>
      <c r="R3714" s="19">
        <f t="shared" ca="1" si="1294"/>
        <v>3</v>
      </c>
      <c r="S3714" s="19"/>
      <c r="T3714" s="19">
        <f t="shared" ca="1" si="1295"/>
        <v>4</v>
      </c>
      <c r="U3714" s="42"/>
      <c r="V3714" s="19">
        <f t="shared" ca="1" si="1296"/>
        <v>3</v>
      </c>
      <c r="W3714" s="19">
        <f t="shared" ca="1" si="1297"/>
        <v>5</v>
      </c>
      <c r="X3714" s="19">
        <f t="shared" ca="1" si="1298"/>
        <v>4</v>
      </c>
      <c r="Y3714" s="19">
        <f t="shared" ca="1" si="1299"/>
        <v>1</v>
      </c>
      <c r="Z3714" s="19">
        <f t="shared" ca="1" si="1300"/>
        <v>4</v>
      </c>
      <c r="AA3714" s="19">
        <f t="shared" ca="1" si="1301"/>
        <v>3</v>
      </c>
      <c r="AB3714" s="3"/>
      <c r="AE3714" s="1"/>
    </row>
    <row r="3715" spans="2:31" ht="15" x14ac:dyDescent="0.25">
      <c r="B3715" s="35">
        <f t="shared" ca="1" si="1282"/>
        <v>22</v>
      </c>
      <c r="C3715" s="12">
        <f ca="1">IF(B3715="","",VLOOKUP(B3715,Tabelle2!$D$1:$E$37,2,0))</f>
        <v>4</v>
      </c>
      <c r="D3715" s="18" t="str">
        <f t="shared" ca="1" si="1285"/>
        <v>W</v>
      </c>
      <c r="E3715" s="16" t="str">
        <f t="shared" ca="1" si="1302"/>
        <v>W</v>
      </c>
      <c r="F3715" s="19" t="str">
        <f t="shared" ca="1" si="1283"/>
        <v/>
      </c>
      <c r="G3715" s="38">
        <f t="shared" ca="1" si="1284"/>
        <v>3</v>
      </c>
      <c r="H3715" s="38">
        <f t="shared" ca="1" si="1286"/>
        <v>-24</v>
      </c>
      <c r="I3715" s="27">
        <f t="shared" ca="1" si="1287"/>
        <v>3</v>
      </c>
      <c r="J3715" s="27" t="str">
        <f t="shared" ca="1" si="1288"/>
        <v/>
      </c>
      <c r="K3715" s="19">
        <f t="shared" ca="1" si="1289"/>
        <v>1</v>
      </c>
      <c r="L3715" s="12">
        <f t="shared" ca="1" si="1290"/>
        <v>4</v>
      </c>
      <c r="M3715" s="19">
        <f t="shared" ca="1" si="1291"/>
        <v>3</v>
      </c>
      <c r="N3715" s="19" t="str">
        <f t="shared" ca="1" si="1292"/>
        <v/>
      </c>
      <c r="O3715" s="24"/>
      <c r="P3715" s="40">
        <f t="shared" ca="1" si="1293"/>
        <v>2</v>
      </c>
      <c r="Q3715" s="40"/>
      <c r="R3715" s="19">
        <f t="shared" ca="1" si="1294"/>
        <v>4</v>
      </c>
      <c r="S3715" s="19"/>
      <c r="T3715" s="19">
        <f t="shared" ca="1" si="1295"/>
        <v>5</v>
      </c>
      <c r="U3715" s="42"/>
      <c r="V3715" s="19">
        <f t="shared" ca="1" si="1296"/>
        <v>4</v>
      </c>
      <c r="W3715" s="19">
        <f t="shared" ca="1" si="1297"/>
        <v>3</v>
      </c>
      <c r="X3715" s="19">
        <f t="shared" ca="1" si="1298"/>
        <v>5</v>
      </c>
      <c r="Y3715" s="19">
        <f t="shared" ca="1" si="1299"/>
        <v>4</v>
      </c>
      <c r="Z3715" s="19">
        <f t="shared" ca="1" si="1300"/>
        <v>1</v>
      </c>
      <c r="AA3715" s="19">
        <f t="shared" ca="1" si="1301"/>
        <v>4</v>
      </c>
      <c r="AB3715" s="3"/>
      <c r="AE3715" s="1"/>
    </row>
    <row r="3716" spans="2:31" ht="15" x14ac:dyDescent="0.25">
      <c r="B3716" s="35">
        <f t="shared" ref="B3716:B3779" ca="1" si="1303">RANDBETWEEN(0,36)</f>
        <v>1</v>
      </c>
      <c r="C3716" s="12">
        <f ca="1">IF(B3716="","",VLOOKUP(B3716,Tabelle2!$D$1:$E$37,2,0))</f>
        <v>1</v>
      </c>
      <c r="D3716" s="18" t="str">
        <f t="shared" ca="1" si="1285"/>
        <v>W</v>
      </c>
      <c r="E3716" s="16" t="str">
        <f t="shared" ca="1" si="1302"/>
        <v>W</v>
      </c>
      <c r="F3716" s="19" t="str">
        <f t="shared" ca="1" si="1283"/>
        <v/>
      </c>
      <c r="G3716" s="38">
        <f t="shared" ca="1" si="1284"/>
        <v>3</v>
      </c>
      <c r="H3716" s="38">
        <f t="shared" ca="1" si="1286"/>
        <v>-21</v>
      </c>
      <c r="I3716" s="27">
        <f t="shared" ca="1" si="1287"/>
        <v>3</v>
      </c>
      <c r="J3716" s="27" t="str">
        <f t="shared" ca="1" si="1288"/>
        <v/>
      </c>
      <c r="K3716" s="19">
        <f t="shared" ca="1" si="1289"/>
        <v>1</v>
      </c>
      <c r="L3716" s="12">
        <f t="shared" ca="1" si="1290"/>
        <v>4</v>
      </c>
      <c r="M3716" s="19">
        <f t="shared" ca="1" si="1291"/>
        <v>3</v>
      </c>
      <c r="N3716" s="19" t="str">
        <f t="shared" ca="1" si="1292"/>
        <v/>
      </c>
      <c r="O3716" s="24"/>
      <c r="P3716" s="40">
        <f t="shared" ca="1" si="1293"/>
        <v>2</v>
      </c>
      <c r="Q3716" s="40"/>
      <c r="R3716" s="19">
        <f t="shared" ca="1" si="1294"/>
        <v>1</v>
      </c>
      <c r="S3716" s="19"/>
      <c r="T3716" s="19">
        <f t="shared" ca="1" si="1295"/>
        <v>3</v>
      </c>
      <c r="U3716" s="42"/>
      <c r="V3716" s="19">
        <f t="shared" ca="1" si="1296"/>
        <v>1</v>
      </c>
      <c r="W3716" s="19">
        <f t="shared" ca="1" si="1297"/>
        <v>4</v>
      </c>
      <c r="X3716" s="19">
        <f t="shared" ca="1" si="1298"/>
        <v>3</v>
      </c>
      <c r="Y3716" s="19">
        <f t="shared" ca="1" si="1299"/>
        <v>5</v>
      </c>
      <c r="Z3716" s="19">
        <f t="shared" ca="1" si="1300"/>
        <v>4</v>
      </c>
      <c r="AA3716" s="19">
        <f t="shared" ca="1" si="1301"/>
        <v>1</v>
      </c>
      <c r="AB3716" s="3"/>
      <c r="AE3716" s="1"/>
    </row>
    <row r="3717" spans="2:31" ht="15" x14ac:dyDescent="0.25">
      <c r="B3717" s="35">
        <f t="shared" ca="1" si="1303"/>
        <v>24</v>
      </c>
      <c r="C3717" s="12">
        <f ca="1">IF(B3717="","",VLOOKUP(B3717,Tabelle2!$D$1:$E$37,2,0))</f>
        <v>4</v>
      </c>
      <c r="D3717" s="18" t="str">
        <f t="shared" ca="1" si="1285"/>
        <v>L</v>
      </c>
      <c r="E3717" s="16" t="str">
        <f t="shared" ca="1" si="1302"/>
        <v>L</v>
      </c>
      <c r="F3717" s="19" t="str">
        <f t="shared" ca="1" si="1283"/>
        <v>l1</v>
      </c>
      <c r="G3717" s="38">
        <f t="shared" ca="1" si="1284"/>
        <v>-3</v>
      </c>
      <c r="H3717" s="38">
        <f t="shared" ca="1" si="1286"/>
        <v>-24</v>
      </c>
      <c r="I3717" s="27">
        <f t="shared" ca="1" si="1287"/>
        <v>3</v>
      </c>
      <c r="J3717" s="27" t="str">
        <f t="shared" ca="1" si="1288"/>
        <v/>
      </c>
      <c r="K3717" s="19">
        <f t="shared" ca="1" si="1289"/>
        <v>1</v>
      </c>
      <c r="L3717" s="12">
        <f t="shared" ca="1" si="1290"/>
        <v>4</v>
      </c>
      <c r="M3717" s="19">
        <f t="shared" ca="1" si="1291"/>
        <v>3</v>
      </c>
      <c r="N3717" s="19" t="str">
        <f t="shared" ca="1" si="1292"/>
        <v/>
      </c>
      <c r="O3717" s="24"/>
      <c r="P3717" s="40">
        <f t="shared" ca="1" si="1293"/>
        <v>2</v>
      </c>
      <c r="Q3717" s="40"/>
      <c r="R3717" s="19">
        <f t="shared" ca="1" si="1294"/>
        <v>4</v>
      </c>
      <c r="S3717" s="19"/>
      <c r="T3717" s="19">
        <f t="shared" ca="1" si="1295"/>
        <v>3</v>
      </c>
      <c r="U3717" s="42"/>
      <c r="V3717" s="19">
        <f t="shared" ca="1" si="1296"/>
        <v>4</v>
      </c>
      <c r="W3717" s="19">
        <f t="shared" ca="1" si="1297"/>
        <v>1</v>
      </c>
      <c r="X3717" s="19">
        <f t="shared" ca="1" si="1298"/>
        <v>4</v>
      </c>
      <c r="Y3717" s="19">
        <f t="shared" ca="1" si="1299"/>
        <v>3</v>
      </c>
      <c r="Z3717" s="19">
        <f t="shared" ca="1" si="1300"/>
        <v>5</v>
      </c>
      <c r="AA3717" s="19">
        <f t="shared" ca="1" si="1301"/>
        <v>4</v>
      </c>
      <c r="AB3717" s="3"/>
      <c r="AE3717" s="1"/>
    </row>
    <row r="3718" spans="2:31" ht="15" x14ac:dyDescent="0.25">
      <c r="B3718" s="35">
        <f t="shared" ca="1" si="1303"/>
        <v>10</v>
      </c>
      <c r="C3718" s="12">
        <f ca="1">IF(B3718="","",VLOOKUP(B3718,Tabelle2!$D$1:$E$37,2,0))</f>
        <v>2</v>
      </c>
      <c r="D3718" s="18" t="str">
        <f t="shared" ca="1" si="1285"/>
        <v>W</v>
      </c>
      <c r="E3718" s="16" t="str">
        <f t="shared" ca="1" si="1302"/>
        <v>w</v>
      </c>
      <c r="F3718" s="19" t="str">
        <f t="shared" ca="1" si="1283"/>
        <v/>
      </c>
      <c r="G3718" s="38">
        <f t="shared" ca="1" si="1284"/>
        <v>2</v>
      </c>
      <c r="H3718" s="38">
        <f t="shared" ca="1" si="1286"/>
        <v>-22</v>
      </c>
      <c r="I3718" s="27">
        <f t="shared" ca="1" si="1287"/>
        <v>4</v>
      </c>
      <c r="J3718" s="27" t="str">
        <f t="shared" ca="1" si="1288"/>
        <v/>
      </c>
      <c r="K3718" s="19">
        <f t="shared" ca="1" si="1289"/>
        <v>1</v>
      </c>
      <c r="L3718" s="12">
        <f t="shared" ca="1" si="1290"/>
        <v>4</v>
      </c>
      <c r="M3718" s="19">
        <f t="shared" ca="1" si="1291"/>
        <v>3</v>
      </c>
      <c r="N3718" s="19">
        <f t="shared" ca="1" si="1292"/>
        <v>2</v>
      </c>
      <c r="O3718" s="24"/>
      <c r="P3718" s="40">
        <f t="shared" ca="1" si="1293"/>
        <v>2</v>
      </c>
      <c r="Q3718" s="40"/>
      <c r="R3718" s="19">
        <f t="shared" ca="1" si="1294"/>
        <v>2</v>
      </c>
      <c r="S3718" s="19"/>
      <c r="T3718" s="19">
        <f t="shared" ca="1" si="1295"/>
        <v>1</v>
      </c>
      <c r="U3718" s="42"/>
      <c r="V3718" s="19">
        <f t="shared" ca="1" si="1296"/>
        <v>2</v>
      </c>
      <c r="W3718" s="19">
        <f t="shared" ca="1" si="1297"/>
        <v>4</v>
      </c>
      <c r="X3718" s="19">
        <f t="shared" ca="1" si="1298"/>
        <v>1</v>
      </c>
      <c r="Y3718" s="19">
        <f t="shared" ca="1" si="1299"/>
        <v>4</v>
      </c>
      <c r="Z3718" s="19">
        <f t="shared" ca="1" si="1300"/>
        <v>3</v>
      </c>
      <c r="AA3718" s="19">
        <f t="shared" ca="1" si="1301"/>
        <v>5</v>
      </c>
      <c r="AB3718" s="3"/>
      <c r="AE3718" s="1"/>
    </row>
    <row r="3719" spans="2:31" ht="15" x14ac:dyDescent="0.25">
      <c r="B3719" s="35">
        <f t="shared" ca="1" si="1303"/>
        <v>23</v>
      </c>
      <c r="C3719" s="12">
        <f ca="1">IF(B3719="","",VLOOKUP(B3719,Tabelle2!$D$1:$E$37,2,0))</f>
        <v>4</v>
      </c>
      <c r="D3719" s="18" t="str">
        <f t="shared" ca="1" si="1285"/>
        <v>L</v>
      </c>
      <c r="E3719" s="16" t="str">
        <f t="shared" ca="1" si="1302"/>
        <v>L</v>
      </c>
      <c r="F3719" s="19" t="str">
        <f t="shared" ca="1" si="1283"/>
        <v>l1</v>
      </c>
      <c r="G3719" s="38">
        <f t="shared" ca="1" si="1284"/>
        <v>-3</v>
      </c>
      <c r="H3719" s="38">
        <f t="shared" ca="1" si="1286"/>
        <v>-25</v>
      </c>
      <c r="I3719" s="27">
        <f t="shared" ca="1" si="1287"/>
        <v>3</v>
      </c>
      <c r="J3719" s="27" t="str">
        <f t="shared" ca="1" si="1288"/>
        <v/>
      </c>
      <c r="K3719" s="19">
        <f t="shared" ca="1" si="1289"/>
        <v>1</v>
      </c>
      <c r="L3719" s="12">
        <f t="shared" ca="1" si="1290"/>
        <v>4</v>
      </c>
      <c r="M3719" s="19">
        <f t="shared" ca="1" si="1291"/>
        <v>3</v>
      </c>
      <c r="N3719" s="19" t="str">
        <f t="shared" ca="1" si="1292"/>
        <v/>
      </c>
      <c r="O3719" s="24"/>
      <c r="P3719" s="40">
        <f t="shared" ca="1" si="1293"/>
        <v>2</v>
      </c>
      <c r="Q3719" s="40"/>
      <c r="R3719" s="19">
        <f t="shared" ca="1" si="1294"/>
        <v>4</v>
      </c>
      <c r="S3719" s="19"/>
      <c r="T3719" s="19">
        <f t="shared" ca="1" si="1295"/>
        <v>1</v>
      </c>
      <c r="U3719" s="42"/>
      <c r="V3719" s="19">
        <f t="shared" ca="1" si="1296"/>
        <v>4</v>
      </c>
      <c r="W3719" s="19">
        <f t="shared" ca="1" si="1297"/>
        <v>2</v>
      </c>
      <c r="X3719" s="19">
        <f t="shared" ca="1" si="1298"/>
        <v>4</v>
      </c>
      <c r="Y3719" s="19">
        <f t="shared" ca="1" si="1299"/>
        <v>1</v>
      </c>
      <c r="Z3719" s="19">
        <f t="shared" ca="1" si="1300"/>
        <v>4</v>
      </c>
      <c r="AA3719" s="19">
        <f t="shared" ca="1" si="1301"/>
        <v>3</v>
      </c>
      <c r="AB3719" s="3"/>
      <c r="AE3719" s="1"/>
    </row>
    <row r="3720" spans="2:31" ht="15" x14ac:dyDescent="0.25">
      <c r="B3720" s="35">
        <f t="shared" ca="1" si="1303"/>
        <v>27</v>
      </c>
      <c r="C3720" s="12">
        <f ca="1">IF(B3720="","",VLOOKUP(B3720,Tabelle2!$D$1:$E$37,2,0))</f>
        <v>5</v>
      </c>
      <c r="D3720" s="18" t="str">
        <f t="shared" ca="1" si="1285"/>
        <v>L</v>
      </c>
      <c r="E3720" s="16" t="str">
        <f t="shared" ca="1" si="1302"/>
        <v>L</v>
      </c>
      <c r="F3720" s="19" t="str">
        <f t="shared" ca="1" si="1283"/>
        <v>L2</v>
      </c>
      <c r="G3720" s="38">
        <f t="shared" ca="1" si="1284"/>
        <v>-4</v>
      </c>
      <c r="H3720" s="38">
        <f t="shared" ca="1" si="1286"/>
        <v>-29</v>
      </c>
      <c r="I3720" s="27">
        <f t="shared" ca="1" si="1287"/>
        <v>4</v>
      </c>
      <c r="J3720" s="27" t="str">
        <f t="shared" ca="1" si="1288"/>
        <v/>
      </c>
      <c r="K3720" s="19">
        <f t="shared" ca="1" si="1289"/>
        <v>1</v>
      </c>
      <c r="L3720" s="12">
        <f t="shared" ca="1" si="1290"/>
        <v>4</v>
      </c>
      <c r="M3720" s="19">
        <f t="shared" ca="1" si="1291"/>
        <v>3</v>
      </c>
      <c r="N3720" s="19">
        <f t="shared" ca="1" si="1292"/>
        <v>5</v>
      </c>
      <c r="O3720" s="24"/>
      <c r="P3720" s="40">
        <f t="shared" ca="1" si="1293"/>
        <v>2</v>
      </c>
      <c r="Q3720" s="40"/>
      <c r="R3720" s="19">
        <f t="shared" ca="1" si="1294"/>
        <v>5</v>
      </c>
      <c r="S3720" s="19"/>
      <c r="T3720" s="19">
        <f t="shared" ca="1" si="1295"/>
        <v>2</v>
      </c>
      <c r="U3720" s="42"/>
      <c r="V3720" s="19">
        <f t="shared" ca="1" si="1296"/>
        <v>5</v>
      </c>
      <c r="W3720" s="19">
        <f t="shared" ca="1" si="1297"/>
        <v>4</v>
      </c>
      <c r="X3720" s="19">
        <f t="shared" ca="1" si="1298"/>
        <v>2</v>
      </c>
      <c r="Y3720" s="19">
        <f t="shared" ca="1" si="1299"/>
        <v>4</v>
      </c>
      <c r="Z3720" s="19">
        <f t="shared" ca="1" si="1300"/>
        <v>1</v>
      </c>
      <c r="AA3720" s="19">
        <f t="shared" ca="1" si="1301"/>
        <v>4</v>
      </c>
      <c r="AB3720" s="3"/>
      <c r="AE3720" s="1"/>
    </row>
    <row r="3721" spans="2:31" ht="15" x14ac:dyDescent="0.25">
      <c r="B3721" s="35">
        <f t="shared" ca="1" si="1303"/>
        <v>33</v>
      </c>
      <c r="C3721" s="12">
        <f ca="1">IF(B3721="","",VLOOKUP(B3721,Tabelle2!$D$1:$E$37,2,0))</f>
        <v>6</v>
      </c>
      <c r="D3721" s="18" t="str">
        <f t="shared" ca="1" si="1285"/>
        <v>L</v>
      </c>
      <c r="E3721" s="16" t="str">
        <f t="shared" ca="1" si="1302"/>
        <v/>
      </c>
      <c r="F3721" s="19" t="str">
        <f t="shared" ca="1" si="1283"/>
        <v>New</v>
      </c>
      <c r="G3721" s="38">
        <f t="shared" ca="1" si="1284"/>
        <v>0</v>
      </c>
      <c r="H3721" s="38">
        <f t="shared" ca="1" si="1286"/>
        <v>-29</v>
      </c>
      <c r="I3721" s="27">
        <f t="shared" ca="1" si="1287"/>
        <v>3</v>
      </c>
      <c r="J3721" s="27">
        <f t="shared" ca="1" si="1288"/>
        <v>1</v>
      </c>
      <c r="K3721" s="19">
        <f t="shared" ca="1" si="1289"/>
        <v>6</v>
      </c>
      <c r="L3721" s="12">
        <f t="shared" ca="1" si="1290"/>
        <v>5</v>
      </c>
      <c r="M3721" s="19">
        <f t="shared" ca="1" si="1291"/>
        <v>4</v>
      </c>
      <c r="N3721" s="19" t="str">
        <f t="shared" ca="1" si="1292"/>
        <v/>
      </c>
      <c r="O3721" s="24"/>
      <c r="P3721" s="40">
        <f t="shared" ca="1" si="1293"/>
        <v>2</v>
      </c>
      <c r="Q3721" s="40"/>
      <c r="R3721" s="19">
        <f t="shared" ca="1" si="1294"/>
        <v>6</v>
      </c>
      <c r="S3721" s="19"/>
      <c r="T3721" s="19">
        <f t="shared" ca="1" si="1295"/>
        <v>4</v>
      </c>
      <c r="U3721" s="42"/>
      <c r="V3721" s="19">
        <f t="shared" ca="1" si="1296"/>
        <v>6</v>
      </c>
      <c r="W3721" s="19">
        <f t="shared" ca="1" si="1297"/>
        <v>5</v>
      </c>
      <c r="X3721" s="19">
        <f t="shared" ca="1" si="1298"/>
        <v>4</v>
      </c>
      <c r="Y3721" s="19">
        <f t="shared" ca="1" si="1299"/>
        <v>2</v>
      </c>
      <c r="Z3721" s="19">
        <f t="shared" ca="1" si="1300"/>
        <v>4</v>
      </c>
      <c r="AA3721" s="19">
        <f t="shared" ca="1" si="1301"/>
        <v>1</v>
      </c>
      <c r="AB3721" s="3"/>
      <c r="AE3721" s="1"/>
    </row>
    <row r="3722" spans="2:31" ht="15" x14ac:dyDescent="0.25">
      <c r="B3722" s="35">
        <f t="shared" ca="1" si="1303"/>
        <v>2</v>
      </c>
      <c r="C3722" s="12">
        <f ca="1">IF(B3722="","",VLOOKUP(B3722,Tabelle2!$D$1:$E$37,2,0))</f>
        <v>1</v>
      </c>
      <c r="D3722" s="18" t="str">
        <f t="shared" ca="1" si="1285"/>
        <v>L</v>
      </c>
      <c r="E3722" s="16" t="str">
        <f t="shared" ca="1" si="1302"/>
        <v/>
      </c>
      <c r="F3722" s="19" t="str">
        <f t="shared" ca="1" si="1283"/>
        <v/>
      </c>
      <c r="G3722" s="38">
        <f t="shared" ca="1" si="1284"/>
        <v>0</v>
      </c>
      <c r="H3722" s="38">
        <f t="shared" ca="1" si="1286"/>
        <v>-29</v>
      </c>
      <c r="I3722" s="27">
        <f t="shared" ca="1" si="1287"/>
        <v>1</v>
      </c>
      <c r="J3722" s="27">
        <f t="shared" ca="1" si="1288"/>
        <v>1</v>
      </c>
      <c r="K3722" s="19">
        <f t="shared" ca="1" si="1289"/>
        <v>1</v>
      </c>
      <c r="L3722" s="12" t="str">
        <f t="shared" ca="1" si="1290"/>
        <v/>
      </c>
      <c r="M3722" s="19" t="str">
        <f t="shared" ca="1" si="1291"/>
        <v/>
      </c>
      <c r="N3722" s="19" t="str">
        <f t="shared" ca="1" si="1292"/>
        <v/>
      </c>
      <c r="O3722" s="24"/>
      <c r="P3722" s="40">
        <f t="shared" ca="1" si="1293"/>
        <v>1</v>
      </c>
      <c r="Q3722" s="40"/>
      <c r="R3722" s="19">
        <f t="shared" ca="1" si="1294"/>
        <v>1</v>
      </c>
      <c r="S3722" s="19"/>
      <c r="T3722" s="19" t="str">
        <f t="shared" ca="1" si="1295"/>
        <v/>
      </c>
      <c r="U3722" s="42"/>
      <c r="V3722" s="19">
        <f t="shared" ca="1" si="1296"/>
        <v>1</v>
      </c>
      <c r="W3722" s="19" t="str">
        <f t="shared" ca="1" si="1297"/>
        <v/>
      </c>
      <c r="X3722" s="19" t="str">
        <f t="shared" ca="1" si="1298"/>
        <v/>
      </c>
      <c r="Y3722" s="19" t="str">
        <f t="shared" ca="1" si="1299"/>
        <v/>
      </c>
      <c r="Z3722" s="19" t="str">
        <f t="shared" ca="1" si="1300"/>
        <v/>
      </c>
      <c r="AA3722" s="19" t="str">
        <f t="shared" ca="1" si="1301"/>
        <v/>
      </c>
      <c r="AB3722" s="3"/>
      <c r="AE3722" s="1"/>
    </row>
    <row r="3723" spans="2:31" ht="15" x14ac:dyDescent="0.25">
      <c r="B3723" s="35">
        <f t="shared" ca="1" si="1303"/>
        <v>20</v>
      </c>
      <c r="C3723" s="12">
        <f ca="1">IF(B3723="","",VLOOKUP(B3723,Tabelle2!$D$1:$E$37,2,0))</f>
        <v>4</v>
      </c>
      <c r="D3723" s="18" t="str">
        <f t="shared" ca="1" si="1285"/>
        <v>L</v>
      </c>
      <c r="E3723" s="16" t="str">
        <f t="shared" ca="1" si="1302"/>
        <v/>
      </c>
      <c r="F3723" s="19" t="str">
        <f t="shared" ca="1" si="1283"/>
        <v/>
      </c>
      <c r="G3723" s="38">
        <f t="shared" ca="1" si="1284"/>
        <v>0</v>
      </c>
      <c r="H3723" s="38">
        <f t="shared" ca="1" si="1286"/>
        <v>-29</v>
      </c>
      <c r="I3723" s="27">
        <f t="shared" ca="1" si="1287"/>
        <v>2</v>
      </c>
      <c r="J3723" s="27">
        <f t="shared" ca="1" si="1288"/>
        <v>1</v>
      </c>
      <c r="K3723" s="19">
        <f t="shared" ca="1" si="1289"/>
        <v>4</v>
      </c>
      <c r="L3723" s="12">
        <f t="shared" ca="1" si="1290"/>
        <v>1</v>
      </c>
      <c r="M3723" s="19" t="str">
        <f t="shared" ca="1" si="1291"/>
        <v/>
      </c>
      <c r="N3723" s="19" t="str">
        <f t="shared" ca="1" si="1292"/>
        <v/>
      </c>
      <c r="O3723" s="24"/>
      <c r="P3723" s="40">
        <f t="shared" ca="1" si="1293"/>
        <v>1</v>
      </c>
      <c r="Q3723" s="40"/>
      <c r="R3723" s="19">
        <f t="shared" ca="1" si="1294"/>
        <v>4</v>
      </c>
      <c r="S3723" s="19"/>
      <c r="T3723" s="19" t="str">
        <f t="shared" ca="1" si="1295"/>
        <v/>
      </c>
      <c r="U3723" s="42"/>
      <c r="V3723" s="19">
        <f t="shared" ca="1" si="1296"/>
        <v>4</v>
      </c>
      <c r="W3723" s="19">
        <f t="shared" ca="1" si="1297"/>
        <v>1</v>
      </c>
      <c r="X3723" s="19" t="str">
        <f t="shared" ca="1" si="1298"/>
        <v/>
      </c>
      <c r="Y3723" s="19" t="str">
        <f t="shared" ca="1" si="1299"/>
        <v/>
      </c>
      <c r="Z3723" s="19" t="str">
        <f t="shared" ca="1" si="1300"/>
        <v/>
      </c>
      <c r="AA3723" s="19" t="str">
        <f t="shared" ca="1" si="1301"/>
        <v/>
      </c>
      <c r="AB3723" s="3"/>
      <c r="AE3723" s="1"/>
    </row>
    <row r="3724" spans="2:31" ht="15" x14ac:dyDescent="0.25">
      <c r="B3724" s="35">
        <f t="shared" ca="1" si="1303"/>
        <v>8</v>
      </c>
      <c r="C3724" s="12">
        <f ca="1">IF(B3724="","",VLOOKUP(B3724,Tabelle2!$D$1:$E$37,2,0))</f>
        <v>2</v>
      </c>
      <c r="D3724" s="18" t="str">
        <f t="shared" ca="1" si="1285"/>
        <v>L</v>
      </c>
      <c r="E3724" s="16" t="str">
        <f t="shared" ca="1" si="1302"/>
        <v>L</v>
      </c>
      <c r="F3724" s="19" t="str">
        <f t="shared" ca="1" si="1283"/>
        <v>l1</v>
      </c>
      <c r="G3724" s="38">
        <f t="shared" ca="1" si="1284"/>
        <v>-3</v>
      </c>
      <c r="H3724" s="38">
        <f t="shared" ca="1" si="1286"/>
        <v>-32</v>
      </c>
      <c r="I3724" s="27">
        <f t="shared" ca="1" si="1287"/>
        <v>3</v>
      </c>
      <c r="J3724" s="27">
        <f t="shared" ca="1" si="1288"/>
        <v>1</v>
      </c>
      <c r="K3724" s="19">
        <f t="shared" ca="1" si="1289"/>
        <v>2</v>
      </c>
      <c r="L3724" s="12">
        <f t="shared" ca="1" si="1290"/>
        <v>4</v>
      </c>
      <c r="M3724" s="19">
        <f t="shared" ca="1" si="1291"/>
        <v>1</v>
      </c>
      <c r="N3724" s="19" t="str">
        <f t="shared" ca="1" si="1292"/>
        <v/>
      </c>
      <c r="O3724" s="24"/>
      <c r="P3724" s="40">
        <f t="shared" ca="1" si="1293"/>
        <v>2</v>
      </c>
      <c r="Q3724" s="40"/>
      <c r="R3724" s="19">
        <f t="shared" ca="1" si="1294"/>
        <v>2</v>
      </c>
      <c r="S3724" s="19"/>
      <c r="T3724" s="19">
        <f t="shared" ca="1" si="1295"/>
        <v>1</v>
      </c>
      <c r="U3724" s="42"/>
      <c r="V3724" s="19">
        <f t="shared" ca="1" si="1296"/>
        <v>2</v>
      </c>
      <c r="W3724" s="19">
        <f t="shared" ca="1" si="1297"/>
        <v>4</v>
      </c>
      <c r="X3724" s="19">
        <f t="shared" ca="1" si="1298"/>
        <v>1</v>
      </c>
      <c r="Y3724" s="19" t="str">
        <f t="shared" ca="1" si="1299"/>
        <v/>
      </c>
      <c r="Z3724" s="19" t="str">
        <f t="shared" ca="1" si="1300"/>
        <v/>
      </c>
      <c r="AA3724" s="19" t="str">
        <f t="shared" ca="1" si="1301"/>
        <v/>
      </c>
      <c r="AB3724" s="3"/>
      <c r="AE3724" s="1"/>
    </row>
    <row r="3725" spans="2:31" ht="15" x14ac:dyDescent="0.25">
      <c r="B3725" s="35">
        <f t="shared" ca="1" si="1303"/>
        <v>17</v>
      </c>
      <c r="C3725" s="12">
        <f ca="1">IF(B3725="","",VLOOKUP(B3725,Tabelle2!$D$1:$E$37,2,0))</f>
        <v>3</v>
      </c>
      <c r="D3725" s="18" t="str">
        <f t="shared" ca="1" si="1285"/>
        <v>W</v>
      </c>
      <c r="E3725" s="16" t="str">
        <f t="shared" ca="1" si="1302"/>
        <v>w</v>
      </c>
      <c r="F3725" s="19" t="str">
        <f t="shared" ca="1" si="1283"/>
        <v/>
      </c>
      <c r="G3725" s="38">
        <f t="shared" ca="1" si="1284"/>
        <v>2</v>
      </c>
      <c r="H3725" s="38">
        <f t="shared" ca="1" si="1286"/>
        <v>-30</v>
      </c>
      <c r="I3725" s="27">
        <f t="shared" ca="1" si="1287"/>
        <v>4</v>
      </c>
      <c r="J3725" s="27">
        <f t="shared" ca="1" si="1288"/>
        <v>1</v>
      </c>
      <c r="K3725" s="19">
        <f t="shared" ca="1" si="1289"/>
        <v>2</v>
      </c>
      <c r="L3725" s="12">
        <f t="shared" ca="1" si="1290"/>
        <v>4</v>
      </c>
      <c r="M3725" s="19">
        <f t="shared" ca="1" si="1291"/>
        <v>1</v>
      </c>
      <c r="N3725" s="19">
        <f t="shared" ca="1" si="1292"/>
        <v>3</v>
      </c>
      <c r="O3725" s="24"/>
      <c r="P3725" s="40">
        <f t="shared" ca="1" si="1293"/>
        <v>2</v>
      </c>
      <c r="Q3725" s="40"/>
      <c r="R3725" s="19">
        <f t="shared" ca="1" si="1294"/>
        <v>3</v>
      </c>
      <c r="S3725" s="19"/>
      <c r="T3725" s="19">
        <f t="shared" ca="1" si="1295"/>
        <v>4</v>
      </c>
      <c r="U3725" s="42"/>
      <c r="V3725" s="19">
        <f t="shared" ca="1" si="1296"/>
        <v>3</v>
      </c>
      <c r="W3725" s="19">
        <f t="shared" ca="1" si="1297"/>
        <v>2</v>
      </c>
      <c r="X3725" s="19">
        <f t="shared" ca="1" si="1298"/>
        <v>4</v>
      </c>
      <c r="Y3725" s="19">
        <f t="shared" ca="1" si="1299"/>
        <v>1</v>
      </c>
      <c r="Z3725" s="19" t="str">
        <f t="shared" ca="1" si="1300"/>
        <v/>
      </c>
      <c r="AA3725" s="19" t="str">
        <f t="shared" ca="1" si="1301"/>
        <v/>
      </c>
      <c r="AB3725" s="3"/>
      <c r="AE3725" s="1"/>
    </row>
    <row r="3726" spans="2:31" ht="15" x14ac:dyDescent="0.25">
      <c r="B3726" s="35">
        <f t="shared" ca="1" si="1303"/>
        <v>24</v>
      </c>
      <c r="C3726" s="12">
        <f ca="1">IF(B3726="","",VLOOKUP(B3726,Tabelle2!$D$1:$E$37,2,0))</f>
        <v>4</v>
      </c>
      <c r="D3726" s="18" t="str">
        <f t="shared" ca="1" si="1285"/>
        <v>L</v>
      </c>
      <c r="E3726" s="16" t="str">
        <f t="shared" ca="1" si="1302"/>
        <v>L</v>
      </c>
      <c r="F3726" s="19" t="str">
        <f t="shared" ca="1" si="1283"/>
        <v>l1</v>
      </c>
      <c r="G3726" s="38">
        <f t="shared" ca="1" si="1284"/>
        <v>-3</v>
      </c>
      <c r="H3726" s="38">
        <f t="shared" ca="1" si="1286"/>
        <v>-33</v>
      </c>
      <c r="I3726" s="27">
        <f t="shared" ca="1" si="1287"/>
        <v>3</v>
      </c>
      <c r="J3726" s="27">
        <f t="shared" ca="1" si="1288"/>
        <v>1</v>
      </c>
      <c r="K3726" s="19">
        <f t="shared" ca="1" si="1289"/>
        <v>2</v>
      </c>
      <c r="L3726" s="12">
        <f t="shared" ca="1" si="1290"/>
        <v>4</v>
      </c>
      <c r="M3726" s="19">
        <f t="shared" ca="1" si="1291"/>
        <v>1</v>
      </c>
      <c r="N3726" s="19" t="str">
        <f t="shared" ca="1" si="1292"/>
        <v/>
      </c>
      <c r="O3726" s="24"/>
      <c r="P3726" s="40">
        <f t="shared" ca="1" si="1293"/>
        <v>2</v>
      </c>
      <c r="Q3726" s="40"/>
      <c r="R3726" s="19">
        <f t="shared" ca="1" si="1294"/>
        <v>4</v>
      </c>
      <c r="S3726" s="19"/>
      <c r="T3726" s="19">
        <f t="shared" ca="1" si="1295"/>
        <v>2</v>
      </c>
      <c r="U3726" s="42"/>
      <c r="V3726" s="19">
        <f t="shared" ca="1" si="1296"/>
        <v>4</v>
      </c>
      <c r="W3726" s="19">
        <f t="shared" ca="1" si="1297"/>
        <v>3</v>
      </c>
      <c r="X3726" s="19">
        <f t="shared" ca="1" si="1298"/>
        <v>2</v>
      </c>
      <c r="Y3726" s="19">
        <f t="shared" ca="1" si="1299"/>
        <v>4</v>
      </c>
      <c r="Z3726" s="19">
        <f t="shared" ca="1" si="1300"/>
        <v>1</v>
      </c>
      <c r="AA3726" s="19" t="str">
        <f t="shared" ca="1" si="1301"/>
        <v/>
      </c>
      <c r="AB3726" s="3"/>
      <c r="AE3726" s="1"/>
    </row>
    <row r="3727" spans="2:31" ht="15" x14ac:dyDescent="0.25">
      <c r="B3727" s="35">
        <f t="shared" ca="1" si="1303"/>
        <v>31</v>
      </c>
      <c r="C3727" s="12">
        <f ca="1">IF(B3727="","",VLOOKUP(B3727,Tabelle2!$D$1:$E$37,2,0))</f>
        <v>6</v>
      </c>
      <c r="D3727" s="18" t="str">
        <f t="shared" ca="1" si="1285"/>
        <v>W</v>
      </c>
      <c r="E3727" s="16" t="str">
        <f t="shared" ca="1" si="1302"/>
        <v>w</v>
      </c>
      <c r="F3727" s="19" t="str">
        <f t="shared" ca="1" si="1283"/>
        <v/>
      </c>
      <c r="G3727" s="38">
        <f t="shared" ca="1" si="1284"/>
        <v>2</v>
      </c>
      <c r="H3727" s="38">
        <f t="shared" ca="1" si="1286"/>
        <v>-31</v>
      </c>
      <c r="I3727" s="27">
        <f t="shared" ca="1" si="1287"/>
        <v>4</v>
      </c>
      <c r="J3727" s="27" t="str">
        <f t="shared" ca="1" si="1288"/>
        <v/>
      </c>
      <c r="K3727" s="19">
        <f t="shared" ca="1" si="1289"/>
        <v>2</v>
      </c>
      <c r="L3727" s="12">
        <f t="shared" ca="1" si="1290"/>
        <v>4</v>
      </c>
      <c r="M3727" s="19">
        <f t="shared" ca="1" si="1291"/>
        <v>1</v>
      </c>
      <c r="N3727" s="19">
        <f t="shared" ca="1" si="1292"/>
        <v>6</v>
      </c>
      <c r="O3727" s="24"/>
      <c r="P3727" s="40">
        <f t="shared" ca="1" si="1293"/>
        <v>2</v>
      </c>
      <c r="Q3727" s="40"/>
      <c r="R3727" s="19">
        <f t="shared" ca="1" si="1294"/>
        <v>6</v>
      </c>
      <c r="S3727" s="19"/>
      <c r="T3727" s="19">
        <f t="shared" ca="1" si="1295"/>
        <v>3</v>
      </c>
      <c r="U3727" s="42"/>
      <c r="V3727" s="19">
        <f t="shared" ca="1" si="1296"/>
        <v>6</v>
      </c>
      <c r="W3727" s="19">
        <f t="shared" ca="1" si="1297"/>
        <v>4</v>
      </c>
      <c r="X3727" s="19">
        <f t="shared" ca="1" si="1298"/>
        <v>3</v>
      </c>
      <c r="Y3727" s="19">
        <f t="shared" ca="1" si="1299"/>
        <v>2</v>
      </c>
      <c r="Z3727" s="19">
        <f t="shared" ca="1" si="1300"/>
        <v>4</v>
      </c>
      <c r="AA3727" s="19">
        <f t="shared" ca="1" si="1301"/>
        <v>1</v>
      </c>
      <c r="AB3727" s="3"/>
      <c r="AE3727" s="1"/>
    </row>
    <row r="3728" spans="2:31" ht="15" x14ac:dyDescent="0.25">
      <c r="B3728" s="35">
        <f t="shared" ca="1" si="1303"/>
        <v>19</v>
      </c>
      <c r="C3728" s="12">
        <f ca="1">IF(B3728="","",VLOOKUP(B3728,Tabelle2!$D$1:$E$37,2,0))</f>
        <v>4</v>
      </c>
      <c r="D3728" s="18" t="str">
        <f t="shared" ca="1" si="1285"/>
        <v>W</v>
      </c>
      <c r="E3728" s="16" t="str">
        <f t="shared" ca="1" si="1302"/>
        <v>W</v>
      </c>
      <c r="F3728" s="19" t="str">
        <f t="shared" ca="1" si="1283"/>
        <v/>
      </c>
      <c r="G3728" s="38">
        <f t="shared" ca="1" si="1284"/>
        <v>3</v>
      </c>
      <c r="H3728" s="38">
        <f t="shared" ca="1" si="1286"/>
        <v>-28</v>
      </c>
      <c r="I3728" s="27">
        <f t="shared" ca="1" si="1287"/>
        <v>3</v>
      </c>
      <c r="J3728" s="27" t="str">
        <f t="shared" ca="1" si="1288"/>
        <v/>
      </c>
      <c r="K3728" s="19">
        <f t="shared" ca="1" si="1289"/>
        <v>2</v>
      </c>
      <c r="L3728" s="12">
        <f t="shared" ca="1" si="1290"/>
        <v>4</v>
      </c>
      <c r="M3728" s="19">
        <f t="shared" ca="1" si="1291"/>
        <v>1</v>
      </c>
      <c r="N3728" s="19" t="str">
        <f t="shared" ca="1" si="1292"/>
        <v/>
      </c>
      <c r="O3728" s="24"/>
      <c r="P3728" s="40">
        <f t="shared" ca="1" si="1293"/>
        <v>2</v>
      </c>
      <c r="Q3728" s="40"/>
      <c r="R3728" s="19">
        <f t="shared" ca="1" si="1294"/>
        <v>4</v>
      </c>
      <c r="S3728" s="19"/>
      <c r="T3728" s="19">
        <f t="shared" ca="1" si="1295"/>
        <v>3</v>
      </c>
      <c r="U3728" s="42"/>
      <c r="V3728" s="19">
        <f t="shared" ca="1" si="1296"/>
        <v>4</v>
      </c>
      <c r="W3728" s="19">
        <f t="shared" ca="1" si="1297"/>
        <v>6</v>
      </c>
      <c r="X3728" s="19">
        <f t="shared" ca="1" si="1298"/>
        <v>4</v>
      </c>
      <c r="Y3728" s="19">
        <f t="shared" ca="1" si="1299"/>
        <v>3</v>
      </c>
      <c r="Z3728" s="19">
        <f t="shared" ca="1" si="1300"/>
        <v>2</v>
      </c>
      <c r="AA3728" s="19">
        <f t="shared" ca="1" si="1301"/>
        <v>4</v>
      </c>
      <c r="AB3728" s="3"/>
      <c r="AE3728" s="1"/>
    </row>
    <row r="3729" spans="2:31" ht="15" x14ac:dyDescent="0.25">
      <c r="B3729" s="35">
        <f t="shared" ca="1" si="1303"/>
        <v>11</v>
      </c>
      <c r="C3729" s="12">
        <f ca="1">IF(B3729="","",VLOOKUP(B3729,Tabelle2!$D$1:$E$37,2,0))</f>
        <v>2</v>
      </c>
      <c r="D3729" s="18" t="str">
        <f t="shared" ca="1" si="1285"/>
        <v>L</v>
      </c>
      <c r="E3729" s="16" t="str">
        <f t="shared" ca="1" si="1302"/>
        <v>L</v>
      </c>
      <c r="F3729" s="19" t="str">
        <f t="shared" ca="1" si="1283"/>
        <v>l1</v>
      </c>
      <c r="G3729" s="38">
        <f t="shared" ca="1" si="1284"/>
        <v>-3</v>
      </c>
      <c r="H3729" s="38">
        <f t="shared" ca="1" si="1286"/>
        <v>-31</v>
      </c>
      <c r="I3729" s="27">
        <f t="shared" ca="1" si="1287"/>
        <v>3</v>
      </c>
      <c r="J3729" s="27" t="str">
        <f t="shared" ca="1" si="1288"/>
        <v/>
      </c>
      <c r="K3729" s="19">
        <f t="shared" ca="1" si="1289"/>
        <v>2</v>
      </c>
      <c r="L3729" s="12">
        <f t="shared" ca="1" si="1290"/>
        <v>4</v>
      </c>
      <c r="M3729" s="19">
        <f t="shared" ca="1" si="1291"/>
        <v>1</v>
      </c>
      <c r="N3729" s="19" t="str">
        <f t="shared" ca="1" si="1292"/>
        <v/>
      </c>
      <c r="O3729" s="24"/>
      <c r="P3729" s="40">
        <f t="shared" ca="1" si="1293"/>
        <v>2</v>
      </c>
      <c r="Q3729" s="40"/>
      <c r="R3729" s="19">
        <f t="shared" ca="1" si="1294"/>
        <v>2</v>
      </c>
      <c r="S3729" s="19"/>
      <c r="T3729" s="19">
        <f t="shared" ca="1" si="1295"/>
        <v>6</v>
      </c>
      <c r="U3729" s="42"/>
      <c r="V3729" s="19">
        <f t="shared" ca="1" si="1296"/>
        <v>2</v>
      </c>
      <c r="W3729" s="19">
        <f t="shared" ca="1" si="1297"/>
        <v>4</v>
      </c>
      <c r="X3729" s="19">
        <f t="shared" ca="1" si="1298"/>
        <v>6</v>
      </c>
      <c r="Y3729" s="19">
        <f t="shared" ca="1" si="1299"/>
        <v>4</v>
      </c>
      <c r="Z3729" s="19">
        <f t="shared" ca="1" si="1300"/>
        <v>3</v>
      </c>
      <c r="AA3729" s="19">
        <f t="shared" ca="1" si="1301"/>
        <v>2</v>
      </c>
      <c r="AB3729" s="3"/>
      <c r="AE3729" s="1"/>
    </row>
    <row r="3730" spans="2:31" ht="15" x14ac:dyDescent="0.25">
      <c r="B3730" s="35">
        <f t="shared" ca="1" si="1303"/>
        <v>29</v>
      </c>
      <c r="C3730" s="12">
        <f ca="1">IF(B3730="","",VLOOKUP(B3730,Tabelle2!$D$1:$E$37,2,0))</f>
        <v>5</v>
      </c>
      <c r="D3730" s="18" t="str">
        <f t="shared" ca="1" si="1285"/>
        <v>W</v>
      </c>
      <c r="E3730" s="16" t="str">
        <f t="shared" ca="1" si="1302"/>
        <v>w</v>
      </c>
      <c r="F3730" s="19" t="str">
        <f t="shared" ref="F3730:F3793" ca="1" si="1304">IF(AND(F3729="l1",I3730&gt;3,D3730="l"),"L2",IF(I3730&lt;3,"",IF(AND(D3730="l",I3730=3,F3729=""),"l1",IF(F3729="L2","New",IF(AND(D3730="l",D3729="w"),"L1",IF(AND(D3730="l",D3729="l",D3728="W"),"L2",""))))))</f>
        <v/>
      </c>
      <c r="G3730" s="38">
        <f t="shared" ca="1" si="1284"/>
        <v>2</v>
      </c>
      <c r="H3730" s="38">
        <f t="shared" ca="1" si="1286"/>
        <v>-29</v>
      </c>
      <c r="I3730" s="27">
        <f t="shared" ca="1" si="1287"/>
        <v>4</v>
      </c>
      <c r="J3730" s="27" t="str">
        <f t="shared" ca="1" si="1288"/>
        <v/>
      </c>
      <c r="K3730" s="19">
        <f t="shared" ca="1" si="1289"/>
        <v>2</v>
      </c>
      <c r="L3730" s="12">
        <f t="shared" ca="1" si="1290"/>
        <v>4</v>
      </c>
      <c r="M3730" s="19">
        <f t="shared" ca="1" si="1291"/>
        <v>1</v>
      </c>
      <c r="N3730" s="19">
        <f t="shared" ca="1" si="1292"/>
        <v>5</v>
      </c>
      <c r="O3730" s="24"/>
      <c r="P3730" s="40">
        <f t="shared" ca="1" si="1293"/>
        <v>2</v>
      </c>
      <c r="Q3730" s="40"/>
      <c r="R3730" s="19">
        <f t="shared" ca="1" si="1294"/>
        <v>5</v>
      </c>
      <c r="S3730" s="19"/>
      <c r="T3730" s="19">
        <f t="shared" ca="1" si="1295"/>
        <v>4</v>
      </c>
      <c r="U3730" s="42"/>
      <c r="V3730" s="19">
        <f t="shared" ca="1" si="1296"/>
        <v>5</v>
      </c>
      <c r="W3730" s="19">
        <f t="shared" ca="1" si="1297"/>
        <v>2</v>
      </c>
      <c r="X3730" s="19">
        <f t="shared" ca="1" si="1298"/>
        <v>4</v>
      </c>
      <c r="Y3730" s="19">
        <f t="shared" ca="1" si="1299"/>
        <v>6</v>
      </c>
      <c r="Z3730" s="19">
        <f t="shared" ca="1" si="1300"/>
        <v>4</v>
      </c>
      <c r="AA3730" s="19">
        <f t="shared" ca="1" si="1301"/>
        <v>3</v>
      </c>
      <c r="AB3730" s="3"/>
      <c r="AE3730" s="1"/>
    </row>
    <row r="3731" spans="2:31" ht="15" x14ac:dyDescent="0.25">
      <c r="B3731" s="35">
        <f t="shared" ca="1" si="1303"/>
        <v>8</v>
      </c>
      <c r="C3731" s="12">
        <f ca="1">IF(B3731="","",VLOOKUP(B3731,Tabelle2!$D$1:$E$37,2,0))</f>
        <v>2</v>
      </c>
      <c r="D3731" s="18" t="str">
        <f t="shared" ca="1" si="1285"/>
        <v>L</v>
      </c>
      <c r="E3731" s="16" t="str">
        <f t="shared" ca="1" si="1302"/>
        <v>L</v>
      </c>
      <c r="F3731" s="19" t="str">
        <f t="shared" ca="1" si="1304"/>
        <v>l1</v>
      </c>
      <c r="G3731" s="38">
        <f t="shared" ca="1" si="1284"/>
        <v>-3</v>
      </c>
      <c r="H3731" s="38">
        <f t="shared" ca="1" si="1286"/>
        <v>-32</v>
      </c>
      <c r="I3731" s="27">
        <f t="shared" ca="1" si="1287"/>
        <v>3</v>
      </c>
      <c r="J3731" s="27" t="str">
        <f t="shared" ca="1" si="1288"/>
        <v/>
      </c>
      <c r="K3731" s="19">
        <f t="shared" ca="1" si="1289"/>
        <v>2</v>
      </c>
      <c r="L3731" s="12">
        <f t="shared" ca="1" si="1290"/>
        <v>4</v>
      </c>
      <c r="M3731" s="19">
        <f t="shared" ca="1" si="1291"/>
        <v>1</v>
      </c>
      <c r="N3731" s="19" t="str">
        <f t="shared" ca="1" si="1292"/>
        <v/>
      </c>
      <c r="O3731" s="24"/>
      <c r="P3731" s="40">
        <f t="shared" ca="1" si="1293"/>
        <v>2</v>
      </c>
      <c r="Q3731" s="40"/>
      <c r="R3731" s="19">
        <f t="shared" ca="1" si="1294"/>
        <v>2</v>
      </c>
      <c r="S3731" s="19"/>
      <c r="T3731" s="19">
        <f t="shared" ca="1" si="1295"/>
        <v>4</v>
      </c>
      <c r="U3731" s="42"/>
      <c r="V3731" s="19">
        <f t="shared" ca="1" si="1296"/>
        <v>2</v>
      </c>
      <c r="W3731" s="19">
        <f t="shared" ca="1" si="1297"/>
        <v>5</v>
      </c>
      <c r="X3731" s="19">
        <f t="shared" ca="1" si="1298"/>
        <v>2</v>
      </c>
      <c r="Y3731" s="19">
        <f t="shared" ca="1" si="1299"/>
        <v>4</v>
      </c>
      <c r="Z3731" s="19">
        <f t="shared" ca="1" si="1300"/>
        <v>6</v>
      </c>
      <c r="AA3731" s="19">
        <f t="shared" ca="1" si="1301"/>
        <v>4</v>
      </c>
      <c r="AB3731" s="3"/>
      <c r="AE3731" s="1"/>
    </row>
    <row r="3732" spans="2:31" ht="15" x14ac:dyDescent="0.25">
      <c r="B3732" s="35">
        <f t="shared" ca="1" si="1303"/>
        <v>15</v>
      </c>
      <c r="C3732" s="12">
        <f ca="1">IF(B3732="","",VLOOKUP(B3732,Tabelle2!$D$1:$E$37,2,0))</f>
        <v>3</v>
      </c>
      <c r="D3732" s="18" t="str">
        <f t="shared" ca="1" si="1285"/>
        <v>W</v>
      </c>
      <c r="E3732" s="16" t="str">
        <f t="shared" ca="1" si="1302"/>
        <v>w</v>
      </c>
      <c r="F3732" s="19" t="str">
        <f t="shared" ca="1" si="1304"/>
        <v/>
      </c>
      <c r="G3732" s="38">
        <f t="shared" ca="1" si="1284"/>
        <v>2</v>
      </c>
      <c r="H3732" s="38">
        <f t="shared" ca="1" si="1286"/>
        <v>-30</v>
      </c>
      <c r="I3732" s="27">
        <f t="shared" ca="1" si="1287"/>
        <v>4</v>
      </c>
      <c r="J3732" s="27" t="str">
        <f t="shared" ca="1" si="1288"/>
        <v/>
      </c>
      <c r="K3732" s="19">
        <f t="shared" ca="1" si="1289"/>
        <v>2</v>
      </c>
      <c r="L3732" s="12">
        <f t="shared" ca="1" si="1290"/>
        <v>4</v>
      </c>
      <c r="M3732" s="19">
        <f t="shared" ca="1" si="1291"/>
        <v>1</v>
      </c>
      <c r="N3732" s="19">
        <f t="shared" ca="1" si="1292"/>
        <v>3</v>
      </c>
      <c r="O3732" s="24"/>
      <c r="P3732" s="40">
        <f t="shared" ca="1" si="1293"/>
        <v>2</v>
      </c>
      <c r="Q3732" s="40"/>
      <c r="R3732" s="19">
        <f t="shared" ca="1" si="1294"/>
        <v>3</v>
      </c>
      <c r="S3732" s="19"/>
      <c r="T3732" s="19">
        <f t="shared" ca="1" si="1295"/>
        <v>5</v>
      </c>
      <c r="U3732" s="42"/>
      <c r="V3732" s="19">
        <f t="shared" ca="1" si="1296"/>
        <v>3</v>
      </c>
      <c r="W3732" s="19">
        <f t="shared" ca="1" si="1297"/>
        <v>2</v>
      </c>
      <c r="X3732" s="19">
        <f t="shared" ca="1" si="1298"/>
        <v>5</v>
      </c>
      <c r="Y3732" s="19">
        <f t="shared" ca="1" si="1299"/>
        <v>2</v>
      </c>
      <c r="Z3732" s="19">
        <f t="shared" ca="1" si="1300"/>
        <v>4</v>
      </c>
      <c r="AA3732" s="19">
        <f t="shared" ca="1" si="1301"/>
        <v>6</v>
      </c>
      <c r="AB3732" s="3"/>
      <c r="AE3732" s="1"/>
    </row>
    <row r="3733" spans="2:31" ht="15" x14ac:dyDescent="0.25">
      <c r="B3733" s="35">
        <f t="shared" ca="1" si="1303"/>
        <v>16</v>
      </c>
      <c r="C3733" s="12">
        <f ca="1">IF(B3733="","",VLOOKUP(B3733,Tabelle2!$D$1:$E$37,2,0))</f>
        <v>3</v>
      </c>
      <c r="D3733" s="18" t="str">
        <f t="shared" ca="1" si="1285"/>
        <v>L</v>
      </c>
      <c r="E3733" s="16" t="str">
        <f t="shared" ca="1" si="1302"/>
        <v>L</v>
      </c>
      <c r="F3733" s="19" t="str">
        <f t="shared" ca="1" si="1304"/>
        <v>l1</v>
      </c>
      <c r="G3733" s="38">
        <f t="shared" ca="1" si="1284"/>
        <v>-3</v>
      </c>
      <c r="H3733" s="38">
        <f t="shared" ca="1" si="1286"/>
        <v>-33</v>
      </c>
      <c r="I3733" s="27">
        <f t="shared" ca="1" si="1287"/>
        <v>3</v>
      </c>
      <c r="J3733" s="27" t="str">
        <f t="shared" ca="1" si="1288"/>
        <v/>
      </c>
      <c r="K3733" s="19">
        <f t="shared" ca="1" si="1289"/>
        <v>2</v>
      </c>
      <c r="L3733" s="12">
        <f t="shared" ca="1" si="1290"/>
        <v>4</v>
      </c>
      <c r="M3733" s="19">
        <f t="shared" ca="1" si="1291"/>
        <v>1</v>
      </c>
      <c r="N3733" s="19" t="str">
        <f t="shared" ca="1" si="1292"/>
        <v/>
      </c>
      <c r="O3733" s="24"/>
      <c r="P3733" s="40">
        <f t="shared" ca="1" si="1293"/>
        <v>2</v>
      </c>
      <c r="Q3733" s="40"/>
      <c r="R3733" s="19">
        <f t="shared" ca="1" si="1294"/>
        <v>3</v>
      </c>
      <c r="S3733" s="19"/>
      <c r="T3733" s="19">
        <f t="shared" ca="1" si="1295"/>
        <v>2</v>
      </c>
      <c r="U3733" s="42"/>
      <c r="V3733" s="19">
        <f t="shared" ca="1" si="1296"/>
        <v>3</v>
      </c>
      <c r="W3733" s="19">
        <f t="shared" ca="1" si="1297"/>
        <v>3</v>
      </c>
      <c r="X3733" s="19">
        <f t="shared" ca="1" si="1298"/>
        <v>2</v>
      </c>
      <c r="Y3733" s="19">
        <f t="shared" ca="1" si="1299"/>
        <v>5</v>
      </c>
      <c r="Z3733" s="19">
        <f t="shared" ca="1" si="1300"/>
        <v>2</v>
      </c>
      <c r="AA3733" s="19">
        <f t="shared" ca="1" si="1301"/>
        <v>4</v>
      </c>
      <c r="AB3733" s="3"/>
      <c r="AE3733" s="1"/>
    </row>
    <row r="3734" spans="2:31" ht="15" x14ac:dyDescent="0.25">
      <c r="B3734" s="35">
        <f t="shared" ca="1" si="1303"/>
        <v>28</v>
      </c>
      <c r="C3734" s="12">
        <f ca="1">IF(B3734="","",VLOOKUP(B3734,Tabelle2!$D$1:$E$37,2,0))</f>
        <v>5</v>
      </c>
      <c r="D3734" s="18" t="str">
        <f t="shared" ca="1" si="1285"/>
        <v>L</v>
      </c>
      <c r="E3734" s="16" t="str">
        <f t="shared" ca="1" si="1302"/>
        <v>L</v>
      </c>
      <c r="F3734" s="19" t="str">
        <f t="shared" ca="1" si="1304"/>
        <v>L2</v>
      </c>
      <c r="G3734" s="38">
        <f t="shared" ca="1" si="1284"/>
        <v>-4</v>
      </c>
      <c r="H3734" s="38">
        <f t="shared" ca="1" si="1286"/>
        <v>-37</v>
      </c>
      <c r="I3734" s="27">
        <f t="shared" ca="1" si="1287"/>
        <v>4</v>
      </c>
      <c r="J3734" s="27" t="str">
        <f t="shared" ca="1" si="1288"/>
        <v/>
      </c>
      <c r="K3734" s="19">
        <f t="shared" ca="1" si="1289"/>
        <v>2</v>
      </c>
      <c r="L3734" s="12">
        <f t="shared" ca="1" si="1290"/>
        <v>4</v>
      </c>
      <c r="M3734" s="19">
        <f t="shared" ca="1" si="1291"/>
        <v>1</v>
      </c>
      <c r="N3734" s="19">
        <f t="shared" ca="1" si="1292"/>
        <v>5</v>
      </c>
      <c r="O3734" s="24"/>
      <c r="P3734" s="40">
        <f t="shared" ca="1" si="1293"/>
        <v>2</v>
      </c>
      <c r="Q3734" s="40"/>
      <c r="R3734" s="19">
        <f t="shared" ca="1" si="1294"/>
        <v>5</v>
      </c>
      <c r="S3734" s="19"/>
      <c r="T3734" s="19">
        <f t="shared" ca="1" si="1295"/>
        <v>3</v>
      </c>
      <c r="U3734" s="42"/>
      <c r="V3734" s="19">
        <f t="shared" ca="1" si="1296"/>
        <v>5</v>
      </c>
      <c r="W3734" s="19">
        <f t="shared" ca="1" si="1297"/>
        <v>3</v>
      </c>
      <c r="X3734" s="19">
        <f t="shared" ca="1" si="1298"/>
        <v>3</v>
      </c>
      <c r="Y3734" s="19">
        <f t="shared" ca="1" si="1299"/>
        <v>2</v>
      </c>
      <c r="Z3734" s="19">
        <f t="shared" ca="1" si="1300"/>
        <v>5</v>
      </c>
      <c r="AA3734" s="19">
        <f t="shared" ca="1" si="1301"/>
        <v>2</v>
      </c>
      <c r="AB3734" s="3"/>
      <c r="AE3734" s="1"/>
    </row>
    <row r="3735" spans="2:31" ht="15" x14ac:dyDescent="0.25">
      <c r="B3735" s="35">
        <f t="shared" ca="1" si="1303"/>
        <v>32</v>
      </c>
      <c r="C3735" s="12">
        <f ca="1">IF(B3735="","",VLOOKUP(B3735,Tabelle2!$D$1:$E$37,2,0))</f>
        <v>6</v>
      </c>
      <c r="D3735" s="18" t="str">
        <f t="shared" ca="1" si="1285"/>
        <v>L</v>
      </c>
      <c r="E3735" s="16" t="str">
        <f t="shared" ca="1" si="1302"/>
        <v/>
      </c>
      <c r="F3735" s="19" t="str">
        <f t="shared" ca="1" si="1304"/>
        <v>New</v>
      </c>
      <c r="G3735" s="38">
        <f t="shared" ca="1" si="1284"/>
        <v>0</v>
      </c>
      <c r="H3735" s="38">
        <f t="shared" ca="1" si="1286"/>
        <v>-37</v>
      </c>
      <c r="I3735" s="27">
        <f t="shared" ca="1" si="1287"/>
        <v>3</v>
      </c>
      <c r="J3735" s="27">
        <f t="shared" ca="1" si="1288"/>
        <v>1</v>
      </c>
      <c r="K3735" s="19">
        <f t="shared" ca="1" si="1289"/>
        <v>6</v>
      </c>
      <c r="L3735" s="12">
        <f t="shared" ca="1" si="1290"/>
        <v>5</v>
      </c>
      <c r="M3735" s="19">
        <f t="shared" ca="1" si="1291"/>
        <v>3</v>
      </c>
      <c r="N3735" s="19" t="str">
        <f t="shared" ca="1" si="1292"/>
        <v/>
      </c>
      <c r="O3735" s="24"/>
      <c r="P3735" s="40">
        <f t="shared" ca="1" si="1293"/>
        <v>2</v>
      </c>
      <c r="Q3735" s="40"/>
      <c r="R3735" s="19">
        <f t="shared" ca="1" si="1294"/>
        <v>6</v>
      </c>
      <c r="S3735" s="19"/>
      <c r="T3735" s="19">
        <f t="shared" ca="1" si="1295"/>
        <v>3</v>
      </c>
      <c r="U3735" s="42"/>
      <c r="V3735" s="19">
        <f t="shared" ca="1" si="1296"/>
        <v>6</v>
      </c>
      <c r="W3735" s="19">
        <f t="shared" ca="1" si="1297"/>
        <v>5</v>
      </c>
      <c r="X3735" s="19">
        <f t="shared" ca="1" si="1298"/>
        <v>3</v>
      </c>
      <c r="Y3735" s="19">
        <f t="shared" ca="1" si="1299"/>
        <v>3</v>
      </c>
      <c r="Z3735" s="19">
        <f t="shared" ca="1" si="1300"/>
        <v>2</v>
      </c>
      <c r="AA3735" s="19">
        <f t="shared" ca="1" si="1301"/>
        <v>5</v>
      </c>
      <c r="AB3735" s="3"/>
      <c r="AE3735" s="1"/>
    </row>
    <row r="3736" spans="2:31" ht="15" x14ac:dyDescent="0.25">
      <c r="B3736" s="35">
        <f t="shared" ca="1" si="1303"/>
        <v>11</v>
      </c>
      <c r="C3736" s="12">
        <f ca="1">IF(B3736="","",VLOOKUP(B3736,Tabelle2!$D$1:$E$37,2,0))</f>
        <v>2</v>
      </c>
      <c r="D3736" s="18" t="str">
        <f t="shared" ca="1" si="1285"/>
        <v>L</v>
      </c>
      <c r="E3736" s="16" t="str">
        <f t="shared" ca="1" si="1302"/>
        <v/>
      </c>
      <c r="F3736" s="19" t="str">
        <f t="shared" ca="1" si="1304"/>
        <v/>
      </c>
      <c r="G3736" s="38">
        <f t="shared" ref="G3736:G3799" ca="1" si="1305">IF(AND(E3736="w",F3735="l1"),2,IF(E3736="",0,IF(AND(E3736="w",F3736=""),3,IF(AND(E3736="l",F3736="l1"),-3,IF(AND(E3736="l",F3736="l2"),-4)))))</f>
        <v>0</v>
      </c>
      <c r="H3736" s="38">
        <f t="shared" ca="1" si="1286"/>
        <v>-37</v>
      </c>
      <c r="I3736" s="27">
        <f t="shared" ca="1" si="1287"/>
        <v>1</v>
      </c>
      <c r="J3736" s="27">
        <f t="shared" ca="1" si="1288"/>
        <v>1</v>
      </c>
      <c r="K3736" s="19">
        <f t="shared" ca="1" si="1289"/>
        <v>2</v>
      </c>
      <c r="L3736" s="12" t="str">
        <f t="shared" ca="1" si="1290"/>
        <v/>
      </c>
      <c r="M3736" s="19" t="str">
        <f t="shared" ca="1" si="1291"/>
        <v/>
      </c>
      <c r="N3736" s="19" t="str">
        <f t="shared" ca="1" si="1292"/>
        <v/>
      </c>
      <c r="O3736" s="24"/>
      <c r="P3736" s="40">
        <f t="shared" ca="1" si="1293"/>
        <v>1</v>
      </c>
      <c r="Q3736" s="40"/>
      <c r="R3736" s="19">
        <f t="shared" ca="1" si="1294"/>
        <v>2</v>
      </c>
      <c r="S3736" s="19"/>
      <c r="T3736" s="19" t="str">
        <f t="shared" ca="1" si="1295"/>
        <v/>
      </c>
      <c r="U3736" s="42"/>
      <c r="V3736" s="19">
        <f t="shared" ca="1" si="1296"/>
        <v>2</v>
      </c>
      <c r="W3736" s="19" t="str">
        <f t="shared" ca="1" si="1297"/>
        <v/>
      </c>
      <c r="X3736" s="19" t="str">
        <f t="shared" ca="1" si="1298"/>
        <v/>
      </c>
      <c r="Y3736" s="19" t="str">
        <f t="shared" ca="1" si="1299"/>
        <v/>
      </c>
      <c r="Z3736" s="19" t="str">
        <f t="shared" ca="1" si="1300"/>
        <v/>
      </c>
      <c r="AA3736" s="19" t="str">
        <f t="shared" ca="1" si="1301"/>
        <v/>
      </c>
      <c r="AB3736" s="3"/>
      <c r="AE3736" s="1"/>
    </row>
    <row r="3737" spans="2:31" ht="15" x14ac:dyDescent="0.25">
      <c r="B3737" s="35">
        <f t="shared" ca="1" si="1303"/>
        <v>14</v>
      </c>
      <c r="C3737" s="12">
        <f ca="1">IF(B3737="","",VLOOKUP(B3737,Tabelle2!$D$1:$E$37,2,0))</f>
        <v>3</v>
      </c>
      <c r="D3737" s="18" t="str">
        <f t="shared" ca="1" si="1285"/>
        <v>L</v>
      </c>
      <c r="E3737" s="16" t="str">
        <f t="shared" ca="1" si="1302"/>
        <v/>
      </c>
      <c r="F3737" s="19" t="str">
        <f t="shared" ca="1" si="1304"/>
        <v/>
      </c>
      <c r="G3737" s="38">
        <f t="shared" ca="1" si="1305"/>
        <v>0</v>
      </c>
      <c r="H3737" s="38">
        <f t="shared" ca="1" si="1286"/>
        <v>-37</v>
      </c>
      <c r="I3737" s="27">
        <f t="shared" ca="1" si="1287"/>
        <v>2</v>
      </c>
      <c r="J3737" s="27">
        <f t="shared" ca="1" si="1288"/>
        <v>1</v>
      </c>
      <c r="K3737" s="19">
        <f t="shared" ca="1" si="1289"/>
        <v>3</v>
      </c>
      <c r="L3737" s="12">
        <f t="shared" ca="1" si="1290"/>
        <v>2</v>
      </c>
      <c r="M3737" s="19" t="str">
        <f t="shared" ca="1" si="1291"/>
        <v/>
      </c>
      <c r="N3737" s="19" t="str">
        <f t="shared" ca="1" si="1292"/>
        <v/>
      </c>
      <c r="O3737" s="24"/>
      <c r="P3737" s="40">
        <f t="shared" ca="1" si="1293"/>
        <v>1</v>
      </c>
      <c r="Q3737" s="40"/>
      <c r="R3737" s="19">
        <f t="shared" ca="1" si="1294"/>
        <v>3</v>
      </c>
      <c r="S3737" s="19"/>
      <c r="T3737" s="19" t="str">
        <f t="shared" ca="1" si="1295"/>
        <v/>
      </c>
      <c r="U3737" s="42"/>
      <c r="V3737" s="19">
        <f t="shared" ca="1" si="1296"/>
        <v>3</v>
      </c>
      <c r="W3737" s="19">
        <f t="shared" ca="1" si="1297"/>
        <v>2</v>
      </c>
      <c r="X3737" s="19" t="str">
        <f t="shared" ca="1" si="1298"/>
        <v/>
      </c>
      <c r="Y3737" s="19" t="str">
        <f t="shared" ca="1" si="1299"/>
        <v/>
      </c>
      <c r="Z3737" s="19" t="str">
        <f t="shared" ca="1" si="1300"/>
        <v/>
      </c>
      <c r="AA3737" s="19" t="str">
        <f t="shared" ca="1" si="1301"/>
        <v/>
      </c>
      <c r="AB3737" s="3"/>
      <c r="AE3737" s="1"/>
    </row>
    <row r="3738" spans="2:31" ht="15" x14ac:dyDescent="0.25">
      <c r="B3738" s="35">
        <f t="shared" ca="1" si="1303"/>
        <v>21</v>
      </c>
      <c r="C3738" s="12">
        <f ca="1">IF(B3738="","",VLOOKUP(B3738,Tabelle2!$D$1:$E$37,2,0))</f>
        <v>4</v>
      </c>
      <c r="D3738" s="18" t="str">
        <f t="shared" ca="1" si="1285"/>
        <v>L</v>
      </c>
      <c r="E3738" s="16" t="str">
        <f t="shared" ca="1" si="1302"/>
        <v>L</v>
      </c>
      <c r="F3738" s="19" t="str">
        <f t="shared" ca="1" si="1304"/>
        <v>l1</v>
      </c>
      <c r="G3738" s="38">
        <f t="shared" ca="1" si="1305"/>
        <v>-3</v>
      </c>
      <c r="H3738" s="38">
        <f t="shared" ca="1" si="1286"/>
        <v>-40</v>
      </c>
      <c r="I3738" s="27">
        <f t="shared" ca="1" si="1287"/>
        <v>3</v>
      </c>
      <c r="J3738" s="27">
        <f t="shared" ca="1" si="1288"/>
        <v>1</v>
      </c>
      <c r="K3738" s="19">
        <f t="shared" ca="1" si="1289"/>
        <v>4</v>
      </c>
      <c r="L3738" s="12">
        <f t="shared" ca="1" si="1290"/>
        <v>3</v>
      </c>
      <c r="M3738" s="19">
        <f t="shared" ca="1" si="1291"/>
        <v>2</v>
      </c>
      <c r="N3738" s="19" t="str">
        <f t="shared" ca="1" si="1292"/>
        <v/>
      </c>
      <c r="O3738" s="24"/>
      <c r="P3738" s="40">
        <f t="shared" ca="1" si="1293"/>
        <v>2</v>
      </c>
      <c r="Q3738" s="40"/>
      <c r="R3738" s="19">
        <f t="shared" ca="1" si="1294"/>
        <v>4</v>
      </c>
      <c r="S3738" s="19"/>
      <c r="T3738" s="19">
        <f t="shared" ca="1" si="1295"/>
        <v>2</v>
      </c>
      <c r="U3738" s="42"/>
      <c r="V3738" s="19">
        <f t="shared" ca="1" si="1296"/>
        <v>4</v>
      </c>
      <c r="W3738" s="19">
        <f t="shared" ca="1" si="1297"/>
        <v>3</v>
      </c>
      <c r="X3738" s="19">
        <f t="shared" ca="1" si="1298"/>
        <v>2</v>
      </c>
      <c r="Y3738" s="19" t="str">
        <f t="shared" ca="1" si="1299"/>
        <v/>
      </c>
      <c r="Z3738" s="19" t="str">
        <f t="shared" ca="1" si="1300"/>
        <v/>
      </c>
      <c r="AA3738" s="19" t="str">
        <f t="shared" ca="1" si="1301"/>
        <v/>
      </c>
      <c r="AB3738" s="3"/>
      <c r="AE3738" s="1"/>
    </row>
    <row r="3739" spans="2:31" ht="15" x14ac:dyDescent="0.25">
      <c r="B3739" s="35">
        <f t="shared" ca="1" si="1303"/>
        <v>30</v>
      </c>
      <c r="C3739" s="12">
        <f ca="1">IF(B3739="","",VLOOKUP(B3739,Tabelle2!$D$1:$E$37,2,0))</f>
        <v>5</v>
      </c>
      <c r="D3739" s="18" t="str">
        <f t="shared" ca="1" si="1285"/>
        <v>L</v>
      </c>
      <c r="E3739" s="16" t="str">
        <f t="shared" ca="1" si="1302"/>
        <v>L</v>
      </c>
      <c r="F3739" s="19" t="str">
        <f t="shared" ca="1" si="1304"/>
        <v>L2</v>
      </c>
      <c r="G3739" s="38">
        <f t="shared" ca="1" si="1305"/>
        <v>-4</v>
      </c>
      <c r="H3739" s="38">
        <f t="shared" ca="1" si="1286"/>
        <v>-44</v>
      </c>
      <c r="I3739" s="27">
        <f t="shared" ca="1" si="1287"/>
        <v>4</v>
      </c>
      <c r="J3739" s="27">
        <f t="shared" ca="1" si="1288"/>
        <v>1</v>
      </c>
      <c r="K3739" s="19">
        <f t="shared" ca="1" si="1289"/>
        <v>4</v>
      </c>
      <c r="L3739" s="12">
        <f t="shared" ca="1" si="1290"/>
        <v>3</v>
      </c>
      <c r="M3739" s="19">
        <f t="shared" ca="1" si="1291"/>
        <v>2</v>
      </c>
      <c r="N3739" s="19">
        <f t="shared" ca="1" si="1292"/>
        <v>5</v>
      </c>
      <c r="O3739" s="24"/>
      <c r="P3739" s="40">
        <f t="shared" ca="1" si="1293"/>
        <v>2</v>
      </c>
      <c r="Q3739" s="40"/>
      <c r="R3739" s="19">
        <f t="shared" ca="1" si="1294"/>
        <v>5</v>
      </c>
      <c r="S3739" s="19"/>
      <c r="T3739" s="19">
        <f t="shared" ca="1" si="1295"/>
        <v>3</v>
      </c>
      <c r="U3739" s="42"/>
      <c r="V3739" s="19">
        <f t="shared" ca="1" si="1296"/>
        <v>5</v>
      </c>
      <c r="W3739" s="19">
        <f t="shared" ca="1" si="1297"/>
        <v>4</v>
      </c>
      <c r="X3739" s="19">
        <f t="shared" ca="1" si="1298"/>
        <v>3</v>
      </c>
      <c r="Y3739" s="19">
        <f t="shared" ca="1" si="1299"/>
        <v>2</v>
      </c>
      <c r="Z3739" s="19" t="str">
        <f t="shared" ca="1" si="1300"/>
        <v/>
      </c>
      <c r="AA3739" s="19" t="str">
        <f t="shared" ca="1" si="1301"/>
        <v/>
      </c>
      <c r="AB3739" s="3"/>
      <c r="AE3739" s="1"/>
    </row>
    <row r="3740" spans="2:31" ht="15" x14ac:dyDescent="0.25">
      <c r="B3740" s="35">
        <f t="shared" ca="1" si="1303"/>
        <v>5</v>
      </c>
      <c r="C3740" s="12">
        <f ca="1">IF(B3740="","",VLOOKUP(B3740,Tabelle2!$D$1:$E$37,2,0))</f>
        <v>1</v>
      </c>
      <c r="D3740" s="18" t="str">
        <f t="shared" ca="1" si="1285"/>
        <v>L</v>
      </c>
      <c r="E3740" s="16" t="str">
        <f t="shared" ca="1" si="1302"/>
        <v/>
      </c>
      <c r="F3740" s="19" t="str">
        <f t="shared" ca="1" si="1304"/>
        <v>New</v>
      </c>
      <c r="G3740" s="38">
        <f t="shared" ca="1" si="1305"/>
        <v>0</v>
      </c>
      <c r="H3740" s="38">
        <f t="shared" ca="1" si="1286"/>
        <v>-44</v>
      </c>
      <c r="I3740" s="27">
        <f t="shared" ca="1" si="1287"/>
        <v>3</v>
      </c>
      <c r="J3740" s="27">
        <f t="shared" ca="1" si="1288"/>
        <v>1</v>
      </c>
      <c r="K3740" s="19">
        <f t="shared" ca="1" si="1289"/>
        <v>1</v>
      </c>
      <c r="L3740" s="12">
        <f t="shared" ca="1" si="1290"/>
        <v>5</v>
      </c>
      <c r="M3740" s="19">
        <f t="shared" ca="1" si="1291"/>
        <v>4</v>
      </c>
      <c r="N3740" s="19" t="str">
        <f t="shared" ca="1" si="1292"/>
        <v/>
      </c>
      <c r="O3740" s="24"/>
      <c r="P3740" s="40">
        <f t="shared" ca="1" si="1293"/>
        <v>2</v>
      </c>
      <c r="Q3740" s="40"/>
      <c r="R3740" s="19">
        <f t="shared" ca="1" si="1294"/>
        <v>1</v>
      </c>
      <c r="S3740" s="19"/>
      <c r="T3740" s="19">
        <f t="shared" ca="1" si="1295"/>
        <v>4</v>
      </c>
      <c r="U3740" s="42"/>
      <c r="V3740" s="19">
        <f t="shared" ca="1" si="1296"/>
        <v>1</v>
      </c>
      <c r="W3740" s="19">
        <f t="shared" ca="1" si="1297"/>
        <v>5</v>
      </c>
      <c r="X3740" s="19">
        <f t="shared" ca="1" si="1298"/>
        <v>4</v>
      </c>
      <c r="Y3740" s="19">
        <f t="shared" ca="1" si="1299"/>
        <v>3</v>
      </c>
      <c r="Z3740" s="19">
        <f t="shared" ca="1" si="1300"/>
        <v>2</v>
      </c>
      <c r="AA3740" s="19" t="str">
        <f t="shared" ca="1" si="1301"/>
        <v/>
      </c>
      <c r="AB3740" s="3"/>
      <c r="AE3740" s="1"/>
    </row>
    <row r="3741" spans="2:31" ht="15" x14ac:dyDescent="0.25">
      <c r="B3741" s="35">
        <f t="shared" ca="1" si="1303"/>
        <v>8</v>
      </c>
      <c r="C3741" s="12">
        <f ca="1">IF(B3741="","",VLOOKUP(B3741,Tabelle2!$D$1:$E$37,2,0))</f>
        <v>2</v>
      </c>
      <c r="D3741" s="18" t="str">
        <f t="shared" ca="1" si="1285"/>
        <v>L</v>
      </c>
      <c r="E3741" s="16" t="str">
        <f t="shared" ca="1" si="1302"/>
        <v/>
      </c>
      <c r="F3741" s="19" t="str">
        <f t="shared" ca="1" si="1304"/>
        <v/>
      </c>
      <c r="G3741" s="38">
        <f t="shared" ca="1" si="1305"/>
        <v>0</v>
      </c>
      <c r="H3741" s="38">
        <f t="shared" ca="1" si="1286"/>
        <v>-44</v>
      </c>
      <c r="I3741" s="27">
        <f t="shared" ca="1" si="1287"/>
        <v>1</v>
      </c>
      <c r="J3741" s="27">
        <f t="shared" ca="1" si="1288"/>
        <v>1</v>
      </c>
      <c r="K3741" s="19">
        <f t="shared" ca="1" si="1289"/>
        <v>2</v>
      </c>
      <c r="L3741" s="12" t="str">
        <f t="shared" ca="1" si="1290"/>
        <v/>
      </c>
      <c r="M3741" s="19" t="str">
        <f t="shared" ca="1" si="1291"/>
        <v/>
      </c>
      <c r="N3741" s="19" t="str">
        <f t="shared" ca="1" si="1292"/>
        <v/>
      </c>
      <c r="O3741" s="24"/>
      <c r="P3741" s="40">
        <f t="shared" ca="1" si="1293"/>
        <v>1</v>
      </c>
      <c r="Q3741" s="40"/>
      <c r="R3741" s="19">
        <f t="shared" ca="1" si="1294"/>
        <v>2</v>
      </c>
      <c r="S3741" s="19"/>
      <c r="T3741" s="19" t="str">
        <f t="shared" ca="1" si="1295"/>
        <v/>
      </c>
      <c r="U3741" s="42"/>
      <c r="V3741" s="19">
        <f t="shared" ca="1" si="1296"/>
        <v>2</v>
      </c>
      <c r="W3741" s="19" t="str">
        <f t="shared" ca="1" si="1297"/>
        <v/>
      </c>
      <c r="X3741" s="19" t="str">
        <f t="shared" ca="1" si="1298"/>
        <v/>
      </c>
      <c r="Y3741" s="19" t="str">
        <f t="shared" ca="1" si="1299"/>
        <v/>
      </c>
      <c r="Z3741" s="19" t="str">
        <f t="shared" ca="1" si="1300"/>
        <v/>
      </c>
      <c r="AA3741" s="19" t="str">
        <f t="shared" ca="1" si="1301"/>
        <v/>
      </c>
      <c r="AB3741" s="3"/>
      <c r="AE3741" s="1"/>
    </row>
    <row r="3742" spans="2:31" ht="15" x14ac:dyDescent="0.25">
      <c r="B3742" s="35">
        <f t="shared" ca="1" si="1303"/>
        <v>12</v>
      </c>
      <c r="C3742" s="12">
        <f ca="1">IF(B3742="","",VLOOKUP(B3742,Tabelle2!$D$1:$E$37,2,0))</f>
        <v>2</v>
      </c>
      <c r="D3742" s="18" t="str">
        <f t="shared" ca="1" si="1285"/>
        <v>L</v>
      </c>
      <c r="E3742" s="16" t="str">
        <f t="shared" ca="1" si="1302"/>
        <v/>
      </c>
      <c r="F3742" s="19" t="str">
        <f t="shared" ca="1" si="1304"/>
        <v/>
      </c>
      <c r="G3742" s="38">
        <f t="shared" ca="1" si="1305"/>
        <v>0</v>
      </c>
      <c r="H3742" s="38">
        <f t="shared" ca="1" si="1286"/>
        <v>-44</v>
      </c>
      <c r="I3742" s="27">
        <f t="shared" ca="1" si="1287"/>
        <v>1</v>
      </c>
      <c r="J3742" s="27">
        <f t="shared" ca="1" si="1288"/>
        <v>1</v>
      </c>
      <c r="K3742" s="19">
        <f t="shared" ca="1" si="1289"/>
        <v>2</v>
      </c>
      <c r="L3742" s="12" t="str">
        <f t="shared" ca="1" si="1290"/>
        <v/>
      </c>
      <c r="M3742" s="19" t="str">
        <f t="shared" ca="1" si="1291"/>
        <v/>
      </c>
      <c r="N3742" s="19" t="str">
        <f t="shared" ca="1" si="1292"/>
        <v/>
      </c>
      <c r="O3742" s="24"/>
      <c r="P3742" s="40">
        <f t="shared" ca="1" si="1293"/>
        <v>1</v>
      </c>
      <c r="Q3742" s="40"/>
      <c r="R3742" s="19">
        <f t="shared" ca="1" si="1294"/>
        <v>2</v>
      </c>
      <c r="S3742" s="19"/>
      <c r="T3742" s="19" t="str">
        <f t="shared" ca="1" si="1295"/>
        <v/>
      </c>
      <c r="U3742" s="42"/>
      <c r="V3742" s="19">
        <f t="shared" ca="1" si="1296"/>
        <v>2</v>
      </c>
      <c r="W3742" s="19">
        <f t="shared" ca="1" si="1297"/>
        <v>2</v>
      </c>
      <c r="X3742" s="19" t="str">
        <f t="shared" ca="1" si="1298"/>
        <v/>
      </c>
      <c r="Y3742" s="19" t="str">
        <f t="shared" ca="1" si="1299"/>
        <v/>
      </c>
      <c r="Z3742" s="19" t="str">
        <f t="shared" ca="1" si="1300"/>
        <v/>
      </c>
      <c r="AA3742" s="19" t="str">
        <f t="shared" ca="1" si="1301"/>
        <v/>
      </c>
      <c r="AB3742" s="3"/>
      <c r="AE3742" s="1"/>
    </row>
    <row r="3743" spans="2:31" ht="15" x14ac:dyDescent="0.25">
      <c r="B3743" s="35">
        <f t="shared" ca="1" si="1303"/>
        <v>18</v>
      </c>
      <c r="C3743" s="12">
        <f ca="1">IF(B3743="","",VLOOKUP(B3743,Tabelle2!$D$1:$E$37,2,0))</f>
        <v>3</v>
      </c>
      <c r="D3743" s="18" t="str">
        <f t="shared" ca="1" si="1285"/>
        <v>L</v>
      </c>
      <c r="E3743" s="16" t="str">
        <f t="shared" ca="1" si="1302"/>
        <v/>
      </c>
      <c r="F3743" s="19" t="str">
        <f t="shared" ca="1" si="1304"/>
        <v/>
      </c>
      <c r="G3743" s="38">
        <f t="shared" ca="1" si="1305"/>
        <v>0</v>
      </c>
      <c r="H3743" s="38">
        <f t="shared" ca="1" si="1286"/>
        <v>-44</v>
      </c>
      <c r="I3743" s="27">
        <f t="shared" ca="1" si="1287"/>
        <v>2</v>
      </c>
      <c r="J3743" s="27">
        <f t="shared" ca="1" si="1288"/>
        <v>1</v>
      </c>
      <c r="K3743" s="19">
        <f t="shared" ca="1" si="1289"/>
        <v>3</v>
      </c>
      <c r="L3743" s="12">
        <f t="shared" ca="1" si="1290"/>
        <v>2</v>
      </c>
      <c r="M3743" s="19" t="str">
        <f t="shared" ca="1" si="1291"/>
        <v/>
      </c>
      <c r="N3743" s="19" t="str">
        <f t="shared" ca="1" si="1292"/>
        <v/>
      </c>
      <c r="O3743" s="24"/>
      <c r="P3743" s="40">
        <f t="shared" ca="1" si="1293"/>
        <v>2</v>
      </c>
      <c r="Q3743" s="40"/>
      <c r="R3743" s="19">
        <f t="shared" ca="1" si="1294"/>
        <v>3</v>
      </c>
      <c r="S3743" s="19"/>
      <c r="T3743" s="19">
        <f t="shared" ca="1" si="1295"/>
        <v>2</v>
      </c>
      <c r="U3743" s="42"/>
      <c r="V3743" s="19">
        <f t="shared" ca="1" si="1296"/>
        <v>3</v>
      </c>
      <c r="W3743" s="19">
        <f t="shared" ca="1" si="1297"/>
        <v>2</v>
      </c>
      <c r="X3743" s="19">
        <f t="shared" ca="1" si="1298"/>
        <v>2</v>
      </c>
      <c r="Y3743" s="19" t="str">
        <f t="shared" ca="1" si="1299"/>
        <v/>
      </c>
      <c r="Z3743" s="19" t="str">
        <f t="shared" ca="1" si="1300"/>
        <v/>
      </c>
      <c r="AA3743" s="19" t="str">
        <f t="shared" ca="1" si="1301"/>
        <v/>
      </c>
      <c r="AB3743" s="3"/>
      <c r="AE3743" s="1"/>
    </row>
    <row r="3744" spans="2:31" ht="15" x14ac:dyDescent="0.25">
      <c r="B3744" s="35">
        <f t="shared" ca="1" si="1303"/>
        <v>5</v>
      </c>
      <c r="C3744" s="12">
        <f ca="1">IF(B3744="","",VLOOKUP(B3744,Tabelle2!$D$1:$E$37,2,0))</f>
        <v>1</v>
      </c>
      <c r="D3744" s="18" t="str">
        <f t="shared" ca="1" si="1285"/>
        <v>W</v>
      </c>
      <c r="E3744" s="16" t="str">
        <f t="shared" ca="1" si="1302"/>
        <v>W</v>
      </c>
      <c r="F3744" s="19" t="str">
        <f t="shared" ca="1" si="1304"/>
        <v/>
      </c>
      <c r="G3744" s="38">
        <f t="shared" ca="1" si="1305"/>
        <v>3</v>
      </c>
      <c r="H3744" s="38">
        <f t="shared" ca="1" si="1286"/>
        <v>-41</v>
      </c>
      <c r="I3744" s="27">
        <f t="shared" ca="1" si="1287"/>
        <v>3</v>
      </c>
      <c r="J3744" s="27">
        <f t="shared" ca="1" si="1288"/>
        <v>1</v>
      </c>
      <c r="K3744" s="19">
        <f t="shared" ca="1" si="1289"/>
        <v>1</v>
      </c>
      <c r="L3744" s="12">
        <f t="shared" ca="1" si="1290"/>
        <v>3</v>
      </c>
      <c r="M3744" s="19">
        <f t="shared" ca="1" si="1291"/>
        <v>2</v>
      </c>
      <c r="N3744" s="19" t="str">
        <f t="shared" ca="1" si="1292"/>
        <v/>
      </c>
      <c r="O3744" s="24"/>
      <c r="P3744" s="40">
        <f t="shared" ca="1" si="1293"/>
        <v>2</v>
      </c>
      <c r="Q3744" s="40"/>
      <c r="R3744" s="19">
        <f t="shared" ca="1" si="1294"/>
        <v>1</v>
      </c>
      <c r="S3744" s="19"/>
      <c r="T3744" s="19">
        <f t="shared" ca="1" si="1295"/>
        <v>2</v>
      </c>
      <c r="U3744" s="42"/>
      <c r="V3744" s="19">
        <f t="shared" ca="1" si="1296"/>
        <v>1</v>
      </c>
      <c r="W3744" s="19">
        <f t="shared" ca="1" si="1297"/>
        <v>3</v>
      </c>
      <c r="X3744" s="19">
        <f t="shared" ca="1" si="1298"/>
        <v>2</v>
      </c>
      <c r="Y3744" s="19">
        <f t="shared" ca="1" si="1299"/>
        <v>2</v>
      </c>
      <c r="Z3744" s="19" t="str">
        <f t="shared" ca="1" si="1300"/>
        <v/>
      </c>
      <c r="AA3744" s="19" t="str">
        <f t="shared" ca="1" si="1301"/>
        <v/>
      </c>
      <c r="AB3744" s="3"/>
      <c r="AE3744" s="1"/>
    </row>
    <row r="3745" spans="2:31" ht="15" x14ac:dyDescent="0.25">
      <c r="B3745" s="35">
        <f t="shared" ca="1" si="1303"/>
        <v>12</v>
      </c>
      <c r="C3745" s="12">
        <f ca="1">IF(B3745="","",VLOOKUP(B3745,Tabelle2!$D$1:$E$37,2,0))</f>
        <v>2</v>
      </c>
      <c r="D3745" s="18" t="str">
        <f t="shared" ca="1" si="1285"/>
        <v>L</v>
      </c>
      <c r="E3745" s="16" t="str">
        <f t="shared" ca="1" si="1302"/>
        <v>L</v>
      </c>
      <c r="F3745" s="19" t="str">
        <f t="shared" ca="1" si="1304"/>
        <v>l1</v>
      </c>
      <c r="G3745" s="38">
        <f t="shared" ca="1" si="1305"/>
        <v>-3</v>
      </c>
      <c r="H3745" s="38">
        <f t="shared" ca="1" si="1286"/>
        <v>-44</v>
      </c>
      <c r="I3745" s="27">
        <f t="shared" ca="1" si="1287"/>
        <v>3</v>
      </c>
      <c r="J3745" s="27">
        <f t="shared" ca="1" si="1288"/>
        <v>1</v>
      </c>
      <c r="K3745" s="19">
        <f t="shared" ca="1" si="1289"/>
        <v>1</v>
      </c>
      <c r="L3745" s="12">
        <f t="shared" ca="1" si="1290"/>
        <v>3</v>
      </c>
      <c r="M3745" s="19">
        <f t="shared" ca="1" si="1291"/>
        <v>2</v>
      </c>
      <c r="N3745" s="19" t="str">
        <f t="shared" ca="1" si="1292"/>
        <v/>
      </c>
      <c r="O3745" s="24"/>
      <c r="P3745" s="40">
        <f t="shared" ca="1" si="1293"/>
        <v>2</v>
      </c>
      <c r="Q3745" s="40"/>
      <c r="R3745" s="19">
        <f t="shared" ca="1" si="1294"/>
        <v>2</v>
      </c>
      <c r="S3745" s="19"/>
      <c r="T3745" s="19">
        <f t="shared" ca="1" si="1295"/>
        <v>3</v>
      </c>
      <c r="U3745" s="42"/>
      <c r="V3745" s="19">
        <f t="shared" ca="1" si="1296"/>
        <v>2</v>
      </c>
      <c r="W3745" s="19">
        <f t="shared" ca="1" si="1297"/>
        <v>1</v>
      </c>
      <c r="X3745" s="19">
        <f t="shared" ca="1" si="1298"/>
        <v>3</v>
      </c>
      <c r="Y3745" s="19">
        <f t="shared" ca="1" si="1299"/>
        <v>2</v>
      </c>
      <c r="Z3745" s="19">
        <f t="shared" ca="1" si="1300"/>
        <v>2</v>
      </c>
      <c r="AA3745" s="19" t="str">
        <f t="shared" ca="1" si="1301"/>
        <v/>
      </c>
      <c r="AB3745" s="3"/>
      <c r="AE3745" s="1"/>
    </row>
    <row r="3746" spans="2:31" ht="15" x14ac:dyDescent="0.25">
      <c r="B3746" s="35">
        <f t="shared" ca="1" si="1303"/>
        <v>36</v>
      </c>
      <c r="C3746" s="12">
        <f ca="1">IF(B3746="","",VLOOKUP(B3746,Tabelle2!$D$1:$E$37,2,0))</f>
        <v>6</v>
      </c>
      <c r="D3746" s="18" t="str">
        <f t="shared" ca="1" si="1285"/>
        <v>W</v>
      </c>
      <c r="E3746" s="16" t="str">
        <f t="shared" ca="1" si="1302"/>
        <v>w</v>
      </c>
      <c r="F3746" s="19" t="str">
        <f t="shared" ca="1" si="1304"/>
        <v/>
      </c>
      <c r="G3746" s="38">
        <f t="shared" ca="1" si="1305"/>
        <v>2</v>
      </c>
      <c r="H3746" s="38">
        <f t="shared" ca="1" si="1286"/>
        <v>-42</v>
      </c>
      <c r="I3746" s="27">
        <f t="shared" ca="1" si="1287"/>
        <v>4</v>
      </c>
      <c r="J3746" s="27" t="str">
        <f t="shared" ca="1" si="1288"/>
        <v/>
      </c>
      <c r="K3746" s="19">
        <f t="shared" ca="1" si="1289"/>
        <v>1</v>
      </c>
      <c r="L3746" s="12">
        <f t="shared" ca="1" si="1290"/>
        <v>3</v>
      </c>
      <c r="M3746" s="19">
        <f t="shared" ca="1" si="1291"/>
        <v>2</v>
      </c>
      <c r="N3746" s="19">
        <f t="shared" ca="1" si="1292"/>
        <v>6</v>
      </c>
      <c r="O3746" s="24"/>
      <c r="P3746" s="40">
        <f t="shared" ca="1" si="1293"/>
        <v>2</v>
      </c>
      <c r="Q3746" s="40"/>
      <c r="R3746" s="19">
        <f t="shared" ca="1" si="1294"/>
        <v>6</v>
      </c>
      <c r="S3746" s="19"/>
      <c r="T3746" s="19">
        <f t="shared" ca="1" si="1295"/>
        <v>1</v>
      </c>
      <c r="U3746" s="42"/>
      <c r="V3746" s="19">
        <f t="shared" ca="1" si="1296"/>
        <v>6</v>
      </c>
      <c r="W3746" s="19">
        <f t="shared" ca="1" si="1297"/>
        <v>2</v>
      </c>
      <c r="X3746" s="19">
        <f t="shared" ca="1" si="1298"/>
        <v>1</v>
      </c>
      <c r="Y3746" s="19">
        <f t="shared" ca="1" si="1299"/>
        <v>3</v>
      </c>
      <c r="Z3746" s="19">
        <f t="shared" ca="1" si="1300"/>
        <v>2</v>
      </c>
      <c r="AA3746" s="19">
        <f t="shared" ca="1" si="1301"/>
        <v>2</v>
      </c>
      <c r="AB3746" s="3"/>
      <c r="AE3746" s="1"/>
    </row>
    <row r="3747" spans="2:31" ht="15" x14ac:dyDescent="0.25">
      <c r="B3747" s="35">
        <f t="shared" ca="1" si="1303"/>
        <v>18</v>
      </c>
      <c r="C3747" s="12">
        <f ca="1">IF(B3747="","",VLOOKUP(B3747,Tabelle2!$D$1:$E$37,2,0))</f>
        <v>3</v>
      </c>
      <c r="D3747" s="18" t="str">
        <f t="shared" ca="1" si="1285"/>
        <v>W</v>
      </c>
      <c r="E3747" s="16" t="str">
        <f t="shared" ca="1" si="1302"/>
        <v>W</v>
      </c>
      <c r="F3747" s="19" t="str">
        <f t="shared" ca="1" si="1304"/>
        <v/>
      </c>
      <c r="G3747" s="38">
        <f t="shared" ca="1" si="1305"/>
        <v>3</v>
      </c>
      <c r="H3747" s="38">
        <f t="shared" ca="1" si="1286"/>
        <v>-39</v>
      </c>
      <c r="I3747" s="27">
        <f t="shared" ca="1" si="1287"/>
        <v>3</v>
      </c>
      <c r="J3747" s="27" t="str">
        <f t="shared" ca="1" si="1288"/>
        <v/>
      </c>
      <c r="K3747" s="19">
        <f t="shared" ca="1" si="1289"/>
        <v>1</v>
      </c>
      <c r="L3747" s="12">
        <f t="shared" ca="1" si="1290"/>
        <v>3</v>
      </c>
      <c r="M3747" s="19">
        <f t="shared" ca="1" si="1291"/>
        <v>2</v>
      </c>
      <c r="N3747" s="19" t="str">
        <f t="shared" ca="1" si="1292"/>
        <v/>
      </c>
      <c r="O3747" s="24"/>
      <c r="P3747" s="40">
        <f t="shared" ca="1" si="1293"/>
        <v>2</v>
      </c>
      <c r="Q3747" s="40"/>
      <c r="R3747" s="19">
        <f t="shared" ca="1" si="1294"/>
        <v>3</v>
      </c>
      <c r="S3747" s="19"/>
      <c r="T3747" s="19">
        <f t="shared" ca="1" si="1295"/>
        <v>2</v>
      </c>
      <c r="U3747" s="42"/>
      <c r="V3747" s="19">
        <f t="shared" ca="1" si="1296"/>
        <v>3</v>
      </c>
      <c r="W3747" s="19">
        <f t="shared" ca="1" si="1297"/>
        <v>6</v>
      </c>
      <c r="X3747" s="19">
        <f t="shared" ca="1" si="1298"/>
        <v>2</v>
      </c>
      <c r="Y3747" s="19">
        <f t="shared" ca="1" si="1299"/>
        <v>1</v>
      </c>
      <c r="Z3747" s="19">
        <f t="shared" ca="1" si="1300"/>
        <v>3</v>
      </c>
      <c r="AA3747" s="19">
        <f t="shared" ca="1" si="1301"/>
        <v>2</v>
      </c>
      <c r="AB3747" s="3"/>
      <c r="AE3747" s="1"/>
    </row>
    <row r="3748" spans="2:31" ht="15" x14ac:dyDescent="0.25">
      <c r="B3748" s="35">
        <f t="shared" ca="1" si="1303"/>
        <v>11</v>
      </c>
      <c r="C3748" s="12">
        <f ca="1">IF(B3748="","",VLOOKUP(B3748,Tabelle2!$D$1:$E$37,2,0))</f>
        <v>2</v>
      </c>
      <c r="D3748" s="18" t="str">
        <f t="shared" ca="1" si="1285"/>
        <v>L</v>
      </c>
      <c r="E3748" s="16" t="str">
        <f t="shared" ca="1" si="1302"/>
        <v>L</v>
      </c>
      <c r="F3748" s="19" t="str">
        <f t="shared" ca="1" si="1304"/>
        <v>l1</v>
      </c>
      <c r="G3748" s="38">
        <f t="shared" ca="1" si="1305"/>
        <v>-3</v>
      </c>
      <c r="H3748" s="38">
        <f t="shared" ca="1" si="1286"/>
        <v>-42</v>
      </c>
      <c r="I3748" s="27">
        <f t="shared" ca="1" si="1287"/>
        <v>3</v>
      </c>
      <c r="J3748" s="27" t="str">
        <f t="shared" ca="1" si="1288"/>
        <v/>
      </c>
      <c r="K3748" s="19">
        <f t="shared" ca="1" si="1289"/>
        <v>1</v>
      </c>
      <c r="L3748" s="12">
        <f t="shared" ca="1" si="1290"/>
        <v>3</v>
      </c>
      <c r="M3748" s="19">
        <f t="shared" ca="1" si="1291"/>
        <v>2</v>
      </c>
      <c r="N3748" s="19" t="str">
        <f t="shared" ca="1" si="1292"/>
        <v/>
      </c>
      <c r="O3748" s="24"/>
      <c r="P3748" s="40">
        <f t="shared" ca="1" si="1293"/>
        <v>2</v>
      </c>
      <c r="Q3748" s="40"/>
      <c r="R3748" s="19">
        <f t="shared" ca="1" si="1294"/>
        <v>2</v>
      </c>
      <c r="S3748" s="19"/>
      <c r="T3748" s="19">
        <f t="shared" ca="1" si="1295"/>
        <v>6</v>
      </c>
      <c r="U3748" s="42"/>
      <c r="V3748" s="19">
        <f t="shared" ca="1" si="1296"/>
        <v>2</v>
      </c>
      <c r="W3748" s="19">
        <f t="shared" ca="1" si="1297"/>
        <v>3</v>
      </c>
      <c r="X3748" s="19">
        <f t="shared" ca="1" si="1298"/>
        <v>6</v>
      </c>
      <c r="Y3748" s="19">
        <f t="shared" ca="1" si="1299"/>
        <v>2</v>
      </c>
      <c r="Z3748" s="19">
        <f t="shared" ca="1" si="1300"/>
        <v>1</v>
      </c>
      <c r="AA3748" s="19">
        <f t="shared" ca="1" si="1301"/>
        <v>3</v>
      </c>
      <c r="AB3748" s="3"/>
      <c r="AE3748" s="1"/>
    </row>
    <row r="3749" spans="2:31" ht="15" x14ac:dyDescent="0.25">
      <c r="B3749" s="35">
        <f t="shared" ca="1" si="1303"/>
        <v>21</v>
      </c>
      <c r="C3749" s="12">
        <f ca="1">IF(B3749="","",VLOOKUP(B3749,Tabelle2!$D$1:$E$37,2,0))</f>
        <v>4</v>
      </c>
      <c r="D3749" s="18" t="str">
        <f t="shared" ca="1" si="1285"/>
        <v>W</v>
      </c>
      <c r="E3749" s="16" t="str">
        <f t="shared" ca="1" si="1302"/>
        <v>w</v>
      </c>
      <c r="F3749" s="19" t="str">
        <f t="shared" ca="1" si="1304"/>
        <v/>
      </c>
      <c r="G3749" s="38">
        <f t="shared" ca="1" si="1305"/>
        <v>2</v>
      </c>
      <c r="H3749" s="38">
        <f t="shared" ca="1" si="1286"/>
        <v>-40</v>
      </c>
      <c r="I3749" s="27">
        <f t="shared" ca="1" si="1287"/>
        <v>4</v>
      </c>
      <c r="J3749" s="27" t="str">
        <f t="shared" ca="1" si="1288"/>
        <v/>
      </c>
      <c r="K3749" s="19">
        <f t="shared" ca="1" si="1289"/>
        <v>1</v>
      </c>
      <c r="L3749" s="12">
        <f t="shared" ca="1" si="1290"/>
        <v>3</v>
      </c>
      <c r="M3749" s="19">
        <f t="shared" ca="1" si="1291"/>
        <v>2</v>
      </c>
      <c r="N3749" s="19">
        <f t="shared" ca="1" si="1292"/>
        <v>4</v>
      </c>
      <c r="O3749" s="24"/>
      <c r="P3749" s="40">
        <f t="shared" ca="1" si="1293"/>
        <v>2</v>
      </c>
      <c r="Q3749" s="40"/>
      <c r="R3749" s="19">
        <f t="shared" ca="1" si="1294"/>
        <v>4</v>
      </c>
      <c r="S3749" s="19"/>
      <c r="T3749" s="19">
        <f t="shared" ca="1" si="1295"/>
        <v>3</v>
      </c>
      <c r="U3749" s="42"/>
      <c r="V3749" s="19">
        <f t="shared" ca="1" si="1296"/>
        <v>4</v>
      </c>
      <c r="W3749" s="19">
        <f t="shared" ca="1" si="1297"/>
        <v>2</v>
      </c>
      <c r="X3749" s="19">
        <f t="shared" ca="1" si="1298"/>
        <v>3</v>
      </c>
      <c r="Y3749" s="19">
        <f t="shared" ca="1" si="1299"/>
        <v>6</v>
      </c>
      <c r="Z3749" s="19">
        <f t="shared" ca="1" si="1300"/>
        <v>2</v>
      </c>
      <c r="AA3749" s="19">
        <f t="shared" ca="1" si="1301"/>
        <v>1</v>
      </c>
      <c r="AB3749" s="3"/>
      <c r="AE3749" s="1"/>
    </row>
    <row r="3750" spans="2:31" ht="15" x14ac:dyDescent="0.25">
      <c r="B3750" s="35">
        <f t="shared" ca="1" si="1303"/>
        <v>19</v>
      </c>
      <c r="C3750" s="12">
        <f ca="1">IF(B3750="","",VLOOKUP(B3750,Tabelle2!$D$1:$E$37,2,0))</f>
        <v>4</v>
      </c>
      <c r="D3750" s="18" t="str">
        <f t="shared" ca="1" si="1285"/>
        <v>L</v>
      </c>
      <c r="E3750" s="16" t="str">
        <f t="shared" ca="1" si="1302"/>
        <v>L</v>
      </c>
      <c r="F3750" s="19" t="str">
        <f t="shared" ca="1" si="1304"/>
        <v>l1</v>
      </c>
      <c r="G3750" s="38">
        <f t="shared" ca="1" si="1305"/>
        <v>-3</v>
      </c>
      <c r="H3750" s="38">
        <f t="shared" ca="1" si="1286"/>
        <v>-43</v>
      </c>
      <c r="I3750" s="27">
        <f t="shared" ca="1" si="1287"/>
        <v>3</v>
      </c>
      <c r="J3750" s="27" t="str">
        <f t="shared" ca="1" si="1288"/>
        <v/>
      </c>
      <c r="K3750" s="19">
        <f t="shared" ca="1" si="1289"/>
        <v>1</v>
      </c>
      <c r="L3750" s="12">
        <f t="shared" ca="1" si="1290"/>
        <v>3</v>
      </c>
      <c r="M3750" s="19">
        <f t="shared" ca="1" si="1291"/>
        <v>2</v>
      </c>
      <c r="N3750" s="19" t="str">
        <f t="shared" ca="1" si="1292"/>
        <v/>
      </c>
      <c r="O3750" s="24"/>
      <c r="P3750" s="40">
        <f t="shared" ca="1" si="1293"/>
        <v>2</v>
      </c>
      <c r="Q3750" s="40"/>
      <c r="R3750" s="19">
        <f t="shared" ca="1" si="1294"/>
        <v>4</v>
      </c>
      <c r="S3750" s="19"/>
      <c r="T3750" s="19">
        <f t="shared" ca="1" si="1295"/>
        <v>2</v>
      </c>
      <c r="U3750" s="42"/>
      <c r="V3750" s="19">
        <f t="shared" ca="1" si="1296"/>
        <v>4</v>
      </c>
      <c r="W3750" s="19">
        <f t="shared" ca="1" si="1297"/>
        <v>4</v>
      </c>
      <c r="X3750" s="19">
        <f t="shared" ca="1" si="1298"/>
        <v>2</v>
      </c>
      <c r="Y3750" s="19">
        <f t="shared" ca="1" si="1299"/>
        <v>3</v>
      </c>
      <c r="Z3750" s="19">
        <f t="shared" ca="1" si="1300"/>
        <v>6</v>
      </c>
      <c r="AA3750" s="19">
        <f t="shared" ca="1" si="1301"/>
        <v>2</v>
      </c>
      <c r="AB3750" s="3"/>
      <c r="AE3750" s="1"/>
    </row>
    <row r="3751" spans="2:31" ht="15" x14ac:dyDescent="0.25">
      <c r="B3751" s="35">
        <f t="shared" ca="1" si="1303"/>
        <v>28</v>
      </c>
      <c r="C3751" s="12">
        <f ca="1">IF(B3751="","",VLOOKUP(B3751,Tabelle2!$D$1:$E$37,2,0))</f>
        <v>5</v>
      </c>
      <c r="D3751" s="18" t="str">
        <f t="shared" ca="1" si="1285"/>
        <v>W</v>
      </c>
      <c r="E3751" s="16" t="str">
        <f t="shared" ca="1" si="1302"/>
        <v>w</v>
      </c>
      <c r="F3751" s="19" t="str">
        <f t="shared" ca="1" si="1304"/>
        <v/>
      </c>
      <c r="G3751" s="38">
        <f t="shared" ca="1" si="1305"/>
        <v>2</v>
      </c>
      <c r="H3751" s="38">
        <f t="shared" ca="1" si="1286"/>
        <v>-41</v>
      </c>
      <c r="I3751" s="27">
        <f t="shared" ca="1" si="1287"/>
        <v>4</v>
      </c>
      <c r="J3751" s="27" t="str">
        <f t="shared" ca="1" si="1288"/>
        <v/>
      </c>
      <c r="K3751" s="19">
        <f t="shared" ca="1" si="1289"/>
        <v>1</v>
      </c>
      <c r="L3751" s="12">
        <f t="shared" ca="1" si="1290"/>
        <v>3</v>
      </c>
      <c r="M3751" s="19">
        <f t="shared" ca="1" si="1291"/>
        <v>2</v>
      </c>
      <c r="N3751" s="19">
        <f t="shared" ca="1" si="1292"/>
        <v>5</v>
      </c>
      <c r="O3751" s="24"/>
      <c r="P3751" s="40">
        <f t="shared" ca="1" si="1293"/>
        <v>2</v>
      </c>
      <c r="Q3751" s="40"/>
      <c r="R3751" s="19">
        <f t="shared" ca="1" si="1294"/>
        <v>5</v>
      </c>
      <c r="S3751" s="19"/>
      <c r="T3751" s="19">
        <f t="shared" ca="1" si="1295"/>
        <v>4</v>
      </c>
      <c r="U3751" s="42"/>
      <c r="V3751" s="19">
        <f t="shared" ca="1" si="1296"/>
        <v>5</v>
      </c>
      <c r="W3751" s="19">
        <f t="shared" ca="1" si="1297"/>
        <v>4</v>
      </c>
      <c r="X3751" s="19">
        <f t="shared" ca="1" si="1298"/>
        <v>4</v>
      </c>
      <c r="Y3751" s="19">
        <f t="shared" ca="1" si="1299"/>
        <v>2</v>
      </c>
      <c r="Z3751" s="19">
        <f t="shared" ca="1" si="1300"/>
        <v>3</v>
      </c>
      <c r="AA3751" s="19">
        <f t="shared" ca="1" si="1301"/>
        <v>6</v>
      </c>
      <c r="AB3751" s="3"/>
      <c r="AE3751" s="1"/>
    </row>
    <row r="3752" spans="2:31" ht="15" x14ac:dyDescent="0.25">
      <c r="B3752" s="35">
        <f t="shared" ca="1" si="1303"/>
        <v>30</v>
      </c>
      <c r="C3752" s="12">
        <f ca="1">IF(B3752="","",VLOOKUP(B3752,Tabelle2!$D$1:$E$37,2,0))</f>
        <v>5</v>
      </c>
      <c r="D3752" s="18" t="str">
        <f t="shared" ca="1" si="1285"/>
        <v>L</v>
      </c>
      <c r="E3752" s="16" t="str">
        <f t="shared" ca="1" si="1302"/>
        <v>L</v>
      </c>
      <c r="F3752" s="19" t="str">
        <f t="shared" ca="1" si="1304"/>
        <v>l1</v>
      </c>
      <c r="G3752" s="38">
        <f t="shared" ca="1" si="1305"/>
        <v>-3</v>
      </c>
      <c r="H3752" s="38">
        <f t="shared" ca="1" si="1286"/>
        <v>-44</v>
      </c>
      <c r="I3752" s="27">
        <f t="shared" ca="1" si="1287"/>
        <v>3</v>
      </c>
      <c r="J3752" s="27" t="str">
        <f t="shared" ca="1" si="1288"/>
        <v/>
      </c>
      <c r="K3752" s="19">
        <f t="shared" ca="1" si="1289"/>
        <v>1</v>
      </c>
      <c r="L3752" s="12">
        <f t="shared" ca="1" si="1290"/>
        <v>3</v>
      </c>
      <c r="M3752" s="19">
        <f t="shared" ca="1" si="1291"/>
        <v>2</v>
      </c>
      <c r="N3752" s="19" t="str">
        <f t="shared" ca="1" si="1292"/>
        <v/>
      </c>
      <c r="O3752" s="24"/>
      <c r="P3752" s="40">
        <f t="shared" ca="1" si="1293"/>
        <v>2</v>
      </c>
      <c r="Q3752" s="40"/>
      <c r="R3752" s="19">
        <f t="shared" ca="1" si="1294"/>
        <v>5</v>
      </c>
      <c r="S3752" s="19"/>
      <c r="T3752" s="19">
        <f t="shared" ca="1" si="1295"/>
        <v>4</v>
      </c>
      <c r="U3752" s="42"/>
      <c r="V3752" s="19">
        <f t="shared" ca="1" si="1296"/>
        <v>5</v>
      </c>
      <c r="W3752" s="19">
        <f t="shared" ca="1" si="1297"/>
        <v>5</v>
      </c>
      <c r="X3752" s="19">
        <f t="shared" ca="1" si="1298"/>
        <v>4</v>
      </c>
      <c r="Y3752" s="19">
        <f t="shared" ca="1" si="1299"/>
        <v>4</v>
      </c>
      <c r="Z3752" s="19">
        <f t="shared" ca="1" si="1300"/>
        <v>2</v>
      </c>
      <c r="AA3752" s="19">
        <f t="shared" ca="1" si="1301"/>
        <v>3</v>
      </c>
      <c r="AB3752" s="3"/>
      <c r="AE3752" s="1"/>
    </row>
    <row r="3753" spans="2:31" ht="15" x14ac:dyDescent="0.25">
      <c r="B3753" s="35">
        <f t="shared" ca="1" si="1303"/>
        <v>33</v>
      </c>
      <c r="C3753" s="12">
        <f ca="1">IF(B3753="","",VLOOKUP(B3753,Tabelle2!$D$1:$E$37,2,0))</f>
        <v>6</v>
      </c>
      <c r="D3753" s="18" t="str">
        <f t="shared" ca="1" si="1285"/>
        <v>W</v>
      </c>
      <c r="E3753" s="16" t="str">
        <f t="shared" ca="1" si="1302"/>
        <v>w</v>
      </c>
      <c r="F3753" s="19" t="str">
        <f t="shared" ca="1" si="1304"/>
        <v/>
      </c>
      <c r="G3753" s="38">
        <f t="shared" ca="1" si="1305"/>
        <v>2</v>
      </c>
      <c r="H3753" s="38">
        <f t="shared" ca="1" si="1286"/>
        <v>-42</v>
      </c>
      <c r="I3753" s="27">
        <f t="shared" ca="1" si="1287"/>
        <v>4</v>
      </c>
      <c r="J3753" s="27" t="str">
        <f t="shared" ca="1" si="1288"/>
        <v/>
      </c>
      <c r="K3753" s="19">
        <f t="shared" ca="1" si="1289"/>
        <v>1</v>
      </c>
      <c r="L3753" s="12">
        <f t="shared" ca="1" si="1290"/>
        <v>3</v>
      </c>
      <c r="M3753" s="19">
        <f t="shared" ca="1" si="1291"/>
        <v>2</v>
      </c>
      <c r="N3753" s="19">
        <f t="shared" ca="1" si="1292"/>
        <v>6</v>
      </c>
      <c r="O3753" s="24"/>
      <c r="P3753" s="40">
        <f t="shared" ca="1" si="1293"/>
        <v>2</v>
      </c>
      <c r="Q3753" s="40"/>
      <c r="R3753" s="19">
        <f t="shared" ca="1" si="1294"/>
        <v>6</v>
      </c>
      <c r="S3753" s="19"/>
      <c r="T3753" s="19">
        <f t="shared" ca="1" si="1295"/>
        <v>5</v>
      </c>
      <c r="U3753" s="42"/>
      <c r="V3753" s="19">
        <f t="shared" ca="1" si="1296"/>
        <v>6</v>
      </c>
      <c r="W3753" s="19">
        <f t="shared" ca="1" si="1297"/>
        <v>5</v>
      </c>
      <c r="X3753" s="19">
        <f t="shared" ca="1" si="1298"/>
        <v>5</v>
      </c>
      <c r="Y3753" s="19">
        <f t="shared" ca="1" si="1299"/>
        <v>4</v>
      </c>
      <c r="Z3753" s="19">
        <f t="shared" ca="1" si="1300"/>
        <v>4</v>
      </c>
      <c r="AA3753" s="19">
        <f t="shared" ca="1" si="1301"/>
        <v>2</v>
      </c>
      <c r="AB3753" s="3"/>
      <c r="AE3753" s="1"/>
    </row>
    <row r="3754" spans="2:31" ht="15" x14ac:dyDescent="0.25">
      <c r="B3754" s="35">
        <f t="shared" ca="1" si="1303"/>
        <v>18</v>
      </c>
      <c r="C3754" s="12">
        <f ca="1">IF(B3754="","",VLOOKUP(B3754,Tabelle2!$D$1:$E$37,2,0))</f>
        <v>3</v>
      </c>
      <c r="D3754" s="18" t="str">
        <f t="shared" ca="1" si="1285"/>
        <v>L</v>
      </c>
      <c r="E3754" s="16" t="str">
        <f t="shared" ca="1" si="1302"/>
        <v>L</v>
      </c>
      <c r="F3754" s="19" t="str">
        <f t="shared" ca="1" si="1304"/>
        <v>l1</v>
      </c>
      <c r="G3754" s="38">
        <f t="shared" ca="1" si="1305"/>
        <v>-3</v>
      </c>
      <c r="H3754" s="38">
        <f t="shared" ca="1" si="1286"/>
        <v>-45</v>
      </c>
      <c r="I3754" s="27">
        <f t="shared" ca="1" si="1287"/>
        <v>3</v>
      </c>
      <c r="J3754" s="27" t="str">
        <f t="shared" ca="1" si="1288"/>
        <v/>
      </c>
      <c r="K3754" s="19">
        <f t="shared" ca="1" si="1289"/>
        <v>1</v>
      </c>
      <c r="L3754" s="12">
        <f t="shared" ca="1" si="1290"/>
        <v>3</v>
      </c>
      <c r="M3754" s="19">
        <f t="shared" ca="1" si="1291"/>
        <v>2</v>
      </c>
      <c r="N3754" s="19" t="str">
        <f t="shared" ca="1" si="1292"/>
        <v/>
      </c>
      <c r="O3754" s="24"/>
      <c r="P3754" s="40">
        <f t="shared" ca="1" si="1293"/>
        <v>2</v>
      </c>
      <c r="Q3754" s="40"/>
      <c r="R3754" s="19">
        <f t="shared" ca="1" si="1294"/>
        <v>3</v>
      </c>
      <c r="S3754" s="19"/>
      <c r="T3754" s="19">
        <f t="shared" ca="1" si="1295"/>
        <v>5</v>
      </c>
      <c r="U3754" s="42"/>
      <c r="V3754" s="19">
        <f t="shared" ca="1" si="1296"/>
        <v>3</v>
      </c>
      <c r="W3754" s="19">
        <f t="shared" ca="1" si="1297"/>
        <v>6</v>
      </c>
      <c r="X3754" s="19">
        <f t="shared" ca="1" si="1298"/>
        <v>5</v>
      </c>
      <c r="Y3754" s="19">
        <f t="shared" ca="1" si="1299"/>
        <v>5</v>
      </c>
      <c r="Z3754" s="19">
        <f t="shared" ca="1" si="1300"/>
        <v>4</v>
      </c>
      <c r="AA3754" s="19">
        <f t="shared" ca="1" si="1301"/>
        <v>4</v>
      </c>
      <c r="AB3754" s="3"/>
      <c r="AE3754" s="1"/>
    </row>
    <row r="3755" spans="2:31" ht="15" x14ac:dyDescent="0.25">
      <c r="B3755" s="35">
        <f t="shared" ca="1" si="1303"/>
        <v>27</v>
      </c>
      <c r="C3755" s="12">
        <f ca="1">IF(B3755="","",VLOOKUP(B3755,Tabelle2!$D$1:$E$37,2,0))</f>
        <v>5</v>
      </c>
      <c r="D3755" s="18" t="str">
        <f t="shared" ca="1" si="1285"/>
        <v>W</v>
      </c>
      <c r="E3755" s="16" t="str">
        <f t="shared" ca="1" si="1302"/>
        <v>w</v>
      </c>
      <c r="F3755" s="19" t="str">
        <f t="shared" ca="1" si="1304"/>
        <v/>
      </c>
      <c r="G3755" s="38">
        <f t="shared" ca="1" si="1305"/>
        <v>2</v>
      </c>
      <c r="H3755" s="38">
        <f t="shared" ca="1" si="1286"/>
        <v>-43</v>
      </c>
      <c r="I3755" s="27">
        <f t="shared" ca="1" si="1287"/>
        <v>4</v>
      </c>
      <c r="J3755" s="27" t="str">
        <f t="shared" ca="1" si="1288"/>
        <v/>
      </c>
      <c r="K3755" s="19">
        <f t="shared" ca="1" si="1289"/>
        <v>1</v>
      </c>
      <c r="L3755" s="12">
        <f t="shared" ca="1" si="1290"/>
        <v>3</v>
      </c>
      <c r="M3755" s="19">
        <f t="shared" ca="1" si="1291"/>
        <v>2</v>
      </c>
      <c r="N3755" s="19">
        <f t="shared" ca="1" si="1292"/>
        <v>5</v>
      </c>
      <c r="O3755" s="24"/>
      <c r="P3755" s="40">
        <f t="shared" ca="1" si="1293"/>
        <v>2</v>
      </c>
      <c r="Q3755" s="40"/>
      <c r="R3755" s="19">
        <f t="shared" ca="1" si="1294"/>
        <v>5</v>
      </c>
      <c r="S3755" s="19"/>
      <c r="T3755" s="19">
        <f t="shared" ca="1" si="1295"/>
        <v>6</v>
      </c>
      <c r="U3755" s="42"/>
      <c r="V3755" s="19">
        <f t="shared" ca="1" si="1296"/>
        <v>5</v>
      </c>
      <c r="W3755" s="19">
        <f t="shared" ca="1" si="1297"/>
        <v>3</v>
      </c>
      <c r="X3755" s="19">
        <f t="shared" ca="1" si="1298"/>
        <v>6</v>
      </c>
      <c r="Y3755" s="19">
        <f t="shared" ca="1" si="1299"/>
        <v>5</v>
      </c>
      <c r="Z3755" s="19">
        <f t="shared" ca="1" si="1300"/>
        <v>5</v>
      </c>
      <c r="AA3755" s="19">
        <f t="shared" ca="1" si="1301"/>
        <v>4</v>
      </c>
      <c r="AB3755" s="3"/>
      <c r="AE3755" s="1"/>
    </row>
    <row r="3756" spans="2:31" ht="15" x14ac:dyDescent="0.25">
      <c r="B3756" s="35">
        <f t="shared" ca="1" si="1303"/>
        <v>17</v>
      </c>
      <c r="C3756" s="12">
        <f ca="1">IF(B3756="","",VLOOKUP(B3756,Tabelle2!$D$1:$E$37,2,0))</f>
        <v>3</v>
      </c>
      <c r="D3756" s="18" t="str">
        <f t="shared" ca="1" si="1285"/>
        <v>L</v>
      </c>
      <c r="E3756" s="16" t="str">
        <f t="shared" ca="1" si="1302"/>
        <v>L</v>
      </c>
      <c r="F3756" s="19" t="str">
        <f t="shared" ca="1" si="1304"/>
        <v>l1</v>
      </c>
      <c r="G3756" s="38">
        <f t="shared" ca="1" si="1305"/>
        <v>-3</v>
      </c>
      <c r="H3756" s="38">
        <f t="shared" ca="1" si="1286"/>
        <v>-46</v>
      </c>
      <c r="I3756" s="27">
        <f t="shared" ca="1" si="1287"/>
        <v>3</v>
      </c>
      <c r="J3756" s="27" t="str">
        <f t="shared" ca="1" si="1288"/>
        <v/>
      </c>
      <c r="K3756" s="19">
        <f t="shared" ca="1" si="1289"/>
        <v>1</v>
      </c>
      <c r="L3756" s="12">
        <f t="shared" ca="1" si="1290"/>
        <v>3</v>
      </c>
      <c r="M3756" s="19">
        <f t="shared" ca="1" si="1291"/>
        <v>2</v>
      </c>
      <c r="N3756" s="19" t="str">
        <f t="shared" ca="1" si="1292"/>
        <v/>
      </c>
      <c r="O3756" s="24"/>
      <c r="P3756" s="40">
        <f t="shared" ca="1" si="1293"/>
        <v>2</v>
      </c>
      <c r="Q3756" s="40"/>
      <c r="R3756" s="19">
        <f t="shared" ca="1" si="1294"/>
        <v>3</v>
      </c>
      <c r="S3756" s="19"/>
      <c r="T3756" s="19">
        <f t="shared" ca="1" si="1295"/>
        <v>6</v>
      </c>
      <c r="U3756" s="42"/>
      <c r="V3756" s="19">
        <f t="shared" ca="1" si="1296"/>
        <v>3</v>
      </c>
      <c r="W3756" s="19">
        <f t="shared" ca="1" si="1297"/>
        <v>5</v>
      </c>
      <c r="X3756" s="19">
        <f t="shared" ca="1" si="1298"/>
        <v>3</v>
      </c>
      <c r="Y3756" s="19">
        <f t="shared" ca="1" si="1299"/>
        <v>6</v>
      </c>
      <c r="Z3756" s="19">
        <f t="shared" ca="1" si="1300"/>
        <v>5</v>
      </c>
      <c r="AA3756" s="19">
        <f t="shared" ca="1" si="1301"/>
        <v>5</v>
      </c>
      <c r="AB3756" s="3"/>
      <c r="AE3756" s="1"/>
    </row>
    <row r="3757" spans="2:31" ht="15" x14ac:dyDescent="0.25">
      <c r="B3757" s="35">
        <f t="shared" ca="1" si="1303"/>
        <v>36</v>
      </c>
      <c r="C3757" s="12">
        <f ca="1">IF(B3757="","",VLOOKUP(B3757,Tabelle2!$D$1:$E$37,2,0))</f>
        <v>6</v>
      </c>
      <c r="D3757" s="18" t="str">
        <f t="shared" ca="1" si="1285"/>
        <v>W</v>
      </c>
      <c r="E3757" s="16" t="str">
        <f t="shared" ca="1" si="1302"/>
        <v>w</v>
      </c>
      <c r="F3757" s="19" t="str">
        <f t="shared" ca="1" si="1304"/>
        <v/>
      </c>
      <c r="G3757" s="38">
        <f t="shared" ca="1" si="1305"/>
        <v>2</v>
      </c>
      <c r="H3757" s="38">
        <f t="shared" ca="1" si="1286"/>
        <v>-44</v>
      </c>
      <c r="I3757" s="27">
        <f t="shared" ca="1" si="1287"/>
        <v>4</v>
      </c>
      <c r="J3757" s="27" t="str">
        <f t="shared" ca="1" si="1288"/>
        <v/>
      </c>
      <c r="K3757" s="19">
        <f t="shared" ca="1" si="1289"/>
        <v>1</v>
      </c>
      <c r="L3757" s="12">
        <f t="shared" ca="1" si="1290"/>
        <v>3</v>
      </c>
      <c r="M3757" s="19">
        <f t="shared" ca="1" si="1291"/>
        <v>2</v>
      </c>
      <c r="N3757" s="19">
        <f t="shared" ca="1" si="1292"/>
        <v>6</v>
      </c>
      <c r="O3757" s="24"/>
      <c r="P3757" s="40">
        <f t="shared" ca="1" si="1293"/>
        <v>2</v>
      </c>
      <c r="Q3757" s="40"/>
      <c r="R3757" s="19">
        <f t="shared" ca="1" si="1294"/>
        <v>6</v>
      </c>
      <c r="S3757" s="19"/>
      <c r="T3757" s="19">
        <f t="shared" ca="1" si="1295"/>
        <v>5</v>
      </c>
      <c r="U3757" s="42"/>
      <c r="V3757" s="19">
        <f t="shared" ca="1" si="1296"/>
        <v>6</v>
      </c>
      <c r="W3757" s="19">
        <f t="shared" ca="1" si="1297"/>
        <v>3</v>
      </c>
      <c r="X3757" s="19">
        <f t="shared" ca="1" si="1298"/>
        <v>5</v>
      </c>
      <c r="Y3757" s="19">
        <f t="shared" ca="1" si="1299"/>
        <v>3</v>
      </c>
      <c r="Z3757" s="19">
        <f t="shared" ca="1" si="1300"/>
        <v>6</v>
      </c>
      <c r="AA3757" s="19">
        <f t="shared" ca="1" si="1301"/>
        <v>5</v>
      </c>
      <c r="AB3757" s="3"/>
      <c r="AE3757" s="1"/>
    </row>
    <row r="3758" spans="2:31" ht="15" x14ac:dyDescent="0.25">
      <c r="B3758" s="35">
        <f t="shared" ca="1" si="1303"/>
        <v>3</v>
      </c>
      <c r="C3758" s="12">
        <f ca="1">IF(B3758="","",VLOOKUP(B3758,Tabelle2!$D$1:$E$37,2,0))</f>
        <v>1</v>
      </c>
      <c r="D3758" s="18" t="str">
        <f t="shared" ca="1" si="1285"/>
        <v>L</v>
      </c>
      <c r="E3758" s="16" t="str">
        <f t="shared" ca="1" si="1302"/>
        <v>L</v>
      </c>
      <c r="F3758" s="19" t="str">
        <f t="shared" ca="1" si="1304"/>
        <v>l1</v>
      </c>
      <c r="G3758" s="38">
        <f t="shared" ca="1" si="1305"/>
        <v>-3</v>
      </c>
      <c r="H3758" s="38">
        <f t="shared" ca="1" si="1286"/>
        <v>-47</v>
      </c>
      <c r="I3758" s="27">
        <f t="shared" ca="1" si="1287"/>
        <v>3</v>
      </c>
      <c r="J3758" s="27" t="str">
        <f t="shared" ca="1" si="1288"/>
        <v/>
      </c>
      <c r="K3758" s="19">
        <f t="shared" ca="1" si="1289"/>
        <v>1</v>
      </c>
      <c r="L3758" s="12">
        <f t="shared" ca="1" si="1290"/>
        <v>3</v>
      </c>
      <c r="M3758" s="19">
        <f t="shared" ca="1" si="1291"/>
        <v>2</v>
      </c>
      <c r="N3758" s="19" t="str">
        <f t="shared" ca="1" si="1292"/>
        <v/>
      </c>
      <c r="O3758" s="24"/>
      <c r="P3758" s="40">
        <f t="shared" ca="1" si="1293"/>
        <v>2</v>
      </c>
      <c r="Q3758" s="40"/>
      <c r="R3758" s="19">
        <f t="shared" ca="1" si="1294"/>
        <v>1</v>
      </c>
      <c r="S3758" s="19"/>
      <c r="T3758" s="19">
        <f t="shared" ca="1" si="1295"/>
        <v>3</v>
      </c>
      <c r="U3758" s="42"/>
      <c r="V3758" s="19">
        <f t="shared" ca="1" si="1296"/>
        <v>1</v>
      </c>
      <c r="W3758" s="19">
        <f t="shared" ca="1" si="1297"/>
        <v>6</v>
      </c>
      <c r="X3758" s="19">
        <f t="shared" ca="1" si="1298"/>
        <v>3</v>
      </c>
      <c r="Y3758" s="19">
        <f t="shared" ca="1" si="1299"/>
        <v>5</v>
      </c>
      <c r="Z3758" s="19">
        <f t="shared" ca="1" si="1300"/>
        <v>3</v>
      </c>
      <c r="AA3758" s="19">
        <f t="shared" ca="1" si="1301"/>
        <v>6</v>
      </c>
      <c r="AB3758" s="3"/>
      <c r="AE3758" s="1"/>
    </row>
    <row r="3759" spans="2:31" ht="15" x14ac:dyDescent="0.25">
      <c r="B3759" s="35">
        <f t="shared" ca="1" si="1303"/>
        <v>33</v>
      </c>
      <c r="C3759" s="12">
        <f ca="1">IF(B3759="","",VLOOKUP(B3759,Tabelle2!$D$1:$E$37,2,0))</f>
        <v>6</v>
      </c>
      <c r="D3759" s="18" t="str">
        <f t="shared" ca="1" si="1285"/>
        <v>W</v>
      </c>
      <c r="E3759" s="16" t="str">
        <f t="shared" ca="1" si="1302"/>
        <v>w</v>
      </c>
      <c r="F3759" s="19" t="str">
        <f t="shared" ca="1" si="1304"/>
        <v/>
      </c>
      <c r="G3759" s="38">
        <f t="shared" ca="1" si="1305"/>
        <v>2</v>
      </c>
      <c r="H3759" s="38">
        <f t="shared" ca="1" si="1286"/>
        <v>-45</v>
      </c>
      <c r="I3759" s="27">
        <f t="shared" ca="1" si="1287"/>
        <v>4</v>
      </c>
      <c r="J3759" s="27" t="str">
        <f t="shared" ca="1" si="1288"/>
        <v/>
      </c>
      <c r="K3759" s="19">
        <f t="shared" ca="1" si="1289"/>
        <v>1</v>
      </c>
      <c r="L3759" s="12">
        <f t="shared" ca="1" si="1290"/>
        <v>3</v>
      </c>
      <c r="M3759" s="19">
        <f t="shared" ca="1" si="1291"/>
        <v>2</v>
      </c>
      <c r="N3759" s="19">
        <f t="shared" ca="1" si="1292"/>
        <v>6</v>
      </c>
      <c r="O3759" s="24"/>
      <c r="P3759" s="40">
        <f t="shared" ca="1" si="1293"/>
        <v>2</v>
      </c>
      <c r="Q3759" s="40"/>
      <c r="R3759" s="19">
        <f t="shared" ca="1" si="1294"/>
        <v>6</v>
      </c>
      <c r="S3759" s="19"/>
      <c r="T3759" s="19">
        <f t="shared" ca="1" si="1295"/>
        <v>3</v>
      </c>
      <c r="U3759" s="42"/>
      <c r="V3759" s="19">
        <f t="shared" ca="1" si="1296"/>
        <v>6</v>
      </c>
      <c r="W3759" s="19">
        <f t="shared" ca="1" si="1297"/>
        <v>1</v>
      </c>
      <c r="X3759" s="19">
        <f t="shared" ca="1" si="1298"/>
        <v>6</v>
      </c>
      <c r="Y3759" s="19">
        <f t="shared" ca="1" si="1299"/>
        <v>3</v>
      </c>
      <c r="Z3759" s="19">
        <f t="shared" ca="1" si="1300"/>
        <v>5</v>
      </c>
      <c r="AA3759" s="19">
        <f t="shared" ca="1" si="1301"/>
        <v>3</v>
      </c>
      <c r="AB3759" s="3"/>
      <c r="AE3759" s="1"/>
    </row>
    <row r="3760" spans="2:31" ht="15" x14ac:dyDescent="0.25">
      <c r="B3760" s="35">
        <f t="shared" ca="1" si="1303"/>
        <v>31</v>
      </c>
      <c r="C3760" s="12">
        <f ca="1">IF(B3760="","",VLOOKUP(B3760,Tabelle2!$D$1:$E$37,2,0))</f>
        <v>6</v>
      </c>
      <c r="D3760" s="18" t="str">
        <f t="shared" ca="1" si="1285"/>
        <v>L</v>
      </c>
      <c r="E3760" s="16" t="str">
        <f t="shared" ca="1" si="1302"/>
        <v>L</v>
      </c>
      <c r="F3760" s="19" t="str">
        <f t="shared" ca="1" si="1304"/>
        <v>l1</v>
      </c>
      <c r="G3760" s="38">
        <f t="shared" ca="1" si="1305"/>
        <v>-3</v>
      </c>
      <c r="H3760" s="38">
        <f t="shared" ca="1" si="1286"/>
        <v>-48</v>
      </c>
      <c r="I3760" s="27">
        <f t="shared" ca="1" si="1287"/>
        <v>3</v>
      </c>
      <c r="J3760" s="27" t="str">
        <f t="shared" ca="1" si="1288"/>
        <v/>
      </c>
      <c r="K3760" s="19">
        <f t="shared" ca="1" si="1289"/>
        <v>1</v>
      </c>
      <c r="L3760" s="12">
        <f t="shared" ca="1" si="1290"/>
        <v>3</v>
      </c>
      <c r="M3760" s="19">
        <f t="shared" ca="1" si="1291"/>
        <v>2</v>
      </c>
      <c r="N3760" s="19" t="str">
        <f t="shared" ca="1" si="1292"/>
        <v/>
      </c>
      <c r="O3760" s="24"/>
      <c r="P3760" s="40">
        <f t="shared" ca="1" si="1293"/>
        <v>2</v>
      </c>
      <c r="Q3760" s="40"/>
      <c r="R3760" s="19">
        <f t="shared" ca="1" si="1294"/>
        <v>6</v>
      </c>
      <c r="S3760" s="19"/>
      <c r="T3760" s="19">
        <f t="shared" ca="1" si="1295"/>
        <v>1</v>
      </c>
      <c r="U3760" s="42"/>
      <c r="V3760" s="19">
        <f t="shared" ca="1" si="1296"/>
        <v>6</v>
      </c>
      <c r="W3760" s="19">
        <f t="shared" ca="1" si="1297"/>
        <v>6</v>
      </c>
      <c r="X3760" s="19">
        <f t="shared" ca="1" si="1298"/>
        <v>1</v>
      </c>
      <c r="Y3760" s="19">
        <f t="shared" ca="1" si="1299"/>
        <v>6</v>
      </c>
      <c r="Z3760" s="19">
        <f t="shared" ca="1" si="1300"/>
        <v>3</v>
      </c>
      <c r="AA3760" s="19">
        <f t="shared" ca="1" si="1301"/>
        <v>5</v>
      </c>
      <c r="AB3760" s="3"/>
      <c r="AE3760" s="1"/>
    </row>
    <row r="3761" spans="2:31" ht="15" x14ac:dyDescent="0.25">
      <c r="B3761" s="35">
        <f t="shared" ca="1" si="1303"/>
        <v>26</v>
      </c>
      <c r="C3761" s="12">
        <f ca="1">IF(B3761="","",VLOOKUP(B3761,Tabelle2!$D$1:$E$37,2,0))</f>
        <v>5</v>
      </c>
      <c r="D3761" s="18" t="str">
        <f t="shared" ca="1" si="1285"/>
        <v>W</v>
      </c>
      <c r="E3761" s="16" t="str">
        <f t="shared" ca="1" si="1302"/>
        <v>w</v>
      </c>
      <c r="F3761" s="19" t="str">
        <f t="shared" ca="1" si="1304"/>
        <v/>
      </c>
      <c r="G3761" s="38">
        <f t="shared" ca="1" si="1305"/>
        <v>2</v>
      </c>
      <c r="H3761" s="38">
        <f t="shared" ca="1" si="1286"/>
        <v>-46</v>
      </c>
      <c r="I3761" s="27">
        <f t="shared" ca="1" si="1287"/>
        <v>4</v>
      </c>
      <c r="J3761" s="27" t="str">
        <f t="shared" ca="1" si="1288"/>
        <v/>
      </c>
      <c r="K3761" s="19">
        <f t="shared" ca="1" si="1289"/>
        <v>1</v>
      </c>
      <c r="L3761" s="12">
        <f t="shared" ca="1" si="1290"/>
        <v>3</v>
      </c>
      <c r="M3761" s="19">
        <f t="shared" ca="1" si="1291"/>
        <v>2</v>
      </c>
      <c r="N3761" s="19">
        <f t="shared" ca="1" si="1292"/>
        <v>5</v>
      </c>
      <c r="O3761" s="24"/>
      <c r="P3761" s="40">
        <f t="shared" ca="1" si="1293"/>
        <v>2</v>
      </c>
      <c r="Q3761" s="40"/>
      <c r="R3761" s="19">
        <f t="shared" ca="1" si="1294"/>
        <v>5</v>
      </c>
      <c r="S3761" s="19"/>
      <c r="T3761" s="19">
        <f t="shared" ca="1" si="1295"/>
        <v>6</v>
      </c>
      <c r="U3761" s="42"/>
      <c r="V3761" s="19">
        <f t="shared" ca="1" si="1296"/>
        <v>5</v>
      </c>
      <c r="W3761" s="19">
        <f t="shared" ca="1" si="1297"/>
        <v>6</v>
      </c>
      <c r="X3761" s="19">
        <f t="shared" ca="1" si="1298"/>
        <v>6</v>
      </c>
      <c r="Y3761" s="19">
        <f t="shared" ca="1" si="1299"/>
        <v>1</v>
      </c>
      <c r="Z3761" s="19">
        <f t="shared" ca="1" si="1300"/>
        <v>6</v>
      </c>
      <c r="AA3761" s="19">
        <f t="shared" ca="1" si="1301"/>
        <v>3</v>
      </c>
      <c r="AB3761" s="3"/>
      <c r="AE3761" s="1"/>
    </row>
    <row r="3762" spans="2:31" ht="15" x14ac:dyDescent="0.25">
      <c r="B3762" s="35">
        <f t="shared" ca="1" si="1303"/>
        <v>26</v>
      </c>
      <c r="C3762" s="12">
        <f ca="1">IF(B3762="","",VLOOKUP(B3762,Tabelle2!$D$1:$E$37,2,0))</f>
        <v>5</v>
      </c>
      <c r="D3762" s="18" t="str">
        <f t="shared" ca="1" si="1285"/>
        <v>W</v>
      </c>
      <c r="E3762" s="16" t="str">
        <f t="shared" ca="1" si="1302"/>
        <v>W</v>
      </c>
      <c r="F3762" s="19" t="str">
        <f t="shared" ca="1" si="1304"/>
        <v/>
      </c>
      <c r="G3762" s="38">
        <f t="shared" ca="1" si="1305"/>
        <v>3</v>
      </c>
      <c r="H3762" s="38">
        <f t="shared" ca="1" si="1286"/>
        <v>-43</v>
      </c>
      <c r="I3762" s="27">
        <f t="shared" ca="1" si="1287"/>
        <v>3</v>
      </c>
      <c r="J3762" s="27" t="str">
        <f t="shared" ca="1" si="1288"/>
        <v/>
      </c>
      <c r="K3762" s="19">
        <f t="shared" ca="1" si="1289"/>
        <v>1</v>
      </c>
      <c r="L3762" s="12">
        <f t="shared" ca="1" si="1290"/>
        <v>3</v>
      </c>
      <c r="M3762" s="19">
        <f t="shared" ca="1" si="1291"/>
        <v>2</v>
      </c>
      <c r="N3762" s="19" t="str">
        <f t="shared" ca="1" si="1292"/>
        <v/>
      </c>
      <c r="O3762" s="24"/>
      <c r="P3762" s="40">
        <f t="shared" ca="1" si="1293"/>
        <v>2</v>
      </c>
      <c r="Q3762" s="40"/>
      <c r="R3762" s="19">
        <f t="shared" ca="1" si="1294"/>
        <v>5</v>
      </c>
      <c r="S3762" s="19"/>
      <c r="T3762" s="19">
        <f t="shared" ca="1" si="1295"/>
        <v>6</v>
      </c>
      <c r="U3762" s="42"/>
      <c r="V3762" s="19">
        <f t="shared" ca="1" si="1296"/>
        <v>5</v>
      </c>
      <c r="W3762" s="19">
        <f t="shared" ca="1" si="1297"/>
        <v>5</v>
      </c>
      <c r="X3762" s="19">
        <f t="shared" ca="1" si="1298"/>
        <v>6</v>
      </c>
      <c r="Y3762" s="19">
        <f t="shared" ca="1" si="1299"/>
        <v>6</v>
      </c>
      <c r="Z3762" s="19">
        <f t="shared" ca="1" si="1300"/>
        <v>1</v>
      </c>
      <c r="AA3762" s="19">
        <f t="shared" ca="1" si="1301"/>
        <v>6</v>
      </c>
      <c r="AB3762" s="3"/>
      <c r="AE3762" s="1"/>
    </row>
    <row r="3763" spans="2:31" ht="15" x14ac:dyDescent="0.25">
      <c r="B3763" s="35">
        <f t="shared" ca="1" si="1303"/>
        <v>17</v>
      </c>
      <c r="C3763" s="12">
        <f ca="1">IF(B3763="","",VLOOKUP(B3763,Tabelle2!$D$1:$E$37,2,0))</f>
        <v>3</v>
      </c>
      <c r="D3763" s="18" t="str">
        <f t="shared" ca="1" si="1285"/>
        <v>W</v>
      </c>
      <c r="E3763" s="16" t="str">
        <f t="shared" ca="1" si="1302"/>
        <v>W</v>
      </c>
      <c r="F3763" s="19" t="str">
        <f t="shared" ca="1" si="1304"/>
        <v/>
      </c>
      <c r="G3763" s="38">
        <f t="shared" ca="1" si="1305"/>
        <v>3</v>
      </c>
      <c r="H3763" s="38">
        <f t="shared" ca="1" si="1286"/>
        <v>-40</v>
      </c>
      <c r="I3763" s="27">
        <f t="shared" ca="1" si="1287"/>
        <v>3</v>
      </c>
      <c r="J3763" s="27" t="str">
        <f t="shared" ca="1" si="1288"/>
        <v/>
      </c>
      <c r="K3763" s="19">
        <f t="shared" ca="1" si="1289"/>
        <v>1</v>
      </c>
      <c r="L3763" s="12">
        <f t="shared" ca="1" si="1290"/>
        <v>3</v>
      </c>
      <c r="M3763" s="19">
        <f t="shared" ca="1" si="1291"/>
        <v>2</v>
      </c>
      <c r="N3763" s="19" t="str">
        <f t="shared" ca="1" si="1292"/>
        <v/>
      </c>
      <c r="O3763" s="24"/>
      <c r="P3763" s="40">
        <f t="shared" ca="1" si="1293"/>
        <v>2</v>
      </c>
      <c r="Q3763" s="40"/>
      <c r="R3763" s="19">
        <f t="shared" ca="1" si="1294"/>
        <v>3</v>
      </c>
      <c r="S3763" s="19"/>
      <c r="T3763" s="19">
        <f t="shared" ca="1" si="1295"/>
        <v>5</v>
      </c>
      <c r="U3763" s="42"/>
      <c r="V3763" s="19">
        <f t="shared" ca="1" si="1296"/>
        <v>3</v>
      </c>
      <c r="W3763" s="19">
        <f t="shared" ca="1" si="1297"/>
        <v>5</v>
      </c>
      <c r="X3763" s="19">
        <f t="shared" ca="1" si="1298"/>
        <v>5</v>
      </c>
      <c r="Y3763" s="19">
        <f t="shared" ca="1" si="1299"/>
        <v>6</v>
      </c>
      <c r="Z3763" s="19">
        <f t="shared" ca="1" si="1300"/>
        <v>6</v>
      </c>
      <c r="AA3763" s="19">
        <f t="shared" ca="1" si="1301"/>
        <v>1</v>
      </c>
      <c r="AB3763" s="3"/>
      <c r="AE3763" s="1"/>
    </row>
    <row r="3764" spans="2:31" ht="15" x14ac:dyDescent="0.25">
      <c r="B3764" s="35">
        <f t="shared" ca="1" si="1303"/>
        <v>6</v>
      </c>
      <c r="C3764" s="12">
        <f ca="1">IF(B3764="","",VLOOKUP(B3764,Tabelle2!$D$1:$E$37,2,0))</f>
        <v>1</v>
      </c>
      <c r="D3764" s="18" t="str">
        <f t="shared" ca="1" si="1285"/>
        <v>L</v>
      </c>
      <c r="E3764" s="16" t="str">
        <f t="shared" ca="1" si="1302"/>
        <v>L</v>
      </c>
      <c r="F3764" s="19" t="str">
        <f t="shared" ca="1" si="1304"/>
        <v>l1</v>
      </c>
      <c r="G3764" s="38">
        <f t="shared" ca="1" si="1305"/>
        <v>-3</v>
      </c>
      <c r="H3764" s="38">
        <f t="shared" ca="1" si="1286"/>
        <v>-43</v>
      </c>
      <c r="I3764" s="27">
        <f t="shared" ca="1" si="1287"/>
        <v>3</v>
      </c>
      <c r="J3764" s="27" t="str">
        <f t="shared" ca="1" si="1288"/>
        <v/>
      </c>
      <c r="K3764" s="19">
        <f t="shared" ca="1" si="1289"/>
        <v>1</v>
      </c>
      <c r="L3764" s="12">
        <f t="shared" ca="1" si="1290"/>
        <v>3</v>
      </c>
      <c r="M3764" s="19">
        <f t="shared" ca="1" si="1291"/>
        <v>2</v>
      </c>
      <c r="N3764" s="19" t="str">
        <f t="shared" ca="1" si="1292"/>
        <v/>
      </c>
      <c r="O3764" s="24"/>
      <c r="P3764" s="40">
        <f t="shared" ca="1" si="1293"/>
        <v>2</v>
      </c>
      <c r="Q3764" s="40"/>
      <c r="R3764" s="19">
        <f t="shared" ca="1" si="1294"/>
        <v>1</v>
      </c>
      <c r="S3764" s="19"/>
      <c r="T3764" s="19">
        <f t="shared" ca="1" si="1295"/>
        <v>5</v>
      </c>
      <c r="U3764" s="42"/>
      <c r="V3764" s="19">
        <f t="shared" ca="1" si="1296"/>
        <v>1</v>
      </c>
      <c r="W3764" s="19">
        <f t="shared" ca="1" si="1297"/>
        <v>3</v>
      </c>
      <c r="X3764" s="19">
        <f t="shared" ca="1" si="1298"/>
        <v>5</v>
      </c>
      <c r="Y3764" s="19">
        <f t="shared" ca="1" si="1299"/>
        <v>5</v>
      </c>
      <c r="Z3764" s="19">
        <f t="shared" ca="1" si="1300"/>
        <v>6</v>
      </c>
      <c r="AA3764" s="19">
        <f t="shared" ca="1" si="1301"/>
        <v>6</v>
      </c>
      <c r="AB3764" s="3"/>
      <c r="AE3764" s="1"/>
    </row>
    <row r="3765" spans="2:31" ht="15" x14ac:dyDescent="0.25">
      <c r="B3765" s="35">
        <f t="shared" ca="1" si="1303"/>
        <v>23</v>
      </c>
      <c r="C3765" s="12">
        <f ca="1">IF(B3765="","",VLOOKUP(B3765,Tabelle2!$D$1:$E$37,2,0))</f>
        <v>4</v>
      </c>
      <c r="D3765" s="18" t="str">
        <f t="shared" ca="1" si="1285"/>
        <v>W</v>
      </c>
      <c r="E3765" s="16" t="str">
        <f t="shared" ca="1" si="1302"/>
        <v>w</v>
      </c>
      <c r="F3765" s="19" t="str">
        <f t="shared" ca="1" si="1304"/>
        <v/>
      </c>
      <c r="G3765" s="38">
        <f t="shared" ca="1" si="1305"/>
        <v>2</v>
      </c>
      <c r="H3765" s="38">
        <f t="shared" ca="1" si="1286"/>
        <v>-41</v>
      </c>
      <c r="I3765" s="27">
        <f t="shared" ca="1" si="1287"/>
        <v>4</v>
      </c>
      <c r="J3765" s="27" t="str">
        <f t="shared" ca="1" si="1288"/>
        <v/>
      </c>
      <c r="K3765" s="19">
        <f t="shared" ca="1" si="1289"/>
        <v>1</v>
      </c>
      <c r="L3765" s="12">
        <f t="shared" ca="1" si="1290"/>
        <v>3</v>
      </c>
      <c r="M3765" s="19">
        <f t="shared" ca="1" si="1291"/>
        <v>2</v>
      </c>
      <c r="N3765" s="19">
        <f t="shared" ca="1" si="1292"/>
        <v>4</v>
      </c>
      <c r="O3765" s="24"/>
      <c r="P3765" s="40">
        <f t="shared" ca="1" si="1293"/>
        <v>2</v>
      </c>
      <c r="Q3765" s="40"/>
      <c r="R3765" s="19">
        <f t="shared" ca="1" si="1294"/>
        <v>4</v>
      </c>
      <c r="S3765" s="19"/>
      <c r="T3765" s="19">
        <f t="shared" ca="1" si="1295"/>
        <v>3</v>
      </c>
      <c r="U3765" s="42"/>
      <c r="V3765" s="19">
        <f t="shared" ca="1" si="1296"/>
        <v>4</v>
      </c>
      <c r="W3765" s="19">
        <f t="shared" ca="1" si="1297"/>
        <v>1</v>
      </c>
      <c r="X3765" s="19">
        <f t="shared" ca="1" si="1298"/>
        <v>3</v>
      </c>
      <c r="Y3765" s="19">
        <f t="shared" ca="1" si="1299"/>
        <v>5</v>
      </c>
      <c r="Z3765" s="19">
        <f t="shared" ca="1" si="1300"/>
        <v>5</v>
      </c>
      <c r="AA3765" s="19">
        <f t="shared" ca="1" si="1301"/>
        <v>6</v>
      </c>
      <c r="AB3765" s="3"/>
      <c r="AE3765" s="1"/>
    </row>
    <row r="3766" spans="2:31" ht="15" x14ac:dyDescent="0.25">
      <c r="B3766" s="35">
        <f t="shared" ca="1" si="1303"/>
        <v>19</v>
      </c>
      <c r="C3766" s="12">
        <f ca="1">IF(B3766="","",VLOOKUP(B3766,Tabelle2!$D$1:$E$37,2,0))</f>
        <v>4</v>
      </c>
      <c r="D3766" s="18" t="str">
        <f t="shared" ca="1" si="1285"/>
        <v>W</v>
      </c>
      <c r="E3766" s="16" t="str">
        <f t="shared" ca="1" si="1302"/>
        <v>W</v>
      </c>
      <c r="F3766" s="19" t="str">
        <f t="shared" ca="1" si="1304"/>
        <v/>
      </c>
      <c r="G3766" s="38">
        <f t="shared" ca="1" si="1305"/>
        <v>3</v>
      </c>
      <c r="H3766" s="38">
        <f t="shared" ca="1" si="1286"/>
        <v>-38</v>
      </c>
      <c r="I3766" s="27">
        <f t="shared" ca="1" si="1287"/>
        <v>3</v>
      </c>
      <c r="J3766" s="27" t="str">
        <f t="shared" ca="1" si="1288"/>
        <v/>
      </c>
      <c r="K3766" s="19">
        <f t="shared" ca="1" si="1289"/>
        <v>1</v>
      </c>
      <c r="L3766" s="12">
        <f t="shared" ca="1" si="1290"/>
        <v>3</v>
      </c>
      <c r="M3766" s="19">
        <f t="shared" ca="1" si="1291"/>
        <v>2</v>
      </c>
      <c r="N3766" s="19" t="str">
        <f t="shared" ca="1" si="1292"/>
        <v/>
      </c>
      <c r="O3766" s="24"/>
      <c r="P3766" s="40">
        <f t="shared" ca="1" si="1293"/>
        <v>2</v>
      </c>
      <c r="Q3766" s="40"/>
      <c r="R3766" s="19">
        <f t="shared" ca="1" si="1294"/>
        <v>4</v>
      </c>
      <c r="S3766" s="19"/>
      <c r="T3766" s="19">
        <f t="shared" ca="1" si="1295"/>
        <v>1</v>
      </c>
      <c r="U3766" s="42"/>
      <c r="V3766" s="19">
        <f t="shared" ca="1" si="1296"/>
        <v>4</v>
      </c>
      <c r="W3766" s="19">
        <f t="shared" ca="1" si="1297"/>
        <v>4</v>
      </c>
      <c r="X3766" s="19">
        <f t="shared" ca="1" si="1298"/>
        <v>1</v>
      </c>
      <c r="Y3766" s="19">
        <f t="shared" ca="1" si="1299"/>
        <v>3</v>
      </c>
      <c r="Z3766" s="19">
        <f t="shared" ca="1" si="1300"/>
        <v>5</v>
      </c>
      <c r="AA3766" s="19">
        <f t="shared" ca="1" si="1301"/>
        <v>5</v>
      </c>
      <c r="AB3766" s="3"/>
      <c r="AE3766" s="1"/>
    </row>
    <row r="3767" spans="2:31" ht="15" x14ac:dyDescent="0.25">
      <c r="B3767" s="35">
        <f t="shared" ca="1" si="1303"/>
        <v>12</v>
      </c>
      <c r="C3767" s="12">
        <f ca="1">IF(B3767="","",VLOOKUP(B3767,Tabelle2!$D$1:$E$37,2,0))</f>
        <v>2</v>
      </c>
      <c r="D3767" s="18" t="str">
        <f t="shared" ref="D3767:D3830" ca="1" si="1306">IF(AND(I3767=3,OR(C3768=K3767,C3768=L3767,C3768=M3767)),"W",IF(AND(I3767=4,OR(C3768=K3767,C3768=L3767,C3768=M3767,C3768=N3767)),"W","L"))</f>
        <v>L</v>
      </c>
      <c r="E3767" s="16" t="str">
        <f t="shared" ca="1" si="1302"/>
        <v>L</v>
      </c>
      <c r="F3767" s="19" t="str">
        <f t="shared" ca="1" si="1304"/>
        <v>l1</v>
      </c>
      <c r="G3767" s="38">
        <f t="shared" ca="1" si="1305"/>
        <v>-3</v>
      </c>
      <c r="H3767" s="38">
        <f t="shared" ref="H3767:H3830" ca="1" si="1307">H3766+G3767</f>
        <v>-41</v>
      </c>
      <c r="I3767" s="27">
        <f t="shared" ref="I3767:I3830" ca="1" si="1308">COUNTIF(K3767:N3767,1)+COUNTIF(K3767:N3767,2)+COUNTIF(K3767:N3767,3)+COUNTIF(K3767:N3767,4)+COUNTIF(K3767:N3767,5)+COUNTIF(K3767:N3767,6)</f>
        <v>3</v>
      </c>
      <c r="J3767" s="27" t="str">
        <f t="shared" ref="J3767:J3830" ca="1" si="1309">IF(OR(F3764="New",F3763="New",F3762="New",F3765="New",F3766="New",F3767="New"),1,"")</f>
        <v/>
      </c>
      <c r="K3767" s="19">
        <f t="shared" ref="K3767:K3830" ca="1" si="1310">IF(AND(F3766="New",P3767&gt;=1),R3767,IF(AND(F3766="l1",I3766=3),K3766,IF(D3765="w",K3766,IF(D3766="w",K3766,IF(V3767&lt;&gt;0,V3767,IF(W3767&lt;&gt;0,W3767,IF(X3767&lt;&gt;0,X3767,IF(Y3767&lt;&gt;0,Y3767,IF(Z3767&lt;&gt;0,Z3767,IF(AA3767&lt;&gt;0,AA3767,""))))))))))</f>
        <v>1</v>
      </c>
      <c r="L3767" s="12">
        <f t="shared" ref="L3767:L3830" ca="1" si="1311">IF(AND(F3766="New",P3767=1),"",IF(AND(F3766="New",P3767&gt;=2),S3767,IF(AND(F3766="l1",I3766=3),L3766,IF(D3765="w",L3766,IF(D3766="w",L3766,IF(F3766="l1",L3766,IF(AND(W3767&lt;&gt;0,W3767&lt;&gt;K3767),W3767,IF(AND(X3767&lt;&gt;0,X3767&lt;&gt;K3767),X3767,IF(AND(Y3767&lt;&gt;0,Y3767&lt;&gt;K3767),Y3767,IF(AND(Z3767&lt;&gt;0,Z3767&lt;&gt;K3767),Z3767,IF(AND(AA3767&lt;&gt;0,AA3767&lt;&gt;K3767),AA3767)))))))))))</f>
        <v>3</v>
      </c>
      <c r="M3767" s="19">
        <f t="shared" ref="M3767:M3830" ca="1" si="1312">IF(AND(F3766="New",P3767=1),"",IF(AND(F3766="New",P3767=2),"",IF(AND(F3766="New",P3767=3),T3767,IF(AND(F3766="l1",I3766=3),M3766,IF(D3765="w",M3766,IF(D3766="w",M3766,IF(AND(X3767&lt;&gt;0,X3767&lt;&gt;K3767,X3767&lt;&gt;L3767),X3767,IF(AND(Y3767&lt;&gt;0,Y3767&lt;&gt;K3767,Y3767&lt;&gt;L3767),Y3767,IF(AND(Z3767&lt;&gt;0,Z3767&lt;&gt;K3767,Z3767&lt;&gt;L3767),Z3767,IF(AND(AA3767&lt;&gt;0,AA3767&lt;&gt;K3767,AA3767&lt;&gt;L3767),AA3767,""))))))))))</f>
        <v>2</v>
      </c>
      <c r="N3767" s="19" t="str">
        <f t="shared" ref="N3767:N3830" ca="1" si="1313">IF(N3766&lt;&gt;"","",IF(AND(R3767&lt;&gt;K3767,R3767&lt;&gt;L3767,R3767&lt;&gt;M3767,R3767&lt;&gt;0),R3767,""))</f>
        <v/>
      </c>
      <c r="O3767" s="24"/>
      <c r="P3767" s="40">
        <f t="shared" ref="P3767:P3830" ca="1" si="1314">COUNTIF(R3767:T3767,1)+COUNTIF(R3767:T3767,2)+COUNTIF(R3767:T3767,3)+COUNTIF(R3767:T3767,4)+COUNTIF(R3767:T3767,5)+COUNTIF(R3767:T3767,6)</f>
        <v>2</v>
      </c>
      <c r="Q3767" s="40"/>
      <c r="R3767" s="19">
        <f t="shared" ref="R3767:R3830" ca="1" si="1315">V3767</f>
        <v>2</v>
      </c>
      <c r="S3767" s="19"/>
      <c r="T3767" s="19">
        <f t="shared" ref="T3767:T3830" ca="1" si="1316">IF(AND(X3767&lt;&gt;0,X3767&lt;&gt;S3767,X3767&lt;&gt;R3767),X3767,IF(AND(Y3767&lt;&gt;0,Y3767&lt;&gt;R3767,Y3767&lt;&gt;S3767),Y3767,IF(AND(Z3767&lt;&gt;0,Z3767&lt;&gt;R3767,Z3767&lt;&gt;S3767),Z3767,IF(AND(AA3767&lt;&gt;0,AA3767&lt;&gt;R3767,AA3767&lt;&gt;S3767),AA3767,""))))</f>
        <v>4</v>
      </c>
      <c r="U3767" s="42"/>
      <c r="V3767" s="19">
        <f t="shared" ref="V3767:V3830" ca="1" si="1317">C3767</f>
        <v>2</v>
      </c>
      <c r="W3767" s="19">
        <f t="shared" ref="W3767:W3830" ca="1" si="1318">IF(F3766="New","",C3766)</f>
        <v>4</v>
      </c>
      <c r="X3767" s="19">
        <f t="shared" ref="X3767:X3830" ca="1" si="1319">IF(F3765="New","",IF(F3766="New","",C3765))</f>
        <v>4</v>
      </c>
      <c r="Y3767" s="19">
        <f t="shared" ref="Y3767:Y3830" ca="1" si="1320">IF(F3764="New","",IF(F3765="New","",IF(F3766="New","",C3764)))</f>
        <v>1</v>
      </c>
      <c r="Z3767" s="19">
        <f t="shared" ref="Z3767:Z3830" ca="1" si="1321">IF(F3763="New","",IF(F3764="New","",IF(F3765="New","",IF(F3766="New","",C3763))))</f>
        <v>3</v>
      </c>
      <c r="AA3767" s="19">
        <f t="shared" ref="AA3767:AA3830" ca="1" si="1322">IF(F3762="New","",IF(F3763="New","",IF(F3764="New","",IF(F3765="New","",IF(F3766="New","",C3762)))))</f>
        <v>5</v>
      </c>
      <c r="AB3767" s="3"/>
      <c r="AE3767" s="1"/>
    </row>
    <row r="3768" spans="2:31" ht="15" x14ac:dyDescent="0.25">
      <c r="B3768" s="35">
        <f t="shared" ca="1" si="1303"/>
        <v>31</v>
      </c>
      <c r="C3768" s="12">
        <f ca="1">IF(B3768="","",VLOOKUP(B3768,Tabelle2!$D$1:$E$37,2,0))</f>
        <v>6</v>
      </c>
      <c r="D3768" s="18" t="str">
        <f t="shared" ca="1" si="1306"/>
        <v>L</v>
      </c>
      <c r="E3768" s="16" t="str">
        <f t="shared" ca="1" si="1302"/>
        <v>L</v>
      </c>
      <c r="F3768" s="19" t="str">
        <f t="shared" ca="1" si="1304"/>
        <v>L2</v>
      </c>
      <c r="G3768" s="38">
        <f t="shared" ca="1" si="1305"/>
        <v>-4</v>
      </c>
      <c r="H3768" s="38">
        <f t="shared" ca="1" si="1307"/>
        <v>-45</v>
      </c>
      <c r="I3768" s="27">
        <f t="shared" ca="1" si="1308"/>
        <v>4</v>
      </c>
      <c r="J3768" s="27" t="str">
        <f t="shared" ca="1" si="1309"/>
        <v/>
      </c>
      <c r="K3768" s="19">
        <f t="shared" ca="1" si="1310"/>
        <v>1</v>
      </c>
      <c r="L3768" s="12">
        <f t="shared" ca="1" si="1311"/>
        <v>3</v>
      </c>
      <c r="M3768" s="19">
        <f t="shared" ca="1" si="1312"/>
        <v>2</v>
      </c>
      <c r="N3768" s="19">
        <f t="shared" ca="1" si="1313"/>
        <v>6</v>
      </c>
      <c r="O3768" s="24"/>
      <c r="P3768" s="40">
        <f t="shared" ca="1" si="1314"/>
        <v>2</v>
      </c>
      <c r="Q3768" s="40"/>
      <c r="R3768" s="19">
        <f t="shared" ca="1" si="1315"/>
        <v>6</v>
      </c>
      <c r="S3768" s="19"/>
      <c r="T3768" s="19">
        <f t="shared" ca="1" si="1316"/>
        <v>4</v>
      </c>
      <c r="U3768" s="42"/>
      <c r="V3768" s="19">
        <f t="shared" ca="1" si="1317"/>
        <v>6</v>
      </c>
      <c r="W3768" s="19">
        <f t="shared" ca="1" si="1318"/>
        <v>2</v>
      </c>
      <c r="X3768" s="19">
        <f t="shared" ca="1" si="1319"/>
        <v>4</v>
      </c>
      <c r="Y3768" s="19">
        <f t="shared" ca="1" si="1320"/>
        <v>4</v>
      </c>
      <c r="Z3768" s="19">
        <f t="shared" ca="1" si="1321"/>
        <v>1</v>
      </c>
      <c r="AA3768" s="19">
        <f t="shared" ca="1" si="1322"/>
        <v>3</v>
      </c>
      <c r="AB3768" s="3"/>
      <c r="AE3768" s="1"/>
    </row>
    <row r="3769" spans="2:31" ht="15" x14ac:dyDescent="0.25">
      <c r="B3769" s="35">
        <f t="shared" ca="1" si="1303"/>
        <v>28</v>
      </c>
      <c r="C3769" s="12">
        <f ca="1">IF(B3769="","",VLOOKUP(B3769,Tabelle2!$D$1:$E$37,2,0))</f>
        <v>5</v>
      </c>
      <c r="D3769" s="18" t="str">
        <f t="shared" ca="1" si="1306"/>
        <v>L</v>
      </c>
      <c r="E3769" s="16" t="str">
        <f t="shared" ca="1" si="1302"/>
        <v/>
      </c>
      <c r="F3769" s="19" t="str">
        <f t="shared" ca="1" si="1304"/>
        <v>New</v>
      </c>
      <c r="G3769" s="38">
        <f t="shared" ca="1" si="1305"/>
        <v>0</v>
      </c>
      <c r="H3769" s="38">
        <f t="shared" ca="1" si="1307"/>
        <v>-45</v>
      </c>
      <c r="I3769" s="27">
        <f t="shared" ca="1" si="1308"/>
        <v>3</v>
      </c>
      <c r="J3769" s="27">
        <f t="shared" ca="1" si="1309"/>
        <v>1</v>
      </c>
      <c r="K3769" s="19">
        <f t="shared" ca="1" si="1310"/>
        <v>5</v>
      </c>
      <c r="L3769" s="12">
        <f t="shared" ca="1" si="1311"/>
        <v>6</v>
      </c>
      <c r="M3769" s="19">
        <f t="shared" ca="1" si="1312"/>
        <v>2</v>
      </c>
      <c r="N3769" s="19" t="str">
        <f t="shared" ca="1" si="1313"/>
        <v/>
      </c>
      <c r="O3769" s="24"/>
      <c r="P3769" s="40">
        <f t="shared" ca="1" si="1314"/>
        <v>2</v>
      </c>
      <c r="Q3769" s="40"/>
      <c r="R3769" s="19">
        <f t="shared" ca="1" si="1315"/>
        <v>5</v>
      </c>
      <c r="S3769" s="19"/>
      <c r="T3769" s="19">
        <f t="shared" ca="1" si="1316"/>
        <v>2</v>
      </c>
      <c r="U3769" s="42"/>
      <c r="V3769" s="19">
        <f t="shared" ca="1" si="1317"/>
        <v>5</v>
      </c>
      <c r="W3769" s="19">
        <f t="shared" ca="1" si="1318"/>
        <v>6</v>
      </c>
      <c r="X3769" s="19">
        <f t="shared" ca="1" si="1319"/>
        <v>2</v>
      </c>
      <c r="Y3769" s="19">
        <f t="shared" ca="1" si="1320"/>
        <v>4</v>
      </c>
      <c r="Z3769" s="19">
        <f t="shared" ca="1" si="1321"/>
        <v>4</v>
      </c>
      <c r="AA3769" s="19">
        <f t="shared" ca="1" si="1322"/>
        <v>1</v>
      </c>
      <c r="AB3769" s="3"/>
      <c r="AE3769" s="1"/>
    </row>
    <row r="3770" spans="2:31" ht="15" x14ac:dyDescent="0.25">
      <c r="B3770" s="35">
        <f t="shared" ca="1" si="1303"/>
        <v>20</v>
      </c>
      <c r="C3770" s="12">
        <f ca="1">IF(B3770="","",VLOOKUP(B3770,Tabelle2!$D$1:$E$37,2,0))</f>
        <v>4</v>
      </c>
      <c r="D3770" s="18" t="str">
        <f t="shared" ca="1" si="1306"/>
        <v>L</v>
      </c>
      <c r="E3770" s="16" t="str">
        <f t="shared" ca="1" si="1302"/>
        <v/>
      </c>
      <c r="F3770" s="19" t="str">
        <f t="shared" ca="1" si="1304"/>
        <v/>
      </c>
      <c r="G3770" s="38">
        <f t="shared" ca="1" si="1305"/>
        <v>0</v>
      </c>
      <c r="H3770" s="38">
        <f t="shared" ca="1" si="1307"/>
        <v>-45</v>
      </c>
      <c r="I3770" s="27">
        <f t="shared" ca="1" si="1308"/>
        <v>1</v>
      </c>
      <c r="J3770" s="27">
        <f t="shared" ca="1" si="1309"/>
        <v>1</v>
      </c>
      <c r="K3770" s="19">
        <f t="shared" ca="1" si="1310"/>
        <v>4</v>
      </c>
      <c r="L3770" s="12" t="str">
        <f t="shared" ca="1" si="1311"/>
        <v/>
      </c>
      <c r="M3770" s="19" t="str">
        <f t="shared" ca="1" si="1312"/>
        <v/>
      </c>
      <c r="N3770" s="19" t="str">
        <f t="shared" ca="1" si="1313"/>
        <v/>
      </c>
      <c r="O3770" s="24"/>
      <c r="P3770" s="40">
        <f t="shared" ca="1" si="1314"/>
        <v>1</v>
      </c>
      <c r="Q3770" s="40"/>
      <c r="R3770" s="19">
        <f t="shared" ca="1" si="1315"/>
        <v>4</v>
      </c>
      <c r="S3770" s="19"/>
      <c r="T3770" s="19" t="str">
        <f t="shared" ca="1" si="1316"/>
        <v/>
      </c>
      <c r="U3770" s="42"/>
      <c r="V3770" s="19">
        <f t="shared" ca="1" si="1317"/>
        <v>4</v>
      </c>
      <c r="W3770" s="19" t="str">
        <f t="shared" ca="1" si="1318"/>
        <v/>
      </c>
      <c r="X3770" s="19" t="str">
        <f t="shared" ca="1" si="1319"/>
        <v/>
      </c>
      <c r="Y3770" s="19" t="str">
        <f t="shared" ca="1" si="1320"/>
        <v/>
      </c>
      <c r="Z3770" s="19" t="str">
        <f t="shared" ca="1" si="1321"/>
        <v/>
      </c>
      <c r="AA3770" s="19" t="str">
        <f t="shared" ca="1" si="1322"/>
        <v/>
      </c>
      <c r="AB3770" s="3"/>
      <c r="AE3770" s="1"/>
    </row>
    <row r="3771" spans="2:31" ht="15" x14ac:dyDescent="0.25">
      <c r="B3771" s="35">
        <f t="shared" ca="1" si="1303"/>
        <v>28</v>
      </c>
      <c r="C3771" s="12">
        <f ca="1">IF(B3771="","",VLOOKUP(B3771,Tabelle2!$D$1:$E$37,2,0))</f>
        <v>5</v>
      </c>
      <c r="D3771" s="18" t="str">
        <f t="shared" ca="1" si="1306"/>
        <v>L</v>
      </c>
      <c r="E3771" s="16" t="str">
        <f t="shared" ca="1" si="1302"/>
        <v/>
      </c>
      <c r="F3771" s="19" t="str">
        <f t="shared" ca="1" si="1304"/>
        <v/>
      </c>
      <c r="G3771" s="38">
        <f t="shared" ca="1" si="1305"/>
        <v>0</v>
      </c>
      <c r="H3771" s="38">
        <f t="shared" ca="1" si="1307"/>
        <v>-45</v>
      </c>
      <c r="I3771" s="27">
        <f t="shared" ca="1" si="1308"/>
        <v>2</v>
      </c>
      <c r="J3771" s="27">
        <f t="shared" ca="1" si="1309"/>
        <v>1</v>
      </c>
      <c r="K3771" s="19">
        <f t="shared" ca="1" si="1310"/>
        <v>5</v>
      </c>
      <c r="L3771" s="12">
        <f t="shared" ca="1" si="1311"/>
        <v>4</v>
      </c>
      <c r="M3771" s="19" t="str">
        <f t="shared" ca="1" si="1312"/>
        <v/>
      </c>
      <c r="N3771" s="19" t="str">
        <f t="shared" ca="1" si="1313"/>
        <v/>
      </c>
      <c r="O3771" s="24"/>
      <c r="P3771" s="40">
        <f t="shared" ca="1" si="1314"/>
        <v>1</v>
      </c>
      <c r="Q3771" s="40"/>
      <c r="R3771" s="19">
        <f t="shared" ca="1" si="1315"/>
        <v>5</v>
      </c>
      <c r="S3771" s="19"/>
      <c r="T3771" s="19" t="str">
        <f t="shared" ca="1" si="1316"/>
        <v/>
      </c>
      <c r="U3771" s="42"/>
      <c r="V3771" s="19">
        <f t="shared" ca="1" si="1317"/>
        <v>5</v>
      </c>
      <c r="W3771" s="19">
        <f t="shared" ca="1" si="1318"/>
        <v>4</v>
      </c>
      <c r="X3771" s="19" t="str">
        <f t="shared" ca="1" si="1319"/>
        <v/>
      </c>
      <c r="Y3771" s="19" t="str">
        <f t="shared" ca="1" si="1320"/>
        <v/>
      </c>
      <c r="Z3771" s="19" t="str">
        <f t="shared" ca="1" si="1321"/>
        <v/>
      </c>
      <c r="AA3771" s="19" t="str">
        <f t="shared" ca="1" si="1322"/>
        <v/>
      </c>
      <c r="AB3771" s="3"/>
      <c r="AE3771" s="1"/>
    </row>
    <row r="3772" spans="2:31" ht="15" x14ac:dyDescent="0.25">
      <c r="B3772" s="35">
        <f t="shared" ca="1" si="1303"/>
        <v>18</v>
      </c>
      <c r="C3772" s="12">
        <f ca="1">IF(B3772="","",VLOOKUP(B3772,Tabelle2!$D$1:$E$37,2,0))</f>
        <v>3</v>
      </c>
      <c r="D3772" s="18" t="str">
        <f t="shared" ca="1" si="1306"/>
        <v>L</v>
      </c>
      <c r="E3772" s="16" t="str">
        <f t="shared" ca="1" si="1302"/>
        <v>L</v>
      </c>
      <c r="F3772" s="19" t="str">
        <f t="shared" ca="1" si="1304"/>
        <v>l1</v>
      </c>
      <c r="G3772" s="38">
        <f t="shared" ca="1" si="1305"/>
        <v>-3</v>
      </c>
      <c r="H3772" s="38">
        <f t="shared" ca="1" si="1307"/>
        <v>-48</v>
      </c>
      <c r="I3772" s="27">
        <f t="shared" ca="1" si="1308"/>
        <v>3</v>
      </c>
      <c r="J3772" s="27">
        <f t="shared" ca="1" si="1309"/>
        <v>1</v>
      </c>
      <c r="K3772" s="19">
        <f t="shared" ca="1" si="1310"/>
        <v>3</v>
      </c>
      <c r="L3772" s="12">
        <f t="shared" ca="1" si="1311"/>
        <v>5</v>
      </c>
      <c r="M3772" s="19">
        <f t="shared" ca="1" si="1312"/>
        <v>4</v>
      </c>
      <c r="N3772" s="19" t="str">
        <f t="shared" ca="1" si="1313"/>
        <v/>
      </c>
      <c r="O3772" s="24"/>
      <c r="P3772" s="40">
        <f t="shared" ca="1" si="1314"/>
        <v>2</v>
      </c>
      <c r="Q3772" s="40"/>
      <c r="R3772" s="19">
        <f t="shared" ca="1" si="1315"/>
        <v>3</v>
      </c>
      <c r="S3772" s="19"/>
      <c r="T3772" s="19">
        <f t="shared" ca="1" si="1316"/>
        <v>4</v>
      </c>
      <c r="U3772" s="42"/>
      <c r="V3772" s="19">
        <f t="shared" ca="1" si="1317"/>
        <v>3</v>
      </c>
      <c r="W3772" s="19">
        <f t="shared" ca="1" si="1318"/>
        <v>5</v>
      </c>
      <c r="X3772" s="19">
        <f t="shared" ca="1" si="1319"/>
        <v>4</v>
      </c>
      <c r="Y3772" s="19" t="str">
        <f t="shared" ca="1" si="1320"/>
        <v/>
      </c>
      <c r="Z3772" s="19" t="str">
        <f t="shared" ca="1" si="1321"/>
        <v/>
      </c>
      <c r="AA3772" s="19" t="str">
        <f t="shared" ca="1" si="1322"/>
        <v/>
      </c>
      <c r="AB3772" s="3"/>
      <c r="AE3772" s="1"/>
    </row>
    <row r="3773" spans="2:31" ht="15" x14ac:dyDescent="0.25">
      <c r="B3773" s="35">
        <f t="shared" ca="1" si="1303"/>
        <v>32</v>
      </c>
      <c r="C3773" s="12">
        <f ca="1">IF(B3773="","",VLOOKUP(B3773,Tabelle2!$D$1:$E$37,2,0))</f>
        <v>6</v>
      </c>
      <c r="D3773" s="18" t="str">
        <f t="shared" ca="1" si="1306"/>
        <v>W</v>
      </c>
      <c r="E3773" s="16" t="str">
        <f t="shared" ca="1" si="1302"/>
        <v>w</v>
      </c>
      <c r="F3773" s="19" t="str">
        <f t="shared" ca="1" si="1304"/>
        <v/>
      </c>
      <c r="G3773" s="38">
        <f t="shared" ca="1" si="1305"/>
        <v>2</v>
      </c>
      <c r="H3773" s="38">
        <f t="shared" ca="1" si="1307"/>
        <v>-46</v>
      </c>
      <c r="I3773" s="27">
        <f t="shared" ca="1" si="1308"/>
        <v>4</v>
      </c>
      <c r="J3773" s="27">
        <f t="shared" ca="1" si="1309"/>
        <v>1</v>
      </c>
      <c r="K3773" s="19">
        <f t="shared" ca="1" si="1310"/>
        <v>3</v>
      </c>
      <c r="L3773" s="12">
        <f t="shared" ca="1" si="1311"/>
        <v>5</v>
      </c>
      <c r="M3773" s="19">
        <f t="shared" ca="1" si="1312"/>
        <v>4</v>
      </c>
      <c r="N3773" s="19">
        <f t="shared" ca="1" si="1313"/>
        <v>6</v>
      </c>
      <c r="O3773" s="24"/>
      <c r="P3773" s="40">
        <f t="shared" ca="1" si="1314"/>
        <v>2</v>
      </c>
      <c r="Q3773" s="40"/>
      <c r="R3773" s="19">
        <f t="shared" ca="1" si="1315"/>
        <v>6</v>
      </c>
      <c r="S3773" s="19"/>
      <c r="T3773" s="19">
        <f t="shared" ca="1" si="1316"/>
        <v>5</v>
      </c>
      <c r="U3773" s="42"/>
      <c r="V3773" s="19">
        <f t="shared" ca="1" si="1317"/>
        <v>6</v>
      </c>
      <c r="W3773" s="19">
        <f t="shared" ca="1" si="1318"/>
        <v>3</v>
      </c>
      <c r="X3773" s="19">
        <f t="shared" ca="1" si="1319"/>
        <v>5</v>
      </c>
      <c r="Y3773" s="19">
        <f t="shared" ca="1" si="1320"/>
        <v>4</v>
      </c>
      <c r="Z3773" s="19" t="str">
        <f t="shared" ca="1" si="1321"/>
        <v/>
      </c>
      <c r="AA3773" s="19" t="str">
        <f t="shared" ca="1" si="1322"/>
        <v/>
      </c>
      <c r="AB3773" s="3"/>
      <c r="AE3773" s="1"/>
    </row>
    <row r="3774" spans="2:31" ht="15" x14ac:dyDescent="0.25">
      <c r="B3774" s="35">
        <f t="shared" ca="1" si="1303"/>
        <v>29</v>
      </c>
      <c r="C3774" s="12">
        <f ca="1">IF(B3774="","",VLOOKUP(B3774,Tabelle2!$D$1:$E$37,2,0))</f>
        <v>5</v>
      </c>
      <c r="D3774" s="18" t="str">
        <f t="shared" ca="1" si="1306"/>
        <v>W</v>
      </c>
      <c r="E3774" s="16" t="str">
        <f t="shared" ca="1" si="1302"/>
        <v>W</v>
      </c>
      <c r="F3774" s="19" t="str">
        <f t="shared" ca="1" si="1304"/>
        <v/>
      </c>
      <c r="G3774" s="38">
        <f t="shared" ca="1" si="1305"/>
        <v>3</v>
      </c>
      <c r="H3774" s="38">
        <f t="shared" ca="1" si="1307"/>
        <v>-43</v>
      </c>
      <c r="I3774" s="27">
        <f t="shared" ca="1" si="1308"/>
        <v>3</v>
      </c>
      <c r="J3774" s="27">
        <f t="shared" ca="1" si="1309"/>
        <v>1</v>
      </c>
      <c r="K3774" s="19">
        <f t="shared" ca="1" si="1310"/>
        <v>3</v>
      </c>
      <c r="L3774" s="12">
        <f t="shared" ca="1" si="1311"/>
        <v>5</v>
      </c>
      <c r="M3774" s="19">
        <f t="shared" ca="1" si="1312"/>
        <v>4</v>
      </c>
      <c r="N3774" s="19" t="str">
        <f t="shared" ca="1" si="1313"/>
        <v/>
      </c>
      <c r="O3774" s="24"/>
      <c r="P3774" s="40">
        <f t="shared" ca="1" si="1314"/>
        <v>2</v>
      </c>
      <c r="Q3774" s="40"/>
      <c r="R3774" s="19">
        <f t="shared" ca="1" si="1315"/>
        <v>5</v>
      </c>
      <c r="S3774" s="19"/>
      <c r="T3774" s="19">
        <f t="shared" ca="1" si="1316"/>
        <v>3</v>
      </c>
      <c r="U3774" s="42"/>
      <c r="V3774" s="19">
        <f t="shared" ca="1" si="1317"/>
        <v>5</v>
      </c>
      <c r="W3774" s="19">
        <f t="shared" ca="1" si="1318"/>
        <v>6</v>
      </c>
      <c r="X3774" s="19">
        <f t="shared" ca="1" si="1319"/>
        <v>3</v>
      </c>
      <c r="Y3774" s="19">
        <f t="shared" ca="1" si="1320"/>
        <v>5</v>
      </c>
      <c r="Z3774" s="19">
        <f t="shared" ca="1" si="1321"/>
        <v>4</v>
      </c>
      <c r="AA3774" s="19" t="str">
        <f t="shared" ca="1" si="1322"/>
        <v/>
      </c>
      <c r="AB3774" s="3"/>
      <c r="AE3774" s="1"/>
    </row>
    <row r="3775" spans="2:31" ht="15" x14ac:dyDescent="0.25">
      <c r="B3775" s="35">
        <f t="shared" ca="1" si="1303"/>
        <v>18</v>
      </c>
      <c r="C3775" s="12">
        <f ca="1">IF(B3775="","",VLOOKUP(B3775,Tabelle2!$D$1:$E$37,2,0))</f>
        <v>3</v>
      </c>
      <c r="D3775" s="18" t="str">
        <f t="shared" ca="1" si="1306"/>
        <v>L</v>
      </c>
      <c r="E3775" s="16" t="str">
        <f t="shared" ca="1" si="1302"/>
        <v>L</v>
      </c>
      <c r="F3775" s="19" t="str">
        <f t="shared" ca="1" si="1304"/>
        <v>l1</v>
      </c>
      <c r="G3775" s="38">
        <f t="shared" ca="1" si="1305"/>
        <v>-3</v>
      </c>
      <c r="H3775" s="38">
        <f t="shared" ca="1" si="1307"/>
        <v>-46</v>
      </c>
      <c r="I3775" s="27">
        <f t="shared" ca="1" si="1308"/>
        <v>3</v>
      </c>
      <c r="J3775" s="27" t="str">
        <f t="shared" ca="1" si="1309"/>
        <v/>
      </c>
      <c r="K3775" s="19">
        <f t="shared" ca="1" si="1310"/>
        <v>3</v>
      </c>
      <c r="L3775" s="12">
        <f t="shared" ca="1" si="1311"/>
        <v>5</v>
      </c>
      <c r="M3775" s="19">
        <f t="shared" ca="1" si="1312"/>
        <v>4</v>
      </c>
      <c r="N3775" s="19" t="str">
        <f t="shared" ca="1" si="1313"/>
        <v/>
      </c>
      <c r="O3775" s="24"/>
      <c r="P3775" s="40">
        <f t="shared" ca="1" si="1314"/>
        <v>2</v>
      </c>
      <c r="Q3775" s="40"/>
      <c r="R3775" s="19">
        <f t="shared" ca="1" si="1315"/>
        <v>3</v>
      </c>
      <c r="S3775" s="19"/>
      <c r="T3775" s="19">
        <f t="shared" ca="1" si="1316"/>
        <v>6</v>
      </c>
      <c r="U3775" s="42"/>
      <c r="V3775" s="19">
        <f t="shared" ca="1" si="1317"/>
        <v>3</v>
      </c>
      <c r="W3775" s="19">
        <f t="shared" ca="1" si="1318"/>
        <v>5</v>
      </c>
      <c r="X3775" s="19">
        <f t="shared" ca="1" si="1319"/>
        <v>6</v>
      </c>
      <c r="Y3775" s="19">
        <f t="shared" ca="1" si="1320"/>
        <v>3</v>
      </c>
      <c r="Z3775" s="19">
        <f t="shared" ca="1" si="1321"/>
        <v>5</v>
      </c>
      <c r="AA3775" s="19">
        <f t="shared" ca="1" si="1322"/>
        <v>4</v>
      </c>
      <c r="AB3775" s="3"/>
      <c r="AE3775" s="1"/>
    </row>
    <row r="3776" spans="2:31" ht="15" x14ac:dyDescent="0.25">
      <c r="B3776" s="35">
        <f t="shared" ca="1" si="1303"/>
        <v>3</v>
      </c>
      <c r="C3776" s="12">
        <f ca="1">IF(B3776="","",VLOOKUP(B3776,Tabelle2!$D$1:$E$37,2,0))</f>
        <v>1</v>
      </c>
      <c r="D3776" s="18" t="str">
        <f t="shared" ca="1" si="1306"/>
        <v>W</v>
      </c>
      <c r="E3776" s="16" t="str">
        <f t="shared" ref="E3776:E3839" ca="1" si="1323">IF(AND(F3775="l1",D3776="w"),"w",IF(F3775="l2","",IF(AND(J3776=1,I3776&gt;=3),D3776,IF(J3776=1,"",D3776))))</f>
        <v>w</v>
      </c>
      <c r="F3776" s="19" t="str">
        <f t="shared" ca="1" si="1304"/>
        <v/>
      </c>
      <c r="G3776" s="38">
        <f t="shared" ca="1" si="1305"/>
        <v>2</v>
      </c>
      <c r="H3776" s="38">
        <f t="shared" ca="1" si="1307"/>
        <v>-44</v>
      </c>
      <c r="I3776" s="27">
        <f t="shared" ca="1" si="1308"/>
        <v>4</v>
      </c>
      <c r="J3776" s="27" t="str">
        <f t="shared" ca="1" si="1309"/>
        <v/>
      </c>
      <c r="K3776" s="19">
        <f t="shared" ca="1" si="1310"/>
        <v>3</v>
      </c>
      <c r="L3776" s="12">
        <f t="shared" ca="1" si="1311"/>
        <v>5</v>
      </c>
      <c r="M3776" s="19">
        <f t="shared" ca="1" si="1312"/>
        <v>4</v>
      </c>
      <c r="N3776" s="19">
        <f t="shared" ca="1" si="1313"/>
        <v>1</v>
      </c>
      <c r="O3776" s="24"/>
      <c r="P3776" s="40">
        <f t="shared" ca="1" si="1314"/>
        <v>2</v>
      </c>
      <c r="Q3776" s="40"/>
      <c r="R3776" s="19">
        <f t="shared" ca="1" si="1315"/>
        <v>1</v>
      </c>
      <c r="S3776" s="19"/>
      <c r="T3776" s="19">
        <f t="shared" ca="1" si="1316"/>
        <v>5</v>
      </c>
      <c r="U3776" s="42"/>
      <c r="V3776" s="19">
        <f t="shared" ca="1" si="1317"/>
        <v>1</v>
      </c>
      <c r="W3776" s="19">
        <f t="shared" ca="1" si="1318"/>
        <v>3</v>
      </c>
      <c r="X3776" s="19">
        <f t="shared" ca="1" si="1319"/>
        <v>5</v>
      </c>
      <c r="Y3776" s="19">
        <f t="shared" ca="1" si="1320"/>
        <v>6</v>
      </c>
      <c r="Z3776" s="19">
        <f t="shared" ca="1" si="1321"/>
        <v>3</v>
      </c>
      <c r="AA3776" s="19">
        <f t="shared" ca="1" si="1322"/>
        <v>5</v>
      </c>
      <c r="AB3776" s="3"/>
      <c r="AE3776" s="1"/>
    </row>
    <row r="3777" spans="2:31" ht="15" x14ac:dyDescent="0.25">
      <c r="B3777" s="35">
        <f t="shared" ca="1" si="1303"/>
        <v>19</v>
      </c>
      <c r="C3777" s="12">
        <f ca="1">IF(B3777="","",VLOOKUP(B3777,Tabelle2!$D$1:$E$37,2,0))</f>
        <v>4</v>
      </c>
      <c r="D3777" s="18" t="str">
        <f t="shared" ca="1" si="1306"/>
        <v>L</v>
      </c>
      <c r="E3777" s="16" t="str">
        <f t="shared" ca="1" si="1323"/>
        <v>L</v>
      </c>
      <c r="F3777" s="19" t="str">
        <f t="shared" ca="1" si="1304"/>
        <v>l1</v>
      </c>
      <c r="G3777" s="38">
        <f t="shared" ca="1" si="1305"/>
        <v>-3</v>
      </c>
      <c r="H3777" s="38">
        <f t="shared" ca="1" si="1307"/>
        <v>-47</v>
      </c>
      <c r="I3777" s="27">
        <f t="shared" ca="1" si="1308"/>
        <v>3</v>
      </c>
      <c r="J3777" s="27" t="str">
        <f t="shared" ca="1" si="1309"/>
        <v/>
      </c>
      <c r="K3777" s="19">
        <f t="shared" ca="1" si="1310"/>
        <v>3</v>
      </c>
      <c r="L3777" s="12">
        <f t="shared" ca="1" si="1311"/>
        <v>5</v>
      </c>
      <c r="M3777" s="19">
        <f t="shared" ca="1" si="1312"/>
        <v>4</v>
      </c>
      <c r="N3777" s="19" t="str">
        <f t="shared" ca="1" si="1313"/>
        <v/>
      </c>
      <c r="O3777" s="24"/>
      <c r="P3777" s="40">
        <f t="shared" ca="1" si="1314"/>
        <v>2</v>
      </c>
      <c r="Q3777" s="40"/>
      <c r="R3777" s="19">
        <f t="shared" ca="1" si="1315"/>
        <v>4</v>
      </c>
      <c r="S3777" s="19"/>
      <c r="T3777" s="19">
        <f t="shared" ca="1" si="1316"/>
        <v>3</v>
      </c>
      <c r="U3777" s="42"/>
      <c r="V3777" s="19">
        <f t="shared" ca="1" si="1317"/>
        <v>4</v>
      </c>
      <c r="W3777" s="19">
        <f t="shared" ca="1" si="1318"/>
        <v>1</v>
      </c>
      <c r="X3777" s="19">
        <f t="shared" ca="1" si="1319"/>
        <v>3</v>
      </c>
      <c r="Y3777" s="19">
        <f t="shared" ca="1" si="1320"/>
        <v>5</v>
      </c>
      <c r="Z3777" s="19">
        <f t="shared" ca="1" si="1321"/>
        <v>6</v>
      </c>
      <c r="AA3777" s="19">
        <f t="shared" ca="1" si="1322"/>
        <v>3</v>
      </c>
      <c r="AB3777" s="3"/>
      <c r="AE3777" s="1"/>
    </row>
    <row r="3778" spans="2:31" ht="15" x14ac:dyDescent="0.25">
      <c r="B3778" s="35">
        <f t="shared" ca="1" si="1303"/>
        <v>5</v>
      </c>
      <c r="C3778" s="12">
        <f ca="1">IF(B3778="","",VLOOKUP(B3778,Tabelle2!$D$1:$E$37,2,0))</f>
        <v>1</v>
      </c>
      <c r="D3778" s="18" t="str">
        <f t="shared" ca="1" si="1306"/>
        <v>W</v>
      </c>
      <c r="E3778" s="16" t="str">
        <f t="shared" ca="1" si="1323"/>
        <v>w</v>
      </c>
      <c r="F3778" s="19" t="str">
        <f t="shared" ca="1" si="1304"/>
        <v/>
      </c>
      <c r="G3778" s="38">
        <f t="shared" ca="1" si="1305"/>
        <v>2</v>
      </c>
      <c r="H3778" s="38">
        <f t="shared" ca="1" si="1307"/>
        <v>-45</v>
      </c>
      <c r="I3778" s="27">
        <f t="shared" ca="1" si="1308"/>
        <v>4</v>
      </c>
      <c r="J3778" s="27" t="str">
        <f t="shared" ca="1" si="1309"/>
        <v/>
      </c>
      <c r="K3778" s="19">
        <f t="shared" ca="1" si="1310"/>
        <v>3</v>
      </c>
      <c r="L3778" s="12">
        <f t="shared" ca="1" si="1311"/>
        <v>5</v>
      </c>
      <c r="M3778" s="19">
        <f t="shared" ca="1" si="1312"/>
        <v>4</v>
      </c>
      <c r="N3778" s="19">
        <f t="shared" ca="1" si="1313"/>
        <v>1</v>
      </c>
      <c r="O3778" s="24"/>
      <c r="P3778" s="40">
        <f t="shared" ca="1" si="1314"/>
        <v>2</v>
      </c>
      <c r="Q3778" s="40"/>
      <c r="R3778" s="19">
        <f t="shared" ca="1" si="1315"/>
        <v>1</v>
      </c>
      <c r="S3778" s="19"/>
      <c r="T3778" s="19">
        <f t="shared" ca="1" si="1316"/>
        <v>3</v>
      </c>
      <c r="U3778" s="42"/>
      <c r="V3778" s="19">
        <f t="shared" ca="1" si="1317"/>
        <v>1</v>
      </c>
      <c r="W3778" s="19">
        <f t="shared" ca="1" si="1318"/>
        <v>4</v>
      </c>
      <c r="X3778" s="19">
        <f t="shared" ca="1" si="1319"/>
        <v>1</v>
      </c>
      <c r="Y3778" s="19">
        <f t="shared" ca="1" si="1320"/>
        <v>3</v>
      </c>
      <c r="Z3778" s="19">
        <f t="shared" ca="1" si="1321"/>
        <v>5</v>
      </c>
      <c r="AA3778" s="19">
        <f t="shared" ca="1" si="1322"/>
        <v>6</v>
      </c>
      <c r="AB3778" s="3"/>
      <c r="AE3778" s="1"/>
    </row>
    <row r="3779" spans="2:31" ht="15" x14ac:dyDescent="0.25">
      <c r="B3779" s="35">
        <f t="shared" ca="1" si="1303"/>
        <v>17</v>
      </c>
      <c r="C3779" s="12">
        <f ca="1">IF(B3779="","",VLOOKUP(B3779,Tabelle2!$D$1:$E$37,2,0))</f>
        <v>3</v>
      </c>
      <c r="D3779" s="18" t="str">
        <f t="shared" ca="1" si="1306"/>
        <v>L</v>
      </c>
      <c r="E3779" s="16" t="str">
        <f t="shared" ca="1" si="1323"/>
        <v>L</v>
      </c>
      <c r="F3779" s="19" t="str">
        <f t="shared" ca="1" si="1304"/>
        <v>l1</v>
      </c>
      <c r="G3779" s="38">
        <f t="shared" ca="1" si="1305"/>
        <v>-3</v>
      </c>
      <c r="H3779" s="38">
        <f t="shared" ca="1" si="1307"/>
        <v>-48</v>
      </c>
      <c r="I3779" s="27">
        <f t="shared" ca="1" si="1308"/>
        <v>3</v>
      </c>
      <c r="J3779" s="27" t="str">
        <f t="shared" ca="1" si="1309"/>
        <v/>
      </c>
      <c r="K3779" s="19">
        <f t="shared" ca="1" si="1310"/>
        <v>3</v>
      </c>
      <c r="L3779" s="12">
        <f t="shared" ca="1" si="1311"/>
        <v>5</v>
      </c>
      <c r="M3779" s="19">
        <f t="shared" ca="1" si="1312"/>
        <v>4</v>
      </c>
      <c r="N3779" s="19" t="str">
        <f t="shared" ca="1" si="1313"/>
        <v/>
      </c>
      <c r="O3779" s="24"/>
      <c r="P3779" s="40">
        <f t="shared" ca="1" si="1314"/>
        <v>2</v>
      </c>
      <c r="Q3779" s="40"/>
      <c r="R3779" s="19">
        <f t="shared" ca="1" si="1315"/>
        <v>3</v>
      </c>
      <c r="S3779" s="19"/>
      <c r="T3779" s="19">
        <f t="shared" ca="1" si="1316"/>
        <v>4</v>
      </c>
      <c r="U3779" s="42"/>
      <c r="V3779" s="19">
        <f t="shared" ca="1" si="1317"/>
        <v>3</v>
      </c>
      <c r="W3779" s="19">
        <f t="shared" ca="1" si="1318"/>
        <v>1</v>
      </c>
      <c r="X3779" s="19">
        <f t="shared" ca="1" si="1319"/>
        <v>4</v>
      </c>
      <c r="Y3779" s="19">
        <f t="shared" ca="1" si="1320"/>
        <v>1</v>
      </c>
      <c r="Z3779" s="19">
        <f t="shared" ca="1" si="1321"/>
        <v>3</v>
      </c>
      <c r="AA3779" s="19">
        <f t="shared" ca="1" si="1322"/>
        <v>5</v>
      </c>
      <c r="AB3779" s="3"/>
      <c r="AE3779" s="1"/>
    </row>
    <row r="3780" spans="2:31" ht="15" x14ac:dyDescent="0.25">
      <c r="B3780" s="35">
        <f t="shared" ref="B3780:B3843" ca="1" si="1324">RANDBETWEEN(0,36)</f>
        <v>3</v>
      </c>
      <c r="C3780" s="12">
        <f ca="1">IF(B3780="","",VLOOKUP(B3780,Tabelle2!$D$1:$E$37,2,0))</f>
        <v>1</v>
      </c>
      <c r="D3780" s="18" t="str">
        <f t="shared" ca="1" si="1306"/>
        <v>W</v>
      </c>
      <c r="E3780" s="16" t="str">
        <f t="shared" ca="1" si="1323"/>
        <v>w</v>
      </c>
      <c r="F3780" s="19" t="str">
        <f t="shared" ca="1" si="1304"/>
        <v/>
      </c>
      <c r="G3780" s="38">
        <f t="shared" ca="1" si="1305"/>
        <v>2</v>
      </c>
      <c r="H3780" s="38">
        <f t="shared" ca="1" si="1307"/>
        <v>-46</v>
      </c>
      <c r="I3780" s="27">
        <f t="shared" ca="1" si="1308"/>
        <v>4</v>
      </c>
      <c r="J3780" s="27" t="str">
        <f t="shared" ca="1" si="1309"/>
        <v/>
      </c>
      <c r="K3780" s="19">
        <f t="shared" ca="1" si="1310"/>
        <v>3</v>
      </c>
      <c r="L3780" s="12">
        <f t="shared" ca="1" si="1311"/>
        <v>5</v>
      </c>
      <c r="M3780" s="19">
        <f t="shared" ca="1" si="1312"/>
        <v>4</v>
      </c>
      <c r="N3780" s="19">
        <f t="shared" ca="1" si="1313"/>
        <v>1</v>
      </c>
      <c r="O3780" s="24"/>
      <c r="P3780" s="40">
        <f t="shared" ca="1" si="1314"/>
        <v>2</v>
      </c>
      <c r="Q3780" s="40"/>
      <c r="R3780" s="19">
        <f t="shared" ca="1" si="1315"/>
        <v>1</v>
      </c>
      <c r="S3780" s="19"/>
      <c r="T3780" s="19">
        <f t="shared" ca="1" si="1316"/>
        <v>4</v>
      </c>
      <c r="U3780" s="42"/>
      <c r="V3780" s="19">
        <f t="shared" ca="1" si="1317"/>
        <v>1</v>
      </c>
      <c r="W3780" s="19">
        <f t="shared" ca="1" si="1318"/>
        <v>3</v>
      </c>
      <c r="X3780" s="19">
        <f t="shared" ca="1" si="1319"/>
        <v>1</v>
      </c>
      <c r="Y3780" s="19">
        <f t="shared" ca="1" si="1320"/>
        <v>4</v>
      </c>
      <c r="Z3780" s="19">
        <f t="shared" ca="1" si="1321"/>
        <v>1</v>
      </c>
      <c r="AA3780" s="19">
        <f t="shared" ca="1" si="1322"/>
        <v>3</v>
      </c>
      <c r="AB3780" s="3"/>
      <c r="AE3780" s="1"/>
    </row>
    <row r="3781" spans="2:31" ht="15" x14ac:dyDescent="0.25">
      <c r="B3781" s="35">
        <f t="shared" ca="1" si="1324"/>
        <v>5</v>
      </c>
      <c r="C3781" s="12">
        <f ca="1">IF(B3781="","",VLOOKUP(B3781,Tabelle2!$D$1:$E$37,2,0))</f>
        <v>1</v>
      </c>
      <c r="D3781" s="18" t="str">
        <f t="shared" ca="1" si="1306"/>
        <v>L</v>
      </c>
      <c r="E3781" s="16" t="str">
        <f t="shared" ca="1" si="1323"/>
        <v>L</v>
      </c>
      <c r="F3781" s="19" t="str">
        <f t="shared" ca="1" si="1304"/>
        <v>l1</v>
      </c>
      <c r="G3781" s="38">
        <f t="shared" ca="1" si="1305"/>
        <v>-3</v>
      </c>
      <c r="H3781" s="38">
        <f t="shared" ca="1" si="1307"/>
        <v>-49</v>
      </c>
      <c r="I3781" s="27">
        <f t="shared" ca="1" si="1308"/>
        <v>3</v>
      </c>
      <c r="J3781" s="27" t="str">
        <f t="shared" ca="1" si="1309"/>
        <v/>
      </c>
      <c r="K3781" s="19">
        <f t="shared" ca="1" si="1310"/>
        <v>3</v>
      </c>
      <c r="L3781" s="12">
        <f t="shared" ca="1" si="1311"/>
        <v>5</v>
      </c>
      <c r="M3781" s="19">
        <f t="shared" ca="1" si="1312"/>
        <v>4</v>
      </c>
      <c r="N3781" s="19" t="str">
        <f t="shared" ca="1" si="1313"/>
        <v/>
      </c>
      <c r="O3781" s="24"/>
      <c r="P3781" s="40">
        <f t="shared" ca="1" si="1314"/>
        <v>2</v>
      </c>
      <c r="Q3781" s="40"/>
      <c r="R3781" s="19">
        <f t="shared" ca="1" si="1315"/>
        <v>1</v>
      </c>
      <c r="S3781" s="19"/>
      <c r="T3781" s="19">
        <f t="shared" ca="1" si="1316"/>
        <v>3</v>
      </c>
      <c r="U3781" s="42"/>
      <c r="V3781" s="19">
        <f t="shared" ca="1" si="1317"/>
        <v>1</v>
      </c>
      <c r="W3781" s="19">
        <f t="shared" ca="1" si="1318"/>
        <v>1</v>
      </c>
      <c r="X3781" s="19">
        <f t="shared" ca="1" si="1319"/>
        <v>3</v>
      </c>
      <c r="Y3781" s="19">
        <f t="shared" ca="1" si="1320"/>
        <v>1</v>
      </c>
      <c r="Z3781" s="19">
        <f t="shared" ca="1" si="1321"/>
        <v>4</v>
      </c>
      <c r="AA3781" s="19">
        <f t="shared" ca="1" si="1322"/>
        <v>1</v>
      </c>
      <c r="AB3781" s="3"/>
      <c r="AE3781" s="1"/>
    </row>
    <row r="3782" spans="2:31" ht="15" x14ac:dyDescent="0.25">
      <c r="B3782" s="35">
        <f t="shared" ca="1" si="1324"/>
        <v>8</v>
      </c>
      <c r="C3782" s="12">
        <f ca="1">IF(B3782="","",VLOOKUP(B3782,Tabelle2!$D$1:$E$37,2,0))</f>
        <v>2</v>
      </c>
      <c r="D3782" s="18" t="str">
        <f t="shared" ca="1" si="1306"/>
        <v>W</v>
      </c>
      <c r="E3782" s="16" t="str">
        <f t="shared" ca="1" si="1323"/>
        <v>w</v>
      </c>
      <c r="F3782" s="19" t="str">
        <f t="shared" ca="1" si="1304"/>
        <v/>
      </c>
      <c r="G3782" s="38">
        <f t="shared" ca="1" si="1305"/>
        <v>2</v>
      </c>
      <c r="H3782" s="38">
        <f t="shared" ca="1" si="1307"/>
        <v>-47</v>
      </c>
      <c r="I3782" s="27">
        <f t="shared" ca="1" si="1308"/>
        <v>4</v>
      </c>
      <c r="J3782" s="27" t="str">
        <f t="shared" ca="1" si="1309"/>
        <v/>
      </c>
      <c r="K3782" s="19">
        <f t="shared" ca="1" si="1310"/>
        <v>3</v>
      </c>
      <c r="L3782" s="12">
        <f t="shared" ca="1" si="1311"/>
        <v>5</v>
      </c>
      <c r="M3782" s="19">
        <f t="shared" ca="1" si="1312"/>
        <v>4</v>
      </c>
      <c r="N3782" s="19">
        <f t="shared" ca="1" si="1313"/>
        <v>2</v>
      </c>
      <c r="O3782" s="24"/>
      <c r="P3782" s="40">
        <f t="shared" ca="1" si="1314"/>
        <v>2</v>
      </c>
      <c r="Q3782" s="40"/>
      <c r="R3782" s="19">
        <f t="shared" ca="1" si="1315"/>
        <v>2</v>
      </c>
      <c r="S3782" s="19"/>
      <c r="T3782" s="19">
        <f t="shared" ca="1" si="1316"/>
        <v>1</v>
      </c>
      <c r="U3782" s="42"/>
      <c r="V3782" s="19">
        <f t="shared" ca="1" si="1317"/>
        <v>2</v>
      </c>
      <c r="W3782" s="19">
        <f t="shared" ca="1" si="1318"/>
        <v>1</v>
      </c>
      <c r="X3782" s="19">
        <f t="shared" ca="1" si="1319"/>
        <v>1</v>
      </c>
      <c r="Y3782" s="19">
        <f t="shared" ca="1" si="1320"/>
        <v>3</v>
      </c>
      <c r="Z3782" s="19">
        <f t="shared" ca="1" si="1321"/>
        <v>1</v>
      </c>
      <c r="AA3782" s="19">
        <f t="shared" ca="1" si="1322"/>
        <v>4</v>
      </c>
      <c r="AB3782" s="3"/>
      <c r="AE3782" s="1"/>
    </row>
    <row r="3783" spans="2:31" ht="15" x14ac:dyDescent="0.25">
      <c r="B3783" s="35">
        <f t="shared" ca="1" si="1324"/>
        <v>14</v>
      </c>
      <c r="C3783" s="12">
        <f ca="1">IF(B3783="","",VLOOKUP(B3783,Tabelle2!$D$1:$E$37,2,0))</f>
        <v>3</v>
      </c>
      <c r="D3783" s="18" t="str">
        <f t="shared" ca="1" si="1306"/>
        <v>W</v>
      </c>
      <c r="E3783" s="16" t="str">
        <f t="shared" ca="1" si="1323"/>
        <v>W</v>
      </c>
      <c r="F3783" s="19" t="str">
        <f t="shared" ca="1" si="1304"/>
        <v/>
      </c>
      <c r="G3783" s="38">
        <f t="shared" ca="1" si="1305"/>
        <v>3</v>
      </c>
      <c r="H3783" s="38">
        <f t="shared" ca="1" si="1307"/>
        <v>-44</v>
      </c>
      <c r="I3783" s="27">
        <f t="shared" ca="1" si="1308"/>
        <v>3</v>
      </c>
      <c r="J3783" s="27" t="str">
        <f t="shared" ca="1" si="1309"/>
        <v/>
      </c>
      <c r="K3783" s="19">
        <f t="shared" ca="1" si="1310"/>
        <v>3</v>
      </c>
      <c r="L3783" s="12">
        <f t="shared" ca="1" si="1311"/>
        <v>5</v>
      </c>
      <c r="M3783" s="19">
        <f t="shared" ca="1" si="1312"/>
        <v>4</v>
      </c>
      <c r="N3783" s="19" t="str">
        <f t="shared" ca="1" si="1313"/>
        <v/>
      </c>
      <c r="O3783" s="24"/>
      <c r="P3783" s="40">
        <f t="shared" ca="1" si="1314"/>
        <v>2</v>
      </c>
      <c r="Q3783" s="40"/>
      <c r="R3783" s="19">
        <f t="shared" ca="1" si="1315"/>
        <v>3</v>
      </c>
      <c r="S3783" s="19"/>
      <c r="T3783" s="19">
        <f t="shared" ca="1" si="1316"/>
        <v>1</v>
      </c>
      <c r="U3783" s="42"/>
      <c r="V3783" s="19">
        <f t="shared" ca="1" si="1317"/>
        <v>3</v>
      </c>
      <c r="W3783" s="19">
        <f t="shared" ca="1" si="1318"/>
        <v>2</v>
      </c>
      <c r="X3783" s="19">
        <f t="shared" ca="1" si="1319"/>
        <v>1</v>
      </c>
      <c r="Y3783" s="19">
        <f t="shared" ca="1" si="1320"/>
        <v>1</v>
      </c>
      <c r="Z3783" s="19">
        <f t="shared" ca="1" si="1321"/>
        <v>3</v>
      </c>
      <c r="AA3783" s="19">
        <f t="shared" ca="1" si="1322"/>
        <v>1</v>
      </c>
      <c r="AB3783" s="3"/>
      <c r="AE3783" s="1"/>
    </row>
    <row r="3784" spans="2:31" ht="15" x14ac:dyDescent="0.25">
      <c r="B3784" s="35">
        <f t="shared" ca="1" si="1324"/>
        <v>25</v>
      </c>
      <c r="C3784" s="12">
        <f ca="1">IF(B3784="","",VLOOKUP(B3784,Tabelle2!$D$1:$E$37,2,0))</f>
        <v>5</v>
      </c>
      <c r="D3784" s="18" t="str">
        <f t="shared" ca="1" si="1306"/>
        <v>W</v>
      </c>
      <c r="E3784" s="16" t="str">
        <f t="shared" ca="1" si="1323"/>
        <v>W</v>
      </c>
      <c r="F3784" s="19" t="str">
        <f t="shared" ca="1" si="1304"/>
        <v/>
      </c>
      <c r="G3784" s="38">
        <f t="shared" ca="1" si="1305"/>
        <v>3</v>
      </c>
      <c r="H3784" s="38">
        <f t="shared" ca="1" si="1307"/>
        <v>-41</v>
      </c>
      <c r="I3784" s="27">
        <f t="shared" ca="1" si="1308"/>
        <v>3</v>
      </c>
      <c r="J3784" s="27" t="str">
        <f t="shared" ca="1" si="1309"/>
        <v/>
      </c>
      <c r="K3784" s="19">
        <f t="shared" ca="1" si="1310"/>
        <v>3</v>
      </c>
      <c r="L3784" s="12">
        <f t="shared" ca="1" si="1311"/>
        <v>5</v>
      </c>
      <c r="M3784" s="19">
        <f t="shared" ca="1" si="1312"/>
        <v>4</v>
      </c>
      <c r="N3784" s="19" t="str">
        <f t="shared" ca="1" si="1313"/>
        <v/>
      </c>
      <c r="O3784" s="24"/>
      <c r="P3784" s="40">
        <f t="shared" ca="1" si="1314"/>
        <v>2</v>
      </c>
      <c r="Q3784" s="40"/>
      <c r="R3784" s="19">
        <f t="shared" ca="1" si="1315"/>
        <v>5</v>
      </c>
      <c r="S3784" s="19"/>
      <c r="T3784" s="19">
        <f t="shared" ca="1" si="1316"/>
        <v>2</v>
      </c>
      <c r="U3784" s="42"/>
      <c r="V3784" s="19">
        <f t="shared" ca="1" si="1317"/>
        <v>5</v>
      </c>
      <c r="W3784" s="19">
        <f t="shared" ca="1" si="1318"/>
        <v>3</v>
      </c>
      <c r="X3784" s="19">
        <f t="shared" ca="1" si="1319"/>
        <v>2</v>
      </c>
      <c r="Y3784" s="19">
        <f t="shared" ca="1" si="1320"/>
        <v>1</v>
      </c>
      <c r="Z3784" s="19">
        <f t="shared" ca="1" si="1321"/>
        <v>1</v>
      </c>
      <c r="AA3784" s="19">
        <f t="shared" ca="1" si="1322"/>
        <v>3</v>
      </c>
      <c r="AB3784" s="3"/>
      <c r="AE3784" s="1"/>
    </row>
    <row r="3785" spans="2:31" ht="15" x14ac:dyDescent="0.25">
      <c r="B3785" s="35">
        <f t="shared" ca="1" si="1324"/>
        <v>30</v>
      </c>
      <c r="C3785" s="12">
        <f ca="1">IF(B3785="","",VLOOKUP(B3785,Tabelle2!$D$1:$E$37,2,0))</f>
        <v>5</v>
      </c>
      <c r="D3785" s="18" t="str">
        <f t="shared" ca="1" si="1306"/>
        <v>L</v>
      </c>
      <c r="E3785" s="16" t="str">
        <f t="shared" ca="1" si="1323"/>
        <v>L</v>
      </c>
      <c r="F3785" s="19" t="str">
        <f t="shared" ca="1" si="1304"/>
        <v>l1</v>
      </c>
      <c r="G3785" s="38">
        <f t="shared" ca="1" si="1305"/>
        <v>-3</v>
      </c>
      <c r="H3785" s="38">
        <f t="shared" ca="1" si="1307"/>
        <v>-44</v>
      </c>
      <c r="I3785" s="27">
        <f t="shared" ca="1" si="1308"/>
        <v>3</v>
      </c>
      <c r="J3785" s="27" t="str">
        <f t="shared" ca="1" si="1309"/>
        <v/>
      </c>
      <c r="K3785" s="19">
        <f t="shared" ca="1" si="1310"/>
        <v>3</v>
      </c>
      <c r="L3785" s="12">
        <f t="shared" ca="1" si="1311"/>
        <v>5</v>
      </c>
      <c r="M3785" s="19">
        <f t="shared" ca="1" si="1312"/>
        <v>4</v>
      </c>
      <c r="N3785" s="19" t="str">
        <f t="shared" ca="1" si="1313"/>
        <v/>
      </c>
      <c r="O3785" s="24"/>
      <c r="P3785" s="40">
        <f t="shared" ca="1" si="1314"/>
        <v>2</v>
      </c>
      <c r="Q3785" s="40"/>
      <c r="R3785" s="19">
        <f t="shared" ca="1" si="1315"/>
        <v>5</v>
      </c>
      <c r="S3785" s="19"/>
      <c r="T3785" s="19">
        <f t="shared" ca="1" si="1316"/>
        <v>3</v>
      </c>
      <c r="U3785" s="42"/>
      <c r="V3785" s="19">
        <f t="shared" ca="1" si="1317"/>
        <v>5</v>
      </c>
      <c r="W3785" s="19">
        <f t="shared" ca="1" si="1318"/>
        <v>5</v>
      </c>
      <c r="X3785" s="19">
        <f t="shared" ca="1" si="1319"/>
        <v>3</v>
      </c>
      <c r="Y3785" s="19">
        <f t="shared" ca="1" si="1320"/>
        <v>2</v>
      </c>
      <c r="Z3785" s="19">
        <f t="shared" ca="1" si="1321"/>
        <v>1</v>
      </c>
      <c r="AA3785" s="19">
        <f t="shared" ca="1" si="1322"/>
        <v>1</v>
      </c>
      <c r="AB3785" s="3"/>
      <c r="AE3785" s="1"/>
    </row>
    <row r="3786" spans="2:31" ht="15" x14ac:dyDescent="0.25">
      <c r="B3786" s="35">
        <f t="shared" ca="1" si="1324"/>
        <v>33</v>
      </c>
      <c r="C3786" s="12">
        <f ca="1">IF(B3786="","",VLOOKUP(B3786,Tabelle2!$D$1:$E$37,2,0))</f>
        <v>6</v>
      </c>
      <c r="D3786" s="18" t="str">
        <f t="shared" ca="1" si="1306"/>
        <v>L</v>
      </c>
      <c r="E3786" s="16" t="str">
        <f t="shared" ca="1" si="1323"/>
        <v>L</v>
      </c>
      <c r="F3786" s="19" t="str">
        <f t="shared" ca="1" si="1304"/>
        <v>L2</v>
      </c>
      <c r="G3786" s="38">
        <f t="shared" ca="1" si="1305"/>
        <v>-4</v>
      </c>
      <c r="H3786" s="38">
        <f t="shared" ca="1" si="1307"/>
        <v>-48</v>
      </c>
      <c r="I3786" s="27">
        <f t="shared" ca="1" si="1308"/>
        <v>4</v>
      </c>
      <c r="J3786" s="27" t="str">
        <f t="shared" ca="1" si="1309"/>
        <v/>
      </c>
      <c r="K3786" s="19">
        <f t="shared" ca="1" si="1310"/>
        <v>3</v>
      </c>
      <c r="L3786" s="12">
        <f t="shared" ca="1" si="1311"/>
        <v>5</v>
      </c>
      <c r="M3786" s="19">
        <f t="shared" ca="1" si="1312"/>
        <v>4</v>
      </c>
      <c r="N3786" s="19">
        <f t="shared" ca="1" si="1313"/>
        <v>6</v>
      </c>
      <c r="O3786" s="24"/>
      <c r="P3786" s="40">
        <f t="shared" ca="1" si="1314"/>
        <v>2</v>
      </c>
      <c r="Q3786" s="40"/>
      <c r="R3786" s="19">
        <f t="shared" ca="1" si="1315"/>
        <v>6</v>
      </c>
      <c r="S3786" s="19"/>
      <c r="T3786" s="19">
        <f t="shared" ca="1" si="1316"/>
        <v>5</v>
      </c>
      <c r="U3786" s="42"/>
      <c r="V3786" s="19">
        <f t="shared" ca="1" si="1317"/>
        <v>6</v>
      </c>
      <c r="W3786" s="19">
        <f t="shared" ca="1" si="1318"/>
        <v>5</v>
      </c>
      <c r="X3786" s="19">
        <f t="shared" ca="1" si="1319"/>
        <v>5</v>
      </c>
      <c r="Y3786" s="19">
        <f t="shared" ca="1" si="1320"/>
        <v>3</v>
      </c>
      <c r="Z3786" s="19">
        <f t="shared" ca="1" si="1321"/>
        <v>2</v>
      </c>
      <c r="AA3786" s="19">
        <f t="shared" ca="1" si="1322"/>
        <v>1</v>
      </c>
      <c r="AB3786" s="3"/>
      <c r="AE3786" s="1"/>
    </row>
    <row r="3787" spans="2:31" ht="15" x14ac:dyDescent="0.25">
      <c r="B3787" s="35">
        <f t="shared" ca="1" si="1324"/>
        <v>3</v>
      </c>
      <c r="C3787" s="12">
        <f ca="1">IF(B3787="","",VLOOKUP(B3787,Tabelle2!$D$1:$E$37,2,0))</f>
        <v>1</v>
      </c>
      <c r="D3787" s="18" t="str">
        <f t="shared" ca="1" si="1306"/>
        <v>W</v>
      </c>
      <c r="E3787" s="16" t="str">
        <f t="shared" ca="1" si="1323"/>
        <v/>
      </c>
      <c r="F3787" s="19" t="str">
        <f t="shared" ca="1" si="1304"/>
        <v>New</v>
      </c>
      <c r="G3787" s="38">
        <f t="shared" ca="1" si="1305"/>
        <v>0</v>
      </c>
      <c r="H3787" s="38">
        <f t="shared" ca="1" si="1307"/>
        <v>-48</v>
      </c>
      <c r="I3787" s="27">
        <f t="shared" ca="1" si="1308"/>
        <v>3</v>
      </c>
      <c r="J3787" s="27">
        <f t="shared" ca="1" si="1309"/>
        <v>1</v>
      </c>
      <c r="K3787" s="19">
        <f t="shared" ca="1" si="1310"/>
        <v>1</v>
      </c>
      <c r="L3787" s="12">
        <f t="shared" ca="1" si="1311"/>
        <v>6</v>
      </c>
      <c r="M3787" s="19">
        <f t="shared" ca="1" si="1312"/>
        <v>5</v>
      </c>
      <c r="N3787" s="19" t="str">
        <f t="shared" ca="1" si="1313"/>
        <v/>
      </c>
      <c r="O3787" s="24"/>
      <c r="P3787" s="40">
        <f t="shared" ca="1" si="1314"/>
        <v>2</v>
      </c>
      <c r="Q3787" s="40"/>
      <c r="R3787" s="19">
        <f t="shared" ca="1" si="1315"/>
        <v>1</v>
      </c>
      <c r="S3787" s="19"/>
      <c r="T3787" s="19">
        <f t="shared" ca="1" si="1316"/>
        <v>5</v>
      </c>
      <c r="U3787" s="42"/>
      <c r="V3787" s="19">
        <f t="shared" ca="1" si="1317"/>
        <v>1</v>
      </c>
      <c r="W3787" s="19">
        <f t="shared" ca="1" si="1318"/>
        <v>6</v>
      </c>
      <c r="X3787" s="19">
        <f t="shared" ca="1" si="1319"/>
        <v>5</v>
      </c>
      <c r="Y3787" s="19">
        <f t="shared" ca="1" si="1320"/>
        <v>5</v>
      </c>
      <c r="Z3787" s="19">
        <f t="shared" ca="1" si="1321"/>
        <v>3</v>
      </c>
      <c r="AA3787" s="19">
        <f t="shared" ca="1" si="1322"/>
        <v>2</v>
      </c>
      <c r="AB3787" s="3"/>
      <c r="AE3787" s="1"/>
    </row>
    <row r="3788" spans="2:31" ht="15" x14ac:dyDescent="0.25">
      <c r="B3788" s="35">
        <f t="shared" ca="1" si="1324"/>
        <v>31</v>
      </c>
      <c r="C3788" s="12">
        <f ca="1">IF(B3788="","",VLOOKUP(B3788,Tabelle2!$D$1:$E$37,2,0))</f>
        <v>6</v>
      </c>
      <c r="D3788" s="18" t="str">
        <f t="shared" ca="1" si="1306"/>
        <v>L</v>
      </c>
      <c r="E3788" s="16" t="str">
        <f t="shared" ca="1" si="1323"/>
        <v/>
      </c>
      <c r="F3788" s="19" t="str">
        <f t="shared" ca="1" si="1304"/>
        <v/>
      </c>
      <c r="G3788" s="38">
        <f t="shared" ca="1" si="1305"/>
        <v>0</v>
      </c>
      <c r="H3788" s="38">
        <f t="shared" ca="1" si="1307"/>
        <v>-48</v>
      </c>
      <c r="I3788" s="27">
        <f t="shared" ca="1" si="1308"/>
        <v>1</v>
      </c>
      <c r="J3788" s="27">
        <f t="shared" ca="1" si="1309"/>
        <v>1</v>
      </c>
      <c r="K3788" s="19">
        <f t="shared" ca="1" si="1310"/>
        <v>6</v>
      </c>
      <c r="L3788" s="12" t="str">
        <f t="shared" ca="1" si="1311"/>
        <v/>
      </c>
      <c r="M3788" s="19" t="str">
        <f t="shared" ca="1" si="1312"/>
        <v/>
      </c>
      <c r="N3788" s="19" t="str">
        <f t="shared" ca="1" si="1313"/>
        <v/>
      </c>
      <c r="O3788" s="24"/>
      <c r="P3788" s="40">
        <f t="shared" ca="1" si="1314"/>
        <v>1</v>
      </c>
      <c r="Q3788" s="40"/>
      <c r="R3788" s="19">
        <f t="shared" ca="1" si="1315"/>
        <v>6</v>
      </c>
      <c r="S3788" s="19"/>
      <c r="T3788" s="19" t="str">
        <f t="shared" ca="1" si="1316"/>
        <v/>
      </c>
      <c r="U3788" s="42"/>
      <c r="V3788" s="19">
        <f t="shared" ca="1" si="1317"/>
        <v>6</v>
      </c>
      <c r="W3788" s="19" t="str">
        <f t="shared" ca="1" si="1318"/>
        <v/>
      </c>
      <c r="X3788" s="19" t="str">
        <f t="shared" ca="1" si="1319"/>
        <v/>
      </c>
      <c r="Y3788" s="19" t="str">
        <f t="shared" ca="1" si="1320"/>
        <v/>
      </c>
      <c r="Z3788" s="19" t="str">
        <f t="shared" ca="1" si="1321"/>
        <v/>
      </c>
      <c r="AA3788" s="19" t="str">
        <f t="shared" ca="1" si="1322"/>
        <v/>
      </c>
      <c r="AB3788" s="3"/>
      <c r="AE3788" s="1"/>
    </row>
    <row r="3789" spans="2:31" ht="15" x14ac:dyDescent="0.25">
      <c r="B3789" s="35">
        <f t="shared" ca="1" si="1324"/>
        <v>21</v>
      </c>
      <c r="C3789" s="12">
        <f ca="1">IF(B3789="","",VLOOKUP(B3789,Tabelle2!$D$1:$E$37,2,0))</f>
        <v>4</v>
      </c>
      <c r="D3789" s="18" t="str">
        <f t="shared" ca="1" si="1306"/>
        <v>L</v>
      </c>
      <c r="E3789" s="16" t="str">
        <f t="shared" ca="1" si="1323"/>
        <v/>
      </c>
      <c r="F3789" s="19" t="str">
        <f t="shared" ca="1" si="1304"/>
        <v/>
      </c>
      <c r="G3789" s="38">
        <f t="shared" ca="1" si="1305"/>
        <v>0</v>
      </c>
      <c r="H3789" s="38">
        <f t="shared" ca="1" si="1307"/>
        <v>-48</v>
      </c>
      <c r="I3789" s="27">
        <f t="shared" ca="1" si="1308"/>
        <v>2</v>
      </c>
      <c r="J3789" s="27">
        <f t="shared" ca="1" si="1309"/>
        <v>1</v>
      </c>
      <c r="K3789" s="19">
        <f t="shared" ca="1" si="1310"/>
        <v>6</v>
      </c>
      <c r="L3789" s="12" t="str">
        <f t="shared" ca="1" si="1311"/>
        <v/>
      </c>
      <c r="M3789" s="19" t="str">
        <f t="shared" ca="1" si="1312"/>
        <v/>
      </c>
      <c r="N3789" s="19">
        <f t="shared" ca="1" si="1313"/>
        <v>4</v>
      </c>
      <c r="O3789" s="24"/>
      <c r="P3789" s="40">
        <f t="shared" ca="1" si="1314"/>
        <v>1</v>
      </c>
      <c r="Q3789" s="40"/>
      <c r="R3789" s="19">
        <f t="shared" ca="1" si="1315"/>
        <v>4</v>
      </c>
      <c r="S3789" s="19"/>
      <c r="T3789" s="19" t="str">
        <f t="shared" ca="1" si="1316"/>
        <v/>
      </c>
      <c r="U3789" s="42"/>
      <c r="V3789" s="19">
        <f t="shared" ca="1" si="1317"/>
        <v>4</v>
      </c>
      <c r="W3789" s="19">
        <f t="shared" ca="1" si="1318"/>
        <v>6</v>
      </c>
      <c r="X3789" s="19" t="str">
        <f t="shared" ca="1" si="1319"/>
        <v/>
      </c>
      <c r="Y3789" s="19" t="str">
        <f t="shared" ca="1" si="1320"/>
        <v/>
      </c>
      <c r="Z3789" s="19" t="str">
        <f t="shared" ca="1" si="1321"/>
        <v/>
      </c>
      <c r="AA3789" s="19" t="str">
        <f t="shared" ca="1" si="1322"/>
        <v/>
      </c>
      <c r="AB3789" s="3"/>
      <c r="AE3789" s="1"/>
    </row>
    <row r="3790" spans="2:31" ht="15" x14ac:dyDescent="0.25">
      <c r="B3790" s="35">
        <f t="shared" ca="1" si="1324"/>
        <v>16</v>
      </c>
      <c r="C3790" s="12">
        <f ca="1">IF(B3790="","",VLOOKUP(B3790,Tabelle2!$D$1:$E$37,2,0))</f>
        <v>3</v>
      </c>
      <c r="D3790" s="18" t="str">
        <f t="shared" ca="1" si="1306"/>
        <v>L</v>
      </c>
      <c r="E3790" s="16" t="str">
        <f t="shared" ca="1" si="1323"/>
        <v>L</v>
      </c>
      <c r="F3790" s="19" t="str">
        <f t="shared" ca="1" si="1304"/>
        <v>l1</v>
      </c>
      <c r="G3790" s="38">
        <f t="shared" ca="1" si="1305"/>
        <v>-3</v>
      </c>
      <c r="H3790" s="38">
        <f t="shared" ca="1" si="1307"/>
        <v>-51</v>
      </c>
      <c r="I3790" s="27">
        <f t="shared" ca="1" si="1308"/>
        <v>3</v>
      </c>
      <c r="J3790" s="27">
        <f t="shared" ca="1" si="1309"/>
        <v>1</v>
      </c>
      <c r="K3790" s="19">
        <f t="shared" ca="1" si="1310"/>
        <v>3</v>
      </c>
      <c r="L3790" s="12">
        <f t="shared" ca="1" si="1311"/>
        <v>4</v>
      </c>
      <c r="M3790" s="19">
        <f t="shared" ca="1" si="1312"/>
        <v>6</v>
      </c>
      <c r="N3790" s="19" t="str">
        <f t="shared" ca="1" si="1313"/>
        <v/>
      </c>
      <c r="O3790" s="24"/>
      <c r="P3790" s="40">
        <f t="shared" ca="1" si="1314"/>
        <v>2</v>
      </c>
      <c r="Q3790" s="40"/>
      <c r="R3790" s="19">
        <f t="shared" ca="1" si="1315"/>
        <v>3</v>
      </c>
      <c r="S3790" s="19"/>
      <c r="T3790" s="19">
        <f t="shared" ca="1" si="1316"/>
        <v>6</v>
      </c>
      <c r="U3790" s="42"/>
      <c r="V3790" s="19">
        <f t="shared" ca="1" si="1317"/>
        <v>3</v>
      </c>
      <c r="W3790" s="19">
        <f t="shared" ca="1" si="1318"/>
        <v>4</v>
      </c>
      <c r="X3790" s="19">
        <f t="shared" ca="1" si="1319"/>
        <v>6</v>
      </c>
      <c r="Y3790" s="19" t="str">
        <f t="shared" ca="1" si="1320"/>
        <v/>
      </c>
      <c r="Z3790" s="19" t="str">
        <f t="shared" ca="1" si="1321"/>
        <v/>
      </c>
      <c r="AA3790" s="19" t="str">
        <f t="shared" ca="1" si="1322"/>
        <v/>
      </c>
      <c r="AB3790" s="3"/>
      <c r="AE3790" s="1"/>
    </row>
    <row r="3791" spans="2:31" ht="15" x14ac:dyDescent="0.25">
      <c r="B3791" s="35">
        <f t="shared" ca="1" si="1324"/>
        <v>12</v>
      </c>
      <c r="C3791" s="12">
        <f ca="1">IF(B3791="","",VLOOKUP(B3791,Tabelle2!$D$1:$E$37,2,0))</f>
        <v>2</v>
      </c>
      <c r="D3791" s="18" t="str">
        <f t="shared" ca="1" si="1306"/>
        <v>W</v>
      </c>
      <c r="E3791" s="16" t="str">
        <f t="shared" ca="1" si="1323"/>
        <v>w</v>
      </c>
      <c r="F3791" s="19" t="str">
        <f t="shared" ca="1" si="1304"/>
        <v/>
      </c>
      <c r="G3791" s="38">
        <f t="shared" ca="1" si="1305"/>
        <v>2</v>
      </c>
      <c r="H3791" s="38">
        <f t="shared" ca="1" si="1307"/>
        <v>-49</v>
      </c>
      <c r="I3791" s="27">
        <f t="shared" ca="1" si="1308"/>
        <v>4</v>
      </c>
      <c r="J3791" s="27">
        <f t="shared" ca="1" si="1309"/>
        <v>1</v>
      </c>
      <c r="K3791" s="19">
        <f t="shared" ca="1" si="1310"/>
        <v>3</v>
      </c>
      <c r="L3791" s="12">
        <f t="shared" ca="1" si="1311"/>
        <v>4</v>
      </c>
      <c r="M3791" s="19">
        <f t="shared" ca="1" si="1312"/>
        <v>6</v>
      </c>
      <c r="N3791" s="19">
        <f t="shared" ca="1" si="1313"/>
        <v>2</v>
      </c>
      <c r="O3791" s="24"/>
      <c r="P3791" s="40">
        <f t="shared" ca="1" si="1314"/>
        <v>2</v>
      </c>
      <c r="Q3791" s="40"/>
      <c r="R3791" s="19">
        <f t="shared" ca="1" si="1315"/>
        <v>2</v>
      </c>
      <c r="S3791" s="19"/>
      <c r="T3791" s="19">
        <f t="shared" ca="1" si="1316"/>
        <v>4</v>
      </c>
      <c r="U3791" s="42"/>
      <c r="V3791" s="19">
        <f t="shared" ca="1" si="1317"/>
        <v>2</v>
      </c>
      <c r="W3791" s="19">
        <f t="shared" ca="1" si="1318"/>
        <v>3</v>
      </c>
      <c r="X3791" s="19">
        <f t="shared" ca="1" si="1319"/>
        <v>4</v>
      </c>
      <c r="Y3791" s="19">
        <f t="shared" ca="1" si="1320"/>
        <v>6</v>
      </c>
      <c r="Z3791" s="19" t="str">
        <f t="shared" ca="1" si="1321"/>
        <v/>
      </c>
      <c r="AA3791" s="19" t="str">
        <f t="shared" ca="1" si="1322"/>
        <v/>
      </c>
      <c r="AB3791" s="3"/>
      <c r="AE3791" s="1"/>
    </row>
    <row r="3792" spans="2:31" ht="15" x14ac:dyDescent="0.25">
      <c r="B3792" s="35">
        <f t="shared" ca="1" si="1324"/>
        <v>17</v>
      </c>
      <c r="C3792" s="12">
        <f ca="1">IF(B3792="","",VLOOKUP(B3792,Tabelle2!$D$1:$E$37,2,0))</f>
        <v>3</v>
      </c>
      <c r="D3792" s="18" t="str">
        <f t="shared" ca="1" si="1306"/>
        <v>L</v>
      </c>
      <c r="E3792" s="16" t="str">
        <f t="shared" ca="1" si="1323"/>
        <v>L</v>
      </c>
      <c r="F3792" s="19" t="str">
        <f t="shared" ca="1" si="1304"/>
        <v>l1</v>
      </c>
      <c r="G3792" s="38">
        <f t="shared" ca="1" si="1305"/>
        <v>-3</v>
      </c>
      <c r="H3792" s="38">
        <f t="shared" ca="1" si="1307"/>
        <v>-52</v>
      </c>
      <c r="I3792" s="27">
        <f t="shared" ca="1" si="1308"/>
        <v>3</v>
      </c>
      <c r="J3792" s="27">
        <f t="shared" ca="1" si="1309"/>
        <v>1</v>
      </c>
      <c r="K3792" s="19">
        <f t="shared" ca="1" si="1310"/>
        <v>3</v>
      </c>
      <c r="L3792" s="12">
        <f t="shared" ca="1" si="1311"/>
        <v>4</v>
      </c>
      <c r="M3792" s="19">
        <f t="shared" ca="1" si="1312"/>
        <v>6</v>
      </c>
      <c r="N3792" s="19" t="str">
        <f t="shared" ca="1" si="1313"/>
        <v/>
      </c>
      <c r="O3792" s="24"/>
      <c r="P3792" s="40">
        <f t="shared" ca="1" si="1314"/>
        <v>2</v>
      </c>
      <c r="Q3792" s="40"/>
      <c r="R3792" s="19">
        <f t="shared" ca="1" si="1315"/>
        <v>3</v>
      </c>
      <c r="S3792" s="19"/>
      <c r="T3792" s="19">
        <f t="shared" ca="1" si="1316"/>
        <v>4</v>
      </c>
      <c r="U3792" s="42"/>
      <c r="V3792" s="19">
        <f t="shared" ca="1" si="1317"/>
        <v>3</v>
      </c>
      <c r="W3792" s="19">
        <f t="shared" ca="1" si="1318"/>
        <v>2</v>
      </c>
      <c r="X3792" s="19">
        <f t="shared" ca="1" si="1319"/>
        <v>3</v>
      </c>
      <c r="Y3792" s="19">
        <f t="shared" ca="1" si="1320"/>
        <v>4</v>
      </c>
      <c r="Z3792" s="19">
        <f t="shared" ca="1" si="1321"/>
        <v>6</v>
      </c>
      <c r="AA3792" s="19" t="str">
        <f t="shared" ca="1" si="1322"/>
        <v/>
      </c>
      <c r="AB3792" s="3"/>
      <c r="AE3792" s="1"/>
    </row>
    <row r="3793" spans="2:31" ht="15" x14ac:dyDescent="0.25">
      <c r="B3793" s="35">
        <f t="shared" ca="1" si="1324"/>
        <v>29</v>
      </c>
      <c r="C3793" s="12">
        <f ca="1">IF(B3793="","",VLOOKUP(B3793,Tabelle2!$D$1:$E$37,2,0))</f>
        <v>5</v>
      </c>
      <c r="D3793" s="18" t="str">
        <f t="shared" ca="1" si="1306"/>
        <v>W</v>
      </c>
      <c r="E3793" s="16" t="str">
        <f t="shared" ca="1" si="1323"/>
        <v>w</v>
      </c>
      <c r="F3793" s="19" t="str">
        <f t="shared" ca="1" si="1304"/>
        <v/>
      </c>
      <c r="G3793" s="38">
        <f t="shared" ca="1" si="1305"/>
        <v>2</v>
      </c>
      <c r="H3793" s="38">
        <f t="shared" ca="1" si="1307"/>
        <v>-50</v>
      </c>
      <c r="I3793" s="27">
        <f t="shared" ca="1" si="1308"/>
        <v>4</v>
      </c>
      <c r="J3793" s="27" t="str">
        <f t="shared" ca="1" si="1309"/>
        <v/>
      </c>
      <c r="K3793" s="19">
        <f t="shared" ca="1" si="1310"/>
        <v>3</v>
      </c>
      <c r="L3793" s="12">
        <f t="shared" ca="1" si="1311"/>
        <v>4</v>
      </c>
      <c r="M3793" s="19">
        <f t="shared" ca="1" si="1312"/>
        <v>6</v>
      </c>
      <c r="N3793" s="19">
        <f t="shared" ca="1" si="1313"/>
        <v>5</v>
      </c>
      <c r="O3793" s="24"/>
      <c r="P3793" s="40">
        <f t="shared" ca="1" si="1314"/>
        <v>2</v>
      </c>
      <c r="Q3793" s="40"/>
      <c r="R3793" s="19">
        <f t="shared" ca="1" si="1315"/>
        <v>5</v>
      </c>
      <c r="S3793" s="19"/>
      <c r="T3793" s="19">
        <f t="shared" ca="1" si="1316"/>
        <v>2</v>
      </c>
      <c r="U3793" s="42"/>
      <c r="V3793" s="19">
        <f t="shared" ca="1" si="1317"/>
        <v>5</v>
      </c>
      <c r="W3793" s="19">
        <f t="shared" ca="1" si="1318"/>
        <v>3</v>
      </c>
      <c r="X3793" s="19">
        <f t="shared" ca="1" si="1319"/>
        <v>2</v>
      </c>
      <c r="Y3793" s="19">
        <f t="shared" ca="1" si="1320"/>
        <v>3</v>
      </c>
      <c r="Z3793" s="19">
        <f t="shared" ca="1" si="1321"/>
        <v>4</v>
      </c>
      <c r="AA3793" s="19">
        <f t="shared" ca="1" si="1322"/>
        <v>6</v>
      </c>
      <c r="AB3793" s="3"/>
      <c r="AE3793" s="1"/>
    </row>
    <row r="3794" spans="2:31" ht="15" x14ac:dyDescent="0.25">
      <c r="B3794" s="35">
        <f t="shared" ca="1" si="1324"/>
        <v>22</v>
      </c>
      <c r="C3794" s="12">
        <f ca="1">IF(B3794="","",VLOOKUP(B3794,Tabelle2!$D$1:$E$37,2,0))</f>
        <v>4</v>
      </c>
      <c r="D3794" s="18" t="str">
        <f t="shared" ca="1" si="1306"/>
        <v>W</v>
      </c>
      <c r="E3794" s="16" t="str">
        <f t="shared" ca="1" si="1323"/>
        <v>W</v>
      </c>
      <c r="F3794" s="19" t="str">
        <f t="shared" ref="F3794:F3857" ca="1" si="1325">IF(AND(F3793="l1",I3794&gt;3,D3794="l"),"L2",IF(I3794&lt;3,"",IF(AND(D3794="l",I3794=3,F3793=""),"l1",IF(F3793="L2","New",IF(AND(D3794="l",D3793="w"),"L1",IF(AND(D3794="l",D3793="l",D3792="W"),"L2",""))))))</f>
        <v/>
      </c>
      <c r="G3794" s="38">
        <f t="shared" ca="1" si="1305"/>
        <v>3</v>
      </c>
      <c r="H3794" s="38">
        <f t="shared" ca="1" si="1307"/>
        <v>-47</v>
      </c>
      <c r="I3794" s="27">
        <f t="shared" ca="1" si="1308"/>
        <v>3</v>
      </c>
      <c r="J3794" s="27" t="str">
        <f t="shared" ca="1" si="1309"/>
        <v/>
      </c>
      <c r="K3794" s="19">
        <f t="shared" ca="1" si="1310"/>
        <v>3</v>
      </c>
      <c r="L3794" s="12">
        <f t="shared" ca="1" si="1311"/>
        <v>4</v>
      </c>
      <c r="M3794" s="19">
        <f t="shared" ca="1" si="1312"/>
        <v>6</v>
      </c>
      <c r="N3794" s="19" t="str">
        <f t="shared" ca="1" si="1313"/>
        <v/>
      </c>
      <c r="O3794" s="24"/>
      <c r="P3794" s="40">
        <f t="shared" ca="1" si="1314"/>
        <v>2</v>
      </c>
      <c r="Q3794" s="40"/>
      <c r="R3794" s="19">
        <f t="shared" ca="1" si="1315"/>
        <v>4</v>
      </c>
      <c r="S3794" s="19"/>
      <c r="T3794" s="19">
        <f t="shared" ca="1" si="1316"/>
        <v>3</v>
      </c>
      <c r="U3794" s="42"/>
      <c r="V3794" s="19">
        <f t="shared" ca="1" si="1317"/>
        <v>4</v>
      </c>
      <c r="W3794" s="19">
        <f t="shared" ca="1" si="1318"/>
        <v>5</v>
      </c>
      <c r="X3794" s="19">
        <f t="shared" ca="1" si="1319"/>
        <v>3</v>
      </c>
      <c r="Y3794" s="19">
        <f t="shared" ca="1" si="1320"/>
        <v>2</v>
      </c>
      <c r="Z3794" s="19">
        <f t="shared" ca="1" si="1321"/>
        <v>3</v>
      </c>
      <c r="AA3794" s="19">
        <f t="shared" ca="1" si="1322"/>
        <v>4</v>
      </c>
      <c r="AB3794" s="3"/>
      <c r="AE3794" s="1"/>
    </row>
    <row r="3795" spans="2:31" ht="15" x14ac:dyDescent="0.25">
      <c r="B3795" s="35">
        <f t="shared" ca="1" si="1324"/>
        <v>15</v>
      </c>
      <c r="C3795" s="12">
        <f ca="1">IF(B3795="","",VLOOKUP(B3795,Tabelle2!$D$1:$E$37,2,0))</f>
        <v>3</v>
      </c>
      <c r="D3795" s="18" t="str">
        <f t="shared" ca="1" si="1306"/>
        <v>W</v>
      </c>
      <c r="E3795" s="16" t="str">
        <f t="shared" ca="1" si="1323"/>
        <v>W</v>
      </c>
      <c r="F3795" s="19" t="str">
        <f t="shared" ca="1" si="1325"/>
        <v/>
      </c>
      <c r="G3795" s="38">
        <f t="shared" ca="1" si="1305"/>
        <v>3</v>
      </c>
      <c r="H3795" s="38">
        <f t="shared" ca="1" si="1307"/>
        <v>-44</v>
      </c>
      <c r="I3795" s="27">
        <f t="shared" ca="1" si="1308"/>
        <v>3</v>
      </c>
      <c r="J3795" s="27" t="str">
        <f t="shared" ca="1" si="1309"/>
        <v/>
      </c>
      <c r="K3795" s="19">
        <f t="shared" ca="1" si="1310"/>
        <v>3</v>
      </c>
      <c r="L3795" s="12">
        <f t="shared" ca="1" si="1311"/>
        <v>4</v>
      </c>
      <c r="M3795" s="19">
        <f t="shared" ca="1" si="1312"/>
        <v>6</v>
      </c>
      <c r="N3795" s="19" t="str">
        <f t="shared" ca="1" si="1313"/>
        <v/>
      </c>
      <c r="O3795" s="24"/>
      <c r="P3795" s="40">
        <f t="shared" ca="1" si="1314"/>
        <v>2</v>
      </c>
      <c r="Q3795" s="40"/>
      <c r="R3795" s="19">
        <f t="shared" ca="1" si="1315"/>
        <v>3</v>
      </c>
      <c r="S3795" s="19"/>
      <c r="T3795" s="19">
        <f t="shared" ca="1" si="1316"/>
        <v>5</v>
      </c>
      <c r="U3795" s="42"/>
      <c r="V3795" s="19">
        <f t="shared" ca="1" si="1317"/>
        <v>3</v>
      </c>
      <c r="W3795" s="19">
        <f t="shared" ca="1" si="1318"/>
        <v>4</v>
      </c>
      <c r="X3795" s="19">
        <f t="shared" ca="1" si="1319"/>
        <v>5</v>
      </c>
      <c r="Y3795" s="19">
        <f t="shared" ca="1" si="1320"/>
        <v>3</v>
      </c>
      <c r="Z3795" s="19">
        <f t="shared" ca="1" si="1321"/>
        <v>2</v>
      </c>
      <c r="AA3795" s="19">
        <f t="shared" ca="1" si="1322"/>
        <v>3</v>
      </c>
      <c r="AB3795" s="3"/>
      <c r="AE3795" s="1"/>
    </row>
    <row r="3796" spans="2:31" ht="15" x14ac:dyDescent="0.25">
      <c r="B3796" s="35">
        <f t="shared" ca="1" si="1324"/>
        <v>34</v>
      </c>
      <c r="C3796" s="12">
        <f ca="1">IF(B3796="","",VLOOKUP(B3796,Tabelle2!$D$1:$E$37,2,0))</f>
        <v>6</v>
      </c>
      <c r="D3796" s="18" t="str">
        <f t="shared" ca="1" si="1306"/>
        <v>L</v>
      </c>
      <c r="E3796" s="16" t="str">
        <f t="shared" ca="1" si="1323"/>
        <v>L</v>
      </c>
      <c r="F3796" s="19" t="str">
        <f t="shared" ca="1" si="1325"/>
        <v>l1</v>
      </c>
      <c r="G3796" s="38">
        <f t="shared" ca="1" si="1305"/>
        <v>-3</v>
      </c>
      <c r="H3796" s="38">
        <f t="shared" ca="1" si="1307"/>
        <v>-47</v>
      </c>
      <c r="I3796" s="27">
        <f t="shared" ca="1" si="1308"/>
        <v>3</v>
      </c>
      <c r="J3796" s="27" t="str">
        <f t="shared" ca="1" si="1309"/>
        <v/>
      </c>
      <c r="K3796" s="19">
        <f t="shared" ca="1" si="1310"/>
        <v>3</v>
      </c>
      <c r="L3796" s="12">
        <f t="shared" ca="1" si="1311"/>
        <v>4</v>
      </c>
      <c r="M3796" s="19">
        <f t="shared" ca="1" si="1312"/>
        <v>6</v>
      </c>
      <c r="N3796" s="19" t="str">
        <f t="shared" ca="1" si="1313"/>
        <v/>
      </c>
      <c r="O3796" s="24"/>
      <c r="P3796" s="40">
        <f t="shared" ca="1" si="1314"/>
        <v>2</v>
      </c>
      <c r="Q3796" s="40"/>
      <c r="R3796" s="19">
        <f t="shared" ca="1" si="1315"/>
        <v>6</v>
      </c>
      <c r="S3796" s="19"/>
      <c r="T3796" s="19">
        <f t="shared" ca="1" si="1316"/>
        <v>4</v>
      </c>
      <c r="U3796" s="42"/>
      <c r="V3796" s="19">
        <f t="shared" ca="1" si="1317"/>
        <v>6</v>
      </c>
      <c r="W3796" s="19">
        <f t="shared" ca="1" si="1318"/>
        <v>3</v>
      </c>
      <c r="X3796" s="19">
        <f t="shared" ca="1" si="1319"/>
        <v>4</v>
      </c>
      <c r="Y3796" s="19">
        <f t="shared" ca="1" si="1320"/>
        <v>5</v>
      </c>
      <c r="Z3796" s="19">
        <f t="shared" ca="1" si="1321"/>
        <v>3</v>
      </c>
      <c r="AA3796" s="19">
        <f t="shared" ca="1" si="1322"/>
        <v>2</v>
      </c>
      <c r="AB3796" s="3"/>
      <c r="AE3796" s="1"/>
    </row>
    <row r="3797" spans="2:31" ht="15" x14ac:dyDescent="0.25">
      <c r="B3797" s="35">
        <f t="shared" ca="1" si="1324"/>
        <v>11</v>
      </c>
      <c r="C3797" s="12">
        <f ca="1">IF(B3797="","",VLOOKUP(B3797,Tabelle2!$D$1:$E$37,2,0))</f>
        <v>2</v>
      </c>
      <c r="D3797" s="18" t="str">
        <f t="shared" ca="1" si="1306"/>
        <v>W</v>
      </c>
      <c r="E3797" s="16" t="str">
        <f t="shared" ca="1" si="1323"/>
        <v>w</v>
      </c>
      <c r="F3797" s="19" t="str">
        <f t="shared" ca="1" si="1325"/>
        <v/>
      </c>
      <c r="G3797" s="38">
        <f t="shared" ca="1" si="1305"/>
        <v>2</v>
      </c>
      <c r="H3797" s="38">
        <f t="shared" ca="1" si="1307"/>
        <v>-45</v>
      </c>
      <c r="I3797" s="27">
        <f t="shared" ca="1" si="1308"/>
        <v>4</v>
      </c>
      <c r="J3797" s="27" t="str">
        <f t="shared" ca="1" si="1309"/>
        <v/>
      </c>
      <c r="K3797" s="19">
        <f t="shared" ca="1" si="1310"/>
        <v>3</v>
      </c>
      <c r="L3797" s="12">
        <f t="shared" ca="1" si="1311"/>
        <v>4</v>
      </c>
      <c r="M3797" s="19">
        <f t="shared" ca="1" si="1312"/>
        <v>6</v>
      </c>
      <c r="N3797" s="19">
        <f t="shared" ca="1" si="1313"/>
        <v>2</v>
      </c>
      <c r="O3797" s="24"/>
      <c r="P3797" s="40">
        <f t="shared" ca="1" si="1314"/>
        <v>2</v>
      </c>
      <c r="Q3797" s="40"/>
      <c r="R3797" s="19">
        <f t="shared" ca="1" si="1315"/>
        <v>2</v>
      </c>
      <c r="S3797" s="19"/>
      <c r="T3797" s="19">
        <f t="shared" ca="1" si="1316"/>
        <v>3</v>
      </c>
      <c r="U3797" s="42"/>
      <c r="V3797" s="19">
        <f t="shared" ca="1" si="1317"/>
        <v>2</v>
      </c>
      <c r="W3797" s="19">
        <f t="shared" ca="1" si="1318"/>
        <v>6</v>
      </c>
      <c r="X3797" s="19">
        <f t="shared" ca="1" si="1319"/>
        <v>3</v>
      </c>
      <c r="Y3797" s="19">
        <f t="shared" ca="1" si="1320"/>
        <v>4</v>
      </c>
      <c r="Z3797" s="19">
        <f t="shared" ca="1" si="1321"/>
        <v>5</v>
      </c>
      <c r="AA3797" s="19">
        <f t="shared" ca="1" si="1322"/>
        <v>3</v>
      </c>
      <c r="AB3797" s="3"/>
      <c r="AE3797" s="1"/>
    </row>
    <row r="3798" spans="2:31" ht="15" x14ac:dyDescent="0.25">
      <c r="B3798" s="35">
        <f t="shared" ca="1" si="1324"/>
        <v>20</v>
      </c>
      <c r="C3798" s="12">
        <f ca="1">IF(B3798="","",VLOOKUP(B3798,Tabelle2!$D$1:$E$37,2,0))</f>
        <v>4</v>
      </c>
      <c r="D3798" s="18" t="str">
        <f t="shared" ca="1" si="1306"/>
        <v>L</v>
      </c>
      <c r="E3798" s="16" t="str">
        <f t="shared" ca="1" si="1323"/>
        <v>L</v>
      </c>
      <c r="F3798" s="19" t="str">
        <f t="shared" ca="1" si="1325"/>
        <v>l1</v>
      </c>
      <c r="G3798" s="38">
        <f t="shared" ca="1" si="1305"/>
        <v>-3</v>
      </c>
      <c r="H3798" s="38">
        <f t="shared" ca="1" si="1307"/>
        <v>-48</v>
      </c>
      <c r="I3798" s="27">
        <f t="shared" ca="1" si="1308"/>
        <v>3</v>
      </c>
      <c r="J3798" s="27" t="str">
        <f t="shared" ca="1" si="1309"/>
        <v/>
      </c>
      <c r="K3798" s="19">
        <f t="shared" ca="1" si="1310"/>
        <v>3</v>
      </c>
      <c r="L3798" s="12">
        <f t="shared" ca="1" si="1311"/>
        <v>4</v>
      </c>
      <c r="M3798" s="19">
        <f t="shared" ca="1" si="1312"/>
        <v>6</v>
      </c>
      <c r="N3798" s="19" t="str">
        <f t="shared" ca="1" si="1313"/>
        <v/>
      </c>
      <c r="O3798" s="24"/>
      <c r="P3798" s="40">
        <f t="shared" ca="1" si="1314"/>
        <v>2</v>
      </c>
      <c r="Q3798" s="40"/>
      <c r="R3798" s="19">
        <f t="shared" ca="1" si="1315"/>
        <v>4</v>
      </c>
      <c r="S3798" s="19"/>
      <c r="T3798" s="19">
        <f t="shared" ca="1" si="1316"/>
        <v>6</v>
      </c>
      <c r="U3798" s="42"/>
      <c r="V3798" s="19">
        <f t="shared" ca="1" si="1317"/>
        <v>4</v>
      </c>
      <c r="W3798" s="19">
        <f t="shared" ca="1" si="1318"/>
        <v>2</v>
      </c>
      <c r="X3798" s="19">
        <f t="shared" ca="1" si="1319"/>
        <v>6</v>
      </c>
      <c r="Y3798" s="19">
        <f t="shared" ca="1" si="1320"/>
        <v>3</v>
      </c>
      <c r="Z3798" s="19">
        <f t="shared" ca="1" si="1321"/>
        <v>4</v>
      </c>
      <c r="AA3798" s="19">
        <f t="shared" ca="1" si="1322"/>
        <v>5</v>
      </c>
      <c r="AB3798" s="3"/>
      <c r="AE3798" s="1"/>
    </row>
    <row r="3799" spans="2:31" ht="15" x14ac:dyDescent="0.25">
      <c r="B3799" s="35">
        <f t="shared" ca="1" si="1324"/>
        <v>26</v>
      </c>
      <c r="C3799" s="12">
        <f ca="1">IF(B3799="","",VLOOKUP(B3799,Tabelle2!$D$1:$E$37,2,0))</f>
        <v>5</v>
      </c>
      <c r="D3799" s="18" t="str">
        <f t="shared" ca="1" si="1306"/>
        <v>W</v>
      </c>
      <c r="E3799" s="16" t="str">
        <f t="shared" ca="1" si="1323"/>
        <v>w</v>
      </c>
      <c r="F3799" s="19" t="str">
        <f t="shared" ca="1" si="1325"/>
        <v/>
      </c>
      <c r="G3799" s="38">
        <f t="shared" ca="1" si="1305"/>
        <v>2</v>
      </c>
      <c r="H3799" s="38">
        <f t="shared" ca="1" si="1307"/>
        <v>-46</v>
      </c>
      <c r="I3799" s="27">
        <f t="shared" ca="1" si="1308"/>
        <v>4</v>
      </c>
      <c r="J3799" s="27" t="str">
        <f t="shared" ca="1" si="1309"/>
        <v/>
      </c>
      <c r="K3799" s="19">
        <f t="shared" ca="1" si="1310"/>
        <v>3</v>
      </c>
      <c r="L3799" s="12">
        <f t="shared" ca="1" si="1311"/>
        <v>4</v>
      </c>
      <c r="M3799" s="19">
        <f t="shared" ca="1" si="1312"/>
        <v>6</v>
      </c>
      <c r="N3799" s="19">
        <f t="shared" ca="1" si="1313"/>
        <v>5</v>
      </c>
      <c r="O3799" s="24"/>
      <c r="P3799" s="40">
        <f t="shared" ca="1" si="1314"/>
        <v>2</v>
      </c>
      <c r="Q3799" s="40"/>
      <c r="R3799" s="19">
        <f t="shared" ca="1" si="1315"/>
        <v>5</v>
      </c>
      <c r="S3799" s="19"/>
      <c r="T3799" s="19">
        <f t="shared" ca="1" si="1316"/>
        <v>2</v>
      </c>
      <c r="U3799" s="42"/>
      <c r="V3799" s="19">
        <f t="shared" ca="1" si="1317"/>
        <v>5</v>
      </c>
      <c r="W3799" s="19">
        <f t="shared" ca="1" si="1318"/>
        <v>4</v>
      </c>
      <c r="X3799" s="19">
        <f t="shared" ca="1" si="1319"/>
        <v>2</v>
      </c>
      <c r="Y3799" s="19">
        <f t="shared" ca="1" si="1320"/>
        <v>6</v>
      </c>
      <c r="Z3799" s="19">
        <f t="shared" ca="1" si="1321"/>
        <v>3</v>
      </c>
      <c r="AA3799" s="19">
        <f t="shared" ca="1" si="1322"/>
        <v>4</v>
      </c>
      <c r="AB3799" s="3"/>
      <c r="AE3799" s="1"/>
    </row>
    <row r="3800" spans="2:31" ht="15" x14ac:dyDescent="0.25">
      <c r="B3800" s="35">
        <f t="shared" ca="1" si="1324"/>
        <v>22</v>
      </c>
      <c r="C3800" s="12">
        <f ca="1">IF(B3800="","",VLOOKUP(B3800,Tabelle2!$D$1:$E$37,2,0))</f>
        <v>4</v>
      </c>
      <c r="D3800" s="18" t="str">
        <f t="shared" ca="1" si="1306"/>
        <v>L</v>
      </c>
      <c r="E3800" s="16" t="str">
        <f t="shared" ca="1" si="1323"/>
        <v>L</v>
      </c>
      <c r="F3800" s="19" t="str">
        <f t="shared" ca="1" si="1325"/>
        <v>l1</v>
      </c>
      <c r="G3800" s="38">
        <f t="shared" ref="G3800:G3863" ca="1" si="1326">IF(AND(E3800="w",F3799="l1"),2,IF(E3800="",0,IF(AND(E3800="w",F3800=""),3,IF(AND(E3800="l",F3800="l1"),-3,IF(AND(E3800="l",F3800="l2"),-4)))))</f>
        <v>-3</v>
      </c>
      <c r="H3800" s="38">
        <f t="shared" ca="1" si="1307"/>
        <v>-49</v>
      </c>
      <c r="I3800" s="27">
        <f t="shared" ca="1" si="1308"/>
        <v>3</v>
      </c>
      <c r="J3800" s="27" t="str">
        <f t="shared" ca="1" si="1309"/>
        <v/>
      </c>
      <c r="K3800" s="19">
        <f t="shared" ca="1" si="1310"/>
        <v>3</v>
      </c>
      <c r="L3800" s="12">
        <f t="shared" ca="1" si="1311"/>
        <v>4</v>
      </c>
      <c r="M3800" s="19">
        <f t="shared" ca="1" si="1312"/>
        <v>6</v>
      </c>
      <c r="N3800" s="19" t="str">
        <f t="shared" ca="1" si="1313"/>
        <v/>
      </c>
      <c r="O3800" s="24"/>
      <c r="P3800" s="40">
        <f t="shared" ca="1" si="1314"/>
        <v>2</v>
      </c>
      <c r="Q3800" s="40"/>
      <c r="R3800" s="19">
        <f t="shared" ca="1" si="1315"/>
        <v>4</v>
      </c>
      <c r="S3800" s="19"/>
      <c r="T3800" s="19">
        <f t="shared" ca="1" si="1316"/>
        <v>2</v>
      </c>
      <c r="U3800" s="42"/>
      <c r="V3800" s="19">
        <f t="shared" ca="1" si="1317"/>
        <v>4</v>
      </c>
      <c r="W3800" s="19">
        <f t="shared" ca="1" si="1318"/>
        <v>5</v>
      </c>
      <c r="X3800" s="19">
        <f t="shared" ca="1" si="1319"/>
        <v>4</v>
      </c>
      <c r="Y3800" s="19">
        <f t="shared" ca="1" si="1320"/>
        <v>2</v>
      </c>
      <c r="Z3800" s="19">
        <f t="shared" ca="1" si="1321"/>
        <v>6</v>
      </c>
      <c r="AA3800" s="19">
        <f t="shared" ca="1" si="1322"/>
        <v>3</v>
      </c>
      <c r="AB3800" s="3"/>
      <c r="AE3800" s="1"/>
    </row>
    <row r="3801" spans="2:31" ht="15" x14ac:dyDescent="0.25">
      <c r="B3801" s="35">
        <f t="shared" ca="1" si="1324"/>
        <v>2</v>
      </c>
      <c r="C3801" s="12">
        <f ca="1">IF(B3801="","",VLOOKUP(B3801,Tabelle2!$D$1:$E$37,2,0))</f>
        <v>1</v>
      </c>
      <c r="D3801" s="18" t="str">
        <f t="shared" ca="1" si="1306"/>
        <v>L</v>
      </c>
      <c r="E3801" s="16" t="str">
        <f t="shared" ca="1" si="1323"/>
        <v>L</v>
      </c>
      <c r="F3801" s="19" t="str">
        <f t="shared" ca="1" si="1325"/>
        <v>L2</v>
      </c>
      <c r="G3801" s="38">
        <f t="shared" ca="1" si="1326"/>
        <v>-4</v>
      </c>
      <c r="H3801" s="38">
        <f t="shared" ca="1" si="1307"/>
        <v>-53</v>
      </c>
      <c r="I3801" s="27">
        <f t="shared" ca="1" si="1308"/>
        <v>4</v>
      </c>
      <c r="J3801" s="27" t="str">
        <f t="shared" ca="1" si="1309"/>
        <v/>
      </c>
      <c r="K3801" s="19">
        <f t="shared" ca="1" si="1310"/>
        <v>3</v>
      </c>
      <c r="L3801" s="12">
        <f t="shared" ca="1" si="1311"/>
        <v>4</v>
      </c>
      <c r="M3801" s="19">
        <f t="shared" ca="1" si="1312"/>
        <v>6</v>
      </c>
      <c r="N3801" s="19">
        <f t="shared" ca="1" si="1313"/>
        <v>1</v>
      </c>
      <c r="O3801" s="24"/>
      <c r="P3801" s="40">
        <f t="shared" ca="1" si="1314"/>
        <v>2</v>
      </c>
      <c r="Q3801" s="40"/>
      <c r="R3801" s="19">
        <f t="shared" ca="1" si="1315"/>
        <v>1</v>
      </c>
      <c r="S3801" s="19"/>
      <c r="T3801" s="19">
        <f t="shared" ca="1" si="1316"/>
        <v>5</v>
      </c>
      <c r="U3801" s="42"/>
      <c r="V3801" s="19">
        <f t="shared" ca="1" si="1317"/>
        <v>1</v>
      </c>
      <c r="W3801" s="19">
        <f t="shared" ca="1" si="1318"/>
        <v>4</v>
      </c>
      <c r="X3801" s="19">
        <f t="shared" ca="1" si="1319"/>
        <v>5</v>
      </c>
      <c r="Y3801" s="19">
        <f t="shared" ca="1" si="1320"/>
        <v>4</v>
      </c>
      <c r="Z3801" s="19">
        <f t="shared" ca="1" si="1321"/>
        <v>2</v>
      </c>
      <c r="AA3801" s="19">
        <f t="shared" ca="1" si="1322"/>
        <v>6</v>
      </c>
      <c r="AB3801" s="3"/>
      <c r="AE3801" s="1"/>
    </row>
    <row r="3802" spans="2:31" ht="15" x14ac:dyDescent="0.25">
      <c r="B3802" s="35">
        <f t="shared" ca="1" si="1324"/>
        <v>9</v>
      </c>
      <c r="C3802" s="12">
        <f ca="1">IF(B3802="","",VLOOKUP(B3802,Tabelle2!$D$1:$E$37,2,0))</f>
        <v>2</v>
      </c>
      <c r="D3802" s="18" t="str">
        <f t="shared" ca="1" si="1306"/>
        <v>W</v>
      </c>
      <c r="E3802" s="16" t="str">
        <f t="shared" ca="1" si="1323"/>
        <v/>
      </c>
      <c r="F3802" s="19" t="str">
        <f t="shared" ca="1" si="1325"/>
        <v>New</v>
      </c>
      <c r="G3802" s="38">
        <f t="shared" ca="1" si="1326"/>
        <v>0</v>
      </c>
      <c r="H3802" s="38">
        <f t="shared" ca="1" si="1307"/>
        <v>-53</v>
      </c>
      <c r="I3802" s="27">
        <f t="shared" ca="1" si="1308"/>
        <v>3</v>
      </c>
      <c r="J3802" s="27">
        <f t="shared" ca="1" si="1309"/>
        <v>1</v>
      </c>
      <c r="K3802" s="19">
        <f t="shared" ca="1" si="1310"/>
        <v>2</v>
      </c>
      <c r="L3802" s="12">
        <f t="shared" ca="1" si="1311"/>
        <v>1</v>
      </c>
      <c r="M3802" s="19">
        <f t="shared" ca="1" si="1312"/>
        <v>4</v>
      </c>
      <c r="N3802" s="19" t="str">
        <f t="shared" ca="1" si="1313"/>
        <v/>
      </c>
      <c r="O3802" s="24"/>
      <c r="P3802" s="40">
        <f t="shared" ca="1" si="1314"/>
        <v>2</v>
      </c>
      <c r="Q3802" s="40"/>
      <c r="R3802" s="19">
        <f t="shared" ca="1" si="1315"/>
        <v>2</v>
      </c>
      <c r="S3802" s="19"/>
      <c r="T3802" s="19">
        <f t="shared" ca="1" si="1316"/>
        <v>4</v>
      </c>
      <c r="U3802" s="42"/>
      <c r="V3802" s="19">
        <f t="shared" ca="1" si="1317"/>
        <v>2</v>
      </c>
      <c r="W3802" s="19">
        <f t="shared" ca="1" si="1318"/>
        <v>1</v>
      </c>
      <c r="X3802" s="19">
        <f t="shared" ca="1" si="1319"/>
        <v>4</v>
      </c>
      <c r="Y3802" s="19">
        <f t="shared" ca="1" si="1320"/>
        <v>5</v>
      </c>
      <c r="Z3802" s="19">
        <f t="shared" ca="1" si="1321"/>
        <v>4</v>
      </c>
      <c r="AA3802" s="19">
        <f t="shared" ca="1" si="1322"/>
        <v>2</v>
      </c>
      <c r="AB3802" s="3"/>
      <c r="AE3802" s="1"/>
    </row>
    <row r="3803" spans="2:31" ht="15" x14ac:dyDescent="0.25">
      <c r="B3803" s="35">
        <f t="shared" ca="1" si="1324"/>
        <v>2</v>
      </c>
      <c r="C3803" s="12">
        <f ca="1">IF(B3803="","",VLOOKUP(B3803,Tabelle2!$D$1:$E$37,2,0))</f>
        <v>1</v>
      </c>
      <c r="D3803" s="18" t="str">
        <f t="shared" ca="1" si="1306"/>
        <v>L</v>
      </c>
      <c r="E3803" s="16" t="str">
        <f t="shared" ca="1" si="1323"/>
        <v/>
      </c>
      <c r="F3803" s="19" t="str">
        <f t="shared" ca="1" si="1325"/>
        <v/>
      </c>
      <c r="G3803" s="38">
        <f t="shared" ca="1" si="1326"/>
        <v>0</v>
      </c>
      <c r="H3803" s="38">
        <f t="shared" ca="1" si="1307"/>
        <v>-53</v>
      </c>
      <c r="I3803" s="27">
        <f t="shared" ca="1" si="1308"/>
        <v>1</v>
      </c>
      <c r="J3803" s="27">
        <f t="shared" ca="1" si="1309"/>
        <v>1</v>
      </c>
      <c r="K3803" s="19">
        <f t="shared" ca="1" si="1310"/>
        <v>1</v>
      </c>
      <c r="L3803" s="12" t="str">
        <f t="shared" ca="1" si="1311"/>
        <v/>
      </c>
      <c r="M3803" s="19" t="str">
        <f t="shared" ca="1" si="1312"/>
        <v/>
      </c>
      <c r="N3803" s="19" t="str">
        <f t="shared" ca="1" si="1313"/>
        <v/>
      </c>
      <c r="O3803" s="24"/>
      <c r="P3803" s="40">
        <f t="shared" ca="1" si="1314"/>
        <v>1</v>
      </c>
      <c r="Q3803" s="40"/>
      <c r="R3803" s="19">
        <f t="shared" ca="1" si="1315"/>
        <v>1</v>
      </c>
      <c r="S3803" s="19"/>
      <c r="T3803" s="19" t="str">
        <f t="shared" ca="1" si="1316"/>
        <v/>
      </c>
      <c r="U3803" s="42"/>
      <c r="V3803" s="19">
        <f t="shared" ca="1" si="1317"/>
        <v>1</v>
      </c>
      <c r="W3803" s="19" t="str">
        <f t="shared" ca="1" si="1318"/>
        <v/>
      </c>
      <c r="X3803" s="19" t="str">
        <f t="shared" ca="1" si="1319"/>
        <v/>
      </c>
      <c r="Y3803" s="19" t="str">
        <f t="shared" ca="1" si="1320"/>
        <v/>
      </c>
      <c r="Z3803" s="19" t="str">
        <f t="shared" ca="1" si="1321"/>
        <v/>
      </c>
      <c r="AA3803" s="19" t="str">
        <f t="shared" ca="1" si="1322"/>
        <v/>
      </c>
      <c r="AB3803" s="3"/>
      <c r="AE3803" s="1"/>
    </row>
    <row r="3804" spans="2:31" ht="15" x14ac:dyDescent="0.25">
      <c r="B3804" s="35">
        <f t="shared" ca="1" si="1324"/>
        <v>19</v>
      </c>
      <c r="C3804" s="12">
        <f ca="1">IF(B3804="","",VLOOKUP(B3804,Tabelle2!$D$1:$E$37,2,0))</f>
        <v>4</v>
      </c>
      <c r="D3804" s="18" t="str">
        <f t="shared" ca="1" si="1306"/>
        <v>L</v>
      </c>
      <c r="E3804" s="16" t="str">
        <f t="shared" ca="1" si="1323"/>
        <v/>
      </c>
      <c r="F3804" s="19" t="str">
        <f t="shared" ca="1" si="1325"/>
        <v/>
      </c>
      <c r="G3804" s="38">
        <f t="shared" ca="1" si="1326"/>
        <v>0</v>
      </c>
      <c r="H3804" s="38">
        <f t="shared" ca="1" si="1307"/>
        <v>-53</v>
      </c>
      <c r="I3804" s="27">
        <f t="shared" ca="1" si="1308"/>
        <v>2</v>
      </c>
      <c r="J3804" s="27">
        <f t="shared" ca="1" si="1309"/>
        <v>1</v>
      </c>
      <c r="K3804" s="19">
        <f t="shared" ca="1" si="1310"/>
        <v>1</v>
      </c>
      <c r="L3804" s="12" t="str">
        <f t="shared" ca="1" si="1311"/>
        <v/>
      </c>
      <c r="M3804" s="19" t="str">
        <f t="shared" ca="1" si="1312"/>
        <v/>
      </c>
      <c r="N3804" s="19">
        <f t="shared" ca="1" si="1313"/>
        <v>4</v>
      </c>
      <c r="O3804" s="24"/>
      <c r="P3804" s="40">
        <f t="shared" ca="1" si="1314"/>
        <v>1</v>
      </c>
      <c r="Q3804" s="40"/>
      <c r="R3804" s="19">
        <f t="shared" ca="1" si="1315"/>
        <v>4</v>
      </c>
      <c r="S3804" s="19"/>
      <c r="T3804" s="19" t="str">
        <f t="shared" ca="1" si="1316"/>
        <v/>
      </c>
      <c r="U3804" s="42"/>
      <c r="V3804" s="19">
        <f t="shared" ca="1" si="1317"/>
        <v>4</v>
      </c>
      <c r="W3804" s="19">
        <f t="shared" ca="1" si="1318"/>
        <v>1</v>
      </c>
      <c r="X3804" s="19" t="str">
        <f t="shared" ca="1" si="1319"/>
        <v/>
      </c>
      <c r="Y3804" s="19" t="str">
        <f t="shared" ca="1" si="1320"/>
        <v/>
      </c>
      <c r="Z3804" s="19" t="str">
        <f t="shared" ca="1" si="1321"/>
        <v/>
      </c>
      <c r="AA3804" s="19" t="str">
        <f t="shared" ca="1" si="1322"/>
        <v/>
      </c>
      <c r="AB3804" s="3"/>
      <c r="AE3804" s="1"/>
    </row>
    <row r="3805" spans="2:31" ht="15" x14ac:dyDescent="0.25">
      <c r="B3805" s="35">
        <f t="shared" ca="1" si="1324"/>
        <v>0</v>
      </c>
      <c r="C3805" s="12">
        <f ca="1">IF(B3805="","",VLOOKUP(B3805,Tabelle2!$D$1:$E$37,2,0))</f>
        <v>0</v>
      </c>
      <c r="D3805" s="18" t="str">
        <f t="shared" ca="1" si="1306"/>
        <v>L</v>
      </c>
      <c r="E3805" s="16" t="str">
        <f t="shared" ca="1" si="1323"/>
        <v/>
      </c>
      <c r="F3805" s="19" t="str">
        <f t="shared" ca="1" si="1325"/>
        <v/>
      </c>
      <c r="G3805" s="38">
        <f t="shared" ca="1" si="1326"/>
        <v>0</v>
      </c>
      <c r="H3805" s="38">
        <f t="shared" ca="1" si="1307"/>
        <v>-53</v>
      </c>
      <c r="I3805" s="27">
        <f t="shared" ca="1" si="1308"/>
        <v>2</v>
      </c>
      <c r="J3805" s="27">
        <f t="shared" ca="1" si="1309"/>
        <v>1</v>
      </c>
      <c r="K3805" s="19">
        <f t="shared" ca="1" si="1310"/>
        <v>4</v>
      </c>
      <c r="L3805" s="12">
        <f t="shared" ca="1" si="1311"/>
        <v>1</v>
      </c>
      <c r="M3805" s="19" t="str">
        <f t="shared" ca="1" si="1312"/>
        <v/>
      </c>
      <c r="N3805" s="19" t="str">
        <f t="shared" ca="1" si="1313"/>
        <v/>
      </c>
      <c r="O3805" s="24"/>
      <c r="P3805" s="40">
        <f t="shared" ca="1" si="1314"/>
        <v>1</v>
      </c>
      <c r="Q3805" s="40"/>
      <c r="R3805" s="19">
        <f t="shared" ca="1" si="1315"/>
        <v>0</v>
      </c>
      <c r="S3805" s="19"/>
      <c r="T3805" s="19">
        <f t="shared" ca="1" si="1316"/>
        <v>1</v>
      </c>
      <c r="U3805" s="42"/>
      <c r="V3805" s="19">
        <f t="shared" ca="1" si="1317"/>
        <v>0</v>
      </c>
      <c r="W3805" s="19">
        <f t="shared" ca="1" si="1318"/>
        <v>4</v>
      </c>
      <c r="X3805" s="19">
        <f t="shared" ca="1" si="1319"/>
        <v>1</v>
      </c>
      <c r="Y3805" s="19" t="str">
        <f t="shared" ca="1" si="1320"/>
        <v/>
      </c>
      <c r="Z3805" s="19" t="str">
        <f t="shared" ca="1" si="1321"/>
        <v/>
      </c>
      <c r="AA3805" s="19" t="str">
        <f t="shared" ca="1" si="1322"/>
        <v/>
      </c>
      <c r="AB3805" s="3"/>
      <c r="AE3805" s="1"/>
    </row>
    <row r="3806" spans="2:31" ht="15" x14ac:dyDescent="0.25">
      <c r="B3806" s="35">
        <f t="shared" ca="1" si="1324"/>
        <v>34</v>
      </c>
      <c r="C3806" s="12">
        <f ca="1">IF(B3806="","",VLOOKUP(B3806,Tabelle2!$D$1:$E$37,2,0))</f>
        <v>6</v>
      </c>
      <c r="D3806" s="18" t="str">
        <f t="shared" ca="1" si="1306"/>
        <v>W</v>
      </c>
      <c r="E3806" s="16" t="str">
        <f t="shared" ca="1" si="1323"/>
        <v>W</v>
      </c>
      <c r="F3806" s="19" t="str">
        <f t="shared" ca="1" si="1325"/>
        <v/>
      </c>
      <c r="G3806" s="38">
        <f t="shared" ca="1" si="1326"/>
        <v>3</v>
      </c>
      <c r="H3806" s="38">
        <f t="shared" ca="1" si="1307"/>
        <v>-50</v>
      </c>
      <c r="I3806" s="27">
        <f t="shared" ca="1" si="1308"/>
        <v>3</v>
      </c>
      <c r="J3806" s="27">
        <f t="shared" ca="1" si="1309"/>
        <v>1</v>
      </c>
      <c r="K3806" s="19">
        <f t="shared" ca="1" si="1310"/>
        <v>6</v>
      </c>
      <c r="L3806" s="12">
        <f t="shared" ca="1" si="1311"/>
        <v>4</v>
      </c>
      <c r="M3806" s="19">
        <f t="shared" ca="1" si="1312"/>
        <v>1</v>
      </c>
      <c r="N3806" s="19" t="str">
        <f t="shared" ca="1" si="1313"/>
        <v/>
      </c>
      <c r="O3806" s="24"/>
      <c r="P3806" s="40">
        <f t="shared" ca="1" si="1314"/>
        <v>2</v>
      </c>
      <c r="Q3806" s="40"/>
      <c r="R3806" s="19">
        <f t="shared" ca="1" si="1315"/>
        <v>6</v>
      </c>
      <c r="S3806" s="19"/>
      <c r="T3806" s="19">
        <f t="shared" ca="1" si="1316"/>
        <v>4</v>
      </c>
      <c r="U3806" s="42"/>
      <c r="V3806" s="19">
        <f t="shared" ca="1" si="1317"/>
        <v>6</v>
      </c>
      <c r="W3806" s="19">
        <f t="shared" ca="1" si="1318"/>
        <v>0</v>
      </c>
      <c r="X3806" s="19">
        <f t="shared" ca="1" si="1319"/>
        <v>4</v>
      </c>
      <c r="Y3806" s="19">
        <f t="shared" ca="1" si="1320"/>
        <v>1</v>
      </c>
      <c r="Z3806" s="19" t="str">
        <f t="shared" ca="1" si="1321"/>
        <v/>
      </c>
      <c r="AA3806" s="19" t="str">
        <f t="shared" ca="1" si="1322"/>
        <v/>
      </c>
      <c r="AB3806" s="3"/>
      <c r="AE3806" s="1"/>
    </row>
    <row r="3807" spans="2:31" ht="15" x14ac:dyDescent="0.25">
      <c r="B3807" s="35">
        <f t="shared" ca="1" si="1324"/>
        <v>19</v>
      </c>
      <c r="C3807" s="12">
        <f ca="1">IF(B3807="","",VLOOKUP(B3807,Tabelle2!$D$1:$E$37,2,0))</f>
        <v>4</v>
      </c>
      <c r="D3807" s="18" t="str">
        <f t="shared" ca="1" si="1306"/>
        <v>L</v>
      </c>
      <c r="E3807" s="16" t="str">
        <f t="shared" ca="1" si="1323"/>
        <v>L</v>
      </c>
      <c r="F3807" s="19" t="str">
        <f t="shared" ca="1" si="1325"/>
        <v>l1</v>
      </c>
      <c r="G3807" s="38">
        <f t="shared" ca="1" si="1326"/>
        <v>-3</v>
      </c>
      <c r="H3807" s="38">
        <f t="shared" ca="1" si="1307"/>
        <v>-53</v>
      </c>
      <c r="I3807" s="27">
        <f t="shared" ca="1" si="1308"/>
        <v>3</v>
      </c>
      <c r="J3807" s="27">
        <f t="shared" ca="1" si="1309"/>
        <v>1</v>
      </c>
      <c r="K3807" s="19">
        <f t="shared" ca="1" si="1310"/>
        <v>6</v>
      </c>
      <c r="L3807" s="12">
        <f t="shared" ca="1" si="1311"/>
        <v>4</v>
      </c>
      <c r="M3807" s="19">
        <f t="shared" ca="1" si="1312"/>
        <v>1</v>
      </c>
      <c r="N3807" s="19" t="str">
        <f t="shared" ca="1" si="1313"/>
        <v/>
      </c>
      <c r="O3807" s="24"/>
      <c r="P3807" s="40">
        <f t="shared" ca="1" si="1314"/>
        <v>2</v>
      </c>
      <c r="Q3807" s="40"/>
      <c r="R3807" s="19">
        <f t="shared" ca="1" si="1315"/>
        <v>4</v>
      </c>
      <c r="S3807" s="19"/>
      <c r="T3807" s="19">
        <f t="shared" ca="1" si="1316"/>
        <v>1</v>
      </c>
      <c r="U3807" s="42"/>
      <c r="V3807" s="19">
        <f t="shared" ca="1" si="1317"/>
        <v>4</v>
      </c>
      <c r="W3807" s="19">
        <f t="shared" ca="1" si="1318"/>
        <v>6</v>
      </c>
      <c r="X3807" s="19">
        <f t="shared" ca="1" si="1319"/>
        <v>0</v>
      </c>
      <c r="Y3807" s="19">
        <f t="shared" ca="1" si="1320"/>
        <v>4</v>
      </c>
      <c r="Z3807" s="19">
        <f t="shared" ca="1" si="1321"/>
        <v>1</v>
      </c>
      <c r="AA3807" s="19" t="str">
        <f t="shared" ca="1" si="1322"/>
        <v/>
      </c>
      <c r="AB3807" s="3"/>
      <c r="AE3807" s="1"/>
    </row>
    <row r="3808" spans="2:31" ht="15" x14ac:dyDescent="0.25">
      <c r="B3808" s="35">
        <f t="shared" ca="1" si="1324"/>
        <v>29</v>
      </c>
      <c r="C3808" s="12">
        <f ca="1">IF(B3808="","",VLOOKUP(B3808,Tabelle2!$D$1:$E$37,2,0))</f>
        <v>5</v>
      </c>
      <c r="D3808" s="18" t="str">
        <f t="shared" ca="1" si="1306"/>
        <v>W</v>
      </c>
      <c r="E3808" s="16" t="str">
        <f t="shared" ca="1" si="1323"/>
        <v>w</v>
      </c>
      <c r="F3808" s="19" t="str">
        <f t="shared" ca="1" si="1325"/>
        <v/>
      </c>
      <c r="G3808" s="38">
        <f t="shared" ca="1" si="1326"/>
        <v>2</v>
      </c>
      <c r="H3808" s="38">
        <f t="shared" ca="1" si="1307"/>
        <v>-51</v>
      </c>
      <c r="I3808" s="27">
        <f t="shared" ca="1" si="1308"/>
        <v>4</v>
      </c>
      <c r="J3808" s="27" t="str">
        <f t="shared" ca="1" si="1309"/>
        <v/>
      </c>
      <c r="K3808" s="19">
        <f t="shared" ca="1" si="1310"/>
        <v>6</v>
      </c>
      <c r="L3808" s="12">
        <f t="shared" ca="1" si="1311"/>
        <v>4</v>
      </c>
      <c r="M3808" s="19">
        <f t="shared" ca="1" si="1312"/>
        <v>1</v>
      </c>
      <c r="N3808" s="19">
        <f t="shared" ca="1" si="1313"/>
        <v>5</v>
      </c>
      <c r="O3808" s="24"/>
      <c r="P3808" s="40">
        <f t="shared" ca="1" si="1314"/>
        <v>2</v>
      </c>
      <c r="Q3808" s="40"/>
      <c r="R3808" s="19">
        <f t="shared" ca="1" si="1315"/>
        <v>5</v>
      </c>
      <c r="S3808" s="19"/>
      <c r="T3808" s="19">
        <f t="shared" ca="1" si="1316"/>
        <v>6</v>
      </c>
      <c r="U3808" s="42"/>
      <c r="V3808" s="19">
        <f t="shared" ca="1" si="1317"/>
        <v>5</v>
      </c>
      <c r="W3808" s="19">
        <f t="shared" ca="1" si="1318"/>
        <v>4</v>
      </c>
      <c r="X3808" s="19">
        <f t="shared" ca="1" si="1319"/>
        <v>6</v>
      </c>
      <c r="Y3808" s="19">
        <f t="shared" ca="1" si="1320"/>
        <v>0</v>
      </c>
      <c r="Z3808" s="19">
        <f t="shared" ca="1" si="1321"/>
        <v>4</v>
      </c>
      <c r="AA3808" s="19">
        <f t="shared" ca="1" si="1322"/>
        <v>1</v>
      </c>
      <c r="AB3808" s="3"/>
      <c r="AE3808" s="1"/>
    </row>
    <row r="3809" spans="2:31" ht="15" x14ac:dyDescent="0.25">
      <c r="B3809" s="35">
        <f t="shared" ca="1" si="1324"/>
        <v>26</v>
      </c>
      <c r="C3809" s="12">
        <f ca="1">IF(B3809="","",VLOOKUP(B3809,Tabelle2!$D$1:$E$37,2,0))</f>
        <v>5</v>
      </c>
      <c r="D3809" s="18" t="str">
        <f t="shared" ca="1" si="1306"/>
        <v>W</v>
      </c>
      <c r="E3809" s="16" t="str">
        <f t="shared" ca="1" si="1323"/>
        <v>W</v>
      </c>
      <c r="F3809" s="19" t="str">
        <f t="shared" ca="1" si="1325"/>
        <v/>
      </c>
      <c r="G3809" s="38">
        <f t="shared" ca="1" si="1326"/>
        <v>3</v>
      </c>
      <c r="H3809" s="38">
        <f t="shared" ca="1" si="1307"/>
        <v>-48</v>
      </c>
      <c r="I3809" s="27">
        <f t="shared" ca="1" si="1308"/>
        <v>3</v>
      </c>
      <c r="J3809" s="27" t="str">
        <f t="shared" ca="1" si="1309"/>
        <v/>
      </c>
      <c r="K3809" s="19">
        <f t="shared" ca="1" si="1310"/>
        <v>6</v>
      </c>
      <c r="L3809" s="12">
        <f t="shared" ca="1" si="1311"/>
        <v>4</v>
      </c>
      <c r="M3809" s="19">
        <f t="shared" ca="1" si="1312"/>
        <v>1</v>
      </c>
      <c r="N3809" s="19" t="str">
        <f t="shared" ca="1" si="1313"/>
        <v/>
      </c>
      <c r="O3809" s="24"/>
      <c r="P3809" s="40">
        <f t="shared" ca="1" si="1314"/>
        <v>2</v>
      </c>
      <c r="Q3809" s="40"/>
      <c r="R3809" s="19">
        <f t="shared" ca="1" si="1315"/>
        <v>5</v>
      </c>
      <c r="S3809" s="19"/>
      <c r="T3809" s="19">
        <f t="shared" ca="1" si="1316"/>
        <v>4</v>
      </c>
      <c r="U3809" s="42"/>
      <c r="V3809" s="19">
        <f t="shared" ca="1" si="1317"/>
        <v>5</v>
      </c>
      <c r="W3809" s="19">
        <f t="shared" ca="1" si="1318"/>
        <v>5</v>
      </c>
      <c r="X3809" s="19">
        <f t="shared" ca="1" si="1319"/>
        <v>4</v>
      </c>
      <c r="Y3809" s="19">
        <f t="shared" ca="1" si="1320"/>
        <v>6</v>
      </c>
      <c r="Z3809" s="19">
        <f t="shared" ca="1" si="1321"/>
        <v>0</v>
      </c>
      <c r="AA3809" s="19">
        <f t="shared" ca="1" si="1322"/>
        <v>4</v>
      </c>
      <c r="AB3809" s="3"/>
      <c r="AE3809" s="1"/>
    </row>
    <row r="3810" spans="2:31" ht="15" x14ac:dyDescent="0.25">
      <c r="B3810" s="35">
        <f t="shared" ca="1" si="1324"/>
        <v>32</v>
      </c>
      <c r="C3810" s="12">
        <f ca="1">IF(B3810="","",VLOOKUP(B3810,Tabelle2!$D$1:$E$37,2,0))</f>
        <v>6</v>
      </c>
      <c r="D3810" s="18" t="str">
        <f t="shared" ca="1" si="1306"/>
        <v>L</v>
      </c>
      <c r="E3810" s="16" t="str">
        <f t="shared" ca="1" si="1323"/>
        <v>L</v>
      </c>
      <c r="F3810" s="19" t="str">
        <f t="shared" ca="1" si="1325"/>
        <v>l1</v>
      </c>
      <c r="G3810" s="38">
        <f t="shared" ca="1" si="1326"/>
        <v>-3</v>
      </c>
      <c r="H3810" s="38">
        <f t="shared" ca="1" si="1307"/>
        <v>-51</v>
      </c>
      <c r="I3810" s="27">
        <f t="shared" ca="1" si="1308"/>
        <v>3</v>
      </c>
      <c r="J3810" s="27" t="str">
        <f t="shared" ca="1" si="1309"/>
        <v/>
      </c>
      <c r="K3810" s="19">
        <f t="shared" ca="1" si="1310"/>
        <v>6</v>
      </c>
      <c r="L3810" s="12">
        <f t="shared" ca="1" si="1311"/>
        <v>4</v>
      </c>
      <c r="M3810" s="19">
        <f t="shared" ca="1" si="1312"/>
        <v>1</v>
      </c>
      <c r="N3810" s="19" t="str">
        <f t="shared" ca="1" si="1313"/>
        <v/>
      </c>
      <c r="O3810" s="24"/>
      <c r="P3810" s="40">
        <f t="shared" ca="1" si="1314"/>
        <v>2</v>
      </c>
      <c r="Q3810" s="40"/>
      <c r="R3810" s="19">
        <f t="shared" ca="1" si="1315"/>
        <v>6</v>
      </c>
      <c r="S3810" s="19"/>
      <c r="T3810" s="19">
        <f t="shared" ca="1" si="1316"/>
        <v>5</v>
      </c>
      <c r="U3810" s="42"/>
      <c r="V3810" s="19">
        <f t="shared" ca="1" si="1317"/>
        <v>6</v>
      </c>
      <c r="W3810" s="19">
        <f t="shared" ca="1" si="1318"/>
        <v>5</v>
      </c>
      <c r="X3810" s="19">
        <f t="shared" ca="1" si="1319"/>
        <v>5</v>
      </c>
      <c r="Y3810" s="19">
        <f t="shared" ca="1" si="1320"/>
        <v>4</v>
      </c>
      <c r="Z3810" s="19">
        <f t="shared" ca="1" si="1321"/>
        <v>6</v>
      </c>
      <c r="AA3810" s="19">
        <f t="shared" ca="1" si="1322"/>
        <v>0</v>
      </c>
      <c r="AB3810" s="3"/>
      <c r="AE3810" s="1"/>
    </row>
    <row r="3811" spans="2:31" ht="15" x14ac:dyDescent="0.25">
      <c r="B3811" s="35">
        <f t="shared" ca="1" si="1324"/>
        <v>10</v>
      </c>
      <c r="C3811" s="12">
        <f ca="1">IF(B3811="","",VLOOKUP(B3811,Tabelle2!$D$1:$E$37,2,0))</f>
        <v>2</v>
      </c>
      <c r="D3811" s="18" t="str">
        <f t="shared" ca="1" si="1306"/>
        <v>L</v>
      </c>
      <c r="E3811" s="16" t="str">
        <f t="shared" ca="1" si="1323"/>
        <v>L</v>
      </c>
      <c r="F3811" s="19" t="str">
        <f t="shared" ca="1" si="1325"/>
        <v>L2</v>
      </c>
      <c r="G3811" s="38">
        <f t="shared" ca="1" si="1326"/>
        <v>-4</v>
      </c>
      <c r="H3811" s="38">
        <f t="shared" ca="1" si="1307"/>
        <v>-55</v>
      </c>
      <c r="I3811" s="27">
        <f t="shared" ca="1" si="1308"/>
        <v>4</v>
      </c>
      <c r="J3811" s="27" t="str">
        <f t="shared" ca="1" si="1309"/>
        <v/>
      </c>
      <c r="K3811" s="19">
        <f t="shared" ca="1" si="1310"/>
        <v>6</v>
      </c>
      <c r="L3811" s="12">
        <f t="shared" ca="1" si="1311"/>
        <v>4</v>
      </c>
      <c r="M3811" s="19">
        <f t="shared" ca="1" si="1312"/>
        <v>1</v>
      </c>
      <c r="N3811" s="19">
        <f t="shared" ca="1" si="1313"/>
        <v>2</v>
      </c>
      <c r="O3811" s="24"/>
      <c r="P3811" s="40">
        <f t="shared" ca="1" si="1314"/>
        <v>2</v>
      </c>
      <c r="Q3811" s="40"/>
      <c r="R3811" s="19">
        <f t="shared" ca="1" si="1315"/>
        <v>2</v>
      </c>
      <c r="S3811" s="19"/>
      <c r="T3811" s="19">
        <f t="shared" ca="1" si="1316"/>
        <v>5</v>
      </c>
      <c r="U3811" s="42"/>
      <c r="V3811" s="19">
        <f t="shared" ca="1" si="1317"/>
        <v>2</v>
      </c>
      <c r="W3811" s="19">
        <f t="shared" ca="1" si="1318"/>
        <v>6</v>
      </c>
      <c r="X3811" s="19">
        <f t="shared" ca="1" si="1319"/>
        <v>5</v>
      </c>
      <c r="Y3811" s="19">
        <f t="shared" ca="1" si="1320"/>
        <v>5</v>
      </c>
      <c r="Z3811" s="19">
        <f t="shared" ca="1" si="1321"/>
        <v>4</v>
      </c>
      <c r="AA3811" s="19">
        <f t="shared" ca="1" si="1322"/>
        <v>6</v>
      </c>
      <c r="AB3811" s="3"/>
      <c r="AE3811" s="1"/>
    </row>
    <row r="3812" spans="2:31" ht="15" x14ac:dyDescent="0.25">
      <c r="B3812" s="35">
        <f t="shared" ca="1" si="1324"/>
        <v>0</v>
      </c>
      <c r="C3812" s="12">
        <f ca="1">IF(B3812="","",VLOOKUP(B3812,Tabelle2!$D$1:$E$37,2,0))</f>
        <v>0</v>
      </c>
      <c r="D3812" s="18" t="str">
        <f t="shared" ca="1" si="1306"/>
        <v>L</v>
      </c>
      <c r="E3812" s="16" t="str">
        <f t="shared" ca="1" si="1323"/>
        <v/>
      </c>
      <c r="F3812" s="19" t="str">
        <f t="shared" ca="1" si="1325"/>
        <v>New</v>
      </c>
      <c r="G3812" s="38">
        <f t="shared" ca="1" si="1326"/>
        <v>0</v>
      </c>
      <c r="H3812" s="38">
        <f t="shared" ca="1" si="1307"/>
        <v>-55</v>
      </c>
      <c r="I3812" s="27">
        <f t="shared" ca="1" si="1308"/>
        <v>3</v>
      </c>
      <c r="J3812" s="27">
        <f t="shared" ca="1" si="1309"/>
        <v>1</v>
      </c>
      <c r="K3812" s="19">
        <f t="shared" ca="1" si="1310"/>
        <v>2</v>
      </c>
      <c r="L3812" s="12">
        <f t="shared" ca="1" si="1311"/>
        <v>6</v>
      </c>
      <c r="M3812" s="19">
        <f t="shared" ca="1" si="1312"/>
        <v>5</v>
      </c>
      <c r="N3812" s="19" t="str">
        <f t="shared" ca="1" si="1313"/>
        <v/>
      </c>
      <c r="O3812" s="24"/>
      <c r="P3812" s="40">
        <f t="shared" ca="1" si="1314"/>
        <v>1</v>
      </c>
      <c r="Q3812" s="40"/>
      <c r="R3812" s="19">
        <f t="shared" ca="1" si="1315"/>
        <v>0</v>
      </c>
      <c r="S3812" s="19"/>
      <c r="T3812" s="19">
        <f t="shared" ca="1" si="1316"/>
        <v>6</v>
      </c>
      <c r="U3812" s="42"/>
      <c r="V3812" s="19">
        <f t="shared" ca="1" si="1317"/>
        <v>0</v>
      </c>
      <c r="W3812" s="19">
        <f t="shared" ca="1" si="1318"/>
        <v>2</v>
      </c>
      <c r="X3812" s="19">
        <f t="shared" ca="1" si="1319"/>
        <v>6</v>
      </c>
      <c r="Y3812" s="19">
        <f t="shared" ca="1" si="1320"/>
        <v>5</v>
      </c>
      <c r="Z3812" s="19">
        <f t="shared" ca="1" si="1321"/>
        <v>5</v>
      </c>
      <c r="AA3812" s="19">
        <f t="shared" ca="1" si="1322"/>
        <v>4</v>
      </c>
      <c r="AB3812" s="3"/>
      <c r="AE3812" s="1"/>
    </row>
    <row r="3813" spans="2:31" ht="15" x14ac:dyDescent="0.25">
      <c r="B3813" s="35">
        <f t="shared" ca="1" si="1324"/>
        <v>2</v>
      </c>
      <c r="C3813" s="12">
        <f ca="1">IF(B3813="","",VLOOKUP(B3813,Tabelle2!$D$1:$E$37,2,0))</f>
        <v>1</v>
      </c>
      <c r="D3813" s="18" t="str">
        <f t="shared" ca="1" si="1306"/>
        <v>L</v>
      </c>
      <c r="E3813" s="16" t="str">
        <f t="shared" ca="1" si="1323"/>
        <v/>
      </c>
      <c r="F3813" s="19" t="str">
        <f t="shared" ca="1" si="1325"/>
        <v/>
      </c>
      <c r="G3813" s="38">
        <f t="shared" ca="1" si="1326"/>
        <v>0</v>
      </c>
      <c r="H3813" s="38">
        <f t="shared" ca="1" si="1307"/>
        <v>-55</v>
      </c>
      <c r="I3813" s="27">
        <f t="shared" ca="1" si="1308"/>
        <v>1</v>
      </c>
      <c r="J3813" s="27">
        <f t="shared" ca="1" si="1309"/>
        <v>1</v>
      </c>
      <c r="K3813" s="19">
        <f t="shared" ca="1" si="1310"/>
        <v>1</v>
      </c>
      <c r="L3813" s="12" t="str">
        <f t="shared" ca="1" si="1311"/>
        <v/>
      </c>
      <c r="M3813" s="19" t="str">
        <f t="shared" ca="1" si="1312"/>
        <v/>
      </c>
      <c r="N3813" s="19" t="str">
        <f t="shared" ca="1" si="1313"/>
        <v/>
      </c>
      <c r="O3813" s="24"/>
      <c r="P3813" s="40">
        <f t="shared" ca="1" si="1314"/>
        <v>1</v>
      </c>
      <c r="Q3813" s="40"/>
      <c r="R3813" s="19">
        <f t="shared" ca="1" si="1315"/>
        <v>1</v>
      </c>
      <c r="S3813" s="19"/>
      <c r="T3813" s="19" t="str">
        <f t="shared" ca="1" si="1316"/>
        <v/>
      </c>
      <c r="U3813" s="42"/>
      <c r="V3813" s="19">
        <f t="shared" ca="1" si="1317"/>
        <v>1</v>
      </c>
      <c r="W3813" s="19" t="str">
        <f t="shared" ca="1" si="1318"/>
        <v/>
      </c>
      <c r="X3813" s="19" t="str">
        <f t="shared" ca="1" si="1319"/>
        <v/>
      </c>
      <c r="Y3813" s="19" t="str">
        <f t="shared" ca="1" si="1320"/>
        <v/>
      </c>
      <c r="Z3813" s="19" t="str">
        <f t="shared" ca="1" si="1321"/>
        <v/>
      </c>
      <c r="AA3813" s="19" t="str">
        <f t="shared" ca="1" si="1322"/>
        <v/>
      </c>
      <c r="AB3813" s="3"/>
      <c r="AE3813" s="1"/>
    </row>
    <row r="3814" spans="2:31" ht="15" x14ac:dyDescent="0.25">
      <c r="B3814" s="35">
        <f t="shared" ca="1" si="1324"/>
        <v>17</v>
      </c>
      <c r="C3814" s="12">
        <f ca="1">IF(B3814="","",VLOOKUP(B3814,Tabelle2!$D$1:$E$37,2,0))</f>
        <v>3</v>
      </c>
      <c r="D3814" s="18" t="str">
        <f t="shared" ca="1" si="1306"/>
        <v>L</v>
      </c>
      <c r="E3814" s="16" t="str">
        <f t="shared" ca="1" si="1323"/>
        <v/>
      </c>
      <c r="F3814" s="19" t="str">
        <f t="shared" ca="1" si="1325"/>
        <v/>
      </c>
      <c r="G3814" s="38">
        <f t="shared" ca="1" si="1326"/>
        <v>0</v>
      </c>
      <c r="H3814" s="38">
        <f t="shared" ca="1" si="1307"/>
        <v>-55</v>
      </c>
      <c r="I3814" s="27">
        <f t="shared" ca="1" si="1308"/>
        <v>2</v>
      </c>
      <c r="J3814" s="27">
        <f t="shared" ca="1" si="1309"/>
        <v>1</v>
      </c>
      <c r="K3814" s="19">
        <f t="shared" ca="1" si="1310"/>
        <v>3</v>
      </c>
      <c r="L3814" s="12">
        <f t="shared" ca="1" si="1311"/>
        <v>1</v>
      </c>
      <c r="M3814" s="19" t="str">
        <f t="shared" ca="1" si="1312"/>
        <v/>
      </c>
      <c r="N3814" s="19" t="str">
        <f t="shared" ca="1" si="1313"/>
        <v/>
      </c>
      <c r="O3814" s="24"/>
      <c r="P3814" s="40">
        <f t="shared" ca="1" si="1314"/>
        <v>1</v>
      </c>
      <c r="Q3814" s="40"/>
      <c r="R3814" s="19">
        <f t="shared" ca="1" si="1315"/>
        <v>3</v>
      </c>
      <c r="S3814" s="19"/>
      <c r="T3814" s="19" t="str">
        <f t="shared" ca="1" si="1316"/>
        <v/>
      </c>
      <c r="U3814" s="42"/>
      <c r="V3814" s="19">
        <f t="shared" ca="1" si="1317"/>
        <v>3</v>
      </c>
      <c r="W3814" s="19">
        <f t="shared" ca="1" si="1318"/>
        <v>1</v>
      </c>
      <c r="X3814" s="19" t="str">
        <f t="shared" ca="1" si="1319"/>
        <v/>
      </c>
      <c r="Y3814" s="19" t="str">
        <f t="shared" ca="1" si="1320"/>
        <v/>
      </c>
      <c r="Z3814" s="19" t="str">
        <f t="shared" ca="1" si="1321"/>
        <v/>
      </c>
      <c r="AA3814" s="19" t="str">
        <f t="shared" ca="1" si="1322"/>
        <v/>
      </c>
      <c r="AB3814" s="3"/>
      <c r="AE3814" s="1"/>
    </row>
    <row r="3815" spans="2:31" ht="15" x14ac:dyDescent="0.25">
      <c r="B3815" s="35">
        <f t="shared" ca="1" si="1324"/>
        <v>15</v>
      </c>
      <c r="C3815" s="12">
        <f ca="1">IF(B3815="","",VLOOKUP(B3815,Tabelle2!$D$1:$E$37,2,0))</f>
        <v>3</v>
      </c>
      <c r="D3815" s="18" t="str">
        <f t="shared" ca="1" si="1306"/>
        <v>L</v>
      </c>
      <c r="E3815" s="16" t="str">
        <f t="shared" ca="1" si="1323"/>
        <v/>
      </c>
      <c r="F3815" s="19" t="str">
        <f t="shared" ca="1" si="1325"/>
        <v/>
      </c>
      <c r="G3815" s="38">
        <f t="shared" ca="1" si="1326"/>
        <v>0</v>
      </c>
      <c r="H3815" s="38">
        <f t="shared" ca="1" si="1307"/>
        <v>-55</v>
      </c>
      <c r="I3815" s="27">
        <f t="shared" ca="1" si="1308"/>
        <v>2</v>
      </c>
      <c r="J3815" s="27">
        <f t="shared" ca="1" si="1309"/>
        <v>1</v>
      </c>
      <c r="K3815" s="19">
        <f t="shared" ca="1" si="1310"/>
        <v>3</v>
      </c>
      <c r="L3815" s="12">
        <f t="shared" ca="1" si="1311"/>
        <v>1</v>
      </c>
      <c r="M3815" s="19" t="str">
        <f t="shared" ca="1" si="1312"/>
        <v/>
      </c>
      <c r="N3815" s="19" t="str">
        <f t="shared" ca="1" si="1313"/>
        <v/>
      </c>
      <c r="O3815" s="24"/>
      <c r="P3815" s="40">
        <f t="shared" ca="1" si="1314"/>
        <v>2</v>
      </c>
      <c r="Q3815" s="40"/>
      <c r="R3815" s="19">
        <f t="shared" ca="1" si="1315"/>
        <v>3</v>
      </c>
      <c r="S3815" s="19"/>
      <c r="T3815" s="19">
        <f t="shared" ca="1" si="1316"/>
        <v>1</v>
      </c>
      <c r="U3815" s="42"/>
      <c r="V3815" s="19">
        <f t="shared" ca="1" si="1317"/>
        <v>3</v>
      </c>
      <c r="W3815" s="19">
        <f t="shared" ca="1" si="1318"/>
        <v>3</v>
      </c>
      <c r="X3815" s="19">
        <f t="shared" ca="1" si="1319"/>
        <v>1</v>
      </c>
      <c r="Y3815" s="19" t="str">
        <f t="shared" ca="1" si="1320"/>
        <v/>
      </c>
      <c r="Z3815" s="19" t="str">
        <f t="shared" ca="1" si="1321"/>
        <v/>
      </c>
      <c r="AA3815" s="19" t="str">
        <f t="shared" ca="1" si="1322"/>
        <v/>
      </c>
      <c r="AB3815" s="3"/>
      <c r="AE3815" s="1"/>
    </row>
    <row r="3816" spans="2:31" ht="15" x14ac:dyDescent="0.25">
      <c r="B3816" s="35">
        <f t="shared" ca="1" si="1324"/>
        <v>33</v>
      </c>
      <c r="C3816" s="12">
        <f ca="1">IF(B3816="","",VLOOKUP(B3816,Tabelle2!$D$1:$E$37,2,0))</f>
        <v>6</v>
      </c>
      <c r="D3816" s="18" t="str">
        <f t="shared" ca="1" si="1306"/>
        <v>W</v>
      </c>
      <c r="E3816" s="16" t="str">
        <f t="shared" ca="1" si="1323"/>
        <v>W</v>
      </c>
      <c r="F3816" s="19" t="str">
        <f t="shared" ca="1" si="1325"/>
        <v/>
      </c>
      <c r="G3816" s="38">
        <f t="shared" ca="1" si="1326"/>
        <v>3</v>
      </c>
      <c r="H3816" s="38">
        <f t="shared" ca="1" si="1307"/>
        <v>-52</v>
      </c>
      <c r="I3816" s="27">
        <f t="shared" ca="1" si="1308"/>
        <v>3</v>
      </c>
      <c r="J3816" s="27">
        <f t="shared" ca="1" si="1309"/>
        <v>1</v>
      </c>
      <c r="K3816" s="19">
        <f t="shared" ca="1" si="1310"/>
        <v>6</v>
      </c>
      <c r="L3816" s="12">
        <f t="shared" ca="1" si="1311"/>
        <v>3</v>
      </c>
      <c r="M3816" s="19">
        <f t="shared" ca="1" si="1312"/>
        <v>1</v>
      </c>
      <c r="N3816" s="19" t="str">
        <f t="shared" ca="1" si="1313"/>
        <v/>
      </c>
      <c r="O3816" s="24"/>
      <c r="P3816" s="40">
        <f t="shared" ca="1" si="1314"/>
        <v>2</v>
      </c>
      <c r="Q3816" s="40"/>
      <c r="R3816" s="19">
        <f t="shared" ca="1" si="1315"/>
        <v>6</v>
      </c>
      <c r="S3816" s="19"/>
      <c r="T3816" s="19">
        <f t="shared" ca="1" si="1316"/>
        <v>3</v>
      </c>
      <c r="U3816" s="42"/>
      <c r="V3816" s="19">
        <f t="shared" ca="1" si="1317"/>
        <v>6</v>
      </c>
      <c r="W3816" s="19">
        <f t="shared" ca="1" si="1318"/>
        <v>3</v>
      </c>
      <c r="X3816" s="19">
        <f t="shared" ca="1" si="1319"/>
        <v>3</v>
      </c>
      <c r="Y3816" s="19">
        <f t="shared" ca="1" si="1320"/>
        <v>1</v>
      </c>
      <c r="Z3816" s="19" t="str">
        <f t="shared" ca="1" si="1321"/>
        <v/>
      </c>
      <c r="AA3816" s="19" t="str">
        <f t="shared" ca="1" si="1322"/>
        <v/>
      </c>
      <c r="AB3816" s="3"/>
      <c r="AE3816" s="1"/>
    </row>
    <row r="3817" spans="2:31" ht="15" x14ac:dyDescent="0.25">
      <c r="B3817" s="35">
        <f t="shared" ca="1" si="1324"/>
        <v>32</v>
      </c>
      <c r="C3817" s="12">
        <f ca="1">IF(B3817="","",VLOOKUP(B3817,Tabelle2!$D$1:$E$37,2,0))</f>
        <v>6</v>
      </c>
      <c r="D3817" s="18" t="str">
        <f t="shared" ca="1" si="1306"/>
        <v>W</v>
      </c>
      <c r="E3817" s="16" t="str">
        <f t="shared" ca="1" si="1323"/>
        <v>W</v>
      </c>
      <c r="F3817" s="19" t="str">
        <f t="shared" ca="1" si="1325"/>
        <v/>
      </c>
      <c r="G3817" s="38">
        <f t="shared" ca="1" si="1326"/>
        <v>3</v>
      </c>
      <c r="H3817" s="38">
        <f t="shared" ca="1" si="1307"/>
        <v>-49</v>
      </c>
      <c r="I3817" s="27">
        <f t="shared" ca="1" si="1308"/>
        <v>3</v>
      </c>
      <c r="J3817" s="27">
        <f t="shared" ca="1" si="1309"/>
        <v>1</v>
      </c>
      <c r="K3817" s="19">
        <f t="shared" ca="1" si="1310"/>
        <v>6</v>
      </c>
      <c r="L3817" s="12">
        <f t="shared" ca="1" si="1311"/>
        <v>3</v>
      </c>
      <c r="M3817" s="19">
        <f t="shared" ca="1" si="1312"/>
        <v>1</v>
      </c>
      <c r="N3817" s="19" t="str">
        <f t="shared" ca="1" si="1313"/>
        <v/>
      </c>
      <c r="O3817" s="24"/>
      <c r="P3817" s="40">
        <f t="shared" ca="1" si="1314"/>
        <v>2</v>
      </c>
      <c r="Q3817" s="40"/>
      <c r="R3817" s="19">
        <f t="shared" ca="1" si="1315"/>
        <v>6</v>
      </c>
      <c r="S3817" s="19"/>
      <c r="T3817" s="19">
        <f t="shared" ca="1" si="1316"/>
        <v>3</v>
      </c>
      <c r="U3817" s="42"/>
      <c r="V3817" s="19">
        <f t="shared" ca="1" si="1317"/>
        <v>6</v>
      </c>
      <c r="W3817" s="19">
        <f t="shared" ca="1" si="1318"/>
        <v>6</v>
      </c>
      <c r="X3817" s="19">
        <f t="shared" ca="1" si="1319"/>
        <v>3</v>
      </c>
      <c r="Y3817" s="19">
        <f t="shared" ca="1" si="1320"/>
        <v>3</v>
      </c>
      <c r="Z3817" s="19">
        <f t="shared" ca="1" si="1321"/>
        <v>1</v>
      </c>
      <c r="AA3817" s="19" t="str">
        <f t="shared" ca="1" si="1322"/>
        <v/>
      </c>
      <c r="AB3817" s="3"/>
      <c r="AE3817" s="1"/>
    </row>
    <row r="3818" spans="2:31" ht="15" x14ac:dyDescent="0.25">
      <c r="B3818" s="35">
        <f t="shared" ca="1" si="1324"/>
        <v>16</v>
      </c>
      <c r="C3818" s="12">
        <f ca="1">IF(B3818="","",VLOOKUP(B3818,Tabelle2!$D$1:$E$37,2,0))</f>
        <v>3</v>
      </c>
      <c r="D3818" s="18" t="str">
        <f t="shared" ca="1" si="1306"/>
        <v>L</v>
      </c>
      <c r="E3818" s="16" t="str">
        <f t="shared" ca="1" si="1323"/>
        <v>L</v>
      </c>
      <c r="F3818" s="19" t="str">
        <f t="shared" ca="1" si="1325"/>
        <v>l1</v>
      </c>
      <c r="G3818" s="38">
        <f t="shared" ca="1" si="1326"/>
        <v>-3</v>
      </c>
      <c r="H3818" s="38">
        <f t="shared" ca="1" si="1307"/>
        <v>-52</v>
      </c>
      <c r="I3818" s="27">
        <f t="shared" ca="1" si="1308"/>
        <v>3</v>
      </c>
      <c r="J3818" s="27" t="str">
        <f t="shared" ca="1" si="1309"/>
        <v/>
      </c>
      <c r="K3818" s="19">
        <f t="shared" ca="1" si="1310"/>
        <v>6</v>
      </c>
      <c r="L3818" s="12">
        <f t="shared" ca="1" si="1311"/>
        <v>3</v>
      </c>
      <c r="M3818" s="19">
        <f t="shared" ca="1" si="1312"/>
        <v>1</v>
      </c>
      <c r="N3818" s="19" t="str">
        <f t="shared" ca="1" si="1313"/>
        <v/>
      </c>
      <c r="O3818" s="24"/>
      <c r="P3818" s="40">
        <f t="shared" ca="1" si="1314"/>
        <v>2</v>
      </c>
      <c r="Q3818" s="40"/>
      <c r="R3818" s="19">
        <f t="shared" ca="1" si="1315"/>
        <v>3</v>
      </c>
      <c r="S3818" s="19"/>
      <c r="T3818" s="19">
        <f t="shared" ca="1" si="1316"/>
        <v>6</v>
      </c>
      <c r="U3818" s="42"/>
      <c r="V3818" s="19">
        <f t="shared" ca="1" si="1317"/>
        <v>3</v>
      </c>
      <c r="W3818" s="19">
        <f t="shared" ca="1" si="1318"/>
        <v>6</v>
      </c>
      <c r="X3818" s="19">
        <f t="shared" ca="1" si="1319"/>
        <v>6</v>
      </c>
      <c r="Y3818" s="19">
        <f t="shared" ca="1" si="1320"/>
        <v>3</v>
      </c>
      <c r="Z3818" s="19">
        <f t="shared" ca="1" si="1321"/>
        <v>3</v>
      </c>
      <c r="AA3818" s="19">
        <f t="shared" ca="1" si="1322"/>
        <v>1</v>
      </c>
      <c r="AB3818" s="3"/>
      <c r="AE3818" s="1"/>
    </row>
    <row r="3819" spans="2:31" ht="15" x14ac:dyDescent="0.25">
      <c r="B3819" s="35">
        <f t="shared" ca="1" si="1324"/>
        <v>12</v>
      </c>
      <c r="C3819" s="12">
        <f ca="1">IF(B3819="","",VLOOKUP(B3819,Tabelle2!$D$1:$E$37,2,0))</f>
        <v>2</v>
      </c>
      <c r="D3819" s="18" t="str">
        <f t="shared" ca="1" si="1306"/>
        <v>L</v>
      </c>
      <c r="E3819" s="16" t="str">
        <f t="shared" ca="1" si="1323"/>
        <v>L</v>
      </c>
      <c r="F3819" s="19" t="str">
        <f t="shared" ca="1" si="1325"/>
        <v>L2</v>
      </c>
      <c r="G3819" s="38">
        <f t="shared" ca="1" si="1326"/>
        <v>-4</v>
      </c>
      <c r="H3819" s="38">
        <f t="shared" ca="1" si="1307"/>
        <v>-56</v>
      </c>
      <c r="I3819" s="27">
        <f t="shared" ca="1" si="1308"/>
        <v>4</v>
      </c>
      <c r="J3819" s="27" t="str">
        <f t="shared" ca="1" si="1309"/>
        <v/>
      </c>
      <c r="K3819" s="19">
        <f t="shared" ca="1" si="1310"/>
        <v>6</v>
      </c>
      <c r="L3819" s="12">
        <f t="shared" ca="1" si="1311"/>
        <v>3</v>
      </c>
      <c r="M3819" s="19">
        <f t="shared" ca="1" si="1312"/>
        <v>1</v>
      </c>
      <c r="N3819" s="19">
        <f t="shared" ca="1" si="1313"/>
        <v>2</v>
      </c>
      <c r="O3819" s="24"/>
      <c r="P3819" s="40">
        <f t="shared" ca="1" si="1314"/>
        <v>2</v>
      </c>
      <c r="Q3819" s="40"/>
      <c r="R3819" s="19">
        <f t="shared" ca="1" si="1315"/>
        <v>2</v>
      </c>
      <c r="S3819" s="19"/>
      <c r="T3819" s="19">
        <f t="shared" ca="1" si="1316"/>
        <v>6</v>
      </c>
      <c r="U3819" s="42"/>
      <c r="V3819" s="19">
        <f t="shared" ca="1" si="1317"/>
        <v>2</v>
      </c>
      <c r="W3819" s="19">
        <f t="shared" ca="1" si="1318"/>
        <v>3</v>
      </c>
      <c r="X3819" s="19">
        <f t="shared" ca="1" si="1319"/>
        <v>6</v>
      </c>
      <c r="Y3819" s="19">
        <f t="shared" ca="1" si="1320"/>
        <v>6</v>
      </c>
      <c r="Z3819" s="19">
        <f t="shared" ca="1" si="1321"/>
        <v>3</v>
      </c>
      <c r="AA3819" s="19">
        <f t="shared" ca="1" si="1322"/>
        <v>3</v>
      </c>
      <c r="AB3819" s="3"/>
      <c r="AE3819" s="1"/>
    </row>
    <row r="3820" spans="2:31" ht="15" x14ac:dyDescent="0.25">
      <c r="B3820" s="35">
        <f t="shared" ca="1" si="1324"/>
        <v>20</v>
      </c>
      <c r="C3820" s="12">
        <f ca="1">IF(B3820="","",VLOOKUP(B3820,Tabelle2!$D$1:$E$37,2,0))</f>
        <v>4</v>
      </c>
      <c r="D3820" s="18" t="str">
        <f t="shared" ca="1" si="1306"/>
        <v>L</v>
      </c>
      <c r="E3820" s="16" t="str">
        <f t="shared" ca="1" si="1323"/>
        <v/>
      </c>
      <c r="F3820" s="19" t="str">
        <f t="shared" ca="1" si="1325"/>
        <v>New</v>
      </c>
      <c r="G3820" s="38">
        <f t="shared" ca="1" si="1326"/>
        <v>0</v>
      </c>
      <c r="H3820" s="38">
        <f t="shared" ca="1" si="1307"/>
        <v>-56</v>
      </c>
      <c r="I3820" s="27">
        <f t="shared" ca="1" si="1308"/>
        <v>3</v>
      </c>
      <c r="J3820" s="27">
        <f t="shared" ca="1" si="1309"/>
        <v>1</v>
      </c>
      <c r="K3820" s="19">
        <f t="shared" ca="1" si="1310"/>
        <v>4</v>
      </c>
      <c r="L3820" s="12">
        <f t="shared" ca="1" si="1311"/>
        <v>2</v>
      </c>
      <c r="M3820" s="19">
        <f t="shared" ca="1" si="1312"/>
        <v>3</v>
      </c>
      <c r="N3820" s="19" t="str">
        <f t="shared" ca="1" si="1313"/>
        <v/>
      </c>
      <c r="O3820" s="24"/>
      <c r="P3820" s="40">
        <f t="shared" ca="1" si="1314"/>
        <v>2</v>
      </c>
      <c r="Q3820" s="40"/>
      <c r="R3820" s="19">
        <f t="shared" ca="1" si="1315"/>
        <v>4</v>
      </c>
      <c r="S3820" s="19"/>
      <c r="T3820" s="19">
        <f t="shared" ca="1" si="1316"/>
        <v>3</v>
      </c>
      <c r="U3820" s="42"/>
      <c r="V3820" s="19">
        <f t="shared" ca="1" si="1317"/>
        <v>4</v>
      </c>
      <c r="W3820" s="19">
        <f t="shared" ca="1" si="1318"/>
        <v>2</v>
      </c>
      <c r="X3820" s="19">
        <f t="shared" ca="1" si="1319"/>
        <v>3</v>
      </c>
      <c r="Y3820" s="19">
        <f t="shared" ca="1" si="1320"/>
        <v>6</v>
      </c>
      <c r="Z3820" s="19">
        <f t="shared" ca="1" si="1321"/>
        <v>6</v>
      </c>
      <c r="AA3820" s="19">
        <f t="shared" ca="1" si="1322"/>
        <v>3</v>
      </c>
      <c r="AB3820" s="3"/>
      <c r="AE3820" s="1"/>
    </row>
    <row r="3821" spans="2:31" ht="15" x14ac:dyDescent="0.25">
      <c r="B3821" s="35">
        <f t="shared" ca="1" si="1324"/>
        <v>36</v>
      </c>
      <c r="C3821" s="12">
        <f ca="1">IF(B3821="","",VLOOKUP(B3821,Tabelle2!$D$1:$E$37,2,0))</f>
        <v>6</v>
      </c>
      <c r="D3821" s="18" t="str">
        <f t="shared" ca="1" si="1306"/>
        <v>L</v>
      </c>
      <c r="E3821" s="16" t="str">
        <f t="shared" ca="1" si="1323"/>
        <v/>
      </c>
      <c r="F3821" s="19" t="str">
        <f t="shared" ca="1" si="1325"/>
        <v/>
      </c>
      <c r="G3821" s="38">
        <f t="shared" ca="1" si="1326"/>
        <v>0</v>
      </c>
      <c r="H3821" s="38">
        <f t="shared" ca="1" si="1307"/>
        <v>-56</v>
      </c>
      <c r="I3821" s="27">
        <f t="shared" ca="1" si="1308"/>
        <v>1</v>
      </c>
      <c r="J3821" s="27">
        <f t="shared" ca="1" si="1309"/>
        <v>1</v>
      </c>
      <c r="K3821" s="19">
        <f t="shared" ca="1" si="1310"/>
        <v>6</v>
      </c>
      <c r="L3821" s="12" t="str">
        <f t="shared" ca="1" si="1311"/>
        <v/>
      </c>
      <c r="M3821" s="19" t="str">
        <f t="shared" ca="1" si="1312"/>
        <v/>
      </c>
      <c r="N3821" s="19" t="str">
        <f t="shared" ca="1" si="1313"/>
        <v/>
      </c>
      <c r="O3821" s="24"/>
      <c r="P3821" s="40">
        <f t="shared" ca="1" si="1314"/>
        <v>1</v>
      </c>
      <c r="Q3821" s="40"/>
      <c r="R3821" s="19">
        <f t="shared" ca="1" si="1315"/>
        <v>6</v>
      </c>
      <c r="S3821" s="19"/>
      <c r="T3821" s="19" t="str">
        <f t="shared" ca="1" si="1316"/>
        <v/>
      </c>
      <c r="U3821" s="42"/>
      <c r="V3821" s="19">
        <f t="shared" ca="1" si="1317"/>
        <v>6</v>
      </c>
      <c r="W3821" s="19" t="str">
        <f t="shared" ca="1" si="1318"/>
        <v/>
      </c>
      <c r="X3821" s="19" t="str">
        <f t="shared" ca="1" si="1319"/>
        <v/>
      </c>
      <c r="Y3821" s="19" t="str">
        <f t="shared" ca="1" si="1320"/>
        <v/>
      </c>
      <c r="Z3821" s="19" t="str">
        <f t="shared" ca="1" si="1321"/>
        <v/>
      </c>
      <c r="AA3821" s="19" t="str">
        <f t="shared" ca="1" si="1322"/>
        <v/>
      </c>
      <c r="AB3821" s="3"/>
      <c r="AE3821" s="1"/>
    </row>
    <row r="3822" spans="2:31" ht="15" x14ac:dyDescent="0.25">
      <c r="B3822" s="35">
        <f t="shared" ca="1" si="1324"/>
        <v>17</v>
      </c>
      <c r="C3822" s="12">
        <f ca="1">IF(B3822="","",VLOOKUP(B3822,Tabelle2!$D$1:$E$37,2,0))</f>
        <v>3</v>
      </c>
      <c r="D3822" s="18" t="str">
        <f t="shared" ca="1" si="1306"/>
        <v>L</v>
      </c>
      <c r="E3822" s="16" t="str">
        <f t="shared" ca="1" si="1323"/>
        <v/>
      </c>
      <c r="F3822" s="19" t="str">
        <f t="shared" ca="1" si="1325"/>
        <v/>
      </c>
      <c r="G3822" s="38">
        <f t="shared" ca="1" si="1326"/>
        <v>0</v>
      </c>
      <c r="H3822" s="38">
        <f t="shared" ca="1" si="1307"/>
        <v>-56</v>
      </c>
      <c r="I3822" s="27">
        <f t="shared" ca="1" si="1308"/>
        <v>2</v>
      </c>
      <c r="J3822" s="27">
        <f t="shared" ca="1" si="1309"/>
        <v>1</v>
      </c>
      <c r="K3822" s="19">
        <f t="shared" ca="1" si="1310"/>
        <v>3</v>
      </c>
      <c r="L3822" s="12">
        <f t="shared" ca="1" si="1311"/>
        <v>6</v>
      </c>
      <c r="M3822" s="19" t="str">
        <f t="shared" ca="1" si="1312"/>
        <v/>
      </c>
      <c r="N3822" s="19" t="str">
        <f t="shared" ca="1" si="1313"/>
        <v/>
      </c>
      <c r="O3822" s="24"/>
      <c r="P3822" s="40">
        <f t="shared" ca="1" si="1314"/>
        <v>1</v>
      </c>
      <c r="Q3822" s="40"/>
      <c r="R3822" s="19">
        <f t="shared" ca="1" si="1315"/>
        <v>3</v>
      </c>
      <c r="S3822" s="19"/>
      <c r="T3822" s="19" t="str">
        <f t="shared" ca="1" si="1316"/>
        <v/>
      </c>
      <c r="U3822" s="42"/>
      <c r="V3822" s="19">
        <f t="shared" ca="1" si="1317"/>
        <v>3</v>
      </c>
      <c r="W3822" s="19">
        <f t="shared" ca="1" si="1318"/>
        <v>6</v>
      </c>
      <c r="X3822" s="19" t="str">
        <f t="shared" ca="1" si="1319"/>
        <v/>
      </c>
      <c r="Y3822" s="19" t="str">
        <f t="shared" ca="1" si="1320"/>
        <v/>
      </c>
      <c r="Z3822" s="19" t="str">
        <f t="shared" ca="1" si="1321"/>
        <v/>
      </c>
      <c r="AA3822" s="19" t="str">
        <f t="shared" ca="1" si="1322"/>
        <v/>
      </c>
      <c r="AB3822" s="3"/>
      <c r="AE3822" s="1"/>
    </row>
    <row r="3823" spans="2:31" ht="15" x14ac:dyDescent="0.25">
      <c r="B3823" s="35">
        <f t="shared" ca="1" si="1324"/>
        <v>18</v>
      </c>
      <c r="C3823" s="12">
        <f ca="1">IF(B3823="","",VLOOKUP(B3823,Tabelle2!$D$1:$E$37,2,0))</f>
        <v>3</v>
      </c>
      <c r="D3823" s="18" t="str">
        <f t="shared" ca="1" si="1306"/>
        <v>L</v>
      </c>
      <c r="E3823" s="16" t="str">
        <f t="shared" ca="1" si="1323"/>
        <v/>
      </c>
      <c r="F3823" s="19" t="str">
        <f t="shared" ca="1" si="1325"/>
        <v/>
      </c>
      <c r="G3823" s="38">
        <f t="shared" ca="1" si="1326"/>
        <v>0</v>
      </c>
      <c r="H3823" s="38">
        <f t="shared" ca="1" si="1307"/>
        <v>-56</v>
      </c>
      <c r="I3823" s="27">
        <f t="shared" ca="1" si="1308"/>
        <v>2</v>
      </c>
      <c r="J3823" s="27">
        <f t="shared" ca="1" si="1309"/>
        <v>1</v>
      </c>
      <c r="K3823" s="19">
        <f t="shared" ca="1" si="1310"/>
        <v>3</v>
      </c>
      <c r="L3823" s="12">
        <f t="shared" ca="1" si="1311"/>
        <v>6</v>
      </c>
      <c r="M3823" s="19" t="str">
        <f t="shared" ca="1" si="1312"/>
        <v/>
      </c>
      <c r="N3823" s="19" t="str">
        <f t="shared" ca="1" si="1313"/>
        <v/>
      </c>
      <c r="O3823" s="24"/>
      <c r="P3823" s="40">
        <f t="shared" ca="1" si="1314"/>
        <v>2</v>
      </c>
      <c r="Q3823" s="40"/>
      <c r="R3823" s="19">
        <f t="shared" ca="1" si="1315"/>
        <v>3</v>
      </c>
      <c r="S3823" s="19"/>
      <c r="T3823" s="19">
        <f t="shared" ca="1" si="1316"/>
        <v>6</v>
      </c>
      <c r="U3823" s="42"/>
      <c r="V3823" s="19">
        <f t="shared" ca="1" si="1317"/>
        <v>3</v>
      </c>
      <c r="W3823" s="19">
        <f t="shared" ca="1" si="1318"/>
        <v>3</v>
      </c>
      <c r="X3823" s="19">
        <f t="shared" ca="1" si="1319"/>
        <v>6</v>
      </c>
      <c r="Y3823" s="19" t="str">
        <f t="shared" ca="1" si="1320"/>
        <v/>
      </c>
      <c r="Z3823" s="19" t="str">
        <f t="shared" ca="1" si="1321"/>
        <v/>
      </c>
      <c r="AA3823" s="19" t="str">
        <f t="shared" ca="1" si="1322"/>
        <v/>
      </c>
      <c r="AB3823" s="3"/>
      <c r="AE3823" s="1"/>
    </row>
    <row r="3824" spans="2:31" ht="15" x14ac:dyDescent="0.25">
      <c r="B3824" s="35">
        <f t="shared" ca="1" si="1324"/>
        <v>29</v>
      </c>
      <c r="C3824" s="12">
        <f ca="1">IF(B3824="","",VLOOKUP(B3824,Tabelle2!$D$1:$E$37,2,0))</f>
        <v>5</v>
      </c>
      <c r="D3824" s="18" t="str">
        <f t="shared" ca="1" si="1306"/>
        <v>W</v>
      </c>
      <c r="E3824" s="16" t="str">
        <f t="shared" ca="1" si="1323"/>
        <v>W</v>
      </c>
      <c r="F3824" s="19" t="str">
        <f t="shared" ca="1" si="1325"/>
        <v/>
      </c>
      <c r="G3824" s="38">
        <f t="shared" ca="1" si="1326"/>
        <v>3</v>
      </c>
      <c r="H3824" s="38">
        <f t="shared" ca="1" si="1307"/>
        <v>-53</v>
      </c>
      <c r="I3824" s="27">
        <f t="shared" ca="1" si="1308"/>
        <v>3</v>
      </c>
      <c r="J3824" s="27">
        <f t="shared" ca="1" si="1309"/>
        <v>1</v>
      </c>
      <c r="K3824" s="19">
        <f t="shared" ca="1" si="1310"/>
        <v>5</v>
      </c>
      <c r="L3824" s="12">
        <f t="shared" ca="1" si="1311"/>
        <v>3</v>
      </c>
      <c r="M3824" s="19">
        <f t="shared" ca="1" si="1312"/>
        <v>6</v>
      </c>
      <c r="N3824" s="19" t="str">
        <f t="shared" ca="1" si="1313"/>
        <v/>
      </c>
      <c r="O3824" s="24"/>
      <c r="P3824" s="40">
        <f t="shared" ca="1" si="1314"/>
        <v>2</v>
      </c>
      <c r="Q3824" s="40"/>
      <c r="R3824" s="19">
        <f t="shared" ca="1" si="1315"/>
        <v>5</v>
      </c>
      <c r="S3824" s="19"/>
      <c r="T3824" s="19">
        <f t="shared" ca="1" si="1316"/>
        <v>3</v>
      </c>
      <c r="U3824" s="42"/>
      <c r="V3824" s="19">
        <f t="shared" ca="1" si="1317"/>
        <v>5</v>
      </c>
      <c r="W3824" s="19">
        <f t="shared" ca="1" si="1318"/>
        <v>3</v>
      </c>
      <c r="X3824" s="19">
        <f t="shared" ca="1" si="1319"/>
        <v>3</v>
      </c>
      <c r="Y3824" s="19">
        <f t="shared" ca="1" si="1320"/>
        <v>6</v>
      </c>
      <c r="Z3824" s="19" t="str">
        <f t="shared" ca="1" si="1321"/>
        <v/>
      </c>
      <c r="AA3824" s="19" t="str">
        <f t="shared" ca="1" si="1322"/>
        <v/>
      </c>
      <c r="AB3824" s="3"/>
      <c r="AE3824" s="1"/>
    </row>
    <row r="3825" spans="2:31" ht="15" x14ac:dyDescent="0.25">
      <c r="B3825" s="35">
        <f t="shared" ca="1" si="1324"/>
        <v>18</v>
      </c>
      <c r="C3825" s="12">
        <f ca="1">IF(B3825="","",VLOOKUP(B3825,Tabelle2!$D$1:$E$37,2,0))</f>
        <v>3</v>
      </c>
      <c r="D3825" s="18" t="str">
        <f t="shared" ca="1" si="1306"/>
        <v>L</v>
      </c>
      <c r="E3825" s="16" t="str">
        <f t="shared" ca="1" si="1323"/>
        <v>L</v>
      </c>
      <c r="F3825" s="19" t="str">
        <f t="shared" ca="1" si="1325"/>
        <v>l1</v>
      </c>
      <c r="G3825" s="38">
        <f t="shared" ca="1" si="1326"/>
        <v>-3</v>
      </c>
      <c r="H3825" s="38">
        <f t="shared" ca="1" si="1307"/>
        <v>-56</v>
      </c>
      <c r="I3825" s="27">
        <f t="shared" ca="1" si="1308"/>
        <v>3</v>
      </c>
      <c r="J3825" s="27">
        <f t="shared" ca="1" si="1309"/>
        <v>1</v>
      </c>
      <c r="K3825" s="19">
        <f t="shared" ca="1" si="1310"/>
        <v>5</v>
      </c>
      <c r="L3825" s="12">
        <f t="shared" ca="1" si="1311"/>
        <v>3</v>
      </c>
      <c r="M3825" s="19">
        <f t="shared" ca="1" si="1312"/>
        <v>6</v>
      </c>
      <c r="N3825" s="19" t="str">
        <f t="shared" ca="1" si="1313"/>
        <v/>
      </c>
      <c r="O3825" s="24"/>
      <c r="P3825" s="40">
        <f t="shared" ca="1" si="1314"/>
        <v>2</v>
      </c>
      <c r="Q3825" s="40"/>
      <c r="R3825" s="19">
        <f t="shared" ca="1" si="1315"/>
        <v>3</v>
      </c>
      <c r="S3825" s="19"/>
      <c r="T3825" s="19">
        <f t="shared" ca="1" si="1316"/>
        <v>6</v>
      </c>
      <c r="U3825" s="42"/>
      <c r="V3825" s="19">
        <f t="shared" ca="1" si="1317"/>
        <v>3</v>
      </c>
      <c r="W3825" s="19">
        <f t="shared" ca="1" si="1318"/>
        <v>5</v>
      </c>
      <c r="X3825" s="19">
        <f t="shared" ca="1" si="1319"/>
        <v>3</v>
      </c>
      <c r="Y3825" s="19">
        <f t="shared" ca="1" si="1320"/>
        <v>3</v>
      </c>
      <c r="Z3825" s="19">
        <f t="shared" ca="1" si="1321"/>
        <v>6</v>
      </c>
      <c r="AA3825" s="19" t="str">
        <f t="shared" ca="1" si="1322"/>
        <v/>
      </c>
      <c r="AB3825" s="3"/>
      <c r="AE3825" s="1"/>
    </row>
    <row r="3826" spans="2:31" ht="15" x14ac:dyDescent="0.25">
      <c r="B3826" s="35">
        <f t="shared" ca="1" si="1324"/>
        <v>4</v>
      </c>
      <c r="C3826" s="12">
        <f ca="1">IF(B3826="","",VLOOKUP(B3826,Tabelle2!$D$1:$E$37,2,0))</f>
        <v>1</v>
      </c>
      <c r="D3826" s="18" t="str">
        <f t="shared" ca="1" si="1306"/>
        <v>L</v>
      </c>
      <c r="E3826" s="16" t="str">
        <f t="shared" ca="1" si="1323"/>
        <v>L</v>
      </c>
      <c r="F3826" s="19" t="str">
        <f t="shared" ca="1" si="1325"/>
        <v>L2</v>
      </c>
      <c r="G3826" s="38">
        <f t="shared" ca="1" si="1326"/>
        <v>-4</v>
      </c>
      <c r="H3826" s="38">
        <f t="shared" ca="1" si="1307"/>
        <v>-60</v>
      </c>
      <c r="I3826" s="27">
        <f t="shared" ca="1" si="1308"/>
        <v>4</v>
      </c>
      <c r="J3826" s="27" t="str">
        <f t="shared" ca="1" si="1309"/>
        <v/>
      </c>
      <c r="K3826" s="19">
        <f t="shared" ca="1" si="1310"/>
        <v>5</v>
      </c>
      <c r="L3826" s="12">
        <f t="shared" ca="1" si="1311"/>
        <v>3</v>
      </c>
      <c r="M3826" s="19">
        <f t="shared" ca="1" si="1312"/>
        <v>6</v>
      </c>
      <c r="N3826" s="19">
        <f t="shared" ca="1" si="1313"/>
        <v>1</v>
      </c>
      <c r="O3826" s="24"/>
      <c r="P3826" s="40">
        <f t="shared" ca="1" si="1314"/>
        <v>2</v>
      </c>
      <c r="Q3826" s="40"/>
      <c r="R3826" s="19">
        <f t="shared" ca="1" si="1315"/>
        <v>1</v>
      </c>
      <c r="S3826" s="19"/>
      <c r="T3826" s="19">
        <f t="shared" ca="1" si="1316"/>
        <v>5</v>
      </c>
      <c r="U3826" s="42"/>
      <c r="V3826" s="19">
        <f t="shared" ca="1" si="1317"/>
        <v>1</v>
      </c>
      <c r="W3826" s="19">
        <f t="shared" ca="1" si="1318"/>
        <v>3</v>
      </c>
      <c r="X3826" s="19">
        <f t="shared" ca="1" si="1319"/>
        <v>5</v>
      </c>
      <c r="Y3826" s="19">
        <f t="shared" ca="1" si="1320"/>
        <v>3</v>
      </c>
      <c r="Z3826" s="19">
        <f t="shared" ca="1" si="1321"/>
        <v>3</v>
      </c>
      <c r="AA3826" s="19">
        <f t="shared" ca="1" si="1322"/>
        <v>6</v>
      </c>
      <c r="AB3826" s="3"/>
      <c r="AE3826" s="1"/>
    </row>
    <row r="3827" spans="2:31" ht="15" x14ac:dyDescent="0.25">
      <c r="B3827" s="35">
        <f t="shared" ca="1" si="1324"/>
        <v>20</v>
      </c>
      <c r="C3827" s="12">
        <f ca="1">IF(B3827="","",VLOOKUP(B3827,Tabelle2!$D$1:$E$37,2,0))</f>
        <v>4</v>
      </c>
      <c r="D3827" s="18" t="str">
        <f t="shared" ca="1" si="1306"/>
        <v>W</v>
      </c>
      <c r="E3827" s="16" t="str">
        <f t="shared" ca="1" si="1323"/>
        <v/>
      </c>
      <c r="F3827" s="19" t="str">
        <f t="shared" ca="1" si="1325"/>
        <v>New</v>
      </c>
      <c r="G3827" s="38">
        <f t="shared" ca="1" si="1326"/>
        <v>0</v>
      </c>
      <c r="H3827" s="38">
        <f t="shared" ca="1" si="1307"/>
        <v>-60</v>
      </c>
      <c r="I3827" s="27">
        <f t="shared" ca="1" si="1308"/>
        <v>3</v>
      </c>
      <c r="J3827" s="27">
        <f t="shared" ca="1" si="1309"/>
        <v>1</v>
      </c>
      <c r="K3827" s="19">
        <f t="shared" ca="1" si="1310"/>
        <v>4</v>
      </c>
      <c r="L3827" s="12">
        <f t="shared" ca="1" si="1311"/>
        <v>1</v>
      </c>
      <c r="M3827" s="19">
        <f t="shared" ca="1" si="1312"/>
        <v>3</v>
      </c>
      <c r="N3827" s="19" t="str">
        <f t="shared" ca="1" si="1313"/>
        <v/>
      </c>
      <c r="O3827" s="24"/>
      <c r="P3827" s="40">
        <f t="shared" ca="1" si="1314"/>
        <v>2</v>
      </c>
      <c r="Q3827" s="40"/>
      <c r="R3827" s="19">
        <f t="shared" ca="1" si="1315"/>
        <v>4</v>
      </c>
      <c r="S3827" s="19"/>
      <c r="T3827" s="19">
        <f t="shared" ca="1" si="1316"/>
        <v>3</v>
      </c>
      <c r="U3827" s="42"/>
      <c r="V3827" s="19">
        <f t="shared" ca="1" si="1317"/>
        <v>4</v>
      </c>
      <c r="W3827" s="19">
        <f t="shared" ca="1" si="1318"/>
        <v>1</v>
      </c>
      <c r="X3827" s="19">
        <f t="shared" ca="1" si="1319"/>
        <v>3</v>
      </c>
      <c r="Y3827" s="19">
        <f t="shared" ca="1" si="1320"/>
        <v>5</v>
      </c>
      <c r="Z3827" s="19">
        <f t="shared" ca="1" si="1321"/>
        <v>3</v>
      </c>
      <c r="AA3827" s="19">
        <f t="shared" ca="1" si="1322"/>
        <v>3</v>
      </c>
      <c r="AB3827" s="3"/>
      <c r="AE3827" s="1"/>
    </row>
    <row r="3828" spans="2:31" ht="15" x14ac:dyDescent="0.25">
      <c r="B3828" s="35">
        <f t="shared" ca="1" si="1324"/>
        <v>19</v>
      </c>
      <c r="C3828" s="12">
        <f ca="1">IF(B3828="","",VLOOKUP(B3828,Tabelle2!$D$1:$E$37,2,0))</f>
        <v>4</v>
      </c>
      <c r="D3828" s="18" t="str">
        <f t="shared" ca="1" si="1306"/>
        <v>L</v>
      </c>
      <c r="E3828" s="16" t="str">
        <f t="shared" ca="1" si="1323"/>
        <v/>
      </c>
      <c r="F3828" s="19" t="str">
        <f t="shared" ca="1" si="1325"/>
        <v/>
      </c>
      <c r="G3828" s="38">
        <f t="shared" ca="1" si="1326"/>
        <v>0</v>
      </c>
      <c r="H3828" s="38">
        <f t="shared" ca="1" si="1307"/>
        <v>-60</v>
      </c>
      <c r="I3828" s="27">
        <f t="shared" ca="1" si="1308"/>
        <v>1</v>
      </c>
      <c r="J3828" s="27">
        <f t="shared" ca="1" si="1309"/>
        <v>1</v>
      </c>
      <c r="K3828" s="19">
        <f t="shared" ca="1" si="1310"/>
        <v>4</v>
      </c>
      <c r="L3828" s="12" t="str">
        <f t="shared" ca="1" si="1311"/>
        <v/>
      </c>
      <c r="M3828" s="19" t="str">
        <f t="shared" ca="1" si="1312"/>
        <v/>
      </c>
      <c r="N3828" s="19" t="str">
        <f t="shared" ca="1" si="1313"/>
        <v/>
      </c>
      <c r="O3828" s="24"/>
      <c r="P3828" s="40">
        <f t="shared" ca="1" si="1314"/>
        <v>1</v>
      </c>
      <c r="Q3828" s="40"/>
      <c r="R3828" s="19">
        <f t="shared" ca="1" si="1315"/>
        <v>4</v>
      </c>
      <c r="S3828" s="19"/>
      <c r="T3828" s="19" t="str">
        <f t="shared" ca="1" si="1316"/>
        <v/>
      </c>
      <c r="U3828" s="42"/>
      <c r="V3828" s="19">
        <f t="shared" ca="1" si="1317"/>
        <v>4</v>
      </c>
      <c r="W3828" s="19" t="str">
        <f t="shared" ca="1" si="1318"/>
        <v/>
      </c>
      <c r="X3828" s="19" t="str">
        <f t="shared" ca="1" si="1319"/>
        <v/>
      </c>
      <c r="Y3828" s="19" t="str">
        <f t="shared" ca="1" si="1320"/>
        <v/>
      </c>
      <c r="Z3828" s="19" t="str">
        <f t="shared" ca="1" si="1321"/>
        <v/>
      </c>
      <c r="AA3828" s="19" t="str">
        <f t="shared" ca="1" si="1322"/>
        <v/>
      </c>
      <c r="AB3828" s="3"/>
      <c r="AE3828" s="1"/>
    </row>
    <row r="3829" spans="2:31" ht="15" x14ac:dyDescent="0.25">
      <c r="B3829" s="35">
        <f t="shared" ca="1" si="1324"/>
        <v>3</v>
      </c>
      <c r="C3829" s="12">
        <f ca="1">IF(B3829="","",VLOOKUP(B3829,Tabelle2!$D$1:$E$37,2,0))</f>
        <v>1</v>
      </c>
      <c r="D3829" s="18" t="str">
        <f t="shared" ca="1" si="1306"/>
        <v>L</v>
      </c>
      <c r="E3829" s="16" t="str">
        <f t="shared" ca="1" si="1323"/>
        <v/>
      </c>
      <c r="F3829" s="19" t="str">
        <f t="shared" ca="1" si="1325"/>
        <v/>
      </c>
      <c r="G3829" s="38">
        <f t="shared" ca="1" si="1326"/>
        <v>0</v>
      </c>
      <c r="H3829" s="38">
        <f t="shared" ca="1" si="1307"/>
        <v>-60</v>
      </c>
      <c r="I3829" s="27">
        <f t="shared" ca="1" si="1308"/>
        <v>2</v>
      </c>
      <c r="J3829" s="27">
        <f t="shared" ca="1" si="1309"/>
        <v>1</v>
      </c>
      <c r="K3829" s="19">
        <f t="shared" ca="1" si="1310"/>
        <v>4</v>
      </c>
      <c r="L3829" s="12" t="str">
        <f t="shared" ca="1" si="1311"/>
        <v/>
      </c>
      <c r="M3829" s="19" t="str">
        <f t="shared" ca="1" si="1312"/>
        <v/>
      </c>
      <c r="N3829" s="19">
        <f t="shared" ca="1" si="1313"/>
        <v>1</v>
      </c>
      <c r="O3829" s="24"/>
      <c r="P3829" s="40">
        <f t="shared" ca="1" si="1314"/>
        <v>1</v>
      </c>
      <c r="Q3829" s="40"/>
      <c r="R3829" s="19">
        <f t="shared" ca="1" si="1315"/>
        <v>1</v>
      </c>
      <c r="S3829" s="19"/>
      <c r="T3829" s="19" t="str">
        <f t="shared" ca="1" si="1316"/>
        <v/>
      </c>
      <c r="U3829" s="42"/>
      <c r="V3829" s="19">
        <f t="shared" ca="1" si="1317"/>
        <v>1</v>
      </c>
      <c r="W3829" s="19">
        <f t="shared" ca="1" si="1318"/>
        <v>4</v>
      </c>
      <c r="X3829" s="19" t="str">
        <f t="shared" ca="1" si="1319"/>
        <v/>
      </c>
      <c r="Y3829" s="19" t="str">
        <f t="shared" ca="1" si="1320"/>
        <v/>
      </c>
      <c r="Z3829" s="19" t="str">
        <f t="shared" ca="1" si="1321"/>
        <v/>
      </c>
      <c r="AA3829" s="19" t="str">
        <f t="shared" ca="1" si="1322"/>
        <v/>
      </c>
      <c r="AB3829" s="3"/>
      <c r="AE3829" s="1"/>
    </row>
    <row r="3830" spans="2:31" ht="15" x14ac:dyDescent="0.25">
      <c r="B3830" s="35">
        <f t="shared" ca="1" si="1324"/>
        <v>1</v>
      </c>
      <c r="C3830" s="12">
        <f ca="1">IF(B3830="","",VLOOKUP(B3830,Tabelle2!$D$1:$E$37,2,0))</f>
        <v>1</v>
      </c>
      <c r="D3830" s="18" t="str">
        <f t="shared" ca="1" si="1306"/>
        <v>L</v>
      </c>
      <c r="E3830" s="16" t="str">
        <f t="shared" ca="1" si="1323"/>
        <v/>
      </c>
      <c r="F3830" s="19" t="str">
        <f t="shared" ca="1" si="1325"/>
        <v/>
      </c>
      <c r="G3830" s="38">
        <f t="shared" ca="1" si="1326"/>
        <v>0</v>
      </c>
      <c r="H3830" s="38">
        <f t="shared" ca="1" si="1307"/>
        <v>-60</v>
      </c>
      <c r="I3830" s="27">
        <f t="shared" ca="1" si="1308"/>
        <v>2</v>
      </c>
      <c r="J3830" s="27">
        <f t="shared" ca="1" si="1309"/>
        <v>1</v>
      </c>
      <c r="K3830" s="19">
        <f t="shared" ca="1" si="1310"/>
        <v>1</v>
      </c>
      <c r="L3830" s="12">
        <f t="shared" ca="1" si="1311"/>
        <v>4</v>
      </c>
      <c r="M3830" s="19" t="str">
        <f t="shared" ca="1" si="1312"/>
        <v/>
      </c>
      <c r="N3830" s="19" t="str">
        <f t="shared" ca="1" si="1313"/>
        <v/>
      </c>
      <c r="O3830" s="24"/>
      <c r="P3830" s="40">
        <f t="shared" ca="1" si="1314"/>
        <v>2</v>
      </c>
      <c r="Q3830" s="40"/>
      <c r="R3830" s="19">
        <f t="shared" ca="1" si="1315"/>
        <v>1</v>
      </c>
      <c r="S3830" s="19"/>
      <c r="T3830" s="19">
        <f t="shared" ca="1" si="1316"/>
        <v>4</v>
      </c>
      <c r="U3830" s="42"/>
      <c r="V3830" s="19">
        <f t="shared" ca="1" si="1317"/>
        <v>1</v>
      </c>
      <c r="W3830" s="19">
        <f t="shared" ca="1" si="1318"/>
        <v>1</v>
      </c>
      <c r="X3830" s="19">
        <f t="shared" ca="1" si="1319"/>
        <v>4</v>
      </c>
      <c r="Y3830" s="19" t="str">
        <f t="shared" ca="1" si="1320"/>
        <v/>
      </c>
      <c r="Z3830" s="19" t="str">
        <f t="shared" ca="1" si="1321"/>
        <v/>
      </c>
      <c r="AA3830" s="19" t="str">
        <f t="shared" ca="1" si="1322"/>
        <v/>
      </c>
      <c r="AB3830" s="3"/>
      <c r="AE3830" s="1"/>
    </row>
    <row r="3831" spans="2:31" ht="15" x14ac:dyDescent="0.25">
      <c r="B3831" s="35">
        <f t="shared" ca="1" si="1324"/>
        <v>7</v>
      </c>
      <c r="C3831" s="12">
        <f ca="1">IF(B3831="","",VLOOKUP(B3831,Tabelle2!$D$1:$E$37,2,0))</f>
        <v>2</v>
      </c>
      <c r="D3831" s="18" t="str">
        <f t="shared" ref="D3831:D3894" ca="1" si="1327">IF(AND(I3831=3,OR(C3832=K3831,C3832=L3831,C3832=M3831)),"W",IF(AND(I3831=4,OR(C3832=K3831,C3832=L3831,C3832=M3831,C3832=N3831)),"W","L"))</f>
        <v>L</v>
      </c>
      <c r="E3831" s="16" t="str">
        <f t="shared" ca="1" si="1323"/>
        <v>L</v>
      </c>
      <c r="F3831" s="19" t="str">
        <f t="shared" ca="1" si="1325"/>
        <v>l1</v>
      </c>
      <c r="G3831" s="38">
        <f t="shared" ca="1" si="1326"/>
        <v>-3</v>
      </c>
      <c r="H3831" s="38">
        <f t="shared" ref="H3831:H3894" ca="1" si="1328">H3830+G3831</f>
        <v>-63</v>
      </c>
      <c r="I3831" s="27">
        <f t="shared" ref="I3831:I3894" ca="1" si="1329">COUNTIF(K3831:N3831,1)+COUNTIF(K3831:N3831,2)+COUNTIF(K3831:N3831,3)+COUNTIF(K3831:N3831,4)+COUNTIF(K3831:N3831,5)+COUNTIF(K3831:N3831,6)</f>
        <v>3</v>
      </c>
      <c r="J3831" s="27">
        <f t="shared" ref="J3831:J3894" ca="1" si="1330">IF(OR(F3828="New",F3827="New",F3826="New",F3829="New",F3830="New",F3831="New"),1,"")</f>
        <v>1</v>
      </c>
      <c r="K3831" s="19">
        <f t="shared" ref="K3831:K3894" ca="1" si="1331">IF(AND(F3830="New",P3831&gt;=1),R3831,IF(AND(F3830="l1",I3830=3),K3830,IF(D3829="w",K3830,IF(D3830="w",K3830,IF(V3831&lt;&gt;0,V3831,IF(W3831&lt;&gt;0,W3831,IF(X3831&lt;&gt;0,X3831,IF(Y3831&lt;&gt;0,Y3831,IF(Z3831&lt;&gt;0,Z3831,IF(AA3831&lt;&gt;0,AA3831,""))))))))))</f>
        <v>2</v>
      </c>
      <c r="L3831" s="12">
        <f t="shared" ref="L3831:L3894" ca="1" si="1332">IF(AND(F3830="New",P3831=1),"",IF(AND(F3830="New",P3831&gt;=2),S3831,IF(AND(F3830="l1",I3830=3),L3830,IF(D3829="w",L3830,IF(D3830="w",L3830,IF(F3830="l1",L3830,IF(AND(W3831&lt;&gt;0,W3831&lt;&gt;K3831),W3831,IF(AND(X3831&lt;&gt;0,X3831&lt;&gt;K3831),X3831,IF(AND(Y3831&lt;&gt;0,Y3831&lt;&gt;K3831),Y3831,IF(AND(Z3831&lt;&gt;0,Z3831&lt;&gt;K3831),Z3831,IF(AND(AA3831&lt;&gt;0,AA3831&lt;&gt;K3831),AA3831)))))))))))</f>
        <v>1</v>
      </c>
      <c r="M3831" s="19">
        <f t="shared" ref="M3831:M3894" ca="1" si="1333">IF(AND(F3830="New",P3831=1),"",IF(AND(F3830="New",P3831=2),"",IF(AND(F3830="New",P3831=3),T3831,IF(AND(F3830="l1",I3830=3),M3830,IF(D3829="w",M3830,IF(D3830="w",M3830,IF(AND(X3831&lt;&gt;0,X3831&lt;&gt;K3831,X3831&lt;&gt;L3831),X3831,IF(AND(Y3831&lt;&gt;0,Y3831&lt;&gt;K3831,Y3831&lt;&gt;L3831),Y3831,IF(AND(Z3831&lt;&gt;0,Z3831&lt;&gt;K3831,Z3831&lt;&gt;L3831),Z3831,IF(AND(AA3831&lt;&gt;0,AA3831&lt;&gt;K3831,AA3831&lt;&gt;L3831),AA3831,""))))))))))</f>
        <v>4</v>
      </c>
      <c r="N3831" s="19" t="str">
        <f t="shared" ref="N3831:N3894" ca="1" si="1334">IF(N3830&lt;&gt;"","",IF(AND(R3831&lt;&gt;K3831,R3831&lt;&gt;L3831,R3831&lt;&gt;M3831,R3831&lt;&gt;0),R3831,""))</f>
        <v/>
      </c>
      <c r="O3831" s="24"/>
      <c r="P3831" s="40">
        <f t="shared" ref="P3831:P3894" ca="1" si="1335">COUNTIF(R3831:T3831,1)+COUNTIF(R3831:T3831,2)+COUNTIF(R3831:T3831,3)+COUNTIF(R3831:T3831,4)+COUNTIF(R3831:T3831,5)+COUNTIF(R3831:T3831,6)</f>
        <v>2</v>
      </c>
      <c r="Q3831" s="40"/>
      <c r="R3831" s="19">
        <f t="shared" ref="R3831:R3894" ca="1" si="1336">V3831</f>
        <v>2</v>
      </c>
      <c r="S3831" s="19"/>
      <c r="T3831" s="19">
        <f t="shared" ref="T3831:T3894" ca="1" si="1337">IF(AND(X3831&lt;&gt;0,X3831&lt;&gt;S3831,X3831&lt;&gt;R3831),X3831,IF(AND(Y3831&lt;&gt;0,Y3831&lt;&gt;R3831,Y3831&lt;&gt;S3831),Y3831,IF(AND(Z3831&lt;&gt;0,Z3831&lt;&gt;R3831,Z3831&lt;&gt;S3831),Z3831,IF(AND(AA3831&lt;&gt;0,AA3831&lt;&gt;R3831,AA3831&lt;&gt;S3831),AA3831,""))))</f>
        <v>1</v>
      </c>
      <c r="U3831" s="42"/>
      <c r="V3831" s="19">
        <f t="shared" ref="V3831:V3894" ca="1" si="1338">C3831</f>
        <v>2</v>
      </c>
      <c r="W3831" s="19">
        <f t="shared" ref="W3831:W3894" ca="1" si="1339">IF(F3830="New","",C3830)</f>
        <v>1</v>
      </c>
      <c r="X3831" s="19">
        <f t="shared" ref="X3831:X3894" ca="1" si="1340">IF(F3829="New","",IF(F3830="New","",C3829))</f>
        <v>1</v>
      </c>
      <c r="Y3831" s="19">
        <f t="shared" ref="Y3831:Y3894" ca="1" si="1341">IF(F3828="New","",IF(F3829="New","",IF(F3830="New","",C3828)))</f>
        <v>4</v>
      </c>
      <c r="Z3831" s="19" t="str">
        <f t="shared" ref="Z3831:Z3894" ca="1" si="1342">IF(F3827="New","",IF(F3828="New","",IF(F3829="New","",IF(F3830="New","",C3827))))</f>
        <v/>
      </c>
      <c r="AA3831" s="19" t="str">
        <f t="shared" ref="AA3831:AA3894" ca="1" si="1343">IF(F3826="New","",IF(F3827="New","",IF(F3828="New","",IF(F3829="New","",IF(F3830="New","",C3826)))))</f>
        <v/>
      </c>
      <c r="AB3831" s="3"/>
      <c r="AE3831" s="1"/>
    </row>
    <row r="3832" spans="2:31" ht="15" x14ac:dyDescent="0.25">
      <c r="B3832" s="35">
        <f t="shared" ca="1" si="1324"/>
        <v>32</v>
      </c>
      <c r="C3832" s="12">
        <f ca="1">IF(B3832="","",VLOOKUP(B3832,Tabelle2!$D$1:$E$37,2,0))</f>
        <v>6</v>
      </c>
      <c r="D3832" s="18" t="str">
        <f t="shared" ca="1" si="1327"/>
        <v>W</v>
      </c>
      <c r="E3832" s="16" t="str">
        <f t="shared" ca="1" si="1323"/>
        <v>w</v>
      </c>
      <c r="F3832" s="19" t="str">
        <f t="shared" ca="1" si="1325"/>
        <v/>
      </c>
      <c r="G3832" s="38">
        <f t="shared" ca="1" si="1326"/>
        <v>2</v>
      </c>
      <c r="H3832" s="38">
        <f t="shared" ca="1" si="1328"/>
        <v>-61</v>
      </c>
      <c r="I3832" s="27">
        <f t="shared" ca="1" si="1329"/>
        <v>4</v>
      </c>
      <c r="J3832" s="27">
        <f t="shared" ca="1" si="1330"/>
        <v>1</v>
      </c>
      <c r="K3832" s="19">
        <f t="shared" ca="1" si="1331"/>
        <v>2</v>
      </c>
      <c r="L3832" s="12">
        <f t="shared" ca="1" si="1332"/>
        <v>1</v>
      </c>
      <c r="M3832" s="19">
        <f t="shared" ca="1" si="1333"/>
        <v>4</v>
      </c>
      <c r="N3832" s="19">
        <f t="shared" ca="1" si="1334"/>
        <v>6</v>
      </c>
      <c r="O3832" s="24"/>
      <c r="P3832" s="40">
        <f t="shared" ca="1" si="1335"/>
        <v>2</v>
      </c>
      <c r="Q3832" s="40"/>
      <c r="R3832" s="19">
        <f t="shared" ca="1" si="1336"/>
        <v>6</v>
      </c>
      <c r="S3832" s="19"/>
      <c r="T3832" s="19">
        <f t="shared" ca="1" si="1337"/>
        <v>1</v>
      </c>
      <c r="U3832" s="42"/>
      <c r="V3832" s="19">
        <f t="shared" ca="1" si="1338"/>
        <v>6</v>
      </c>
      <c r="W3832" s="19">
        <f t="shared" ca="1" si="1339"/>
        <v>2</v>
      </c>
      <c r="X3832" s="19">
        <f t="shared" ca="1" si="1340"/>
        <v>1</v>
      </c>
      <c r="Y3832" s="19">
        <f t="shared" ca="1" si="1341"/>
        <v>1</v>
      </c>
      <c r="Z3832" s="19">
        <f t="shared" ca="1" si="1342"/>
        <v>4</v>
      </c>
      <c r="AA3832" s="19" t="str">
        <f t="shared" ca="1" si="1343"/>
        <v/>
      </c>
      <c r="AB3832" s="3"/>
      <c r="AE3832" s="1"/>
    </row>
    <row r="3833" spans="2:31" ht="15" x14ac:dyDescent="0.25">
      <c r="B3833" s="35">
        <f t="shared" ca="1" si="1324"/>
        <v>8</v>
      </c>
      <c r="C3833" s="12">
        <f ca="1">IF(B3833="","",VLOOKUP(B3833,Tabelle2!$D$1:$E$37,2,0))</f>
        <v>2</v>
      </c>
      <c r="D3833" s="18" t="str">
        <f t="shared" ca="1" si="1327"/>
        <v>L</v>
      </c>
      <c r="E3833" s="16" t="str">
        <f t="shared" ca="1" si="1323"/>
        <v>L</v>
      </c>
      <c r="F3833" s="19" t="str">
        <f t="shared" ca="1" si="1325"/>
        <v>l1</v>
      </c>
      <c r="G3833" s="38">
        <f t="shared" ca="1" si="1326"/>
        <v>-3</v>
      </c>
      <c r="H3833" s="38">
        <f t="shared" ca="1" si="1328"/>
        <v>-64</v>
      </c>
      <c r="I3833" s="27">
        <f t="shared" ca="1" si="1329"/>
        <v>3</v>
      </c>
      <c r="J3833" s="27" t="str">
        <f t="shared" ca="1" si="1330"/>
        <v/>
      </c>
      <c r="K3833" s="19">
        <f t="shared" ca="1" si="1331"/>
        <v>2</v>
      </c>
      <c r="L3833" s="12">
        <f t="shared" ca="1" si="1332"/>
        <v>1</v>
      </c>
      <c r="M3833" s="19">
        <f t="shared" ca="1" si="1333"/>
        <v>4</v>
      </c>
      <c r="N3833" s="19" t="str">
        <f t="shared" ca="1" si="1334"/>
        <v/>
      </c>
      <c r="O3833" s="24"/>
      <c r="P3833" s="40">
        <f t="shared" ca="1" si="1335"/>
        <v>2</v>
      </c>
      <c r="Q3833" s="40"/>
      <c r="R3833" s="19">
        <f t="shared" ca="1" si="1336"/>
        <v>2</v>
      </c>
      <c r="S3833" s="19"/>
      <c r="T3833" s="19">
        <f t="shared" ca="1" si="1337"/>
        <v>1</v>
      </c>
      <c r="U3833" s="42"/>
      <c r="V3833" s="19">
        <f t="shared" ca="1" si="1338"/>
        <v>2</v>
      </c>
      <c r="W3833" s="19">
        <f t="shared" ca="1" si="1339"/>
        <v>6</v>
      </c>
      <c r="X3833" s="19">
        <f t="shared" ca="1" si="1340"/>
        <v>2</v>
      </c>
      <c r="Y3833" s="19">
        <f t="shared" ca="1" si="1341"/>
        <v>1</v>
      </c>
      <c r="Z3833" s="19">
        <f t="shared" ca="1" si="1342"/>
        <v>1</v>
      </c>
      <c r="AA3833" s="19">
        <f t="shared" ca="1" si="1343"/>
        <v>4</v>
      </c>
      <c r="AB3833" s="3"/>
      <c r="AE3833" s="1"/>
    </row>
    <row r="3834" spans="2:31" ht="15" x14ac:dyDescent="0.25">
      <c r="B3834" s="35">
        <f t="shared" ca="1" si="1324"/>
        <v>35</v>
      </c>
      <c r="C3834" s="12">
        <f ca="1">IF(B3834="","",VLOOKUP(B3834,Tabelle2!$D$1:$E$37,2,0))</f>
        <v>6</v>
      </c>
      <c r="D3834" s="18" t="str">
        <f t="shared" ca="1" si="1327"/>
        <v>L</v>
      </c>
      <c r="E3834" s="16" t="str">
        <f t="shared" ca="1" si="1323"/>
        <v>L</v>
      </c>
      <c r="F3834" s="19" t="str">
        <f t="shared" ca="1" si="1325"/>
        <v>L2</v>
      </c>
      <c r="G3834" s="38">
        <f t="shared" ca="1" si="1326"/>
        <v>-4</v>
      </c>
      <c r="H3834" s="38">
        <f t="shared" ca="1" si="1328"/>
        <v>-68</v>
      </c>
      <c r="I3834" s="27">
        <f t="shared" ca="1" si="1329"/>
        <v>4</v>
      </c>
      <c r="J3834" s="27" t="str">
        <f t="shared" ca="1" si="1330"/>
        <v/>
      </c>
      <c r="K3834" s="19">
        <f t="shared" ca="1" si="1331"/>
        <v>2</v>
      </c>
      <c r="L3834" s="12">
        <f t="shared" ca="1" si="1332"/>
        <v>1</v>
      </c>
      <c r="M3834" s="19">
        <f t="shared" ca="1" si="1333"/>
        <v>4</v>
      </c>
      <c r="N3834" s="19">
        <f t="shared" ca="1" si="1334"/>
        <v>6</v>
      </c>
      <c r="O3834" s="24"/>
      <c r="P3834" s="40">
        <f t="shared" ca="1" si="1335"/>
        <v>2</v>
      </c>
      <c r="Q3834" s="40"/>
      <c r="R3834" s="19">
        <f t="shared" ca="1" si="1336"/>
        <v>6</v>
      </c>
      <c r="S3834" s="19"/>
      <c r="T3834" s="19">
        <f t="shared" ca="1" si="1337"/>
        <v>2</v>
      </c>
      <c r="U3834" s="42"/>
      <c r="V3834" s="19">
        <f t="shared" ca="1" si="1338"/>
        <v>6</v>
      </c>
      <c r="W3834" s="19">
        <f t="shared" ca="1" si="1339"/>
        <v>2</v>
      </c>
      <c r="X3834" s="19">
        <f t="shared" ca="1" si="1340"/>
        <v>6</v>
      </c>
      <c r="Y3834" s="19">
        <f t="shared" ca="1" si="1341"/>
        <v>2</v>
      </c>
      <c r="Z3834" s="19">
        <f t="shared" ca="1" si="1342"/>
        <v>1</v>
      </c>
      <c r="AA3834" s="19">
        <f t="shared" ca="1" si="1343"/>
        <v>1</v>
      </c>
      <c r="AB3834" s="3"/>
      <c r="AE3834" s="1"/>
    </row>
    <row r="3835" spans="2:31" ht="15" x14ac:dyDescent="0.25">
      <c r="B3835" s="35">
        <f t="shared" ca="1" si="1324"/>
        <v>13</v>
      </c>
      <c r="C3835" s="12">
        <f ca="1">IF(B3835="","",VLOOKUP(B3835,Tabelle2!$D$1:$E$37,2,0))</f>
        <v>3</v>
      </c>
      <c r="D3835" s="18" t="str">
        <f t="shared" ca="1" si="1327"/>
        <v>W</v>
      </c>
      <c r="E3835" s="16" t="str">
        <f t="shared" ca="1" si="1323"/>
        <v/>
      </c>
      <c r="F3835" s="19" t="str">
        <f t="shared" ca="1" si="1325"/>
        <v>New</v>
      </c>
      <c r="G3835" s="38">
        <f t="shared" ca="1" si="1326"/>
        <v>0</v>
      </c>
      <c r="H3835" s="38">
        <f t="shared" ca="1" si="1328"/>
        <v>-68</v>
      </c>
      <c r="I3835" s="27">
        <f t="shared" ca="1" si="1329"/>
        <v>3</v>
      </c>
      <c r="J3835" s="27">
        <f t="shared" ca="1" si="1330"/>
        <v>1</v>
      </c>
      <c r="K3835" s="19">
        <f t="shared" ca="1" si="1331"/>
        <v>3</v>
      </c>
      <c r="L3835" s="12">
        <f t="shared" ca="1" si="1332"/>
        <v>6</v>
      </c>
      <c r="M3835" s="19">
        <f t="shared" ca="1" si="1333"/>
        <v>2</v>
      </c>
      <c r="N3835" s="19" t="str">
        <f t="shared" ca="1" si="1334"/>
        <v/>
      </c>
      <c r="O3835" s="24"/>
      <c r="P3835" s="40">
        <f t="shared" ca="1" si="1335"/>
        <v>2</v>
      </c>
      <c r="Q3835" s="40"/>
      <c r="R3835" s="19">
        <f t="shared" ca="1" si="1336"/>
        <v>3</v>
      </c>
      <c r="S3835" s="19"/>
      <c r="T3835" s="19">
        <f t="shared" ca="1" si="1337"/>
        <v>2</v>
      </c>
      <c r="U3835" s="42"/>
      <c r="V3835" s="19">
        <f t="shared" ca="1" si="1338"/>
        <v>3</v>
      </c>
      <c r="W3835" s="19">
        <f t="shared" ca="1" si="1339"/>
        <v>6</v>
      </c>
      <c r="X3835" s="19">
        <f t="shared" ca="1" si="1340"/>
        <v>2</v>
      </c>
      <c r="Y3835" s="19">
        <f t="shared" ca="1" si="1341"/>
        <v>6</v>
      </c>
      <c r="Z3835" s="19">
        <f t="shared" ca="1" si="1342"/>
        <v>2</v>
      </c>
      <c r="AA3835" s="19">
        <f t="shared" ca="1" si="1343"/>
        <v>1</v>
      </c>
      <c r="AB3835" s="3"/>
      <c r="AE3835" s="1"/>
    </row>
    <row r="3836" spans="2:31" ht="15" x14ac:dyDescent="0.25">
      <c r="B3836" s="35">
        <f t="shared" ca="1" si="1324"/>
        <v>13</v>
      </c>
      <c r="C3836" s="12">
        <f ca="1">IF(B3836="","",VLOOKUP(B3836,Tabelle2!$D$1:$E$37,2,0))</f>
        <v>3</v>
      </c>
      <c r="D3836" s="18" t="str">
        <f t="shared" ca="1" si="1327"/>
        <v>L</v>
      </c>
      <c r="E3836" s="16" t="str">
        <f t="shared" ca="1" si="1323"/>
        <v/>
      </c>
      <c r="F3836" s="19" t="str">
        <f t="shared" ca="1" si="1325"/>
        <v/>
      </c>
      <c r="G3836" s="38">
        <f t="shared" ca="1" si="1326"/>
        <v>0</v>
      </c>
      <c r="H3836" s="38">
        <f t="shared" ca="1" si="1328"/>
        <v>-68</v>
      </c>
      <c r="I3836" s="27">
        <f t="shared" ca="1" si="1329"/>
        <v>1</v>
      </c>
      <c r="J3836" s="27">
        <f t="shared" ca="1" si="1330"/>
        <v>1</v>
      </c>
      <c r="K3836" s="19">
        <f t="shared" ca="1" si="1331"/>
        <v>3</v>
      </c>
      <c r="L3836" s="12" t="str">
        <f t="shared" ca="1" si="1332"/>
        <v/>
      </c>
      <c r="M3836" s="19" t="str">
        <f t="shared" ca="1" si="1333"/>
        <v/>
      </c>
      <c r="N3836" s="19" t="str">
        <f t="shared" ca="1" si="1334"/>
        <v/>
      </c>
      <c r="O3836" s="24"/>
      <c r="P3836" s="40">
        <f t="shared" ca="1" si="1335"/>
        <v>1</v>
      </c>
      <c r="Q3836" s="40"/>
      <c r="R3836" s="19">
        <f t="shared" ca="1" si="1336"/>
        <v>3</v>
      </c>
      <c r="S3836" s="19"/>
      <c r="T3836" s="19" t="str">
        <f t="shared" ca="1" si="1337"/>
        <v/>
      </c>
      <c r="U3836" s="42"/>
      <c r="V3836" s="19">
        <f t="shared" ca="1" si="1338"/>
        <v>3</v>
      </c>
      <c r="W3836" s="19" t="str">
        <f t="shared" ca="1" si="1339"/>
        <v/>
      </c>
      <c r="X3836" s="19" t="str">
        <f t="shared" ca="1" si="1340"/>
        <v/>
      </c>
      <c r="Y3836" s="19" t="str">
        <f t="shared" ca="1" si="1341"/>
        <v/>
      </c>
      <c r="Z3836" s="19" t="str">
        <f t="shared" ca="1" si="1342"/>
        <v/>
      </c>
      <c r="AA3836" s="19" t="str">
        <f t="shared" ca="1" si="1343"/>
        <v/>
      </c>
      <c r="AB3836" s="3"/>
      <c r="AE3836" s="1"/>
    </row>
    <row r="3837" spans="2:31" ht="15" x14ac:dyDescent="0.25">
      <c r="B3837" s="35">
        <f t="shared" ca="1" si="1324"/>
        <v>4</v>
      </c>
      <c r="C3837" s="12">
        <f ca="1">IF(B3837="","",VLOOKUP(B3837,Tabelle2!$D$1:$E$37,2,0))</f>
        <v>1</v>
      </c>
      <c r="D3837" s="18" t="str">
        <f t="shared" ca="1" si="1327"/>
        <v>L</v>
      </c>
      <c r="E3837" s="16" t="str">
        <f t="shared" ca="1" si="1323"/>
        <v/>
      </c>
      <c r="F3837" s="19" t="str">
        <f t="shared" ca="1" si="1325"/>
        <v/>
      </c>
      <c r="G3837" s="38">
        <f t="shared" ca="1" si="1326"/>
        <v>0</v>
      </c>
      <c r="H3837" s="38">
        <f t="shared" ca="1" si="1328"/>
        <v>-68</v>
      </c>
      <c r="I3837" s="27">
        <f t="shared" ca="1" si="1329"/>
        <v>2</v>
      </c>
      <c r="J3837" s="27">
        <f t="shared" ca="1" si="1330"/>
        <v>1</v>
      </c>
      <c r="K3837" s="19">
        <f t="shared" ca="1" si="1331"/>
        <v>3</v>
      </c>
      <c r="L3837" s="12" t="str">
        <f t="shared" ca="1" si="1332"/>
        <v/>
      </c>
      <c r="M3837" s="19" t="str">
        <f t="shared" ca="1" si="1333"/>
        <v/>
      </c>
      <c r="N3837" s="19">
        <f t="shared" ca="1" si="1334"/>
        <v>1</v>
      </c>
      <c r="O3837" s="24"/>
      <c r="P3837" s="40">
        <f t="shared" ca="1" si="1335"/>
        <v>1</v>
      </c>
      <c r="Q3837" s="40"/>
      <c r="R3837" s="19">
        <f t="shared" ca="1" si="1336"/>
        <v>1</v>
      </c>
      <c r="S3837" s="19"/>
      <c r="T3837" s="19" t="str">
        <f t="shared" ca="1" si="1337"/>
        <v/>
      </c>
      <c r="U3837" s="42"/>
      <c r="V3837" s="19">
        <f t="shared" ca="1" si="1338"/>
        <v>1</v>
      </c>
      <c r="W3837" s="19">
        <f t="shared" ca="1" si="1339"/>
        <v>3</v>
      </c>
      <c r="X3837" s="19" t="str">
        <f t="shared" ca="1" si="1340"/>
        <v/>
      </c>
      <c r="Y3837" s="19" t="str">
        <f t="shared" ca="1" si="1341"/>
        <v/>
      </c>
      <c r="Z3837" s="19" t="str">
        <f t="shared" ca="1" si="1342"/>
        <v/>
      </c>
      <c r="AA3837" s="19" t="str">
        <f t="shared" ca="1" si="1343"/>
        <v/>
      </c>
      <c r="AB3837" s="3"/>
      <c r="AE3837" s="1"/>
    </row>
    <row r="3838" spans="2:31" ht="15" x14ac:dyDescent="0.25">
      <c r="B3838" s="35">
        <f t="shared" ca="1" si="1324"/>
        <v>12</v>
      </c>
      <c r="C3838" s="12">
        <f ca="1">IF(B3838="","",VLOOKUP(B3838,Tabelle2!$D$1:$E$37,2,0))</f>
        <v>2</v>
      </c>
      <c r="D3838" s="18" t="str">
        <f t="shared" ca="1" si="1327"/>
        <v>W</v>
      </c>
      <c r="E3838" s="16" t="str">
        <f t="shared" ca="1" si="1323"/>
        <v>W</v>
      </c>
      <c r="F3838" s="19" t="str">
        <f t="shared" ca="1" si="1325"/>
        <v/>
      </c>
      <c r="G3838" s="38">
        <f t="shared" ca="1" si="1326"/>
        <v>3</v>
      </c>
      <c r="H3838" s="38">
        <f t="shared" ca="1" si="1328"/>
        <v>-65</v>
      </c>
      <c r="I3838" s="27">
        <f t="shared" ca="1" si="1329"/>
        <v>3</v>
      </c>
      <c r="J3838" s="27">
        <f t="shared" ca="1" si="1330"/>
        <v>1</v>
      </c>
      <c r="K3838" s="19">
        <f t="shared" ca="1" si="1331"/>
        <v>2</v>
      </c>
      <c r="L3838" s="12">
        <f t="shared" ca="1" si="1332"/>
        <v>1</v>
      </c>
      <c r="M3838" s="19">
        <f t="shared" ca="1" si="1333"/>
        <v>3</v>
      </c>
      <c r="N3838" s="19" t="str">
        <f t="shared" ca="1" si="1334"/>
        <v/>
      </c>
      <c r="O3838" s="24"/>
      <c r="P3838" s="40">
        <f t="shared" ca="1" si="1335"/>
        <v>2</v>
      </c>
      <c r="Q3838" s="40"/>
      <c r="R3838" s="19">
        <f t="shared" ca="1" si="1336"/>
        <v>2</v>
      </c>
      <c r="S3838" s="19"/>
      <c r="T3838" s="19">
        <f t="shared" ca="1" si="1337"/>
        <v>3</v>
      </c>
      <c r="U3838" s="42"/>
      <c r="V3838" s="19">
        <f t="shared" ca="1" si="1338"/>
        <v>2</v>
      </c>
      <c r="W3838" s="19">
        <f t="shared" ca="1" si="1339"/>
        <v>1</v>
      </c>
      <c r="X3838" s="19">
        <f t="shared" ca="1" si="1340"/>
        <v>3</v>
      </c>
      <c r="Y3838" s="19" t="str">
        <f t="shared" ca="1" si="1341"/>
        <v/>
      </c>
      <c r="Z3838" s="19" t="str">
        <f t="shared" ca="1" si="1342"/>
        <v/>
      </c>
      <c r="AA3838" s="19" t="str">
        <f t="shared" ca="1" si="1343"/>
        <v/>
      </c>
      <c r="AB3838" s="3"/>
      <c r="AE3838" s="1"/>
    </row>
    <row r="3839" spans="2:31" ht="15" x14ac:dyDescent="0.25">
      <c r="B3839" s="35">
        <f t="shared" ca="1" si="1324"/>
        <v>18</v>
      </c>
      <c r="C3839" s="12">
        <f ca="1">IF(B3839="","",VLOOKUP(B3839,Tabelle2!$D$1:$E$37,2,0))</f>
        <v>3</v>
      </c>
      <c r="D3839" s="18" t="str">
        <f t="shared" ca="1" si="1327"/>
        <v>L</v>
      </c>
      <c r="E3839" s="16" t="str">
        <f t="shared" ca="1" si="1323"/>
        <v>L</v>
      </c>
      <c r="F3839" s="19" t="str">
        <f t="shared" ca="1" si="1325"/>
        <v>l1</v>
      </c>
      <c r="G3839" s="38">
        <f t="shared" ca="1" si="1326"/>
        <v>-3</v>
      </c>
      <c r="H3839" s="38">
        <f t="shared" ca="1" si="1328"/>
        <v>-68</v>
      </c>
      <c r="I3839" s="27">
        <f t="shared" ca="1" si="1329"/>
        <v>3</v>
      </c>
      <c r="J3839" s="27">
        <f t="shared" ca="1" si="1330"/>
        <v>1</v>
      </c>
      <c r="K3839" s="19">
        <f t="shared" ca="1" si="1331"/>
        <v>2</v>
      </c>
      <c r="L3839" s="12">
        <f t="shared" ca="1" si="1332"/>
        <v>1</v>
      </c>
      <c r="M3839" s="19">
        <f t="shared" ca="1" si="1333"/>
        <v>3</v>
      </c>
      <c r="N3839" s="19" t="str">
        <f t="shared" ca="1" si="1334"/>
        <v/>
      </c>
      <c r="O3839" s="24"/>
      <c r="P3839" s="40">
        <f t="shared" ca="1" si="1335"/>
        <v>2</v>
      </c>
      <c r="Q3839" s="40"/>
      <c r="R3839" s="19">
        <f t="shared" ca="1" si="1336"/>
        <v>3</v>
      </c>
      <c r="S3839" s="19"/>
      <c r="T3839" s="19">
        <f t="shared" ca="1" si="1337"/>
        <v>1</v>
      </c>
      <c r="U3839" s="42"/>
      <c r="V3839" s="19">
        <f t="shared" ca="1" si="1338"/>
        <v>3</v>
      </c>
      <c r="W3839" s="19">
        <f t="shared" ca="1" si="1339"/>
        <v>2</v>
      </c>
      <c r="X3839" s="19">
        <f t="shared" ca="1" si="1340"/>
        <v>1</v>
      </c>
      <c r="Y3839" s="19">
        <f t="shared" ca="1" si="1341"/>
        <v>3</v>
      </c>
      <c r="Z3839" s="19" t="str">
        <f t="shared" ca="1" si="1342"/>
        <v/>
      </c>
      <c r="AA3839" s="19" t="str">
        <f t="shared" ca="1" si="1343"/>
        <v/>
      </c>
      <c r="AB3839" s="3"/>
      <c r="AE3839" s="1"/>
    </row>
    <row r="3840" spans="2:31" ht="15" x14ac:dyDescent="0.25">
      <c r="B3840" s="35">
        <f t="shared" ca="1" si="1324"/>
        <v>26</v>
      </c>
      <c r="C3840" s="12">
        <f ca="1">IF(B3840="","",VLOOKUP(B3840,Tabelle2!$D$1:$E$37,2,0))</f>
        <v>5</v>
      </c>
      <c r="D3840" s="18" t="str">
        <f t="shared" ca="1" si="1327"/>
        <v>L</v>
      </c>
      <c r="E3840" s="16" t="str">
        <f t="shared" ref="E3840:E3903" ca="1" si="1344">IF(AND(F3839="l1",D3840="w"),"w",IF(F3839="l2","",IF(AND(J3840=1,I3840&gt;=3),D3840,IF(J3840=1,"",D3840))))</f>
        <v>L</v>
      </c>
      <c r="F3840" s="19" t="str">
        <f t="shared" ca="1" si="1325"/>
        <v>L2</v>
      </c>
      <c r="G3840" s="38">
        <f t="shared" ca="1" si="1326"/>
        <v>-4</v>
      </c>
      <c r="H3840" s="38">
        <f t="shared" ca="1" si="1328"/>
        <v>-72</v>
      </c>
      <c r="I3840" s="27">
        <f t="shared" ca="1" si="1329"/>
        <v>4</v>
      </c>
      <c r="J3840" s="27">
        <f t="shared" ca="1" si="1330"/>
        <v>1</v>
      </c>
      <c r="K3840" s="19">
        <f t="shared" ca="1" si="1331"/>
        <v>2</v>
      </c>
      <c r="L3840" s="12">
        <f t="shared" ca="1" si="1332"/>
        <v>1</v>
      </c>
      <c r="M3840" s="19">
        <f t="shared" ca="1" si="1333"/>
        <v>3</v>
      </c>
      <c r="N3840" s="19">
        <f t="shared" ca="1" si="1334"/>
        <v>5</v>
      </c>
      <c r="O3840" s="24"/>
      <c r="P3840" s="40">
        <f t="shared" ca="1" si="1335"/>
        <v>2</v>
      </c>
      <c r="Q3840" s="40"/>
      <c r="R3840" s="19">
        <f t="shared" ca="1" si="1336"/>
        <v>5</v>
      </c>
      <c r="S3840" s="19"/>
      <c r="T3840" s="19">
        <f t="shared" ca="1" si="1337"/>
        <v>2</v>
      </c>
      <c r="U3840" s="42"/>
      <c r="V3840" s="19">
        <f t="shared" ca="1" si="1338"/>
        <v>5</v>
      </c>
      <c r="W3840" s="19">
        <f t="shared" ca="1" si="1339"/>
        <v>3</v>
      </c>
      <c r="X3840" s="19">
        <f t="shared" ca="1" si="1340"/>
        <v>2</v>
      </c>
      <c r="Y3840" s="19">
        <f t="shared" ca="1" si="1341"/>
        <v>1</v>
      </c>
      <c r="Z3840" s="19">
        <f t="shared" ca="1" si="1342"/>
        <v>3</v>
      </c>
      <c r="AA3840" s="19" t="str">
        <f t="shared" ca="1" si="1343"/>
        <v/>
      </c>
      <c r="AB3840" s="3"/>
      <c r="AE3840" s="1"/>
    </row>
    <row r="3841" spans="2:31" ht="15" x14ac:dyDescent="0.25">
      <c r="B3841" s="35">
        <f t="shared" ca="1" si="1324"/>
        <v>20</v>
      </c>
      <c r="C3841" s="12">
        <f ca="1">IF(B3841="","",VLOOKUP(B3841,Tabelle2!$D$1:$E$37,2,0))</f>
        <v>4</v>
      </c>
      <c r="D3841" s="18" t="str">
        <f t="shared" ca="1" si="1327"/>
        <v>L</v>
      </c>
      <c r="E3841" s="16" t="str">
        <f t="shared" ca="1" si="1344"/>
        <v/>
      </c>
      <c r="F3841" s="19" t="str">
        <f t="shared" ca="1" si="1325"/>
        <v>New</v>
      </c>
      <c r="G3841" s="38">
        <f t="shared" ca="1" si="1326"/>
        <v>0</v>
      </c>
      <c r="H3841" s="38">
        <f t="shared" ca="1" si="1328"/>
        <v>-72</v>
      </c>
      <c r="I3841" s="27">
        <f t="shared" ca="1" si="1329"/>
        <v>3</v>
      </c>
      <c r="J3841" s="27">
        <f t="shared" ca="1" si="1330"/>
        <v>1</v>
      </c>
      <c r="K3841" s="19">
        <f t="shared" ca="1" si="1331"/>
        <v>4</v>
      </c>
      <c r="L3841" s="12">
        <f t="shared" ca="1" si="1332"/>
        <v>5</v>
      </c>
      <c r="M3841" s="19">
        <f t="shared" ca="1" si="1333"/>
        <v>3</v>
      </c>
      <c r="N3841" s="19" t="str">
        <f t="shared" ca="1" si="1334"/>
        <v/>
      </c>
      <c r="O3841" s="24"/>
      <c r="P3841" s="40">
        <f t="shared" ca="1" si="1335"/>
        <v>2</v>
      </c>
      <c r="Q3841" s="40"/>
      <c r="R3841" s="19">
        <f t="shared" ca="1" si="1336"/>
        <v>4</v>
      </c>
      <c r="S3841" s="19"/>
      <c r="T3841" s="19">
        <f t="shared" ca="1" si="1337"/>
        <v>3</v>
      </c>
      <c r="U3841" s="42"/>
      <c r="V3841" s="19">
        <f t="shared" ca="1" si="1338"/>
        <v>4</v>
      </c>
      <c r="W3841" s="19">
        <f t="shared" ca="1" si="1339"/>
        <v>5</v>
      </c>
      <c r="X3841" s="19">
        <f t="shared" ca="1" si="1340"/>
        <v>3</v>
      </c>
      <c r="Y3841" s="19">
        <f t="shared" ca="1" si="1341"/>
        <v>2</v>
      </c>
      <c r="Z3841" s="19">
        <f t="shared" ca="1" si="1342"/>
        <v>1</v>
      </c>
      <c r="AA3841" s="19">
        <f t="shared" ca="1" si="1343"/>
        <v>3</v>
      </c>
      <c r="AB3841" s="3"/>
      <c r="AE3841" s="1"/>
    </row>
    <row r="3842" spans="2:31" ht="15" x14ac:dyDescent="0.25">
      <c r="B3842" s="35">
        <f t="shared" ca="1" si="1324"/>
        <v>7</v>
      </c>
      <c r="C3842" s="12">
        <f ca="1">IF(B3842="","",VLOOKUP(B3842,Tabelle2!$D$1:$E$37,2,0))</f>
        <v>2</v>
      </c>
      <c r="D3842" s="18" t="str">
        <f t="shared" ca="1" si="1327"/>
        <v>L</v>
      </c>
      <c r="E3842" s="16" t="str">
        <f t="shared" ca="1" si="1344"/>
        <v/>
      </c>
      <c r="F3842" s="19" t="str">
        <f t="shared" ca="1" si="1325"/>
        <v/>
      </c>
      <c r="G3842" s="38">
        <f t="shared" ca="1" si="1326"/>
        <v>0</v>
      </c>
      <c r="H3842" s="38">
        <f t="shared" ca="1" si="1328"/>
        <v>-72</v>
      </c>
      <c r="I3842" s="27">
        <f t="shared" ca="1" si="1329"/>
        <v>1</v>
      </c>
      <c r="J3842" s="27">
        <f t="shared" ca="1" si="1330"/>
        <v>1</v>
      </c>
      <c r="K3842" s="19">
        <f t="shared" ca="1" si="1331"/>
        <v>2</v>
      </c>
      <c r="L3842" s="12" t="str">
        <f t="shared" ca="1" si="1332"/>
        <v/>
      </c>
      <c r="M3842" s="19" t="str">
        <f t="shared" ca="1" si="1333"/>
        <v/>
      </c>
      <c r="N3842" s="19" t="str">
        <f t="shared" ca="1" si="1334"/>
        <v/>
      </c>
      <c r="O3842" s="24"/>
      <c r="P3842" s="40">
        <f t="shared" ca="1" si="1335"/>
        <v>1</v>
      </c>
      <c r="Q3842" s="40"/>
      <c r="R3842" s="19">
        <f t="shared" ca="1" si="1336"/>
        <v>2</v>
      </c>
      <c r="S3842" s="19"/>
      <c r="T3842" s="19" t="str">
        <f t="shared" ca="1" si="1337"/>
        <v/>
      </c>
      <c r="U3842" s="42"/>
      <c r="V3842" s="19">
        <f t="shared" ca="1" si="1338"/>
        <v>2</v>
      </c>
      <c r="W3842" s="19" t="str">
        <f t="shared" ca="1" si="1339"/>
        <v/>
      </c>
      <c r="X3842" s="19" t="str">
        <f t="shared" ca="1" si="1340"/>
        <v/>
      </c>
      <c r="Y3842" s="19" t="str">
        <f t="shared" ca="1" si="1341"/>
        <v/>
      </c>
      <c r="Z3842" s="19" t="str">
        <f t="shared" ca="1" si="1342"/>
        <v/>
      </c>
      <c r="AA3842" s="19" t="str">
        <f t="shared" ca="1" si="1343"/>
        <v/>
      </c>
      <c r="AB3842" s="3"/>
      <c r="AE3842" s="1"/>
    </row>
    <row r="3843" spans="2:31" ht="15" x14ac:dyDescent="0.25">
      <c r="B3843" s="35">
        <f t="shared" ca="1" si="1324"/>
        <v>32</v>
      </c>
      <c r="C3843" s="12">
        <f ca="1">IF(B3843="","",VLOOKUP(B3843,Tabelle2!$D$1:$E$37,2,0))</f>
        <v>6</v>
      </c>
      <c r="D3843" s="18" t="str">
        <f t="shared" ca="1" si="1327"/>
        <v>L</v>
      </c>
      <c r="E3843" s="16" t="str">
        <f t="shared" ca="1" si="1344"/>
        <v/>
      </c>
      <c r="F3843" s="19" t="str">
        <f t="shared" ca="1" si="1325"/>
        <v/>
      </c>
      <c r="G3843" s="38">
        <f t="shared" ca="1" si="1326"/>
        <v>0</v>
      </c>
      <c r="H3843" s="38">
        <f t="shared" ca="1" si="1328"/>
        <v>-72</v>
      </c>
      <c r="I3843" s="27">
        <f t="shared" ca="1" si="1329"/>
        <v>2</v>
      </c>
      <c r="J3843" s="27">
        <f t="shared" ca="1" si="1330"/>
        <v>1</v>
      </c>
      <c r="K3843" s="19">
        <f t="shared" ca="1" si="1331"/>
        <v>6</v>
      </c>
      <c r="L3843" s="12">
        <f t="shared" ca="1" si="1332"/>
        <v>2</v>
      </c>
      <c r="M3843" s="19" t="str">
        <f t="shared" ca="1" si="1333"/>
        <v/>
      </c>
      <c r="N3843" s="19" t="str">
        <f t="shared" ca="1" si="1334"/>
        <v/>
      </c>
      <c r="O3843" s="24"/>
      <c r="P3843" s="40">
        <f t="shared" ca="1" si="1335"/>
        <v>1</v>
      </c>
      <c r="Q3843" s="40"/>
      <c r="R3843" s="19">
        <f t="shared" ca="1" si="1336"/>
        <v>6</v>
      </c>
      <c r="S3843" s="19"/>
      <c r="T3843" s="19" t="str">
        <f t="shared" ca="1" si="1337"/>
        <v/>
      </c>
      <c r="U3843" s="42"/>
      <c r="V3843" s="19">
        <f t="shared" ca="1" si="1338"/>
        <v>6</v>
      </c>
      <c r="W3843" s="19">
        <f t="shared" ca="1" si="1339"/>
        <v>2</v>
      </c>
      <c r="X3843" s="19" t="str">
        <f t="shared" ca="1" si="1340"/>
        <v/>
      </c>
      <c r="Y3843" s="19" t="str">
        <f t="shared" ca="1" si="1341"/>
        <v/>
      </c>
      <c r="Z3843" s="19" t="str">
        <f t="shared" ca="1" si="1342"/>
        <v/>
      </c>
      <c r="AA3843" s="19" t="str">
        <f t="shared" ca="1" si="1343"/>
        <v/>
      </c>
      <c r="AB3843" s="3"/>
      <c r="AE3843" s="1"/>
    </row>
    <row r="3844" spans="2:31" ht="15" x14ac:dyDescent="0.25">
      <c r="B3844" s="35">
        <f t="shared" ref="B3844:B3907" ca="1" si="1345">RANDBETWEEN(0,36)</f>
        <v>27</v>
      </c>
      <c r="C3844" s="12">
        <f ca="1">IF(B3844="","",VLOOKUP(B3844,Tabelle2!$D$1:$E$37,2,0))</f>
        <v>5</v>
      </c>
      <c r="D3844" s="18" t="str">
        <f t="shared" ca="1" si="1327"/>
        <v>W</v>
      </c>
      <c r="E3844" s="16" t="str">
        <f t="shared" ca="1" si="1344"/>
        <v>W</v>
      </c>
      <c r="F3844" s="19" t="str">
        <f t="shared" ca="1" si="1325"/>
        <v/>
      </c>
      <c r="G3844" s="38">
        <f t="shared" ca="1" si="1326"/>
        <v>3</v>
      </c>
      <c r="H3844" s="38">
        <f t="shared" ca="1" si="1328"/>
        <v>-69</v>
      </c>
      <c r="I3844" s="27">
        <f t="shared" ca="1" si="1329"/>
        <v>3</v>
      </c>
      <c r="J3844" s="27">
        <f t="shared" ca="1" si="1330"/>
        <v>1</v>
      </c>
      <c r="K3844" s="19">
        <f t="shared" ca="1" si="1331"/>
        <v>5</v>
      </c>
      <c r="L3844" s="12">
        <f t="shared" ca="1" si="1332"/>
        <v>6</v>
      </c>
      <c r="M3844" s="19">
        <f t="shared" ca="1" si="1333"/>
        <v>2</v>
      </c>
      <c r="N3844" s="19" t="str">
        <f t="shared" ca="1" si="1334"/>
        <v/>
      </c>
      <c r="O3844" s="24"/>
      <c r="P3844" s="40">
        <f t="shared" ca="1" si="1335"/>
        <v>2</v>
      </c>
      <c r="Q3844" s="40"/>
      <c r="R3844" s="19">
        <f t="shared" ca="1" si="1336"/>
        <v>5</v>
      </c>
      <c r="S3844" s="19"/>
      <c r="T3844" s="19">
        <f t="shared" ca="1" si="1337"/>
        <v>2</v>
      </c>
      <c r="U3844" s="42"/>
      <c r="V3844" s="19">
        <f t="shared" ca="1" si="1338"/>
        <v>5</v>
      </c>
      <c r="W3844" s="19">
        <f t="shared" ca="1" si="1339"/>
        <v>6</v>
      </c>
      <c r="X3844" s="19">
        <f t="shared" ca="1" si="1340"/>
        <v>2</v>
      </c>
      <c r="Y3844" s="19" t="str">
        <f t="shared" ca="1" si="1341"/>
        <v/>
      </c>
      <c r="Z3844" s="19" t="str">
        <f t="shared" ca="1" si="1342"/>
        <v/>
      </c>
      <c r="AA3844" s="19" t="str">
        <f t="shared" ca="1" si="1343"/>
        <v/>
      </c>
      <c r="AB3844" s="3"/>
      <c r="AE3844" s="1"/>
    </row>
    <row r="3845" spans="2:31" ht="15" x14ac:dyDescent="0.25">
      <c r="B3845" s="35">
        <f t="shared" ca="1" si="1345"/>
        <v>29</v>
      </c>
      <c r="C3845" s="12">
        <f ca="1">IF(B3845="","",VLOOKUP(B3845,Tabelle2!$D$1:$E$37,2,0))</f>
        <v>5</v>
      </c>
      <c r="D3845" s="18" t="str">
        <f t="shared" ca="1" si="1327"/>
        <v>L</v>
      </c>
      <c r="E3845" s="16" t="str">
        <f t="shared" ca="1" si="1344"/>
        <v>L</v>
      </c>
      <c r="F3845" s="19" t="str">
        <f t="shared" ca="1" si="1325"/>
        <v>l1</v>
      </c>
      <c r="G3845" s="38">
        <f t="shared" ca="1" si="1326"/>
        <v>-3</v>
      </c>
      <c r="H3845" s="38">
        <f t="shared" ca="1" si="1328"/>
        <v>-72</v>
      </c>
      <c r="I3845" s="27">
        <f t="shared" ca="1" si="1329"/>
        <v>3</v>
      </c>
      <c r="J3845" s="27">
        <f t="shared" ca="1" si="1330"/>
        <v>1</v>
      </c>
      <c r="K3845" s="19">
        <f t="shared" ca="1" si="1331"/>
        <v>5</v>
      </c>
      <c r="L3845" s="12">
        <f t="shared" ca="1" si="1332"/>
        <v>6</v>
      </c>
      <c r="M3845" s="19">
        <f t="shared" ca="1" si="1333"/>
        <v>2</v>
      </c>
      <c r="N3845" s="19" t="str">
        <f t="shared" ca="1" si="1334"/>
        <v/>
      </c>
      <c r="O3845" s="24"/>
      <c r="P3845" s="40">
        <f t="shared" ca="1" si="1335"/>
        <v>2</v>
      </c>
      <c r="Q3845" s="40"/>
      <c r="R3845" s="19">
        <f t="shared" ca="1" si="1336"/>
        <v>5</v>
      </c>
      <c r="S3845" s="19"/>
      <c r="T3845" s="19">
        <f t="shared" ca="1" si="1337"/>
        <v>6</v>
      </c>
      <c r="U3845" s="42"/>
      <c r="V3845" s="19">
        <f t="shared" ca="1" si="1338"/>
        <v>5</v>
      </c>
      <c r="W3845" s="19">
        <f t="shared" ca="1" si="1339"/>
        <v>5</v>
      </c>
      <c r="X3845" s="19">
        <f t="shared" ca="1" si="1340"/>
        <v>6</v>
      </c>
      <c r="Y3845" s="19">
        <f t="shared" ca="1" si="1341"/>
        <v>2</v>
      </c>
      <c r="Z3845" s="19" t="str">
        <f t="shared" ca="1" si="1342"/>
        <v/>
      </c>
      <c r="AA3845" s="19" t="str">
        <f t="shared" ca="1" si="1343"/>
        <v/>
      </c>
      <c r="AB3845" s="3"/>
      <c r="AE3845" s="1"/>
    </row>
    <row r="3846" spans="2:31" ht="15" x14ac:dyDescent="0.25">
      <c r="B3846" s="35">
        <f t="shared" ca="1" si="1345"/>
        <v>15</v>
      </c>
      <c r="C3846" s="12">
        <f ca="1">IF(B3846="","",VLOOKUP(B3846,Tabelle2!$D$1:$E$37,2,0))</f>
        <v>3</v>
      </c>
      <c r="D3846" s="18" t="str">
        <f t="shared" ca="1" si="1327"/>
        <v>L</v>
      </c>
      <c r="E3846" s="16" t="str">
        <f t="shared" ca="1" si="1344"/>
        <v>L</v>
      </c>
      <c r="F3846" s="19" t="str">
        <f t="shared" ca="1" si="1325"/>
        <v>L2</v>
      </c>
      <c r="G3846" s="38">
        <f t="shared" ca="1" si="1326"/>
        <v>-4</v>
      </c>
      <c r="H3846" s="38">
        <f t="shared" ca="1" si="1328"/>
        <v>-76</v>
      </c>
      <c r="I3846" s="27">
        <f t="shared" ca="1" si="1329"/>
        <v>4</v>
      </c>
      <c r="J3846" s="27">
        <f t="shared" ca="1" si="1330"/>
        <v>1</v>
      </c>
      <c r="K3846" s="19">
        <f t="shared" ca="1" si="1331"/>
        <v>5</v>
      </c>
      <c r="L3846" s="12">
        <f t="shared" ca="1" si="1332"/>
        <v>6</v>
      </c>
      <c r="M3846" s="19">
        <f t="shared" ca="1" si="1333"/>
        <v>2</v>
      </c>
      <c r="N3846" s="19">
        <f t="shared" ca="1" si="1334"/>
        <v>3</v>
      </c>
      <c r="O3846" s="24"/>
      <c r="P3846" s="40">
        <f t="shared" ca="1" si="1335"/>
        <v>2</v>
      </c>
      <c r="Q3846" s="40"/>
      <c r="R3846" s="19">
        <f t="shared" ca="1" si="1336"/>
        <v>3</v>
      </c>
      <c r="S3846" s="19"/>
      <c r="T3846" s="19">
        <f t="shared" ca="1" si="1337"/>
        <v>5</v>
      </c>
      <c r="U3846" s="42"/>
      <c r="V3846" s="19">
        <f t="shared" ca="1" si="1338"/>
        <v>3</v>
      </c>
      <c r="W3846" s="19">
        <f t="shared" ca="1" si="1339"/>
        <v>5</v>
      </c>
      <c r="X3846" s="19">
        <f t="shared" ca="1" si="1340"/>
        <v>5</v>
      </c>
      <c r="Y3846" s="19">
        <f t="shared" ca="1" si="1341"/>
        <v>6</v>
      </c>
      <c r="Z3846" s="19">
        <f t="shared" ca="1" si="1342"/>
        <v>2</v>
      </c>
      <c r="AA3846" s="19" t="str">
        <f t="shared" ca="1" si="1343"/>
        <v/>
      </c>
      <c r="AB3846" s="3"/>
      <c r="AE3846" s="1"/>
    </row>
    <row r="3847" spans="2:31" ht="15" x14ac:dyDescent="0.25">
      <c r="B3847" s="35">
        <f t="shared" ca="1" si="1345"/>
        <v>6</v>
      </c>
      <c r="C3847" s="12">
        <f ca="1">IF(B3847="","",VLOOKUP(B3847,Tabelle2!$D$1:$E$37,2,0))</f>
        <v>1</v>
      </c>
      <c r="D3847" s="18" t="str">
        <f t="shared" ca="1" si="1327"/>
        <v>L</v>
      </c>
      <c r="E3847" s="16" t="str">
        <f t="shared" ca="1" si="1344"/>
        <v/>
      </c>
      <c r="F3847" s="19" t="str">
        <f t="shared" ca="1" si="1325"/>
        <v>New</v>
      </c>
      <c r="G3847" s="38">
        <f t="shared" ca="1" si="1326"/>
        <v>0</v>
      </c>
      <c r="H3847" s="38">
        <f t="shared" ca="1" si="1328"/>
        <v>-76</v>
      </c>
      <c r="I3847" s="27">
        <f t="shared" ca="1" si="1329"/>
        <v>3</v>
      </c>
      <c r="J3847" s="27">
        <f t="shared" ca="1" si="1330"/>
        <v>1</v>
      </c>
      <c r="K3847" s="19">
        <f t="shared" ca="1" si="1331"/>
        <v>1</v>
      </c>
      <c r="L3847" s="12">
        <f t="shared" ca="1" si="1332"/>
        <v>3</v>
      </c>
      <c r="M3847" s="19">
        <f t="shared" ca="1" si="1333"/>
        <v>5</v>
      </c>
      <c r="N3847" s="19" t="str">
        <f t="shared" ca="1" si="1334"/>
        <v/>
      </c>
      <c r="O3847" s="24"/>
      <c r="P3847" s="40">
        <f t="shared" ca="1" si="1335"/>
        <v>2</v>
      </c>
      <c r="Q3847" s="40"/>
      <c r="R3847" s="19">
        <f t="shared" ca="1" si="1336"/>
        <v>1</v>
      </c>
      <c r="S3847" s="19"/>
      <c r="T3847" s="19">
        <f t="shared" ca="1" si="1337"/>
        <v>5</v>
      </c>
      <c r="U3847" s="42"/>
      <c r="V3847" s="19">
        <f t="shared" ca="1" si="1338"/>
        <v>1</v>
      </c>
      <c r="W3847" s="19">
        <f t="shared" ca="1" si="1339"/>
        <v>3</v>
      </c>
      <c r="X3847" s="19">
        <f t="shared" ca="1" si="1340"/>
        <v>5</v>
      </c>
      <c r="Y3847" s="19">
        <f t="shared" ca="1" si="1341"/>
        <v>5</v>
      </c>
      <c r="Z3847" s="19">
        <f t="shared" ca="1" si="1342"/>
        <v>6</v>
      </c>
      <c r="AA3847" s="19">
        <f t="shared" ca="1" si="1343"/>
        <v>2</v>
      </c>
      <c r="AB3847" s="3"/>
      <c r="AE3847" s="1"/>
    </row>
    <row r="3848" spans="2:31" ht="15" x14ac:dyDescent="0.25">
      <c r="B3848" s="35">
        <f t="shared" ca="1" si="1345"/>
        <v>11</v>
      </c>
      <c r="C3848" s="12">
        <f ca="1">IF(B3848="","",VLOOKUP(B3848,Tabelle2!$D$1:$E$37,2,0))</f>
        <v>2</v>
      </c>
      <c r="D3848" s="18" t="str">
        <f t="shared" ca="1" si="1327"/>
        <v>L</v>
      </c>
      <c r="E3848" s="16" t="str">
        <f t="shared" ca="1" si="1344"/>
        <v/>
      </c>
      <c r="F3848" s="19" t="str">
        <f t="shared" ca="1" si="1325"/>
        <v/>
      </c>
      <c r="G3848" s="38">
        <f t="shared" ca="1" si="1326"/>
        <v>0</v>
      </c>
      <c r="H3848" s="38">
        <f t="shared" ca="1" si="1328"/>
        <v>-76</v>
      </c>
      <c r="I3848" s="27">
        <f t="shared" ca="1" si="1329"/>
        <v>1</v>
      </c>
      <c r="J3848" s="27">
        <f t="shared" ca="1" si="1330"/>
        <v>1</v>
      </c>
      <c r="K3848" s="19">
        <f t="shared" ca="1" si="1331"/>
        <v>2</v>
      </c>
      <c r="L3848" s="12" t="str">
        <f t="shared" ca="1" si="1332"/>
        <v/>
      </c>
      <c r="M3848" s="19" t="str">
        <f t="shared" ca="1" si="1333"/>
        <v/>
      </c>
      <c r="N3848" s="19" t="str">
        <f t="shared" ca="1" si="1334"/>
        <v/>
      </c>
      <c r="O3848" s="24"/>
      <c r="P3848" s="40">
        <f t="shared" ca="1" si="1335"/>
        <v>1</v>
      </c>
      <c r="Q3848" s="40"/>
      <c r="R3848" s="19">
        <f t="shared" ca="1" si="1336"/>
        <v>2</v>
      </c>
      <c r="S3848" s="19"/>
      <c r="T3848" s="19" t="str">
        <f t="shared" ca="1" si="1337"/>
        <v/>
      </c>
      <c r="U3848" s="42"/>
      <c r="V3848" s="19">
        <f t="shared" ca="1" si="1338"/>
        <v>2</v>
      </c>
      <c r="W3848" s="19" t="str">
        <f t="shared" ca="1" si="1339"/>
        <v/>
      </c>
      <c r="X3848" s="19" t="str">
        <f t="shared" ca="1" si="1340"/>
        <v/>
      </c>
      <c r="Y3848" s="19" t="str">
        <f t="shared" ca="1" si="1341"/>
        <v/>
      </c>
      <c r="Z3848" s="19" t="str">
        <f t="shared" ca="1" si="1342"/>
        <v/>
      </c>
      <c r="AA3848" s="19" t="str">
        <f t="shared" ca="1" si="1343"/>
        <v/>
      </c>
      <c r="AB3848" s="3"/>
      <c r="AE3848" s="1"/>
    </row>
    <row r="3849" spans="2:31" ht="15" x14ac:dyDescent="0.25">
      <c r="B3849" s="35">
        <f t="shared" ca="1" si="1345"/>
        <v>4</v>
      </c>
      <c r="C3849" s="12">
        <f ca="1">IF(B3849="","",VLOOKUP(B3849,Tabelle2!$D$1:$E$37,2,0))</f>
        <v>1</v>
      </c>
      <c r="D3849" s="18" t="str">
        <f t="shared" ca="1" si="1327"/>
        <v>L</v>
      </c>
      <c r="E3849" s="16" t="str">
        <f t="shared" ca="1" si="1344"/>
        <v/>
      </c>
      <c r="F3849" s="19" t="str">
        <f t="shared" ca="1" si="1325"/>
        <v/>
      </c>
      <c r="G3849" s="38">
        <f t="shared" ca="1" si="1326"/>
        <v>0</v>
      </c>
      <c r="H3849" s="38">
        <f t="shared" ca="1" si="1328"/>
        <v>-76</v>
      </c>
      <c r="I3849" s="27">
        <f t="shared" ca="1" si="1329"/>
        <v>2</v>
      </c>
      <c r="J3849" s="27">
        <f t="shared" ca="1" si="1330"/>
        <v>1</v>
      </c>
      <c r="K3849" s="19">
        <f t="shared" ca="1" si="1331"/>
        <v>1</v>
      </c>
      <c r="L3849" s="12">
        <f t="shared" ca="1" si="1332"/>
        <v>2</v>
      </c>
      <c r="M3849" s="19" t="str">
        <f t="shared" ca="1" si="1333"/>
        <v/>
      </c>
      <c r="N3849" s="19" t="str">
        <f t="shared" ca="1" si="1334"/>
        <v/>
      </c>
      <c r="O3849" s="24"/>
      <c r="P3849" s="40">
        <f t="shared" ca="1" si="1335"/>
        <v>1</v>
      </c>
      <c r="Q3849" s="40"/>
      <c r="R3849" s="19">
        <f t="shared" ca="1" si="1336"/>
        <v>1</v>
      </c>
      <c r="S3849" s="19"/>
      <c r="T3849" s="19" t="str">
        <f t="shared" ca="1" si="1337"/>
        <v/>
      </c>
      <c r="U3849" s="42"/>
      <c r="V3849" s="19">
        <f t="shared" ca="1" si="1338"/>
        <v>1</v>
      </c>
      <c r="W3849" s="19">
        <f t="shared" ca="1" si="1339"/>
        <v>2</v>
      </c>
      <c r="X3849" s="19" t="str">
        <f t="shared" ca="1" si="1340"/>
        <v/>
      </c>
      <c r="Y3849" s="19" t="str">
        <f t="shared" ca="1" si="1341"/>
        <v/>
      </c>
      <c r="Z3849" s="19" t="str">
        <f t="shared" ca="1" si="1342"/>
        <v/>
      </c>
      <c r="AA3849" s="19" t="str">
        <f t="shared" ca="1" si="1343"/>
        <v/>
      </c>
      <c r="AB3849" s="3"/>
      <c r="AE3849" s="1"/>
    </row>
    <row r="3850" spans="2:31" ht="15" x14ac:dyDescent="0.25">
      <c r="B3850" s="35">
        <f t="shared" ca="1" si="1345"/>
        <v>20</v>
      </c>
      <c r="C3850" s="12">
        <f ca="1">IF(B3850="","",VLOOKUP(B3850,Tabelle2!$D$1:$E$37,2,0))</f>
        <v>4</v>
      </c>
      <c r="D3850" s="18" t="str">
        <f t="shared" ca="1" si="1327"/>
        <v>L</v>
      </c>
      <c r="E3850" s="16" t="str">
        <f t="shared" ca="1" si="1344"/>
        <v>L</v>
      </c>
      <c r="F3850" s="19" t="str">
        <f t="shared" ca="1" si="1325"/>
        <v>l1</v>
      </c>
      <c r="G3850" s="38">
        <f t="shared" ca="1" si="1326"/>
        <v>-3</v>
      </c>
      <c r="H3850" s="38">
        <f t="shared" ca="1" si="1328"/>
        <v>-79</v>
      </c>
      <c r="I3850" s="27">
        <f t="shared" ca="1" si="1329"/>
        <v>3</v>
      </c>
      <c r="J3850" s="27">
        <f t="shared" ca="1" si="1330"/>
        <v>1</v>
      </c>
      <c r="K3850" s="19">
        <f t="shared" ca="1" si="1331"/>
        <v>4</v>
      </c>
      <c r="L3850" s="12">
        <f t="shared" ca="1" si="1332"/>
        <v>1</v>
      </c>
      <c r="M3850" s="19">
        <f t="shared" ca="1" si="1333"/>
        <v>2</v>
      </c>
      <c r="N3850" s="19" t="str">
        <f t="shared" ca="1" si="1334"/>
        <v/>
      </c>
      <c r="O3850" s="24"/>
      <c r="P3850" s="40">
        <f t="shared" ca="1" si="1335"/>
        <v>2</v>
      </c>
      <c r="Q3850" s="40"/>
      <c r="R3850" s="19">
        <f t="shared" ca="1" si="1336"/>
        <v>4</v>
      </c>
      <c r="S3850" s="19"/>
      <c r="T3850" s="19">
        <f t="shared" ca="1" si="1337"/>
        <v>2</v>
      </c>
      <c r="U3850" s="42"/>
      <c r="V3850" s="19">
        <f t="shared" ca="1" si="1338"/>
        <v>4</v>
      </c>
      <c r="W3850" s="19">
        <f t="shared" ca="1" si="1339"/>
        <v>1</v>
      </c>
      <c r="X3850" s="19">
        <f t="shared" ca="1" si="1340"/>
        <v>2</v>
      </c>
      <c r="Y3850" s="19" t="str">
        <f t="shared" ca="1" si="1341"/>
        <v/>
      </c>
      <c r="Z3850" s="19" t="str">
        <f t="shared" ca="1" si="1342"/>
        <v/>
      </c>
      <c r="AA3850" s="19" t="str">
        <f t="shared" ca="1" si="1343"/>
        <v/>
      </c>
      <c r="AB3850" s="3"/>
      <c r="AE3850" s="1"/>
    </row>
    <row r="3851" spans="2:31" ht="15" x14ac:dyDescent="0.25">
      <c r="B3851" s="35">
        <f t="shared" ca="1" si="1345"/>
        <v>34</v>
      </c>
      <c r="C3851" s="12">
        <f ca="1">IF(B3851="","",VLOOKUP(B3851,Tabelle2!$D$1:$E$37,2,0))</f>
        <v>6</v>
      </c>
      <c r="D3851" s="18" t="str">
        <f t="shared" ca="1" si="1327"/>
        <v>L</v>
      </c>
      <c r="E3851" s="16" t="str">
        <f t="shared" ca="1" si="1344"/>
        <v>L</v>
      </c>
      <c r="F3851" s="19" t="str">
        <f t="shared" ca="1" si="1325"/>
        <v>L2</v>
      </c>
      <c r="G3851" s="38">
        <f t="shared" ca="1" si="1326"/>
        <v>-4</v>
      </c>
      <c r="H3851" s="38">
        <f t="shared" ca="1" si="1328"/>
        <v>-83</v>
      </c>
      <c r="I3851" s="27">
        <f t="shared" ca="1" si="1329"/>
        <v>4</v>
      </c>
      <c r="J3851" s="27">
        <f t="shared" ca="1" si="1330"/>
        <v>1</v>
      </c>
      <c r="K3851" s="19">
        <f t="shared" ca="1" si="1331"/>
        <v>4</v>
      </c>
      <c r="L3851" s="12">
        <f t="shared" ca="1" si="1332"/>
        <v>1</v>
      </c>
      <c r="M3851" s="19">
        <f t="shared" ca="1" si="1333"/>
        <v>2</v>
      </c>
      <c r="N3851" s="19">
        <f t="shared" ca="1" si="1334"/>
        <v>6</v>
      </c>
      <c r="O3851" s="24"/>
      <c r="P3851" s="40">
        <f t="shared" ca="1" si="1335"/>
        <v>2</v>
      </c>
      <c r="Q3851" s="40"/>
      <c r="R3851" s="19">
        <f t="shared" ca="1" si="1336"/>
        <v>6</v>
      </c>
      <c r="S3851" s="19"/>
      <c r="T3851" s="19">
        <f t="shared" ca="1" si="1337"/>
        <v>1</v>
      </c>
      <c r="U3851" s="42"/>
      <c r="V3851" s="19">
        <f t="shared" ca="1" si="1338"/>
        <v>6</v>
      </c>
      <c r="W3851" s="19">
        <f t="shared" ca="1" si="1339"/>
        <v>4</v>
      </c>
      <c r="X3851" s="19">
        <f t="shared" ca="1" si="1340"/>
        <v>1</v>
      </c>
      <c r="Y3851" s="19">
        <f t="shared" ca="1" si="1341"/>
        <v>2</v>
      </c>
      <c r="Z3851" s="19" t="str">
        <f t="shared" ca="1" si="1342"/>
        <v/>
      </c>
      <c r="AA3851" s="19" t="str">
        <f t="shared" ca="1" si="1343"/>
        <v/>
      </c>
      <c r="AB3851" s="3"/>
      <c r="AE3851" s="1"/>
    </row>
    <row r="3852" spans="2:31" ht="15" x14ac:dyDescent="0.25">
      <c r="B3852" s="35">
        <f t="shared" ca="1" si="1345"/>
        <v>15</v>
      </c>
      <c r="C3852" s="12">
        <f ca="1">IF(B3852="","",VLOOKUP(B3852,Tabelle2!$D$1:$E$37,2,0))</f>
        <v>3</v>
      </c>
      <c r="D3852" s="18" t="str">
        <f t="shared" ca="1" si="1327"/>
        <v>L</v>
      </c>
      <c r="E3852" s="16" t="str">
        <f t="shared" ca="1" si="1344"/>
        <v/>
      </c>
      <c r="F3852" s="19" t="str">
        <f t="shared" ca="1" si="1325"/>
        <v>New</v>
      </c>
      <c r="G3852" s="38">
        <f t="shared" ca="1" si="1326"/>
        <v>0</v>
      </c>
      <c r="H3852" s="38">
        <f t="shared" ca="1" si="1328"/>
        <v>-83</v>
      </c>
      <c r="I3852" s="27">
        <f t="shared" ca="1" si="1329"/>
        <v>3</v>
      </c>
      <c r="J3852" s="27">
        <f t="shared" ca="1" si="1330"/>
        <v>1</v>
      </c>
      <c r="K3852" s="19">
        <f t="shared" ca="1" si="1331"/>
        <v>3</v>
      </c>
      <c r="L3852" s="12">
        <f t="shared" ca="1" si="1332"/>
        <v>6</v>
      </c>
      <c r="M3852" s="19">
        <f t="shared" ca="1" si="1333"/>
        <v>4</v>
      </c>
      <c r="N3852" s="19" t="str">
        <f t="shared" ca="1" si="1334"/>
        <v/>
      </c>
      <c r="O3852" s="24"/>
      <c r="P3852" s="40">
        <f t="shared" ca="1" si="1335"/>
        <v>2</v>
      </c>
      <c r="Q3852" s="40"/>
      <c r="R3852" s="19">
        <f t="shared" ca="1" si="1336"/>
        <v>3</v>
      </c>
      <c r="S3852" s="19"/>
      <c r="T3852" s="19">
        <f t="shared" ca="1" si="1337"/>
        <v>4</v>
      </c>
      <c r="U3852" s="42"/>
      <c r="V3852" s="19">
        <f t="shared" ca="1" si="1338"/>
        <v>3</v>
      </c>
      <c r="W3852" s="19">
        <f t="shared" ca="1" si="1339"/>
        <v>6</v>
      </c>
      <c r="X3852" s="19">
        <f t="shared" ca="1" si="1340"/>
        <v>4</v>
      </c>
      <c r="Y3852" s="19">
        <f t="shared" ca="1" si="1341"/>
        <v>1</v>
      </c>
      <c r="Z3852" s="19">
        <f t="shared" ca="1" si="1342"/>
        <v>2</v>
      </c>
      <c r="AA3852" s="19" t="str">
        <f t="shared" ca="1" si="1343"/>
        <v/>
      </c>
      <c r="AB3852" s="3"/>
      <c r="AE3852" s="1"/>
    </row>
    <row r="3853" spans="2:31" ht="15" x14ac:dyDescent="0.25">
      <c r="B3853" s="35">
        <f t="shared" ca="1" si="1345"/>
        <v>30</v>
      </c>
      <c r="C3853" s="12">
        <f ca="1">IF(B3853="","",VLOOKUP(B3853,Tabelle2!$D$1:$E$37,2,0))</f>
        <v>5</v>
      </c>
      <c r="D3853" s="18" t="str">
        <f t="shared" ca="1" si="1327"/>
        <v>L</v>
      </c>
      <c r="E3853" s="16" t="str">
        <f t="shared" ca="1" si="1344"/>
        <v/>
      </c>
      <c r="F3853" s="19" t="str">
        <f t="shared" ca="1" si="1325"/>
        <v/>
      </c>
      <c r="G3853" s="38">
        <f t="shared" ca="1" si="1326"/>
        <v>0</v>
      </c>
      <c r="H3853" s="38">
        <f t="shared" ca="1" si="1328"/>
        <v>-83</v>
      </c>
      <c r="I3853" s="27">
        <f t="shared" ca="1" si="1329"/>
        <v>1</v>
      </c>
      <c r="J3853" s="27">
        <f t="shared" ca="1" si="1330"/>
        <v>1</v>
      </c>
      <c r="K3853" s="19">
        <f t="shared" ca="1" si="1331"/>
        <v>5</v>
      </c>
      <c r="L3853" s="12" t="str">
        <f t="shared" ca="1" si="1332"/>
        <v/>
      </c>
      <c r="M3853" s="19" t="str">
        <f t="shared" ca="1" si="1333"/>
        <v/>
      </c>
      <c r="N3853" s="19" t="str">
        <f t="shared" ca="1" si="1334"/>
        <v/>
      </c>
      <c r="O3853" s="24"/>
      <c r="P3853" s="40">
        <f t="shared" ca="1" si="1335"/>
        <v>1</v>
      </c>
      <c r="Q3853" s="40"/>
      <c r="R3853" s="19">
        <f t="shared" ca="1" si="1336"/>
        <v>5</v>
      </c>
      <c r="S3853" s="19"/>
      <c r="T3853" s="19" t="str">
        <f t="shared" ca="1" si="1337"/>
        <v/>
      </c>
      <c r="U3853" s="42"/>
      <c r="V3853" s="19">
        <f t="shared" ca="1" si="1338"/>
        <v>5</v>
      </c>
      <c r="W3853" s="19" t="str">
        <f t="shared" ca="1" si="1339"/>
        <v/>
      </c>
      <c r="X3853" s="19" t="str">
        <f t="shared" ca="1" si="1340"/>
        <v/>
      </c>
      <c r="Y3853" s="19" t="str">
        <f t="shared" ca="1" si="1341"/>
        <v/>
      </c>
      <c r="Z3853" s="19" t="str">
        <f t="shared" ca="1" si="1342"/>
        <v/>
      </c>
      <c r="AA3853" s="19" t="str">
        <f t="shared" ca="1" si="1343"/>
        <v/>
      </c>
      <c r="AB3853" s="3"/>
      <c r="AE3853" s="1"/>
    </row>
    <row r="3854" spans="2:31" ht="15" x14ac:dyDescent="0.25">
      <c r="B3854" s="35">
        <f t="shared" ca="1" si="1345"/>
        <v>1</v>
      </c>
      <c r="C3854" s="12">
        <f ca="1">IF(B3854="","",VLOOKUP(B3854,Tabelle2!$D$1:$E$37,2,0))</f>
        <v>1</v>
      </c>
      <c r="D3854" s="18" t="str">
        <f t="shared" ca="1" si="1327"/>
        <v>L</v>
      </c>
      <c r="E3854" s="16" t="str">
        <f t="shared" ca="1" si="1344"/>
        <v/>
      </c>
      <c r="F3854" s="19" t="str">
        <f t="shared" ca="1" si="1325"/>
        <v/>
      </c>
      <c r="G3854" s="38">
        <f t="shared" ca="1" si="1326"/>
        <v>0</v>
      </c>
      <c r="H3854" s="38">
        <f t="shared" ca="1" si="1328"/>
        <v>-83</v>
      </c>
      <c r="I3854" s="27">
        <f t="shared" ca="1" si="1329"/>
        <v>2</v>
      </c>
      <c r="J3854" s="27">
        <f t="shared" ca="1" si="1330"/>
        <v>1</v>
      </c>
      <c r="K3854" s="19">
        <f t="shared" ca="1" si="1331"/>
        <v>1</v>
      </c>
      <c r="L3854" s="12">
        <f t="shared" ca="1" si="1332"/>
        <v>5</v>
      </c>
      <c r="M3854" s="19" t="str">
        <f t="shared" ca="1" si="1333"/>
        <v/>
      </c>
      <c r="N3854" s="19" t="str">
        <f t="shared" ca="1" si="1334"/>
        <v/>
      </c>
      <c r="O3854" s="24"/>
      <c r="P3854" s="40">
        <f t="shared" ca="1" si="1335"/>
        <v>1</v>
      </c>
      <c r="Q3854" s="40"/>
      <c r="R3854" s="19">
        <f t="shared" ca="1" si="1336"/>
        <v>1</v>
      </c>
      <c r="S3854" s="19"/>
      <c r="T3854" s="19" t="str">
        <f t="shared" ca="1" si="1337"/>
        <v/>
      </c>
      <c r="U3854" s="42"/>
      <c r="V3854" s="19">
        <f t="shared" ca="1" si="1338"/>
        <v>1</v>
      </c>
      <c r="W3854" s="19">
        <f t="shared" ca="1" si="1339"/>
        <v>5</v>
      </c>
      <c r="X3854" s="19" t="str">
        <f t="shared" ca="1" si="1340"/>
        <v/>
      </c>
      <c r="Y3854" s="19" t="str">
        <f t="shared" ca="1" si="1341"/>
        <v/>
      </c>
      <c r="Z3854" s="19" t="str">
        <f t="shared" ca="1" si="1342"/>
        <v/>
      </c>
      <c r="AA3854" s="19" t="str">
        <f t="shared" ca="1" si="1343"/>
        <v/>
      </c>
      <c r="AB3854" s="3"/>
      <c r="AE3854" s="1"/>
    </row>
    <row r="3855" spans="2:31" ht="15" x14ac:dyDescent="0.25">
      <c r="B3855" s="35">
        <f t="shared" ca="1" si="1345"/>
        <v>21</v>
      </c>
      <c r="C3855" s="12">
        <f ca="1">IF(B3855="","",VLOOKUP(B3855,Tabelle2!$D$1:$E$37,2,0))</f>
        <v>4</v>
      </c>
      <c r="D3855" s="18" t="str">
        <f t="shared" ca="1" si="1327"/>
        <v>L</v>
      </c>
      <c r="E3855" s="16" t="str">
        <f t="shared" ca="1" si="1344"/>
        <v>L</v>
      </c>
      <c r="F3855" s="19" t="str">
        <f t="shared" ca="1" si="1325"/>
        <v>l1</v>
      </c>
      <c r="G3855" s="38">
        <f t="shared" ca="1" si="1326"/>
        <v>-3</v>
      </c>
      <c r="H3855" s="38">
        <f t="shared" ca="1" si="1328"/>
        <v>-86</v>
      </c>
      <c r="I3855" s="27">
        <f t="shared" ca="1" si="1329"/>
        <v>3</v>
      </c>
      <c r="J3855" s="27">
        <f t="shared" ca="1" si="1330"/>
        <v>1</v>
      </c>
      <c r="K3855" s="19">
        <f t="shared" ca="1" si="1331"/>
        <v>4</v>
      </c>
      <c r="L3855" s="12">
        <f t="shared" ca="1" si="1332"/>
        <v>1</v>
      </c>
      <c r="M3855" s="19">
        <f t="shared" ca="1" si="1333"/>
        <v>5</v>
      </c>
      <c r="N3855" s="19" t="str">
        <f t="shared" ca="1" si="1334"/>
        <v/>
      </c>
      <c r="O3855" s="24"/>
      <c r="P3855" s="40">
        <f t="shared" ca="1" si="1335"/>
        <v>2</v>
      </c>
      <c r="Q3855" s="40"/>
      <c r="R3855" s="19">
        <f t="shared" ca="1" si="1336"/>
        <v>4</v>
      </c>
      <c r="S3855" s="19"/>
      <c r="T3855" s="19">
        <f t="shared" ca="1" si="1337"/>
        <v>5</v>
      </c>
      <c r="U3855" s="42"/>
      <c r="V3855" s="19">
        <f t="shared" ca="1" si="1338"/>
        <v>4</v>
      </c>
      <c r="W3855" s="19">
        <f t="shared" ca="1" si="1339"/>
        <v>1</v>
      </c>
      <c r="X3855" s="19">
        <f t="shared" ca="1" si="1340"/>
        <v>5</v>
      </c>
      <c r="Y3855" s="19" t="str">
        <f t="shared" ca="1" si="1341"/>
        <v/>
      </c>
      <c r="Z3855" s="19" t="str">
        <f t="shared" ca="1" si="1342"/>
        <v/>
      </c>
      <c r="AA3855" s="19" t="str">
        <f t="shared" ca="1" si="1343"/>
        <v/>
      </c>
      <c r="AB3855" s="3"/>
      <c r="AE3855" s="1"/>
    </row>
    <row r="3856" spans="2:31" ht="15" x14ac:dyDescent="0.25">
      <c r="B3856" s="35">
        <f t="shared" ca="1" si="1345"/>
        <v>33</v>
      </c>
      <c r="C3856" s="12">
        <f ca="1">IF(B3856="","",VLOOKUP(B3856,Tabelle2!$D$1:$E$37,2,0))</f>
        <v>6</v>
      </c>
      <c r="D3856" s="18" t="str">
        <f t="shared" ca="1" si="1327"/>
        <v>W</v>
      </c>
      <c r="E3856" s="16" t="str">
        <f t="shared" ca="1" si="1344"/>
        <v>w</v>
      </c>
      <c r="F3856" s="19" t="str">
        <f t="shared" ca="1" si="1325"/>
        <v/>
      </c>
      <c r="G3856" s="38">
        <f t="shared" ca="1" si="1326"/>
        <v>2</v>
      </c>
      <c r="H3856" s="38">
        <f t="shared" ca="1" si="1328"/>
        <v>-84</v>
      </c>
      <c r="I3856" s="27">
        <f t="shared" ca="1" si="1329"/>
        <v>4</v>
      </c>
      <c r="J3856" s="27">
        <f t="shared" ca="1" si="1330"/>
        <v>1</v>
      </c>
      <c r="K3856" s="19">
        <f t="shared" ca="1" si="1331"/>
        <v>4</v>
      </c>
      <c r="L3856" s="12">
        <f t="shared" ca="1" si="1332"/>
        <v>1</v>
      </c>
      <c r="M3856" s="19">
        <f t="shared" ca="1" si="1333"/>
        <v>5</v>
      </c>
      <c r="N3856" s="19">
        <f t="shared" ca="1" si="1334"/>
        <v>6</v>
      </c>
      <c r="O3856" s="24"/>
      <c r="P3856" s="40">
        <f t="shared" ca="1" si="1335"/>
        <v>2</v>
      </c>
      <c r="Q3856" s="40"/>
      <c r="R3856" s="19">
        <f t="shared" ca="1" si="1336"/>
        <v>6</v>
      </c>
      <c r="S3856" s="19"/>
      <c r="T3856" s="19">
        <f t="shared" ca="1" si="1337"/>
        <v>1</v>
      </c>
      <c r="U3856" s="42"/>
      <c r="V3856" s="19">
        <f t="shared" ca="1" si="1338"/>
        <v>6</v>
      </c>
      <c r="W3856" s="19">
        <f t="shared" ca="1" si="1339"/>
        <v>4</v>
      </c>
      <c r="X3856" s="19">
        <f t="shared" ca="1" si="1340"/>
        <v>1</v>
      </c>
      <c r="Y3856" s="19">
        <f t="shared" ca="1" si="1341"/>
        <v>5</v>
      </c>
      <c r="Z3856" s="19" t="str">
        <f t="shared" ca="1" si="1342"/>
        <v/>
      </c>
      <c r="AA3856" s="19" t="str">
        <f t="shared" ca="1" si="1343"/>
        <v/>
      </c>
      <c r="AB3856" s="3"/>
      <c r="AE3856" s="1"/>
    </row>
    <row r="3857" spans="2:31" ht="15" x14ac:dyDescent="0.25">
      <c r="B3857" s="35">
        <f t="shared" ca="1" si="1345"/>
        <v>26</v>
      </c>
      <c r="C3857" s="12">
        <f ca="1">IF(B3857="","",VLOOKUP(B3857,Tabelle2!$D$1:$E$37,2,0))</f>
        <v>5</v>
      </c>
      <c r="D3857" s="18" t="str">
        <f t="shared" ca="1" si="1327"/>
        <v>L</v>
      </c>
      <c r="E3857" s="16" t="str">
        <f t="shared" ca="1" si="1344"/>
        <v>L</v>
      </c>
      <c r="F3857" s="19" t="str">
        <f t="shared" ca="1" si="1325"/>
        <v>l1</v>
      </c>
      <c r="G3857" s="38">
        <f t="shared" ca="1" si="1326"/>
        <v>-3</v>
      </c>
      <c r="H3857" s="38">
        <f t="shared" ca="1" si="1328"/>
        <v>-87</v>
      </c>
      <c r="I3857" s="27">
        <f t="shared" ca="1" si="1329"/>
        <v>3</v>
      </c>
      <c r="J3857" s="27">
        <f t="shared" ca="1" si="1330"/>
        <v>1</v>
      </c>
      <c r="K3857" s="19">
        <f t="shared" ca="1" si="1331"/>
        <v>4</v>
      </c>
      <c r="L3857" s="12">
        <f t="shared" ca="1" si="1332"/>
        <v>1</v>
      </c>
      <c r="M3857" s="19">
        <f t="shared" ca="1" si="1333"/>
        <v>5</v>
      </c>
      <c r="N3857" s="19" t="str">
        <f t="shared" ca="1" si="1334"/>
        <v/>
      </c>
      <c r="O3857" s="24"/>
      <c r="P3857" s="40">
        <f t="shared" ca="1" si="1335"/>
        <v>2</v>
      </c>
      <c r="Q3857" s="40"/>
      <c r="R3857" s="19">
        <f t="shared" ca="1" si="1336"/>
        <v>5</v>
      </c>
      <c r="S3857" s="19"/>
      <c r="T3857" s="19">
        <f t="shared" ca="1" si="1337"/>
        <v>4</v>
      </c>
      <c r="U3857" s="42"/>
      <c r="V3857" s="19">
        <f t="shared" ca="1" si="1338"/>
        <v>5</v>
      </c>
      <c r="W3857" s="19">
        <f t="shared" ca="1" si="1339"/>
        <v>6</v>
      </c>
      <c r="X3857" s="19">
        <f t="shared" ca="1" si="1340"/>
        <v>4</v>
      </c>
      <c r="Y3857" s="19">
        <f t="shared" ca="1" si="1341"/>
        <v>1</v>
      </c>
      <c r="Z3857" s="19">
        <f t="shared" ca="1" si="1342"/>
        <v>5</v>
      </c>
      <c r="AA3857" s="19" t="str">
        <f t="shared" ca="1" si="1343"/>
        <v/>
      </c>
      <c r="AB3857" s="3"/>
      <c r="AE3857" s="1"/>
    </row>
    <row r="3858" spans="2:31" ht="15" x14ac:dyDescent="0.25">
      <c r="B3858" s="35">
        <f t="shared" ca="1" si="1345"/>
        <v>11</v>
      </c>
      <c r="C3858" s="12">
        <f ca="1">IF(B3858="","",VLOOKUP(B3858,Tabelle2!$D$1:$E$37,2,0))</f>
        <v>2</v>
      </c>
      <c r="D3858" s="18" t="str">
        <f t="shared" ca="1" si="1327"/>
        <v>L</v>
      </c>
      <c r="E3858" s="16" t="str">
        <f t="shared" ca="1" si="1344"/>
        <v>L</v>
      </c>
      <c r="F3858" s="19" t="str">
        <f t="shared" ref="F3858:F3921" ca="1" si="1346">IF(AND(F3857="l1",I3858&gt;3,D3858="l"),"L2",IF(I3858&lt;3,"",IF(AND(D3858="l",I3858=3,F3857=""),"l1",IF(F3857="L2","New",IF(AND(D3858="l",D3857="w"),"L1",IF(AND(D3858="l",D3857="l",D3856="W"),"L2",""))))))</f>
        <v>L2</v>
      </c>
      <c r="G3858" s="38">
        <f t="shared" ca="1" si="1326"/>
        <v>-4</v>
      </c>
      <c r="H3858" s="38">
        <f t="shared" ca="1" si="1328"/>
        <v>-91</v>
      </c>
      <c r="I3858" s="27">
        <f t="shared" ca="1" si="1329"/>
        <v>4</v>
      </c>
      <c r="J3858" s="27" t="str">
        <f t="shared" ca="1" si="1330"/>
        <v/>
      </c>
      <c r="K3858" s="19">
        <f t="shared" ca="1" si="1331"/>
        <v>4</v>
      </c>
      <c r="L3858" s="12">
        <f t="shared" ca="1" si="1332"/>
        <v>1</v>
      </c>
      <c r="M3858" s="19">
        <f t="shared" ca="1" si="1333"/>
        <v>5</v>
      </c>
      <c r="N3858" s="19">
        <f t="shared" ca="1" si="1334"/>
        <v>2</v>
      </c>
      <c r="O3858" s="24"/>
      <c r="P3858" s="40">
        <f t="shared" ca="1" si="1335"/>
        <v>2</v>
      </c>
      <c r="Q3858" s="40"/>
      <c r="R3858" s="19">
        <f t="shared" ca="1" si="1336"/>
        <v>2</v>
      </c>
      <c r="S3858" s="19"/>
      <c r="T3858" s="19">
        <f t="shared" ca="1" si="1337"/>
        <v>6</v>
      </c>
      <c r="U3858" s="42"/>
      <c r="V3858" s="19">
        <f t="shared" ca="1" si="1338"/>
        <v>2</v>
      </c>
      <c r="W3858" s="19">
        <f t="shared" ca="1" si="1339"/>
        <v>5</v>
      </c>
      <c r="X3858" s="19">
        <f t="shared" ca="1" si="1340"/>
        <v>6</v>
      </c>
      <c r="Y3858" s="19">
        <f t="shared" ca="1" si="1341"/>
        <v>4</v>
      </c>
      <c r="Z3858" s="19">
        <f t="shared" ca="1" si="1342"/>
        <v>1</v>
      </c>
      <c r="AA3858" s="19">
        <f t="shared" ca="1" si="1343"/>
        <v>5</v>
      </c>
      <c r="AB3858" s="3"/>
      <c r="AE3858" s="1"/>
    </row>
    <row r="3859" spans="2:31" ht="15" x14ac:dyDescent="0.25">
      <c r="B3859" s="35">
        <f t="shared" ca="1" si="1345"/>
        <v>35</v>
      </c>
      <c r="C3859" s="12">
        <f ca="1">IF(B3859="","",VLOOKUP(B3859,Tabelle2!$D$1:$E$37,2,0))</f>
        <v>6</v>
      </c>
      <c r="D3859" s="18" t="str">
        <f t="shared" ca="1" si="1327"/>
        <v>L</v>
      </c>
      <c r="E3859" s="16" t="str">
        <f t="shared" ca="1" si="1344"/>
        <v/>
      </c>
      <c r="F3859" s="19" t="str">
        <f t="shared" ca="1" si="1346"/>
        <v>New</v>
      </c>
      <c r="G3859" s="38">
        <f t="shared" ca="1" si="1326"/>
        <v>0</v>
      </c>
      <c r="H3859" s="38">
        <f t="shared" ca="1" si="1328"/>
        <v>-91</v>
      </c>
      <c r="I3859" s="27">
        <f t="shared" ca="1" si="1329"/>
        <v>3</v>
      </c>
      <c r="J3859" s="27">
        <f t="shared" ca="1" si="1330"/>
        <v>1</v>
      </c>
      <c r="K3859" s="19">
        <f t="shared" ca="1" si="1331"/>
        <v>6</v>
      </c>
      <c r="L3859" s="12">
        <f t="shared" ca="1" si="1332"/>
        <v>2</v>
      </c>
      <c r="M3859" s="19">
        <f t="shared" ca="1" si="1333"/>
        <v>5</v>
      </c>
      <c r="N3859" s="19" t="str">
        <f t="shared" ca="1" si="1334"/>
        <v/>
      </c>
      <c r="O3859" s="24"/>
      <c r="P3859" s="40">
        <f t="shared" ca="1" si="1335"/>
        <v>2</v>
      </c>
      <c r="Q3859" s="40"/>
      <c r="R3859" s="19">
        <f t="shared" ca="1" si="1336"/>
        <v>6</v>
      </c>
      <c r="S3859" s="19"/>
      <c r="T3859" s="19">
        <f t="shared" ca="1" si="1337"/>
        <v>5</v>
      </c>
      <c r="U3859" s="42"/>
      <c r="V3859" s="19">
        <f t="shared" ca="1" si="1338"/>
        <v>6</v>
      </c>
      <c r="W3859" s="19">
        <f t="shared" ca="1" si="1339"/>
        <v>2</v>
      </c>
      <c r="X3859" s="19">
        <f t="shared" ca="1" si="1340"/>
        <v>5</v>
      </c>
      <c r="Y3859" s="19">
        <f t="shared" ca="1" si="1341"/>
        <v>6</v>
      </c>
      <c r="Z3859" s="19">
        <f t="shared" ca="1" si="1342"/>
        <v>4</v>
      </c>
      <c r="AA3859" s="19">
        <f t="shared" ca="1" si="1343"/>
        <v>1</v>
      </c>
      <c r="AB3859" s="3"/>
      <c r="AE3859" s="1"/>
    </row>
    <row r="3860" spans="2:31" ht="15" x14ac:dyDescent="0.25">
      <c r="B3860" s="35">
        <f t="shared" ca="1" si="1345"/>
        <v>16</v>
      </c>
      <c r="C3860" s="12">
        <f ca="1">IF(B3860="","",VLOOKUP(B3860,Tabelle2!$D$1:$E$37,2,0))</f>
        <v>3</v>
      </c>
      <c r="D3860" s="18" t="str">
        <f t="shared" ca="1" si="1327"/>
        <v>L</v>
      </c>
      <c r="E3860" s="16" t="str">
        <f t="shared" ca="1" si="1344"/>
        <v/>
      </c>
      <c r="F3860" s="19" t="str">
        <f t="shared" ca="1" si="1346"/>
        <v/>
      </c>
      <c r="G3860" s="38">
        <f t="shared" ca="1" si="1326"/>
        <v>0</v>
      </c>
      <c r="H3860" s="38">
        <f t="shared" ca="1" si="1328"/>
        <v>-91</v>
      </c>
      <c r="I3860" s="27">
        <f t="shared" ca="1" si="1329"/>
        <v>1</v>
      </c>
      <c r="J3860" s="27">
        <f t="shared" ca="1" si="1330"/>
        <v>1</v>
      </c>
      <c r="K3860" s="19">
        <f t="shared" ca="1" si="1331"/>
        <v>3</v>
      </c>
      <c r="L3860" s="12" t="str">
        <f t="shared" ca="1" si="1332"/>
        <v/>
      </c>
      <c r="M3860" s="19" t="str">
        <f t="shared" ca="1" si="1333"/>
        <v/>
      </c>
      <c r="N3860" s="19" t="str">
        <f t="shared" ca="1" si="1334"/>
        <v/>
      </c>
      <c r="O3860" s="24"/>
      <c r="P3860" s="40">
        <f t="shared" ca="1" si="1335"/>
        <v>1</v>
      </c>
      <c r="Q3860" s="40"/>
      <c r="R3860" s="19">
        <f t="shared" ca="1" si="1336"/>
        <v>3</v>
      </c>
      <c r="S3860" s="19"/>
      <c r="T3860" s="19" t="str">
        <f t="shared" ca="1" si="1337"/>
        <v/>
      </c>
      <c r="U3860" s="42"/>
      <c r="V3860" s="19">
        <f t="shared" ca="1" si="1338"/>
        <v>3</v>
      </c>
      <c r="W3860" s="19" t="str">
        <f t="shared" ca="1" si="1339"/>
        <v/>
      </c>
      <c r="X3860" s="19" t="str">
        <f t="shared" ca="1" si="1340"/>
        <v/>
      </c>
      <c r="Y3860" s="19" t="str">
        <f t="shared" ca="1" si="1341"/>
        <v/>
      </c>
      <c r="Z3860" s="19" t="str">
        <f t="shared" ca="1" si="1342"/>
        <v/>
      </c>
      <c r="AA3860" s="19" t="str">
        <f t="shared" ca="1" si="1343"/>
        <v/>
      </c>
      <c r="AB3860" s="3"/>
      <c r="AE3860" s="1"/>
    </row>
    <row r="3861" spans="2:31" ht="15" x14ac:dyDescent="0.25">
      <c r="B3861" s="35">
        <f t="shared" ca="1" si="1345"/>
        <v>0</v>
      </c>
      <c r="C3861" s="12">
        <f ca="1">IF(B3861="","",VLOOKUP(B3861,Tabelle2!$D$1:$E$37,2,0))</f>
        <v>0</v>
      </c>
      <c r="D3861" s="18" t="str">
        <f t="shared" ca="1" si="1327"/>
        <v>L</v>
      </c>
      <c r="E3861" s="16" t="str">
        <f t="shared" ca="1" si="1344"/>
        <v/>
      </c>
      <c r="F3861" s="19" t="str">
        <f t="shared" ca="1" si="1346"/>
        <v/>
      </c>
      <c r="G3861" s="38">
        <f t="shared" ca="1" si="1326"/>
        <v>0</v>
      </c>
      <c r="H3861" s="38">
        <f t="shared" ca="1" si="1328"/>
        <v>-91</v>
      </c>
      <c r="I3861" s="27">
        <f t="shared" ca="1" si="1329"/>
        <v>1</v>
      </c>
      <c r="J3861" s="27">
        <f t="shared" ca="1" si="1330"/>
        <v>1</v>
      </c>
      <c r="K3861" s="19">
        <f t="shared" ca="1" si="1331"/>
        <v>3</v>
      </c>
      <c r="L3861" s="12" t="str">
        <f t="shared" ca="1" si="1332"/>
        <v/>
      </c>
      <c r="M3861" s="19" t="str">
        <f t="shared" ca="1" si="1333"/>
        <v/>
      </c>
      <c r="N3861" s="19" t="str">
        <f t="shared" ca="1" si="1334"/>
        <v/>
      </c>
      <c r="O3861" s="24"/>
      <c r="P3861" s="40">
        <f t="shared" ca="1" si="1335"/>
        <v>0</v>
      </c>
      <c r="Q3861" s="40"/>
      <c r="R3861" s="19">
        <f t="shared" ca="1" si="1336"/>
        <v>0</v>
      </c>
      <c r="S3861" s="19"/>
      <c r="T3861" s="19" t="str">
        <f t="shared" ca="1" si="1337"/>
        <v/>
      </c>
      <c r="U3861" s="42"/>
      <c r="V3861" s="19">
        <f t="shared" ca="1" si="1338"/>
        <v>0</v>
      </c>
      <c r="W3861" s="19">
        <f t="shared" ca="1" si="1339"/>
        <v>3</v>
      </c>
      <c r="X3861" s="19" t="str">
        <f t="shared" ca="1" si="1340"/>
        <v/>
      </c>
      <c r="Y3861" s="19" t="str">
        <f t="shared" ca="1" si="1341"/>
        <v/>
      </c>
      <c r="Z3861" s="19" t="str">
        <f t="shared" ca="1" si="1342"/>
        <v/>
      </c>
      <c r="AA3861" s="19" t="str">
        <f t="shared" ca="1" si="1343"/>
        <v/>
      </c>
      <c r="AB3861" s="3"/>
      <c r="AE3861" s="1"/>
    </row>
    <row r="3862" spans="2:31" ht="15" x14ac:dyDescent="0.25">
      <c r="B3862" s="35">
        <f t="shared" ca="1" si="1345"/>
        <v>5</v>
      </c>
      <c r="C3862" s="12">
        <f ca="1">IF(B3862="","",VLOOKUP(B3862,Tabelle2!$D$1:$E$37,2,0))</f>
        <v>1</v>
      </c>
      <c r="D3862" s="18" t="str">
        <f t="shared" ca="1" si="1327"/>
        <v>L</v>
      </c>
      <c r="E3862" s="16" t="str">
        <f t="shared" ca="1" si="1344"/>
        <v/>
      </c>
      <c r="F3862" s="19" t="str">
        <f t="shared" ca="1" si="1346"/>
        <v/>
      </c>
      <c r="G3862" s="38">
        <f t="shared" ca="1" si="1326"/>
        <v>0</v>
      </c>
      <c r="H3862" s="38">
        <f t="shared" ca="1" si="1328"/>
        <v>-91</v>
      </c>
      <c r="I3862" s="27">
        <f t="shared" ca="1" si="1329"/>
        <v>2</v>
      </c>
      <c r="J3862" s="27">
        <f t="shared" ca="1" si="1330"/>
        <v>1</v>
      </c>
      <c r="K3862" s="19">
        <f t="shared" ca="1" si="1331"/>
        <v>1</v>
      </c>
      <c r="L3862" s="12">
        <f t="shared" ca="1" si="1332"/>
        <v>3</v>
      </c>
      <c r="M3862" s="19" t="str">
        <f t="shared" ca="1" si="1333"/>
        <v/>
      </c>
      <c r="N3862" s="19" t="str">
        <f t="shared" ca="1" si="1334"/>
        <v/>
      </c>
      <c r="O3862" s="24"/>
      <c r="P3862" s="40">
        <f t="shared" ca="1" si="1335"/>
        <v>2</v>
      </c>
      <c r="Q3862" s="40"/>
      <c r="R3862" s="19">
        <f t="shared" ca="1" si="1336"/>
        <v>1</v>
      </c>
      <c r="S3862" s="19"/>
      <c r="T3862" s="19">
        <f t="shared" ca="1" si="1337"/>
        <v>3</v>
      </c>
      <c r="U3862" s="42"/>
      <c r="V3862" s="19">
        <f t="shared" ca="1" si="1338"/>
        <v>1</v>
      </c>
      <c r="W3862" s="19">
        <f t="shared" ca="1" si="1339"/>
        <v>0</v>
      </c>
      <c r="X3862" s="19">
        <f t="shared" ca="1" si="1340"/>
        <v>3</v>
      </c>
      <c r="Y3862" s="19" t="str">
        <f t="shared" ca="1" si="1341"/>
        <v/>
      </c>
      <c r="Z3862" s="19" t="str">
        <f t="shared" ca="1" si="1342"/>
        <v/>
      </c>
      <c r="AA3862" s="19" t="str">
        <f t="shared" ca="1" si="1343"/>
        <v/>
      </c>
      <c r="AB3862" s="3"/>
      <c r="AE3862" s="1"/>
    </row>
    <row r="3863" spans="2:31" ht="15" x14ac:dyDescent="0.25">
      <c r="B3863" s="35">
        <f t="shared" ca="1" si="1345"/>
        <v>7</v>
      </c>
      <c r="C3863" s="12">
        <f ca="1">IF(B3863="","",VLOOKUP(B3863,Tabelle2!$D$1:$E$37,2,0))</f>
        <v>2</v>
      </c>
      <c r="D3863" s="18" t="str">
        <f t="shared" ca="1" si="1327"/>
        <v>L</v>
      </c>
      <c r="E3863" s="16" t="str">
        <f t="shared" ca="1" si="1344"/>
        <v>L</v>
      </c>
      <c r="F3863" s="19" t="str">
        <f t="shared" ca="1" si="1346"/>
        <v>l1</v>
      </c>
      <c r="G3863" s="38">
        <f t="shared" ca="1" si="1326"/>
        <v>-3</v>
      </c>
      <c r="H3863" s="38">
        <f t="shared" ca="1" si="1328"/>
        <v>-94</v>
      </c>
      <c r="I3863" s="27">
        <f t="shared" ca="1" si="1329"/>
        <v>3</v>
      </c>
      <c r="J3863" s="27">
        <f t="shared" ca="1" si="1330"/>
        <v>1</v>
      </c>
      <c r="K3863" s="19">
        <f t="shared" ca="1" si="1331"/>
        <v>2</v>
      </c>
      <c r="L3863" s="12">
        <f t="shared" ca="1" si="1332"/>
        <v>1</v>
      </c>
      <c r="M3863" s="19">
        <f t="shared" ca="1" si="1333"/>
        <v>3</v>
      </c>
      <c r="N3863" s="19" t="str">
        <f t="shared" ca="1" si="1334"/>
        <v/>
      </c>
      <c r="O3863" s="24"/>
      <c r="P3863" s="40">
        <f t="shared" ca="1" si="1335"/>
        <v>2</v>
      </c>
      <c r="Q3863" s="40"/>
      <c r="R3863" s="19">
        <f t="shared" ca="1" si="1336"/>
        <v>2</v>
      </c>
      <c r="S3863" s="19"/>
      <c r="T3863" s="19">
        <f t="shared" ca="1" si="1337"/>
        <v>3</v>
      </c>
      <c r="U3863" s="42"/>
      <c r="V3863" s="19">
        <f t="shared" ca="1" si="1338"/>
        <v>2</v>
      </c>
      <c r="W3863" s="19">
        <f t="shared" ca="1" si="1339"/>
        <v>1</v>
      </c>
      <c r="X3863" s="19">
        <f t="shared" ca="1" si="1340"/>
        <v>0</v>
      </c>
      <c r="Y3863" s="19">
        <f t="shared" ca="1" si="1341"/>
        <v>3</v>
      </c>
      <c r="Z3863" s="19" t="str">
        <f t="shared" ca="1" si="1342"/>
        <v/>
      </c>
      <c r="AA3863" s="19" t="str">
        <f t="shared" ca="1" si="1343"/>
        <v/>
      </c>
      <c r="AB3863" s="3"/>
      <c r="AE3863" s="1"/>
    </row>
    <row r="3864" spans="2:31" ht="15" x14ac:dyDescent="0.25">
      <c r="B3864" s="35">
        <f t="shared" ca="1" si="1345"/>
        <v>27</v>
      </c>
      <c r="C3864" s="12">
        <f ca="1">IF(B3864="","",VLOOKUP(B3864,Tabelle2!$D$1:$E$37,2,0))</f>
        <v>5</v>
      </c>
      <c r="D3864" s="18" t="str">
        <f t="shared" ca="1" si="1327"/>
        <v>W</v>
      </c>
      <c r="E3864" s="16" t="str">
        <f t="shared" ca="1" si="1344"/>
        <v>w</v>
      </c>
      <c r="F3864" s="19" t="str">
        <f t="shared" ca="1" si="1346"/>
        <v/>
      </c>
      <c r="G3864" s="38">
        <f t="shared" ref="G3864:G3927" ca="1" si="1347">IF(AND(E3864="w",F3863="l1"),2,IF(E3864="",0,IF(AND(E3864="w",F3864=""),3,IF(AND(E3864="l",F3864="l1"),-3,IF(AND(E3864="l",F3864="l2"),-4)))))</f>
        <v>2</v>
      </c>
      <c r="H3864" s="38">
        <f t="shared" ca="1" si="1328"/>
        <v>-92</v>
      </c>
      <c r="I3864" s="27">
        <f t="shared" ca="1" si="1329"/>
        <v>4</v>
      </c>
      <c r="J3864" s="27">
        <f t="shared" ca="1" si="1330"/>
        <v>1</v>
      </c>
      <c r="K3864" s="19">
        <f t="shared" ca="1" si="1331"/>
        <v>2</v>
      </c>
      <c r="L3864" s="12">
        <f t="shared" ca="1" si="1332"/>
        <v>1</v>
      </c>
      <c r="M3864" s="19">
        <f t="shared" ca="1" si="1333"/>
        <v>3</v>
      </c>
      <c r="N3864" s="19">
        <f t="shared" ca="1" si="1334"/>
        <v>5</v>
      </c>
      <c r="O3864" s="24"/>
      <c r="P3864" s="40">
        <f t="shared" ca="1" si="1335"/>
        <v>2</v>
      </c>
      <c r="Q3864" s="40"/>
      <c r="R3864" s="19">
        <f t="shared" ca="1" si="1336"/>
        <v>5</v>
      </c>
      <c r="S3864" s="19"/>
      <c r="T3864" s="19">
        <f t="shared" ca="1" si="1337"/>
        <v>1</v>
      </c>
      <c r="U3864" s="42"/>
      <c r="V3864" s="19">
        <f t="shared" ca="1" si="1338"/>
        <v>5</v>
      </c>
      <c r="W3864" s="19">
        <f t="shared" ca="1" si="1339"/>
        <v>2</v>
      </c>
      <c r="X3864" s="19">
        <f t="shared" ca="1" si="1340"/>
        <v>1</v>
      </c>
      <c r="Y3864" s="19">
        <f t="shared" ca="1" si="1341"/>
        <v>0</v>
      </c>
      <c r="Z3864" s="19">
        <f t="shared" ca="1" si="1342"/>
        <v>3</v>
      </c>
      <c r="AA3864" s="19" t="str">
        <f t="shared" ca="1" si="1343"/>
        <v/>
      </c>
      <c r="AB3864" s="3"/>
      <c r="AE3864" s="1"/>
    </row>
    <row r="3865" spans="2:31" ht="15" x14ac:dyDescent="0.25">
      <c r="B3865" s="35">
        <f t="shared" ca="1" si="1345"/>
        <v>6</v>
      </c>
      <c r="C3865" s="12">
        <f ca="1">IF(B3865="","",VLOOKUP(B3865,Tabelle2!$D$1:$E$37,2,0))</f>
        <v>1</v>
      </c>
      <c r="D3865" s="18" t="str">
        <f t="shared" ca="1" si="1327"/>
        <v>W</v>
      </c>
      <c r="E3865" s="16" t="str">
        <f t="shared" ca="1" si="1344"/>
        <v>W</v>
      </c>
      <c r="F3865" s="19" t="str">
        <f t="shared" ca="1" si="1346"/>
        <v/>
      </c>
      <c r="G3865" s="38">
        <f t="shared" ca="1" si="1347"/>
        <v>3</v>
      </c>
      <c r="H3865" s="38">
        <f t="shared" ca="1" si="1328"/>
        <v>-89</v>
      </c>
      <c r="I3865" s="27">
        <f t="shared" ca="1" si="1329"/>
        <v>3</v>
      </c>
      <c r="J3865" s="27" t="str">
        <f t="shared" ca="1" si="1330"/>
        <v/>
      </c>
      <c r="K3865" s="19">
        <f t="shared" ca="1" si="1331"/>
        <v>2</v>
      </c>
      <c r="L3865" s="12">
        <f t="shared" ca="1" si="1332"/>
        <v>1</v>
      </c>
      <c r="M3865" s="19">
        <f t="shared" ca="1" si="1333"/>
        <v>3</v>
      </c>
      <c r="N3865" s="19" t="str">
        <f t="shared" ca="1" si="1334"/>
        <v/>
      </c>
      <c r="O3865" s="24"/>
      <c r="P3865" s="40">
        <f t="shared" ca="1" si="1335"/>
        <v>2</v>
      </c>
      <c r="Q3865" s="40"/>
      <c r="R3865" s="19">
        <f t="shared" ca="1" si="1336"/>
        <v>1</v>
      </c>
      <c r="S3865" s="19"/>
      <c r="T3865" s="19">
        <f t="shared" ca="1" si="1337"/>
        <v>2</v>
      </c>
      <c r="U3865" s="42"/>
      <c r="V3865" s="19">
        <f t="shared" ca="1" si="1338"/>
        <v>1</v>
      </c>
      <c r="W3865" s="19">
        <f t="shared" ca="1" si="1339"/>
        <v>5</v>
      </c>
      <c r="X3865" s="19">
        <f t="shared" ca="1" si="1340"/>
        <v>2</v>
      </c>
      <c r="Y3865" s="19">
        <f t="shared" ca="1" si="1341"/>
        <v>1</v>
      </c>
      <c r="Z3865" s="19">
        <f t="shared" ca="1" si="1342"/>
        <v>0</v>
      </c>
      <c r="AA3865" s="19">
        <f t="shared" ca="1" si="1343"/>
        <v>3</v>
      </c>
      <c r="AB3865" s="3"/>
      <c r="AE3865" s="1"/>
    </row>
    <row r="3866" spans="2:31" ht="15" x14ac:dyDescent="0.25">
      <c r="B3866" s="35">
        <f t="shared" ca="1" si="1345"/>
        <v>15</v>
      </c>
      <c r="C3866" s="12">
        <f ca="1">IF(B3866="","",VLOOKUP(B3866,Tabelle2!$D$1:$E$37,2,0))</f>
        <v>3</v>
      </c>
      <c r="D3866" s="18" t="str">
        <f t="shared" ca="1" si="1327"/>
        <v>L</v>
      </c>
      <c r="E3866" s="16" t="str">
        <f t="shared" ca="1" si="1344"/>
        <v>L</v>
      </c>
      <c r="F3866" s="19" t="str">
        <f t="shared" ca="1" si="1346"/>
        <v>l1</v>
      </c>
      <c r="G3866" s="38">
        <f t="shared" ca="1" si="1347"/>
        <v>-3</v>
      </c>
      <c r="H3866" s="38">
        <f t="shared" ca="1" si="1328"/>
        <v>-92</v>
      </c>
      <c r="I3866" s="27">
        <f t="shared" ca="1" si="1329"/>
        <v>3</v>
      </c>
      <c r="J3866" s="27" t="str">
        <f t="shared" ca="1" si="1330"/>
        <v/>
      </c>
      <c r="K3866" s="19">
        <f t="shared" ca="1" si="1331"/>
        <v>2</v>
      </c>
      <c r="L3866" s="12">
        <f t="shared" ca="1" si="1332"/>
        <v>1</v>
      </c>
      <c r="M3866" s="19">
        <f t="shared" ca="1" si="1333"/>
        <v>3</v>
      </c>
      <c r="N3866" s="19" t="str">
        <f t="shared" ca="1" si="1334"/>
        <v/>
      </c>
      <c r="O3866" s="24"/>
      <c r="P3866" s="40">
        <f t="shared" ca="1" si="1335"/>
        <v>2</v>
      </c>
      <c r="Q3866" s="40"/>
      <c r="R3866" s="19">
        <f t="shared" ca="1" si="1336"/>
        <v>3</v>
      </c>
      <c r="S3866" s="19"/>
      <c r="T3866" s="19">
        <f t="shared" ca="1" si="1337"/>
        <v>5</v>
      </c>
      <c r="U3866" s="42"/>
      <c r="V3866" s="19">
        <f t="shared" ca="1" si="1338"/>
        <v>3</v>
      </c>
      <c r="W3866" s="19">
        <f t="shared" ca="1" si="1339"/>
        <v>1</v>
      </c>
      <c r="X3866" s="19">
        <f t="shared" ca="1" si="1340"/>
        <v>5</v>
      </c>
      <c r="Y3866" s="19">
        <f t="shared" ca="1" si="1341"/>
        <v>2</v>
      </c>
      <c r="Z3866" s="19">
        <f t="shared" ca="1" si="1342"/>
        <v>1</v>
      </c>
      <c r="AA3866" s="19">
        <f t="shared" ca="1" si="1343"/>
        <v>0</v>
      </c>
      <c r="AB3866" s="3"/>
      <c r="AE3866" s="1"/>
    </row>
    <row r="3867" spans="2:31" ht="15" x14ac:dyDescent="0.25">
      <c r="B3867" s="35">
        <f t="shared" ca="1" si="1345"/>
        <v>22</v>
      </c>
      <c r="C3867" s="12">
        <f ca="1">IF(B3867="","",VLOOKUP(B3867,Tabelle2!$D$1:$E$37,2,0))</f>
        <v>4</v>
      </c>
      <c r="D3867" s="18" t="str">
        <f t="shared" ca="1" si="1327"/>
        <v>L</v>
      </c>
      <c r="E3867" s="16" t="str">
        <f t="shared" ca="1" si="1344"/>
        <v>L</v>
      </c>
      <c r="F3867" s="19" t="str">
        <f t="shared" ca="1" si="1346"/>
        <v>L2</v>
      </c>
      <c r="G3867" s="38">
        <f t="shared" ca="1" si="1347"/>
        <v>-4</v>
      </c>
      <c r="H3867" s="38">
        <f t="shared" ca="1" si="1328"/>
        <v>-96</v>
      </c>
      <c r="I3867" s="27">
        <f t="shared" ca="1" si="1329"/>
        <v>4</v>
      </c>
      <c r="J3867" s="27" t="str">
        <f t="shared" ca="1" si="1330"/>
        <v/>
      </c>
      <c r="K3867" s="19">
        <f t="shared" ca="1" si="1331"/>
        <v>2</v>
      </c>
      <c r="L3867" s="12">
        <f t="shared" ca="1" si="1332"/>
        <v>1</v>
      </c>
      <c r="M3867" s="19">
        <f t="shared" ca="1" si="1333"/>
        <v>3</v>
      </c>
      <c r="N3867" s="19">
        <f t="shared" ca="1" si="1334"/>
        <v>4</v>
      </c>
      <c r="O3867" s="24"/>
      <c r="P3867" s="40">
        <f t="shared" ca="1" si="1335"/>
        <v>2</v>
      </c>
      <c r="Q3867" s="40"/>
      <c r="R3867" s="19">
        <f t="shared" ca="1" si="1336"/>
        <v>4</v>
      </c>
      <c r="S3867" s="19"/>
      <c r="T3867" s="19">
        <f t="shared" ca="1" si="1337"/>
        <v>1</v>
      </c>
      <c r="U3867" s="42"/>
      <c r="V3867" s="19">
        <f t="shared" ca="1" si="1338"/>
        <v>4</v>
      </c>
      <c r="W3867" s="19">
        <f t="shared" ca="1" si="1339"/>
        <v>3</v>
      </c>
      <c r="X3867" s="19">
        <f t="shared" ca="1" si="1340"/>
        <v>1</v>
      </c>
      <c r="Y3867" s="19">
        <f t="shared" ca="1" si="1341"/>
        <v>5</v>
      </c>
      <c r="Z3867" s="19">
        <f t="shared" ca="1" si="1342"/>
        <v>2</v>
      </c>
      <c r="AA3867" s="19">
        <f t="shared" ca="1" si="1343"/>
        <v>1</v>
      </c>
      <c r="AB3867" s="3"/>
      <c r="AE3867" s="1"/>
    </row>
    <row r="3868" spans="2:31" ht="15" x14ac:dyDescent="0.25">
      <c r="B3868" s="35">
        <f t="shared" ca="1" si="1345"/>
        <v>35</v>
      </c>
      <c r="C3868" s="12">
        <f ca="1">IF(B3868="","",VLOOKUP(B3868,Tabelle2!$D$1:$E$37,2,0))</f>
        <v>6</v>
      </c>
      <c r="D3868" s="18" t="str">
        <f t="shared" ca="1" si="1327"/>
        <v>W</v>
      </c>
      <c r="E3868" s="16" t="str">
        <f t="shared" ca="1" si="1344"/>
        <v/>
      </c>
      <c r="F3868" s="19" t="str">
        <f t="shared" ca="1" si="1346"/>
        <v>New</v>
      </c>
      <c r="G3868" s="38">
        <f t="shared" ca="1" si="1347"/>
        <v>0</v>
      </c>
      <c r="H3868" s="38">
        <f t="shared" ca="1" si="1328"/>
        <v>-96</v>
      </c>
      <c r="I3868" s="27">
        <f t="shared" ca="1" si="1329"/>
        <v>3</v>
      </c>
      <c r="J3868" s="27">
        <f t="shared" ca="1" si="1330"/>
        <v>1</v>
      </c>
      <c r="K3868" s="19">
        <f t="shared" ca="1" si="1331"/>
        <v>6</v>
      </c>
      <c r="L3868" s="12">
        <f t="shared" ca="1" si="1332"/>
        <v>4</v>
      </c>
      <c r="M3868" s="19">
        <f t="shared" ca="1" si="1333"/>
        <v>3</v>
      </c>
      <c r="N3868" s="19" t="str">
        <f t="shared" ca="1" si="1334"/>
        <v/>
      </c>
      <c r="O3868" s="24"/>
      <c r="P3868" s="40">
        <f t="shared" ca="1" si="1335"/>
        <v>2</v>
      </c>
      <c r="Q3868" s="40"/>
      <c r="R3868" s="19">
        <f t="shared" ca="1" si="1336"/>
        <v>6</v>
      </c>
      <c r="S3868" s="19"/>
      <c r="T3868" s="19">
        <f t="shared" ca="1" si="1337"/>
        <v>3</v>
      </c>
      <c r="U3868" s="42"/>
      <c r="V3868" s="19">
        <f t="shared" ca="1" si="1338"/>
        <v>6</v>
      </c>
      <c r="W3868" s="19">
        <f t="shared" ca="1" si="1339"/>
        <v>4</v>
      </c>
      <c r="X3868" s="19">
        <f t="shared" ca="1" si="1340"/>
        <v>3</v>
      </c>
      <c r="Y3868" s="19">
        <f t="shared" ca="1" si="1341"/>
        <v>1</v>
      </c>
      <c r="Z3868" s="19">
        <f t="shared" ca="1" si="1342"/>
        <v>5</v>
      </c>
      <c r="AA3868" s="19">
        <f t="shared" ca="1" si="1343"/>
        <v>2</v>
      </c>
      <c r="AB3868" s="3"/>
      <c r="AE3868" s="1"/>
    </row>
    <row r="3869" spans="2:31" ht="15" x14ac:dyDescent="0.25">
      <c r="B3869" s="35">
        <f t="shared" ca="1" si="1345"/>
        <v>21</v>
      </c>
      <c r="C3869" s="12">
        <f ca="1">IF(B3869="","",VLOOKUP(B3869,Tabelle2!$D$1:$E$37,2,0))</f>
        <v>4</v>
      </c>
      <c r="D3869" s="18" t="str">
        <f t="shared" ca="1" si="1327"/>
        <v>L</v>
      </c>
      <c r="E3869" s="16" t="str">
        <f t="shared" ca="1" si="1344"/>
        <v/>
      </c>
      <c r="F3869" s="19" t="str">
        <f t="shared" ca="1" si="1346"/>
        <v/>
      </c>
      <c r="G3869" s="38">
        <f t="shared" ca="1" si="1347"/>
        <v>0</v>
      </c>
      <c r="H3869" s="38">
        <f t="shared" ca="1" si="1328"/>
        <v>-96</v>
      </c>
      <c r="I3869" s="27">
        <f t="shared" ca="1" si="1329"/>
        <v>1</v>
      </c>
      <c r="J3869" s="27">
        <f t="shared" ca="1" si="1330"/>
        <v>1</v>
      </c>
      <c r="K3869" s="19">
        <f t="shared" ca="1" si="1331"/>
        <v>4</v>
      </c>
      <c r="L3869" s="12" t="str">
        <f t="shared" ca="1" si="1332"/>
        <v/>
      </c>
      <c r="M3869" s="19" t="str">
        <f t="shared" ca="1" si="1333"/>
        <v/>
      </c>
      <c r="N3869" s="19" t="str">
        <f t="shared" ca="1" si="1334"/>
        <v/>
      </c>
      <c r="O3869" s="24"/>
      <c r="P3869" s="40">
        <f t="shared" ca="1" si="1335"/>
        <v>1</v>
      </c>
      <c r="Q3869" s="40"/>
      <c r="R3869" s="19">
        <f t="shared" ca="1" si="1336"/>
        <v>4</v>
      </c>
      <c r="S3869" s="19"/>
      <c r="T3869" s="19" t="str">
        <f t="shared" ca="1" si="1337"/>
        <v/>
      </c>
      <c r="U3869" s="42"/>
      <c r="V3869" s="19">
        <f t="shared" ca="1" si="1338"/>
        <v>4</v>
      </c>
      <c r="W3869" s="19" t="str">
        <f t="shared" ca="1" si="1339"/>
        <v/>
      </c>
      <c r="X3869" s="19" t="str">
        <f t="shared" ca="1" si="1340"/>
        <v/>
      </c>
      <c r="Y3869" s="19" t="str">
        <f t="shared" ca="1" si="1341"/>
        <v/>
      </c>
      <c r="Z3869" s="19" t="str">
        <f t="shared" ca="1" si="1342"/>
        <v/>
      </c>
      <c r="AA3869" s="19" t="str">
        <f t="shared" ca="1" si="1343"/>
        <v/>
      </c>
      <c r="AB3869" s="3"/>
      <c r="AE3869" s="1"/>
    </row>
    <row r="3870" spans="2:31" ht="15" x14ac:dyDescent="0.25">
      <c r="B3870" s="35">
        <f t="shared" ca="1" si="1345"/>
        <v>6</v>
      </c>
      <c r="C3870" s="12">
        <f ca="1">IF(B3870="","",VLOOKUP(B3870,Tabelle2!$D$1:$E$37,2,0))</f>
        <v>1</v>
      </c>
      <c r="D3870" s="18" t="str">
        <f t="shared" ca="1" si="1327"/>
        <v>L</v>
      </c>
      <c r="E3870" s="16" t="str">
        <f t="shared" ca="1" si="1344"/>
        <v/>
      </c>
      <c r="F3870" s="19" t="str">
        <f t="shared" ca="1" si="1346"/>
        <v/>
      </c>
      <c r="G3870" s="38">
        <f t="shared" ca="1" si="1347"/>
        <v>0</v>
      </c>
      <c r="H3870" s="38">
        <f t="shared" ca="1" si="1328"/>
        <v>-96</v>
      </c>
      <c r="I3870" s="27">
        <f t="shared" ca="1" si="1329"/>
        <v>2</v>
      </c>
      <c r="J3870" s="27">
        <f t="shared" ca="1" si="1330"/>
        <v>1</v>
      </c>
      <c r="K3870" s="19">
        <f t="shared" ca="1" si="1331"/>
        <v>4</v>
      </c>
      <c r="L3870" s="12" t="str">
        <f t="shared" ca="1" si="1332"/>
        <v/>
      </c>
      <c r="M3870" s="19" t="str">
        <f t="shared" ca="1" si="1333"/>
        <v/>
      </c>
      <c r="N3870" s="19">
        <f t="shared" ca="1" si="1334"/>
        <v>1</v>
      </c>
      <c r="O3870" s="24"/>
      <c r="P3870" s="40">
        <f t="shared" ca="1" si="1335"/>
        <v>1</v>
      </c>
      <c r="Q3870" s="40"/>
      <c r="R3870" s="19">
        <f t="shared" ca="1" si="1336"/>
        <v>1</v>
      </c>
      <c r="S3870" s="19"/>
      <c r="T3870" s="19" t="str">
        <f t="shared" ca="1" si="1337"/>
        <v/>
      </c>
      <c r="U3870" s="42"/>
      <c r="V3870" s="19">
        <f t="shared" ca="1" si="1338"/>
        <v>1</v>
      </c>
      <c r="W3870" s="19">
        <f t="shared" ca="1" si="1339"/>
        <v>4</v>
      </c>
      <c r="X3870" s="19" t="str">
        <f t="shared" ca="1" si="1340"/>
        <v/>
      </c>
      <c r="Y3870" s="19" t="str">
        <f t="shared" ca="1" si="1341"/>
        <v/>
      </c>
      <c r="Z3870" s="19" t="str">
        <f t="shared" ca="1" si="1342"/>
        <v/>
      </c>
      <c r="AA3870" s="19" t="str">
        <f t="shared" ca="1" si="1343"/>
        <v/>
      </c>
      <c r="AB3870" s="3"/>
      <c r="AE3870" s="1"/>
    </row>
    <row r="3871" spans="2:31" ht="15" x14ac:dyDescent="0.25">
      <c r="B3871" s="35">
        <f t="shared" ca="1" si="1345"/>
        <v>13</v>
      </c>
      <c r="C3871" s="12">
        <f ca="1">IF(B3871="","",VLOOKUP(B3871,Tabelle2!$D$1:$E$37,2,0))</f>
        <v>3</v>
      </c>
      <c r="D3871" s="18" t="str">
        <f t="shared" ca="1" si="1327"/>
        <v>L</v>
      </c>
      <c r="E3871" s="16" t="str">
        <f t="shared" ca="1" si="1344"/>
        <v>L</v>
      </c>
      <c r="F3871" s="19" t="str">
        <f t="shared" ca="1" si="1346"/>
        <v>l1</v>
      </c>
      <c r="G3871" s="38">
        <f t="shared" ca="1" si="1347"/>
        <v>-3</v>
      </c>
      <c r="H3871" s="38">
        <f t="shared" ca="1" si="1328"/>
        <v>-99</v>
      </c>
      <c r="I3871" s="27">
        <f t="shared" ca="1" si="1329"/>
        <v>3</v>
      </c>
      <c r="J3871" s="27">
        <f t="shared" ca="1" si="1330"/>
        <v>1</v>
      </c>
      <c r="K3871" s="19">
        <f t="shared" ca="1" si="1331"/>
        <v>3</v>
      </c>
      <c r="L3871" s="12">
        <f t="shared" ca="1" si="1332"/>
        <v>1</v>
      </c>
      <c r="M3871" s="19">
        <f t="shared" ca="1" si="1333"/>
        <v>4</v>
      </c>
      <c r="N3871" s="19" t="str">
        <f t="shared" ca="1" si="1334"/>
        <v/>
      </c>
      <c r="O3871" s="24"/>
      <c r="P3871" s="40">
        <f t="shared" ca="1" si="1335"/>
        <v>2</v>
      </c>
      <c r="Q3871" s="40"/>
      <c r="R3871" s="19">
        <f t="shared" ca="1" si="1336"/>
        <v>3</v>
      </c>
      <c r="S3871" s="19"/>
      <c r="T3871" s="19">
        <f t="shared" ca="1" si="1337"/>
        <v>4</v>
      </c>
      <c r="U3871" s="42"/>
      <c r="V3871" s="19">
        <f t="shared" ca="1" si="1338"/>
        <v>3</v>
      </c>
      <c r="W3871" s="19">
        <f t="shared" ca="1" si="1339"/>
        <v>1</v>
      </c>
      <c r="X3871" s="19">
        <f t="shared" ca="1" si="1340"/>
        <v>4</v>
      </c>
      <c r="Y3871" s="19" t="str">
        <f t="shared" ca="1" si="1341"/>
        <v/>
      </c>
      <c r="Z3871" s="19" t="str">
        <f t="shared" ca="1" si="1342"/>
        <v/>
      </c>
      <c r="AA3871" s="19" t="str">
        <f t="shared" ca="1" si="1343"/>
        <v/>
      </c>
      <c r="AB3871" s="3"/>
      <c r="AE3871" s="1"/>
    </row>
    <row r="3872" spans="2:31" ht="15" x14ac:dyDescent="0.25">
      <c r="B3872" s="35">
        <f t="shared" ca="1" si="1345"/>
        <v>31</v>
      </c>
      <c r="C3872" s="12">
        <f ca="1">IF(B3872="","",VLOOKUP(B3872,Tabelle2!$D$1:$E$37,2,0))</f>
        <v>6</v>
      </c>
      <c r="D3872" s="18" t="str">
        <f t="shared" ca="1" si="1327"/>
        <v>L</v>
      </c>
      <c r="E3872" s="16" t="str">
        <f t="shared" ca="1" si="1344"/>
        <v>L</v>
      </c>
      <c r="F3872" s="19" t="str">
        <f t="shared" ca="1" si="1346"/>
        <v>L2</v>
      </c>
      <c r="G3872" s="38">
        <f t="shared" ca="1" si="1347"/>
        <v>-4</v>
      </c>
      <c r="H3872" s="38">
        <f t="shared" ca="1" si="1328"/>
        <v>-103</v>
      </c>
      <c r="I3872" s="27">
        <f t="shared" ca="1" si="1329"/>
        <v>4</v>
      </c>
      <c r="J3872" s="27">
        <f t="shared" ca="1" si="1330"/>
        <v>1</v>
      </c>
      <c r="K3872" s="19">
        <f t="shared" ca="1" si="1331"/>
        <v>3</v>
      </c>
      <c r="L3872" s="12">
        <f t="shared" ca="1" si="1332"/>
        <v>1</v>
      </c>
      <c r="M3872" s="19">
        <f t="shared" ca="1" si="1333"/>
        <v>4</v>
      </c>
      <c r="N3872" s="19">
        <f t="shared" ca="1" si="1334"/>
        <v>6</v>
      </c>
      <c r="O3872" s="24"/>
      <c r="P3872" s="40">
        <f t="shared" ca="1" si="1335"/>
        <v>2</v>
      </c>
      <c r="Q3872" s="40"/>
      <c r="R3872" s="19">
        <f t="shared" ca="1" si="1336"/>
        <v>6</v>
      </c>
      <c r="S3872" s="19"/>
      <c r="T3872" s="19">
        <f t="shared" ca="1" si="1337"/>
        <v>1</v>
      </c>
      <c r="U3872" s="42"/>
      <c r="V3872" s="19">
        <f t="shared" ca="1" si="1338"/>
        <v>6</v>
      </c>
      <c r="W3872" s="19">
        <f t="shared" ca="1" si="1339"/>
        <v>3</v>
      </c>
      <c r="X3872" s="19">
        <f t="shared" ca="1" si="1340"/>
        <v>1</v>
      </c>
      <c r="Y3872" s="19">
        <f t="shared" ca="1" si="1341"/>
        <v>4</v>
      </c>
      <c r="Z3872" s="19" t="str">
        <f t="shared" ca="1" si="1342"/>
        <v/>
      </c>
      <c r="AA3872" s="19" t="str">
        <f t="shared" ca="1" si="1343"/>
        <v/>
      </c>
      <c r="AB3872" s="3"/>
      <c r="AE3872" s="1"/>
    </row>
    <row r="3873" spans="2:31" ht="15" x14ac:dyDescent="0.25">
      <c r="B3873" s="35">
        <f t="shared" ca="1" si="1345"/>
        <v>28</v>
      </c>
      <c r="C3873" s="12">
        <f ca="1">IF(B3873="","",VLOOKUP(B3873,Tabelle2!$D$1:$E$37,2,0))</f>
        <v>5</v>
      </c>
      <c r="D3873" s="18" t="str">
        <f t="shared" ca="1" si="1327"/>
        <v>W</v>
      </c>
      <c r="E3873" s="16" t="str">
        <f t="shared" ca="1" si="1344"/>
        <v/>
      </c>
      <c r="F3873" s="19" t="str">
        <f t="shared" ca="1" si="1346"/>
        <v>New</v>
      </c>
      <c r="G3873" s="38">
        <f t="shared" ca="1" si="1347"/>
        <v>0</v>
      </c>
      <c r="H3873" s="38">
        <f t="shared" ca="1" si="1328"/>
        <v>-103</v>
      </c>
      <c r="I3873" s="27">
        <f t="shared" ca="1" si="1329"/>
        <v>3</v>
      </c>
      <c r="J3873" s="27">
        <f t="shared" ca="1" si="1330"/>
        <v>1</v>
      </c>
      <c r="K3873" s="19">
        <f t="shared" ca="1" si="1331"/>
        <v>5</v>
      </c>
      <c r="L3873" s="12">
        <f t="shared" ca="1" si="1332"/>
        <v>6</v>
      </c>
      <c r="M3873" s="19">
        <f t="shared" ca="1" si="1333"/>
        <v>3</v>
      </c>
      <c r="N3873" s="19" t="str">
        <f t="shared" ca="1" si="1334"/>
        <v/>
      </c>
      <c r="O3873" s="24"/>
      <c r="P3873" s="40">
        <f t="shared" ca="1" si="1335"/>
        <v>2</v>
      </c>
      <c r="Q3873" s="40"/>
      <c r="R3873" s="19">
        <f t="shared" ca="1" si="1336"/>
        <v>5</v>
      </c>
      <c r="S3873" s="19"/>
      <c r="T3873" s="19">
        <f t="shared" ca="1" si="1337"/>
        <v>3</v>
      </c>
      <c r="U3873" s="42"/>
      <c r="V3873" s="19">
        <f t="shared" ca="1" si="1338"/>
        <v>5</v>
      </c>
      <c r="W3873" s="19">
        <f t="shared" ca="1" si="1339"/>
        <v>6</v>
      </c>
      <c r="X3873" s="19">
        <f t="shared" ca="1" si="1340"/>
        <v>3</v>
      </c>
      <c r="Y3873" s="19">
        <f t="shared" ca="1" si="1341"/>
        <v>1</v>
      </c>
      <c r="Z3873" s="19">
        <f t="shared" ca="1" si="1342"/>
        <v>4</v>
      </c>
      <c r="AA3873" s="19" t="str">
        <f t="shared" ca="1" si="1343"/>
        <v/>
      </c>
      <c r="AB3873" s="3"/>
      <c r="AE3873" s="1"/>
    </row>
    <row r="3874" spans="2:31" ht="15" x14ac:dyDescent="0.25">
      <c r="B3874" s="35">
        <f t="shared" ca="1" si="1345"/>
        <v>25</v>
      </c>
      <c r="C3874" s="12">
        <f ca="1">IF(B3874="","",VLOOKUP(B3874,Tabelle2!$D$1:$E$37,2,0))</f>
        <v>5</v>
      </c>
      <c r="D3874" s="18" t="str">
        <f t="shared" ca="1" si="1327"/>
        <v>L</v>
      </c>
      <c r="E3874" s="16" t="str">
        <f t="shared" ca="1" si="1344"/>
        <v/>
      </c>
      <c r="F3874" s="19" t="str">
        <f t="shared" ca="1" si="1346"/>
        <v/>
      </c>
      <c r="G3874" s="38">
        <f t="shared" ca="1" si="1347"/>
        <v>0</v>
      </c>
      <c r="H3874" s="38">
        <f t="shared" ca="1" si="1328"/>
        <v>-103</v>
      </c>
      <c r="I3874" s="27">
        <f t="shared" ca="1" si="1329"/>
        <v>1</v>
      </c>
      <c r="J3874" s="27">
        <f t="shared" ca="1" si="1330"/>
        <v>1</v>
      </c>
      <c r="K3874" s="19">
        <f t="shared" ca="1" si="1331"/>
        <v>5</v>
      </c>
      <c r="L3874" s="12" t="str">
        <f t="shared" ca="1" si="1332"/>
        <v/>
      </c>
      <c r="M3874" s="19" t="str">
        <f t="shared" ca="1" si="1333"/>
        <v/>
      </c>
      <c r="N3874" s="19" t="str">
        <f t="shared" ca="1" si="1334"/>
        <v/>
      </c>
      <c r="O3874" s="24"/>
      <c r="P3874" s="40">
        <f t="shared" ca="1" si="1335"/>
        <v>1</v>
      </c>
      <c r="Q3874" s="40"/>
      <c r="R3874" s="19">
        <f t="shared" ca="1" si="1336"/>
        <v>5</v>
      </c>
      <c r="S3874" s="19"/>
      <c r="T3874" s="19" t="str">
        <f t="shared" ca="1" si="1337"/>
        <v/>
      </c>
      <c r="U3874" s="42"/>
      <c r="V3874" s="19">
        <f t="shared" ca="1" si="1338"/>
        <v>5</v>
      </c>
      <c r="W3874" s="19" t="str">
        <f t="shared" ca="1" si="1339"/>
        <v/>
      </c>
      <c r="X3874" s="19" t="str">
        <f t="shared" ca="1" si="1340"/>
        <v/>
      </c>
      <c r="Y3874" s="19" t="str">
        <f t="shared" ca="1" si="1341"/>
        <v/>
      </c>
      <c r="Z3874" s="19" t="str">
        <f t="shared" ca="1" si="1342"/>
        <v/>
      </c>
      <c r="AA3874" s="19" t="str">
        <f t="shared" ca="1" si="1343"/>
        <v/>
      </c>
      <c r="AB3874" s="3"/>
      <c r="AE3874" s="1"/>
    </row>
    <row r="3875" spans="2:31" ht="15" x14ac:dyDescent="0.25">
      <c r="B3875" s="35">
        <f t="shared" ca="1" si="1345"/>
        <v>31</v>
      </c>
      <c r="C3875" s="12">
        <f ca="1">IF(B3875="","",VLOOKUP(B3875,Tabelle2!$D$1:$E$37,2,0))</f>
        <v>6</v>
      </c>
      <c r="D3875" s="18" t="str">
        <f t="shared" ca="1" si="1327"/>
        <v>L</v>
      </c>
      <c r="E3875" s="16" t="str">
        <f t="shared" ca="1" si="1344"/>
        <v/>
      </c>
      <c r="F3875" s="19" t="str">
        <f t="shared" ca="1" si="1346"/>
        <v/>
      </c>
      <c r="G3875" s="38">
        <f t="shared" ca="1" si="1347"/>
        <v>0</v>
      </c>
      <c r="H3875" s="38">
        <f t="shared" ca="1" si="1328"/>
        <v>-103</v>
      </c>
      <c r="I3875" s="27">
        <f t="shared" ca="1" si="1329"/>
        <v>2</v>
      </c>
      <c r="J3875" s="27">
        <f t="shared" ca="1" si="1330"/>
        <v>1</v>
      </c>
      <c r="K3875" s="19">
        <f t="shared" ca="1" si="1331"/>
        <v>5</v>
      </c>
      <c r="L3875" s="12" t="str">
        <f t="shared" ca="1" si="1332"/>
        <v/>
      </c>
      <c r="M3875" s="19" t="str">
        <f t="shared" ca="1" si="1333"/>
        <v/>
      </c>
      <c r="N3875" s="19">
        <f t="shared" ca="1" si="1334"/>
        <v>6</v>
      </c>
      <c r="O3875" s="24"/>
      <c r="P3875" s="40">
        <f t="shared" ca="1" si="1335"/>
        <v>1</v>
      </c>
      <c r="Q3875" s="40"/>
      <c r="R3875" s="19">
        <f t="shared" ca="1" si="1336"/>
        <v>6</v>
      </c>
      <c r="S3875" s="19"/>
      <c r="T3875" s="19" t="str">
        <f t="shared" ca="1" si="1337"/>
        <v/>
      </c>
      <c r="U3875" s="42"/>
      <c r="V3875" s="19">
        <f t="shared" ca="1" si="1338"/>
        <v>6</v>
      </c>
      <c r="W3875" s="19">
        <f t="shared" ca="1" si="1339"/>
        <v>5</v>
      </c>
      <c r="X3875" s="19" t="str">
        <f t="shared" ca="1" si="1340"/>
        <v/>
      </c>
      <c r="Y3875" s="19" t="str">
        <f t="shared" ca="1" si="1341"/>
        <v/>
      </c>
      <c r="Z3875" s="19" t="str">
        <f t="shared" ca="1" si="1342"/>
        <v/>
      </c>
      <c r="AA3875" s="19" t="str">
        <f t="shared" ca="1" si="1343"/>
        <v/>
      </c>
      <c r="AB3875" s="3"/>
      <c r="AE3875" s="1"/>
    </row>
    <row r="3876" spans="2:31" ht="15" x14ac:dyDescent="0.25">
      <c r="B3876" s="35">
        <f t="shared" ca="1" si="1345"/>
        <v>36</v>
      </c>
      <c r="C3876" s="12">
        <f ca="1">IF(B3876="","",VLOOKUP(B3876,Tabelle2!$D$1:$E$37,2,0))</f>
        <v>6</v>
      </c>
      <c r="D3876" s="18" t="str">
        <f t="shared" ca="1" si="1327"/>
        <v>L</v>
      </c>
      <c r="E3876" s="16" t="str">
        <f t="shared" ca="1" si="1344"/>
        <v/>
      </c>
      <c r="F3876" s="19" t="str">
        <f t="shared" ca="1" si="1346"/>
        <v/>
      </c>
      <c r="G3876" s="38">
        <f t="shared" ca="1" si="1347"/>
        <v>0</v>
      </c>
      <c r="H3876" s="38">
        <f t="shared" ca="1" si="1328"/>
        <v>-103</v>
      </c>
      <c r="I3876" s="27">
        <f t="shared" ca="1" si="1329"/>
        <v>2</v>
      </c>
      <c r="J3876" s="27">
        <f t="shared" ca="1" si="1330"/>
        <v>1</v>
      </c>
      <c r="K3876" s="19">
        <f t="shared" ca="1" si="1331"/>
        <v>6</v>
      </c>
      <c r="L3876" s="12">
        <f t="shared" ca="1" si="1332"/>
        <v>5</v>
      </c>
      <c r="M3876" s="19" t="str">
        <f t="shared" ca="1" si="1333"/>
        <v/>
      </c>
      <c r="N3876" s="19" t="str">
        <f t="shared" ca="1" si="1334"/>
        <v/>
      </c>
      <c r="O3876" s="24"/>
      <c r="P3876" s="40">
        <f t="shared" ca="1" si="1335"/>
        <v>2</v>
      </c>
      <c r="Q3876" s="40"/>
      <c r="R3876" s="19">
        <f t="shared" ca="1" si="1336"/>
        <v>6</v>
      </c>
      <c r="S3876" s="19"/>
      <c r="T3876" s="19">
        <f t="shared" ca="1" si="1337"/>
        <v>5</v>
      </c>
      <c r="U3876" s="42"/>
      <c r="V3876" s="19">
        <f t="shared" ca="1" si="1338"/>
        <v>6</v>
      </c>
      <c r="W3876" s="19">
        <f t="shared" ca="1" si="1339"/>
        <v>6</v>
      </c>
      <c r="X3876" s="19">
        <f t="shared" ca="1" si="1340"/>
        <v>5</v>
      </c>
      <c r="Y3876" s="19" t="str">
        <f t="shared" ca="1" si="1341"/>
        <v/>
      </c>
      <c r="Z3876" s="19" t="str">
        <f t="shared" ca="1" si="1342"/>
        <v/>
      </c>
      <c r="AA3876" s="19" t="str">
        <f t="shared" ca="1" si="1343"/>
        <v/>
      </c>
      <c r="AB3876" s="3"/>
      <c r="AE3876" s="1"/>
    </row>
    <row r="3877" spans="2:31" ht="15" x14ac:dyDescent="0.25">
      <c r="B3877" s="35">
        <f t="shared" ca="1" si="1345"/>
        <v>30</v>
      </c>
      <c r="C3877" s="12">
        <f ca="1">IF(B3877="","",VLOOKUP(B3877,Tabelle2!$D$1:$E$37,2,0))</f>
        <v>5</v>
      </c>
      <c r="D3877" s="18" t="str">
        <f t="shared" ca="1" si="1327"/>
        <v>L</v>
      </c>
      <c r="E3877" s="16" t="str">
        <f t="shared" ca="1" si="1344"/>
        <v/>
      </c>
      <c r="F3877" s="19" t="str">
        <f t="shared" ca="1" si="1346"/>
        <v/>
      </c>
      <c r="G3877" s="38">
        <f t="shared" ca="1" si="1347"/>
        <v>0</v>
      </c>
      <c r="H3877" s="38">
        <f t="shared" ca="1" si="1328"/>
        <v>-103</v>
      </c>
      <c r="I3877" s="27">
        <f t="shared" ca="1" si="1329"/>
        <v>2</v>
      </c>
      <c r="J3877" s="27">
        <f t="shared" ca="1" si="1330"/>
        <v>1</v>
      </c>
      <c r="K3877" s="19">
        <f t="shared" ca="1" si="1331"/>
        <v>5</v>
      </c>
      <c r="L3877" s="12">
        <f t="shared" ca="1" si="1332"/>
        <v>6</v>
      </c>
      <c r="M3877" s="19" t="str">
        <f t="shared" ca="1" si="1333"/>
        <v/>
      </c>
      <c r="N3877" s="19" t="str">
        <f t="shared" ca="1" si="1334"/>
        <v/>
      </c>
      <c r="O3877" s="24"/>
      <c r="P3877" s="40">
        <f t="shared" ca="1" si="1335"/>
        <v>2</v>
      </c>
      <c r="Q3877" s="40"/>
      <c r="R3877" s="19">
        <f t="shared" ca="1" si="1336"/>
        <v>5</v>
      </c>
      <c r="S3877" s="19"/>
      <c r="T3877" s="19">
        <f t="shared" ca="1" si="1337"/>
        <v>6</v>
      </c>
      <c r="U3877" s="42"/>
      <c r="V3877" s="19">
        <f t="shared" ca="1" si="1338"/>
        <v>5</v>
      </c>
      <c r="W3877" s="19">
        <f t="shared" ca="1" si="1339"/>
        <v>6</v>
      </c>
      <c r="X3877" s="19">
        <f t="shared" ca="1" si="1340"/>
        <v>6</v>
      </c>
      <c r="Y3877" s="19">
        <f t="shared" ca="1" si="1341"/>
        <v>5</v>
      </c>
      <c r="Z3877" s="19" t="str">
        <f t="shared" ca="1" si="1342"/>
        <v/>
      </c>
      <c r="AA3877" s="19" t="str">
        <f t="shared" ca="1" si="1343"/>
        <v/>
      </c>
      <c r="AB3877" s="3"/>
      <c r="AE3877" s="1"/>
    </row>
    <row r="3878" spans="2:31" ht="15" x14ac:dyDescent="0.25">
      <c r="B3878" s="35">
        <f t="shared" ca="1" si="1345"/>
        <v>23</v>
      </c>
      <c r="C3878" s="12">
        <f ca="1">IF(B3878="","",VLOOKUP(B3878,Tabelle2!$D$1:$E$37,2,0))</f>
        <v>4</v>
      </c>
      <c r="D3878" s="18" t="str">
        <f t="shared" ca="1" si="1327"/>
        <v>L</v>
      </c>
      <c r="E3878" s="16" t="str">
        <f t="shared" ca="1" si="1344"/>
        <v>L</v>
      </c>
      <c r="F3878" s="19" t="str">
        <f t="shared" ca="1" si="1346"/>
        <v>l1</v>
      </c>
      <c r="G3878" s="38">
        <f t="shared" ca="1" si="1347"/>
        <v>-3</v>
      </c>
      <c r="H3878" s="38">
        <f t="shared" ca="1" si="1328"/>
        <v>-106</v>
      </c>
      <c r="I3878" s="27">
        <f t="shared" ca="1" si="1329"/>
        <v>3</v>
      </c>
      <c r="J3878" s="27">
        <f t="shared" ca="1" si="1330"/>
        <v>1</v>
      </c>
      <c r="K3878" s="19">
        <f t="shared" ca="1" si="1331"/>
        <v>4</v>
      </c>
      <c r="L3878" s="12">
        <f t="shared" ca="1" si="1332"/>
        <v>5</v>
      </c>
      <c r="M3878" s="19">
        <f t="shared" ca="1" si="1333"/>
        <v>6</v>
      </c>
      <c r="N3878" s="19" t="str">
        <f t="shared" ca="1" si="1334"/>
        <v/>
      </c>
      <c r="O3878" s="24"/>
      <c r="P3878" s="40">
        <f t="shared" ca="1" si="1335"/>
        <v>2</v>
      </c>
      <c r="Q3878" s="40"/>
      <c r="R3878" s="19">
        <f t="shared" ca="1" si="1336"/>
        <v>4</v>
      </c>
      <c r="S3878" s="19"/>
      <c r="T3878" s="19">
        <f t="shared" ca="1" si="1337"/>
        <v>6</v>
      </c>
      <c r="U3878" s="42"/>
      <c r="V3878" s="19">
        <f t="shared" ca="1" si="1338"/>
        <v>4</v>
      </c>
      <c r="W3878" s="19">
        <f t="shared" ca="1" si="1339"/>
        <v>5</v>
      </c>
      <c r="X3878" s="19">
        <f t="shared" ca="1" si="1340"/>
        <v>6</v>
      </c>
      <c r="Y3878" s="19">
        <f t="shared" ca="1" si="1341"/>
        <v>6</v>
      </c>
      <c r="Z3878" s="19">
        <f t="shared" ca="1" si="1342"/>
        <v>5</v>
      </c>
      <c r="AA3878" s="19" t="str">
        <f t="shared" ca="1" si="1343"/>
        <v/>
      </c>
      <c r="AB3878" s="3"/>
      <c r="AE3878" s="1"/>
    </row>
    <row r="3879" spans="2:31" ht="15" x14ac:dyDescent="0.25">
      <c r="B3879" s="35">
        <f t="shared" ca="1" si="1345"/>
        <v>17</v>
      </c>
      <c r="C3879" s="12">
        <f ca="1">IF(B3879="","",VLOOKUP(B3879,Tabelle2!$D$1:$E$37,2,0))</f>
        <v>3</v>
      </c>
      <c r="D3879" s="18" t="str">
        <f t="shared" ca="1" si="1327"/>
        <v>W</v>
      </c>
      <c r="E3879" s="16" t="str">
        <f t="shared" ca="1" si="1344"/>
        <v>w</v>
      </c>
      <c r="F3879" s="19" t="str">
        <f t="shared" ca="1" si="1346"/>
        <v/>
      </c>
      <c r="G3879" s="38">
        <f t="shared" ca="1" si="1347"/>
        <v>2</v>
      </c>
      <c r="H3879" s="38">
        <f t="shared" ca="1" si="1328"/>
        <v>-104</v>
      </c>
      <c r="I3879" s="27">
        <f t="shared" ca="1" si="1329"/>
        <v>4</v>
      </c>
      <c r="J3879" s="27" t="str">
        <f t="shared" ca="1" si="1330"/>
        <v/>
      </c>
      <c r="K3879" s="19">
        <f t="shared" ca="1" si="1331"/>
        <v>4</v>
      </c>
      <c r="L3879" s="12">
        <f t="shared" ca="1" si="1332"/>
        <v>5</v>
      </c>
      <c r="M3879" s="19">
        <f t="shared" ca="1" si="1333"/>
        <v>6</v>
      </c>
      <c r="N3879" s="19">
        <f t="shared" ca="1" si="1334"/>
        <v>3</v>
      </c>
      <c r="O3879" s="24"/>
      <c r="P3879" s="40">
        <f t="shared" ca="1" si="1335"/>
        <v>2</v>
      </c>
      <c r="Q3879" s="40"/>
      <c r="R3879" s="19">
        <f t="shared" ca="1" si="1336"/>
        <v>3</v>
      </c>
      <c r="S3879" s="19"/>
      <c r="T3879" s="19">
        <f t="shared" ca="1" si="1337"/>
        <v>5</v>
      </c>
      <c r="U3879" s="42"/>
      <c r="V3879" s="19">
        <f t="shared" ca="1" si="1338"/>
        <v>3</v>
      </c>
      <c r="W3879" s="19">
        <f t="shared" ca="1" si="1339"/>
        <v>4</v>
      </c>
      <c r="X3879" s="19">
        <f t="shared" ca="1" si="1340"/>
        <v>5</v>
      </c>
      <c r="Y3879" s="19">
        <f t="shared" ca="1" si="1341"/>
        <v>6</v>
      </c>
      <c r="Z3879" s="19">
        <f t="shared" ca="1" si="1342"/>
        <v>6</v>
      </c>
      <c r="AA3879" s="19">
        <f t="shared" ca="1" si="1343"/>
        <v>5</v>
      </c>
      <c r="AB3879" s="3"/>
      <c r="AE3879" s="1"/>
    </row>
    <row r="3880" spans="2:31" ht="15" x14ac:dyDescent="0.25">
      <c r="B3880" s="35">
        <f t="shared" ca="1" si="1345"/>
        <v>32</v>
      </c>
      <c r="C3880" s="12">
        <f ca="1">IF(B3880="","",VLOOKUP(B3880,Tabelle2!$D$1:$E$37,2,0))</f>
        <v>6</v>
      </c>
      <c r="D3880" s="18" t="str">
        <f t="shared" ca="1" si="1327"/>
        <v>L</v>
      </c>
      <c r="E3880" s="16" t="str">
        <f t="shared" ca="1" si="1344"/>
        <v>L</v>
      </c>
      <c r="F3880" s="19" t="str">
        <f t="shared" ca="1" si="1346"/>
        <v>l1</v>
      </c>
      <c r="G3880" s="38">
        <f t="shared" ca="1" si="1347"/>
        <v>-3</v>
      </c>
      <c r="H3880" s="38">
        <f t="shared" ca="1" si="1328"/>
        <v>-107</v>
      </c>
      <c r="I3880" s="27">
        <f t="shared" ca="1" si="1329"/>
        <v>3</v>
      </c>
      <c r="J3880" s="27" t="str">
        <f t="shared" ca="1" si="1330"/>
        <v/>
      </c>
      <c r="K3880" s="19">
        <f t="shared" ca="1" si="1331"/>
        <v>4</v>
      </c>
      <c r="L3880" s="12">
        <f t="shared" ca="1" si="1332"/>
        <v>5</v>
      </c>
      <c r="M3880" s="19">
        <f t="shared" ca="1" si="1333"/>
        <v>6</v>
      </c>
      <c r="N3880" s="19" t="str">
        <f t="shared" ca="1" si="1334"/>
        <v/>
      </c>
      <c r="O3880" s="24"/>
      <c r="P3880" s="40">
        <f t="shared" ca="1" si="1335"/>
        <v>2</v>
      </c>
      <c r="Q3880" s="40"/>
      <c r="R3880" s="19">
        <f t="shared" ca="1" si="1336"/>
        <v>6</v>
      </c>
      <c r="S3880" s="19"/>
      <c r="T3880" s="19">
        <f t="shared" ca="1" si="1337"/>
        <v>4</v>
      </c>
      <c r="U3880" s="42"/>
      <c r="V3880" s="19">
        <f t="shared" ca="1" si="1338"/>
        <v>6</v>
      </c>
      <c r="W3880" s="19">
        <f t="shared" ca="1" si="1339"/>
        <v>3</v>
      </c>
      <c r="X3880" s="19">
        <f t="shared" ca="1" si="1340"/>
        <v>4</v>
      </c>
      <c r="Y3880" s="19">
        <f t="shared" ca="1" si="1341"/>
        <v>5</v>
      </c>
      <c r="Z3880" s="19">
        <f t="shared" ca="1" si="1342"/>
        <v>6</v>
      </c>
      <c r="AA3880" s="19">
        <f t="shared" ca="1" si="1343"/>
        <v>6</v>
      </c>
      <c r="AB3880" s="3"/>
      <c r="AE3880" s="1"/>
    </row>
    <row r="3881" spans="2:31" ht="15" x14ac:dyDescent="0.25">
      <c r="B3881" s="35">
        <f t="shared" ca="1" si="1345"/>
        <v>8</v>
      </c>
      <c r="C3881" s="12">
        <f ca="1">IF(B3881="","",VLOOKUP(B3881,Tabelle2!$D$1:$E$37,2,0))</f>
        <v>2</v>
      </c>
      <c r="D3881" s="18" t="str">
        <f t="shared" ca="1" si="1327"/>
        <v>W</v>
      </c>
      <c r="E3881" s="16" t="str">
        <f t="shared" ca="1" si="1344"/>
        <v>w</v>
      </c>
      <c r="F3881" s="19" t="str">
        <f t="shared" ca="1" si="1346"/>
        <v/>
      </c>
      <c r="G3881" s="38">
        <f t="shared" ca="1" si="1347"/>
        <v>2</v>
      </c>
      <c r="H3881" s="38">
        <f t="shared" ca="1" si="1328"/>
        <v>-105</v>
      </c>
      <c r="I3881" s="27">
        <f t="shared" ca="1" si="1329"/>
        <v>4</v>
      </c>
      <c r="J3881" s="27" t="str">
        <f t="shared" ca="1" si="1330"/>
        <v/>
      </c>
      <c r="K3881" s="19">
        <f t="shared" ca="1" si="1331"/>
        <v>4</v>
      </c>
      <c r="L3881" s="12">
        <f t="shared" ca="1" si="1332"/>
        <v>5</v>
      </c>
      <c r="M3881" s="19">
        <f t="shared" ca="1" si="1333"/>
        <v>6</v>
      </c>
      <c r="N3881" s="19">
        <f t="shared" ca="1" si="1334"/>
        <v>2</v>
      </c>
      <c r="O3881" s="24"/>
      <c r="P3881" s="40">
        <f t="shared" ca="1" si="1335"/>
        <v>2</v>
      </c>
      <c r="Q3881" s="40"/>
      <c r="R3881" s="19">
        <f t="shared" ca="1" si="1336"/>
        <v>2</v>
      </c>
      <c r="S3881" s="19"/>
      <c r="T3881" s="19">
        <f t="shared" ca="1" si="1337"/>
        <v>3</v>
      </c>
      <c r="U3881" s="42"/>
      <c r="V3881" s="19">
        <f t="shared" ca="1" si="1338"/>
        <v>2</v>
      </c>
      <c r="W3881" s="19">
        <f t="shared" ca="1" si="1339"/>
        <v>6</v>
      </c>
      <c r="X3881" s="19">
        <f t="shared" ca="1" si="1340"/>
        <v>3</v>
      </c>
      <c r="Y3881" s="19">
        <f t="shared" ca="1" si="1341"/>
        <v>4</v>
      </c>
      <c r="Z3881" s="19">
        <f t="shared" ca="1" si="1342"/>
        <v>5</v>
      </c>
      <c r="AA3881" s="19">
        <f t="shared" ca="1" si="1343"/>
        <v>6</v>
      </c>
      <c r="AB3881" s="3"/>
      <c r="AE3881" s="1"/>
    </row>
    <row r="3882" spans="2:31" ht="15" x14ac:dyDescent="0.25">
      <c r="B3882" s="35">
        <f t="shared" ca="1" si="1345"/>
        <v>8</v>
      </c>
      <c r="C3882" s="12">
        <f ca="1">IF(B3882="","",VLOOKUP(B3882,Tabelle2!$D$1:$E$37,2,0))</f>
        <v>2</v>
      </c>
      <c r="D3882" s="18" t="str">
        <f t="shared" ca="1" si="1327"/>
        <v>L</v>
      </c>
      <c r="E3882" s="16" t="str">
        <f t="shared" ca="1" si="1344"/>
        <v>L</v>
      </c>
      <c r="F3882" s="19" t="str">
        <f t="shared" ca="1" si="1346"/>
        <v>l1</v>
      </c>
      <c r="G3882" s="38">
        <f t="shared" ca="1" si="1347"/>
        <v>-3</v>
      </c>
      <c r="H3882" s="38">
        <f t="shared" ca="1" si="1328"/>
        <v>-108</v>
      </c>
      <c r="I3882" s="27">
        <f t="shared" ca="1" si="1329"/>
        <v>3</v>
      </c>
      <c r="J3882" s="27" t="str">
        <f t="shared" ca="1" si="1330"/>
        <v/>
      </c>
      <c r="K3882" s="19">
        <f t="shared" ca="1" si="1331"/>
        <v>4</v>
      </c>
      <c r="L3882" s="12">
        <f t="shared" ca="1" si="1332"/>
        <v>5</v>
      </c>
      <c r="M3882" s="19">
        <f t="shared" ca="1" si="1333"/>
        <v>6</v>
      </c>
      <c r="N3882" s="19" t="str">
        <f t="shared" ca="1" si="1334"/>
        <v/>
      </c>
      <c r="O3882" s="24"/>
      <c r="P3882" s="40">
        <f t="shared" ca="1" si="1335"/>
        <v>2</v>
      </c>
      <c r="Q3882" s="40"/>
      <c r="R3882" s="19">
        <f t="shared" ca="1" si="1336"/>
        <v>2</v>
      </c>
      <c r="S3882" s="19"/>
      <c r="T3882" s="19">
        <f t="shared" ca="1" si="1337"/>
        <v>6</v>
      </c>
      <c r="U3882" s="42"/>
      <c r="V3882" s="19">
        <f t="shared" ca="1" si="1338"/>
        <v>2</v>
      </c>
      <c r="W3882" s="19">
        <f t="shared" ca="1" si="1339"/>
        <v>2</v>
      </c>
      <c r="X3882" s="19">
        <f t="shared" ca="1" si="1340"/>
        <v>6</v>
      </c>
      <c r="Y3882" s="19">
        <f t="shared" ca="1" si="1341"/>
        <v>3</v>
      </c>
      <c r="Z3882" s="19">
        <f t="shared" ca="1" si="1342"/>
        <v>4</v>
      </c>
      <c r="AA3882" s="19">
        <f t="shared" ca="1" si="1343"/>
        <v>5</v>
      </c>
      <c r="AB3882" s="3"/>
      <c r="AE3882" s="1"/>
    </row>
    <row r="3883" spans="2:31" ht="15" x14ac:dyDescent="0.25">
      <c r="B3883" s="35">
        <f t="shared" ca="1" si="1345"/>
        <v>11</v>
      </c>
      <c r="C3883" s="12">
        <f ca="1">IF(B3883="","",VLOOKUP(B3883,Tabelle2!$D$1:$E$37,2,0))</f>
        <v>2</v>
      </c>
      <c r="D3883" s="18" t="str">
        <f t="shared" ca="1" si="1327"/>
        <v>W</v>
      </c>
      <c r="E3883" s="16" t="str">
        <f t="shared" ca="1" si="1344"/>
        <v>w</v>
      </c>
      <c r="F3883" s="19" t="str">
        <f t="shared" ca="1" si="1346"/>
        <v/>
      </c>
      <c r="G3883" s="38">
        <f t="shared" ca="1" si="1347"/>
        <v>2</v>
      </c>
      <c r="H3883" s="38">
        <f t="shared" ca="1" si="1328"/>
        <v>-106</v>
      </c>
      <c r="I3883" s="27">
        <f t="shared" ca="1" si="1329"/>
        <v>4</v>
      </c>
      <c r="J3883" s="27" t="str">
        <f t="shared" ca="1" si="1330"/>
        <v/>
      </c>
      <c r="K3883" s="19">
        <f t="shared" ca="1" si="1331"/>
        <v>4</v>
      </c>
      <c r="L3883" s="12">
        <f t="shared" ca="1" si="1332"/>
        <v>5</v>
      </c>
      <c r="M3883" s="19">
        <f t="shared" ca="1" si="1333"/>
        <v>6</v>
      </c>
      <c r="N3883" s="19">
        <f t="shared" ca="1" si="1334"/>
        <v>2</v>
      </c>
      <c r="O3883" s="24"/>
      <c r="P3883" s="40">
        <f t="shared" ca="1" si="1335"/>
        <v>2</v>
      </c>
      <c r="Q3883" s="40"/>
      <c r="R3883" s="19">
        <f t="shared" ca="1" si="1336"/>
        <v>2</v>
      </c>
      <c r="S3883" s="19"/>
      <c r="T3883" s="19">
        <f t="shared" ca="1" si="1337"/>
        <v>6</v>
      </c>
      <c r="U3883" s="42"/>
      <c r="V3883" s="19">
        <f t="shared" ca="1" si="1338"/>
        <v>2</v>
      </c>
      <c r="W3883" s="19">
        <f t="shared" ca="1" si="1339"/>
        <v>2</v>
      </c>
      <c r="X3883" s="19">
        <f t="shared" ca="1" si="1340"/>
        <v>2</v>
      </c>
      <c r="Y3883" s="19">
        <f t="shared" ca="1" si="1341"/>
        <v>6</v>
      </c>
      <c r="Z3883" s="19">
        <f t="shared" ca="1" si="1342"/>
        <v>3</v>
      </c>
      <c r="AA3883" s="19">
        <f t="shared" ca="1" si="1343"/>
        <v>4</v>
      </c>
      <c r="AB3883" s="3"/>
      <c r="AE3883" s="1"/>
    </row>
    <row r="3884" spans="2:31" ht="15" x14ac:dyDescent="0.25">
      <c r="B3884" s="35">
        <f t="shared" ca="1" si="1345"/>
        <v>35</v>
      </c>
      <c r="C3884" s="12">
        <f ca="1">IF(B3884="","",VLOOKUP(B3884,Tabelle2!$D$1:$E$37,2,0))</f>
        <v>6</v>
      </c>
      <c r="D3884" s="18" t="str">
        <f t="shared" ca="1" si="1327"/>
        <v>W</v>
      </c>
      <c r="E3884" s="16" t="str">
        <f t="shared" ca="1" si="1344"/>
        <v>W</v>
      </c>
      <c r="F3884" s="19" t="str">
        <f t="shared" ca="1" si="1346"/>
        <v/>
      </c>
      <c r="G3884" s="38">
        <f t="shared" ca="1" si="1347"/>
        <v>3</v>
      </c>
      <c r="H3884" s="38">
        <f t="shared" ca="1" si="1328"/>
        <v>-103</v>
      </c>
      <c r="I3884" s="27">
        <f t="shared" ca="1" si="1329"/>
        <v>3</v>
      </c>
      <c r="J3884" s="27" t="str">
        <f t="shared" ca="1" si="1330"/>
        <v/>
      </c>
      <c r="K3884" s="19">
        <f t="shared" ca="1" si="1331"/>
        <v>4</v>
      </c>
      <c r="L3884" s="12">
        <f t="shared" ca="1" si="1332"/>
        <v>5</v>
      </c>
      <c r="M3884" s="19">
        <f t="shared" ca="1" si="1333"/>
        <v>6</v>
      </c>
      <c r="N3884" s="19" t="str">
        <f t="shared" ca="1" si="1334"/>
        <v/>
      </c>
      <c r="O3884" s="24"/>
      <c r="P3884" s="40">
        <f t="shared" ca="1" si="1335"/>
        <v>2</v>
      </c>
      <c r="Q3884" s="40"/>
      <c r="R3884" s="19">
        <f t="shared" ca="1" si="1336"/>
        <v>6</v>
      </c>
      <c r="S3884" s="19"/>
      <c r="T3884" s="19">
        <f t="shared" ca="1" si="1337"/>
        <v>2</v>
      </c>
      <c r="U3884" s="42"/>
      <c r="V3884" s="19">
        <f t="shared" ca="1" si="1338"/>
        <v>6</v>
      </c>
      <c r="W3884" s="19">
        <f t="shared" ca="1" si="1339"/>
        <v>2</v>
      </c>
      <c r="X3884" s="19">
        <f t="shared" ca="1" si="1340"/>
        <v>2</v>
      </c>
      <c r="Y3884" s="19">
        <f t="shared" ca="1" si="1341"/>
        <v>2</v>
      </c>
      <c r="Z3884" s="19">
        <f t="shared" ca="1" si="1342"/>
        <v>6</v>
      </c>
      <c r="AA3884" s="19">
        <f t="shared" ca="1" si="1343"/>
        <v>3</v>
      </c>
      <c r="AB3884" s="3"/>
      <c r="AE3884" s="1"/>
    </row>
    <row r="3885" spans="2:31" ht="15" x14ac:dyDescent="0.25">
      <c r="B3885" s="35">
        <f t="shared" ca="1" si="1345"/>
        <v>36</v>
      </c>
      <c r="C3885" s="12">
        <f ca="1">IF(B3885="","",VLOOKUP(B3885,Tabelle2!$D$1:$E$37,2,0))</f>
        <v>6</v>
      </c>
      <c r="D3885" s="18" t="str">
        <f t="shared" ca="1" si="1327"/>
        <v>W</v>
      </c>
      <c r="E3885" s="16" t="str">
        <f t="shared" ca="1" si="1344"/>
        <v>W</v>
      </c>
      <c r="F3885" s="19" t="str">
        <f t="shared" ca="1" si="1346"/>
        <v/>
      </c>
      <c r="G3885" s="38">
        <f t="shared" ca="1" si="1347"/>
        <v>3</v>
      </c>
      <c r="H3885" s="38">
        <f t="shared" ca="1" si="1328"/>
        <v>-100</v>
      </c>
      <c r="I3885" s="27">
        <f t="shared" ca="1" si="1329"/>
        <v>3</v>
      </c>
      <c r="J3885" s="27" t="str">
        <f t="shared" ca="1" si="1330"/>
        <v/>
      </c>
      <c r="K3885" s="19">
        <f t="shared" ca="1" si="1331"/>
        <v>4</v>
      </c>
      <c r="L3885" s="12">
        <f t="shared" ca="1" si="1332"/>
        <v>5</v>
      </c>
      <c r="M3885" s="19">
        <f t="shared" ca="1" si="1333"/>
        <v>6</v>
      </c>
      <c r="N3885" s="19" t="str">
        <f t="shared" ca="1" si="1334"/>
        <v/>
      </c>
      <c r="O3885" s="24"/>
      <c r="P3885" s="40">
        <f t="shared" ca="1" si="1335"/>
        <v>2</v>
      </c>
      <c r="Q3885" s="40"/>
      <c r="R3885" s="19">
        <f t="shared" ca="1" si="1336"/>
        <v>6</v>
      </c>
      <c r="S3885" s="19"/>
      <c r="T3885" s="19">
        <f t="shared" ca="1" si="1337"/>
        <v>2</v>
      </c>
      <c r="U3885" s="42"/>
      <c r="V3885" s="19">
        <f t="shared" ca="1" si="1338"/>
        <v>6</v>
      </c>
      <c r="W3885" s="19">
        <f t="shared" ca="1" si="1339"/>
        <v>6</v>
      </c>
      <c r="X3885" s="19">
        <f t="shared" ca="1" si="1340"/>
        <v>2</v>
      </c>
      <c r="Y3885" s="19">
        <f t="shared" ca="1" si="1341"/>
        <v>2</v>
      </c>
      <c r="Z3885" s="19">
        <f t="shared" ca="1" si="1342"/>
        <v>2</v>
      </c>
      <c r="AA3885" s="19">
        <f t="shared" ca="1" si="1343"/>
        <v>6</v>
      </c>
      <c r="AB3885" s="3"/>
      <c r="AE3885" s="1"/>
    </row>
    <row r="3886" spans="2:31" ht="15" x14ac:dyDescent="0.25">
      <c r="B3886" s="35">
        <f t="shared" ca="1" si="1345"/>
        <v>27</v>
      </c>
      <c r="C3886" s="12">
        <f ca="1">IF(B3886="","",VLOOKUP(B3886,Tabelle2!$D$1:$E$37,2,0))</f>
        <v>5</v>
      </c>
      <c r="D3886" s="18" t="str">
        <f t="shared" ca="1" si="1327"/>
        <v>W</v>
      </c>
      <c r="E3886" s="16" t="str">
        <f t="shared" ca="1" si="1344"/>
        <v>W</v>
      </c>
      <c r="F3886" s="19" t="str">
        <f t="shared" ca="1" si="1346"/>
        <v/>
      </c>
      <c r="G3886" s="38">
        <f t="shared" ca="1" si="1347"/>
        <v>3</v>
      </c>
      <c r="H3886" s="38">
        <f t="shared" ca="1" si="1328"/>
        <v>-97</v>
      </c>
      <c r="I3886" s="27">
        <f t="shared" ca="1" si="1329"/>
        <v>3</v>
      </c>
      <c r="J3886" s="27" t="str">
        <f t="shared" ca="1" si="1330"/>
        <v/>
      </c>
      <c r="K3886" s="19">
        <f t="shared" ca="1" si="1331"/>
        <v>4</v>
      </c>
      <c r="L3886" s="12">
        <f t="shared" ca="1" si="1332"/>
        <v>5</v>
      </c>
      <c r="M3886" s="19">
        <f t="shared" ca="1" si="1333"/>
        <v>6</v>
      </c>
      <c r="N3886" s="19" t="str">
        <f t="shared" ca="1" si="1334"/>
        <v/>
      </c>
      <c r="O3886" s="24"/>
      <c r="P3886" s="40">
        <f t="shared" ca="1" si="1335"/>
        <v>2</v>
      </c>
      <c r="Q3886" s="40"/>
      <c r="R3886" s="19">
        <f t="shared" ca="1" si="1336"/>
        <v>5</v>
      </c>
      <c r="S3886" s="19"/>
      <c r="T3886" s="19">
        <f t="shared" ca="1" si="1337"/>
        <v>6</v>
      </c>
      <c r="U3886" s="42"/>
      <c r="V3886" s="19">
        <f t="shared" ca="1" si="1338"/>
        <v>5</v>
      </c>
      <c r="W3886" s="19">
        <f t="shared" ca="1" si="1339"/>
        <v>6</v>
      </c>
      <c r="X3886" s="19">
        <f t="shared" ca="1" si="1340"/>
        <v>6</v>
      </c>
      <c r="Y3886" s="19">
        <f t="shared" ca="1" si="1341"/>
        <v>2</v>
      </c>
      <c r="Z3886" s="19">
        <f t="shared" ca="1" si="1342"/>
        <v>2</v>
      </c>
      <c r="AA3886" s="19">
        <f t="shared" ca="1" si="1343"/>
        <v>2</v>
      </c>
      <c r="AB3886" s="3"/>
      <c r="AE3886" s="1"/>
    </row>
    <row r="3887" spans="2:31" ht="15" x14ac:dyDescent="0.25">
      <c r="B3887" s="35">
        <f t="shared" ca="1" si="1345"/>
        <v>35</v>
      </c>
      <c r="C3887" s="12">
        <f ca="1">IF(B3887="","",VLOOKUP(B3887,Tabelle2!$D$1:$E$37,2,0))</f>
        <v>6</v>
      </c>
      <c r="D3887" s="18" t="str">
        <f t="shared" ca="1" si="1327"/>
        <v>L</v>
      </c>
      <c r="E3887" s="16" t="str">
        <f t="shared" ca="1" si="1344"/>
        <v>L</v>
      </c>
      <c r="F3887" s="19" t="str">
        <f t="shared" ca="1" si="1346"/>
        <v>l1</v>
      </c>
      <c r="G3887" s="38">
        <f t="shared" ca="1" si="1347"/>
        <v>-3</v>
      </c>
      <c r="H3887" s="38">
        <f t="shared" ca="1" si="1328"/>
        <v>-100</v>
      </c>
      <c r="I3887" s="27">
        <f t="shared" ca="1" si="1329"/>
        <v>3</v>
      </c>
      <c r="J3887" s="27" t="str">
        <f t="shared" ca="1" si="1330"/>
        <v/>
      </c>
      <c r="K3887" s="19">
        <f t="shared" ca="1" si="1331"/>
        <v>4</v>
      </c>
      <c r="L3887" s="12">
        <f t="shared" ca="1" si="1332"/>
        <v>5</v>
      </c>
      <c r="M3887" s="19">
        <f t="shared" ca="1" si="1333"/>
        <v>6</v>
      </c>
      <c r="N3887" s="19" t="str">
        <f t="shared" ca="1" si="1334"/>
        <v/>
      </c>
      <c r="O3887" s="24"/>
      <c r="P3887" s="40">
        <f t="shared" ca="1" si="1335"/>
        <v>2</v>
      </c>
      <c r="Q3887" s="40"/>
      <c r="R3887" s="19">
        <f t="shared" ca="1" si="1336"/>
        <v>6</v>
      </c>
      <c r="S3887" s="19"/>
      <c r="T3887" s="19">
        <f t="shared" ca="1" si="1337"/>
        <v>2</v>
      </c>
      <c r="U3887" s="42"/>
      <c r="V3887" s="19">
        <f t="shared" ca="1" si="1338"/>
        <v>6</v>
      </c>
      <c r="W3887" s="19">
        <f t="shared" ca="1" si="1339"/>
        <v>5</v>
      </c>
      <c r="X3887" s="19">
        <f t="shared" ca="1" si="1340"/>
        <v>6</v>
      </c>
      <c r="Y3887" s="19">
        <f t="shared" ca="1" si="1341"/>
        <v>6</v>
      </c>
      <c r="Z3887" s="19">
        <f t="shared" ca="1" si="1342"/>
        <v>2</v>
      </c>
      <c r="AA3887" s="19">
        <f t="shared" ca="1" si="1343"/>
        <v>2</v>
      </c>
      <c r="AB3887" s="3"/>
      <c r="AE3887" s="1"/>
    </row>
    <row r="3888" spans="2:31" ht="15" x14ac:dyDescent="0.25">
      <c r="B3888" s="35">
        <f t="shared" ca="1" si="1345"/>
        <v>4</v>
      </c>
      <c r="C3888" s="12">
        <f ca="1">IF(B3888="","",VLOOKUP(B3888,Tabelle2!$D$1:$E$37,2,0))</f>
        <v>1</v>
      </c>
      <c r="D3888" s="18" t="str">
        <f t="shared" ca="1" si="1327"/>
        <v>L</v>
      </c>
      <c r="E3888" s="16" t="str">
        <f t="shared" ca="1" si="1344"/>
        <v>L</v>
      </c>
      <c r="F3888" s="19" t="str">
        <f t="shared" ca="1" si="1346"/>
        <v>L2</v>
      </c>
      <c r="G3888" s="38">
        <f t="shared" ca="1" si="1347"/>
        <v>-4</v>
      </c>
      <c r="H3888" s="38">
        <f t="shared" ca="1" si="1328"/>
        <v>-104</v>
      </c>
      <c r="I3888" s="27">
        <f t="shared" ca="1" si="1329"/>
        <v>4</v>
      </c>
      <c r="J3888" s="27" t="str">
        <f t="shared" ca="1" si="1330"/>
        <v/>
      </c>
      <c r="K3888" s="19">
        <f t="shared" ca="1" si="1331"/>
        <v>4</v>
      </c>
      <c r="L3888" s="12">
        <f t="shared" ca="1" si="1332"/>
        <v>5</v>
      </c>
      <c r="M3888" s="19">
        <f t="shared" ca="1" si="1333"/>
        <v>6</v>
      </c>
      <c r="N3888" s="19">
        <f t="shared" ca="1" si="1334"/>
        <v>1</v>
      </c>
      <c r="O3888" s="24"/>
      <c r="P3888" s="40">
        <f t="shared" ca="1" si="1335"/>
        <v>2</v>
      </c>
      <c r="Q3888" s="40"/>
      <c r="R3888" s="19">
        <f t="shared" ca="1" si="1336"/>
        <v>1</v>
      </c>
      <c r="S3888" s="19"/>
      <c r="T3888" s="19">
        <f t="shared" ca="1" si="1337"/>
        <v>5</v>
      </c>
      <c r="U3888" s="42"/>
      <c r="V3888" s="19">
        <f t="shared" ca="1" si="1338"/>
        <v>1</v>
      </c>
      <c r="W3888" s="19">
        <f t="shared" ca="1" si="1339"/>
        <v>6</v>
      </c>
      <c r="X3888" s="19">
        <f t="shared" ca="1" si="1340"/>
        <v>5</v>
      </c>
      <c r="Y3888" s="19">
        <f t="shared" ca="1" si="1341"/>
        <v>6</v>
      </c>
      <c r="Z3888" s="19">
        <f t="shared" ca="1" si="1342"/>
        <v>6</v>
      </c>
      <c r="AA3888" s="19">
        <f t="shared" ca="1" si="1343"/>
        <v>2</v>
      </c>
      <c r="AB3888" s="3"/>
      <c r="AE3888" s="1"/>
    </row>
    <row r="3889" spans="2:31" ht="15" x14ac:dyDescent="0.25">
      <c r="B3889" s="35">
        <f t="shared" ca="1" si="1345"/>
        <v>11</v>
      </c>
      <c r="C3889" s="12">
        <f ca="1">IF(B3889="","",VLOOKUP(B3889,Tabelle2!$D$1:$E$37,2,0))</f>
        <v>2</v>
      </c>
      <c r="D3889" s="18" t="str">
        <f t="shared" ca="1" si="1327"/>
        <v>W</v>
      </c>
      <c r="E3889" s="16" t="str">
        <f t="shared" ca="1" si="1344"/>
        <v/>
      </c>
      <c r="F3889" s="19" t="str">
        <f t="shared" ca="1" si="1346"/>
        <v>New</v>
      </c>
      <c r="G3889" s="38">
        <f t="shared" ca="1" si="1347"/>
        <v>0</v>
      </c>
      <c r="H3889" s="38">
        <f t="shared" ca="1" si="1328"/>
        <v>-104</v>
      </c>
      <c r="I3889" s="27">
        <f t="shared" ca="1" si="1329"/>
        <v>3</v>
      </c>
      <c r="J3889" s="27">
        <f t="shared" ca="1" si="1330"/>
        <v>1</v>
      </c>
      <c r="K3889" s="19">
        <f t="shared" ca="1" si="1331"/>
        <v>2</v>
      </c>
      <c r="L3889" s="12">
        <f t="shared" ca="1" si="1332"/>
        <v>1</v>
      </c>
      <c r="M3889" s="19">
        <f t="shared" ca="1" si="1333"/>
        <v>6</v>
      </c>
      <c r="N3889" s="19" t="str">
        <f t="shared" ca="1" si="1334"/>
        <v/>
      </c>
      <c r="O3889" s="24"/>
      <c r="P3889" s="40">
        <f t="shared" ca="1" si="1335"/>
        <v>2</v>
      </c>
      <c r="Q3889" s="40"/>
      <c r="R3889" s="19">
        <f t="shared" ca="1" si="1336"/>
        <v>2</v>
      </c>
      <c r="S3889" s="19"/>
      <c r="T3889" s="19">
        <f t="shared" ca="1" si="1337"/>
        <v>6</v>
      </c>
      <c r="U3889" s="42"/>
      <c r="V3889" s="19">
        <f t="shared" ca="1" si="1338"/>
        <v>2</v>
      </c>
      <c r="W3889" s="19">
        <f t="shared" ca="1" si="1339"/>
        <v>1</v>
      </c>
      <c r="X3889" s="19">
        <f t="shared" ca="1" si="1340"/>
        <v>6</v>
      </c>
      <c r="Y3889" s="19">
        <f t="shared" ca="1" si="1341"/>
        <v>5</v>
      </c>
      <c r="Z3889" s="19">
        <f t="shared" ca="1" si="1342"/>
        <v>6</v>
      </c>
      <c r="AA3889" s="19">
        <f t="shared" ca="1" si="1343"/>
        <v>6</v>
      </c>
      <c r="AB3889" s="3"/>
      <c r="AE3889" s="1"/>
    </row>
    <row r="3890" spans="2:31" ht="15" x14ac:dyDescent="0.25">
      <c r="B3890" s="35">
        <f t="shared" ca="1" si="1345"/>
        <v>1</v>
      </c>
      <c r="C3890" s="12">
        <f ca="1">IF(B3890="","",VLOOKUP(B3890,Tabelle2!$D$1:$E$37,2,0))</f>
        <v>1</v>
      </c>
      <c r="D3890" s="18" t="str">
        <f t="shared" ca="1" si="1327"/>
        <v>L</v>
      </c>
      <c r="E3890" s="16" t="str">
        <f t="shared" ca="1" si="1344"/>
        <v/>
      </c>
      <c r="F3890" s="19" t="str">
        <f t="shared" ca="1" si="1346"/>
        <v/>
      </c>
      <c r="G3890" s="38">
        <f t="shared" ca="1" si="1347"/>
        <v>0</v>
      </c>
      <c r="H3890" s="38">
        <f t="shared" ca="1" si="1328"/>
        <v>-104</v>
      </c>
      <c r="I3890" s="27">
        <f t="shared" ca="1" si="1329"/>
        <v>1</v>
      </c>
      <c r="J3890" s="27">
        <f t="shared" ca="1" si="1330"/>
        <v>1</v>
      </c>
      <c r="K3890" s="19">
        <f t="shared" ca="1" si="1331"/>
        <v>1</v>
      </c>
      <c r="L3890" s="12" t="str">
        <f t="shared" ca="1" si="1332"/>
        <v/>
      </c>
      <c r="M3890" s="19" t="str">
        <f t="shared" ca="1" si="1333"/>
        <v/>
      </c>
      <c r="N3890" s="19" t="str">
        <f t="shared" ca="1" si="1334"/>
        <v/>
      </c>
      <c r="O3890" s="24"/>
      <c r="P3890" s="40">
        <f t="shared" ca="1" si="1335"/>
        <v>1</v>
      </c>
      <c r="Q3890" s="40"/>
      <c r="R3890" s="19">
        <f t="shared" ca="1" si="1336"/>
        <v>1</v>
      </c>
      <c r="S3890" s="19"/>
      <c r="T3890" s="19" t="str">
        <f t="shared" ca="1" si="1337"/>
        <v/>
      </c>
      <c r="U3890" s="42"/>
      <c r="V3890" s="19">
        <f t="shared" ca="1" si="1338"/>
        <v>1</v>
      </c>
      <c r="W3890" s="19" t="str">
        <f t="shared" ca="1" si="1339"/>
        <v/>
      </c>
      <c r="X3890" s="19" t="str">
        <f t="shared" ca="1" si="1340"/>
        <v/>
      </c>
      <c r="Y3890" s="19" t="str">
        <f t="shared" ca="1" si="1341"/>
        <v/>
      </c>
      <c r="Z3890" s="19" t="str">
        <f t="shared" ca="1" si="1342"/>
        <v/>
      </c>
      <c r="AA3890" s="19" t="str">
        <f t="shared" ca="1" si="1343"/>
        <v/>
      </c>
      <c r="AB3890" s="3"/>
      <c r="AE3890" s="1"/>
    </row>
    <row r="3891" spans="2:31" ht="15" x14ac:dyDescent="0.25">
      <c r="B3891" s="35">
        <f t="shared" ca="1" si="1345"/>
        <v>12</v>
      </c>
      <c r="C3891" s="12">
        <f ca="1">IF(B3891="","",VLOOKUP(B3891,Tabelle2!$D$1:$E$37,2,0))</f>
        <v>2</v>
      </c>
      <c r="D3891" s="18" t="str">
        <f t="shared" ca="1" si="1327"/>
        <v>L</v>
      </c>
      <c r="E3891" s="16" t="str">
        <f t="shared" ca="1" si="1344"/>
        <v/>
      </c>
      <c r="F3891" s="19" t="str">
        <f t="shared" ca="1" si="1346"/>
        <v/>
      </c>
      <c r="G3891" s="38">
        <f t="shared" ca="1" si="1347"/>
        <v>0</v>
      </c>
      <c r="H3891" s="38">
        <f t="shared" ca="1" si="1328"/>
        <v>-104</v>
      </c>
      <c r="I3891" s="27">
        <f t="shared" ca="1" si="1329"/>
        <v>2</v>
      </c>
      <c r="J3891" s="27">
        <f t="shared" ca="1" si="1330"/>
        <v>1</v>
      </c>
      <c r="K3891" s="19">
        <f t="shared" ca="1" si="1331"/>
        <v>1</v>
      </c>
      <c r="L3891" s="12" t="str">
        <f t="shared" ca="1" si="1332"/>
        <v/>
      </c>
      <c r="M3891" s="19" t="str">
        <f t="shared" ca="1" si="1333"/>
        <v/>
      </c>
      <c r="N3891" s="19">
        <f t="shared" ca="1" si="1334"/>
        <v>2</v>
      </c>
      <c r="O3891" s="24"/>
      <c r="P3891" s="40">
        <f t="shared" ca="1" si="1335"/>
        <v>1</v>
      </c>
      <c r="Q3891" s="40"/>
      <c r="R3891" s="19">
        <f t="shared" ca="1" si="1336"/>
        <v>2</v>
      </c>
      <c r="S3891" s="19"/>
      <c r="T3891" s="19" t="str">
        <f t="shared" ca="1" si="1337"/>
        <v/>
      </c>
      <c r="U3891" s="42"/>
      <c r="V3891" s="19">
        <f t="shared" ca="1" si="1338"/>
        <v>2</v>
      </c>
      <c r="W3891" s="19">
        <f t="shared" ca="1" si="1339"/>
        <v>1</v>
      </c>
      <c r="X3891" s="19" t="str">
        <f t="shared" ca="1" si="1340"/>
        <v/>
      </c>
      <c r="Y3891" s="19" t="str">
        <f t="shared" ca="1" si="1341"/>
        <v/>
      </c>
      <c r="Z3891" s="19" t="str">
        <f t="shared" ca="1" si="1342"/>
        <v/>
      </c>
      <c r="AA3891" s="19" t="str">
        <f t="shared" ca="1" si="1343"/>
        <v/>
      </c>
      <c r="AB3891" s="3"/>
      <c r="AE3891" s="1"/>
    </row>
    <row r="3892" spans="2:31" ht="15" x14ac:dyDescent="0.25">
      <c r="B3892" s="35">
        <f t="shared" ca="1" si="1345"/>
        <v>8</v>
      </c>
      <c r="C3892" s="12">
        <f ca="1">IF(B3892="","",VLOOKUP(B3892,Tabelle2!$D$1:$E$37,2,0))</f>
        <v>2</v>
      </c>
      <c r="D3892" s="18" t="str">
        <f t="shared" ca="1" si="1327"/>
        <v>L</v>
      </c>
      <c r="E3892" s="16" t="str">
        <f t="shared" ca="1" si="1344"/>
        <v/>
      </c>
      <c r="F3892" s="19" t="str">
        <f t="shared" ca="1" si="1346"/>
        <v/>
      </c>
      <c r="G3892" s="38">
        <f t="shared" ca="1" si="1347"/>
        <v>0</v>
      </c>
      <c r="H3892" s="38">
        <f t="shared" ca="1" si="1328"/>
        <v>-104</v>
      </c>
      <c r="I3892" s="27">
        <f t="shared" ca="1" si="1329"/>
        <v>2</v>
      </c>
      <c r="J3892" s="27">
        <f t="shared" ca="1" si="1330"/>
        <v>1</v>
      </c>
      <c r="K3892" s="19">
        <f t="shared" ca="1" si="1331"/>
        <v>2</v>
      </c>
      <c r="L3892" s="12">
        <f t="shared" ca="1" si="1332"/>
        <v>1</v>
      </c>
      <c r="M3892" s="19" t="str">
        <f t="shared" ca="1" si="1333"/>
        <v/>
      </c>
      <c r="N3892" s="19" t="str">
        <f t="shared" ca="1" si="1334"/>
        <v/>
      </c>
      <c r="O3892" s="24"/>
      <c r="P3892" s="40">
        <f t="shared" ca="1" si="1335"/>
        <v>2</v>
      </c>
      <c r="Q3892" s="40"/>
      <c r="R3892" s="19">
        <f t="shared" ca="1" si="1336"/>
        <v>2</v>
      </c>
      <c r="S3892" s="19"/>
      <c r="T3892" s="19">
        <f t="shared" ca="1" si="1337"/>
        <v>1</v>
      </c>
      <c r="U3892" s="42"/>
      <c r="V3892" s="19">
        <f t="shared" ca="1" si="1338"/>
        <v>2</v>
      </c>
      <c r="W3892" s="19">
        <f t="shared" ca="1" si="1339"/>
        <v>2</v>
      </c>
      <c r="X3892" s="19">
        <f t="shared" ca="1" si="1340"/>
        <v>1</v>
      </c>
      <c r="Y3892" s="19" t="str">
        <f t="shared" ca="1" si="1341"/>
        <v/>
      </c>
      <c r="Z3892" s="19" t="str">
        <f t="shared" ca="1" si="1342"/>
        <v/>
      </c>
      <c r="AA3892" s="19" t="str">
        <f t="shared" ca="1" si="1343"/>
        <v/>
      </c>
      <c r="AB3892" s="3"/>
      <c r="AE3892" s="1"/>
    </row>
    <row r="3893" spans="2:31" ht="15" x14ac:dyDescent="0.25">
      <c r="B3893" s="35">
        <f t="shared" ca="1" si="1345"/>
        <v>17</v>
      </c>
      <c r="C3893" s="12">
        <f ca="1">IF(B3893="","",VLOOKUP(B3893,Tabelle2!$D$1:$E$37,2,0))</f>
        <v>3</v>
      </c>
      <c r="D3893" s="18" t="str">
        <f t="shared" ca="1" si="1327"/>
        <v>W</v>
      </c>
      <c r="E3893" s="16" t="str">
        <f t="shared" ca="1" si="1344"/>
        <v>W</v>
      </c>
      <c r="F3893" s="19" t="str">
        <f t="shared" ca="1" si="1346"/>
        <v/>
      </c>
      <c r="G3893" s="38">
        <f t="shared" ca="1" si="1347"/>
        <v>3</v>
      </c>
      <c r="H3893" s="38">
        <f t="shared" ca="1" si="1328"/>
        <v>-101</v>
      </c>
      <c r="I3893" s="27">
        <f t="shared" ca="1" si="1329"/>
        <v>3</v>
      </c>
      <c r="J3893" s="27">
        <f t="shared" ca="1" si="1330"/>
        <v>1</v>
      </c>
      <c r="K3893" s="19">
        <f t="shared" ca="1" si="1331"/>
        <v>3</v>
      </c>
      <c r="L3893" s="12">
        <f t="shared" ca="1" si="1332"/>
        <v>2</v>
      </c>
      <c r="M3893" s="19">
        <f t="shared" ca="1" si="1333"/>
        <v>1</v>
      </c>
      <c r="N3893" s="19" t="str">
        <f t="shared" ca="1" si="1334"/>
        <v/>
      </c>
      <c r="O3893" s="24"/>
      <c r="P3893" s="40">
        <f t="shared" ca="1" si="1335"/>
        <v>2</v>
      </c>
      <c r="Q3893" s="40"/>
      <c r="R3893" s="19">
        <f t="shared" ca="1" si="1336"/>
        <v>3</v>
      </c>
      <c r="S3893" s="19"/>
      <c r="T3893" s="19">
        <f t="shared" ca="1" si="1337"/>
        <v>2</v>
      </c>
      <c r="U3893" s="42"/>
      <c r="V3893" s="19">
        <f t="shared" ca="1" si="1338"/>
        <v>3</v>
      </c>
      <c r="W3893" s="19">
        <f t="shared" ca="1" si="1339"/>
        <v>2</v>
      </c>
      <c r="X3893" s="19">
        <f t="shared" ca="1" si="1340"/>
        <v>2</v>
      </c>
      <c r="Y3893" s="19">
        <f t="shared" ca="1" si="1341"/>
        <v>1</v>
      </c>
      <c r="Z3893" s="19" t="str">
        <f t="shared" ca="1" si="1342"/>
        <v/>
      </c>
      <c r="AA3893" s="19" t="str">
        <f t="shared" ca="1" si="1343"/>
        <v/>
      </c>
      <c r="AB3893" s="3"/>
      <c r="AE3893" s="1"/>
    </row>
    <row r="3894" spans="2:31" ht="15" x14ac:dyDescent="0.25">
      <c r="B3894" s="35">
        <f t="shared" ca="1" si="1345"/>
        <v>7</v>
      </c>
      <c r="C3894" s="12">
        <f ca="1">IF(B3894="","",VLOOKUP(B3894,Tabelle2!$D$1:$E$37,2,0))</f>
        <v>2</v>
      </c>
      <c r="D3894" s="18" t="str">
        <f t="shared" ca="1" si="1327"/>
        <v>W</v>
      </c>
      <c r="E3894" s="16" t="str">
        <f t="shared" ca="1" si="1344"/>
        <v>W</v>
      </c>
      <c r="F3894" s="19" t="str">
        <f t="shared" ca="1" si="1346"/>
        <v/>
      </c>
      <c r="G3894" s="38">
        <f t="shared" ca="1" si="1347"/>
        <v>3</v>
      </c>
      <c r="H3894" s="38">
        <f t="shared" ca="1" si="1328"/>
        <v>-98</v>
      </c>
      <c r="I3894" s="27">
        <f t="shared" ca="1" si="1329"/>
        <v>3</v>
      </c>
      <c r="J3894" s="27">
        <f t="shared" ca="1" si="1330"/>
        <v>1</v>
      </c>
      <c r="K3894" s="19">
        <f t="shared" ca="1" si="1331"/>
        <v>3</v>
      </c>
      <c r="L3894" s="12">
        <f t="shared" ca="1" si="1332"/>
        <v>2</v>
      </c>
      <c r="M3894" s="19">
        <f t="shared" ca="1" si="1333"/>
        <v>1</v>
      </c>
      <c r="N3894" s="19" t="str">
        <f t="shared" ca="1" si="1334"/>
        <v/>
      </c>
      <c r="O3894" s="24"/>
      <c r="P3894" s="40">
        <f t="shared" ca="1" si="1335"/>
        <v>2</v>
      </c>
      <c r="Q3894" s="40"/>
      <c r="R3894" s="19">
        <f t="shared" ca="1" si="1336"/>
        <v>2</v>
      </c>
      <c r="S3894" s="19"/>
      <c r="T3894" s="19">
        <f t="shared" ca="1" si="1337"/>
        <v>1</v>
      </c>
      <c r="U3894" s="42"/>
      <c r="V3894" s="19">
        <f t="shared" ca="1" si="1338"/>
        <v>2</v>
      </c>
      <c r="W3894" s="19">
        <f t="shared" ca="1" si="1339"/>
        <v>3</v>
      </c>
      <c r="X3894" s="19">
        <f t="shared" ca="1" si="1340"/>
        <v>2</v>
      </c>
      <c r="Y3894" s="19">
        <f t="shared" ca="1" si="1341"/>
        <v>2</v>
      </c>
      <c r="Z3894" s="19">
        <f t="shared" ca="1" si="1342"/>
        <v>1</v>
      </c>
      <c r="AA3894" s="19" t="str">
        <f t="shared" ca="1" si="1343"/>
        <v/>
      </c>
      <c r="AB3894" s="3"/>
      <c r="AE3894" s="1"/>
    </row>
    <row r="3895" spans="2:31" ht="15" x14ac:dyDescent="0.25">
      <c r="B3895" s="35">
        <f t="shared" ca="1" si="1345"/>
        <v>4</v>
      </c>
      <c r="C3895" s="12">
        <f ca="1">IF(B3895="","",VLOOKUP(B3895,Tabelle2!$D$1:$E$37,2,0))</f>
        <v>1</v>
      </c>
      <c r="D3895" s="18" t="str">
        <f t="shared" ref="D3895:D3958" ca="1" si="1348">IF(AND(I3895=3,OR(C3896=K3895,C3896=L3895,C3896=M3895)),"W",IF(AND(I3895=4,OR(C3896=K3895,C3896=L3895,C3896=M3895,C3896=N3895)),"W","L"))</f>
        <v>W</v>
      </c>
      <c r="E3895" s="16" t="str">
        <f t="shared" ca="1" si="1344"/>
        <v>W</v>
      </c>
      <c r="F3895" s="19" t="str">
        <f t="shared" ca="1" si="1346"/>
        <v/>
      </c>
      <c r="G3895" s="38">
        <f t="shared" ca="1" si="1347"/>
        <v>3</v>
      </c>
      <c r="H3895" s="38">
        <f t="shared" ref="H3895:H3958" ca="1" si="1349">H3894+G3895</f>
        <v>-95</v>
      </c>
      <c r="I3895" s="27">
        <f t="shared" ref="I3895:I3958" ca="1" si="1350">COUNTIF(K3895:N3895,1)+COUNTIF(K3895:N3895,2)+COUNTIF(K3895:N3895,3)+COUNTIF(K3895:N3895,4)+COUNTIF(K3895:N3895,5)+COUNTIF(K3895:N3895,6)</f>
        <v>3</v>
      </c>
      <c r="J3895" s="27" t="str">
        <f t="shared" ref="J3895:J3958" ca="1" si="1351">IF(OR(F3892="New",F3891="New",F3890="New",F3893="New",F3894="New",F3895="New"),1,"")</f>
        <v/>
      </c>
      <c r="K3895" s="19">
        <f t="shared" ref="K3895:K3958" ca="1" si="1352">IF(AND(F3894="New",P3895&gt;=1),R3895,IF(AND(F3894="l1",I3894=3),K3894,IF(D3893="w",K3894,IF(D3894="w",K3894,IF(V3895&lt;&gt;0,V3895,IF(W3895&lt;&gt;0,W3895,IF(X3895&lt;&gt;0,X3895,IF(Y3895&lt;&gt;0,Y3895,IF(Z3895&lt;&gt;0,Z3895,IF(AA3895&lt;&gt;0,AA3895,""))))))))))</f>
        <v>3</v>
      </c>
      <c r="L3895" s="12">
        <f t="shared" ref="L3895:L3958" ca="1" si="1353">IF(AND(F3894="New",P3895=1),"",IF(AND(F3894="New",P3895&gt;=2),S3895,IF(AND(F3894="l1",I3894=3),L3894,IF(D3893="w",L3894,IF(D3894="w",L3894,IF(F3894="l1",L3894,IF(AND(W3895&lt;&gt;0,W3895&lt;&gt;K3895),W3895,IF(AND(X3895&lt;&gt;0,X3895&lt;&gt;K3895),X3895,IF(AND(Y3895&lt;&gt;0,Y3895&lt;&gt;K3895),Y3895,IF(AND(Z3895&lt;&gt;0,Z3895&lt;&gt;K3895),Z3895,IF(AND(AA3895&lt;&gt;0,AA3895&lt;&gt;K3895),AA3895)))))))))))</f>
        <v>2</v>
      </c>
      <c r="M3895" s="19">
        <f t="shared" ref="M3895:M3958" ca="1" si="1354">IF(AND(F3894="New",P3895=1),"",IF(AND(F3894="New",P3895=2),"",IF(AND(F3894="New",P3895=3),T3895,IF(AND(F3894="l1",I3894=3),M3894,IF(D3893="w",M3894,IF(D3894="w",M3894,IF(AND(X3895&lt;&gt;0,X3895&lt;&gt;K3895,X3895&lt;&gt;L3895),X3895,IF(AND(Y3895&lt;&gt;0,Y3895&lt;&gt;K3895,Y3895&lt;&gt;L3895),Y3895,IF(AND(Z3895&lt;&gt;0,Z3895&lt;&gt;K3895,Z3895&lt;&gt;L3895),Z3895,IF(AND(AA3895&lt;&gt;0,AA3895&lt;&gt;K3895,AA3895&lt;&gt;L3895),AA3895,""))))))))))</f>
        <v>1</v>
      </c>
      <c r="N3895" s="19" t="str">
        <f t="shared" ref="N3895:N3958" ca="1" si="1355">IF(N3894&lt;&gt;"","",IF(AND(R3895&lt;&gt;K3895,R3895&lt;&gt;L3895,R3895&lt;&gt;M3895,R3895&lt;&gt;0),R3895,""))</f>
        <v/>
      </c>
      <c r="O3895" s="24"/>
      <c r="P3895" s="40">
        <f t="shared" ref="P3895:P3958" ca="1" si="1356">COUNTIF(R3895:T3895,1)+COUNTIF(R3895:T3895,2)+COUNTIF(R3895:T3895,3)+COUNTIF(R3895:T3895,4)+COUNTIF(R3895:T3895,5)+COUNTIF(R3895:T3895,6)</f>
        <v>2</v>
      </c>
      <c r="Q3895" s="40"/>
      <c r="R3895" s="19">
        <f t="shared" ref="R3895:R3958" ca="1" si="1357">V3895</f>
        <v>1</v>
      </c>
      <c r="S3895" s="19"/>
      <c r="T3895" s="19">
        <f t="shared" ref="T3895:T3958" ca="1" si="1358">IF(AND(X3895&lt;&gt;0,X3895&lt;&gt;S3895,X3895&lt;&gt;R3895),X3895,IF(AND(Y3895&lt;&gt;0,Y3895&lt;&gt;R3895,Y3895&lt;&gt;S3895),Y3895,IF(AND(Z3895&lt;&gt;0,Z3895&lt;&gt;R3895,Z3895&lt;&gt;S3895),Z3895,IF(AND(AA3895&lt;&gt;0,AA3895&lt;&gt;R3895,AA3895&lt;&gt;S3895),AA3895,""))))</f>
        <v>3</v>
      </c>
      <c r="U3895" s="42"/>
      <c r="V3895" s="19">
        <f t="shared" ref="V3895:V3958" ca="1" si="1359">C3895</f>
        <v>1</v>
      </c>
      <c r="W3895" s="19">
        <f t="shared" ref="W3895:W3958" ca="1" si="1360">IF(F3894="New","",C3894)</f>
        <v>2</v>
      </c>
      <c r="X3895" s="19">
        <f t="shared" ref="X3895:X3958" ca="1" si="1361">IF(F3893="New","",IF(F3894="New","",C3893))</f>
        <v>3</v>
      </c>
      <c r="Y3895" s="19">
        <f t="shared" ref="Y3895:Y3958" ca="1" si="1362">IF(F3892="New","",IF(F3893="New","",IF(F3894="New","",C3892)))</f>
        <v>2</v>
      </c>
      <c r="Z3895" s="19">
        <f t="shared" ref="Z3895:Z3958" ca="1" si="1363">IF(F3891="New","",IF(F3892="New","",IF(F3893="New","",IF(F3894="New","",C3891))))</f>
        <v>2</v>
      </c>
      <c r="AA3895" s="19">
        <f t="shared" ref="AA3895:AA3958" ca="1" si="1364">IF(F3890="New","",IF(F3891="New","",IF(F3892="New","",IF(F3893="New","",IF(F3894="New","",C3890)))))</f>
        <v>1</v>
      </c>
      <c r="AB3895" s="3"/>
      <c r="AE3895" s="1"/>
    </row>
    <row r="3896" spans="2:31" ht="15" x14ac:dyDescent="0.25">
      <c r="B3896" s="35">
        <f t="shared" ca="1" si="1345"/>
        <v>4</v>
      </c>
      <c r="C3896" s="12">
        <f ca="1">IF(B3896="","",VLOOKUP(B3896,Tabelle2!$D$1:$E$37,2,0))</f>
        <v>1</v>
      </c>
      <c r="D3896" s="18" t="str">
        <f t="shared" ca="1" si="1348"/>
        <v>L</v>
      </c>
      <c r="E3896" s="16" t="str">
        <f t="shared" ca="1" si="1344"/>
        <v>L</v>
      </c>
      <c r="F3896" s="19" t="str">
        <f t="shared" ca="1" si="1346"/>
        <v>l1</v>
      </c>
      <c r="G3896" s="38">
        <f t="shared" ca="1" si="1347"/>
        <v>-3</v>
      </c>
      <c r="H3896" s="38">
        <f t="shared" ca="1" si="1349"/>
        <v>-98</v>
      </c>
      <c r="I3896" s="27">
        <f t="shared" ca="1" si="1350"/>
        <v>3</v>
      </c>
      <c r="J3896" s="27" t="str">
        <f t="shared" ca="1" si="1351"/>
        <v/>
      </c>
      <c r="K3896" s="19">
        <f t="shared" ca="1" si="1352"/>
        <v>3</v>
      </c>
      <c r="L3896" s="12">
        <f t="shared" ca="1" si="1353"/>
        <v>2</v>
      </c>
      <c r="M3896" s="19">
        <f t="shared" ca="1" si="1354"/>
        <v>1</v>
      </c>
      <c r="N3896" s="19" t="str">
        <f t="shared" ca="1" si="1355"/>
        <v/>
      </c>
      <c r="O3896" s="24"/>
      <c r="P3896" s="40">
        <f t="shared" ca="1" si="1356"/>
        <v>2</v>
      </c>
      <c r="Q3896" s="40"/>
      <c r="R3896" s="19">
        <f t="shared" ca="1" si="1357"/>
        <v>1</v>
      </c>
      <c r="S3896" s="19"/>
      <c r="T3896" s="19">
        <f t="shared" ca="1" si="1358"/>
        <v>2</v>
      </c>
      <c r="U3896" s="42"/>
      <c r="V3896" s="19">
        <f t="shared" ca="1" si="1359"/>
        <v>1</v>
      </c>
      <c r="W3896" s="19">
        <f t="shared" ca="1" si="1360"/>
        <v>1</v>
      </c>
      <c r="X3896" s="19">
        <f t="shared" ca="1" si="1361"/>
        <v>2</v>
      </c>
      <c r="Y3896" s="19">
        <f t="shared" ca="1" si="1362"/>
        <v>3</v>
      </c>
      <c r="Z3896" s="19">
        <f t="shared" ca="1" si="1363"/>
        <v>2</v>
      </c>
      <c r="AA3896" s="19">
        <f t="shared" ca="1" si="1364"/>
        <v>2</v>
      </c>
      <c r="AB3896" s="3"/>
      <c r="AE3896" s="1"/>
    </row>
    <row r="3897" spans="2:31" ht="15" x14ac:dyDescent="0.25">
      <c r="B3897" s="35">
        <f t="shared" ca="1" si="1345"/>
        <v>21</v>
      </c>
      <c r="C3897" s="12">
        <f ca="1">IF(B3897="","",VLOOKUP(B3897,Tabelle2!$D$1:$E$37,2,0))</f>
        <v>4</v>
      </c>
      <c r="D3897" s="18" t="str">
        <f t="shared" ca="1" si="1348"/>
        <v>W</v>
      </c>
      <c r="E3897" s="16" t="str">
        <f t="shared" ca="1" si="1344"/>
        <v>w</v>
      </c>
      <c r="F3897" s="19" t="str">
        <f t="shared" ca="1" si="1346"/>
        <v/>
      </c>
      <c r="G3897" s="38">
        <f t="shared" ca="1" si="1347"/>
        <v>2</v>
      </c>
      <c r="H3897" s="38">
        <f t="shared" ca="1" si="1349"/>
        <v>-96</v>
      </c>
      <c r="I3897" s="27">
        <f t="shared" ca="1" si="1350"/>
        <v>4</v>
      </c>
      <c r="J3897" s="27" t="str">
        <f t="shared" ca="1" si="1351"/>
        <v/>
      </c>
      <c r="K3897" s="19">
        <f t="shared" ca="1" si="1352"/>
        <v>3</v>
      </c>
      <c r="L3897" s="12">
        <f t="shared" ca="1" si="1353"/>
        <v>2</v>
      </c>
      <c r="M3897" s="19">
        <f t="shared" ca="1" si="1354"/>
        <v>1</v>
      </c>
      <c r="N3897" s="19">
        <f t="shared" ca="1" si="1355"/>
        <v>4</v>
      </c>
      <c r="O3897" s="24"/>
      <c r="P3897" s="40">
        <f t="shared" ca="1" si="1356"/>
        <v>2</v>
      </c>
      <c r="Q3897" s="40"/>
      <c r="R3897" s="19">
        <f t="shared" ca="1" si="1357"/>
        <v>4</v>
      </c>
      <c r="S3897" s="19"/>
      <c r="T3897" s="19">
        <f t="shared" ca="1" si="1358"/>
        <v>1</v>
      </c>
      <c r="U3897" s="42"/>
      <c r="V3897" s="19">
        <f t="shared" ca="1" si="1359"/>
        <v>4</v>
      </c>
      <c r="W3897" s="19">
        <f t="shared" ca="1" si="1360"/>
        <v>1</v>
      </c>
      <c r="X3897" s="19">
        <f t="shared" ca="1" si="1361"/>
        <v>1</v>
      </c>
      <c r="Y3897" s="19">
        <f t="shared" ca="1" si="1362"/>
        <v>2</v>
      </c>
      <c r="Z3897" s="19">
        <f t="shared" ca="1" si="1363"/>
        <v>3</v>
      </c>
      <c r="AA3897" s="19">
        <f t="shared" ca="1" si="1364"/>
        <v>2</v>
      </c>
      <c r="AB3897" s="3"/>
      <c r="AE3897" s="1"/>
    </row>
    <row r="3898" spans="2:31" ht="15" x14ac:dyDescent="0.25">
      <c r="B3898" s="35">
        <f t="shared" ca="1" si="1345"/>
        <v>7</v>
      </c>
      <c r="C3898" s="12">
        <f ca="1">IF(B3898="","",VLOOKUP(B3898,Tabelle2!$D$1:$E$37,2,0))</f>
        <v>2</v>
      </c>
      <c r="D3898" s="18" t="str">
        <f t="shared" ca="1" si="1348"/>
        <v>L</v>
      </c>
      <c r="E3898" s="16" t="str">
        <f t="shared" ca="1" si="1344"/>
        <v>L</v>
      </c>
      <c r="F3898" s="19" t="str">
        <f t="shared" ca="1" si="1346"/>
        <v>l1</v>
      </c>
      <c r="G3898" s="38">
        <f t="shared" ca="1" si="1347"/>
        <v>-3</v>
      </c>
      <c r="H3898" s="38">
        <f t="shared" ca="1" si="1349"/>
        <v>-99</v>
      </c>
      <c r="I3898" s="27">
        <f t="shared" ca="1" si="1350"/>
        <v>3</v>
      </c>
      <c r="J3898" s="27" t="str">
        <f t="shared" ca="1" si="1351"/>
        <v/>
      </c>
      <c r="K3898" s="19">
        <f t="shared" ca="1" si="1352"/>
        <v>3</v>
      </c>
      <c r="L3898" s="12">
        <f t="shared" ca="1" si="1353"/>
        <v>2</v>
      </c>
      <c r="M3898" s="19">
        <f t="shared" ca="1" si="1354"/>
        <v>1</v>
      </c>
      <c r="N3898" s="19" t="str">
        <f t="shared" ca="1" si="1355"/>
        <v/>
      </c>
      <c r="O3898" s="24"/>
      <c r="P3898" s="40">
        <f t="shared" ca="1" si="1356"/>
        <v>2</v>
      </c>
      <c r="Q3898" s="40"/>
      <c r="R3898" s="19">
        <f t="shared" ca="1" si="1357"/>
        <v>2</v>
      </c>
      <c r="S3898" s="19"/>
      <c r="T3898" s="19">
        <f t="shared" ca="1" si="1358"/>
        <v>1</v>
      </c>
      <c r="U3898" s="42"/>
      <c r="V3898" s="19">
        <f t="shared" ca="1" si="1359"/>
        <v>2</v>
      </c>
      <c r="W3898" s="19">
        <f t="shared" ca="1" si="1360"/>
        <v>4</v>
      </c>
      <c r="X3898" s="19">
        <f t="shared" ca="1" si="1361"/>
        <v>1</v>
      </c>
      <c r="Y3898" s="19">
        <f t="shared" ca="1" si="1362"/>
        <v>1</v>
      </c>
      <c r="Z3898" s="19">
        <f t="shared" ca="1" si="1363"/>
        <v>2</v>
      </c>
      <c r="AA3898" s="19">
        <f t="shared" ca="1" si="1364"/>
        <v>3</v>
      </c>
      <c r="AB3898" s="3"/>
      <c r="AE3898" s="1"/>
    </row>
    <row r="3899" spans="2:31" ht="15" x14ac:dyDescent="0.25">
      <c r="B3899" s="35">
        <f t="shared" ca="1" si="1345"/>
        <v>26</v>
      </c>
      <c r="C3899" s="12">
        <f ca="1">IF(B3899="","",VLOOKUP(B3899,Tabelle2!$D$1:$E$37,2,0))</f>
        <v>5</v>
      </c>
      <c r="D3899" s="18" t="str">
        <f t="shared" ca="1" si="1348"/>
        <v>L</v>
      </c>
      <c r="E3899" s="16" t="str">
        <f t="shared" ca="1" si="1344"/>
        <v>L</v>
      </c>
      <c r="F3899" s="19" t="str">
        <f t="shared" ca="1" si="1346"/>
        <v>L2</v>
      </c>
      <c r="G3899" s="38">
        <f t="shared" ca="1" si="1347"/>
        <v>-4</v>
      </c>
      <c r="H3899" s="38">
        <f t="shared" ca="1" si="1349"/>
        <v>-103</v>
      </c>
      <c r="I3899" s="27">
        <f t="shared" ca="1" si="1350"/>
        <v>4</v>
      </c>
      <c r="J3899" s="27" t="str">
        <f t="shared" ca="1" si="1351"/>
        <v/>
      </c>
      <c r="K3899" s="19">
        <f t="shared" ca="1" si="1352"/>
        <v>3</v>
      </c>
      <c r="L3899" s="12">
        <f t="shared" ca="1" si="1353"/>
        <v>2</v>
      </c>
      <c r="M3899" s="19">
        <f t="shared" ca="1" si="1354"/>
        <v>1</v>
      </c>
      <c r="N3899" s="19">
        <f t="shared" ca="1" si="1355"/>
        <v>5</v>
      </c>
      <c r="O3899" s="24"/>
      <c r="P3899" s="40">
        <f t="shared" ca="1" si="1356"/>
        <v>2</v>
      </c>
      <c r="Q3899" s="40"/>
      <c r="R3899" s="19">
        <f t="shared" ca="1" si="1357"/>
        <v>5</v>
      </c>
      <c r="S3899" s="19"/>
      <c r="T3899" s="19">
        <f t="shared" ca="1" si="1358"/>
        <v>4</v>
      </c>
      <c r="U3899" s="42"/>
      <c r="V3899" s="19">
        <f t="shared" ca="1" si="1359"/>
        <v>5</v>
      </c>
      <c r="W3899" s="19">
        <f t="shared" ca="1" si="1360"/>
        <v>2</v>
      </c>
      <c r="X3899" s="19">
        <f t="shared" ca="1" si="1361"/>
        <v>4</v>
      </c>
      <c r="Y3899" s="19">
        <f t="shared" ca="1" si="1362"/>
        <v>1</v>
      </c>
      <c r="Z3899" s="19">
        <f t="shared" ca="1" si="1363"/>
        <v>1</v>
      </c>
      <c r="AA3899" s="19">
        <f t="shared" ca="1" si="1364"/>
        <v>2</v>
      </c>
      <c r="AB3899" s="3"/>
      <c r="AE3899" s="1"/>
    </row>
    <row r="3900" spans="2:31" ht="15" x14ac:dyDescent="0.25">
      <c r="B3900" s="35">
        <f t="shared" ca="1" si="1345"/>
        <v>19</v>
      </c>
      <c r="C3900" s="12">
        <f ca="1">IF(B3900="","",VLOOKUP(B3900,Tabelle2!$D$1:$E$37,2,0))</f>
        <v>4</v>
      </c>
      <c r="D3900" s="18" t="str">
        <f t="shared" ca="1" si="1348"/>
        <v>L</v>
      </c>
      <c r="E3900" s="16" t="str">
        <f t="shared" ca="1" si="1344"/>
        <v/>
      </c>
      <c r="F3900" s="19" t="str">
        <f t="shared" ca="1" si="1346"/>
        <v>New</v>
      </c>
      <c r="G3900" s="38">
        <f t="shared" ca="1" si="1347"/>
        <v>0</v>
      </c>
      <c r="H3900" s="38">
        <f t="shared" ca="1" si="1349"/>
        <v>-103</v>
      </c>
      <c r="I3900" s="27">
        <f t="shared" ca="1" si="1350"/>
        <v>3</v>
      </c>
      <c r="J3900" s="27">
        <f t="shared" ca="1" si="1351"/>
        <v>1</v>
      </c>
      <c r="K3900" s="19">
        <f t="shared" ca="1" si="1352"/>
        <v>4</v>
      </c>
      <c r="L3900" s="12">
        <f t="shared" ca="1" si="1353"/>
        <v>5</v>
      </c>
      <c r="M3900" s="19">
        <f t="shared" ca="1" si="1354"/>
        <v>2</v>
      </c>
      <c r="N3900" s="19" t="str">
        <f t="shared" ca="1" si="1355"/>
        <v/>
      </c>
      <c r="O3900" s="24"/>
      <c r="P3900" s="40">
        <f t="shared" ca="1" si="1356"/>
        <v>2</v>
      </c>
      <c r="Q3900" s="40"/>
      <c r="R3900" s="19">
        <f t="shared" ca="1" si="1357"/>
        <v>4</v>
      </c>
      <c r="S3900" s="19"/>
      <c r="T3900" s="19">
        <f t="shared" ca="1" si="1358"/>
        <v>2</v>
      </c>
      <c r="U3900" s="42"/>
      <c r="V3900" s="19">
        <f t="shared" ca="1" si="1359"/>
        <v>4</v>
      </c>
      <c r="W3900" s="19">
        <f t="shared" ca="1" si="1360"/>
        <v>5</v>
      </c>
      <c r="X3900" s="19">
        <f t="shared" ca="1" si="1361"/>
        <v>2</v>
      </c>
      <c r="Y3900" s="19">
        <f t="shared" ca="1" si="1362"/>
        <v>4</v>
      </c>
      <c r="Z3900" s="19">
        <f t="shared" ca="1" si="1363"/>
        <v>1</v>
      </c>
      <c r="AA3900" s="19">
        <f t="shared" ca="1" si="1364"/>
        <v>1</v>
      </c>
      <c r="AB3900" s="3"/>
      <c r="AE3900" s="1"/>
    </row>
    <row r="3901" spans="2:31" ht="15" x14ac:dyDescent="0.25">
      <c r="B3901" s="35">
        <f t="shared" ca="1" si="1345"/>
        <v>16</v>
      </c>
      <c r="C3901" s="12">
        <f ca="1">IF(B3901="","",VLOOKUP(B3901,Tabelle2!$D$1:$E$37,2,0))</f>
        <v>3</v>
      </c>
      <c r="D3901" s="18" t="str">
        <f t="shared" ca="1" si="1348"/>
        <v>L</v>
      </c>
      <c r="E3901" s="16" t="str">
        <f t="shared" ca="1" si="1344"/>
        <v/>
      </c>
      <c r="F3901" s="19" t="str">
        <f t="shared" ca="1" si="1346"/>
        <v/>
      </c>
      <c r="G3901" s="38">
        <f t="shared" ca="1" si="1347"/>
        <v>0</v>
      </c>
      <c r="H3901" s="38">
        <f t="shared" ca="1" si="1349"/>
        <v>-103</v>
      </c>
      <c r="I3901" s="27">
        <f t="shared" ca="1" si="1350"/>
        <v>1</v>
      </c>
      <c r="J3901" s="27">
        <f t="shared" ca="1" si="1351"/>
        <v>1</v>
      </c>
      <c r="K3901" s="19">
        <f t="shared" ca="1" si="1352"/>
        <v>3</v>
      </c>
      <c r="L3901" s="12" t="str">
        <f t="shared" ca="1" si="1353"/>
        <v/>
      </c>
      <c r="M3901" s="19" t="str">
        <f t="shared" ca="1" si="1354"/>
        <v/>
      </c>
      <c r="N3901" s="19" t="str">
        <f t="shared" ca="1" si="1355"/>
        <v/>
      </c>
      <c r="O3901" s="24"/>
      <c r="P3901" s="40">
        <f t="shared" ca="1" si="1356"/>
        <v>1</v>
      </c>
      <c r="Q3901" s="40"/>
      <c r="R3901" s="19">
        <f t="shared" ca="1" si="1357"/>
        <v>3</v>
      </c>
      <c r="S3901" s="19"/>
      <c r="T3901" s="19" t="str">
        <f t="shared" ca="1" si="1358"/>
        <v/>
      </c>
      <c r="U3901" s="42"/>
      <c r="V3901" s="19">
        <f t="shared" ca="1" si="1359"/>
        <v>3</v>
      </c>
      <c r="W3901" s="19" t="str">
        <f t="shared" ca="1" si="1360"/>
        <v/>
      </c>
      <c r="X3901" s="19" t="str">
        <f t="shared" ca="1" si="1361"/>
        <v/>
      </c>
      <c r="Y3901" s="19" t="str">
        <f t="shared" ca="1" si="1362"/>
        <v/>
      </c>
      <c r="Z3901" s="19" t="str">
        <f t="shared" ca="1" si="1363"/>
        <v/>
      </c>
      <c r="AA3901" s="19" t="str">
        <f t="shared" ca="1" si="1364"/>
        <v/>
      </c>
      <c r="AB3901" s="3"/>
      <c r="AE3901" s="1"/>
    </row>
    <row r="3902" spans="2:31" ht="15" x14ac:dyDescent="0.25">
      <c r="B3902" s="35">
        <f t="shared" ca="1" si="1345"/>
        <v>8</v>
      </c>
      <c r="C3902" s="12">
        <f ca="1">IF(B3902="","",VLOOKUP(B3902,Tabelle2!$D$1:$E$37,2,0))</f>
        <v>2</v>
      </c>
      <c r="D3902" s="18" t="str">
        <f t="shared" ca="1" si="1348"/>
        <v>L</v>
      </c>
      <c r="E3902" s="16" t="str">
        <f t="shared" ca="1" si="1344"/>
        <v/>
      </c>
      <c r="F3902" s="19" t="str">
        <f t="shared" ca="1" si="1346"/>
        <v/>
      </c>
      <c r="G3902" s="38">
        <f t="shared" ca="1" si="1347"/>
        <v>0</v>
      </c>
      <c r="H3902" s="38">
        <f t="shared" ca="1" si="1349"/>
        <v>-103</v>
      </c>
      <c r="I3902" s="27">
        <f t="shared" ca="1" si="1350"/>
        <v>2</v>
      </c>
      <c r="J3902" s="27">
        <f t="shared" ca="1" si="1351"/>
        <v>1</v>
      </c>
      <c r="K3902" s="19">
        <f t="shared" ca="1" si="1352"/>
        <v>2</v>
      </c>
      <c r="L3902" s="12">
        <f t="shared" ca="1" si="1353"/>
        <v>3</v>
      </c>
      <c r="M3902" s="19" t="str">
        <f t="shared" ca="1" si="1354"/>
        <v/>
      </c>
      <c r="N3902" s="19" t="str">
        <f t="shared" ca="1" si="1355"/>
        <v/>
      </c>
      <c r="O3902" s="24"/>
      <c r="P3902" s="40">
        <f t="shared" ca="1" si="1356"/>
        <v>1</v>
      </c>
      <c r="Q3902" s="40"/>
      <c r="R3902" s="19">
        <f t="shared" ca="1" si="1357"/>
        <v>2</v>
      </c>
      <c r="S3902" s="19"/>
      <c r="T3902" s="19" t="str">
        <f t="shared" ca="1" si="1358"/>
        <v/>
      </c>
      <c r="U3902" s="42"/>
      <c r="V3902" s="19">
        <f t="shared" ca="1" si="1359"/>
        <v>2</v>
      </c>
      <c r="W3902" s="19">
        <f t="shared" ca="1" si="1360"/>
        <v>3</v>
      </c>
      <c r="X3902" s="19" t="str">
        <f t="shared" ca="1" si="1361"/>
        <v/>
      </c>
      <c r="Y3902" s="19" t="str">
        <f t="shared" ca="1" si="1362"/>
        <v/>
      </c>
      <c r="Z3902" s="19" t="str">
        <f t="shared" ca="1" si="1363"/>
        <v/>
      </c>
      <c r="AA3902" s="19" t="str">
        <f t="shared" ca="1" si="1364"/>
        <v/>
      </c>
      <c r="AB3902" s="3"/>
      <c r="AE3902" s="1"/>
    </row>
    <row r="3903" spans="2:31" ht="15" x14ac:dyDescent="0.25">
      <c r="B3903" s="35">
        <f t="shared" ca="1" si="1345"/>
        <v>27</v>
      </c>
      <c r="C3903" s="12">
        <f ca="1">IF(B3903="","",VLOOKUP(B3903,Tabelle2!$D$1:$E$37,2,0))</f>
        <v>5</v>
      </c>
      <c r="D3903" s="18" t="str">
        <f t="shared" ca="1" si="1348"/>
        <v>L</v>
      </c>
      <c r="E3903" s="16" t="str">
        <f t="shared" ca="1" si="1344"/>
        <v>L</v>
      </c>
      <c r="F3903" s="19" t="str">
        <f t="shared" ca="1" si="1346"/>
        <v>l1</v>
      </c>
      <c r="G3903" s="38">
        <f t="shared" ca="1" si="1347"/>
        <v>-3</v>
      </c>
      <c r="H3903" s="38">
        <f t="shared" ca="1" si="1349"/>
        <v>-106</v>
      </c>
      <c r="I3903" s="27">
        <f t="shared" ca="1" si="1350"/>
        <v>3</v>
      </c>
      <c r="J3903" s="27">
        <f t="shared" ca="1" si="1351"/>
        <v>1</v>
      </c>
      <c r="K3903" s="19">
        <f t="shared" ca="1" si="1352"/>
        <v>5</v>
      </c>
      <c r="L3903" s="12">
        <f t="shared" ca="1" si="1353"/>
        <v>2</v>
      </c>
      <c r="M3903" s="19">
        <f t="shared" ca="1" si="1354"/>
        <v>3</v>
      </c>
      <c r="N3903" s="19" t="str">
        <f t="shared" ca="1" si="1355"/>
        <v/>
      </c>
      <c r="O3903" s="24"/>
      <c r="P3903" s="40">
        <f t="shared" ca="1" si="1356"/>
        <v>2</v>
      </c>
      <c r="Q3903" s="40"/>
      <c r="R3903" s="19">
        <f t="shared" ca="1" si="1357"/>
        <v>5</v>
      </c>
      <c r="S3903" s="19"/>
      <c r="T3903" s="19">
        <f t="shared" ca="1" si="1358"/>
        <v>3</v>
      </c>
      <c r="U3903" s="42"/>
      <c r="V3903" s="19">
        <f t="shared" ca="1" si="1359"/>
        <v>5</v>
      </c>
      <c r="W3903" s="19">
        <f t="shared" ca="1" si="1360"/>
        <v>2</v>
      </c>
      <c r="X3903" s="19">
        <f t="shared" ca="1" si="1361"/>
        <v>3</v>
      </c>
      <c r="Y3903" s="19" t="str">
        <f t="shared" ca="1" si="1362"/>
        <v/>
      </c>
      <c r="Z3903" s="19" t="str">
        <f t="shared" ca="1" si="1363"/>
        <v/>
      </c>
      <c r="AA3903" s="19" t="str">
        <f t="shared" ca="1" si="1364"/>
        <v/>
      </c>
      <c r="AB3903" s="3"/>
      <c r="AE3903" s="1"/>
    </row>
    <row r="3904" spans="2:31" ht="15" x14ac:dyDescent="0.25">
      <c r="B3904" s="35">
        <f t="shared" ca="1" si="1345"/>
        <v>24</v>
      </c>
      <c r="C3904" s="12">
        <f ca="1">IF(B3904="","",VLOOKUP(B3904,Tabelle2!$D$1:$E$37,2,0))</f>
        <v>4</v>
      </c>
      <c r="D3904" s="18" t="str">
        <f t="shared" ca="1" si="1348"/>
        <v>L</v>
      </c>
      <c r="E3904" s="16" t="str">
        <f t="shared" ref="E3904:E3967" ca="1" si="1365">IF(AND(F3903="l1",D3904="w"),"w",IF(F3903="l2","",IF(AND(J3904=1,I3904&gt;=3),D3904,IF(J3904=1,"",D3904))))</f>
        <v>L</v>
      </c>
      <c r="F3904" s="19" t="str">
        <f t="shared" ca="1" si="1346"/>
        <v>L2</v>
      </c>
      <c r="G3904" s="38">
        <f t="shared" ca="1" si="1347"/>
        <v>-4</v>
      </c>
      <c r="H3904" s="38">
        <f t="shared" ca="1" si="1349"/>
        <v>-110</v>
      </c>
      <c r="I3904" s="27">
        <f t="shared" ca="1" si="1350"/>
        <v>4</v>
      </c>
      <c r="J3904" s="27">
        <f t="shared" ca="1" si="1351"/>
        <v>1</v>
      </c>
      <c r="K3904" s="19">
        <f t="shared" ca="1" si="1352"/>
        <v>5</v>
      </c>
      <c r="L3904" s="12">
        <f t="shared" ca="1" si="1353"/>
        <v>2</v>
      </c>
      <c r="M3904" s="19">
        <f t="shared" ca="1" si="1354"/>
        <v>3</v>
      </c>
      <c r="N3904" s="19">
        <f t="shared" ca="1" si="1355"/>
        <v>4</v>
      </c>
      <c r="O3904" s="24"/>
      <c r="P3904" s="40">
        <f t="shared" ca="1" si="1356"/>
        <v>2</v>
      </c>
      <c r="Q3904" s="40"/>
      <c r="R3904" s="19">
        <f t="shared" ca="1" si="1357"/>
        <v>4</v>
      </c>
      <c r="S3904" s="19"/>
      <c r="T3904" s="19">
        <f t="shared" ca="1" si="1358"/>
        <v>2</v>
      </c>
      <c r="U3904" s="42"/>
      <c r="V3904" s="19">
        <f t="shared" ca="1" si="1359"/>
        <v>4</v>
      </c>
      <c r="W3904" s="19">
        <f t="shared" ca="1" si="1360"/>
        <v>5</v>
      </c>
      <c r="X3904" s="19">
        <f t="shared" ca="1" si="1361"/>
        <v>2</v>
      </c>
      <c r="Y3904" s="19">
        <f t="shared" ca="1" si="1362"/>
        <v>3</v>
      </c>
      <c r="Z3904" s="19" t="str">
        <f t="shared" ca="1" si="1363"/>
        <v/>
      </c>
      <c r="AA3904" s="19" t="str">
        <f t="shared" ca="1" si="1364"/>
        <v/>
      </c>
      <c r="AB3904" s="3"/>
      <c r="AE3904" s="1"/>
    </row>
    <row r="3905" spans="2:31" ht="15" x14ac:dyDescent="0.25">
      <c r="B3905" s="35">
        <f t="shared" ca="1" si="1345"/>
        <v>31</v>
      </c>
      <c r="C3905" s="12">
        <f ca="1">IF(B3905="","",VLOOKUP(B3905,Tabelle2!$D$1:$E$37,2,0))</f>
        <v>6</v>
      </c>
      <c r="D3905" s="18" t="str">
        <f t="shared" ca="1" si="1348"/>
        <v>L</v>
      </c>
      <c r="E3905" s="16" t="str">
        <f t="shared" ca="1" si="1365"/>
        <v/>
      </c>
      <c r="F3905" s="19" t="str">
        <f t="shared" ca="1" si="1346"/>
        <v>New</v>
      </c>
      <c r="G3905" s="38">
        <f t="shared" ca="1" si="1347"/>
        <v>0</v>
      </c>
      <c r="H3905" s="38">
        <f t="shared" ca="1" si="1349"/>
        <v>-110</v>
      </c>
      <c r="I3905" s="27">
        <f t="shared" ca="1" si="1350"/>
        <v>3</v>
      </c>
      <c r="J3905" s="27">
        <f t="shared" ca="1" si="1351"/>
        <v>1</v>
      </c>
      <c r="K3905" s="19">
        <f t="shared" ca="1" si="1352"/>
        <v>6</v>
      </c>
      <c r="L3905" s="12">
        <f t="shared" ca="1" si="1353"/>
        <v>4</v>
      </c>
      <c r="M3905" s="19">
        <f t="shared" ca="1" si="1354"/>
        <v>5</v>
      </c>
      <c r="N3905" s="19" t="str">
        <f t="shared" ca="1" si="1355"/>
        <v/>
      </c>
      <c r="O3905" s="24"/>
      <c r="P3905" s="40">
        <f t="shared" ca="1" si="1356"/>
        <v>2</v>
      </c>
      <c r="Q3905" s="40"/>
      <c r="R3905" s="19">
        <f t="shared" ca="1" si="1357"/>
        <v>6</v>
      </c>
      <c r="S3905" s="19"/>
      <c r="T3905" s="19">
        <f t="shared" ca="1" si="1358"/>
        <v>5</v>
      </c>
      <c r="U3905" s="42"/>
      <c r="V3905" s="19">
        <f t="shared" ca="1" si="1359"/>
        <v>6</v>
      </c>
      <c r="W3905" s="19">
        <f t="shared" ca="1" si="1360"/>
        <v>4</v>
      </c>
      <c r="X3905" s="19">
        <f t="shared" ca="1" si="1361"/>
        <v>5</v>
      </c>
      <c r="Y3905" s="19">
        <f t="shared" ca="1" si="1362"/>
        <v>2</v>
      </c>
      <c r="Z3905" s="19">
        <f t="shared" ca="1" si="1363"/>
        <v>3</v>
      </c>
      <c r="AA3905" s="19" t="str">
        <f t="shared" ca="1" si="1364"/>
        <v/>
      </c>
      <c r="AB3905" s="3"/>
      <c r="AE3905" s="1"/>
    </row>
    <row r="3906" spans="2:31" ht="15" x14ac:dyDescent="0.25">
      <c r="B3906" s="35">
        <f t="shared" ca="1" si="1345"/>
        <v>15</v>
      </c>
      <c r="C3906" s="12">
        <f ca="1">IF(B3906="","",VLOOKUP(B3906,Tabelle2!$D$1:$E$37,2,0))</f>
        <v>3</v>
      </c>
      <c r="D3906" s="18" t="str">
        <f t="shared" ca="1" si="1348"/>
        <v>L</v>
      </c>
      <c r="E3906" s="16" t="str">
        <f t="shared" ca="1" si="1365"/>
        <v/>
      </c>
      <c r="F3906" s="19" t="str">
        <f t="shared" ca="1" si="1346"/>
        <v/>
      </c>
      <c r="G3906" s="38">
        <f t="shared" ca="1" si="1347"/>
        <v>0</v>
      </c>
      <c r="H3906" s="38">
        <f t="shared" ca="1" si="1349"/>
        <v>-110</v>
      </c>
      <c r="I3906" s="27">
        <f t="shared" ca="1" si="1350"/>
        <v>1</v>
      </c>
      <c r="J3906" s="27">
        <f t="shared" ca="1" si="1351"/>
        <v>1</v>
      </c>
      <c r="K3906" s="19">
        <f t="shared" ca="1" si="1352"/>
        <v>3</v>
      </c>
      <c r="L3906" s="12" t="str">
        <f t="shared" ca="1" si="1353"/>
        <v/>
      </c>
      <c r="M3906" s="19" t="str">
        <f t="shared" ca="1" si="1354"/>
        <v/>
      </c>
      <c r="N3906" s="19" t="str">
        <f t="shared" ca="1" si="1355"/>
        <v/>
      </c>
      <c r="O3906" s="24"/>
      <c r="P3906" s="40">
        <f t="shared" ca="1" si="1356"/>
        <v>1</v>
      </c>
      <c r="Q3906" s="40"/>
      <c r="R3906" s="19">
        <f t="shared" ca="1" si="1357"/>
        <v>3</v>
      </c>
      <c r="S3906" s="19"/>
      <c r="T3906" s="19" t="str">
        <f t="shared" ca="1" si="1358"/>
        <v/>
      </c>
      <c r="U3906" s="42"/>
      <c r="V3906" s="19">
        <f t="shared" ca="1" si="1359"/>
        <v>3</v>
      </c>
      <c r="W3906" s="19" t="str">
        <f t="shared" ca="1" si="1360"/>
        <v/>
      </c>
      <c r="X3906" s="19" t="str">
        <f t="shared" ca="1" si="1361"/>
        <v/>
      </c>
      <c r="Y3906" s="19" t="str">
        <f t="shared" ca="1" si="1362"/>
        <v/>
      </c>
      <c r="Z3906" s="19" t="str">
        <f t="shared" ca="1" si="1363"/>
        <v/>
      </c>
      <c r="AA3906" s="19" t="str">
        <f t="shared" ca="1" si="1364"/>
        <v/>
      </c>
      <c r="AB3906" s="3"/>
      <c r="AE3906" s="1"/>
    </row>
    <row r="3907" spans="2:31" ht="15" x14ac:dyDescent="0.25">
      <c r="B3907" s="35">
        <f t="shared" ca="1" si="1345"/>
        <v>9</v>
      </c>
      <c r="C3907" s="12">
        <f ca="1">IF(B3907="","",VLOOKUP(B3907,Tabelle2!$D$1:$E$37,2,0))</f>
        <v>2</v>
      </c>
      <c r="D3907" s="18" t="str">
        <f t="shared" ca="1" si="1348"/>
        <v>L</v>
      </c>
      <c r="E3907" s="16" t="str">
        <f t="shared" ca="1" si="1365"/>
        <v/>
      </c>
      <c r="F3907" s="19" t="str">
        <f t="shared" ca="1" si="1346"/>
        <v/>
      </c>
      <c r="G3907" s="38">
        <f t="shared" ca="1" si="1347"/>
        <v>0</v>
      </c>
      <c r="H3907" s="38">
        <f t="shared" ca="1" si="1349"/>
        <v>-110</v>
      </c>
      <c r="I3907" s="27">
        <f t="shared" ca="1" si="1350"/>
        <v>2</v>
      </c>
      <c r="J3907" s="27">
        <f t="shared" ca="1" si="1351"/>
        <v>1</v>
      </c>
      <c r="K3907" s="19">
        <f t="shared" ca="1" si="1352"/>
        <v>2</v>
      </c>
      <c r="L3907" s="12">
        <f t="shared" ca="1" si="1353"/>
        <v>3</v>
      </c>
      <c r="M3907" s="19" t="str">
        <f t="shared" ca="1" si="1354"/>
        <v/>
      </c>
      <c r="N3907" s="19" t="str">
        <f t="shared" ca="1" si="1355"/>
        <v/>
      </c>
      <c r="O3907" s="24"/>
      <c r="P3907" s="40">
        <f t="shared" ca="1" si="1356"/>
        <v>1</v>
      </c>
      <c r="Q3907" s="40"/>
      <c r="R3907" s="19">
        <f t="shared" ca="1" si="1357"/>
        <v>2</v>
      </c>
      <c r="S3907" s="19"/>
      <c r="T3907" s="19" t="str">
        <f t="shared" ca="1" si="1358"/>
        <v/>
      </c>
      <c r="U3907" s="42"/>
      <c r="V3907" s="19">
        <f t="shared" ca="1" si="1359"/>
        <v>2</v>
      </c>
      <c r="W3907" s="19">
        <f t="shared" ca="1" si="1360"/>
        <v>3</v>
      </c>
      <c r="X3907" s="19" t="str">
        <f t="shared" ca="1" si="1361"/>
        <v/>
      </c>
      <c r="Y3907" s="19" t="str">
        <f t="shared" ca="1" si="1362"/>
        <v/>
      </c>
      <c r="Z3907" s="19" t="str">
        <f t="shared" ca="1" si="1363"/>
        <v/>
      </c>
      <c r="AA3907" s="19" t="str">
        <f t="shared" ca="1" si="1364"/>
        <v/>
      </c>
      <c r="AB3907" s="3"/>
      <c r="AE3907" s="1"/>
    </row>
    <row r="3908" spans="2:31" ht="15" x14ac:dyDescent="0.25">
      <c r="B3908" s="35">
        <f t="shared" ref="B3908:B3971" ca="1" si="1366">RANDBETWEEN(0,36)</f>
        <v>26</v>
      </c>
      <c r="C3908" s="12">
        <f ca="1">IF(B3908="","",VLOOKUP(B3908,Tabelle2!$D$1:$E$37,2,0))</f>
        <v>5</v>
      </c>
      <c r="D3908" s="18" t="str">
        <f t="shared" ca="1" si="1348"/>
        <v>W</v>
      </c>
      <c r="E3908" s="16" t="str">
        <f t="shared" ca="1" si="1365"/>
        <v>W</v>
      </c>
      <c r="F3908" s="19" t="str">
        <f t="shared" ca="1" si="1346"/>
        <v/>
      </c>
      <c r="G3908" s="38">
        <f t="shared" ca="1" si="1347"/>
        <v>3</v>
      </c>
      <c r="H3908" s="38">
        <f t="shared" ca="1" si="1349"/>
        <v>-107</v>
      </c>
      <c r="I3908" s="27">
        <f t="shared" ca="1" si="1350"/>
        <v>3</v>
      </c>
      <c r="J3908" s="27">
        <f t="shared" ca="1" si="1351"/>
        <v>1</v>
      </c>
      <c r="K3908" s="19">
        <f t="shared" ca="1" si="1352"/>
        <v>5</v>
      </c>
      <c r="L3908" s="12">
        <f t="shared" ca="1" si="1353"/>
        <v>2</v>
      </c>
      <c r="M3908" s="19">
        <f t="shared" ca="1" si="1354"/>
        <v>3</v>
      </c>
      <c r="N3908" s="19" t="str">
        <f t="shared" ca="1" si="1355"/>
        <v/>
      </c>
      <c r="O3908" s="24"/>
      <c r="P3908" s="40">
        <f t="shared" ca="1" si="1356"/>
        <v>2</v>
      </c>
      <c r="Q3908" s="40"/>
      <c r="R3908" s="19">
        <f t="shared" ca="1" si="1357"/>
        <v>5</v>
      </c>
      <c r="S3908" s="19"/>
      <c r="T3908" s="19">
        <f t="shared" ca="1" si="1358"/>
        <v>3</v>
      </c>
      <c r="U3908" s="42"/>
      <c r="V3908" s="19">
        <f t="shared" ca="1" si="1359"/>
        <v>5</v>
      </c>
      <c r="W3908" s="19">
        <f t="shared" ca="1" si="1360"/>
        <v>2</v>
      </c>
      <c r="X3908" s="19">
        <f t="shared" ca="1" si="1361"/>
        <v>3</v>
      </c>
      <c r="Y3908" s="19" t="str">
        <f t="shared" ca="1" si="1362"/>
        <v/>
      </c>
      <c r="Z3908" s="19" t="str">
        <f t="shared" ca="1" si="1363"/>
        <v/>
      </c>
      <c r="AA3908" s="19" t="str">
        <f t="shared" ca="1" si="1364"/>
        <v/>
      </c>
      <c r="AB3908" s="3"/>
      <c r="AE3908" s="1"/>
    </row>
    <row r="3909" spans="2:31" ht="15" x14ac:dyDescent="0.25">
      <c r="B3909" s="35">
        <f t="shared" ca="1" si="1366"/>
        <v>14</v>
      </c>
      <c r="C3909" s="12">
        <f ca="1">IF(B3909="","",VLOOKUP(B3909,Tabelle2!$D$1:$E$37,2,0))</f>
        <v>3</v>
      </c>
      <c r="D3909" s="18" t="str">
        <f t="shared" ca="1" si="1348"/>
        <v>L</v>
      </c>
      <c r="E3909" s="16" t="str">
        <f t="shared" ca="1" si="1365"/>
        <v>L</v>
      </c>
      <c r="F3909" s="19" t="str">
        <f t="shared" ca="1" si="1346"/>
        <v>l1</v>
      </c>
      <c r="G3909" s="38">
        <f t="shared" ca="1" si="1347"/>
        <v>-3</v>
      </c>
      <c r="H3909" s="38">
        <f t="shared" ca="1" si="1349"/>
        <v>-110</v>
      </c>
      <c r="I3909" s="27">
        <f t="shared" ca="1" si="1350"/>
        <v>3</v>
      </c>
      <c r="J3909" s="27">
        <f t="shared" ca="1" si="1351"/>
        <v>1</v>
      </c>
      <c r="K3909" s="19">
        <f t="shared" ca="1" si="1352"/>
        <v>5</v>
      </c>
      <c r="L3909" s="12">
        <f t="shared" ca="1" si="1353"/>
        <v>2</v>
      </c>
      <c r="M3909" s="19">
        <f t="shared" ca="1" si="1354"/>
        <v>3</v>
      </c>
      <c r="N3909" s="19" t="str">
        <f t="shared" ca="1" si="1355"/>
        <v/>
      </c>
      <c r="O3909" s="24"/>
      <c r="P3909" s="40">
        <f t="shared" ca="1" si="1356"/>
        <v>2</v>
      </c>
      <c r="Q3909" s="40"/>
      <c r="R3909" s="19">
        <f t="shared" ca="1" si="1357"/>
        <v>3</v>
      </c>
      <c r="S3909" s="19"/>
      <c r="T3909" s="19">
        <f t="shared" ca="1" si="1358"/>
        <v>2</v>
      </c>
      <c r="U3909" s="42"/>
      <c r="V3909" s="19">
        <f t="shared" ca="1" si="1359"/>
        <v>3</v>
      </c>
      <c r="W3909" s="19">
        <f t="shared" ca="1" si="1360"/>
        <v>5</v>
      </c>
      <c r="X3909" s="19">
        <f t="shared" ca="1" si="1361"/>
        <v>2</v>
      </c>
      <c r="Y3909" s="19">
        <f t="shared" ca="1" si="1362"/>
        <v>3</v>
      </c>
      <c r="Z3909" s="19" t="str">
        <f t="shared" ca="1" si="1363"/>
        <v/>
      </c>
      <c r="AA3909" s="19" t="str">
        <f t="shared" ca="1" si="1364"/>
        <v/>
      </c>
      <c r="AB3909" s="3"/>
      <c r="AE3909" s="1"/>
    </row>
    <row r="3910" spans="2:31" ht="15" x14ac:dyDescent="0.25">
      <c r="B3910" s="35">
        <f t="shared" ca="1" si="1366"/>
        <v>0</v>
      </c>
      <c r="C3910" s="12">
        <f ca="1">IF(B3910="","",VLOOKUP(B3910,Tabelle2!$D$1:$E$37,2,0))</f>
        <v>0</v>
      </c>
      <c r="D3910" s="18" t="str">
        <f t="shared" ca="1" si="1348"/>
        <v>L</v>
      </c>
      <c r="E3910" s="16" t="str">
        <f t="shared" ca="1" si="1365"/>
        <v>L</v>
      </c>
      <c r="F3910" s="19" t="str">
        <f t="shared" ca="1" si="1346"/>
        <v>L2</v>
      </c>
      <c r="G3910" s="38">
        <f t="shared" ca="1" si="1347"/>
        <v>-4</v>
      </c>
      <c r="H3910" s="38">
        <f t="shared" ca="1" si="1349"/>
        <v>-114</v>
      </c>
      <c r="I3910" s="27">
        <f t="shared" ca="1" si="1350"/>
        <v>3</v>
      </c>
      <c r="J3910" s="27">
        <f t="shared" ca="1" si="1351"/>
        <v>1</v>
      </c>
      <c r="K3910" s="19">
        <f t="shared" ca="1" si="1352"/>
        <v>5</v>
      </c>
      <c r="L3910" s="12">
        <f t="shared" ca="1" si="1353"/>
        <v>2</v>
      </c>
      <c r="M3910" s="19">
        <f t="shared" ca="1" si="1354"/>
        <v>3</v>
      </c>
      <c r="N3910" s="19" t="str">
        <f t="shared" ca="1" si="1355"/>
        <v/>
      </c>
      <c r="O3910" s="24"/>
      <c r="P3910" s="40">
        <f t="shared" ca="1" si="1356"/>
        <v>1</v>
      </c>
      <c r="Q3910" s="40"/>
      <c r="R3910" s="19">
        <f t="shared" ca="1" si="1357"/>
        <v>0</v>
      </c>
      <c r="S3910" s="19"/>
      <c r="T3910" s="19">
        <f t="shared" ca="1" si="1358"/>
        <v>5</v>
      </c>
      <c r="U3910" s="42"/>
      <c r="V3910" s="19">
        <f t="shared" ca="1" si="1359"/>
        <v>0</v>
      </c>
      <c r="W3910" s="19">
        <f t="shared" ca="1" si="1360"/>
        <v>3</v>
      </c>
      <c r="X3910" s="19">
        <f t="shared" ca="1" si="1361"/>
        <v>5</v>
      </c>
      <c r="Y3910" s="19">
        <f t="shared" ca="1" si="1362"/>
        <v>2</v>
      </c>
      <c r="Z3910" s="19">
        <f t="shared" ca="1" si="1363"/>
        <v>3</v>
      </c>
      <c r="AA3910" s="19" t="str">
        <f t="shared" ca="1" si="1364"/>
        <v/>
      </c>
      <c r="AB3910" s="3"/>
      <c r="AE3910" s="1"/>
    </row>
    <row r="3911" spans="2:31" ht="15" x14ac:dyDescent="0.25">
      <c r="B3911" s="35">
        <f t="shared" ca="1" si="1366"/>
        <v>33</v>
      </c>
      <c r="C3911" s="12">
        <f ca="1">IF(B3911="","",VLOOKUP(B3911,Tabelle2!$D$1:$E$37,2,0))</f>
        <v>6</v>
      </c>
      <c r="D3911" s="18" t="str">
        <f t="shared" ca="1" si="1348"/>
        <v>L</v>
      </c>
      <c r="E3911" s="16" t="str">
        <f t="shared" ca="1" si="1365"/>
        <v/>
      </c>
      <c r="F3911" s="19" t="str">
        <f t="shared" ca="1" si="1346"/>
        <v>New</v>
      </c>
      <c r="G3911" s="38">
        <f t="shared" ca="1" si="1347"/>
        <v>0</v>
      </c>
      <c r="H3911" s="38">
        <f t="shared" ca="1" si="1349"/>
        <v>-114</v>
      </c>
      <c r="I3911" s="27">
        <f t="shared" ca="1" si="1350"/>
        <v>3</v>
      </c>
      <c r="J3911" s="27">
        <f t="shared" ca="1" si="1351"/>
        <v>1</v>
      </c>
      <c r="K3911" s="19">
        <f t="shared" ca="1" si="1352"/>
        <v>6</v>
      </c>
      <c r="L3911" s="12">
        <f t="shared" ca="1" si="1353"/>
        <v>3</v>
      </c>
      <c r="M3911" s="19">
        <f t="shared" ca="1" si="1354"/>
        <v>5</v>
      </c>
      <c r="N3911" s="19" t="str">
        <f t="shared" ca="1" si="1355"/>
        <v/>
      </c>
      <c r="O3911" s="24"/>
      <c r="P3911" s="40">
        <f t="shared" ca="1" si="1356"/>
        <v>2</v>
      </c>
      <c r="Q3911" s="40"/>
      <c r="R3911" s="19">
        <f t="shared" ca="1" si="1357"/>
        <v>6</v>
      </c>
      <c r="S3911" s="19"/>
      <c r="T3911" s="19">
        <f t="shared" ca="1" si="1358"/>
        <v>3</v>
      </c>
      <c r="U3911" s="42"/>
      <c r="V3911" s="19">
        <f t="shared" ca="1" si="1359"/>
        <v>6</v>
      </c>
      <c r="W3911" s="19">
        <f t="shared" ca="1" si="1360"/>
        <v>0</v>
      </c>
      <c r="X3911" s="19">
        <f t="shared" ca="1" si="1361"/>
        <v>3</v>
      </c>
      <c r="Y3911" s="19">
        <f t="shared" ca="1" si="1362"/>
        <v>5</v>
      </c>
      <c r="Z3911" s="19">
        <f t="shared" ca="1" si="1363"/>
        <v>2</v>
      </c>
      <c r="AA3911" s="19">
        <f t="shared" ca="1" si="1364"/>
        <v>3</v>
      </c>
      <c r="AB3911" s="3"/>
      <c r="AE3911" s="1"/>
    </row>
    <row r="3912" spans="2:31" ht="15" x14ac:dyDescent="0.25">
      <c r="B3912" s="35">
        <f t="shared" ca="1" si="1366"/>
        <v>22</v>
      </c>
      <c r="C3912" s="12">
        <f ca="1">IF(B3912="","",VLOOKUP(B3912,Tabelle2!$D$1:$E$37,2,0))</f>
        <v>4</v>
      </c>
      <c r="D3912" s="18" t="str">
        <f t="shared" ca="1" si="1348"/>
        <v>L</v>
      </c>
      <c r="E3912" s="16" t="str">
        <f t="shared" ca="1" si="1365"/>
        <v/>
      </c>
      <c r="F3912" s="19" t="str">
        <f t="shared" ca="1" si="1346"/>
        <v/>
      </c>
      <c r="G3912" s="38">
        <f t="shared" ca="1" si="1347"/>
        <v>0</v>
      </c>
      <c r="H3912" s="38">
        <f t="shared" ca="1" si="1349"/>
        <v>-114</v>
      </c>
      <c r="I3912" s="27">
        <f t="shared" ca="1" si="1350"/>
        <v>1</v>
      </c>
      <c r="J3912" s="27">
        <f t="shared" ca="1" si="1351"/>
        <v>1</v>
      </c>
      <c r="K3912" s="19">
        <f t="shared" ca="1" si="1352"/>
        <v>4</v>
      </c>
      <c r="L3912" s="12" t="str">
        <f t="shared" ca="1" si="1353"/>
        <v/>
      </c>
      <c r="M3912" s="19" t="str">
        <f t="shared" ca="1" si="1354"/>
        <v/>
      </c>
      <c r="N3912" s="19" t="str">
        <f t="shared" ca="1" si="1355"/>
        <v/>
      </c>
      <c r="O3912" s="24"/>
      <c r="P3912" s="40">
        <f t="shared" ca="1" si="1356"/>
        <v>1</v>
      </c>
      <c r="Q3912" s="40"/>
      <c r="R3912" s="19">
        <f t="shared" ca="1" si="1357"/>
        <v>4</v>
      </c>
      <c r="S3912" s="19"/>
      <c r="T3912" s="19" t="str">
        <f t="shared" ca="1" si="1358"/>
        <v/>
      </c>
      <c r="U3912" s="42"/>
      <c r="V3912" s="19">
        <f t="shared" ca="1" si="1359"/>
        <v>4</v>
      </c>
      <c r="W3912" s="19" t="str">
        <f t="shared" ca="1" si="1360"/>
        <v/>
      </c>
      <c r="X3912" s="19" t="str">
        <f t="shared" ca="1" si="1361"/>
        <v/>
      </c>
      <c r="Y3912" s="19" t="str">
        <f t="shared" ca="1" si="1362"/>
        <v/>
      </c>
      <c r="Z3912" s="19" t="str">
        <f t="shared" ca="1" si="1363"/>
        <v/>
      </c>
      <c r="AA3912" s="19" t="str">
        <f t="shared" ca="1" si="1364"/>
        <v/>
      </c>
      <c r="AB3912" s="3"/>
      <c r="AE3912" s="1"/>
    </row>
    <row r="3913" spans="2:31" ht="15" x14ac:dyDescent="0.25">
      <c r="B3913" s="35">
        <f t="shared" ca="1" si="1366"/>
        <v>26</v>
      </c>
      <c r="C3913" s="12">
        <f ca="1">IF(B3913="","",VLOOKUP(B3913,Tabelle2!$D$1:$E$37,2,0))</f>
        <v>5</v>
      </c>
      <c r="D3913" s="18" t="str">
        <f t="shared" ca="1" si="1348"/>
        <v>L</v>
      </c>
      <c r="E3913" s="16" t="str">
        <f t="shared" ca="1" si="1365"/>
        <v/>
      </c>
      <c r="F3913" s="19" t="str">
        <f t="shared" ca="1" si="1346"/>
        <v/>
      </c>
      <c r="G3913" s="38">
        <f t="shared" ca="1" si="1347"/>
        <v>0</v>
      </c>
      <c r="H3913" s="38">
        <f t="shared" ca="1" si="1349"/>
        <v>-114</v>
      </c>
      <c r="I3913" s="27">
        <f t="shared" ca="1" si="1350"/>
        <v>2</v>
      </c>
      <c r="J3913" s="27">
        <f t="shared" ca="1" si="1351"/>
        <v>1</v>
      </c>
      <c r="K3913" s="19">
        <f t="shared" ca="1" si="1352"/>
        <v>5</v>
      </c>
      <c r="L3913" s="12">
        <f t="shared" ca="1" si="1353"/>
        <v>4</v>
      </c>
      <c r="M3913" s="19" t="str">
        <f t="shared" ca="1" si="1354"/>
        <v/>
      </c>
      <c r="N3913" s="19" t="str">
        <f t="shared" ca="1" si="1355"/>
        <v/>
      </c>
      <c r="O3913" s="24"/>
      <c r="P3913" s="40">
        <f t="shared" ca="1" si="1356"/>
        <v>1</v>
      </c>
      <c r="Q3913" s="40"/>
      <c r="R3913" s="19">
        <f t="shared" ca="1" si="1357"/>
        <v>5</v>
      </c>
      <c r="S3913" s="19"/>
      <c r="T3913" s="19" t="str">
        <f t="shared" ca="1" si="1358"/>
        <v/>
      </c>
      <c r="U3913" s="42"/>
      <c r="V3913" s="19">
        <f t="shared" ca="1" si="1359"/>
        <v>5</v>
      </c>
      <c r="W3913" s="19">
        <f t="shared" ca="1" si="1360"/>
        <v>4</v>
      </c>
      <c r="X3913" s="19" t="str">
        <f t="shared" ca="1" si="1361"/>
        <v/>
      </c>
      <c r="Y3913" s="19" t="str">
        <f t="shared" ca="1" si="1362"/>
        <v/>
      </c>
      <c r="Z3913" s="19" t="str">
        <f t="shared" ca="1" si="1363"/>
        <v/>
      </c>
      <c r="AA3913" s="19" t="str">
        <f t="shared" ca="1" si="1364"/>
        <v/>
      </c>
      <c r="AB3913" s="3"/>
      <c r="AE3913" s="1"/>
    </row>
    <row r="3914" spans="2:31" ht="15" x14ac:dyDescent="0.25">
      <c r="B3914" s="35">
        <f t="shared" ca="1" si="1366"/>
        <v>12</v>
      </c>
      <c r="C3914" s="12">
        <f ca="1">IF(B3914="","",VLOOKUP(B3914,Tabelle2!$D$1:$E$37,2,0))</f>
        <v>2</v>
      </c>
      <c r="D3914" s="18" t="str">
        <f t="shared" ca="1" si="1348"/>
        <v>L</v>
      </c>
      <c r="E3914" s="16" t="str">
        <f t="shared" ca="1" si="1365"/>
        <v>L</v>
      </c>
      <c r="F3914" s="19" t="str">
        <f t="shared" ca="1" si="1346"/>
        <v>l1</v>
      </c>
      <c r="G3914" s="38">
        <f t="shared" ca="1" si="1347"/>
        <v>-3</v>
      </c>
      <c r="H3914" s="38">
        <f t="shared" ca="1" si="1349"/>
        <v>-117</v>
      </c>
      <c r="I3914" s="27">
        <f t="shared" ca="1" si="1350"/>
        <v>3</v>
      </c>
      <c r="J3914" s="27">
        <f t="shared" ca="1" si="1351"/>
        <v>1</v>
      </c>
      <c r="K3914" s="19">
        <f t="shared" ca="1" si="1352"/>
        <v>2</v>
      </c>
      <c r="L3914" s="12">
        <f t="shared" ca="1" si="1353"/>
        <v>5</v>
      </c>
      <c r="M3914" s="19">
        <f t="shared" ca="1" si="1354"/>
        <v>4</v>
      </c>
      <c r="N3914" s="19" t="str">
        <f t="shared" ca="1" si="1355"/>
        <v/>
      </c>
      <c r="O3914" s="24"/>
      <c r="P3914" s="40">
        <f t="shared" ca="1" si="1356"/>
        <v>2</v>
      </c>
      <c r="Q3914" s="40"/>
      <c r="R3914" s="19">
        <f t="shared" ca="1" si="1357"/>
        <v>2</v>
      </c>
      <c r="S3914" s="19"/>
      <c r="T3914" s="19">
        <f t="shared" ca="1" si="1358"/>
        <v>4</v>
      </c>
      <c r="U3914" s="42"/>
      <c r="V3914" s="19">
        <f t="shared" ca="1" si="1359"/>
        <v>2</v>
      </c>
      <c r="W3914" s="19">
        <f t="shared" ca="1" si="1360"/>
        <v>5</v>
      </c>
      <c r="X3914" s="19">
        <f t="shared" ca="1" si="1361"/>
        <v>4</v>
      </c>
      <c r="Y3914" s="19" t="str">
        <f t="shared" ca="1" si="1362"/>
        <v/>
      </c>
      <c r="Z3914" s="19" t="str">
        <f t="shared" ca="1" si="1363"/>
        <v/>
      </c>
      <c r="AA3914" s="19" t="str">
        <f t="shared" ca="1" si="1364"/>
        <v/>
      </c>
      <c r="AB3914" s="3"/>
      <c r="AE3914" s="1"/>
    </row>
    <row r="3915" spans="2:31" ht="15" x14ac:dyDescent="0.25">
      <c r="B3915" s="35">
        <f t="shared" ca="1" si="1366"/>
        <v>35</v>
      </c>
      <c r="C3915" s="12">
        <f ca="1">IF(B3915="","",VLOOKUP(B3915,Tabelle2!$D$1:$E$37,2,0))</f>
        <v>6</v>
      </c>
      <c r="D3915" s="18" t="str">
        <f t="shared" ca="1" si="1348"/>
        <v>W</v>
      </c>
      <c r="E3915" s="16" t="str">
        <f t="shared" ca="1" si="1365"/>
        <v>w</v>
      </c>
      <c r="F3915" s="19" t="str">
        <f t="shared" ca="1" si="1346"/>
        <v/>
      </c>
      <c r="G3915" s="38">
        <f t="shared" ca="1" si="1347"/>
        <v>2</v>
      </c>
      <c r="H3915" s="38">
        <f t="shared" ca="1" si="1349"/>
        <v>-115</v>
      </c>
      <c r="I3915" s="27">
        <f t="shared" ca="1" si="1350"/>
        <v>4</v>
      </c>
      <c r="J3915" s="27">
        <f t="shared" ca="1" si="1351"/>
        <v>1</v>
      </c>
      <c r="K3915" s="19">
        <f t="shared" ca="1" si="1352"/>
        <v>2</v>
      </c>
      <c r="L3915" s="12">
        <f t="shared" ca="1" si="1353"/>
        <v>5</v>
      </c>
      <c r="M3915" s="19">
        <f t="shared" ca="1" si="1354"/>
        <v>4</v>
      </c>
      <c r="N3915" s="19">
        <f t="shared" ca="1" si="1355"/>
        <v>6</v>
      </c>
      <c r="O3915" s="24"/>
      <c r="P3915" s="40">
        <f t="shared" ca="1" si="1356"/>
        <v>2</v>
      </c>
      <c r="Q3915" s="40"/>
      <c r="R3915" s="19">
        <f t="shared" ca="1" si="1357"/>
        <v>6</v>
      </c>
      <c r="S3915" s="19"/>
      <c r="T3915" s="19">
        <f t="shared" ca="1" si="1358"/>
        <v>5</v>
      </c>
      <c r="U3915" s="42"/>
      <c r="V3915" s="19">
        <f t="shared" ca="1" si="1359"/>
        <v>6</v>
      </c>
      <c r="W3915" s="19">
        <f t="shared" ca="1" si="1360"/>
        <v>2</v>
      </c>
      <c r="X3915" s="19">
        <f t="shared" ca="1" si="1361"/>
        <v>5</v>
      </c>
      <c r="Y3915" s="19">
        <f t="shared" ca="1" si="1362"/>
        <v>4</v>
      </c>
      <c r="Z3915" s="19" t="str">
        <f t="shared" ca="1" si="1363"/>
        <v/>
      </c>
      <c r="AA3915" s="19" t="str">
        <f t="shared" ca="1" si="1364"/>
        <v/>
      </c>
      <c r="AB3915" s="3"/>
      <c r="AE3915" s="1"/>
    </row>
    <row r="3916" spans="2:31" ht="15" x14ac:dyDescent="0.25">
      <c r="B3916" s="35">
        <f t="shared" ca="1" si="1366"/>
        <v>31</v>
      </c>
      <c r="C3916" s="12">
        <f ca="1">IF(B3916="","",VLOOKUP(B3916,Tabelle2!$D$1:$E$37,2,0))</f>
        <v>6</v>
      </c>
      <c r="D3916" s="18" t="str">
        <f t="shared" ca="1" si="1348"/>
        <v>L</v>
      </c>
      <c r="E3916" s="16" t="str">
        <f t="shared" ca="1" si="1365"/>
        <v>L</v>
      </c>
      <c r="F3916" s="19" t="str">
        <f t="shared" ca="1" si="1346"/>
        <v>l1</v>
      </c>
      <c r="G3916" s="38">
        <f t="shared" ca="1" si="1347"/>
        <v>-3</v>
      </c>
      <c r="H3916" s="38">
        <f t="shared" ca="1" si="1349"/>
        <v>-118</v>
      </c>
      <c r="I3916" s="27">
        <f t="shared" ca="1" si="1350"/>
        <v>3</v>
      </c>
      <c r="J3916" s="27">
        <f t="shared" ca="1" si="1351"/>
        <v>1</v>
      </c>
      <c r="K3916" s="19">
        <f t="shared" ca="1" si="1352"/>
        <v>2</v>
      </c>
      <c r="L3916" s="12">
        <f t="shared" ca="1" si="1353"/>
        <v>5</v>
      </c>
      <c r="M3916" s="19">
        <f t="shared" ca="1" si="1354"/>
        <v>4</v>
      </c>
      <c r="N3916" s="19" t="str">
        <f t="shared" ca="1" si="1355"/>
        <v/>
      </c>
      <c r="O3916" s="24"/>
      <c r="P3916" s="40">
        <f t="shared" ca="1" si="1356"/>
        <v>2</v>
      </c>
      <c r="Q3916" s="40"/>
      <c r="R3916" s="19">
        <f t="shared" ca="1" si="1357"/>
        <v>6</v>
      </c>
      <c r="S3916" s="19"/>
      <c r="T3916" s="19">
        <f t="shared" ca="1" si="1358"/>
        <v>2</v>
      </c>
      <c r="U3916" s="42"/>
      <c r="V3916" s="19">
        <f t="shared" ca="1" si="1359"/>
        <v>6</v>
      </c>
      <c r="W3916" s="19">
        <f t="shared" ca="1" si="1360"/>
        <v>6</v>
      </c>
      <c r="X3916" s="19">
        <f t="shared" ca="1" si="1361"/>
        <v>2</v>
      </c>
      <c r="Y3916" s="19">
        <f t="shared" ca="1" si="1362"/>
        <v>5</v>
      </c>
      <c r="Z3916" s="19">
        <f t="shared" ca="1" si="1363"/>
        <v>4</v>
      </c>
      <c r="AA3916" s="19" t="str">
        <f t="shared" ca="1" si="1364"/>
        <v/>
      </c>
      <c r="AB3916" s="3"/>
      <c r="AE3916" s="1"/>
    </row>
    <row r="3917" spans="2:31" ht="15" x14ac:dyDescent="0.25">
      <c r="B3917" s="35">
        <f t="shared" ca="1" si="1366"/>
        <v>14</v>
      </c>
      <c r="C3917" s="12">
        <f ca="1">IF(B3917="","",VLOOKUP(B3917,Tabelle2!$D$1:$E$37,2,0))</f>
        <v>3</v>
      </c>
      <c r="D3917" s="18" t="str">
        <f t="shared" ca="1" si="1348"/>
        <v>L</v>
      </c>
      <c r="E3917" s="16" t="str">
        <f t="shared" ca="1" si="1365"/>
        <v>L</v>
      </c>
      <c r="F3917" s="19" t="str">
        <f t="shared" ca="1" si="1346"/>
        <v>L2</v>
      </c>
      <c r="G3917" s="38">
        <f t="shared" ca="1" si="1347"/>
        <v>-4</v>
      </c>
      <c r="H3917" s="38">
        <f t="shared" ca="1" si="1349"/>
        <v>-122</v>
      </c>
      <c r="I3917" s="27">
        <f t="shared" ca="1" si="1350"/>
        <v>4</v>
      </c>
      <c r="J3917" s="27" t="str">
        <f t="shared" ca="1" si="1351"/>
        <v/>
      </c>
      <c r="K3917" s="19">
        <f t="shared" ca="1" si="1352"/>
        <v>2</v>
      </c>
      <c r="L3917" s="12">
        <f t="shared" ca="1" si="1353"/>
        <v>5</v>
      </c>
      <c r="M3917" s="19">
        <f t="shared" ca="1" si="1354"/>
        <v>4</v>
      </c>
      <c r="N3917" s="19">
        <f t="shared" ca="1" si="1355"/>
        <v>3</v>
      </c>
      <c r="O3917" s="24"/>
      <c r="P3917" s="40">
        <f t="shared" ca="1" si="1356"/>
        <v>2</v>
      </c>
      <c r="Q3917" s="40"/>
      <c r="R3917" s="19">
        <f t="shared" ca="1" si="1357"/>
        <v>3</v>
      </c>
      <c r="S3917" s="19"/>
      <c r="T3917" s="19">
        <f t="shared" ca="1" si="1358"/>
        <v>6</v>
      </c>
      <c r="U3917" s="42"/>
      <c r="V3917" s="19">
        <f t="shared" ca="1" si="1359"/>
        <v>3</v>
      </c>
      <c r="W3917" s="19">
        <f t="shared" ca="1" si="1360"/>
        <v>6</v>
      </c>
      <c r="X3917" s="19">
        <f t="shared" ca="1" si="1361"/>
        <v>6</v>
      </c>
      <c r="Y3917" s="19">
        <f t="shared" ca="1" si="1362"/>
        <v>2</v>
      </c>
      <c r="Z3917" s="19">
        <f t="shared" ca="1" si="1363"/>
        <v>5</v>
      </c>
      <c r="AA3917" s="19">
        <f t="shared" ca="1" si="1364"/>
        <v>4</v>
      </c>
      <c r="AB3917" s="3"/>
      <c r="AE3917" s="1"/>
    </row>
    <row r="3918" spans="2:31" ht="15" x14ac:dyDescent="0.25">
      <c r="B3918" s="35">
        <f t="shared" ca="1" si="1366"/>
        <v>36</v>
      </c>
      <c r="C3918" s="12">
        <f ca="1">IF(B3918="","",VLOOKUP(B3918,Tabelle2!$D$1:$E$37,2,0))</f>
        <v>6</v>
      </c>
      <c r="D3918" s="18" t="str">
        <f t="shared" ca="1" si="1348"/>
        <v>W</v>
      </c>
      <c r="E3918" s="16" t="str">
        <f t="shared" ca="1" si="1365"/>
        <v/>
      </c>
      <c r="F3918" s="19" t="str">
        <f t="shared" ca="1" si="1346"/>
        <v>New</v>
      </c>
      <c r="G3918" s="38">
        <f t="shared" ca="1" si="1347"/>
        <v>0</v>
      </c>
      <c r="H3918" s="38">
        <f t="shared" ca="1" si="1349"/>
        <v>-122</v>
      </c>
      <c r="I3918" s="27">
        <f t="shared" ca="1" si="1350"/>
        <v>3</v>
      </c>
      <c r="J3918" s="27">
        <f t="shared" ca="1" si="1351"/>
        <v>1</v>
      </c>
      <c r="K3918" s="19">
        <f t="shared" ca="1" si="1352"/>
        <v>6</v>
      </c>
      <c r="L3918" s="12">
        <f t="shared" ca="1" si="1353"/>
        <v>3</v>
      </c>
      <c r="M3918" s="19">
        <f t="shared" ca="1" si="1354"/>
        <v>2</v>
      </c>
      <c r="N3918" s="19" t="str">
        <f t="shared" ca="1" si="1355"/>
        <v/>
      </c>
      <c r="O3918" s="24"/>
      <c r="P3918" s="40">
        <f t="shared" ca="1" si="1356"/>
        <v>2</v>
      </c>
      <c r="Q3918" s="40"/>
      <c r="R3918" s="19">
        <f t="shared" ca="1" si="1357"/>
        <v>6</v>
      </c>
      <c r="S3918" s="19"/>
      <c r="T3918" s="19">
        <f t="shared" ca="1" si="1358"/>
        <v>2</v>
      </c>
      <c r="U3918" s="42"/>
      <c r="V3918" s="19">
        <f t="shared" ca="1" si="1359"/>
        <v>6</v>
      </c>
      <c r="W3918" s="19">
        <f t="shared" ca="1" si="1360"/>
        <v>3</v>
      </c>
      <c r="X3918" s="19">
        <f t="shared" ca="1" si="1361"/>
        <v>6</v>
      </c>
      <c r="Y3918" s="19">
        <f t="shared" ca="1" si="1362"/>
        <v>6</v>
      </c>
      <c r="Z3918" s="19">
        <f t="shared" ca="1" si="1363"/>
        <v>2</v>
      </c>
      <c r="AA3918" s="19">
        <f t="shared" ca="1" si="1364"/>
        <v>5</v>
      </c>
      <c r="AB3918" s="3"/>
      <c r="AE3918" s="1"/>
    </row>
    <row r="3919" spans="2:31" ht="15" x14ac:dyDescent="0.25">
      <c r="B3919" s="35">
        <f t="shared" ca="1" si="1366"/>
        <v>15</v>
      </c>
      <c r="C3919" s="12">
        <f ca="1">IF(B3919="","",VLOOKUP(B3919,Tabelle2!$D$1:$E$37,2,0))</f>
        <v>3</v>
      </c>
      <c r="D3919" s="18" t="str">
        <f t="shared" ca="1" si="1348"/>
        <v>L</v>
      </c>
      <c r="E3919" s="16" t="str">
        <f t="shared" ca="1" si="1365"/>
        <v/>
      </c>
      <c r="F3919" s="19" t="str">
        <f t="shared" ca="1" si="1346"/>
        <v/>
      </c>
      <c r="G3919" s="38">
        <f t="shared" ca="1" si="1347"/>
        <v>0</v>
      </c>
      <c r="H3919" s="38">
        <f t="shared" ca="1" si="1349"/>
        <v>-122</v>
      </c>
      <c r="I3919" s="27">
        <f t="shared" ca="1" si="1350"/>
        <v>1</v>
      </c>
      <c r="J3919" s="27">
        <f t="shared" ca="1" si="1351"/>
        <v>1</v>
      </c>
      <c r="K3919" s="19">
        <f t="shared" ca="1" si="1352"/>
        <v>3</v>
      </c>
      <c r="L3919" s="12" t="str">
        <f t="shared" ca="1" si="1353"/>
        <v/>
      </c>
      <c r="M3919" s="19" t="str">
        <f t="shared" ca="1" si="1354"/>
        <v/>
      </c>
      <c r="N3919" s="19" t="str">
        <f t="shared" ca="1" si="1355"/>
        <v/>
      </c>
      <c r="O3919" s="24"/>
      <c r="P3919" s="40">
        <f t="shared" ca="1" si="1356"/>
        <v>1</v>
      </c>
      <c r="Q3919" s="40"/>
      <c r="R3919" s="19">
        <f t="shared" ca="1" si="1357"/>
        <v>3</v>
      </c>
      <c r="S3919" s="19"/>
      <c r="T3919" s="19" t="str">
        <f t="shared" ca="1" si="1358"/>
        <v/>
      </c>
      <c r="U3919" s="42"/>
      <c r="V3919" s="19">
        <f t="shared" ca="1" si="1359"/>
        <v>3</v>
      </c>
      <c r="W3919" s="19" t="str">
        <f t="shared" ca="1" si="1360"/>
        <v/>
      </c>
      <c r="X3919" s="19" t="str">
        <f t="shared" ca="1" si="1361"/>
        <v/>
      </c>
      <c r="Y3919" s="19" t="str">
        <f t="shared" ca="1" si="1362"/>
        <v/>
      </c>
      <c r="Z3919" s="19" t="str">
        <f t="shared" ca="1" si="1363"/>
        <v/>
      </c>
      <c r="AA3919" s="19" t="str">
        <f t="shared" ca="1" si="1364"/>
        <v/>
      </c>
      <c r="AB3919" s="3"/>
      <c r="AE3919" s="1"/>
    </row>
    <row r="3920" spans="2:31" ht="15" x14ac:dyDescent="0.25">
      <c r="B3920" s="35">
        <f t="shared" ca="1" si="1366"/>
        <v>14</v>
      </c>
      <c r="C3920" s="12">
        <f ca="1">IF(B3920="","",VLOOKUP(B3920,Tabelle2!$D$1:$E$37,2,0))</f>
        <v>3</v>
      </c>
      <c r="D3920" s="18" t="str">
        <f t="shared" ca="1" si="1348"/>
        <v>L</v>
      </c>
      <c r="E3920" s="16" t="str">
        <f t="shared" ca="1" si="1365"/>
        <v/>
      </c>
      <c r="F3920" s="19" t="str">
        <f t="shared" ca="1" si="1346"/>
        <v/>
      </c>
      <c r="G3920" s="38">
        <f t="shared" ca="1" si="1347"/>
        <v>0</v>
      </c>
      <c r="H3920" s="38">
        <f t="shared" ca="1" si="1349"/>
        <v>-122</v>
      </c>
      <c r="I3920" s="27">
        <f t="shared" ca="1" si="1350"/>
        <v>1</v>
      </c>
      <c r="J3920" s="27">
        <f t="shared" ca="1" si="1351"/>
        <v>1</v>
      </c>
      <c r="K3920" s="19">
        <f t="shared" ca="1" si="1352"/>
        <v>3</v>
      </c>
      <c r="L3920" s="12" t="str">
        <f t="shared" ca="1" si="1353"/>
        <v/>
      </c>
      <c r="M3920" s="19" t="str">
        <f t="shared" ca="1" si="1354"/>
        <v/>
      </c>
      <c r="N3920" s="19" t="str">
        <f t="shared" ca="1" si="1355"/>
        <v/>
      </c>
      <c r="O3920" s="24"/>
      <c r="P3920" s="40">
        <f t="shared" ca="1" si="1356"/>
        <v>1</v>
      </c>
      <c r="Q3920" s="40"/>
      <c r="R3920" s="19">
        <f t="shared" ca="1" si="1357"/>
        <v>3</v>
      </c>
      <c r="S3920" s="19"/>
      <c r="T3920" s="19" t="str">
        <f t="shared" ca="1" si="1358"/>
        <v/>
      </c>
      <c r="U3920" s="42"/>
      <c r="V3920" s="19">
        <f t="shared" ca="1" si="1359"/>
        <v>3</v>
      </c>
      <c r="W3920" s="19">
        <f t="shared" ca="1" si="1360"/>
        <v>3</v>
      </c>
      <c r="X3920" s="19" t="str">
        <f t="shared" ca="1" si="1361"/>
        <v/>
      </c>
      <c r="Y3920" s="19" t="str">
        <f t="shared" ca="1" si="1362"/>
        <v/>
      </c>
      <c r="Z3920" s="19" t="str">
        <f t="shared" ca="1" si="1363"/>
        <v/>
      </c>
      <c r="AA3920" s="19" t="str">
        <f t="shared" ca="1" si="1364"/>
        <v/>
      </c>
      <c r="AB3920" s="3"/>
      <c r="AE3920" s="1"/>
    </row>
    <row r="3921" spans="2:31" ht="15" x14ac:dyDescent="0.25">
      <c r="B3921" s="35">
        <f t="shared" ca="1" si="1366"/>
        <v>28</v>
      </c>
      <c r="C3921" s="12">
        <f ca="1">IF(B3921="","",VLOOKUP(B3921,Tabelle2!$D$1:$E$37,2,0))</f>
        <v>5</v>
      </c>
      <c r="D3921" s="18" t="str">
        <f t="shared" ca="1" si="1348"/>
        <v>L</v>
      </c>
      <c r="E3921" s="16" t="str">
        <f t="shared" ca="1" si="1365"/>
        <v/>
      </c>
      <c r="F3921" s="19" t="str">
        <f t="shared" ca="1" si="1346"/>
        <v/>
      </c>
      <c r="G3921" s="38">
        <f t="shared" ca="1" si="1347"/>
        <v>0</v>
      </c>
      <c r="H3921" s="38">
        <f t="shared" ca="1" si="1349"/>
        <v>-122</v>
      </c>
      <c r="I3921" s="27">
        <f t="shared" ca="1" si="1350"/>
        <v>2</v>
      </c>
      <c r="J3921" s="27">
        <f t="shared" ca="1" si="1351"/>
        <v>1</v>
      </c>
      <c r="K3921" s="19">
        <f t="shared" ca="1" si="1352"/>
        <v>5</v>
      </c>
      <c r="L3921" s="12">
        <f t="shared" ca="1" si="1353"/>
        <v>3</v>
      </c>
      <c r="M3921" s="19" t="str">
        <f t="shared" ca="1" si="1354"/>
        <v/>
      </c>
      <c r="N3921" s="19" t="str">
        <f t="shared" ca="1" si="1355"/>
        <v/>
      </c>
      <c r="O3921" s="24"/>
      <c r="P3921" s="40">
        <f t="shared" ca="1" si="1356"/>
        <v>2</v>
      </c>
      <c r="Q3921" s="40"/>
      <c r="R3921" s="19">
        <f t="shared" ca="1" si="1357"/>
        <v>5</v>
      </c>
      <c r="S3921" s="19"/>
      <c r="T3921" s="19">
        <f t="shared" ca="1" si="1358"/>
        <v>3</v>
      </c>
      <c r="U3921" s="42"/>
      <c r="V3921" s="19">
        <f t="shared" ca="1" si="1359"/>
        <v>5</v>
      </c>
      <c r="W3921" s="19">
        <f t="shared" ca="1" si="1360"/>
        <v>3</v>
      </c>
      <c r="X3921" s="19">
        <f t="shared" ca="1" si="1361"/>
        <v>3</v>
      </c>
      <c r="Y3921" s="19" t="str">
        <f t="shared" ca="1" si="1362"/>
        <v/>
      </c>
      <c r="Z3921" s="19" t="str">
        <f t="shared" ca="1" si="1363"/>
        <v/>
      </c>
      <c r="AA3921" s="19" t="str">
        <f t="shared" ca="1" si="1364"/>
        <v/>
      </c>
      <c r="AB3921" s="3"/>
      <c r="AE3921" s="1"/>
    </row>
    <row r="3922" spans="2:31" ht="15" x14ac:dyDescent="0.25">
      <c r="B3922" s="35">
        <f t="shared" ca="1" si="1366"/>
        <v>2</v>
      </c>
      <c r="C3922" s="12">
        <f ca="1">IF(B3922="","",VLOOKUP(B3922,Tabelle2!$D$1:$E$37,2,0))</f>
        <v>1</v>
      </c>
      <c r="D3922" s="18" t="str">
        <f t="shared" ca="1" si="1348"/>
        <v>W</v>
      </c>
      <c r="E3922" s="16" t="str">
        <f t="shared" ca="1" si="1365"/>
        <v>W</v>
      </c>
      <c r="F3922" s="19" t="str">
        <f t="shared" ref="F3922:F3985" ca="1" si="1367">IF(AND(F3921="l1",I3922&gt;3,D3922="l"),"L2",IF(I3922&lt;3,"",IF(AND(D3922="l",I3922=3,F3921=""),"l1",IF(F3921="L2","New",IF(AND(D3922="l",D3921="w"),"L1",IF(AND(D3922="l",D3921="l",D3920="W"),"L2",""))))))</f>
        <v/>
      </c>
      <c r="G3922" s="38">
        <f t="shared" ca="1" si="1347"/>
        <v>3</v>
      </c>
      <c r="H3922" s="38">
        <f t="shared" ca="1" si="1349"/>
        <v>-119</v>
      </c>
      <c r="I3922" s="27">
        <f t="shared" ca="1" si="1350"/>
        <v>3</v>
      </c>
      <c r="J3922" s="27">
        <f t="shared" ca="1" si="1351"/>
        <v>1</v>
      </c>
      <c r="K3922" s="19">
        <f t="shared" ca="1" si="1352"/>
        <v>1</v>
      </c>
      <c r="L3922" s="12">
        <f t="shared" ca="1" si="1353"/>
        <v>5</v>
      </c>
      <c r="M3922" s="19">
        <f t="shared" ca="1" si="1354"/>
        <v>3</v>
      </c>
      <c r="N3922" s="19" t="str">
        <f t="shared" ca="1" si="1355"/>
        <v/>
      </c>
      <c r="O3922" s="24"/>
      <c r="P3922" s="40">
        <f t="shared" ca="1" si="1356"/>
        <v>2</v>
      </c>
      <c r="Q3922" s="40"/>
      <c r="R3922" s="19">
        <f t="shared" ca="1" si="1357"/>
        <v>1</v>
      </c>
      <c r="S3922" s="19"/>
      <c r="T3922" s="19">
        <f t="shared" ca="1" si="1358"/>
        <v>3</v>
      </c>
      <c r="U3922" s="42"/>
      <c r="V3922" s="19">
        <f t="shared" ca="1" si="1359"/>
        <v>1</v>
      </c>
      <c r="W3922" s="19">
        <f t="shared" ca="1" si="1360"/>
        <v>5</v>
      </c>
      <c r="X3922" s="19">
        <f t="shared" ca="1" si="1361"/>
        <v>3</v>
      </c>
      <c r="Y3922" s="19">
        <f t="shared" ca="1" si="1362"/>
        <v>3</v>
      </c>
      <c r="Z3922" s="19" t="str">
        <f t="shared" ca="1" si="1363"/>
        <v/>
      </c>
      <c r="AA3922" s="19" t="str">
        <f t="shared" ca="1" si="1364"/>
        <v/>
      </c>
      <c r="AB3922" s="3"/>
      <c r="AE3922" s="1"/>
    </row>
    <row r="3923" spans="2:31" ht="15" x14ac:dyDescent="0.25">
      <c r="B3923" s="35">
        <f t="shared" ca="1" si="1366"/>
        <v>25</v>
      </c>
      <c r="C3923" s="12">
        <f ca="1">IF(B3923="","",VLOOKUP(B3923,Tabelle2!$D$1:$E$37,2,0))</f>
        <v>5</v>
      </c>
      <c r="D3923" s="18" t="str">
        <f t="shared" ca="1" si="1348"/>
        <v>L</v>
      </c>
      <c r="E3923" s="16" t="str">
        <f t="shared" ca="1" si="1365"/>
        <v>L</v>
      </c>
      <c r="F3923" s="19" t="str">
        <f t="shared" ca="1" si="1367"/>
        <v>l1</v>
      </c>
      <c r="G3923" s="38">
        <f t="shared" ca="1" si="1347"/>
        <v>-3</v>
      </c>
      <c r="H3923" s="38">
        <f t="shared" ca="1" si="1349"/>
        <v>-122</v>
      </c>
      <c r="I3923" s="27">
        <f t="shared" ca="1" si="1350"/>
        <v>3</v>
      </c>
      <c r="J3923" s="27">
        <f t="shared" ca="1" si="1351"/>
        <v>1</v>
      </c>
      <c r="K3923" s="19">
        <f t="shared" ca="1" si="1352"/>
        <v>1</v>
      </c>
      <c r="L3923" s="12">
        <f t="shared" ca="1" si="1353"/>
        <v>5</v>
      </c>
      <c r="M3923" s="19">
        <f t="shared" ca="1" si="1354"/>
        <v>3</v>
      </c>
      <c r="N3923" s="19" t="str">
        <f t="shared" ca="1" si="1355"/>
        <v/>
      </c>
      <c r="O3923" s="24"/>
      <c r="P3923" s="40">
        <f t="shared" ca="1" si="1356"/>
        <v>2</v>
      </c>
      <c r="Q3923" s="40"/>
      <c r="R3923" s="19">
        <f t="shared" ca="1" si="1357"/>
        <v>5</v>
      </c>
      <c r="S3923" s="19"/>
      <c r="T3923" s="19">
        <f t="shared" ca="1" si="1358"/>
        <v>3</v>
      </c>
      <c r="U3923" s="42"/>
      <c r="V3923" s="19">
        <f t="shared" ca="1" si="1359"/>
        <v>5</v>
      </c>
      <c r="W3923" s="19">
        <f t="shared" ca="1" si="1360"/>
        <v>1</v>
      </c>
      <c r="X3923" s="19">
        <f t="shared" ca="1" si="1361"/>
        <v>5</v>
      </c>
      <c r="Y3923" s="19">
        <f t="shared" ca="1" si="1362"/>
        <v>3</v>
      </c>
      <c r="Z3923" s="19">
        <f t="shared" ca="1" si="1363"/>
        <v>3</v>
      </c>
      <c r="AA3923" s="19" t="str">
        <f t="shared" ca="1" si="1364"/>
        <v/>
      </c>
      <c r="AB3923" s="3"/>
      <c r="AE3923" s="1"/>
    </row>
    <row r="3924" spans="2:31" ht="15" x14ac:dyDescent="0.25">
      <c r="B3924" s="35">
        <f t="shared" ca="1" si="1366"/>
        <v>12</v>
      </c>
      <c r="C3924" s="12">
        <f ca="1">IF(B3924="","",VLOOKUP(B3924,Tabelle2!$D$1:$E$37,2,0))</f>
        <v>2</v>
      </c>
      <c r="D3924" s="18" t="str">
        <f t="shared" ca="1" si="1348"/>
        <v>L</v>
      </c>
      <c r="E3924" s="16" t="str">
        <f t="shared" ca="1" si="1365"/>
        <v>L</v>
      </c>
      <c r="F3924" s="19" t="str">
        <f t="shared" ca="1" si="1367"/>
        <v>L2</v>
      </c>
      <c r="G3924" s="38">
        <f t="shared" ca="1" si="1347"/>
        <v>-4</v>
      </c>
      <c r="H3924" s="38">
        <f t="shared" ca="1" si="1349"/>
        <v>-126</v>
      </c>
      <c r="I3924" s="27">
        <f t="shared" ca="1" si="1350"/>
        <v>4</v>
      </c>
      <c r="J3924" s="27" t="str">
        <f t="shared" ca="1" si="1351"/>
        <v/>
      </c>
      <c r="K3924" s="19">
        <f t="shared" ca="1" si="1352"/>
        <v>1</v>
      </c>
      <c r="L3924" s="12">
        <f t="shared" ca="1" si="1353"/>
        <v>5</v>
      </c>
      <c r="M3924" s="19">
        <f t="shared" ca="1" si="1354"/>
        <v>3</v>
      </c>
      <c r="N3924" s="19">
        <f t="shared" ca="1" si="1355"/>
        <v>2</v>
      </c>
      <c r="O3924" s="24"/>
      <c r="P3924" s="40">
        <f t="shared" ca="1" si="1356"/>
        <v>2</v>
      </c>
      <c r="Q3924" s="40"/>
      <c r="R3924" s="19">
        <f t="shared" ca="1" si="1357"/>
        <v>2</v>
      </c>
      <c r="S3924" s="19"/>
      <c r="T3924" s="19">
        <f t="shared" ca="1" si="1358"/>
        <v>1</v>
      </c>
      <c r="U3924" s="42"/>
      <c r="V3924" s="19">
        <f t="shared" ca="1" si="1359"/>
        <v>2</v>
      </c>
      <c r="W3924" s="19">
        <f t="shared" ca="1" si="1360"/>
        <v>5</v>
      </c>
      <c r="X3924" s="19">
        <f t="shared" ca="1" si="1361"/>
        <v>1</v>
      </c>
      <c r="Y3924" s="19">
        <f t="shared" ca="1" si="1362"/>
        <v>5</v>
      </c>
      <c r="Z3924" s="19">
        <f t="shared" ca="1" si="1363"/>
        <v>3</v>
      </c>
      <c r="AA3924" s="19">
        <f t="shared" ca="1" si="1364"/>
        <v>3</v>
      </c>
      <c r="AB3924" s="3"/>
      <c r="AE3924" s="1"/>
    </row>
    <row r="3925" spans="2:31" ht="15" x14ac:dyDescent="0.25">
      <c r="B3925" s="35">
        <f t="shared" ca="1" si="1366"/>
        <v>35</v>
      </c>
      <c r="C3925" s="12">
        <f ca="1">IF(B3925="","",VLOOKUP(B3925,Tabelle2!$D$1:$E$37,2,0))</f>
        <v>6</v>
      </c>
      <c r="D3925" s="18" t="str">
        <f t="shared" ca="1" si="1348"/>
        <v>L</v>
      </c>
      <c r="E3925" s="16" t="str">
        <f t="shared" ca="1" si="1365"/>
        <v/>
      </c>
      <c r="F3925" s="19" t="str">
        <f t="shared" ca="1" si="1367"/>
        <v>New</v>
      </c>
      <c r="G3925" s="38">
        <f t="shared" ca="1" si="1347"/>
        <v>0</v>
      </c>
      <c r="H3925" s="38">
        <f t="shared" ca="1" si="1349"/>
        <v>-126</v>
      </c>
      <c r="I3925" s="27">
        <f t="shared" ca="1" si="1350"/>
        <v>3</v>
      </c>
      <c r="J3925" s="27">
        <f t="shared" ca="1" si="1351"/>
        <v>1</v>
      </c>
      <c r="K3925" s="19">
        <f t="shared" ca="1" si="1352"/>
        <v>6</v>
      </c>
      <c r="L3925" s="12">
        <f t="shared" ca="1" si="1353"/>
        <v>2</v>
      </c>
      <c r="M3925" s="19">
        <f t="shared" ca="1" si="1354"/>
        <v>5</v>
      </c>
      <c r="N3925" s="19" t="str">
        <f t="shared" ca="1" si="1355"/>
        <v/>
      </c>
      <c r="O3925" s="24"/>
      <c r="P3925" s="40">
        <f t="shared" ca="1" si="1356"/>
        <v>2</v>
      </c>
      <c r="Q3925" s="40"/>
      <c r="R3925" s="19">
        <f t="shared" ca="1" si="1357"/>
        <v>6</v>
      </c>
      <c r="S3925" s="19"/>
      <c r="T3925" s="19">
        <f t="shared" ca="1" si="1358"/>
        <v>5</v>
      </c>
      <c r="U3925" s="42"/>
      <c r="V3925" s="19">
        <f t="shared" ca="1" si="1359"/>
        <v>6</v>
      </c>
      <c r="W3925" s="19">
        <f t="shared" ca="1" si="1360"/>
        <v>2</v>
      </c>
      <c r="X3925" s="19">
        <f t="shared" ca="1" si="1361"/>
        <v>5</v>
      </c>
      <c r="Y3925" s="19">
        <f t="shared" ca="1" si="1362"/>
        <v>1</v>
      </c>
      <c r="Z3925" s="19">
        <f t="shared" ca="1" si="1363"/>
        <v>5</v>
      </c>
      <c r="AA3925" s="19">
        <f t="shared" ca="1" si="1364"/>
        <v>3</v>
      </c>
      <c r="AB3925" s="3"/>
      <c r="AE3925" s="1"/>
    </row>
    <row r="3926" spans="2:31" ht="15" x14ac:dyDescent="0.25">
      <c r="B3926" s="35">
        <f t="shared" ca="1" si="1366"/>
        <v>14</v>
      </c>
      <c r="C3926" s="12">
        <f ca="1">IF(B3926="","",VLOOKUP(B3926,Tabelle2!$D$1:$E$37,2,0))</f>
        <v>3</v>
      </c>
      <c r="D3926" s="18" t="str">
        <f t="shared" ca="1" si="1348"/>
        <v>L</v>
      </c>
      <c r="E3926" s="16" t="str">
        <f t="shared" ca="1" si="1365"/>
        <v/>
      </c>
      <c r="F3926" s="19" t="str">
        <f t="shared" ca="1" si="1367"/>
        <v/>
      </c>
      <c r="G3926" s="38">
        <f t="shared" ca="1" si="1347"/>
        <v>0</v>
      </c>
      <c r="H3926" s="38">
        <f t="shared" ca="1" si="1349"/>
        <v>-126</v>
      </c>
      <c r="I3926" s="27">
        <f t="shared" ca="1" si="1350"/>
        <v>1</v>
      </c>
      <c r="J3926" s="27">
        <f t="shared" ca="1" si="1351"/>
        <v>1</v>
      </c>
      <c r="K3926" s="19">
        <f t="shared" ca="1" si="1352"/>
        <v>3</v>
      </c>
      <c r="L3926" s="12" t="str">
        <f t="shared" ca="1" si="1353"/>
        <v/>
      </c>
      <c r="M3926" s="19" t="str">
        <f t="shared" ca="1" si="1354"/>
        <v/>
      </c>
      <c r="N3926" s="19" t="str">
        <f t="shared" ca="1" si="1355"/>
        <v/>
      </c>
      <c r="O3926" s="24"/>
      <c r="P3926" s="40">
        <f t="shared" ca="1" si="1356"/>
        <v>1</v>
      </c>
      <c r="Q3926" s="40"/>
      <c r="R3926" s="19">
        <f t="shared" ca="1" si="1357"/>
        <v>3</v>
      </c>
      <c r="S3926" s="19"/>
      <c r="T3926" s="19" t="str">
        <f t="shared" ca="1" si="1358"/>
        <v/>
      </c>
      <c r="U3926" s="42"/>
      <c r="V3926" s="19">
        <f t="shared" ca="1" si="1359"/>
        <v>3</v>
      </c>
      <c r="W3926" s="19" t="str">
        <f t="shared" ca="1" si="1360"/>
        <v/>
      </c>
      <c r="X3926" s="19" t="str">
        <f t="shared" ca="1" si="1361"/>
        <v/>
      </c>
      <c r="Y3926" s="19" t="str">
        <f t="shared" ca="1" si="1362"/>
        <v/>
      </c>
      <c r="Z3926" s="19" t="str">
        <f t="shared" ca="1" si="1363"/>
        <v/>
      </c>
      <c r="AA3926" s="19" t="str">
        <f t="shared" ca="1" si="1364"/>
        <v/>
      </c>
      <c r="AB3926" s="3"/>
      <c r="AE3926" s="1"/>
    </row>
    <row r="3927" spans="2:31" ht="15" x14ac:dyDescent="0.25">
      <c r="B3927" s="35">
        <f t="shared" ca="1" si="1366"/>
        <v>26</v>
      </c>
      <c r="C3927" s="12">
        <f ca="1">IF(B3927="","",VLOOKUP(B3927,Tabelle2!$D$1:$E$37,2,0))</f>
        <v>5</v>
      </c>
      <c r="D3927" s="18" t="str">
        <f t="shared" ca="1" si="1348"/>
        <v>L</v>
      </c>
      <c r="E3927" s="16" t="str">
        <f t="shared" ca="1" si="1365"/>
        <v/>
      </c>
      <c r="F3927" s="19" t="str">
        <f t="shared" ca="1" si="1367"/>
        <v/>
      </c>
      <c r="G3927" s="38">
        <f t="shared" ca="1" si="1347"/>
        <v>0</v>
      </c>
      <c r="H3927" s="38">
        <f t="shared" ca="1" si="1349"/>
        <v>-126</v>
      </c>
      <c r="I3927" s="27">
        <f t="shared" ca="1" si="1350"/>
        <v>2</v>
      </c>
      <c r="J3927" s="27">
        <f t="shared" ca="1" si="1351"/>
        <v>1</v>
      </c>
      <c r="K3927" s="19">
        <f t="shared" ca="1" si="1352"/>
        <v>5</v>
      </c>
      <c r="L3927" s="12">
        <f t="shared" ca="1" si="1353"/>
        <v>3</v>
      </c>
      <c r="M3927" s="19" t="str">
        <f t="shared" ca="1" si="1354"/>
        <v/>
      </c>
      <c r="N3927" s="19" t="str">
        <f t="shared" ca="1" si="1355"/>
        <v/>
      </c>
      <c r="O3927" s="24"/>
      <c r="P3927" s="40">
        <f t="shared" ca="1" si="1356"/>
        <v>1</v>
      </c>
      <c r="Q3927" s="40"/>
      <c r="R3927" s="19">
        <f t="shared" ca="1" si="1357"/>
        <v>5</v>
      </c>
      <c r="S3927" s="19"/>
      <c r="T3927" s="19" t="str">
        <f t="shared" ca="1" si="1358"/>
        <v/>
      </c>
      <c r="U3927" s="42"/>
      <c r="V3927" s="19">
        <f t="shared" ca="1" si="1359"/>
        <v>5</v>
      </c>
      <c r="W3927" s="19">
        <f t="shared" ca="1" si="1360"/>
        <v>3</v>
      </c>
      <c r="X3927" s="19" t="str">
        <f t="shared" ca="1" si="1361"/>
        <v/>
      </c>
      <c r="Y3927" s="19" t="str">
        <f t="shared" ca="1" si="1362"/>
        <v/>
      </c>
      <c r="Z3927" s="19" t="str">
        <f t="shared" ca="1" si="1363"/>
        <v/>
      </c>
      <c r="AA3927" s="19" t="str">
        <f t="shared" ca="1" si="1364"/>
        <v/>
      </c>
      <c r="AB3927" s="3"/>
      <c r="AE3927" s="1"/>
    </row>
    <row r="3928" spans="2:31" ht="15" x14ac:dyDescent="0.25">
      <c r="B3928" s="35">
        <f t="shared" ca="1" si="1366"/>
        <v>22</v>
      </c>
      <c r="C3928" s="12">
        <f ca="1">IF(B3928="","",VLOOKUP(B3928,Tabelle2!$D$1:$E$37,2,0))</f>
        <v>4</v>
      </c>
      <c r="D3928" s="18" t="str">
        <f t="shared" ca="1" si="1348"/>
        <v>L</v>
      </c>
      <c r="E3928" s="16" t="str">
        <f t="shared" ca="1" si="1365"/>
        <v>L</v>
      </c>
      <c r="F3928" s="19" t="str">
        <f t="shared" ca="1" si="1367"/>
        <v>l1</v>
      </c>
      <c r="G3928" s="38">
        <f t="shared" ref="G3928:G3991" ca="1" si="1368">IF(AND(E3928="w",F3927="l1"),2,IF(E3928="",0,IF(AND(E3928="w",F3928=""),3,IF(AND(E3928="l",F3928="l1"),-3,IF(AND(E3928="l",F3928="l2"),-4)))))</f>
        <v>-3</v>
      </c>
      <c r="H3928" s="38">
        <f t="shared" ca="1" si="1349"/>
        <v>-129</v>
      </c>
      <c r="I3928" s="27">
        <f t="shared" ca="1" si="1350"/>
        <v>3</v>
      </c>
      <c r="J3928" s="27">
        <f t="shared" ca="1" si="1351"/>
        <v>1</v>
      </c>
      <c r="K3928" s="19">
        <f t="shared" ca="1" si="1352"/>
        <v>4</v>
      </c>
      <c r="L3928" s="12">
        <f t="shared" ca="1" si="1353"/>
        <v>5</v>
      </c>
      <c r="M3928" s="19">
        <f t="shared" ca="1" si="1354"/>
        <v>3</v>
      </c>
      <c r="N3928" s="19" t="str">
        <f t="shared" ca="1" si="1355"/>
        <v/>
      </c>
      <c r="O3928" s="24"/>
      <c r="P3928" s="40">
        <f t="shared" ca="1" si="1356"/>
        <v>2</v>
      </c>
      <c r="Q3928" s="40"/>
      <c r="R3928" s="19">
        <f t="shared" ca="1" si="1357"/>
        <v>4</v>
      </c>
      <c r="S3928" s="19"/>
      <c r="T3928" s="19">
        <f t="shared" ca="1" si="1358"/>
        <v>3</v>
      </c>
      <c r="U3928" s="42"/>
      <c r="V3928" s="19">
        <f t="shared" ca="1" si="1359"/>
        <v>4</v>
      </c>
      <c r="W3928" s="19">
        <f t="shared" ca="1" si="1360"/>
        <v>5</v>
      </c>
      <c r="X3928" s="19">
        <f t="shared" ca="1" si="1361"/>
        <v>3</v>
      </c>
      <c r="Y3928" s="19" t="str">
        <f t="shared" ca="1" si="1362"/>
        <v/>
      </c>
      <c r="Z3928" s="19" t="str">
        <f t="shared" ca="1" si="1363"/>
        <v/>
      </c>
      <c r="AA3928" s="19" t="str">
        <f t="shared" ca="1" si="1364"/>
        <v/>
      </c>
      <c r="AB3928" s="3"/>
      <c r="AE3928" s="1"/>
    </row>
    <row r="3929" spans="2:31" ht="15" x14ac:dyDescent="0.25">
      <c r="B3929" s="35">
        <f t="shared" ca="1" si="1366"/>
        <v>10</v>
      </c>
      <c r="C3929" s="12">
        <f ca="1">IF(B3929="","",VLOOKUP(B3929,Tabelle2!$D$1:$E$37,2,0))</f>
        <v>2</v>
      </c>
      <c r="D3929" s="18" t="str">
        <f t="shared" ca="1" si="1348"/>
        <v>W</v>
      </c>
      <c r="E3929" s="16" t="str">
        <f t="shared" ca="1" si="1365"/>
        <v>w</v>
      </c>
      <c r="F3929" s="19" t="str">
        <f t="shared" ca="1" si="1367"/>
        <v/>
      </c>
      <c r="G3929" s="38">
        <f t="shared" ca="1" si="1368"/>
        <v>2</v>
      </c>
      <c r="H3929" s="38">
        <f t="shared" ca="1" si="1349"/>
        <v>-127</v>
      </c>
      <c r="I3929" s="27">
        <f t="shared" ca="1" si="1350"/>
        <v>4</v>
      </c>
      <c r="J3929" s="27">
        <f t="shared" ca="1" si="1351"/>
        <v>1</v>
      </c>
      <c r="K3929" s="19">
        <f t="shared" ca="1" si="1352"/>
        <v>4</v>
      </c>
      <c r="L3929" s="12">
        <f t="shared" ca="1" si="1353"/>
        <v>5</v>
      </c>
      <c r="M3929" s="19">
        <f t="shared" ca="1" si="1354"/>
        <v>3</v>
      </c>
      <c r="N3929" s="19">
        <f t="shared" ca="1" si="1355"/>
        <v>2</v>
      </c>
      <c r="O3929" s="24"/>
      <c r="P3929" s="40">
        <f t="shared" ca="1" si="1356"/>
        <v>2</v>
      </c>
      <c r="Q3929" s="40"/>
      <c r="R3929" s="19">
        <f t="shared" ca="1" si="1357"/>
        <v>2</v>
      </c>
      <c r="S3929" s="19"/>
      <c r="T3929" s="19">
        <f t="shared" ca="1" si="1358"/>
        <v>5</v>
      </c>
      <c r="U3929" s="42"/>
      <c r="V3929" s="19">
        <f t="shared" ca="1" si="1359"/>
        <v>2</v>
      </c>
      <c r="W3929" s="19">
        <f t="shared" ca="1" si="1360"/>
        <v>4</v>
      </c>
      <c r="X3929" s="19">
        <f t="shared" ca="1" si="1361"/>
        <v>5</v>
      </c>
      <c r="Y3929" s="19">
        <f t="shared" ca="1" si="1362"/>
        <v>3</v>
      </c>
      <c r="Z3929" s="19" t="str">
        <f t="shared" ca="1" si="1363"/>
        <v/>
      </c>
      <c r="AA3929" s="19" t="str">
        <f t="shared" ca="1" si="1364"/>
        <v/>
      </c>
      <c r="AB3929" s="3"/>
      <c r="AE3929" s="1"/>
    </row>
    <row r="3930" spans="2:31" ht="15" x14ac:dyDescent="0.25">
      <c r="B3930" s="35">
        <f t="shared" ca="1" si="1366"/>
        <v>24</v>
      </c>
      <c r="C3930" s="12">
        <f ca="1">IF(B3930="","",VLOOKUP(B3930,Tabelle2!$D$1:$E$37,2,0))</f>
        <v>4</v>
      </c>
      <c r="D3930" s="18" t="str">
        <f t="shared" ca="1" si="1348"/>
        <v>W</v>
      </c>
      <c r="E3930" s="16" t="str">
        <f t="shared" ca="1" si="1365"/>
        <v>W</v>
      </c>
      <c r="F3930" s="19" t="str">
        <f t="shared" ca="1" si="1367"/>
        <v/>
      </c>
      <c r="G3930" s="38">
        <f t="shared" ca="1" si="1368"/>
        <v>3</v>
      </c>
      <c r="H3930" s="38">
        <f t="shared" ca="1" si="1349"/>
        <v>-124</v>
      </c>
      <c r="I3930" s="27">
        <f t="shared" ca="1" si="1350"/>
        <v>3</v>
      </c>
      <c r="J3930" s="27">
        <f t="shared" ca="1" si="1351"/>
        <v>1</v>
      </c>
      <c r="K3930" s="19">
        <f t="shared" ca="1" si="1352"/>
        <v>4</v>
      </c>
      <c r="L3930" s="12">
        <f t="shared" ca="1" si="1353"/>
        <v>5</v>
      </c>
      <c r="M3930" s="19">
        <f t="shared" ca="1" si="1354"/>
        <v>3</v>
      </c>
      <c r="N3930" s="19" t="str">
        <f t="shared" ca="1" si="1355"/>
        <v/>
      </c>
      <c r="O3930" s="24"/>
      <c r="P3930" s="40">
        <f t="shared" ca="1" si="1356"/>
        <v>2</v>
      </c>
      <c r="Q3930" s="40"/>
      <c r="R3930" s="19">
        <f t="shared" ca="1" si="1357"/>
        <v>4</v>
      </c>
      <c r="S3930" s="19"/>
      <c r="T3930" s="19">
        <f t="shared" ca="1" si="1358"/>
        <v>5</v>
      </c>
      <c r="U3930" s="42"/>
      <c r="V3930" s="19">
        <f t="shared" ca="1" si="1359"/>
        <v>4</v>
      </c>
      <c r="W3930" s="19">
        <f t="shared" ca="1" si="1360"/>
        <v>2</v>
      </c>
      <c r="X3930" s="19">
        <f t="shared" ca="1" si="1361"/>
        <v>4</v>
      </c>
      <c r="Y3930" s="19">
        <f t="shared" ca="1" si="1362"/>
        <v>5</v>
      </c>
      <c r="Z3930" s="19">
        <f t="shared" ca="1" si="1363"/>
        <v>3</v>
      </c>
      <c r="AA3930" s="19" t="str">
        <f t="shared" ca="1" si="1364"/>
        <v/>
      </c>
      <c r="AB3930" s="3"/>
      <c r="AE3930" s="1"/>
    </row>
    <row r="3931" spans="2:31" ht="15" x14ac:dyDescent="0.25">
      <c r="B3931" s="35">
        <f t="shared" ca="1" si="1366"/>
        <v>21</v>
      </c>
      <c r="C3931" s="12">
        <f ca="1">IF(B3931="","",VLOOKUP(B3931,Tabelle2!$D$1:$E$37,2,0))</f>
        <v>4</v>
      </c>
      <c r="D3931" s="18" t="str">
        <f t="shared" ca="1" si="1348"/>
        <v>L</v>
      </c>
      <c r="E3931" s="16" t="str">
        <f t="shared" ca="1" si="1365"/>
        <v>L</v>
      </c>
      <c r="F3931" s="19" t="str">
        <f t="shared" ca="1" si="1367"/>
        <v>l1</v>
      </c>
      <c r="G3931" s="38">
        <f t="shared" ca="1" si="1368"/>
        <v>-3</v>
      </c>
      <c r="H3931" s="38">
        <f t="shared" ca="1" si="1349"/>
        <v>-127</v>
      </c>
      <c r="I3931" s="27">
        <f t="shared" ca="1" si="1350"/>
        <v>3</v>
      </c>
      <c r="J3931" s="27" t="str">
        <f t="shared" ca="1" si="1351"/>
        <v/>
      </c>
      <c r="K3931" s="19">
        <f t="shared" ca="1" si="1352"/>
        <v>4</v>
      </c>
      <c r="L3931" s="12">
        <f t="shared" ca="1" si="1353"/>
        <v>5</v>
      </c>
      <c r="M3931" s="19">
        <f t="shared" ca="1" si="1354"/>
        <v>3</v>
      </c>
      <c r="N3931" s="19" t="str">
        <f t="shared" ca="1" si="1355"/>
        <v/>
      </c>
      <c r="O3931" s="24"/>
      <c r="P3931" s="40">
        <f t="shared" ca="1" si="1356"/>
        <v>2</v>
      </c>
      <c r="Q3931" s="40"/>
      <c r="R3931" s="19">
        <f t="shared" ca="1" si="1357"/>
        <v>4</v>
      </c>
      <c r="S3931" s="19"/>
      <c r="T3931" s="19">
        <f t="shared" ca="1" si="1358"/>
        <v>2</v>
      </c>
      <c r="U3931" s="42"/>
      <c r="V3931" s="19">
        <f t="shared" ca="1" si="1359"/>
        <v>4</v>
      </c>
      <c r="W3931" s="19">
        <f t="shared" ca="1" si="1360"/>
        <v>4</v>
      </c>
      <c r="X3931" s="19">
        <f t="shared" ca="1" si="1361"/>
        <v>2</v>
      </c>
      <c r="Y3931" s="19">
        <f t="shared" ca="1" si="1362"/>
        <v>4</v>
      </c>
      <c r="Z3931" s="19">
        <f t="shared" ca="1" si="1363"/>
        <v>5</v>
      </c>
      <c r="AA3931" s="19">
        <f t="shared" ca="1" si="1364"/>
        <v>3</v>
      </c>
      <c r="AB3931" s="3"/>
      <c r="AE3931" s="1"/>
    </row>
    <row r="3932" spans="2:31" ht="15" x14ac:dyDescent="0.25">
      <c r="B3932" s="35">
        <f t="shared" ca="1" si="1366"/>
        <v>8</v>
      </c>
      <c r="C3932" s="12">
        <f ca="1">IF(B3932="","",VLOOKUP(B3932,Tabelle2!$D$1:$E$37,2,0))</f>
        <v>2</v>
      </c>
      <c r="D3932" s="18" t="str">
        <f t="shared" ca="1" si="1348"/>
        <v>W</v>
      </c>
      <c r="E3932" s="16" t="str">
        <f t="shared" ca="1" si="1365"/>
        <v>w</v>
      </c>
      <c r="F3932" s="19" t="str">
        <f t="shared" ca="1" si="1367"/>
        <v/>
      </c>
      <c r="G3932" s="38">
        <f t="shared" ca="1" si="1368"/>
        <v>2</v>
      </c>
      <c r="H3932" s="38">
        <f t="shared" ca="1" si="1349"/>
        <v>-125</v>
      </c>
      <c r="I3932" s="27">
        <f t="shared" ca="1" si="1350"/>
        <v>4</v>
      </c>
      <c r="J3932" s="27" t="str">
        <f t="shared" ca="1" si="1351"/>
        <v/>
      </c>
      <c r="K3932" s="19">
        <f t="shared" ca="1" si="1352"/>
        <v>4</v>
      </c>
      <c r="L3932" s="12">
        <f t="shared" ca="1" si="1353"/>
        <v>5</v>
      </c>
      <c r="M3932" s="19">
        <f t="shared" ca="1" si="1354"/>
        <v>3</v>
      </c>
      <c r="N3932" s="19">
        <f t="shared" ca="1" si="1355"/>
        <v>2</v>
      </c>
      <c r="O3932" s="24"/>
      <c r="P3932" s="40">
        <f t="shared" ca="1" si="1356"/>
        <v>2</v>
      </c>
      <c r="Q3932" s="40"/>
      <c r="R3932" s="19">
        <f t="shared" ca="1" si="1357"/>
        <v>2</v>
      </c>
      <c r="S3932" s="19"/>
      <c r="T3932" s="19">
        <f t="shared" ca="1" si="1358"/>
        <v>4</v>
      </c>
      <c r="U3932" s="42"/>
      <c r="V3932" s="19">
        <f t="shared" ca="1" si="1359"/>
        <v>2</v>
      </c>
      <c r="W3932" s="19">
        <f t="shared" ca="1" si="1360"/>
        <v>4</v>
      </c>
      <c r="X3932" s="19">
        <f t="shared" ca="1" si="1361"/>
        <v>4</v>
      </c>
      <c r="Y3932" s="19">
        <f t="shared" ca="1" si="1362"/>
        <v>2</v>
      </c>
      <c r="Z3932" s="19">
        <f t="shared" ca="1" si="1363"/>
        <v>4</v>
      </c>
      <c r="AA3932" s="19">
        <f t="shared" ca="1" si="1364"/>
        <v>5</v>
      </c>
      <c r="AB3932" s="3"/>
      <c r="AE3932" s="1"/>
    </row>
    <row r="3933" spans="2:31" ht="15" x14ac:dyDescent="0.25">
      <c r="B3933" s="35">
        <f t="shared" ca="1" si="1366"/>
        <v>22</v>
      </c>
      <c r="C3933" s="12">
        <f ca="1">IF(B3933="","",VLOOKUP(B3933,Tabelle2!$D$1:$E$37,2,0))</f>
        <v>4</v>
      </c>
      <c r="D3933" s="18" t="str">
        <f t="shared" ca="1" si="1348"/>
        <v>W</v>
      </c>
      <c r="E3933" s="16" t="str">
        <f t="shared" ca="1" si="1365"/>
        <v>W</v>
      </c>
      <c r="F3933" s="19" t="str">
        <f t="shared" ca="1" si="1367"/>
        <v/>
      </c>
      <c r="G3933" s="38">
        <f t="shared" ca="1" si="1368"/>
        <v>3</v>
      </c>
      <c r="H3933" s="38">
        <f t="shared" ca="1" si="1349"/>
        <v>-122</v>
      </c>
      <c r="I3933" s="27">
        <f t="shared" ca="1" si="1350"/>
        <v>3</v>
      </c>
      <c r="J3933" s="27" t="str">
        <f t="shared" ca="1" si="1351"/>
        <v/>
      </c>
      <c r="K3933" s="19">
        <f t="shared" ca="1" si="1352"/>
        <v>4</v>
      </c>
      <c r="L3933" s="12">
        <f t="shared" ca="1" si="1353"/>
        <v>5</v>
      </c>
      <c r="M3933" s="19">
        <f t="shared" ca="1" si="1354"/>
        <v>3</v>
      </c>
      <c r="N3933" s="19" t="str">
        <f t="shared" ca="1" si="1355"/>
        <v/>
      </c>
      <c r="O3933" s="24"/>
      <c r="P3933" s="40">
        <f t="shared" ca="1" si="1356"/>
        <v>2</v>
      </c>
      <c r="Q3933" s="40"/>
      <c r="R3933" s="19">
        <f t="shared" ca="1" si="1357"/>
        <v>4</v>
      </c>
      <c r="S3933" s="19"/>
      <c r="T3933" s="19">
        <f t="shared" ca="1" si="1358"/>
        <v>2</v>
      </c>
      <c r="U3933" s="42"/>
      <c r="V3933" s="19">
        <f t="shared" ca="1" si="1359"/>
        <v>4</v>
      </c>
      <c r="W3933" s="19">
        <f t="shared" ca="1" si="1360"/>
        <v>2</v>
      </c>
      <c r="X3933" s="19">
        <f t="shared" ca="1" si="1361"/>
        <v>4</v>
      </c>
      <c r="Y3933" s="19">
        <f t="shared" ca="1" si="1362"/>
        <v>4</v>
      </c>
      <c r="Z3933" s="19">
        <f t="shared" ca="1" si="1363"/>
        <v>2</v>
      </c>
      <c r="AA3933" s="19">
        <f t="shared" ca="1" si="1364"/>
        <v>4</v>
      </c>
      <c r="AB3933" s="3"/>
      <c r="AE3933" s="1"/>
    </row>
    <row r="3934" spans="2:31" ht="15" x14ac:dyDescent="0.25">
      <c r="B3934" s="35">
        <f t="shared" ca="1" si="1366"/>
        <v>27</v>
      </c>
      <c r="C3934" s="12">
        <f ca="1">IF(B3934="","",VLOOKUP(B3934,Tabelle2!$D$1:$E$37,2,0))</f>
        <v>5</v>
      </c>
      <c r="D3934" s="18" t="str">
        <f t="shared" ca="1" si="1348"/>
        <v>W</v>
      </c>
      <c r="E3934" s="16" t="str">
        <f t="shared" ca="1" si="1365"/>
        <v>W</v>
      </c>
      <c r="F3934" s="19" t="str">
        <f t="shared" ca="1" si="1367"/>
        <v/>
      </c>
      <c r="G3934" s="38">
        <f t="shared" ca="1" si="1368"/>
        <v>3</v>
      </c>
      <c r="H3934" s="38">
        <f t="shared" ca="1" si="1349"/>
        <v>-119</v>
      </c>
      <c r="I3934" s="27">
        <f t="shared" ca="1" si="1350"/>
        <v>3</v>
      </c>
      <c r="J3934" s="27" t="str">
        <f t="shared" ca="1" si="1351"/>
        <v/>
      </c>
      <c r="K3934" s="19">
        <f t="shared" ca="1" si="1352"/>
        <v>4</v>
      </c>
      <c r="L3934" s="12">
        <f t="shared" ca="1" si="1353"/>
        <v>5</v>
      </c>
      <c r="M3934" s="19">
        <f t="shared" ca="1" si="1354"/>
        <v>3</v>
      </c>
      <c r="N3934" s="19" t="str">
        <f t="shared" ca="1" si="1355"/>
        <v/>
      </c>
      <c r="O3934" s="24"/>
      <c r="P3934" s="40">
        <f t="shared" ca="1" si="1356"/>
        <v>2</v>
      </c>
      <c r="Q3934" s="40"/>
      <c r="R3934" s="19">
        <f t="shared" ca="1" si="1357"/>
        <v>5</v>
      </c>
      <c r="S3934" s="19"/>
      <c r="T3934" s="19">
        <f t="shared" ca="1" si="1358"/>
        <v>2</v>
      </c>
      <c r="U3934" s="42"/>
      <c r="V3934" s="19">
        <f t="shared" ca="1" si="1359"/>
        <v>5</v>
      </c>
      <c r="W3934" s="19">
        <f t="shared" ca="1" si="1360"/>
        <v>4</v>
      </c>
      <c r="X3934" s="19">
        <f t="shared" ca="1" si="1361"/>
        <v>2</v>
      </c>
      <c r="Y3934" s="19">
        <f t="shared" ca="1" si="1362"/>
        <v>4</v>
      </c>
      <c r="Z3934" s="19">
        <f t="shared" ca="1" si="1363"/>
        <v>4</v>
      </c>
      <c r="AA3934" s="19">
        <f t="shared" ca="1" si="1364"/>
        <v>2</v>
      </c>
      <c r="AB3934" s="3"/>
      <c r="AE3934" s="1"/>
    </row>
    <row r="3935" spans="2:31" ht="15" x14ac:dyDescent="0.25">
      <c r="B3935" s="35">
        <f t="shared" ca="1" si="1366"/>
        <v>21</v>
      </c>
      <c r="C3935" s="12">
        <f ca="1">IF(B3935="","",VLOOKUP(B3935,Tabelle2!$D$1:$E$37,2,0))</f>
        <v>4</v>
      </c>
      <c r="D3935" s="18" t="str">
        <f t="shared" ca="1" si="1348"/>
        <v>W</v>
      </c>
      <c r="E3935" s="16" t="str">
        <f t="shared" ca="1" si="1365"/>
        <v>W</v>
      </c>
      <c r="F3935" s="19" t="str">
        <f t="shared" ca="1" si="1367"/>
        <v/>
      </c>
      <c r="G3935" s="38">
        <f t="shared" ca="1" si="1368"/>
        <v>3</v>
      </c>
      <c r="H3935" s="38">
        <f t="shared" ca="1" si="1349"/>
        <v>-116</v>
      </c>
      <c r="I3935" s="27">
        <f t="shared" ca="1" si="1350"/>
        <v>3</v>
      </c>
      <c r="J3935" s="27" t="str">
        <f t="shared" ca="1" si="1351"/>
        <v/>
      </c>
      <c r="K3935" s="19">
        <f t="shared" ca="1" si="1352"/>
        <v>4</v>
      </c>
      <c r="L3935" s="12">
        <f t="shared" ca="1" si="1353"/>
        <v>5</v>
      </c>
      <c r="M3935" s="19">
        <f t="shared" ca="1" si="1354"/>
        <v>3</v>
      </c>
      <c r="N3935" s="19" t="str">
        <f t="shared" ca="1" si="1355"/>
        <v/>
      </c>
      <c r="O3935" s="24"/>
      <c r="P3935" s="40">
        <f t="shared" ca="1" si="1356"/>
        <v>2</v>
      </c>
      <c r="Q3935" s="40"/>
      <c r="R3935" s="19">
        <f t="shared" ca="1" si="1357"/>
        <v>4</v>
      </c>
      <c r="S3935" s="19"/>
      <c r="T3935" s="19">
        <f t="shared" ca="1" si="1358"/>
        <v>2</v>
      </c>
      <c r="U3935" s="42"/>
      <c r="V3935" s="19">
        <f t="shared" ca="1" si="1359"/>
        <v>4</v>
      </c>
      <c r="W3935" s="19">
        <f t="shared" ca="1" si="1360"/>
        <v>5</v>
      </c>
      <c r="X3935" s="19">
        <f t="shared" ca="1" si="1361"/>
        <v>4</v>
      </c>
      <c r="Y3935" s="19">
        <f t="shared" ca="1" si="1362"/>
        <v>2</v>
      </c>
      <c r="Z3935" s="19">
        <f t="shared" ca="1" si="1363"/>
        <v>4</v>
      </c>
      <c r="AA3935" s="19">
        <f t="shared" ca="1" si="1364"/>
        <v>4</v>
      </c>
      <c r="AB3935" s="3"/>
      <c r="AE3935" s="1"/>
    </row>
    <row r="3936" spans="2:31" ht="15" x14ac:dyDescent="0.25">
      <c r="B3936" s="35">
        <f t="shared" ca="1" si="1366"/>
        <v>18</v>
      </c>
      <c r="C3936" s="12">
        <f ca="1">IF(B3936="","",VLOOKUP(B3936,Tabelle2!$D$1:$E$37,2,0))</f>
        <v>3</v>
      </c>
      <c r="D3936" s="18" t="str">
        <f t="shared" ca="1" si="1348"/>
        <v>L</v>
      </c>
      <c r="E3936" s="16" t="str">
        <f t="shared" ca="1" si="1365"/>
        <v>L</v>
      </c>
      <c r="F3936" s="19" t="str">
        <f t="shared" ca="1" si="1367"/>
        <v>l1</v>
      </c>
      <c r="G3936" s="38">
        <f t="shared" ca="1" si="1368"/>
        <v>-3</v>
      </c>
      <c r="H3936" s="38">
        <f t="shared" ca="1" si="1349"/>
        <v>-119</v>
      </c>
      <c r="I3936" s="27">
        <f t="shared" ca="1" si="1350"/>
        <v>3</v>
      </c>
      <c r="J3936" s="27" t="str">
        <f t="shared" ca="1" si="1351"/>
        <v/>
      </c>
      <c r="K3936" s="19">
        <f t="shared" ca="1" si="1352"/>
        <v>4</v>
      </c>
      <c r="L3936" s="12">
        <f t="shared" ca="1" si="1353"/>
        <v>5</v>
      </c>
      <c r="M3936" s="19">
        <f t="shared" ca="1" si="1354"/>
        <v>3</v>
      </c>
      <c r="N3936" s="19" t="str">
        <f t="shared" ca="1" si="1355"/>
        <v/>
      </c>
      <c r="O3936" s="24"/>
      <c r="P3936" s="40">
        <f t="shared" ca="1" si="1356"/>
        <v>2</v>
      </c>
      <c r="Q3936" s="40"/>
      <c r="R3936" s="19">
        <f t="shared" ca="1" si="1357"/>
        <v>3</v>
      </c>
      <c r="S3936" s="19"/>
      <c r="T3936" s="19">
        <f t="shared" ca="1" si="1358"/>
        <v>5</v>
      </c>
      <c r="U3936" s="42"/>
      <c r="V3936" s="19">
        <f t="shared" ca="1" si="1359"/>
        <v>3</v>
      </c>
      <c r="W3936" s="19">
        <f t="shared" ca="1" si="1360"/>
        <v>4</v>
      </c>
      <c r="X3936" s="19">
        <f t="shared" ca="1" si="1361"/>
        <v>5</v>
      </c>
      <c r="Y3936" s="19">
        <f t="shared" ca="1" si="1362"/>
        <v>4</v>
      </c>
      <c r="Z3936" s="19">
        <f t="shared" ca="1" si="1363"/>
        <v>2</v>
      </c>
      <c r="AA3936" s="19">
        <f t="shared" ca="1" si="1364"/>
        <v>4</v>
      </c>
      <c r="AB3936" s="3"/>
      <c r="AE3936" s="1"/>
    </row>
    <row r="3937" spans="2:31" ht="15" x14ac:dyDescent="0.25">
      <c r="B3937" s="35">
        <f t="shared" ca="1" si="1366"/>
        <v>11</v>
      </c>
      <c r="C3937" s="12">
        <f ca="1">IF(B3937="","",VLOOKUP(B3937,Tabelle2!$D$1:$E$37,2,0))</f>
        <v>2</v>
      </c>
      <c r="D3937" s="18" t="str">
        <f t="shared" ca="1" si="1348"/>
        <v>W</v>
      </c>
      <c r="E3937" s="16" t="str">
        <f t="shared" ca="1" si="1365"/>
        <v>w</v>
      </c>
      <c r="F3937" s="19" t="str">
        <f t="shared" ca="1" si="1367"/>
        <v/>
      </c>
      <c r="G3937" s="38">
        <f t="shared" ca="1" si="1368"/>
        <v>2</v>
      </c>
      <c r="H3937" s="38">
        <f t="shared" ca="1" si="1349"/>
        <v>-117</v>
      </c>
      <c r="I3937" s="27">
        <f t="shared" ca="1" si="1350"/>
        <v>4</v>
      </c>
      <c r="J3937" s="27" t="str">
        <f t="shared" ca="1" si="1351"/>
        <v/>
      </c>
      <c r="K3937" s="19">
        <f t="shared" ca="1" si="1352"/>
        <v>4</v>
      </c>
      <c r="L3937" s="12">
        <f t="shared" ca="1" si="1353"/>
        <v>5</v>
      </c>
      <c r="M3937" s="19">
        <f t="shared" ca="1" si="1354"/>
        <v>3</v>
      </c>
      <c r="N3937" s="19">
        <f t="shared" ca="1" si="1355"/>
        <v>2</v>
      </c>
      <c r="O3937" s="24"/>
      <c r="P3937" s="40">
        <f t="shared" ca="1" si="1356"/>
        <v>2</v>
      </c>
      <c r="Q3937" s="40"/>
      <c r="R3937" s="19">
        <f t="shared" ca="1" si="1357"/>
        <v>2</v>
      </c>
      <c r="S3937" s="19"/>
      <c r="T3937" s="19">
        <f t="shared" ca="1" si="1358"/>
        <v>4</v>
      </c>
      <c r="U3937" s="42"/>
      <c r="V3937" s="19">
        <f t="shared" ca="1" si="1359"/>
        <v>2</v>
      </c>
      <c r="W3937" s="19">
        <f t="shared" ca="1" si="1360"/>
        <v>3</v>
      </c>
      <c r="X3937" s="19">
        <f t="shared" ca="1" si="1361"/>
        <v>4</v>
      </c>
      <c r="Y3937" s="19">
        <f t="shared" ca="1" si="1362"/>
        <v>5</v>
      </c>
      <c r="Z3937" s="19">
        <f t="shared" ca="1" si="1363"/>
        <v>4</v>
      </c>
      <c r="AA3937" s="19">
        <f t="shared" ca="1" si="1364"/>
        <v>2</v>
      </c>
      <c r="AB3937" s="3"/>
      <c r="AE3937" s="1"/>
    </row>
    <row r="3938" spans="2:31" ht="15" x14ac:dyDescent="0.25">
      <c r="B3938" s="35">
        <f t="shared" ca="1" si="1366"/>
        <v>27</v>
      </c>
      <c r="C3938" s="12">
        <f ca="1">IF(B3938="","",VLOOKUP(B3938,Tabelle2!$D$1:$E$37,2,0))</f>
        <v>5</v>
      </c>
      <c r="D3938" s="18" t="str">
        <f t="shared" ca="1" si="1348"/>
        <v>L</v>
      </c>
      <c r="E3938" s="16" t="str">
        <f t="shared" ca="1" si="1365"/>
        <v>L</v>
      </c>
      <c r="F3938" s="19" t="str">
        <f t="shared" ca="1" si="1367"/>
        <v>l1</v>
      </c>
      <c r="G3938" s="38">
        <f t="shared" ca="1" si="1368"/>
        <v>-3</v>
      </c>
      <c r="H3938" s="38">
        <f t="shared" ca="1" si="1349"/>
        <v>-120</v>
      </c>
      <c r="I3938" s="27">
        <f t="shared" ca="1" si="1350"/>
        <v>3</v>
      </c>
      <c r="J3938" s="27" t="str">
        <f t="shared" ca="1" si="1351"/>
        <v/>
      </c>
      <c r="K3938" s="19">
        <f t="shared" ca="1" si="1352"/>
        <v>4</v>
      </c>
      <c r="L3938" s="12">
        <f t="shared" ca="1" si="1353"/>
        <v>5</v>
      </c>
      <c r="M3938" s="19">
        <f t="shared" ca="1" si="1354"/>
        <v>3</v>
      </c>
      <c r="N3938" s="19" t="str">
        <f t="shared" ca="1" si="1355"/>
        <v/>
      </c>
      <c r="O3938" s="24"/>
      <c r="P3938" s="40">
        <f t="shared" ca="1" si="1356"/>
        <v>2</v>
      </c>
      <c r="Q3938" s="40"/>
      <c r="R3938" s="19">
        <f t="shared" ca="1" si="1357"/>
        <v>5</v>
      </c>
      <c r="S3938" s="19"/>
      <c r="T3938" s="19">
        <f t="shared" ca="1" si="1358"/>
        <v>3</v>
      </c>
      <c r="U3938" s="42"/>
      <c r="V3938" s="19">
        <f t="shared" ca="1" si="1359"/>
        <v>5</v>
      </c>
      <c r="W3938" s="19">
        <f t="shared" ca="1" si="1360"/>
        <v>2</v>
      </c>
      <c r="X3938" s="19">
        <f t="shared" ca="1" si="1361"/>
        <v>3</v>
      </c>
      <c r="Y3938" s="19">
        <f t="shared" ca="1" si="1362"/>
        <v>4</v>
      </c>
      <c r="Z3938" s="19">
        <f t="shared" ca="1" si="1363"/>
        <v>5</v>
      </c>
      <c r="AA3938" s="19">
        <f t="shared" ca="1" si="1364"/>
        <v>4</v>
      </c>
      <c r="AB3938" s="3"/>
      <c r="AE3938" s="1"/>
    </row>
    <row r="3939" spans="2:31" ht="15" x14ac:dyDescent="0.25">
      <c r="B3939" s="35">
        <f t="shared" ca="1" si="1366"/>
        <v>10</v>
      </c>
      <c r="C3939" s="12">
        <f ca="1">IF(B3939="","",VLOOKUP(B3939,Tabelle2!$D$1:$E$37,2,0))</f>
        <v>2</v>
      </c>
      <c r="D3939" s="18" t="str">
        <f t="shared" ca="1" si="1348"/>
        <v>W</v>
      </c>
      <c r="E3939" s="16" t="str">
        <f t="shared" ca="1" si="1365"/>
        <v>w</v>
      </c>
      <c r="F3939" s="19" t="str">
        <f t="shared" ca="1" si="1367"/>
        <v/>
      </c>
      <c r="G3939" s="38">
        <f t="shared" ca="1" si="1368"/>
        <v>2</v>
      </c>
      <c r="H3939" s="38">
        <f t="shared" ca="1" si="1349"/>
        <v>-118</v>
      </c>
      <c r="I3939" s="27">
        <f t="shared" ca="1" si="1350"/>
        <v>4</v>
      </c>
      <c r="J3939" s="27" t="str">
        <f t="shared" ca="1" si="1351"/>
        <v/>
      </c>
      <c r="K3939" s="19">
        <f t="shared" ca="1" si="1352"/>
        <v>4</v>
      </c>
      <c r="L3939" s="12">
        <f t="shared" ca="1" si="1353"/>
        <v>5</v>
      </c>
      <c r="M3939" s="19">
        <f t="shared" ca="1" si="1354"/>
        <v>3</v>
      </c>
      <c r="N3939" s="19">
        <f t="shared" ca="1" si="1355"/>
        <v>2</v>
      </c>
      <c r="O3939" s="24"/>
      <c r="P3939" s="40">
        <f t="shared" ca="1" si="1356"/>
        <v>2</v>
      </c>
      <c r="Q3939" s="40"/>
      <c r="R3939" s="19">
        <f t="shared" ca="1" si="1357"/>
        <v>2</v>
      </c>
      <c r="S3939" s="19"/>
      <c r="T3939" s="19">
        <f t="shared" ca="1" si="1358"/>
        <v>3</v>
      </c>
      <c r="U3939" s="42"/>
      <c r="V3939" s="19">
        <f t="shared" ca="1" si="1359"/>
        <v>2</v>
      </c>
      <c r="W3939" s="19">
        <f t="shared" ca="1" si="1360"/>
        <v>5</v>
      </c>
      <c r="X3939" s="19">
        <f t="shared" ca="1" si="1361"/>
        <v>2</v>
      </c>
      <c r="Y3939" s="19">
        <f t="shared" ca="1" si="1362"/>
        <v>3</v>
      </c>
      <c r="Z3939" s="19">
        <f t="shared" ca="1" si="1363"/>
        <v>4</v>
      </c>
      <c r="AA3939" s="19">
        <f t="shared" ca="1" si="1364"/>
        <v>5</v>
      </c>
      <c r="AB3939" s="3"/>
      <c r="AE3939" s="1"/>
    </row>
    <row r="3940" spans="2:31" ht="15" x14ac:dyDescent="0.25">
      <c r="B3940" s="35">
        <f t="shared" ca="1" si="1366"/>
        <v>30</v>
      </c>
      <c r="C3940" s="12">
        <f ca="1">IF(B3940="","",VLOOKUP(B3940,Tabelle2!$D$1:$E$37,2,0))</f>
        <v>5</v>
      </c>
      <c r="D3940" s="18" t="str">
        <f t="shared" ca="1" si="1348"/>
        <v>L</v>
      </c>
      <c r="E3940" s="16" t="str">
        <f t="shared" ca="1" si="1365"/>
        <v>L</v>
      </c>
      <c r="F3940" s="19" t="str">
        <f t="shared" ca="1" si="1367"/>
        <v>l1</v>
      </c>
      <c r="G3940" s="38">
        <f t="shared" ca="1" si="1368"/>
        <v>-3</v>
      </c>
      <c r="H3940" s="38">
        <f t="shared" ca="1" si="1349"/>
        <v>-121</v>
      </c>
      <c r="I3940" s="27">
        <f t="shared" ca="1" si="1350"/>
        <v>3</v>
      </c>
      <c r="J3940" s="27" t="str">
        <f t="shared" ca="1" si="1351"/>
        <v/>
      </c>
      <c r="K3940" s="19">
        <f t="shared" ca="1" si="1352"/>
        <v>4</v>
      </c>
      <c r="L3940" s="12">
        <f t="shared" ca="1" si="1353"/>
        <v>5</v>
      </c>
      <c r="M3940" s="19">
        <f t="shared" ca="1" si="1354"/>
        <v>3</v>
      </c>
      <c r="N3940" s="19" t="str">
        <f t="shared" ca="1" si="1355"/>
        <v/>
      </c>
      <c r="O3940" s="24"/>
      <c r="P3940" s="40">
        <f t="shared" ca="1" si="1356"/>
        <v>2</v>
      </c>
      <c r="Q3940" s="40"/>
      <c r="R3940" s="19">
        <f t="shared" ca="1" si="1357"/>
        <v>5</v>
      </c>
      <c r="S3940" s="19"/>
      <c r="T3940" s="19">
        <f t="shared" ca="1" si="1358"/>
        <v>2</v>
      </c>
      <c r="U3940" s="42"/>
      <c r="V3940" s="19">
        <f t="shared" ca="1" si="1359"/>
        <v>5</v>
      </c>
      <c r="W3940" s="19">
        <f t="shared" ca="1" si="1360"/>
        <v>2</v>
      </c>
      <c r="X3940" s="19">
        <f t="shared" ca="1" si="1361"/>
        <v>5</v>
      </c>
      <c r="Y3940" s="19">
        <f t="shared" ca="1" si="1362"/>
        <v>2</v>
      </c>
      <c r="Z3940" s="19">
        <f t="shared" ca="1" si="1363"/>
        <v>3</v>
      </c>
      <c r="AA3940" s="19">
        <f t="shared" ca="1" si="1364"/>
        <v>4</v>
      </c>
      <c r="AB3940" s="3"/>
      <c r="AE3940" s="1"/>
    </row>
    <row r="3941" spans="2:31" ht="15" x14ac:dyDescent="0.25">
      <c r="B3941" s="35">
        <f t="shared" ca="1" si="1366"/>
        <v>12</v>
      </c>
      <c r="C3941" s="12">
        <f ca="1">IF(B3941="","",VLOOKUP(B3941,Tabelle2!$D$1:$E$37,2,0))</f>
        <v>2</v>
      </c>
      <c r="D3941" s="18" t="str">
        <f t="shared" ca="1" si="1348"/>
        <v>L</v>
      </c>
      <c r="E3941" s="16" t="str">
        <f t="shared" ca="1" si="1365"/>
        <v>L</v>
      </c>
      <c r="F3941" s="19" t="str">
        <f t="shared" ca="1" si="1367"/>
        <v>L2</v>
      </c>
      <c r="G3941" s="38">
        <f t="shared" ca="1" si="1368"/>
        <v>-4</v>
      </c>
      <c r="H3941" s="38">
        <f t="shared" ca="1" si="1349"/>
        <v>-125</v>
      </c>
      <c r="I3941" s="27">
        <f t="shared" ca="1" si="1350"/>
        <v>4</v>
      </c>
      <c r="J3941" s="27" t="str">
        <f t="shared" ca="1" si="1351"/>
        <v/>
      </c>
      <c r="K3941" s="19">
        <f t="shared" ca="1" si="1352"/>
        <v>4</v>
      </c>
      <c r="L3941" s="12">
        <f t="shared" ca="1" si="1353"/>
        <v>5</v>
      </c>
      <c r="M3941" s="19">
        <f t="shared" ca="1" si="1354"/>
        <v>3</v>
      </c>
      <c r="N3941" s="19">
        <f t="shared" ca="1" si="1355"/>
        <v>2</v>
      </c>
      <c r="O3941" s="24"/>
      <c r="P3941" s="40">
        <f t="shared" ca="1" si="1356"/>
        <v>2</v>
      </c>
      <c r="Q3941" s="40"/>
      <c r="R3941" s="19">
        <f t="shared" ca="1" si="1357"/>
        <v>2</v>
      </c>
      <c r="S3941" s="19"/>
      <c r="T3941" s="19">
        <f t="shared" ca="1" si="1358"/>
        <v>5</v>
      </c>
      <c r="U3941" s="42"/>
      <c r="V3941" s="19">
        <f t="shared" ca="1" si="1359"/>
        <v>2</v>
      </c>
      <c r="W3941" s="19">
        <f t="shared" ca="1" si="1360"/>
        <v>5</v>
      </c>
      <c r="X3941" s="19">
        <f t="shared" ca="1" si="1361"/>
        <v>2</v>
      </c>
      <c r="Y3941" s="19">
        <f t="shared" ca="1" si="1362"/>
        <v>5</v>
      </c>
      <c r="Z3941" s="19">
        <f t="shared" ca="1" si="1363"/>
        <v>2</v>
      </c>
      <c r="AA3941" s="19">
        <f t="shared" ca="1" si="1364"/>
        <v>3</v>
      </c>
      <c r="AB3941" s="3"/>
      <c r="AE3941" s="1"/>
    </row>
    <row r="3942" spans="2:31" ht="15" x14ac:dyDescent="0.25">
      <c r="B3942" s="35">
        <f t="shared" ca="1" si="1366"/>
        <v>34</v>
      </c>
      <c r="C3942" s="12">
        <f ca="1">IF(B3942="","",VLOOKUP(B3942,Tabelle2!$D$1:$E$37,2,0))</f>
        <v>6</v>
      </c>
      <c r="D3942" s="18" t="str">
        <f t="shared" ca="1" si="1348"/>
        <v>L</v>
      </c>
      <c r="E3942" s="16" t="str">
        <f t="shared" ca="1" si="1365"/>
        <v/>
      </c>
      <c r="F3942" s="19" t="str">
        <f t="shared" ca="1" si="1367"/>
        <v>New</v>
      </c>
      <c r="G3942" s="38">
        <f t="shared" ca="1" si="1368"/>
        <v>0</v>
      </c>
      <c r="H3942" s="38">
        <f t="shared" ca="1" si="1349"/>
        <v>-125</v>
      </c>
      <c r="I3942" s="27">
        <f t="shared" ca="1" si="1350"/>
        <v>3</v>
      </c>
      <c r="J3942" s="27">
        <f t="shared" ca="1" si="1351"/>
        <v>1</v>
      </c>
      <c r="K3942" s="19">
        <f t="shared" ca="1" si="1352"/>
        <v>6</v>
      </c>
      <c r="L3942" s="12">
        <f t="shared" ca="1" si="1353"/>
        <v>2</v>
      </c>
      <c r="M3942" s="19">
        <f t="shared" ca="1" si="1354"/>
        <v>5</v>
      </c>
      <c r="N3942" s="19" t="str">
        <f t="shared" ca="1" si="1355"/>
        <v/>
      </c>
      <c r="O3942" s="24"/>
      <c r="P3942" s="40">
        <f t="shared" ca="1" si="1356"/>
        <v>2</v>
      </c>
      <c r="Q3942" s="40"/>
      <c r="R3942" s="19">
        <f t="shared" ca="1" si="1357"/>
        <v>6</v>
      </c>
      <c r="S3942" s="19"/>
      <c r="T3942" s="19">
        <f t="shared" ca="1" si="1358"/>
        <v>5</v>
      </c>
      <c r="U3942" s="42"/>
      <c r="V3942" s="19">
        <f t="shared" ca="1" si="1359"/>
        <v>6</v>
      </c>
      <c r="W3942" s="19">
        <f t="shared" ca="1" si="1360"/>
        <v>2</v>
      </c>
      <c r="X3942" s="19">
        <f t="shared" ca="1" si="1361"/>
        <v>5</v>
      </c>
      <c r="Y3942" s="19">
        <f t="shared" ca="1" si="1362"/>
        <v>2</v>
      </c>
      <c r="Z3942" s="19">
        <f t="shared" ca="1" si="1363"/>
        <v>5</v>
      </c>
      <c r="AA3942" s="19">
        <f t="shared" ca="1" si="1364"/>
        <v>2</v>
      </c>
      <c r="AB3942" s="3"/>
      <c r="AE3942" s="1"/>
    </row>
    <row r="3943" spans="2:31" ht="15" x14ac:dyDescent="0.25">
      <c r="B3943" s="35">
        <f t="shared" ca="1" si="1366"/>
        <v>24</v>
      </c>
      <c r="C3943" s="12">
        <f ca="1">IF(B3943="","",VLOOKUP(B3943,Tabelle2!$D$1:$E$37,2,0))</f>
        <v>4</v>
      </c>
      <c r="D3943" s="18" t="str">
        <f t="shared" ca="1" si="1348"/>
        <v>L</v>
      </c>
      <c r="E3943" s="16" t="str">
        <f t="shared" ca="1" si="1365"/>
        <v/>
      </c>
      <c r="F3943" s="19" t="str">
        <f t="shared" ca="1" si="1367"/>
        <v/>
      </c>
      <c r="G3943" s="38">
        <f t="shared" ca="1" si="1368"/>
        <v>0</v>
      </c>
      <c r="H3943" s="38">
        <f t="shared" ca="1" si="1349"/>
        <v>-125</v>
      </c>
      <c r="I3943" s="27">
        <f t="shared" ca="1" si="1350"/>
        <v>1</v>
      </c>
      <c r="J3943" s="27">
        <f t="shared" ca="1" si="1351"/>
        <v>1</v>
      </c>
      <c r="K3943" s="19">
        <f t="shared" ca="1" si="1352"/>
        <v>4</v>
      </c>
      <c r="L3943" s="12" t="str">
        <f t="shared" ca="1" si="1353"/>
        <v/>
      </c>
      <c r="M3943" s="19" t="str">
        <f t="shared" ca="1" si="1354"/>
        <v/>
      </c>
      <c r="N3943" s="19" t="str">
        <f t="shared" ca="1" si="1355"/>
        <v/>
      </c>
      <c r="O3943" s="24"/>
      <c r="P3943" s="40">
        <f t="shared" ca="1" si="1356"/>
        <v>1</v>
      </c>
      <c r="Q3943" s="40"/>
      <c r="R3943" s="19">
        <f t="shared" ca="1" si="1357"/>
        <v>4</v>
      </c>
      <c r="S3943" s="19"/>
      <c r="T3943" s="19" t="str">
        <f t="shared" ca="1" si="1358"/>
        <v/>
      </c>
      <c r="U3943" s="42"/>
      <c r="V3943" s="19">
        <f t="shared" ca="1" si="1359"/>
        <v>4</v>
      </c>
      <c r="W3943" s="19" t="str">
        <f t="shared" ca="1" si="1360"/>
        <v/>
      </c>
      <c r="X3943" s="19" t="str">
        <f t="shared" ca="1" si="1361"/>
        <v/>
      </c>
      <c r="Y3943" s="19" t="str">
        <f t="shared" ca="1" si="1362"/>
        <v/>
      </c>
      <c r="Z3943" s="19" t="str">
        <f t="shared" ca="1" si="1363"/>
        <v/>
      </c>
      <c r="AA3943" s="19" t="str">
        <f t="shared" ca="1" si="1364"/>
        <v/>
      </c>
      <c r="AB3943" s="3"/>
      <c r="AE3943" s="1"/>
    </row>
    <row r="3944" spans="2:31" ht="15" x14ac:dyDescent="0.25">
      <c r="B3944" s="35">
        <f t="shared" ca="1" si="1366"/>
        <v>31</v>
      </c>
      <c r="C3944" s="12">
        <f ca="1">IF(B3944="","",VLOOKUP(B3944,Tabelle2!$D$1:$E$37,2,0))</f>
        <v>6</v>
      </c>
      <c r="D3944" s="18" t="str">
        <f t="shared" ca="1" si="1348"/>
        <v>L</v>
      </c>
      <c r="E3944" s="16" t="str">
        <f t="shared" ca="1" si="1365"/>
        <v/>
      </c>
      <c r="F3944" s="19" t="str">
        <f t="shared" ca="1" si="1367"/>
        <v/>
      </c>
      <c r="G3944" s="38">
        <f t="shared" ca="1" si="1368"/>
        <v>0</v>
      </c>
      <c r="H3944" s="38">
        <f t="shared" ca="1" si="1349"/>
        <v>-125</v>
      </c>
      <c r="I3944" s="27">
        <f t="shared" ca="1" si="1350"/>
        <v>2</v>
      </c>
      <c r="J3944" s="27">
        <f t="shared" ca="1" si="1351"/>
        <v>1</v>
      </c>
      <c r="K3944" s="19">
        <f t="shared" ca="1" si="1352"/>
        <v>6</v>
      </c>
      <c r="L3944" s="12">
        <f t="shared" ca="1" si="1353"/>
        <v>4</v>
      </c>
      <c r="M3944" s="19" t="str">
        <f t="shared" ca="1" si="1354"/>
        <v/>
      </c>
      <c r="N3944" s="19" t="str">
        <f t="shared" ca="1" si="1355"/>
        <v/>
      </c>
      <c r="O3944" s="24"/>
      <c r="P3944" s="40">
        <f t="shared" ca="1" si="1356"/>
        <v>1</v>
      </c>
      <c r="Q3944" s="40"/>
      <c r="R3944" s="19">
        <f t="shared" ca="1" si="1357"/>
        <v>6</v>
      </c>
      <c r="S3944" s="19"/>
      <c r="T3944" s="19" t="str">
        <f t="shared" ca="1" si="1358"/>
        <v/>
      </c>
      <c r="U3944" s="42"/>
      <c r="V3944" s="19">
        <f t="shared" ca="1" si="1359"/>
        <v>6</v>
      </c>
      <c r="W3944" s="19">
        <f t="shared" ca="1" si="1360"/>
        <v>4</v>
      </c>
      <c r="X3944" s="19" t="str">
        <f t="shared" ca="1" si="1361"/>
        <v/>
      </c>
      <c r="Y3944" s="19" t="str">
        <f t="shared" ca="1" si="1362"/>
        <v/>
      </c>
      <c r="Z3944" s="19" t="str">
        <f t="shared" ca="1" si="1363"/>
        <v/>
      </c>
      <c r="AA3944" s="19" t="str">
        <f t="shared" ca="1" si="1364"/>
        <v/>
      </c>
      <c r="AB3944" s="3"/>
      <c r="AE3944" s="1"/>
    </row>
    <row r="3945" spans="2:31" ht="15" x14ac:dyDescent="0.25">
      <c r="B3945" s="35">
        <f t="shared" ca="1" si="1366"/>
        <v>20</v>
      </c>
      <c r="C3945" s="12">
        <f ca="1">IF(B3945="","",VLOOKUP(B3945,Tabelle2!$D$1:$E$37,2,0))</f>
        <v>4</v>
      </c>
      <c r="D3945" s="18" t="str">
        <f t="shared" ca="1" si="1348"/>
        <v>L</v>
      </c>
      <c r="E3945" s="16" t="str">
        <f t="shared" ca="1" si="1365"/>
        <v/>
      </c>
      <c r="F3945" s="19" t="str">
        <f t="shared" ca="1" si="1367"/>
        <v/>
      </c>
      <c r="G3945" s="38">
        <f t="shared" ca="1" si="1368"/>
        <v>0</v>
      </c>
      <c r="H3945" s="38">
        <f t="shared" ca="1" si="1349"/>
        <v>-125</v>
      </c>
      <c r="I3945" s="27">
        <f t="shared" ca="1" si="1350"/>
        <v>2</v>
      </c>
      <c r="J3945" s="27">
        <f t="shared" ca="1" si="1351"/>
        <v>1</v>
      </c>
      <c r="K3945" s="19">
        <f t="shared" ca="1" si="1352"/>
        <v>4</v>
      </c>
      <c r="L3945" s="12">
        <f t="shared" ca="1" si="1353"/>
        <v>6</v>
      </c>
      <c r="M3945" s="19" t="str">
        <f t="shared" ca="1" si="1354"/>
        <v/>
      </c>
      <c r="N3945" s="19" t="str">
        <f t="shared" ca="1" si="1355"/>
        <v/>
      </c>
      <c r="O3945" s="24"/>
      <c r="P3945" s="40">
        <f t="shared" ca="1" si="1356"/>
        <v>1</v>
      </c>
      <c r="Q3945" s="40"/>
      <c r="R3945" s="19">
        <f t="shared" ca="1" si="1357"/>
        <v>4</v>
      </c>
      <c r="S3945" s="19"/>
      <c r="T3945" s="19" t="str">
        <f t="shared" ca="1" si="1358"/>
        <v/>
      </c>
      <c r="U3945" s="42"/>
      <c r="V3945" s="19">
        <f t="shared" ca="1" si="1359"/>
        <v>4</v>
      </c>
      <c r="W3945" s="19">
        <f t="shared" ca="1" si="1360"/>
        <v>6</v>
      </c>
      <c r="X3945" s="19">
        <f t="shared" ca="1" si="1361"/>
        <v>4</v>
      </c>
      <c r="Y3945" s="19" t="str">
        <f t="shared" ca="1" si="1362"/>
        <v/>
      </c>
      <c r="Z3945" s="19" t="str">
        <f t="shared" ca="1" si="1363"/>
        <v/>
      </c>
      <c r="AA3945" s="19" t="str">
        <f t="shared" ca="1" si="1364"/>
        <v/>
      </c>
      <c r="AB3945" s="3"/>
      <c r="AE3945" s="1"/>
    </row>
    <row r="3946" spans="2:31" ht="15" x14ac:dyDescent="0.25">
      <c r="B3946" s="35">
        <f t="shared" ca="1" si="1366"/>
        <v>23</v>
      </c>
      <c r="C3946" s="12">
        <f ca="1">IF(B3946="","",VLOOKUP(B3946,Tabelle2!$D$1:$E$37,2,0))</f>
        <v>4</v>
      </c>
      <c r="D3946" s="18" t="str">
        <f t="shared" ca="1" si="1348"/>
        <v>L</v>
      </c>
      <c r="E3946" s="16" t="str">
        <f t="shared" ca="1" si="1365"/>
        <v/>
      </c>
      <c r="F3946" s="19" t="str">
        <f t="shared" ca="1" si="1367"/>
        <v/>
      </c>
      <c r="G3946" s="38">
        <f t="shared" ca="1" si="1368"/>
        <v>0</v>
      </c>
      <c r="H3946" s="38">
        <f t="shared" ca="1" si="1349"/>
        <v>-125</v>
      </c>
      <c r="I3946" s="27">
        <f t="shared" ca="1" si="1350"/>
        <v>2</v>
      </c>
      <c r="J3946" s="27">
        <f t="shared" ca="1" si="1351"/>
        <v>1</v>
      </c>
      <c r="K3946" s="19">
        <f t="shared" ca="1" si="1352"/>
        <v>4</v>
      </c>
      <c r="L3946" s="12">
        <f t="shared" ca="1" si="1353"/>
        <v>6</v>
      </c>
      <c r="M3946" s="19" t="str">
        <f t="shared" ca="1" si="1354"/>
        <v/>
      </c>
      <c r="N3946" s="19" t="str">
        <f t="shared" ca="1" si="1355"/>
        <v/>
      </c>
      <c r="O3946" s="24"/>
      <c r="P3946" s="40">
        <f t="shared" ca="1" si="1356"/>
        <v>2</v>
      </c>
      <c r="Q3946" s="40"/>
      <c r="R3946" s="19">
        <f t="shared" ca="1" si="1357"/>
        <v>4</v>
      </c>
      <c r="S3946" s="19"/>
      <c r="T3946" s="19">
        <f t="shared" ca="1" si="1358"/>
        <v>6</v>
      </c>
      <c r="U3946" s="42"/>
      <c r="V3946" s="19">
        <f t="shared" ca="1" si="1359"/>
        <v>4</v>
      </c>
      <c r="W3946" s="19">
        <f t="shared" ca="1" si="1360"/>
        <v>4</v>
      </c>
      <c r="X3946" s="19">
        <f t="shared" ca="1" si="1361"/>
        <v>6</v>
      </c>
      <c r="Y3946" s="19">
        <f t="shared" ca="1" si="1362"/>
        <v>4</v>
      </c>
      <c r="Z3946" s="19" t="str">
        <f t="shared" ca="1" si="1363"/>
        <v/>
      </c>
      <c r="AA3946" s="19" t="str">
        <f t="shared" ca="1" si="1364"/>
        <v/>
      </c>
      <c r="AB3946" s="3"/>
      <c r="AE3946" s="1"/>
    </row>
    <row r="3947" spans="2:31" ht="15" x14ac:dyDescent="0.25">
      <c r="B3947" s="35">
        <f t="shared" ca="1" si="1366"/>
        <v>17</v>
      </c>
      <c r="C3947" s="12">
        <f ca="1">IF(B3947="","",VLOOKUP(B3947,Tabelle2!$D$1:$E$37,2,0))</f>
        <v>3</v>
      </c>
      <c r="D3947" s="18" t="str">
        <f t="shared" ca="1" si="1348"/>
        <v>W</v>
      </c>
      <c r="E3947" s="16" t="str">
        <f t="shared" ca="1" si="1365"/>
        <v>W</v>
      </c>
      <c r="F3947" s="19" t="str">
        <f t="shared" ca="1" si="1367"/>
        <v/>
      </c>
      <c r="G3947" s="38">
        <f t="shared" ca="1" si="1368"/>
        <v>3</v>
      </c>
      <c r="H3947" s="38">
        <f t="shared" ca="1" si="1349"/>
        <v>-122</v>
      </c>
      <c r="I3947" s="27">
        <f t="shared" ca="1" si="1350"/>
        <v>3</v>
      </c>
      <c r="J3947" s="27">
        <f t="shared" ca="1" si="1351"/>
        <v>1</v>
      </c>
      <c r="K3947" s="19">
        <f t="shared" ca="1" si="1352"/>
        <v>3</v>
      </c>
      <c r="L3947" s="12">
        <f t="shared" ca="1" si="1353"/>
        <v>4</v>
      </c>
      <c r="M3947" s="19">
        <f t="shared" ca="1" si="1354"/>
        <v>6</v>
      </c>
      <c r="N3947" s="19" t="str">
        <f t="shared" ca="1" si="1355"/>
        <v/>
      </c>
      <c r="O3947" s="24"/>
      <c r="P3947" s="40">
        <f t="shared" ca="1" si="1356"/>
        <v>2</v>
      </c>
      <c r="Q3947" s="40"/>
      <c r="R3947" s="19">
        <f t="shared" ca="1" si="1357"/>
        <v>3</v>
      </c>
      <c r="S3947" s="19"/>
      <c r="T3947" s="19">
        <f t="shared" ca="1" si="1358"/>
        <v>4</v>
      </c>
      <c r="U3947" s="42"/>
      <c r="V3947" s="19">
        <f t="shared" ca="1" si="1359"/>
        <v>3</v>
      </c>
      <c r="W3947" s="19">
        <f t="shared" ca="1" si="1360"/>
        <v>4</v>
      </c>
      <c r="X3947" s="19">
        <f t="shared" ca="1" si="1361"/>
        <v>4</v>
      </c>
      <c r="Y3947" s="19">
        <f t="shared" ca="1" si="1362"/>
        <v>6</v>
      </c>
      <c r="Z3947" s="19">
        <f t="shared" ca="1" si="1363"/>
        <v>4</v>
      </c>
      <c r="AA3947" s="19" t="str">
        <f t="shared" ca="1" si="1364"/>
        <v/>
      </c>
      <c r="AB3947" s="3"/>
      <c r="AE3947" s="1"/>
    </row>
    <row r="3948" spans="2:31" ht="15" x14ac:dyDescent="0.25">
      <c r="B3948" s="35">
        <f t="shared" ca="1" si="1366"/>
        <v>24</v>
      </c>
      <c r="C3948" s="12">
        <f ca="1">IF(B3948="","",VLOOKUP(B3948,Tabelle2!$D$1:$E$37,2,0))</f>
        <v>4</v>
      </c>
      <c r="D3948" s="18" t="str">
        <f t="shared" ca="1" si="1348"/>
        <v>W</v>
      </c>
      <c r="E3948" s="16" t="str">
        <f t="shared" ca="1" si="1365"/>
        <v>W</v>
      </c>
      <c r="F3948" s="19" t="str">
        <f t="shared" ca="1" si="1367"/>
        <v/>
      </c>
      <c r="G3948" s="38">
        <f t="shared" ca="1" si="1368"/>
        <v>3</v>
      </c>
      <c r="H3948" s="38">
        <f t="shared" ca="1" si="1349"/>
        <v>-119</v>
      </c>
      <c r="I3948" s="27">
        <f t="shared" ca="1" si="1350"/>
        <v>3</v>
      </c>
      <c r="J3948" s="27" t="str">
        <f t="shared" ca="1" si="1351"/>
        <v/>
      </c>
      <c r="K3948" s="19">
        <f t="shared" ca="1" si="1352"/>
        <v>3</v>
      </c>
      <c r="L3948" s="12">
        <f t="shared" ca="1" si="1353"/>
        <v>4</v>
      </c>
      <c r="M3948" s="19">
        <f t="shared" ca="1" si="1354"/>
        <v>6</v>
      </c>
      <c r="N3948" s="19" t="str">
        <f t="shared" ca="1" si="1355"/>
        <v/>
      </c>
      <c r="O3948" s="24"/>
      <c r="P3948" s="40">
        <f t="shared" ca="1" si="1356"/>
        <v>2</v>
      </c>
      <c r="Q3948" s="40"/>
      <c r="R3948" s="19">
        <f t="shared" ca="1" si="1357"/>
        <v>4</v>
      </c>
      <c r="S3948" s="19"/>
      <c r="T3948" s="19">
        <f t="shared" ca="1" si="1358"/>
        <v>6</v>
      </c>
      <c r="U3948" s="42"/>
      <c r="V3948" s="19">
        <f t="shared" ca="1" si="1359"/>
        <v>4</v>
      </c>
      <c r="W3948" s="19">
        <f t="shared" ca="1" si="1360"/>
        <v>3</v>
      </c>
      <c r="X3948" s="19">
        <f t="shared" ca="1" si="1361"/>
        <v>4</v>
      </c>
      <c r="Y3948" s="19">
        <f t="shared" ca="1" si="1362"/>
        <v>4</v>
      </c>
      <c r="Z3948" s="19">
        <f t="shared" ca="1" si="1363"/>
        <v>6</v>
      </c>
      <c r="AA3948" s="19">
        <f t="shared" ca="1" si="1364"/>
        <v>4</v>
      </c>
      <c r="AB3948" s="3"/>
      <c r="AE3948" s="1"/>
    </row>
    <row r="3949" spans="2:31" ht="15" x14ac:dyDescent="0.25">
      <c r="B3949" s="35">
        <f t="shared" ca="1" si="1366"/>
        <v>16</v>
      </c>
      <c r="C3949" s="12">
        <f ca="1">IF(B3949="","",VLOOKUP(B3949,Tabelle2!$D$1:$E$37,2,0))</f>
        <v>3</v>
      </c>
      <c r="D3949" s="18" t="str">
        <f t="shared" ca="1" si="1348"/>
        <v>W</v>
      </c>
      <c r="E3949" s="16" t="str">
        <f t="shared" ca="1" si="1365"/>
        <v>W</v>
      </c>
      <c r="F3949" s="19" t="str">
        <f t="shared" ca="1" si="1367"/>
        <v/>
      </c>
      <c r="G3949" s="38">
        <f t="shared" ca="1" si="1368"/>
        <v>3</v>
      </c>
      <c r="H3949" s="38">
        <f t="shared" ca="1" si="1349"/>
        <v>-116</v>
      </c>
      <c r="I3949" s="27">
        <f t="shared" ca="1" si="1350"/>
        <v>3</v>
      </c>
      <c r="J3949" s="27" t="str">
        <f t="shared" ca="1" si="1351"/>
        <v/>
      </c>
      <c r="K3949" s="19">
        <f t="shared" ca="1" si="1352"/>
        <v>3</v>
      </c>
      <c r="L3949" s="12">
        <f t="shared" ca="1" si="1353"/>
        <v>4</v>
      </c>
      <c r="M3949" s="19">
        <f t="shared" ca="1" si="1354"/>
        <v>6</v>
      </c>
      <c r="N3949" s="19" t="str">
        <f t="shared" ca="1" si="1355"/>
        <v/>
      </c>
      <c r="O3949" s="24"/>
      <c r="P3949" s="40">
        <f t="shared" ca="1" si="1356"/>
        <v>2</v>
      </c>
      <c r="Q3949" s="40"/>
      <c r="R3949" s="19">
        <f t="shared" ca="1" si="1357"/>
        <v>3</v>
      </c>
      <c r="S3949" s="19"/>
      <c r="T3949" s="19">
        <f t="shared" ca="1" si="1358"/>
        <v>4</v>
      </c>
      <c r="U3949" s="42"/>
      <c r="V3949" s="19">
        <f t="shared" ca="1" si="1359"/>
        <v>3</v>
      </c>
      <c r="W3949" s="19">
        <f t="shared" ca="1" si="1360"/>
        <v>4</v>
      </c>
      <c r="X3949" s="19">
        <f t="shared" ca="1" si="1361"/>
        <v>3</v>
      </c>
      <c r="Y3949" s="19">
        <f t="shared" ca="1" si="1362"/>
        <v>4</v>
      </c>
      <c r="Z3949" s="19">
        <f t="shared" ca="1" si="1363"/>
        <v>4</v>
      </c>
      <c r="AA3949" s="19">
        <f t="shared" ca="1" si="1364"/>
        <v>6</v>
      </c>
      <c r="AB3949" s="3"/>
      <c r="AE3949" s="1"/>
    </row>
    <row r="3950" spans="2:31" ht="15" x14ac:dyDescent="0.25">
      <c r="B3950" s="35">
        <f t="shared" ca="1" si="1366"/>
        <v>13</v>
      </c>
      <c r="C3950" s="12">
        <f ca="1">IF(B3950="","",VLOOKUP(B3950,Tabelle2!$D$1:$E$37,2,0))</f>
        <v>3</v>
      </c>
      <c r="D3950" s="18" t="str">
        <f t="shared" ca="1" si="1348"/>
        <v>L</v>
      </c>
      <c r="E3950" s="16" t="str">
        <f t="shared" ca="1" si="1365"/>
        <v>L</v>
      </c>
      <c r="F3950" s="19" t="str">
        <f t="shared" ca="1" si="1367"/>
        <v>l1</v>
      </c>
      <c r="G3950" s="38">
        <f t="shared" ca="1" si="1368"/>
        <v>-3</v>
      </c>
      <c r="H3950" s="38">
        <f t="shared" ca="1" si="1349"/>
        <v>-119</v>
      </c>
      <c r="I3950" s="27">
        <f t="shared" ca="1" si="1350"/>
        <v>3</v>
      </c>
      <c r="J3950" s="27" t="str">
        <f t="shared" ca="1" si="1351"/>
        <v/>
      </c>
      <c r="K3950" s="19">
        <f t="shared" ca="1" si="1352"/>
        <v>3</v>
      </c>
      <c r="L3950" s="12">
        <f t="shared" ca="1" si="1353"/>
        <v>4</v>
      </c>
      <c r="M3950" s="19">
        <f t="shared" ca="1" si="1354"/>
        <v>6</v>
      </c>
      <c r="N3950" s="19" t="str">
        <f t="shared" ca="1" si="1355"/>
        <v/>
      </c>
      <c r="O3950" s="24"/>
      <c r="P3950" s="40">
        <f t="shared" ca="1" si="1356"/>
        <v>2</v>
      </c>
      <c r="Q3950" s="40"/>
      <c r="R3950" s="19">
        <f t="shared" ca="1" si="1357"/>
        <v>3</v>
      </c>
      <c r="S3950" s="19"/>
      <c r="T3950" s="19">
        <f t="shared" ca="1" si="1358"/>
        <v>4</v>
      </c>
      <c r="U3950" s="42"/>
      <c r="V3950" s="19">
        <f t="shared" ca="1" si="1359"/>
        <v>3</v>
      </c>
      <c r="W3950" s="19">
        <f t="shared" ca="1" si="1360"/>
        <v>3</v>
      </c>
      <c r="X3950" s="19">
        <f t="shared" ca="1" si="1361"/>
        <v>4</v>
      </c>
      <c r="Y3950" s="19">
        <f t="shared" ca="1" si="1362"/>
        <v>3</v>
      </c>
      <c r="Z3950" s="19">
        <f t="shared" ca="1" si="1363"/>
        <v>4</v>
      </c>
      <c r="AA3950" s="19">
        <f t="shared" ca="1" si="1364"/>
        <v>4</v>
      </c>
      <c r="AB3950" s="3"/>
      <c r="AE3950" s="1"/>
    </row>
    <row r="3951" spans="2:31" ht="15" x14ac:dyDescent="0.25">
      <c r="B3951" s="35">
        <f t="shared" ca="1" si="1366"/>
        <v>30</v>
      </c>
      <c r="C3951" s="12">
        <f ca="1">IF(B3951="","",VLOOKUP(B3951,Tabelle2!$D$1:$E$37,2,0))</f>
        <v>5</v>
      </c>
      <c r="D3951" s="18" t="str">
        <f t="shared" ca="1" si="1348"/>
        <v>L</v>
      </c>
      <c r="E3951" s="16" t="str">
        <f t="shared" ca="1" si="1365"/>
        <v>L</v>
      </c>
      <c r="F3951" s="19" t="str">
        <f t="shared" ca="1" si="1367"/>
        <v>L2</v>
      </c>
      <c r="G3951" s="38">
        <f t="shared" ca="1" si="1368"/>
        <v>-4</v>
      </c>
      <c r="H3951" s="38">
        <f t="shared" ca="1" si="1349"/>
        <v>-123</v>
      </c>
      <c r="I3951" s="27">
        <f t="shared" ca="1" si="1350"/>
        <v>4</v>
      </c>
      <c r="J3951" s="27" t="str">
        <f t="shared" ca="1" si="1351"/>
        <v/>
      </c>
      <c r="K3951" s="19">
        <f t="shared" ca="1" si="1352"/>
        <v>3</v>
      </c>
      <c r="L3951" s="12">
        <f t="shared" ca="1" si="1353"/>
        <v>4</v>
      </c>
      <c r="M3951" s="19">
        <f t="shared" ca="1" si="1354"/>
        <v>6</v>
      </c>
      <c r="N3951" s="19">
        <f t="shared" ca="1" si="1355"/>
        <v>5</v>
      </c>
      <c r="O3951" s="24"/>
      <c r="P3951" s="40">
        <f t="shared" ca="1" si="1356"/>
        <v>2</v>
      </c>
      <c r="Q3951" s="40"/>
      <c r="R3951" s="19">
        <f t="shared" ca="1" si="1357"/>
        <v>5</v>
      </c>
      <c r="S3951" s="19"/>
      <c r="T3951" s="19">
        <f t="shared" ca="1" si="1358"/>
        <v>3</v>
      </c>
      <c r="U3951" s="42"/>
      <c r="V3951" s="19">
        <f t="shared" ca="1" si="1359"/>
        <v>5</v>
      </c>
      <c r="W3951" s="19">
        <f t="shared" ca="1" si="1360"/>
        <v>3</v>
      </c>
      <c r="X3951" s="19">
        <f t="shared" ca="1" si="1361"/>
        <v>3</v>
      </c>
      <c r="Y3951" s="19">
        <f t="shared" ca="1" si="1362"/>
        <v>4</v>
      </c>
      <c r="Z3951" s="19">
        <f t="shared" ca="1" si="1363"/>
        <v>3</v>
      </c>
      <c r="AA3951" s="19">
        <f t="shared" ca="1" si="1364"/>
        <v>4</v>
      </c>
      <c r="AB3951" s="3"/>
      <c r="AE3951" s="1"/>
    </row>
    <row r="3952" spans="2:31" ht="15" x14ac:dyDescent="0.25">
      <c r="B3952" s="35">
        <f t="shared" ca="1" si="1366"/>
        <v>7</v>
      </c>
      <c r="C3952" s="12">
        <f ca="1">IF(B3952="","",VLOOKUP(B3952,Tabelle2!$D$1:$E$37,2,0))</f>
        <v>2</v>
      </c>
      <c r="D3952" s="18" t="str">
        <f t="shared" ca="1" si="1348"/>
        <v>W</v>
      </c>
      <c r="E3952" s="16" t="str">
        <f t="shared" ca="1" si="1365"/>
        <v/>
      </c>
      <c r="F3952" s="19" t="str">
        <f t="shared" ca="1" si="1367"/>
        <v>New</v>
      </c>
      <c r="G3952" s="38">
        <f t="shared" ca="1" si="1368"/>
        <v>0</v>
      </c>
      <c r="H3952" s="38">
        <f t="shared" ca="1" si="1349"/>
        <v>-123</v>
      </c>
      <c r="I3952" s="27">
        <f t="shared" ca="1" si="1350"/>
        <v>3</v>
      </c>
      <c r="J3952" s="27">
        <f t="shared" ca="1" si="1351"/>
        <v>1</v>
      </c>
      <c r="K3952" s="19">
        <f t="shared" ca="1" si="1352"/>
        <v>2</v>
      </c>
      <c r="L3952" s="12">
        <f t="shared" ca="1" si="1353"/>
        <v>5</v>
      </c>
      <c r="M3952" s="19">
        <f t="shared" ca="1" si="1354"/>
        <v>3</v>
      </c>
      <c r="N3952" s="19" t="str">
        <f t="shared" ca="1" si="1355"/>
        <v/>
      </c>
      <c r="O3952" s="24"/>
      <c r="P3952" s="40">
        <f t="shared" ca="1" si="1356"/>
        <v>2</v>
      </c>
      <c r="Q3952" s="40"/>
      <c r="R3952" s="19">
        <f t="shared" ca="1" si="1357"/>
        <v>2</v>
      </c>
      <c r="S3952" s="19"/>
      <c r="T3952" s="19">
        <f t="shared" ca="1" si="1358"/>
        <v>3</v>
      </c>
      <c r="U3952" s="42"/>
      <c r="V3952" s="19">
        <f t="shared" ca="1" si="1359"/>
        <v>2</v>
      </c>
      <c r="W3952" s="19">
        <f t="shared" ca="1" si="1360"/>
        <v>5</v>
      </c>
      <c r="X3952" s="19">
        <f t="shared" ca="1" si="1361"/>
        <v>3</v>
      </c>
      <c r="Y3952" s="19">
        <f t="shared" ca="1" si="1362"/>
        <v>3</v>
      </c>
      <c r="Z3952" s="19">
        <f t="shared" ca="1" si="1363"/>
        <v>4</v>
      </c>
      <c r="AA3952" s="19">
        <f t="shared" ca="1" si="1364"/>
        <v>3</v>
      </c>
      <c r="AB3952" s="3"/>
      <c r="AE3952" s="1"/>
    </row>
    <row r="3953" spans="2:31" ht="15" x14ac:dyDescent="0.25">
      <c r="B3953" s="35">
        <f t="shared" ca="1" si="1366"/>
        <v>25</v>
      </c>
      <c r="C3953" s="12">
        <f ca="1">IF(B3953="","",VLOOKUP(B3953,Tabelle2!$D$1:$E$37,2,0))</f>
        <v>5</v>
      </c>
      <c r="D3953" s="18" t="str">
        <f t="shared" ca="1" si="1348"/>
        <v>L</v>
      </c>
      <c r="E3953" s="16" t="str">
        <f t="shared" ca="1" si="1365"/>
        <v/>
      </c>
      <c r="F3953" s="19" t="str">
        <f t="shared" ca="1" si="1367"/>
        <v/>
      </c>
      <c r="G3953" s="38">
        <f t="shared" ca="1" si="1368"/>
        <v>0</v>
      </c>
      <c r="H3953" s="38">
        <f t="shared" ca="1" si="1349"/>
        <v>-123</v>
      </c>
      <c r="I3953" s="27">
        <f t="shared" ca="1" si="1350"/>
        <v>1</v>
      </c>
      <c r="J3953" s="27">
        <f t="shared" ca="1" si="1351"/>
        <v>1</v>
      </c>
      <c r="K3953" s="19">
        <f t="shared" ca="1" si="1352"/>
        <v>5</v>
      </c>
      <c r="L3953" s="12" t="str">
        <f t="shared" ca="1" si="1353"/>
        <v/>
      </c>
      <c r="M3953" s="19" t="str">
        <f t="shared" ca="1" si="1354"/>
        <v/>
      </c>
      <c r="N3953" s="19" t="str">
        <f t="shared" ca="1" si="1355"/>
        <v/>
      </c>
      <c r="O3953" s="24"/>
      <c r="P3953" s="40">
        <f t="shared" ca="1" si="1356"/>
        <v>1</v>
      </c>
      <c r="Q3953" s="40"/>
      <c r="R3953" s="19">
        <f t="shared" ca="1" si="1357"/>
        <v>5</v>
      </c>
      <c r="S3953" s="19"/>
      <c r="T3953" s="19" t="str">
        <f t="shared" ca="1" si="1358"/>
        <v/>
      </c>
      <c r="U3953" s="42"/>
      <c r="V3953" s="19">
        <f t="shared" ca="1" si="1359"/>
        <v>5</v>
      </c>
      <c r="W3953" s="19" t="str">
        <f t="shared" ca="1" si="1360"/>
        <v/>
      </c>
      <c r="X3953" s="19" t="str">
        <f t="shared" ca="1" si="1361"/>
        <v/>
      </c>
      <c r="Y3953" s="19" t="str">
        <f t="shared" ca="1" si="1362"/>
        <v/>
      </c>
      <c r="Z3953" s="19" t="str">
        <f t="shared" ca="1" si="1363"/>
        <v/>
      </c>
      <c r="AA3953" s="19" t="str">
        <f t="shared" ca="1" si="1364"/>
        <v/>
      </c>
      <c r="AB3953" s="3"/>
      <c r="AE3953" s="1"/>
    </row>
    <row r="3954" spans="2:31" ht="15" x14ac:dyDescent="0.25">
      <c r="B3954" s="35">
        <f t="shared" ca="1" si="1366"/>
        <v>32</v>
      </c>
      <c r="C3954" s="12">
        <f ca="1">IF(B3954="","",VLOOKUP(B3954,Tabelle2!$D$1:$E$37,2,0))</f>
        <v>6</v>
      </c>
      <c r="D3954" s="18" t="str">
        <f t="shared" ca="1" si="1348"/>
        <v>L</v>
      </c>
      <c r="E3954" s="16" t="str">
        <f t="shared" ca="1" si="1365"/>
        <v/>
      </c>
      <c r="F3954" s="19" t="str">
        <f t="shared" ca="1" si="1367"/>
        <v/>
      </c>
      <c r="G3954" s="38">
        <f t="shared" ca="1" si="1368"/>
        <v>0</v>
      </c>
      <c r="H3954" s="38">
        <f t="shared" ca="1" si="1349"/>
        <v>-123</v>
      </c>
      <c r="I3954" s="27">
        <f t="shared" ca="1" si="1350"/>
        <v>2</v>
      </c>
      <c r="J3954" s="27">
        <f t="shared" ca="1" si="1351"/>
        <v>1</v>
      </c>
      <c r="K3954" s="19">
        <f t="shared" ca="1" si="1352"/>
        <v>5</v>
      </c>
      <c r="L3954" s="12" t="str">
        <f t="shared" ca="1" si="1353"/>
        <v/>
      </c>
      <c r="M3954" s="19" t="str">
        <f t="shared" ca="1" si="1354"/>
        <v/>
      </c>
      <c r="N3954" s="19">
        <f t="shared" ca="1" si="1355"/>
        <v>6</v>
      </c>
      <c r="O3954" s="24"/>
      <c r="P3954" s="40">
        <f t="shared" ca="1" si="1356"/>
        <v>1</v>
      </c>
      <c r="Q3954" s="40"/>
      <c r="R3954" s="19">
        <f t="shared" ca="1" si="1357"/>
        <v>6</v>
      </c>
      <c r="S3954" s="19"/>
      <c r="T3954" s="19" t="str">
        <f t="shared" ca="1" si="1358"/>
        <v/>
      </c>
      <c r="U3954" s="42"/>
      <c r="V3954" s="19">
        <f t="shared" ca="1" si="1359"/>
        <v>6</v>
      </c>
      <c r="W3954" s="19">
        <f t="shared" ca="1" si="1360"/>
        <v>5</v>
      </c>
      <c r="X3954" s="19" t="str">
        <f t="shared" ca="1" si="1361"/>
        <v/>
      </c>
      <c r="Y3954" s="19" t="str">
        <f t="shared" ca="1" si="1362"/>
        <v/>
      </c>
      <c r="Z3954" s="19" t="str">
        <f t="shared" ca="1" si="1363"/>
        <v/>
      </c>
      <c r="AA3954" s="19" t="str">
        <f t="shared" ca="1" si="1364"/>
        <v/>
      </c>
      <c r="AB3954" s="3"/>
      <c r="AE3954" s="1"/>
    </row>
    <row r="3955" spans="2:31" ht="15" x14ac:dyDescent="0.25">
      <c r="B3955" s="35">
        <f t="shared" ca="1" si="1366"/>
        <v>2</v>
      </c>
      <c r="C3955" s="12">
        <f ca="1">IF(B3955="","",VLOOKUP(B3955,Tabelle2!$D$1:$E$37,2,0))</f>
        <v>1</v>
      </c>
      <c r="D3955" s="18" t="str">
        <f t="shared" ca="1" si="1348"/>
        <v>L</v>
      </c>
      <c r="E3955" s="16" t="str">
        <f t="shared" ca="1" si="1365"/>
        <v>L</v>
      </c>
      <c r="F3955" s="19" t="str">
        <f t="shared" ca="1" si="1367"/>
        <v>l1</v>
      </c>
      <c r="G3955" s="38">
        <f t="shared" ca="1" si="1368"/>
        <v>-3</v>
      </c>
      <c r="H3955" s="38">
        <f t="shared" ca="1" si="1349"/>
        <v>-126</v>
      </c>
      <c r="I3955" s="27">
        <f t="shared" ca="1" si="1350"/>
        <v>3</v>
      </c>
      <c r="J3955" s="27">
        <f t="shared" ca="1" si="1351"/>
        <v>1</v>
      </c>
      <c r="K3955" s="19">
        <f t="shared" ca="1" si="1352"/>
        <v>1</v>
      </c>
      <c r="L3955" s="12">
        <f t="shared" ca="1" si="1353"/>
        <v>6</v>
      </c>
      <c r="M3955" s="19">
        <f t="shared" ca="1" si="1354"/>
        <v>5</v>
      </c>
      <c r="N3955" s="19" t="str">
        <f t="shared" ca="1" si="1355"/>
        <v/>
      </c>
      <c r="O3955" s="24"/>
      <c r="P3955" s="40">
        <f t="shared" ca="1" si="1356"/>
        <v>2</v>
      </c>
      <c r="Q3955" s="40"/>
      <c r="R3955" s="19">
        <f t="shared" ca="1" si="1357"/>
        <v>1</v>
      </c>
      <c r="S3955" s="19"/>
      <c r="T3955" s="19">
        <f t="shared" ca="1" si="1358"/>
        <v>5</v>
      </c>
      <c r="U3955" s="42"/>
      <c r="V3955" s="19">
        <f t="shared" ca="1" si="1359"/>
        <v>1</v>
      </c>
      <c r="W3955" s="19">
        <f t="shared" ca="1" si="1360"/>
        <v>6</v>
      </c>
      <c r="X3955" s="19">
        <f t="shared" ca="1" si="1361"/>
        <v>5</v>
      </c>
      <c r="Y3955" s="19" t="str">
        <f t="shared" ca="1" si="1362"/>
        <v/>
      </c>
      <c r="Z3955" s="19" t="str">
        <f t="shared" ca="1" si="1363"/>
        <v/>
      </c>
      <c r="AA3955" s="19" t="str">
        <f t="shared" ca="1" si="1364"/>
        <v/>
      </c>
      <c r="AB3955" s="3"/>
      <c r="AE3955" s="1"/>
    </row>
    <row r="3956" spans="2:31" ht="15" x14ac:dyDescent="0.25">
      <c r="B3956" s="35">
        <f t="shared" ca="1" si="1366"/>
        <v>7</v>
      </c>
      <c r="C3956" s="12">
        <f ca="1">IF(B3956="","",VLOOKUP(B3956,Tabelle2!$D$1:$E$37,2,0))</f>
        <v>2</v>
      </c>
      <c r="D3956" s="18" t="str">
        <f t="shared" ca="1" si="1348"/>
        <v>W</v>
      </c>
      <c r="E3956" s="16" t="str">
        <f t="shared" ca="1" si="1365"/>
        <v>w</v>
      </c>
      <c r="F3956" s="19" t="str">
        <f t="shared" ca="1" si="1367"/>
        <v/>
      </c>
      <c r="G3956" s="38">
        <f t="shared" ca="1" si="1368"/>
        <v>2</v>
      </c>
      <c r="H3956" s="38">
        <f t="shared" ca="1" si="1349"/>
        <v>-124</v>
      </c>
      <c r="I3956" s="27">
        <f t="shared" ca="1" si="1350"/>
        <v>4</v>
      </c>
      <c r="J3956" s="27">
        <f t="shared" ca="1" si="1351"/>
        <v>1</v>
      </c>
      <c r="K3956" s="19">
        <f t="shared" ca="1" si="1352"/>
        <v>1</v>
      </c>
      <c r="L3956" s="12">
        <f t="shared" ca="1" si="1353"/>
        <v>6</v>
      </c>
      <c r="M3956" s="19">
        <f t="shared" ca="1" si="1354"/>
        <v>5</v>
      </c>
      <c r="N3956" s="19">
        <f t="shared" ca="1" si="1355"/>
        <v>2</v>
      </c>
      <c r="O3956" s="24"/>
      <c r="P3956" s="40">
        <f t="shared" ca="1" si="1356"/>
        <v>2</v>
      </c>
      <c r="Q3956" s="40"/>
      <c r="R3956" s="19">
        <f t="shared" ca="1" si="1357"/>
        <v>2</v>
      </c>
      <c r="S3956" s="19"/>
      <c r="T3956" s="19">
        <f t="shared" ca="1" si="1358"/>
        <v>6</v>
      </c>
      <c r="U3956" s="42"/>
      <c r="V3956" s="19">
        <f t="shared" ca="1" si="1359"/>
        <v>2</v>
      </c>
      <c r="W3956" s="19">
        <f t="shared" ca="1" si="1360"/>
        <v>1</v>
      </c>
      <c r="X3956" s="19">
        <f t="shared" ca="1" si="1361"/>
        <v>6</v>
      </c>
      <c r="Y3956" s="19">
        <f t="shared" ca="1" si="1362"/>
        <v>5</v>
      </c>
      <c r="Z3956" s="19" t="str">
        <f t="shared" ca="1" si="1363"/>
        <v/>
      </c>
      <c r="AA3956" s="19" t="str">
        <f t="shared" ca="1" si="1364"/>
        <v/>
      </c>
      <c r="AB3956" s="3"/>
      <c r="AE3956" s="1"/>
    </row>
    <row r="3957" spans="2:31" ht="15" x14ac:dyDescent="0.25">
      <c r="B3957" s="35">
        <f t="shared" ca="1" si="1366"/>
        <v>33</v>
      </c>
      <c r="C3957" s="12">
        <f ca="1">IF(B3957="","",VLOOKUP(B3957,Tabelle2!$D$1:$E$37,2,0))</f>
        <v>6</v>
      </c>
      <c r="D3957" s="18" t="str">
        <f t="shared" ca="1" si="1348"/>
        <v>L</v>
      </c>
      <c r="E3957" s="16" t="str">
        <f t="shared" ca="1" si="1365"/>
        <v>L</v>
      </c>
      <c r="F3957" s="19" t="str">
        <f t="shared" ca="1" si="1367"/>
        <v>l1</v>
      </c>
      <c r="G3957" s="38">
        <f t="shared" ca="1" si="1368"/>
        <v>-3</v>
      </c>
      <c r="H3957" s="38">
        <f t="shared" ca="1" si="1349"/>
        <v>-127</v>
      </c>
      <c r="I3957" s="27">
        <f t="shared" ca="1" si="1350"/>
        <v>3</v>
      </c>
      <c r="J3957" s="27">
        <f t="shared" ca="1" si="1351"/>
        <v>1</v>
      </c>
      <c r="K3957" s="19">
        <f t="shared" ca="1" si="1352"/>
        <v>1</v>
      </c>
      <c r="L3957" s="12">
        <f t="shared" ca="1" si="1353"/>
        <v>6</v>
      </c>
      <c r="M3957" s="19">
        <f t="shared" ca="1" si="1354"/>
        <v>5</v>
      </c>
      <c r="N3957" s="19" t="str">
        <f t="shared" ca="1" si="1355"/>
        <v/>
      </c>
      <c r="O3957" s="24"/>
      <c r="P3957" s="40">
        <f t="shared" ca="1" si="1356"/>
        <v>2</v>
      </c>
      <c r="Q3957" s="40"/>
      <c r="R3957" s="19">
        <f t="shared" ca="1" si="1357"/>
        <v>6</v>
      </c>
      <c r="S3957" s="19"/>
      <c r="T3957" s="19">
        <f t="shared" ca="1" si="1358"/>
        <v>1</v>
      </c>
      <c r="U3957" s="42"/>
      <c r="V3957" s="19">
        <f t="shared" ca="1" si="1359"/>
        <v>6</v>
      </c>
      <c r="W3957" s="19">
        <f t="shared" ca="1" si="1360"/>
        <v>2</v>
      </c>
      <c r="X3957" s="19">
        <f t="shared" ca="1" si="1361"/>
        <v>1</v>
      </c>
      <c r="Y3957" s="19">
        <f t="shared" ca="1" si="1362"/>
        <v>6</v>
      </c>
      <c r="Z3957" s="19">
        <f t="shared" ca="1" si="1363"/>
        <v>5</v>
      </c>
      <c r="AA3957" s="19" t="str">
        <f t="shared" ca="1" si="1364"/>
        <v/>
      </c>
      <c r="AB3957" s="3"/>
      <c r="AE3957" s="1"/>
    </row>
    <row r="3958" spans="2:31" ht="15" x14ac:dyDescent="0.25">
      <c r="B3958" s="35">
        <f t="shared" ca="1" si="1366"/>
        <v>19</v>
      </c>
      <c r="C3958" s="12">
        <f ca="1">IF(B3958="","",VLOOKUP(B3958,Tabelle2!$D$1:$E$37,2,0))</f>
        <v>4</v>
      </c>
      <c r="D3958" s="18" t="str">
        <f t="shared" ca="1" si="1348"/>
        <v>L</v>
      </c>
      <c r="E3958" s="16" t="str">
        <f t="shared" ca="1" si="1365"/>
        <v>L</v>
      </c>
      <c r="F3958" s="19" t="str">
        <f t="shared" ca="1" si="1367"/>
        <v>L2</v>
      </c>
      <c r="G3958" s="38">
        <f t="shared" ca="1" si="1368"/>
        <v>-4</v>
      </c>
      <c r="H3958" s="38">
        <f t="shared" ca="1" si="1349"/>
        <v>-131</v>
      </c>
      <c r="I3958" s="27">
        <f t="shared" ca="1" si="1350"/>
        <v>4</v>
      </c>
      <c r="J3958" s="27" t="str">
        <f t="shared" ca="1" si="1351"/>
        <v/>
      </c>
      <c r="K3958" s="19">
        <f t="shared" ca="1" si="1352"/>
        <v>1</v>
      </c>
      <c r="L3958" s="12">
        <f t="shared" ca="1" si="1353"/>
        <v>6</v>
      </c>
      <c r="M3958" s="19">
        <f t="shared" ca="1" si="1354"/>
        <v>5</v>
      </c>
      <c r="N3958" s="19">
        <f t="shared" ca="1" si="1355"/>
        <v>4</v>
      </c>
      <c r="O3958" s="24"/>
      <c r="P3958" s="40">
        <f t="shared" ca="1" si="1356"/>
        <v>2</v>
      </c>
      <c r="Q3958" s="40"/>
      <c r="R3958" s="19">
        <f t="shared" ca="1" si="1357"/>
        <v>4</v>
      </c>
      <c r="S3958" s="19"/>
      <c r="T3958" s="19">
        <f t="shared" ca="1" si="1358"/>
        <v>2</v>
      </c>
      <c r="U3958" s="42"/>
      <c r="V3958" s="19">
        <f t="shared" ca="1" si="1359"/>
        <v>4</v>
      </c>
      <c r="W3958" s="19">
        <f t="shared" ca="1" si="1360"/>
        <v>6</v>
      </c>
      <c r="X3958" s="19">
        <f t="shared" ca="1" si="1361"/>
        <v>2</v>
      </c>
      <c r="Y3958" s="19">
        <f t="shared" ca="1" si="1362"/>
        <v>1</v>
      </c>
      <c r="Z3958" s="19">
        <f t="shared" ca="1" si="1363"/>
        <v>6</v>
      </c>
      <c r="AA3958" s="19">
        <f t="shared" ca="1" si="1364"/>
        <v>5</v>
      </c>
      <c r="AB3958" s="3"/>
      <c r="AE3958" s="1"/>
    </row>
    <row r="3959" spans="2:31" ht="15" x14ac:dyDescent="0.25">
      <c r="B3959" s="35">
        <f t="shared" ca="1" si="1366"/>
        <v>13</v>
      </c>
      <c r="C3959" s="12">
        <f ca="1">IF(B3959="","",VLOOKUP(B3959,Tabelle2!$D$1:$E$37,2,0))</f>
        <v>3</v>
      </c>
      <c r="D3959" s="18" t="str">
        <f t="shared" ref="D3959:D4022" ca="1" si="1369">IF(AND(I3959=3,OR(C3960=K3959,C3960=L3959,C3960=M3959)),"W",IF(AND(I3959=4,OR(C3960=K3959,C3960=L3959,C3960=M3959,C3960=N3959)),"W","L"))</f>
        <v>L</v>
      </c>
      <c r="E3959" s="16" t="str">
        <f t="shared" ca="1" si="1365"/>
        <v/>
      </c>
      <c r="F3959" s="19" t="str">
        <f t="shared" ca="1" si="1367"/>
        <v>New</v>
      </c>
      <c r="G3959" s="38">
        <f t="shared" ca="1" si="1368"/>
        <v>0</v>
      </c>
      <c r="H3959" s="38">
        <f t="shared" ref="H3959:H4022" ca="1" si="1370">H3958+G3959</f>
        <v>-131</v>
      </c>
      <c r="I3959" s="27">
        <f t="shared" ref="I3959:I4022" ca="1" si="1371">COUNTIF(K3959:N3959,1)+COUNTIF(K3959:N3959,2)+COUNTIF(K3959:N3959,3)+COUNTIF(K3959:N3959,4)+COUNTIF(K3959:N3959,5)+COUNTIF(K3959:N3959,6)</f>
        <v>3</v>
      </c>
      <c r="J3959" s="27">
        <f t="shared" ref="J3959:J4022" ca="1" si="1372">IF(OR(F3956="New",F3955="New",F3954="New",F3957="New",F3958="New",F3959="New"),1,"")</f>
        <v>1</v>
      </c>
      <c r="K3959" s="19">
        <f t="shared" ref="K3959:K4022" ca="1" si="1373">IF(AND(F3958="New",P3959&gt;=1),R3959,IF(AND(F3958="l1",I3958=3),K3958,IF(D3957="w",K3958,IF(D3958="w",K3958,IF(V3959&lt;&gt;0,V3959,IF(W3959&lt;&gt;0,W3959,IF(X3959&lt;&gt;0,X3959,IF(Y3959&lt;&gt;0,Y3959,IF(Z3959&lt;&gt;0,Z3959,IF(AA3959&lt;&gt;0,AA3959,""))))))))))</f>
        <v>3</v>
      </c>
      <c r="L3959" s="12">
        <f t="shared" ref="L3959:L4022" ca="1" si="1374">IF(AND(F3958="New",P3959=1),"",IF(AND(F3958="New",P3959&gt;=2),S3959,IF(AND(F3958="l1",I3958=3),L3958,IF(D3957="w",L3958,IF(D3958="w",L3958,IF(F3958="l1",L3958,IF(AND(W3959&lt;&gt;0,W3959&lt;&gt;K3959),W3959,IF(AND(X3959&lt;&gt;0,X3959&lt;&gt;K3959),X3959,IF(AND(Y3959&lt;&gt;0,Y3959&lt;&gt;K3959),Y3959,IF(AND(Z3959&lt;&gt;0,Z3959&lt;&gt;K3959),Z3959,IF(AND(AA3959&lt;&gt;0,AA3959&lt;&gt;K3959),AA3959)))))))))))</f>
        <v>4</v>
      </c>
      <c r="M3959" s="19">
        <f t="shared" ref="M3959:M4022" ca="1" si="1375">IF(AND(F3958="New",P3959=1),"",IF(AND(F3958="New",P3959=2),"",IF(AND(F3958="New",P3959=3),T3959,IF(AND(F3958="l1",I3958=3),M3958,IF(D3957="w",M3958,IF(D3958="w",M3958,IF(AND(X3959&lt;&gt;0,X3959&lt;&gt;K3959,X3959&lt;&gt;L3959),X3959,IF(AND(Y3959&lt;&gt;0,Y3959&lt;&gt;K3959,Y3959&lt;&gt;L3959),Y3959,IF(AND(Z3959&lt;&gt;0,Z3959&lt;&gt;K3959,Z3959&lt;&gt;L3959),Z3959,IF(AND(AA3959&lt;&gt;0,AA3959&lt;&gt;K3959,AA3959&lt;&gt;L3959),AA3959,""))))))))))</f>
        <v>6</v>
      </c>
      <c r="N3959" s="19" t="str">
        <f t="shared" ref="N3959:N4022" ca="1" si="1376">IF(N3958&lt;&gt;"","",IF(AND(R3959&lt;&gt;K3959,R3959&lt;&gt;L3959,R3959&lt;&gt;M3959,R3959&lt;&gt;0),R3959,""))</f>
        <v/>
      </c>
      <c r="O3959" s="24"/>
      <c r="P3959" s="40">
        <f t="shared" ref="P3959:P4022" ca="1" si="1377">COUNTIF(R3959:T3959,1)+COUNTIF(R3959:T3959,2)+COUNTIF(R3959:T3959,3)+COUNTIF(R3959:T3959,4)+COUNTIF(R3959:T3959,5)+COUNTIF(R3959:T3959,6)</f>
        <v>2</v>
      </c>
      <c r="Q3959" s="40"/>
      <c r="R3959" s="19">
        <f t="shared" ref="R3959:R4022" ca="1" si="1378">V3959</f>
        <v>3</v>
      </c>
      <c r="S3959" s="19"/>
      <c r="T3959" s="19">
        <f t="shared" ref="T3959:T4022" ca="1" si="1379">IF(AND(X3959&lt;&gt;0,X3959&lt;&gt;S3959,X3959&lt;&gt;R3959),X3959,IF(AND(Y3959&lt;&gt;0,Y3959&lt;&gt;R3959,Y3959&lt;&gt;S3959),Y3959,IF(AND(Z3959&lt;&gt;0,Z3959&lt;&gt;R3959,Z3959&lt;&gt;S3959),Z3959,IF(AND(AA3959&lt;&gt;0,AA3959&lt;&gt;R3959,AA3959&lt;&gt;S3959),AA3959,""))))</f>
        <v>6</v>
      </c>
      <c r="U3959" s="42"/>
      <c r="V3959" s="19">
        <f t="shared" ref="V3959:V4022" ca="1" si="1380">C3959</f>
        <v>3</v>
      </c>
      <c r="W3959" s="19">
        <f t="shared" ref="W3959:W4022" ca="1" si="1381">IF(F3958="New","",C3958)</f>
        <v>4</v>
      </c>
      <c r="X3959" s="19">
        <f t="shared" ref="X3959:X4022" ca="1" si="1382">IF(F3957="New","",IF(F3958="New","",C3957))</f>
        <v>6</v>
      </c>
      <c r="Y3959" s="19">
        <f t="shared" ref="Y3959:Y4022" ca="1" si="1383">IF(F3956="New","",IF(F3957="New","",IF(F3958="New","",C3956)))</f>
        <v>2</v>
      </c>
      <c r="Z3959" s="19">
        <f t="shared" ref="Z3959:Z4022" ca="1" si="1384">IF(F3955="New","",IF(F3956="New","",IF(F3957="New","",IF(F3958="New","",C3955))))</f>
        <v>1</v>
      </c>
      <c r="AA3959" s="19">
        <f t="shared" ref="AA3959:AA4022" ca="1" si="1385">IF(F3954="New","",IF(F3955="New","",IF(F3956="New","",IF(F3957="New","",IF(F3958="New","",C3954)))))</f>
        <v>6</v>
      </c>
      <c r="AB3959" s="3"/>
      <c r="AE3959" s="1"/>
    </row>
    <row r="3960" spans="2:31" ht="15" x14ac:dyDescent="0.25">
      <c r="B3960" s="35">
        <f t="shared" ca="1" si="1366"/>
        <v>30</v>
      </c>
      <c r="C3960" s="12">
        <f ca="1">IF(B3960="","",VLOOKUP(B3960,Tabelle2!$D$1:$E$37,2,0))</f>
        <v>5</v>
      </c>
      <c r="D3960" s="18" t="str">
        <f t="shared" ca="1" si="1369"/>
        <v>L</v>
      </c>
      <c r="E3960" s="16" t="str">
        <f t="shared" ca="1" si="1365"/>
        <v/>
      </c>
      <c r="F3960" s="19" t="str">
        <f t="shared" ca="1" si="1367"/>
        <v/>
      </c>
      <c r="G3960" s="38">
        <f t="shared" ca="1" si="1368"/>
        <v>0</v>
      </c>
      <c r="H3960" s="38">
        <f t="shared" ca="1" si="1370"/>
        <v>-131</v>
      </c>
      <c r="I3960" s="27">
        <f t="shared" ca="1" si="1371"/>
        <v>1</v>
      </c>
      <c r="J3960" s="27">
        <f t="shared" ca="1" si="1372"/>
        <v>1</v>
      </c>
      <c r="K3960" s="19">
        <f t="shared" ca="1" si="1373"/>
        <v>5</v>
      </c>
      <c r="L3960" s="12" t="str">
        <f t="shared" ca="1" si="1374"/>
        <v/>
      </c>
      <c r="M3960" s="19" t="str">
        <f t="shared" ca="1" si="1375"/>
        <v/>
      </c>
      <c r="N3960" s="19" t="str">
        <f t="shared" ca="1" si="1376"/>
        <v/>
      </c>
      <c r="O3960" s="24"/>
      <c r="P3960" s="40">
        <f t="shared" ca="1" si="1377"/>
        <v>1</v>
      </c>
      <c r="Q3960" s="40"/>
      <c r="R3960" s="19">
        <f t="shared" ca="1" si="1378"/>
        <v>5</v>
      </c>
      <c r="S3960" s="19"/>
      <c r="T3960" s="19" t="str">
        <f t="shared" ca="1" si="1379"/>
        <v/>
      </c>
      <c r="U3960" s="42"/>
      <c r="V3960" s="19">
        <f t="shared" ca="1" si="1380"/>
        <v>5</v>
      </c>
      <c r="W3960" s="19" t="str">
        <f t="shared" ca="1" si="1381"/>
        <v/>
      </c>
      <c r="X3960" s="19" t="str">
        <f t="shared" ca="1" si="1382"/>
        <v/>
      </c>
      <c r="Y3960" s="19" t="str">
        <f t="shared" ca="1" si="1383"/>
        <v/>
      </c>
      <c r="Z3960" s="19" t="str">
        <f t="shared" ca="1" si="1384"/>
        <v/>
      </c>
      <c r="AA3960" s="19" t="str">
        <f t="shared" ca="1" si="1385"/>
        <v/>
      </c>
      <c r="AB3960" s="3"/>
      <c r="AE3960" s="1"/>
    </row>
    <row r="3961" spans="2:31" ht="15" x14ac:dyDescent="0.25">
      <c r="B3961" s="35">
        <f t="shared" ca="1" si="1366"/>
        <v>15</v>
      </c>
      <c r="C3961" s="12">
        <f ca="1">IF(B3961="","",VLOOKUP(B3961,Tabelle2!$D$1:$E$37,2,0))</f>
        <v>3</v>
      </c>
      <c r="D3961" s="18" t="str">
        <f t="shared" ca="1" si="1369"/>
        <v>L</v>
      </c>
      <c r="E3961" s="16" t="str">
        <f t="shared" ca="1" si="1365"/>
        <v/>
      </c>
      <c r="F3961" s="19" t="str">
        <f t="shared" ca="1" si="1367"/>
        <v/>
      </c>
      <c r="G3961" s="38">
        <f t="shared" ca="1" si="1368"/>
        <v>0</v>
      </c>
      <c r="H3961" s="38">
        <f t="shared" ca="1" si="1370"/>
        <v>-131</v>
      </c>
      <c r="I3961" s="27">
        <f t="shared" ca="1" si="1371"/>
        <v>2</v>
      </c>
      <c r="J3961" s="27">
        <f t="shared" ca="1" si="1372"/>
        <v>1</v>
      </c>
      <c r="K3961" s="19">
        <f t="shared" ca="1" si="1373"/>
        <v>3</v>
      </c>
      <c r="L3961" s="12">
        <f t="shared" ca="1" si="1374"/>
        <v>5</v>
      </c>
      <c r="M3961" s="19" t="str">
        <f t="shared" ca="1" si="1375"/>
        <v/>
      </c>
      <c r="N3961" s="19" t="str">
        <f t="shared" ca="1" si="1376"/>
        <v/>
      </c>
      <c r="O3961" s="24"/>
      <c r="P3961" s="40">
        <f t="shared" ca="1" si="1377"/>
        <v>1</v>
      </c>
      <c r="Q3961" s="40"/>
      <c r="R3961" s="19">
        <f t="shared" ca="1" si="1378"/>
        <v>3</v>
      </c>
      <c r="S3961" s="19"/>
      <c r="T3961" s="19" t="str">
        <f t="shared" ca="1" si="1379"/>
        <v/>
      </c>
      <c r="U3961" s="42"/>
      <c r="V3961" s="19">
        <f t="shared" ca="1" si="1380"/>
        <v>3</v>
      </c>
      <c r="W3961" s="19">
        <f t="shared" ca="1" si="1381"/>
        <v>5</v>
      </c>
      <c r="X3961" s="19" t="str">
        <f t="shared" ca="1" si="1382"/>
        <v/>
      </c>
      <c r="Y3961" s="19" t="str">
        <f t="shared" ca="1" si="1383"/>
        <v/>
      </c>
      <c r="Z3961" s="19" t="str">
        <f t="shared" ca="1" si="1384"/>
        <v/>
      </c>
      <c r="AA3961" s="19" t="str">
        <f t="shared" ca="1" si="1385"/>
        <v/>
      </c>
      <c r="AB3961" s="3"/>
      <c r="AE3961" s="1"/>
    </row>
    <row r="3962" spans="2:31" ht="15" x14ac:dyDescent="0.25">
      <c r="B3962" s="35">
        <f t="shared" ca="1" si="1366"/>
        <v>32</v>
      </c>
      <c r="C3962" s="12">
        <f ca="1">IF(B3962="","",VLOOKUP(B3962,Tabelle2!$D$1:$E$37,2,0))</f>
        <v>6</v>
      </c>
      <c r="D3962" s="18" t="str">
        <f t="shared" ca="1" si="1369"/>
        <v>W</v>
      </c>
      <c r="E3962" s="16" t="str">
        <f t="shared" ca="1" si="1365"/>
        <v>W</v>
      </c>
      <c r="F3962" s="19" t="str">
        <f t="shared" ca="1" si="1367"/>
        <v/>
      </c>
      <c r="G3962" s="38">
        <f t="shared" ca="1" si="1368"/>
        <v>3</v>
      </c>
      <c r="H3962" s="38">
        <f t="shared" ca="1" si="1370"/>
        <v>-128</v>
      </c>
      <c r="I3962" s="27">
        <f t="shared" ca="1" si="1371"/>
        <v>3</v>
      </c>
      <c r="J3962" s="27">
        <f t="shared" ca="1" si="1372"/>
        <v>1</v>
      </c>
      <c r="K3962" s="19">
        <f t="shared" ca="1" si="1373"/>
        <v>6</v>
      </c>
      <c r="L3962" s="12">
        <f t="shared" ca="1" si="1374"/>
        <v>3</v>
      </c>
      <c r="M3962" s="19">
        <f t="shared" ca="1" si="1375"/>
        <v>5</v>
      </c>
      <c r="N3962" s="19" t="str">
        <f t="shared" ca="1" si="1376"/>
        <v/>
      </c>
      <c r="O3962" s="24"/>
      <c r="P3962" s="40">
        <f t="shared" ca="1" si="1377"/>
        <v>2</v>
      </c>
      <c r="Q3962" s="40"/>
      <c r="R3962" s="19">
        <f t="shared" ca="1" si="1378"/>
        <v>6</v>
      </c>
      <c r="S3962" s="19"/>
      <c r="T3962" s="19">
        <f t="shared" ca="1" si="1379"/>
        <v>5</v>
      </c>
      <c r="U3962" s="42"/>
      <c r="V3962" s="19">
        <f t="shared" ca="1" si="1380"/>
        <v>6</v>
      </c>
      <c r="W3962" s="19">
        <f t="shared" ca="1" si="1381"/>
        <v>3</v>
      </c>
      <c r="X3962" s="19">
        <f t="shared" ca="1" si="1382"/>
        <v>5</v>
      </c>
      <c r="Y3962" s="19" t="str">
        <f t="shared" ca="1" si="1383"/>
        <v/>
      </c>
      <c r="Z3962" s="19" t="str">
        <f t="shared" ca="1" si="1384"/>
        <v/>
      </c>
      <c r="AA3962" s="19" t="str">
        <f t="shared" ca="1" si="1385"/>
        <v/>
      </c>
      <c r="AB3962" s="3"/>
      <c r="AE3962" s="1"/>
    </row>
    <row r="3963" spans="2:31" ht="15" x14ac:dyDescent="0.25">
      <c r="B3963" s="35">
        <f t="shared" ca="1" si="1366"/>
        <v>33</v>
      </c>
      <c r="C3963" s="12">
        <f ca="1">IF(B3963="","",VLOOKUP(B3963,Tabelle2!$D$1:$E$37,2,0))</f>
        <v>6</v>
      </c>
      <c r="D3963" s="18" t="str">
        <f t="shared" ca="1" si="1369"/>
        <v>W</v>
      </c>
      <c r="E3963" s="16" t="str">
        <f t="shared" ca="1" si="1365"/>
        <v>W</v>
      </c>
      <c r="F3963" s="19" t="str">
        <f t="shared" ca="1" si="1367"/>
        <v/>
      </c>
      <c r="G3963" s="38">
        <f t="shared" ca="1" si="1368"/>
        <v>3</v>
      </c>
      <c r="H3963" s="38">
        <f t="shared" ca="1" si="1370"/>
        <v>-125</v>
      </c>
      <c r="I3963" s="27">
        <f t="shared" ca="1" si="1371"/>
        <v>3</v>
      </c>
      <c r="J3963" s="27">
        <f t="shared" ca="1" si="1372"/>
        <v>1</v>
      </c>
      <c r="K3963" s="19">
        <f t="shared" ca="1" si="1373"/>
        <v>6</v>
      </c>
      <c r="L3963" s="12">
        <f t="shared" ca="1" si="1374"/>
        <v>3</v>
      </c>
      <c r="M3963" s="19">
        <f t="shared" ca="1" si="1375"/>
        <v>5</v>
      </c>
      <c r="N3963" s="19" t="str">
        <f t="shared" ca="1" si="1376"/>
        <v/>
      </c>
      <c r="O3963" s="24"/>
      <c r="P3963" s="40">
        <f t="shared" ca="1" si="1377"/>
        <v>2</v>
      </c>
      <c r="Q3963" s="40"/>
      <c r="R3963" s="19">
        <f t="shared" ca="1" si="1378"/>
        <v>6</v>
      </c>
      <c r="S3963" s="19"/>
      <c r="T3963" s="19">
        <f t="shared" ca="1" si="1379"/>
        <v>3</v>
      </c>
      <c r="U3963" s="42"/>
      <c r="V3963" s="19">
        <f t="shared" ca="1" si="1380"/>
        <v>6</v>
      </c>
      <c r="W3963" s="19">
        <f t="shared" ca="1" si="1381"/>
        <v>6</v>
      </c>
      <c r="X3963" s="19">
        <f t="shared" ca="1" si="1382"/>
        <v>3</v>
      </c>
      <c r="Y3963" s="19">
        <f t="shared" ca="1" si="1383"/>
        <v>5</v>
      </c>
      <c r="Z3963" s="19" t="str">
        <f t="shared" ca="1" si="1384"/>
        <v/>
      </c>
      <c r="AA3963" s="19" t="str">
        <f t="shared" ca="1" si="1385"/>
        <v/>
      </c>
      <c r="AB3963" s="3"/>
      <c r="AE3963" s="1"/>
    </row>
    <row r="3964" spans="2:31" ht="15" x14ac:dyDescent="0.25">
      <c r="B3964" s="35">
        <f t="shared" ca="1" si="1366"/>
        <v>30</v>
      </c>
      <c r="C3964" s="12">
        <f ca="1">IF(B3964="","",VLOOKUP(B3964,Tabelle2!$D$1:$E$37,2,0))</f>
        <v>5</v>
      </c>
      <c r="D3964" s="18" t="str">
        <f t="shared" ca="1" si="1369"/>
        <v>L</v>
      </c>
      <c r="E3964" s="16" t="str">
        <f t="shared" ca="1" si="1365"/>
        <v>L</v>
      </c>
      <c r="F3964" s="19" t="str">
        <f t="shared" ca="1" si="1367"/>
        <v>l1</v>
      </c>
      <c r="G3964" s="38">
        <f t="shared" ca="1" si="1368"/>
        <v>-3</v>
      </c>
      <c r="H3964" s="38">
        <f t="shared" ca="1" si="1370"/>
        <v>-128</v>
      </c>
      <c r="I3964" s="27">
        <f t="shared" ca="1" si="1371"/>
        <v>3</v>
      </c>
      <c r="J3964" s="27">
        <f t="shared" ca="1" si="1372"/>
        <v>1</v>
      </c>
      <c r="K3964" s="19">
        <f t="shared" ca="1" si="1373"/>
        <v>6</v>
      </c>
      <c r="L3964" s="12">
        <f t="shared" ca="1" si="1374"/>
        <v>3</v>
      </c>
      <c r="M3964" s="19">
        <f t="shared" ca="1" si="1375"/>
        <v>5</v>
      </c>
      <c r="N3964" s="19" t="str">
        <f t="shared" ca="1" si="1376"/>
        <v/>
      </c>
      <c r="O3964" s="24"/>
      <c r="P3964" s="40">
        <f t="shared" ca="1" si="1377"/>
        <v>2</v>
      </c>
      <c r="Q3964" s="40"/>
      <c r="R3964" s="19">
        <f t="shared" ca="1" si="1378"/>
        <v>5</v>
      </c>
      <c r="S3964" s="19"/>
      <c r="T3964" s="19">
        <f t="shared" ca="1" si="1379"/>
        <v>6</v>
      </c>
      <c r="U3964" s="42"/>
      <c r="V3964" s="19">
        <f t="shared" ca="1" si="1380"/>
        <v>5</v>
      </c>
      <c r="W3964" s="19">
        <f t="shared" ca="1" si="1381"/>
        <v>6</v>
      </c>
      <c r="X3964" s="19">
        <f t="shared" ca="1" si="1382"/>
        <v>6</v>
      </c>
      <c r="Y3964" s="19">
        <f t="shared" ca="1" si="1383"/>
        <v>3</v>
      </c>
      <c r="Z3964" s="19">
        <f t="shared" ca="1" si="1384"/>
        <v>5</v>
      </c>
      <c r="AA3964" s="19" t="str">
        <f t="shared" ca="1" si="1385"/>
        <v/>
      </c>
      <c r="AB3964" s="3"/>
      <c r="AE3964" s="1"/>
    </row>
    <row r="3965" spans="2:31" ht="15" x14ac:dyDescent="0.25">
      <c r="B3965" s="35">
        <f t="shared" ca="1" si="1366"/>
        <v>21</v>
      </c>
      <c r="C3965" s="12">
        <f ca="1">IF(B3965="","",VLOOKUP(B3965,Tabelle2!$D$1:$E$37,2,0))</f>
        <v>4</v>
      </c>
      <c r="D3965" s="18" t="str">
        <f t="shared" ca="1" si="1369"/>
        <v>L</v>
      </c>
      <c r="E3965" s="16" t="str">
        <f t="shared" ca="1" si="1365"/>
        <v>L</v>
      </c>
      <c r="F3965" s="19" t="str">
        <f t="shared" ca="1" si="1367"/>
        <v>L2</v>
      </c>
      <c r="G3965" s="38">
        <f t="shared" ca="1" si="1368"/>
        <v>-4</v>
      </c>
      <c r="H3965" s="38">
        <f t="shared" ca="1" si="1370"/>
        <v>-132</v>
      </c>
      <c r="I3965" s="27">
        <f t="shared" ca="1" si="1371"/>
        <v>4</v>
      </c>
      <c r="J3965" s="27" t="str">
        <f t="shared" ca="1" si="1372"/>
        <v/>
      </c>
      <c r="K3965" s="19">
        <f t="shared" ca="1" si="1373"/>
        <v>6</v>
      </c>
      <c r="L3965" s="12">
        <f t="shared" ca="1" si="1374"/>
        <v>3</v>
      </c>
      <c r="M3965" s="19">
        <f t="shared" ca="1" si="1375"/>
        <v>5</v>
      </c>
      <c r="N3965" s="19">
        <f t="shared" ca="1" si="1376"/>
        <v>4</v>
      </c>
      <c r="O3965" s="24"/>
      <c r="P3965" s="40">
        <f t="shared" ca="1" si="1377"/>
        <v>2</v>
      </c>
      <c r="Q3965" s="40"/>
      <c r="R3965" s="19">
        <f t="shared" ca="1" si="1378"/>
        <v>4</v>
      </c>
      <c r="S3965" s="19"/>
      <c r="T3965" s="19">
        <f t="shared" ca="1" si="1379"/>
        <v>6</v>
      </c>
      <c r="U3965" s="42"/>
      <c r="V3965" s="19">
        <f t="shared" ca="1" si="1380"/>
        <v>4</v>
      </c>
      <c r="W3965" s="19">
        <f t="shared" ca="1" si="1381"/>
        <v>5</v>
      </c>
      <c r="X3965" s="19">
        <f t="shared" ca="1" si="1382"/>
        <v>6</v>
      </c>
      <c r="Y3965" s="19">
        <f t="shared" ca="1" si="1383"/>
        <v>6</v>
      </c>
      <c r="Z3965" s="19">
        <f t="shared" ca="1" si="1384"/>
        <v>3</v>
      </c>
      <c r="AA3965" s="19">
        <f t="shared" ca="1" si="1385"/>
        <v>5</v>
      </c>
      <c r="AB3965" s="3"/>
      <c r="AE3965" s="1"/>
    </row>
    <row r="3966" spans="2:31" ht="15" x14ac:dyDescent="0.25">
      <c r="B3966" s="35">
        <f t="shared" ca="1" si="1366"/>
        <v>1</v>
      </c>
      <c r="C3966" s="12">
        <f ca="1">IF(B3966="","",VLOOKUP(B3966,Tabelle2!$D$1:$E$37,2,0))</f>
        <v>1</v>
      </c>
      <c r="D3966" s="18" t="str">
        <f t="shared" ca="1" si="1369"/>
        <v>L</v>
      </c>
      <c r="E3966" s="16" t="str">
        <f t="shared" ca="1" si="1365"/>
        <v/>
      </c>
      <c r="F3966" s="19" t="str">
        <f t="shared" ca="1" si="1367"/>
        <v>New</v>
      </c>
      <c r="G3966" s="38">
        <f t="shared" ca="1" si="1368"/>
        <v>0</v>
      </c>
      <c r="H3966" s="38">
        <f t="shared" ca="1" si="1370"/>
        <v>-132</v>
      </c>
      <c r="I3966" s="27">
        <f t="shared" ca="1" si="1371"/>
        <v>3</v>
      </c>
      <c r="J3966" s="27">
        <f t="shared" ca="1" si="1372"/>
        <v>1</v>
      </c>
      <c r="K3966" s="19">
        <f t="shared" ca="1" si="1373"/>
        <v>1</v>
      </c>
      <c r="L3966" s="12">
        <f t="shared" ca="1" si="1374"/>
        <v>4</v>
      </c>
      <c r="M3966" s="19">
        <f t="shared" ca="1" si="1375"/>
        <v>5</v>
      </c>
      <c r="N3966" s="19" t="str">
        <f t="shared" ca="1" si="1376"/>
        <v/>
      </c>
      <c r="O3966" s="24"/>
      <c r="P3966" s="40">
        <f t="shared" ca="1" si="1377"/>
        <v>2</v>
      </c>
      <c r="Q3966" s="40"/>
      <c r="R3966" s="19">
        <f t="shared" ca="1" si="1378"/>
        <v>1</v>
      </c>
      <c r="S3966" s="19"/>
      <c r="T3966" s="19">
        <f t="shared" ca="1" si="1379"/>
        <v>5</v>
      </c>
      <c r="U3966" s="42"/>
      <c r="V3966" s="19">
        <f t="shared" ca="1" si="1380"/>
        <v>1</v>
      </c>
      <c r="W3966" s="19">
        <f t="shared" ca="1" si="1381"/>
        <v>4</v>
      </c>
      <c r="X3966" s="19">
        <f t="shared" ca="1" si="1382"/>
        <v>5</v>
      </c>
      <c r="Y3966" s="19">
        <f t="shared" ca="1" si="1383"/>
        <v>6</v>
      </c>
      <c r="Z3966" s="19">
        <f t="shared" ca="1" si="1384"/>
        <v>6</v>
      </c>
      <c r="AA3966" s="19">
        <f t="shared" ca="1" si="1385"/>
        <v>3</v>
      </c>
      <c r="AB3966" s="3"/>
      <c r="AE3966" s="1"/>
    </row>
    <row r="3967" spans="2:31" ht="15" x14ac:dyDescent="0.25">
      <c r="B3967" s="35">
        <f t="shared" ca="1" si="1366"/>
        <v>15</v>
      </c>
      <c r="C3967" s="12">
        <f ca="1">IF(B3967="","",VLOOKUP(B3967,Tabelle2!$D$1:$E$37,2,0))</f>
        <v>3</v>
      </c>
      <c r="D3967" s="18" t="str">
        <f t="shared" ca="1" si="1369"/>
        <v>L</v>
      </c>
      <c r="E3967" s="16" t="str">
        <f t="shared" ca="1" si="1365"/>
        <v/>
      </c>
      <c r="F3967" s="19" t="str">
        <f t="shared" ca="1" si="1367"/>
        <v/>
      </c>
      <c r="G3967" s="38">
        <f t="shared" ca="1" si="1368"/>
        <v>0</v>
      </c>
      <c r="H3967" s="38">
        <f t="shared" ca="1" si="1370"/>
        <v>-132</v>
      </c>
      <c r="I3967" s="27">
        <f t="shared" ca="1" si="1371"/>
        <v>1</v>
      </c>
      <c r="J3967" s="27">
        <f t="shared" ca="1" si="1372"/>
        <v>1</v>
      </c>
      <c r="K3967" s="19">
        <f t="shared" ca="1" si="1373"/>
        <v>3</v>
      </c>
      <c r="L3967" s="12" t="str">
        <f t="shared" ca="1" si="1374"/>
        <v/>
      </c>
      <c r="M3967" s="19" t="str">
        <f t="shared" ca="1" si="1375"/>
        <v/>
      </c>
      <c r="N3967" s="19" t="str">
        <f t="shared" ca="1" si="1376"/>
        <v/>
      </c>
      <c r="O3967" s="24"/>
      <c r="P3967" s="40">
        <f t="shared" ca="1" si="1377"/>
        <v>1</v>
      </c>
      <c r="Q3967" s="40"/>
      <c r="R3967" s="19">
        <f t="shared" ca="1" si="1378"/>
        <v>3</v>
      </c>
      <c r="S3967" s="19"/>
      <c r="T3967" s="19" t="str">
        <f t="shared" ca="1" si="1379"/>
        <v/>
      </c>
      <c r="U3967" s="42"/>
      <c r="V3967" s="19">
        <f t="shared" ca="1" si="1380"/>
        <v>3</v>
      </c>
      <c r="W3967" s="19" t="str">
        <f t="shared" ca="1" si="1381"/>
        <v/>
      </c>
      <c r="X3967" s="19" t="str">
        <f t="shared" ca="1" si="1382"/>
        <v/>
      </c>
      <c r="Y3967" s="19" t="str">
        <f t="shared" ca="1" si="1383"/>
        <v/>
      </c>
      <c r="Z3967" s="19" t="str">
        <f t="shared" ca="1" si="1384"/>
        <v/>
      </c>
      <c r="AA3967" s="19" t="str">
        <f t="shared" ca="1" si="1385"/>
        <v/>
      </c>
      <c r="AB3967" s="3"/>
      <c r="AE3967" s="1"/>
    </row>
    <row r="3968" spans="2:31" ht="15" x14ac:dyDescent="0.25">
      <c r="B3968" s="35">
        <f t="shared" ca="1" si="1366"/>
        <v>19</v>
      </c>
      <c r="C3968" s="12">
        <f ca="1">IF(B3968="","",VLOOKUP(B3968,Tabelle2!$D$1:$E$37,2,0))</f>
        <v>4</v>
      </c>
      <c r="D3968" s="18" t="str">
        <f t="shared" ca="1" si="1369"/>
        <v>L</v>
      </c>
      <c r="E3968" s="16" t="str">
        <f t="shared" ref="E3968:E4031" ca="1" si="1386">IF(AND(F3967="l1",D3968="w"),"w",IF(F3967="l2","",IF(AND(J3968=1,I3968&gt;=3),D3968,IF(J3968=1,"",D3968))))</f>
        <v/>
      </c>
      <c r="F3968" s="19" t="str">
        <f t="shared" ca="1" si="1367"/>
        <v/>
      </c>
      <c r="G3968" s="38">
        <f t="shared" ca="1" si="1368"/>
        <v>0</v>
      </c>
      <c r="H3968" s="38">
        <f t="shared" ca="1" si="1370"/>
        <v>-132</v>
      </c>
      <c r="I3968" s="27">
        <f t="shared" ca="1" si="1371"/>
        <v>2</v>
      </c>
      <c r="J3968" s="27">
        <f t="shared" ca="1" si="1372"/>
        <v>1</v>
      </c>
      <c r="K3968" s="19">
        <f t="shared" ca="1" si="1373"/>
        <v>4</v>
      </c>
      <c r="L3968" s="12">
        <f t="shared" ca="1" si="1374"/>
        <v>3</v>
      </c>
      <c r="M3968" s="19" t="str">
        <f t="shared" ca="1" si="1375"/>
        <v/>
      </c>
      <c r="N3968" s="19" t="str">
        <f t="shared" ca="1" si="1376"/>
        <v/>
      </c>
      <c r="O3968" s="24"/>
      <c r="P3968" s="40">
        <f t="shared" ca="1" si="1377"/>
        <v>1</v>
      </c>
      <c r="Q3968" s="40"/>
      <c r="R3968" s="19">
        <f t="shared" ca="1" si="1378"/>
        <v>4</v>
      </c>
      <c r="S3968" s="19"/>
      <c r="T3968" s="19" t="str">
        <f t="shared" ca="1" si="1379"/>
        <v/>
      </c>
      <c r="U3968" s="42"/>
      <c r="V3968" s="19">
        <f t="shared" ca="1" si="1380"/>
        <v>4</v>
      </c>
      <c r="W3968" s="19">
        <f t="shared" ca="1" si="1381"/>
        <v>3</v>
      </c>
      <c r="X3968" s="19" t="str">
        <f t="shared" ca="1" si="1382"/>
        <v/>
      </c>
      <c r="Y3968" s="19" t="str">
        <f t="shared" ca="1" si="1383"/>
        <v/>
      </c>
      <c r="Z3968" s="19" t="str">
        <f t="shared" ca="1" si="1384"/>
        <v/>
      </c>
      <c r="AA3968" s="19" t="str">
        <f t="shared" ca="1" si="1385"/>
        <v/>
      </c>
      <c r="AB3968" s="3"/>
      <c r="AE3968" s="1"/>
    </row>
    <row r="3969" spans="2:31" ht="15" x14ac:dyDescent="0.25">
      <c r="B3969" s="35">
        <f t="shared" ca="1" si="1366"/>
        <v>30</v>
      </c>
      <c r="C3969" s="12">
        <f ca="1">IF(B3969="","",VLOOKUP(B3969,Tabelle2!$D$1:$E$37,2,0))</f>
        <v>5</v>
      </c>
      <c r="D3969" s="18" t="str">
        <f t="shared" ca="1" si="1369"/>
        <v>L</v>
      </c>
      <c r="E3969" s="16" t="str">
        <f t="shared" ca="1" si="1386"/>
        <v>L</v>
      </c>
      <c r="F3969" s="19" t="str">
        <f t="shared" ca="1" si="1367"/>
        <v>l1</v>
      </c>
      <c r="G3969" s="38">
        <f t="shared" ca="1" si="1368"/>
        <v>-3</v>
      </c>
      <c r="H3969" s="38">
        <f t="shared" ca="1" si="1370"/>
        <v>-135</v>
      </c>
      <c r="I3969" s="27">
        <f t="shared" ca="1" si="1371"/>
        <v>3</v>
      </c>
      <c r="J3969" s="27">
        <f t="shared" ca="1" si="1372"/>
        <v>1</v>
      </c>
      <c r="K3969" s="19">
        <f t="shared" ca="1" si="1373"/>
        <v>5</v>
      </c>
      <c r="L3969" s="12">
        <f t="shared" ca="1" si="1374"/>
        <v>4</v>
      </c>
      <c r="M3969" s="19">
        <f t="shared" ca="1" si="1375"/>
        <v>3</v>
      </c>
      <c r="N3969" s="19" t="str">
        <f t="shared" ca="1" si="1376"/>
        <v/>
      </c>
      <c r="O3969" s="24"/>
      <c r="P3969" s="40">
        <f t="shared" ca="1" si="1377"/>
        <v>2</v>
      </c>
      <c r="Q3969" s="40"/>
      <c r="R3969" s="19">
        <f t="shared" ca="1" si="1378"/>
        <v>5</v>
      </c>
      <c r="S3969" s="19"/>
      <c r="T3969" s="19">
        <f t="shared" ca="1" si="1379"/>
        <v>3</v>
      </c>
      <c r="U3969" s="42"/>
      <c r="V3969" s="19">
        <f t="shared" ca="1" si="1380"/>
        <v>5</v>
      </c>
      <c r="W3969" s="19">
        <f t="shared" ca="1" si="1381"/>
        <v>4</v>
      </c>
      <c r="X3969" s="19">
        <f t="shared" ca="1" si="1382"/>
        <v>3</v>
      </c>
      <c r="Y3969" s="19" t="str">
        <f t="shared" ca="1" si="1383"/>
        <v/>
      </c>
      <c r="Z3969" s="19" t="str">
        <f t="shared" ca="1" si="1384"/>
        <v/>
      </c>
      <c r="AA3969" s="19" t="str">
        <f t="shared" ca="1" si="1385"/>
        <v/>
      </c>
      <c r="AB3969" s="3"/>
      <c r="AE3969" s="1"/>
    </row>
    <row r="3970" spans="2:31" ht="15" x14ac:dyDescent="0.25">
      <c r="B3970" s="35">
        <f t="shared" ca="1" si="1366"/>
        <v>31</v>
      </c>
      <c r="C3970" s="12">
        <f ca="1">IF(B3970="","",VLOOKUP(B3970,Tabelle2!$D$1:$E$37,2,0))</f>
        <v>6</v>
      </c>
      <c r="D3970" s="18" t="str">
        <f t="shared" ca="1" si="1369"/>
        <v>L</v>
      </c>
      <c r="E3970" s="16" t="str">
        <f t="shared" ca="1" si="1386"/>
        <v>L</v>
      </c>
      <c r="F3970" s="19" t="str">
        <f t="shared" ca="1" si="1367"/>
        <v>L2</v>
      </c>
      <c r="G3970" s="38">
        <f t="shared" ca="1" si="1368"/>
        <v>-4</v>
      </c>
      <c r="H3970" s="38">
        <f t="shared" ca="1" si="1370"/>
        <v>-139</v>
      </c>
      <c r="I3970" s="27">
        <f t="shared" ca="1" si="1371"/>
        <v>4</v>
      </c>
      <c r="J3970" s="27">
        <f t="shared" ca="1" si="1372"/>
        <v>1</v>
      </c>
      <c r="K3970" s="19">
        <f t="shared" ca="1" si="1373"/>
        <v>5</v>
      </c>
      <c r="L3970" s="12">
        <f t="shared" ca="1" si="1374"/>
        <v>4</v>
      </c>
      <c r="M3970" s="19">
        <f t="shared" ca="1" si="1375"/>
        <v>3</v>
      </c>
      <c r="N3970" s="19">
        <f t="shared" ca="1" si="1376"/>
        <v>6</v>
      </c>
      <c r="O3970" s="24"/>
      <c r="P3970" s="40">
        <f t="shared" ca="1" si="1377"/>
        <v>2</v>
      </c>
      <c r="Q3970" s="40"/>
      <c r="R3970" s="19">
        <f t="shared" ca="1" si="1378"/>
        <v>6</v>
      </c>
      <c r="S3970" s="19"/>
      <c r="T3970" s="19">
        <f t="shared" ca="1" si="1379"/>
        <v>4</v>
      </c>
      <c r="U3970" s="42"/>
      <c r="V3970" s="19">
        <f t="shared" ca="1" si="1380"/>
        <v>6</v>
      </c>
      <c r="W3970" s="19">
        <f t="shared" ca="1" si="1381"/>
        <v>5</v>
      </c>
      <c r="X3970" s="19">
        <f t="shared" ca="1" si="1382"/>
        <v>4</v>
      </c>
      <c r="Y3970" s="19">
        <f t="shared" ca="1" si="1383"/>
        <v>3</v>
      </c>
      <c r="Z3970" s="19" t="str">
        <f t="shared" ca="1" si="1384"/>
        <v/>
      </c>
      <c r="AA3970" s="19" t="str">
        <f t="shared" ca="1" si="1385"/>
        <v/>
      </c>
      <c r="AB3970" s="3"/>
      <c r="AE3970" s="1"/>
    </row>
    <row r="3971" spans="2:31" ht="15" x14ac:dyDescent="0.25">
      <c r="B3971" s="35">
        <f t="shared" ca="1" si="1366"/>
        <v>1</v>
      </c>
      <c r="C3971" s="12">
        <f ca="1">IF(B3971="","",VLOOKUP(B3971,Tabelle2!$D$1:$E$37,2,0))</f>
        <v>1</v>
      </c>
      <c r="D3971" s="18" t="str">
        <f t="shared" ca="1" si="1369"/>
        <v>L</v>
      </c>
      <c r="E3971" s="16" t="str">
        <f t="shared" ca="1" si="1386"/>
        <v/>
      </c>
      <c r="F3971" s="19" t="str">
        <f t="shared" ca="1" si="1367"/>
        <v>New</v>
      </c>
      <c r="G3971" s="38">
        <f t="shared" ca="1" si="1368"/>
        <v>0</v>
      </c>
      <c r="H3971" s="38">
        <f t="shared" ca="1" si="1370"/>
        <v>-139</v>
      </c>
      <c r="I3971" s="27">
        <f t="shared" ca="1" si="1371"/>
        <v>3</v>
      </c>
      <c r="J3971" s="27">
        <f t="shared" ca="1" si="1372"/>
        <v>1</v>
      </c>
      <c r="K3971" s="19">
        <f t="shared" ca="1" si="1373"/>
        <v>1</v>
      </c>
      <c r="L3971" s="12">
        <f t="shared" ca="1" si="1374"/>
        <v>6</v>
      </c>
      <c r="M3971" s="19">
        <f t="shared" ca="1" si="1375"/>
        <v>5</v>
      </c>
      <c r="N3971" s="19" t="str">
        <f t="shared" ca="1" si="1376"/>
        <v/>
      </c>
      <c r="O3971" s="24"/>
      <c r="P3971" s="40">
        <f t="shared" ca="1" si="1377"/>
        <v>2</v>
      </c>
      <c r="Q3971" s="40"/>
      <c r="R3971" s="19">
        <f t="shared" ca="1" si="1378"/>
        <v>1</v>
      </c>
      <c r="S3971" s="19"/>
      <c r="T3971" s="19">
        <f t="shared" ca="1" si="1379"/>
        <v>5</v>
      </c>
      <c r="U3971" s="42"/>
      <c r="V3971" s="19">
        <f t="shared" ca="1" si="1380"/>
        <v>1</v>
      </c>
      <c r="W3971" s="19">
        <f t="shared" ca="1" si="1381"/>
        <v>6</v>
      </c>
      <c r="X3971" s="19">
        <f t="shared" ca="1" si="1382"/>
        <v>5</v>
      </c>
      <c r="Y3971" s="19">
        <f t="shared" ca="1" si="1383"/>
        <v>4</v>
      </c>
      <c r="Z3971" s="19">
        <f t="shared" ca="1" si="1384"/>
        <v>3</v>
      </c>
      <c r="AA3971" s="19" t="str">
        <f t="shared" ca="1" si="1385"/>
        <v/>
      </c>
      <c r="AB3971" s="3"/>
      <c r="AE3971" s="1"/>
    </row>
    <row r="3972" spans="2:31" ht="15" x14ac:dyDescent="0.25">
      <c r="B3972" s="35">
        <f t="shared" ref="B3972:B4035" ca="1" si="1387">RANDBETWEEN(0,36)</f>
        <v>21</v>
      </c>
      <c r="C3972" s="12">
        <f ca="1">IF(B3972="","",VLOOKUP(B3972,Tabelle2!$D$1:$E$37,2,0))</f>
        <v>4</v>
      </c>
      <c r="D3972" s="18" t="str">
        <f t="shared" ca="1" si="1369"/>
        <v>L</v>
      </c>
      <c r="E3972" s="16" t="str">
        <f t="shared" ca="1" si="1386"/>
        <v/>
      </c>
      <c r="F3972" s="19" t="str">
        <f t="shared" ca="1" si="1367"/>
        <v/>
      </c>
      <c r="G3972" s="38">
        <f t="shared" ca="1" si="1368"/>
        <v>0</v>
      </c>
      <c r="H3972" s="38">
        <f t="shared" ca="1" si="1370"/>
        <v>-139</v>
      </c>
      <c r="I3972" s="27">
        <f t="shared" ca="1" si="1371"/>
        <v>1</v>
      </c>
      <c r="J3972" s="27">
        <f t="shared" ca="1" si="1372"/>
        <v>1</v>
      </c>
      <c r="K3972" s="19">
        <f t="shared" ca="1" si="1373"/>
        <v>4</v>
      </c>
      <c r="L3972" s="12" t="str">
        <f t="shared" ca="1" si="1374"/>
        <v/>
      </c>
      <c r="M3972" s="19" t="str">
        <f t="shared" ca="1" si="1375"/>
        <v/>
      </c>
      <c r="N3972" s="19" t="str">
        <f t="shared" ca="1" si="1376"/>
        <v/>
      </c>
      <c r="O3972" s="24"/>
      <c r="P3972" s="40">
        <f t="shared" ca="1" si="1377"/>
        <v>1</v>
      </c>
      <c r="Q3972" s="40"/>
      <c r="R3972" s="19">
        <f t="shared" ca="1" si="1378"/>
        <v>4</v>
      </c>
      <c r="S3972" s="19"/>
      <c r="T3972" s="19" t="str">
        <f t="shared" ca="1" si="1379"/>
        <v/>
      </c>
      <c r="U3972" s="42"/>
      <c r="V3972" s="19">
        <f t="shared" ca="1" si="1380"/>
        <v>4</v>
      </c>
      <c r="W3972" s="19" t="str">
        <f t="shared" ca="1" si="1381"/>
        <v/>
      </c>
      <c r="X3972" s="19" t="str">
        <f t="shared" ca="1" si="1382"/>
        <v/>
      </c>
      <c r="Y3972" s="19" t="str">
        <f t="shared" ca="1" si="1383"/>
        <v/>
      </c>
      <c r="Z3972" s="19" t="str">
        <f t="shared" ca="1" si="1384"/>
        <v/>
      </c>
      <c r="AA3972" s="19" t="str">
        <f t="shared" ca="1" si="1385"/>
        <v/>
      </c>
      <c r="AB3972" s="3"/>
      <c r="AE3972" s="1"/>
    </row>
    <row r="3973" spans="2:31" ht="15" x14ac:dyDescent="0.25">
      <c r="B3973" s="35">
        <f t="shared" ca="1" si="1387"/>
        <v>17</v>
      </c>
      <c r="C3973" s="12">
        <f ca="1">IF(B3973="","",VLOOKUP(B3973,Tabelle2!$D$1:$E$37,2,0))</f>
        <v>3</v>
      </c>
      <c r="D3973" s="18" t="str">
        <f t="shared" ca="1" si="1369"/>
        <v>L</v>
      </c>
      <c r="E3973" s="16" t="str">
        <f t="shared" ca="1" si="1386"/>
        <v/>
      </c>
      <c r="F3973" s="19" t="str">
        <f t="shared" ca="1" si="1367"/>
        <v/>
      </c>
      <c r="G3973" s="38">
        <f t="shared" ca="1" si="1368"/>
        <v>0</v>
      </c>
      <c r="H3973" s="38">
        <f t="shared" ca="1" si="1370"/>
        <v>-139</v>
      </c>
      <c r="I3973" s="27">
        <f t="shared" ca="1" si="1371"/>
        <v>2</v>
      </c>
      <c r="J3973" s="27">
        <f t="shared" ca="1" si="1372"/>
        <v>1</v>
      </c>
      <c r="K3973" s="19">
        <f t="shared" ca="1" si="1373"/>
        <v>3</v>
      </c>
      <c r="L3973" s="12">
        <f t="shared" ca="1" si="1374"/>
        <v>4</v>
      </c>
      <c r="M3973" s="19" t="str">
        <f t="shared" ca="1" si="1375"/>
        <v/>
      </c>
      <c r="N3973" s="19" t="str">
        <f t="shared" ca="1" si="1376"/>
        <v/>
      </c>
      <c r="O3973" s="24"/>
      <c r="P3973" s="40">
        <f t="shared" ca="1" si="1377"/>
        <v>1</v>
      </c>
      <c r="Q3973" s="40"/>
      <c r="R3973" s="19">
        <f t="shared" ca="1" si="1378"/>
        <v>3</v>
      </c>
      <c r="S3973" s="19"/>
      <c r="T3973" s="19" t="str">
        <f t="shared" ca="1" si="1379"/>
        <v/>
      </c>
      <c r="U3973" s="42"/>
      <c r="V3973" s="19">
        <f t="shared" ca="1" si="1380"/>
        <v>3</v>
      </c>
      <c r="W3973" s="19">
        <f t="shared" ca="1" si="1381"/>
        <v>4</v>
      </c>
      <c r="X3973" s="19" t="str">
        <f t="shared" ca="1" si="1382"/>
        <v/>
      </c>
      <c r="Y3973" s="19" t="str">
        <f t="shared" ca="1" si="1383"/>
        <v/>
      </c>
      <c r="Z3973" s="19" t="str">
        <f t="shared" ca="1" si="1384"/>
        <v/>
      </c>
      <c r="AA3973" s="19" t="str">
        <f t="shared" ca="1" si="1385"/>
        <v/>
      </c>
      <c r="AB3973" s="3"/>
      <c r="AE3973" s="1"/>
    </row>
    <row r="3974" spans="2:31" ht="15" x14ac:dyDescent="0.25">
      <c r="B3974" s="35">
        <f t="shared" ca="1" si="1387"/>
        <v>0</v>
      </c>
      <c r="C3974" s="12">
        <f ca="1">IF(B3974="","",VLOOKUP(B3974,Tabelle2!$D$1:$E$37,2,0))</f>
        <v>0</v>
      </c>
      <c r="D3974" s="18" t="str">
        <f t="shared" ca="1" si="1369"/>
        <v>L</v>
      </c>
      <c r="E3974" s="16" t="str">
        <f t="shared" ca="1" si="1386"/>
        <v/>
      </c>
      <c r="F3974" s="19" t="str">
        <f t="shared" ca="1" si="1367"/>
        <v/>
      </c>
      <c r="G3974" s="38">
        <f t="shared" ca="1" si="1368"/>
        <v>0</v>
      </c>
      <c r="H3974" s="38">
        <f t="shared" ca="1" si="1370"/>
        <v>-139</v>
      </c>
      <c r="I3974" s="27">
        <f t="shared" ca="1" si="1371"/>
        <v>2</v>
      </c>
      <c r="J3974" s="27">
        <f t="shared" ca="1" si="1372"/>
        <v>1</v>
      </c>
      <c r="K3974" s="19">
        <f t="shared" ca="1" si="1373"/>
        <v>3</v>
      </c>
      <c r="L3974" s="12">
        <f t="shared" ca="1" si="1374"/>
        <v>4</v>
      </c>
      <c r="M3974" s="19" t="str">
        <f t="shared" ca="1" si="1375"/>
        <v/>
      </c>
      <c r="N3974" s="19" t="str">
        <f t="shared" ca="1" si="1376"/>
        <v/>
      </c>
      <c r="O3974" s="24"/>
      <c r="P3974" s="40">
        <f t="shared" ca="1" si="1377"/>
        <v>1</v>
      </c>
      <c r="Q3974" s="40"/>
      <c r="R3974" s="19">
        <f t="shared" ca="1" si="1378"/>
        <v>0</v>
      </c>
      <c r="S3974" s="19"/>
      <c r="T3974" s="19">
        <f t="shared" ca="1" si="1379"/>
        <v>4</v>
      </c>
      <c r="U3974" s="42"/>
      <c r="V3974" s="19">
        <f t="shared" ca="1" si="1380"/>
        <v>0</v>
      </c>
      <c r="W3974" s="19">
        <f t="shared" ca="1" si="1381"/>
        <v>3</v>
      </c>
      <c r="X3974" s="19">
        <f t="shared" ca="1" si="1382"/>
        <v>4</v>
      </c>
      <c r="Y3974" s="19" t="str">
        <f t="shared" ca="1" si="1383"/>
        <v/>
      </c>
      <c r="Z3974" s="19" t="str">
        <f t="shared" ca="1" si="1384"/>
        <v/>
      </c>
      <c r="AA3974" s="19" t="str">
        <f t="shared" ca="1" si="1385"/>
        <v/>
      </c>
      <c r="AB3974" s="3"/>
      <c r="AE3974" s="1"/>
    </row>
    <row r="3975" spans="2:31" ht="15" x14ac:dyDescent="0.25">
      <c r="B3975" s="35">
        <f t="shared" ca="1" si="1387"/>
        <v>25</v>
      </c>
      <c r="C3975" s="12">
        <f ca="1">IF(B3975="","",VLOOKUP(B3975,Tabelle2!$D$1:$E$37,2,0))</f>
        <v>5</v>
      </c>
      <c r="D3975" s="18" t="str">
        <f t="shared" ca="1" si="1369"/>
        <v>W</v>
      </c>
      <c r="E3975" s="16" t="str">
        <f t="shared" ca="1" si="1386"/>
        <v>W</v>
      </c>
      <c r="F3975" s="19" t="str">
        <f t="shared" ca="1" si="1367"/>
        <v/>
      </c>
      <c r="G3975" s="38">
        <f t="shared" ca="1" si="1368"/>
        <v>3</v>
      </c>
      <c r="H3975" s="38">
        <f t="shared" ca="1" si="1370"/>
        <v>-136</v>
      </c>
      <c r="I3975" s="27">
        <f t="shared" ca="1" si="1371"/>
        <v>3</v>
      </c>
      <c r="J3975" s="27">
        <f t="shared" ca="1" si="1372"/>
        <v>1</v>
      </c>
      <c r="K3975" s="19">
        <f t="shared" ca="1" si="1373"/>
        <v>5</v>
      </c>
      <c r="L3975" s="12">
        <f t="shared" ca="1" si="1374"/>
        <v>3</v>
      </c>
      <c r="M3975" s="19">
        <f t="shared" ca="1" si="1375"/>
        <v>4</v>
      </c>
      <c r="N3975" s="19" t="str">
        <f t="shared" ca="1" si="1376"/>
        <v/>
      </c>
      <c r="O3975" s="24"/>
      <c r="P3975" s="40">
        <f t="shared" ca="1" si="1377"/>
        <v>2</v>
      </c>
      <c r="Q3975" s="40"/>
      <c r="R3975" s="19">
        <f t="shared" ca="1" si="1378"/>
        <v>5</v>
      </c>
      <c r="S3975" s="19"/>
      <c r="T3975" s="19">
        <f t="shared" ca="1" si="1379"/>
        <v>3</v>
      </c>
      <c r="U3975" s="42"/>
      <c r="V3975" s="19">
        <f t="shared" ca="1" si="1380"/>
        <v>5</v>
      </c>
      <c r="W3975" s="19">
        <f t="shared" ca="1" si="1381"/>
        <v>0</v>
      </c>
      <c r="X3975" s="19">
        <f t="shared" ca="1" si="1382"/>
        <v>3</v>
      </c>
      <c r="Y3975" s="19">
        <f t="shared" ca="1" si="1383"/>
        <v>4</v>
      </c>
      <c r="Z3975" s="19" t="str">
        <f t="shared" ca="1" si="1384"/>
        <v/>
      </c>
      <c r="AA3975" s="19" t="str">
        <f t="shared" ca="1" si="1385"/>
        <v/>
      </c>
      <c r="AB3975" s="3"/>
      <c r="AE3975" s="1"/>
    </row>
    <row r="3976" spans="2:31" ht="15" x14ac:dyDescent="0.25">
      <c r="B3976" s="35">
        <f t="shared" ca="1" si="1387"/>
        <v>21</v>
      </c>
      <c r="C3976" s="12">
        <f ca="1">IF(B3976="","",VLOOKUP(B3976,Tabelle2!$D$1:$E$37,2,0))</f>
        <v>4</v>
      </c>
      <c r="D3976" s="18" t="str">
        <f t="shared" ca="1" si="1369"/>
        <v>W</v>
      </c>
      <c r="E3976" s="16" t="str">
        <f t="shared" ca="1" si="1386"/>
        <v>W</v>
      </c>
      <c r="F3976" s="19" t="str">
        <f t="shared" ca="1" si="1367"/>
        <v/>
      </c>
      <c r="G3976" s="38">
        <f t="shared" ca="1" si="1368"/>
        <v>3</v>
      </c>
      <c r="H3976" s="38">
        <f t="shared" ca="1" si="1370"/>
        <v>-133</v>
      </c>
      <c r="I3976" s="27">
        <f t="shared" ca="1" si="1371"/>
        <v>3</v>
      </c>
      <c r="J3976" s="27">
        <f t="shared" ca="1" si="1372"/>
        <v>1</v>
      </c>
      <c r="K3976" s="19">
        <f t="shared" ca="1" si="1373"/>
        <v>5</v>
      </c>
      <c r="L3976" s="12">
        <f t="shared" ca="1" si="1374"/>
        <v>3</v>
      </c>
      <c r="M3976" s="19">
        <f t="shared" ca="1" si="1375"/>
        <v>4</v>
      </c>
      <c r="N3976" s="19" t="str">
        <f t="shared" ca="1" si="1376"/>
        <v/>
      </c>
      <c r="O3976" s="24"/>
      <c r="P3976" s="40">
        <f t="shared" ca="1" si="1377"/>
        <v>2</v>
      </c>
      <c r="Q3976" s="40"/>
      <c r="R3976" s="19">
        <f t="shared" ca="1" si="1378"/>
        <v>4</v>
      </c>
      <c r="S3976" s="19"/>
      <c r="T3976" s="19">
        <f t="shared" ca="1" si="1379"/>
        <v>3</v>
      </c>
      <c r="U3976" s="42"/>
      <c r="V3976" s="19">
        <f t="shared" ca="1" si="1380"/>
        <v>4</v>
      </c>
      <c r="W3976" s="19">
        <f t="shared" ca="1" si="1381"/>
        <v>5</v>
      </c>
      <c r="X3976" s="19">
        <f t="shared" ca="1" si="1382"/>
        <v>0</v>
      </c>
      <c r="Y3976" s="19">
        <f t="shared" ca="1" si="1383"/>
        <v>3</v>
      </c>
      <c r="Z3976" s="19">
        <f t="shared" ca="1" si="1384"/>
        <v>4</v>
      </c>
      <c r="AA3976" s="19" t="str">
        <f t="shared" ca="1" si="1385"/>
        <v/>
      </c>
      <c r="AB3976" s="3"/>
      <c r="AE3976" s="1"/>
    </row>
    <row r="3977" spans="2:31" ht="15" x14ac:dyDescent="0.25">
      <c r="B3977" s="35">
        <f t="shared" ca="1" si="1387"/>
        <v>29</v>
      </c>
      <c r="C3977" s="12">
        <f ca="1">IF(B3977="","",VLOOKUP(B3977,Tabelle2!$D$1:$E$37,2,0))</f>
        <v>5</v>
      </c>
      <c r="D3977" s="18" t="str">
        <f t="shared" ca="1" si="1369"/>
        <v>L</v>
      </c>
      <c r="E3977" s="16" t="str">
        <f t="shared" ca="1" si="1386"/>
        <v>L</v>
      </c>
      <c r="F3977" s="19" t="str">
        <f t="shared" ca="1" si="1367"/>
        <v>l1</v>
      </c>
      <c r="G3977" s="38">
        <f t="shared" ca="1" si="1368"/>
        <v>-3</v>
      </c>
      <c r="H3977" s="38">
        <f t="shared" ca="1" si="1370"/>
        <v>-136</v>
      </c>
      <c r="I3977" s="27">
        <f t="shared" ca="1" si="1371"/>
        <v>3</v>
      </c>
      <c r="J3977" s="27" t="str">
        <f t="shared" ca="1" si="1372"/>
        <v/>
      </c>
      <c r="K3977" s="19">
        <f t="shared" ca="1" si="1373"/>
        <v>5</v>
      </c>
      <c r="L3977" s="12">
        <f t="shared" ca="1" si="1374"/>
        <v>3</v>
      </c>
      <c r="M3977" s="19">
        <f t="shared" ca="1" si="1375"/>
        <v>4</v>
      </c>
      <c r="N3977" s="19" t="str">
        <f t="shared" ca="1" si="1376"/>
        <v/>
      </c>
      <c r="O3977" s="24"/>
      <c r="P3977" s="40">
        <f t="shared" ca="1" si="1377"/>
        <v>2</v>
      </c>
      <c r="Q3977" s="40"/>
      <c r="R3977" s="19">
        <f t="shared" ca="1" si="1378"/>
        <v>5</v>
      </c>
      <c r="S3977" s="19"/>
      <c r="T3977" s="19">
        <f t="shared" ca="1" si="1379"/>
        <v>3</v>
      </c>
      <c r="U3977" s="42"/>
      <c r="V3977" s="19">
        <f t="shared" ca="1" si="1380"/>
        <v>5</v>
      </c>
      <c r="W3977" s="19">
        <f t="shared" ca="1" si="1381"/>
        <v>4</v>
      </c>
      <c r="X3977" s="19">
        <f t="shared" ca="1" si="1382"/>
        <v>5</v>
      </c>
      <c r="Y3977" s="19">
        <f t="shared" ca="1" si="1383"/>
        <v>0</v>
      </c>
      <c r="Z3977" s="19">
        <f t="shared" ca="1" si="1384"/>
        <v>3</v>
      </c>
      <c r="AA3977" s="19">
        <f t="shared" ca="1" si="1385"/>
        <v>4</v>
      </c>
      <c r="AB3977" s="3"/>
      <c r="AE3977" s="1"/>
    </row>
    <row r="3978" spans="2:31" ht="15" x14ac:dyDescent="0.25">
      <c r="B3978" s="35">
        <f t="shared" ca="1" si="1387"/>
        <v>1</v>
      </c>
      <c r="C3978" s="12">
        <f ca="1">IF(B3978="","",VLOOKUP(B3978,Tabelle2!$D$1:$E$37,2,0))</f>
        <v>1</v>
      </c>
      <c r="D3978" s="18" t="str">
        <f t="shared" ca="1" si="1369"/>
        <v>W</v>
      </c>
      <c r="E3978" s="16" t="str">
        <f t="shared" ca="1" si="1386"/>
        <v>w</v>
      </c>
      <c r="F3978" s="19" t="str">
        <f t="shared" ca="1" si="1367"/>
        <v/>
      </c>
      <c r="G3978" s="38">
        <f t="shared" ca="1" si="1368"/>
        <v>2</v>
      </c>
      <c r="H3978" s="38">
        <f t="shared" ca="1" si="1370"/>
        <v>-134</v>
      </c>
      <c r="I3978" s="27">
        <f t="shared" ca="1" si="1371"/>
        <v>4</v>
      </c>
      <c r="J3978" s="27" t="str">
        <f t="shared" ca="1" si="1372"/>
        <v/>
      </c>
      <c r="K3978" s="19">
        <f t="shared" ca="1" si="1373"/>
        <v>5</v>
      </c>
      <c r="L3978" s="12">
        <f t="shared" ca="1" si="1374"/>
        <v>3</v>
      </c>
      <c r="M3978" s="19">
        <f t="shared" ca="1" si="1375"/>
        <v>4</v>
      </c>
      <c r="N3978" s="19">
        <f t="shared" ca="1" si="1376"/>
        <v>1</v>
      </c>
      <c r="O3978" s="24"/>
      <c r="P3978" s="40">
        <f t="shared" ca="1" si="1377"/>
        <v>2</v>
      </c>
      <c r="Q3978" s="40"/>
      <c r="R3978" s="19">
        <f t="shared" ca="1" si="1378"/>
        <v>1</v>
      </c>
      <c r="S3978" s="19"/>
      <c r="T3978" s="19">
        <f t="shared" ca="1" si="1379"/>
        <v>4</v>
      </c>
      <c r="U3978" s="42"/>
      <c r="V3978" s="19">
        <f t="shared" ca="1" si="1380"/>
        <v>1</v>
      </c>
      <c r="W3978" s="19">
        <f t="shared" ca="1" si="1381"/>
        <v>5</v>
      </c>
      <c r="X3978" s="19">
        <f t="shared" ca="1" si="1382"/>
        <v>4</v>
      </c>
      <c r="Y3978" s="19">
        <f t="shared" ca="1" si="1383"/>
        <v>5</v>
      </c>
      <c r="Z3978" s="19">
        <f t="shared" ca="1" si="1384"/>
        <v>0</v>
      </c>
      <c r="AA3978" s="19">
        <f t="shared" ca="1" si="1385"/>
        <v>3</v>
      </c>
      <c r="AB3978" s="3"/>
      <c r="AE3978" s="1"/>
    </row>
    <row r="3979" spans="2:31" ht="15" x14ac:dyDescent="0.25">
      <c r="B3979" s="35">
        <f t="shared" ca="1" si="1387"/>
        <v>17</v>
      </c>
      <c r="C3979" s="12">
        <f ca="1">IF(B3979="","",VLOOKUP(B3979,Tabelle2!$D$1:$E$37,2,0))</f>
        <v>3</v>
      </c>
      <c r="D3979" s="18" t="str">
        <f t="shared" ca="1" si="1369"/>
        <v>W</v>
      </c>
      <c r="E3979" s="16" t="str">
        <f t="shared" ca="1" si="1386"/>
        <v>W</v>
      </c>
      <c r="F3979" s="19" t="str">
        <f t="shared" ca="1" si="1367"/>
        <v/>
      </c>
      <c r="G3979" s="38">
        <f t="shared" ca="1" si="1368"/>
        <v>3</v>
      </c>
      <c r="H3979" s="38">
        <f t="shared" ca="1" si="1370"/>
        <v>-131</v>
      </c>
      <c r="I3979" s="27">
        <f t="shared" ca="1" si="1371"/>
        <v>3</v>
      </c>
      <c r="J3979" s="27" t="str">
        <f t="shared" ca="1" si="1372"/>
        <v/>
      </c>
      <c r="K3979" s="19">
        <f t="shared" ca="1" si="1373"/>
        <v>5</v>
      </c>
      <c r="L3979" s="12">
        <f t="shared" ca="1" si="1374"/>
        <v>3</v>
      </c>
      <c r="M3979" s="19">
        <f t="shared" ca="1" si="1375"/>
        <v>4</v>
      </c>
      <c r="N3979" s="19" t="str">
        <f t="shared" ca="1" si="1376"/>
        <v/>
      </c>
      <c r="O3979" s="24"/>
      <c r="P3979" s="40">
        <f t="shared" ca="1" si="1377"/>
        <v>2</v>
      </c>
      <c r="Q3979" s="40"/>
      <c r="R3979" s="19">
        <f t="shared" ca="1" si="1378"/>
        <v>3</v>
      </c>
      <c r="S3979" s="19"/>
      <c r="T3979" s="19">
        <f t="shared" ca="1" si="1379"/>
        <v>5</v>
      </c>
      <c r="U3979" s="42"/>
      <c r="V3979" s="19">
        <f t="shared" ca="1" si="1380"/>
        <v>3</v>
      </c>
      <c r="W3979" s="19">
        <f t="shared" ca="1" si="1381"/>
        <v>1</v>
      </c>
      <c r="X3979" s="19">
        <f t="shared" ca="1" si="1382"/>
        <v>5</v>
      </c>
      <c r="Y3979" s="19">
        <f t="shared" ca="1" si="1383"/>
        <v>4</v>
      </c>
      <c r="Z3979" s="19">
        <f t="shared" ca="1" si="1384"/>
        <v>5</v>
      </c>
      <c r="AA3979" s="19">
        <f t="shared" ca="1" si="1385"/>
        <v>0</v>
      </c>
      <c r="AB3979" s="3"/>
      <c r="AE3979" s="1"/>
    </row>
    <row r="3980" spans="2:31" ht="15" x14ac:dyDescent="0.25">
      <c r="B3980" s="35">
        <f t="shared" ca="1" si="1387"/>
        <v>23</v>
      </c>
      <c r="C3980" s="12">
        <f ca="1">IF(B3980="","",VLOOKUP(B3980,Tabelle2!$D$1:$E$37,2,0))</f>
        <v>4</v>
      </c>
      <c r="D3980" s="18" t="str">
        <f t="shared" ca="1" si="1369"/>
        <v>L</v>
      </c>
      <c r="E3980" s="16" t="str">
        <f t="shared" ca="1" si="1386"/>
        <v>L</v>
      </c>
      <c r="F3980" s="19" t="str">
        <f t="shared" ca="1" si="1367"/>
        <v>l1</v>
      </c>
      <c r="G3980" s="38">
        <f t="shared" ca="1" si="1368"/>
        <v>-3</v>
      </c>
      <c r="H3980" s="38">
        <f t="shared" ca="1" si="1370"/>
        <v>-134</v>
      </c>
      <c r="I3980" s="27">
        <f t="shared" ca="1" si="1371"/>
        <v>3</v>
      </c>
      <c r="J3980" s="27" t="str">
        <f t="shared" ca="1" si="1372"/>
        <v/>
      </c>
      <c r="K3980" s="19">
        <f t="shared" ca="1" si="1373"/>
        <v>5</v>
      </c>
      <c r="L3980" s="12">
        <f t="shared" ca="1" si="1374"/>
        <v>3</v>
      </c>
      <c r="M3980" s="19">
        <f t="shared" ca="1" si="1375"/>
        <v>4</v>
      </c>
      <c r="N3980" s="19" t="str">
        <f t="shared" ca="1" si="1376"/>
        <v/>
      </c>
      <c r="O3980" s="24"/>
      <c r="P3980" s="40">
        <f t="shared" ca="1" si="1377"/>
        <v>2</v>
      </c>
      <c r="Q3980" s="40"/>
      <c r="R3980" s="19">
        <f t="shared" ca="1" si="1378"/>
        <v>4</v>
      </c>
      <c r="S3980" s="19"/>
      <c r="T3980" s="19">
        <f t="shared" ca="1" si="1379"/>
        <v>1</v>
      </c>
      <c r="U3980" s="42"/>
      <c r="V3980" s="19">
        <f t="shared" ca="1" si="1380"/>
        <v>4</v>
      </c>
      <c r="W3980" s="19">
        <f t="shared" ca="1" si="1381"/>
        <v>3</v>
      </c>
      <c r="X3980" s="19">
        <f t="shared" ca="1" si="1382"/>
        <v>1</v>
      </c>
      <c r="Y3980" s="19">
        <f t="shared" ca="1" si="1383"/>
        <v>5</v>
      </c>
      <c r="Z3980" s="19">
        <f t="shared" ca="1" si="1384"/>
        <v>4</v>
      </c>
      <c r="AA3980" s="19">
        <f t="shared" ca="1" si="1385"/>
        <v>5</v>
      </c>
      <c r="AB3980" s="3"/>
      <c r="AE3980" s="1"/>
    </row>
    <row r="3981" spans="2:31" ht="15" x14ac:dyDescent="0.25">
      <c r="B3981" s="35">
        <f t="shared" ca="1" si="1387"/>
        <v>33</v>
      </c>
      <c r="C3981" s="12">
        <f ca="1">IF(B3981="","",VLOOKUP(B3981,Tabelle2!$D$1:$E$37,2,0))</f>
        <v>6</v>
      </c>
      <c r="D3981" s="18" t="str">
        <f t="shared" ca="1" si="1369"/>
        <v>L</v>
      </c>
      <c r="E3981" s="16" t="str">
        <f t="shared" ca="1" si="1386"/>
        <v>L</v>
      </c>
      <c r="F3981" s="19" t="str">
        <f t="shared" ca="1" si="1367"/>
        <v>L2</v>
      </c>
      <c r="G3981" s="38">
        <f t="shared" ca="1" si="1368"/>
        <v>-4</v>
      </c>
      <c r="H3981" s="38">
        <f t="shared" ca="1" si="1370"/>
        <v>-138</v>
      </c>
      <c r="I3981" s="27">
        <f t="shared" ca="1" si="1371"/>
        <v>4</v>
      </c>
      <c r="J3981" s="27" t="str">
        <f t="shared" ca="1" si="1372"/>
        <v/>
      </c>
      <c r="K3981" s="19">
        <f t="shared" ca="1" si="1373"/>
        <v>5</v>
      </c>
      <c r="L3981" s="12">
        <f t="shared" ca="1" si="1374"/>
        <v>3</v>
      </c>
      <c r="M3981" s="19">
        <f t="shared" ca="1" si="1375"/>
        <v>4</v>
      </c>
      <c r="N3981" s="19">
        <f t="shared" ca="1" si="1376"/>
        <v>6</v>
      </c>
      <c r="O3981" s="24"/>
      <c r="P3981" s="40">
        <f t="shared" ca="1" si="1377"/>
        <v>2</v>
      </c>
      <c r="Q3981" s="40"/>
      <c r="R3981" s="19">
        <f t="shared" ca="1" si="1378"/>
        <v>6</v>
      </c>
      <c r="S3981" s="19"/>
      <c r="T3981" s="19">
        <f t="shared" ca="1" si="1379"/>
        <v>3</v>
      </c>
      <c r="U3981" s="42"/>
      <c r="V3981" s="19">
        <f t="shared" ca="1" si="1380"/>
        <v>6</v>
      </c>
      <c r="W3981" s="19">
        <f t="shared" ca="1" si="1381"/>
        <v>4</v>
      </c>
      <c r="X3981" s="19">
        <f t="shared" ca="1" si="1382"/>
        <v>3</v>
      </c>
      <c r="Y3981" s="19">
        <f t="shared" ca="1" si="1383"/>
        <v>1</v>
      </c>
      <c r="Z3981" s="19">
        <f t="shared" ca="1" si="1384"/>
        <v>5</v>
      </c>
      <c r="AA3981" s="19">
        <f t="shared" ca="1" si="1385"/>
        <v>4</v>
      </c>
      <c r="AB3981" s="3"/>
      <c r="AE3981" s="1"/>
    </row>
    <row r="3982" spans="2:31" ht="15" x14ac:dyDescent="0.25">
      <c r="B3982" s="35">
        <f t="shared" ca="1" si="1387"/>
        <v>1</v>
      </c>
      <c r="C3982" s="12">
        <f ca="1">IF(B3982="","",VLOOKUP(B3982,Tabelle2!$D$1:$E$37,2,0))</f>
        <v>1</v>
      </c>
      <c r="D3982" s="18" t="str">
        <f t="shared" ca="1" si="1369"/>
        <v>W</v>
      </c>
      <c r="E3982" s="16" t="str">
        <f t="shared" ca="1" si="1386"/>
        <v/>
      </c>
      <c r="F3982" s="19" t="str">
        <f t="shared" ca="1" si="1367"/>
        <v>New</v>
      </c>
      <c r="G3982" s="38">
        <f t="shared" ca="1" si="1368"/>
        <v>0</v>
      </c>
      <c r="H3982" s="38">
        <f t="shared" ca="1" si="1370"/>
        <v>-138</v>
      </c>
      <c r="I3982" s="27">
        <f t="shared" ca="1" si="1371"/>
        <v>3</v>
      </c>
      <c r="J3982" s="27">
        <f t="shared" ca="1" si="1372"/>
        <v>1</v>
      </c>
      <c r="K3982" s="19">
        <f t="shared" ca="1" si="1373"/>
        <v>1</v>
      </c>
      <c r="L3982" s="12">
        <f t="shared" ca="1" si="1374"/>
        <v>6</v>
      </c>
      <c r="M3982" s="19">
        <f t="shared" ca="1" si="1375"/>
        <v>4</v>
      </c>
      <c r="N3982" s="19" t="str">
        <f t="shared" ca="1" si="1376"/>
        <v/>
      </c>
      <c r="O3982" s="24"/>
      <c r="P3982" s="40">
        <f t="shared" ca="1" si="1377"/>
        <v>2</v>
      </c>
      <c r="Q3982" s="40"/>
      <c r="R3982" s="19">
        <f t="shared" ca="1" si="1378"/>
        <v>1</v>
      </c>
      <c r="S3982" s="19"/>
      <c r="T3982" s="19">
        <f t="shared" ca="1" si="1379"/>
        <v>4</v>
      </c>
      <c r="U3982" s="42"/>
      <c r="V3982" s="19">
        <f t="shared" ca="1" si="1380"/>
        <v>1</v>
      </c>
      <c r="W3982" s="19">
        <f t="shared" ca="1" si="1381"/>
        <v>6</v>
      </c>
      <c r="X3982" s="19">
        <f t="shared" ca="1" si="1382"/>
        <v>4</v>
      </c>
      <c r="Y3982" s="19">
        <f t="shared" ca="1" si="1383"/>
        <v>3</v>
      </c>
      <c r="Z3982" s="19">
        <f t="shared" ca="1" si="1384"/>
        <v>1</v>
      </c>
      <c r="AA3982" s="19">
        <f t="shared" ca="1" si="1385"/>
        <v>5</v>
      </c>
      <c r="AB3982" s="3"/>
      <c r="AE3982" s="1"/>
    </row>
    <row r="3983" spans="2:31" ht="15" x14ac:dyDescent="0.25">
      <c r="B3983" s="35">
        <f t="shared" ca="1" si="1387"/>
        <v>24</v>
      </c>
      <c r="C3983" s="12">
        <f ca="1">IF(B3983="","",VLOOKUP(B3983,Tabelle2!$D$1:$E$37,2,0))</f>
        <v>4</v>
      </c>
      <c r="D3983" s="18" t="str">
        <f t="shared" ca="1" si="1369"/>
        <v>L</v>
      </c>
      <c r="E3983" s="16" t="str">
        <f t="shared" ca="1" si="1386"/>
        <v/>
      </c>
      <c r="F3983" s="19" t="str">
        <f t="shared" ca="1" si="1367"/>
        <v/>
      </c>
      <c r="G3983" s="38">
        <f t="shared" ca="1" si="1368"/>
        <v>0</v>
      </c>
      <c r="H3983" s="38">
        <f t="shared" ca="1" si="1370"/>
        <v>-138</v>
      </c>
      <c r="I3983" s="27">
        <f t="shared" ca="1" si="1371"/>
        <v>1</v>
      </c>
      <c r="J3983" s="27">
        <f t="shared" ca="1" si="1372"/>
        <v>1</v>
      </c>
      <c r="K3983" s="19">
        <f t="shared" ca="1" si="1373"/>
        <v>4</v>
      </c>
      <c r="L3983" s="12" t="str">
        <f t="shared" ca="1" si="1374"/>
        <v/>
      </c>
      <c r="M3983" s="19" t="str">
        <f t="shared" ca="1" si="1375"/>
        <v/>
      </c>
      <c r="N3983" s="19" t="str">
        <f t="shared" ca="1" si="1376"/>
        <v/>
      </c>
      <c r="O3983" s="24"/>
      <c r="P3983" s="40">
        <f t="shared" ca="1" si="1377"/>
        <v>1</v>
      </c>
      <c r="Q3983" s="40"/>
      <c r="R3983" s="19">
        <f t="shared" ca="1" si="1378"/>
        <v>4</v>
      </c>
      <c r="S3983" s="19"/>
      <c r="T3983" s="19" t="str">
        <f t="shared" ca="1" si="1379"/>
        <v/>
      </c>
      <c r="U3983" s="42"/>
      <c r="V3983" s="19">
        <f t="shared" ca="1" si="1380"/>
        <v>4</v>
      </c>
      <c r="W3983" s="19" t="str">
        <f t="shared" ca="1" si="1381"/>
        <v/>
      </c>
      <c r="X3983" s="19" t="str">
        <f t="shared" ca="1" si="1382"/>
        <v/>
      </c>
      <c r="Y3983" s="19" t="str">
        <f t="shared" ca="1" si="1383"/>
        <v/>
      </c>
      <c r="Z3983" s="19" t="str">
        <f t="shared" ca="1" si="1384"/>
        <v/>
      </c>
      <c r="AA3983" s="19" t="str">
        <f t="shared" ca="1" si="1385"/>
        <v/>
      </c>
      <c r="AB3983" s="3"/>
      <c r="AE3983" s="1"/>
    </row>
    <row r="3984" spans="2:31" ht="15" x14ac:dyDescent="0.25">
      <c r="B3984" s="35">
        <f t="shared" ca="1" si="1387"/>
        <v>10</v>
      </c>
      <c r="C3984" s="12">
        <f ca="1">IF(B3984="","",VLOOKUP(B3984,Tabelle2!$D$1:$E$37,2,0))</f>
        <v>2</v>
      </c>
      <c r="D3984" s="18" t="str">
        <f t="shared" ca="1" si="1369"/>
        <v>L</v>
      </c>
      <c r="E3984" s="16" t="str">
        <f t="shared" ca="1" si="1386"/>
        <v/>
      </c>
      <c r="F3984" s="19" t="str">
        <f t="shared" ca="1" si="1367"/>
        <v/>
      </c>
      <c r="G3984" s="38">
        <f t="shared" ca="1" si="1368"/>
        <v>0</v>
      </c>
      <c r="H3984" s="38">
        <f t="shared" ca="1" si="1370"/>
        <v>-138</v>
      </c>
      <c r="I3984" s="27">
        <f t="shared" ca="1" si="1371"/>
        <v>2</v>
      </c>
      <c r="J3984" s="27">
        <f t="shared" ca="1" si="1372"/>
        <v>1</v>
      </c>
      <c r="K3984" s="19">
        <f t="shared" ca="1" si="1373"/>
        <v>4</v>
      </c>
      <c r="L3984" s="12" t="str">
        <f t="shared" ca="1" si="1374"/>
        <v/>
      </c>
      <c r="M3984" s="19" t="str">
        <f t="shared" ca="1" si="1375"/>
        <v/>
      </c>
      <c r="N3984" s="19">
        <f t="shared" ca="1" si="1376"/>
        <v>2</v>
      </c>
      <c r="O3984" s="24"/>
      <c r="P3984" s="40">
        <f t="shared" ca="1" si="1377"/>
        <v>1</v>
      </c>
      <c r="Q3984" s="40"/>
      <c r="R3984" s="19">
        <f t="shared" ca="1" si="1378"/>
        <v>2</v>
      </c>
      <c r="S3984" s="19"/>
      <c r="T3984" s="19" t="str">
        <f t="shared" ca="1" si="1379"/>
        <v/>
      </c>
      <c r="U3984" s="42"/>
      <c r="V3984" s="19">
        <f t="shared" ca="1" si="1380"/>
        <v>2</v>
      </c>
      <c r="W3984" s="19">
        <f t="shared" ca="1" si="1381"/>
        <v>4</v>
      </c>
      <c r="X3984" s="19" t="str">
        <f t="shared" ca="1" si="1382"/>
        <v/>
      </c>
      <c r="Y3984" s="19" t="str">
        <f t="shared" ca="1" si="1383"/>
        <v/>
      </c>
      <c r="Z3984" s="19" t="str">
        <f t="shared" ca="1" si="1384"/>
        <v/>
      </c>
      <c r="AA3984" s="19" t="str">
        <f t="shared" ca="1" si="1385"/>
        <v/>
      </c>
      <c r="AB3984" s="3"/>
      <c r="AE3984" s="1"/>
    </row>
    <row r="3985" spans="2:31" ht="15" x14ac:dyDescent="0.25">
      <c r="B3985" s="35">
        <f t="shared" ca="1" si="1387"/>
        <v>9</v>
      </c>
      <c r="C3985" s="12">
        <f ca="1">IF(B3985="","",VLOOKUP(B3985,Tabelle2!$D$1:$E$37,2,0))</f>
        <v>2</v>
      </c>
      <c r="D3985" s="18" t="str">
        <f t="shared" ca="1" si="1369"/>
        <v>L</v>
      </c>
      <c r="E3985" s="16" t="str">
        <f t="shared" ca="1" si="1386"/>
        <v/>
      </c>
      <c r="F3985" s="19" t="str">
        <f t="shared" ca="1" si="1367"/>
        <v/>
      </c>
      <c r="G3985" s="38">
        <f t="shared" ca="1" si="1368"/>
        <v>0</v>
      </c>
      <c r="H3985" s="38">
        <f t="shared" ca="1" si="1370"/>
        <v>-138</v>
      </c>
      <c r="I3985" s="27">
        <f t="shared" ca="1" si="1371"/>
        <v>2</v>
      </c>
      <c r="J3985" s="27">
        <f t="shared" ca="1" si="1372"/>
        <v>1</v>
      </c>
      <c r="K3985" s="19">
        <f t="shared" ca="1" si="1373"/>
        <v>2</v>
      </c>
      <c r="L3985" s="12">
        <f t="shared" ca="1" si="1374"/>
        <v>4</v>
      </c>
      <c r="M3985" s="19" t="str">
        <f t="shared" ca="1" si="1375"/>
        <v/>
      </c>
      <c r="N3985" s="19" t="str">
        <f t="shared" ca="1" si="1376"/>
        <v/>
      </c>
      <c r="O3985" s="24"/>
      <c r="P3985" s="40">
        <f t="shared" ca="1" si="1377"/>
        <v>2</v>
      </c>
      <c r="Q3985" s="40"/>
      <c r="R3985" s="19">
        <f t="shared" ca="1" si="1378"/>
        <v>2</v>
      </c>
      <c r="S3985" s="19"/>
      <c r="T3985" s="19">
        <f t="shared" ca="1" si="1379"/>
        <v>4</v>
      </c>
      <c r="U3985" s="42"/>
      <c r="V3985" s="19">
        <f t="shared" ca="1" si="1380"/>
        <v>2</v>
      </c>
      <c r="W3985" s="19">
        <f t="shared" ca="1" si="1381"/>
        <v>2</v>
      </c>
      <c r="X3985" s="19">
        <f t="shared" ca="1" si="1382"/>
        <v>4</v>
      </c>
      <c r="Y3985" s="19" t="str">
        <f t="shared" ca="1" si="1383"/>
        <v/>
      </c>
      <c r="Z3985" s="19" t="str">
        <f t="shared" ca="1" si="1384"/>
        <v/>
      </c>
      <c r="AA3985" s="19" t="str">
        <f t="shared" ca="1" si="1385"/>
        <v/>
      </c>
      <c r="AB3985" s="3"/>
      <c r="AE3985" s="1"/>
    </row>
    <row r="3986" spans="2:31" ht="15" x14ac:dyDescent="0.25">
      <c r="B3986" s="35">
        <f t="shared" ca="1" si="1387"/>
        <v>28</v>
      </c>
      <c r="C3986" s="12">
        <f ca="1">IF(B3986="","",VLOOKUP(B3986,Tabelle2!$D$1:$E$37,2,0))</f>
        <v>5</v>
      </c>
      <c r="D3986" s="18" t="str">
        <f t="shared" ca="1" si="1369"/>
        <v>W</v>
      </c>
      <c r="E3986" s="16" t="str">
        <f t="shared" ca="1" si="1386"/>
        <v>W</v>
      </c>
      <c r="F3986" s="19" t="str">
        <f t="shared" ref="F3986:F4049" ca="1" si="1388">IF(AND(F3985="l1",I3986&gt;3,D3986="l"),"L2",IF(I3986&lt;3,"",IF(AND(D3986="l",I3986=3,F3985=""),"l1",IF(F3985="L2","New",IF(AND(D3986="l",D3985="w"),"L1",IF(AND(D3986="l",D3985="l",D3984="W"),"L2",""))))))</f>
        <v/>
      </c>
      <c r="G3986" s="38">
        <f t="shared" ca="1" si="1368"/>
        <v>3</v>
      </c>
      <c r="H3986" s="38">
        <f t="shared" ca="1" si="1370"/>
        <v>-135</v>
      </c>
      <c r="I3986" s="27">
        <f t="shared" ca="1" si="1371"/>
        <v>3</v>
      </c>
      <c r="J3986" s="27">
        <f t="shared" ca="1" si="1372"/>
        <v>1</v>
      </c>
      <c r="K3986" s="19">
        <f t="shared" ca="1" si="1373"/>
        <v>5</v>
      </c>
      <c r="L3986" s="12">
        <f t="shared" ca="1" si="1374"/>
        <v>2</v>
      </c>
      <c r="M3986" s="19">
        <f t="shared" ca="1" si="1375"/>
        <v>4</v>
      </c>
      <c r="N3986" s="19" t="str">
        <f t="shared" ca="1" si="1376"/>
        <v/>
      </c>
      <c r="O3986" s="24"/>
      <c r="P3986" s="40">
        <f t="shared" ca="1" si="1377"/>
        <v>2</v>
      </c>
      <c r="Q3986" s="40"/>
      <c r="R3986" s="19">
        <f t="shared" ca="1" si="1378"/>
        <v>5</v>
      </c>
      <c r="S3986" s="19"/>
      <c r="T3986" s="19">
        <f t="shared" ca="1" si="1379"/>
        <v>2</v>
      </c>
      <c r="U3986" s="42"/>
      <c r="V3986" s="19">
        <f t="shared" ca="1" si="1380"/>
        <v>5</v>
      </c>
      <c r="W3986" s="19">
        <f t="shared" ca="1" si="1381"/>
        <v>2</v>
      </c>
      <c r="X3986" s="19">
        <f t="shared" ca="1" si="1382"/>
        <v>2</v>
      </c>
      <c r="Y3986" s="19">
        <f t="shared" ca="1" si="1383"/>
        <v>4</v>
      </c>
      <c r="Z3986" s="19" t="str">
        <f t="shared" ca="1" si="1384"/>
        <v/>
      </c>
      <c r="AA3986" s="19" t="str">
        <f t="shared" ca="1" si="1385"/>
        <v/>
      </c>
      <c r="AB3986" s="3"/>
      <c r="AE3986" s="1"/>
    </row>
    <row r="3987" spans="2:31" ht="15" x14ac:dyDescent="0.25">
      <c r="B3987" s="35">
        <f t="shared" ca="1" si="1387"/>
        <v>7</v>
      </c>
      <c r="C3987" s="12">
        <f ca="1">IF(B3987="","",VLOOKUP(B3987,Tabelle2!$D$1:$E$37,2,0))</f>
        <v>2</v>
      </c>
      <c r="D3987" s="18" t="str">
        <f t="shared" ca="1" si="1369"/>
        <v>W</v>
      </c>
      <c r="E3987" s="16" t="str">
        <f t="shared" ca="1" si="1386"/>
        <v>W</v>
      </c>
      <c r="F3987" s="19" t="str">
        <f t="shared" ca="1" si="1388"/>
        <v/>
      </c>
      <c r="G3987" s="38">
        <f t="shared" ca="1" si="1368"/>
        <v>3</v>
      </c>
      <c r="H3987" s="38">
        <f t="shared" ca="1" si="1370"/>
        <v>-132</v>
      </c>
      <c r="I3987" s="27">
        <f t="shared" ca="1" si="1371"/>
        <v>3</v>
      </c>
      <c r="J3987" s="27">
        <f t="shared" ca="1" si="1372"/>
        <v>1</v>
      </c>
      <c r="K3987" s="19">
        <f t="shared" ca="1" si="1373"/>
        <v>5</v>
      </c>
      <c r="L3987" s="12">
        <f t="shared" ca="1" si="1374"/>
        <v>2</v>
      </c>
      <c r="M3987" s="19">
        <f t="shared" ca="1" si="1375"/>
        <v>4</v>
      </c>
      <c r="N3987" s="19" t="str">
        <f t="shared" ca="1" si="1376"/>
        <v/>
      </c>
      <c r="O3987" s="24"/>
      <c r="P3987" s="40">
        <f t="shared" ca="1" si="1377"/>
        <v>2</v>
      </c>
      <c r="Q3987" s="40"/>
      <c r="R3987" s="19">
        <f t="shared" ca="1" si="1378"/>
        <v>2</v>
      </c>
      <c r="S3987" s="19"/>
      <c r="T3987" s="19">
        <f t="shared" ca="1" si="1379"/>
        <v>4</v>
      </c>
      <c r="U3987" s="42"/>
      <c r="V3987" s="19">
        <f t="shared" ca="1" si="1380"/>
        <v>2</v>
      </c>
      <c r="W3987" s="19">
        <f t="shared" ca="1" si="1381"/>
        <v>5</v>
      </c>
      <c r="X3987" s="19">
        <f t="shared" ca="1" si="1382"/>
        <v>2</v>
      </c>
      <c r="Y3987" s="19">
        <f t="shared" ca="1" si="1383"/>
        <v>2</v>
      </c>
      <c r="Z3987" s="19">
        <f t="shared" ca="1" si="1384"/>
        <v>4</v>
      </c>
      <c r="AA3987" s="19" t="str">
        <f t="shared" ca="1" si="1385"/>
        <v/>
      </c>
      <c r="AB3987" s="3"/>
      <c r="AE3987" s="1"/>
    </row>
    <row r="3988" spans="2:31" ht="15" x14ac:dyDescent="0.25">
      <c r="B3988" s="35">
        <f t="shared" ca="1" si="1387"/>
        <v>7</v>
      </c>
      <c r="C3988" s="12">
        <f ca="1">IF(B3988="","",VLOOKUP(B3988,Tabelle2!$D$1:$E$37,2,0))</f>
        <v>2</v>
      </c>
      <c r="D3988" s="18" t="str">
        <f t="shared" ca="1" si="1369"/>
        <v>W</v>
      </c>
      <c r="E3988" s="16" t="str">
        <f t="shared" ca="1" si="1386"/>
        <v>W</v>
      </c>
      <c r="F3988" s="19" t="str">
        <f t="shared" ca="1" si="1388"/>
        <v/>
      </c>
      <c r="G3988" s="38">
        <f t="shared" ca="1" si="1368"/>
        <v>3</v>
      </c>
      <c r="H3988" s="38">
        <f t="shared" ca="1" si="1370"/>
        <v>-129</v>
      </c>
      <c r="I3988" s="27">
        <f t="shared" ca="1" si="1371"/>
        <v>3</v>
      </c>
      <c r="J3988" s="27" t="str">
        <f t="shared" ca="1" si="1372"/>
        <v/>
      </c>
      <c r="K3988" s="19">
        <f t="shared" ca="1" si="1373"/>
        <v>5</v>
      </c>
      <c r="L3988" s="12">
        <f t="shared" ca="1" si="1374"/>
        <v>2</v>
      </c>
      <c r="M3988" s="19">
        <f t="shared" ca="1" si="1375"/>
        <v>4</v>
      </c>
      <c r="N3988" s="19" t="str">
        <f t="shared" ca="1" si="1376"/>
        <v/>
      </c>
      <c r="O3988" s="24"/>
      <c r="P3988" s="40">
        <f t="shared" ca="1" si="1377"/>
        <v>2</v>
      </c>
      <c r="Q3988" s="40"/>
      <c r="R3988" s="19">
        <f t="shared" ca="1" si="1378"/>
        <v>2</v>
      </c>
      <c r="S3988" s="19"/>
      <c r="T3988" s="19">
        <f t="shared" ca="1" si="1379"/>
        <v>5</v>
      </c>
      <c r="U3988" s="42"/>
      <c r="V3988" s="19">
        <f t="shared" ca="1" si="1380"/>
        <v>2</v>
      </c>
      <c r="W3988" s="19">
        <f t="shared" ca="1" si="1381"/>
        <v>2</v>
      </c>
      <c r="X3988" s="19">
        <f t="shared" ca="1" si="1382"/>
        <v>5</v>
      </c>
      <c r="Y3988" s="19">
        <f t="shared" ca="1" si="1383"/>
        <v>2</v>
      </c>
      <c r="Z3988" s="19">
        <f t="shared" ca="1" si="1384"/>
        <v>2</v>
      </c>
      <c r="AA3988" s="19">
        <f t="shared" ca="1" si="1385"/>
        <v>4</v>
      </c>
      <c r="AB3988" s="3"/>
      <c r="AE3988" s="1"/>
    </row>
    <row r="3989" spans="2:31" ht="15" x14ac:dyDescent="0.25">
      <c r="B3989" s="35">
        <f t="shared" ca="1" si="1387"/>
        <v>7</v>
      </c>
      <c r="C3989" s="12">
        <f ca="1">IF(B3989="","",VLOOKUP(B3989,Tabelle2!$D$1:$E$37,2,0))</f>
        <v>2</v>
      </c>
      <c r="D3989" s="18" t="str">
        <f t="shared" ca="1" si="1369"/>
        <v>W</v>
      </c>
      <c r="E3989" s="16" t="str">
        <f t="shared" ca="1" si="1386"/>
        <v>W</v>
      </c>
      <c r="F3989" s="19" t="str">
        <f t="shared" ca="1" si="1388"/>
        <v/>
      </c>
      <c r="G3989" s="38">
        <f t="shared" ca="1" si="1368"/>
        <v>3</v>
      </c>
      <c r="H3989" s="38">
        <f t="shared" ca="1" si="1370"/>
        <v>-126</v>
      </c>
      <c r="I3989" s="27">
        <f t="shared" ca="1" si="1371"/>
        <v>3</v>
      </c>
      <c r="J3989" s="27" t="str">
        <f t="shared" ca="1" si="1372"/>
        <v/>
      </c>
      <c r="K3989" s="19">
        <f t="shared" ca="1" si="1373"/>
        <v>5</v>
      </c>
      <c r="L3989" s="12">
        <f t="shared" ca="1" si="1374"/>
        <v>2</v>
      </c>
      <c r="M3989" s="19">
        <f t="shared" ca="1" si="1375"/>
        <v>4</v>
      </c>
      <c r="N3989" s="19" t="str">
        <f t="shared" ca="1" si="1376"/>
        <v/>
      </c>
      <c r="O3989" s="24"/>
      <c r="P3989" s="40">
        <f t="shared" ca="1" si="1377"/>
        <v>2</v>
      </c>
      <c r="Q3989" s="40"/>
      <c r="R3989" s="19">
        <f t="shared" ca="1" si="1378"/>
        <v>2</v>
      </c>
      <c r="S3989" s="19"/>
      <c r="T3989" s="19">
        <f t="shared" ca="1" si="1379"/>
        <v>5</v>
      </c>
      <c r="U3989" s="42"/>
      <c r="V3989" s="19">
        <f t="shared" ca="1" si="1380"/>
        <v>2</v>
      </c>
      <c r="W3989" s="19">
        <f t="shared" ca="1" si="1381"/>
        <v>2</v>
      </c>
      <c r="X3989" s="19">
        <f t="shared" ca="1" si="1382"/>
        <v>2</v>
      </c>
      <c r="Y3989" s="19">
        <f t="shared" ca="1" si="1383"/>
        <v>5</v>
      </c>
      <c r="Z3989" s="19">
        <f t="shared" ca="1" si="1384"/>
        <v>2</v>
      </c>
      <c r="AA3989" s="19">
        <f t="shared" ca="1" si="1385"/>
        <v>2</v>
      </c>
      <c r="AB3989" s="3"/>
      <c r="AE3989" s="1"/>
    </row>
    <row r="3990" spans="2:31" ht="15" x14ac:dyDescent="0.25">
      <c r="B3990" s="35">
        <f t="shared" ca="1" si="1387"/>
        <v>11</v>
      </c>
      <c r="C3990" s="12">
        <f ca="1">IF(B3990="","",VLOOKUP(B3990,Tabelle2!$D$1:$E$37,2,0))</f>
        <v>2</v>
      </c>
      <c r="D3990" s="18" t="str">
        <f t="shared" ca="1" si="1369"/>
        <v>L</v>
      </c>
      <c r="E3990" s="16" t="str">
        <f t="shared" ca="1" si="1386"/>
        <v>L</v>
      </c>
      <c r="F3990" s="19" t="str">
        <f t="shared" ca="1" si="1388"/>
        <v>l1</v>
      </c>
      <c r="G3990" s="38">
        <f t="shared" ca="1" si="1368"/>
        <v>-3</v>
      </c>
      <c r="H3990" s="38">
        <f t="shared" ca="1" si="1370"/>
        <v>-129</v>
      </c>
      <c r="I3990" s="27">
        <f t="shared" ca="1" si="1371"/>
        <v>3</v>
      </c>
      <c r="J3990" s="27" t="str">
        <f t="shared" ca="1" si="1372"/>
        <v/>
      </c>
      <c r="K3990" s="19">
        <f t="shared" ca="1" si="1373"/>
        <v>5</v>
      </c>
      <c r="L3990" s="12">
        <f t="shared" ca="1" si="1374"/>
        <v>2</v>
      </c>
      <c r="M3990" s="19">
        <f t="shared" ca="1" si="1375"/>
        <v>4</v>
      </c>
      <c r="N3990" s="19" t="str">
        <f t="shared" ca="1" si="1376"/>
        <v/>
      </c>
      <c r="O3990" s="24"/>
      <c r="P3990" s="40">
        <f t="shared" ca="1" si="1377"/>
        <v>2</v>
      </c>
      <c r="Q3990" s="40"/>
      <c r="R3990" s="19">
        <f t="shared" ca="1" si="1378"/>
        <v>2</v>
      </c>
      <c r="S3990" s="19"/>
      <c r="T3990" s="19">
        <f t="shared" ca="1" si="1379"/>
        <v>5</v>
      </c>
      <c r="U3990" s="42"/>
      <c r="V3990" s="19">
        <f t="shared" ca="1" si="1380"/>
        <v>2</v>
      </c>
      <c r="W3990" s="19">
        <f t="shared" ca="1" si="1381"/>
        <v>2</v>
      </c>
      <c r="X3990" s="19">
        <f t="shared" ca="1" si="1382"/>
        <v>2</v>
      </c>
      <c r="Y3990" s="19">
        <f t="shared" ca="1" si="1383"/>
        <v>2</v>
      </c>
      <c r="Z3990" s="19">
        <f t="shared" ca="1" si="1384"/>
        <v>5</v>
      </c>
      <c r="AA3990" s="19">
        <f t="shared" ca="1" si="1385"/>
        <v>2</v>
      </c>
      <c r="AB3990" s="3"/>
      <c r="AE3990" s="1"/>
    </row>
    <row r="3991" spans="2:31" ht="15" x14ac:dyDescent="0.25">
      <c r="B3991" s="35">
        <f t="shared" ca="1" si="1387"/>
        <v>18</v>
      </c>
      <c r="C3991" s="12">
        <f ca="1">IF(B3991="","",VLOOKUP(B3991,Tabelle2!$D$1:$E$37,2,0))</f>
        <v>3</v>
      </c>
      <c r="D3991" s="18" t="str">
        <f t="shared" ca="1" si="1369"/>
        <v>L</v>
      </c>
      <c r="E3991" s="16" t="str">
        <f t="shared" ca="1" si="1386"/>
        <v>L</v>
      </c>
      <c r="F3991" s="19" t="str">
        <f t="shared" ca="1" si="1388"/>
        <v>L2</v>
      </c>
      <c r="G3991" s="38">
        <f t="shared" ca="1" si="1368"/>
        <v>-4</v>
      </c>
      <c r="H3991" s="38">
        <f t="shared" ca="1" si="1370"/>
        <v>-133</v>
      </c>
      <c r="I3991" s="27">
        <f t="shared" ca="1" si="1371"/>
        <v>4</v>
      </c>
      <c r="J3991" s="27" t="str">
        <f t="shared" ca="1" si="1372"/>
        <v/>
      </c>
      <c r="K3991" s="19">
        <f t="shared" ca="1" si="1373"/>
        <v>5</v>
      </c>
      <c r="L3991" s="12">
        <f t="shared" ca="1" si="1374"/>
        <v>2</v>
      </c>
      <c r="M3991" s="19">
        <f t="shared" ca="1" si="1375"/>
        <v>4</v>
      </c>
      <c r="N3991" s="19">
        <f t="shared" ca="1" si="1376"/>
        <v>3</v>
      </c>
      <c r="O3991" s="24"/>
      <c r="P3991" s="40">
        <f t="shared" ca="1" si="1377"/>
        <v>2</v>
      </c>
      <c r="Q3991" s="40"/>
      <c r="R3991" s="19">
        <f t="shared" ca="1" si="1378"/>
        <v>3</v>
      </c>
      <c r="S3991" s="19"/>
      <c r="T3991" s="19">
        <f t="shared" ca="1" si="1379"/>
        <v>2</v>
      </c>
      <c r="U3991" s="42"/>
      <c r="V3991" s="19">
        <f t="shared" ca="1" si="1380"/>
        <v>3</v>
      </c>
      <c r="W3991" s="19">
        <f t="shared" ca="1" si="1381"/>
        <v>2</v>
      </c>
      <c r="X3991" s="19">
        <f t="shared" ca="1" si="1382"/>
        <v>2</v>
      </c>
      <c r="Y3991" s="19">
        <f t="shared" ca="1" si="1383"/>
        <v>2</v>
      </c>
      <c r="Z3991" s="19">
        <f t="shared" ca="1" si="1384"/>
        <v>2</v>
      </c>
      <c r="AA3991" s="19">
        <f t="shared" ca="1" si="1385"/>
        <v>5</v>
      </c>
      <c r="AB3991" s="3"/>
      <c r="AE3991" s="1"/>
    </row>
    <row r="3992" spans="2:31" ht="15" x14ac:dyDescent="0.25">
      <c r="B3992" s="35">
        <f t="shared" ca="1" si="1387"/>
        <v>1</v>
      </c>
      <c r="C3992" s="12">
        <f ca="1">IF(B3992="","",VLOOKUP(B3992,Tabelle2!$D$1:$E$37,2,0))</f>
        <v>1</v>
      </c>
      <c r="D3992" s="18" t="str">
        <f t="shared" ca="1" si="1369"/>
        <v>W</v>
      </c>
      <c r="E3992" s="16" t="str">
        <f t="shared" ca="1" si="1386"/>
        <v/>
      </c>
      <c r="F3992" s="19" t="str">
        <f t="shared" ca="1" si="1388"/>
        <v>New</v>
      </c>
      <c r="G3992" s="38">
        <f t="shared" ref="G3992:G4055" ca="1" si="1389">IF(AND(E3992="w",F3991="l1"),2,IF(E3992="",0,IF(AND(E3992="w",F3992=""),3,IF(AND(E3992="l",F3992="l1"),-3,IF(AND(E3992="l",F3992="l2"),-4)))))</f>
        <v>0</v>
      </c>
      <c r="H3992" s="38">
        <f t="shared" ca="1" si="1370"/>
        <v>-133</v>
      </c>
      <c r="I3992" s="27">
        <f t="shared" ca="1" si="1371"/>
        <v>3</v>
      </c>
      <c r="J3992" s="27">
        <f t="shared" ca="1" si="1372"/>
        <v>1</v>
      </c>
      <c r="K3992" s="19">
        <f t="shared" ca="1" si="1373"/>
        <v>1</v>
      </c>
      <c r="L3992" s="12">
        <f t="shared" ca="1" si="1374"/>
        <v>3</v>
      </c>
      <c r="M3992" s="19">
        <f t="shared" ca="1" si="1375"/>
        <v>2</v>
      </c>
      <c r="N3992" s="19" t="str">
        <f t="shared" ca="1" si="1376"/>
        <v/>
      </c>
      <c r="O3992" s="24"/>
      <c r="P3992" s="40">
        <f t="shared" ca="1" si="1377"/>
        <v>2</v>
      </c>
      <c r="Q3992" s="40"/>
      <c r="R3992" s="19">
        <f t="shared" ca="1" si="1378"/>
        <v>1</v>
      </c>
      <c r="S3992" s="19"/>
      <c r="T3992" s="19">
        <f t="shared" ca="1" si="1379"/>
        <v>2</v>
      </c>
      <c r="U3992" s="42"/>
      <c r="V3992" s="19">
        <f t="shared" ca="1" si="1380"/>
        <v>1</v>
      </c>
      <c r="W3992" s="19">
        <f t="shared" ca="1" si="1381"/>
        <v>3</v>
      </c>
      <c r="X3992" s="19">
        <f t="shared" ca="1" si="1382"/>
        <v>2</v>
      </c>
      <c r="Y3992" s="19">
        <f t="shared" ca="1" si="1383"/>
        <v>2</v>
      </c>
      <c r="Z3992" s="19">
        <f t="shared" ca="1" si="1384"/>
        <v>2</v>
      </c>
      <c r="AA3992" s="19">
        <f t="shared" ca="1" si="1385"/>
        <v>2</v>
      </c>
      <c r="AB3992" s="3"/>
      <c r="AE3992" s="1"/>
    </row>
    <row r="3993" spans="2:31" ht="15" x14ac:dyDescent="0.25">
      <c r="B3993" s="35">
        <f t="shared" ca="1" si="1387"/>
        <v>1</v>
      </c>
      <c r="C3993" s="12">
        <f ca="1">IF(B3993="","",VLOOKUP(B3993,Tabelle2!$D$1:$E$37,2,0))</f>
        <v>1</v>
      </c>
      <c r="D3993" s="18" t="str">
        <f t="shared" ca="1" si="1369"/>
        <v>L</v>
      </c>
      <c r="E3993" s="16" t="str">
        <f t="shared" ca="1" si="1386"/>
        <v/>
      </c>
      <c r="F3993" s="19" t="str">
        <f t="shared" ca="1" si="1388"/>
        <v/>
      </c>
      <c r="G3993" s="38">
        <f t="shared" ca="1" si="1389"/>
        <v>0</v>
      </c>
      <c r="H3993" s="38">
        <f t="shared" ca="1" si="1370"/>
        <v>-133</v>
      </c>
      <c r="I3993" s="27">
        <f t="shared" ca="1" si="1371"/>
        <v>1</v>
      </c>
      <c r="J3993" s="27">
        <f t="shared" ca="1" si="1372"/>
        <v>1</v>
      </c>
      <c r="K3993" s="19">
        <f t="shared" ca="1" si="1373"/>
        <v>1</v>
      </c>
      <c r="L3993" s="12" t="str">
        <f t="shared" ca="1" si="1374"/>
        <v/>
      </c>
      <c r="M3993" s="19" t="str">
        <f t="shared" ca="1" si="1375"/>
        <v/>
      </c>
      <c r="N3993" s="19" t="str">
        <f t="shared" ca="1" si="1376"/>
        <v/>
      </c>
      <c r="O3993" s="24"/>
      <c r="P3993" s="40">
        <f t="shared" ca="1" si="1377"/>
        <v>1</v>
      </c>
      <c r="Q3993" s="40"/>
      <c r="R3993" s="19">
        <f t="shared" ca="1" si="1378"/>
        <v>1</v>
      </c>
      <c r="S3993" s="19"/>
      <c r="T3993" s="19" t="str">
        <f t="shared" ca="1" si="1379"/>
        <v/>
      </c>
      <c r="U3993" s="42"/>
      <c r="V3993" s="19">
        <f t="shared" ca="1" si="1380"/>
        <v>1</v>
      </c>
      <c r="W3993" s="19" t="str">
        <f t="shared" ca="1" si="1381"/>
        <v/>
      </c>
      <c r="X3993" s="19" t="str">
        <f t="shared" ca="1" si="1382"/>
        <v/>
      </c>
      <c r="Y3993" s="19" t="str">
        <f t="shared" ca="1" si="1383"/>
        <v/>
      </c>
      <c r="Z3993" s="19" t="str">
        <f t="shared" ca="1" si="1384"/>
        <v/>
      </c>
      <c r="AA3993" s="19" t="str">
        <f t="shared" ca="1" si="1385"/>
        <v/>
      </c>
      <c r="AB3993" s="3"/>
      <c r="AE3993" s="1"/>
    </row>
    <row r="3994" spans="2:31" ht="15" x14ac:dyDescent="0.25">
      <c r="B3994" s="35">
        <f t="shared" ca="1" si="1387"/>
        <v>28</v>
      </c>
      <c r="C3994" s="12">
        <f ca="1">IF(B3994="","",VLOOKUP(B3994,Tabelle2!$D$1:$E$37,2,0))</f>
        <v>5</v>
      </c>
      <c r="D3994" s="18" t="str">
        <f t="shared" ca="1" si="1369"/>
        <v>L</v>
      </c>
      <c r="E3994" s="16" t="str">
        <f t="shared" ca="1" si="1386"/>
        <v/>
      </c>
      <c r="F3994" s="19" t="str">
        <f t="shared" ca="1" si="1388"/>
        <v/>
      </c>
      <c r="G3994" s="38">
        <f t="shared" ca="1" si="1389"/>
        <v>0</v>
      </c>
      <c r="H3994" s="38">
        <f t="shared" ca="1" si="1370"/>
        <v>-133</v>
      </c>
      <c r="I3994" s="27">
        <f t="shared" ca="1" si="1371"/>
        <v>2</v>
      </c>
      <c r="J3994" s="27">
        <f t="shared" ca="1" si="1372"/>
        <v>1</v>
      </c>
      <c r="K3994" s="19">
        <f t="shared" ca="1" si="1373"/>
        <v>1</v>
      </c>
      <c r="L3994" s="12" t="str">
        <f t="shared" ca="1" si="1374"/>
        <v/>
      </c>
      <c r="M3994" s="19" t="str">
        <f t="shared" ca="1" si="1375"/>
        <v/>
      </c>
      <c r="N3994" s="19">
        <f t="shared" ca="1" si="1376"/>
        <v>5</v>
      </c>
      <c r="O3994" s="24"/>
      <c r="P3994" s="40">
        <f t="shared" ca="1" si="1377"/>
        <v>1</v>
      </c>
      <c r="Q3994" s="40"/>
      <c r="R3994" s="19">
        <f t="shared" ca="1" si="1378"/>
        <v>5</v>
      </c>
      <c r="S3994" s="19"/>
      <c r="T3994" s="19" t="str">
        <f t="shared" ca="1" si="1379"/>
        <v/>
      </c>
      <c r="U3994" s="42"/>
      <c r="V3994" s="19">
        <f t="shared" ca="1" si="1380"/>
        <v>5</v>
      </c>
      <c r="W3994" s="19">
        <f t="shared" ca="1" si="1381"/>
        <v>1</v>
      </c>
      <c r="X3994" s="19" t="str">
        <f t="shared" ca="1" si="1382"/>
        <v/>
      </c>
      <c r="Y3994" s="19" t="str">
        <f t="shared" ca="1" si="1383"/>
        <v/>
      </c>
      <c r="Z3994" s="19" t="str">
        <f t="shared" ca="1" si="1384"/>
        <v/>
      </c>
      <c r="AA3994" s="19" t="str">
        <f t="shared" ca="1" si="1385"/>
        <v/>
      </c>
      <c r="AB3994" s="3"/>
      <c r="AE3994" s="1"/>
    </row>
    <row r="3995" spans="2:31" ht="15" x14ac:dyDescent="0.25">
      <c r="B3995" s="35">
        <f t="shared" ca="1" si="1387"/>
        <v>18</v>
      </c>
      <c r="C3995" s="12">
        <f ca="1">IF(B3995="","",VLOOKUP(B3995,Tabelle2!$D$1:$E$37,2,0))</f>
        <v>3</v>
      </c>
      <c r="D3995" s="18" t="str">
        <f t="shared" ca="1" si="1369"/>
        <v>L</v>
      </c>
      <c r="E3995" s="16" t="str">
        <f t="shared" ca="1" si="1386"/>
        <v>L</v>
      </c>
      <c r="F3995" s="19" t="str">
        <f t="shared" ca="1" si="1388"/>
        <v>l1</v>
      </c>
      <c r="G3995" s="38">
        <f t="shared" ca="1" si="1389"/>
        <v>-3</v>
      </c>
      <c r="H3995" s="38">
        <f t="shared" ca="1" si="1370"/>
        <v>-136</v>
      </c>
      <c r="I3995" s="27">
        <f t="shared" ca="1" si="1371"/>
        <v>3</v>
      </c>
      <c r="J3995" s="27">
        <f t="shared" ca="1" si="1372"/>
        <v>1</v>
      </c>
      <c r="K3995" s="19">
        <f t="shared" ca="1" si="1373"/>
        <v>3</v>
      </c>
      <c r="L3995" s="12">
        <f t="shared" ca="1" si="1374"/>
        <v>5</v>
      </c>
      <c r="M3995" s="19">
        <f t="shared" ca="1" si="1375"/>
        <v>1</v>
      </c>
      <c r="N3995" s="19" t="str">
        <f t="shared" ca="1" si="1376"/>
        <v/>
      </c>
      <c r="O3995" s="24"/>
      <c r="P3995" s="40">
        <f t="shared" ca="1" si="1377"/>
        <v>2</v>
      </c>
      <c r="Q3995" s="40"/>
      <c r="R3995" s="19">
        <f t="shared" ca="1" si="1378"/>
        <v>3</v>
      </c>
      <c r="S3995" s="19"/>
      <c r="T3995" s="19">
        <f t="shared" ca="1" si="1379"/>
        <v>1</v>
      </c>
      <c r="U3995" s="42"/>
      <c r="V3995" s="19">
        <f t="shared" ca="1" si="1380"/>
        <v>3</v>
      </c>
      <c r="W3995" s="19">
        <f t="shared" ca="1" si="1381"/>
        <v>5</v>
      </c>
      <c r="X3995" s="19">
        <f t="shared" ca="1" si="1382"/>
        <v>1</v>
      </c>
      <c r="Y3995" s="19" t="str">
        <f t="shared" ca="1" si="1383"/>
        <v/>
      </c>
      <c r="Z3995" s="19" t="str">
        <f t="shared" ca="1" si="1384"/>
        <v/>
      </c>
      <c r="AA3995" s="19" t="str">
        <f t="shared" ca="1" si="1385"/>
        <v/>
      </c>
      <c r="AB3995" s="3"/>
      <c r="AE3995" s="1"/>
    </row>
    <row r="3996" spans="2:31" ht="15" x14ac:dyDescent="0.25">
      <c r="B3996" s="35">
        <f t="shared" ca="1" si="1387"/>
        <v>23</v>
      </c>
      <c r="C3996" s="12">
        <f ca="1">IF(B3996="","",VLOOKUP(B3996,Tabelle2!$D$1:$E$37,2,0))</f>
        <v>4</v>
      </c>
      <c r="D3996" s="18" t="str">
        <f t="shared" ca="1" si="1369"/>
        <v>L</v>
      </c>
      <c r="E3996" s="16" t="str">
        <f t="shared" ca="1" si="1386"/>
        <v>L</v>
      </c>
      <c r="F3996" s="19" t="str">
        <f t="shared" ca="1" si="1388"/>
        <v>L2</v>
      </c>
      <c r="G3996" s="38">
        <f t="shared" ca="1" si="1389"/>
        <v>-4</v>
      </c>
      <c r="H3996" s="38">
        <f t="shared" ca="1" si="1370"/>
        <v>-140</v>
      </c>
      <c r="I3996" s="27">
        <f t="shared" ca="1" si="1371"/>
        <v>4</v>
      </c>
      <c r="J3996" s="27">
        <f t="shared" ca="1" si="1372"/>
        <v>1</v>
      </c>
      <c r="K3996" s="19">
        <f t="shared" ca="1" si="1373"/>
        <v>3</v>
      </c>
      <c r="L3996" s="12">
        <f t="shared" ca="1" si="1374"/>
        <v>5</v>
      </c>
      <c r="M3996" s="19">
        <f t="shared" ca="1" si="1375"/>
        <v>1</v>
      </c>
      <c r="N3996" s="19">
        <f t="shared" ca="1" si="1376"/>
        <v>4</v>
      </c>
      <c r="O3996" s="24"/>
      <c r="P3996" s="40">
        <f t="shared" ca="1" si="1377"/>
        <v>2</v>
      </c>
      <c r="Q3996" s="40"/>
      <c r="R3996" s="19">
        <f t="shared" ca="1" si="1378"/>
        <v>4</v>
      </c>
      <c r="S3996" s="19"/>
      <c r="T3996" s="19">
        <f t="shared" ca="1" si="1379"/>
        <v>5</v>
      </c>
      <c r="U3996" s="42"/>
      <c r="V3996" s="19">
        <f t="shared" ca="1" si="1380"/>
        <v>4</v>
      </c>
      <c r="W3996" s="19">
        <f t="shared" ca="1" si="1381"/>
        <v>3</v>
      </c>
      <c r="X3996" s="19">
        <f t="shared" ca="1" si="1382"/>
        <v>5</v>
      </c>
      <c r="Y3996" s="19">
        <f t="shared" ca="1" si="1383"/>
        <v>1</v>
      </c>
      <c r="Z3996" s="19" t="str">
        <f t="shared" ca="1" si="1384"/>
        <v/>
      </c>
      <c r="AA3996" s="19" t="str">
        <f t="shared" ca="1" si="1385"/>
        <v/>
      </c>
      <c r="AB3996" s="3"/>
      <c r="AE3996" s="1"/>
    </row>
    <row r="3997" spans="2:31" ht="15" x14ac:dyDescent="0.25">
      <c r="B3997" s="35">
        <f t="shared" ca="1" si="1387"/>
        <v>9</v>
      </c>
      <c r="C3997" s="12">
        <f ca="1">IF(B3997="","",VLOOKUP(B3997,Tabelle2!$D$1:$E$37,2,0))</f>
        <v>2</v>
      </c>
      <c r="D3997" s="18" t="str">
        <f t="shared" ca="1" si="1369"/>
        <v>L</v>
      </c>
      <c r="E3997" s="16" t="str">
        <f t="shared" ca="1" si="1386"/>
        <v/>
      </c>
      <c r="F3997" s="19" t="str">
        <f t="shared" ca="1" si="1388"/>
        <v>New</v>
      </c>
      <c r="G3997" s="38">
        <f t="shared" ca="1" si="1389"/>
        <v>0</v>
      </c>
      <c r="H3997" s="38">
        <f t="shared" ca="1" si="1370"/>
        <v>-140</v>
      </c>
      <c r="I3997" s="27">
        <f t="shared" ca="1" si="1371"/>
        <v>3</v>
      </c>
      <c r="J3997" s="27">
        <f t="shared" ca="1" si="1372"/>
        <v>1</v>
      </c>
      <c r="K3997" s="19">
        <f t="shared" ca="1" si="1373"/>
        <v>2</v>
      </c>
      <c r="L3997" s="12">
        <f t="shared" ca="1" si="1374"/>
        <v>4</v>
      </c>
      <c r="M3997" s="19">
        <f t="shared" ca="1" si="1375"/>
        <v>3</v>
      </c>
      <c r="N3997" s="19" t="str">
        <f t="shared" ca="1" si="1376"/>
        <v/>
      </c>
      <c r="O3997" s="24"/>
      <c r="P3997" s="40">
        <f t="shared" ca="1" si="1377"/>
        <v>2</v>
      </c>
      <c r="Q3997" s="40"/>
      <c r="R3997" s="19">
        <f t="shared" ca="1" si="1378"/>
        <v>2</v>
      </c>
      <c r="S3997" s="19"/>
      <c r="T3997" s="19">
        <f t="shared" ca="1" si="1379"/>
        <v>3</v>
      </c>
      <c r="U3997" s="42"/>
      <c r="V3997" s="19">
        <f t="shared" ca="1" si="1380"/>
        <v>2</v>
      </c>
      <c r="W3997" s="19">
        <f t="shared" ca="1" si="1381"/>
        <v>4</v>
      </c>
      <c r="X3997" s="19">
        <f t="shared" ca="1" si="1382"/>
        <v>3</v>
      </c>
      <c r="Y3997" s="19">
        <f t="shared" ca="1" si="1383"/>
        <v>5</v>
      </c>
      <c r="Z3997" s="19">
        <f t="shared" ca="1" si="1384"/>
        <v>1</v>
      </c>
      <c r="AA3997" s="19" t="str">
        <f t="shared" ca="1" si="1385"/>
        <v/>
      </c>
      <c r="AB3997" s="3"/>
      <c r="AE3997" s="1"/>
    </row>
    <row r="3998" spans="2:31" ht="15" x14ac:dyDescent="0.25">
      <c r="B3998" s="35">
        <f t="shared" ca="1" si="1387"/>
        <v>0</v>
      </c>
      <c r="C3998" s="12">
        <f ca="1">IF(B3998="","",VLOOKUP(B3998,Tabelle2!$D$1:$E$37,2,0))</f>
        <v>0</v>
      </c>
      <c r="D3998" s="18" t="str">
        <f t="shared" ca="1" si="1369"/>
        <v>L</v>
      </c>
      <c r="E3998" s="16" t="str">
        <f t="shared" ca="1" si="1386"/>
        <v/>
      </c>
      <c r="F3998" s="19" t="str">
        <f t="shared" ca="1" si="1388"/>
        <v/>
      </c>
      <c r="G3998" s="38">
        <f t="shared" ca="1" si="1389"/>
        <v>0</v>
      </c>
      <c r="H3998" s="38">
        <f t="shared" ca="1" si="1370"/>
        <v>-140</v>
      </c>
      <c r="I3998" s="27">
        <f t="shared" ca="1" si="1371"/>
        <v>0</v>
      </c>
      <c r="J3998" s="27">
        <f t="shared" ca="1" si="1372"/>
        <v>1</v>
      </c>
      <c r="K3998" s="19" t="str">
        <f t="shared" ca="1" si="1373"/>
        <v/>
      </c>
      <c r="L3998" s="12" t="b">
        <f t="shared" ca="1" si="1374"/>
        <v>0</v>
      </c>
      <c r="M3998" s="19" t="str">
        <f t="shared" ca="1" si="1375"/>
        <v/>
      </c>
      <c r="N3998" s="19" t="str">
        <f t="shared" ca="1" si="1376"/>
        <v/>
      </c>
      <c r="O3998" s="24"/>
      <c r="P3998" s="40">
        <f t="shared" ca="1" si="1377"/>
        <v>0</v>
      </c>
      <c r="Q3998" s="40"/>
      <c r="R3998" s="19">
        <f t="shared" ca="1" si="1378"/>
        <v>0</v>
      </c>
      <c r="S3998" s="19"/>
      <c r="T3998" s="19" t="str">
        <f t="shared" ca="1" si="1379"/>
        <v/>
      </c>
      <c r="U3998" s="42"/>
      <c r="V3998" s="19">
        <f t="shared" ca="1" si="1380"/>
        <v>0</v>
      </c>
      <c r="W3998" s="19" t="str">
        <f t="shared" ca="1" si="1381"/>
        <v/>
      </c>
      <c r="X3998" s="19" t="str">
        <f t="shared" ca="1" si="1382"/>
        <v/>
      </c>
      <c r="Y3998" s="19" t="str">
        <f t="shared" ca="1" si="1383"/>
        <v/>
      </c>
      <c r="Z3998" s="19" t="str">
        <f t="shared" ca="1" si="1384"/>
        <v/>
      </c>
      <c r="AA3998" s="19" t="str">
        <f t="shared" ca="1" si="1385"/>
        <v/>
      </c>
      <c r="AB3998" s="3"/>
      <c r="AE3998" s="1"/>
    </row>
    <row r="3999" spans="2:31" ht="15" x14ac:dyDescent="0.25">
      <c r="B3999" s="35">
        <f t="shared" ca="1" si="1387"/>
        <v>31</v>
      </c>
      <c r="C3999" s="12">
        <f ca="1">IF(B3999="","",VLOOKUP(B3999,Tabelle2!$D$1:$E$37,2,0))</f>
        <v>6</v>
      </c>
      <c r="D3999" s="18" t="str">
        <f t="shared" ca="1" si="1369"/>
        <v>L</v>
      </c>
      <c r="E3999" s="16" t="str">
        <f t="shared" ca="1" si="1386"/>
        <v/>
      </c>
      <c r="F3999" s="19" t="str">
        <f t="shared" ca="1" si="1388"/>
        <v/>
      </c>
      <c r="G3999" s="38">
        <f t="shared" ca="1" si="1389"/>
        <v>0</v>
      </c>
      <c r="H3999" s="38">
        <f t="shared" ca="1" si="1370"/>
        <v>-140</v>
      </c>
      <c r="I3999" s="27">
        <f t="shared" ca="1" si="1371"/>
        <v>1</v>
      </c>
      <c r="J3999" s="27">
        <f t="shared" ca="1" si="1372"/>
        <v>1</v>
      </c>
      <c r="K3999" s="19">
        <f t="shared" ca="1" si="1373"/>
        <v>6</v>
      </c>
      <c r="L3999" s="12" t="str">
        <f t="shared" ca="1" si="1374"/>
        <v/>
      </c>
      <c r="M3999" s="19" t="str">
        <f t="shared" ca="1" si="1375"/>
        <v/>
      </c>
      <c r="N3999" s="19" t="str">
        <f t="shared" ca="1" si="1376"/>
        <v/>
      </c>
      <c r="O3999" s="24"/>
      <c r="P3999" s="40">
        <f t="shared" ca="1" si="1377"/>
        <v>1</v>
      </c>
      <c r="Q3999" s="40"/>
      <c r="R3999" s="19">
        <f t="shared" ca="1" si="1378"/>
        <v>6</v>
      </c>
      <c r="S3999" s="19"/>
      <c r="T3999" s="19" t="str">
        <f t="shared" ca="1" si="1379"/>
        <v/>
      </c>
      <c r="U3999" s="42"/>
      <c r="V3999" s="19">
        <f t="shared" ca="1" si="1380"/>
        <v>6</v>
      </c>
      <c r="W3999" s="19">
        <f t="shared" ca="1" si="1381"/>
        <v>0</v>
      </c>
      <c r="X3999" s="19" t="str">
        <f t="shared" ca="1" si="1382"/>
        <v/>
      </c>
      <c r="Y3999" s="19" t="str">
        <f t="shared" ca="1" si="1383"/>
        <v/>
      </c>
      <c r="Z3999" s="19" t="str">
        <f t="shared" ca="1" si="1384"/>
        <v/>
      </c>
      <c r="AA3999" s="19" t="str">
        <f t="shared" ca="1" si="1385"/>
        <v/>
      </c>
      <c r="AB3999" s="3"/>
      <c r="AE3999" s="1"/>
    </row>
    <row r="4000" spans="2:31" ht="15" x14ac:dyDescent="0.25">
      <c r="B4000" s="35">
        <f t="shared" ca="1" si="1387"/>
        <v>3</v>
      </c>
      <c r="C4000" s="12">
        <f ca="1">IF(B4000="","",VLOOKUP(B4000,Tabelle2!$D$1:$E$37,2,0))</f>
        <v>1</v>
      </c>
      <c r="D4000" s="18" t="str">
        <f t="shared" ca="1" si="1369"/>
        <v>L</v>
      </c>
      <c r="E4000" s="16" t="str">
        <f t="shared" ca="1" si="1386"/>
        <v/>
      </c>
      <c r="F4000" s="19" t="str">
        <f t="shared" ca="1" si="1388"/>
        <v/>
      </c>
      <c r="G4000" s="38">
        <f t="shared" ca="1" si="1389"/>
        <v>0</v>
      </c>
      <c r="H4000" s="38">
        <f t="shared" ca="1" si="1370"/>
        <v>-140</v>
      </c>
      <c r="I4000" s="27">
        <f t="shared" ca="1" si="1371"/>
        <v>2</v>
      </c>
      <c r="J4000" s="27">
        <f t="shared" ca="1" si="1372"/>
        <v>1</v>
      </c>
      <c r="K4000" s="19">
        <f t="shared" ca="1" si="1373"/>
        <v>1</v>
      </c>
      <c r="L4000" s="12">
        <f t="shared" ca="1" si="1374"/>
        <v>6</v>
      </c>
      <c r="M4000" s="19" t="str">
        <f t="shared" ca="1" si="1375"/>
        <v/>
      </c>
      <c r="N4000" s="19" t="str">
        <f t="shared" ca="1" si="1376"/>
        <v/>
      </c>
      <c r="O4000" s="24"/>
      <c r="P4000" s="40">
        <f t="shared" ca="1" si="1377"/>
        <v>1</v>
      </c>
      <c r="Q4000" s="40"/>
      <c r="R4000" s="19">
        <f t="shared" ca="1" si="1378"/>
        <v>1</v>
      </c>
      <c r="S4000" s="19"/>
      <c r="T4000" s="19" t="str">
        <f t="shared" ca="1" si="1379"/>
        <v/>
      </c>
      <c r="U4000" s="42"/>
      <c r="V4000" s="19">
        <f t="shared" ca="1" si="1380"/>
        <v>1</v>
      </c>
      <c r="W4000" s="19">
        <f t="shared" ca="1" si="1381"/>
        <v>6</v>
      </c>
      <c r="X4000" s="19">
        <f t="shared" ca="1" si="1382"/>
        <v>0</v>
      </c>
      <c r="Y4000" s="19" t="str">
        <f t="shared" ca="1" si="1383"/>
        <v/>
      </c>
      <c r="Z4000" s="19" t="str">
        <f t="shared" ca="1" si="1384"/>
        <v/>
      </c>
      <c r="AA4000" s="19" t="str">
        <f t="shared" ca="1" si="1385"/>
        <v/>
      </c>
      <c r="AB4000" s="3"/>
      <c r="AE4000" s="1"/>
    </row>
    <row r="4001" spans="2:31" ht="15" x14ac:dyDescent="0.25">
      <c r="B4001" s="35">
        <f t="shared" ca="1" si="1387"/>
        <v>17</v>
      </c>
      <c r="C4001" s="12">
        <f ca="1">IF(B4001="","",VLOOKUP(B4001,Tabelle2!$D$1:$E$37,2,0))</f>
        <v>3</v>
      </c>
      <c r="D4001" s="18" t="str">
        <f t="shared" ca="1" si="1369"/>
        <v>W</v>
      </c>
      <c r="E4001" s="16" t="str">
        <f t="shared" ca="1" si="1386"/>
        <v>W</v>
      </c>
      <c r="F4001" s="19" t="str">
        <f t="shared" ca="1" si="1388"/>
        <v/>
      </c>
      <c r="G4001" s="38">
        <f t="shared" ca="1" si="1389"/>
        <v>3</v>
      </c>
      <c r="H4001" s="38">
        <f t="shared" ca="1" si="1370"/>
        <v>-137</v>
      </c>
      <c r="I4001" s="27">
        <f t="shared" ca="1" si="1371"/>
        <v>3</v>
      </c>
      <c r="J4001" s="27">
        <f t="shared" ca="1" si="1372"/>
        <v>1</v>
      </c>
      <c r="K4001" s="19">
        <f t="shared" ca="1" si="1373"/>
        <v>3</v>
      </c>
      <c r="L4001" s="12">
        <f t="shared" ca="1" si="1374"/>
        <v>1</v>
      </c>
      <c r="M4001" s="19">
        <f t="shared" ca="1" si="1375"/>
        <v>6</v>
      </c>
      <c r="N4001" s="19" t="str">
        <f t="shared" ca="1" si="1376"/>
        <v/>
      </c>
      <c r="O4001" s="24"/>
      <c r="P4001" s="40">
        <f t="shared" ca="1" si="1377"/>
        <v>2</v>
      </c>
      <c r="Q4001" s="40"/>
      <c r="R4001" s="19">
        <f t="shared" ca="1" si="1378"/>
        <v>3</v>
      </c>
      <c r="S4001" s="19"/>
      <c r="T4001" s="19">
        <f t="shared" ca="1" si="1379"/>
        <v>6</v>
      </c>
      <c r="U4001" s="42"/>
      <c r="V4001" s="19">
        <f t="shared" ca="1" si="1380"/>
        <v>3</v>
      </c>
      <c r="W4001" s="19">
        <f t="shared" ca="1" si="1381"/>
        <v>1</v>
      </c>
      <c r="X4001" s="19">
        <f t="shared" ca="1" si="1382"/>
        <v>6</v>
      </c>
      <c r="Y4001" s="19">
        <f t="shared" ca="1" si="1383"/>
        <v>0</v>
      </c>
      <c r="Z4001" s="19" t="str">
        <f t="shared" ca="1" si="1384"/>
        <v/>
      </c>
      <c r="AA4001" s="19" t="str">
        <f t="shared" ca="1" si="1385"/>
        <v/>
      </c>
      <c r="AB4001" s="3"/>
      <c r="AE4001" s="1"/>
    </row>
    <row r="4002" spans="2:31" ht="15" x14ac:dyDescent="0.25">
      <c r="B4002" s="35">
        <f t="shared" ca="1" si="1387"/>
        <v>18</v>
      </c>
      <c r="C4002" s="12">
        <f ca="1">IF(B4002="","",VLOOKUP(B4002,Tabelle2!$D$1:$E$37,2,0))</f>
        <v>3</v>
      </c>
      <c r="D4002" s="18" t="str">
        <f t="shared" ca="1" si="1369"/>
        <v>L</v>
      </c>
      <c r="E4002" s="16" t="str">
        <f t="shared" ca="1" si="1386"/>
        <v>L</v>
      </c>
      <c r="F4002" s="19" t="str">
        <f t="shared" ca="1" si="1388"/>
        <v>l1</v>
      </c>
      <c r="G4002" s="38">
        <f t="shared" ca="1" si="1389"/>
        <v>-3</v>
      </c>
      <c r="H4002" s="38">
        <f t="shared" ca="1" si="1370"/>
        <v>-140</v>
      </c>
      <c r="I4002" s="27">
        <f t="shared" ca="1" si="1371"/>
        <v>3</v>
      </c>
      <c r="J4002" s="27">
        <f t="shared" ca="1" si="1372"/>
        <v>1</v>
      </c>
      <c r="K4002" s="19">
        <f t="shared" ca="1" si="1373"/>
        <v>3</v>
      </c>
      <c r="L4002" s="12">
        <f t="shared" ca="1" si="1374"/>
        <v>1</v>
      </c>
      <c r="M4002" s="19">
        <f t="shared" ca="1" si="1375"/>
        <v>6</v>
      </c>
      <c r="N4002" s="19" t="str">
        <f t="shared" ca="1" si="1376"/>
        <v/>
      </c>
      <c r="O4002" s="24"/>
      <c r="P4002" s="40">
        <f t="shared" ca="1" si="1377"/>
        <v>2</v>
      </c>
      <c r="Q4002" s="40"/>
      <c r="R4002" s="19">
        <f t="shared" ca="1" si="1378"/>
        <v>3</v>
      </c>
      <c r="S4002" s="19"/>
      <c r="T4002" s="19">
        <f t="shared" ca="1" si="1379"/>
        <v>1</v>
      </c>
      <c r="U4002" s="42"/>
      <c r="V4002" s="19">
        <f t="shared" ca="1" si="1380"/>
        <v>3</v>
      </c>
      <c r="W4002" s="19">
        <f t="shared" ca="1" si="1381"/>
        <v>3</v>
      </c>
      <c r="X4002" s="19">
        <f t="shared" ca="1" si="1382"/>
        <v>1</v>
      </c>
      <c r="Y4002" s="19">
        <f t="shared" ca="1" si="1383"/>
        <v>6</v>
      </c>
      <c r="Z4002" s="19">
        <f t="shared" ca="1" si="1384"/>
        <v>0</v>
      </c>
      <c r="AA4002" s="19" t="str">
        <f t="shared" ca="1" si="1385"/>
        <v/>
      </c>
      <c r="AB4002" s="3"/>
      <c r="AE4002" s="1"/>
    </row>
    <row r="4003" spans="2:31" ht="15" x14ac:dyDescent="0.25">
      <c r="B4003" s="35">
        <f t="shared" ca="1" si="1387"/>
        <v>29</v>
      </c>
      <c r="C4003" s="12">
        <f ca="1">IF(B4003="","",VLOOKUP(B4003,Tabelle2!$D$1:$E$37,2,0))</f>
        <v>5</v>
      </c>
      <c r="D4003" s="18" t="str">
        <f t="shared" ca="1" si="1369"/>
        <v>W</v>
      </c>
      <c r="E4003" s="16" t="str">
        <f t="shared" ca="1" si="1386"/>
        <v>w</v>
      </c>
      <c r="F4003" s="19" t="str">
        <f t="shared" ca="1" si="1388"/>
        <v/>
      </c>
      <c r="G4003" s="38">
        <f t="shared" ca="1" si="1389"/>
        <v>2</v>
      </c>
      <c r="H4003" s="38">
        <f t="shared" ca="1" si="1370"/>
        <v>-138</v>
      </c>
      <c r="I4003" s="27">
        <f t="shared" ca="1" si="1371"/>
        <v>4</v>
      </c>
      <c r="J4003" s="27" t="str">
        <f t="shared" ca="1" si="1372"/>
        <v/>
      </c>
      <c r="K4003" s="19">
        <f t="shared" ca="1" si="1373"/>
        <v>3</v>
      </c>
      <c r="L4003" s="12">
        <f t="shared" ca="1" si="1374"/>
        <v>1</v>
      </c>
      <c r="M4003" s="19">
        <f t="shared" ca="1" si="1375"/>
        <v>6</v>
      </c>
      <c r="N4003" s="19">
        <f t="shared" ca="1" si="1376"/>
        <v>5</v>
      </c>
      <c r="O4003" s="24"/>
      <c r="P4003" s="40">
        <f t="shared" ca="1" si="1377"/>
        <v>2</v>
      </c>
      <c r="Q4003" s="40"/>
      <c r="R4003" s="19">
        <f t="shared" ca="1" si="1378"/>
        <v>5</v>
      </c>
      <c r="S4003" s="19"/>
      <c r="T4003" s="19">
        <f t="shared" ca="1" si="1379"/>
        <v>3</v>
      </c>
      <c r="U4003" s="42"/>
      <c r="V4003" s="19">
        <f t="shared" ca="1" si="1380"/>
        <v>5</v>
      </c>
      <c r="W4003" s="19">
        <f t="shared" ca="1" si="1381"/>
        <v>3</v>
      </c>
      <c r="X4003" s="19">
        <f t="shared" ca="1" si="1382"/>
        <v>3</v>
      </c>
      <c r="Y4003" s="19">
        <f t="shared" ca="1" si="1383"/>
        <v>1</v>
      </c>
      <c r="Z4003" s="19">
        <f t="shared" ca="1" si="1384"/>
        <v>6</v>
      </c>
      <c r="AA4003" s="19">
        <f t="shared" ca="1" si="1385"/>
        <v>0</v>
      </c>
      <c r="AB4003" s="3"/>
      <c r="AE4003" s="1"/>
    </row>
    <row r="4004" spans="2:31" ht="15" x14ac:dyDescent="0.25">
      <c r="B4004" s="35">
        <f t="shared" ca="1" si="1387"/>
        <v>28</v>
      </c>
      <c r="C4004" s="12">
        <f ca="1">IF(B4004="","",VLOOKUP(B4004,Tabelle2!$D$1:$E$37,2,0))</f>
        <v>5</v>
      </c>
      <c r="D4004" s="18" t="str">
        <f t="shared" ca="1" si="1369"/>
        <v>L</v>
      </c>
      <c r="E4004" s="16" t="str">
        <f t="shared" ca="1" si="1386"/>
        <v>L</v>
      </c>
      <c r="F4004" s="19" t="str">
        <f t="shared" ca="1" si="1388"/>
        <v>l1</v>
      </c>
      <c r="G4004" s="38">
        <f t="shared" ca="1" si="1389"/>
        <v>-3</v>
      </c>
      <c r="H4004" s="38">
        <f t="shared" ca="1" si="1370"/>
        <v>-141</v>
      </c>
      <c r="I4004" s="27">
        <f t="shared" ca="1" si="1371"/>
        <v>3</v>
      </c>
      <c r="J4004" s="27" t="str">
        <f t="shared" ca="1" si="1372"/>
        <v/>
      </c>
      <c r="K4004" s="19">
        <f t="shared" ca="1" si="1373"/>
        <v>3</v>
      </c>
      <c r="L4004" s="12">
        <f t="shared" ca="1" si="1374"/>
        <v>1</v>
      </c>
      <c r="M4004" s="19">
        <f t="shared" ca="1" si="1375"/>
        <v>6</v>
      </c>
      <c r="N4004" s="19" t="str">
        <f t="shared" ca="1" si="1376"/>
        <v/>
      </c>
      <c r="O4004" s="24"/>
      <c r="P4004" s="40">
        <f t="shared" ca="1" si="1377"/>
        <v>2</v>
      </c>
      <c r="Q4004" s="40"/>
      <c r="R4004" s="19">
        <f t="shared" ca="1" si="1378"/>
        <v>5</v>
      </c>
      <c r="S4004" s="19"/>
      <c r="T4004" s="19">
        <f t="shared" ca="1" si="1379"/>
        <v>3</v>
      </c>
      <c r="U4004" s="42"/>
      <c r="V4004" s="19">
        <f t="shared" ca="1" si="1380"/>
        <v>5</v>
      </c>
      <c r="W4004" s="19">
        <f t="shared" ca="1" si="1381"/>
        <v>5</v>
      </c>
      <c r="X4004" s="19">
        <f t="shared" ca="1" si="1382"/>
        <v>3</v>
      </c>
      <c r="Y4004" s="19">
        <f t="shared" ca="1" si="1383"/>
        <v>3</v>
      </c>
      <c r="Z4004" s="19">
        <f t="shared" ca="1" si="1384"/>
        <v>1</v>
      </c>
      <c r="AA4004" s="19">
        <f t="shared" ca="1" si="1385"/>
        <v>6</v>
      </c>
      <c r="AB4004" s="3"/>
      <c r="AE4004" s="1"/>
    </row>
    <row r="4005" spans="2:31" ht="15" x14ac:dyDescent="0.25">
      <c r="B4005" s="35">
        <f t="shared" ca="1" si="1387"/>
        <v>25</v>
      </c>
      <c r="C4005" s="12">
        <f ca="1">IF(B4005="","",VLOOKUP(B4005,Tabelle2!$D$1:$E$37,2,0))</f>
        <v>5</v>
      </c>
      <c r="D4005" s="18" t="str">
        <f t="shared" ca="1" si="1369"/>
        <v>L</v>
      </c>
      <c r="E4005" s="16" t="str">
        <f t="shared" ca="1" si="1386"/>
        <v>L</v>
      </c>
      <c r="F4005" s="19" t="str">
        <f t="shared" ca="1" si="1388"/>
        <v>L2</v>
      </c>
      <c r="G4005" s="38">
        <f t="shared" ca="1" si="1389"/>
        <v>-4</v>
      </c>
      <c r="H4005" s="38">
        <f t="shared" ca="1" si="1370"/>
        <v>-145</v>
      </c>
      <c r="I4005" s="27">
        <f t="shared" ca="1" si="1371"/>
        <v>4</v>
      </c>
      <c r="J4005" s="27" t="str">
        <f t="shared" ca="1" si="1372"/>
        <v/>
      </c>
      <c r="K4005" s="19">
        <f t="shared" ca="1" si="1373"/>
        <v>3</v>
      </c>
      <c r="L4005" s="12">
        <f t="shared" ca="1" si="1374"/>
        <v>1</v>
      </c>
      <c r="M4005" s="19">
        <f t="shared" ca="1" si="1375"/>
        <v>6</v>
      </c>
      <c r="N4005" s="19">
        <f t="shared" ca="1" si="1376"/>
        <v>5</v>
      </c>
      <c r="O4005" s="24"/>
      <c r="P4005" s="40">
        <f t="shared" ca="1" si="1377"/>
        <v>2</v>
      </c>
      <c r="Q4005" s="40"/>
      <c r="R4005" s="19">
        <f t="shared" ca="1" si="1378"/>
        <v>5</v>
      </c>
      <c r="S4005" s="19"/>
      <c r="T4005" s="19">
        <f t="shared" ca="1" si="1379"/>
        <v>3</v>
      </c>
      <c r="U4005" s="42"/>
      <c r="V4005" s="19">
        <f t="shared" ca="1" si="1380"/>
        <v>5</v>
      </c>
      <c r="W4005" s="19">
        <f t="shared" ca="1" si="1381"/>
        <v>5</v>
      </c>
      <c r="X4005" s="19">
        <f t="shared" ca="1" si="1382"/>
        <v>5</v>
      </c>
      <c r="Y4005" s="19">
        <f t="shared" ca="1" si="1383"/>
        <v>3</v>
      </c>
      <c r="Z4005" s="19">
        <f t="shared" ca="1" si="1384"/>
        <v>3</v>
      </c>
      <c r="AA4005" s="19">
        <f t="shared" ca="1" si="1385"/>
        <v>1</v>
      </c>
      <c r="AB4005" s="3"/>
      <c r="AE4005" s="1"/>
    </row>
    <row r="4006" spans="2:31" ht="15" x14ac:dyDescent="0.25">
      <c r="B4006" s="35">
        <f t="shared" ca="1" si="1387"/>
        <v>10</v>
      </c>
      <c r="C4006" s="12">
        <f ca="1">IF(B4006="","",VLOOKUP(B4006,Tabelle2!$D$1:$E$37,2,0))</f>
        <v>2</v>
      </c>
      <c r="D4006" s="18" t="str">
        <f t="shared" ca="1" si="1369"/>
        <v>W</v>
      </c>
      <c r="E4006" s="16" t="str">
        <f t="shared" ca="1" si="1386"/>
        <v/>
      </c>
      <c r="F4006" s="19" t="str">
        <f t="shared" ca="1" si="1388"/>
        <v>New</v>
      </c>
      <c r="G4006" s="38">
        <f t="shared" ca="1" si="1389"/>
        <v>0</v>
      </c>
      <c r="H4006" s="38">
        <f t="shared" ca="1" si="1370"/>
        <v>-145</v>
      </c>
      <c r="I4006" s="27">
        <f t="shared" ca="1" si="1371"/>
        <v>3</v>
      </c>
      <c r="J4006" s="27">
        <f t="shared" ca="1" si="1372"/>
        <v>1</v>
      </c>
      <c r="K4006" s="19">
        <f t="shared" ca="1" si="1373"/>
        <v>2</v>
      </c>
      <c r="L4006" s="12">
        <f t="shared" ca="1" si="1374"/>
        <v>5</v>
      </c>
      <c r="M4006" s="19">
        <f t="shared" ca="1" si="1375"/>
        <v>3</v>
      </c>
      <c r="N4006" s="19" t="str">
        <f t="shared" ca="1" si="1376"/>
        <v/>
      </c>
      <c r="O4006" s="24"/>
      <c r="P4006" s="40">
        <f t="shared" ca="1" si="1377"/>
        <v>2</v>
      </c>
      <c r="Q4006" s="40"/>
      <c r="R4006" s="19">
        <f t="shared" ca="1" si="1378"/>
        <v>2</v>
      </c>
      <c r="S4006" s="19"/>
      <c r="T4006" s="19">
        <f t="shared" ca="1" si="1379"/>
        <v>5</v>
      </c>
      <c r="U4006" s="42"/>
      <c r="V4006" s="19">
        <f t="shared" ca="1" si="1380"/>
        <v>2</v>
      </c>
      <c r="W4006" s="19">
        <f t="shared" ca="1" si="1381"/>
        <v>5</v>
      </c>
      <c r="X4006" s="19">
        <f t="shared" ca="1" si="1382"/>
        <v>5</v>
      </c>
      <c r="Y4006" s="19">
        <f t="shared" ca="1" si="1383"/>
        <v>5</v>
      </c>
      <c r="Z4006" s="19">
        <f t="shared" ca="1" si="1384"/>
        <v>3</v>
      </c>
      <c r="AA4006" s="19">
        <f t="shared" ca="1" si="1385"/>
        <v>3</v>
      </c>
      <c r="AB4006" s="3"/>
      <c r="AE4006" s="1"/>
    </row>
    <row r="4007" spans="2:31" ht="15" x14ac:dyDescent="0.25">
      <c r="B4007" s="35">
        <f t="shared" ca="1" si="1387"/>
        <v>15</v>
      </c>
      <c r="C4007" s="12">
        <f ca="1">IF(B4007="","",VLOOKUP(B4007,Tabelle2!$D$1:$E$37,2,0))</f>
        <v>3</v>
      </c>
      <c r="D4007" s="18" t="str">
        <f t="shared" ca="1" si="1369"/>
        <v>L</v>
      </c>
      <c r="E4007" s="16" t="str">
        <f t="shared" ca="1" si="1386"/>
        <v/>
      </c>
      <c r="F4007" s="19" t="str">
        <f t="shared" ca="1" si="1388"/>
        <v/>
      </c>
      <c r="G4007" s="38">
        <f t="shared" ca="1" si="1389"/>
        <v>0</v>
      </c>
      <c r="H4007" s="38">
        <f t="shared" ca="1" si="1370"/>
        <v>-145</v>
      </c>
      <c r="I4007" s="27">
        <f t="shared" ca="1" si="1371"/>
        <v>1</v>
      </c>
      <c r="J4007" s="27">
        <f t="shared" ca="1" si="1372"/>
        <v>1</v>
      </c>
      <c r="K4007" s="19">
        <f t="shared" ca="1" si="1373"/>
        <v>3</v>
      </c>
      <c r="L4007" s="12" t="str">
        <f t="shared" ca="1" si="1374"/>
        <v/>
      </c>
      <c r="M4007" s="19" t="str">
        <f t="shared" ca="1" si="1375"/>
        <v/>
      </c>
      <c r="N4007" s="19" t="str">
        <f t="shared" ca="1" si="1376"/>
        <v/>
      </c>
      <c r="O4007" s="24"/>
      <c r="P4007" s="40">
        <f t="shared" ca="1" si="1377"/>
        <v>1</v>
      </c>
      <c r="Q4007" s="40"/>
      <c r="R4007" s="19">
        <f t="shared" ca="1" si="1378"/>
        <v>3</v>
      </c>
      <c r="S4007" s="19"/>
      <c r="T4007" s="19" t="str">
        <f t="shared" ca="1" si="1379"/>
        <v/>
      </c>
      <c r="U4007" s="42"/>
      <c r="V4007" s="19">
        <f t="shared" ca="1" si="1380"/>
        <v>3</v>
      </c>
      <c r="W4007" s="19" t="str">
        <f t="shared" ca="1" si="1381"/>
        <v/>
      </c>
      <c r="X4007" s="19" t="str">
        <f t="shared" ca="1" si="1382"/>
        <v/>
      </c>
      <c r="Y4007" s="19" t="str">
        <f t="shared" ca="1" si="1383"/>
        <v/>
      </c>
      <c r="Z4007" s="19" t="str">
        <f t="shared" ca="1" si="1384"/>
        <v/>
      </c>
      <c r="AA4007" s="19" t="str">
        <f t="shared" ca="1" si="1385"/>
        <v/>
      </c>
      <c r="AB4007" s="3"/>
      <c r="AE4007" s="1"/>
    </row>
    <row r="4008" spans="2:31" ht="15" x14ac:dyDescent="0.25">
      <c r="B4008" s="35">
        <f t="shared" ca="1" si="1387"/>
        <v>36</v>
      </c>
      <c r="C4008" s="12">
        <f ca="1">IF(B4008="","",VLOOKUP(B4008,Tabelle2!$D$1:$E$37,2,0))</f>
        <v>6</v>
      </c>
      <c r="D4008" s="18" t="str">
        <f t="shared" ca="1" si="1369"/>
        <v>L</v>
      </c>
      <c r="E4008" s="16" t="str">
        <f t="shared" ca="1" si="1386"/>
        <v/>
      </c>
      <c r="F4008" s="19" t="str">
        <f t="shared" ca="1" si="1388"/>
        <v/>
      </c>
      <c r="G4008" s="38">
        <f t="shared" ca="1" si="1389"/>
        <v>0</v>
      </c>
      <c r="H4008" s="38">
        <f t="shared" ca="1" si="1370"/>
        <v>-145</v>
      </c>
      <c r="I4008" s="27">
        <f t="shared" ca="1" si="1371"/>
        <v>2</v>
      </c>
      <c r="J4008" s="27">
        <f t="shared" ca="1" si="1372"/>
        <v>1</v>
      </c>
      <c r="K4008" s="19">
        <f t="shared" ca="1" si="1373"/>
        <v>3</v>
      </c>
      <c r="L4008" s="12" t="str">
        <f t="shared" ca="1" si="1374"/>
        <v/>
      </c>
      <c r="M4008" s="19" t="str">
        <f t="shared" ca="1" si="1375"/>
        <v/>
      </c>
      <c r="N4008" s="19">
        <f t="shared" ca="1" si="1376"/>
        <v>6</v>
      </c>
      <c r="O4008" s="24"/>
      <c r="P4008" s="40">
        <f t="shared" ca="1" si="1377"/>
        <v>1</v>
      </c>
      <c r="Q4008" s="40"/>
      <c r="R4008" s="19">
        <f t="shared" ca="1" si="1378"/>
        <v>6</v>
      </c>
      <c r="S4008" s="19"/>
      <c r="T4008" s="19" t="str">
        <f t="shared" ca="1" si="1379"/>
        <v/>
      </c>
      <c r="U4008" s="42"/>
      <c r="V4008" s="19">
        <f t="shared" ca="1" si="1380"/>
        <v>6</v>
      </c>
      <c r="W4008" s="19">
        <f t="shared" ca="1" si="1381"/>
        <v>3</v>
      </c>
      <c r="X4008" s="19" t="str">
        <f t="shared" ca="1" si="1382"/>
        <v/>
      </c>
      <c r="Y4008" s="19" t="str">
        <f t="shared" ca="1" si="1383"/>
        <v/>
      </c>
      <c r="Z4008" s="19" t="str">
        <f t="shared" ca="1" si="1384"/>
        <v/>
      </c>
      <c r="AA4008" s="19" t="str">
        <f t="shared" ca="1" si="1385"/>
        <v/>
      </c>
      <c r="AB4008" s="3"/>
      <c r="AE4008" s="1"/>
    </row>
    <row r="4009" spans="2:31" ht="15" x14ac:dyDescent="0.25">
      <c r="B4009" s="35">
        <f t="shared" ca="1" si="1387"/>
        <v>25</v>
      </c>
      <c r="C4009" s="12">
        <f ca="1">IF(B4009="","",VLOOKUP(B4009,Tabelle2!$D$1:$E$37,2,0))</f>
        <v>5</v>
      </c>
      <c r="D4009" s="18" t="str">
        <f t="shared" ca="1" si="1369"/>
        <v>L</v>
      </c>
      <c r="E4009" s="16" t="str">
        <f t="shared" ca="1" si="1386"/>
        <v>L</v>
      </c>
      <c r="F4009" s="19" t="str">
        <f t="shared" ca="1" si="1388"/>
        <v>l1</v>
      </c>
      <c r="G4009" s="38">
        <f t="shared" ca="1" si="1389"/>
        <v>-3</v>
      </c>
      <c r="H4009" s="38">
        <f t="shared" ca="1" si="1370"/>
        <v>-148</v>
      </c>
      <c r="I4009" s="27">
        <f t="shared" ca="1" si="1371"/>
        <v>3</v>
      </c>
      <c r="J4009" s="27">
        <f t="shared" ca="1" si="1372"/>
        <v>1</v>
      </c>
      <c r="K4009" s="19">
        <f t="shared" ca="1" si="1373"/>
        <v>5</v>
      </c>
      <c r="L4009" s="12">
        <f t="shared" ca="1" si="1374"/>
        <v>6</v>
      </c>
      <c r="M4009" s="19">
        <f t="shared" ca="1" si="1375"/>
        <v>3</v>
      </c>
      <c r="N4009" s="19" t="str">
        <f t="shared" ca="1" si="1376"/>
        <v/>
      </c>
      <c r="O4009" s="24"/>
      <c r="P4009" s="40">
        <f t="shared" ca="1" si="1377"/>
        <v>2</v>
      </c>
      <c r="Q4009" s="40"/>
      <c r="R4009" s="19">
        <f t="shared" ca="1" si="1378"/>
        <v>5</v>
      </c>
      <c r="S4009" s="19"/>
      <c r="T4009" s="19">
        <f t="shared" ca="1" si="1379"/>
        <v>3</v>
      </c>
      <c r="U4009" s="42"/>
      <c r="V4009" s="19">
        <f t="shared" ca="1" si="1380"/>
        <v>5</v>
      </c>
      <c r="W4009" s="19">
        <f t="shared" ca="1" si="1381"/>
        <v>6</v>
      </c>
      <c r="X4009" s="19">
        <f t="shared" ca="1" si="1382"/>
        <v>3</v>
      </c>
      <c r="Y4009" s="19" t="str">
        <f t="shared" ca="1" si="1383"/>
        <v/>
      </c>
      <c r="Z4009" s="19" t="str">
        <f t="shared" ca="1" si="1384"/>
        <v/>
      </c>
      <c r="AA4009" s="19" t="str">
        <f t="shared" ca="1" si="1385"/>
        <v/>
      </c>
      <c r="AB4009" s="3"/>
      <c r="AE4009" s="1"/>
    </row>
    <row r="4010" spans="2:31" ht="15" x14ac:dyDescent="0.25">
      <c r="B4010" s="35">
        <f t="shared" ca="1" si="1387"/>
        <v>0</v>
      </c>
      <c r="C4010" s="12">
        <f ca="1">IF(B4010="","",VLOOKUP(B4010,Tabelle2!$D$1:$E$37,2,0))</f>
        <v>0</v>
      </c>
      <c r="D4010" s="18" t="str">
        <f t="shared" ca="1" si="1369"/>
        <v>W</v>
      </c>
      <c r="E4010" s="16" t="str">
        <f t="shared" ca="1" si="1386"/>
        <v>w</v>
      </c>
      <c r="F4010" s="19" t="str">
        <f t="shared" ca="1" si="1388"/>
        <v/>
      </c>
      <c r="G4010" s="38">
        <f t="shared" ca="1" si="1389"/>
        <v>2</v>
      </c>
      <c r="H4010" s="38">
        <f t="shared" ca="1" si="1370"/>
        <v>-146</v>
      </c>
      <c r="I4010" s="27">
        <f t="shared" ca="1" si="1371"/>
        <v>3</v>
      </c>
      <c r="J4010" s="27">
        <f t="shared" ca="1" si="1372"/>
        <v>1</v>
      </c>
      <c r="K4010" s="19">
        <f t="shared" ca="1" si="1373"/>
        <v>5</v>
      </c>
      <c r="L4010" s="12">
        <f t="shared" ca="1" si="1374"/>
        <v>6</v>
      </c>
      <c r="M4010" s="19">
        <f t="shared" ca="1" si="1375"/>
        <v>3</v>
      </c>
      <c r="N4010" s="19" t="str">
        <f t="shared" ca="1" si="1376"/>
        <v/>
      </c>
      <c r="O4010" s="24"/>
      <c r="P4010" s="40">
        <f t="shared" ca="1" si="1377"/>
        <v>1</v>
      </c>
      <c r="Q4010" s="40"/>
      <c r="R4010" s="19">
        <f t="shared" ca="1" si="1378"/>
        <v>0</v>
      </c>
      <c r="S4010" s="19"/>
      <c r="T4010" s="19">
        <f t="shared" ca="1" si="1379"/>
        <v>6</v>
      </c>
      <c r="U4010" s="42"/>
      <c r="V4010" s="19">
        <f t="shared" ca="1" si="1380"/>
        <v>0</v>
      </c>
      <c r="W4010" s="19">
        <f t="shared" ca="1" si="1381"/>
        <v>5</v>
      </c>
      <c r="X4010" s="19">
        <f t="shared" ca="1" si="1382"/>
        <v>6</v>
      </c>
      <c r="Y4010" s="19">
        <f t="shared" ca="1" si="1383"/>
        <v>3</v>
      </c>
      <c r="Z4010" s="19" t="str">
        <f t="shared" ca="1" si="1384"/>
        <v/>
      </c>
      <c r="AA4010" s="19" t="str">
        <f t="shared" ca="1" si="1385"/>
        <v/>
      </c>
      <c r="AB4010" s="3"/>
      <c r="AE4010" s="1"/>
    </row>
    <row r="4011" spans="2:31" ht="15" x14ac:dyDescent="0.25">
      <c r="B4011" s="35">
        <f t="shared" ca="1" si="1387"/>
        <v>26</v>
      </c>
      <c r="C4011" s="12">
        <f ca="1">IF(B4011="","",VLOOKUP(B4011,Tabelle2!$D$1:$E$37,2,0))</f>
        <v>5</v>
      </c>
      <c r="D4011" s="18" t="str">
        <f t="shared" ca="1" si="1369"/>
        <v>L</v>
      </c>
      <c r="E4011" s="16" t="str">
        <f t="shared" ca="1" si="1386"/>
        <v>L</v>
      </c>
      <c r="F4011" s="19" t="str">
        <f t="shared" ca="1" si="1388"/>
        <v>l1</v>
      </c>
      <c r="G4011" s="38">
        <f t="shared" ca="1" si="1389"/>
        <v>-3</v>
      </c>
      <c r="H4011" s="38">
        <f t="shared" ca="1" si="1370"/>
        <v>-149</v>
      </c>
      <c r="I4011" s="27">
        <f t="shared" ca="1" si="1371"/>
        <v>3</v>
      </c>
      <c r="J4011" s="27">
        <f t="shared" ca="1" si="1372"/>
        <v>1</v>
      </c>
      <c r="K4011" s="19">
        <f t="shared" ca="1" si="1373"/>
        <v>5</v>
      </c>
      <c r="L4011" s="12">
        <f t="shared" ca="1" si="1374"/>
        <v>6</v>
      </c>
      <c r="M4011" s="19">
        <f t="shared" ca="1" si="1375"/>
        <v>3</v>
      </c>
      <c r="N4011" s="19" t="str">
        <f t="shared" ca="1" si="1376"/>
        <v/>
      </c>
      <c r="O4011" s="24"/>
      <c r="P4011" s="40">
        <f t="shared" ca="1" si="1377"/>
        <v>2</v>
      </c>
      <c r="Q4011" s="40"/>
      <c r="R4011" s="19">
        <f t="shared" ca="1" si="1378"/>
        <v>5</v>
      </c>
      <c r="S4011" s="19"/>
      <c r="T4011" s="19">
        <f t="shared" ca="1" si="1379"/>
        <v>6</v>
      </c>
      <c r="U4011" s="42"/>
      <c r="V4011" s="19">
        <f t="shared" ca="1" si="1380"/>
        <v>5</v>
      </c>
      <c r="W4011" s="19">
        <f t="shared" ca="1" si="1381"/>
        <v>0</v>
      </c>
      <c r="X4011" s="19">
        <f t="shared" ca="1" si="1382"/>
        <v>5</v>
      </c>
      <c r="Y4011" s="19">
        <f t="shared" ca="1" si="1383"/>
        <v>6</v>
      </c>
      <c r="Z4011" s="19">
        <f t="shared" ca="1" si="1384"/>
        <v>3</v>
      </c>
      <c r="AA4011" s="19" t="str">
        <f t="shared" ca="1" si="1385"/>
        <v/>
      </c>
      <c r="AB4011" s="3"/>
      <c r="AE4011" s="1"/>
    </row>
    <row r="4012" spans="2:31" ht="15" x14ac:dyDescent="0.25">
      <c r="B4012" s="35">
        <f t="shared" ca="1" si="1387"/>
        <v>23</v>
      </c>
      <c r="C4012" s="12">
        <f ca="1">IF(B4012="","",VLOOKUP(B4012,Tabelle2!$D$1:$E$37,2,0))</f>
        <v>4</v>
      </c>
      <c r="D4012" s="18" t="str">
        <f t="shared" ca="1" si="1369"/>
        <v>L</v>
      </c>
      <c r="E4012" s="16" t="str">
        <f t="shared" ca="1" si="1386"/>
        <v>L</v>
      </c>
      <c r="F4012" s="19" t="str">
        <f t="shared" ca="1" si="1388"/>
        <v>L2</v>
      </c>
      <c r="G4012" s="38">
        <f t="shared" ca="1" si="1389"/>
        <v>-4</v>
      </c>
      <c r="H4012" s="38">
        <f t="shared" ca="1" si="1370"/>
        <v>-153</v>
      </c>
      <c r="I4012" s="27">
        <f t="shared" ca="1" si="1371"/>
        <v>4</v>
      </c>
      <c r="J4012" s="27" t="str">
        <f t="shared" ca="1" si="1372"/>
        <v/>
      </c>
      <c r="K4012" s="19">
        <f t="shared" ca="1" si="1373"/>
        <v>5</v>
      </c>
      <c r="L4012" s="12">
        <f t="shared" ca="1" si="1374"/>
        <v>6</v>
      </c>
      <c r="M4012" s="19">
        <f t="shared" ca="1" si="1375"/>
        <v>3</v>
      </c>
      <c r="N4012" s="19">
        <f t="shared" ca="1" si="1376"/>
        <v>4</v>
      </c>
      <c r="O4012" s="24"/>
      <c r="P4012" s="40">
        <f t="shared" ca="1" si="1377"/>
        <v>2</v>
      </c>
      <c r="Q4012" s="40"/>
      <c r="R4012" s="19">
        <f t="shared" ca="1" si="1378"/>
        <v>4</v>
      </c>
      <c r="S4012" s="19"/>
      <c r="T4012" s="19">
        <f t="shared" ca="1" si="1379"/>
        <v>5</v>
      </c>
      <c r="U4012" s="42"/>
      <c r="V4012" s="19">
        <f t="shared" ca="1" si="1380"/>
        <v>4</v>
      </c>
      <c r="W4012" s="19">
        <f t="shared" ca="1" si="1381"/>
        <v>5</v>
      </c>
      <c r="X4012" s="19">
        <f t="shared" ca="1" si="1382"/>
        <v>0</v>
      </c>
      <c r="Y4012" s="19">
        <f t="shared" ca="1" si="1383"/>
        <v>5</v>
      </c>
      <c r="Z4012" s="19">
        <f t="shared" ca="1" si="1384"/>
        <v>6</v>
      </c>
      <c r="AA4012" s="19">
        <f t="shared" ca="1" si="1385"/>
        <v>3</v>
      </c>
      <c r="AB4012" s="3"/>
      <c r="AE4012" s="1"/>
    </row>
    <row r="4013" spans="2:31" ht="15" x14ac:dyDescent="0.25">
      <c r="B4013" s="35">
        <f t="shared" ca="1" si="1387"/>
        <v>9</v>
      </c>
      <c r="C4013" s="12">
        <f ca="1">IF(B4013="","",VLOOKUP(B4013,Tabelle2!$D$1:$E$37,2,0))</f>
        <v>2</v>
      </c>
      <c r="D4013" s="18" t="str">
        <f t="shared" ca="1" si="1369"/>
        <v>W</v>
      </c>
      <c r="E4013" s="16" t="str">
        <f t="shared" ca="1" si="1386"/>
        <v/>
      </c>
      <c r="F4013" s="19" t="str">
        <f t="shared" ca="1" si="1388"/>
        <v>New</v>
      </c>
      <c r="G4013" s="38">
        <f t="shared" ca="1" si="1389"/>
        <v>0</v>
      </c>
      <c r="H4013" s="38">
        <f t="shared" ca="1" si="1370"/>
        <v>-153</v>
      </c>
      <c r="I4013" s="27">
        <f t="shared" ca="1" si="1371"/>
        <v>3</v>
      </c>
      <c r="J4013" s="27">
        <f t="shared" ca="1" si="1372"/>
        <v>1</v>
      </c>
      <c r="K4013" s="19">
        <f t="shared" ca="1" si="1373"/>
        <v>2</v>
      </c>
      <c r="L4013" s="12">
        <f t="shared" ca="1" si="1374"/>
        <v>4</v>
      </c>
      <c r="M4013" s="19">
        <f t="shared" ca="1" si="1375"/>
        <v>5</v>
      </c>
      <c r="N4013" s="19" t="str">
        <f t="shared" ca="1" si="1376"/>
        <v/>
      </c>
      <c r="O4013" s="24"/>
      <c r="P4013" s="40">
        <f t="shared" ca="1" si="1377"/>
        <v>2</v>
      </c>
      <c r="Q4013" s="40"/>
      <c r="R4013" s="19">
        <f t="shared" ca="1" si="1378"/>
        <v>2</v>
      </c>
      <c r="S4013" s="19"/>
      <c r="T4013" s="19">
        <f t="shared" ca="1" si="1379"/>
        <v>5</v>
      </c>
      <c r="U4013" s="42"/>
      <c r="V4013" s="19">
        <f t="shared" ca="1" si="1380"/>
        <v>2</v>
      </c>
      <c r="W4013" s="19">
        <f t="shared" ca="1" si="1381"/>
        <v>4</v>
      </c>
      <c r="X4013" s="19">
        <f t="shared" ca="1" si="1382"/>
        <v>5</v>
      </c>
      <c r="Y4013" s="19">
        <f t="shared" ca="1" si="1383"/>
        <v>0</v>
      </c>
      <c r="Z4013" s="19">
        <f t="shared" ca="1" si="1384"/>
        <v>5</v>
      </c>
      <c r="AA4013" s="19">
        <f t="shared" ca="1" si="1385"/>
        <v>6</v>
      </c>
      <c r="AB4013" s="3"/>
      <c r="AE4013" s="1"/>
    </row>
    <row r="4014" spans="2:31" ht="15" x14ac:dyDescent="0.25">
      <c r="B4014" s="35">
        <f t="shared" ca="1" si="1387"/>
        <v>11</v>
      </c>
      <c r="C4014" s="12">
        <f ca="1">IF(B4014="","",VLOOKUP(B4014,Tabelle2!$D$1:$E$37,2,0))</f>
        <v>2</v>
      </c>
      <c r="D4014" s="18" t="str">
        <f t="shared" ca="1" si="1369"/>
        <v>L</v>
      </c>
      <c r="E4014" s="16" t="str">
        <f t="shared" ca="1" si="1386"/>
        <v/>
      </c>
      <c r="F4014" s="19" t="str">
        <f t="shared" ca="1" si="1388"/>
        <v/>
      </c>
      <c r="G4014" s="38">
        <f t="shared" ca="1" si="1389"/>
        <v>0</v>
      </c>
      <c r="H4014" s="38">
        <f t="shared" ca="1" si="1370"/>
        <v>-153</v>
      </c>
      <c r="I4014" s="27">
        <f t="shared" ca="1" si="1371"/>
        <v>1</v>
      </c>
      <c r="J4014" s="27">
        <f t="shared" ca="1" si="1372"/>
        <v>1</v>
      </c>
      <c r="K4014" s="19">
        <f t="shared" ca="1" si="1373"/>
        <v>2</v>
      </c>
      <c r="L4014" s="12" t="str">
        <f t="shared" ca="1" si="1374"/>
        <v/>
      </c>
      <c r="M4014" s="19" t="str">
        <f t="shared" ca="1" si="1375"/>
        <v/>
      </c>
      <c r="N4014" s="19" t="str">
        <f t="shared" ca="1" si="1376"/>
        <v/>
      </c>
      <c r="O4014" s="24"/>
      <c r="P4014" s="40">
        <f t="shared" ca="1" si="1377"/>
        <v>1</v>
      </c>
      <c r="Q4014" s="40"/>
      <c r="R4014" s="19">
        <f t="shared" ca="1" si="1378"/>
        <v>2</v>
      </c>
      <c r="S4014" s="19"/>
      <c r="T4014" s="19" t="str">
        <f t="shared" ca="1" si="1379"/>
        <v/>
      </c>
      <c r="U4014" s="42"/>
      <c r="V4014" s="19">
        <f t="shared" ca="1" si="1380"/>
        <v>2</v>
      </c>
      <c r="W4014" s="19" t="str">
        <f t="shared" ca="1" si="1381"/>
        <v/>
      </c>
      <c r="X4014" s="19" t="str">
        <f t="shared" ca="1" si="1382"/>
        <v/>
      </c>
      <c r="Y4014" s="19" t="str">
        <f t="shared" ca="1" si="1383"/>
        <v/>
      </c>
      <c r="Z4014" s="19" t="str">
        <f t="shared" ca="1" si="1384"/>
        <v/>
      </c>
      <c r="AA4014" s="19" t="str">
        <f t="shared" ca="1" si="1385"/>
        <v/>
      </c>
      <c r="AB4014" s="3"/>
      <c r="AE4014" s="1"/>
    </row>
    <row r="4015" spans="2:31" ht="15" x14ac:dyDescent="0.25">
      <c r="B4015" s="35">
        <f t="shared" ca="1" si="1387"/>
        <v>6</v>
      </c>
      <c r="C4015" s="12">
        <f ca="1">IF(B4015="","",VLOOKUP(B4015,Tabelle2!$D$1:$E$37,2,0))</f>
        <v>1</v>
      </c>
      <c r="D4015" s="18" t="str">
        <f t="shared" ca="1" si="1369"/>
        <v>L</v>
      </c>
      <c r="E4015" s="16" t="str">
        <f t="shared" ca="1" si="1386"/>
        <v/>
      </c>
      <c r="F4015" s="19" t="str">
        <f t="shared" ca="1" si="1388"/>
        <v/>
      </c>
      <c r="G4015" s="38">
        <f t="shared" ca="1" si="1389"/>
        <v>0</v>
      </c>
      <c r="H4015" s="38">
        <f t="shared" ca="1" si="1370"/>
        <v>-153</v>
      </c>
      <c r="I4015" s="27">
        <f t="shared" ca="1" si="1371"/>
        <v>2</v>
      </c>
      <c r="J4015" s="27">
        <f t="shared" ca="1" si="1372"/>
        <v>1</v>
      </c>
      <c r="K4015" s="19">
        <f t="shared" ca="1" si="1373"/>
        <v>2</v>
      </c>
      <c r="L4015" s="12" t="str">
        <f t="shared" ca="1" si="1374"/>
        <v/>
      </c>
      <c r="M4015" s="19" t="str">
        <f t="shared" ca="1" si="1375"/>
        <v/>
      </c>
      <c r="N4015" s="19">
        <f t="shared" ca="1" si="1376"/>
        <v>1</v>
      </c>
      <c r="O4015" s="24"/>
      <c r="P4015" s="40">
        <f t="shared" ca="1" si="1377"/>
        <v>1</v>
      </c>
      <c r="Q4015" s="40"/>
      <c r="R4015" s="19">
        <f t="shared" ca="1" si="1378"/>
        <v>1</v>
      </c>
      <c r="S4015" s="19"/>
      <c r="T4015" s="19" t="str">
        <f t="shared" ca="1" si="1379"/>
        <v/>
      </c>
      <c r="U4015" s="42"/>
      <c r="V4015" s="19">
        <f t="shared" ca="1" si="1380"/>
        <v>1</v>
      </c>
      <c r="W4015" s="19">
        <f t="shared" ca="1" si="1381"/>
        <v>2</v>
      </c>
      <c r="X4015" s="19" t="str">
        <f t="shared" ca="1" si="1382"/>
        <v/>
      </c>
      <c r="Y4015" s="19" t="str">
        <f t="shared" ca="1" si="1383"/>
        <v/>
      </c>
      <c r="Z4015" s="19" t="str">
        <f t="shared" ca="1" si="1384"/>
        <v/>
      </c>
      <c r="AA4015" s="19" t="str">
        <f t="shared" ca="1" si="1385"/>
        <v/>
      </c>
      <c r="AB4015" s="3"/>
      <c r="AE4015" s="1"/>
    </row>
    <row r="4016" spans="2:31" ht="15" x14ac:dyDescent="0.25">
      <c r="B4016" s="35">
        <f t="shared" ca="1" si="1387"/>
        <v>22</v>
      </c>
      <c r="C4016" s="12">
        <f ca="1">IF(B4016="","",VLOOKUP(B4016,Tabelle2!$D$1:$E$37,2,0))</f>
        <v>4</v>
      </c>
      <c r="D4016" s="18" t="str">
        <f t="shared" ca="1" si="1369"/>
        <v>W</v>
      </c>
      <c r="E4016" s="16" t="str">
        <f t="shared" ca="1" si="1386"/>
        <v>W</v>
      </c>
      <c r="F4016" s="19" t="str">
        <f t="shared" ca="1" si="1388"/>
        <v/>
      </c>
      <c r="G4016" s="38">
        <f t="shared" ca="1" si="1389"/>
        <v>3</v>
      </c>
      <c r="H4016" s="38">
        <f t="shared" ca="1" si="1370"/>
        <v>-150</v>
      </c>
      <c r="I4016" s="27">
        <f t="shared" ca="1" si="1371"/>
        <v>3</v>
      </c>
      <c r="J4016" s="27">
        <f t="shared" ca="1" si="1372"/>
        <v>1</v>
      </c>
      <c r="K4016" s="19">
        <f t="shared" ca="1" si="1373"/>
        <v>4</v>
      </c>
      <c r="L4016" s="12">
        <f t="shared" ca="1" si="1374"/>
        <v>1</v>
      </c>
      <c r="M4016" s="19">
        <f t="shared" ca="1" si="1375"/>
        <v>2</v>
      </c>
      <c r="N4016" s="19" t="str">
        <f t="shared" ca="1" si="1376"/>
        <v/>
      </c>
      <c r="O4016" s="24"/>
      <c r="P4016" s="40">
        <f t="shared" ca="1" si="1377"/>
        <v>2</v>
      </c>
      <c r="Q4016" s="40"/>
      <c r="R4016" s="19">
        <f t="shared" ca="1" si="1378"/>
        <v>4</v>
      </c>
      <c r="S4016" s="19"/>
      <c r="T4016" s="19">
        <f t="shared" ca="1" si="1379"/>
        <v>2</v>
      </c>
      <c r="U4016" s="42"/>
      <c r="V4016" s="19">
        <f t="shared" ca="1" si="1380"/>
        <v>4</v>
      </c>
      <c r="W4016" s="19">
        <f t="shared" ca="1" si="1381"/>
        <v>1</v>
      </c>
      <c r="X4016" s="19">
        <f t="shared" ca="1" si="1382"/>
        <v>2</v>
      </c>
      <c r="Y4016" s="19" t="str">
        <f t="shared" ca="1" si="1383"/>
        <v/>
      </c>
      <c r="Z4016" s="19" t="str">
        <f t="shared" ca="1" si="1384"/>
        <v/>
      </c>
      <c r="AA4016" s="19" t="str">
        <f t="shared" ca="1" si="1385"/>
        <v/>
      </c>
      <c r="AB4016" s="3"/>
      <c r="AE4016" s="1"/>
    </row>
    <row r="4017" spans="2:31" ht="15" x14ac:dyDescent="0.25">
      <c r="B4017" s="35">
        <f t="shared" ca="1" si="1387"/>
        <v>9</v>
      </c>
      <c r="C4017" s="12">
        <f ca="1">IF(B4017="","",VLOOKUP(B4017,Tabelle2!$D$1:$E$37,2,0))</f>
        <v>2</v>
      </c>
      <c r="D4017" s="18" t="str">
        <f t="shared" ca="1" si="1369"/>
        <v>W</v>
      </c>
      <c r="E4017" s="16" t="str">
        <f t="shared" ca="1" si="1386"/>
        <v>W</v>
      </c>
      <c r="F4017" s="19" t="str">
        <f t="shared" ca="1" si="1388"/>
        <v/>
      </c>
      <c r="G4017" s="38">
        <f t="shared" ca="1" si="1389"/>
        <v>3</v>
      </c>
      <c r="H4017" s="38">
        <f t="shared" ca="1" si="1370"/>
        <v>-147</v>
      </c>
      <c r="I4017" s="27">
        <f t="shared" ca="1" si="1371"/>
        <v>3</v>
      </c>
      <c r="J4017" s="27">
        <f t="shared" ca="1" si="1372"/>
        <v>1</v>
      </c>
      <c r="K4017" s="19">
        <f t="shared" ca="1" si="1373"/>
        <v>4</v>
      </c>
      <c r="L4017" s="12">
        <f t="shared" ca="1" si="1374"/>
        <v>1</v>
      </c>
      <c r="M4017" s="19">
        <f t="shared" ca="1" si="1375"/>
        <v>2</v>
      </c>
      <c r="N4017" s="19" t="str">
        <f t="shared" ca="1" si="1376"/>
        <v/>
      </c>
      <c r="O4017" s="24"/>
      <c r="P4017" s="40">
        <f t="shared" ca="1" si="1377"/>
        <v>2</v>
      </c>
      <c r="Q4017" s="40"/>
      <c r="R4017" s="19">
        <f t="shared" ca="1" si="1378"/>
        <v>2</v>
      </c>
      <c r="S4017" s="19"/>
      <c r="T4017" s="19">
        <f t="shared" ca="1" si="1379"/>
        <v>1</v>
      </c>
      <c r="U4017" s="42"/>
      <c r="V4017" s="19">
        <f t="shared" ca="1" si="1380"/>
        <v>2</v>
      </c>
      <c r="W4017" s="19">
        <f t="shared" ca="1" si="1381"/>
        <v>4</v>
      </c>
      <c r="X4017" s="19">
        <f t="shared" ca="1" si="1382"/>
        <v>1</v>
      </c>
      <c r="Y4017" s="19">
        <f t="shared" ca="1" si="1383"/>
        <v>2</v>
      </c>
      <c r="Z4017" s="19" t="str">
        <f t="shared" ca="1" si="1384"/>
        <v/>
      </c>
      <c r="AA4017" s="19" t="str">
        <f t="shared" ca="1" si="1385"/>
        <v/>
      </c>
      <c r="AB4017" s="3"/>
      <c r="AE4017" s="1"/>
    </row>
    <row r="4018" spans="2:31" ht="15" x14ac:dyDescent="0.25">
      <c r="B4018" s="35">
        <f t="shared" ca="1" si="1387"/>
        <v>20</v>
      </c>
      <c r="C4018" s="12">
        <f ca="1">IF(B4018="","",VLOOKUP(B4018,Tabelle2!$D$1:$E$37,2,0))</f>
        <v>4</v>
      </c>
      <c r="D4018" s="18" t="str">
        <f t="shared" ca="1" si="1369"/>
        <v>L</v>
      </c>
      <c r="E4018" s="16" t="str">
        <f t="shared" ca="1" si="1386"/>
        <v>L</v>
      </c>
      <c r="F4018" s="19" t="str">
        <f t="shared" ca="1" si="1388"/>
        <v>l1</v>
      </c>
      <c r="G4018" s="38">
        <f t="shared" ca="1" si="1389"/>
        <v>-3</v>
      </c>
      <c r="H4018" s="38">
        <f t="shared" ca="1" si="1370"/>
        <v>-150</v>
      </c>
      <c r="I4018" s="27">
        <f t="shared" ca="1" si="1371"/>
        <v>3</v>
      </c>
      <c r="J4018" s="27">
        <f t="shared" ca="1" si="1372"/>
        <v>1</v>
      </c>
      <c r="K4018" s="19">
        <f t="shared" ca="1" si="1373"/>
        <v>4</v>
      </c>
      <c r="L4018" s="12">
        <f t="shared" ca="1" si="1374"/>
        <v>1</v>
      </c>
      <c r="M4018" s="19">
        <f t="shared" ca="1" si="1375"/>
        <v>2</v>
      </c>
      <c r="N4018" s="19" t="str">
        <f t="shared" ca="1" si="1376"/>
        <v/>
      </c>
      <c r="O4018" s="24"/>
      <c r="P4018" s="40">
        <f t="shared" ca="1" si="1377"/>
        <v>2</v>
      </c>
      <c r="Q4018" s="40"/>
      <c r="R4018" s="19">
        <f t="shared" ca="1" si="1378"/>
        <v>4</v>
      </c>
      <c r="S4018" s="19"/>
      <c r="T4018" s="19">
        <f t="shared" ca="1" si="1379"/>
        <v>1</v>
      </c>
      <c r="U4018" s="42"/>
      <c r="V4018" s="19">
        <f t="shared" ca="1" si="1380"/>
        <v>4</v>
      </c>
      <c r="W4018" s="19">
        <f t="shared" ca="1" si="1381"/>
        <v>2</v>
      </c>
      <c r="X4018" s="19">
        <f t="shared" ca="1" si="1382"/>
        <v>4</v>
      </c>
      <c r="Y4018" s="19">
        <f t="shared" ca="1" si="1383"/>
        <v>1</v>
      </c>
      <c r="Z4018" s="19">
        <f t="shared" ca="1" si="1384"/>
        <v>2</v>
      </c>
      <c r="AA4018" s="19" t="str">
        <f t="shared" ca="1" si="1385"/>
        <v/>
      </c>
      <c r="AB4018" s="3"/>
      <c r="AE4018" s="1"/>
    </row>
    <row r="4019" spans="2:31" ht="15" x14ac:dyDescent="0.25">
      <c r="B4019" s="35">
        <f t="shared" ca="1" si="1387"/>
        <v>26</v>
      </c>
      <c r="C4019" s="12">
        <f ca="1">IF(B4019="","",VLOOKUP(B4019,Tabelle2!$D$1:$E$37,2,0))</f>
        <v>5</v>
      </c>
      <c r="D4019" s="18" t="str">
        <f t="shared" ca="1" si="1369"/>
        <v>W</v>
      </c>
      <c r="E4019" s="16" t="str">
        <f t="shared" ca="1" si="1386"/>
        <v>w</v>
      </c>
      <c r="F4019" s="19" t="str">
        <f t="shared" ca="1" si="1388"/>
        <v/>
      </c>
      <c r="G4019" s="38">
        <f t="shared" ca="1" si="1389"/>
        <v>2</v>
      </c>
      <c r="H4019" s="38">
        <f t="shared" ca="1" si="1370"/>
        <v>-148</v>
      </c>
      <c r="I4019" s="27">
        <f t="shared" ca="1" si="1371"/>
        <v>4</v>
      </c>
      <c r="J4019" s="27" t="str">
        <f t="shared" ca="1" si="1372"/>
        <v/>
      </c>
      <c r="K4019" s="19">
        <f t="shared" ca="1" si="1373"/>
        <v>4</v>
      </c>
      <c r="L4019" s="12">
        <f t="shared" ca="1" si="1374"/>
        <v>1</v>
      </c>
      <c r="M4019" s="19">
        <f t="shared" ca="1" si="1375"/>
        <v>2</v>
      </c>
      <c r="N4019" s="19">
        <f t="shared" ca="1" si="1376"/>
        <v>5</v>
      </c>
      <c r="O4019" s="24"/>
      <c r="P4019" s="40">
        <f t="shared" ca="1" si="1377"/>
        <v>2</v>
      </c>
      <c r="Q4019" s="40"/>
      <c r="R4019" s="19">
        <f t="shared" ca="1" si="1378"/>
        <v>5</v>
      </c>
      <c r="S4019" s="19"/>
      <c r="T4019" s="19">
        <f t="shared" ca="1" si="1379"/>
        <v>2</v>
      </c>
      <c r="U4019" s="42"/>
      <c r="V4019" s="19">
        <f t="shared" ca="1" si="1380"/>
        <v>5</v>
      </c>
      <c r="W4019" s="19">
        <f t="shared" ca="1" si="1381"/>
        <v>4</v>
      </c>
      <c r="X4019" s="19">
        <f t="shared" ca="1" si="1382"/>
        <v>2</v>
      </c>
      <c r="Y4019" s="19">
        <f t="shared" ca="1" si="1383"/>
        <v>4</v>
      </c>
      <c r="Z4019" s="19">
        <f t="shared" ca="1" si="1384"/>
        <v>1</v>
      </c>
      <c r="AA4019" s="19">
        <f t="shared" ca="1" si="1385"/>
        <v>2</v>
      </c>
      <c r="AB4019" s="3"/>
      <c r="AE4019" s="1"/>
    </row>
    <row r="4020" spans="2:31" ht="15" x14ac:dyDescent="0.25">
      <c r="B4020" s="35">
        <f t="shared" ca="1" si="1387"/>
        <v>7</v>
      </c>
      <c r="C4020" s="12">
        <f ca="1">IF(B4020="","",VLOOKUP(B4020,Tabelle2!$D$1:$E$37,2,0))</f>
        <v>2</v>
      </c>
      <c r="D4020" s="18" t="str">
        <f t="shared" ca="1" si="1369"/>
        <v>W</v>
      </c>
      <c r="E4020" s="16" t="str">
        <f t="shared" ca="1" si="1386"/>
        <v>W</v>
      </c>
      <c r="F4020" s="19" t="str">
        <f t="shared" ca="1" si="1388"/>
        <v/>
      </c>
      <c r="G4020" s="38">
        <f t="shared" ca="1" si="1389"/>
        <v>3</v>
      </c>
      <c r="H4020" s="38">
        <f t="shared" ca="1" si="1370"/>
        <v>-145</v>
      </c>
      <c r="I4020" s="27">
        <f t="shared" ca="1" si="1371"/>
        <v>3</v>
      </c>
      <c r="J4020" s="27" t="str">
        <f t="shared" ca="1" si="1372"/>
        <v/>
      </c>
      <c r="K4020" s="19">
        <f t="shared" ca="1" si="1373"/>
        <v>4</v>
      </c>
      <c r="L4020" s="12">
        <f t="shared" ca="1" si="1374"/>
        <v>1</v>
      </c>
      <c r="M4020" s="19">
        <f t="shared" ca="1" si="1375"/>
        <v>2</v>
      </c>
      <c r="N4020" s="19" t="str">
        <f t="shared" ca="1" si="1376"/>
        <v/>
      </c>
      <c r="O4020" s="24"/>
      <c r="P4020" s="40">
        <f t="shared" ca="1" si="1377"/>
        <v>2</v>
      </c>
      <c r="Q4020" s="40"/>
      <c r="R4020" s="19">
        <f t="shared" ca="1" si="1378"/>
        <v>2</v>
      </c>
      <c r="S4020" s="19"/>
      <c r="T4020" s="19">
        <f t="shared" ca="1" si="1379"/>
        <v>4</v>
      </c>
      <c r="U4020" s="42"/>
      <c r="V4020" s="19">
        <f t="shared" ca="1" si="1380"/>
        <v>2</v>
      </c>
      <c r="W4020" s="19">
        <f t="shared" ca="1" si="1381"/>
        <v>5</v>
      </c>
      <c r="X4020" s="19">
        <f t="shared" ca="1" si="1382"/>
        <v>4</v>
      </c>
      <c r="Y4020" s="19">
        <f t="shared" ca="1" si="1383"/>
        <v>2</v>
      </c>
      <c r="Z4020" s="19">
        <f t="shared" ca="1" si="1384"/>
        <v>4</v>
      </c>
      <c r="AA4020" s="19">
        <f t="shared" ca="1" si="1385"/>
        <v>1</v>
      </c>
      <c r="AB4020" s="3"/>
      <c r="AE4020" s="1"/>
    </row>
    <row r="4021" spans="2:31" ht="15" x14ac:dyDescent="0.25">
      <c r="B4021" s="35">
        <f t="shared" ca="1" si="1387"/>
        <v>1</v>
      </c>
      <c r="C4021" s="12">
        <f ca="1">IF(B4021="","",VLOOKUP(B4021,Tabelle2!$D$1:$E$37,2,0))</f>
        <v>1</v>
      </c>
      <c r="D4021" s="18" t="str">
        <f t="shared" ca="1" si="1369"/>
        <v>L</v>
      </c>
      <c r="E4021" s="16" t="str">
        <f t="shared" ca="1" si="1386"/>
        <v>L</v>
      </c>
      <c r="F4021" s="19" t="str">
        <f t="shared" ca="1" si="1388"/>
        <v>l1</v>
      </c>
      <c r="G4021" s="38">
        <f t="shared" ca="1" si="1389"/>
        <v>-3</v>
      </c>
      <c r="H4021" s="38">
        <f t="shared" ca="1" si="1370"/>
        <v>-148</v>
      </c>
      <c r="I4021" s="27">
        <f t="shared" ca="1" si="1371"/>
        <v>3</v>
      </c>
      <c r="J4021" s="27" t="str">
        <f t="shared" ca="1" si="1372"/>
        <v/>
      </c>
      <c r="K4021" s="19">
        <f t="shared" ca="1" si="1373"/>
        <v>4</v>
      </c>
      <c r="L4021" s="12">
        <f t="shared" ca="1" si="1374"/>
        <v>1</v>
      </c>
      <c r="M4021" s="19">
        <f t="shared" ca="1" si="1375"/>
        <v>2</v>
      </c>
      <c r="N4021" s="19" t="str">
        <f t="shared" ca="1" si="1376"/>
        <v/>
      </c>
      <c r="O4021" s="24"/>
      <c r="P4021" s="40">
        <f t="shared" ca="1" si="1377"/>
        <v>2</v>
      </c>
      <c r="Q4021" s="40"/>
      <c r="R4021" s="19">
        <f t="shared" ca="1" si="1378"/>
        <v>1</v>
      </c>
      <c r="S4021" s="19"/>
      <c r="T4021" s="19">
        <f t="shared" ca="1" si="1379"/>
        <v>5</v>
      </c>
      <c r="U4021" s="42"/>
      <c r="V4021" s="19">
        <f t="shared" ca="1" si="1380"/>
        <v>1</v>
      </c>
      <c r="W4021" s="19">
        <f t="shared" ca="1" si="1381"/>
        <v>2</v>
      </c>
      <c r="X4021" s="19">
        <f t="shared" ca="1" si="1382"/>
        <v>5</v>
      </c>
      <c r="Y4021" s="19">
        <f t="shared" ca="1" si="1383"/>
        <v>4</v>
      </c>
      <c r="Z4021" s="19">
        <f t="shared" ca="1" si="1384"/>
        <v>2</v>
      </c>
      <c r="AA4021" s="19">
        <f t="shared" ca="1" si="1385"/>
        <v>4</v>
      </c>
      <c r="AB4021" s="3"/>
      <c r="AE4021" s="1"/>
    </row>
    <row r="4022" spans="2:31" ht="15" x14ac:dyDescent="0.25">
      <c r="B4022" s="35">
        <f t="shared" ca="1" si="1387"/>
        <v>17</v>
      </c>
      <c r="C4022" s="12">
        <f ca="1">IF(B4022="","",VLOOKUP(B4022,Tabelle2!$D$1:$E$37,2,0))</f>
        <v>3</v>
      </c>
      <c r="D4022" s="18" t="str">
        <f t="shared" ca="1" si="1369"/>
        <v>W</v>
      </c>
      <c r="E4022" s="16" t="str">
        <f t="shared" ca="1" si="1386"/>
        <v>w</v>
      </c>
      <c r="F4022" s="19" t="str">
        <f t="shared" ca="1" si="1388"/>
        <v/>
      </c>
      <c r="G4022" s="38">
        <f t="shared" ca="1" si="1389"/>
        <v>2</v>
      </c>
      <c r="H4022" s="38">
        <f t="shared" ca="1" si="1370"/>
        <v>-146</v>
      </c>
      <c r="I4022" s="27">
        <f t="shared" ca="1" si="1371"/>
        <v>4</v>
      </c>
      <c r="J4022" s="27" t="str">
        <f t="shared" ca="1" si="1372"/>
        <v/>
      </c>
      <c r="K4022" s="19">
        <f t="shared" ca="1" si="1373"/>
        <v>4</v>
      </c>
      <c r="L4022" s="12">
        <f t="shared" ca="1" si="1374"/>
        <v>1</v>
      </c>
      <c r="M4022" s="19">
        <f t="shared" ca="1" si="1375"/>
        <v>2</v>
      </c>
      <c r="N4022" s="19">
        <f t="shared" ca="1" si="1376"/>
        <v>3</v>
      </c>
      <c r="O4022" s="24"/>
      <c r="P4022" s="40">
        <f t="shared" ca="1" si="1377"/>
        <v>2</v>
      </c>
      <c r="Q4022" s="40"/>
      <c r="R4022" s="19">
        <f t="shared" ca="1" si="1378"/>
        <v>3</v>
      </c>
      <c r="S4022" s="19"/>
      <c r="T4022" s="19">
        <f t="shared" ca="1" si="1379"/>
        <v>2</v>
      </c>
      <c r="U4022" s="42"/>
      <c r="V4022" s="19">
        <f t="shared" ca="1" si="1380"/>
        <v>3</v>
      </c>
      <c r="W4022" s="19">
        <f t="shared" ca="1" si="1381"/>
        <v>1</v>
      </c>
      <c r="X4022" s="19">
        <f t="shared" ca="1" si="1382"/>
        <v>2</v>
      </c>
      <c r="Y4022" s="19">
        <f t="shared" ca="1" si="1383"/>
        <v>5</v>
      </c>
      <c r="Z4022" s="19">
        <f t="shared" ca="1" si="1384"/>
        <v>4</v>
      </c>
      <c r="AA4022" s="19">
        <f t="shared" ca="1" si="1385"/>
        <v>2</v>
      </c>
      <c r="AB4022" s="3"/>
      <c r="AE4022" s="1"/>
    </row>
    <row r="4023" spans="2:31" ht="15" x14ac:dyDescent="0.25">
      <c r="B4023" s="35">
        <f t="shared" ca="1" si="1387"/>
        <v>24</v>
      </c>
      <c r="C4023" s="12">
        <f ca="1">IF(B4023="","",VLOOKUP(B4023,Tabelle2!$D$1:$E$37,2,0))</f>
        <v>4</v>
      </c>
      <c r="D4023" s="18" t="str">
        <f t="shared" ref="D4023:D4085" ca="1" si="1390">IF(AND(I4023=3,OR(C4024=K4023,C4024=L4023,C4024=M4023)),"W",IF(AND(I4023=4,OR(C4024=K4023,C4024=L4023,C4024=M4023,C4024=N4023)),"W","L"))</f>
        <v>W</v>
      </c>
      <c r="E4023" s="16" t="str">
        <f t="shared" ca="1" si="1386"/>
        <v>W</v>
      </c>
      <c r="F4023" s="19" t="str">
        <f t="shared" ca="1" si="1388"/>
        <v/>
      </c>
      <c r="G4023" s="38">
        <f t="shared" ca="1" si="1389"/>
        <v>3</v>
      </c>
      <c r="H4023" s="38">
        <f t="shared" ref="H4023:H4085" ca="1" si="1391">H4022+G4023</f>
        <v>-143</v>
      </c>
      <c r="I4023" s="27">
        <f t="shared" ref="I4023:I4085" ca="1" si="1392">COUNTIF(K4023:N4023,1)+COUNTIF(K4023:N4023,2)+COUNTIF(K4023:N4023,3)+COUNTIF(K4023:N4023,4)+COUNTIF(K4023:N4023,5)+COUNTIF(K4023:N4023,6)</f>
        <v>3</v>
      </c>
      <c r="J4023" s="27" t="str">
        <f t="shared" ref="J4023:J4085" ca="1" si="1393">IF(OR(F4020="New",F4019="New",F4018="New",F4021="New",F4022="New",F4023="New"),1,"")</f>
        <v/>
      </c>
      <c r="K4023" s="19">
        <f t="shared" ref="K4023:K4085" ca="1" si="1394">IF(AND(F4022="New",P4023&gt;=1),R4023,IF(AND(F4022="l1",I4022=3),K4022,IF(D4021="w",K4022,IF(D4022="w",K4022,IF(V4023&lt;&gt;0,V4023,IF(W4023&lt;&gt;0,W4023,IF(X4023&lt;&gt;0,X4023,IF(Y4023&lt;&gt;0,Y4023,IF(Z4023&lt;&gt;0,Z4023,IF(AA4023&lt;&gt;0,AA4023,""))))))))))</f>
        <v>4</v>
      </c>
      <c r="L4023" s="12">
        <f t="shared" ref="L4023:L4085" ca="1" si="1395">IF(AND(F4022="New",P4023=1),"",IF(AND(F4022="New",P4023&gt;=2),S4023,IF(AND(F4022="l1",I4022=3),L4022,IF(D4021="w",L4022,IF(D4022="w",L4022,IF(F4022="l1",L4022,IF(AND(W4023&lt;&gt;0,W4023&lt;&gt;K4023),W4023,IF(AND(X4023&lt;&gt;0,X4023&lt;&gt;K4023),X4023,IF(AND(Y4023&lt;&gt;0,Y4023&lt;&gt;K4023),Y4023,IF(AND(Z4023&lt;&gt;0,Z4023&lt;&gt;K4023),Z4023,IF(AND(AA4023&lt;&gt;0,AA4023&lt;&gt;K4023),AA4023)))))))))))</f>
        <v>1</v>
      </c>
      <c r="M4023" s="19">
        <f t="shared" ref="M4023:M4085" ca="1" si="1396">IF(AND(F4022="New",P4023=1),"",IF(AND(F4022="New",P4023=2),"",IF(AND(F4022="New",P4023=3),T4023,IF(AND(F4022="l1",I4022=3),M4022,IF(D4021="w",M4022,IF(D4022="w",M4022,IF(AND(X4023&lt;&gt;0,X4023&lt;&gt;K4023,X4023&lt;&gt;L4023),X4023,IF(AND(Y4023&lt;&gt;0,Y4023&lt;&gt;K4023,Y4023&lt;&gt;L4023),Y4023,IF(AND(Z4023&lt;&gt;0,Z4023&lt;&gt;K4023,Z4023&lt;&gt;L4023),Z4023,IF(AND(AA4023&lt;&gt;0,AA4023&lt;&gt;K4023,AA4023&lt;&gt;L4023),AA4023,""))))))))))</f>
        <v>2</v>
      </c>
      <c r="N4023" s="19" t="str">
        <f t="shared" ref="N4023:N4085" ca="1" si="1397">IF(N4022&lt;&gt;"","",IF(AND(R4023&lt;&gt;K4023,R4023&lt;&gt;L4023,R4023&lt;&gt;M4023,R4023&lt;&gt;0),R4023,""))</f>
        <v/>
      </c>
      <c r="O4023" s="24"/>
      <c r="P4023" s="40">
        <f t="shared" ref="P4023:P4085" ca="1" si="1398">COUNTIF(R4023:T4023,1)+COUNTIF(R4023:T4023,2)+COUNTIF(R4023:T4023,3)+COUNTIF(R4023:T4023,4)+COUNTIF(R4023:T4023,5)+COUNTIF(R4023:T4023,6)</f>
        <v>2</v>
      </c>
      <c r="Q4023" s="40"/>
      <c r="R4023" s="19">
        <f t="shared" ref="R4023:R4085" ca="1" si="1399">V4023</f>
        <v>4</v>
      </c>
      <c r="S4023" s="19"/>
      <c r="T4023" s="19">
        <f t="shared" ref="T4023:T4085" ca="1" si="1400">IF(AND(X4023&lt;&gt;0,X4023&lt;&gt;S4023,X4023&lt;&gt;R4023),X4023,IF(AND(Y4023&lt;&gt;0,Y4023&lt;&gt;R4023,Y4023&lt;&gt;S4023),Y4023,IF(AND(Z4023&lt;&gt;0,Z4023&lt;&gt;R4023,Z4023&lt;&gt;S4023),Z4023,IF(AND(AA4023&lt;&gt;0,AA4023&lt;&gt;R4023,AA4023&lt;&gt;S4023),AA4023,""))))</f>
        <v>1</v>
      </c>
      <c r="U4023" s="42"/>
      <c r="V4023" s="19">
        <f t="shared" ref="V4023:V4085" ca="1" si="1401">C4023</f>
        <v>4</v>
      </c>
      <c r="W4023" s="19">
        <f t="shared" ref="W4023:W4085" ca="1" si="1402">IF(F4022="New","",C4022)</f>
        <v>3</v>
      </c>
      <c r="X4023" s="19">
        <f t="shared" ref="X4023:X4085" ca="1" si="1403">IF(F4021="New","",IF(F4022="New","",C4021))</f>
        <v>1</v>
      </c>
      <c r="Y4023" s="19">
        <f t="shared" ref="Y4023:Y4085" ca="1" si="1404">IF(F4020="New","",IF(F4021="New","",IF(F4022="New","",C4020)))</f>
        <v>2</v>
      </c>
      <c r="Z4023" s="19">
        <f t="shared" ref="Z4023:Z4085" ca="1" si="1405">IF(F4019="New","",IF(F4020="New","",IF(F4021="New","",IF(F4022="New","",C4019))))</f>
        <v>5</v>
      </c>
      <c r="AA4023" s="19">
        <f t="shared" ref="AA4023:AA4085" ca="1" si="1406">IF(F4018="New","",IF(F4019="New","",IF(F4020="New","",IF(F4021="New","",IF(F4022="New","",C4018)))))</f>
        <v>4</v>
      </c>
      <c r="AB4023" s="3"/>
      <c r="AE4023" s="1"/>
    </row>
    <row r="4024" spans="2:31" ht="15" x14ac:dyDescent="0.25">
      <c r="B4024" s="35">
        <f t="shared" ca="1" si="1387"/>
        <v>9</v>
      </c>
      <c r="C4024" s="12">
        <f ca="1">IF(B4024="","",VLOOKUP(B4024,Tabelle2!$D$1:$E$37,2,0))</f>
        <v>2</v>
      </c>
      <c r="D4024" s="18" t="str">
        <f t="shared" ca="1" si="1390"/>
        <v>L</v>
      </c>
      <c r="E4024" s="16" t="str">
        <f t="shared" ca="1" si="1386"/>
        <v>L</v>
      </c>
      <c r="F4024" s="19" t="str">
        <f t="shared" ca="1" si="1388"/>
        <v>l1</v>
      </c>
      <c r="G4024" s="38">
        <f t="shared" ca="1" si="1389"/>
        <v>-3</v>
      </c>
      <c r="H4024" s="38">
        <f t="shared" ca="1" si="1391"/>
        <v>-146</v>
      </c>
      <c r="I4024" s="27">
        <f t="shared" ca="1" si="1392"/>
        <v>3</v>
      </c>
      <c r="J4024" s="27" t="str">
        <f t="shared" ca="1" si="1393"/>
        <v/>
      </c>
      <c r="K4024" s="19">
        <f t="shared" ca="1" si="1394"/>
        <v>4</v>
      </c>
      <c r="L4024" s="12">
        <f t="shared" ca="1" si="1395"/>
        <v>1</v>
      </c>
      <c r="M4024" s="19">
        <f t="shared" ca="1" si="1396"/>
        <v>2</v>
      </c>
      <c r="N4024" s="19" t="str">
        <f t="shared" ca="1" si="1397"/>
        <v/>
      </c>
      <c r="O4024" s="24"/>
      <c r="P4024" s="40">
        <f t="shared" ca="1" si="1398"/>
        <v>2</v>
      </c>
      <c r="Q4024" s="40"/>
      <c r="R4024" s="19">
        <f t="shared" ca="1" si="1399"/>
        <v>2</v>
      </c>
      <c r="S4024" s="19"/>
      <c r="T4024" s="19">
        <f t="shared" ca="1" si="1400"/>
        <v>3</v>
      </c>
      <c r="U4024" s="42"/>
      <c r="V4024" s="19">
        <f t="shared" ca="1" si="1401"/>
        <v>2</v>
      </c>
      <c r="W4024" s="19">
        <f t="shared" ca="1" si="1402"/>
        <v>4</v>
      </c>
      <c r="X4024" s="19">
        <f t="shared" ca="1" si="1403"/>
        <v>3</v>
      </c>
      <c r="Y4024" s="19">
        <f t="shared" ca="1" si="1404"/>
        <v>1</v>
      </c>
      <c r="Z4024" s="19">
        <f t="shared" ca="1" si="1405"/>
        <v>2</v>
      </c>
      <c r="AA4024" s="19">
        <f t="shared" ca="1" si="1406"/>
        <v>5</v>
      </c>
      <c r="AB4024" s="3"/>
      <c r="AE4024" s="1"/>
    </row>
    <row r="4025" spans="2:31" ht="15" x14ac:dyDescent="0.25">
      <c r="B4025" s="35">
        <f t="shared" ca="1" si="1387"/>
        <v>31</v>
      </c>
      <c r="C4025" s="12">
        <f ca="1">IF(B4025="","",VLOOKUP(B4025,Tabelle2!$D$1:$E$37,2,0))</f>
        <v>6</v>
      </c>
      <c r="D4025" s="18" t="str">
        <f t="shared" ca="1" si="1390"/>
        <v>W</v>
      </c>
      <c r="E4025" s="16" t="str">
        <f t="shared" ca="1" si="1386"/>
        <v>w</v>
      </c>
      <c r="F4025" s="19" t="str">
        <f t="shared" ca="1" si="1388"/>
        <v/>
      </c>
      <c r="G4025" s="38">
        <f t="shared" ca="1" si="1389"/>
        <v>2</v>
      </c>
      <c r="H4025" s="38">
        <f t="shared" ca="1" si="1391"/>
        <v>-144</v>
      </c>
      <c r="I4025" s="27">
        <f t="shared" ca="1" si="1392"/>
        <v>4</v>
      </c>
      <c r="J4025" s="27" t="str">
        <f t="shared" ca="1" si="1393"/>
        <v/>
      </c>
      <c r="K4025" s="19">
        <f t="shared" ca="1" si="1394"/>
        <v>4</v>
      </c>
      <c r="L4025" s="12">
        <f t="shared" ca="1" si="1395"/>
        <v>1</v>
      </c>
      <c r="M4025" s="19">
        <f t="shared" ca="1" si="1396"/>
        <v>2</v>
      </c>
      <c r="N4025" s="19">
        <f t="shared" ca="1" si="1397"/>
        <v>6</v>
      </c>
      <c r="O4025" s="24"/>
      <c r="P4025" s="40">
        <f t="shared" ca="1" si="1398"/>
        <v>2</v>
      </c>
      <c r="Q4025" s="40"/>
      <c r="R4025" s="19">
        <f t="shared" ca="1" si="1399"/>
        <v>6</v>
      </c>
      <c r="S4025" s="19"/>
      <c r="T4025" s="19">
        <f t="shared" ca="1" si="1400"/>
        <v>4</v>
      </c>
      <c r="U4025" s="42"/>
      <c r="V4025" s="19">
        <f t="shared" ca="1" si="1401"/>
        <v>6</v>
      </c>
      <c r="W4025" s="19">
        <f t="shared" ca="1" si="1402"/>
        <v>2</v>
      </c>
      <c r="X4025" s="19">
        <f t="shared" ca="1" si="1403"/>
        <v>4</v>
      </c>
      <c r="Y4025" s="19">
        <f t="shared" ca="1" si="1404"/>
        <v>3</v>
      </c>
      <c r="Z4025" s="19">
        <f t="shared" ca="1" si="1405"/>
        <v>1</v>
      </c>
      <c r="AA4025" s="19">
        <f t="shared" ca="1" si="1406"/>
        <v>2</v>
      </c>
      <c r="AB4025" s="3"/>
      <c r="AE4025" s="1"/>
    </row>
    <row r="4026" spans="2:31" ht="15" x14ac:dyDescent="0.25">
      <c r="B4026" s="35">
        <f t="shared" ca="1" si="1387"/>
        <v>5</v>
      </c>
      <c r="C4026" s="12">
        <f ca="1">IF(B4026="","",VLOOKUP(B4026,Tabelle2!$D$1:$E$37,2,0))</f>
        <v>1</v>
      </c>
      <c r="D4026" s="18" t="str">
        <f t="shared" ca="1" si="1390"/>
        <v>L</v>
      </c>
      <c r="E4026" s="16" t="str">
        <f t="shared" ca="1" si="1386"/>
        <v>L</v>
      </c>
      <c r="F4026" s="19" t="str">
        <f t="shared" ca="1" si="1388"/>
        <v>l1</v>
      </c>
      <c r="G4026" s="38">
        <f t="shared" ca="1" si="1389"/>
        <v>-3</v>
      </c>
      <c r="H4026" s="38">
        <f t="shared" ca="1" si="1391"/>
        <v>-147</v>
      </c>
      <c r="I4026" s="27">
        <f t="shared" ca="1" si="1392"/>
        <v>3</v>
      </c>
      <c r="J4026" s="27" t="str">
        <f t="shared" ca="1" si="1393"/>
        <v/>
      </c>
      <c r="K4026" s="19">
        <f t="shared" ca="1" si="1394"/>
        <v>4</v>
      </c>
      <c r="L4026" s="12">
        <f t="shared" ca="1" si="1395"/>
        <v>1</v>
      </c>
      <c r="M4026" s="19">
        <f t="shared" ca="1" si="1396"/>
        <v>2</v>
      </c>
      <c r="N4026" s="19" t="str">
        <f t="shared" ca="1" si="1397"/>
        <v/>
      </c>
      <c r="O4026" s="24"/>
      <c r="P4026" s="40">
        <f t="shared" ca="1" si="1398"/>
        <v>2</v>
      </c>
      <c r="Q4026" s="40"/>
      <c r="R4026" s="19">
        <f t="shared" ca="1" si="1399"/>
        <v>1</v>
      </c>
      <c r="S4026" s="19"/>
      <c r="T4026" s="19">
        <f t="shared" ca="1" si="1400"/>
        <v>2</v>
      </c>
      <c r="U4026" s="42"/>
      <c r="V4026" s="19">
        <f t="shared" ca="1" si="1401"/>
        <v>1</v>
      </c>
      <c r="W4026" s="19">
        <f t="shared" ca="1" si="1402"/>
        <v>6</v>
      </c>
      <c r="X4026" s="19">
        <f t="shared" ca="1" si="1403"/>
        <v>2</v>
      </c>
      <c r="Y4026" s="19">
        <f t="shared" ca="1" si="1404"/>
        <v>4</v>
      </c>
      <c r="Z4026" s="19">
        <f t="shared" ca="1" si="1405"/>
        <v>3</v>
      </c>
      <c r="AA4026" s="19">
        <f t="shared" ca="1" si="1406"/>
        <v>1</v>
      </c>
      <c r="AB4026" s="3"/>
      <c r="AE4026" s="1"/>
    </row>
    <row r="4027" spans="2:31" ht="15" x14ac:dyDescent="0.25">
      <c r="B4027" s="35">
        <f t="shared" ca="1" si="1387"/>
        <v>34</v>
      </c>
      <c r="C4027" s="12">
        <f ca="1">IF(B4027="","",VLOOKUP(B4027,Tabelle2!$D$1:$E$37,2,0))</f>
        <v>6</v>
      </c>
      <c r="D4027" s="18" t="str">
        <f t="shared" ca="1" si="1390"/>
        <v>L</v>
      </c>
      <c r="E4027" s="16" t="str">
        <f t="shared" ca="1" si="1386"/>
        <v>L</v>
      </c>
      <c r="F4027" s="19" t="str">
        <f t="shared" ca="1" si="1388"/>
        <v>L2</v>
      </c>
      <c r="G4027" s="38">
        <f t="shared" ca="1" si="1389"/>
        <v>-4</v>
      </c>
      <c r="H4027" s="38">
        <f t="shared" ca="1" si="1391"/>
        <v>-151</v>
      </c>
      <c r="I4027" s="27">
        <f t="shared" ca="1" si="1392"/>
        <v>4</v>
      </c>
      <c r="J4027" s="27" t="str">
        <f t="shared" ca="1" si="1393"/>
        <v/>
      </c>
      <c r="K4027" s="19">
        <f t="shared" ca="1" si="1394"/>
        <v>4</v>
      </c>
      <c r="L4027" s="12">
        <f t="shared" ca="1" si="1395"/>
        <v>1</v>
      </c>
      <c r="M4027" s="19">
        <f t="shared" ca="1" si="1396"/>
        <v>2</v>
      </c>
      <c r="N4027" s="19">
        <f t="shared" ca="1" si="1397"/>
        <v>6</v>
      </c>
      <c r="O4027" s="24"/>
      <c r="P4027" s="40">
        <f t="shared" ca="1" si="1398"/>
        <v>2</v>
      </c>
      <c r="Q4027" s="40"/>
      <c r="R4027" s="19">
        <f t="shared" ca="1" si="1399"/>
        <v>6</v>
      </c>
      <c r="S4027" s="19"/>
      <c r="T4027" s="19">
        <f t="shared" ca="1" si="1400"/>
        <v>2</v>
      </c>
      <c r="U4027" s="42"/>
      <c r="V4027" s="19">
        <f t="shared" ca="1" si="1401"/>
        <v>6</v>
      </c>
      <c r="W4027" s="19">
        <f t="shared" ca="1" si="1402"/>
        <v>1</v>
      </c>
      <c r="X4027" s="19">
        <f t="shared" ca="1" si="1403"/>
        <v>6</v>
      </c>
      <c r="Y4027" s="19">
        <f t="shared" ca="1" si="1404"/>
        <v>2</v>
      </c>
      <c r="Z4027" s="19">
        <f t="shared" ca="1" si="1405"/>
        <v>4</v>
      </c>
      <c r="AA4027" s="19">
        <f t="shared" ca="1" si="1406"/>
        <v>3</v>
      </c>
      <c r="AB4027" s="3"/>
      <c r="AE4027" s="1"/>
    </row>
    <row r="4028" spans="2:31" ht="15" x14ac:dyDescent="0.25">
      <c r="B4028" s="35">
        <f t="shared" ca="1" si="1387"/>
        <v>17</v>
      </c>
      <c r="C4028" s="12">
        <f ca="1">IF(B4028="","",VLOOKUP(B4028,Tabelle2!$D$1:$E$37,2,0))</f>
        <v>3</v>
      </c>
      <c r="D4028" s="18" t="str">
        <f t="shared" ca="1" si="1390"/>
        <v>W</v>
      </c>
      <c r="E4028" s="16" t="str">
        <f t="shared" ca="1" si="1386"/>
        <v/>
      </c>
      <c r="F4028" s="19" t="str">
        <f t="shared" ca="1" si="1388"/>
        <v>New</v>
      </c>
      <c r="G4028" s="38">
        <f t="shared" ca="1" si="1389"/>
        <v>0</v>
      </c>
      <c r="H4028" s="38">
        <f t="shared" ca="1" si="1391"/>
        <v>-151</v>
      </c>
      <c r="I4028" s="27">
        <f t="shared" ca="1" si="1392"/>
        <v>3</v>
      </c>
      <c r="J4028" s="27">
        <f t="shared" ca="1" si="1393"/>
        <v>1</v>
      </c>
      <c r="K4028" s="19">
        <f t="shared" ca="1" si="1394"/>
        <v>3</v>
      </c>
      <c r="L4028" s="12">
        <f t="shared" ca="1" si="1395"/>
        <v>6</v>
      </c>
      <c r="M4028" s="19">
        <f t="shared" ca="1" si="1396"/>
        <v>1</v>
      </c>
      <c r="N4028" s="19" t="str">
        <f t="shared" ca="1" si="1397"/>
        <v/>
      </c>
      <c r="O4028" s="24"/>
      <c r="P4028" s="40">
        <f t="shared" ca="1" si="1398"/>
        <v>2</v>
      </c>
      <c r="Q4028" s="40"/>
      <c r="R4028" s="19">
        <f t="shared" ca="1" si="1399"/>
        <v>3</v>
      </c>
      <c r="S4028" s="19"/>
      <c r="T4028" s="19">
        <f t="shared" ca="1" si="1400"/>
        <v>1</v>
      </c>
      <c r="U4028" s="42"/>
      <c r="V4028" s="19">
        <f t="shared" ca="1" si="1401"/>
        <v>3</v>
      </c>
      <c r="W4028" s="19">
        <f t="shared" ca="1" si="1402"/>
        <v>6</v>
      </c>
      <c r="X4028" s="19">
        <f t="shared" ca="1" si="1403"/>
        <v>1</v>
      </c>
      <c r="Y4028" s="19">
        <f t="shared" ca="1" si="1404"/>
        <v>6</v>
      </c>
      <c r="Z4028" s="19">
        <f t="shared" ca="1" si="1405"/>
        <v>2</v>
      </c>
      <c r="AA4028" s="19">
        <f t="shared" ca="1" si="1406"/>
        <v>4</v>
      </c>
      <c r="AB4028" s="3"/>
      <c r="AE4028" s="1"/>
    </row>
    <row r="4029" spans="2:31" ht="15" x14ac:dyDescent="0.25">
      <c r="B4029" s="35">
        <f t="shared" ca="1" si="1387"/>
        <v>4</v>
      </c>
      <c r="C4029" s="12">
        <f ca="1">IF(B4029="","",VLOOKUP(B4029,Tabelle2!$D$1:$E$37,2,0))</f>
        <v>1</v>
      </c>
      <c r="D4029" s="18" t="str">
        <f t="shared" ca="1" si="1390"/>
        <v>L</v>
      </c>
      <c r="E4029" s="16" t="str">
        <f t="shared" ca="1" si="1386"/>
        <v/>
      </c>
      <c r="F4029" s="19" t="str">
        <f t="shared" ca="1" si="1388"/>
        <v/>
      </c>
      <c r="G4029" s="38">
        <f t="shared" ca="1" si="1389"/>
        <v>0</v>
      </c>
      <c r="H4029" s="38">
        <f t="shared" ca="1" si="1391"/>
        <v>-151</v>
      </c>
      <c r="I4029" s="27">
        <f t="shared" ca="1" si="1392"/>
        <v>1</v>
      </c>
      <c r="J4029" s="27">
        <f t="shared" ca="1" si="1393"/>
        <v>1</v>
      </c>
      <c r="K4029" s="19">
        <f t="shared" ca="1" si="1394"/>
        <v>1</v>
      </c>
      <c r="L4029" s="12" t="str">
        <f t="shared" ca="1" si="1395"/>
        <v/>
      </c>
      <c r="M4029" s="19" t="str">
        <f t="shared" ca="1" si="1396"/>
        <v/>
      </c>
      <c r="N4029" s="19" t="str">
        <f t="shared" ca="1" si="1397"/>
        <v/>
      </c>
      <c r="O4029" s="24"/>
      <c r="P4029" s="40">
        <f t="shared" ca="1" si="1398"/>
        <v>1</v>
      </c>
      <c r="Q4029" s="40"/>
      <c r="R4029" s="19">
        <f t="shared" ca="1" si="1399"/>
        <v>1</v>
      </c>
      <c r="S4029" s="19"/>
      <c r="T4029" s="19" t="str">
        <f t="shared" ca="1" si="1400"/>
        <v/>
      </c>
      <c r="U4029" s="42"/>
      <c r="V4029" s="19">
        <f t="shared" ca="1" si="1401"/>
        <v>1</v>
      </c>
      <c r="W4029" s="19" t="str">
        <f t="shared" ca="1" si="1402"/>
        <v/>
      </c>
      <c r="X4029" s="19" t="str">
        <f t="shared" ca="1" si="1403"/>
        <v/>
      </c>
      <c r="Y4029" s="19" t="str">
        <f t="shared" ca="1" si="1404"/>
        <v/>
      </c>
      <c r="Z4029" s="19" t="str">
        <f t="shared" ca="1" si="1405"/>
        <v/>
      </c>
      <c r="AA4029" s="19" t="str">
        <f t="shared" ca="1" si="1406"/>
        <v/>
      </c>
      <c r="AB4029" s="3"/>
      <c r="AE4029" s="1"/>
    </row>
    <row r="4030" spans="2:31" ht="15" x14ac:dyDescent="0.25">
      <c r="B4030" s="35">
        <f t="shared" ca="1" si="1387"/>
        <v>30</v>
      </c>
      <c r="C4030" s="12">
        <f ca="1">IF(B4030="","",VLOOKUP(B4030,Tabelle2!$D$1:$E$37,2,0))</f>
        <v>5</v>
      </c>
      <c r="D4030" s="18" t="str">
        <f t="shared" ca="1" si="1390"/>
        <v>L</v>
      </c>
      <c r="E4030" s="16" t="str">
        <f t="shared" ca="1" si="1386"/>
        <v/>
      </c>
      <c r="F4030" s="19" t="str">
        <f t="shared" ca="1" si="1388"/>
        <v/>
      </c>
      <c r="G4030" s="38">
        <f t="shared" ca="1" si="1389"/>
        <v>0</v>
      </c>
      <c r="H4030" s="38">
        <f t="shared" ca="1" si="1391"/>
        <v>-151</v>
      </c>
      <c r="I4030" s="27">
        <f t="shared" ca="1" si="1392"/>
        <v>2</v>
      </c>
      <c r="J4030" s="27">
        <f t="shared" ca="1" si="1393"/>
        <v>1</v>
      </c>
      <c r="K4030" s="19">
        <f t="shared" ca="1" si="1394"/>
        <v>1</v>
      </c>
      <c r="L4030" s="12" t="str">
        <f t="shared" ca="1" si="1395"/>
        <v/>
      </c>
      <c r="M4030" s="19" t="str">
        <f t="shared" ca="1" si="1396"/>
        <v/>
      </c>
      <c r="N4030" s="19">
        <f t="shared" ca="1" si="1397"/>
        <v>5</v>
      </c>
      <c r="O4030" s="24"/>
      <c r="P4030" s="40">
        <f t="shared" ca="1" si="1398"/>
        <v>1</v>
      </c>
      <c r="Q4030" s="40"/>
      <c r="R4030" s="19">
        <f t="shared" ca="1" si="1399"/>
        <v>5</v>
      </c>
      <c r="S4030" s="19"/>
      <c r="T4030" s="19" t="str">
        <f t="shared" ca="1" si="1400"/>
        <v/>
      </c>
      <c r="U4030" s="42"/>
      <c r="V4030" s="19">
        <f t="shared" ca="1" si="1401"/>
        <v>5</v>
      </c>
      <c r="W4030" s="19">
        <f t="shared" ca="1" si="1402"/>
        <v>1</v>
      </c>
      <c r="X4030" s="19" t="str">
        <f t="shared" ca="1" si="1403"/>
        <v/>
      </c>
      <c r="Y4030" s="19" t="str">
        <f t="shared" ca="1" si="1404"/>
        <v/>
      </c>
      <c r="Z4030" s="19" t="str">
        <f t="shared" ca="1" si="1405"/>
        <v/>
      </c>
      <c r="AA4030" s="19" t="str">
        <f t="shared" ca="1" si="1406"/>
        <v/>
      </c>
      <c r="AB4030" s="3"/>
      <c r="AE4030" s="1"/>
    </row>
    <row r="4031" spans="2:31" ht="15" x14ac:dyDescent="0.25">
      <c r="B4031" s="35">
        <f t="shared" ca="1" si="1387"/>
        <v>1</v>
      </c>
      <c r="C4031" s="12">
        <f ca="1">IF(B4031="","",VLOOKUP(B4031,Tabelle2!$D$1:$E$37,2,0))</f>
        <v>1</v>
      </c>
      <c r="D4031" s="18" t="str">
        <f t="shared" ca="1" si="1390"/>
        <v>L</v>
      </c>
      <c r="E4031" s="16" t="str">
        <f t="shared" ca="1" si="1386"/>
        <v/>
      </c>
      <c r="F4031" s="19" t="str">
        <f t="shared" ca="1" si="1388"/>
        <v/>
      </c>
      <c r="G4031" s="38">
        <f t="shared" ca="1" si="1389"/>
        <v>0</v>
      </c>
      <c r="H4031" s="38">
        <f t="shared" ca="1" si="1391"/>
        <v>-151</v>
      </c>
      <c r="I4031" s="27">
        <f t="shared" ca="1" si="1392"/>
        <v>2</v>
      </c>
      <c r="J4031" s="27">
        <f t="shared" ca="1" si="1393"/>
        <v>1</v>
      </c>
      <c r="K4031" s="19">
        <f t="shared" ca="1" si="1394"/>
        <v>1</v>
      </c>
      <c r="L4031" s="12">
        <f t="shared" ca="1" si="1395"/>
        <v>5</v>
      </c>
      <c r="M4031" s="19" t="str">
        <f t="shared" ca="1" si="1396"/>
        <v/>
      </c>
      <c r="N4031" s="19" t="str">
        <f t="shared" ca="1" si="1397"/>
        <v/>
      </c>
      <c r="O4031" s="24"/>
      <c r="P4031" s="40">
        <f t="shared" ca="1" si="1398"/>
        <v>1</v>
      </c>
      <c r="Q4031" s="40"/>
      <c r="R4031" s="19">
        <f t="shared" ca="1" si="1399"/>
        <v>1</v>
      </c>
      <c r="S4031" s="19"/>
      <c r="T4031" s="19" t="str">
        <f t="shared" ca="1" si="1400"/>
        <v/>
      </c>
      <c r="U4031" s="42"/>
      <c r="V4031" s="19">
        <f t="shared" ca="1" si="1401"/>
        <v>1</v>
      </c>
      <c r="W4031" s="19">
        <f t="shared" ca="1" si="1402"/>
        <v>5</v>
      </c>
      <c r="X4031" s="19">
        <f t="shared" ca="1" si="1403"/>
        <v>1</v>
      </c>
      <c r="Y4031" s="19" t="str">
        <f t="shared" ca="1" si="1404"/>
        <v/>
      </c>
      <c r="Z4031" s="19" t="str">
        <f t="shared" ca="1" si="1405"/>
        <v/>
      </c>
      <c r="AA4031" s="19" t="str">
        <f t="shared" ca="1" si="1406"/>
        <v/>
      </c>
      <c r="AB4031" s="3"/>
      <c r="AE4031" s="1"/>
    </row>
    <row r="4032" spans="2:31" ht="15" x14ac:dyDescent="0.25">
      <c r="B4032" s="35">
        <f t="shared" ca="1" si="1387"/>
        <v>30</v>
      </c>
      <c r="C4032" s="12">
        <f ca="1">IF(B4032="","",VLOOKUP(B4032,Tabelle2!$D$1:$E$37,2,0))</f>
        <v>5</v>
      </c>
      <c r="D4032" s="18" t="str">
        <f t="shared" ca="1" si="1390"/>
        <v>L</v>
      </c>
      <c r="E4032" s="16" t="str">
        <f t="shared" ref="E4032:E4085" ca="1" si="1407">IF(AND(F4031="l1",D4032="w"),"w",IF(F4031="l2","",IF(AND(J4032=1,I4032&gt;=3),D4032,IF(J4032=1,"",D4032))))</f>
        <v/>
      </c>
      <c r="F4032" s="19" t="str">
        <f t="shared" ca="1" si="1388"/>
        <v/>
      </c>
      <c r="G4032" s="38">
        <f t="shared" ca="1" si="1389"/>
        <v>0</v>
      </c>
      <c r="H4032" s="38">
        <f t="shared" ca="1" si="1391"/>
        <v>-151</v>
      </c>
      <c r="I4032" s="27">
        <f t="shared" ca="1" si="1392"/>
        <v>2</v>
      </c>
      <c r="J4032" s="27">
        <f t="shared" ca="1" si="1393"/>
        <v>1</v>
      </c>
      <c r="K4032" s="19">
        <f t="shared" ca="1" si="1394"/>
        <v>5</v>
      </c>
      <c r="L4032" s="12">
        <f t="shared" ca="1" si="1395"/>
        <v>1</v>
      </c>
      <c r="M4032" s="19" t="str">
        <f t="shared" ca="1" si="1396"/>
        <v/>
      </c>
      <c r="N4032" s="19" t="str">
        <f t="shared" ca="1" si="1397"/>
        <v/>
      </c>
      <c r="O4032" s="24"/>
      <c r="P4032" s="40">
        <f t="shared" ca="1" si="1398"/>
        <v>2</v>
      </c>
      <c r="Q4032" s="40"/>
      <c r="R4032" s="19">
        <f t="shared" ca="1" si="1399"/>
        <v>5</v>
      </c>
      <c r="S4032" s="19"/>
      <c r="T4032" s="19">
        <f t="shared" ca="1" si="1400"/>
        <v>1</v>
      </c>
      <c r="U4032" s="42"/>
      <c r="V4032" s="19">
        <f t="shared" ca="1" si="1401"/>
        <v>5</v>
      </c>
      <c r="W4032" s="19">
        <f t="shared" ca="1" si="1402"/>
        <v>1</v>
      </c>
      <c r="X4032" s="19">
        <f t="shared" ca="1" si="1403"/>
        <v>5</v>
      </c>
      <c r="Y4032" s="19">
        <f t="shared" ca="1" si="1404"/>
        <v>1</v>
      </c>
      <c r="Z4032" s="19" t="str">
        <f t="shared" ca="1" si="1405"/>
        <v/>
      </c>
      <c r="AA4032" s="19" t="str">
        <f t="shared" ca="1" si="1406"/>
        <v/>
      </c>
      <c r="AB4032" s="3"/>
      <c r="AE4032" s="1"/>
    </row>
    <row r="4033" spans="2:31" ht="15" x14ac:dyDescent="0.25">
      <c r="B4033" s="35">
        <f t="shared" ca="1" si="1387"/>
        <v>9</v>
      </c>
      <c r="C4033" s="12">
        <f ca="1">IF(B4033="","",VLOOKUP(B4033,Tabelle2!$D$1:$E$37,2,0))</f>
        <v>2</v>
      </c>
      <c r="D4033" s="18" t="str">
        <f t="shared" ca="1" si="1390"/>
        <v>W</v>
      </c>
      <c r="E4033" s="16" t="str">
        <f t="shared" ca="1" si="1407"/>
        <v>W</v>
      </c>
      <c r="F4033" s="19" t="str">
        <f t="shared" ca="1" si="1388"/>
        <v/>
      </c>
      <c r="G4033" s="38">
        <f t="shared" ca="1" si="1389"/>
        <v>3</v>
      </c>
      <c r="H4033" s="38">
        <f t="shared" ca="1" si="1391"/>
        <v>-148</v>
      </c>
      <c r="I4033" s="27">
        <f t="shared" ca="1" si="1392"/>
        <v>3</v>
      </c>
      <c r="J4033" s="27">
        <f t="shared" ca="1" si="1393"/>
        <v>1</v>
      </c>
      <c r="K4033" s="19">
        <f t="shared" ca="1" si="1394"/>
        <v>2</v>
      </c>
      <c r="L4033" s="12">
        <f t="shared" ca="1" si="1395"/>
        <v>5</v>
      </c>
      <c r="M4033" s="19">
        <f t="shared" ca="1" si="1396"/>
        <v>1</v>
      </c>
      <c r="N4033" s="19" t="str">
        <f t="shared" ca="1" si="1397"/>
        <v/>
      </c>
      <c r="O4033" s="24"/>
      <c r="P4033" s="40">
        <f t="shared" ca="1" si="1398"/>
        <v>2</v>
      </c>
      <c r="Q4033" s="40"/>
      <c r="R4033" s="19">
        <f t="shared" ca="1" si="1399"/>
        <v>2</v>
      </c>
      <c r="S4033" s="19"/>
      <c r="T4033" s="19">
        <f t="shared" ca="1" si="1400"/>
        <v>1</v>
      </c>
      <c r="U4033" s="42"/>
      <c r="V4033" s="19">
        <f t="shared" ca="1" si="1401"/>
        <v>2</v>
      </c>
      <c r="W4033" s="19">
        <f t="shared" ca="1" si="1402"/>
        <v>5</v>
      </c>
      <c r="X4033" s="19">
        <f t="shared" ca="1" si="1403"/>
        <v>1</v>
      </c>
      <c r="Y4033" s="19">
        <f t="shared" ca="1" si="1404"/>
        <v>5</v>
      </c>
      <c r="Z4033" s="19">
        <f t="shared" ca="1" si="1405"/>
        <v>1</v>
      </c>
      <c r="AA4033" s="19" t="str">
        <f t="shared" ca="1" si="1406"/>
        <v/>
      </c>
      <c r="AB4033" s="3"/>
      <c r="AE4033" s="1"/>
    </row>
    <row r="4034" spans="2:31" ht="15" x14ac:dyDescent="0.25">
      <c r="B4034" s="35">
        <f t="shared" ca="1" si="1387"/>
        <v>1</v>
      </c>
      <c r="C4034" s="12">
        <f ca="1">IF(B4034="","",VLOOKUP(B4034,Tabelle2!$D$1:$E$37,2,0))</f>
        <v>1</v>
      </c>
      <c r="D4034" s="18" t="str">
        <f t="shared" ca="1" si="1390"/>
        <v>W</v>
      </c>
      <c r="E4034" s="16" t="str">
        <f t="shared" ca="1" si="1407"/>
        <v>W</v>
      </c>
      <c r="F4034" s="19" t="str">
        <f t="shared" ca="1" si="1388"/>
        <v/>
      </c>
      <c r="G4034" s="38">
        <f t="shared" ca="1" si="1389"/>
        <v>3</v>
      </c>
      <c r="H4034" s="38">
        <f t="shared" ca="1" si="1391"/>
        <v>-145</v>
      </c>
      <c r="I4034" s="27">
        <f t="shared" ca="1" si="1392"/>
        <v>3</v>
      </c>
      <c r="J4034" s="27" t="str">
        <f t="shared" ca="1" si="1393"/>
        <v/>
      </c>
      <c r="K4034" s="19">
        <f t="shared" ca="1" si="1394"/>
        <v>2</v>
      </c>
      <c r="L4034" s="12">
        <f t="shared" ca="1" si="1395"/>
        <v>5</v>
      </c>
      <c r="M4034" s="19">
        <f t="shared" ca="1" si="1396"/>
        <v>1</v>
      </c>
      <c r="N4034" s="19" t="str">
        <f t="shared" ca="1" si="1397"/>
        <v/>
      </c>
      <c r="O4034" s="24"/>
      <c r="P4034" s="40">
        <f t="shared" ca="1" si="1398"/>
        <v>2</v>
      </c>
      <c r="Q4034" s="40"/>
      <c r="R4034" s="19">
        <f t="shared" ca="1" si="1399"/>
        <v>1</v>
      </c>
      <c r="S4034" s="19"/>
      <c r="T4034" s="19">
        <f t="shared" ca="1" si="1400"/>
        <v>5</v>
      </c>
      <c r="U4034" s="42"/>
      <c r="V4034" s="19">
        <f t="shared" ca="1" si="1401"/>
        <v>1</v>
      </c>
      <c r="W4034" s="19">
        <f t="shared" ca="1" si="1402"/>
        <v>2</v>
      </c>
      <c r="X4034" s="19">
        <f t="shared" ca="1" si="1403"/>
        <v>5</v>
      </c>
      <c r="Y4034" s="19">
        <f t="shared" ca="1" si="1404"/>
        <v>1</v>
      </c>
      <c r="Z4034" s="19">
        <f t="shared" ca="1" si="1405"/>
        <v>5</v>
      </c>
      <c r="AA4034" s="19">
        <f t="shared" ca="1" si="1406"/>
        <v>1</v>
      </c>
      <c r="AB4034" s="3"/>
      <c r="AE4034" s="1"/>
    </row>
    <row r="4035" spans="2:31" ht="15" x14ac:dyDescent="0.25">
      <c r="B4035" s="35">
        <f t="shared" ca="1" si="1387"/>
        <v>29</v>
      </c>
      <c r="C4035" s="12">
        <f ca="1">IF(B4035="","",VLOOKUP(B4035,Tabelle2!$D$1:$E$37,2,0))</f>
        <v>5</v>
      </c>
      <c r="D4035" s="18" t="str">
        <f t="shared" ca="1" si="1390"/>
        <v>L</v>
      </c>
      <c r="E4035" s="16" t="str">
        <f t="shared" ca="1" si="1407"/>
        <v>L</v>
      </c>
      <c r="F4035" s="19" t="str">
        <f t="shared" ca="1" si="1388"/>
        <v>l1</v>
      </c>
      <c r="G4035" s="38">
        <f t="shared" ca="1" si="1389"/>
        <v>-3</v>
      </c>
      <c r="H4035" s="38">
        <f t="shared" ca="1" si="1391"/>
        <v>-148</v>
      </c>
      <c r="I4035" s="27">
        <f t="shared" ca="1" si="1392"/>
        <v>3</v>
      </c>
      <c r="J4035" s="27" t="str">
        <f t="shared" ca="1" si="1393"/>
        <v/>
      </c>
      <c r="K4035" s="19">
        <f t="shared" ca="1" si="1394"/>
        <v>2</v>
      </c>
      <c r="L4035" s="12">
        <f t="shared" ca="1" si="1395"/>
        <v>5</v>
      </c>
      <c r="M4035" s="19">
        <f t="shared" ca="1" si="1396"/>
        <v>1</v>
      </c>
      <c r="N4035" s="19" t="str">
        <f t="shared" ca="1" si="1397"/>
        <v/>
      </c>
      <c r="O4035" s="24"/>
      <c r="P4035" s="40">
        <f t="shared" ca="1" si="1398"/>
        <v>2</v>
      </c>
      <c r="Q4035" s="40"/>
      <c r="R4035" s="19">
        <f t="shared" ca="1" si="1399"/>
        <v>5</v>
      </c>
      <c r="S4035" s="19"/>
      <c r="T4035" s="19">
        <f t="shared" ca="1" si="1400"/>
        <v>2</v>
      </c>
      <c r="U4035" s="42"/>
      <c r="V4035" s="19">
        <f t="shared" ca="1" si="1401"/>
        <v>5</v>
      </c>
      <c r="W4035" s="19">
        <f t="shared" ca="1" si="1402"/>
        <v>1</v>
      </c>
      <c r="X4035" s="19">
        <f t="shared" ca="1" si="1403"/>
        <v>2</v>
      </c>
      <c r="Y4035" s="19">
        <f t="shared" ca="1" si="1404"/>
        <v>5</v>
      </c>
      <c r="Z4035" s="19">
        <f t="shared" ca="1" si="1405"/>
        <v>1</v>
      </c>
      <c r="AA4035" s="19">
        <f t="shared" ca="1" si="1406"/>
        <v>5</v>
      </c>
      <c r="AB4035" s="3"/>
      <c r="AE4035" s="1"/>
    </row>
    <row r="4036" spans="2:31" ht="15" x14ac:dyDescent="0.25">
      <c r="B4036" s="35">
        <f t="shared" ref="B4036:B4086" ca="1" si="1408">RANDBETWEEN(0,36)</f>
        <v>16</v>
      </c>
      <c r="C4036" s="12">
        <f ca="1">IF(B4036="","",VLOOKUP(B4036,Tabelle2!$D$1:$E$37,2,0))</f>
        <v>3</v>
      </c>
      <c r="D4036" s="18" t="str">
        <f t="shared" ca="1" si="1390"/>
        <v>W</v>
      </c>
      <c r="E4036" s="16" t="str">
        <f t="shared" ca="1" si="1407"/>
        <v>w</v>
      </c>
      <c r="F4036" s="19" t="str">
        <f t="shared" ca="1" si="1388"/>
        <v/>
      </c>
      <c r="G4036" s="38">
        <f t="shared" ca="1" si="1389"/>
        <v>2</v>
      </c>
      <c r="H4036" s="38">
        <f t="shared" ca="1" si="1391"/>
        <v>-146</v>
      </c>
      <c r="I4036" s="27">
        <f t="shared" ca="1" si="1392"/>
        <v>4</v>
      </c>
      <c r="J4036" s="27" t="str">
        <f t="shared" ca="1" si="1393"/>
        <v/>
      </c>
      <c r="K4036" s="19">
        <f t="shared" ca="1" si="1394"/>
        <v>2</v>
      </c>
      <c r="L4036" s="12">
        <f t="shared" ca="1" si="1395"/>
        <v>5</v>
      </c>
      <c r="M4036" s="19">
        <f t="shared" ca="1" si="1396"/>
        <v>1</v>
      </c>
      <c r="N4036" s="19">
        <f t="shared" ca="1" si="1397"/>
        <v>3</v>
      </c>
      <c r="O4036" s="24"/>
      <c r="P4036" s="40">
        <f t="shared" ca="1" si="1398"/>
        <v>2</v>
      </c>
      <c r="Q4036" s="40"/>
      <c r="R4036" s="19">
        <f t="shared" ca="1" si="1399"/>
        <v>3</v>
      </c>
      <c r="S4036" s="19"/>
      <c r="T4036" s="19">
        <f t="shared" ca="1" si="1400"/>
        <v>1</v>
      </c>
      <c r="U4036" s="42"/>
      <c r="V4036" s="19">
        <f t="shared" ca="1" si="1401"/>
        <v>3</v>
      </c>
      <c r="W4036" s="19">
        <f t="shared" ca="1" si="1402"/>
        <v>5</v>
      </c>
      <c r="X4036" s="19">
        <f t="shared" ca="1" si="1403"/>
        <v>1</v>
      </c>
      <c r="Y4036" s="19">
        <f t="shared" ca="1" si="1404"/>
        <v>2</v>
      </c>
      <c r="Z4036" s="19">
        <f t="shared" ca="1" si="1405"/>
        <v>5</v>
      </c>
      <c r="AA4036" s="19">
        <f t="shared" ca="1" si="1406"/>
        <v>1</v>
      </c>
      <c r="AB4036" s="3"/>
      <c r="AE4036" s="1"/>
    </row>
    <row r="4037" spans="2:31" ht="15" x14ac:dyDescent="0.25">
      <c r="B4037" s="35">
        <f t="shared" ca="1" si="1408"/>
        <v>9</v>
      </c>
      <c r="C4037" s="12">
        <f ca="1">IF(B4037="","",VLOOKUP(B4037,Tabelle2!$D$1:$E$37,2,0))</f>
        <v>2</v>
      </c>
      <c r="D4037" s="18" t="str">
        <f t="shared" ca="1" si="1390"/>
        <v>L</v>
      </c>
      <c r="E4037" s="16" t="str">
        <f t="shared" ca="1" si="1407"/>
        <v>L</v>
      </c>
      <c r="F4037" s="19" t="str">
        <f t="shared" ca="1" si="1388"/>
        <v>l1</v>
      </c>
      <c r="G4037" s="38">
        <f t="shared" ca="1" si="1389"/>
        <v>-3</v>
      </c>
      <c r="H4037" s="38">
        <f t="shared" ca="1" si="1391"/>
        <v>-149</v>
      </c>
      <c r="I4037" s="27">
        <f t="shared" ca="1" si="1392"/>
        <v>3</v>
      </c>
      <c r="J4037" s="27" t="str">
        <f t="shared" ca="1" si="1393"/>
        <v/>
      </c>
      <c r="K4037" s="19">
        <f t="shared" ca="1" si="1394"/>
        <v>2</v>
      </c>
      <c r="L4037" s="12">
        <f t="shared" ca="1" si="1395"/>
        <v>5</v>
      </c>
      <c r="M4037" s="19">
        <f t="shared" ca="1" si="1396"/>
        <v>1</v>
      </c>
      <c r="N4037" s="19" t="str">
        <f t="shared" ca="1" si="1397"/>
        <v/>
      </c>
      <c r="O4037" s="24"/>
      <c r="P4037" s="40">
        <f t="shared" ca="1" si="1398"/>
        <v>2</v>
      </c>
      <c r="Q4037" s="40"/>
      <c r="R4037" s="19">
        <f t="shared" ca="1" si="1399"/>
        <v>2</v>
      </c>
      <c r="S4037" s="19"/>
      <c r="T4037" s="19">
        <f t="shared" ca="1" si="1400"/>
        <v>5</v>
      </c>
      <c r="U4037" s="42"/>
      <c r="V4037" s="19">
        <f t="shared" ca="1" si="1401"/>
        <v>2</v>
      </c>
      <c r="W4037" s="19">
        <f t="shared" ca="1" si="1402"/>
        <v>3</v>
      </c>
      <c r="X4037" s="19">
        <f t="shared" ca="1" si="1403"/>
        <v>5</v>
      </c>
      <c r="Y4037" s="19">
        <f t="shared" ca="1" si="1404"/>
        <v>1</v>
      </c>
      <c r="Z4037" s="19">
        <f t="shared" ca="1" si="1405"/>
        <v>2</v>
      </c>
      <c r="AA4037" s="19">
        <f t="shared" ca="1" si="1406"/>
        <v>5</v>
      </c>
      <c r="AB4037" s="3"/>
      <c r="AE4037" s="1"/>
    </row>
    <row r="4038" spans="2:31" ht="15" x14ac:dyDescent="0.25">
      <c r="B4038" s="35">
        <f t="shared" ca="1" si="1408"/>
        <v>16</v>
      </c>
      <c r="C4038" s="12">
        <f ca="1">IF(B4038="","",VLOOKUP(B4038,Tabelle2!$D$1:$E$37,2,0))</f>
        <v>3</v>
      </c>
      <c r="D4038" s="18" t="str">
        <f t="shared" ca="1" si="1390"/>
        <v>L</v>
      </c>
      <c r="E4038" s="16" t="str">
        <f t="shared" ca="1" si="1407"/>
        <v>L</v>
      </c>
      <c r="F4038" s="19" t="str">
        <f t="shared" ca="1" si="1388"/>
        <v>L2</v>
      </c>
      <c r="G4038" s="38">
        <f t="shared" ca="1" si="1389"/>
        <v>-4</v>
      </c>
      <c r="H4038" s="38">
        <f t="shared" ca="1" si="1391"/>
        <v>-153</v>
      </c>
      <c r="I4038" s="27">
        <f t="shared" ca="1" si="1392"/>
        <v>4</v>
      </c>
      <c r="J4038" s="27" t="str">
        <f t="shared" ca="1" si="1393"/>
        <v/>
      </c>
      <c r="K4038" s="19">
        <f t="shared" ca="1" si="1394"/>
        <v>2</v>
      </c>
      <c r="L4038" s="12">
        <f t="shared" ca="1" si="1395"/>
        <v>5</v>
      </c>
      <c r="M4038" s="19">
        <f t="shared" ca="1" si="1396"/>
        <v>1</v>
      </c>
      <c r="N4038" s="19">
        <f t="shared" ca="1" si="1397"/>
        <v>3</v>
      </c>
      <c r="O4038" s="24"/>
      <c r="P4038" s="40">
        <f t="shared" ca="1" si="1398"/>
        <v>2</v>
      </c>
      <c r="Q4038" s="40"/>
      <c r="R4038" s="19">
        <f t="shared" ca="1" si="1399"/>
        <v>3</v>
      </c>
      <c r="S4038" s="19"/>
      <c r="T4038" s="19">
        <f t="shared" ca="1" si="1400"/>
        <v>5</v>
      </c>
      <c r="U4038" s="42"/>
      <c r="V4038" s="19">
        <f t="shared" ca="1" si="1401"/>
        <v>3</v>
      </c>
      <c r="W4038" s="19">
        <f t="shared" ca="1" si="1402"/>
        <v>2</v>
      </c>
      <c r="X4038" s="19">
        <f t="shared" ca="1" si="1403"/>
        <v>3</v>
      </c>
      <c r="Y4038" s="19">
        <f t="shared" ca="1" si="1404"/>
        <v>5</v>
      </c>
      <c r="Z4038" s="19">
        <f t="shared" ca="1" si="1405"/>
        <v>1</v>
      </c>
      <c r="AA4038" s="19">
        <f t="shared" ca="1" si="1406"/>
        <v>2</v>
      </c>
      <c r="AB4038" s="3"/>
      <c r="AE4038" s="1"/>
    </row>
    <row r="4039" spans="2:31" ht="15" x14ac:dyDescent="0.25">
      <c r="B4039" s="35">
        <f t="shared" ca="1" si="1408"/>
        <v>22</v>
      </c>
      <c r="C4039" s="12">
        <f ca="1">IF(B4039="","",VLOOKUP(B4039,Tabelle2!$D$1:$E$37,2,0))</f>
        <v>4</v>
      </c>
      <c r="D4039" s="18" t="str">
        <f t="shared" ca="1" si="1390"/>
        <v>W</v>
      </c>
      <c r="E4039" s="16" t="str">
        <f t="shared" ca="1" si="1407"/>
        <v/>
      </c>
      <c r="F4039" s="19" t="str">
        <f t="shared" ca="1" si="1388"/>
        <v>New</v>
      </c>
      <c r="G4039" s="38">
        <f t="shared" ca="1" si="1389"/>
        <v>0</v>
      </c>
      <c r="H4039" s="38">
        <f t="shared" ca="1" si="1391"/>
        <v>-153</v>
      </c>
      <c r="I4039" s="27">
        <f t="shared" ca="1" si="1392"/>
        <v>3</v>
      </c>
      <c r="J4039" s="27">
        <f t="shared" ca="1" si="1393"/>
        <v>1</v>
      </c>
      <c r="K4039" s="19">
        <f t="shared" ca="1" si="1394"/>
        <v>4</v>
      </c>
      <c r="L4039" s="12">
        <f t="shared" ca="1" si="1395"/>
        <v>3</v>
      </c>
      <c r="M4039" s="19">
        <f t="shared" ca="1" si="1396"/>
        <v>2</v>
      </c>
      <c r="N4039" s="19" t="str">
        <f t="shared" ca="1" si="1397"/>
        <v/>
      </c>
      <c r="O4039" s="24"/>
      <c r="P4039" s="40">
        <f t="shared" ca="1" si="1398"/>
        <v>2</v>
      </c>
      <c r="Q4039" s="40"/>
      <c r="R4039" s="19">
        <f t="shared" ca="1" si="1399"/>
        <v>4</v>
      </c>
      <c r="S4039" s="19"/>
      <c r="T4039" s="19">
        <f t="shared" ca="1" si="1400"/>
        <v>2</v>
      </c>
      <c r="U4039" s="42"/>
      <c r="V4039" s="19">
        <f t="shared" ca="1" si="1401"/>
        <v>4</v>
      </c>
      <c r="W4039" s="19">
        <f t="shared" ca="1" si="1402"/>
        <v>3</v>
      </c>
      <c r="X4039" s="19">
        <f t="shared" ca="1" si="1403"/>
        <v>2</v>
      </c>
      <c r="Y4039" s="19">
        <f t="shared" ca="1" si="1404"/>
        <v>3</v>
      </c>
      <c r="Z4039" s="19">
        <f t="shared" ca="1" si="1405"/>
        <v>5</v>
      </c>
      <c r="AA4039" s="19">
        <f t="shared" ca="1" si="1406"/>
        <v>1</v>
      </c>
      <c r="AB4039" s="3"/>
      <c r="AE4039" s="1"/>
    </row>
    <row r="4040" spans="2:31" ht="15" x14ac:dyDescent="0.25">
      <c r="B4040" s="35">
        <f t="shared" ca="1" si="1408"/>
        <v>18</v>
      </c>
      <c r="C4040" s="12">
        <f ca="1">IF(B4040="","",VLOOKUP(B4040,Tabelle2!$D$1:$E$37,2,0))</f>
        <v>3</v>
      </c>
      <c r="D4040" s="18" t="str">
        <f t="shared" ca="1" si="1390"/>
        <v>L</v>
      </c>
      <c r="E4040" s="16" t="str">
        <f t="shared" ca="1" si="1407"/>
        <v/>
      </c>
      <c r="F4040" s="19" t="str">
        <f t="shared" ca="1" si="1388"/>
        <v/>
      </c>
      <c r="G4040" s="38">
        <f t="shared" ca="1" si="1389"/>
        <v>0</v>
      </c>
      <c r="H4040" s="38">
        <f t="shared" ca="1" si="1391"/>
        <v>-153</v>
      </c>
      <c r="I4040" s="27">
        <f t="shared" ca="1" si="1392"/>
        <v>1</v>
      </c>
      <c r="J4040" s="27">
        <f t="shared" ca="1" si="1393"/>
        <v>1</v>
      </c>
      <c r="K4040" s="19">
        <f t="shared" ca="1" si="1394"/>
        <v>3</v>
      </c>
      <c r="L4040" s="12" t="str">
        <f t="shared" ca="1" si="1395"/>
        <v/>
      </c>
      <c r="M4040" s="19" t="str">
        <f t="shared" ca="1" si="1396"/>
        <v/>
      </c>
      <c r="N4040" s="19" t="str">
        <f t="shared" ca="1" si="1397"/>
        <v/>
      </c>
      <c r="O4040" s="24"/>
      <c r="P4040" s="40">
        <f t="shared" ca="1" si="1398"/>
        <v>1</v>
      </c>
      <c r="Q4040" s="40"/>
      <c r="R4040" s="19">
        <f t="shared" ca="1" si="1399"/>
        <v>3</v>
      </c>
      <c r="S4040" s="19"/>
      <c r="T4040" s="19" t="str">
        <f t="shared" ca="1" si="1400"/>
        <v/>
      </c>
      <c r="U4040" s="42"/>
      <c r="V4040" s="19">
        <f t="shared" ca="1" si="1401"/>
        <v>3</v>
      </c>
      <c r="W4040" s="19" t="str">
        <f t="shared" ca="1" si="1402"/>
        <v/>
      </c>
      <c r="X4040" s="19" t="str">
        <f t="shared" ca="1" si="1403"/>
        <v/>
      </c>
      <c r="Y4040" s="19" t="str">
        <f t="shared" ca="1" si="1404"/>
        <v/>
      </c>
      <c r="Z4040" s="19" t="str">
        <f t="shared" ca="1" si="1405"/>
        <v/>
      </c>
      <c r="AA4040" s="19" t="str">
        <f t="shared" ca="1" si="1406"/>
        <v/>
      </c>
      <c r="AB4040" s="3"/>
      <c r="AE4040" s="1"/>
    </row>
    <row r="4041" spans="2:31" ht="15" x14ac:dyDescent="0.25">
      <c r="B4041" s="35">
        <f t="shared" ca="1" si="1408"/>
        <v>18</v>
      </c>
      <c r="C4041" s="12">
        <f ca="1">IF(B4041="","",VLOOKUP(B4041,Tabelle2!$D$1:$E$37,2,0))</f>
        <v>3</v>
      </c>
      <c r="D4041" s="18" t="str">
        <f t="shared" ca="1" si="1390"/>
        <v>L</v>
      </c>
      <c r="E4041" s="16" t="str">
        <f t="shared" ca="1" si="1407"/>
        <v/>
      </c>
      <c r="F4041" s="19" t="str">
        <f t="shared" ca="1" si="1388"/>
        <v/>
      </c>
      <c r="G4041" s="38">
        <f t="shared" ca="1" si="1389"/>
        <v>0</v>
      </c>
      <c r="H4041" s="38">
        <f t="shared" ca="1" si="1391"/>
        <v>-153</v>
      </c>
      <c r="I4041" s="27">
        <f t="shared" ca="1" si="1392"/>
        <v>1</v>
      </c>
      <c r="J4041" s="27">
        <f t="shared" ca="1" si="1393"/>
        <v>1</v>
      </c>
      <c r="K4041" s="19">
        <f t="shared" ca="1" si="1394"/>
        <v>3</v>
      </c>
      <c r="L4041" s="12" t="str">
        <f t="shared" ca="1" si="1395"/>
        <v/>
      </c>
      <c r="M4041" s="19" t="str">
        <f t="shared" ca="1" si="1396"/>
        <v/>
      </c>
      <c r="N4041" s="19" t="str">
        <f t="shared" ca="1" si="1397"/>
        <v/>
      </c>
      <c r="O4041" s="24"/>
      <c r="P4041" s="40">
        <f t="shared" ca="1" si="1398"/>
        <v>1</v>
      </c>
      <c r="Q4041" s="40"/>
      <c r="R4041" s="19">
        <f t="shared" ca="1" si="1399"/>
        <v>3</v>
      </c>
      <c r="S4041" s="19"/>
      <c r="T4041" s="19" t="str">
        <f t="shared" ca="1" si="1400"/>
        <v/>
      </c>
      <c r="U4041" s="42"/>
      <c r="V4041" s="19">
        <f t="shared" ca="1" si="1401"/>
        <v>3</v>
      </c>
      <c r="W4041" s="19">
        <f t="shared" ca="1" si="1402"/>
        <v>3</v>
      </c>
      <c r="X4041" s="19" t="str">
        <f t="shared" ca="1" si="1403"/>
        <v/>
      </c>
      <c r="Y4041" s="19" t="str">
        <f t="shared" ca="1" si="1404"/>
        <v/>
      </c>
      <c r="Z4041" s="19" t="str">
        <f t="shared" ca="1" si="1405"/>
        <v/>
      </c>
      <c r="AA4041" s="19" t="str">
        <f t="shared" ca="1" si="1406"/>
        <v/>
      </c>
      <c r="AB4041" s="3"/>
      <c r="AE4041" s="1"/>
    </row>
    <row r="4042" spans="2:31" ht="15" x14ac:dyDescent="0.25">
      <c r="B4042" s="35">
        <f t="shared" ca="1" si="1408"/>
        <v>16</v>
      </c>
      <c r="C4042" s="12">
        <f ca="1">IF(B4042="","",VLOOKUP(B4042,Tabelle2!$D$1:$E$37,2,0))</f>
        <v>3</v>
      </c>
      <c r="D4042" s="18" t="str">
        <f t="shared" ca="1" si="1390"/>
        <v>L</v>
      </c>
      <c r="E4042" s="16" t="str">
        <f t="shared" ca="1" si="1407"/>
        <v/>
      </c>
      <c r="F4042" s="19" t="str">
        <f t="shared" ca="1" si="1388"/>
        <v/>
      </c>
      <c r="G4042" s="38">
        <f t="shared" ca="1" si="1389"/>
        <v>0</v>
      </c>
      <c r="H4042" s="38">
        <f t="shared" ca="1" si="1391"/>
        <v>-153</v>
      </c>
      <c r="I4042" s="27">
        <f t="shared" ca="1" si="1392"/>
        <v>1</v>
      </c>
      <c r="J4042" s="27">
        <f t="shared" ca="1" si="1393"/>
        <v>1</v>
      </c>
      <c r="K4042" s="19">
        <f t="shared" ca="1" si="1394"/>
        <v>3</v>
      </c>
      <c r="L4042" s="12" t="str">
        <f t="shared" ca="1" si="1395"/>
        <v/>
      </c>
      <c r="M4042" s="19" t="str">
        <f t="shared" ca="1" si="1396"/>
        <v/>
      </c>
      <c r="N4042" s="19" t="str">
        <f t="shared" ca="1" si="1397"/>
        <v/>
      </c>
      <c r="O4042" s="24"/>
      <c r="P4042" s="40">
        <f t="shared" ca="1" si="1398"/>
        <v>1</v>
      </c>
      <c r="Q4042" s="40"/>
      <c r="R4042" s="19">
        <f t="shared" ca="1" si="1399"/>
        <v>3</v>
      </c>
      <c r="S4042" s="19"/>
      <c r="T4042" s="19" t="str">
        <f t="shared" ca="1" si="1400"/>
        <v/>
      </c>
      <c r="U4042" s="42"/>
      <c r="V4042" s="19">
        <f t="shared" ca="1" si="1401"/>
        <v>3</v>
      </c>
      <c r="W4042" s="19">
        <f t="shared" ca="1" si="1402"/>
        <v>3</v>
      </c>
      <c r="X4042" s="19">
        <f t="shared" ca="1" si="1403"/>
        <v>3</v>
      </c>
      <c r="Y4042" s="19" t="str">
        <f t="shared" ca="1" si="1404"/>
        <v/>
      </c>
      <c r="Z4042" s="19" t="str">
        <f t="shared" ca="1" si="1405"/>
        <v/>
      </c>
      <c r="AA4042" s="19" t="str">
        <f t="shared" ca="1" si="1406"/>
        <v/>
      </c>
      <c r="AB4042" s="3"/>
      <c r="AE4042" s="1"/>
    </row>
    <row r="4043" spans="2:31" ht="15" x14ac:dyDescent="0.25">
      <c r="B4043" s="35">
        <f t="shared" ca="1" si="1408"/>
        <v>5</v>
      </c>
      <c r="C4043" s="12">
        <f ca="1">IF(B4043="","",VLOOKUP(B4043,Tabelle2!$D$1:$E$37,2,0))</f>
        <v>1</v>
      </c>
      <c r="D4043" s="18" t="str">
        <f t="shared" ca="1" si="1390"/>
        <v>L</v>
      </c>
      <c r="E4043" s="16" t="str">
        <f t="shared" ca="1" si="1407"/>
        <v/>
      </c>
      <c r="F4043" s="19" t="str">
        <f t="shared" ca="1" si="1388"/>
        <v/>
      </c>
      <c r="G4043" s="38">
        <f t="shared" ca="1" si="1389"/>
        <v>0</v>
      </c>
      <c r="H4043" s="38">
        <f t="shared" ca="1" si="1391"/>
        <v>-153</v>
      </c>
      <c r="I4043" s="27">
        <f t="shared" ca="1" si="1392"/>
        <v>2</v>
      </c>
      <c r="J4043" s="27">
        <f t="shared" ca="1" si="1393"/>
        <v>1</v>
      </c>
      <c r="K4043" s="19">
        <f t="shared" ca="1" si="1394"/>
        <v>1</v>
      </c>
      <c r="L4043" s="12">
        <f t="shared" ca="1" si="1395"/>
        <v>3</v>
      </c>
      <c r="M4043" s="19" t="str">
        <f t="shared" ca="1" si="1396"/>
        <v/>
      </c>
      <c r="N4043" s="19" t="str">
        <f t="shared" ca="1" si="1397"/>
        <v/>
      </c>
      <c r="O4043" s="24"/>
      <c r="P4043" s="40">
        <f t="shared" ca="1" si="1398"/>
        <v>2</v>
      </c>
      <c r="Q4043" s="40"/>
      <c r="R4043" s="19">
        <f t="shared" ca="1" si="1399"/>
        <v>1</v>
      </c>
      <c r="S4043" s="19"/>
      <c r="T4043" s="19">
        <f t="shared" ca="1" si="1400"/>
        <v>3</v>
      </c>
      <c r="U4043" s="42"/>
      <c r="V4043" s="19">
        <f t="shared" ca="1" si="1401"/>
        <v>1</v>
      </c>
      <c r="W4043" s="19">
        <f t="shared" ca="1" si="1402"/>
        <v>3</v>
      </c>
      <c r="X4043" s="19">
        <f t="shared" ca="1" si="1403"/>
        <v>3</v>
      </c>
      <c r="Y4043" s="19">
        <f t="shared" ca="1" si="1404"/>
        <v>3</v>
      </c>
      <c r="Z4043" s="19" t="str">
        <f t="shared" ca="1" si="1405"/>
        <v/>
      </c>
      <c r="AA4043" s="19" t="str">
        <f t="shared" ca="1" si="1406"/>
        <v/>
      </c>
      <c r="AB4043" s="3"/>
      <c r="AE4043" s="1"/>
    </row>
    <row r="4044" spans="2:31" ht="15" x14ac:dyDescent="0.25">
      <c r="B4044" s="35">
        <f t="shared" ca="1" si="1408"/>
        <v>23</v>
      </c>
      <c r="C4044" s="12">
        <f ca="1">IF(B4044="","",VLOOKUP(B4044,Tabelle2!$D$1:$E$37,2,0))</f>
        <v>4</v>
      </c>
      <c r="D4044" s="18" t="str">
        <f t="shared" ca="1" si="1390"/>
        <v>L</v>
      </c>
      <c r="E4044" s="16" t="str">
        <f t="shared" ca="1" si="1407"/>
        <v>L</v>
      </c>
      <c r="F4044" s="19" t="str">
        <f t="shared" ca="1" si="1388"/>
        <v>l1</v>
      </c>
      <c r="G4044" s="38">
        <f t="shared" ca="1" si="1389"/>
        <v>-3</v>
      </c>
      <c r="H4044" s="38">
        <f t="shared" ca="1" si="1391"/>
        <v>-156</v>
      </c>
      <c r="I4044" s="27">
        <f t="shared" ca="1" si="1392"/>
        <v>3</v>
      </c>
      <c r="J4044" s="27">
        <f t="shared" ca="1" si="1393"/>
        <v>1</v>
      </c>
      <c r="K4044" s="19">
        <f t="shared" ca="1" si="1394"/>
        <v>4</v>
      </c>
      <c r="L4044" s="12">
        <f t="shared" ca="1" si="1395"/>
        <v>1</v>
      </c>
      <c r="M4044" s="19">
        <f t="shared" ca="1" si="1396"/>
        <v>3</v>
      </c>
      <c r="N4044" s="19" t="str">
        <f t="shared" ca="1" si="1397"/>
        <v/>
      </c>
      <c r="O4044" s="24"/>
      <c r="P4044" s="40">
        <f t="shared" ca="1" si="1398"/>
        <v>2</v>
      </c>
      <c r="Q4044" s="40"/>
      <c r="R4044" s="19">
        <f t="shared" ca="1" si="1399"/>
        <v>4</v>
      </c>
      <c r="S4044" s="19"/>
      <c r="T4044" s="19">
        <f t="shared" ca="1" si="1400"/>
        <v>3</v>
      </c>
      <c r="U4044" s="42"/>
      <c r="V4044" s="19">
        <f t="shared" ca="1" si="1401"/>
        <v>4</v>
      </c>
      <c r="W4044" s="19">
        <f t="shared" ca="1" si="1402"/>
        <v>1</v>
      </c>
      <c r="X4044" s="19">
        <f t="shared" ca="1" si="1403"/>
        <v>3</v>
      </c>
      <c r="Y4044" s="19">
        <f t="shared" ca="1" si="1404"/>
        <v>3</v>
      </c>
      <c r="Z4044" s="19">
        <f t="shared" ca="1" si="1405"/>
        <v>3</v>
      </c>
      <c r="AA4044" s="19" t="str">
        <f t="shared" ca="1" si="1406"/>
        <v/>
      </c>
      <c r="AB4044" s="3"/>
      <c r="AE4044" s="1"/>
    </row>
    <row r="4045" spans="2:31" ht="15" x14ac:dyDescent="0.25">
      <c r="B4045" s="35">
        <f t="shared" ca="1" si="1408"/>
        <v>10</v>
      </c>
      <c r="C4045" s="12">
        <f ca="1">IF(B4045="","",VLOOKUP(B4045,Tabelle2!$D$1:$E$37,2,0))</f>
        <v>2</v>
      </c>
      <c r="D4045" s="18" t="str">
        <f t="shared" ca="1" si="1390"/>
        <v>L</v>
      </c>
      <c r="E4045" s="16" t="str">
        <f t="shared" ca="1" si="1407"/>
        <v>L</v>
      </c>
      <c r="F4045" s="19" t="str">
        <f t="shared" ca="1" si="1388"/>
        <v>L2</v>
      </c>
      <c r="G4045" s="38">
        <f t="shared" ca="1" si="1389"/>
        <v>-4</v>
      </c>
      <c r="H4045" s="38">
        <f t="shared" ca="1" si="1391"/>
        <v>-160</v>
      </c>
      <c r="I4045" s="27">
        <f t="shared" ca="1" si="1392"/>
        <v>4</v>
      </c>
      <c r="J4045" s="27" t="str">
        <f t="shared" ca="1" si="1393"/>
        <v/>
      </c>
      <c r="K4045" s="19">
        <f t="shared" ca="1" si="1394"/>
        <v>4</v>
      </c>
      <c r="L4045" s="12">
        <f t="shared" ca="1" si="1395"/>
        <v>1</v>
      </c>
      <c r="M4045" s="19">
        <f t="shared" ca="1" si="1396"/>
        <v>3</v>
      </c>
      <c r="N4045" s="19">
        <f t="shared" ca="1" si="1397"/>
        <v>2</v>
      </c>
      <c r="O4045" s="24"/>
      <c r="P4045" s="40">
        <f t="shared" ca="1" si="1398"/>
        <v>2</v>
      </c>
      <c r="Q4045" s="40"/>
      <c r="R4045" s="19">
        <f t="shared" ca="1" si="1399"/>
        <v>2</v>
      </c>
      <c r="S4045" s="19"/>
      <c r="T4045" s="19">
        <f t="shared" ca="1" si="1400"/>
        <v>1</v>
      </c>
      <c r="U4045" s="42"/>
      <c r="V4045" s="19">
        <f t="shared" ca="1" si="1401"/>
        <v>2</v>
      </c>
      <c r="W4045" s="19">
        <f t="shared" ca="1" si="1402"/>
        <v>4</v>
      </c>
      <c r="X4045" s="19">
        <f t="shared" ca="1" si="1403"/>
        <v>1</v>
      </c>
      <c r="Y4045" s="19">
        <f t="shared" ca="1" si="1404"/>
        <v>3</v>
      </c>
      <c r="Z4045" s="19">
        <f t="shared" ca="1" si="1405"/>
        <v>3</v>
      </c>
      <c r="AA4045" s="19">
        <f t="shared" ca="1" si="1406"/>
        <v>3</v>
      </c>
      <c r="AB4045" s="3"/>
      <c r="AE4045" s="1"/>
    </row>
    <row r="4046" spans="2:31" ht="15" x14ac:dyDescent="0.25">
      <c r="B4046" s="35">
        <f t="shared" ca="1" si="1408"/>
        <v>34</v>
      </c>
      <c r="C4046" s="12">
        <f ca="1">IF(B4046="","",VLOOKUP(B4046,Tabelle2!$D$1:$E$37,2,0))</f>
        <v>6</v>
      </c>
      <c r="D4046" s="18" t="str">
        <f t="shared" ca="1" si="1390"/>
        <v>W</v>
      </c>
      <c r="E4046" s="16" t="str">
        <f t="shared" ca="1" si="1407"/>
        <v/>
      </c>
      <c r="F4046" s="19" t="str">
        <f t="shared" ca="1" si="1388"/>
        <v>New</v>
      </c>
      <c r="G4046" s="38">
        <f t="shared" ca="1" si="1389"/>
        <v>0</v>
      </c>
      <c r="H4046" s="38">
        <f t="shared" ca="1" si="1391"/>
        <v>-160</v>
      </c>
      <c r="I4046" s="27">
        <f t="shared" ca="1" si="1392"/>
        <v>3</v>
      </c>
      <c r="J4046" s="27">
        <f t="shared" ca="1" si="1393"/>
        <v>1</v>
      </c>
      <c r="K4046" s="19">
        <f t="shared" ca="1" si="1394"/>
        <v>6</v>
      </c>
      <c r="L4046" s="12">
        <f t="shared" ca="1" si="1395"/>
        <v>2</v>
      </c>
      <c r="M4046" s="19">
        <f t="shared" ca="1" si="1396"/>
        <v>4</v>
      </c>
      <c r="N4046" s="19" t="str">
        <f t="shared" ca="1" si="1397"/>
        <v/>
      </c>
      <c r="O4046" s="24"/>
      <c r="P4046" s="40">
        <f t="shared" ca="1" si="1398"/>
        <v>2</v>
      </c>
      <c r="Q4046" s="40"/>
      <c r="R4046" s="19">
        <f t="shared" ca="1" si="1399"/>
        <v>6</v>
      </c>
      <c r="S4046" s="19"/>
      <c r="T4046" s="19">
        <f t="shared" ca="1" si="1400"/>
        <v>4</v>
      </c>
      <c r="U4046" s="42"/>
      <c r="V4046" s="19">
        <f t="shared" ca="1" si="1401"/>
        <v>6</v>
      </c>
      <c r="W4046" s="19">
        <f t="shared" ca="1" si="1402"/>
        <v>2</v>
      </c>
      <c r="X4046" s="19">
        <f t="shared" ca="1" si="1403"/>
        <v>4</v>
      </c>
      <c r="Y4046" s="19">
        <f t="shared" ca="1" si="1404"/>
        <v>1</v>
      </c>
      <c r="Z4046" s="19">
        <f t="shared" ca="1" si="1405"/>
        <v>3</v>
      </c>
      <c r="AA4046" s="19">
        <f t="shared" ca="1" si="1406"/>
        <v>3</v>
      </c>
      <c r="AB4046" s="3"/>
      <c r="AE4046" s="1"/>
    </row>
    <row r="4047" spans="2:31" ht="15" x14ac:dyDescent="0.25">
      <c r="B4047" s="35">
        <f t="shared" ca="1" si="1408"/>
        <v>34</v>
      </c>
      <c r="C4047" s="12">
        <f ca="1">IF(B4047="","",VLOOKUP(B4047,Tabelle2!$D$1:$E$37,2,0))</f>
        <v>6</v>
      </c>
      <c r="D4047" s="18" t="str">
        <f t="shared" ca="1" si="1390"/>
        <v>L</v>
      </c>
      <c r="E4047" s="16" t="str">
        <f t="shared" ca="1" si="1407"/>
        <v/>
      </c>
      <c r="F4047" s="19" t="str">
        <f t="shared" ca="1" si="1388"/>
        <v/>
      </c>
      <c r="G4047" s="38">
        <f t="shared" ca="1" si="1389"/>
        <v>0</v>
      </c>
      <c r="H4047" s="38">
        <f t="shared" ca="1" si="1391"/>
        <v>-160</v>
      </c>
      <c r="I4047" s="27">
        <f t="shared" ca="1" si="1392"/>
        <v>1</v>
      </c>
      <c r="J4047" s="27">
        <f t="shared" ca="1" si="1393"/>
        <v>1</v>
      </c>
      <c r="K4047" s="19">
        <f t="shared" ca="1" si="1394"/>
        <v>6</v>
      </c>
      <c r="L4047" s="12" t="str">
        <f t="shared" ca="1" si="1395"/>
        <v/>
      </c>
      <c r="M4047" s="19" t="str">
        <f t="shared" ca="1" si="1396"/>
        <v/>
      </c>
      <c r="N4047" s="19" t="str">
        <f t="shared" ca="1" si="1397"/>
        <v/>
      </c>
      <c r="O4047" s="24"/>
      <c r="P4047" s="40">
        <f t="shared" ca="1" si="1398"/>
        <v>1</v>
      </c>
      <c r="Q4047" s="40"/>
      <c r="R4047" s="19">
        <f t="shared" ca="1" si="1399"/>
        <v>6</v>
      </c>
      <c r="S4047" s="19"/>
      <c r="T4047" s="19" t="str">
        <f t="shared" ca="1" si="1400"/>
        <v/>
      </c>
      <c r="U4047" s="42"/>
      <c r="V4047" s="19">
        <f t="shared" ca="1" si="1401"/>
        <v>6</v>
      </c>
      <c r="W4047" s="19" t="str">
        <f t="shared" ca="1" si="1402"/>
        <v/>
      </c>
      <c r="X4047" s="19" t="str">
        <f t="shared" ca="1" si="1403"/>
        <v/>
      </c>
      <c r="Y4047" s="19" t="str">
        <f t="shared" ca="1" si="1404"/>
        <v/>
      </c>
      <c r="Z4047" s="19" t="str">
        <f t="shared" ca="1" si="1405"/>
        <v/>
      </c>
      <c r="AA4047" s="19" t="str">
        <f t="shared" ca="1" si="1406"/>
        <v/>
      </c>
      <c r="AB4047" s="3"/>
      <c r="AE4047" s="1"/>
    </row>
    <row r="4048" spans="2:31" ht="15" x14ac:dyDescent="0.25">
      <c r="B4048" s="35">
        <f t="shared" ca="1" si="1408"/>
        <v>28</v>
      </c>
      <c r="C4048" s="12">
        <f ca="1">IF(B4048="","",VLOOKUP(B4048,Tabelle2!$D$1:$E$37,2,0))</f>
        <v>5</v>
      </c>
      <c r="D4048" s="18" t="str">
        <f t="shared" ca="1" si="1390"/>
        <v>L</v>
      </c>
      <c r="E4048" s="16" t="str">
        <f t="shared" ca="1" si="1407"/>
        <v/>
      </c>
      <c r="F4048" s="19" t="str">
        <f t="shared" ca="1" si="1388"/>
        <v/>
      </c>
      <c r="G4048" s="38">
        <f t="shared" ca="1" si="1389"/>
        <v>0</v>
      </c>
      <c r="H4048" s="38">
        <f t="shared" ca="1" si="1391"/>
        <v>-160</v>
      </c>
      <c r="I4048" s="27">
        <f t="shared" ca="1" si="1392"/>
        <v>2</v>
      </c>
      <c r="J4048" s="27">
        <f t="shared" ca="1" si="1393"/>
        <v>1</v>
      </c>
      <c r="K4048" s="19">
        <f t="shared" ca="1" si="1394"/>
        <v>6</v>
      </c>
      <c r="L4048" s="12" t="str">
        <f t="shared" ca="1" si="1395"/>
        <v/>
      </c>
      <c r="M4048" s="19" t="str">
        <f t="shared" ca="1" si="1396"/>
        <v/>
      </c>
      <c r="N4048" s="19">
        <f t="shared" ca="1" si="1397"/>
        <v>5</v>
      </c>
      <c r="O4048" s="24"/>
      <c r="P4048" s="40">
        <f t="shared" ca="1" si="1398"/>
        <v>1</v>
      </c>
      <c r="Q4048" s="40"/>
      <c r="R4048" s="19">
        <f t="shared" ca="1" si="1399"/>
        <v>5</v>
      </c>
      <c r="S4048" s="19"/>
      <c r="T4048" s="19" t="str">
        <f t="shared" ca="1" si="1400"/>
        <v/>
      </c>
      <c r="U4048" s="42"/>
      <c r="V4048" s="19">
        <f t="shared" ca="1" si="1401"/>
        <v>5</v>
      </c>
      <c r="W4048" s="19">
        <f t="shared" ca="1" si="1402"/>
        <v>6</v>
      </c>
      <c r="X4048" s="19" t="str">
        <f t="shared" ca="1" si="1403"/>
        <v/>
      </c>
      <c r="Y4048" s="19" t="str">
        <f t="shared" ca="1" si="1404"/>
        <v/>
      </c>
      <c r="Z4048" s="19" t="str">
        <f t="shared" ca="1" si="1405"/>
        <v/>
      </c>
      <c r="AA4048" s="19" t="str">
        <f t="shared" ca="1" si="1406"/>
        <v/>
      </c>
      <c r="AB4048" s="3"/>
      <c r="AE4048" s="1"/>
    </row>
    <row r="4049" spans="2:31" ht="15" x14ac:dyDescent="0.25">
      <c r="B4049" s="35">
        <f t="shared" ca="1" si="1408"/>
        <v>2</v>
      </c>
      <c r="C4049" s="12">
        <f ca="1">IF(B4049="","",VLOOKUP(B4049,Tabelle2!$D$1:$E$37,2,0))</f>
        <v>1</v>
      </c>
      <c r="D4049" s="18" t="str">
        <f t="shared" ca="1" si="1390"/>
        <v>L</v>
      </c>
      <c r="E4049" s="16" t="str">
        <f t="shared" ca="1" si="1407"/>
        <v>L</v>
      </c>
      <c r="F4049" s="19" t="str">
        <f t="shared" ca="1" si="1388"/>
        <v>l1</v>
      </c>
      <c r="G4049" s="38">
        <f t="shared" ca="1" si="1389"/>
        <v>-3</v>
      </c>
      <c r="H4049" s="38">
        <f t="shared" ca="1" si="1391"/>
        <v>-163</v>
      </c>
      <c r="I4049" s="27">
        <f t="shared" ca="1" si="1392"/>
        <v>3</v>
      </c>
      <c r="J4049" s="27">
        <f t="shared" ca="1" si="1393"/>
        <v>1</v>
      </c>
      <c r="K4049" s="19">
        <f t="shared" ca="1" si="1394"/>
        <v>1</v>
      </c>
      <c r="L4049" s="12">
        <f t="shared" ca="1" si="1395"/>
        <v>5</v>
      </c>
      <c r="M4049" s="19">
        <f t="shared" ca="1" si="1396"/>
        <v>6</v>
      </c>
      <c r="N4049" s="19" t="str">
        <f t="shared" ca="1" si="1397"/>
        <v/>
      </c>
      <c r="O4049" s="24"/>
      <c r="P4049" s="40">
        <f t="shared" ca="1" si="1398"/>
        <v>2</v>
      </c>
      <c r="Q4049" s="40"/>
      <c r="R4049" s="19">
        <f t="shared" ca="1" si="1399"/>
        <v>1</v>
      </c>
      <c r="S4049" s="19"/>
      <c r="T4049" s="19">
        <f t="shared" ca="1" si="1400"/>
        <v>6</v>
      </c>
      <c r="U4049" s="42"/>
      <c r="V4049" s="19">
        <f t="shared" ca="1" si="1401"/>
        <v>1</v>
      </c>
      <c r="W4049" s="19">
        <f t="shared" ca="1" si="1402"/>
        <v>5</v>
      </c>
      <c r="X4049" s="19">
        <f t="shared" ca="1" si="1403"/>
        <v>6</v>
      </c>
      <c r="Y4049" s="19" t="str">
        <f t="shared" ca="1" si="1404"/>
        <v/>
      </c>
      <c r="Z4049" s="19" t="str">
        <f t="shared" ca="1" si="1405"/>
        <v/>
      </c>
      <c r="AA4049" s="19" t="str">
        <f t="shared" ca="1" si="1406"/>
        <v/>
      </c>
      <c r="AB4049" s="3"/>
      <c r="AE4049" s="1"/>
    </row>
    <row r="4050" spans="2:31" ht="15" x14ac:dyDescent="0.25">
      <c r="B4050" s="35">
        <f t="shared" ca="1" si="1408"/>
        <v>19</v>
      </c>
      <c r="C4050" s="12">
        <f ca="1">IF(B4050="","",VLOOKUP(B4050,Tabelle2!$D$1:$E$37,2,0))</f>
        <v>4</v>
      </c>
      <c r="D4050" s="18" t="str">
        <f t="shared" ca="1" si="1390"/>
        <v>W</v>
      </c>
      <c r="E4050" s="16" t="str">
        <f t="shared" ca="1" si="1407"/>
        <v>w</v>
      </c>
      <c r="F4050" s="19" t="str">
        <f t="shared" ref="F4050:F4085" ca="1" si="1409">IF(AND(F4049="l1",I4050&gt;3,D4050="l"),"L2",IF(I4050&lt;3,"",IF(AND(D4050="l",I4050=3,F4049=""),"l1",IF(F4049="L2","New",IF(AND(D4050="l",D4049="w"),"L1",IF(AND(D4050="l",D4049="l",D4048="W"),"L2",""))))))</f>
        <v/>
      </c>
      <c r="G4050" s="38">
        <f t="shared" ca="1" si="1389"/>
        <v>2</v>
      </c>
      <c r="H4050" s="38">
        <f t="shared" ca="1" si="1391"/>
        <v>-161</v>
      </c>
      <c r="I4050" s="27">
        <f t="shared" ca="1" si="1392"/>
        <v>4</v>
      </c>
      <c r="J4050" s="27">
        <f t="shared" ca="1" si="1393"/>
        <v>1</v>
      </c>
      <c r="K4050" s="19">
        <f t="shared" ca="1" si="1394"/>
        <v>1</v>
      </c>
      <c r="L4050" s="12">
        <f t="shared" ca="1" si="1395"/>
        <v>5</v>
      </c>
      <c r="M4050" s="19">
        <f t="shared" ca="1" si="1396"/>
        <v>6</v>
      </c>
      <c r="N4050" s="19">
        <f t="shared" ca="1" si="1397"/>
        <v>4</v>
      </c>
      <c r="O4050" s="24"/>
      <c r="P4050" s="40">
        <f t="shared" ca="1" si="1398"/>
        <v>2</v>
      </c>
      <c r="Q4050" s="40"/>
      <c r="R4050" s="19">
        <f t="shared" ca="1" si="1399"/>
        <v>4</v>
      </c>
      <c r="S4050" s="19"/>
      <c r="T4050" s="19">
        <f t="shared" ca="1" si="1400"/>
        <v>5</v>
      </c>
      <c r="U4050" s="42"/>
      <c r="V4050" s="19">
        <f t="shared" ca="1" si="1401"/>
        <v>4</v>
      </c>
      <c r="W4050" s="19">
        <f t="shared" ca="1" si="1402"/>
        <v>1</v>
      </c>
      <c r="X4050" s="19">
        <f t="shared" ca="1" si="1403"/>
        <v>5</v>
      </c>
      <c r="Y4050" s="19">
        <f t="shared" ca="1" si="1404"/>
        <v>6</v>
      </c>
      <c r="Z4050" s="19" t="str">
        <f t="shared" ca="1" si="1405"/>
        <v/>
      </c>
      <c r="AA4050" s="19" t="str">
        <f t="shared" ca="1" si="1406"/>
        <v/>
      </c>
      <c r="AB4050" s="3"/>
      <c r="AE4050" s="1"/>
    </row>
    <row r="4051" spans="2:31" ht="15" x14ac:dyDescent="0.25">
      <c r="B4051" s="35">
        <f t="shared" ca="1" si="1408"/>
        <v>28</v>
      </c>
      <c r="C4051" s="12">
        <f ca="1">IF(B4051="","",VLOOKUP(B4051,Tabelle2!$D$1:$E$37,2,0))</f>
        <v>5</v>
      </c>
      <c r="D4051" s="18" t="str">
        <f t="shared" ca="1" si="1390"/>
        <v>W</v>
      </c>
      <c r="E4051" s="16" t="str">
        <f t="shared" ca="1" si="1407"/>
        <v>W</v>
      </c>
      <c r="F4051" s="19" t="str">
        <f t="shared" ca="1" si="1409"/>
        <v/>
      </c>
      <c r="G4051" s="38">
        <f t="shared" ca="1" si="1389"/>
        <v>3</v>
      </c>
      <c r="H4051" s="38">
        <f t="shared" ca="1" si="1391"/>
        <v>-158</v>
      </c>
      <c r="I4051" s="27">
        <f t="shared" ca="1" si="1392"/>
        <v>3</v>
      </c>
      <c r="J4051" s="27">
        <f t="shared" ca="1" si="1393"/>
        <v>1</v>
      </c>
      <c r="K4051" s="19">
        <f t="shared" ca="1" si="1394"/>
        <v>1</v>
      </c>
      <c r="L4051" s="12">
        <f t="shared" ca="1" si="1395"/>
        <v>5</v>
      </c>
      <c r="M4051" s="19">
        <f t="shared" ca="1" si="1396"/>
        <v>6</v>
      </c>
      <c r="N4051" s="19" t="str">
        <f t="shared" ca="1" si="1397"/>
        <v/>
      </c>
      <c r="O4051" s="24"/>
      <c r="P4051" s="40">
        <f t="shared" ca="1" si="1398"/>
        <v>2</v>
      </c>
      <c r="Q4051" s="40"/>
      <c r="R4051" s="19">
        <f t="shared" ca="1" si="1399"/>
        <v>5</v>
      </c>
      <c r="S4051" s="19"/>
      <c r="T4051" s="19">
        <f t="shared" ca="1" si="1400"/>
        <v>1</v>
      </c>
      <c r="U4051" s="42"/>
      <c r="V4051" s="19">
        <f t="shared" ca="1" si="1401"/>
        <v>5</v>
      </c>
      <c r="W4051" s="19">
        <f t="shared" ca="1" si="1402"/>
        <v>4</v>
      </c>
      <c r="X4051" s="19">
        <f t="shared" ca="1" si="1403"/>
        <v>1</v>
      </c>
      <c r="Y4051" s="19">
        <f t="shared" ca="1" si="1404"/>
        <v>5</v>
      </c>
      <c r="Z4051" s="19">
        <f t="shared" ca="1" si="1405"/>
        <v>6</v>
      </c>
      <c r="AA4051" s="19" t="str">
        <f t="shared" ca="1" si="1406"/>
        <v/>
      </c>
      <c r="AB4051" s="3"/>
      <c r="AE4051" s="1"/>
    </row>
    <row r="4052" spans="2:31" ht="15" x14ac:dyDescent="0.25">
      <c r="B4052" s="35">
        <f t="shared" ca="1" si="1408"/>
        <v>25</v>
      </c>
      <c r="C4052" s="12">
        <f ca="1">IF(B4052="","",VLOOKUP(B4052,Tabelle2!$D$1:$E$37,2,0))</f>
        <v>5</v>
      </c>
      <c r="D4052" s="18" t="str">
        <f t="shared" ca="1" si="1390"/>
        <v>W</v>
      </c>
      <c r="E4052" s="16" t="str">
        <f t="shared" ca="1" si="1407"/>
        <v>W</v>
      </c>
      <c r="F4052" s="19" t="str">
        <f t="shared" ca="1" si="1409"/>
        <v/>
      </c>
      <c r="G4052" s="38">
        <f t="shared" ca="1" si="1389"/>
        <v>3</v>
      </c>
      <c r="H4052" s="38">
        <f t="shared" ca="1" si="1391"/>
        <v>-155</v>
      </c>
      <c r="I4052" s="27">
        <f t="shared" ca="1" si="1392"/>
        <v>3</v>
      </c>
      <c r="J4052" s="27" t="str">
        <f t="shared" ca="1" si="1393"/>
        <v/>
      </c>
      <c r="K4052" s="19">
        <f t="shared" ca="1" si="1394"/>
        <v>1</v>
      </c>
      <c r="L4052" s="12">
        <f t="shared" ca="1" si="1395"/>
        <v>5</v>
      </c>
      <c r="M4052" s="19">
        <f t="shared" ca="1" si="1396"/>
        <v>6</v>
      </c>
      <c r="N4052" s="19" t="str">
        <f t="shared" ca="1" si="1397"/>
        <v/>
      </c>
      <c r="O4052" s="24"/>
      <c r="P4052" s="40">
        <f t="shared" ca="1" si="1398"/>
        <v>2</v>
      </c>
      <c r="Q4052" s="40"/>
      <c r="R4052" s="19">
        <f t="shared" ca="1" si="1399"/>
        <v>5</v>
      </c>
      <c r="S4052" s="19"/>
      <c r="T4052" s="19">
        <f t="shared" ca="1" si="1400"/>
        <v>4</v>
      </c>
      <c r="U4052" s="42"/>
      <c r="V4052" s="19">
        <f t="shared" ca="1" si="1401"/>
        <v>5</v>
      </c>
      <c r="W4052" s="19">
        <f t="shared" ca="1" si="1402"/>
        <v>5</v>
      </c>
      <c r="X4052" s="19">
        <f t="shared" ca="1" si="1403"/>
        <v>4</v>
      </c>
      <c r="Y4052" s="19">
        <f t="shared" ca="1" si="1404"/>
        <v>1</v>
      </c>
      <c r="Z4052" s="19">
        <f t="shared" ca="1" si="1405"/>
        <v>5</v>
      </c>
      <c r="AA4052" s="19">
        <f t="shared" ca="1" si="1406"/>
        <v>6</v>
      </c>
      <c r="AB4052" s="3"/>
      <c r="AE4052" s="1"/>
    </row>
    <row r="4053" spans="2:31" ht="15" x14ac:dyDescent="0.25">
      <c r="B4053" s="35">
        <f t="shared" ca="1" si="1408"/>
        <v>33</v>
      </c>
      <c r="C4053" s="12">
        <f ca="1">IF(B4053="","",VLOOKUP(B4053,Tabelle2!$D$1:$E$37,2,0))</f>
        <v>6</v>
      </c>
      <c r="D4053" s="18" t="str">
        <f t="shared" ca="1" si="1390"/>
        <v>W</v>
      </c>
      <c r="E4053" s="16" t="str">
        <f t="shared" ca="1" si="1407"/>
        <v>W</v>
      </c>
      <c r="F4053" s="19" t="str">
        <f t="shared" ca="1" si="1409"/>
        <v/>
      </c>
      <c r="G4053" s="38">
        <f t="shared" ca="1" si="1389"/>
        <v>3</v>
      </c>
      <c r="H4053" s="38">
        <f t="shared" ca="1" si="1391"/>
        <v>-152</v>
      </c>
      <c r="I4053" s="27">
        <f t="shared" ca="1" si="1392"/>
        <v>3</v>
      </c>
      <c r="J4053" s="27" t="str">
        <f t="shared" ca="1" si="1393"/>
        <v/>
      </c>
      <c r="K4053" s="19">
        <f t="shared" ca="1" si="1394"/>
        <v>1</v>
      </c>
      <c r="L4053" s="12">
        <f t="shared" ca="1" si="1395"/>
        <v>5</v>
      </c>
      <c r="M4053" s="19">
        <f t="shared" ca="1" si="1396"/>
        <v>6</v>
      </c>
      <c r="N4053" s="19" t="str">
        <f t="shared" ca="1" si="1397"/>
        <v/>
      </c>
      <c r="O4053" s="24"/>
      <c r="P4053" s="40">
        <f t="shared" ca="1" si="1398"/>
        <v>2</v>
      </c>
      <c r="Q4053" s="40"/>
      <c r="R4053" s="19">
        <f t="shared" ca="1" si="1399"/>
        <v>6</v>
      </c>
      <c r="S4053" s="19"/>
      <c r="T4053" s="19">
        <f t="shared" ca="1" si="1400"/>
        <v>5</v>
      </c>
      <c r="U4053" s="42"/>
      <c r="V4053" s="19">
        <f t="shared" ca="1" si="1401"/>
        <v>6</v>
      </c>
      <c r="W4053" s="19">
        <f t="shared" ca="1" si="1402"/>
        <v>5</v>
      </c>
      <c r="X4053" s="19">
        <f t="shared" ca="1" si="1403"/>
        <v>5</v>
      </c>
      <c r="Y4053" s="19">
        <f t="shared" ca="1" si="1404"/>
        <v>4</v>
      </c>
      <c r="Z4053" s="19">
        <f t="shared" ca="1" si="1405"/>
        <v>1</v>
      </c>
      <c r="AA4053" s="19">
        <f t="shared" ca="1" si="1406"/>
        <v>5</v>
      </c>
      <c r="AB4053" s="3"/>
      <c r="AE4053" s="1"/>
    </row>
    <row r="4054" spans="2:31" ht="15" x14ac:dyDescent="0.25">
      <c r="B4054" s="35">
        <f t="shared" ca="1" si="1408"/>
        <v>33</v>
      </c>
      <c r="C4054" s="12">
        <f ca="1">IF(B4054="","",VLOOKUP(B4054,Tabelle2!$D$1:$E$37,2,0))</f>
        <v>6</v>
      </c>
      <c r="D4054" s="18" t="str">
        <f t="shared" ca="1" si="1390"/>
        <v>W</v>
      </c>
      <c r="E4054" s="16" t="str">
        <f t="shared" ca="1" si="1407"/>
        <v>W</v>
      </c>
      <c r="F4054" s="19" t="str">
        <f t="shared" ca="1" si="1409"/>
        <v/>
      </c>
      <c r="G4054" s="38">
        <f t="shared" ca="1" si="1389"/>
        <v>3</v>
      </c>
      <c r="H4054" s="38">
        <f t="shared" ca="1" si="1391"/>
        <v>-149</v>
      </c>
      <c r="I4054" s="27">
        <f t="shared" ca="1" si="1392"/>
        <v>3</v>
      </c>
      <c r="J4054" s="27" t="str">
        <f t="shared" ca="1" si="1393"/>
        <v/>
      </c>
      <c r="K4054" s="19">
        <f t="shared" ca="1" si="1394"/>
        <v>1</v>
      </c>
      <c r="L4054" s="12">
        <f t="shared" ca="1" si="1395"/>
        <v>5</v>
      </c>
      <c r="M4054" s="19">
        <f t="shared" ca="1" si="1396"/>
        <v>6</v>
      </c>
      <c r="N4054" s="19" t="str">
        <f t="shared" ca="1" si="1397"/>
        <v/>
      </c>
      <c r="O4054" s="24"/>
      <c r="P4054" s="40">
        <f t="shared" ca="1" si="1398"/>
        <v>2</v>
      </c>
      <c r="Q4054" s="40"/>
      <c r="R4054" s="19">
        <f t="shared" ca="1" si="1399"/>
        <v>6</v>
      </c>
      <c r="S4054" s="19"/>
      <c r="T4054" s="19">
        <f t="shared" ca="1" si="1400"/>
        <v>5</v>
      </c>
      <c r="U4054" s="42"/>
      <c r="V4054" s="19">
        <f t="shared" ca="1" si="1401"/>
        <v>6</v>
      </c>
      <c r="W4054" s="19">
        <f t="shared" ca="1" si="1402"/>
        <v>6</v>
      </c>
      <c r="X4054" s="19">
        <f t="shared" ca="1" si="1403"/>
        <v>5</v>
      </c>
      <c r="Y4054" s="19">
        <f t="shared" ca="1" si="1404"/>
        <v>5</v>
      </c>
      <c r="Z4054" s="19">
        <f t="shared" ca="1" si="1405"/>
        <v>4</v>
      </c>
      <c r="AA4054" s="19">
        <f t="shared" ca="1" si="1406"/>
        <v>1</v>
      </c>
      <c r="AB4054" s="3"/>
      <c r="AE4054" s="1"/>
    </row>
    <row r="4055" spans="2:31" ht="15" x14ac:dyDescent="0.25">
      <c r="B4055" s="35">
        <f t="shared" ca="1" si="1408"/>
        <v>27</v>
      </c>
      <c r="C4055" s="12">
        <f ca="1">IF(B4055="","",VLOOKUP(B4055,Tabelle2!$D$1:$E$37,2,0))</f>
        <v>5</v>
      </c>
      <c r="D4055" s="18" t="str">
        <f t="shared" ca="1" si="1390"/>
        <v>W</v>
      </c>
      <c r="E4055" s="16" t="str">
        <f t="shared" ca="1" si="1407"/>
        <v>W</v>
      </c>
      <c r="F4055" s="19" t="str">
        <f t="shared" ca="1" si="1409"/>
        <v/>
      </c>
      <c r="G4055" s="38">
        <f t="shared" ca="1" si="1389"/>
        <v>3</v>
      </c>
      <c r="H4055" s="38">
        <f t="shared" ca="1" si="1391"/>
        <v>-146</v>
      </c>
      <c r="I4055" s="27">
        <f t="shared" ca="1" si="1392"/>
        <v>3</v>
      </c>
      <c r="J4055" s="27" t="str">
        <f t="shared" ca="1" si="1393"/>
        <v/>
      </c>
      <c r="K4055" s="19">
        <f t="shared" ca="1" si="1394"/>
        <v>1</v>
      </c>
      <c r="L4055" s="12">
        <f t="shared" ca="1" si="1395"/>
        <v>5</v>
      </c>
      <c r="M4055" s="19">
        <f t="shared" ca="1" si="1396"/>
        <v>6</v>
      </c>
      <c r="N4055" s="19" t="str">
        <f t="shared" ca="1" si="1397"/>
        <v/>
      </c>
      <c r="O4055" s="24"/>
      <c r="P4055" s="40">
        <f t="shared" ca="1" si="1398"/>
        <v>2</v>
      </c>
      <c r="Q4055" s="40"/>
      <c r="R4055" s="19">
        <f t="shared" ca="1" si="1399"/>
        <v>5</v>
      </c>
      <c r="S4055" s="19"/>
      <c r="T4055" s="19">
        <f t="shared" ca="1" si="1400"/>
        <v>6</v>
      </c>
      <c r="U4055" s="42"/>
      <c r="V4055" s="19">
        <f t="shared" ca="1" si="1401"/>
        <v>5</v>
      </c>
      <c r="W4055" s="19">
        <f t="shared" ca="1" si="1402"/>
        <v>6</v>
      </c>
      <c r="X4055" s="19">
        <f t="shared" ca="1" si="1403"/>
        <v>6</v>
      </c>
      <c r="Y4055" s="19">
        <f t="shared" ca="1" si="1404"/>
        <v>5</v>
      </c>
      <c r="Z4055" s="19">
        <f t="shared" ca="1" si="1405"/>
        <v>5</v>
      </c>
      <c r="AA4055" s="19">
        <f t="shared" ca="1" si="1406"/>
        <v>4</v>
      </c>
      <c r="AB4055" s="3"/>
      <c r="AE4055" s="1"/>
    </row>
    <row r="4056" spans="2:31" ht="15" x14ac:dyDescent="0.25">
      <c r="B4056" s="35">
        <f t="shared" ca="1" si="1408"/>
        <v>1</v>
      </c>
      <c r="C4056" s="12">
        <f ca="1">IF(B4056="","",VLOOKUP(B4056,Tabelle2!$D$1:$E$37,2,0))</f>
        <v>1</v>
      </c>
      <c r="D4056" s="18" t="str">
        <f t="shared" ca="1" si="1390"/>
        <v>L</v>
      </c>
      <c r="E4056" s="16" t="str">
        <f t="shared" ca="1" si="1407"/>
        <v>L</v>
      </c>
      <c r="F4056" s="19" t="str">
        <f t="shared" ca="1" si="1409"/>
        <v>l1</v>
      </c>
      <c r="G4056" s="38">
        <f t="shared" ref="G4056:G4086" ca="1" si="1410">IF(AND(E4056="w",F4055="l1"),2,IF(E4056="",0,IF(AND(E4056="w",F4056=""),3,IF(AND(E4056="l",F4056="l1"),-3,IF(AND(E4056="l",F4056="l2"),-4)))))</f>
        <v>-3</v>
      </c>
      <c r="H4056" s="38">
        <f t="shared" ca="1" si="1391"/>
        <v>-149</v>
      </c>
      <c r="I4056" s="27">
        <f t="shared" ca="1" si="1392"/>
        <v>3</v>
      </c>
      <c r="J4056" s="27" t="str">
        <f t="shared" ca="1" si="1393"/>
        <v/>
      </c>
      <c r="K4056" s="19">
        <f t="shared" ca="1" si="1394"/>
        <v>1</v>
      </c>
      <c r="L4056" s="12">
        <f t="shared" ca="1" si="1395"/>
        <v>5</v>
      </c>
      <c r="M4056" s="19">
        <f t="shared" ca="1" si="1396"/>
        <v>6</v>
      </c>
      <c r="N4056" s="19" t="str">
        <f t="shared" ca="1" si="1397"/>
        <v/>
      </c>
      <c r="O4056" s="24"/>
      <c r="P4056" s="40">
        <f t="shared" ca="1" si="1398"/>
        <v>2</v>
      </c>
      <c r="Q4056" s="40"/>
      <c r="R4056" s="19">
        <f t="shared" ca="1" si="1399"/>
        <v>1</v>
      </c>
      <c r="S4056" s="19"/>
      <c r="T4056" s="19">
        <f t="shared" ca="1" si="1400"/>
        <v>6</v>
      </c>
      <c r="U4056" s="42"/>
      <c r="V4056" s="19">
        <f t="shared" ca="1" si="1401"/>
        <v>1</v>
      </c>
      <c r="W4056" s="19">
        <f t="shared" ca="1" si="1402"/>
        <v>5</v>
      </c>
      <c r="X4056" s="19">
        <f t="shared" ca="1" si="1403"/>
        <v>6</v>
      </c>
      <c r="Y4056" s="19">
        <f t="shared" ca="1" si="1404"/>
        <v>6</v>
      </c>
      <c r="Z4056" s="19">
        <f t="shared" ca="1" si="1405"/>
        <v>5</v>
      </c>
      <c r="AA4056" s="19">
        <f t="shared" ca="1" si="1406"/>
        <v>5</v>
      </c>
      <c r="AB4056" s="3"/>
      <c r="AE4056" s="1"/>
    </row>
    <row r="4057" spans="2:31" ht="15" x14ac:dyDescent="0.25">
      <c r="B4057" s="35">
        <f t="shared" ca="1" si="1408"/>
        <v>9</v>
      </c>
      <c r="C4057" s="12">
        <f ca="1">IF(B4057="","",VLOOKUP(B4057,Tabelle2!$D$1:$E$37,2,0))</f>
        <v>2</v>
      </c>
      <c r="D4057" s="18" t="str">
        <f t="shared" ca="1" si="1390"/>
        <v>W</v>
      </c>
      <c r="E4057" s="16" t="str">
        <f t="shared" ca="1" si="1407"/>
        <v>w</v>
      </c>
      <c r="F4057" s="19" t="str">
        <f t="shared" ca="1" si="1409"/>
        <v/>
      </c>
      <c r="G4057" s="38">
        <f t="shared" ca="1" si="1410"/>
        <v>2</v>
      </c>
      <c r="H4057" s="38">
        <f t="shared" ca="1" si="1391"/>
        <v>-147</v>
      </c>
      <c r="I4057" s="27">
        <f t="shared" ca="1" si="1392"/>
        <v>4</v>
      </c>
      <c r="J4057" s="27" t="str">
        <f t="shared" ca="1" si="1393"/>
        <v/>
      </c>
      <c r="K4057" s="19">
        <f t="shared" ca="1" si="1394"/>
        <v>1</v>
      </c>
      <c r="L4057" s="12">
        <f t="shared" ca="1" si="1395"/>
        <v>5</v>
      </c>
      <c r="M4057" s="19">
        <f t="shared" ca="1" si="1396"/>
        <v>6</v>
      </c>
      <c r="N4057" s="19">
        <f t="shared" ca="1" si="1397"/>
        <v>2</v>
      </c>
      <c r="O4057" s="24"/>
      <c r="P4057" s="40">
        <f t="shared" ca="1" si="1398"/>
        <v>2</v>
      </c>
      <c r="Q4057" s="40"/>
      <c r="R4057" s="19">
        <f t="shared" ca="1" si="1399"/>
        <v>2</v>
      </c>
      <c r="S4057" s="19"/>
      <c r="T4057" s="19">
        <f t="shared" ca="1" si="1400"/>
        <v>5</v>
      </c>
      <c r="U4057" s="42"/>
      <c r="V4057" s="19">
        <f t="shared" ca="1" si="1401"/>
        <v>2</v>
      </c>
      <c r="W4057" s="19">
        <f t="shared" ca="1" si="1402"/>
        <v>1</v>
      </c>
      <c r="X4057" s="19">
        <f t="shared" ca="1" si="1403"/>
        <v>5</v>
      </c>
      <c r="Y4057" s="19">
        <f t="shared" ca="1" si="1404"/>
        <v>6</v>
      </c>
      <c r="Z4057" s="19">
        <f t="shared" ca="1" si="1405"/>
        <v>6</v>
      </c>
      <c r="AA4057" s="19">
        <f t="shared" ca="1" si="1406"/>
        <v>5</v>
      </c>
      <c r="AB4057" s="3"/>
      <c r="AE4057" s="1"/>
    </row>
    <row r="4058" spans="2:31" ht="15" x14ac:dyDescent="0.25">
      <c r="B4058" s="35">
        <f t="shared" ca="1" si="1408"/>
        <v>28</v>
      </c>
      <c r="C4058" s="12">
        <f ca="1">IF(B4058="","",VLOOKUP(B4058,Tabelle2!$D$1:$E$37,2,0))</f>
        <v>5</v>
      </c>
      <c r="D4058" s="18" t="str">
        <f t="shared" ca="1" si="1390"/>
        <v>W</v>
      </c>
      <c r="E4058" s="16" t="str">
        <f t="shared" ca="1" si="1407"/>
        <v>W</v>
      </c>
      <c r="F4058" s="19" t="str">
        <f t="shared" ca="1" si="1409"/>
        <v/>
      </c>
      <c r="G4058" s="38">
        <f t="shared" ca="1" si="1410"/>
        <v>3</v>
      </c>
      <c r="H4058" s="38">
        <f t="shared" ca="1" si="1391"/>
        <v>-144</v>
      </c>
      <c r="I4058" s="27">
        <f t="shared" ca="1" si="1392"/>
        <v>3</v>
      </c>
      <c r="J4058" s="27" t="str">
        <f t="shared" ca="1" si="1393"/>
        <v/>
      </c>
      <c r="K4058" s="19">
        <f t="shared" ca="1" si="1394"/>
        <v>1</v>
      </c>
      <c r="L4058" s="12">
        <f t="shared" ca="1" si="1395"/>
        <v>5</v>
      </c>
      <c r="M4058" s="19">
        <f t="shared" ca="1" si="1396"/>
        <v>6</v>
      </c>
      <c r="N4058" s="19" t="str">
        <f t="shared" ca="1" si="1397"/>
        <v/>
      </c>
      <c r="O4058" s="24"/>
      <c r="P4058" s="40">
        <f t="shared" ca="1" si="1398"/>
        <v>2</v>
      </c>
      <c r="Q4058" s="40"/>
      <c r="R4058" s="19">
        <f t="shared" ca="1" si="1399"/>
        <v>5</v>
      </c>
      <c r="S4058" s="19"/>
      <c r="T4058" s="19">
        <f t="shared" ca="1" si="1400"/>
        <v>1</v>
      </c>
      <c r="U4058" s="42"/>
      <c r="V4058" s="19">
        <f t="shared" ca="1" si="1401"/>
        <v>5</v>
      </c>
      <c r="W4058" s="19">
        <f t="shared" ca="1" si="1402"/>
        <v>2</v>
      </c>
      <c r="X4058" s="19">
        <f t="shared" ca="1" si="1403"/>
        <v>1</v>
      </c>
      <c r="Y4058" s="19">
        <f t="shared" ca="1" si="1404"/>
        <v>5</v>
      </c>
      <c r="Z4058" s="19">
        <f t="shared" ca="1" si="1405"/>
        <v>6</v>
      </c>
      <c r="AA4058" s="19">
        <f t="shared" ca="1" si="1406"/>
        <v>6</v>
      </c>
      <c r="AB4058" s="3"/>
      <c r="AE4058" s="1"/>
    </row>
    <row r="4059" spans="2:31" ht="15" x14ac:dyDescent="0.25">
      <c r="B4059" s="35">
        <f t="shared" ca="1" si="1408"/>
        <v>34</v>
      </c>
      <c r="C4059" s="12">
        <f ca="1">IF(B4059="","",VLOOKUP(B4059,Tabelle2!$D$1:$E$37,2,0))</f>
        <v>6</v>
      </c>
      <c r="D4059" s="18" t="str">
        <f t="shared" ca="1" si="1390"/>
        <v>L</v>
      </c>
      <c r="E4059" s="16" t="str">
        <f t="shared" ca="1" si="1407"/>
        <v>L</v>
      </c>
      <c r="F4059" s="19" t="str">
        <f t="shared" ca="1" si="1409"/>
        <v>l1</v>
      </c>
      <c r="G4059" s="38">
        <f t="shared" ca="1" si="1410"/>
        <v>-3</v>
      </c>
      <c r="H4059" s="38">
        <f t="shared" ca="1" si="1391"/>
        <v>-147</v>
      </c>
      <c r="I4059" s="27">
        <f t="shared" ca="1" si="1392"/>
        <v>3</v>
      </c>
      <c r="J4059" s="27" t="str">
        <f t="shared" ca="1" si="1393"/>
        <v/>
      </c>
      <c r="K4059" s="19">
        <f t="shared" ca="1" si="1394"/>
        <v>1</v>
      </c>
      <c r="L4059" s="12">
        <f t="shared" ca="1" si="1395"/>
        <v>5</v>
      </c>
      <c r="M4059" s="19">
        <f t="shared" ca="1" si="1396"/>
        <v>6</v>
      </c>
      <c r="N4059" s="19" t="str">
        <f t="shared" ca="1" si="1397"/>
        <v/>
      </c>
      <c r="O4059" s="24"/>
      <c r="P4059" s="40">
        <f t="shared" ca="1" si="1398"/>
        <v>2</v>
      </c>
      <c r="Q4059" s="40"/>
      <c r="R4059" s="19">
        <f t="shared" ca="1" si="1399"/>
        <v>6</v>
      </c>
      <c r="S4059" s="19"/>
      <c r="T4059" s="19">
        <f t="shared" ca="1" si="1400"/>
        <v>2</v>
      </c>
      <c r="U4059" s="42"/>
      <c r="V4059" s="19">
        <f t="shared" ca="1" si="1401"/>
        <v>6</v>
      </c>
      <c r="W4059" s="19">
        <f t="shared" ca="1" si="1402"/>
        <v>5</v>
      </c>
      <c r="X4059" s="19">
        <f t="shared" ca="1" si="1403"/>
        <v>2</v>
      </c>
      <c r="Y4059" s="19">
        <f t="shared" ca="1" si="1404"/>
        <v>1</v>
      </c>
      <c r="Z4059" s="19">
        <f t="shared" ca="1" si="1405"/>
        <v>5</v>
      </c>
      <c r="AA4059" s="19">
        <f t="shared" ca="1" si="1406"/>
        <v>6</v>
      </c>
      <c r="AB4059" s="3"/>
      <c r="AE4059" s="1"/>
    </row>
    <row r="4060" spans="2:31" ht="15" x14ac:dyDescent="0.25">
      <c r="B4060" s="35">
        <f t="shared" ca="1" si="1408"/>
        <v>0</v>
      </c>
      <c r="C4060" s="12">
        <f ca="1">IF(B4060="","",VLOOKUP(B4060,Tabelle2!$D$1:$E$37,2,0))</f>
        <v>0</v>
      </c>
      <c r="D4060" s="18" t="str">
        <f t="shared" ca="1" si="1390"/>
        <v>W</v>
      </c>
      <c r="E4060" s="16" t="str">
        <f t="shared" ca="1" si="1407"/>
        <v>w</v>
      </c>
      <c r="F4060" s="19" t="str">
        <f t="shared" ca="1" si="1409"/>
        <v/>
      </c>
      <c r="G4060" s="38">
        <f t="shared" ca="1" si="1410"/>
        <v>2</v>
      </c>
      <c r="H4060" s="38">
        <f t="shared" ca="1" si="1391"/>
        <v>-145</v>
      </c>
      <c r="I4060" s="27">
        <f t="shared" ca="1" si="1392"/>
        <v>3</v>
      </c>
      <c r="J4060" s="27" t="str">
        <f t="shared" ca="1" si="1393"/>
        <v/>
      </c>
      <c r="K4060" s="19">
        <f t="shared" ca="1" si="1394"/>
        <v>1</v>
      </c>
      <c r="L4060" s="12">
        <f t="shared" ca="1" si="1395"/>
        <v>5</v>
      </c>
      <c r="M4060" s="19">
        <f t="shared" ca="1" si="1396"/>
        <v>6</v>
      </c>
      <c r="N4060" s="19" t="str">
        <f t="shared" ca="1" si="1397"/>
        <v/>
      </c>
      <c r="O4060" s="24"/>
      <c r="P4060" s="40">
        <f t="shared" ca="1" si="1398"/>
        <v>1</v>
      </c>
      <c r="Q4060" s="40"/>
      <c r="R4060" s="19">
        <f t="shared" ca="1" si="1399"/>
        <v>0</v>
      </c>
      <c r="S4060" s="19"/>
      <c r="T4060" s="19">
        <f t="shared" ca="1" si="1400"/>
        <v>5</v>
      </c>
      <c r="U4060" s="42"/>
      <c r="V4060" s="19">
        <f t="shared" ca="1" si="1401"/>
        <v>0</v>
      </c>
      <c r="W4060" s="19">
        <f t="shared" ca="1" si="1402"/>
        <v>6</v>
      </c>
      <c r="X4060" s="19">
        <f t="shared" ca="1" si="1403"/>
        <v>5</v>
      </c>
      <c r="Y4060" s="19">
        <f t="shared" ca="1" si="1404"/>
        <v>2</v>
      </c>
      <c r="Z4060" s="19">
        <f t="shared" ca="1" si="1405"/>
        <v>1</v>
      </c>
      <c r="AA4060" s="19">
        <f t="shared" ca="1" si="1406"/>
        <v>5</v>
      </c>
      <c r="AB4060" s="3"/>
      <c r="AE4060" s="1"/>
    </row>
    <row r="4061" spans="2:31" ht="15" x14ac:dyDescent="0.25">
      <c r="B4061" s="35">
        <f t="shared" ca="1" si="1408"/>
        <v>2</v>
      </c>
      <c r="C4061" s="12">
        <f ca="1">IF(B4061="","",VLOOKUP(B4061,Tabelle2!$D$1:$E$37,2,0))</f>
        <v>1</v>
      </c>
      <c r="D4061" s="18" t="str">
        <f t="shared" ca="1" si="1390"/>
        <v>L</v>
      </c>
      <c r="E4061" s="16" t="str">
        <f t="shared" ca="1" si="1407"/>
        <v>L</v>
      </c>
      <c r="F4061" s="19" t="str">
        <f t="shared" ca="1" si="1409"/>
        <v>l1</v>
      </c>
      <c r="G4061" s="38">
        <f t="shared" ca="1" si="1410"/>
        <v>-3</v>
      </c>
      <c r="H4061" s="38">
        <f t="shared" ca="1" si="1391"/>
        <v>-148</v>
      </c>
      <c r="I4061" s="27">
        <f t="shared" ca="1" si="1392"/>
        <v>3</v>
      </c>
      <c r="J4061" s="27" t="str">
        <f t="shared" ca="1" si="1393"/>
        <v/>
      </c>
      <c r="K4061" s="19">
        <f t="shared" ca="1" si="1394"/>
        <v>1</v>
      </c>
      <c r="L4061" s="12">
        <f t="shared" ca="1" si="1395"/>
        <v>5</v>
      </c>
      <c r="M4061" s="19">
        <f t="shared" ca="1" si="1396"/>
        <v>6</v>
      </c>
      <c r="N4061" s="19" t="str">
        <f t="shared" ca="1" si="1397"/>
        <v/>
      </c>
      <c r="O4061" s="24"/>
      <c r="P4061" s="40">
        <f t="shared" ca="1" si="1398"/>
        <v>2</v>
      </c>
      <c r="Q4061" s="40"/>
      <c r="R4061" s="19">
        <f t="shared" ca="1" si="1399"/>
        <v>1</v>
      </c>
      <c r="S4061" s="19"/>
      <c r="T4061" s="19">
        <f t="shared" ca="1" si="1400"/>
        <v>6</v>
      </c>
      <c r="U4061" s="42"/>
      <c r="V4061" s="19">
        <f t="shared" ca="1" si="1401"/>
        <v>1</v>
      </c>
      <c r="W4061" s="19">
        <f t="shared" ca="1" si="1402"/>
        <v>0</v>
      </c>
      <c r="X4061" s="19">
        <f t="shared" ca="1" si="1403"/>
        <v>6</v>
      </c>
      <c r="Y4061" s="19">
        <f t="shared" ca="1" si="1404"/>
        <v>5</v>
      </c>
      <c r="Z4061" s="19">
        <f t="shared" ca="1" si="1405"/>
        <v>2</v>
      </c>
      <c r="AA4061" s="19">
        <f t="shared" ca="1" si="1406"/>
        <v>1</v>
      </c>
      <c r="AB4061" s="3"/>
      <c r="AE4061" s="1"/>
    </row>
    <row r="4062" spans="2:31" ht="15" x14ac:dyDescent="0.25">
      <c r="B4062" s="35">
        <f t="shared" ca="1" si="1408"/>
        <v>17</v>
      </c>
      <c r="C4062" s="12">
        <f ca="1">IF(B4062="","",VLOOKUP(B4062,Tabelle2!$D$1:$E$37,2,0))</f>
        <v>3</v>
      </c>
      <c r="D4062" s="18" t="str">
        <f t="shared" ca="1" si="1390"/>
        <v>W</v>
      </c>
      <c r="E4062" s="16" t="str">
        <f t="shared" ca="1" si="1407"/>
        <v>w</v>
      </c>
      <c r="F4062" s="19" t="str">
        <f t="shared" ca="1" si="1409"/>
        <v/>
      </c>
      <c r="G4062" s="38">
        <f t="shared" ca="1" si="1410"/>
        <v>2</v>
      </c>
      <c r="H4062" s="38">
        <f t="shared" ca="1" si="1391"/>
        <v>-146</v>
      </c>
      <c r="I4062" s="27">
        <f t="shared" ca="1" si="1392"/>
        <v>4</v>
      </c>
      <c r="J4062" s="27" t="str">
        <f t="shared" ca="1" si="1393"/>
        <v/>
      </c>
      <c r="K4062" s="19">
        <f t="shared" ca="1" si="1394"/>
        <v>1</v>
      </c>
      <c r="L4062" s="12">
        <f t="shared" ca="1" si="1395"/>
        <v>5</v>
      </c>
      <c r="M4062" s="19">
        <f t="shared" ca="1" si="1396"/>
        <v>6</v>
      </c>
      <c r="N4062" s="19">
        <f t="shared" ca="1" si="1397"/>
        <v>3</v>
      </c>
      <c r="O4062" s="24"/>
      <c r="P4062" s="40">
        <f t="shared" ca="1" si="1398"/>
        <v>2</v>
      </c>
      <c r="Q4062" s="40"/>
      <c r="R4062" s="19">
        <f t="shared" ca="1" si="1399"/>
        <v>3</v>
      </c>
      <c r="S4062" s="19"/>
      <c r="T4062" s="19">
        <f t="shared" ca="1" si="1400"/>
        <v>6</v>
      </c>
      <c r="U4062" s="42"/>
      <c r="V4062" s="19">
        <f t="shared" ca="1" si="1401"/>
        <v>3</v>
      </c>
      <c r="W4062" s="19">
        <f t="shared" ca="1" si="1402"/>
        <v>1</v>
      </c>
      <c r="X4062" s="19">
        <f t="shared" ca="1" si="1403"/>
        <v>0</v>
      </c>
      <c r="Y4062" s="19">
        <f t="shared" ca="1" si="1404"/>
        <v>6</v>
      </c>
      <c r="Z4062" s="19">
        <f t="shared" ca="1" si="1405"/>
        <v>5</v>
      </c>
      <c r="AA4062" s="19">
        <f t="shared" ca="1" si="1406"/>
        <v>2</v>
      </c>
      <c r="AB4062" s="3"/>
      <c r="AE4062" s="1"/>
    </row>
    <row r="4063" spans="2:31" ht="15" x14ac:dyDescent="0.25">
      <c r="B4063" s="35">
        <f t="shared" ca="1" si="1408"/>
        <v>33</v>
      </c>
      <c r="C4063" s="12">
        <f ca="1">IF(B4063="","",VLOOKUP(B4063,Tabelle2!$D$1:$E$37,2,0))</f>
        <v>6</v>
      </c>
      <c r="D4063" s="18" t="str">
        <f t="shared" ca="1" si="1390"/>
        <v>L</v>
      </c>
      <c r="E4063" s="16" t="str">
        <f t="shared" ca="1" si="1407"/>
        <v>L</v>
      </c>
      <c r="F4063" s="19" t="str">
        <f t="shared" ca="1" si="1409"/>
        <v>l1</v>
      </c>
      <c r="G4063" s="38">
        <f t="shared" ca="1" si="1410"/>
        <v>-3</v>
      </c>
      <c r="H4063" s="38">
        <f t="shared" ca="1" si="1391"/>
        <v>-149</v>
      </c>
      <c r="I4063" s="27">
        <f t="shared" ca="1" si="1392"/>
        <v>3</v>
      </c>
      <c r="J4063" s="27" t="str">
        <f t="shared" ca="1" si="1393"/>
        <v/>
      </c>
      <c r="K4063" s="19">
        <f t="shared" ca="1" si="1394"/>
        <v>1</v>
      </c>
      <c r="L4063" s="12">
        <f t="shared" ca="1" si="1395"/>
        <v>5</v>
      </c>
      <c r="M4063" s="19">
        <f t="shared" ca="1" si="1396"/>
        <v>6</v>
      </c>
      <c r="N4063" s="19" t="str">
        <f t="shared" ca="1" si="1397"/>
        <v/>
      </c>
      <c r="O4063" s="24"/>
      <c r="P4063" s="40">
        <f t="shared" ca="1" si="1398"/>
        <v>2</v>
      </c>
      <c r="Q4063" s="40"/>
      <c r="R4063" s="19">
        <f t="shared" ca="1" si="1399"/>
        <v>6</v>
      </c>
      <c r="S4063" s="19"/>
      <c r="T4063" s="19">
        <f t="shared" ca="1" si="1400"/>
        <v>1</v>
      </c>
      <c r="U4063" s="42"/>
      <c r="V4063" s="19">
        <f t="shared" ca="1" si="1401"/>
        <v>6</v>
      </c>
      <c r="W4063" s="19">
        <f t="shared" ca="1" si="1402"/>
        <v>3</v>
      </c>
      <c r="X4063" s="19">
        <f t="shared" ca="1" si="1403"/>
        <v>1</v>
      </c>
      <c r="Y4063" s="19">
        <f t="shared" ca="1" si="1404"/>
        <v>0</v>
      </c>
      <c r="Z4063" s="19">
        <f t="shared" ca="1" si="1405"/>
        <v>6</v>
      </c>
      <c r="AA4063" s="19">
        <f t="shared" ca="1" si="1406"/>
        <v>5</v>
      </c>
      <c r="AB4063" s="3"/>
      <c r="AE4063" s="1"/>
    </row>
    <row r="4064" spans="2:31" ht="15" x14ac:dyDescent="0.25">
      <c r="B4064" s="35">
        <f t="shared" ca="1" si="1408"/>
        <v>0</v>
      </c>
      <c r="C4064" s="12">
        <f ca="1">IF(B4064="","",VLOOKUP(B4064,Tabelle2!$D$1:$E$37,2,0))</f>
        <v>0</v>
      </c>
      <c r="D4064" s="18" t="str">
        <f t="shared" ca="1" si="1390"/>
        <v>L</v>
      </c>
      <c r="E4064" s="16" t="str">
        <f t="shared" ca="1" si="1407"/>
        <v>L</v>
      </c>
      <c r="F4064" s="19" t="str">
        <f t="shared" ca="1" si="1409"/>
        <v>L2</v>
      </c>
      <c r="G4064" s="38">
        <f t="shared" ca="1" si="1410"/>
        <v>-4</v>
      </c>
      <c r="H4064" s="38">
        <f t="shared" ca="1" si="1391"/>
        <v>-153</v>
      </c>
      <c r="I4064" s="27">
        <f t="shared" ca="1" si="1392"/>
        <v>3</v>
      </c>
      <c r="J4064" s="27" t="str">
        <f t="shared" ca="1" si="1393"/>
        <v/>
      </c>
      <c r="K4064" s="19">
        <f t="shared" ca="1" si="1394"/>
        <v>1</v>
      </c>
      <c r="L4064" s="12">
        <f t="shared" ca="1" si="1395"/>
        <v>5</v>
      </c>
      <c r="M4064" s="19">
        <f t="shared" ca="1" si="1396"/>
        <v>6</v>
      </c>
      <c r="N4064" s="19" t="str">
        <f t="shared" ca="1" si="1397"/>
        <v/>
      </c>
      <c r="O4064" s="24"/>
      <c r="P4064" s="40">
        <f t="shared" ca="1" si="1398"/>
        <v>1</v>
      </c>
      <c r="Q4064" s="40"/>
      <c r="R4064" s="19">
        <f t="shared" ca="1" si="1399"/>
        <v>0</v>
      </c>
      <c r="S4064" s="19"/>
      <c r="T4064" s="19">
        <f t="shared" ca="1" si="1400"/>
        <v>3</v>
      </c>
      <c r="U4064" s="42"/>
      <c r="V4064" s="19">
        <f t="shared" ca="1" si="1401"/>
        <v>0</v>
      </c>
      <c r="W4064" s="19">
        <f t="shared" ca="1" si="1402"/>
        <v>6</v>
      </c>
      <c r="X4064" s="19">
        <f t="shared" ca="1" si="1403"/>
        <v>3</v>
      </c>
      <c r="Y4064" s="19">
        <f t="shared" ca="1" si="1404"/>
        <v>1</v>
      </c>
      <c r="Z4064" s="19">
        <f t="shared" ca="1" si="1405"/>
        <v>0</v>
      </c>
      <c r="AA4064" s="19">
        <f t="shared" ca="1" si="1406"/>
        <v>6</v>
      </c>
      <c r="AB4064" s="3"/>
      <c r="AE4064" s="1"/>
    </row>
    <row r="4065" spans="2:31" ht="15" x14ac:dyDescent="0.25">
      <c r="B4065" s="35">
        <f t="shared" ca="1" si="1408"/>
        <v>21</v>
      </c>
      <c r="C4065" s="12">
        <f ca="1">IF(B4065="","",VLOOKUP(B4065,Tabelle2!$D$1:$E$37,2,0))</f>
        <v>4</v>
      </c>
      <c r="D4065" s="18" t="str">
        <f t="shared" ca="1" si="1390"/>
        <v>L</v>
      </c>
      <c r="E4065" s="16" t="str">
        <f t="shared" ca="1" si="1407"/>
        <v/>
      </c>
      <c r="F4065" s="19" t="str">
        <f t="shared" ca="1" si="1409"/>
        <v>New</v>
      </c>
      <c r="G4065" s="38">
        <f t="shared" ca="1" si="1410"/>
        <v>0</v>
      </c>
      <c r="H4065" s="38">
        <f t="shared" ca="1" si="1391"/>
        <v>-153</v>
      </c>
      <c r="I4065" s="27">
        <f t="shared" ca="1" si="1392"/>
        <v>3</v>
      </c>
      <c r="J4065" s="27">
        <f t="shared" ca="1" si="1393"/>
        <v>1</v>
      </c>
      <c r="K4065" s="19">
        <f t="shared" ca="1" si="1394"/>
        <v>4</v>
      </c>
      <c r="L4065" s="12">
        <f t="shared" ca="1" si="1395"/>
        <v>6</v>
      </c>
      <c r="M4065" s="19">
        <f t="shared" ca="1" si="1396"/>
        <v>3</v>
      </c>
      <c r="N4065" s="19" t="str">
        <f t="shared" ca="1" si="1397"/>
        <v/>
      </c>
      <c r="O4065" s="24"/>
      <c r="P4065" s="40">
        <f t="shared" ca="1" si="1398"/>
        <v>2</v>
      </c>
      <c r="Q4065" s="40"/>
      <c r="R4065" s="19">
        <f t="shared" ca="1" si="1399"/>
        <v>4</v>
      </c>
      <c r="S4065" s="19"/>
      <c r="T4065" s="19">
        <f t="shared" ca="1" si="1400"/>
        <v>6</v>
      </c>
      <c r="U4065" s="42"/>
      <c r="V4065" s="19">
        <f t="shared" ca="1" si="1401"/>
        <v>4</v>
      </c>
      <c r="W4065" s="19">
        <f t="shared" ca="1" si="1402"/>
        <v>0</v>
      </c>
      <c r="X4065" s="19">
        <f t="shared" ca="1" si="1403"/>
        <v>6</v>
      </c>
      <c r="Y4065" s="19">
        <f t="shared" ca="1" si="1404"/>
        <v>3</v>
      </c>
      <c r="Z4065" s="19">
        <f t="shared" ca="1" si="1405"/>
        <v>1</v>
      </c>
      <c r="AA4065" s="19">
        <f t="shared" ca="1" si="1406"/>
        <v>0</v>
      </c>
      <c r="AB4065" s="3"/>
      <c r="AE4065" s="1"/>
    </row>
    <row r="4066" spans="2:31" ht="15" x14ac:dyDescent="0.25">
      <c r="B4066" s="35">
        <f t="shared" ca="1" si="1408"/>
        <v>7</v>
      </c>
      <c r="C4066" s="12">
        <f ca="1">IF(B4066="","",VLOOKUP(B4066,Tabelle2!$D$1:$E$37,2,0))</f>
        <v>2</v>
      </c>
      <c r="D4066" s="18" t="str">
        <f t="shared" ca="1" si="1390"/>
        <v>L</v>
      </c>
      <c r="E4066" s="16" t="str">
        <f t="shared" ca="1" si="1407"/>
        <v/>
      </c>
      <c r="F4066" s="19" t="str">
        <f t="shared" ca="1" si="1409"/>
        <v/>
      </c>
      <c r="G4066" s="38">
        <f t="shared" ca="1" si="1410"/>
        <v>0</v>
      </c>
      <c r="H4066" s="38">
        <f t="shared" ca="1" si="1391"/>
        <v>-153</v>
      </c>
      <c r="I4066" s="27">
        <f t="shared" ca="1" si="1392"/>
        <v>1</v>
      </c>
      <c r="J4066" s="27">
        <f t="shared" ca="1" si="1393"/>
        <v>1</v>
      </c>
      <c r="K4066" s="19">
        <f t="shared" ca="1" si="1394"/>
        <v>2</v>
      </c>
      <c r="L4066" s="12" t="str">
        <f t="shared" ca="1" si="1395"/>
        <v/>
      </c>
      <c r="M4066" s="19" t="str">
        <f t="shared" ca="1" si="1396"/>
        <v/>
      </c>
      <c r="N4066" s="19" t="str">
        <f t="shared" ca="1" si="1397"/>
        <v/>
      </c>
      <c r="O4066" s="24"/>
      <c r="P4066" s="40">
        <f t="shared" ca="1" si="1398"/>
        <v>1</v>
      </c>
      <c r="Q4066" s="40"/>
      <c r="R4066" s="19">
        <f t="shared" ca="1" si="1399"/>
        <v>2</v>
      </c>
      <c r="S4066" s="19"/>
      <c r="T4066" s="19" t="str">
        <f t="shared" ca="1" si="1400"/>
        <v/>
      </c>
      <c r="U4066" s="42"/>
      <c r="V4066" s="19">
        <f t="shared" ca="1" si="1401"/>
        <v>2</v>
      </c>
      <c r="W4066" s="19" t="str">
        <f t="shared" ca="1" si="1402"/>
        <v/>
      </c>
      <c r="X4066" s="19" t="str">
        <f t="shared" ca="1" si="1403"/>
        <v/>
      </c>
      <c r="Y4066" s="19" t="str">
        <f t="shared" ca="1" si="1404"/>
        <v/>
      </c>
      <c r="Z4066" s="19" t="str">
        <f t="shared" ca="1" si="1405"/>
        <v/>
      </c>
      <c r="AA4066" s="19" t="str">
        <f t="shared" ca="1" si="1406"/>
        <v/>
      </c>
      <c r="AB4066" s="3"/>
      <c r="AE4066" s="1"/>
    </row>
    <row r="4067" spans="2:31" ht="15" x14ac:dyDescent="0.25">
      <c r="B4067" s="35">
        <f t="shared" ca="1" si="1408"/>
        <v>36</v>
      </c>
      <c r="C4067" s="12">
        <f ca="1">IF(B4067="","",VLOOKUP(B4067,Tabelle2!$D$1:$E$37,2,0))</f>
        <v>6</v>
      </c>
      <c r="D4067" s="18" t="str">
        <f t="shared" ca="1" si="1390"/>
        <v>L</v>
      </c>
      <c r="E4067" s="16" t="str">
        <f t="shared" ca="1" si="1407"/>
        <v/>
      </c>
      <c r="F4067" s="19" t="str">
        <f t="shared" ca="1" si="1409"/>
        <v/>
      </c>
      <c r="G4067" s="38">
        <f t="shared" ca="1" si="1410"/>
        <v>0</v>
      </c>
      <c r="H4067" s="38">
        <f t="shared" ca="1" si="1391"/>
        <v>-153</v>
      </c>
      <c r="I4067" s="27">
        <f t="shared" ca="1" si="1392"/>
        <v>2</v>
      </c>
      <c r="J4067" s="27">
        <f t="shared" ca="1" si="1393"/>
        <v>1</v>
      </c>
      <c r="K4067" s="19">
        <f t="shared" ca="1" si="1394"/>
        <v>6</v>
      </c>
      <c r="L4067" s="12">
        <f t="shared" ca="1" si="1395"/>
        <v>2</v>
      </c>
      <c r="M4067" s="19" t="str">
        <f t="shared" ca="1" si="1396"/>
        <v/>
      </c>
      <c r="N4067" s="19" t="str">
        <f t="shared" ca="1" si="1397"/>
        <v/>
      </c>
      <c r="O4067" s="24"/>
      <c r="P4067" s="40">
        <f t="shared" ca="1" si="1398"/>
        <v>1</v>
      </c>
      <c r="Q4067" s="40"/>
      <c r="R4067" s="19">
        <f t="shared" ca="1" si="1399"/>
        <v>6</v>
      </c>
      <c r="S4067" s="19"/>
      <c r="T4067" s="19" t="str">
        <f t="shared" ca="1" si="1400"/>
        <v/>
      </c>
      <c r="U4067" s="42"/>
      <c r="V4067" s="19">
        <f t="shared" ca="1" si="1401"/>
        <v>6</v>
      </c>
      <c r="W4067" s="19">
        <f t="shared" ca="1" si="1402"/>
        <v>2</v>
      </c>
      <c r="X4067" s="19" t="str">
        <f t="shared" ca="1" si="1403"/>
        <v/>
      </c>
      <c r="Y4067" s="19" t="str">
        <f t="shared" ca="1" si="1404"/>
        <v/>
      </c>
      <c r="Z4067" s="19" t="str">
        <f t="shared" ca="1" si="1405"/>
        <v/>
      </c>
      <c r="AA4067" s="19" t="str">
        <f t="shared" ca="1" si="1406"/>
        <v/>
      </c>
      <c r="AB4067" s="3"/>
      <c r="AE4067" s="1"/>
    </row>
    <row r="4068" spans="2:31" ht="15" x14ac:dyDescent="0.25">
      <c r="B4068" s="35">
        <f t="shared" ca="1" si="1408"/>
        <v>5</v>
      </c>
      <c r="C4068" s="12">
        <f ca="1">IF(B4068="","",VLOOKUP(B4068,Tabelle2!$D$1:$E$37,2,0))</f>
        <v>1</v>
      </c>
      <c r="D4068" s="18" t="str">
        <f t="shared" ca="1" si="1390"/>
        <v>L</v>
      </c>
      <c r="E4068" s="16" t="str">
        <f t="shared" ca="1" si="1407"/>
        <v>L</v>
      </c>
      <c r="F4068" s="19" t="str">
        <f t="shared" ca="1" si="1409"/>
        <v>l1</v>
      </c>
      <c r="G4068" s="38">
        <f t="shared" ca="1" si="1410"/>
        <v>-3</v>
      </c>
      <c r="H4068" s="38">
        <f t="shared" ca="1" si="1391"/>
        <v>-156</v>
      </c>
      <c r="I4068" s="27">
        <f t="shared" ca="1" si="1392"/>
        <v>3</v>
      </c>
      <c r="J4068" s="27">
        <f t="shared" ca="1" si="1393"/>
        <v>1</v>
      </c>
      <c r="K4068" s="19">
        <f t="shared" ca="1" si="1394"/>
        <v>1</v>
      </c>
      <c r="L4068" s="12">
        <f t="shared" ca="1" si="1395"/>
        <v>6</v>
      </c>
      <c r="M4068" s="19">
        <f t="shared" ca="1" si="1396"/>
        <v>2</v>
      </c>
      <c r="N4068" s="19" t="str">
        <f t="shared" ca="1" si="1397"/>
        <v/>
      </c>
      <c r="O4068" s="24"/>
      <c r="P4068" s="40">
        <f t="shared" ca="1" si="1398"/>
        <v>2</v>
      </c>
      <c r="Q4068" s="40"/>
      <c r="R4068" s="19">
        <f t="shared" ca="1" si="1399"/>
        <v>1</v>
      </c>
      <c r="S4068" s="19"/>
      <c r="T4068" s="19">
        <f t="shared" ca="1" si="1400"/>
        <v>2</v>
      </c>
      <c r="U4068" s="42"/>
      <c r="V4068" s="19">
        <f t="shared" ca="1" si="1401"/>
        <v>1</v>
      </c>
      <c r="W4068" s="19">
        <f t="shared" ca="1" si="1402"/>
        <v>6</v>
      </c>
      <c r="X4068" s="19">
        <f t="shared" ca="1" si="1403"/>
        <v>2</v>
      </c>
      <c r="Y4068" s="19" t="str">
        <f t="shared" ca="1" si="1404"/>
        <v/>
      </c>
      <c r="Z4068" s="19" t="str">
        <f t="shared" ca="1" si="1405"/>
        <v/>
      </c>
      <c r="AA4068" s="19" t="str">
        <f t="shared" ca="1" si="1406"/>
        <v/>
      </c>
      <c r="AB4068" s="3"/>
      <c r="AE4068" s="1"/>
    </row>
    <row r="4069" spans="2:31" ht="15" x14ac:dyDescent="0.25">
      <c r="B4069" s="35">
        <f t="shared" ca="1" si="1408"/>
        <v>15</v>
      </c>
      <c r="C4069" s="12">
        <f ca="1">IF(B4069="","",VLOOKUP(B4069,Tabelle2!$D$1:$E$37,2,0))</f>
        <v>3</v>
      </c>
      <c r="D4069" s="18" t="str">
        <f t="shared" ca="1" si="1390"/>
        <v>L</v>
      </c>
      <c r="E4069" s="16" t="str">
        <f t="shared" ca="1" si="1407"/>
        <v>L</v>
      </c>
      <c r="F4069" s="19" t="str">
        <f t="shared" ca="1" si="1409"/>
        <v>L2</v>
      </c>
      <c r="G4069" s="38">
        <f t="shared" ca="1" si="1410"/>
        <v>-4</v>
      </c>
      <c r="H4069" s="38">
        <f t="shared" ca="1" si="1391"/>
        <v>-160</v>
      </c>
      <c r="I4069" s="27">
        <f t="shared" ca="1" si="1392"/>
        <v>4</v>
      </c>
      <c r="J4069" s="27">
        <f t="shared" ca="1" si="1393"/>
        <v>1</v>
      </c>
      <c r="K4069" s="19">
        <f t="shared" ca="1" si="1394"/>
        <v>1</v>
      </c>
      <c r="L4069" s="12">
        <f t="shared" ca="1" si="1395"/>
        <v>6</v>
      </c>
      <c r="M4069" s="19">
        <f t="shared" ca="1" si="1396"/>
        <v>2</v>
      </c>
      <c r="N4069" s="19">
        <f t="shared" ca="1" si="1397"/>
        <v>3</v>
      </c>
      <c r="O4069" s="24"/>
      <c r="P4069" s="40">
        <f t="shared" ca="1" si="1398"/>
        <v>2</v>
      </c>
      <c r="Q4069" s="40"/>
      <c r="R4069" s="19">
        <f t="shared" ca="1" si="1399"/>
        <v>3</v>
      </c>
      <c r="S4069" s="19"/>
      <c r="T4069" s="19">
        <f t="shared" ca="1" si="1400"/>
        <v>6</v>
      </c>
      <c r="U4069" s="42"/>
      <c r="V4069" s="19">
        <f t="shared" ca="1" si="1401"/>
        <v>3</v>
      </c>
      <c r="W4069" s="19">
        <f t="shared" ca="1" si="1402"/>
        <v>1</v>
      </c>
      <c r="X4069" s="19">
        <f t="shared" ca="1" si="1403"/>
        <v>6</v>
      </c>
      <c r="Y4069" s="19">
        <f t="shared" ca="1" si="1404"/>
        <v>2</v>
      </c>
      <c r="Z4069" s="19" t="str">
        <f t="shared" ca="1" si="1405"/>
        <v/>
      </c>
      <c r="AA4069" s="19" t="str">
        <f t="shared" ca="1" si="1406"/>
        <v/>
      </c>
      <c r="AB4069" s="3"/>
      <c r="AE4069" s="1"/>
    </row>
    <row r="4070" spans="2:31" ht="15" x14ac:dyDescent="0.25">
      <c r="B4070" s="35">
        <f t="shared" ca="1" si="1408"/>
        <v>27</v>
      </c>
      <c r="C4070" s="12">
        <f ca="1">IF(B4070="","",VLOOKUP(B4070,Tabelle2!$D$1:$E$37,2,0))</f>
        <v>5</v>
      </c>
      <c r="D4070" s="18" t="str">
        <f t="shared" ca="1" si="1390"/>
        <v>W</v>
      </c>
      <c r="E4070" s="16" t="str">
        <f t="shared" ca="1" si="1407"/>
        <v/>
      </c>
      <c r="F4070" s="19" t="str">
        <f t="shared" ca="1" si="1409"/>
        <v>New</v>
      </c>
      <c r="G4070" s="38">
        <f t="shared" ca="1" si="1410"/>
        <v>0</v>
      </c>
      <c r="H4070" s="38">
        <f t="shared" ca="1" si="1391"/>
        <v>-160</v>
      </c>
      <c r="I4070" s="27">
        <f t="shared" ca="1" si="1392"/>
        <v>3</v>
      </c>
      <c r="J4070" s="27">
        <f t="shared" ca="1" si="1393"/>
        <v>1</v>
      </c>
      <c r="K4070" s="19">
        <f t="shared" ca="1" si="1394"/>
        <v>5</v>
      </c>
      <c r="L4070" s="12">
        <f t="shared" ca="1" si="1395"/>
        <v>3</v>
      </c>
      <c r="M4070" s="19">
        <f t="shared" ca="1" si="1396"/>
        <v>1</v>
      </c>
      <c r="N4070" s="19" t="str">
        <f t="shared" ca="1" si="1397"/>
        <v/>
      </c>
      <c r="O4070" s="24"/>
      <c r="P4070" s="40">
        <f t="shared" ca="1" si="1398"/>
        <v>2</v>
      </c>
      <c r="Q4070" s="40"/>
      <c r="R4070" s="19">
        <f t="shared" ca="1" si="1399"/>
        <v>5</v>
      </c>
      <c r="S4070" s="19"/>
      <c r="T4070" s="19">
        <f t="shared" ca="1" si="1400"/>
        <v>1</v>
      </c>
      <c r="U4070" s="42"/>
      <c r="V4070" s="19">
        <f t="shared" ca="1" si="1401"/>
        <v>5</v>
      </c>
      <c r="W4070" s="19">
        <f t="shared" ca="1" si="1402"/>
        <v>3</v>
      </c>
      <c r="X4070" s="19">
        <f t="shared" ca="1" si="1403"/>
        <v>1</v>
      </c>
      <c r="Y4070" s="19">
        <f t="shared" ca="1" si="1404"/>
        <v>6</v>
      </c>
      <c r="Z4070" s="19">
        <f t="shared" ca="1" si="1405"/>
        <v>2</v>
      </c>
      <c r="AA4070" s="19" t="str">
        <f t="shared" ca="1" si="1406"/>
        <v/>
      </c>
      <c r="AB4070" s="3"/>
      <c r="AE4070" s="1"/>
    </row>
    <row r="4071" spans="2:31" ht="15" x14ac:dyDescent="0.25">
      <c r="B4071" s="35">
        <f t="shared" ca="1" si="1408"/>
        <v>25</v>
      </c>
      <c r="C4071" s="12">
        <f ca="1">IF(B4071="","",VLOOKUP(B4071,Tabelle2!$D$1:$E$37,2,0))</f>
        <v>5</v>
      </c>
      <c r="D4071" s="18" t="str">
        <f t="shared" ca="1" si="1390"/>
        <v>L</v>
      </c>
      <c r="E4071" s="16" t="str">
        <f t="shared" ca="1" si="1407"/>
        <v/>
      </c>
      <c r="F4071" s="19" t="str">
        <f t="shared" ca="1" si="1409"/>
        <v/>
      </c>
      <c r="G4071" s="38">
        <f t="shared" ca="1" si="1410"/>
        <v>0</v>
      </c>
      <c r="H4071" s="38">
        <f t="shared" ca="1" si="1391"/>
        <v>-160</v>
      </c>
      <c r="I4071" s="27">
        <f t="shared" ca="1" si="1392"/>
        <v>1</v>
      </c>
      <c r="J4071" s="27">
        <f t="shared" ca="1" si="1393"/>
        <v>1</v>
      </c>
      <c r="K4071" s="19">
        <f t="shared" ca="1" si="1394"/>
        <v>5</v>
      </c>
      <c r="L4071" s="12" t="str">
        <f t="shared" ca="1" si="1395"/>
        <v/>
      </c>
      <c r="M4071" s="19" t="str">
        <f t="shared" ca="1" si="1396"/>
        <v/>
      </c>
      <c r="N4071" s="19" t="str">
        <f t="shared" ca="1" si="1397"/>
        <v/>
      </c>
      <c r="O4071" s="24"/>
      <c r="P4071" s="40">
        <f t="shared" ca="1" si="1398"/>
        <v>1</v>
      </c>
      <c r="Q4071" s="40"/>
      <c r="R4071" s="19">
        <f t="shared" ca="1" si="1399"/>
        <v>5</v>
      </c>
      <c r="S4071" s="19"/>
      <c r="T4071" s="19" t="str">
        <f t="shared" ca="1" si="1400"/>
        <v/>
      </c>
      <c r="U4071" s="42"/>
      <c r="V4071" s="19">
        <f t="shared" ca="1" si="1401"/>
        <v>5</v>
      </c>
      <c r="W4071" s="19" t="str">
        <f t="shared" ca="1" si="1402"/>
        <v/>
      </c>
      <c r="X4071" s="19" t="str">
        <f t="shared" ca="1" si="1403"/>
        <v/>
      </c>
      <c r="Y4071" s="19" t="str">
        <f t="shared" ca="1" si="1404"/>
        <v/>
      </c>
      <c r="Z4071" s="19" t="str">
        <f t="shared" ca="1" si="1405"/>
        <v/>
      </c>
      <c r="AA4071" s="19" t="str">
        <f t="shared" ca="1" si="1406"/>
        <v/>
      </c>
      <c r="AB4071" s="3"/>
      <c r="AE4071" s="1"/>
    </row>
    <row r="4072" spans="2:31" ht="15" x14ac:dyDescent="0.25">
      <c r="B4072" s="35">
        <f t="shared" ca="1" si="1408"/>
        <v>11</v>
      </c>
      <c r="C4072" s="12">
        <f ca="1">IF(B4072="","",VLOOKUP(B4072,Tabelle2!$D$1:$E$37,2,0))</f>
        <v>2</v>
      </c>
      <c r="D4072" s="18" t="str">
        <f t="shared" ca="1" si="1390"/>
        <v>L</v>
      </c>
      <c r="E4072" s="16" t="str">
        <f t="shared" ca="1" si="1407"/>
        <v/>
      </c>
      <c r="F4072" s="19" t="str">
        <f t="shared" ca="1" si="1409"/>
        <v/>
      </c>
      <c r="G4072" s="38">
        <f t="shared" ca="1" si="1410"/>
        <v>0</v>
      </c>
      <c r="H4072" s="38">
        <f t="shared" ca="1" si="1391"/>
        <v>-160</v>
      </c>
      <c r="I4072" s="27">
        <f t="shared" ca="1" si="1392"/>
        <v>2</v>
      </c>
      <c r="J4072" s="27">
        <f t="shared" ca="1" si="1393"/>
        <v>1</v>
      </c>
      <c r="K4072" s="19">
        <f t="shared" ca="1" si="1394"/>
        <v>5</v>
      </c>
      <c r="L4072" s="12" t="str">
        <f t="shared" ca="1" si="1395"/>
        <v/>
      </c>
      <c r="M4072" s="19" t="str">
        <f t="shared" ca="1" si="1396"/>
        <v/>
      </c>
      <c r="N4072" s="19">
        <f t="shared" ca="1" si="1397"/>
        <v>2</v>
      </c>
      <c r="O4072" s="24"/>
      <c r="P4072" s="40">
        <f t="shared" ca="1" si="1398"/>
        <v>1</v>
      </c>
      <c r="Q4072" s="40"/>
      <c r="R4072" s="19">
        <f t="shared" ca="1" si="1399"/>
        <v>2</v>
      </c>
      <c r="S4072" s="19"/>
      <c r="T4072" s="19" t="str">
        <f t="shared" ca="1" si="1400"/>
        <v/>
      </c>
      <c r="U4072" s="42"/>
      <c r="V4072" s="19">
        <f t="shared" ca="1" si="1401"/>
        <v>2</v>
      </c>
      <c r="W4072" s="19">
        <f t="shared" ca="1" si="1402"/>
        <v>5</v>
      </c>
      <c r="X4072" s="19" t="str">
        <f t="shared" ca="1" si="1403"/>
        <v/>
      </c>
      <c r="Y4072" s="19" t="str">
        <f t="shared" ca="1" si="1404"/>
        <v/>
      </c>
      <c r="Z4072" s="19" t="str">
        <f t="shared" ca="1" si="1405"/>
        <v/>
      </c>
      <c r="AA4072" s="19" t="str">
        <f t="shared" ca="1" si="1406"/>
        <v/>
      </c>
      <c r="AB4072" s="3"/>
      <c r="AE4072" s="1"/>
    </row>
    <row r="4073" spans="2:31" ht="15" x14ac:dyDescent="0.25">
      <c r="B4073" s="35">
        <f t="shared" ca="1" si="1408"/>
        <v>18</v>
      </c>
      <c r="C4073" s="12">
        <f ca="1">IF(B4073="","",VLOOKUP(B4073,Tabelle2!$D$1:$E$37,2,0))</f>
        <v>3</v>
      </c>
      <c r="D4073" s="18" t="str">
        <f t="shared" ca="1" si="1390"/>
        <v>W</v>
      </c>
      <c r="E4073" s="16" t="str">
        <f t="shared" ca="1" si="1407"/>
        <v>W</v>
      </c>
      <c r="F4073" s="19" t="str">
        <f t="shared" ca="1" si="1409"/>
        <v/>
      </c>
      <c r="G4073" s="38">
        <f t="shared" ca="1" si="1410"/>
        <v>3</v>
      </c>
      <c r="H4073" s="38">
        <f t="shared" ca="1" si="1391"/>
        <v>-157</v>
      </c>
      <c r="I4073" s="27">
        <f t="shared" ca="1" si="1392"/>
        <v>3</v>
      </c>
      <c r="J4073" s="27">
        <f t="shared" ca="1" si="1393"/>
        <v>1</v>
      </c>
      <c r="K4073" s="19">
        <f t="shared" ca="1" si="1394"/>
        <v>3</v>
      </c>
      <c r="L4073" s="12">
        <f t="shared" ca="1" si="1395"/>
        <v>2</v>
      </c>
      <c r="M4073" s="19">
        <f t="shared" ca="1" si="1396"/>
        <v>5</v>
      </c>
      <c r="N4073" s="19" t="str">
        <f t="shared" ca="1" si="1397"/>
        <v/>
      </c>
      <c r="O4073" s="24"/>
      <c r="P4073" s="40">
        <f t="shared" ca="1" si="1398"/>
        <v>2</v>
      </c>
      <c r="Q4073" s="40"/>
      <c r="R4073" s="19">
        <f t="shared" ca="1" si="1399"/>
        <v>3</v>
      </c>
      <c r="S4073" s="19"/>
      <c r="T4073" s="19">
        <f t="shared" ca="1" si="1400"/>
        <v>5</v>
      </c>
      <c r="U4073" s="42"/>
      <c r="V4073" s="19">
        <f t="shared" ca="1" si="1401"/>
        <v>3</v>
      </c>
      <c r="W4073" s="19">
        <f t="shared" ca="1" si="1402"/>
        <v>2</v>
      </c>
      <c r="X4073" s="19">
        <f t="shared" ca="1" si="1403"/>
        <v>5</v>
      </c>
      <c r="Y4073" s="19" t="str">
        <f t="shared" ca="1" si="1404"/>
        <v/>
      </c>
      <c r="Z4073" s="19" t="str">
        <f t="shared" ca="1" si="1405"/>
        <v/>
      </c>
      <c r="AA4073" s="19" t="str">
        <f t="shared" ca="1" si="1406"/>
        <v/>
      </c>
      <c r="AB4073" s="3"/>
      <c r="AE4073" s="1"/>
    </row>
    <row r="4074" spans="2:31" ht="15" x14ac:dyDescent="0.25">
      <c r="B4074" s="35">
        <f t="shared" ca="1" si="1408"/>
        <v>18</v>
      </c>
      <c r="C4074" s="12">
        <f ca="1">IF(B4074="","",VLOOKUP(B4074,Tabelle2!$D$1:$E$37,2,0))</f>
        <v>3</v>
      </c>
      <c r="D4074" s="18" t="str">
        <f t="shared" ca="1" si="1390"/>
        <v>W</v>
      </c>
      <c r="E4074" s="16" t="str">
        <f t="shared" ca="1" si="1407"/>
        <v>W</v>
      </c>
      <c r="F4074" s="19" t="str">
        <f t="shared" ca="1" si="1409"/>
        <v/>
      </c>
      <c r="G4074" s="38">
        <f t="shared" ca="1" si="1410"/>
        <v>3</v>
      </c>
      <c r="H4074" s="38">
        <f t="shared" ca="1" si="1391"/>
        <v>-154</v>
      </c>
      <c r="I4074" s="27">
        <f t="shared" ca="1" si="1392"/>
        <v>3</v>
      </c>
      <c r="J4074" s="27">
        <f t="shared" ca="1" si="1393"/>
        <v>1</v>
      </c>
      <c r="K4074" s="19">
        <f t="shared" ca="1" si="1394"/>
        <v>3</v>
      </c>
      <c r="L4074" s="12">
        <f t="shared" ca="1" si="1395"/>
        <v>2</v>
      </c>
      <c r="M4074" s="19">
        <f t="shared" ca="1" si="1396"/>
        <v>5</v>
      </c>
      <c r="N4074" s="19" t="str">
        <f t="shared" ca="1" si="1397"/>
        <v/>
      </c>
      <c r="O4074" s="24"/>
      <c r="P4074" s="40">
        <f t="shared" ca="1" si="1398"/>
        <v>2</v>
      </c>
      <c r="Q4074" s="40"/>
      <c r="R4074" s="19">
        <f t="shared" ca="1" si="1399"/>
        <v>3</v>
      </c>
      <c r="S4074" s="19"/>
      <c r="T4074" s="19">
        <f t="shared" ca="1" si="1400"/>
        <v>2</v>
      </c>
      <c r="U4074" s="42"/>
      <c r="V4074" s="19">
        <f t="shared" ca="1" si="1401"/>
        <v>3</v>
      </c>
      <c r="W4074" s="19">
        <f t="shared" ca="1" si="1402"/>
        <v>3</v>
      </c>
      <c r="X4074" s="19">
        <f t="shared" ca="1" si="1403"/>
        <v>2</v>
      </c>
      <c r="Y4074" s="19">
        <f t="shared" ca="1" si="1404"/>
        <v>5</v>
      </c>
      <c r="Z4074" s="19" t="str">
        <f t="shared" ca="1" si="1405"/>
        <v/>
      </c>
      <c r="AA4074" s="19" t="str">
        <f t="shared" ca="1" si="1406"/>
        <v/>
      </c>
      <c r="AB4074" s="3"/>
      <c r="AE4074" s="1"/>
    </row>
    <row r="4075" spans="2:31" ht="15" x14ac:dyDescent="0.25">
      <c r="B4075" s="35">
        <f t="shared" ca="1" si="1408"/>
        <v>12</v>
      </c>
      <c r="C4075" s="12">
        <f ca="1">IF(B4075="","",VLOOKUP(B4075,Tabelle2!$D$1:$E$37,2,0))</f>
        <v>2</v>
      </c>
      <c r="D4075" s="18" t="str">
        <f t="shared" ca="1" si="1390"/>
        <v>L</v>
      </c>
      <c r="E4075" s="16" t="str">
        <f t="shared" ca="1" si="1407"/>
        <v>L</v>
      </c>
      <c r="F4075" s="19" t="str">
        <f t="shared" ca="1" si="1409"/>
        <v>l1</v>
      </c>
      <c r="G4075" s="38">
        <f t="shared" ca="1" si="1410"/>
        <v>-3</v>
      </c>
      <c r="H4075" s="38">
        <f t="shared" ca="1" si="1391"/>
        <v>-157</v>
      </c>
      <c r="I4075" s="27">
        <f t="shared" ca="1" si="1392"/>
        <v>3</v>
      </c>
      <c r="J4075" s="27">
        <f t="shared" ca="1" si="1393"/>
        <v>1</v>
      </c>
      <c r="K4075" s="19">
        <f t="shared" ca="1" si="1394"/>
        <v>3</v>
      </c>
      <c r="L4075" s="12">
        <f t="shared" ca="1" si="1395"/>
        <v>2</v>
      </c>
      <c r="M4075" s="19">
        <f t="shared" ca="1" si="1396"/>
        <v>5</v>
      </c>
      <c r="N4075" s="19" t="str">
        <f t="shared" ca="1" si="1397"/>
        <v/>
      </c>
      <c r="O4075" s="24"/>
      <c r="P4075" s="40">
        <f t="shared" ca="1" si="1398"/>
        <v>2</v>
      </c>
      <c r="Q4075" s="40"/>
      <c r="R4075" s="19">
        <f t="shared" ca="1" si="1399"/>
        <v>2</v>
      </c>
      <c r="S4075" s="19"/>
      <c r="T4075" s="19">
        <f t="shared" ca="1" si="1400"/>
        <v>3</v>
      </c>
      <c r="U4075" s="42"/>
      <c r="V4075" s="19">
        <f t="shared" ca="1" si="1401"/>
        <v>2</v>
      </c>
      <c r="W4075" s="19">
        <f t="shared" ca="1" si="1402"/>
        <v>3</v>
      </c>
      <c r="X4075" s="19">
        <f t="shared" ca="1" si="1403"/>
        <v>3</v>
      </c>
      <c r="Y4075" s="19">
        <f t="shared" ca="1" si="1404"/>
        <v>2</v>
      </c>
      <c r="Z4075" s="19">
        <f t="shared" ca="1" si="1405"/>
        <v>5</v>
      </c>
      <c r="AA4075" s="19" t="str">
        <f t="shared" ca="1" si="1406"/>
        <v/>
      </c>
      <c r="AB4075" s="3"/>
      <c r="AE4075" s="1"/>
    </row>
    <row r="4076" spans="2:31" ht="15" x14ac:dyDescent="0.25">
      <c r="B4076" s="35">
        <f t="shared" ca="1" si="1408"/>
        <v>20</v>
      </c>
      <c r="C4076" s="12">
        <f ca="1">IF(B4076="","",VLOOKUP(B4076,Tabelle2!$D$1:$E$37,2,0))</f>
        <v>4</v>
      </c>
      <c r="D4076" s="18" t="str">
        <f t="shared" ca="1" si="1390"/>
        <v>W</v>
      </c>
      <c r="E4076" s="16" t="str">
        <f t="shared" ca="1" si="1407"/>
        <v>w</v>
      </c>
      <c r="F4076" s="19" t="str">
        <f t="shared" ca="1" si="1409"/>
        <v/>
      </c>
      <c r="G4076" s="38">
        <f t="shared" ca="1" si="1410"/>
        <v>2</v>
      </c>
      <c r="H4076" s="38">
        <f t="shared" ca="1" si="1391"/>
        <v>-155</v>
      </c>
      <c r="I4076" s="27">
        <f t="shared" ca="1" si="1392"/>
        <v>4</v>
      </c>
      <c r="J4076" s="27" t="str">
        <f t="shared" ca="1" si="1393"/>
        <v/>
      </c>
      <c r="K4076" s="19">
        <f t="shared" ca="1" si="1394"/>
        <v>3</v>
      </c>
      <c r="L4076" s="12">
        <f t="shared" ca="1" si="1395"/>
        <v>2</v>
      </c>
      <c r="M4076" s="19">
        <f t="shared" ca="1" si="1396"/>
        <v>5</v>
      </c>
      <c r="N4076" s="19">
        <f t="shared" ca="1" si="1397"/>
        <v>4</v>
      </c>
      <c r="O4076" s="24"/>
      <c r="P4076" s="40">
        <f t="shared" ca="1" si="1398"/>
        <v>2</v>
      </c>
      <c r="Q4076" s="40"/>
      <c r="R4076" s="19">
        <f t="shared" ca="1" si="1399"/>
        <v>4</v>
      </c>
      <c r="S4076" s="19"/>
      <c r="T4076" s="19">
        <f t="shared" ca="1" si="1400"/>
        <v>3</v>
      </c>
      <c r="U4076" s="42"/>
      <c r="V4076" s="19">
        <f t="shared" ca="1" si="1401"/>
        <v>4</v>
      </c>
      <c r="W4076" s="19">
        <f t="shared" ca="1" si="1402"/>
        <v>2</v>
      </c>
      <c r="X4076" s="19">
        <f t="shared" ca="1" si="1403"/>
        <v>3</v>
      </c>
      <c r="Y4076" s="19">
        <f t="shared" ca="1" si="1404"/>
        <v>3</v>
      </c>
      <c r="Z4076" s="19">
        <f t="shared" ca="1" si="1405"/>
        <v>2</v>
      </c>
      <c r="AA4076" s="19">
        <f t="shared" ca="1" si="1406"/>
        <v>5</v>
      </c>
      <c r="AB4076" s="3"/>
      <c r="AE4076" s="1"/>
    </row>
    <row r="4077" spans="2:31" ht="15" x14ac:dyDescent="0.25">
      <c r="B4077" s="35">
        <f t="shared" ca="1" si="1408"/>
        <v>7</v>
      </c>
      <c r="C4077" s="12">
        <f ca="1">IF(B4077="","",VLOOKUP(B4077,Tabelle2!$D$1:$E$37,2,0))</f>
        <v>2</v>
      </c>
      <c r="D4077" s="18" t="str">
        <f t="shared" ca="1" si="1390"/>
        <v>L</v>
      </c>
      <c r="E4077" s="16" t="str">
        <f t="shared" ca="1" si="1407"/>
        <v>L</v>
      </c>
      <c r="F4077" s="19" t="str">
        <f t="shared" ca="1" si="1409"/>
        <v>l1</v>
      </c>
      <c r="G4077" s="38">
        <f t="shared" ca="1" si="1410"/>
        <v>-3</v>
      </c>
      <c r="H4077" s="38">
        <f t="shared" ca="1" si="1391"/>
        <v>-158</v>
      </c>
      <c r="I4077" s="27">
        <f t="shared" ca="1" si="1392"/>
        <v>3</v>
      </c>
      <c r="J4077" s="27" t="str">
        <f t="shared" ca="1" si="1393"/>
        <v/>
      </c>
      <c r="K4077" s="19">
        <f t="shared" ca="1" si="1394"/>
        <v>3</v>
      </c>
      <c r="L4077" s="12">
        <f t="shared" ca="1" si="1395"/>
        <v>2</v>
      </c>
      <c r="M4077" s="19">
        <f t="shared" ca="1" si="1396"/>
        <v>5</v>
      </c>
      <c r="N4077" s="19" t="str">
        <f t="shared" ca="1" si="1397"/>
        <v/>
      </c>
      <c r="O4077" s="24"/>
      <c r="P4077" s="40">
        <f t="shared" ca="1" si="1398"/>
        <v>2</v>
      </c>
      <c r="Q4077" s="40"/>
      <c r="R4077" s="19">
        <f t="shared" ca="1" si="1399"/>
        <v>2</v>
      </c>
      <c r="S4077" s="19"/>
      <c r="T4077" s="19">
        <f t="shared" ca="1" si="1400"/>
        <v>3</v>
      </c>
      <c r="U4077" s="42"/>
      <c r="V4077" s="19">
        <f t="shared" ca="1" si="1401"/>
        <v>2</v>
      </c>
      <c r="W4077" s="19">
        <f t="shared" ca="1" si="1402"/>
        <v>4</v>
      </c>
      <c r="X4077" s="19">
        <f t="shared" ca="1" si="1403"/>
        <v>2</v>
      </c>
      <c r="Y4077" s="19">
        <f t="shared" ca="1" si="1404"/>
        <v>3</v>
      </c>
      <c r="Z4077" s="19">
        <f t="shared" ca="1" si="1405"/>
        <v>3</v>
      </c>
      <c r="AA4077" s="19">
        <f t="shared" ca="1" si="1406"/>
        <v>2</v>
      </c>
      <c r="AB4077" s="3"/>
      <c r="AE4077" s="1"/>
    </row>
    <row r="4078" spans="2:31" ht="15" x14ac:dyDescent="0.25">
      <c r="B4078" s="35">
        <f t="shared" ca="1" si="1408"/>
        <v>31</v>
      </c>
      <c r="C4078" s="12">
        <f ca="1">IF(B4078="","",VLOOKUP(B4078,Tabelle2!$D$1:$E$37,2,0))</f>
        <v>6</v>
      </c>
      <c r="D4078" s="18" t="str">
        <f t="shared" ca="1" si="1390"/>
        <v>W</v>
      </c>
      <c r="E4078" s="16" t="str">
        <f t="shared" ca="1" si="1407"/>
        <v>w</v>
      </c>
      <c r="F4078" s="19" t="str">
        <f t="shared" ca="1" si="1409"/>
        <v/>
      </c>
      <c r="G4078" s="38">
        <f t="shared" ca="1" si="1410"/>
        <v>2</v>
      </c>
      <c r="H4078" s="38">
        <f t="shared" ca="1" si="1391"/>
        <v>-156</v>
      </c>
      <c r="I4078" s="27">
        <f t="shared" ca="1" si="1392"/>
        <v>4</v>
      </c>
      <c r="J4078" s="27" t="str">
        <f t="shared" ca="1" si="1393"/>
        <v/>
      </c>
      <c r="K4078" s="19">
        <f t="shared" ca="1" si="1394"/>
        <v>3</v>
      </c>
      <c r="L4078" s="12">
        <f t="shared" ca="1" si="1395"/>
        <v>2</v>
      </c>
      <c r="M4078" s="19">
        <f t="shared" ca="1" si="1396"/>
        <v>5</v>
      </c>
      <c r="N4078" s="19">
        <f t="shared" ca="1" si="1397"/>
        <v>6</v>
      </c>
      <c r="O4078" s="24"/>
      <c r="P4078" s="40">
        <f t="shared" ca="1" si="1398"/>
        <v>2</v>
      </c>
      <c r="Q4078" s="40"/>
      <c r="R4078" s="19">
        <f t="shared" ca="1" si="1399"/>
        <v>6</v>
      </c>
      <c r="S4078" s="19"/>
      <c r="T4078" s="19">
        <f t="shared" ca="1" si="1400"/>
        <v>4</v>
      </c>
      <c r="U4078" s="42"/>
      <c r="V4078" s="19">
        <f t="shared" ca="1" si="1401"/>
        <v>6</v>
      </c>
      <c r="W4078" s="19">
        <f t="shared" ca="1" si="1402"/>
        <v>2</v>
      </c>
      <c r="X4078" s="19">
        <f t="shared" ca="1" si="1403"/>
        <v>4</v>
      </c>
      <c r="Y4078" s="19">
        <f t="shared" ca="1" si="1404"/>
        <v>2</v>
      </c>
      <c r="Z4078" s="19">
        <f t="shared" ca="1" si="1405"/>
        <v>3</v>
      </c>
      <c r="AA4078" s="19">
        <f t="shared" ca="1" si="1406"/>
        <v>3</v>
      </c>
      <c r="AB4078" s="3"/>
      <c r="AE4078" s="1"/>
    </row>
    <row r="4079" spans="2:31" ht="15" x14ac:dyDescent="0.25">
      <c r="B4079" s="35">
        <f t="shared" ca="1" si="1408"/>
        <v>11</v>
      </c>
      <c r="C4079" s="12">
        <f ca="1">IF(B4079="","",VLOOKUP(B4079,Tabelle2!$D$1:$E$37,2,0))</f>
        <v>2</v>
      </c>
      <c r="D4079" s="18" t="str">
        <f t="shared" ca="1" si="1390"/>
        <v>W</v>
      </c>
      <c r="E4079" s="16" t="str">
        <f t="shared" ca="1" si="1407"/>
        <v>W</v>
      </c>
      <c r="F4079" s="19" t="str">
        <f t="shared" ca="1" si="1409"/>
        <v/>
      </c>
      <c r="G4079" s="38">
        <f t="shared" ca="1" si="1410"/>
        <v>3</v>
      </c>
      <c r="H4079" s="38">
        <f t="shared" ca="1" si="1391"/>
        <v>-153</v>
      </c>
      <c r="I4079" s="27">
        <f t="shared" ca="1" si="1392"/>
        <v>3</v>
      </c>
      <c r="J4079" s="27" t="str">
        <f t="shared" ca="1" si="1393"/>
        <v/>
      </c>
      <c r="K4079" s="19">
        <f t="shared" ca="1" si="1394"/>
        <v>3</v>
      </c>
      <c r="L4079" s="12">
        <f t="shared" ca="1" si="1395"/>
        <v>2</v>
      </c>
      <c r="M4079" s="19">
        <f t="shared" ca="1" si="1396"/>
        <v>5</v>
      </c>
      <c r="N4079" s="19" t="str">
        <f t="shared" ca="1" si="1397"/>
        <v/>
      </c>
      <c r="O4079" s="24"/>
      <c r="P4079" s="40">
        <f t="shared" ca="1" si="1398"/>
        <v>2</v>
      </c>
      <c r="Q4079" s="40"/>
      <c r="R4079" s="19">
        <f t="shared" ca="1" si="1399"/>
        <v>2</v>
      </c>
      <c r="S4079" s="19"/>
      <c r="T4079" s="19">
        <f t="shared" ca="1" si="1400"/>
        <v>4</v>
      </c>
      <c r="U4079" s="42"/>
      <c r="V4079" s="19">
        <f t="shared" ca="1" si="1401"/>
        <v>2</v>
      </c>
      <c r="W4079" s="19">
        <f t="shared" ca="1" si="1402"/>
        <v>6</v>
      </c>
      <c r="X4079" s="19">
        <f t="shared" ca="1" si="1403"/>
        <v>2</v>
      </c>
      <c r="Y4079" s="19">
        <f t="shared" ca="1" si="1404"/>
        <v>4</v>
      </c>
      <c r="Z4079" s="19">
        <f t="shared" ca="1" si="1405"/>
        <v>2</v>
      </c>
      <c r="AA4079" s="19">
        <f t="shared" ca="1" si="1406"/>
        <v>3</v>
      </c>
      <c r="AB4079" s="3"/>
      <c r="AE4079" s="1"/>
    </row>
    <row r="4080" spans="2:31" ht="15" x14ac:dyDescent="0.25">
      <c r="B4080" s="35">
        <f t="shared" ca="1" si="1408"/>
        <v>26</v>
      </c>
      <c r="C4080" s="12">
        <f ca="1">IF(B4080="","",VLOOKUP(B4080,Tabelle2!$D$1:$E$37,2,0))</f>
        <v>5</v>
      </c>
      <c r="D4080" s="18" t="str">
        <f t="shared" ca="1" si="1390"/>
        <v>L</v>
      </c>
      <c r="E4080" s="16" t="str">
        <f t="shared" ca="1" si="1407"/>
        <v>L</v>
      </c>
      <c r="F4080" s="19" t="str">
        <f t="shared" ca="1" si="1409"/>
        <v>l1</v>
      </c>
      <c r="G4080" s="38">
        <f t="shared" ca="1" si="1410"/>
        <v>-3</v>
      </c>
      <c r="H4080" s="38">
        <f t="shared" ca="1" si="1391"/>
        <v>-156</v>
      </c>
      <c r="I4080" s="27">
        <f t="shared" ca="1" si="1392"/>
        <v>3</v>
      </c>
      <c r="J4080" s="27" t="str">
        <f t="shared" ca="1" si="1393"/>
        <v/>
      </c>
      <c r="K4080" s="19">
        <f t="shared" ca="1" si="1394"/>
        <v>3</v>
      </c>
      <c r="L4080" s="12">
        <f t="shared" ca="1" si="1395"/>
        <v>2</v>
      </c>
      <c r="M4080" s="19">
        <f t="shared" ca="1" si="1396"/>
        <v>5</v>
      </c>
      <c r="N4080" s="19" t="str">
        <f t="shared" ca="1" si="1397"/>
        <v/>
      </c>
      <c r="O4080" s="24"/>
      <c r="P4080" s="40">
        <f t="shared" ca="1" si="1398"/>
        <v>2</v>
      </c>
      <c r="Q4080" s="40"/>
      <c r="R4080" s="19">
        <f t="shared" ca="1" si="1399"/>
        <v>5</v>
      </c>
      <c r="S4080" s="19"/>
      <c r="T4080" s="19">
        <f t="shared" ca="1" si="1400"/>
        <v>6</v>
      </c>
      <c r="U4080" s="42"/>
      <c r="V4080" s="19">
        <f t="shared" ca="1" si="1401"/>
        <v>5</v>
      </c>
      <c r="W4080" s="19">
        <f t="shared" ca="1" si="1402"/>
        <v>2</v>
      </c>
      <c r="X4080" s="19">
        <f t="shared" ca="1" si="1403"/>
        <v>6</v>
      </c>
      <c r="Y4080" s="19">
        <f t="shared" ca="1" si="1404"/>
        <v>2</v>
      </c>
      <c r="Z4080" s="19">
        <f t="shared" ca="1" si="1405"/>
        <v>4</v>
      </c>
      <c r="AA4080" s="19">
        <f t="shared" ca="1" si="1406"/>
        <v>2</v>
      </c>
      <c r="AB4080" s="3"/>
      <c r="AE4080" s="1"/>
    </row>
    <row r="4081" spans="2:31" ht="15" x14ac:dyDescent="0.25">
      <c r="B4081" s="35">
        <f t="shared" ca="1" si="1408"/>
        <v>6</v>
      </c>
      <c r="C4081" s="12">
        <f ca="1">IF(B4081="","",VLOOKUP(B4081,Tabelle2!$D$1:$E$37,2,0))</f>
        <v>1</v>
      </c>
      <c r="D4081" s="18" t="str">
        <f t="shared" ca="1" si="1390"/>
        <v>L</v>
      </c>
      <c r="E4081" s="16" t="str">
        <f t="shared" ca="1" si="1407"/>
        <v>L</v>
      </c>
      <c r="F4081" s="19" t="str">
        <f t="shared" ca="1" si="1409"/>
        <v>L2</v>
      </c>
      <c r="G4081" s="38">
        <f t="shared" ca="1" si="1410"/>
        <v>-4</v>
      </c>
      <c r="H4081" s="38">
        <f t="shared" ca="1" si="1391"/>
        <v>-160</v>
      </c>
      <c r="I4081" s="27">
        <f t="shared" ca="1" si="1392"/>
        <v>4</v>
      </c>
      <c r="J4081" s="27" t="str">
        <f t="shared" ca="1" si="1393"/>
        <v/>
      </c>
      <c r="K4081" s="19">
        <f t="shared" ca="1" si="1394"/>
        <v>3</v>
      </c>
      <c r="L4081" s="12">
        <f t="shared" ca="1" si="1395"/>
        <v>2</v>
      </c>
      <c r="M4081" s="19">
        <f t="shared" ca="1" si="1396"/>
        <v>5</v>
      </c>
      <c r="N4081" s="19">
        <f t="shared" ca="1" si="1397"/>
        <v>1</v>
      </c>
      <c r="O4081" s="24"/>
      <c r="P4081" s="40">
        <f t="shared" ca="1" si="1398"/>
        <v>2</v>
      </c>
      <c r="Q4081" s="40"/>
      <c r="R4081" s="19">
        <f t="shared" ca="1" si="1399"/>
        <v>1</v>
      </c>
      <c r="S4081" s="19"/>
      <c r="T4081" s="19">
        <f t="shared" ca="1" si="1400"/>
        <v>2</v>
      </c>
      <c r="U4081" s="42"/>
      <c r="V4081" s="19">
        <f t="shared" ca="1" si="1401"/>
        <v>1</v>
      </c>
      <c r="W4081" s="19">
        <f t="shared" ca="1" si="1402"/>
        <v>5</v>
      </c>
      <c r="X4081" s="19">
        <f t="shared" ca="1" si="1403"/>
        <v>2</v>
      </c>
      <c r="Y4081" s="19">
        <f t="shared" ca="1" si="1404"/>
        <v>6</v>
      </c>
      <c r="Z4081" s="19">
        <f t="shared" ca="1" si="1405"/>
        <v>2</v>
      </c>
      <c r="AA4081" s="19">
        <f t="shared" ca="1" si="1406"/>
        <v>4</v>
      </c>
      <c r="AB4081" s="3"/>
      <c r="AE4081" s="1"/>
    </row>
    <row r="4082" spans="2:31" ht="15" x14ac:dyDescent="0.25">
      <c r="B4082" s="35">
        <f t="shared" ca="1" si="1408"/>
        <v>20</v>
      </c>
      <c r="C4082" s="12">
        <f ca="1">IF(B4082="","",VLOOKUP(B4082,Tabelle2!$D$1:$E$37,2,0))</f>
        <v>4</v>
      </c>
      <c r="D4082" s="18" t="str">
        <f t="shared" ca="1" si="1390"/>
        <v>W</v>
      </c>
      <c r="E4082" s="16" t="str">
        <f t="shared" ca="1" si="1407"/>
        <v/>
      </c>
      <c r="F4082" s="19" t="str">
        <f t="shared" ca="1" si="1409"/>
        <v>New</v>
      </c>
      <c r="G4082" s="38">
        <f t="shared" ca="1" si="1410"/>
        <v>0</v>
      </c>
      <c r="H4082" s="38">
        <f t="shared" ca="1" si="1391"/>
        <v>-160</v>
      </c>
      <c r="I4082" s="27">
        <f t="shared" ca="1" si="1392"/>
        <v>3</v>
      </c>
      <c r="J4082" s="27">
        <f t="shared" ca="1" si="1393"/>
        <v>1</v>
      </c>
      <c r="K4082" s="19">
        <f t="shared" ca="1" si="1394"/>
        <v>4</v>
      </c>
      <c r="L4082" s="12">
        <f t="shared" ca="1" si="1395"/>
        <v>1</v>
      </c>
      <c r="M4082" s="19">
        <f t="shared" ca="1" si="1396"/>
        <v>5</v>
      </c>
      <c r="N4082" s="19" t="str">
        <f t="shared" ca="1" si="1397"/>
        <v/>
      </c>
      <c r="O4082" s="24"/>
      <c r="P4082" s="40">
        <f t="shared" ca="1" si="1398"/>
        <v>2</v>
      </c>
      <c r="Q4082" s="40"/>
      <c r="R4082" s="19">
        <f t="shared" ca="1" si="1399"/>
        <v>4</v>
      </c>
      <c r="S4082" s="19"/>
      <c r="T4082" s="19">
        <f t="shared" ca="1" si="1400"/>
        <v>5</v>
      </c>
      <c r="U4082" s="42"/>
      <c r="V4082" s="19">
        <f t="shared" ca="1" si="1401"/>
        <v>4</v>
      </c>
      <c r="W4082" s="19">
        <f t="shared" ca="1" si="1402"/>
        <v>1</v>
      </c>
      <c r="X4082" s="19">
        <f t="shared" ca="1" si="1403"/>
        <v>5</v>
      </c>
      <c r="Y4082" s="19">
        <f t="shared" ca="1" si="1404"/>
        <v>2</v>
      </c>
      <c r="Z4082" s="19">
        <f t="shared" ca="1" si="1405"/>
        <v>6</v>
      </c>
      <c r="AA4082" s="19">
        <f t="shared" ca="1" si="1406"/>
        <v>2</v>
      </c>
      <c r="AB4082" s="3"/>
      <c r="AE4082" s="1"/>
    </row>
    <row r="4083" spans="2:31" ht="15" x14ac:dyDescent="0.25">
      <c r="B4083" s="35">
        <f t="shared" ca="1" si="1408"/>
        <v>29</v>
      </c>
      <c r="C4083" s="12">
        <f ca="1">IF(B4083="","",VLOOKUP(B4083,Tabelle2!$D$1:$E$37,2,0))</f>
        <v>5</v>
      </c>
      <c r="D4083" s="18" t="str">
        <f t="shared" ca="1" si="1390"/>
        <v>L</v>
      </c>
      <c r="E4083" s="16" t="str">
        <f t="shared" ca="1" si="1407"/>
        <v/>
      </c>
      <c r="F4083" s="19" t="str">
        <f t="shared" ca="1" si="1409"/>
        <v/>
      </c>
      <c r="G4083" s="38">
        <f t="shared" ca="1" si="1410"/>
        <v>0</v>
      </c>
      <c r="H4083" s="38">
        <f t="shared" ca="1" si="1391"/>
        <v>-160</v>
      </c>
      <c r="I4083" s="27">
        <f t="shared" ca="1" si="1392"/>
        <v>1</v>
      </c>
      <c r="J4083" s="27">
        <f t="shared" ca="1" si="1393"/>
        <v>1</v>
      </c>
      <c r="K4083" s="19">
        <f t="shared" ca="1" si="1394"/>
        <v>5</v>
      </c>
      <c r="L4083" s="12" t="str">
        <f t="shared" ca="1" si="1395"/>
        <v/>
      </c>
      <c r="M4083" s="19" t="str">
        <f t="shared" ca="1" si="1396"/>
        <v/>
      </c>
      <c r="N4083" s="19" t="str">
        <f t="shared" ca="1" si="1397"/>
        <v/>
      </c>
      <c r="O4083" s="24"/>
      <c r="P4083" s="40">
        <f t="shared" ca="1" si="1398"/>
        <v>1</v>
      </c>
      <c r="Q4083" s="40"/>
      <c r="R4083" s="19">
        <f t="shared" ca="1" si="1399"/>
        <v>5</v>
      </c>
      <c r="S4083" s="19"/>
      <c r="T4083" s="19" t="str">
        <f t="shared" ca="1" si="1400"/>
        <v/>
      </c>
      <c r="U4083" s="42"/>
      <c r="V4083" s="19">
        <f t="shared" ca="1" si="1401"/>
        <v>5</v>
      </c>
      <c r="W4083" s="19" t="str">
        <f t="shared" ca="1" si="1402"/>
        <v/>
      </c>
      <c r="X4083" s="19" t="str">
        <f t="shared" ca="1" si="1403"/>
        <v/>
      </c>
      <c r="Y4083" s="19" t="str">
        <f t="shared" ca="1" si="1404"/>
        <v/>
      </c>
      <c r="Z4083" s="19" t="str">
        <f t="shared" ca="1" si="1405"/>
        <v/>
      </c>
      <c r="AA4083" s="19" t="str">
        <f t="shared" ca="1" si="1406"/>
        <v/>
      </c>
      <c r="AB4083" s="3"/>
      <c r="AE4083" s="1"/>
    </row>
    <row r="4084" spans="2:31" ht="15" x14ac:dyDescent="0.25">
      <c r="B4084" s="35">
        <f t="shared" ca="1" si="1408"/>
        <v>0</v>
      </c>
      <c r="C4084" s="12">
        <f ca="1">IF(B4084="","",VLOOKUP(B4084,Tabelle2!$D$1:$E$37,2,0))</f>
        <v>0</v>
      </c>
      <c r="D4084" s="18" t="str">
        <f t="shared" ca="1" si="1390"/>
        <v>L</v>
      </c>
      <c r="E4084" s="16" t="str">
        <f t="shared" ca="1" si="1407"/>
        <v/>
      </c>
      <c r="F4084" s="19" t="str">
        <f t="shared" ca="1" si="1409"/>
        <v/>
      </c>
      <c r="G4084" s="38">
        <f t="shared" ca="1" si="1410"/>
        <v>0</v>
      </c>
      <c r="H4084" s="38">
        <f t="shared" ca="1" si="1391"/>
        <v>-160</v>
      </c>
      <c r="I4084" s="27">
        <f t="shared" ca="1" si="1392"/>
        <v>1</v>
      </c>
      <c r="J4084" s="27">
        <f t="shared" ca="1" si="1393"/>
        <v>1</v>
      </c>
      <c r="K4084" s="19">
        <f t="shared" ca="1" si="1394"/>
        <v>5</v>
      </c>
      <c r="L4084" s="12" t="str">
        <f t="shared" ca="1" si="1395"/>
        <v/>
      </c>
      <c r="M4084" s="19" t="str">
        <f t="shared" ca="1" si="1396"/>
        <v/>
      </c>
      <c r="N4084" s="19" t="str">
        <f t="shared" ca="1" si="1397"/>
        <v/>
      </c>
      <c r="O4084" s="24"/>
      <c r="P4084" s="40">
        <f t="shared" ca="1" si="1398"/>
        <v>0</v>
      </c>
      <c r="Q4084" s="40"/>
      <c r="R4084" s="19">
        <f t="shared" ca="1" si="1399"/>
        <v>0</v>
      </c>
      <c r="S4084" s="19"/>
      <c r="T4084" s="19" t="str">
        <f t="shared" ca="1" si="1400"/>
        <v/>
      </c>
      <c r="U4084" s="42"/>
      <c r="V4084" s="19">
        <f t="shared" ca="1" si="1401"/>
        <v>0</v>
      </c>
      <c r="W4084" s="19">
        <f t="shared" ca="1" si="1402"/>
        <v>5</v>
      </c>
      <c r="X4084" s="19" t="str">
        <f t="shared" ca="1" si="1403"/>
        <v/>
      </c>
      <c r="Y4084" s="19" t="str">
        <f t="shared" ca="1" si="1404"/>
        <v/>
      </c>
      <c r="Z4084" s="19" t="str">
        <f t="shared" ca="1" si="1405"/>
        <v/>
      </c>
      <c r="AA4084" s="19" t="str">
        <f t="shared" ca="1" si="1406"/>
        <v/>
      </c>
      <c r="AB4084" s="3"/>
      <c r="AE4084" s="1"/>
    </row>
    <row r="4085" spans="2:31" ht="15" x14ac:dyDescent="0.25">
      <c r="B4085" s="35">
        <f t="shared" ca="1" si="1408"/>
        <v>32</v>
      </c>
      <c r="C4085" s="12">
        <f ca="1">IF(B4085="","",VLOOKUP(B4085,Tabelle2!$D$1:$E$37,2,0))</f>
        <v>6</v>
      </c>
      <c r="D4085" s="18" t="str">
        <f t="shared" ca="1" si="1390"/>
        <v>L</v>
      </c>
      <c r="E4085" s="16" t="str">
        <f t="shared" ca="1" si="1407"/>
        <v/>
      </c>
      <c r="F4085" s="19" t="str">
        <f t="shared" ca="1" si="1409"/>
        <v/>
      </c>
      <c r="G4085" s="38">
        <f t="shared" ca="1" si="1410"/>
        <v>0</v>
      </c>
      <c r="H4085" s="38">
        <f t="shared" ca="1" si="1391"/>
        <v>-160</v>
      </c>
      <c r="I4085" s="27">
        <f t="shared" ca="1" si="1392"/>
        <v>2</v>
      </c>
      <c r="J4085" s="27">
        <f t="shared" ca="1" si="1393"/>
        <v>1</v>
      </c>
      <c r="K4085" s="19">
        <f t="shared" ca="1" si="1394"/>
        <v>6</v>
      </c>
      <c r="L4085" s="12">
        <f t="shared" ca="1" si="1395"/>
        <v>5</v>
      </c>
      <c r="M4085" s="19" t="str">
        <f t="shared" ca="1" si="1396"/>
        <v/>
      </c>
      <c r="N4085" s="19" t="str">
        <f t="shared" ca="1" si="1397"/>
        <v/>
      </c>
      <c r="O4085" s="24"/>
      <c r="P4085" s="40">
        <f t="shared" ca="1" si="1398"/>
        <v>2</v>
      </c>
      <c r="Q4085" s="40"/>
      <c r="R4085" s="19">
        <f t="shared" ca="1" si="1399"/>
        <v>6</v>
      </c>
      <c r="S4085" s="19"/>
      <c r="T4085" s="19">
        <f t="shared" ca="1" si="1400"/>
        <v>5</v>
      </c>
      <c r="U4085" s="42"/>
      <c r="V4085" s="19">
        <f t="shared" ca="1" si="1401"/>
        <v>6</v>
      </c>
      <c r="W4085" s="19">
        <f t="shared" ca="1" si="1402"/>
        <v>0</v>
      </c>
      <c r="X4085" s="19">
        <f t="shared" ca="1" si="1403"/>
        <v>5</v>
      </c>
      <c r="Y4085" s="19" t="str">
        <f t="shared" ca="1" si="1404"/>
        <v/>
      </c>
      <c r="Z4085" s="19" t="str">
        <f t="shared" ca="1" si="1405"/>
        <v/>
      </c>
      <c r="AA4085" s="19" t="str">
        <f t="shared" ca="1" si="1406"/>
        <v/>
      </c>
      <c r="AB4085" s="3"/>
      <c r="AE4085" s="1"/>
    </row>
    <row r="4086" spans="2:31" thickBot="1" x14ac:dyDescent="0.3">
      <c r="B4086" s="35">
        <f t="shared" ca="1" si="1408"/>
        <v>12</v>
      </c>
      <c r="C4086" s="12">
        <f ca="1">IF(B4086="","",VLOOKUP(B4086,Tabelle2!$D$1:$E$37,2,0))</f>
        <v>2</v>
      </c>
      <c r="D4086" s="18" t="str">
        <f t="shared" ref="D4086" ca="1" si="1411">IF(AND(I4086=3,OR(C4087=K4086,C4087=L4086,C4087=M4086)),"W",IF(AND(I4086=4,OR(C4087=K4086,C4087=L4086,C4087=M4086,C4087=N4086)),"W","L"))</f>
        <v>L</v>
      </c>
      <c r="E4086" s="16" t="str">
        <f t="shared" ref="E4086" ca="1" si="1412">IF(AND(F4085="l1",D4086="w"),"w",IF(F4085="l2","",IF(AND(J4086=1,I4086&gt;=3),D4086,IF(J4086=1,"",D4086))))</f>
        <v>L</v>
      </c>
      <c r="F4086" s="19" t="str">
        <f t="shared" ref="F4086" ca="1" si="1413">IF(AND(F4085="l1",I4086&gt;3,D4086="l"),"L2",IF(I4086&lt;3,"",IF(AND(D4086="l",I4086=3,F4085=""),"l1",IF(F4085="L2","New",IF(AND(D4086="l",D4085="w"),"L1",IF(AND(D4086="l",D4085="l",D4084="W"),"L2",""))))))</f>
        <v>l1</v>
      </c>
      <c r="G4086" s="38">
        <f t="shared" ref="G4086" ca="1" si="1414">IF(AND(E4086="w",F4085="l1"),2,IF(E4086="",0,IF(AND(E4086="w",F4086=""),3,IF(AND(E4086="l",F4086="l1"),-3,IF(AND(E4086="l",F4086="l2"),-4)))))</f>
        <v>-3</v>
      </c>
      <c r="H4086" s="38">
        <f t="shared" ref="H4086" ca="1" si="1415">H4085+G4086</f>
        <v>-163</v>
      </c>
      <c r="I4086" s="27">
        <f t="shared" ref="I4086" ca="1" si="1416">COUNTIF(K4086:N4086,1)+COUNTIF(K4086:N4086,2)+COUNTIF(K4086:N4086,3)+COUNTIF(K4086:N4086,4)+COUNTIF(K4086:N4086,5)+COUNTIF(K4086:N4086,6)</f>
        <v>3</v>
      </c>
      <c r="J4086" s="27">
        <f t="shared" ref="J4086" ca="1" si="1417">IF(OR(F4083="New",F4082="New",F4081="New",F4084="New",F4085="New",F4086="New"),1,"")</f>
        <v>1</v>
      </c>
      <c r="K4086" s="19">
        <f t="shared" ref="K4086" ca="1" si="1418">IF(AND(F4085="New",P4086&gt;=1),R4086,IF(AND(F4085="l1",I4085=3),K4085,IF(D4084="w",K4085,IF(D4085="w",K4085,IF(V4086&lt;&gt;0,V4086,IF(W4086&lt;&gt;0,W4086,IF(X4086&lt;&gt;0,X4086,IF(Y4086&lt;&gt;0,Y4086,IF(Z4086&lt;&gt;0,Z4086,IF(AA4086&lt;&gt;0,AA4086,""))))))))))</f>
        <v>2</v>
      </c>
      <c r="L4086" s="12">
        <f t="shared" ref="L4086" ca="1" si="1419">IF(AND(F4085="New",P4086=1),"",IF(AND(F4085="New",P4086&gt;=2),S4086,IF(AND(F4085="l1",I4085=3),L4085,IF(D4084="w",L4085,IF(D4085="w",L4085,IF(F4085="l1",L4085,IF(AND(W4086&lt;&gt;0,W4086&lt;&gt;K4086),W4086,IF(AND(X4086&lt;&gt;0,X4086&lt;&gt;K4086),X4086,IF(AND(Y4086&lt;&gt;0,Y4086&lt;&gt;K4086),Y4086,IF(AND(Z4086&lt;&gt;0,Z4086&lt;&gt;K4086),Z4086,IF(AND(AA4086&lt;&gt;0,AA4086&lt;&gt;K4086),AA4086)))))))))))</f>
        <v>6</v>
      </c>
      <c r="M4086" s="19">
        <f t="shared" ref="M4086" ca="1" si="1420">IF(AND(F4085="New",P4086=1),"",IF(AND(F4085="New",P4086=2),"",IF(AND(F4085="New",P4086=3),T4086,IF(AND(F4085="l1",I4085=3),M4085,IF(D4084="w",M4085,IF(D4085="w",M4085,IF(AND(X4086&lt;&gt;0,X4086&lt;&gt;K4086,X4086&lt;&gt;L4086),X4086,IF(AND(Y4086&lt;&gt;0,Y4086&lt;&gt;K4086,Y4086&lt;&gt;L4086),Y4086,IF(AND(Z4086&lt;&gt;0,Z4086&lt;&gt;K4086,Z4086&lt;&gt;L4086),Z4086,IF(AND(AA4086&lt;&gt;0,AA4086&lt;&gt;K4086,AA4086&lt;&gt;L4086),AA4086,""))))))))))</f>
        <v>5</v>
      </c>
      <c r="N4086" s="19" t="str">
        <f t="shared" ref="N4086" ca="1" si="1421">IF(N4085&lt;&gt;"","",IF(AND(R4086&lt;&gt;K4086,R4086&lt;&gt;L4086,R4086&lt;&gt;M4086,R4086&lt;&gt;0),R4086,""))</f>
        <v/>
      </c>
      <c r="O4086" s="24"/>
      <c r="P4086" s="40">
        <f t="shared" ref="P4086" ca="1" si="1422">COUNTIF(R4086:T4086,1)+COUNTIF(R4086:T4086,2)+COUNTIF(R4086:T4086,3)+COUNTIF(R4086:T4086,4)+COUNTIF(R4086:T4086,5)+COUNTIF(R4086:T4086,6)</f>
        <v>2</v>
      </c>
      <c r="Q4086" s="40"/>
      <c r="R4086" s="19">
        <f t="shared" ref="R4086" ca="1" si="1423">V4086</f>
        <v>2</v>
      </c>
      <c r="S4086" s="19"/>
      <c r="T4086" s="19">
        <f t="shared" ref="T4086" ca="1" si="1424">IF(AND(X4086&lt;&gt;0,X4086&lt;&gt;S4086,X4086&lt;&gt;R4086),X4086,IF(AND(Y4086&lt;&gt;0,Y4086&lt;&gt;R4086,Y4086&lt;&gt;S4086),Y4086,IF(AND(Z4086&lt;&gt;0,Z4086&lt;&gt;R4086,Z4086&lt;&gt;S4086),Z4086,IF(AND(AA4086&lt;&gt;0,AA4086&lt;&gt;R4086,AA4086&lt;&gt;S4086),AA4086,""))))</f>
        <v>5</v>
      </c>
      <c r="U4086" s="42"/>
      <c r="V4086" s="19">
        <f t="shared" ref="V4086" ca="1" si="1425">C4086</f>
        <v>2</v>
      </c>
      <c r="W4086" s="19">
        <f t="shared" ref="W4086" ca="1" si="1426">IF(F4085="New","",C4085)</f>
        <v>6</v>
      </c>
      <c r="X4086" s="19">
        <f t="shared" ref="X4086" ca="1" si="1427">IF(F4084="New","",IF(F4085="New","",C4084))</f>
        <v>0</v>
      </c>
      <c r="Y4086" s="19">
        <f t="shared" ref="Y4086" ca="1" si="1428">IF(F4083="New","",IF(F4084="New","",IF(F4085="New","",C4083)))</f>
        <v>5</v>
      </c>
      <c r="Z4086" s="19" t="str">
        <f t="shared" ref="Z4086" ca="1" si="1429">IF(F4082="New","",IF(F4083="New","",IF(F4084="New","",IF(F4085="New","",C4082))))</f>
        <v/>
      </c>
      <c r="AA4086" s="19" t="str">
        <f t="shared" ref="AA4086" ca="1" si="1430">IF(F4081="New","",IF(F4082="New","",IF(F4083="New","",IF(F4084="New","",IF(F4085="New","",C4081)))))</f>
        <v/>
      </c>
      <c r="AB4086" s="3"/>
      <c r="AE4086" s="1"/>
    </row>
    <row r="4088" spans="2:31" ht="15" x14ac:dyDescent="0.25"/>
    <row r="4089" spans="2:31" ht="15" x14ac:dyDescent="0.25"/>
    <row r="4090" spans="2:31" ht="15" x14ac:dyDescent="0.25"/>
    <row r="4091" spans="2:31" ht="15" x14ac:dyDescent="0.25"/>
    <row r="4092" spans="2:31" ht="15" x14ac:dyDescent="0.25"/>
    <row r="4093" spans="2:31" ht="15" x14ac:dyDescent="0.25"/>
    <row r="4094" spans="2:31" ht="15" x14ac:dyDescent="0.25"/>
    <row r="4095" spans="2:31" ht="15" x14ac:dyDescent="0.25"/>
    <row r="4096" spans="2:31" ht="15" x14ac:dyDescent="0.25"/>
    <row r="4097" ht="15" x14ac:dyDescent="0.25"/>
    <row r="4098" ht="15" x14ac:dyDescent="0.25"/>
    <row r="4099" ht="15" x14ac:dyDescent="0.25"/>
    <row r="4100" ht="15" x14ac:dyDescent="0.25"/>
    <row r="4101" ht="15" x14ac:dyDescent="0.25"/>
    <row r="4102" ht="15" x14ac:dyDescent="0.25"/>
    <row r="4103" ht="15" x14ac:dyDescent="0.25"/>
    <row r="4104" ht="15" x14ac:dyDescent="0.25"/>
    <row r="4105" ht="15" x14ac:dyDescent="0.25"/>
    <row r="4106" ht="15" x14ac:dyDescent="0.25"/>
    <row r="4107" ht="15" x14ac:dyDescent="0.25"/>
    <row r="4108" ht="15" x14ac:dyDescent="0.25"/>
    <row r="4109" ht="15" x14ac:dyDescent="0.25"/>
    <row r="4110" ht="15" x14ac:dyDescent="0.25"/>
    <row r="4111" ht="15" x14ac:dyDescent="0.25"/>
    <row r="4112" ht="15" x14ac:dyDescent="0.25"/>
    <row r="4113" ht="15" x14ac:dyDescent="0.25"/>
    <row r="4114" ht="15" x14ac:dyDescent="0.25"/>
    <row r="4115" ht="15" x14ac:dyDescent="0.25"/>
    <row r="4116" ht="15" x14ac:dyDescent="0.25"/>
    <row r="4117" ht="15" x14ac:dyDescent="0.25"/>
    <row r="4118" ht="15" x14ac:dyDescent="0.25"/>
    <row r="4119" ht="15" x14ac:dyDescent="0.25"/>
    <row r="4120" ht="15" x14ac:dyDescent="0.25"/>
    <row r="4121" ht="15" x14ac:dyDescent="0.25"/>
    <row r="4122" ht="15" x14ac:dyDescent="0.25"/>
    <row r="4123" ht="15" x14ac:dyDescent="0.25"/>
    <row r="4124" ht="15" x14ac:dyDescent="0.25"/>
    <row r="4125" ht="15" x14ac:dyDescent="0.25"/>
    <row r="4126" ht="15" x14ac:dyDescent="0.25"/>
    <row r="4127" ht="15" x14ac:dyDescent="0.25"/>
    <row r="4128" ht="15" x14ac:dyDescent="0.25"/>
    <row r="4129" ht="15" x14ac:dyDescent="0.25"/>
    <row r="4130" ht="15" x14ac:dyDescent="0.25"/>
    <row r="4131" ht="15" x14ac:dyDescent="0.25"/>
    <row r="4132" ht="15" x14ac:dyDescent="0.25"/>
    <row r="4133" ht="15" x14ac:dyDescent="0.25"/>
    <row r="4134" ht="15" x14ac:dyDescent="0.25"/>
    <row r="4135" ht="15" x14ac:dyDescent="0.25"/>
    <row r="4136" ht="15" x14ac:dyDescent="0.25"/>
    <row r="4137" ht="15" x14ac:dyDescent="0.25"/>
    <row r="4138" ht="15" x14ac:dyDescent="0.25"/>
    <row r="4139" ht="15" x14ac:dyDescent="0.25"/>
    <row r="4140" ht="15" x14ac:dyDescent="0.25"/>
    <row r="4141" ht="15" x14ac:dyDescent="0.25"/>
    <row r="4142" ht="15" x14ac:dyDescent="0.25"/>
    <row r="4143" ht="15" x14ac:dyDescent="0.25"/>
    <row r="4144" ht="15" x14ac:dyDescent="0.25"/>
    <row r="4145" ht="15" x14ac:dyDescent="0.25"/>
    <row r="4146" ht="15" x14ac:dyDescent="0.25"/>
    <row r="4147" ht="15" x14ac:dyDescent="0.25"/>
    <row r="4148" ht="15" x14ac:dyDescent="0.25"/>
    <row r="4149" ht="15" x14ac:dyDescent="0.25"/>
    <row r="4150" ht="15" x14ac:dyDescent="0.25"/>
    <row r="4151" ht="15" x14ac:dyDescent="0.25"/>
    <row r="4152" ht="15" x14ac:dyDescent="0.25"/>
    <row r="4153" ht="15" x14ac:dyDescent="0.25"/>
    <row r="4154" ht="15" x14ac:dyDescent="0.25"/>
    <row r="4155" ht="15" x14ac:dyDescent="0.25"/>
    <row r="4156" ht="15" x14ac:dyDescent="0.25"/>
    <row r="4157" ht="15" x14ac:dyDescent="0.25"/>
    <row r="4158" ht="15" x14ac:dyDescent="0.25"/>
    <row r="4159" ht="15" x14ac:dyDescent="0.25"/>
    <row r="4160" ht="15" x14ac:dyDescent="0.25"/>
    <row r="4161" ht="15" x14ac:dyDescent="0.25"/>
    <row r="4162" ht="15" x14ac:dyDescent="0.25"/>
    <row r="4163" ht="15" x14ac:dyDescent="0.25"/>
    <row r="4164" ht="15" x14ac:dyDescent="0.25"/>
    <row r="4165" ht="15" x14ac:dyDescent="0.25"/>
    <row r="4166" ht="15" x14ac:dyDescent="0.25"/>
    <row r="4167" ht="15" x14ac:dyDescent="0.25"/>
    <row r="4168" ht="15" x14ac:dyDescent="0.25"/>
    <row r="4169" ht="15" x14ac:dyDescent="0.25"/>
    <row r="4170" ht="15" x14ac:dyDescent="0.25"/>
    <row r="4171" ht="15" x14ac:dyDescent="0.25"/>
    <row r="4172" ht="15" x14ac:dyDescent="0.25"/>
    <row r="4173" ht="15" x14ac:dyDescent="0.25"/>
    <row r="4174" ht="15" x14ac:dyDescent="0.25"/>
    <row r="4175" ht="15" x14ac:dyDescent="0.25"/>
    <row r="4176" ht="15" x14ac:dyDescent="0.25"/>
    <row r="4177" ht="15" x14ac:dyDescent="0.25"/>
    <row r="4178" ht="15" x14ac:dyDescent="0.25"/>
    <row r="4179" ht="15" x14ac:dyDescent="0.25"/>
    <row r="4180" ht="15" x14ac:dyDescent="0.25"/>
    <row r="4181" ht="15" x14ac:dyDescent="0.25"/>
    <row r="4182" ht="15" x14ac:dyDescent="0.25"/>
    <row r="4183" ht="15" x14ac:dyDescent="0.25"/>
    <row r="4184" ht="15" x14ac:dyDescent="0.25"/>
    <row r="4185" ht="15" x14ac:dyDescent="0.25"/>
    <row r="4186" ht="15" x14ac:dyDescent="0.25"/>
    <row r="4187" ht="15" x14ac:dyDescent="0.25"/>
    <row r="4188" ht="15" x14ac:dyDescent="0.25"/>
    <row r="4189" ht="15" x14ac:dyDescent="0.25"/>
    <row r="4190" ht="15" x14ac:dyDescent="0.25"/>
    <row r="4191" ht="15" x14ac:dyDescent="0.25"/>
    <row r="4192" ht="15" x14ac:dyDescent="0.25"/>
    <row r="4193" ht="15" x14ac:dyDescent="0.25"/>
    <row r="4194" ht="15" x14ac:dyDescent="0.25"/>
    <row r="4195" ht="15" x14ac:dyDescent="0.25"/>
    <row r="4196" ht="15" x14ac:dyDescent="0.25"/>
    <row r="4197" ht="15" x14ac:dyDescent="0.25"/>
    <row r="4198" ht="15" x14ac:dyDescent="0.25"/>
    <row r="4199" ht="15" x14ac:dyDescent="0.25"/>
    <row r="4200" ht="15" x14ac:dyDescent="0.25"/>
    <row r="4201" ht="15" x14ac:dyDescent="0.25"/>
    <row r="4202" ht="15" x14ac:dyDescent="0.25"/>
    <row r="4203" ht="15" x14ac:dyDescent="0.25"/>
    <row r="4204" ht="15" x14ac:dyDescent="0.25"/>
    <row r="4205" ht="15" x14ac:dyDescent="0.25"/>
    <row r="4206" ht="15" x14ac:dyDescent="0.25"/>
    <row r="4207" ht="15" x14ac:dyDescent="0.25"/>
    <row r="4208" ht="15" x14ac:dyDescent="0.25"/>
    <row r="4209" ht="15" x14ac:dyDescent="0.25"/>
    <row r="4210" ht="15" x14ac:dyDescent="0.25"/>
    <row r="4211" ht="15" x14ac:dyDescent="0.25"/>
    <row r="4212" ht="15" x14ac:dyDescent="0.25"/>
    <row r="4213" ht="15" x14ac:dyDescent="0.25"/>
    <row r="4214" ht="15" x14ac:dyDescent="0.25"/>
    <row r="4215" ht="15" x14ac:dyDescent="0.25"/>
    <row r="4216" ht="15" x14ac:dyDescent="0.25"/>
    <row r="4217" ht="15" x14ac:dyDescent="0.25"/>
    <row r="4218" ht="15" x14ac:dyDescent="0.25"/>
    <row r="4219" ht="15" x14ac:dyDescent="0.25"/>
    <row r="4220" ht="15" x14ac:dyDescent="0.25"/>
    <row r="4221" ht="15" x14ac:dyDescent="0.25"/>
    <row r="4222" ht="15" x14ac:dyDescent="0.25"/>
    <row r="4223" ht="15" x14ac:dyDescent="0.25"/>
    <row r="4224" ht="15" x14ac:dyDescent="0.25"/>
    <row r="4225" ht="15" x14ac:dyDescent="0.25"/>
    <row r="4226" ht="15" x14ac:dyDescent="0.25"/>
    <row r="4227" ht="15" x14ac:dyDescent="0.25"/>
    <row r="4228" ht="15" x14ac:dyDescent="0.25"/>
    <row r="4229" ht="15" x14ac:dyDescent="0.25"/>
    <row r="4230" ht="15" x14ac:dyDescent="0.25"/>
    <row r="4231" ht="15" x14ac:dyDescent="0.25"/>
    <row r="4232" ht="15" x14ac:dyDescent="0.25"/>
    <row r="4233" ht="15" x14ac:dyDescent="0.25"/>
    <row r="4234" ht="15" x14ac:dyDescent="0.25"/>
    <row r="4235" ht="15" x14ac:dyDescent="0.25"/>
    <row r="4236" ht="15" x14ac:dyDescent="0.25"/>
    <row r="4237" ht="15" x14ac:dyDescent="0.25"/>
    <row r="4238" ht="15" x14ac:dyDescent="0.25"/>
    <row r="4239" ht="15" x14ac:dyDescent="0.25"/>
    <row r="4240" ht="15" x14ac:dyDescent="0.25"/>
    <row r="4241" ht="15" x14ac:dyDescent="0.25"/>
    <row r="4242" ht="15" x14ac:dyDescent="0.25"/>
    <row r="4243" ht="15" x14ac:dyDescent="0.25"/>
    <row r="4244" ht="15" x14ac:dyDescent="0.25"/>
    <row r="4245" ht="15" x14ac:dyDescent="0.25"/>
    <row r="4246" ht="15" x14ac:dyDescent="0.25"/>
    <row r="4247" ht="15" x14ac:dyDescent="0.25"/>
    <row r="4248" ht="15" x14ac:dyDescent="0.25"/>
    <row r="4249" ht="15" x14ac:dyDescent="0.25"/>
    <row r="4250" ht="15" x14ac:dyDescent="0.25"/>
    <row r="4251" ht="15" x14ac:dyDescent="0.25"/>
    <row r="4252" ht="15" x14ac:dyDescent="0.25"/>
    <row r="4253" ht="15" x14ac:dyDescent="0.25"/>
    <row r="4254" ht="15" x14ac:dyDescent="0.25"/>
    <row r="4255" ht="15" x14ac:dyDescent="0.25"/>
    <row r="4256" ht="15" x14ac:dyDescent="0.25"/>
    <row r="4257" ht="15" x14ac:dyDescent="0.25"/>
    <row r="4258" ht="15" x14ac:dyDescent="0.25"/>
    <row r="4259" ht="15" x14ac:dyDescent="0.25"/>
    <row r="4260" ht="15" x14ac:dyDescent="0.25"/>
    <row r="4261" ht="15" x14ac:dyDescent="0.25"/>
    <row r="4262" ht="15" x14ac:dyDescent="0.25"/>
    <row r="4263" ht="15" x14ac:dyDescent="0.25"/>
    <row r="4264" ht="15" x14ac:dyDescent="0.25"/>
    <row r="4265" ht="15" x14ac:dyDescent="0.25"/>
    <row r="4266" ht="15" x14ac:dyDescent="0.25"/>
    <row r="4267" ht="15" x14ac:dyDescent="0.25"/>
    <row r="4268" ht="15" x14ac:dyDescent="0.25"/>
    <row r="4269" ht="15" x14ac:dyDescent="0.25"/>
    <row r="4270" ht="15" x14ac:dyDescent="0.25"/>
    <row r="4271" ht="15" x14ac:dyDescent="0.25"/>
    <row r="4272" ht="15" x14ac:dyDescent="0.25"/>
    <row r="4273" ht="15" x14ac:dyDescent="0.25"/>
    <row r="4274" ht="15" x14ac:dyDescent="0.25"/>
    <row r="4275" ht="15" x14ac:dyDescent="0.25"/>
    <row r="4276" ht="15" x14ac:dyDescent="0.25"/>
    <row r="4277" ht="15" x14ac:dyDescent="0.25"/>
    <row r="4278" ht="15" x14ac:dyDescent="0.25"/>
    <row r="4279" ht="15" x14ac:dyDescent="0.25"/>
    <row r="4280" ht="15" x14ac:dyDescent="0.25"/>
    <row r="4281" ht="15" x14ac:dyDescent="0.25"/>
    <row r="4282" ht="15" x14ac:dyDescent="0.25"/>
    <row r="4283" ht="15" x14ac:dyDescent="0.25"/>
    <row r="4284" ht="15" x14ac:dyDescent="0.25"/>
    <row r="4285" ht="15" x14ac:dyDescent="0.25"/>
    <row r="4286" ht="15" x14ac:dyDescent="0.25"/>
    <row r="4287" ht="15" x14ac:dyDescent="0.25"/>
    <row r="4288" ht="15" x14ac:dyDescent="0.25"/>
    <row r="4289" ht="15" x14ac:dyDescent="0.25"/>
    <row r="4290" ht="15" x14ac:dyDescent="0.25"/>
    <row r="4291" ht="15" x14ac:dyDescent="0.25"/>
    <row r="4292" ht="15" x14ac:dyDescent="0.25"/>
    <row r="4293" ht="15" x14ac:dyDescent="0.25"/>
    <row r="4294" ht="15" x14ac:dyDescent="0.25"/>
    <row r="4295" ht="15" x14ac:dyDescent="0.25"/>
    <row r="4296" ht="15" x14ac:dyDescent="0.25"/>
    <row r="4297" ht="15" x14ac:dyDescent="0.25"/>
    <row r="4298" ht="15" x14ac:dyDescent="0.25"/>
    <row r="4299" ht="15" x14ac:dyDescent="0.25"/>
    <row r="4300" ht="15" x14ac:dyDescent="0.25"/>
    <row r="4301" ht="15" x14ac:dyDescent="0.25"/>
    <row r="4302" ht="15" x14ac:dyDescent="0.25"/>
    <row r="4303" ht="15" x14ac:dyDescent="0.25"/>
    <row r="4304" ht="15" x14ac:dyDescent="0.25"/>
    <row r="4305" ht="15" x14ac:dyDescent="0.25"/>
    <row r="4306" ht="15" x14ac:dyDescent="0.25"/>
    <row r="4307" ht="15" x14ac:dyDescent="0.25"/>
    <row r="4308" ht="15" x14ac:dyDescent="0.25"/>
    <row r="4309" ht="15" x14ac:dyDescent="0.25"/>
    <row r="4310" ht="15" x14ac:dyDescent="0.25"/>
    <row r="4311" ht="15" x14ac:dyDescent="0.25"/>
    <row r="4312" ht="15" x14ac:dyDescent="0.25"/>
    <row r="4313" ht="15" x14ac:dyDescent="0.25"/>
    <row r="4314" ht="15" x14ac:dyDescent="0.25"/>
    <row r="4315" ht="15" x14ac:dyDescent="0.25"/>
    <row r="4316" ht="15" x14ac:dyDescent="0.25"/>
    <row r="4317" ht="15" x14ac:dyDescent="0.25"/>
    <row r="4318" ht="15" x14ac:dyDescent="0.25"/>
    <row r="4319" ht="15" x14ac:dyDescent="0.25"/>
    <row r="4320" ht="15" x14ac:dyDescent="0.25"/>
    <row r="4321" ht="15" x14ac:dyDescent="0.25"/>
    <row r="4322" ht="15" x14ac:dyDescent="0.25"/>
    <row r="4323" ht="15" x14ac:dyDescent="0.25"/>
    <row r="4324" ht="15" x14ac:dyDescent="0.25"/>
    <row r="4325" ht="15" x14ac:dyDescent="0.25"/>
    <row r="4326" ht="15" x14ac:dyDescent="0.25"/>
    <row r="4327" ht="15" x14ac:dyDescent="0.25"/>
    <row r="4328" ht="15" x14ac:dyDescent="0.25"/>
    <row r="4329" ht="15" x14ac:dyDescent="0.25"/>
    <row r="4330" ht="15" x14ac:dyDescent="0.25"/>
    <row r="4331" ht="15" x14ac:dyDescent="0.25"/>
    <row r="4332" ht="15" x14ac:dyDescent="0.25"/>
    <row r="4333" ht="15" x14ac:dyDescent="0.25"/>
    <row r="4334" ht="15" x14ac:dyDescent="0.25"/>
    <row r="4335" ht="15" x14ac:dyDescent="0.25"/>
    <row r="4336" ht="15" x14ac:dyDescent="0.25"/>
    <row r="4337" ht="15" x14ac:dyDescent="0.25"/>
    <row r="4338" ht="15" x14ac:dyDescent="0.25"/>
    <row r="4339" ht="15" x14ac:dyDescent="0.25"/>
    <row r="4340" ht="15" x14ac:dyDescent="0.25"/>
    <row r="4341" ht="15" x14ac:dyDescent="0.25"/>
    <row r="4342" ht="15" x14ac:dyDescent="0.25"/>
    <row r="4343" ht="15" x14ac:dyDescent="0.25"/>
    <row r="4344" ht="15" x14ac:dyDescent="0.25"/>
    <row r="4345" ht="15" x14ac:dyDescent="0.25"/>
    <row r="4346" ht="15" x14ac:dyDescent="0.25"/>
    <row r="4347" ht="15" x14ac:dyDescent="0.25"/>
    <row r="4348" ht="15" x14ac:dyDescent="0.25"/>
    <row r="4349" ht="15" x14ac:dyDescent="0.25"/>
    <row r="4350" ht="15" x14ac:dyDescent="0.25"/>
    <row r="4351" ht="15" x14ac:dyDescent="0.25"/>
    <row r="4352" ht="15" x14ac:dyDescent="0.25"/>
    <row r="4353" ht="15" x14ac:dyDescent="0.25"/>
    <row r="4354" ht="15" x14ac:dyDescent="0.25"/>
    <row r="4355" ht="15" x14ac:dyDescent="0.25"/>
    <row r="4356" ht="15" x14ac:dyDescent="0.25"/>
    <row r="4357" ht="15" x14ac:dyDescent="0.25"/>
    <row r="4358" ht="15" x14ac:dyDescent="0.25"/>
    <row r="4359" ht="15" x14ac:dyDescent="0.25"/>
    <row r="4360" ht="15" x14ac:dyDescent="0.25"/>
    <row r="4361" ht="15" x14ac:dyDescent="0.25"/>
    <row r="4362" ht="15" x14ac:dyDescent="0.25"/>
    <row r="4363" ht="15" x14ac:dyDescent="0.25"/>
    <row r="4364" ht="15" x14ac:dyDescent="0.25"/>
    <row r="4365" ht="15" x14ac:dyDescent="0.25"/>
    <row r="4366" ht="15" x14ac:dyDescent="0.25"/>
    <row r="4367" ht="15" x14ac:dyDescent="0.25"/>
    <row r="4368" ht="15" x14ac:dyDescent="0.25"/>
    <row r="4369" ht="15" x14ac:dyDescent="0.25"/>
    <row r="4370" ht="15" x14ac:dyDescent="0.25"/>
    <row r="4371" ht="15" x14ac:dyDescent="0.25"/>
    <row r="4372" ht="15" x14ac:dyDescent="0.25"/>
    <row r="4373" ht="15" x14ac:dyDescent="0.25"/>
    <row r="4374" ht="15" x14ac:dyDescent="0.25"/>
    <row r="4375" ht="15" x14ac:dyDescent="0.25"/>
    <row r="4376" ht="15" x14ac:dyDescent="0.25"/>
    <row r="4377" ht="15" x14ac:dyDescent="0.25"/>
    <row r="4378" ht="15" x14ac:dyDescent="0.25"/>
    <row r="4379" ht="15" x14ac:dyDescent="0.25"/>
    <row r="4380" ht="15" x14ac:dyDescent="0.25"/>
    <row r="4381" ht="15" x14ac:dyDescent="0.25"/>
    <row r="4382" ht="15" x14ac:dyDescent="0.25"/>
    <row r="4383" ht="15" x14ac:dyDescent="0.25"/>
    <row r="4384" ht="15" x14ac:dyDescent="0.25"/>
    <row r="4385" ht="15" x14ac:dyDescent="0.25"/>
    <row r="4386" ht="15" x14ac:dyDescent="0.25"/>
    <row r="4387" ht="15" x14ac:dyDescent="0.25"/>
    <row r="4388" ht="15" x14ac:dyDescent="0.25"/>
    <row r="4389" ht="15" x14ac:dyDescent="0.25"/>
    <row r="4390" ht="15" x14ac:dyDescent="0.25"/>
    <row r="4391" ht="15" x14ac:dyDescent="0.25"/>
    <row r="4392" ht="15" x14ac:dyDescent="0.25"/>
    <row r="4393" ht="15" x14ac:dyDescent="0.25"/>
    <row r="4394" ht="15" x14ac:dyDescent="0.25"/>
    <row r="4395" ht="15" x14ac:dyDescent="0.25"/>
    <row r="4396" ht="15" x14ac:dyDescent="0.25"/>
    <row r="4397" ht="15" x14ac:dyDescent="0.25"/>
    <row r="4398" ht="15" x14ac:dyDescent="0.25"/>
    <row r="4399" ht="15" x14ac:dyDescent="0.25"/>
    <row r="4400" ht="15" x14ac:dyDescent="0.25"/>
    <row r="4401" ht="15" x14ac:dyDescent="0.25"/>
    <row r="4402" ht="15" x14ac:dyDescent="0.25"/>
    <row r="4403" ht="15" x14ac:dyDescent="0.25"/>
    <row r="4404" ht="15" x14ac:dyDescent="0.25"/>
    <row r="4405" ht="15" x14ac:dyDescent="0.25"/>
    <row r="4406" ht="15" x14ac:dyDescent="0.25"/>
    <row r="4407" ht="15" x14ac:dyDescent="0.25"/>
    <row r="4408" ht="15" x14ac:dyDescent="0.25"/>
    <row r="4409" ht="15" x14ac:dyDescent="0.25"/>
    <row r="4410" ht="15" x14ac:dyDescent="0.25"/>
    <row r="4411" ht="15" x14ac:dyDescent="0.25"/>
    <row r="4412" ht="15" x14ac:dyDescent="0.25"/>
    <row r="4413" ht="15" x14ac:dyDescent="0.25"/>
    <row r="4414" ht="15" x14ac:dyDescent="0.25"/>
    <row r="4415" ht="15" x14ac:dyDescent="0.25"/>
    <row r="4416" ht="15" x14ac:dyDescent="0.25"/>
    <row r="4417" ht="15" x14ac:dyDescent="0.25"/>
    <row r="4418" ht="15" x14ac:dyDescent="0.25"/>
    <row r="4419" ht="15" x14ac:dyDescent="0.25"/>
    <row r="4420" ht="15" x14ac:dyDescent="0.25"/>
    <row r="4421" ht="15" x14ac:dyDescent="0.25"/>
    <row r="4422" ht="15" x14ac:dyDescent="0.25"/>
    <row r="4423" ht="15" x14ac:dyDescent="0.25"/>
    <row r="4424" ht="15" x14ac:dyDescent="0.25"/>
    <row r="4425" ht="15" x14ac:dyDescent="0.25"/>
    <row r="4426" ht="15" x14ac:dyDescent="0.25"/>
    <row r="4427" ht="15" x14ac:dyDescent="0.25"/>
    <row r="4428" ht="15" x14ac:dyDescent="0.25"/>
    <row r="4429" ht="15" x14ac:dyDescent="0.25"/>
    <row r="4430" ht="15" x14ac:dyDescent="0.25"/>
    <row r="4431" ht="15" x14ac:dyDescent="0.25"/>
    <row r="4432" ht="15" x14ac:dyDescent="0.25"/>
    <row r="4433" ht="15" x14ac:dyDescent="0.25"/>
    <row r="4434" ht="15" x14ac:dyDescent="0.25"/>
    <row r="4435" ht="15" x14ac:dyDescent="0.25"/>
    <row r="4436" ht="15" x14ac:dyDescent="0.25"/>
    <row r="4437" ht="15" x14ac:dyDescent="0.25"/>
    <row r="4438" ht="15" x14ac:dyDescent="0.25"/>
    <row r="4439" ht="15" x14ac:dyDescent="0.25"/>
    <row r="4440" ht="15" x14ac:dyDescent="0.25"/>
    <row r="4441" ht="15" x14ac:dyDescent="0.25"/>
    <row r="4442" ht="15" x14ac:dyDescent="0.25"/>
    <row r="4443" ht="15" x14ac:dyDescent="0.25"/>
    <row r="4444" ht="15" x14ac:dyDescent="0.25"/>
    <row r="4445" ht="15" x14ac:dyDescent="0.25"/>
    <row r="4446" ht="15" x14ac:dyDescent="0.25"/>
    <row r="4447" ht="15" x14ac:dyDescent="0.25"/>
    <row r="4448" ht="15" x14ac:dyDescent="0.25"/>
    <row r="4449" ht="15" x14ac:dyDescent="0.25"/>
    <row r="4450" ht="15" x14ac:dyDescent="0.25"/>
    <row r="4451" ht="15" x14ac:dyDescent="0.25"/>
    <row r="4452" ht="15" x14ac:dyDescent="0.25"/>
    <row r="4453" ht="15" x14ac:dyDescent="0.25"/>
    <row r="4454" ht="15" x14ac:dyDescent="0.25"/>
    <row r="4455" ht="15" x14ac:dyDescent="0.25"/>
    <row r="4456" ht="15" x14ac:dyDescent="0.25"/>
    <row r="4457" ht="15" x14ac:dyDescent="0.25"/>
    <row r="4458" ht="15" x14ac:dyDescent="0.25"/>
    <row r="4459" ht="15" x14ac:dyDescent="0.25"/>
    <row r="4460" ht="15" x14ac:dyDescent="0.25"/>
    <row r="4461" ht="15" x14ac:dyDescent="0.25"/>
    <row r="4462" ht="15" x14ac:dyDescent="0.25"/>
    <row r="4463" ht="15" x14ac:dyDescent="0.25"/>
    <row r="4464" ht="15" x14ac:dyDescent="0.25"/>
    <row r="4465" ht="15" x14ac:dyDescent="0.25"/>
    <row r="4466" ht="15" x14ac:dyDescent="0.25"/>
    <row r="4467" ht="15" x14ac:dyDescent="0.25"/>
    <row r="4468" ht="15" x14ac:dyDescent="0.25"/>
    <row r="4469" ht="15" x14ac:dyDescent="0.25"/>
    <row r="4470" ht="15" x14ac:dyDescent="0.25"/>
    <row r="4471" ht="15" x14ac:dyDescent="0.25"/>
    <row r="4472" ht="15" x14ac:dyDescent="0.25"/>
    <row r="4473" ht="15" x14ac:dyDescent="0.25"/>
    <row r="4474" ht="15" x14ac:dyDescent="0.25"/>
    <row r="4475" ht="15" x14ac:dyDescent="0.25"/>
    <row r="4476" ht="15" x14ac:dyDescent="0.25"/>
    <row r="4477" ht="15" x14ac:dyDescent="0.25"/>
    <row r="4478" ht="15" x14ac:dyDescent="0.25"/>
    <row r="4479" ht="15" x14ac:dyDescent="0.25"/>
    <row r="4480" ht="15" x14ac:dyDescent="0.25"/>
    <row r="4481" ht="15" x14ac:dyDescent="0.25"/>
    <row r="4482" ht="15" x14ac:dyDescent="0.25"/>
    <row r="4483" ht="15" x14ac:dyDescent="0.25"/>
    <row r="4484" ht="15" x14ac:dyDescent="0.25"/>
    <row r="4485" ht="15" x14ac:dyDescent="0.25"/>
    <row r="4486" ht="15" x14ac:dyDescent="0.25"/>
    <row r="4487" ht="15" x14ac:dyDescent="0.25"/>
    <row r="4488" ht="15" x14ac:dyDescent="0.25"/>
    <row r="4489" ht="15" x14ac:dyDescent="0.25"/>
    <row r="4490" ht="15" x14ac:dyDescent="0.25"/>
    <row r="4491" ht="15" x14ac:dyDescent="0.25"/>
    <row r="4492" ht="15" x14ac:dyDescent="0.25"/>
    <row r="4493" ht="15" x14ac:dyDescent="0.25"/>
    <row r="4494" ht="15" x14ac:dyDescent="0.25"/>
    <row r="4495" ht="15" x14ac:dyDescent="0.25"/>
    <row r="4496" ht="15" x14ac:dyDescent="0.25"/>
    <row r="4497" ht="15" x14ac:dyDescent="0.25"/>
    <row r="4498" ht="15" x14ac:dyDescent="0.25"/>
    <row r="4499" ht="15" x14ac:dyDescent="0.25"/>
    <row r="4500" ht="15" x14ac:dyDescent="0.25"/>
    <row r="4501" ht="15" x14ac:dyDescent="0.25"/>
    <row r="4502" ht="15" x14ac:dyDescent="0.25"/>
    <row r="4503" ht="15" x14ac:dyDescent="0.25"/>
    <row r="4504" ht="15" x14ac:dyDescent="0.25"/>
    <row r="4505" ht="15" x14ac:dyDescent="0.25"/>
    <row r="4506" ht="15" x14ac:dyDescent="0.25"/>
    <row r="4507" ht="15" x14ac:dyDescent="0.25"/>
    <row r="4508" ht="15" x14ac:dyDescent="0.25"/>
    <row r="4509" ht="15" x14ac:dyDescent="0.25"/>
    <row r="4510" ht="15" x14ac:dyDescent="0.25"/>
    <row r="4511" ht="15" x14ac:dyDescent="0.25"/>
    <row r="4512" ht="15" x14ac:dyDescent="0.25"/>
    <row r="4513" ht="15" x14ac:dyDescent="0.25"/>
    <row r="4514" ht="15" x14ac:dyDescent="0.25"/>
    <row r="4515" ht="15" x14ac:dyDescent="0.25"/>
    <row r="4516" ht="15" x14ac:dyDescent="0.25"/>
    <row r="4517" ht="15" x14ac:dyDescent="0.25"/>
    <row r="4518" ht="15" x14ac:dyDescent="0.25"/>
    <row r="4519" ht="15" x14ac:dyDescent="0.25"/>
    <row r="4520" ht="15" x14ac:dyDescent="0.25"/>
    <row r="4521" ht="15" x14ac:dyDescent="0.25"/>
    <row r="4522" ht="15" x14ac:dyDescent="0.25"/>
    <row r="4523" ht="15" x14ac:dyDescent="0.25"/>
    <row r="4524" ht="15" x14ac:dyDescent="0.25"/>
    <row r="4525" ht="15" x14ac:dyDescent="0.25"/>
    <row r="4526" ht="15" x14ac:dyDescent="0.25"/>
    <row r="4527" ht="15" x14ac:dyDescent="0.25"/>
    <row r="4528" ht="15" x14ac:dyDescent="0.25"/>
    <row r="4529" ht="15" x14ac:dyDescent="0.25"/>
    <row r="4530" ht="15" x14ac:dyDescent="0.25"/>
    <row r="4531" ht="15" x14ac:dyDescent="0.25"/>
    <row r="4532" ht="15" x14ac:dyDescent="0.25"/>
    <row r="4533" ht="15" x14ac:dyDescent="0.25"/>
    <row r="4534" ht="15" x14ac:dyDescent="0.25"/>
    <row r="4535" ht="15" x14ac:dyDescent="0.25"/>
    <row r="4536" ht="15" x14ac:dyDescent="0.25"/>
    <row r="4537" ht="15" x14ac:dyDescent="0.25"/>
    <row r="4538" ht="15" x14ac:dyDescent="0.25"/>
    <row r="4539" ht="15" x14ac:dyDescent="0.25"/>
    <row r="4540" ht="15" x14ac:dyDescent="0.25"/>
    <row r="4541" ht="15" x14ac:dyDescent="0.25"/>
    <row r="4542" ht="15" x14ac:dyDescent="0.25"/>
    <row r="4543" ht="15" x14ac:dyDescent="0.25"/>
    <row r="4544" ht="15" x14ac:dyDescent="0.25"/>
    <row r="4545" ht="15" x14ac:dyDescent="0.25"/>
    <row r="4546" ht="15" x14ac:dyDescent="0.25"/>
    <row r="4547" ht="15" x14ac:dyDescent="0.25"/>
    <row r="4548" ht="15" x14ac:dyDescent="0.25"/>
    <row r="4549" ht="15" x14ac:dyDescent="0.25"/>
    <row r="4550" ht="15" x14ac:dyDescent="0.25"/>
    <row r="4551" ht="15" x14ac:dyDescent="0.25"/>
    <row r="4552" ht="15" x14ac:dyDescent="0.25"/>
    <row r="4553" ht="15" x14ac:dyDescent="0.25"/>
    <row r="4554" ht="15" x14ac:dyDescent="0.25"/>
    <row r="4555" ht="15" x14ac:dyDescent="0.25"/>
    <row r="4556" ht="15" x14ac:dyDescent="0.25"/>
    <row r="4557" ht="15" x14ac:dyDescent="0.25"/>
    <row r="4558" ht="15" x14ac:dyDescent="0.25"/>
    <row r="4559" ht="15" x14ac:dyDescent="0.25"/>
    <row r="4560" ht="15" x14ac:dyDescent="0.25"/>
    <row r="4561" ht="15" x14ac:dyDescent="0.25"/>
    <row r="4562" ht="15" x14ac:dyDescent="0.25"/>
    <row r="4563" ht="15" x14ac:dyDescent="0.25"/>
    <row r="4564" ht="15" x14ac:dyDescent="0.25"/>
    <row r="4565" ht="15" x14ac:dyDescent="0.25"/>
    <row r="4566" ht="15" x14ac:dyDescent="0.25"/>
    <row r="4567" ht="15" x14ac:dyDescent="0.25"/>
    <row r="4568" ht="15" x14ac:dyDescent="0.25"/>
    <row r="4569" ht="15" x14ac:dyDescent="0.25"/>
    <row r="4570" ht="15" x14ac:dyDescent="0.25"/>
    <row r="4571" ht="15" x14ac:dyDescent="0.25"/>
    <row r="4572" ht="15" x14ac:dyDescent="0.25"/>
    <row r="4573" ht="15" x14ac:dyDescent="0.25"/>
    <row r="4574" ht="15" x14ac:dyDescent="0.25"/>
    <row r="4575" ht="15" x14ac:dyDescent="0.25"/>
    <row r="4576" ht="15" x14ac:dyDescent="0.25"/>
    <row r="4577" ht="15" x14ac:dyDescent="0.25"/>
    <row r="4578" ht="15" x14ac:dyDescent="0.25"/>
    <row r="4579" ht="15" x14ac:dyDescent="0.25"/>
    <row r="4580" ht="15" x14ac:dyDescent="0.25"/>
    <row r="4581" ht="15" x14ac:dyDescent="0.25"/>
    <row r="4582" ht="15" x14ac:dyDescent="0.25"/>
    <row r="4583" ht="15" x14ac:dyDescent="0.25"/>
    <row r="4584" ht="15" x14ac:dyDescent="0.25"/>
    <row r="4585" ht="15" x14ac:dyDescent="0.25"/>
    <row r="4586" ht="15" x14ac:dyDescent="0.25"/>
    <row r="4587" ht="15" x14ac:dyDescent="0.25"/>
    <row r="4588" ht="15" x14ac:dyDescent="0.25"/>
    <row r="4589" ht="15" x14ac:dyDescent="0.25"/>
    <row r="4590" ht="15" x14ac:dyDescent="0.25"/>
    <row r="4591" ht="15" x14ac:dyDescent="0.25"/>
    <row r="4592" ht="15" x14ac:dyDescent="0.25"/>
    <row r="4593" ht="15" x14ac:dyDescent="0.25"/>
    <row r="4594" ht="15" x14ac:dyDescent="0.25"/>
    <row r="4595" ht="15" x14ac:dyDescent="0.25"/>
    <row r="4596" ht="15" x14ac:dyDescent="0.25"/>
    <row r="4597" ht="15" x14ac:dyDescent="0.25"/>
    <row r="4598" ht="15" x14ac:dyDescent="0.25"/>
    <row r="4599" ht="15" x14ac:dyDescent="0.25"/>
    <row r="4600" ht="15" x14ac:dyDescent="0.25"/>
    <row r="4601" ht="15" x14ac:dyDescent="0.25"/>
    <row r="4602" ht="15" x14ac:dyDescent="0.25"/>
    <row r="4603" ht="15" x14ac:dyDescent="0.25"/>
    <row r="4604" ht="15" x14ac:dyDescent="0.25"/>
    <row r="4605" ht="15" x14ac:dyDescent="0.25"/>
    <row r="4606" ht="15" x14ac:dyDescent="0.25"/>
    <row r="4607" ht="15" x14ac:dyDescent="0.25"/>
    <row r="4608" ht="15" x14ac:dyDescent="0.25"/>
    <row r="4609" ht="15" x14ac:dyDescent="0.25"/>
    <row r="4610" ht="15" x14ac:dyDescent="0.25"/>
    <row r="4611" ht="15" x14ac:dyDescent="0.25"/>
    <row r="4612" ht="15" x14ac:dyDescent="0.25"/>
    <row r="4613" ht="15" x14ac:dyDescent="0.25"/>
    <row r="4614" ht="15" x14ac:dyDescent="0.25"/>
    <row r="4615" ht="15" x14ac:dyDescent="0.25"/>
    <row r="4616" ht="15" x14ac:dyDescent="0.25"/>
    <row r="4617" ht="15" x14ac:dyDescent="0.25"/>
    <row r="4618" ht="15" x14ac:dyDescent="0.25"/>
    <row r="4619" ht="15" x14ac:dyDescent="0.25"/>
    <row r="4620" ht="15" x14ac:dyDescent="0.25"/>
    <row r="4621" ht="15" x14ac:dyDescent="0.25"/>
    <row r="4622" ht="15" x14ac:dyDescent="0.25"/>
    <row r="4623" ht="15" x14ac:dyDescent="0.25"/>
    <row r="4624" ht="15" x14ac:dyDescent="0.25"/>
    <row r="4625" ht="15" x14ac:dyDescent="0.25"/>
    <row r="4626" ht="15" x14ac:dyDescent="0.25"/>
    <row r="4627" ht="15" x14ac:dyDescent="0.25"/>
    <row r="4628" ht="15" x14ac:dyDescent="0.25"/>
    <row r="4629" ht="15" x14ac:dyDescent="0.25"/>
    <row r="4630" ht="15" x14ac:dyDescent="0.25"/>
    <row r="4631" ht="15" x14ac:dyDescent="0.25"/>
    <row r="4632" ht="15" x14ac:dyDescent="0.25"/>
    <row r="4633" ht="15" x14ac:dyDescent="0.25"/>
    <row r="4634" ht="15" x14ac:dyDescent="0.25"/>
    <row r="4635" ht="15" x14ac:dyDescent="0.25"/>
    <row r="4636" ht="15" x14ac:dyDescent="0.25"/>
    <row r="4637" ht="15" x14ac:dyDescent="0.25"/>
    <row r="4638" ht="15" x14ac:dyDescent="0.25"/>
    <row r="4639" ht="15" x14ac:dyDescent="0.25"/>
    <row r="4640" ht="15" x14ac:dyDescent="0.25"/>
    <row r="4641" ht="15" x14ac:dyDescent="0.25"/>
    <row r="4642" ht="15" x14ac:dyDescent="0.25"/>
    <row r="4643" ht="15" x14ac:dyDescent="0.25"/>
    <row r="4644" ht="15" x14ac:dyDescent="0.25"/>
    <row r="4645" ht="15" x14ac:dyDescent="0.25"/>
    <row r="4646" ht="15" x14ac:dyDescent="0.25"/>
    <row r="4647" ht="15" x14ac:dyDescent="0.25"/>
    <row r="4648" ht="15" x14ac:dyDescent="0.25"/>
    <row r="4649" ht="15" x14ac:dyDescent="0.25"/>
    <row r="4650" ht="15" x14ac:dyDescent="0.25"/>
    <row r="4651" ht="15" x14ac:dyDescent="0.25"/>
    <row r="4652" ht="15" x14ac:dyDescent="0.25"/>
    <row r="4653" ht="15" x14ac:dyDescent="0.25"/>
    <row r="4654" ht="15" x14ac:dyDescent="0.25"/>
    <row r="4655" ht="15" x14ac:dyDescent="0.25"/>
    <row r="4656" ht="15" x14ac:dyDescent="0.25"/>
    <row r="4657" ht="15" x14ac:dyDescent="0.25"/>
    <row r="4658" ht="15" x14ac:dyDescent="0.25"/>
    <row r="4659" ht="15" x14ac:dyDescent="0.25"/>
    <row r="4660" ht="15" x14ac:dyDescent="0.25"/>
    <row r="4661" ht="15" x14ac:dyDescent="0.25"/>
    <row r="4662" ht="15" x14ac:dyDescent="0.25"/>
    <row r="4663" ht="15" x14ac:dyDescent="0.25"/>
    <row r="4664" ht="15" x14ac:dyDescent="0.25"/>
    <row r="4665" ht="15" x14ac:dyDescent="0.25"/>
    <row r="4666" ht="15" x14ac:dyDescent="0.25"/>
    <row r="4667" ht="15" x14ac:dyDescent="0.25"/>
    <row r="4668" ht="15" x14ac:dyDescent="0.25"/>
    <row r="4669" ht="15" x14ac:dyDescent="0.25"/>
    <row r="4670" ht="15" x14ac:dyDescent="0.25"/>
    <row r="4671" ht="15" x14ac:dyDescent="0.25"/>
    <row r="4672" ht="15" x14ac:dyDescent="0.25"/>
    <row r="4673" ht="15" x14ac:dyDescent="0.25"/>
    <row r="4674" ht="15" x14ac:dyDescent="0.25"/>
    <row r="4675" ht="15" x14ac:dyDescent="0.25"/>
    <row r="4676" ht="15" x14ac:dyDescent="0.25"/>
    <row r="4677" ht="15" x14ac:dyDescent="0.25"/>
    <row r="4678" ht="15" x14ac:dyDescent="0.25"/>
    <row r="4679" ht="15" x14ac:dyDescent="0.25"/>
    <row r="4680" ht="15" x14ac:dyDescent="0.25"/>
    <row r="4681" ht="15" x14ac:dyDescent="0.25"/>
    <row r="4682" ht="15" x14ac:dyDescent="0.25"/>
    <row r="4683" ht="15" x14ac:dyDescent="0.25"/>
    <row r="4684" ht="15" x14ac:dyDescent="0.25"/>
    <row r="4685" ht="15" x14ac:dyDescent="0.25"/>
    <row r="4686" ht="15" x14ac:dyDescent="0.25"/>
    <row r="4687" ht="15" x14ac:dyDescent="0.25"/>
    <row r="4688" ht="15" x14ac:dyDescent="0.25"/>
    <row r="4689" ht="15" x14ac:dyDescent="0.25"/>
    <row r="4690" ht="15" x14ac:dyDescent="0.25"/>
    <row r="4691" ht="15" x14ac:dyDescent="0.25"/>
    <row r="4692" ht="15" x14ac:dyDescent="0.25"/>
    <row r="4693" ht="15" x14ac:dyDescent="0.25"/>
    <row r="4694" ht="15" x14ac:dyDescent="0.25"/>
    <row r="4695" ht="15" x14ac:dyDescent="0.25"/>
    <row r="4696" ht="15" x14ac:dyDescent="0.25"/>
    <row r="4697" ht="15" x14ac:dyDescent="0.25"/>
    <row r="4698" ht="15" x14ac:dyDescent="0.25"/>
    <row r="4699" ht="15" x14ac:dyDescent="0.25"/>
    <row r="4700" ht="15" x14ac:dyDescent="0.25"/>
    <row r="4701" ht="15" x14ac:dyDescent="0.25"/>
    <row r="4702" ht="15" x14ac:dyDescent="0.25"/>
    <row r="4703" ht="15" x14ac:dyDescent="0.25"/>
    <row r="4704" ht="15" x14ac:dyDescent="0.25"/>
    <row r="4705" ht="15" x14ac:dyDescent="0.25"/>
    <row r="4706" ht="15" x14ac:dyDescent="0.25"/>
    <row r="4707" ht="15" x14ac:dyDescent="0.25"/>
    <row r="4708" ht="15" x14ac:dyDescent="0.25"/>
    <row r="4709" ht="15" x14ac:dyDescent="0.25"/>
    <row r="4710" ht="15" x14ac:dyDescent="0.25"/>
    <row r="4711" ht="15" x14ac:dyDescent="0.25"/>
    <row r="4712" ht="15" x14ac:dyDescent="0.25"/>
    <row r="4713" ht="15" x14ac:dyDescent="0.25"/>
    <row r="4714" ht="15" x14ac:dyDescent="0.25"/>
    <row r="4715" ht="15" x14ac:dyDescent="0.25"/>
    <row r="4716" ht="15" x14ac:dyDescent="0.25"/>
    <row r="4717" ht="15" x14ac:dyDescent="0.25"/>
    <row r="4718" ht="15" x14ac:dyDescent="0.25"/>
    <row r="4719" ht="15" x14ac:dyDescent="0.25"/>
    <row r="4720" ht="15" x14ac:dyDescent="0.25"/>
    <row r="4721" ht="15" x14ac:dyDescent="0.25"/>
    <row r="4722" ht="15" x14ac:dyDescent="0.25"/>
    <row r="4723" ht="15" x14ac:dyDescent="0.25"/>
    <row r="4724" ht="15" x14ac:dyDescent="0.25"/>
    <row r="4725" ht="15" x14ac:dyDescent="0.25"/>
    <row r="4726" ht="15" x14ac:dyDescent="0.25"/>
    <row r="4727" ht="15" x14ac:dyDescent="0.25"/>
    <row r="4728" ht="15" x14ac:dyDescent="0.25"/>
    <row r="4729" ht="15" x14ac:dyDescent="0.25"/>
    <row r="4730" ht="15" x14ac:dyDescent="0.25"/>
    <row r="4731" ht="15" x14ac:dyDescent="0.25"/>
    <row r="4732" ht="15" x14ac:dyDescent="0.25"/>
    <row r="4733" ht="15" x14ac:dyDescent="0.25"/>
    <row r="4734" ht="15" x14ac:dyDescent="0.25"/>
    <row r="4735" ht="15" x14ac:dyDescent="0.25"/>
    <row r="4736" ht="15" x14ac:dyDescent="0.25"/>
    <row r="4737" ht="15" x14ac:dyDescent="0.25"/>
    <row r="4738" ht="15" x14ac:dyDescent="0.25"/>
    <row r="4739" ht="15" x14ac:dyDescent="0.25"/>
    <row r="4740" ht="15" x14ac:dyDescent="0.25"/>
    <row r="4741" ht="15" x14ac:dyDescent="0.25"/>
    <row r="4742" ht="15" x14ac:dyDescent="0.25"/>
    <row r="4743" ht="15" x14ac:dyDescent="0.25"/>
    <row r="4744" ht="15" x14ac:dyDescent="0.25"/>
    <row r="4745" ht="15" x14ac:dyDescent="0.25"/>
    <row r="4746" ht="15" x14ac:dyDescent="0.25"/>
    <row r="4747" ht="15" x14ac:dyDescent="0.25"/>
    <row r="4748" ht="15" x14ac:dyDescent="0.25"/>
    <row r="4749" ht="15" x14ac:dyDescent="0.25"/>
    <row r="4750" ht="15" x14ac:dyDescent="0.25"/>
    <row r="4751" ht="15" x14ac:dyDescent="0.25"/>
    <row r="4752" ht="15" x14ac:dyDescent="0.25"/>
    <row r="4753" ht="15" x14ac:dyDescent="0.25"/>
    <row r="4754" ht="15" x14ac:dyDescent="0.25"/>
    <row r="4755" ht="15" x14ac:dyDescent="0.25"/>
    <row r="4756" ht="15" x14ac:dyDescent="0.25"/>
    <row r="4757" ht="15" x14ac:dyDescent="0.25"/>
    <row r="4758" ht="15" x14ac:dyDescent="0.25"/>
    <row r="4759" ht="15" x14ac:dyDescent="0.25"/>
    <row r="4760" ht="15" x14ac:dyDescent="0.25"/>
    <row r="4761" ht="15" x14ac:dyDescent="0.25"/>
    <row r="4762" ht="15" x14ac:dyDescent="0.25"/>
    <row r="4763" ht="15" x14ac:dyDescent="0.25"/>
    <row r="4764" ht="15" x14ac:dyDescent="0.25"/>
    <row r="4765" ht="15" x14ac:dyDescent="0.25"/>
    <row r="4766" ht="15" x14ac:dyDescent="0.25"/>
    <row r="4767" ht="15" x14ac:dyDescent="0.25"/>
    <row r="4768" ht="15" x14ac:dyDescent="0.25"/>
    <row r="4769" ht="15" x14ac:dyDescent="0.25"/>
    <row r="4770" ht="15" x14ac:dyDescent="0.25"/>
    <row r="4771" ht="15" x14ac:dyDescent="0.25"/>
    <row r="4772" ht="15" x14ac:dyDescent="0.25"/>
    <row r="4773" ht="15" x14ac:dyDescent="0.25"/>
    <row r="4774" ht="15" x14ac:dyDescent="0.25"/>
    <row r="4775" ht="15" x14ac:dyDescent="0.25"/>
    <row r="4776" ht="15" x14ac:dyDescent="0.25"/>
    <row r="4777" ht="15" x14ac:dyDescent="0.25"/>
    <row r="4778" ht="15" x14ac:dyDescent="0.25"/>
    <row r="4779" ht="15" x14ac:dyDescent="0.25"/>
    <row r="4780" ht="15" x14ac:dyDescent="0.25"/>
    <row r="4781" ht="15" x14ac:dyDescent="0.25"/>
    <row r="4782" ht="15" x14ac:dyDescent="0.25"/>
    <row r="4783" ht="15" x14ac:dyDescent="0.25"/>
    <row r="4784" ht="15" x14ac:dyDescent="0.25"/>
    <row r="4785" ht="15" x14ac:dyDescent="0.25"/>
    <row r="4786" ht="15" x14ac:dyDescent="0.25"/>
    <row r="4787" ht="15" x14ac:dyDescent="0.25"/>
    <row r="4788" ht="15" x14ac:dyDescent="0.25"/>
    <row r="4789" ht="15" x14ac:dyDescent="0.25"/>
    <row r="4790" ht="15" x14ac:dyDescent="0.25"/>
    <row r="4791" ht="15" x14ac:dyDescent="0.25"/>
    <row r="4792" ht="15" x14ac:dyDescent="0.25"/>
    <row r="4793" ht="15" x14ac:dyDescent="0.25"/>
    <row r="4794" ht="15" x14ac:dyDescent="0.25"/>
    <row r="4795" ht="15" x14ac:dyDescent="0.25"/>
    <row r="4796" ht="15" x14ac:dyDescent="0.25"/>
    <row r="4797" ht="15" x14ac:dyDescent="0.25"/>
    <row r="4798" ht="15" x14ac:dyDescent="0.25"/>
    <row r="4799" ht="15" x14ac:dyDescent="0.25"/>
    <row r="4800" ht="15" x14ac:dyDescent="0.25"/>
    <row r="4801" ht="15" x14ac:dyDescent="0.25"/>
    <row r="4802" ht="15" x14ac:dyDescent="0.25"/>
    <row r="4803" ht="15" x14ac:dyDescent="0.25"/>
    <row r="4804" ht="15" x14ac:dyDescent="0.25"/>
    <row r="4805" ht="15" x14ac:dyDescent="0.25"/>
    <row r="4806" ht="15" x14ac:dyDescent="0.25"/>
    <row r="4807" ht="15" x14ac:dyDescent="0.25"/>
    <row r="4808" ht="15" x14ac:dyDescent="0.25"/>
    <row r="4809" ht="15" x14ac:dyDescent="0.25"/>
    <row r="4810" ht="15" x14ac:dyDescent="0.25"/>
    <row r="4811" ht="15" x14ac:dyDescent="0.25"/>
    <row r="4812" ht="15" x14ac:dyDescent="0.25"/>
    <row r="4813" ht="15" x14ac:dyDescent="0.25"/>
    <row r="4814" ht="15" x14ac:dyDescent="0.25"/>
    <row r="4815" ht="15" x14ac:dyDescent="0.25"/>
    <row r="4816" ht="15" x14ac:dyDescent="0.25"/>
    <row r="4817" ht="15" x14ac:dyDescent="0.25"/>
    <row r="4818" ht="15" x14ac:dyDescent="0.25"/>
    <row r="4819" ht="15" x14ac:dyDescent="0.25"/>
    <row r="4820" ht="15" x14ac:dyDescent="0.25"/>
    <row r="4821" ht="15" x14ac:dyDescent="0.25"/>
    <row r="4822" ht="15" x14ac:dyDescent="0.25"/>
    <row r="4823" ht="15" x14ac:dyDescent="0.25"/>
    <row r="4824" ht="15" x14ac:dyDescent="0.25"/>
    <row r="4825" ht="15" x14ac:dyDescent="0.25"/>
    <row r="4826" ht="15" x14ac:dyDescent="0.25"/>
    <row r="4827" ht="15" x14ac:dyDescent="0.25"/>
    <row r="4828" ht="15" x14ac:dyDescent="0.25"/>
    <row r="4829" ht="15" x14ac:dyDescent="0.25"/>
    <row r="4830" ht="15" x14ac:dyDescent="0.25"/>
    <row r="4831" ht="15" x14ac:dyDescent="0.25"/>
    <row r="4832" ht="15" x14ac:dyDescent="0.25"/>
    <row r="4833" ht="15" x14ac:dyDescent="0.25"/>
    <row r="4834" ht="15" x14ac:dyDescent="0.25"/>
    <row r="4835" ht="15" x14ac:dyDescent="0.25"/>
    <row r="4836" ht="15" x14ac:dyDescent="0.25"/>
    <row r="4837" ht="15" x14ac:dyDescent="0.25"/>
    <row r="4838" ht="15" x14ac:dyDescent="0.25"/>
    <row r="4839" ht="15" x14ac:dyDescent="0.25"/>
    <row r="4840" ht="15" x14ac:dyDescent="0.25"/>
    <row r="4841" ht="15" x14ac:dyDescent="0.25"/>
    <row r="4842" ht="15" x14ac:dyDescent="0.25"/>
    <row r="4843" ht="15" x14ac:dyDescent="0.25"/>
    <row r="4844" ht="15" x14ac:dyDescent="0.25"/>
    <row r="4845" ht="15" x14ac:dyDescent="0.25"/>
    <row r="4846" ht="15" x14ac:dyDescent="0.25"/>
    <row r="4847" ht="15" x14ac:dyDescent="0.25"/>
    <row r="4848" ht="15" x14ac:dyDescent="0.25"/>
    <row r="4849" ht="15" x14ac:dyDescent="0.25"/>
    <row r="4850" ht="15" x14ac:dyDescent="0.25"/>
    <row r="4851" ht="15" x14ac:dyDescent="0.25"/>
    <row r="4852" ht="15" x14ac:dyDescent="0.25"/>
    <row r="4853" ht="15" x14ac:dyDescent="0.25"/>
    <row r="4854" ht="15" x14ac:dyDescent="0.25"/>
    <row r="4855" ht="15" x14ac:dyDescent="0.25"/>
    <row r="4856" ht="15" x14ac:dyDescent="0.25"/>
    <row r="4857" ht="15" x14ac:dyDescent="0.25"/>
    <row r="4858" ht="15" x14ac:dyDescent="0.25"/>
    <row r="4859" ht="15" x14ac:dyDescent="0.25"/>
    <row r="4860" ht="15" x14ac:dyDescent="0.25"/>
    <row r="4861" ht="15" x14ac:dyDescent="0.25"/>
    <row r="4862" ht="15" x14ac:dyDescent="0.25"/>
    <row r="4863" ht="15" x14ac:dyDescent="0.25"/>
    <row r="4864" ht="15" x14ac:dyDescent="0.25"/>
    <row r="4865" ht="15" x14ac:dyDescent="0.25"/>
    <row r="4866" ht="15" x14ac:dyDescent="0.25"/>
    <row r="4867" ht="15" x14ac:dyDescent="0.25"/>
    <row r="4868" ht="15" x14ac:dyDescent="0.25"/>
    <row r="4869" ht="15" x14ac:dyDescent="0.25"/>
    <row r="4870" ht="15" x14ac:dyDescent="0.25"/>
    <row r="4871" ht="15" x14ac:dyDescent="0.25"/>
    <row r="4872" ht="15" x14ac:dyDescent="0.25"/>
    <row r="4873" ht="15" x14ac:dyDescent="0.25"/>
    <row r="4874" ht="15" x14ac:dyDescent="0.25"/>
    <row r="4875" ht="15" x14ac:dyDescent="0.25"/>
    <row r="4876" ht="15" x14ac:dyDescent="0.25"/>
    <row r="4877" ht="15" x14ac:dyDescent="0.25"/>
    <row r="4878" ht="15" x14ac:dyDescent="0.25"/>
    <row r="4879" ht="15" x14ac:dyDescent="0.25"/>
    <row r="4880" ht="15" x14ac:dyDescent="0.25"/>
    <row r="4881" ht="15" x14ac:dyDescent="0.25"/>
    <row r="4882" ht="15" x14ac:dyDescent="0.25"/>
    <row r="4883" ht="15" x14ac:dyDescent="0.25"/>
    <row r="4884" ht="15" x14ac:dyDescent="0.25"/>
    <row r="4885" ht="15" x14ac:dyDescent="0.25"/>
    <row r="4886" ht="15" x14ac:dyDescent="0.25"/>
    <row r="4887" ht="15" x14ac:dyDescent="0.25"/>
    <row r="4888" ht="15" x14ac:dyDescent="0.25"/>
    <row r="4889" ht="15" x14ac:dyDescent="0.25"/>
    <row r="4890" ht="15" x14ac:dyDescent="0.25"/>
    <row r="4891" ht="15" x14ac:dyDescent="0.25"/>
    <row r="4892" ht="15" x14ac:dyDescent="0.25"/>
    <row r="4893" ht="15" x14ac:dyDescent="0.25"/>
    <row r="4894" ht="15" x14ac:dyDescent="0.25"/>
    <row r="4895" ht="15" x14ac:dyDescent="0.25"/>
    <row r="4896" ht="15" x14ac:dyDescent="0.25"/>
    <row r="4897" ht="15" x14ac:dyDescent="0.25"/>
    <row r="4898" ht="15" x14ac:dyDescent="0.25"/>
    <row r="4899" ht="15" x14ac:dyDescent="0.25"/>
    <row r="4900" ht="15" x14ac:dyDescent="0.25"/>
    <row r="4901" ht="15" x14ac:dyDescent="0.25"/>
    <row r="4902" ht="15" x14ac:dyDescent="0.25"/>
    <row r="4903" ht="15" x14ac:dyDescent="0.25"/>
    <row r="4904" ht="15" x14ac:dyDescent="0.25"/>
    <row r="4905" ht="15" x14ac:dyDescent="0.25"/>
    <row r="4906" ht="15" x14ac:dyDescent="0.25"/>
    <row r="4907" ht="15" x14ac:dyDescent="0.25"/>
    <row r="4908" ht="15" x14ac:dyDescent="0.25"/>
    <row r="4909" ht="15" x14ac:dyDescent="0.25"/>
    <row r="4910" ht="15" x14ac:dyDescent="0.25"/>
    <row r="4911" ht="15" x14ac:dyDescent="0.25"/>
    <row r="4912" ht="15" x14ac:dyDescent="0.25"/>
    <row r="4913" ht="15" x14ac:dyDescent="0.25"/>
    <row r="4914" ht="15" x14ac:dyDescent="0.25"/>
    <row r="4915" ht="15" x14ac:dyDescent="0.25"/>
    <row r="4916" ht="15" x14ac:dyDescent="0.25"/>
    <row r="4917" ht="15" x14ac:dyDescent="0.25"/>
    <row r="4918" ht="15" x14ac:dyDescent="0.25"/>
    <row r="4919" ht="15" x14ac:dyDescent="0.25"/>
    <row r="4920" ht="15" x14ac:dyDescent="0.25"/>
    <row r="4921" ht="15" x14ac:dyDescent="0.25"/>
    <row r="4922" ht="15" x14ac:dyDescent="0.25"/>
    <row r="4923" ht="15" x14ac:dyDescent="0.25"/>
    <row r="4924" ht="15" x14ac:dyDescent="0.25"/>
    <row r="4925" ht="15" x14ac:dyDescent="0.25"/>
    <row r="4926" ht="15" x14ac:dyDescent="0.25"/>
    <row r="4927" ht="15" x14ac:dyDescent="0.25"/>
    <row r="4928" ht="15" x14ac:dyDescent="0.25"/>
    <row r="4929" ht="15" x14ac:dyDescent="0.25"/>
    <row r="4930" ht="15" x14ac:dyDescent="0.25"/>
    <row r="4931" ht="15" x14ac:dyDescent="0.25"/>
    <row r="4932" ht="15" x14ac:dyDescent="0.25"/>
    <row r="4933" ht="15" x14ac:dyDescent="0.25"/>
    <row r="4934" ht="15" x14ac:dyDescent="0.25"/>
    <row r="4935" ht="15" x14ac:dyDescent="0.25"/>
    <row r="4936" ht="15" x14ac:dyDescent="0.25"/>
    <row r="4937" ht="15" x14ac:dyDescent="0.25"/>
    <row r="4938" ht="15" x14ac:dyDescent="0.25"/>
    <row r="4939" ht="15" x14ac:dyDescent="0.25"/>
    <row r="4940" ht="15" x14ac:dyDescent="0.25"/>
    <row r="4941" ht="15" x14ac:dyDescent="0.25"/>
    <row r="4942" ht="15" x14ac:dyDescent="0.25"/>
    <row r="4943" ht="15" x14ac:dyDescent="0.25"/>
    <row r="4944" ht="15" x14ac:dyDescent="0.25"/>
    <row r="4945" ht="15" x14ac:dyDescent="0.25"/>
    <row r="4946" ht="15" x14ac:dyDescent="0.25"/>
    <row r="4947" ht="15" x14ac:dyDescent="0.25"/>
    <row r="4948" ht="15" x14ac:dyDescent="0.25"/>
    <row r="4949" ht="15" x14ac:dyDescent="0.25"/>
    <row r="4950" ht="15" x14ac:dyDescent="0.25"/>
    <row r="4951" ht="15" x14ac:dyDescent="0.25"/>
    <row r="4952" ht="15" x14ac:dyDescent="0.25"/>
    <row r="4953" ht="15" x14ac:dyDescent="0.25"/>
    <row r="4954" ht="15" x14ac:dyDescent="0.25"/>
    <row r="4955" ht="15" x14ac:dyDescent="0.25"/>
    <row r="4956" ht="15" x14ac:dyDescent="0.25"/>
    <row r="4957" ht="15" x14ac:dyDescent="0.25"/>
    <row r="4958" ht="15" x14ac:dyDescent="0.25"/>
    <row r="4959" ht="15" x14ac:dyDescent="0.25"/>
    <row r="4960" ht="15" x14ac:dyDescent="0.25"/>
    <row r="4961" ht="15" x14ac:dyDescent="0.25"/>
    <row r="4962" ht="15" x14ac:dyDescent="0.25"/>
    <row r="4963" ht="15" x14ac:dyDescent="0.25"/>
    <row r="4964" ht="15" x14ac:dyDescent="0.25"/>
    <row r="4965" ht="15" x14ac:dyDescent="0.25"/>
    <row r="4966" ht="15" x14ac:dyDescent="0.25"/>
    <row r="4967" ht="15" x14ac:dyDescent="0.25"/>
    <row r="4968" ht="15" x14ac:dyDescent="0.25"/>
    <row r="4969" ht="15" x14ac:dyDescent="0.25"/>
    <row r="4970" ht="15" x14ac:dyDescent="0.25"/>
    <row r="4971" ht="15" x14ac:dyDescent="0.25"/>
    <row r="4972" ht="15" x14ac:dyDescent="0.25"/>
    <row r="4973" ht="15" x14ac:dyDescent="0.25"/>
    <row r="4974" ht="15" x14ac:dyDescent="0.25"/>
    <row r="4975" ht="15" x14ac:dyDescent="0.25"/>
    <row r="4976" ht="15" x14ac:dyDescent="0.25"/>
    <row r="4977" ht="15" x14ac:dyDescent="0.25"/>
    <row r="4978" ht="15" x14ac:dyDescent="0.25"/>
    <row r="4979" ht="15" x14ac:dyDescent="0.25"/>
    <row r="4980" ht="15" x14ac:dyDescent="0.25"/>
    <row r="4981" ht="15" x14ac:dyDescent="0.25"/>
    <row r="4982" ht="15" x14ac:dyDescent="0.25"/>
    <row r="4983" ht="15" x14ac:dyDescent="0.25"/>
    <row r="4984" ht="15" x14ac:dyDescent="0.25"/>
    <row r="4985" ht="15" x14ac:dyDescent="0.25"/>
    <row r="4986" ht="15" x14ac:dyDescent="0.25"/>
    <row r="4987" ht="15" x14ac:dyDescent="0.25"/>
    <row r="4988" ht="15" x14ac:dyDescent="0.25"/>
    <row r="4989" ht="15" x14ac:dyDescent="0.25"/>
    <row r="4990" ht="15" x14ac:dyDescent="0.25"/>
    <row r="4991" ht="15" x14ac:dyDescent="0.25"/>
    <row r="4992" ht="15" x14ac:dyDescent="0.25"/>
    <row r="4993" ht="15" x14ac:dyDescent="0.25"/>
    <row r="4994" ht="15" x14ac:dyDescent="0.25"/>
    <row r="4995" ht="15" x14ac:dyDescent="0.25"/>
    <row r="4996" ht="15" x14ac:dyDescent="0.25"/>
    <row r="4997" ht="15" x14ac:dyDescent="0.25"/>
    <row r="4998" ht="15" x14ac:dyDescent="0.25"/>
    <row r="4999" ht="15" x14ac:dyDescent="0.25"/>
    <row r="5000" ht="15" x14ac:dyDescent="0.25"/>
    <row r="5001" ht="15" x14ac:dyDescent="0.25"/>
    <row r="5002" ht="15" x14ac:dyDescent="0.25"/>
    <row r="5003" ht="15" x14ac:dyDescent="0.25"/>
    <row r="5004" ht="15" x14ac:dyDescent="0.25"/>
    <row r="5005" ht="15" x14ac:dyDescent="0.25"/>
    <row r="5006" ht="15" x14ac:dyDescent="0.25"/>
    <row r="5007" ht="15" x14ac:dyDescent="0.25"/>
    <row r="5008" ht="15" x14ac:dyDescent="0.25"/>
    <row r="5009" ht="15" x14ac:dyDescent="0.25"/>
    <row r="5010" ht="15" x14ac:dyDescent="0.25"/>
    <row r="5011" ht="15" x14ac:dyDescent="0.25"/>
    <row r="5012" ht="15" x14ac:dyDescent="0.25"/>
    <row r="5013" ht="15" x14ac:dyDescent="0.25"/>
    <row r="5014" ht="15" x14ac:dyDescent="0.25"/>
    <row r="5015" ht="15" x14ac:dyDescent="0.25"/>
    <row r="5016" ht="15" x14ac:dyDescent="0.25"/>
    <row r="5017" ht="15" x14ac:dyDescent="0.25"/>
    <row r="5018" ht="15" x14ac:dyDescent="0.25"/>
    <row r="5019" ht="15" x14ac:dyDescent="0.25"/>
    <row r="5020" ht="15" x14ac:dyDescent="0.25"/>
    <row r="5021" ht="15" x14ac:dyDescent="0.25"/>
    <row r="5022" ht="15" x14ac:dyDescent="0.25"/>
    <row r="5023" ht="15" x14ac:dyDescent="0.25"/>
    <row r="5024" ht="15" x14ac:dyDescent="0.25"/>
    <row r="5025" ht="15" x14ac:dyDescent="0.25"/>
    <row r="5026" ht="15" x14ac:dyDescent="0.25"/>
    <row r="5027" ht="15" x14ac:dyDescent="0.25"/>
    <row r="5028" ht="15" x14ac:dyDescent="0.25"/>
    <row r="5029" ht="15" x14ac:dyDescent="0.25"/>
    <row r="5030" ht="15" x14ac:dyDescent="0.25"/>
    <row r="5031" ht="15" x14ac:dyDescent="0.25"/>
    <row r="5032" ht="15" x14ac:dyDescent="0.25"/>
    <row r="5033" ht="15" x14ac:dyDescent="0.25"/>
    <row r="5034" ht="15" x14ac:dyDescent="0.25"/>
    <row r="5035" ht="15" x14ac:dyDescent="0.25"/>
    <row r="5036" ht="15" x14ac:dyDescent="0.25"/>
    <row r="5037" ht="15" x14ac:dyDescent="0.25"/>
    <row r="5038" ht="15" x14ac:dyDescent="0.25"/>
    <row r="5039" ht="15" x14ac:dyDescent="0.25"/>
    <row r="5040" ht="15" x14ac:dyDescent="0.25"/>
    <row r="5041" ht="15" x14ac:dyDescent="0.25"/>
    <row r="5042" ht="15" x14ac:dyDescent="0.25"/>
    <row r="5043" ht="15" x14ac:dyDescent="0.25"/>
    <row r="5044" ht="15" x14ac:dyDescent="0.25"/>
    <row r="5045" ht="15" x14ac:dyDescent="0.25"/>
    <row r="5046" ht="15" x14ac:dyDescent="0.25"/>
    <row r="5047" ht="15" x14ac:dyDescent="0.25"/>
    <row r="5048" ht="15" x14ac:dyDescent="0.25"/>
    <row r="5049" ht="15" x14ac:dyDescent="0.25"/>
    <row r="5050" ht="15" x14ac:dyDescent="0.25"/>
    <row r="5051" ht="15" x14ac:dyDescent="0.25"/>
    <row r="5052" ht="15" x14ac:dyDescent="0.25"/>
    <row r="5053" ht="15" x14ac:dyDescent="0.25"/>
    <row r="5054" ht="15" x14ac:dyDescent="0.25"/>
    <row r="5055" ht="15" x14ac:dyDescent="0.25"/>
    <row r="5056" ht="15" x14ac:dyDescent="0.25"/>
    <row r="5057" ht="15" x14ac:dyDescent="0.25"/>
    <row r="5058" ht="15" x14ac:dyDescent="0.25"/>
    <row r="5059" ht="15" x14ac:dyDescent="0.25"/>
    <row r="5060" ht="15" x14ac:dyDescent="0.25"/>
    <row r="5061" ht="15" x14ac:dyDescent="0.25"/>
    <row r="5062" ht="15" x14ac:dyDescent="0.25"/>
    <row r="5063" ht="15" x14ac:dyDescent="0.25"/>
    <row r="5064" ht="15" x14ac:dyDescent="0.25"/>
    <row r="5065" ht="15" x14ac:dyDescent="0.25"/>
    <row r="5066" ht="15" x14ac:dyDescent="0.25"/>
    <row r="5067" ht="15" x14ac:dyDescent="0.25"/>
    <row r="5068" ht="15" x14ac:dyDescent="0.25"/>
    <row r="5069" ht="15" x14ac:dyDescent="0.25"/>
    <row r="5070" ht="15" x14ac:dyDescent="0.25"/>
    <row r="5071" ht="15" x14ac:dyDescent="0.25"/>
    <row r="5072" ht="15" x14ac:dyDescent="0.25"/>
    <row r="5073" ht="15" x14ac:dyDescent="0.25"/>
    <row r="5074" ht="15" x14ac:dyDescent="0.25"/>
    <row r="5075" ht="15" x14ac:dyDescent="0.25"/>
    <row r="5076" ht="15" x14ac:dyDescent="0.25"/>
    <row r="5077" ht="15" x14ac:dyDescent="0.25"/>
    <row r="5078" ht="15" x14ac:dyDescent="0.25"/>
    <row r="5079" ht="15" x14ac:dyDescent="0.25"/>
    <row r="5080" ht="15" x14ac:dyDescent="0.25"/>
    <row r="5081" ht="15" x14ac:dyDescent="0.25"/>
    <row r="5082" ht="15" x14ac:dyDescent="0.25"/>
    <row r="5083" ht="15" x14ac:dyDescent="0.25"/>
    <row r="5084" ht="15" x14ac:dyDescent="0.25"/>
    <row r="5085" ht="15" x14ac:dyDescent="0.25"/>
    <row r="5086" ht="15" x14ac:dyDescent="0.25"/>
    <row r="5087" ht="15" x14ac:dyDescent="0.25"/>
    <row r="5088" ht="15" x14ac:dyDescent="0.25"/>
    <row r="5089" ht="15" x14ac:dyDescent="0.25"/>
    <row r="5090" ht="15" x14ac:dyDescent="0.25"/>
    <row r="5091" ht="15" x14ac:dyDescent="0.25"/>
    <row r="5092" ht="15" x14ac:dyDescent="0.25"/>
    <row r="5093" ht="15" x14ac:dyDescent="0.25"/>
    <row r="5094" ht="15" x14ac:dyDescent="0.25"/>
    <row r="5095" ht="15" x14ac:dyDescent="0.25"/>
    <row r="5096" ht="15" x14ac:dyDescent="0.25"/>
    <row r="5097" ht="15" x14ac:dyDescent="0.25"/>
    <row r="5098" ht="15" x14ac:dyDescent="0.25"/>
    <row r="5099" ht="15" x14ac:dyDescent="0.25"/>
    <row r="5100" ht="15" x14ac:dyDescent="0.25"/>
    <row r="5101" ht="15" x14ac:dyDescent="0.25"/>
    <row r="5102" ht="15" x14ac:dyDescent="0.25"/>
    <row r="5103" ht="15" x14ac:dyDescent="0.25"/>
    <row r="5104" ht="15" x14ac:dyDescent="0.25"/>
    <row r="5105" ht="15" x14ac:dyDescent="0.25"/>
    <row r="5106" ht="15" x14ac:dyDescent="0.25"/>
    <row r="5107" ht="15" x14ac:dyDescent="0.25"/>
    <row r="5108" ht="15" x14ac:dyDescent="0.25"/>
    <row r="5109" ht="15" x14ac:dyDescent="0.25"/>
    <row r="5110" ht="15" x14ac:dyDescent="0.25"/>
    <row r="5111" ht="15" x14ac:dyDescent="0.25"/>
    <row r="5112" ht="15" x14ac:dyDescent="0.25"/>
    <row r="5113" ht="15" x14ac:dyDescent="0.25"/>
    <row r="5114" ht="15" x14ac:dyDescent="0.25"/>
    <row r="5115" ht="15" x14ac:dyDescent="0.25"/>
    <row r="5116" ht="15" x14ac:dyDescent="0.25"/>
    <row r="5117" ht="15" x14ac:dyDescent="0.25"/>
    <row r="5118" ht="15" x14ac:dyDescent="0.25"/>
    <row r="5119" ht="15" x14ac:dyDescent="0.25"/>
    <row r="5120" ht="15" x14ac:dyDescent="0.25"/>
    <row r="5121" ht="15" x14ac:dyDescent="0.25"/>
    <row r="5122" ht="15" x14ac:dyDescent="0.25"/>
    <row r="5123" ht="15" x14ac:dyDescent="0.25"/>
    <row r="5124" ht="15" x14ac:dyDescent="0.25"/>
    <row r="5125" ht="15" x14ac:dyDescent="0.25"/>
    <row r="5126" ht="15" x14ac:dyDescent="0.25"/>
    <row r="5127" ht="15" x14ac:dyDescent="0.25"/>
    <row r="5128" ht="15" x14ac:dyDescent="0.25"/>
    <row r="5129" ht="15" x14ac:dyDescent="0.25"/>
    <row r="5130" ht="15" x14ac:dyDescent="0.25"/>
    <row r="5131" ht="15" x14ac:dyDescent="0.25"/>
    <row r="5132" ht="15" x14ac:dyDescent="0.25"/>
    <row r="5133" ht="15" x14ac:dyDescent="0.25"/>
    <row r="5134" ht="15" x14ac:dyDescent="0.25"/>
    <row r="5135" ht="15" x14ac:dyDescent="0.25"/>
    <row r="5136" ht="15" x14ac:dyDescent="0.25"/>
    <row r="5137" ht="15" x14ac:dyDescent="0.25"/>
    <row r="5138" ht="15" x14ac:dyDescent="0.25"/>
    <row r="5139" ht="15" x14ac:dyDescent="0.25"/>
    <row r="5140" ht="15" x14ac:dyDescent="0.25"/>
    <row r="5141" ht="15" x14ac:dyDescent="0.25"/>
    <row r="5142" ht="15" x14ac:dyDescent="0.25"/>
    <row r="5143" ht="15" x14ac:dyDescent="0.25"/>
    <row r="5144" ht="15" x14ac:dyDescent="0.25"/>
    <row r="5145" ht="15" x14ac:dyDescent="0.25"/>
    <row r="5146" ht="15" x14ac:dyDescent="0.25"/>
    <row r="5147" ht="15" x14ac:dyDescent="0.25"/>
    <row r="5148" ht="15" x14ac:dyDescent="0.25"/>
    <row r="5149" ht="15" x14ac:dyDescent="0.25"/>
    <row r="5150" ht="15" x14ac:dyDescent="0.25"/>
    <row r="5151" ht="15" x14ac:dyDescent="0.25"/>
    <row r="5152" ht="15" x14ac:dyDescent="0.25"/>
    <row r="5153" ht="15" x14ac:dyDescent="0.25"/>
    <row r="5154" ht="15" x14ac:dyDescent="0.25"/>
    <row r="5155" ht="15" x14ac:dyDescent="0.25"/>
    <row r="5156" ht="15" x14ac:dyDescent="0.25"/>
    <row r="5157" ht="15" x14ac:dyDescent="0.25"/>
    <row r="5158" ht="15" x14ac:dyDescent="0.25"/>
    <row r="5159" ht="15" x14ac:dyDescent="0.25"/>
    <row r="5160" ht="15" x14ac:dyDescent="0.25"/>
    <row r="5161" ht="15" x14ac:dyDescent="0.25"/>
    <row r="5162" ht="15" x14ac:dyDescent="0.25"/>
    <row r="5163" ht="15" x14ac:dyDescent="0.25"/>
    <row r="5164" ht="15" x14ac:dyDescent="0.25"/>
    <row r="5165" ht="15" x14ac:dyDescent="0.25"/>
    <row r="5166" ht="15" x14ac:dyDescent="0.25"/>
    <row r="5167" ht="15" x14ac:dyDescent="0.25"/>
    <row r="5168" ht="15" x14ac:dyDescent="0.25"/>
    <row r="5169" ht="15" x14ac:dyDescent="0.25"/>
    <row r="5170" ht="15" x14ac:dyDescent="0.25"/>
    <row r="5171" ht="15" x14ac:dyDescent="0.25"/>
    <row r="5172" ht="15" x14ac:dyDescent="0.25"/>
    <row r="5173" ht="15" x14ac:dyDescent="0.25"/>
    <row r="5174" ht="15" x14ac:dyDescent="0.25"/>
    <row r="5175" ht="15" x14ac:dyDescent="0.25"/>
    <row r="5176" ht="15" x14ac:dyDescent="0.25"/>
    <row r="5177" ht="15" x14ac:dyDescent="0.25"/>
    <row r="5178" ht="15" x14ac:dyDescent="0.25"/>
    <row r="5179" ht="15" x14ac:dyDescent="0.25"/>
    <row r="5180" ht="15" x14ac:dyDescent="0.25"/>
    <row r="5181" ht="15" x14ac:dyDescent="0.25"/>
    <row r="5182" ht="15" x14ac:dyDescent="0.25"/>
    <row r="5183" ht="15" x14ac:dyDescent="0.25"/>
    <row r="5184" ht="15" x14ac:dyDescent="0.25"/>
    <row r="5185" ht="15" x14ac:dyDescent="0.25"/>
    <row r="5186" ht="15" x14ac:dyDescent="0.25"/>
    <row r="5187" ht="15" x14ac:dyDescent="0.25"/>
    <row r="5188" ht="15" x14ac:dyDescent="0.25"/>
    <row r="5189" ht="15" x14ac:dyDescent="0.25"/>
    <row r="5190" ht="15" x14ac:dyDescent="0.25"/>
    <row r="5191" ht="15" x14ac:dyDescent="0.25"/>
    <row r="5192" ht="15" x14ac:dyDescent="0.25"/>
    <row r="5193" ht="15" x14ac:dyDescent="0.25"/>
    <row r="5194" ht="15" x14ac:dyDescent="0.25"/>
    <row r="5195" ht="15" x14ac:dyDescent="0.25"/>
    <row r="5196" ht="15" x14ac:dyDescent="0.25"/>
    <row r="5197" ht="15" x14ac:dyDescent="0.25"/>
    <row r="5198" ht="15" x14ac:dyDescent="0.25"/>
    <row r="5199" ht="15" x14ac:dyDescent="0.25"/>
    <row r="5200" ht="15" x14ac:dyDescent="0.25"/>
    <row r="5201" ht="15" x14ac:dyDescent="0.25"/>
    <row r="5202" ht="15" x14ac:dyDescent="0.25"/>
    <row r="5203" ht="15" x14ac:dyDescent="0.25"/>
    <row r="5204" ht="15" x14ac:dyDescent="0.25"/>
    <row r="5205" ht="15" x14ac:dyDescent="0.25"/>
    <row r="5206" ht="15" x14ac:dyDescent="0.25"/>
    <row r="5207" ht="15" x14ac:dyDescent="0.25"/>
    <row r="5208" ht="15" x14ac:dyDescent="0.25"/>
    <row r="5209" ht="15" x14ac:dyDescent="0.25"/>
    <row r="5210" ht="15" x14ac:dyDescent="0.25"/>
    <row r="5211" ht="15" x14ac:dyDescent="0.25"/>
    <row r="5212" ht="15" x14ac:dyDescent="0.25"/>
    <row r="5213" ht="15" x14ac:dyDescent="0.25"/>
    <row r="5214" ht="15" x14ac:dyDescent="0.25"/>
    <row r="5215" ht="15" x14ac:dyDescent="0.25"/>
    <row r="5216" ht="15" x14ac:dyDescent="0.25"/>
    <row r="5217" ht="15" x14ac:dyDescent="0.25"/>
    <row r="5218" ht="15" x14ac:dyDescent="0.25"/>
    <row r="5219" ht="15" x14ac:dyDescent="0.25"/>
    <row r="5220" ht="15" x14ac:dyDescent="0.25"/>
    <row r="5221" ht="15" x14ac:dyDescent="0.25"/>
    <row r="5222" ht="15" x14ac:dyDescent="0.25"/>
    <row r="5223" ht="15" x14ac:dyDescent="0.25"/>
    <row r="5224" ht="15" x14ac:dyDescent="0.25"/>
    <row r="5225" ht="15" x14ac:dyDescent="0.25"/>
    <row r="5226" ht="15" x14ac:dyDescent="0.25"/>
    <row r="5227" ht="15" x14ac:dyDescent="0.25"/>
    <row r="5228" ht="15" x14ac:dyDescent="0.25"/>
    <row r="5229" ht="15" x14ac:dyDescent="0.25"/>
    <row r="5230" ht="15" x14ac:dyDescent="0.25"/>
    <row r="5231" ht="15" x14ac:dyDescent="0.25"/>
    <row r="5232" ht="15" x14ac:dyDescent="0.25"/>
    <row r="5233" ht="15" x14ac:dyDescent="0.25"/>
    <row r="5234" ht="15" x14ac:dyDescent="0.25"/>
    <row r="5235" ht="15" x14ac:dyDescent="0.25"/>
    <row r="5236" ht="15" x14ac:dyDescent="0.25"/>
    <row r="5237" ht="15" x14ac:dyDescent="0.25"/>
    <row r="5238" ht="15" x14ac:dyDescent="0.25"/>
    <row r="5239" ht="15" x14ac:dyDescent="0.25"/>
    <row r="5240" ht="15" x14ac:dyDescent="0.25"/>
    <row r="5241" ht="15" x14ac:dyDescent="0.25"/>
    <row r="5242" ht="15" x14ac:dyDescent="0.25"/>
    <row r="5243" ht="15" x14ac:dyDescent="0.25"/>
    <row r="5244" ht="15" x14ac:dyDescent="0.25"/>
    <row r="5245" ht="15" x14ac:dyDescent="0.25"/>
    <row r="5246" ht="15" x14ac:dyDescent="0.25"/>
    <row r="5247" ht="15" x14ac:dyDescent="0.25"/>
    <row r="5248" ht="15" x14ac:dyDescent="0.25"/>
    <row r="5249" ht="15" x14ac:dyDescent="0.25"/>
    <row r="5250" ht="15" x14ac:dyDescent="0.25"/>
    <row r="5251" ht="15" x14ac:dyDescent="0.25"/>
    <row r="5252" ht="15" x14ac:dyDescent="0.25"/>
    <row r="5253" ht="15" x14ac:dyDescent="0.25"/>
    <row r="5254" ht="15" x14ac:dyDescent="0.25"/>
    <row r="5255" ht="15" x14ac:dyDescent="0.25"/>
    <row r="5256" ht="15" x14ac:dyDescent="0.25"/>
    <row r="5257" ht="15" x14ac:dyDescent="0.25"/>
    <row r="5258" ht="15" x14ac:dyDescent="0.25"/>
    <row r="5259" ht="15" x14ac:dyDescent="0.25"/>
    <row r="5260" ht="15" x14ac:dyDescent="0.25"/>
    <row r="5261" ht="15" x14ac:dyDescent="0.25"/>
    <row r="5262" ht="15" x14ac:dyDescent="0.25"/>
    <row r="5263" ht="15" x14ac:dyDescent="0.25"/>
    <row r="5264" ht="15" x14ac:dyDescent="0.25"/>
    <row r="5265" ht="15" x14ac:dyDescent="0.25"/>
    <row r="5266" ht="15" x14ac:dyDescent="0.25"/>
    <row r="5267" ht="15" x14ac:dyDescent="0.25"/>
    <row r="5268" ht="15" x14ac:dyDescent="0.25"/>
    <row r="5269" ht="15" x14ac:dyDescent="0.25"/>
    <row r="5270" ht="15" x14ac:dyDescent="0.25"/>
    <row r="5271" ht="15" x14ac:dyDescent="0.25"/>
    <row r="5272" ht="15" x14ac:dyDescent="0.25"/>
    <row r="5273" ht="15" x14ac:dyDescent="0.25"/>
    <row r="5274" ht="15" x14ac:dyDescent="0.25"/>
    <row r="5275" ht="15" x14ac:dyDescent="0.25"/>
    <row r="5276" ht="15" x14ac:dyDescent="0.25"/>
    <row r="5277" ht="15" x14ac:dyDescent="0.25"/>
    <row r="5278" ht="15" x14ac:dyDescent="0.25"/>
    <row r="5279" ht="15" x14ac:dyDescent="0.25"/>
    <row r="5280" ht="15" x14ac:dyDescent="0.25"/>
    <row r="5281" ht="15" x14ac:dyDescent="0.25"/>
    <row r="5282" ht="15" x14ac:dyDescent="0.25"/>
    <row r="5283" ht="15" x14ac:dyDescent="0.25"/>
    <row r="5284" ht="15" x14ac:dyDescent="0.25"/>
    <row r="5285" ht="15" x14ac:dyDescent="0.25"/>
    <row r="5286" ht="15" x14ac:dyDescent="0.25"/>
    <row r="5287" ht="15" x14ac:dyDescent="0.25"/>
    <row r="5288" ht="15" x14ac:dyDescent="0.25"/>
    <row r="5289" ht="15" x14ac:dyDescent="0.25"/>
    <row r="5290" ht="15" x14ac:dyDescent="0.25"/>
    <row r="5291" ht="15" x14ac:dyDescent="0.25"/>
    <row r="5292" ht="15" x14ac:dyDescent="0.25"/>
    <row r="5293" ht="15" x14ac:dyDescent="0.25"/>
    <row r="5294" ht="15" x14ac:dyDescent="0.25"/>
    <row r="5295" ht="15" x14ac:dyDescent="0.25"/>
    <row r="5296" ht="15" x14ac:dyDescent="0.25"/>
    <row r="5297" ht="15" x14ac:dyDescent="0.25"/>
    <row r="5298" ht="15" x14ac:dyDescent="0.25"/>
    <row r="5299" ht="15" x14ac:dyDescent="0.25"/>
    <row r="5300" ht="15" x14ac:dyDescent="0.25"/>
    <row r="5301" ht="15" x14ac:dyDescent="0.25"/>
    <row r="5302" ht="15" x14ac:dyDescent="0.25"/>
    <row r="5303" ht="15" x14ac:dyDescent="0.25"/>
    <row r="5304" ht="15" x14ac:dyDescent="0.25"/>
    <row r="5305" ht="15" x14ac:dyDescent="0.25"/>
    <row r="5306" ht="15" x14ac:dyDescent="0.25"/>
    <row r="5307" ht="15" x14ac:dyDescent="0.25"/>
    <row r="5308" ht="15" x14ac:dyDescent="0.25"/>
    <row r="5309" ht="15" x14ac:dyDescent="0.25"/>
    <row r="5310" ht="15" x14ac:dyDescent="0.25"/>
    <row r="5311" ht="15" x14ac:dyDescent="0.25"/>
    <row r="5312" ht="15" x14ac:dyDescent="0.25"/>
    <row r="5313" ht="15" x14ac:dyDescent="0.25"/>
    <row r="5314" ht="15" x14ac:dyDescent="0.25"/>
    <row r="5315" ht="15" x14ac:dyDescent="0.25"/>
    <row r="5316" ht="15" x14ac:dyDescent="0.25"/>
    <row r="5317" ht="15" x14ac:dyDescent="0.25"/>
    <row r="5318" ht="15" x14ac:dyDescent="0.25"/>
    <row r="5319" ht="15" x14ac:dyDescent="0.25"/>
    <row r="5320" ht="15" x14ac:dyDescent="0.25"/>
    <row r="5321" ht="15" x14ac:dyDescent="0.25"/>
    <row r="5322" ht="15" x14ac:dyDescent="0.25"/>
    <row r="5323" ht="15" x14ac:dyDescent="0.25"/>
    <row r="5324" ht="15" x14ac:dyDescent="0.25"/>
    <row r="5325" ht="15" x14ac:dyDescent="0.25"/>
    <row r="5326" ht="15" x14ac:dyDescent="0.25"/>
    <row r="5327" ht="15" x14ac:dyDescent="0.25"/>
    <row r="5328" ht="15" x14ac:dyDescent="0.25"/>
    <row r="5329" ht="15" x14ac:dyDescent="0.25"/>
    <row r="5330" ht="15" x14ac:dyDescent="0.25"/>
    <row r="5331" ht="15" x14ac:dyDescent="0.25"/>
    <row r="5332" ht="15" x14ac:dyDescent="0.25"/>
    <row r="5333" ht="15" x14ac:dyDescent="0.25"/>
    <row r="5334" ht="15" x14ac:dyDescent="0.25"/>
    <row r="5335" ht="15" x14ac:dyDescent="0.25"/>
    <row r="5336" ht="15" x14ac:dyDescent="0.25"/>
    <row r="5337" ht="15" x14ac:dyDescent="0.25"/>
    <row r="5338" ht="15" x14ac:dyDescent="0.25"/>
    <row r="5339" ht="15" x14ac:dyDescent="0.25"/>
    <row r="5340" ht="15" x14ac:dyDescent="0.25"/>
    <row r="5341" ht="15" x14ac:dyDescent="0.25"/>
    <row r="5342" ht="15" x14ac:dyDescent="0.25"/>
    <row r="5343" ht="15" x14ac:dyDescent="0.25"/>
    <row r="5344" ht="15" x14ac:dyDescent="0.25"/>
    <row r="5345" ht="15" x14ac:dyDescent="0.25"/>
    <row r="5346" ht="15" x14ac:dyDescent="0.25"/>
    <row r="5347" ht="15" x14ac:dyDescent="0.25"/>
    <row r="5348" ht="15" x14ac:dyDescent="0.25"/>
    <row r="5349" ht="15" x14ac:dyDescent="0.25"/>
    <row r="5350" ht="15" x14ac:dyDescent="0.25"/>
    <row r="5351" ht="15" x14ac:dyDescent="0.25"/>
    <row r="5352" ht="15" x14ac:dyDescent="0.25"/>
    <row r="5353" ht="15" x14ac:dyDescent="0.25"/>
    <row r="5354" ht="15" x14ac:dyDescent="0.25"/>
    <row r="5355" ht="15" x14ac:dyDescent="0.25"/>
    <row r="5356" ht="15" x14ac:dyDescent="0.25"/>
    <row r="5357" ht="15" x14ac:dyDescent="0.25"/>
    <row r="5358" ht="15" x14ac:dyDescent="0.25"/>
    <row r="5359" ht="15" x14ac:dyDescent="0.25"/>
    <row r="5360" ht="15" x14ac:dyDescent="0.25"/>
    <row r="5361" ht="15" x14ac:dyDescent="0.25"/>
    <row r="5362" ht="15" x14ac:dyDescent="0.25"/>
    <row r="5363" ht="15" x14ac:dyDescent="0.25"/>
    <row r="5364" ht="15" x14ac:dyDescent="0.25"/>
    <row r="5365" ht="15" x14ac:dyDescent="0.25"/>
    <row r="5366" ht="15" x14ac:dyDescent="0.25"/>
    <row r="5367" ht="15" x14ac:dyDescent="0.25"/>
    <row r="5368" ht="15" x14ac:dyDescent="0.25"/>
    <row r="5369" ht="15" x14ac:dyDescent="0.25"/>
    <row r="5370" ht="15" x14ac:dyDescent="0.25"/>
    <row r="5371" ht="15" x14ac:dyDescent="0.25"/>
    <row r="5372" ht="15" x14ac:dyDescent="0.25"/>
    <row r="5373" ht="15" x14ac:dyDescent="0.25"/>
    <row r="5374" ht="15" x14ac:dyDescent="0.25"/>
    <row r="5375" ht="15" x14ac:dyDescent="0.25"/>
    <row r="5376" ht="15" x14ac:dyDescent="0.25"/>
    <row r="5377" ht="15" x14ac:dyDescent="0.25"/>
    <row r="5378" ht="15" x14ac:dyDescent="0.25"/>
    <row r="5379" ht="15" x14ac:dyDescent="0.25"/>
    <row r="5380" ht="15" x14ac:dyDescent="0.25"/>
    <row r="5381" ht="15" x14ac:dyDescent="0.25"/>
    <row r="5382" ht="15" x14ac:dyDescent="0.25"/>
    <row r="5383" ht="15" x14ac:dyDescent="0.25"/>
    <row r="5384" ht="15" x14ac:dyDescent="0.25"/>
    <row r="5385" ht="15" x14ac:dyDescent="0.25"/>
    <row r="5386" ht="15" x14ac:dyDescent="0.25"/>
    <row r="5387" ht="15" x14ac:dyDescent="0.25"/>
    <row r="5388" ht="15" x14ac:dyDescent="0.25"/>
    <row r="5389" ht="15" x14ac:dyDescent="0.25"/>
    <row r="5390" ht="15" x14ac:dyDescent="0.25"/>
    <row r="5391" ht="15" x14ac:dyDescent="0.25"/>
    <row r="5392" ht="15" x14ac:dyDescent="0.25"/>
    <row r="5393" ht="15" x14ac:dyDescent="0.25"/>
    <row r="5394" ht="15" x14ac:dyDescent="0.25"/>
    <row r="5395" ht="15" x14ac:dyDescent="0.25"/>
    <row r="5396" ht="15" x14ac:dyDescent="0.25"/>
    <row r="5397" ht="15" x14ac:dyDescent="0.25"/>
    <row r="5398" ht="15" x14ac:dyDescent="0.25"/>
    <row r="5399" ht="15" x14ac:dyDescent="0.25"/>
    <row r="5400" ht="15" x14ac:dyDescent="0.25"/>
    <row r="5401" ht="15" x14ac:dyDescent="0.25"/>
    <row r="5402" ht="15" x14ac:dyDescent="0.25"/>
    <row r="5403" ht="15" x14ac:dyDescent="0.25"/>
    <row r="5404" ht="15" x14ac:dyDescent="0.25"/>
    <row r="5405" ht="15" x14ac:dyDescent="0.25"/>
    <row r="5406" ht="15" x14ac:dyDescent="0.25"/>
    <row r="5407" ht="15" x14ac:dyDescent="0.25"/>
    <row r="5408" ht="15" x14ac:dyDescent="0.25"/>
    <row r="5409" ht="15" x14ac:dyDescent="0.25"/>
    <row r="5410" ht="15" x14ac:dyDescent="0.25"/>
    <row r="5411" ht="15" x14ac:dyDescent="0.25"/>
    <row r="5412" ht="15" x14ac:dyDescent="0.25"/>
    <row r="5413" ht="15" x14ac:dyDescent="0.25"/>
    <row r="5414" ht="15" x14ac:dyDescent="0.25"/>
    <row r="5415" ht="15" x14ac:dyDescent="0.25"/>
    <row r="5416" ht="15" x14ac:dyDescent="0.25"/>
    <row r="5417" ht="15" x14ac:dyDescent="0.25"/>
    <row r="5418" ht="15" x14ac:dyDescent="0.25"/>
    <row r="5419" ht="15" x14ac:dyDescent="0.25"/>
    <row r="5420" ht="15" x14ac:dyDescent="0.25"/>
    <row r="5421" ht="15" x14ac:dyDescent="0.25"/>
    <row r="5422" ht="15" x14ac:dyDescent="0.25"/>
    <row r="5423" ht="15" x14ac:dyDescent="0.25"/>
    <row r="5424" ht="15" x14ac:dyDescent="0.25"/>
    <row r="5425" ht="15" x14ac:dyDescent="0.25"/>
    <row r="5426" ht="15" x14ac:dyDescent="0.25"/>
    <row r="5427" ht="15" x14ac:dyDescent="0.25"/>
    <row r="5428" ht="15" x14ac:dyDescent="0.25"/>
    <row r="5429" ht="15" x14ac:dyDescent="0.25"/>
    <row r="5430" ht="15" x14ac:dyDescent="0.25"/>
    <row r="5431" ht="15" x14ac:dyDescent="0.25"/>
    <row r="5432" ht="15" x14ac:dyDescent="0.25"/>
    <row r="5433" ht="15" x14ac:dyDescent="0.25"/>
    <row r="5434" ht="15" x14ac:dyDescent="0.25"/>
    <row r="5435" ht="15" x14ac:dyDescent="0.25"/>
    <row r="5436" ht="15" x14ac:dyDescent="0.25"/>
    <row r="5437" ht="15" x14ac:dyDescent="0.25"/>
    <row r="5438" ht="15" x14ac:dyDescent="0.25"/>
    <row r="5439" ht="15" x14ac:dyDescent="0.25"/>
    <row r="5440" ht="15" x14ac:dyDescent="0.25"/>
    <row r="5441" ht="15" x14ac:dyDescent="0.25"/>
    <row r="5442" ht="15" x14ac:dyDescent="0.25"/>
    <row r="5443" ht="15" x14ac:dyDescent="0.25"/>
    <row r="5444" ht="15" x14ac:dyDescent="0.25"/>
    <row r="5445" ht="15" x14ac:dyDescent="0.25"/>
    <row r="5446" ht="15" x14ac:dyDescent="0.25"/>
    <row r="5447" ht="15" x14ac:dyDescent="0.25"/>
    <row r="5448" ht="15" x14ac:dyDescent="0.25"/>
    <row r="5449" ht="15" x14ac:dyDescent="0.25"/>
    <row r="5450" ht="15" x14ac:dyDescent="0.25"/>
    <row r="5451" ht="15" x14ac:dyDescent="0.25"/>
    <row r="5452" ht="15" x14ac:dyDescent="0.25"/>
    <row r="5453" ht="15" x14ac:dyDescent="0.25"/>
    <row r="5454" ht="15" x14ac:dyDescent="0.25"/>
    <row r="5455" ht="15" x14ac:dyDescent="0.25"/>
    <row r="5456" ht="15" x14ac:dyDescent="0.25"/>
    <row r="5457" ht="15" x14ac:dyDescent="0.25"/>
    <row r="5458" ht="15" x14ac:dyDescent="0.25"/>
    <row r="5459" ht="15" x14ac:dyDescent="0.25"/>
    <row r="5460" ht="15" x14ac:dyDescent="0.25"/>
    <row r="5461" ht="15" x14ac:dyDescent="0.25"/>
    <row r="5462" ht="15" x14ac:dyDescent="0.25"/>
    <row r="5463" ht="15" x14ac:dyDescent="0.25"/>
    <row r="5464" ht="15" x14ac:dyDescent="0.25"/>
    <row r="5465" ht="15" x14ac:dyDescent="0.25"/>
    <row r="5466" ht="15" x14ac:dyDescent="0.25"/>
    <row r="5467" ht="15" x14ac:dyDescent="0.25"/>
    <row r="5468" ht="15" x14ac:dyDescent="0.25"/>
    <row r="5469" ht="15" x14ac:dyDescent="0.25"/>
    <row r="5470" ht="15" x14ac:dyDescent="0.25"/>
    <row r="5471" ht="15" x14ac:dyDescent="0.25"/>
    <row r="5472" ht="15" x14ac:dyDescent="0.25"/>
    <row r="5473" ht="15" x14ac:dyDescent="0.25"/>
    <row r="5474" ht="15" x14ac:dyDescent="0.25"/>
    <row r="5475" ht="15" x14ac:dyDescent="0.25"/>
    <row r="5476" ht="15" x14ac:dyDescent="0.25"/>
    <row r="5477" ht="15" x14ac:dyDescent="0.25"/>
    <row r="5478" ht="15" x14ac:dyDescent="0.25"/>
    <row r="5479" ht="15" x14ac:dyDescent="0.25"/>
    <row r="5480" ht="15" x14ac:dyDescent="0.25"/>
    <row r="5481" ht="15" x14ac:dyDescent="0.25"/>
    <row r="5482" ht="15" x14ac:dyDescent="0.25"/>
    <row r="5483" ht="15" x14ac:dyDescent="0.25"/>
    <row r="5484" ht="15" x14ac:dyDescent="0.25"/>
    <row r="5485" ht="15" x14ac:dyDescent="0.25"/>
    <row r="5486" ht="15" x14ac:dyDescent="0.25"/>
    <row r="5487" ht="15" x14ac:dyDescent="0.25"/>
    <row r="5488" ht="15" x14ac:dyDescent="0.25"/>
    <row r="5489" ht="15" x14ac:dyDescent="0.25"/>
    <row r="5490" ht="15" x14ac:dyDescent="0.25"/>
    <row r="5491" ht="15" x14ac:dyDescent="0.25"/>
    <row r="5492" ht="15" x14ac:dyDescent="0.25"/>
    <row r="5493" ht="15" x14ac:dyDescent="0.25"/>
    <row r="5494" ht="15" x14ac:dyDescent="0.25"/>
    <row r="5495" ht="15" x14ac:dyDescent="0.25"/>
    <row r="5496" ht="15" x14ac:dyDescent="0.25"/>
    <row r="5497" ht="15" x14ac:dyDescent="0.25"/>
    <row r="5498" ht="15" x14ac:dyDescent="0.25"/>
    <row r="5499" ht="15" x14ac:dyDescent="0.25"/>
    <row r="5500" ht="15" x14ac:dyDescent="0.25"/>
    <row r="5501" ht="15" x14ac:dyDescent="0.25"/>
    <row r="5502" ht="15" x14ac:dyDescent="0.25"/>
    <row r="5503" ht="15" x14ac:dyDescent="0.25"/>
    <row r="5504" ht="15" x14ac:dyDescent="0.25"/>
    <row r="5505" ht="15" x14ac:dyDescent="0.25"/>
    <row r="5506" ht="15" x14ac:dyDescent="0.25"/>
    <row r="5507" ht="15" x14ac:dyDescent="0.25"/>
    <row r="5508" ht="15" x14ac:dyDescent="0.25"/>
    <row r="5509" ht="15" x14ac:dyDescent="0.25"/>
    <row r="5510" ht="15" x14ac:dyDescent="0.25"/>
    <row r="5511" ht="15" x14ac:dyDescent="0.25"/>
    <row r="5512" ht="15" x14ac:dyDescent="0.25"/>
    <row r="5513" ht="15" x14ac:dyDescent="0.25"/>
    <row r="5514" ht="15" x14ac:dyDescent="0.25"/>
    <row r="5515" ht="15" x14ac:dyDescent="0.25"/>
    <row r="5516" ht="15" x14ac:dyDescent="0.25"/>
    <row r="5517" ht="15" x14ac:dyDescent="0.25"/>
    <row r="5518" ht="15" x14ac:dyDescent="0.25"/>
    <row r="5519" ht="15" x14ac:dyDescent="0.25"/>
    <row r="5520" ht="15" x14ac:dyDescent="0.25"/>
    <row r="5521" ht="15" x14ac:dyDescent="0.25"/>
    <row r="5522" ht="15" x14ac:dyDescent="0.25"/>
    <row r="5523" ht="15" x14ac:dyDescent="0.25"/>
    <row r="5524" ht="15" x14ac:dyDescent="0.25"/>
    <row r="5525" ht="15" x14ac:dyDescent="0.25"/>
    <row r="5526" ht="15" x14ac:dyDescent="0.25"/>
    <row r="5527" ht="15" x14ac:dyDescent="0.25"/>
    <row r="5528" ht="15" x14ac:dyDescent="0.25"/>
    <row r="5529" ht="15" x14ac:dyDescent="0.25"/>
    <row r="5530" ht="15" x14ac:dyDescent="0.25"/>
    <row r="5531" ht="15" x14ac:dyDescent="0.25"/>
    <row r="5532" ht="15" x14ac:dyDescent="0.25"/>
    <row r="5533" ht="15" x14ac:dyDescent="0.25"/>
    <row r="5534" ht="15" x14ac:dyDescent="0.25"/>
    <row r="5535" ht="15" x14ac:dyDescent="0.25"/>
    <row r="5536" ht="15" x14ac:dyDescent="0.25"/>
    <row r="5537" ht="15" x14ac:dyDescent="0.25"/>
    <row r="5538" ht="15" x14ac:dyDescent="0.25"/>
    <row r="5539" ht="15" x14ac:dyDescent="0.25"/>
    <row r="5540" ht="15" x14ac:dyDescent="0.25"/>
    <row r="5541" ht="15" x14ac:dyDescent="0.25"/>
    <row r="5542" ht="15" x14ac:dyDescent="0.25"/>
    <row r="5543" ht="15" x14ac:dyDescent="0.25"/>
    <row r="5544" ht="15" x14ac:dyDescent="0.25"/>
    <row r="5545" ht="15" x14ac:dyDescent="0.25"/>
    <row r="5546" ht="15" x14ac:dyDescent="0.25"/>
    <row r="5547" ht="15" x14ac:dyDescent="0.25"/>
    <row r="5548" ht="15" x14ac:dyDescent="0.25"/>
    <row r="5549" ht="15" x14ac:dyDescent="0.25"/>
    <row r="5550" ht="15" x14ac:dyDescent="0.25"/>
    <row r="5551" ht="15" x14ac:dyDescent="0.25"/>
    <row r="5552" ht="15" x14ac:dyDescent="0.25"/>
    <row r="5553" ht="15" x14ac:dyDescent="0.25"/>
    <row r="5554" ht="15" x14ac:dyDescent="0.25"/>
    <row r="5555" ht="15" x14ac:dyDescent="0.25"/>
    <row r="5556" ht="15" x14ac:dyDescent="0.25"/>
    <row r="5557" ht="15" x14ac:dyDescent="0.25"/>
    <row r="5558" ht="15" x14ac:dyDescent="0.25"/>
    <row r="5559" ht="15" x14ac:dyDescent="0.25"/>
    <row r="5560" ht="15" x14ac:dyDescent="0.25"/>
    <row r="5561" ht="15" x14ac:dyDescent="0.25"/>
    <row r="5562" ht="15" x14ac:dyDescent="0.25"/>
    <row r="5563" ht="15" x14ac:dyDescent="0.25"/>
    <row r="5564" ht="15" x14ac:dyDescent="0.25"/>
    <row r="5565" ht="15" x14ac:dyDescent="0.25"/>
    <row r="5566" ht="15" x14ac:dyDescent="0.25"/>
    <row r="5567" ht="15" x14ac:dyDescent="0.25"/>
    <row r="5568" ht="15" x14ac:dyDescent="0.25"/>
    <row r="5569" ht="15" x14ac:dyDescent="0.25"/>
    <row r="5570" ht="15" x14ac:dyDescent="0.25"/>
    <row r="5571" ht="15" x14ac:dyDescent="0.25"/>
    <row r="5572" ht="15" x14ac:dyDescent="0.25"/>
    <row r="5573" ht="15" x14ac:dyDescent="0.25"/>
    <row r="5574" ht="15" x14ac:dyDescent="0.25"/>
    <row r="5575" ht="15" x14ac:dyDescent="0.25"/>
    <row r="5576" ht="15" x14ac:dyDescent="0.25"/>
    <row r="5577" ht="15" x14ac:dyDescent="0.25"/>
    <row r="5578" ht="15" x14ac:dyDescent="0.25"/>
    <row r="5579" ht="15" x14ac:dyDescent="0.25"/>
    <row r="5580" ht="15" x14ac:dyDescent="0.25"/>
    <row r="5581" ht="15" x14ac:dyDescent="0.25"/>
    <row r="5582" ht="15" x14ac:dyDescent="0.25"/>
    <row r="5583" ht="15" x14ac:dyDescent="0.25"/>
    <row r="5584" ht="15" x14ac:dyDescent="0.25"/>
    <row r="5585" ht="15" x14ac:dyDescent="0.25"/>
    <row r="5586" ht="15" x14ac:dyDescent="0.25"/>
    <row r="5587" ht="15" x14ac:dyDescent="0.25"/>
    <row r="5588" ht="15" x14ac:dyDescent="0.25"/>
    <row r="5589" ht="15" x14ac:dyDescent="0.25"/>
    <row r="5590" ht="15" x14ac:dyDescent="0.25"/>
    <row r="5591" ht="15" x14ac:dyDescent="0.25"/>
    <row r="5592" ht="15" x14ac:dyDescent="0.25"/>
    <row r="5593" ht="15" x14ac:dyDescent="0.25"/>
    <row r="5594" ht="15" x14ac:dyDescent="0.25"/>
    <row r="5595" ht="15" x14ac:dyDescent="0.25"/>
    <row r="5596" ht="15" x14ac:dyDescent="0.25"/>
    <row r="5597" ht="15" x14ac:dyDescent="0.25"/>
    <row r="5598" ht="15" x14ac:dyDescent="0.25"/>
    <row r="5599" ht="15" x14ac:dyDescent="0.25"/>
    <row r="5600" ht="15" x14ac:dyDescent="0.25"/>
    <row r="5601" ht="15" x14ac:dyDescent="0.25"/>
    <row r="5602" ht="15" x14ac:dyDescent="0.25"/>
    <row r="5603" ht="15" x14ac:dyDescent="0.25"/>
    <row r="5604" ht="15" x14ac:dyDescent="0.25"/>
    <row r="5605" ht="15" x14ac:dyDescent="0.25"/>
    <row r="5606" ht="15" x14ac:dyDescent="0.25"/>
    <row r="5607" ht="15" x14ac:dyDescent="0.25"/>
    <row r="5608" ht="15" x14ac:dyDescent="0.25"/>
    <row r="5609" ht="15" x14ac:dyDescent="0.25"/>
    <row r="5610" ht="15" x14ac:dyDescent="0.25"/>
    <row r="5611" ht="15" x14ac:dyDescent="0.25"/>
    <row r="5612" ht="15" x14ac:dyDescent="0.25"/>
    <row r="5613" ht="15" x14ac:dyDescent="0.25"/>
    <row r="5614" ht="15" x14ac:dyDescent="0.25"/>
    <row r="5615" ht="15" x14ac:dyDescent="0.25"/>
    <row r="5616" ht="15" x14ac:dyDescent="0.25"/>
    <row r="5617" ht="15" x14ac:dyDescent="0.25"/>
    <row r="5618" ht="15" x14ac:dyDescent="0.25"/>
    <row r="5619" ht="15" x14ac:dyDescent="0.25"/>
    <row r="5620" ht="15" x14ac:dyDescent="0.25"/>
    <row r="5621" ht="15" x14ac:dyDescent="0.25"/>
    <row r="5622" ht="15" x14ac:dyDescent="0.25"/>
    <row r="5623" ht="15" x14ac:dyDescent="0.25"/>
    <row r="5624" ht="15" x14ac:dyDescent="0.25"/>
    <row r="5625" ht="15" x14ac:dyDescent="0.25"/>
    <row r="5626" ht="15" x14ac:dyDescent="0.25"/>
    <row r="5627" ht="15" x14ac:dyDescent="0.25"/>
    <row r="5628" ht="15" x14ac:dyDescent="0.25"/>
    <row r="5629" ht="15" x14ac:dyDescent="0.25"/>
    <row r="5630" ht="15" x14ac:dyDescent="0.25"/>
    <row r="5631" ht="15" x14ac:dyDescent="0.25"/>
    <row r="5632" ht="15" x14ac:dyDescent="0.25"/>
    <row r="5633" ht="15" x14ac:dyDescent="0.25"/>
    <row r="5634" ht="15" x14ac:dyDescent="0.25"/>
    <row r="5635" ht="15" x14ac:dyDescent="0.25"/>
    <row r="5636" ht="15" x14ac:dyDescent="0.25"/>
    <row r="5637" ht="15" x14ac:dyDescent="0.25"/>
    <row r="5638" ht="15" x14ac:dyDescent="0.25"/>
    <row r="5639" ht="15" x14ac:dyDescent="0.25"/>
    <row r="5640" ht="15" x14ac:dyDescent="0.25"/>
    <row r="5641" ht="15" x14ac:dyDescent="0.25"/>
    <row r="5642" ht="15" x14ac:dyDescent="0.25"/>
    <row r="5643" ht="15" x14ac:dyDescent="0.25"/>
    <row r="5644" ht="15" x14ac:dyDescent="0.25"/>
    <row r="5645" ht="15" x14ac:dyDescent="0.25"/>
    <row r="5646" ht="15" x14ac:dyDescent="0.25"/>
    <row r="5647" ht="15" x14ac:dyDescent="0.25"/>
    <row r="5648" ht="15" x14ac:dyDescent="0.25"/>
    <row r="5649" ht="15" x14ac:dyDescent="0.25"/>
    <row r="5650" ht="15" x14ac:dyDescent="0.25"/>
    <row r="5651" ht="15" x14ac:dyDescent="0.25"/>
    <row r="5652" ht="15" x14ac:dyDescent="0.25"/>
    <row r="5653" ht="15" x14ac:dyDescent="0.25"/>
    <row r="5654" ht="15" x14ac:dyDescent="0.25"/>
    <row r="5655" ht="15" x14ac:dyDescent="0.25"/>
    <row r="5656" ht="15" x14ac:dyDescent="0.25"/>
    <row r="5657" ht="15" x14ac:dyDescent="0.25"/>
    <row r="5658" ht="15" x14ac:dyDescent="0.25"/>
    <row r="5659" ht="15" x14ac:dyDescent="0.25"/>
    <row r="5660" ht="15" x14ac:dyDescent="0.25"/>
    <row r="5661" ht="15" x14ac:dyDescent="0.25"/>
    <row r="5662" ht="15" x14ac:dyDescent="0.25"/>
    <row r="5663" ht="15" x14ac:dyDescent="0.25"/>
    <row r="5664" ht="15" x14ac:dyDescent="0.25"/>
    <row r="5665" ht="15" x14ac:dyDescent="0.25"/>
    <row r="5666" ht="15" x14ac:dyDescent="0.25"/>
    <row r="5667" ht="15" x14ac:dyDescent="0.25"/>
    <row r="5668" ht="15" x14ac:dyDescent="0.25"/>
    <row r="5669" ht="15" x14ac:dyDescent="0.25"/>
    <row r="5670" ht="15" x14ac:dyDescent="0.25"/>
    <row r="5671" ht="15" x14ac:dyDescent="0.25"/>
    <row r="5672" ht="15" x14ac:dyDescent="0.25"/>
    <row r="5673" ht="15" x14ac:dyDescent="0.25"/>
    <row r="5674" ht="15" x14ac:dyDescent="0.25"/>
    <row r="5675" ht="15" x14ac:dyDescent="0.25"/>
    <row r="5676" ht="15" x14ac:dyDescent="0.25"/>
    <row r="5677" ht="15" x14ac:dyDescent="0.25"/>
    <row r="5678" ht="15" x14ac:dyDescent="0.25"/>
    <row r="5679" ht="15" x14ac:dyDescent="0.25"/>
    <row r="5680" ht="15" x14ac:dyDescent="0.25"/>
    <row r="5681" ht="15" x14ac:dyDescent="0.25"/>
    <row r="5682" ht="15" x14ac:dyDescent="0.25"/>
    <row r="5683" ht="15" x14ac:dyDescent="0.25"/>
    <row r="5684" ht="15" x14ac:dyDescent="0.25"/>
    <row r="5685" ht="15" x14ac:dyDescent="0.25"/>
    <row r="5686" ht="15" x14ac:dyDescent="0.25"/>
    <row r="5687" ht="15" x14ac:dyDescent="0.25"/>
    <row r="5688" ht="15" x14ac:dyDescent="0.25"/>
    <row r="5689" ht="15" x14ac:dyDescent="0.25"/>
    <row r="5690" ht="15" x14ac:dyDescent="0.25"/>
    <row r="5691" ht="15" x14ac:dyDescent="0.25"/>
    <row r="5692" ht="15" x14ac:dyDescent="0.25"/>
    <row r="5693" ht="15" x14ac:dyDescent="0.25"/>
    <row r="5694" ht="15" x14ac:dyDescent="0.25"/>
    <row r="5695" ht="15" x14ac:dyDescent="0.25"/>
    <row r="5696" ht="15" x14ac:dyDescent="0.25"/>
    <row r="5697" ht="15" x14ac:dyDescent="0.25"/>
    <row r="5698" ht="15" x14ac:dyDescent="0.25"/>
    <row r="5699" ht="15" x14ac:dyDescent="0.25"/>
    <row r="5700" ht="15" x14ac:dyDescent="0.25"/>
    <row r="5701" ht="15" x14ac:dyDescent="0.25"/>
    <row r="5702" ht="15" x14ac:dyDescent="0.25"/>
    <row r="5703" ht="15" x14ac:dyDescent="0.25"/>
    <row r="5704" ht="15" x14ac:dyDescent="0.25"/>
    <row r="5705" ht="15" x14ac:dyDescent="0.25"/>
    <row r="5706" ht="15" x14ac:dyDescent="0.25"/>
    <row r="5707" ht="15" x14ac:dyDescent="0.25"/>
    <row r="5708" ht="15" x14ac:dyDescent="0.25"/>
    <row r="5709" ht="15" x14ac:dyDescent="0.25"/>
    <row r="5710" ht="15" x14ac:dyDescent="0.25"/>
    <row r="5711" ht="15" x14ac:dyDescent="0.25"/>
    <row r="5712" ht="15" x14ac:dyDescent="0.25"/>
    <row r="5713" ht="15" x14ac:dyDescent="0.25"/>
    <row r="5714" ht="15" x14ac:dyDescent="0.25"/>
    <row r="5715" ht="15" x14ac:dyDescent="0.25"/>
    <row r="5716" ht="15" x14ac:dyDescent="0.25"/>
    <row r="5717" ht="15" x14ac:dyDescent="0.25"/>
    <row r="5718" ht="15" x14ac:dyDescent="0.25"/>
    <row r="5719" ht="15" x14ac:dyDescent="0.25"/>
    <row r="5720" ht="15" x14ac:dyDescent="0.25"/>
    <row r="5721" ht="15" x14ac:dyDescent="0.25"/>
    <row r="5722" ht="15" x14ac:dyDescent="0.25"/>
    <row r="5723" ht="15" x14ac:dyDescent="0.25"/>
    <row r="5724" ht="15" x14ac:dyDescent="0.25"/>
    <row r="5725" ht="15" x14ac:dyDescent="0.25"/>
    <row r="5726" ht="15" x14ac:dyDescent="0.25"/>
    <row r="5727" ht="15" x14ac:dyDescent="0.25"/>
    <row r="5728" ht="15" x14ac:dyDescent="0.25"/>
    <row r="5729" ht="15" x14ac:dyDescent="0.25"/>
    <row r="5730" ht="15" x14ac:dyDescent="0.25"/>
    <row r="5731" ht="15" x14ac:dyDescent="0.25"/>
    <row r="5732" ht="15" x14ac:dyDescent="0.25"/>
    <row r="5733" ht="15" x14ac:dyDescent="0.25"/>
    <row r="5734" ht="15" x14ac:dyDescent="0.25"/>
    <row r="5735" ht="15" x14ac:dyDescent="0.25"/>
    <row r="5736" ht="15" x14ac:dyDescent="0.25"/>
    <row r="5737" ht="15" x14ac:dyDescent="0.25"/>
    <row r="5738" ht="15" x14ac:dyDescent="0.25"/>
    <row r="5739" ht="15" x14ac:dyDescent="0.25"/>
    <row r="5740" ht="15" x14ac:dyDescent="0.25"/>
    <row r="5741" ht="15" x14ac:dyDescent="0.25"/>
    <row r="5742" ht="15" x14ac:dyDescent="0.25"/>
    <row r="5743" ht="15" x14ac:dyDescent="0.25"/>
    <row r="5744" ht="15" x14ac:dyDescent="0.25"/>
    <row r="5745" ht="15" x14ac:dyDescent="0.25"/>
    <row r="5746" ht="15" x14ac:dyDescent="0.25"/>
    <row r="5747" ht="15" x14ac:dyDescent="0.25"/>
    <row r="5748" ht="15" x14ac:dyDescent="0.25"/>
    <row r="5749" ht="15" x14ac:dyDescent="0.25"/>
    <row r="5750" ht="15" x14ac:dyDescent="0.25"/>
    <row r="5751" ht="15" x14ac:dyDescent="0.25"/>
    <row r="5752" ht="15" x14ac:dyDescent="0.25"/>
    <row r="5753" ht="15" x14ac:dyDescent="0.25"/>
    <row r="5754" ht="15" x14ac:dyDescent="0.25"/>
    <row r="5755" ht="15" x14ac:dyDescent="0.25"/>
    <row r="5756" ht="15" x14ac:dyDescent="0.25"/>
    <row r="5757" ht="15" x14ac:dyDescent="0.25"/>
    <row r="5758" ht="15" x14ac:dyDescent="0.25"/>
    <row r="5759" ht="15" x14ac:dyDescent="0.25"/>
    <row r="5760" ht="15" x14ac:dyDescent="0.25"/>
    <row r="5761" ht="15" x14ac:dyDescent="0.25"/>
    <row r="5762" ht="15" x14ac:dyDescent="0.25"/>
    <row r="5763" ht="15" x14ac:dyDescent="0.25"/>
    <row r="5764" ht="15" x14ac:dyDescent="0.25"/>
    <row r="5765" ht="15" x14ac:dyDescent="0.25"/>
    <row r="5766" ht="15" x14ac:dyDescent="0.25"/>
    <row r="5767" ht="15" x14ac:dyDescent="0.25"/>
    <row r="5768" ht="15" x14ac:dyDescent="0.25"/>
    <row r="5769" ht="15" x14ac:dyDescent="0.25"/>
    <row r="5770" ht="15" x14ac:dyDescent="0.25"/>
    <row r="5771" ht="15" x14ac:dyDescent="0.25"/>
    <row r="5772" ht="15" x14ac:dyDescent="0.25"/>
    <row r="5773" ht="15" x14ac:dyDescent="0.25"/>
    <row r="5774" ht="15" x14ac:dyDescent="0.25"/>
    <row r="5775" ht="15" x14ac:dyDescent="0.25"/>
    <row r="5776" ht="15" x14ac:dyDescent="0.25"/>
    <row r="5777" ht="15" x14ac:dyDescent="0.25"/>
    <row r="5778" ht="15" x14ac:dyDescent="0.25"/>
    <row r="5779" ht="15" x14ac:dyDescent="0.25"/>
    <row r="5780" ht="15" x14ac:dyDescent="0.25"/>
    <row r="5781" ht="15" x14ac:dyDescent="0.25"/>
    <row r="5782" ht="15" x14ac:dyDescent="0.25"/>
    <row r="5783" ht="15" x14ac:dyDescent="0.25"/>
    <row r="5784" ht="15" x14ac:dyDescent="0.25"/>
    <row r="5785" ht="15" x14ac:dyDescent="0.25"/>
    <row r="5786" ht="15" x14ac:dyDescent="0.25"/>
    <row r="5787" ht="15" x14ac:dyDescent="0.25"/>
    <row r="5788" ht="15" x14ac:dyDescent="0.25"/>
    <row r="5789" ht="15" x14ac:dyDescent="0.25"/>
    <row r="5790" ht="15" x14ac:dyDescent="0.25"/>
    <row r="5791" ht="15" x14ac:dyDescent="0.25"/>
    <row r="5792" ht="15" x14ac:dyDescent="0.25"/>
    <row r="5793" ht="15" x14ac:dyDescent="0.25"/>
    <row r="5794" ht="15" x14ac:dyDescent="0.25"/>
    <row r="5795" ht="15" x14ac:dyDescent="0.25"/>
    <row r="5796" ht="15" x14ac:dyDescent="0.25"/>
    <row r="5797" ht="15" x14ac:dyDescent="0.25"/>
    <row r="5798" ht="15" x14ac:dyDescent="0.25"/>
    <row r="5799" ht="15" x14ac:dyDescent="0.25"/>
    <row r="5800" ht="15" x14ac:dyDescent="0.25"/>
    <row r="5801" ht="15" x14ac:dyDescent="0.25"/>
    <row r="5802" ht="15" x14ac:dyDescent="0.25"/>
    <row r="5803" ht="15" x14ac:dyDescent="0.25"/>
    <row r="5804" ht="15" x14ac:dyDescent="0.25"/>
    <row r="5805" ht="15" x14ac:dyDescent="0.25"/>
    <row r="5806" ht="15" x14ac:dyDescent="0.25"/>
    <row r="5807" ht="15" x14ac:dyDescent="0.25"/>
    <row r="5808" ht="15" x14ac:dyDescent="0.25"/>
    <row r="5809" ht="15" x14ac:dyDescent="0.25"/>
    <row r="5810" ht="15" x14ac:dyDescent="0.25"/>
    <row r="5811" ht="15" x14ac:dyDescent="0.25"/>
    <row r="5812" ht="15" x14ac:dyDescent="0.25"/>
    <row r="5813" ht="15" x14ac:dyDescent="0.25"/>
    <row r="5814" ht="15" x14ac:dyDescent="0.25"/>
    <row r="5815" ht="15" x14ac:dyDescent="0.25"/>
    <row r="5816" ht="15" x14ac:dyDescent="0.25"/>
    <row r="5817" ht="15" x14ac:dyDescent="0.25"/>
    <row r="5818" ht="15" x14ac:dyDescent="0.25"/>
    <row r="5819" ht="15" x14ac:dyDescent="0.25"/>
    <row r="5820" ht="15" x14ac:dyDescent="0.25"/>
    <row r="5821" ht="15" x14ac:dyDescent="0.25"/>
    <row r="5822" ht="15" x14ac:dyDescent="0.25"/>
    <row r="5823" ht="15" x14ac:dyDescent="0.25"/>
    <row r="5824" ht="15" x14ac:dyDescent="0.25"/>
    <row r="5825" ht="15" x14ac:dyDescent="0.25"/>
    <row r="5826" ht="15" x14ac:dyDescent="0.25"/>
    <row r="5827" ht="15" x14ac:dyDescent="0.25"/>
    <row r="5828" ht="15" x14ac:dyDescent="0.25"/>
    <row r="5829" ht="15" x14ac:dyDescent="0.25"/>
    <row r="5830" ht="15" x14ac:dyDescent="0.25"/>
    <row r="5831" ht="15" x14ac:dyDescent="0.25"/>
    <row r="5832" ht="15" x14ac:dyDescent="0.25"/>
    <row r="5833" ht="15" x14ac:dyDescent="0.25"/>
    <row r="5834" ht="15" x14ac:dyDescent="0.25"/>
    <row r="5835" ht="15" x14ac:dyDescent="0.25"/>
    <row r="5836" ht="15" x14ac:dyDescent="0.25"/>
    <row r="5837" ht="15" x14ac:dyDescent="0.25"/>
    <row r="5838" ht="15" x14ac:dyDescent="0.25"/>
    <row r="5839" ht="15" x14ac:dyDescent="0.25"/>
    <row r="5840" ht="15" x14ac:dyDescent="0.25"/>
    <row r="5841" ht="15" x14ac:dyDescent="0.25"/>
    <row r="5842" ht="15" x14ac:dyDescent="0.25"/>
    <row r="5843" ht="15" x14ac:dyDescent="0.25"/>
    <row r="5844" ht="15" x14ac:dyDescent="0.25"/>
    <row r="5845" ht="15" x14ac:dyDescent="0.25"/>
    <row r="5846" ht="15" x14ac:dyDescent="0.25"/>
    <row r="5847" ht="15" x14ac:dyDescent="0.25"/>
    <row r="5848" ht="15" x14ac:dyDescent="0.25"/>
    <row r="5849" ht="15" x14ac:dyDescent="0.25"/>
    <row r="5850" ht="15" x14ac:dyDescent="0.25"/>
    <row r="5851" ht="15" x14ac:dyDescent="0.25"/>
    <row r="5852" ht="15" x14ac:dyDescent="0.25"/>
    <row r="5853" ht="15" x14ac:dyDescent="0.25"/>
    <row r="5854" ht="15" x14ac:dyDescent="0.25"/>
    <row r="5855" ht="15" x14ac:dyDescent="0.25"/>
    <row r="5856" ht="15" x14ac:dyDescent="0.25"/>
    <row r="5857" ht="15" x14ac:dyDescent="0.25"/>
    <row r="5858" ht="15" x14ac:dyDescent="0.25"/>
    <row r="5859" ht="15" x14ac:dyDescent="0.25"/>
    <row r="5860" ht="15" x14ac:dyDescent="0.25"/>
    <row r="5861" ht="15" x14ac:dyDescent="0.25"/>
    <row r="5862" ht="15" x14ac:dyDescent="0.25"/>
    <row r="5863" ht="15" x14ac:dyDescent="0.25"/>
    <row r="5864" ht="15" x14ac:dyDescent="0.25"/>
    <row r="5865" ht="15" x14ac:dyDescent="0.25"/>
    <row r="5866" ht="15" x14ac:dyDescent="0.25"/>
    <row r="5867" ht="15" x14ac:dyDescent="0.25"/>
    <row r="5868" ht="15" x14ac:dyDescent="0.25"/>
    <row r="5869" ht="15" x14ac:dyDescent="0.25"/>
    <row r="5870" ht="15" x14ac:dyDescent="0.25"/>
    <row r="5871" ht="15" x14ac:dyDescent="0.25"/>
    <row r="5872" ht="15" x14ac:dyDescent="0.25"/>
    <row r="5873" ht="15" x14ac:dyDescent="0.25"/>
    <row r="5874" ht="15" x14ac:dyDescent="0.25"/>
    <row r="5875" ht="15" x14ac:dyDescent="0.25"/>
    <row r="5876" ht="15" x14ac:dyDescent="0.25"/>
    <row r="5877" ht="15" x14ac:dyDescent="0.25"/>
    <row r="5878" ht="15" x14ac:dyDescent="0.25"/>
    <row r="5879" ht="15" x14ac:dyDescent="0.25"/>
    <row r="5880" ht="15" x14ac:dyDescent="0.25"/>
    <row r="5881" ht="15" x14ac:dyDescent="0.25"/>
    <row r="5882" ht="15" x14ac:dyDescent="0.25"/>
    <row r="5883" ht="15" x14ac:dyDescent="0.25"/>
    <row r="5884" ht="15" x14ac:dyDescent="0.25"/>
    <row r="5885" ht="15" x14ac:dyDescent="0.25"/>
    <row r="5886" ht="15" x14ac:dyDescent="0.25"/>
    <row r="5887" ht="15" x14ac:dyDescent="0.25"/>
    <row r="5888" ht="15" x14ac:dyDescent="0.25"/>
    <row r="5889" ht="15" x14ac:dyDescent="0.25"/>
    <row r="5890" ht="15" x14ac:dyDescent="0.25"/>
    <row r="5891" ht="15" x14ac:dyDescent="0.25"/>
    <row r="5892" ht="15" x14ac:dyDescent="0.25"/>
    <row r="5893" ht="15" x14ac:dyDescent="0.25"/>
    <row r="5894" ht="15" x14ac:dyDescent="0.25"/>
    <row r="5895" ht="15" x14ac:dyDescent="0.25"/>
    <row r="5896" ht="15" x14ac:dyDescent="0.25"/>
    <row r="5897" ht="15" x14ac:dyDescent="0.25"/>
    <row r="5898" ht="15" x14ac:dyDescent="0.25"/>
    <row r="5899" ht="15" x14ac:dyDescent="0.25"/>
    <row r="5900" ht="15" x14ac:dyDescent="0.25"/>
    <row r="5901" ht="15" x14ac:dyDescent="0.25"/>
    <row r="5902" ht="15" x14ac:dyDescent="0.25"/>
    <row r="5903" ht="15" x14ac:dyDescent="0.25"/>
    <row r="5904" ht="15" x14ac:dyDescent="0.25"/>
    <row r="5905" ht="15" x14ac:dyDescent="0.25"/>
    <row r="5906" ht="15" x14ac:dyDescent="0.25"/>
    <row r="5907" ht="15" x14ac:dyDescent="0.25"/>
    <row r="5908" ht="15" x14ac:dyDescent="0.25"/>
    <row r="5909" ht="15" x14ac:dyDescent="0.25"/>
    <row r="5910" ht="15" x14ac:dyDescent="0.25"/>
    <row r="5911" ht="15" x14ac:dyDescent="0.25"/>
    <row r="5912" ht="15" x14ac:dyDescent="0.25"/>
    <row r="5913" ht="15" x14ac:dyDescent="0.25"/>
    <row r="5914" ht="15" x14ac:dyDescent="0.25"/>
    <row r="5915" ht="15" x14ac:dyDescent="0.25"/>
    <row r="5916" ht="15" x14ac:dyDescent="0.25"/>
    <row r="5917" ht="15" x14ac:dyDescent="0.25"/>
    <row r="5918" ht="15" x14ac:dyDescent="0.25"/>
    <row r="5919" ht="15" x14ac:dyDescent="0.25"/>
    <row r="5920" ht="15" x14ac:dyDescent="0.25"/>
    <row r="5921" ht="15" x14ac:dyDescent="0.25"/>
    <row r="5922" ht="15" x14ac:dyDescent="0.25"/>
    <row r="5923" ht="15" x14ac:dyDescent="0.25"/>
    <row r="5924" ht="15" x14ac:dyDescent="0.25"/>
    <row r="5925" ht="15" x14ac:dyDescent="0.25"/>
    <row r="5926" ht="15" x14ac:dyDescent="0.25"/>
    <row r="5927" ht="15" x14ac:dyDescent="0.25"/>
    <row r="5928" ht="15" x14ac:dyDescent="0.25"/>
    <row r="5929" ht="15" x14ac:dyDescent="0.25"/>
    <row r="5930" ht="15" x14ac:dyDescent="0.25"/>
    <row r="5931" ht="15" x14ac:dyDescent="0.25"/>
    <row r="5932" ht="15" x14ac:dyDescent="0.25"/>
    <row r="5933" ht="15" x14ac:dyDescent="0.25"/>
    <row r="5934" ht="15" x14ac:dyDescent="0.25"/>
    <row r="5935" ht="15" x14ac:dyDescent="0.25"/>
    <row r="5936" ht="15" x14ac:dyDescent="0.25"/>
    <row r="5937" ht="15" x14ac:dyDescent="0.25"/>
    <row r="5938" ht="15" x14ac:dyDescent="0.25"/>
    <row r="5939" ht="15" x14ac:dyDescent="0.25"/>
    <row r="5940" ht="15" x14ac:dyDescent="0.25"/>
    <row r="5941" ht="15" x14ac:dyDescent="0.25"/>
    <row r="5942" ht="15" x14ac:dyDescent="0.25"/>
    <row r="5943" ht="15" x14ac:dyDescent="0.25"/>
    <row r="5944" ht="15" x14ac:dyDescent="0.25"/>
    <row r="5945" ht="15" x14ac:dyDescent="0.25"/>
    <row r="5946" ht="15" x14ac:dyDescent="0.25"/>
    <row r="5947" ht="15" x14ac:dyDescent="0.25"/>
    <row r="5948" ht="15" x14ac:dyDescent="0.25"/>
    <row r="5949" ht="15" x14ac:dyDescent="0.25"/>
    <row r="5950" ht="15" x14ac:dyDescent="0.25"/>
    <row r="5951" ht="15" x14ac:dyDescent="0.25"/>
    <row r="5952" ht="15" x14ac:dyDescent="0.25"/>
    <row r="5953" ht="15" x14ac:dyDescent="0.25"/>
    <row r="5954" ht="15" x14ac:dyDescent="0.25"/>
    <row r="5955" ht="15" x14ac:dyDescent="0.25"/>
    <row r="5956" ht="15" x14ac:dyDescent="0.25"/>
    <row r="5957" ht="15" x14ac:dyDescent="0.25"/>
    <row r="5958" ht="15" x14ac:dyDescent="0.25"/>
    <row r="5959" ht="15" x14ac:dyDescent="0.25"/>
    <row r="5960" ht="15" x14ac:dyDescent="0.25"/>
    <row r="5961" ht="15" x14ac:dyDescent="0.25"/>
    <row r="5962" ht="15" x14ac:dyDescent="0.25"/>
    <row r="5963" ht="15" x14ac:dyDescent="0.25"/>
    <row r="5964" ht="15" x14ac:dyDescent="0.25"/>
    <row r="5965" ht="15" x14ac:dyDescent="0.25"/>
    <row r="5966" ht="15" x14ac:dyDescent="0.25"/>
    <row r="5967" ht="15" x14ac:dyDescent="0.25"/>
    <row r="5968" ht="15" x14ac:dyDescent="0.25"/>
    <row r="5969" ht="15" x14ac:dyDescent="0.25"/>
    <row r="5970" ht="15" x14ac:dyDescent="0.25"/>
    <row r="5971" ht="15" x14ac:dyDescent="0.25"/>
    <row r="5972" ht="15" x14ac:dyDescent="0.25"/>
    <row r="5973" ht="15" x14ac:dyDescent="0.25"/>
    <row r="5974" ht="15" x14ac:dyDescent="0.25"/>
    <row r="5975" ht="15" x14ac:dyDescent="0.25"/>
    <row r="5976" ht="15" x14ac:dyDescent="0.25"/>
    <row r="5977" ht="15" x14ac:dyDescent="0.25"/>
    <row r="5978" ht="15" x14ac:dyDescent="0.25"/>
    <row r="5979" ht="15" x14ac:dyDescent="0.25"/>
    <row r="5980" ht="15" x14ac:dyDescent="0.25"/>
    <row r="5981" ht="15" x14ac:dyDescent="0.25"/>
    <row r="5982" ht="15" x14ac:dyDescent="0.25"/>
    <row r="5983" ht="15" x14ac:dyDescent="0.25"/>
    <row r="5984" ht="15" x14ac:dyDescent="0.25"/>
    <row r="5985" ht="15" x14ac:dyDescent="0.25"/>
    <row r="5986" ht="15" x14ac:dyDescent="0.25"/>
    <row r="5987" ht="15" x14ac:dyDescent="0.25"/>
    <row r="5988" ht="15" x14ac:dyDescent="0.25"/>
    <row r="5989" ht="15" x14ac:dyDescent="0.25"/>
    <row r="5990" ht="15" x14ac:dyDescent="0.25"/>
    <row r="5991" ht="15" x14ac:dyDescent="0.25"/>
    <row r="5992" ht="15" x14ac:dyDescent="0.25"/>
    <row r="5993" ht="15" x14ac:dyDescent="0.25"/>
    <row r="5994" ht="15" x14ac:dyDescent="0.25"/>
    <row r="5995" ht="15" x14ac:dyDescent="0.25"/>
    <row r="5996" ht="15" x14ac:dyDescent="0.25"/>
    <row r="5997" ht="15" x14ac:dyDescent="0.25"/>
    <row r="5998" ht="15" x14ac:dyDescent="0.25"/>
    <row r="5999" ht="15" x14ac:dyDescent="0.25"/>
    <row r="6000" ht="15" x14ac:dyDescent="0.25"/>
    <row r="6001" ht="15" x14ac:dyDescent="0.25"/>
    <row r="6002" ht="15" x14ac:dyDescent="0.25"/>
    <row r="6003" ht="15" x14ac:dyDescent="0.25"/>
    <row r="6004" ht="15" x14ac:dyDescent="0.25"/>
    <row r="6005" ht="15" x14ac:dyDescent="0.25"/>
    <row r="6006" ht="15" x14ac:dyDescent="0.25"/>
    <row r="6007" ht="15" x14ac:dyDescent="0.25"/>
    <row r="6008" ht="15" x14ac:dyDescent="0.25"/>
    <row r="6009" ht="15" x14ac:dyDescent="0.25"/>
    <row r="6010" ht="15" x14ac:dyDescent="0.25"/>
    <row r="6011" ht="15" x14ac:dyDescent="0.25"/>
    <row r="6012" ht="15" x14ac:dyDescent="0.25"/>
    <row r="6013" ht="15" x14ac:dyDescent="0.25"/>
    <row r="6014" ht="15" x14ac:dyDescent="0.25"/>
    <row r="6015" ht="15" x14ac:dyDescent="0.25"/>
    <row r="6016" ht="15" x14ac:dyDescent="0.25"/>
    <row r="6017" ht="15" x14ac:dyDescent="0.25"/>
    <row r="6018" ht="15" x14ac:dyDescent="0.25"/>
    <row r="6019" ht="15" x14ac:dyDescent="0.25"/>
    <row r="6020" ht="15" x14ac:dyDescent="0.25"/>
    <row r="6021" ht="15" x14ac:dyDescent="0.25"/>
    <row r="6022" ht="15" x14ac:dyDescent="0.25"/>
    <row r="6023" ht="15" x14ac:dyDescent="0.25"/>
    <row r="6024" ht="15" x14ac:dyDescent="0.25"/>
    <row r="6025" ht="15" x14ac:dyDescent="0.25"/>
    <row r="6026" ht="15" x14ac:dyDescent="0.25"/>
    <row r="6027" ht="15" x14ac:dyDescent="0.25"/>
    <row r="6028" ht="15" x14ac:dyDescent="0.25"/>
    <row r="6029" ht="15" x14ac:dyDescent="0.25"/>
    <row r="6030" ht="15" x14ac:dyDescent="0.25"/>
    <row r="6031" ht="15" x14ac:dyDescent="0.25"/>
    <row r="6032" ht="15" x14ac:dyDescent="0.25"/>
    <row r="6033" ht="15" x14ac:dyDescent="0.25"/>
    <row r="6034" ht="15" x14ac:dyDescent="0.25"/>
    <row r="6035" ht="15" x14ac:dyDescent="0.25"/>
    <row r="6036" ht="15" x14ac:dyDescent="0.25"/>
    <row r="6037" ht="15" x14ac:dyDescent="0.25"/>
    <row r="6038" ht="15" x14ac:dyDescent="0.25"/>
    <row r="6039" ht="15" x14ac:dyDescent="0.25"/>
    <row r="6040" ht="15" x14ac:dyDescent="0.25"/>
    <row r="6041" ht="15" x14ac:dyDescent="0.25"/>
    <row r="6042" ht="15" x14ac:dyDescent="0.25"/>
    <row r="6043" ht="15" x14ac:dyDescent="0.25"/>
    <row r="6044" ht="15" x14ac:dyDescent="0.25"/>
    <row r="6045" ht="15" x14ac:dyDescent="0.25"/>
    <row r="6046" ht="15" x14ac:dyDescent="0.25"/>
    <row r="6047" ht="15" x14ac:dyDescent="0.25"/>
    <row r="6048" ht="15" x14ac:dyDescent="0.25"/>
    <row r="6049" ht="15" x14ac:dyDescent="0.25"/>
    <row r="6050" ht="15" x14ac:dyDescent="0.25"/>
    <row r="6051" ht="15" x14ac:dyDescent="0.25"/>
    <row r="6052" ht="15" x14ac:dyDescent="0.25"/>
    <row r="6053" ht="15" x14ac:dyDescent="0.25"/>
    <row r="6054" ht="15" x14ac:dyDescent="0.25"/>
    <row r="6055" ht="15" x14ac:dyDescent="0.25"/>
    <row r="6056" ht="15" x14ac:dyDescent="0.25"/>
    <row r="6057" ht="15" x14ac:dyDescent="0.25"/>
    <row r="6058" ht="15" x14ac:dyDescent="0.25"/>
    <row r="6059" ht="15" x14ac:dyDescent="0.25"/>
    <row r="6060" ht="15" x14ac:dyDescent="0.25"/>
    <row r="6061" ht="15" x14ac:dyDescent="0.25"/>
    <row r="6062" ht="15" x14ac:dyDescent="0.25"/>
    <row r="6063" ht="15" x14ac:dyDescent="0.25"/>
    <row r="6064" ht="15" x14ac:dyDescent="0.25"/>
    <row r="6065" ht="15" x14ac:dyDescent="0.25"/>
    <row r="6066" ht="15" x14ac:dyDescent="0.25"/>
    <row r="6067" ht="15" x14ac:dyDescent="0.25"/>
    <row r="6068" ht="15" x14ac:dyDescent="0.25"/>
    <row r="6069" ht="15" x14ac:dyDescent="0.25"/>
    <row r="6070" ht="15" x14ac:dyDescent="0.25"/>
    <row r="6071" ht="15" x14ac:dyDescent="0.25"/>
    <row r="6072" ht="15" x14ac:dyDescent="0.25"/>
    <row r="6073" ht="15" x14ac:dyDescent="0.25"/>
    <row r="6074" ht="15" x14ac:dyDescent="0.25"/>
    <row r="6075" ht="15" x14ac:dyDescent="0.25"/>
    <row r="6076" ht="15" x14ac:dyDescent="0.25"/>
    <row r="6077" ht="15" x14ac:dyDescent="0.25"/>
    <row r="6078" ht="15" x14ac:dyDescent="0.25"/>
    <row r="6079" ht="15" x14ac:dyDescent="0.25"/>
    <row r="6080" ht="15" x14ac:dyDescent="0.25"/>
    <row r="6081" ht="15" x14ac:dyDescent="0.25"/>
    <row r="6082" ht="15" x14ac:dyDescent="0.25"/>
    <row r="6083" ht="15" x14ac:dyDescent="0.25"/>
    <row r="6084" ht="15" x14ac:dyDescent="0.25"/>
    <row r="6085" ht="15" x14ac:dyDescent="0.25"/>
    <row r="6086" ht="15" x14ac:dyDescent="0.25"/>
    <row r="6087" ht="15" x14ac:dyDescent="0.25"/>
    <row r="6088" ht="15" x14ac:dyDescent="0.25"/>
    <row r="6089" ht="15" x14ac:dyDescent="0.25"/>
    <row r="6090" ht="15" x14ac:dyDescent="0.25"/>
    <row r="6091" ht="15" x14ac:dyDescent="0.25"/>
    <row r="6092" ht="15" x14ac:dyDescent="0.25"/>
    <row r="6093" ht="15" x14ac:dyDescent="0.25"/>
    <row r="6094" ht="15" x14ac:dyDescent="0.25"/>
    <row r="6095" ht="15" x14ac:dyDescent="0.25"/>
    <row r="6096" ht="15" x14ac:dyDescent="0.25"/>
    <row r="6097" ht="15" x14ac:dyDescent="0.25"/>
    <row r="6098" ht="15" x14ac:dyDescent="0.25"/>
    <row r="6099" ht="15" x14ac:dyDescent="0.25"/>
    <row r="6100" ht="15" x14ac:dyDescent="0.25"/>
    <row r="6101" ht="15" x14ac:dyDescent="0.25"/>
    <row r="6102" ht="15" x14ac:dyDescent="0.25"/>
    <row r="6103" ht="15" x14ac:dyDescent="0.25"/>
    <row r="6104" ht="15" x14ac:dyDescent="0.25"/>
    <row r="6105" ht="15" x14ac:dyDescent="0.25"/>
    <row r="6106" ht="15" x14ac:dyDescent="0.25"/>
    <row r="6107" ht="15" x14ac:dyDescent="0.25"/>
    <row r="6108" ht="15" x14ac:dyDescent="0.25"/>
    <row r="6109" ht="15" x14ac:dyDescent="0.25"/>
    <row r="6110" ht="15" x14ac:dyDescent="0.25"/>
    <row r="6111" ht="15" x14ac:dyDescent="0.25"/>
    <row r="6112" ht="15" x14ac:dyDescent="0.25"/>
    <row r="6113" ht="15" x14ac:dyDescent="0.25"/>
    <row r="6114" ht="15" x14ac:dyDescent="0.25"/>
    <row r="6115" ht="15" x14ac:dyDescent="0.25"/>
    <row r="6116" ht="15" x14ac:dyDescent="0.25"/>
    <row r="6117" ht="15" x14ac:dyDescent="0.25"/>
    <row r="6118" ht="15" x14ac:dyDescent="0.25"/>
    <row r="6119" ht="15" x14ac:dyDescent="0.25"/>
    <row r="6120" ht="15" x14ac:dyDescent="0.25"/>
    <row r="6121" ht="15" x14ac:dyDescent="0.25"/>
    <row r="6122" ht="15" x14ac:dyDescent="0.25"/>
    <row r="6123" ht="15" x14ac:dyDescent="0.25"/>
    <row r="6124" ht="15" x14ac:dyDescent="0.25"/>
    <row r="6125" ht="15" x14ac:dyDescent="0.25"/>
    <row r="6126" ht="15" x14ac:dyDescent="0.25"/>
    <row r="6127" ht="15" x14ac:dyDescent="0.25"/>
    <row r="6128" ht="15" x14ac:dyDescent="0.25"/>
    <row r="6129" ht="15" x14ac:dyDescent="0.25"/>
    <row r="6130" ht="15" x14ac:dyDescent="0.25"/>
    <row r="6131" ht="15" x14ac:dyDescent="0.25"/>
    <row r="6132" ht="15" x14ac:dyDescent="0.25"/>
    <row r="6133" ht="15" x14ac:dyDescent="0.25"/>
    <row r="6134" ht="15" x14ac:dyDescent="0.25"/>
    <row r="6135" ht="15" x14ac:dyDescent="0.25"/>
    <row r="6136" ht="15" x14ac:dyDescent="0.25"/>
    <row r="6137" ht="15" x14ac:dyDescent="0.25"/>
    <row r="6138" ht="15" x14ac:dyDescent="0.25"/>
    <row r="6139" ht="15" x14ac:dyDescent="0.25"/>
    <row r="6140" ht="15" x14ac:dyDescent="0.25"/>
    <row r="6141" ht="15" x14ac:dyDescent="0.25"/>
    <row r="6142" ht="15" x14ac:dyDescent="0.25"/>
    <row r="6143" ht="15" x14ac:dyDescent="0.25"/>
    <row r="6144" ht="15" x14ac:dyDescent="0.25"/>
    <row r="6145" ht="15" x14ac:dyDescent="0.25"/>
    <row r="6146" ht="15" x14ac:dyDescent="0.25"/>
    <row r="6147" ht="15" x14ac:dyDescent="0.25"/>
    <row r="6148" ht="15" x14ac:dyDescent="0.25"/>
    <row r="6149" ht="15" x14ac:dyDescent="0.25"/>
    <row r="6150" ht="15" x14ac:dyDescent="0.25"/>
    <row r="6151" ht="15" x14ac:dyDescent="0.25"/>
    <row r="6152" ht="15" x14ac:dyDescent="0.25"/>
    <row r="6153" ht="15" x14ac:dyDescent="0.25"/>
    <row r="6154" ht="15" x14ac:dyDescent="0.25"/>
    <row r="6155" ht="15" x14ac:dyDescent="0.25"/>
    <row r="6156" ht="15" x14ac:dyDescent="0.25"/>
    <row r="6157" ht="15" x14ac:dyDescent="0.25"/>
    <row r="6158" ht="15" x14ac:dyDescent="0.25"/>
    <row r="6159" ht="15" x14ac:dyDescent="0.25"/>
    <row r="6160" ht="15" x14ac:dyDescent="0.25"/>
    <row r="6161" ht="15" x14ac:dyDescent="0.25"/>
    <row r="6162" ht="15" x14ac:dyDescent="0.25"/>
    <row r="6163" ht="15" x14ac:dyDescent="0.25"/>
    <row r="6164" ht="15" x14ac:dyDescent="0.25"/>
    <row r="6165" ht="15" x14ac:dyDescent="0.25"/>
    <row r="6166" ht="15" x14ac:dyDescent="0.25"/>
    <row r="6167" ht="15" x14ac:dyDescent="0.25"/>
    <row r="6168" ht="15" x14ac:dyDescent="0.25"/>
    <row r="6169" ht="15" x14ac:dyDescent="0.25"/>
    <row r="6170" ht="15" x14ac:dyDescent="0.25"/>
    <row r="6171" ht="15" x14ac:dyDescent="0.25"/>
    <row r="6172" ht="15" x14ac:dyDescent="0.25"/>
    <row r="6173" ht="15" x14ac:dyDescent="0.25"/>
    <row r="6174" ht="15" x14ac:dyDescent="0.25"/>
    <row r="6175" ht="15" x14ac:dyDescent="0.25"/>
    <row r="6176" ht="15" x14ac:dyDescent="0.25"/>
    <row r="6177" ht="15" x14ac:dyDescent="0.25"/>
    <row r="6178" ht="15" x14ac:dyDescent="0.25"/>
    <row r="6179" ht="15" x14ac:dyDescent="0.25"/>
    <row r="6180" ht="15" x14ac:dyDescent="0.25"/>
    <row r="6181" ht="15" x14ac:dyDescent="0.25"/>
    <row r="6182" ht="15" x14ac:dyDescent="0.25"/>
    <row r="6183" ht="15" x14ac:dyDescent="0.25"/>
    <row r="6184" ht="15" x14ac:dyDescent="0.25"/>
    <row r="6185" ht="15" x14ac:dyDescent="0.25"/>
    <row r="6186" ht="15" x14ac:dyDescent="0.25"/>
    <row r="6187" ht="15" x14ac:dyDescent="0.25"/>
    <row r="6188" ht="15" x14ac:dyDescent="0.25"/>
    <row r="6189" ht="15" x14ac:dyDescent="0.25"/>
    <row r="6190" ht="15" x14ac:dyDescent="0.25"/>
    <row r="6191" ht="15" x14ac:dyDescent="0.25"/>
    <row r="6192" ht="15" x14ac:dyDescent="0.25"/>
    <row r="6193" ht="15" x14ac:dyDescent="0.25"/>
    <row r="6194" ht="15" x14ac:dyDescent="0.25"/>
    <row r="6195" ht="15" x14ac:dyDescent="0.25"/>
    <row r="6196" ht="15" x14ac:dyDescent="0.25"/>
    <row r="6197" ht="15" x14ac:dyDescent="0.25"/>
    <row r="6198" ht="15" x14ac:dyDescent="0.25"/>
    <row r="6199" ht="15" x14ac:dyDescent="0.25"/>
    <row r="6200" ht="15" x14ac:dyDescent="0.25"/>
    <row r="6201" ht="15" x14ac:dyDescent="0.25"/>
    <row r="6202" ht="15" x14ac:dyDescent="0.25"/>
    <row r="6203" ht="15" x14ac:dyDescent="0.25"/>
    <row r="6204" ht="15" x14ac:dyDescent="0.25"/>
    <row r="6205" ht="15" x14ac:dyDescent="0.25"/>
    <row r="6206" ht="15" x14ac:dyDescent="0.25"/>
    <row r="6207" ht="15" x14ac:dyDescent="0.25"/>
    <row r="6208" ht="15" x14ac:dyDescent="0.25"/>
    <row r="6209" ht="15" x14ac:dyDescent="0.25"/>
    <row r="6210" ht="15" x14ac:dyDescent="0.25"/>
    <row r="6211" ht="15" x14ac:dyDescent="0.25"/>
    <row r="6212" ht="15" x14ac:dyDescent="0.25"/>
    <row r="6213" ht="15" x14ac:dyDescent="0.25"/>
    <row r="6214" ht="15" x14ac:dyDescent="0.25"/>
    <row r="6215" ht="15" x14ac:dyDescent="0.25"/>
    <row r="6216" ht="15" x14ac:dyDescent="0.25"/>
    <row r="6217" ht="15" x14ac:dyDescent="0.25"/>
    <row r="6218" ht="15" x14ac:dyDescent="0.25"/>
    <row r="6219" ht="15" x14ac:dyDescent="0.25"/>
    <row r="6220" ht="15" x14ac:dyDescent="0.25"/>
    <row r="6221" ht="15" x14ac:dyDescent="0.25"/>
    <row r="6222" ht="15" x14ac:dyDescent="0.25"/>
    <row r="6223" ht="15" x14ac:dyDescent="0.25"/>
    <row r="6224" ht="15" x14ac:dyDescent="0.25"/>
    <row r="6225" ht="15" x14ac:dyDescent="0.25"/>
    <row r="6226" ht="15" x14ac:dyDescent="0.25"/>
    <row r="6227" ht="15" x14ac:dyDescent="0.25"/>
    <row r="6228" ht="15" x14ac:dyDescent="0.25"/>
    <row r="6229" ht="15" x14ac:dyDescent="0.25"/>
    <row r="6230" ht="15" x14ac:dyDescent="0.25"/>
    <row r="6231" ht="15" x14ac:dyDescent="0.25"/>
    <row r="6232" ht="15" x14ac:dyDescent="0.25"/>
    <row r="6233" ht="15" x14ac:dyDescent="0.25"/>
    <row r="6234" ht="15" x14ac:dyDescent="0.25"/>
    <row r="6235" ht="15" x14ac:dyDescent="0.25"/>
    <row r="6236" ht="15" x14ac:dyDescent="0.25"/>
    <row r="6237" ht="15" x14ac:dyDescent="0.25"/>
    <row r="6238" ht="15" x14ac:dyDescent="0.25"/>
    <row r="6239" ht="15" x14ac:dyDescent="0.25"/>
    <row r="6240" ht="15" x14ac:dyDescent="0.25"/>
    <row r="6241" ht="15" x14ac:dyDescent="0.25"/>
    <row r="6242" ht="15" x14ac:dyDescent="0.25"/>
    <row r="6243" ht="15" x14ac:dyDescent="0.25"/>
    <row r="6244" ht="15" x14ac:dyDescent="0.25"/>
    <row r="6245" ht="15" x14ac:dyDescent="0.25"/>
    <row r="6246" ht="15" x14ac:dyDescent="0.25"/>
    <row r="6247" ht="15" x14ac:dyDescent="0.25"/>
    <row r="6248" ht="15" x14ac:dyDescent="0.25"/>
    <row r="6249" ht="15" x14ac:dyDescent="0.25"/>
    <row r="6250" ht="15" x14ac:dyDescent="0.25"/>
    <row r="6251" ht="15" x14ac:dyDescent="0.25"/>
    <row r="6252" ht="15" x14ac:dyDescent="0.25"/>
    <row r="6253" ht="15" x14ac:dyDescent="0.25"/>
    <row r="6254" ht="15" x14ac:dyDescent="0.25"/>
    <row r="6255" ht="15" x14ac:dyDescent="0.25"/>
    <row r="6256" ht="15" x14ac:dyDescent="0.25"/>
    <row r="6257" ht="15" x14ac:dyDescent="0.25"/>
    <row r="6258" ht="15" x14ac:dyDescent="0.25"/>
    <row r="6259" ht="15" x14ac:dyDescent="0.25"/>
    <row r="6260" ht="15" x14ac:dyDescent="0.25"/>
    <row r="6261" ht="15" x14ac:dyDescent="0.25"/>
    <row r="6262" ht="15" x14ac:dyDescent="0.25"/>
    <row r="6263" ht="15" x14ac:dyDescent="0.25"/>
    <row r="6264" ht="15" x14ac:dyDescent="0.25"/>
    <row r="6265" ht="15" x14ac:dyDescent="0.25"/>
    <row r="6266" ht="15" x14ac:dyDescent="0.25"/>
    <row r="6267" ht="15" x14ac:dyDescent="0.25"/>
    <row r="6268" ht="15" x14ac:dyDescent="0.25"/>
    <row r="6269" ht="15" x14ac:dyDescent="0.25"/>
    <row r="6270" ht="15" x14ac:dyDescent="0.25"/>
    <row r="6271" ht="15" x14ac:dyDescent="0.25"/>
    <row r="6272" ht="15" x14ac:dyDescent="0.25"/>
    <row r="6273" ht="15" x14ac:dyDescent="0.25"/>
    <row r="6274" ht="15" x14ac:dyDescent="0.25"/>
    <row r="6275" ht="15" x14ac:dyDescent="0.25"/>
    <row r="6276" ht="15" x14ac:dyDescent="0.25"/>
    <row r="6277" ht="15" x14ac:dyDescent="0.25"/>
    <row r="6278" ht="15" x14ac:dyDescent="0.25"/>
    <row r="6279" ht="15" x14ac:dyDescent="0.25"/>
    <row r="6280" ht="15" x14ac:dyDescent="0.25"/>
    <row r="6281" ht="15" x14ac:dyDescent="0.25"/>
    <row r="6282" ht="15" x14ac:dyDescent="0.25"/>
    <row r="6283" ht="15" x14ac:dyDescent="0.25"/>
    <row r="6284" ht="15" x14ac:dyDescent="0.25"/>
    <row r="6285" ht="15" x14ac:dyDescent="0.25"/>
    <row r="6286" ht="15" x14ac:dyDescent="0.25"/>
    <row r="6287" ht="15" x14ac:dyDescent="0.25"/>
    <row r="6288" ht="15" x14ac:dyDescent="0.25"/>
    <row r="6289" ht="15" x14ac:dyDescent="0.25"/>
    <row r="6290" ht="15" x14ac:dyDescent="0.25"/>
    <row r="6291" ht="15" x14ac:dyDescent="0.25"/>
    <row r="6292" ht="15" x14ac:dyDescent="0.25"/>
    <row r="6293" ht="15" x14ac:dyDescent="0.25"/>
    <row r="6294" ht="15" x14ac:dyDescent="0.25"/>
    <row r="6295" ht="15" x14ac:dyDescent="0.25"/>
    <row r="6296" ht="15" x14ac:dyDescent="0.25"/>
    <row r="6297" ht="15" x14ac:dyDescent="0.25"/>
    <row r="6298" ht="15" x14ac:dyDescent="0.25"/>
    <row r="6299" ht="15" x14ac:dyDescent="0.25"/>
    <row r="6300" ht="15" x14ac:dyDescent="0.25"/>
    <row r="6301" ht="15" x14ac:dyDescent="0.25"/>
    <row r="6302" ht="15" x14ac:dyDescent="0.25"/>
    <row r="6303" ht="15" x14ac:dyDescent="0.25"/>
    <row r="6304" ht="15" x14ac:dyDescent="0.25"/>
    <row r="6305" ht="15" x14ac:dyDescent="0.25"/>
    <row r="6306" ht="15" x14ac:dyDescent="0.25"/>
    <row r="6307" ht="15" x14ac:dyDescent="0.25"/>
    <row r="6308" ht="15" x14ac:dyDescent="0.25"/>
    <row r="6309" ht="15" x14ac:dyDescent="0.25"/>
    <row r="6310" ht="15" x14ac:dyDescent="0.25"/>
    <row r="6311" ht="15" x14ac:dyDescent="0.25"/>
    <row r="6312" ht="15" x14ac:dyDescent="0.25"/>
    <row r="6313" ht="15" x14ac:dyDescent="0.25"/>
    <row r="6314" ht="15" x14ac:dyDescent="0.25"/>
    <row r="6315" ht="15" x14ac:dyDescent="0.25"/>
    <row r="6316" ht="15" x14ac:dyDescent="0.25"/>
    <row r="6317" ht="15" x14ac:dyDescent="0.25"/>
    <row r="6318" ht="15" x14ac:dyDescent="0.25"/>
    <row r="6319" ht="15" x14ac:dyDescent="0.25"/>
    <row r="6320" ht="15" x14ac:dyDescent="0.25"/>
    <row r="6321" ht="15" x14ac:dyDescent="0.25"/>
    <row r="6322" ht="15" x14ac:dyDescent="0.25"/>
    <row r="6323" ht="15" x14ac:dyDescent="0.25"/>
    <row r="6324" ht="15" x14ac:dyDescent="0.25"/>
    <row r="6325" ht="15" x14ac:dyDescent="0.25"/>
    <row r="6326" ht="15" x14ac:dyDescent="0.25"/>
    <row r="6327" ht="15" x14ac:dyDescent="0.25"/>
    <row r="6328" ht="15" x14ac:dyDescent="0.25"/>
    <row r="6329" ht="15" x14ac:dyDescent="0.25"/>
    <row r="6330" ht="15" x14ac:dyDescent="0.25"/>
    <row r="6331" ht="15" x14ac:dyDescent="0.25"/>
    <row r="6332" ht="15" x14ac:dyDescent="0.25"/>
    <row r="6333" ht="15" x14ac:dyDescent="0.25"/>
    <row r="6334" ht="15" x14ac:dyDescent="0.25"/>
    <row r="6335" ht="15" x14ac:dyDescent="0.25"/>
    <row r="6336" ht="15" x14ac:dyDescent="0.25"/>
    <row r="6337" ht="15" x14ac:dyDescent="0.25"/>
    <row r="6338" ht="15" x14ac:dyDescent="0.25"/>
    <row r="6339" ht="15" x14ac:dyDescent="0.25"/>
    <row r="6340" ht="15" x14ac:dyDescent="0.25"/>
    <row r="6341" ht="15" x14ac:dyDescent="0.25"/>
    <row r="6342" ht="15" x14ac:dyDescent="0.25"/>
    <row r="6343" ht="15" x14ac:dyDescent="0.25"/>
    <row r="6344" ht="15" x14ac:dyDescent="0.25"/>
    <row r="6345" ht="15" x14ac:dyDescent="0.25"/>
    <row r="6346" ht="15" x14ac:dyDescent="0.25"/>
    <row r="6347" ht="15" x14ac:dyDescent="0.25"/>
    <row r="6348" ht="15" x14ac:dyDescent="0.25"/>
    <row r="6349" ht="15" x14ac:dyDescent="0.25"/>
    <row r="6350" ht="15" x14ac:dyDescent="0.25"/>
    <row r="6351" ht="15" x14ac:dyDescent="0.25"/>
    <row r="6352" ht="15" x14ac:dyDescent="0.25"/>
    <row r="6353" ht="15" x14ac:dyDescent="0.25"/>
    <row r="6354" ht="15" x14ac:dyDescent="0.25"/>
    <row r="6355" ht="15" x14ac:dyDescent="0.25"/>
    <row r="6356" ht="15" x14ac:dyDescent="0.25"/>
    <row r="6357" ht="15" x14ac:dyDescent="0.25"/>
    <row r="6358" ht="15" x14ac:dyDescent="0.25"/>
    <row r="6359" ht="15" x14ac:dyDescent="0.25"/>
    <row r="6360" ht="15" x14ac:dyDescent="0.25"/>
    <row r="6361" ht="15" x14ac:dyDescent="0.25"/>
    <row r="6362" ht="15" x14ac:dyDescent="0.25"/>
    <row r="6363" ht="15" x14ac:dyDescent="0.25"/>
    <row r="6364" ht="15" x14ac:dyDescent="0.25"/>
    <row r="6365" ht="15" x14ac:dyDescent="0.25"/>
    <row r="6366" ht="15" x14ac:dyDescent="0.25"/>
    <row r="6367" ht="15" x14ac:dyDescent="0.25"/>
    <row r="6368" ht="15" x14ac:dyDescent="0.25"/>
    <row r="6369" ht="15" x14ac:dyDescent="0.25"/>
    <row r="6370" ht="15" x14ac:dyDescent="0.25"/>
    <row r="6371" ht="15" x14ac:dyDescent="0.25"/>
    <row r="6372" ht="15" x14ac:dyDescent="0.25"/>
    <row r="6373" ht="15" x14ac:dyDescent="0.25"/>
    <row r="6374" ht="15" x14ac:dyDescent="0.25"/>
    <row r="6375" ht="15" x14ac:dyDescent="0.25"/>
    <row r="6376" ht="15" x14ac:dyDescent="0.25"/>
    <row r="6377" ht="15" x14ac:dyDescent="0.25"/>
    <row r="6378" ht="15" x14ac:dyDescent="0.25"/>
    <row r="6379" ht="15" x14ac:dyDescent="0.25"/>
    <row r="6380" ht="15" x14ac:dyDescent="0.25"/>
    <row r="6381" ht="15" x14ac:dyDescent="0.25"/>
    <row r="6382" ht="15" x14ac:dyDescent="0.25"/>
    <row r="6383" ht="15" x14ac:dyDescent="0.25"/>
    <row r="6384" ht="15" x14ac:dyDescent="0.25"/>
    <row r="6385" ht="15" x14ac:dyDescent="0.25"/>
    <row r="6386" ht="15" x14ac:dyDescent="0.25"/>
    <row r="6387" ht="15" x14ac:dyDescent="0.25"/>
    <row r="6388" ht="15" x14ac:dyDescent="0.25"/>
    <row r="6389" ht="15" x14ac:dyDescent="0.25"/>
    <row r="6390" ht="15" x14ac:dyDescent="0.25"/>
    <row r="6391" ht="15" x14ac:dyDescent="0.25"/>
    <row r="6392" ht="15" x14ac:dyDescent="0.25"/>
    <row r="6393" ht="15" x14ac:dyDescent="0.25"/>
    <row r="6394" ht="15" x14ac:dyDescent="0.25"/>
    <row r="6395" ht="15" x14ac:dyDescent="0.25"/>
    <row r="6396" ht="15" x14ac:dyDescent="0.25"/>
    <row r="6397" ht="15" x14ac:dyDescent="0.25"/>
    <row r="6398" ht="15" x14ac:dyDescent="0.25"/>
    <row r="6399" ht="15" x14ac:dyDescent="0.25"/>
    <row r="6400" ht="15" x14ac:dyDescent="0.25"/>
    <row r="6401" ht="15" x14ac:dyDescent="0.25"/>
    <row r="6402" ht="15" x14ac:dyDescent="0.25"/>
    <row r="6403" ht="15" x14ac:dyDescent="0.25"/>
    <row r="6404" ht="15" x14ac:dyDescent="0.25"/>
    <row r="6405" ht="15" x14ac:dyDescent="0.25"/>
    <row r="6406" ht="15" x14ac:dyDescent="0.25"/>
    <row r="6407" ht="15" x14ac:dyDescent="0.25"/>
    <row r="6408" ht="15" x14ac:dyDescent="0.25"/>
    <row r="6409" ht="15" x14ac:dyDescent="0.25"/>
    <row r="6410" ht="15" x14ac:dyDescent="0.25"/>
    <row r="6411" ht="15" x14ac:dyDescent="0.25"/>
    <row r="6412" ht="15" x14ac:dyDescent="0.25"/>
    <row r="6413" ht="15" x14ac:dyDescent="0.25"/>
    <row r="6414" ht="15" x14ac:dyDescent="0.25"/>
    <row r="6415" ht="15" x14ac:dyDescent="0.25"/>
    <row r="6416" ht="15" x14ac:dyDescent="0.25"/>
    <row r="6417" ht="15" x14ac:dyDescent="0.25"/>
    <row r="6418" ht="15" x14ac:dyDescent="0.25"/>
    <row r="6419" ht="15" x14ac:dyDescent="0.25"/>
    <row r="6420" ht="15" x14ac:dyDescent="0.25"/>
    <row r="6421" ht="15" x14ac:dyDescent="0.25"/>
    <row r="6422" ht="15" x14ac:dyDescent="0.25"/>
    <row r="6423" ht="15" x14ac:dyDescent="0.25"/>
    <row r="6424" ht="15" x14ac:dyDescent="0.25"/>
    <row r="6425" ht="15" x14ac:dyDescent="0.25"/>
    <row r="6426" ht="15" x14ac:dyDescent="0.25"/>
    <row r="6427" ht="15" x14ac:dyDescent="0.25"/>
    <row r="6428" ht="15" x14ac:dyDescent="0.25"/>
    <row r="6429" ht="15" x14ac:dyDescent="0.25"/>
    <row r="6430" ht="15" x14ac:dyDescent="0.25"/>
    <row r="6431" ht="15" x14ac:dyDescent="0.25"/>
    <row r="6432" ht="15" x14ac:dyDescent="0.25"/>
    <row r="6433" ht="15" x14ac:dyDescent="0.25"/>
    <row r="6434" ht="15" x14ac:dyDescent="0.25"/>
    <row r="6435" ht="15" x14ac:dyDescent="0.25"/>
    <row r="6436" ht="15" x14ac:dyDescent="0.25"/>
    <row r="6437" ht="15" x14ac:dyDescent="0.25"/>
    <row r="6438" ht="15" x14ac:dyDescent="0.25"/>
    <row r="6439" ht="15" x14ac:dyDescent="0.25"/>
    <row r="6440" ht="15" x14ac:dyDescent="0.25"/>
    <row r="6441" ht="15" x14ac:dyDescent="0.25"/>
    <row r="6442" ht="15" x14ac:dyDescent="0.25"/>
    <row r="6443" ht="15" x14ac:dyDescent="0.25"/>
    <row r="6444" ht="15" x14ac:dyDescent="0.25"/>
    <row r="6445" ht="15" x14ac:dyDescent="0.25"/>
    <row r="6446" ht="15" x14ac:dyDescent="0.25"/>
    <row r="6447" ht="15" x14ac:dyDescent="0.25"/>
    <row r="6448" ht="15" x14ac:dyDescent="0.25"/>
    <row r="6449" ht="15" x14ac:dyDescent="0.25"/>
    <row r="6450" ht="15" x14ac:dyDescent="0.25"/>
    <row r="6451" ht="15" x14ac:dyDescent="0.25"/>
    <row r="6452" ht="15" x14ac:dyDescent="0.25"/>
    <row r="6453" ht="15" x14ac:dyDescent="0.25"/>
    <row r="6454" ht="15" x14ac:dyDescent="0.25"/>
    <row r="6455" ht="15" x14ac:dyDescent="0.25"/>
    <row r="6456" ht="15" x14ac:dyDescent="0.25"/>
    <row r="6457" ht="15" x14ac:dyDescent="0.25"/>
    <row r="6458" ht="15" x14ac:dyDescent="0.25"/>
    <row r="6459" ht="15" x14ac:dyDescent="0.25"/>
    <row r="6460" ht="15" x14ac:dyDescent="0.25"/>
    <row r="6461" ht="15" x14ac:dyDescent="0.25"/>
    <row r="6462" ht="15" x14ac:dyDescent="0.25"/>
    <row r="6463" ht="15" x14ac:dyDescent="0.25"/>
    <row r="6464" ht="15" x14ac:dyDescent="0.25"/>
    <row r="6465" ht="15" x14ac:dyDescent="0.25"/>
    <row r="6466" ht="15" x14ac:dyDescent="0.25"/>
    <row r="6467" ht="15" x14ac:dyDescent="0.25"/>
    <row r="6468" ht="15" x14ac:dyDescent="0.25"/>
    <row r="6469" ht="15" x14ac:dyDescent="0.25"/>
    <row r="6470" ht="15" x14ac:dyDescent="0.25"/>
    <row r="6471" ht="15" x14ac:dyDescent="0.25"/>
    <row r="6472" ht="15" x14ac:dyDescent="0.25"/>
    <row r="6473" ht="15" x14ac:dyDescent="0.25"/>
    <row r="6474" ht="15" x14ac:dyDescent="0.25"/>
    <row r="6475" ht="15" x14ac:dyDescent="0.25"/>
    <row r="6476" ht="15" x14ac:dyDescent="0.25"/>
    <row r="6477" ht="15" x14ac:dyDescent="0.25"/>
    <row r="6478" ht="15" x14ac:dyDescent="0.25"/>
    <row r="6479" ht="15" x14ac:dyDescent="0.25"/>
    <row r="6480" ht="15" x14ac:dyDescent="0.25"/>
    <row r="6481" ht="15" x14ac:dyDescent="0.25"/>
    <row r="6482" ht="15" x14ac:dyDescent="0.25"/>
    <row r="6483" ht="15" x14ac:dyDescent="0.25"/>
    <row r="6484" ht="15" x14ac:dyDescent="0.25"/>
    <row r="6485" ht="15" x14ac:dyDescent="0.25"/>
    <row r="6486" ht="15" x14ac:dyDescent="0.25"/>
    <row r="6487" ht="15" x14ac:dyDescent="0.25"/>
    <row r="6488" ht="15" x14ac:dyDescent="0.25"/>
    <row r="6489" ht="15" x14ac:dyDescent="0.25"/>
    <row r="6490" ht="15" x14ac:dyDescent="0.25"/>
    <row r="6491" ht="15" x14ac:dyDescent="0.25"/>
    <row r="6492" ht="15" x14ac:dyDescent="0.25"/>
    <row r="6493" ht="15" x14ac:dyDescent="0.25"/>
    <row r="6494" ht="15" x14ac:dyDescent="0.25"/>
    <row r="6495" ht="15" x14ac:dyDescent="0.25"/>
    <row r="6496" ht="15" x14ac:dyDescent="0.25"/>
    <row r="6497" ht="15" x14ac:dyDescent="0.25"/>
    <row r="6498" ht="15" x14ac:dyDescent="0.25"/>
    <row r="6499" ht="15" x14ac:dyDescent="0.25"/>
    <row r="6500" ht="15" x14ac:dyDescent="0.25"/>
    <row r="6501" ht="15" x14ac:dyDescent="0.25"/>
    <row r="6502" ht="15" x14ac:dyDescent="0.25"/>
    <row r="6503" ht="15" x14ac:dyDescent="0.25"/>
    <row r="6504" ht="15" x14ac:dyDescent="0.25"/>
    <row r="6505" ht="15" x14ac:dyDescent="0.25"/>
    <row r="6506" ht="15" x14ac:dyDescent="0.25"/>
    <row r="6507" ht="15" x14ac:dyDescent="0.25"/>
    <row r="6508" ht="15" x14ac:dyDescent="0.25"/>
    <row r="6509" ht="15" x14ac:dyDescent="0.25"/>
    <row r="6510" ht="15" x14ac:dyDescent="0.25"/>
    <row r="6511" ht="15" x14ac:dyDescent="0.25"/>
    <row r="6512" ht="15" x14ac:dyDescent="0.25"/>
    <row r="6513" ht="15" x14ac:dyDescent="0.25"/>
    <row r="6514" ht="15" x14ac:dyDescent="0.25"/>
    <row r="6515" ht="15" x14ac:dyDescent="0.25"/>
    <row r="6516" ht="15" x14ac:dyDescent="0.25"/>
    <row r="6517" ht="15" x14ac:dyDescent="0.25"/>
    <row r="6518" ht="15" x14ac:dyDescent="0.25"/>
    <row r="6519" ht="15" x14ac:dyDescent="0.25"/>
    <row r="6520" ht="15" x14ac:dyDescent="0.25"/>
    <row r="6521" ht="15" x14ac:dyDescent="0.25"/>
    <row r="6522" ht="15" x14ac:dyDescent="0.25"/>
    <row r="6523" ht="15" x14ac:dyDescent="0.25"/>
    <row r="6524" ht="15" x14ac:dyDescent="0.25"/>
    <row r="6525" ht="15" x14ac:dyDescent="0.25"/>
    <row r="6526" ht="15" x14ac:dyDescent="0.25"/>
    <row r="6527" ht="15" x14ac:dyDescent="0.25"/>
    <row r="6528" ht="15" x14ac:dyDescent="0.25"/>
    <row r="6529" ht="15" x14ac:dyDescent="0.25"/>
    <row r="6530" ht="15" x14ac:dyDescent="0.25"/>
    <row r="6531" ht="15" x14ac:dyDescent="0.25"/>
    <row r="6532" ht="15" x14ac:dyDescent="0.25"/>
    <row r="6533" ht="15" x14ac:dyDescent="0.25"/>
    <row r="6534" ht="15" x14ac:dyDescent="0.25"/>
    <row r="6535" ht="15" x14ac:dyDescent="0.25"/>
    <row r="6536" ht="15" x14ac:dyDescent="0.25"/>
    <row r="6537" ht="15" x14ac:dyDescent="0.25"/>
    <row r="6538" ht="15" x14ac:dyDescent="0.25"/>
    <row r="6539" ht="15" x14ac:dyDescent="0.25"/>
    <row r="6540" ht="15" x14ac:dyDescent="0.25"/>
    <row r="6541" ht="15" x14ac:dyDescent="0.25"/>
    <row r="6542" ht="15" x14ac:dyDescent="0.25"/>
    <row r="6543" ht="15" x14ac:dyDescent="0.25"/>
    <row r="6544" ht="15" x14ac:dyDescent="0.25"/>
    <row r="6545" ht="15" x14ac:dyDescent="0.25"/>
    <row r="6546" ht="15" x14ac:dyDescent="0.25"/>
    <row r="6547" ht="15" x14ac:dyDescent="0.25"/>
    <row r="6548" ht="15" x14ac:dyDescent="0.25"/>
    <row r="6549" ht="15" x14ac:dyDescent="0.25"/>
    <row r="6550" ht="15" x14ac:dyDescent="0.25"/>
    <row r="6551" ht="15" x14ac:dyDescent="0.25"/>
    <row r="6552" ht="15" x14ac:dyDescent="0.25"/>
    <row r="6553" ht="15" x14ac:dyDescent="0.25"/>
    <row r="6554" ht="15" x14ac:dyDescent="0.25"/>
    <row r="6555" ht="15" x14ac:dyDescent="0.25"/>
    <row r="6556" ht="15" x14ac:dyDescent="0.25"/>
    <row r="6557" ht="15" x14ac:dyDescent="0.25"/>
    <row r="6558" ht="15" x14ac:dyDescent="0.25"/>
    <row r="6559" ht="15" x14ac:dyDescent="0.25"/>
    <row r="6560" ht="15" x14ac:dyDescent="0.25"/>
    <row r="6561" ht="15" x14ac:dyDescent="0.25"/>
    <row r="6562" ht="15" x14ac:dyDescent="0.25"/>
    <row r="6563" ht="15" x14ac:dyDescent="0.25"/>
    <row r="6564" ht="15" x14ac:dyDescent="0.25"/>
    <row r="6565" ht="15" x14ac:dyDescent="0.25"/>
    <row r="6566" ht="15" x14ac:dyDescent="0.25"/>
    <row r="6567" ht="15" x14ac:dyDescent="0.25"/>
    <row r="6568" ht="15" x14ac:dyDescent="0.25"/>
    <row r="6569" ht="15" x14ac:dyDescent="0.25"/>
    <row r="6570" ht="15" x14ac:dyDescent="0.25"/>
    <row r="6571" ht="15" x14ac:dyDescent="0.25"/>
    <row r="6572" ht="15" x14ac:dyDescent="0.25"/>
    <row r="6573" ht="15" x14ac:dyDescent="0.25"/>
    <row r="6574" ht="15" x14ac:dyDescent="0.25"/>
    <row r="6575" ht="15" x14ac:dyDescent="0.25"/>
    <row r="6576" ht="15" x14ac:dyDescent="0.25"/>
    <row r="6577" ht="15" x14ac:dyDescent="0.25"/>
    <row r="6578" ht="15" x14ac:dyDescent="0.25"/>
    <row r="6579" ht="15" x14ac:dyDescent="0.25"/>
    <row r="6580" ht="15" x14ac:dyDescent="0.25"/>
    <row r="6581" ht="15" x14ac:dyDescent="0.25"/>
    <row r="6582" ht="15" x14ac:dyDescent="0.25"/>
    <row r="6583" ht="15" x14ac:dyDescent="0.25"/>
    <row r="6584" ht="15" x14ac:dyDescent="0.25"/>
    <row r="6585" ht="15" x14ac:dyDescent="0.25"/>
    <row r="6586" ht="15" x14ac:dyDescent="0.25"/>
    <row r="6587" ht="15" x14ac:dyDescent="0.25"/>
    <row r="6588" ht="15" x14ac:dyDescent="0.25"/>
    <row r="6589" ht="15" x14ac:dyDescent="0.25"/>
    <row r="6590" ht="15" x14ac:dyDescent="0.25"/>
    <row r="6591" ht="15" x14ac:dyDescent="0.25"/>
    <row r="6592" ht="15" x14ac:dyDescent="0.25"/>
    <row r="6593" ht="15" x14ac:dyDescent="0.25"/>
    <row r="6594" ht="15" x14ac:dyDescent="0.25"/>
    <row r="6595" ht="15" x14ac:dyDescent="0.25"/>
    <row r="6596" ht="15" x14ac:dyDescent="0.25"/>
    <row r="6597" ht="15" x14ac:dyDescent="0.25"/>
    <row r="6598" ht="15" x14ac:dyDescent="0.25"/>
    <row r="6599" ht="15" x14ac:dyDescent="0.25"/>
    <row r="6600" ht="15" x14ac:dyDescent="0.25"/>
    <row r="6601" ht="15" x14ac:dyDescent="0.25"/>
    <row r="6602" ht="15" x14ac:dyDescent="0.25"/>
    <row r="6603" ht="15" x14ac:dyDescent="0.25"/>
    <row r="6604" ht="15" x14ac:dyDescent="0.25"/>
    <row r="6605" ht="15" x14ac:dyDescent="0.25"/>
    <row r="6606" ht="15" x14ac:dyDescent="0.25"/>
    <row r="6607" ht="15" x14ac:dyDescent="0.25"/>
    <row r="6608" ht="15" x14ac:dyDescent="0.25"/>
    <row r="6609" ht="15" x14ac:dyDescent="0.25"/>
    <row r="6610" ht="15" x14ac:dyDescent="0.25"/>
    <row r="6611" ht="15" x14ac:dyDescent="0.25"/>
    <row r="6612" ht="15" x14ac:dyDescent="0.25"/>
    <row r="6613" ht="15" x14ac:dyDescent="0.25"/>
    <row r="6614" ht="15" x14ac:dyDescent="0.25"/>
    <row r="6615" ht="15" x14ac:dyDescent="0.25"/>
    <row r="6616" ht="15" x14ac:dyDescent="0.25"/>
    <row r="6617" ht="15" x14ac:dyDescent="0.25"/>
    <row r="6618" ht="15" x14ac:dyDescent="0.25"/>
    <row r="6619" ht="15" x14ac:dyDescent="0.25"/>
    <row r="6620" ht="15" x14ac:dyDescent="0.25"/>
    <row r="6621" ht="15" x14ac:dyDescent="0.25"/>
    <row r="6622" ht="15" x14ac:dyDescent="0.25"/>
    <row r="6623" ht="15" x14ac:dyDescent="0.25"/>
    <row r="6624" ht="15" x14ac:dyDescent="0.25"/>
    <row r="6625" ht="15" x14ac:dyDescent="0.25"/>
    <row r="6626" ht="15" x14ac:dyDescent="0.25"/>
    <row r="6627" ht="15" x14ac:dyDescent="0.25"/>
    <row r="6628" ht="15" x14ac:dyDescent="0.25"/>
    <row r="6629" ht="15" x14ac:dyDescent="0.25"/>
    <row r="6630" ht="15" x14ac:dyDescent="0.25"/>
    <row r="6631" ht="15" x14ac:dyDescent="0.25"/>
    <row r="6632" ht="15" x14ac:dyDescent="0.25"/>
    <row r="6633" ht="15" x14ac:dyDescent="0.25"/>
    <row r="6634" ht="15" x14ac:dyDescent="0.25"/>
    <row r="6635" ht="15" x14ac:dyDescent="0.25"/>
    <row r="6636" ht="15" x14ac:dyDescent="0.25"/>
    <row r="6637" ht="15" x14ac:dyDescent="0.25"/>
    <row r="6638" ht="15" x14ac:dyDescent="0.25"/>
    <row r="6639" ht="15" x14ac:dyDescent="0.25"/>
    <row r="6640" ht="15" x14ac:dyDescent="0.25"/>
    <row r="6641" ht="15" x14ac:dyDescent="0.25"/>
    <row r="6642" ht="15" x14ac:dyDescent="0.25"/>
    <row r="6643" ht="15" x14ac:dyDescent="0.25"/>
    <row r="6644" ht="15" x14ac:dyDescent="0.25"/>
    <row r="6645" ht="15" x14ac:dyDescent="0.25"/>
    <row r="6646" ht="15" x14ac:dyDescent="0.25"/>
    <row r="6647" ht="15" x14ac:dyDescent="0.25"/>
    <row r="6648" ht="15" x14ac:dyDescent="0.25"/>
    <row r="6649" ht="15" x14ac:dyDescent="0.25"/>
    <row r="6650" ht="15" x14ac:dyDescent="0.25"/>
    <row r="6651" ht="15" x14ac:dyDescent="0.25"/>
    <row r="6652" ht="15" x14ac:dyDescent="0.25"/>
    <row r="6653" ht="15" x14ac:dyDescent="0.25"/>
    <row r="6654" ht="15" x14ac:dyDescent="0.25"/>
    <row r="6655" ht="15" x14ac:dyDescent="0.25"/>
    <row r="6656" ht="15" x14ac:dyDescent="0.25"/>
    <row r="6657" ht="15" x14ac:dyDescent="0.25"/>
    <row r="6658" ht="15" x14ac:dyDescent="0.25"/>
    <row r="6659" ht="15" x14ac:dyDescent="0.25"/>
    <row r="6660" ht="15" x14ac:dyDescent="0.25"/>
    <row r="6661" ht="15" x14ac:dyDescent="0.25"/>
    <row r="6662" ht="15" x14ac:dyDescent="0.25"/>
    <row r="6663" ht="15" x14ac:dyDescent="0.25"/>
    <row r="6664" ht="15" x14ac:dyDescent="0.25"/>
    <row r="6665" ht="15" x14ac:dyDescent="0.25"/>
    <row r="6666" ht="15" x14ac:dyDescent="0.25"/>
    <row r="6667" ht="15" x14ac:dyDescent="0.25"/>
    <row r="6668" ht="15" x14ac:dyDescent="0.25"/>
    <row r="6669" ht="15" x14ac:dyDescent="0.25"/>
    <row r="6670" ht="15" x14ac:dyDescent="0.25"/>
    <row r="6671" ht="15" x14ac:dyDescent="0.25"/>
    <row r="6672" ht="15" x14ac:dyDescent="0.25"/>
    <row r="6673" ht="15" x14ac:dyDescent="0.25"/>
    <row r="6674" ht="15" x14ac:dyDescent="0.25"/>
    <row r="6675" ht="15" x14ac:dyDescent="0.25"/>
    <row r="6676" ht="15" x14ac:dyDescent="0.25"/>
    <row r="6677" ht="15" x14ac:dyDescent="0.25"/>
    <row r="6678" ht="15" x14ac:dyDescent="0.25"/>
    <row r="6679" ht="15" x14ac:dyDescent="0.25"/>
    <row r="6680" ht="15" x14ac:dyDescent="0.25"/>
    <row r="6681" ht="15" x14ac:dyDescent="0.25"/>
    <row r="6682" ht="15" x14ac:dyDescent="0.25"/>
    <row r="6683" ht="15" x14ac:dyDescent="0.25"/>
    <row r="6684" ht="15" x14ac:dyDescent="0.25"/>
    <row r="6685" ht="15" x14ac:dyDescent="0.25"/>
    <row r="6686" ht="15" x14ac:dyDescent="0.25"/>
    <row r="6687" ht="15" x14ac:dyDescent="0.25"/>
    <row r="6688" ht="15" x14ac:dyDescent="0.25"/>
    <row r="6689" ht="15" x14ac:dyDescent="0.25"/>
    <row r="6690" ht="15" x14ac:dyDescent="0.25"/>
    <row r="6691" ht="15" x14ac:dyDescent="0.25"/>
    <row r="6692" ht="15" x14ac:dyDescent="0.25"/>
    <row r="6693" ht="15" x14ac:dyDescent="0.25"/>
    <row r="6694" ht="15" x14ac:dyDescent="0.25"/>
    <row r="6695" ht="15" x14ac:dyDescent="0.25"/>
    <row r="6696" ht="15" x14ac:dyDescent="0.25"/>
    <row r="6697" ht="15" x14ac:dyDescent="0.25"/>
    <row r="6698" ht="15" x14ac:dyDescent="0.25"/>
    <row r="6699" ht="15" x14ac:dyDescent="0.25"/>
    <row r="6700" ht="15" x14ac:dyDescent="0.25"/>
    <row r="6701" ht="15" x14ac:dyDescent="0.25"/>
    <row r="6702" ht="15" x14ac:dyDescent="0.25"/>
    <row r="6703" ht="15" x14ac:dyDescent="0.25"/>
    <row r="6704" ht="15" x14ac:dyDescent="0.25"/>
    <row r="6705" ht="15" x14ac:dyDescent="0.25"/>
    <row r="6706" ht="15" x14ac:dyDescent="0.25"/>
    <row r="6707" ht="15" x14ac:dyDescent="0.25"/>
    <row r="6708" ht="15" x14ac:dyDescent="0.25"/>
    <row r="6709" ht="15" x14ac:dyDescent="0.25"/>
    <row r="6710" ht="15" x14ac:dyDescent="0.25"/>
    <row r="6711" ht="15" x14ac:dyDescent="0.25"/>
    <row r="6712" ht="15" x14ac:dyDescent="0.25"/>
    <row r="6713" ht="15" x14ac:dyDescent="0.25"/>
    <row r="6714" ht="15" x14ac:dyDescent="0.25"/>
    <row r="6715" ht="15" x14ac:dyDescent="0.25"/>
    <row r="6716" ht="15" x14ac:dyDescent="0.25"/>
    <row r="6717" ht="15" x14ac:dyDescent="0.25"/>
    <row r="6718" ht="15" x14ac:dyDescent="0.25"/>
    <row r="6719" ht="15" x14ac:dyDescent="0.25"/>
    <row r="6720" ht="15" x14ac:dyDescent="0.25"/>
    <row r="6721" ht="15" x14ac:dyDescent="0.25"/>
    <row r="6722" ht="15" x14ac:dyDescent="0.25"/>
    <row r="6723" ht="15" x14ac:dyDescent="0.25"/>
    <row r="6724" ht="15" x14ac:dyDescent="0.25"/>
    <row r="6725" ht="15" x14ac:dyDescent="0.25"/>
    <row r="6726" ht="15" x14ac:dyDescent="0.25"/>
    <row r="6727" ht="15" x14ac:dyDescent="0.25"/>
    <row r="6728" ht="15" x14ac:dyDescent="0.25"/>
    <row r="6729" ht="15" x14ac:dyDescent="0.25"/>
    <row r="6730" ht="15" x14ac:dyDescent="0.25"/>
    <row r="6731" ht="15" x14ac:dyDescent="0.25"/>
    <row r="6732" ht="15" x14ac:dyDescent="0.25"/>
    <row r="6733" ht="15" x14ac:dyDescent="0.25"/>
    <row r="6734" ht="15" x14ac:dyDescent="0.25"/>
    <row r="6735" ht="15" x14ac:dyDescent="0.25"/>
    <row r="6736" ht="15" x14ac:dyDescent="0.25"/>
    <row r="6737" ht="15" x14ac:dyDescent="0.25"/>
    <row r="6738" ht="15" x14ac:dyDescent="0.25"/>
    <row r="6739" ht="15" x14ac:dyDescent="0.25"/>
    <row r="6740" ht="15" x14ac:dyDescent="0.25"/>
    <row r="6741" ht="15" x14ac:dyDescent="0.25"/>
    <row r="6742" ht="15" x14ac:dyDescent="0.25"/>
    <row r="6743" ht="15" x14ac:dyDescent="0.25"/>
    <row r="6744" ht="15" x14ac:dyDescent="0.25"/>
    <row r="6745" ht="15" x14ac:dyDescent="0.25"/>
    <row r="6746" ht="15" x14ac:dyDescent="0.25"/>
    <row r="6747" ht="15" x14ac:dyDescent="0.25"/>
    <row r="6748" ht="15" x14ac:dyDescent="0.25"/>
    <row r="6749" ht="15" x14ac:dyDescent="0.25"/>
    <row r="6750" ht="15" x14ac:dyDescent="0.25"/>
    <row r="6751" ht="15" x14ac:dyDescent="0.25"/>
    <row r="6752" ht="15" x14ac:dyDescent="0.25"/>
    <row r="6753" ht="15" x14ac:dyDescent="0.25"/>
    <row r="6754" ht="15" x14ac:dyDescent="0.25"/>
    <row r="6755" ht="15" x14ac:dyDescent="0.25"/>
    <row r="6756" ht="15" x14ac:dyDescent="0.25"/>
    <row r="6757" ht="15" x14ac:dyDescent="0.25"/>
    <row r="6758" ht="15" x14ac:dyDescent="0.25"/>
    <row r="6759" ht="15" x14ac:dyDescent="0.25"/>
    <row r="6760" ht="15" x14ac:dyDescent="0.25"/>
    <row r="6761" ht="15" x14ac:dyDescent="0.25"/>
    <row r="6762" ht="15" x14ac:dyDescent="0.25"/>
    <row r="6763" ht="15" x14ac:dyDescent="0.25"/>
    <row r="6764" ht="15" x14ac:dyDescent="0.25"/>
    <row r="6765" ht="15" x14ac:dyDescent="0.25"/>
    <row r="6766" ht="15" x14ac:dyDescent="0.25"/>
    <row r="6767" ht="15" x14ac:dyDescent="0.25"/>
    <row r="6768" ht="15" x14ac:dyDescent="0.25"/>
    <row r="6769" ht="15" x14ac:dyDescent="0.25"/>
    <row r="6770" ht="15" x14ac:dyDescent="0.25"/>
    <row r="6771" ht="15" x14ac:dyDescent="0.25"/>
    <row r="6772" ht="15" x14ac:dyDescent="0.25"/>
    <row r="6773" ht="15" x14ac:dyDescent="0.25"/>
    <row r="6774" ht="15" x14ac:dyDescent="0.25"/>
    <row r="6775" ht="15" x14ac:dyDescent="0.25"/>
    <row r="6776" ht="15" x14ac:dyDescent="0.25"/>
    <row r="6777" ht="15" x14ac:dyDescent="0.25"/>
    <row r="6778" ht="15" x14ac:dyDescent="0.25"/>
    <row r="6779" ht="15" x14ac:dyDescent="0.25"/>
    <row r="6780" ht="15" x14ac:dyDescent="0.25"/>
    <row r="6781" ht="15" x14ac:dyDescent="0.25"/>
    <row r="6782" ht="15" x14ac:dyDescent="0.25"/>
    <row r="6783" ht="15" x14ac:dyDescent="0.25"/>
    <row r="6784" ht="15" x14ac:dyDescent="0.25"/>
    <row r="6785" ht="15" x14ac:dyDescent="0.25"/>
    <row r="6786" ht="15" x14ac:dyDescent="0.25"/>
    <row r="6787" ht="15" x14ac:dyDescent="0.25"/>
    <row r="6788" ht="15" x14ac:dyDescent="0.25"/>
    <row r="6789" ht="15" x14ac:dyDescent="0.25"/>
    <row r="6790" ht="15" x14ac:dyDescent="0.25"/>
    <row r="6791" ht="15" x14ac:dyDescent="0.25"/>
    <row r="6792" ht="15" x14ac:dyDescent="0.25"/>
    <row r="6793" ht="15" x14ac:dyDescent="0.25"/>
    <row r="6794" ht="15" x14ac:dyDescent="0.25"/>
    <row r="6795" ht="15" x14ac:dyDescent="0.25"/>
    <row r="6796" ht="15" x14ac:dyDescent="0.25"/>
    <row r="6797" ht="15" x14ac:dyDescent="0.25"/>
    <row r="6798" ht="15" x14ac:dyDescent="0.25"/>
    <row r="6799" ht="15" x14ac:dyDescent="0.25"/>
    <row r="6800" ht="15" x14ac:dyDescent="0.25"/>
    <row r="6801" ht="15" x14ac:dyDescent="0.25"/>
    <row r="6802" ht="15" x14ac:dyDescent="0.25"/>
    <row r="6803" ht="15" x14ac:dyDescent="0.25"/>
    <row r="6804" ht="15" x14ac:dyDescent="0.25"/>
    <row r="6805" ht="15" x14ac:dyDescent="0.25"/>
    <row r="6806" ht="15" x14ac:dyDescent="0.25"/>
    <row r="6807" ht="15" x14ac:dyDescent="0.25"/>
    <row r="6808" ht="15" x14ac:dyDescent="0.25"/>
    <row r="6809" ht="15" x14ac:dyDescent="0.25"/>
    <row r="6810" ht="15" x14ac:dyDescent="0.25"/>
    <row r="6811" ht="15" x14ac:dyDescent="0.25"/>
    <row r="6812" ht="15" x14ac:dyDescent="0.25"/>
    <row r="6813" ht="15" x14ac:dyDescent="0.25"/>
    <row r="6814" ht="15" x14ac:dyDescent="0.25"/>
    <row r="6815" ht="15" x14ac:dyDescent="0.25"/>
    <row r="6816" ht="15" x14ac:dyDescent="0.25"/>
    <row r="6817" ht="15" x14ac:dyDescent="0.25"/>
    <row r="6818" ht="15" x14ac:dyDescent="0.25"/>
    <row r="6819" ht="15" x14ac:dyDescent="0.25"/>
    <row r="6820" ht="15" x14ac:dyDescent="0.25"/>
    <row r="6821" ht="15" x14ac:dyDescent="0.25"/>
    <row r="6822" ht="15" x14ac:dyDescent="0.25"/>
    <row r="6823" ht="15" x14ac:dyDescent="0.25"/>
    <row r="6824" ht="15" x14ac:dyDescent="0.25"/>
    <row r="6825" ht="15" x14ac:dyDescent="0.25"/>
    <row r="6826" ht="15" x14ac:dyDescent="0.25"/>
    <row r="6827" ht="15" x14ac:dyDescent="0.25"/>
    <row r="6828" ht="15" x14ac:dyDescent="0.25"/>
    <row r="6829" ht="15" x14ac:dyDescent="0.25"/>
    <row r="6830" ht="15" x14ac:dyDescent="0.25"/>
    <row r="6831" ht="15" x14ac:dyDescent="0.25"/>
    <row r="6832" ht="15" x14ac:dyDescent="0.25"/>
    <row r="6833" ht="15" x14ac:dyDescent="0.25"/>
    <row r="6834" ht="15" x14ac:dyDescent="0.25"/>
    <row r="6835" ht="15" x14ac:dyDescent="0.25"/>
    <row r="6836" ht="15" x14ac:dyDescent="0.25"/>
    <row r="6837" ht="15" x14ac:dyDescent="0.25"/>
    <row r="6838" ht="15" x14ac:dyDescent="0.25"/>
    <row r="6839" ht="15" x14ac:dyDescent="0.25"/>
    <row r="6840" ht="15" x14ac:dyDescent="0.25"/>
    <row r="6841" ht="15" x14ac:dyDescent="0.25"/>
    <row r="6842" ht="15" x14ac:dyDescent="0.25"/>
    <row r="6843" ht="15" x14ac:dyDescent="0.25"/>
    <row r="6844" ht="15" x14ac:dyDescent="0.25"/>
    <row r="6845" ht="15" x14ac:dyDescent="0.25"/>
    <row r="6846" ht="15" x14ac:dyDescent="0.25"/>
    <row r="6847" ht="15" x14ac:dyDescent="0.25"/>
    <row r="6848" ht="15" x14ac:dyDescent="0.25"/>
    <row r="6849" ht="15" x14ac:dyDescent="0.25"/>
    <row r="6850" ht="15" x14ac:dyDescent="0.25"/>
    <row r="6851" ht="15" x14ac:dyDescent="0.25"/>
    <row r="6852" ht="15" x14ac:dyDescent="0.25"/>
    <row r="6853" ht="15" x14ac:dyDescent="0.25"/>
    <row r="6854" ht="15" x14ac:dyDescent="0.25"/>
    <row r="6855" ht="15" x14ac:dyDescent="0.25"/>
    <row r="6856" ht="15" x14ac:dyDescent="0.25"/>
    <row r="6857" ht="15" x14ac:dyDescent="0.25"/>
    <row r="6858" ht="15" x14ac:dyDescent="0.25"/>
    <row r="6859" ht="15" x14ac:dyDescent="0.25"/>
    <row r="6860" ht="15" x14ac:dyDescent="0.25"/>
    <row r="6861" ht="15" x14ac:dyDescent="0.25"/>
    <row r="6862" ht="15" x14ac:dyDescent="0.25"/>
    <row r="6863" ht="15" x14ac:dyDescent="0.25"/>
    <row r="6864" ht="15" x14ac:dyDescent="0.25"/>
    <row r="6865" ht="15" x14ac:dyDescent="0.25"/>
    <row r="6866" ht="15" x14ac:dyDescent="0.25"/>
    <row r="6867" ht="15" x14ac:dyDescent="0.25"/>
    <row r="6868" ht="15" x14ac:dyDescent="0.25"/>
    <row r="6869" ht="15" x14ac:dyDescent="0.25"/>
    <row r="6870" ht="15" x14ac:dyDescent="0.25"/>
    <row r="6871" ht="15" x14ac:dyDescent="0.25"/>
    <row r="6872" ht="15" x14ac:dyDescent="0.25"/>
    <row r="6873" ht="15" x14ac:dyDescent="0.25"/>
    <row r="6874" ht="15" x14ac:dyDescent="0.25"/>
    <row r="6875" ht="15" x14ac:dyDescent="0.25"/>
    <row r="6876" ht="15" x14ac:dyDescent="0.25"/>
    <row r="6877" ht="15" x14ac:dyDescent="0.25"/>
    <row r="6878" ht="15" x14ac:dyDescent="0.25"/>
    <row r="6879" ht="15" x14ac:dyDescent="0.25"/>
    <row r="6880" ht="15" x14ac:dyDescent="0.25"/>
    <row r="6881" ht="15" x14ac:dyDescent="0.25"/>
    <row r="6882" ht="15" x14ac:dyDescent="0.25"/>
    <row r="6883" ht="15" x14ac:dyDescent="0.25"/>
    <row r="6884" ht="15" x14ac:dyDescent="0.25"/>
    <row r="6885" ht="15" x14ac:dyDescent="0.25"/>
    <row r="6886" ht="15" x14ac:dyDescent="0.25"/>
    <row r="6887" ht="15" x14ac:dyDescent="0.25"/>
    <row r="6888" ht="15" x14ac:dyDescent="0.25"/>
    <row r="6889" ht="15" x14ac:dyDescent="0.25"/>
    <row r="6890" ht="15" x14ac:dyDescent="0.25"/>
    <row r="6891" ht="15" x14ac:dyDescent="0.25"/>
    <row r="6892" ht="15" x14ac:dyDescent="0.25"/>
    <row r="6893" ht="15" x14ac:dyDescent="0.25"/>
    <row r="6894" ht="15" x14ac:dyDescent="0.25"/>
    <row r="6895" ht="15" x14ac:dyDescent="0.25"/>
    <row r="6896" ht="15" x14ac:dyDescent="0.25"/>
    <row r="6897" ht="15" x14ac:dyDescent="0.25"/>
    <row r="6898" ht="15" x14ac:dyDescent="0.25"/>
    <row r="6899" ht="15" x14ac:dyDescent="0.25"/>
    <row r="6900" ht="15" x14ac:dyDescent="0.25"/>
    <row r="6901" ht="15" x14ac:dyDescent="0.25"/>
    <row r="6902" ht="15" x14ac:dyDescent="0.25"/>
    <row r="6903" ht="15" x14ac:dyDescent="0.25"/>
    <row r="6904" ht="15" x14ac:dyDescent="0.25"/>
    <row r="6905" ht="15" x14ac:dyDescent="0.25"/>
    <row r="6906" ht="15" x14ac:dyDescent="0.25"/>
    <row r="6907" ht="15" x14ac:dyDescent="0.25"/>
    <row r="6908" ht="15" x14ac:dyDescent="0.25"/>
    <row r="6909" ht="15" x14ac:dyDescent="0.25"/>
    <row r="6910" ht="15" x14ac:dyDescent="0.25"/>
    <row r="6911" ht="15" x14ac:dyDescent="0.25"/>
    <row r="6912" ht="15" x14ac:dyDescent="0.25"/>
    <row r="6913" ht="15" x14ac:dyDescent="0.25"/>
    <row r="6914" ht="15" x14ac:dyDescent="0.25"/>
    <row r="6915" ht="15" x14ac:dyDescent="0.25"/>
    <row r="6916" ht="15" x14ac:dyDescent="0.25"/>
    <row r="6917" ht="15" x14ac:dyDescent="0.25"/>
    <row r="6918" ht="15" x14ac:dyDescent="0.25"/>
    <row r="6919" ht="15" x14ac:dyDescent="0.25"/>
    <row r="6920" ht="15" x14ac:dyDescent="0.25"/>
    <row r="6921" ht="15" x14ac:dyDescent="0.25"/>
    <row r="6922" ht="15" x14ac:dyDescent="0.25"/>
    <row r="6923" ht="15" x14ac:dyDescent="0.25"/>
    <row r="6924" ht="15" x14ac:dyDescent="0.25"/>
    <row r="6925" ht="15" x14ac:dyDescent="0.25"/>
    <row r="6926" ht="15" x14ac:dyDescent="0.25"/>
    <row r="6927" ht="15" x14ac:dyDescent="0.25"/>
    <row r="6928" ht="15" x14ac:dyDescent="0.25"/>
    <row r="6929" ht="15" x14ac:dyDescent="0.25"/>
    <row r="6930" ht="15" x14ac:dyDescent="0.25"/>
    <row r="6931" ht="15" x14ac:dyDescent="0.25"/>
    <row r="6932" ht="15" x14ac:dyDescent="0.25"/>
    <row r="6933" ht="15" x14ac:dyDescent="0.25"/>
    <row r="6934" ht="15" x14ac:dyDescent="0.25"/>
    <row r="6935" ht="15" x14ac:dyDescent="0.25"/>
    <row r="6936" ht="15" x14ac:dyDescent="0.25"/>
    <row r="6937" ht="15" x14ac:dyDescent="0.25"/>
    <row r="6938" ht="15" x14ac:dyDescent="0.25"/>
    <row r="6939" ht="15" x14ac:dyDescent="0.25"/>
    <row r="6940" ht="15" x14ac:dyDescent="0.25"/>
    <row r="6941" ht="15" x14ac:dyDescent="0.25"/>
    <row r="6942" ht="15" x14ac:dyDescent="0.25"/>
    <row r="6943" ht="15" x14ac:dyDescent="0.25"/>
    <row r="6944" ht="15" x14ac:dyDescent="0.25"/>
    <row r="6945" ht="15" x14ac:dyDescent="0.25"/>
    <row r="6946" ht="15" x14ac:dyDescent="0.25"/>
    <row r="6947" ht="15" x14ac:dyDescent="0.25"/>
    <row r="6948" ht="15" x14ac:dyDescent="0.25"/>
    <row r="6949" ht="15" x14ac:dyDescent="0.25"/>
    <row r="6950" ht="15" x14ac:dyDescent="0.25"/>
    <row r="6951" ht="15" x14ac:dyDescent="0.25"/>
    <row r="6952" ht="15" x14ac:dyDescent="0.25"/>
    <row r="6953" ht="15" x14ac:dyDescent="0.25"/>
    <row r="6954" ht="15" x14ac:dyDescent="0.25"/>
    <row r="6955" ht="15" x14ac:dyDescent="0.25"/>
    <row r="6956" ht="15" x14ac:dyDescent="0.25"/>
    <row r="6957" ht="15" x14ac:dyDescent="0.25"/>
    <row r="6958" ht="15" x14ac:dyDescent="0.25"/>
    <row r="6959" ht="15" x14ac:dyDescent="0.25"/>
    <row r="6960" ht="15" x14ac:dyDescent="0.25"/>
    <row r="6961" ht="15" x14ac:dyDescent="0.25"/>
    <row r="6962" ht="15" x14ac:dyDescent="0.25"/>
    <row r="6963" ht="15" x14ac:dyDescent="0.25"/>
    <row r="6964" ht="15" x14ac:dyDescent="0.25"/>
    <row r="6965" ht="15" x14ac:dyDescent="0.25"/>
    <row r="6966" ht="15" x14ac:dyDescent="0.25"/>
    <row r="6967" ht="15" x14ac:dyDescent="0.25"/>
    <row r="6968" ht="15" x14ac:dyDescent="0.25"/>
    <row r="6969" ht="15" x14ac:dyDescent="0.25"/>
    <row r="6970" ht="15" x14ac:dyDescent="0.25"/>
    <row r="6971" ht="15" x14ac:dyDescent="0.25"/>
    <row r="6972" ht="15" x14ac:dyDescent="0.25"/>
    <row r="6973" ht="15" x14ac:dyDescent="0.25"/>
    <row r="6974" ht="15" x14ac:dyDescent="0.25"/>
    <row r="6975" ht="15" x14ac:dyDescent="0.25"/>
    <row r="6976" ht="15" x14ac:dyDescent="0.25"/>
    <row r="6977" ht="15" x14ac:dyDescent="0.25"/>
    <row r="6978" ht="15" x14ac:dyDescent="0.25"/>
    <row r="6979" ht="15" x14ac:dyDescent="0.25"/>
    <row r="6980" ht="15" x14ac:dyDescent="0.25"/>
    <row r="6981" ht="15" x14ac:dyDescent="0.25"/>
    <row r="6982" ht="15" x14ac:dyDescent="0.25"/>
    <row r="6983" ht="15" x14ac:dyDescent="0.25"/>
    <row r="6984" ht="15" x14ac:dyDescent="0.25"/>
    <row r="6985" ht="15" x14ac:dyDescent="0.25"/>
    <row r="6986" ht="15" x14ac:dyDescent="0.25"/>
    <row r="6987" ht="15" x14ac:dyDescent="0.25"/>
    <row r="6988" ht="15" x14ac:dyDescent="0.25"/>
    <row r="6989" ht="15" x14ac:dyDescent="0.25"/>
    <row r="6990" ht="15" x14ac:dyDescent="0.25"/>
    <row r="6991" ht="15" x14ac:dyDescent="0.25"/>
    <row r="6992" ht="15" x14ac:dyDescent="0.25"/>
    <row r="6993" ht="15" x14ac:dyDescent="0.25"/>
    <row r="6994" ht="15" x14ac:dyDescent="0.25"/>
    <row r="6995" ht="15" x14ac:dyDescent="0.25"/>
    <row r="6996" ht="15" x14ac:dyDescent="0.25"/>
    <row r="6997" ht="15" x14ac:dyDescent="0.25"/>
    <row r="6998" ht="15" x14ac:dyDescent="0.25"/>
    <row r="6999" ht="15" x14ac:dyDescent="0.25"/>
    <row r="7000" ht="15" x14ac:dyDescent="0.25"/>
    <row r="7001" ht="15" x14ac:dyDescent="0.25"/>
    <row r="7002" ht="15" x14ac:dyDescent="0.25"/>
    <row r="7003" ht="15" x14ac:dyDescent="0.25"/>
    <row r="7004" ht="15" x14ac:dyDescent="0.25"/>
    <row r="7005" ht="15" x14ac:dyDescent="0.25"/>
    <row r="7006" ht="15" x14ac:dyDescent="0.25"/>
    <row r="7007" ht="15" x14ac:dyDescent="0.25"/>
    <row r="7008" ht="15" x14ac:dyDescent="0.25"/>
    <row r="7009" ht="15" x14ac:dyDescent="0.25"/>
    <row r="7010" ht="15" x14ac:dyDescent="0.25"/>
    <row r="7011" ht="15" x14ac:dyDescent="0.25"/>
    <row r="7012" ht="15" x14ac:dyDescent="0.25"/>
    <row r="7013" ht="15" x14ac:dyDescent="0.25"/>
    <row r="7014" ht="15" x14ac:dyDescent="0.25"/>
    <row r="7015" ht="15" x14ac:dyDescent="0.25"/>
    <row r="7016" ht="15" x14ac:dyDescent="0.25"/>
    <row r="7017" ht="15" x14ac:dyDescent="0.25"/>
    <row r="7018" ht="15" x14ac:dyDescent="0.25"/>
    <row r="7019" ht="15" x14ac:dyDescent="0.25"/>
    <row r="7020" ht="15" x14ac:dyDescent="0.25"/>
    <row r="7021" ht="15" x14ac:dyDescent="0.25"/>
    <row r="7022" ht="15" x14ac:dyDescent="0.25"/>
    <row r="7023" ht="15" x14ac:dyDescent="0.25"/>
    <row r="7024" ht="15" x14ac:dyDescent="0.25"/>
    <row r="7025" ht="15" x14ac:dyDescent="0.25"/>
    <row r="7026" ht="15" x14ac:dyDescent="0.25"/>
    <row r="7027" ht="15" x14ac:dyDescent="0.25"/>
    <row r="7028" ht="15" x14ac:dyDescent="0.25"/>
    <row r="7029" ht="15" x14ac:dyDescent="0.25"/>
    <row r="7030" ht="15" x14ac:dyDescent="0.25"/>
    <row r="7031" ht="15" x14ac:dyDescent="0.25"/>
    <row r="7032" ht="15" x14ac:dyDescent="0.25"/>
    <row r="7033" ht="15" x14ac:dyDescent="0.25"/>
    <row r="7034" ht="15" x14ac:dyDescent="0.25"/>
    <row r="7035" ht="15" x14ac:dyDescent="0.25"/>
    <row r="7036" ht="15" x14ac:dyDescent="0.25"/>
    <row r="7037" ht="15" x14ac:dyDescent="0.25"/>
    <row r="7038" ht="15" x14ac:dyDescent="0.25"/>
    <row r="7039" ht="15" x14ac:dyDescent="0.25"/>
    <row r="7040" ht="15" x14ac:dyDescent="0.25"/>
    <row r="7041" ht="15" x14ac:dyDescent="0.25"/>
    <row r="7042" ht="15" x14ac:dyDescent="0.25"/>
    <row r="7043" ht="15" x14ac:dyDescent="0.25"/>
    <row r="7044" ht="15" x14ac:dyDescent="0.25"/>
    <row r="7045" ht="15" x14ac:dyDescent="0.25"/>
    <row r="7046" ht="15" x14ac:dyDescent="0.25"/>
    <row r="7047" ht="15" x14ac:dyDescent="0.25"/>
    <row r="7048" ht="15" x14ac:dyDescent="0.25"/>
    <row r="7049" ht="15" x14ac:dyDescent="0.25"/>
    <row r="7050" ht="15" x14ac:dyDescent="0.25"/>
    <row r="7051" ht="15" x14ac:dyDescent="0.25"/>
    <row r="7052" ht="15" x14ac:dyDescent="0.25"/>
    <row r="7053" ht="15" x14ac:dyDescent="0.25"/>
    <row r="7054" ht="15" x14ac:dyDescent="0.25"/>
    <row r="7055" ht="15" x14ac:dyDescent="0.25"/>
    <row r="7056" ht="15" x14ac:dyDescent="0.25"/>
    <row r="7057" ht="15" x14ac:dyDescent="0.25"/>
    <row r="7058" ht="15" x14ac:dyDescent="0.25"/>
    <row r="7059" ht="15" x14ac:dyDescent="0.25"/>
    <row r="7060" ht="15" x14ac:dyDescent="0.25"/>
    <row r="7061" ht="15" x14ac:dyDescent="0.25"/>
    <row r="7062" ht="15" x14ac:dyDescent="0.25"/>
    <row r="7063" ht="15" x14ac:dyDescent="0.25"/>
    <row r="7064" ht="15" x14ac:dyDescent="0.25"/>
    <row r="7065" ht="15" x14ac:dyDescent="0.25"/>
    <row r="7066" ht="15" x14ac:dyDescent="0.25"/>
    <row r="7067" ht="15" x14ac:dyDescent="0.25"/>
    <row r="7068" ht="15" x14ac:dyDescent="0.25"/>
    <row r="7069" ht="15" x14ac:dyDescent="0.25"/>
    <row r="7070" ht="15" x14ac:dyDescent="0.25"/>
    <row r="7071" ht="15" x14ac:dyDescent="0.25"/>
    <row r="7072" ht="15" x14ac:dyDescent="0.25"/>
    <row r="7073" ht="15" x14ac:dyDescent="0.25"/>
    <row r="7074" ht="15" x14ac:dyDescent="0.25"/>
    <row r="7075" ht="15" x14ac:dyDescent="0.25"/>
    <row r="7076" ht="15" x14ac:dyDescent="0.25"/>
    <row r="7077" ht="15" x14ac:dyDescent="0.25"/>
    <row r="7078" ht="15" x14ac:dyDescent="0.25"/>
    <row r="7079" ht="15" x14ac:dyDescent="0.25"/>
    <row r="7080" ht="15" x14ac:dyDescent="0.25"/>
    <row r="7081" ht="15" x14ac:dyDescent="0.25"/>
    <row r="7082" ht="15" x14ac:dyDescent="0.25"/>
    <row r="7083" ht="15" x14ac:dyDescent="0.25"/>
    <row r="7084" ht="15" x14ac:dyDescent="0.25"/>
    <row r="7085" ht="15" x14ac:dyDescent="0.25"/>
    <row r="7086" ht="15" x14ac:dyDescent="0.25"/>
    <row r="7087" ht="15" x14ac:dyDescent="0.25"/>
    <row r="7088" ht="15" x14ac:dyDescent="0.25"/>
    <row r="7089" ht="15" x14ac:dyDescent="0.25"/>
    <row r="7090" ht="15" x14ac:dyDescent="0.25"/>
    <row r="7091" ht="15" x14ac:dyDescent="0.25"/>
    <row r="7092" ht="15" x14ac:dyDescent="0.25"/>
    <row r="7093" ht="15" x14ac:dyDescent="0.25"/>
    <row r="7094" ht="15" x14ac:dyDescent="0.25"/>
    <row r="7095" ht="15" x14ac:dyDescent="0.25"/>
    <row r="7096" ht="15" x14ac:dyDescent="0.25"/>
    <row r="7097" ht="15" x14ac:dyDescent="0.25"/>
    <row r="7098" ht="15" x14ac:dyDescent="0.25"/>
    <row r="7099" ht="15" x14ac:dyDescent="0.25"/>
    <row r="7100" ht="15" x14ac:dyDescent="0.25"/>
    <row r="7101" ht="15" x14ac:dyDescent="0.25"/>
    <row r="7102" ht="15" x14ac:dyDescent="0.25"/>
    <row r="7103" ht="15" x14ac:dyDescent="0.25"/>
    <row r="7104" ht="15" x14ac:dyDescent="0.25"/>
    <row r="7105" ht="15" x14ac:dyDescent="0.25"/>
    <row r="7106" ht="15" x14ac:dyDescent="0.25"/>
    <row r="7107" ht="15" x14ac:dyDescent="0.25"/>
    <row r="7108" ht="15" x14ac:dyDescent="0.25"/>
    <row r="7109" ht="15" x14ac:dyDescent="0.25"/>
    <row r="7110" ht="15" x14ac:dyDescent="0.25"/>
    <row r="7111" ht="15" x14ac:dyDescent="0.25"/>
    <row r="7112" ht="15" x14ac:dyDescent="0.25"/>
    <row r="7113" ht="15" x14ac:dyDescent="0.25"/>
    <row r="7114" ht="15" x14ac:dyDescent="0.25"/>
    <row r="7115" ht="15" x14ac:dyDescent="0.25"/>
    <row r="7116" ht="15" x14ac:dyDescent="0.25"/>
    <row r="7117" ht="15" x14ac:dyDescent="0.25"/>
    <row r="7118" ht="15" x14ac:dyDescent="0.25"/>
    <row r="7119" ht="15" x14ac:dyDescent="0.25"/>
    <row r="7120" ht="15" x14ac:dyDescent="0.25"/>
    <row r="7121" ht="15" x14ac:dyDescent="0.25"/>
    <row r="7122" ht="15" x14ac:dyDescent="0.25"/>
    <row r="7123" ht="15" x14ac:dyDescent="0.25"/>
    <row r="7124" ht="15" x14ac:dyDescent="0.25"/>
    <row r="7125" ht="15" x14ac:dyDescent="0.25"/>
    <row r="7126" ht="15" x14ac:dyDescent="0.25"/>
    <row r="7127" ht="15" x14ac:dyDescent="0.25"/>
    <row r="7128" ht="15" x14ac:dyDescent="0.25"/>
    <row r="7129" ht="15" x14ac:dyDescent="0.25"/>
    <row r="7130" ht="15" x14ac:dyDescent="0.25"/>
    <row r="7131" ht="15" x14ac:dyDescent="0.25"/>
    <row r="7132" ht="15" x14ac:dyDescent="0.25"/>
    <row r="7133" ht="15" x14ac:dyDescent="0.25"/>
    <row r="7134" ht="15" x14ac:dyDescent="0.25"/>
    <row r="7135" ht="15" x14ac:dyDescent="0.25"/>
    <row r="7136" ht="15" x14ac:dyDescent="0.25"/>
    <row r="7137" ht="15" x14ac:dyDescent="0.25"/>
    <row r="7138" ht="15" x14ac:dyDescent="0.25"/>
    <row r="7139" ht="15" x14ac:dyDescent="0.25"/>
    <row r="7140" ht="15" x14ac:dyDescent="0.25"/>
    <row r="7141" ht="15" x14ac:dyDescent="0.25"/>
    <row r="7142" ht="15" x14ac:dyDescent="0.25"/>
    <row r="7143" ht="15" x14ac:dyDescent="0.25"/>
    <row r="7144" ht="15" x14ac:dyDescent="0.25"/>
    <row r="7145" ht="15" x14ac:dyDescent="0.25"/>
    <row r="7146" ht="15" x14ac:dyDescent="0.25"/>
    <row r="7147" ht="15" x14ac:dyDescent="0.25"/>
    <row r="7148" ht="15" x14ac:dyDescent="0.25"/>
    <row r="7149" ht="15" x14ac:dyDescent="0.25"/>
    <row r="7150" ht="15" x14ac:dyDescent="0.25"/>
    <row r="7151" ht="15" x14ac:dyDescent="0.25"/>
    <row r="7152" ht="15" x14ac:dyDescent="0.25"/>
    <row r="7153" ht="15" x14ac:dyDescent="0.25"/>
    <row r="7154" ht="15" x14ac:dyDescent="0.25"/>
    <row r="7155" ht="15" x14ac:dyDescent="0.25"/>
    <row r="7156" ht="15" x14ac:dyDescent="0.25"/>
    <row r="7157" ht="15" x14ac:dyDescent="0.25"/>
    <row r="7158" ht="15" x14ac:dyDescent="0.25"/>
    <row r="7159" ht="15" x14ac:dyDescent="0.25"/>
    <row r="7160" ht="15" x14ac:dyDescent="0.25"/>
    <row r="7161" ht="15" x14ac:dyDescent="0.25"/>
    <row r="7162" ht="15" x14ac:dyDescent="0.25"/>
    <row r="7163" ht="15" x14ac:dyDescent="0.25"/>
    <row r="7164" ht="15" x14ac:dyDescent="0.25"/>
    <row r="7165" ht="15" x14ac:dyDescent="0.25"/>
    <row r="7166" ht="15" x14ac:dyDescent="0.25"/>
    <row r="7167" ht="15" x14ac:dyDescent="0.25"/>
    <row r="7168" ht="15" x14ac:dyDescent="0.25"/>
    <row r="7169" ht="15" x14ac:dyDescent="0.25"/>
    <row r="7170" ht="15" x14ac:dyDescent="0.25"/>
    <row r="7171" ht="15" x14ac:dyDescent="0.25"/>
    <row r="7172" ht="15" x14ac:dyDescent="0.25"/>
    <row r="7173" ht="15" x14ac:dyDescent="0.25"/>
    <row r="7174" ht="15" x14ac:dyDescent="0.25"/>
    <row r="7175" ht="15" x14ac:dyDescent="0.25"/>
    <row r="7176" ht="15" x14ac:dyDescent="0.25"/>
    <row r="7177" ht="15" x14ac:dyDescent="0.25"/>
    <row r="7178" ht="15" x14ac:dyDescent="0.25"/>
    <row r="7179" ht="15" x14ac:dyDescent="0.25"/>
    <row r="7180" ht="15" x14ac:dyDescent="0.25"/>
    <row r="7181" ht="15" x14ac:dyDescent="0.25"/>
    <row r="7182" ht="15" x14ac:dyDescent="0.25"/>
    <row r="7183" ht="15" x14ac:dyDescent="0.25"/>
    <row r="7184" ht="15" x14ac:dyDescent="0.25"/>
    <row r="7185" ht="15" x14ac:dyDescent="0.25"/>
    <row r="7186" ht="15" x14ac:dyDescent="0.25"/>
    <row r="7187" ht="15" x14ac:dyDescent="0.25"/>
    <row r="7188" ht="15" x14ac:dyDescent="0.25"/>
    <row r="7189" ht="15" x14ac:dyDescent="0.25"/>
    <row r="7190" ht="15" x14ac:dyDescent="0.25"/>
    <row r="7191" ht="15" x14ac:dyDescent="0.25"/>
    <row r="7192" ht="15" x14ac:dyDescent="0.25"/>
    <row r="7193" ht="15" x14ac:dyDescent="0.25"/>
    <row r="7194" ht="15" x14ac:dyDescent="0.25"/>
    <row r="7195" ht="15" x14ac:dyDescent="0.25"/>
    <row r="7196" ht="15" x14ac:dyDescent="0.25"/>
    <row r="7197" ht="15" x14ac:dyDescent="0.25"/>
    <row r="7198" ht="15" x14ac:dyDescent="0.25"/>
    <row r="7199" ht="15" x14ac:dyDescent="0.25"/>
    <row r="7200" ht="15" x14ac:dyDescent="0.25"/>
    <row r="7201" ht="15" x14ac:dyDescent="0.25"/>
    <row r="7202" ht="15" x14ac:dyDescent="0.25"/>
    <row r="7203" ht="15" x14ac:dyDescent="0.25"/>
    <row r="7204" ht="15" x14ac:dyDescent="0.25"/>
    <row r="7205" ht="15" x14ac:dyDescent="0.25"/>
    <row r="7206" ht="15" x14ac:dyDescent="0.25"/>
    <row r="7207" ht="15" x14ac:dyDescent="0.25"/>
    <row r="7208" ht="15" x14ac:dyDescent="0.25"/>
    <row r="7209" ht="15" x14ac:dyDescent="0.25"/>
    <row r="7210" ht="15" x14ac:dyDescent="0.25"/>
    <row r="7211" ht="15" x14ac:dyDescent="0.25"/>
    <row r="7212" ht="15" x14ac:dyDescent="0.25"/>
    <row r="7213" ht="15" x14ac:dyDescent="0.25"/>
    <row r="7214" ht="15" x14ac:dyDescent="0.25"/>
    <row r="7215" ht="15" x14ac:dyDescent="0.25"/>
    <row r="7216" ht="15" x14ac:dyDescent="0.25"/>
    <row r="7217" ht="15" x14ac:dyDescent="0.25"/>
    <row r="7218" ht="15" x14ac:dyDescent="0.25"/>
    <row r="7219" ht="15" x14ac:dyDescent="0.25"/>
    <row r="7220" ht="15" x14ac:dyDescent="0.25"/>
    <row r="7221" ht="15" x14ac:dyDescent="0.25"/>
    <row r="7222" ht="15" x14ac:dyDescent="0.25"/>
    <row r="7223" ht="15" x14ac:dyDescent="0.25"/>
    <row r="7224" ht="15" x14ac:dyDescent="0.25"/>
    <row r="7225" ht="15" x14ac:dyDescent="0.25"/>
    <row r="7226" ht="15" x14ac:dyDescent="0.25"/>
    <row r="7227" ht="15" x14ac:dyDescent="0.25"/>
    <row r="7228" ht="15" x14ac:dyDescent="0.25"/>
    <row r="7229" ht="15" x14ac:dyDescent="0.25"/>
    <row r="7230" ht="15" x14ac:dyDescent="0.25"/>
    <row r="7231" ht="15" x14ac:dyDescent="0.25"/>
    <row r="7232" ht="15" x14ac:dyDescent="0.25"/>
    <row r="7233" ht="15" x14ac:dyDescent="0.25"/>
    <row r="7234" ht="15" x14ac:dyDescent="0.25"/>
    <row r="7235" ht="15" x14ac:dyDescent="0.25"/>
    <row r="7236" ht="15" x14ac:dyDescent="0.25"/>
    <row r="7237" ht="15" x14ac:dyDescent="0.25"/>
    <row r="7238" ht="15" x14ac:dyDescent="0.25"/>
    <row r="7239" ht="15" x14ac:dyDescent="0.25"/>
    <row r="7240" ht="15" x14ac:dyDescent="0.25"/>
    <row r="7241" ht="15" x14ac:dyDescent="0.25"/>
    <row r="7242" ht="15" x14ac:dyDescent="0.25"/>
    <row r="7243" ht="15" x14ac:dyDescent="0.25"/>
    <row r="7244" ht="15" x14ac:dyDescent="0.25"/>
    <row r="7245" ht="15" x14ac:dyDescent="0.25"/>
    <row r="7246" ht="15" x14ac:dyDescent="0.25"/>
    <row r="7247" ht="15" x14ac:dyDescent="0.25"/>
    <row r="7248" ht="15" x14ac:dyDescent="0.25"/>
    <row r="7249" ht="15" x14ac:dyDescent="0.25"/>
    <row r="7250" ht="15" x14ac:dyDescent="0.25"/>
    <row r="7251" ht="15" x14ac:dyDescent="0.25"/>
    <row r="7252" ht="15" x14ac:dyDescent="0.25"/>
    <row r="7253" ht="15" x14ac:dyDescent="0.25"/>
    <row r="7254" ht="15" x14ac:dyDescent="0.25"/>
    <row r="7255" ht="15" x14ac:dyDescent="0.25"/>
    <row r="7256" ht="15" x14ac:dyDescent="0.25"/>
    <row r="7257" ht="15" x14ac:dyDescent="0.25"/>
    <row r="7258" ht="15" x14ac:dyDescent="0.25"/>
    <row r="7259" ht="15" x14ac:dyDescent="0.25"/>
    <row r="7260" ht="15" x14ac:dyDescent="0.25"/>
    <row r="7261" ht="15" x14ac:dyDescent="0.25"/>
    <row r="7262" ht="15" x14ac:dyDescent="0.25"/>
    <row r="7263" ht="15" x14ac:dyDescent="0.25"/>
    <row r="7264" ht="15" x14ac:dyDescent="0.25"/>
    <row r="7265" ht="15" x14ac:dyDescent="0.25"/>
    <row r="7266" ht="15" x14ac:dyDescent="0.25"/>
    <row r="7267" ht="15" x14ac:dyDescent="0.25"/>
    <row r="7268" ht="15" x14ac:dyDescent="0.25"/>
    <row r="7269" ht="15" x14ac:dyDescent="0.25"/>
    <row r="7270" ht="15" x14ac:dyDescent="0.25"/>
    <row r="7271" ht="15" x14ac:dyDescent="0.25"/>
    <row r="7272" ht="15" x14ac:dyDescent="0.25"/>
    <row r="7273" ht="15" x14ac:dyDescent="0.25"/>
    <row r="7274" ht="15" x14ac:dyDescent="0.25"/>
    <row r="7275" ht="15" x14ac:dyDescent="0.25"/>
    <row r="7276" ht="15" x14ac:dyDescent="0.25"/>
    <row r="7277" ht="15" x14ac:dyDescent="0.25"/>
    <row r="7278" ht="15" x14ac:dyDescent="0.25"/>
    <row r="7279" ht="15" x14ac:dyDescent="0.25"/>
    <row r="7280" ht="15" x14ac:dyDescent="0.25"/>
    <row r="7281" ht="15" x14ac:dyDescent="0.25"/>
    <row r="7282" ht="15" x14ac:dyDescent="0.25"/>
    <row r="7283" ht="15" x14ac:dyDescent="0.25"/>
    <row r="7284" ht="15" x14ac:dyDescent="0.25"/>
    <row r="7285" ht="15" x14ac:dyDescent="0.25"/>
    <row r="7286" ht="15" x14ac:dyDescent="0.25"/>
    <row r="7287" ht="15" x14ac:dyDescent="0.25"/>
    <row r="7288" ht="15" x14ac:dyDescent="0.25"/>
    <row r="7289" ht="15" x14ac:dyDescent="0.25"/>
    <row r="7290" ht="15" x14ac:dyDescent="0.25"/>
    <row r="7291" ht="15" x14ac:dyDescent="0.25"/>
    <row r="7292" ht="15" x14ac:dyDescent="0.25"/>
    <row r="7293" ht="15" x14ac:dyDescent="0.25"/>
    <row r="7294" ht="15" x14ac:dyDescent="0.25"/>
    <row r="7295" ht="15" x14ac:dyDescent="0.25"/>
    <row r="7296" ht="15" x14ac:dyDescent="0.25"/>
    <row r="7297" ht="15" x14ac:dyDescent="0.25"/>
    <row r="7298" ht="15" x14ac:dyDescent="0.25"/>
    <row r="7299" ht="15" x14ac:dyDescent="0.25"/>
    <row r="7300" ht="15" x14ac:dyDescent="0.25"/>
    <row r="7301" ht="15" x14ac:dyDescent="0.25"/>
    <row r="7302" ht="15" x14ac:dyDescent="0.25"/>
    <row r="7303" ht="15" x14ac:dyDescent="0.25"/>
    <row r="7304" ht="15" x14ac:dyDescent="0.25"/>
    <row r="7305" ht="15" x14ac:dyDescent="0.25"/>
    <row r="7306" ht="15" x14ac:dyDescent="0.25"/>
    <row r="7307" ht="15" x14ac:dyDescent="0.25"/>
    <row r="7308" ht="15" x14ac:dyDescent="0.25"/>
    <row r="7309" ht="15" x14ac:dyDescent="0.25"/>
    <row r="7310" ht="15" x14ac:dyDescent="0.25"/>
    <row r="7311" ht="15" x14ac:dyDescent="0.25"/>
    <row r="7312" ht="15" x14ac:dyDescent="0.25"/>
    <row r="7313" ht="15" x14ac:dyDescent="0.25"/>
    <row r="7314" ht="15" x14ac:dyDescent="0.25"/>
    <row r="7315" ht="15" x14ac:dyDescent="0.25"/>
    <row r="7316" ht="15" x14ac:dyDescent="0.25"/>
    <row r="7317" ht="15" x14ac:dyDescent="0.25"/>
    <row r="7318" ht="15" x14ac:dyDescent="0.25"/>
    <row r="7319" ht="15" x14ac:dyDescent="0.25"/>
    <row r="7320" ht="15" x14ac:dyDescent="0.25"/>
    <row r="7321" ht="15" x14ac:dyDescent="0.25"/>
    <row r="7322" ht="15" x14ac:dyDescent="0.25"/>
    <row r="7323" ht="15" x14ac:dyDescent="0.25"/>
    <row r="7324" ht="15" x14ac:dyDescent="0.25"/>
    <row r="7325" ht="15" x14ac:dyDescent="0.25"/>
    <row r="7326" ht="15" x14ac:dyDescent="0.25"/>
    <row r="7327" ht="15" x14ac:dyDescent="0.25"/>
    <row r="7328" ht="15" x14ac:dyDescent="0.25"/>
    <row r="7329" ht="15" x14ac:dyDescent="0.25"/>
    <row r="7330" ht="15" x14ac:dyDescent="0.25"/>
    <row r="7331" ht="15" x14ac:dyDescent="0.25"/>
    <row r="7332" ht="15" x14ac:dyDescent="0.25"/>
    <row r="7333" ht="15" x14ac:dyDescent="0.25"/>
    <row r="7334" ht="15" x14ac:dyDescent="0.25"/>
    <row r="7335" ht="15" x14ac:dyDescent="0.25"/>
    <row r="7336" ht="15" x14ac:dyDescent="0.25"/>
    <row r="7337" ht="15" x14ac:dyDescent="0.25"/>
    <row r="7338" ht="15" x14ac:dyDescent="0.25"/>
    <row r="7339" ht="15" x14ac:dyDescent="0.25"/>
    <row r="7340" ht="15" x14ac:dyDescent="0.25"/>
    <row r="7341" ht="15" x14ac:dyDescent="0.25"/>
    <row r="7342" ht="15" x14ac:dyDescent="0.25"/>
    <row r="7343" ht="15" x14ac:dyDescent="0.25"/>
    <row r="7344" ht="15" x14ac:dyDescent="0.25"/>
    <row r="7345" ht="15" x14ac:dyDescent="0.25"/>
    <row r="7346" ht="15" x14ac:dyDescent="0.25"/>
    <row r="7347" ht="15" x14ac:dyDescent="0.25"/>
    <row r="7348" ht="15" x14ac:dyDescent="0.25"/>
    <row r="7349" ht="15" x14ac:dyDescent="0.25"/>
    <row r="7350" ht="15" x14ac:dyDescent="0.25"/>
    <row r="7351" ht="15" x14ac:dyDescent="0.25"/>
    <row r="7352" ht="15" x14ac:dyDescent="0.25"/>
    <row r="7353" ht="15" x14ac:dyDescent="0.25"/>
    <row r="7354" ht="15" x14ac:dyDescent="0.25"/>
    <row r="7355" ht="15" x14ac:dyDescent="0.25"/>
    <row r="7356" ht="15" x14ac:dyDescent="0.25"/>
    <row r="7357" ht="15" x14ac:dyDescent="0.25"/>
    <row r="7358" ht="15" x14ac:dyDescent="0.25"/>
    <row r="7359" ht="15" x14ac:dyDescent="0.25"/>
    <row r="7360" ht="15" x14ac:dyDescent="0.25"/>
    <row r="7361" ht="15" x14ac:dyDescent="0.25"/>
    <row r="7362" ht="15" x14ac:dyDescent="0.25"/>
    <row r="7363" ht="15" x14ac:dyDescent="0.25"/>
    <row r="7364" ht="15" x14ac:dyDescent="0.25"/>
    <row r="7365" ht="15" x14ac:dyDescent="0.25"/>
    <row r="7366" ht="15" x14ac:dyDescent="0.25"/>
    <row r="7367" ht="15" x14ac:dyDescent="0.25"/>
    <row r="7368" ht="15" x14ac:dyDescent="0.25"/>
    <row r="7369" ht="15" x14ac:dyDescent="0.25"/>
    <row r="7370" ht="15" x14ac:dyDescent="0.25"/>
    <row r="7371" ht="15" x14ac:dyDescent="0.25"/>
    <row r="7372" ht="15" x14ac:dyDescent="0.25"/>
    <row r="7373" ht="15" x14ac:dyDescent="0.25"/>
    <row r="7374" ht="15" x14ac:dyDescent="0.25"/>
    <row r="7375" ht="15" x14ac:dyDescent="0.25"/>
    <row r="7376" ht="15" x14ac:dyDescent="0.25"/>
    <row r="7377" ht="15" x14ac:dyDescent="0.25"/>
    <row r="7378" ht="15" x14ac:dyDescent="0.25"/>
    <row r="7379" ht="15" x14ac:dyDescent="0.25"/>
    <row r="7380" ht="15" x14ac:dyDescent="0.25"/>
    <row r="7381" ht="15" x14ac:dyDescent="0.25"/>
    <row r="7382" ht="15" x14ac:dyDescent="0.25"/>
    <row r="7383" ht="15" x14ac:dyDescent="0.25"/>
    <row r="7384" ht="15" x14ac:dyDescent="0.25"/>
    <row r="7385" ht="15" x14ac:dyDescent="0.25"/>
    <row r="7386" ht="15" x14ac:dyDescent="0.25"/>
    <row r="7387" ht="15" x14ac:dyDescent="0.25"/>
    <row r="7388" ht="15" x14ac:dyDescent="0.25"/>
    <row r="7389" ht="15" x14ac:dyDescent="0.25"/>
    <row r="7390" ht="15" x14ac:dyDescent="0.25"/>
    <row r="7391" ht="15" x14ac:dyDescent="0.25"/>
    <row r="7392" ht="15" x14ac:dyDescent="0.25"/>
    <row r="7393" ht="15" x14ac:dyDescent="0.25"/>
    <row r="7394" ht="15" x14ac:dyDescent="0.25"/>
    <row r="7395" ht="15" x14ac:dyDescent="0.25"/>
    <row r="7396" ht="15" x14ac:dyDescent="0.25"/>
    <row r="7397" ht="15" x14ac:dyDescent="0.25"/>
    <row r="7398" ht="15" x14ac:dyDescent="0.25"/>
    <row r="7399" ht="15" x14ac:dyDescent="0.25"/>
    <row r="7400" ht="15" x14ac:dyDescent="0.25"/>
    <row r="7401" ht="15" x14ac:dyDescent="0.25"/>
    <row r="7402" ht="15" x14ac:dyDescent="0.25"/>
    <row r="7403" ht="15" x14ac:dyDescent="0.25"/>
    <row r="7404" ht="15" x14ac:dyDescent="0.25"/>
    <row r="7405" ht="15" x14ac:dyDescent="0.25"/>
    <row r="7406" ht="15" x14ac:dyDescent="0.25"/>
    <row r="7407" ht="15" x14ac:dyDescent="0.25"/>
    <row r="7408" ht="15" x14ac:dyDescent="0.25"/>
    <row r="7409" ht="15" x14ac:dyDescent="0.25"/>
    <row r="7410" ht="15" x14ac:dyDescent="0.25"/>
    <row r="7411" ht="15" x14ac:dyDescent="0.25"/>
    <row r="7412" ht="15" x14ac:dyDescent="0.25"/>
    <row r="7413" ht="15" x14ac:dyDescent="0.25"/>
    <row r="7414" ht="15" x14ac:dyDescent="0.25"/>
    <row r="7415" ht="15" x14ac:dyDescent="0.25"/>
    <row r="7416" ht="15" x14ac:dyDescent="0.25"/>
    <row r="7417" ht="15" x14ac:dyDescent="0.25"/>
    <row r="7418" ht="15" x14ac:dyDescent="0.25"/>
    <row r="7419" ht="15" x14ac:dyDescent="0.25"/>
    <row r="7420" ht="15" x14ac:dyDescent="0.25"/>
    <row r="7421" ht="15" x14ac:dyDescent="0.25"/>
    <row r="7422" ht="15" x14ac:dyDescent="0.25"/>
    <row r="7423" ht="15" x14ac:dyDescent="0.25"/>
    <row r="7424" ht="15" x14ac:dyDescent="0.25"/>
    <row r="7425" ht="15" x14ac:dyDescent="0.25"/>
    <row r="7426" ht="15" x14ac:dyDescent="0.25"/>
    <row r="7427" ht="15" x14ac:dyDescent="0.25"/>
    <row r="7428" ht="15" x14ac:dyDescent="0.25"/>
    <row r="7429" ht="15" x14ac:dyDescent="0.25"/>
    <row r="7430" ht="15" x14ac:dyDescent="0.25"/>
    <row r="7431" ht="15" x14ac:dyDescent="0.25"/>
    <row r="7432" ht="15" x14ac:dyDescent="0.25"/>
    <row r="7433" ht="15" x14ac:dyDescent="0.25"/>
    <row r="7434" ht="15" x14ac:dyDescent="0.25"/>
    <row r="7435" ht="15" x14ac:dyDescent="0.25"/>
    <row r="7436" ht="15" x14ac:dyDescent="0.25"/>
    <row r="7437" ht="15" x14ac:dyDescent="0.25"/>
    <row r="7438" ht="15" x14ac:dyDescent="0.25"/>
    <row r="7439" ht="15" x14ac:dyDescent="0.25"/>
    <row r="7440" ht="15" x14ac:dyDescent="0.25"/>
    <row r="7441" ht="15" x14ac:dyDescent="0.25"/>
    <row r="7442" ht="15" x14ac:dyDescent="0.25"/>
    <row r="7443" ht="15" x14ac:dyDescent="0.25"/>
    <row r="7444" ht="15" x14ac:dyDescent="0.25"/>
    <row r="7445" ht="15" x14ac:dyDescent="0.25"/>
    <row r="7446" ht="15" x14ac:dyDescent="0.25"/>
    <row r="7447" ht="15" x14ac:dyDescent="0.25"/>
    <row r="7448" ht="15" x14ac:dyDescent="0.25"/>
    <row r="7449" ht="15" x14ac:dyDescent="0.25"/>
    <row r="7450" ht="15" x14ac:dyDescent="0.25"/>
    <row r="7451" ht="15" x14ac:dyDescent="0.25"/>
    <row r="7452" ht="15" x14ac:dyDescent="0.25"/>
    <row r="7453" ht="15" x14ac:dyDescent="0.25"/>
    <row r="7454" ht="15" x14ac:dyDescent="0.25"/>
    <row r="7455" ht="15" x14ac:dyDescent="0.25"/>
    <row r="7456" ht="15" x14ac:dyDescent="0.25"/>
    <row r="7457" ht="15" x14ac:dyDescent="0.25"/>
    <row r="7458" ht="15" x14ac:dyDescent="0.25"/>
    <row r="7459" ht="15" x14ac:dyDescent="0.25"/>
    <row r="7460" ht="15" x14ac:dyDescent="0.25"/>
    <row r="7461" ht="15" x14ac:dyDescent="0.25"/>
    <row r="7462" ht="15" x14ac:dyDescent="0.25"/>
    <row r="7463" ht="15" x14ac:dyDescent="0.25"/>
    <row r="7464" ht="15" x14ac:dyDescent="0.25"/>
    <row r="7465" ht="15" x14ac:dyDescent="0.25"/>
    <row r="7466" ht="15" x14ac:dyDescent="0.25"/>
    <row r="7467" ht="15" x14ac:dyDescent="0.25"/>
    <row r="7468" ht="15" x14ac:dyDescent="0.25"/>
    <row r="7469" ht="15" x14ac:dyDescent="0.25"/>
    <row r="7470" ht="15" x14ac:dyDescent="0.25"/>
    <row r="7471" ht="15" x14ac:dyDescent="0.25"/>
    <row r="7472" ht="15" x14ac:dyDescent="0.25"/>
    <row r="7473" ht="15" x14ac:dyDescent="0.25"/>
    <row r="7474" ht="15" x14ac:dyDescent="0.25"/>
    <row r="7475" ht="15" x14ac:dyDescent="0.25"/>
    <row r="7476" ht="15" x14ac:dyDescent="0.25"/>
    <row r="7477" ht="15" x14ac:dyDescent="0.25"/>
    <row r="7478" ht="15" x14ac:dyDescent="0.25"/>
    <row r="7479" ht="15" x14ac:dyDescent="0.25"/>
    <row r="7480" ht="15" x14ac:dyDescent="0.25"/>
    <row r="7481" ht="15" x14ac:dyDescent="0.25"/>
    <row r="7482" ht="15" x14ac:dyDescent="0.25"/>
    <row r="7483" ht="15" x14ac:dyDescent="0.25"/>
    <row r="7484" ht="15" x14ac:dyDescent="0.25"/>
    <row r="7485" ht="15" x14ac:dyDescent="0.25"/>
    <row r="7486" ht="15" x14ac:dyDescent="0.25"/>
    <row r="7487" ht="15" x14ac:dyDescent="0.25"/>
    <row r="7488" ht="15" x14ac:dyDescent="0.25"/>
    <row r="7489" ht="15" x14ac:dyDescent="0.25"/>
    <row r="7490" ht="15" x14ac:dyDescent="0.25"/>
    <row r="7491" ht="15" x14ac:dyDescent="0.25"/>
    <row r="7492" ht="15" x14ac:dyDescent="0.25"/>
    <row r="7493" ht="15" x14ac:dyDescent="0.25"/>
    <row r="7494" ht="15" x14ac:dyDescent="0.25"/>
    <row r="7495" ht="15" x14ac:dyDescent="0.25"/>
    <row r="7496" ht="15" x14ac:dyDescent="0.25"/>
    <row r="7497" ht="15" x14ac:dyDescent="0.25"/>
    <row r="7498" ht="15" x14ac:dyDescent="0.25"/>
    <row r="7499" ht="15" x14ac:dyDescent="0.25"/>
    <row r="7500" ht="15" x14ac:dyDescent="0.25"/>
    <row r="7501" ht="15" x14ac:dyDescent="0.25"/>
    <row r="7502" ht="15" x14ac:dyDescent="0.25"/>
    <row r="7503" ht="15" x14ac:dyDescent="0.25"/>
    <row r="7504" ht="15" x14ac:dyDescent="0.25"/>
    <row r="7505" ht="15" x14ac:dyDescent="0.25"/>
    <row r="7506" ht="15" x14ac:dyDescent="0.25"/>
    <row r="7507" ht="15" x14ac:dyDescent="0.25"/>
    <row r="7508" ht="15" x14ac:dyDescent="0.25"/>
    <row r="7509" ht="15" x14ac:dyDescent="0.25"/>
    <row r="7510" ht="15" x14ac:dyDescent="0.25"/>
    <row r="7511" ht="15" x14ac:dyDescent="0.25"/>
    <row r="7512" ht="15" x14ac:dyDescent="0.25"/>
    <row r="7513" ht="15" x14ac:dyDescent="0.25"/>
    <row r="7514" ht="15" x14ac:dyDescent="0.25"/>
    <row r="7515" ht="15" x14ac:dyDescent="0.25"/>
    <row r="7516" ht="15" x14ac:dyDescent="0.25"/>
    <row r="7517" ht="15" x14ac:dyDescent="0.25"/>
    <row r="7518" ht="15" x14ac:dyDescent="0.25"/>
    <row r="7519" ht="15" x14ac:dyDescent="0.25"/>
    <row r="7520" ht="15" x14ac:dyDescent="0.25"/>
    <row r="7521" ht="15" x14ac:dyDescent="0.25"/>
    <row r="7522" ht="15" x14ac:dyDescent="0.25"/>
    <row r="7523" ht="15" x14ac:dyDescent="0.25"/>
    <row r="7524" ht="15" x14ac:dyDescent="0.25"/>
    <row r="7525" ht="15" x14ac:dyDescent="0.25"/>
    <row r="7526" ht="15" x14ac:dyDescent="0.25"/>
    <row r="7527" ht="15" x14ac:dyDescent="0.25"/>
    <row r="7528" ht="15" x14ac:dyDescent="0.25"/>
    <row r="7529" ht="15" x14ac:dyDescent="0.25"/>
    <row r="7530" ht="15" x14ac:dyDescent="0.25"/>
    <row r="7531" ht="15" x14ac:dyDescent="0.25"/>
    <row r="7532" ht="15" x14ac:dyDescent="0.25"/>
    <row r="7533" ht="15" x14ac:dyDescent="0.25"/>
    <row r="7534" ht="15" x14ac:dyDescent="0.25"/>
    <row r="7535" ht="15" x14ac:dyDescent="0.25"/>
    <row r="7536" ht="15" x14ac:dyDescent="0.25"/>
    <row r="7537" ht="15" x14ac:dyDescent="0.25"/>
    <row r="7538" ht="15" x14ac:dyDescent="0.25"/>
    <row r="7539" ht="15" x14ac:dyDescent="0.25"/>
    <row r="7540" ht="15" x14ac:dyDescent="0.25"/>
    <row r="7541" ht="15" x14ac:dyDescent="0.25"/>
    <row r="7542" ht="15" x14ac:dyDescent="0.25"/>
    <row r="7543" ht="15" x14ac:dyDescent="0.25"/>
    <row r="7544" ht="15" x14ac:dyDescent="0.25"/>
    <row r="7545" ht="15" x14ac:dyDescent="0.25"/>
    <row r="7546" ht="15" x14ac:dyDescent="0.25"/>
    <row r="7547" ht="15" x14ac:dyDescent="0.25"/>
    <row r="7548" ht="15" x14ac:dyDescent="0.25"/>
    <row r="7549" ht="15" x14ac:dyDescent="0.25"/>
    <row r="7550" ht="15" x14ac:dyDescent="0.25"/>
    <row r="7551" ht="15" x14ac:dyDescent="0.25"/>
    <row r="7552" ht="15" x14ac:dyDescent="0.25"/>
    <row r="7553" ht="15" x14ac:dyDescent="0.25"/>
    <row r="7554" ht="15" x14ac:dyDescent="0.25"/>
    <row r="7555" ht="15" x14ac:dyDescent="0.25"/>
    <row r="7556" ht="15" x14ac:dyDescent="0.25"/>
    <row r="7557" ht="15" x14ac:dyDescent="0.25"/>
    <row r="7558" ht="15" x14ac:dyDescent="0.25"/>
    <row r="7559" ht="15" x14ac:dyDescent="0.25"/>
    <row r="7560" ht="15" x14ac:dyDescent="0.25"/>
    <row r="7561" ht="15" x14ac:dyDescent="0.25"/>
    <row r="7562" ht="15" x14ac:dyDescent="0.25"/>
    <row r="7563" ht="15" x14ac:dyDescent="0.25"/>
    <row r="7564" ht="15" x14ac:dyDescent="0.25"/>
    <row r="7565" ht="15" x14ac:dyDescent="0.25"/>
    <row r="7566" ht="15" x14ac:dyDescent="0.25"/>
    <row r="7567" ht="15" x14ac:dyDescent="0.25"/>
    <row r="7568" ht="15" x14ac:dyDescent="0.25"/>
    <row r="7569" ht="15" x14ac:dyDescent="0.25"/>
    <row r="7570" ht="15" x14ac:dyDescent="0.25"/>
    <row r="7571" ht="15" x14ac:dyDescent="0.25"/>
    <row r="7572" ht="15" x14ac:dyDescent="0.25"/>
    <row r="7573" ht="15" x14ac:dyDescent="0.25"/>
    <row r="7574" ht="15" x14ac:dyDescent="0.25"/>
    <row r="7575" ht="15" x14ac:dyDescent="0.25"/>
    <row r="7576" ht="15" x14ac:dyDescent="0.25"/>
    <row r="7577" ht="15" x14ac:dyDescent="0.25"/>
    <row r="7578" ht="15" x14ac:dyDescent="0.25"/>
    <row r="7579" ht="15" x14ac:dyDescent="0.25"/>
    <row r="7580" ht="15" x14ac:dyDescent="0.25"/>
    <row r="7581" ht="15" x14ac:dyDescent="0.25"/>
    <row r="7582" ht="15" x14ac:dyDescent="0.25"/>
    <row r="7583" ht="15" x14ac:dyDescent="0.25"/>
    <row r="7584" ht="15" x14ac:dyDescent="0.25"/>
    <row r="7585" ht="15" x14ac:dyDescent="0.25"/>
    <row r="7586" ht="15" x14ac:dyDescent="0.25"/>
    <row r="7587" ht="15" x14ac:dyDescent="0.25"/>
    <row r="7588" ht="15" x14ac:dyDescent="0.25"/>
    <row r="7589" ht="15" x14ac:dyDescent="0.25"/>
    <row r="7590" ht="15" x14ac:dyDescent="0.25"/>
    <row r="7591" ht="15" x14ac:dyDescent="0.25"/>
    <row r="7592" ht="15" x14ac:dyDescent="0.25"/>
    <row r="7593" ht="15" x14ac:dyDescent="0.25"/>
    <row r="7594" ht="15" x14ac:dyDescent="0.25"/>
    <row r="7595" ht="15" x14ac:dyDescent="0.25"/>
    <row r="7596" ht="15" x14ac:dyDescent="0.25"/>
    <row r="7597" ht="15" x14ac:dyDescent="0.25"/>
    <row r="7598" ht="15" x14ac:dyDescent="0.25"/>
    <row r="7599" ht="15" x14ac:dyDescent="0.25"/>
    <row r="7600" ht="15" x14ac:dyDescent="0.25"/>
    <row r="7601" ht="15" x14ac:dyDescent="0.25"/>
    <row r="7602" ht="15" x14ac:dyDescent="0.25"/>
    <row r="7603" ht="15" x14ac:dyDescent="0.25"/>
    <row r="7604" ht="15" x14ac:dyDescent="0.25"/>
    <row r="7605" ht="15" x14ac:dyDescent="0.25"/>
    <row r="7606" ht="15" x14ac:dyDescent="0.25"/>
    <row r="7607" ht="15" x14ac:dyDescent="0.25"/>
    <row r="7608" ht="15" x14ac:dyDescent="0.25"/>
    <row r="7609" ht="15" x14ac:dyDescent="0.25"/>
    <row r="7610" ht="15" x14ac:dyDescent="0.25"/>
    <row r="7611" ht="15" x14ac:dyDescent="0.25"/>
    <row r="7612" ht="15" x14ac:dyDescent="0.25"/>
    <row r="7613" ht="15" x14ac:dyDescent="0.25"/>
    <row r="7614" ht="15" x14ac:dyDescent="0.25"/>
    <row r="7615" ht="15" x14ac:dyDescent="0.25"/>
    <row r="7616" ht="15" x14ac:dyDescent="0.25"/>
    <row r="7617" ht="15" x14ac:dyDescent="0.25"/>
    <row r="7618" ht="15" x14ac:dyDescent="0.25"/>
    <row r="7619" ht="15" x14ac:dyDescent="0.25"/>
    <row r="7620" ht="15" x14ac:dyDescent="0.25"/>
    <row r="7621" ht="15" x14ac:dyDescent="0.25"/>
    <row r="7622" ht="15" x14ac:dyDescent="0.25"/>
    <row r="7623" ht="15" x14ac:dyDescent="0.25"/>
    <row r="7624" ht="15" x14ac:dyDescent="0.25"/>
    <row r="7625" ht="15" x14ac:dyDescent="0.25"/>
    <row r="7626" ht="15" x14ac:dyDescent="0.25"/>
    <row r="7627" ht="15" x14ac:dyDescent="0.25"/>
    <row r="7628" ht="15" x14ac:dyDescent="0.25"/>
    <row r="7629" ht="15" x14ac:dyDescent="0.25"/>
    <row r="7630" ht="15" x14ac:dyDescent="0.25"/>
    <row r="7631" ht="15" x14ac:dyDescent="0.25"/>
    <row r="7632" ht="15" x14ac:dyDescent="0.25"/>
    <row r="7633" ht="15" x14ac:dyDescent="0.25"/>
    <row r="7634" ht="15" x14ac:dyDescent="0.25"/>
    <row r="7635" ht="15" x14ac:dyDescent="0.25"/>
    <row r="7636" ht="15" x14ac:dyDescent="0.25"/>
    <row r="7637" ht="15" x14ac:dyDescent="0.25"/>
    <row r="7638" ht="15" x14ac:dyDescent="0.25"/>
    <row r="7639" ht="15" x14ac:dyDescent="0.25"/>
    <row r="7640" ht="15" x14ac:dyDescent="0.25"/>
    <row r="7641" ht="15" x14ac:dyDescent="0.25"/>
    <row r="7642" ht="15" x14ac:dyDescent="0.25"/>
    <row r="7643" ht="15" x14ac:dyDescent="0.25"/>
    <row r="7644" ht="15" x14ac:dyDescent="0.25"/>
    <row r="7645" ht="15" x14ac:dyDescent="0.25"/>
    <row r="7646" ht="15" x14ac:dyDescent="0.25"/>
    <row r="7647" ht="15" x14ac:dyDescent="0.25"/>
    <row r="7648" ht="15" x14ac:dyDescent="0.25"/>
    <row r="7649" ht="15" x14ac:dyDescent="0.25"/>
    <row r="7650" ht="15" x14ac:dyDescent="0.25"/>
    <row r="7651" ht="15" x14ac:dyDescent="0.25"/>
    <row r="7652" ht="15" x14ac:dyDescent="0.25"/>
    <row r="7653" ht="15" x14ac:dyDescent="0.25"/>
    <row r="7654" ht="15" x14ac:dyDescent="0.25"/>
    <row r="7655" ht="15" x14ac:dyDescent="0.25"/>
    <row r="7656" ht="15" x14ac:dyDescent="0.25"/>
    <row r="7657" ht="15" x14ac:dyDescent="0.25"/>
    <row r="7658" ht="15" x14ac:dyDescent="0.25"/>
    <row r="7659" ht="15" x14ac:dyDescent="0.25"/>
    <row r="7660" ht="15" x14ac:dyDescent="0.25"/>
    <row r="7661" ht="15" x14ac:dyDescent="0.25"/>
    <row r="7662" ht="15" x14ac:dyDescent="0.25"/>
    <row r="7663" ht="15" x14ac:dyDescent="0.25"/>
    <row r="7664" ht="15" x14ac:dyDescent="0.25"/>
    <row r="7665" ht="15" x14ac:dyDescent="0.25"/>
    <row r="7666" ht="15" x14ac:dyDescent="0.25"/>
    <row r="7667" ht="15" x14ac:dyDescent="0.25"/>
    <row r="7668" ht="15" x14ac:dyDescent="0.25"/>
    <row r="7669" ht="15" x14ac:dyDescent="0.25"/>
    <row r="7670" ht="15" x14ac:dyDescent="0.25"/>
    <row r="7671" ht="15" x14ac:dyDescent="0.25"/>
    <row r="7672" ht="15" x14ac:dyDescent="0.25"/>
    <row r="7673" ht="15" x14ac:dyDescent="0.25"/>
    <row r="7674" ht="15" x14ac:dyDescent="0.25"/>
    <row r="7675" ht="15" x14ac:dyDescent="0.25"/>
    <row r="7676" ht="15" x14ac:dyDescent="0.25"/>
    <row r="7677" ht="15" x14ac:dyDescent="0.25"/>
    <row r="7678" ht="15" x14ac:dyDescent="0.25"/>
    <row r="7679" ht="15" x14ac:dyDescent="0.25"/>
    <row r="7680" ht="15" x14ac:dyDescent="0.25"/>
    <row r="7681" ht="15" x14ac:dyDescent="0.25"/>
    <row r="7682" ht="15" x14ac:dyDescent="0.25"/>
    <row r="7683" ht="15" x14ac:dyDescent="0.25"/>
    <row r="7684" ht="15" x14ac:dyDescent="0.25"/>
    <row r="7685" ht="15" x14ac:dyDescent="0.25"/>
    <row r="7686" ht="15" x14ac:dyDescent="0.25"/>
    <row r="7687" ht="15" x14ac:dyDescent="0.25"/>
    <row r="7688" ht="15" x14ac:dyDescent="0.25"/>
    <row r="7689" ht="15" x14ac:dyDescent="0.25"/>
    <row r="7690" ht="15" x14ac:dyDescent="0.25"/>
    <row r="7691" ht="15" x14ac:dyDescent="0.25"/>
    <row r="7692" ht="15" x14ac:dyDescent="0.25"/>
    <row r="7693" ht="15" x14ac:dyDescent="0.25"/>
    <row r="7694" ht="15" x14ac:dyDescent="0.25"/>
    <row r="7695" ht="15" x14ac:dyDescent="0.25"/>
    <row r="7696" ht="15" x14ac:dyDescent="0.25"/>
    <row r="7697" ht="15" x14ac:dyDescent="0.25"/>
    <row r="7698" ht="15" x14ac:dyDescent="0.25"/>
    <row r="7699" ht="15" x14ac:dyDescent="0.25"/>
    <row r="7700" ht="15" x14ac:dyDescent="0.25"/>
    <row r="7701" ht="15" x14ac:dyDescent="0.25"/>
    <row r="7702" ht="15" x14ac:dyDescent="0.25"/>
    <row r="7703" ht="15" x14ac:dyDescent="0.25"/>
    <row r="7704" ht="15" x14ac:dyDescent="0.25"/>
    <row r="7705" ht="15" x14ac:dyDescent="0.25"/>
    <row r="7706" ht="15" x14ac:dyDescent="0.25"/>
    <row r="7707" ht="15" x14ac:dyDescent="0.25"/>
    <row r="7708" ht="15" x14ac:dyDescent="0.25"/>
    <row r="7709" ht="15" x14ac:dyDescent="0.25"/>
    <row r="7710" ht="15" x14ac:dyDescent="0.25"/>
    <row r="7711" ht="15" x14ac:dyDescent="0.25"/>
    <row r="7712" ht="15" x14ac:dyDescent="0.25"/>
    <row r="7713" ht="15" x14ac:dyDescent="0.25"/>
    <row r="7714" ht="15" x14ac:dyDescent="0.25"/>
    <row r="7715" ht="15" x14ac:dyDescent="0.25"/>
    <row r="7716" ht="15" x14ac:dyDescent="0.25"/>
    <row r="7717" ht="15" x14ac:dyDescent="0.25"/>
    <row r="7718" ht="15" x14ac:dyDescent="0.25"/>
    <row r="7719" ht="15" x14ac:dyDescent="0.25"/>
    <row r="7720" ht="15" x14ac:dyDescent="0.25"/>
    <row r="7721" ht="15" x14ac:dyDescent="0.25"/>
    <row r="7722" ht="15" x14ac:dyDescent="0.25"/>
    <row r="7723" ht="15" x14ac:dyDescent="0.25"/>
    <row r="7724" ht="15" x14ac:dyDescent="0.25"/>
    <row r="7725" ht="15" x14ac:dyDescent="0.25"/>
    <row r="7726" ht="15" x14ac:dyDescent="0.25"/>
    <row r="7727" ht="15" x14ac:dyDescent="0.25"/>
    <row r="7728" ht="15" x14ac:dyDescent="0.25"/>
    <row r="7729" ht="15" x14ac:dyDescent="0.25"/>
    <row r="7730" ht="15" x14ac:dyDescent="0.25"/>
    <row r="7731" ht="15" x14ac:dyDescent="0.25"/>
    <row r="7732" ht="15" x14ac:dyDescent="0.25"/>
    <row r="7733" ht="15" x14ac:dyDescent="0.25"/>
    <row r="7734" ht="15" x14ac:dyDescent="0.25"/>
    <row r="7735" ht="15" x14ac:dyDescent="0.25"/>
    <row r="7736" ht="15" x14ac:dyDescent="0.25"/>
    <row r="7737" ht="15" x14ac:dyDescent="0.25"/>
    <row r="7738" ht="15" x14ac:dyDescent="0.25"/>
    <row r="7739" ht="15" x14ac:dyDescent="0.25"/>
    <row r="7740" ht="15" x14ac:dyDescent="0.25"/>
    <row r="7741" ht="15" x14ac:dyDescent="0.25"/>
    <row r="7742" ht="15" x14ac:dyDescent="0.25"/>
    <row r="7743" ht="15" x14ac:dyDescent="0.25"/>
    <row r="7744" ht="15" x14ac:dyDescent="0.25"/>
    <row r="7745" ht="15" x14ac:dyDescent="0.25"/>
    <row r="7746" ht="15" x14ac:dyDescent="0.25"/>
    <row r="7747" ht="15" x14ac:dyDescent="0.25"/>
    <row r="7748" ht="15" x14ac:dyDescent="0.25"/>
    <row r="7749" ht="15" x14ac:dyDescent="0.25"/>
    <row r="7750" ht="15" x14ac:dyDescent="0.25"/>
    <row r="7751" ht="15" x14ac:dyDescent="0.25"/>
    <row r="7752" ht="15" x14ac:dyDescent="0.25"/>
    <row r="7753" ht="15" x14ac:dyDescent="0.25"/>
    <row r="7754" ht="15" x14ac:dyDescent="0.25"/>
    <row r="7755" ht="15" x14ac:dyDescent="0.25"/>
    <row r="7756" ht="15" x14ac:dyDescent="0.25"/>
    <row r="7757" ht="15" x14ac:dyDescent="0.25"/>
    <row r="7758" ht="15" x14ac:dyDescent="0.25"/>
    <row r="7759" ht="15" x14ac:dyDescent="0.25"/>
    <row r="7760" ht="15" x14ac:dyDescent="0.25"/>
    <row r="7761" ht="15" x14ac:dyDescent="0.25"/>
    <row r="7762" ht="15" x14ac:dyDescent="0.25"/>
    <row r="7763" ht="15" x14ac:dyDescent="0.25"/>
    <row r="7764" ht="15" x14ac:dyDescent="0.25"/>
    <row r="7765" ht="15" x14ac:dyDescent="0.25"/>
    <row r="7766" ht="15" x14ac:dyDescent="0.25"/>
    <row r="7767" ht="15" x14ac:dyDescent="0.25"/>
    <row r="7768" ht="15" x14ac:dyDescent="0.25"/>
    <row r="7769" ht="15" x14ac:dyDescent="0.25"/>
    <row r="7770" ht="15" x14ac:dyDescent="0.25"/>
    <row r="7771" ht="15" x14ac:dyDescent="0.25"/>
    <row r="7772" ht="15" x14ac:dyDescent="0.25"/>
    <row r="7773" ht="15" x14ac:dyDescent="0.25"/>
    <row r="7774" ht="15" x14ac:dyDescent="0.25"/>
    <row r="7775" ht="15" x14ac:dyDescent="0.25"/>
    <row r="7776" ht="15" x14ac:dyDescent="0.25"/>
    <row r="7777" ht="15" x14ac:dyDescent="0.25"/>
    <row r="7778" ht="15" x14ac:dyDescent="0.25"/>
    <row r="7779" ht="15" x14ac:dyDescent="0.25"/>
    <row r="7780" ht="15" x14ac:dyDescent="0.25"/>
    <row r="7781" ht="15" x14ac:dyDescent="0.25"/>
    <row r="7782" ht="15" x14ac:dyDescent="0.25"/>
    <row r="7783" ht="15" x14ac:dyDescent="0.25"/>
    <row r="7784" ht="15" x14ac:dyDescent="0.25"/>
    <row r="7785" ht="15" x14ac:dyDescent="0.25"/>
    <row r="7786" ht="15" x14ac:dyDescent="0.25"/>
    <row r="7787" ht="15" x14ac:dyDescent="0.25"/>
    <row r="7788" ht="15" x14ac:dyDescent="0.25"/>
    <row r="7789" ht="15" x14ac:dyDescent="0.25"/>
    <row r="7790" ht="15" x14ac:dyDescent="0.25"/>
    <row r="7791" ht="15" x14ac:dyDescent="0.25"/>
    <row r="7792" ht="15" x14ac:dyDescent="0.25"/>
    <row r="7793" ht="15" x14ac:dyDescent="0.25"/>
    <row r="7794" ht="15" x14ac:dyDescent="0.25"/>
    <row r="7795" ht="15" x14ac:dyDescent="0.25"/>
    <row r="7796" ht="15" x14ac:dyDescent="0.25"/>
    <row r="7797" ht="15" x14ac:dyDescent="0.25"/>
    <row r="7798" ht="15" x14ac:dyDescent="0.25"/>
    <row r="7799" ht="15" x14ac:dyDescent="0.25"/>
    <row r="7800" ht="15" x14ac:dyDescent="0.25"/>
    <row r="7801" ht="15" x14ac:dyDescent="0.25"/>
    <row r="7802" ht="15" x14ac:dyDescent="0.25"/>
    <row r="7803" ht="15" x14ac:dyDescent="0.25"/>
    <row r="7804" ht="15" x14ac:dyDescent="0.25"/>
    <row r="7805" ht="15" x14ac:dyDescent="0.25"/>
    <row r="7806" ht="15" x14ac:dyDescent="0.25"/>
    <row r="7807" ht="15" x14ac:dyDescent="0.25"/>
    <row r="7808" ht="15" x14ac:dyDescent="0.25"/>
    <row r="7809" ht="15" x14ac:dyDescent="0.25"/>
    <row r="7810" ht="15" x14ac:dyDescent="0.25"/>
    <row r="7811" ht="15" x14ac:dyDescent="0.25"/>
    <row r="7812" ht="15" x14ac:dyDescent="0.25"/>
    <row r="7813" ht="15" x14ac:dyDescent="0.25"/>
    <row r="7814" ht="15" x14ac:dyDescent="0.25"/>
    <row r="7815" ht="15" x14ac:dyDescent="0.25"/>
    <row r="7816" ht="15" x14ac:dyDescent="0.25"/>
    <row r="7817" ht="15" x14ac:dyDescent="0.25"/>
    <row r="7818" ht="15" x14ac:dyDescent="0.25"/>
    <row r="7819" ht="15" x14ac:dyDescent="0.25"/>
    <row r="7820" ht="15" x14ac:dyDescent="0.25"/>
    <row r="7821" ht="15" x14ac:dyDescent="0.25"/>
    <row r="7822" ht="15" x14ac:dyDescent="0.25"/>
    <row r="7823" ht="15" x14ac:dyDescent="0.25"/>
    <row r="7824" ht="15" x14ac:dyDescent="0.25"/>
    <row r="7825" ht="15" x14ac:dyDescent="0.25"/>
    <row r="7826" ht="15" x14ac:dyDescent="0.25"/>
    <row r="7827" ht="15" x14ac:dyDescent="0.25"/>
    <row r="7828" ht="15" x14ac:dyDescent="0.25"/>
    <row r="7829" ht="15" x14ac:dyDescent="0.25"/>
    <row r="7830" ht="15" x14ac:dyDescent="0.25"/>
    <row r="7831" ht="15" x14ac:dyDescent="0.25"/>
    <row r="7832" ht="15" x14ac:dyDescent="0.25"/>
    <row r="7833" ht="15" x14ac:dyDescent="0.25"/>
    <row r="7834" ht="15" x14ac:dyDescent="0.25"/>
    <row r="7835" ht="15" x14ac:dyDescent="0.25"/>
    <row r="7836" ht="15" x14ac:dyDescent="0.25"/>
    <row r="7837" ht="15" x14ac:dyDescent="0.25"/>
    <row r="7838" ht="15" x14ac:dyDescent="0.25"/>
    <row r="7839" ht="15" x14ac:dyDescent="0.25"/>
    <row r="7840" ht="15" x14ac:dyDescent="0.25"/>
    <row r="7841" ht="15" x14ac:dyDescent="0.25"/>
    <row r="7842" ht="15" x14ac:dyDescent="0.25"/>
    <row r="7843" ht="15" x14ac:dyDescent="0.25"/>
    <row r="7844" ht="15" x14ac:dyDescent="0.25"/>
    <row r="7845" ht="15" x14ac:dyDescent="0.25"/>
    <row r="7846" ht="15" x14ac:dyDescent="0.25"/>
    <row r="7847" ht="15" x14ac:dyDescent="0.25"/>
    <row r="7848" ht="15" x14ac:dyDescent="0.25"/>
    <row r="7849" ht="15" x14ac:dyDescent="0.25"/>
    <row r="7850" ht="15" x14ac:dyDescent="0.25"/>
    <row r="7851" ht="15" x14ac:dyDescent="0.25"/>
    <row r="7852" ht="15" x14ac:dyDescent="0.25"/>
    <row r="7853" ht="15" x14ac:dyDescent="0.25"/>
    <row r="7854" ht="15" x14ac:dyDescent="0.25"/>
    <row r="7855" ht="15" x14ac:dyDescent="0.25"/>
    <row r="7856" ht="15" x14ac:dyDescent="0.25"/>
    <row r="7857" ht="15" x14ac:dyDescent="0.25"/>
    <row r="7858" ht="15" x14ac:dyDescent="0.25"/>
    <row r="7859" ht="15" x14ac:dyDescent="0.25"/>
    <row r="7860" ht="15" x14ac:dyDescent="0.25"/>
    <row r="7861" ht="15" x14ac:dyDescent="0.25"/>
    <row r="7862" ht="15" x14ac:dyDescent="0.25"/>
    <row r="7863" ht="15" x14ac:dyDescent="0.25"/>
    <row r="7864" ht="15" x14ac:dyDescent="0.25"/>
    <row r="7865" ht="15" x14ac:dyDescent="0.25"/>
    <row r="7866" ht="15" x14ac:dyDescent="0.25"/>
    <row r="7867" ht="15" x14ac:dyDescent="0.25"/>
    <row r="7868" ht="15" x14ac:dyDescent="0.25"/>
    <row r="7869" ht="15" x14ac:dyDescent="0.25"/>
    <row r="7870" ht="15" x14ac:dyDescent="0.25"/>
    <row r="7871" ht="15" x14ac:dyDescent="0.25"/>
    <row r="7872" ht="15" x14ac:dyDescent="0.25"/>
    <row r="7873" ht="15" x14ac:dyDescent="0.25"/>
    <row r="7874" ht="15" x14ac:dyDescent="0.25"/>
    <row r="7875" ht="15" x14ac:dyDescent="0.25"/>
    <row r="7876" ht="15" x14ac:dyDescent="0.25"/>
    <row r="7877" ht="15" x14ac:dyDescent="0.25"/>
    <row r="7878" ht="15" x14ac:dyDescent="0.25"/>
    <row r="7879" ht="15" x14ac:dyDescent="0.25"/>
    <row r="7880" ht="15" x14ac:dyDescent="0.25"/>
    <row r="7881" ht="15" x14ac:dyDescent="0.25"/>
    <row r="7882" ht="15" x14ac:dyDescent="0.25"/>
    <row r="7883" ht="15" x14ac:dyDescent="0.25"/>
    <row r="7884" ht="15" x14ac:dyDescent="0.25"/>
    <row r="7885" ht="15" x14ac:dyDescent="0.25"/>
    <row r="7886" ht="15" x14ac:dyDescent="0.25"/>
    <row r="7887" ht="15" x14ac:dyDescent="0.25"/>
    <row r="7888" ht="15" x14ac:dyDescent="0.25"/>
    <row r="7889" ht="15" x14ac:dyDescent="0.25"/>
    <row r="7890" ht="15" x14ac:dyDescent="0.25"/>
    <row r="7891" ht="15" x14ac:dyDescent="0.25"/>
    <row r="7892" ht="15" x14ac:dyDescent="0.25"/>
    <row r="7893" ht="15" x14ac:dyDescent="0.25"/>
    <row r="7894" ht="15" x14ac:dyDescent="0.25"/>
    <row r="7895" ht="15" x14ac:dyDescent="0.25"/>
    <row r="7896" ht="15" x14ac:dyDescent="0.25"/>
    <row r="7897" ht="15" x14ac:dyDescent="0.25"/>
    <row r="7898" ht="15" x14ac:dyDescent="0.25"/>
    <row r="7899" ht="15" x14ac:dyDescent="0.25"/>
    <row r="7900" ht="15" x14ac:dyDescent="0.25"/>
    <row r="7901" ht="15" x14ac:dyDescent="0.25"/>
    <row r="7902" ht="15" x14ac:dyDescent="0.25"/>
    <row r="7903" ht="15" x14ac:dyDescent="0.25"/>
    <row r="7904" ht="15" x14ac:dyDescent="0.25"/>
    <row r="7905" ht="15" x14ac:dyDescent="0.25"/>
    <row r="7906" ht="15" x14ac:dyDescent="0.25"/>
    <row r="7907" ht="15" x14ac:dyDescent="0.25"/>
    <row r="7908" ht="15" x14ac:dyDescent="0.25"/>
    <row r="7909" ht="15" x14ac:dyDescent="0.25"/>
    <row r="7910" ht="15" x14ac:dyDescent="0.25"/>
    <row r="7911" ht="15" x14ac:dyDescent="0.25"/>
    <row r="7912" ht="15" x14ac:dyDescent="0.25"/>
    <row r="7913" ht="15" x14ac:dyDescent="0.25"/>
    <row r="7914" ht="15" x14ac:dyDescent="0.25"/>
    <row r="7915" ht="15" x14ac:dyDescent="0.25"/>
    <row r="7916" ht="15" x14ac:dyDescent="0.25"/>
    <row r="7917" ht="15" x14ac:dyDescent="0.25"/>
    <row r="7918" ht="15" x14ac:dyDescent="0.25"/>
    <row r="7919" ht="15" x14ac:dyDescent="0.25"/>
    <row r="7920" ht="15" x14ac:dyDescent="0.25"/>
    <row r="7921" ht="15" x14ac:dyDescent="0.25"/>
    <row r="7922" ht="15" x14ac:dyDescent="0.25"/>
    <row r="7923" ht="15" x14ac:dyDescent="0.25"/>
    <row r="7924" ht="15" x14ac:dyDescent="0.25"/>
    <row r="7925" ht="15" x14ac:dyDescent="0.25"/>
    <row r="7926" ht="15" x14ac:dyDescent="0.25"/>
    <row r="7927" ht="15" x14ac:dyDescent="0.25"/>
    <row r="7928" ht="15" x14ac:dyDescent="0.25"/>
    <row r="7929" ht="15" x14ac:dyDescent="0.25"/>
    <row r="7930" ht="15" x14ac:dyDescent="0.25"/>
    <row r="7931" ht="15" x14ac:dyDescent="0.25"/>
    <row r="7932" ht="15" x14ac:dyDescent="0.25"/>
    <row r="7933" ht="15" x14ac:dyDescent="0.25"/>
    <row r="7934" ht="15" x14ac:dyDescent="0.25"/>
    <row r="7935" ht="15" x14ac:dyDescent="0.25"/>
    <row r="7936" ht="15" x14ac:dyDescent="0.25"/>
    <row r="7937" ht="15" x14ac:dyDescent="0.25"/>
    <row r="7938" ht="15" x14ac:dyDescent="0.25"/>
    <row r="7939" ht="15" x14ac:dyDescent="0.25"/>
    <row r="7940" ht="15" x14ac:dyDescent="0.25"/>
    <row r="7941" ht="15" x14ac:dyDescent="0.25"/>
    <row r="7942" ht="15" x14ac:dyDescent="0.25"/>
    <row r="7943" ht="15" x14ac:dyDescent="0.25"/>
    <row r="7944" ht="15" x14ac:dyDescent="0.25"/>
    <row r="7945" ht="15" x14ac:dyDescent="0.25"/>
    <row r="7946" ht="15" x14ac:dyDescent="0.25"/>
    <row r="7947" ht="15" x14ac:dyDescent="0.25"/>
    <row r="7948" ht="15" x14ac:dyDescent="0.25"/>
    <row r="7949" ht="15" x14ac:dyDescent="0.25"/>
    <row r="7950" ht="15" x14ac:dyDescent="0.25"/>
    <row r="7951" ht="15" x14ac:dyDescent="0.25"/>
    <row r="7952" ht="15" x14ac:dyDescent="0.25"/>
    <row r="7953" ht="15" x14ac:dyDescent="0.25"/>
    <row r="7954" ht="15" x14ac:dyDescent="0.25"/>
    <row r="7955" ht="15" x14ac:dyDescent="0.25"/>
    <row r="7956" ht="15" x14ac:dyDescent="0.25"/>
    <row r="7957" ht="15" x14ac:dyDescent="0.25"/>
    <row r="7958" ht="15" x14ac:dyDescent="0.25"/>
    <row r="7959" ht="15" x14ac:dyDescent="0.25"/>
    <row r="7960" ht="15" x14ac:dyDescent="0.25"/>
    <row r="7961" ht="15" x14ac:dyDescent="0.25"/>
    <row r="7962" ht="15" x14ac:dyDescent="0.25"/>
    <row r="7963" ht="15" x14ac:dyDescent="0.25"/>
    <row r="7964" ht="15" x14ac:dyDescent="0.25"/>
    <row r="7965" ht="15" x14ac:dyDescent="0.25"/>
    <row r="7966" ht="15" x14ac:dyDescent="0.25"/>
    <row r="7967" ht="15" x14ac:dyDescent="0.25"/>
    <row r="7968" ht="15" x14ac:dyDescent="0.25"/>
    <row r="7969" ht="15" x14ac:dyDescent="0.25"/>
    <row r="7970" ht="15" x14ac:dyDescent="0.25"/>
    <row r="7971" ht="15" x14ac:dyDescent="0.25"/>
    <row r="7972" ht="15" x14ac:dyDescent="0.25"/>
    <row r="7973" ht="15" x14ac:dyDescent="0.25"/>
    <row r="7974" ht="15" x14ac:dyDescent="0.25"/>
    <row r="7975" ht="15" x14ac:dyDescent="0.25"/>
    <row r="7976" ht="15" x14ac:dyDescent="0.25"/>
    <row r="7977" ht="15" x14ac:dyDescent="0.25"/>
    <row r="7978" ht="15" x14ac:dyDescent="0.25"/>
    <row r="7979" ht="15" x14ac:dyDescent="0.25"/>
    <row r="7980" ht="15" x14ac:dyDescent="0.25"/>
    <row r="7981" ht="15" x14ac:dyDescent="0.25"/>
    <row r="7982" ht="15" x14ac:dyDescent="0.25"/>
    <row r="7983" ht="15" x14ac:dyDescent="0.25"/>
    <row r="7984" ht="15" x14ac:dyDescent="0.25"/>
    <row r="7985" ht="15" x14ac:dyDescent="0.25"/>
    <row r="7986" ht="15" x14ac:dyDescent="0.25"/>
    <row r="7987" ht="15" x14ac:dyDescent="0.25"/>
    <row r="7988" ht="15" x14ac:dyDescent="0.25"/>
    <row r="7989" ht="15" x14ac:dyDescent="0.25"/>
    <row r="7990" ht="15" x14ac:dyDescent="0.25"/>
    <row r="7991" ht="15" x14ac:dyDescent="0.25"/>
    <row r="7992" ht="15" x14ac:dyDescent="0.25"/>
    <row r="7993" ht="15" x14ac:dyDescent="0.25"/>
    <row r="7994" ht="15" x14ac:dyDescent="0.25"/>
    <row r="7995" ht="15" x14ac:dyDescent="0.25"/>
    <row r="7996" ht="15" x14ac:dyDescent="0.25"/>
    <row r="7997" ht="15" x14ac:dyDescent="0.25"/>
    <row r="7998" ht="15" x14ac:dyDescent="0.25"/>
    <row r="7999" ht="15" x14ac:dyDescent="0.25"/>
    <row r="8000" ht="15" x14ac:dyDescent="0.25"/>
    <row r="8001" ht="15" x14ac:dyDescent="0.25"/>
    <row r="8002" ht="15" x14ac:dyDescent="0.25"/>
    <row r="8003" ht="15" x14ac:dyDescent="0.25"/>
    <row r="8004" ht="15" x14ac:dyDescent="0.25"/>
    <row r="8005" ht="15" x14ac:dyDescent="0.25"/>
    <row r="8006" ht="15" x14ac:dyDescent="0.25"/>
    <row r="8007" ht="15" x14ac:dyDescent="0.25"/>
    <row r="8008" ht="15" x14ac:dyDescent="0.25"/>
    <row r="8009" ht="15" x14ac:dyDescent="0.25"/>
    <row r="8010" ht="15" x14ac:dyDescent="0.25"/>
    <row r="8011" ht="15" x14ac:dyDescent="0.25"/>
    <row r="8012" ht="15" x14ac:dyDescent="0.25"/>
    <row r="8013" ht="15" x14ac:dyDescent="0.25"/>
    <row r="8014" ht="15" x14ac:dyDescent="0.25"/>
    <row r="8015" ht="15" x14ac:dyDescent="0.25"/>
    <row r="8016" ht="15" x14ac:dyDescent="0.25"/>
    <row r="8017" ht="15" x14ac:dyDescent="0.25"/>
    <row r="8018" ht="15" x14ac:dyDescent="0.25"/>
    <row r="8019" ht="15" x14ac:dyDescent="0.25"/>
    <row r="8020" ht="15" x14ac:dyDescent="0.25"/>
    <row r="8021" ht="15" x14ac:dyDescent="0.25"/>
    <row r="8022" ht="15" x14ac:dyDescent="0.25"/>
    <row r="8023" ht="15" x14ac:dyDescent="0.25"/>
    <row r="8024" ht="15" x14ac:dyDescent="0.25"/>
    <row r="8025" ht="15" x14ac:dyDescent="0.25"/>
    <row r="8026" ht="15" x14ac:dyDescent="0.25"/>
    <row r="8027" ht="15" x14ac:dyDescent="0.25"/>
    <row r="8028" ht="15" x14ac:dyDescent="0.25"/>
    <row r="8029" ht="15" x14ac:dyDescent="0.25"/>
    <row r="8030" ht="15" x14ac:dyDescent="0.25"/>
    <row r="8031" ht="15" x14ac:dyDescent="0.25"/>
    <row r="8032" ht="15" x14ac:dyDescent="0.25"/>
    <row r="8033" ht="15" x14ac:dyDescent="0.25"/>
    <row r="8034" ht="15" x14ac:dyDescent="0.25"/>
    <row r="8035" ht="15" x14ac:dyDescent="0.25"/>
    <row r="8036" ht="15" x14ac:dyDescent="0.25"/>
    <row r="8037" ht="15" x14ac:dyDescent="0.25"/>
    <row r="8038" ht="15" x14ac:dyDescent="0.25"/>
    <row r="8039" ht="15" x14ac:dyDescent="0.25"/>
    <row r="8040" ht="15" x14ac:dyDescent="0.25"/>
    <row r="8041" ht="15" x14ac:dyDescent="0.25"/>
    <row r="8042" ht="15" x14ac:dyDescent="0.25"/>
    <row r="8043" ht="15" x14ac:dyDescent="0.25"/>
    <row r="8044" ht="15" x14ac:dyDescent="0.25"/>
    <row r="8045" ht="15" x14ac:dyDescent="0.25"/>
    <row r="8046" ht="15" x14ac:dyDescent="0.25"/>
    <row r="8047" ht="15" x14ac:dyDescent="0.25"/>
    <row r="8048" ht="15" x14ac:dyDescent="0.25"/>
    <row r="8049" ht="15" x14ac:dyDescent="0.25"/>
    <row r="8050" ht="15" x14ac:dyDescent="0.25"/>
    <row r="8051" ht="15" x14ac:dyDescent="0.25"/>
    <row r="8052" ht="15" x14ac:dyDescent="0.25"/>
    <row r="8053" ht="15" x14ac:dyDescent="0.25"/>
    <row r="8054" ht="15" x14ac:dyDescent="0.25"/>
    <row r="8055" ht="15" x14ac:dyDescent="0.25"/>
    <row r="8056" ht="15" x14ac:dyDescent="0.25"/>
    <row r="8057" ht="15" x14ac:dyDescent="0.25"/>
    <row r="8058" ht="15" x14ac:dyDescent="0.25"/>
    <row r="8059" ht="15" x14ac:dyDescent="0.25"/>
    <row r="8060" ht="15" x14ac:dyDescent="0.25"/>
    <row r="8061" ht="15" x14ac:dyDescent="0.25"/>
    <row r="8062" ht="15" x14ac:dyDescent="0.25"/>
    <row r="8063" ht="15" x14ac:dyDescent="0.25"/>
    <row r="8064" ht="15" x14ac:dyDescent="0.25"/>
    <row r="8065" ht="15" x14ac:dyDescent="0.25"/>
    <row r="8066" ht="15" x14ac:dyDescent="0.25"/>
    <row r="8067" ht="15" x14ac:dyDescent="0.25"/>
    <row r="8068" ht="15" x14ac:dyDescent="0.25"/>
    <row r="8069" ht="15" x14ac:dyDescent="0.25"/>
    <row r="8070" ht="15" x14ac:dyDescent="0.25"/>
    <row r="8071" ht="15" x14ac:dyDescent="0.25"/>
    <row r="8072" ht="15" x14ac:dyDescent="0.25"/>
    <row r="8073" ht="15" x14ac:dyDescent="0.25"/>
    <row r="8074" ht="15" x14ac:dyDescent="0.25"/>
    <row r="8075" ht="15" x14ac:dyDescent="0.25"/>
    <row r="8076" ht="15" x14ac:dyDescent="0.25"/>
    <row r="8077" ht="15" x14ac:dyDescent="0.25"/>
    <row r="8078" ht="15" x14ac:dyDescent="0.25"/>
    <row r="8079" ht="15" x14ac:dyDescent="0.25"/>
    <row r="8080" ht="15" x14ac:dyDescent="0.25"/>
    <row r="8081" ht="15" x14ac:dyDescent="0.25"/>
    <row r="8082" ht="15" x14ac:dyDescent="0.25"/>
    <row r="8083" ht="15" x14ac:dyDescent="0.25"/>
    <row r="8084" ht="15" x14ac:dyDescent="0.25"/>
    <row r="8085" ht="15" x14ac:dyDescent="0.25"/>
    <row r="8086" ht="15" x14ac:dyDescent="0.25"/>
    <row r="8087" ht="15" x14ac:dyDescent="0.25"/>
    <row r="8088" ht="15" x14ac:dyDescent="0.25"/>
    <row r="8089" ht="15" x14ac:dyDescent="0.25"/>
    <row r="8090" ht="15" x14ac:dyDescent="0.25"/>
    <row r="8091" ht="15" x14ac:dyDescent="0.25"/>
    <row r="8092" ht="15" x14ac:dyDescent="0.25"/>
    <row r="8093" ht="15" x14ac:dyDescent="0.25"/>
    <row r="8094" ht="15" x14ac:dyDescent="0.25"/>
    <row r="8095" ht="15" x14ac:dyDescent="0.25"/>
    <row r="8096" ht="15" x14ac:dyDescent="0.25"/>
    <row r="8097" ht="15" x14ac:dyDescent="0.25"/>
    <row r="8098" ht="15" x14ac:dyDescent="0.25"/>
    <row r="8099" ht="15" x14ac:dyDescent="0.25"/>
    <row r="8100" ht="15" x14ac:dyDescent="0.25"/>
    <row r="8101" ht="15" x14ac:dyDescent="0.25"/>
    <row r="8102" ht="15" x14ac:dyDescent="0.25"/>
    <row r="8103" ht="15" x14ac:dyDescent="0.25"/>
    <row r="8104" ht="15" x14ac:dyDescent="0.25"/>
    <row r="8105" ht="15" x14ac:dyDescent="0.25"/>
    <row r="8106" ht="15" x14ac:dyDescent="0.25"/>
    <row r="8107" ht="15" x14ac:dyDescent="0.25"/>
    <row r="8108" ht="15" x14ac:dyDescent="0.25"/>
    <row r="8109" ht="15" x14ac:dyDescent="0.25"/>
    <row r="8110" ht="15" x14ac:dyDescent="0.25"/>
    <row r="8111" ht="15" x14ac:dyDescent="0.25"/>
    <row r="8112" ht="15" x14ac:dyDescent="0.25"/>
    <row r="8113" ht="15" x14ac:dyDescent="0.25"/>
    <row r="8114" ht="15" x14ac:dyDescent="0.25"/>
    <row r="8115" ht="15" x14ac:dyDescent="0.25"/>
    <row r="8116" ht="15" x14ac:dyDescent="0.25"/>
    <row r="8117" ht="15" x14ac:dyDescent="0.25"/>
    <row r="8118" ht="15" x14ac:dyDescent="0.25"/>
    <row r="8119" ht="15" x14ac:dyDescent="0.25"/>
    <row r="8120" ht="15" x14ac:dyDescent="0.25"/>
    <row r="8121" ht="15" x14ac:dyDescent="0.25"/>
    <row r="8122" ht="15" x14ac:dyDescent="0.25"/>
    <row r="8123" ht="15" x14ac:dyDescent="0.25"/>
    <row r="8124" ht="15" x14ac:dyDescent="0.25"/>
    <row r="8125" ht="15" x14ac:dyDescent="0.25"/>
    <row r="8126" ht="15" x14ac:dyDescent="0.25"/>
    <row r="8127" ht="15" x14ac:dyDescent="0.25"/>
    <row r="8128" ht="15" x14ac:dyDescent="0.25"/>
    <row r="8129" ht="15" x14ac:dyDescent="0.25"/>
    <row r="8130" ht="15" x14ac:dyDescent="0.25"/>
    <row r="8131" ht="15" x14ac:dyDescent="0.25"/>
    <row r="8132" ht="15" x14ac:dyDescent="0.25"/>
    <row r="8133" ht="15" x14ac:dyDescent="0.25"/>
    <row r="8134" ht="15" x14ac:dyDescent="0.25"/>
    <row r="8135" ht="15" x14ac:dyDescent="0.25"/>
    <row r="8136" ht="15" x14ac:dyDescent="0.25"/>
    <row r="8137" ht="15" x14ac:dyDescent="0.25"/>
    <row r="8138" ht="15" x14ac:dyDescent="0.25"/>
    <row r="8139" ht="15" x14ac:dyDescent="0.25"/>
    <row r="8140" ht="15" x14ac:dyDescent="0.25"/>
    <row r="8141" ht="15" x14ac:dyDescent="0.25"/>
    <row r="8142" ht="15" x14ac:dyDescent="0.25"/>
    <row r="8143" ht="15" x14ac:dyDescent="0.25"/>
    <row r="8144" ht="15" x14ac:dyDescent="0.25"/>
    <row r="8145" ht="15" x14ac:dyDescent="0.25"/>
    <row r="8146" ht="15" x14ac:dyDescent="0.25"/>
    <row r="8147" ht="15" x14ac:dyDescent="0.25"/>
    <row r="8148" ht="15" x14ac:dyDescent="0.25"/>
    <row r="8149" ht="15" x14ac:dyDescent="0.25"/>
    <row r="8150" ht="15" x14ac:dyDescent="0.25"/>
    <row r="8151" ht="15" x14ac:dyDescent="0.25"/>
    <row r="8152" ht="15" x14ac:dyDescent="0.25"/>
    <row r="8153" ht="15" x14ac:dyDescent="0.25"/>
    <row r="8154" ht="15" x14ac:dyDescent="0.25"/>
    <row r="8155" ht="15" x14ac:dyDescent="0.25"/>
    <row r="8156" ht="15" x14ac:dyDescent="0.25"/>
    <row r="8157" ht="15" x14ac:dyDescent="0.25"/>
    <row r="8158" ht="15" x14ac:dyDescent="0.25"/>
    <row r="8159" ht="15" x14ac:dyDescent="0.25"/>
    <row r="8160" ht="15" x14ac:dyDescent="0.25"/>
    <row r="8161" ht="15" x14ac:dyDescent="0.25"/>
    <row r="8162" ht="15" x14ac:dyDescent="0.25"/>
    <row r="8163" ht="15" x14ac:dyDescent="0.25"/>
    <row r="8164" ht="15" x14ac:dyDescent="0.25"/>
    <row r="8165" ht="15" x14ac:dyDescent="0.25"/>
    <row r="8166" ht="15" x14ac:dyDescent="0.25"/>
    <row r="8167" ht="15" x14ac:dyDescent="0.25"/>
    <row r="8168" ht="15" x14ac:dyDescent="0.25"/>
    <row r="8169" ht="15" x14ac:dyDescent="0.25"/>
    <row r="8170" ht="15" x14ac:dyDescent="0.25"/>
    <row r="8171" ht="15" x14ac:dyDescent="0.25"/>
    <row r="8172" ht="15" x14ac:dyDescent="0.25"/>
    <row r="8173" ht="15" x14ac:dyDescent="0.25"/>
    <row r="8174" ht="15" x14ac:dyDescent="0.25"/>
    <row r="8175" ht="15" x14ac:dyDescent="0.25"/>
    <row r="8176" ht="15" x14ac:dyDescent="0.25"/>
    <row r="8177" ht="15" x14ac:dyDescent="0.25"/>
    <row r="8178" ht="15" x14ac:dyDescent="0.25"/>
    <row r="8179" ht="15" x14ac:dyDescent="0.25"/>
    <row r="8180" ht="15" x14ac:dyDescent="0.25"/>
    <row r="8181" ht="15" x14ac:dyDescent="0.25"/>
    <row r="8182" ht="15" x14ac:dyDescent="0.25"/>
    <row r="8183" ht="15" x14ac:dyDescent="0.25"/>
    <row r="8184" ht="15" x14ac:dyDescent="0.25"/>
    <row r="8185" ht="15" x14ac:dyDescent="0.25"/>
    <row r="8186" ht="15" x14ac:dyDescent="0.25"/>
    <row r="8187" ht="15" x14ac:dyDescent="0.25"/>
    <row r="8188" ht="15" x14ac:dyDescent="0.25"/>
    <row r="8189" ht="15" x14ac:dyDescent="0.25"/>
    <row r="8190" ht="15" x14ac:dyDescent="0.25"/>
    <row r="8191" ht="15" x14ac:dyDescent="0.25"/>
    <row r="8192" ht="15" x14ac:dyDescent="0.25"/>
    <row r="8193" ht="15" x14ac:dyDescent="0.25"/>
    <row r="8194" ht="15" x14ac:dyDescent="0.25"/>
    <row r="8195" ht="15" x14ac:dyDescent="0.25"/>
    <row r="8196" ht="15" x14ac:dyDescent="0.25"/>
    <row r="8197" ht="15" x14ac:dyDescent="0.25"/>
    <row r="8198" ht="15" x14ac:dyDescent="0.25"/>
    <row r="8199" ht="15" x14ac:dyDescent="0.25"/>
    <row r="8200" ht="15" x14ac:dyDescent="0.25"/>
    <row r="8201" ht="15" x14ac:dyDescent="0.25"/>
    <row r="8202" ht="15" x14ac:dyDescent="0.25"/>
    <row r="8203" ht="15" x14ac:dyDescent="0.25"/>
    <row r="8204" ht="15" x14ac:dyDescent="0.25"/>
    <row r="8205" ht="15" x14ac:dyDescent="0.25"/>
    <row r="8206" ht="15" x14ac:dyDescent="0.25"/>
    <row r="8207" ht="15" x14ac:dyDescent="0.25"/>
    <row r="8208" ht="15" x14ac:dyDescent="0.25"/>
    <row r="8209" ht="15" x14ac:dyDescent="0.25"/>
    <row r="8210" ht="15" x14ac:dyDescent="0.25"/>
    <row r="8211" ht="15" x14ac:dyDescent="0.25"/>
    <row r="8212" ht="15" x14ac:dyDescent="0.25"/>
    <row r="8213" ht="15" x14ac:dyDescent="0.25"/>
    <row r="8214" ht="15" x14ac:dyDescent="0.25"/>
    <row r="8215" ht="15" x14ac:dyDescent="0.25"/>
    <row r="8216" ht="15" x14ac:dyDescent="0.25"/>
    <row r="8217" ht="15" x14ac:dyDescent="0.25"/>
    <row r="8218" ht="15" x14ac:dyDescent="0.25"/>
    <row r="8219" ht="15" x14ac:dyDescent="0.25"/>
    <row r="8220" ht="15" x14ac:dyDescent="0.25"/>
    <row r="8221" ht="15" x14ac:dyDescent="0.25"/>
    <row r="8222" ht="15" x14ac:dyDescent="0.25"/>
    <row r="8223" ht="15" x14ac:dyDescent="0.25"/>
    <row r="8224" ht="15" x14ac:dyDescent="0.25"/>
    <row r="8225" ht="15" x14ac:dyDescent="0.25"/>
    <row r="8226" ht="15" x14ac:dyDescent="0.25"/>
    <row r="8227" ht="15" x14ac:dyDescent="0.25"/>
    <row r="8228" ht="15" x14ac:dyDescent="0.25"/>
    <row r="8229" ht="15" x14ac:dyDescent="0.25"/>
    <row r="8230" ht="15" x14ac:dyDescent="0.25"/>
    <row r="8231" ht="15" x14ac:dyDescent="0.25"/>
    <row r="8232" ht="15" x14ac:dyDescent="0.25"/>
    <row r="8233" ht="15" x14ac:dyDescent="0.25"/>
    <row r="8234" ht="15" x14ac:dyDescent="0.25"/>
    <row r="8235" ht="15" x14ac:dyDescent="0.25"/>
    <row r="8236" ht="15" x14ac:dyDescent="0.25"/>
    <row r="8237" ht="15" x14ac:dyDescent="0.25"/>
    <row r="8238" ht="15" x14ac:dyDescent="0.25"/>
    <row r="8239" ht="15" x14ac:dyDescent="0.25"/>
    <row r="8240" ht="15" x14ac:dyDescent="0.25"/>
    <row r="8241" ht="15" x14ac:dyDescent="0.25"/>
    <row r="8242" ht="15" x14ac:dyDescent="0.25"/>
    <row r="8243" ht="15" x14ac:dyDescent="0.25"/>
    <row r="8244" ht="15" x14ac:dyDescent="0.25"/>
    <row r="8245" ht="15" x14ac:dyDescent="0.25"/>
    <row r="8246" ht="15" x14ac:dyDescent="0.25"/>
    <row r="8247" ht="15" x14ac:dyDescent="0.25"/>
    <row r="8248" ht="15" x14ac:dyDescent="0.25"/>
    <row r="8249" ht="15" x14ac:dyDescent="0.25"/>
    <row r="8250" ht="15" x14ac:dyDescent="0.25"/>
    <row r="8251" ht="15" x14ac:dyDescent="0.25"/>
    <row r="8252" ht="15" x14ac:dyDescent="0.25"/>
    <row r="8253" ht="15" x14ac:dyDescent="0.25"/>
    <row r="8254" ht="15" x14ac:dyDescent="0.25"/>
    <row r="8255" ht="15" x14ac:dyDescent="0.25"/>
    <row r="8256" ht="15" x14ac:dyDescent="0.25"/>
    <row r="8257" ht="15" x14ac:dyDescent="0.25"/>
    <row r="8258" ht="15" x14ac:dyDescent="0.25"/>
    <row r="8259" ht="15" x14ac:dyDescent="0.25"/>
    <row r="8260" ht="15" x14ac:dyDescent="0.25"/>
    <row r="8261" ht="15" x14ac:dyDescent="0.25"/>
    <row r="8262" ht="15" x14ac:dyDescent="0.25"/>
    <row r="8263" ht="15" x14ac:dyDescent="0.25"/>
    <row r="8264" ht="15" x14ac:dyDescent="0.25"/>
    <row r="8265" ht="15" x14ac:dyDescent="0.25"/>
    <row r="8266" ht="15" x14ac:dyDescent="0.25"/>
    <row r="8267" ht="15" x14ac:dyDescent="0.25"/>
    <row r="8268" ht="15" x14ac:dyDescent="0.25"/>
    <row r="8269" ht="15" x14ac:dyDescent="0.25"/>
    <row r="8270" ht="15" x14ac:dyDescent="0.25"/>
    <row r="8271" ht="15" x14ac:dyDescent="0.25"/>
    <row r="8272" ht="15" x14ac:dyDescent="0.25"/>
    <row r="8273" ht="15" x14ac:dyDescent="0.25"/>
    <row r="8274" ht="15" x14ac:dyDescent="0.25"/>
    <row r="8275" ht="15" x14ac:dyDescent="0.25"/>
    <row r="8276" ht="15" x14ac:dyDescent="0.25"/>
    <row r="8277" ht="15" x14ac:dyDescent="0.25"/>
    <row r="8278" ht="15" x14ac:dyDescent="0.25"/>
    <row r="8279" ht="15" x14ac:dyDescent="0.25"/>
    <row r="8280" ht="15" x14ac:dyDescent="0.25"/>
    <row r="8281" ht="15" x14ac:dyDescent="0.25"/>
    <row r="8282" ht="15" x14ac:dyDescent="0.25"/>
    <row r="8283" ht="15" x14ac:dyDescent="0.25"/>
    <row r="8284" ht="15" x14ac:dyDescent="0.25"/>
    <row r="8285" ht="15" x14ac:dyDescent="0.25"/>
    <row r="8286" ht="15" x14ac:dyDescent="0.25"/>
    <row r="8287" ht="15" x14ac:dyDescent="0.25"/>
    <row r="8288" ht="15" x14ac:dyDescent="0.25"/>
    <row r="8289" ht="15" x14ac:dyDescent="0.25"/>
    <row r="8290" ht="15" x14ac:dyDescent="0.25"/>
    <row r="8291" ht="15" x14ac:dyDescent="0.25"/>
    <row r="8292" ht="15" x14ac:dyDescent="0.25"/>
    <row r="8293" ht="15" x14ac:dyDescent="0.25"/>
    <row r="8294" ht="15" x14ac:dyDescent="0.25"/>
    <row r="8295" ht="15" x14ac:dyDescent="0.25"/>
    <row r="8296" ht="15" x14ac:dyDescent="0.25"/>
    <row r="8297" ht="15" x14ac:dyDescent="0.25"/>
    <row r="8298" ht="15" x14ac:dyDescent="0.25"/>
    <row r="8299" ht="15" x14ac:dyDescent="0.25"/>
    <row r="8300" ht="15" x14ac:dyDescent="0.25"/>
    <row r="8301" ht="15" x14ac:dyDescent="0.25"/>
    <row r="8302" ht="15" x14ac:dyDescent="0.25"/>
    <row r="8303" ht="15" x14ac:dyDescent="0.25"/>
    <row r="8304" ht="15" x14ac:dyDescent="0.25"/>
    <row r="8305" ht="15" x14ac:dyDescent="0.25"/>
    <row r="8306" ht="15" x14ac:dyDescent="0.25"/>
    <row r="8307" ht="15" x14ac:dyDescent="0.25"/>
    <row r="8308" ht="15" x14ac:dyDescent="0.25"/>
    <row r="8309" ht="15" x14ac:dyDescent="0.25"/>
    <row r="8310" ht="15" x14ac:dyDescent="0.25"/>
    <row r="8311" ht="15" x14ac:dyDescent="0.25"/>
    <row r="8312" ht="15" x14ac:dyDescent="0.25"/>
    <row r="8313" ht="15" x14ac:dyDescent="0.25"/>
    <row r="8314" ht="15" x14ac:dyDescent="0.25"/>
    <row r="8315" ht="15" x14ac:dyDescent="0.25"/>
    <row r="8316" ht="15" x14ac:dyDescent="0.25"/>
    <row r="8317" ht="15" x14ac:dyDescent="0.25"/>
    <row r="8318" ht="15" x14ac:dyDescent="0.25"/>
    <row r="8319" ht="15" x14ac:dyDescent="0.25"/>
    <row r="8320" ht="15" x14ac:dyDescent="0.25"/>
    <row r="8321" ht="15" x14ac:dyDescent="0.25"/>
    <row r="8322" ht="15" x14ac:dyDescent="0.25"/>
    <row r="8323" ht="15" x14ac:dyDescent="0.25"/>
    <row r="8324" ht="15" x14ac:dyDescent="0.25"/>
    <row r="8325" ht="15" x14ac:dyDescent="0.25"/>
    <row r="8326" ht="15" x14ac:dyDescent="0.25"/>
    <row r="8327" ht="15" x14ac:dyDescent="0.25"/>
    <row r="8328" ht="15" x14ac:dyDescent="0.25"/>
    <row r="8329" ht="15" x14ac:dyDescent="0.25"/>
    <row r="8330" ht="15" x14ac:dyDescent="0.25"/>
    <row r="8331" ht="15" x14ac:dyDescent="0.25"/>
    <row r="8332" ht="15" x14ac:dyDescent="0.25"/>
    <row r="8333" ht="15" x14ac:dyDescent="0.25"/>
    <row r="8334" ht="15" x14ac:dyDescent="0.25"/>
    <row r="8335" ht="15" x14ac:dyDescent="0.25"/>
    <row r="8336" ht="15" x14ac:dyDescent="0.25"/>
    <row r="8337" ht="15" x14ac:dyDescent="0.25"/>
    <row r="8338" ht="15" x14ac:dyDescent="0.25"/>
    <row r="8339" ht="15" x14ac:dyDescent="0.25"/>
    <row r="8340" ht="15" x14ac:dyDescent="0.25"/>
    <row r="8341" ht="15" x14ac:dyDescent="0.25"/>
    <row r="8342" ht="15" x14ac:dyDescent="0.25"/>
    <row r="8343" ht="15" x14ac:dyDescent="0.25"/>
    <row r="8344" ht="15" x14ac:dyDescent="0.25"/>
    <row r="8345" ht="15" x14ac:dyDescent="0.25"/>
    <row r="8346" ht="15" x14ac:dyDescent="0.25"/>
    <row r="8347" ht="15" x14ac:dyDescent="0.25"/>
    <row r="8348" ht="15" x14ac:dyDescent="0.25"/>
    <row r="8349" ht="15" x14ac:dyDescent="0.25"/>
    <row r="8350" ht="15" x14ac:dyDescent="0.25"/>
    <row r="8351" ht="15" x14ac:dyDescent="0.25"/>
    <row r="8352" ht="15" x14ac:dyDescent="0.25"/>
    <row r="8353" ht="15" x14ac:dyDescent="0.25"/>
    <row r="8354" ht="15" x14ac:dyDescent="0.25"/>
    <row r="8355" ht="15" x14ac:dyDescent="0.25"/>
    <row r="8356" ht="15" x14ac:dyDescent="0.25"/>
    <row r="8357" ht="15" x14ac:dyDescent="0.25"/>
    <row r="8358" ht="15" x14ac:dyDescent="0.25"/>
    <row r="8359" ht="15" x14ac:dyDescent="0.25"/>
    <row r="8360" ht="15" x14ac:dyDescent="0.25"/>
    <row r="8361" ht="15" x14ac:dyDescent="0.25"/>
    <row r="8362" ht="15" x14ac:dyDescent="0.25"/>
    <row r="8363" ht="15" x14ac:dyDescent="0.25"/>
    <row r="8364" ht="15" x14ac:dyDescent="0.25"/>
    <row r="8365" ht="15" x14ac:dyDescent="0.25"/>
    <row r="8366" ht="15" x14ac:dyDescent="0.25"/>
    <row r="8367" ht="15" x14ac:dyDescent="0.25"/>
    <row r="8368" ht="15" x14ac:dyDescent="0.25"/>
    <row r="8369" ht="15" x14ac:dyDescent="0.25"/>
    <row r="8370" ht="15" x14ac:dyDescent="0.25"/>
    <row r="8371" ht="15" x14ac:dyDescent="0.25"/>
    <row r="8372" ht="15" x14ac:dyDescent="0.25"/>
    <row r="8373" ht="15" x14ac:dyDescent="0.25"/>
    <row r="8374" ht="15" x14ac:dyDescent="0.25"/>
    <row r="8375" ht="15" x14ac:dyDescent="0.25"/>
    <row r="8376" ht="15" x14ac:dyDescent="0.25"/>
    <row r="8377" ht="15" x14ac:dyDescent="0.25"/>
    <row r="8378" ht="15" x14ac:dyDescent="0.25"/>
    <row r="8379" ht="15" x14ac:dyDescent="0.25"/>
    <row r="8380" ht="15" x14ac:dyDescent="0.25"/>
    <row r="8381" ht="15" x14ac:dyDescent="0.25"/>
    <row r="8382" ht="15" x14ac:dyDescent="0.25"/>
    <row r="8383" ht="15" x14ac:dyDescent="0.25"/>
    <row r="8384" ht="15" x14ac:dyDescent="0.25"/>
    <row r="8385" ht="15" x14ac:dyDescent="0.25"/>
    <row r="8386" ht="15" x14ac:dyDescent="0.25"/>
    <row r="8387" ht="15" x14ac:dyDescent="0.25"/>
    <row r="8388" ht="15" x14ac:dyDescent="0.25"/>
    <row r="8389" ht="15" x14ac:dyDescent="0.25"/>
    <row r="8390" ht="15" x14ac:dyDescent="0.25"/>
    <row r="8391" ht="15" x14ac:dyDescent="0.25"/>
    <row r="8392" ht="15" x14ac:dyDescent="0.25"/>
    <row r="8393" ht="15" x14ac:dyDescent="0.25"/>
    <row r="8394" ht="15" x14ac:dyDescent="0.25"/>
    <row r="8395" ht="15" x14ac:dyDescent="0.25"/>
    <row r="8396" ht="15" x14ac:dyDescent="0.25"/>
    <row r="8397" ht="15" x14ac:dyDescent="0.25"/>
    <row r="8398" ht="15" x14ac:dyDescent="0.25"/>
    <row r="8399" ht="15" x14ac:dyDescent="0.25"/>
    <row r="8400" ht="15" x14ac:dyDescent="0.25"/>
    <row r="8401" ht="15" x14ac:dyDescent="0.25"/>
    <row r="8402" ht="15" x14ac:dyDescent="0.25"/>
    <row r="8403" ht="15" x14ac:dyDescent="0.25"/>
    <row r="8404" ht="15" x14ac:dyDescent="0.25"/>
    <row r="8405" ht="15" x14ac:dyDescent="0.25"/>
    <row r="8406" ht="15" x14ac:dyDescent="0.25"/>
    <row r="8407" ht="15" x14ac:dyDescent="0.25"/>
    <row r="8408" ht="15" x14ac:dyDescent="0.25"/>
    <row r="8409" ht="15" x14ac:dyDescent="0.25"/>
    <row r="8410" ht="15" x14ac:dyDescent="0.25"/>
    <row r="8411" ht="15" x14ac:dyDescent="0.25"/>
    <row r="8412" ht="15" x14ac:dyDescent="0.25"/>
    <row r="8413" ht="15" x14ac:dyDescent="0.25"/>
    <row r="8414" ht="15" x14ac:dyDescent="0.25"/>
    <row r="8415" ht="15" x14ac:dyDescent="0.25"/>
    <row r="8416" ht="15" x14ac:dyDescent="0.25"/>
    <row r="8417" ht="15" x14ac:dyDescent="0.25"/>
    <row r="8418" ht="15" x14ac:dyDescent="0.25"/>
    <row r="8419" ht="15" x14ac:dyDescent="0.25"/>
    <row r="8420" ht="15" x14ac:dyDescent="0.25"/>
    <row r="8421" ht="15" x14ac:dyDescent="0.25"/>
    <row r="8422" ht="15" x14ac:dyDescent="0.25"/>
    <row r="8423" ht="15" x14ac:dyDescent="0.25"/>
    <row r="8424" ht="15" x14ac:dyDescent="0.25"/>
    <row r="8425" ht="15" x14ac:dyDescent="0.25"/>
    <row r="8426" ht="15" x14ac:dyDescent="0.25"/>
    <row r="8427" ht="15" x14ac:dyDescent="0.25"/>
    <row r="8428" ht="15" x14ac:dyDescent="0.25"/>
    <row r="8429" ht="15" x14ac:dyDescent="0.25"/>
    <row r="8430" ht="15" x14ac:dyDescent="0.25"/>
    <row r="8431" ht="15" x14ac:dyDescent="0.25"/>
    <row r="8432" ht="15" x14ac:dyDescent="0.25"/>
    <row r="8433" ht="15" x14ac:dyDescent="0.25"/>
    <row r="8434" ht="15" x14ac:dyDescent="0.25"/>
    <row r="8435" ht="15" x14ac:dyDescent="0.25"/>
    <row r="8436" ht="15" x14ac:dyDescent="0.25"/>
    <row r="8437" ht="15" x14ac:dyDescent="0.25"/>
    <row r="8438" ht="15" x14ac:dyDescent="0.25"/>
    <row r="8439" ht="15" x14ac:dyDescent="0.25"/>
    <row r="8440" ht="15" x14ac:dyDescent="0.25"/>
    <row r="8441" ht="15" x14ac:dyDescent="0.25"/>
    <row r="8442" ht="15" x14ac:dyDescent="0.25"/>
    <row r="8443" ht="15" x14ac:dyDescent="0.25"/>
    <row r="8444" ht="15" x14ac:dyDescent="0.25"/>
    <row r="8445" ht="15" x14ac:dyDescent="0.25"/>
    <row r="8446" ht="15" x14ac:dyDescent="0.25"/>
    <row r="8447" ht="15" x14ac:dyDescent="0.25"/>
    <row r="8448" ht="15" x14ac:dyDescent="0.25"/>
    <row r="8449" ht="15" x14ac:dyDescent="0.25"/>
    <row r="8450" ht="15" x14ac:dyDescent="0.25"/>
    <row r="8451" ht="15" x14ac:dyDescent="0.25"/>
    <row r="8452" ht="15" x14ac:dyDescent="0.25"/>
    <row r="8453" ht="15" x14ac:dyDescent="0.25"/>
    <row r="8454" ht="15" x14ac:dyDescent="0.25"/>
    <row r="8455" ht="15" x14ac:dyDescent="0.25"/>
    <row r="8456" ht="15" x14ac:dyDescent="0.25"/>
    <row r="8457" ht="15" x14ac:dyDescent="0.25"/>
    <row r="8458" ht="15" x14ac:dyDescent="0.25"/>
    <row r="8459" ht="15" x14ac:dyDescent="0.25"/>
    <row r="8460" ht="15" x14ac:dyDescent="0.25"/>
    <row r="8461" ht="15" x14ac:dyDescent="0.25"/>
    <row r="8462" ht="15" x14ac:dyDescent="0.25"/>
    <row r="8463" ht="15" x14ac:dyDescent="0.25"/>
    <row r="8464" ht="15" x14ac:dyDescent="0.25"/>
    <row r="8465" ht="15" x14ac:dyDescent="0.25"/>
    <row r="8466" ht="15" x14ac:dyDescent="0.25"/>
    <row r="8467" ht="15" x14ac:dyDescent="0.25"/>
    <row r="8468" ht="15" x14ac:dyDescent="0.25"/>
    <row r="8469" ht="15" x14ac:dyDescent="0.25"/>
    <row r="8470" ht="15" x14ac:dyDescent="0.25"/>
    <row r="8471" ht="15" x14ac:dyDescent="0.25"/>
    <row r="8472" ht="15" x14ac:dyDescent="0.25"/>
    <row r="8473" ht="15" x14ac:dyDescent="0.25"/>
    <row r="8474" ht="15" x14ac:dyDescent="0.25"/>
    <row r="8475" ht="15" x14ac:dyDescent="0.25"/>
    <row r="8476" ht="15" x14ac:dyDescent="0.25"/>
    <row r="8477" ht="15" x14ac:dyDescent="0.25"/>
    <row r="8478" ht="15" x14ac:dyDescent="0.25"/>
    <row r="8479" ht="15" x14ac:dyDescent="0.25"/>
    <row r="8480" ht="15" x14ac:dyDescent="0.25"/>
    <row r="8481" ht="15" x14ac:dyDescent="0.25"/>
    <row r="8482" ht="15" x14ac:dyDescent="0.25"/>
    <row r="8483" ht="15" x14ac:dyDescent="0.25"/>
    <row r="8484" ht="15" x14ac:dyDescent="0.25"/>
    <row r="8485" ht="15" x14ac:dyDescent="0.25"/>
    <row r="8486" ht="15" x14ac:dyDescent="0.25"/>
    <row r="8487" ht="15" x14ac:dyDescent="0.25"/>
    <row r="8488" ht="15" x14ac:dyDescent="0.25"/>
    <row r="8489" ht="15" x14ac:dyDescent="0.25"/>
    <row r="8490" ht="15" x14ac:dyDescent="0.25"/>
    <row r="8491" ht="15" x14ac:dyDescent="0.25"/>
    <row r="8492" ht="15" x14ac:dyDescent="0.25"/>
    <row r="8493" ht="15" x14ac:dyDescent="0.25"/>
    <row r="8494" ht="15" x14ac:dyDescent="0.25"/>
    <row r="8495" ht="15" x14ac:dyDescent="0.25"/>
    <row r="8496" ht="15" x14ac:dyDescent="0.25"/>
    <row r="8497" ht="15" x14ac:dyDescent="0.25"/>
    <row r="8498" ht="15" x14ac:dyDescent="0.25"/>
    <row r="8499" ht="15" x14ac:dyDescent="0.25"/>
    <row r="8500" ht="15" x14ac:dyDescent="0.25"/>
    <row r="8501" ht="15" x14ac:dyDescent="0.25"/>
    <row r="8502" ht="15" x14ac:dyDescent="0.25"/>
    <row r="8503" ht="15" x14ac:dyDescent="0.25"/>
    <row r="8504" ht="15" x14ac:dyDescent="0.25"/>
    <row r="8505" ht="15" x14ac:dyDescent="0.25"/>
    <row r="8506" ht="15" x14ac:dyDescent="0.25"/>
    <row r="8507" ht="15" x14ac:dyDescent="0.25"/>
    <row r="8508" ht="15" x14ac:dyDescent="0.25"/>
    <row r="8509" ht="15" x14ac:dyDescent="0.25"/>
    <row r="8510" ht="15" x14ac:dyDescent="0.25"/>
    <row r="8511" ht="15" x14ac:dyDescent="0.25"/>
    <row r="8512" ht="15" x14ac:dyDescent="0.25"/>
    <row r="8513" ht="15" x14ac:dyDescent="0.25"/>
    <row r="8514" ht="15" x14ac:dyDescent="0.25"/>
    <row r="8515" ht="15" x14ac:dyDescent="0.25"/>
    <row r="8516" ht="15" x14ac:dyDescent="0.25"/>
    <row r="8517" ht="15" x14ac:dyDescent="0.25"/>
    <row r="8518" ht="15" x14ac:dyDescent="0.25"/>
    <row r="8519" ht="15" x14ac:dyDescent="0.25"/>
    <row r="8520" ht="15" x14ac:dyDescent="0.25"/>
    <row r="8521" ht="15" x14ac:dyDescent="0.25"/>
    <row r="8522" ht="15" x14ac:dyDescent="0.25"/>
    <row r="8523" ht="15" x14ac:dyDescent="0.25"/>
    <row r="8524" ht="15" x14ac:dyDescent="0.25"/>
    <row r="8525" ht="15" x14ac:dyDescent="0.25"/>
    <row r="8526" ht="15" x14ac:dyDescent="0.25"/>
    <row r="8527" ht="15" x14ac:dyDescent="0.25"/>
    <row r="8528" ht="15" x14ac:dyDescent="0.25"/>
    <row r="8529" ht="15" x14ac:dyDescent="0.25"/>
    <row r="8530" ht="15" x14ac:dyDescent="0.25"/>
    <row r="8531" ht="15" x14ac:dyDescent="0.25"/>
    <row r="8532" ht="15" x14ac:dyDescent="0.25"/>
    <row r="8533" ht="15" x14ac:dyDescent="0.25"/>
    <row r="8534" ht="15" x14ac:dyDescent="0.25"/>
    <row r="8535" ht="15" x14ac:dyDescent="0.25"/>
    <row r="8536" ht="15" x14ac:dyDescent="0.25"/>
    <row r="8537" ht="15" x14ac:dyDescent="0.25"/>
    <row r="8538" ht="15" x14ac:dyDescent="0.25"/>
    <row r="8539" ht="15" x14ac:dyDescent="0.25"/>
    <row r="8540" ht="15" x14ac:dyDescent="0.25"/>
    <row r="8541" ht="15" x14ac:dyDescent="0.25"/>
    <row r="8542" ht="15" x14ac:dyDescent="0.25"/>
    <row r="8543" ht="15" x14ac:dyDescent="0.25"/>
    <row r="8544" ht="15" x14ac:dyDescent="0.25"/>
    <row r="8545" ht="15" x14ac:dyDescent="0.25"/>
    <row r="8546" ht="15" x14ac:dyDescent="0.25"/>
    <row r="8547" ht="15" x14ac:dyDescent="0.25"/>
    <row r="8548" ht="15" x14ac:dyDescent="0.25"/>
    <row r="8549" ht="15" x14ac:dyDescent="0.25"/>
    <row r="8550" ht="15" x14ac:dyDescent="0.25"/>
    <row r="8551" ht="15" x14ac:dyDescent="0.25"/>
    <row r="8552" ht="15" x14ac:dyDescent="0.25"/>
    <row r="8553" ht="15" x14ac:dyDescent="0.25"/>
    <row r="8554" ht="15" x14ac:dyDescent="0.25"/>
    <row r="8555" ht="15" x14ac:dyDescent="0.25"/>
    <row r="8556" ht="15" x14ac:dyDescent="0.25"/>
    <row r="8557" ht="15" x14ac:dyDescent="0.25"/>
    <row r="8558" ht="15" x14ac:dyDescent="0.25"/>
    <row r="8559" ht="15" x14ac:dyDescent="0.25"/>
    <row r="8560" ht="15" x14ac:dyDescent="0.25"/>
    <row r="8561" ht="15" x14ac:dyDescent="0.25"/>
    <row r="8562" ht="15" x14ac:dyDescent="0.25"/>
    <row r="8563" ht="15" x14ac:dyDescent="0.25"/>
    <row r="8564" ht="15" x14ac:dyDescent="0.25"/>
    <row r="8565" ht="15" x14ac:dyDescent="0.25"/>
    <row r="8566" ht="15" x14ac:dyDescent="0.25"/>
    <row r="8567" ht="15" x14ac:dyDescent="0.25"/>
    <row r="8568" ht="15" x14ac:dyDescent="0.25"/>
    <row r="8569" ht="15" x14ac:dyDescent="0.25"/>
    <row r="8570" ht="15" x14ac:dyDescent="0.25"/>
    <row r="8571" ht="15" x14ac:dyDescent="0.25"/>
    <row r="8572" ht="15" x14ac:dyDescent="0.25"/>
    <row r="8573" ht="15" x14ac:dyDescent="0.25"/>
    <row r="8574" ht="15" x14ac:dyDescent="0.25"/>
    <row r="8575" ht="15" x14ac:dyDescent="0.25"/>
    <row r="8576" ht="15" x14ac:dyDescent="0.25"/>
    <row r="8577" ht="15" x14ac:dyDescent="0.25"/>
    <row r="8578" ht="15" x14ac:dyDescent="0.25"/>
    <row r="8579" ht="15" x14ac:dyDescent="0.25"/>
    <row r="8580" ht="15" x14ac:dyDescent="0.25"/>
    <row r="8581" ht="15" x14ac:dyDescent="0.25"/>
    <row r="8582" ht="15" x14ac:dyDescent="0.25"/>
    <row r="8583" ht="15" x14ac:dyDescent="0.25"/>
    <row r="8584" ht="15" x14ac:dyDescent="0.25"/>
    <row r="8585" ht="15" x14ac:dyDescent="0.25"/>
    <row r="8586" ht="15" x14ac:dyDescent="0.25"/>
    <row r="8587" ht="15" x14ac:dyDescent="0.25"/>
    <row r="8588" ht="15" x14ac:dyDescent="0.25"/>
    <row r="8589" ht="15" x14ac:dyDescent="0.25"/>
    <row r="8590" ht="15" x14ac:dyDescent="0.25"/>
    <row r="8591" ht="15" x14ac:dyDescent="0.25"/>
    <row r="8592" ht="15" x14ac:dyDescent="0.25"/>
    <row r="8593" ht="15" x14ac:dyDescent="0.25"/>
    <row r="8594" ht="15" x14ac:dyDescent="0.25"/>
    <row r="8595" ht="15" x14ac:dyDescent="0.25"/>
    <row r="8596" ht="15" x14ac:dyDescent="0.25"/>
    <row r="8597" ht="15" x14ac:dyDescent="0.25"/>
    <row r="8598" ht="15" x14ac:dyDescent="0.25"/>
    <row r="8599" ht="15" x14ac:dyDescent="0.25"/>
    <row r="8600" ht="15" x14ac:dyDescent="0.25"/>
    <row r="8601" ht="15" x14ac:dyDescent="0.25"/>
    <row r="8602" ht="15" x14ac:dyDescent="0.25"/>
    <row r="8603" ht="15" x14ac:dyDescent="0.25"/>
    <row r="8604" ht="15" x14ac:dyDescent="0.25"/>
    <row r="8605" ht="15" x14ac:dyDescent="0.25"/>
    <row r="8606" ht="15" x14ac:dyDescent="0.25"/>
    <row r="8607" ht="15" x14ac:dyDescent="0.25"/>
    <row r="8608" ht="15" x14ac:dyDescent="0.25"/>
    <row r="8609" ht="15" x14ac:dyDescent="0.25"/>
    <row r="8610" ht="15" x14ac:dyDescent="0.25"/>
    <row r="8611" ht="15" x14ac:dyDescent="0.25"/>
    <row r="8612" ht="15" x14ac:dyDescent="0.25"/>
    <row r="8613" ht="15" x14ac:dyDescent="0.25"/>
    <row r="8614" ht="15" x14ac:dyDescent="0.25"/>
    <row r="8615" ht="15" x14ac:dyDescent="0.25"/>
    <row r="8616" ht="15" x14ac:dyDescent="0.25"/>
    <row r="8617" ht="15" x14ac:dyDescent="0.25"/>
    <row r="8618" ht="15" x14ac:dyDescent="0.25"/>
    <row r="8619" ht="15" x14ac:dyDescent="0.25"/>
    <row r="8620" ht="15" x14ac:dyDescent="0.25"/>
    <row r="8621" ht="15" x14ac:dyDescent="0.25"/>
    <row r="8622" ht="15" x14ac:dyDescent="0.25"/>
    <row r="8623" ht="15" x14ac:dyDescent="0.25"/>
    <row r="8624" ht="15" x14ac:dyDescent="0.25"/>
    <row r="8625" ht="15" x14ac:dyDescent="0.25"/>
    <row r="8626" ht="15" x14ac:dyDescent="0.25"/>
    <row r="8627" ht="15" x14ac:dyDescent="0.25"/>
    <row r="8628" ht="15" x14ac:dyDescent="0.25"/>
    <row r="8629" ht="15" x14ac:dyDescent="0.25"/>
    <row r="8630" ht="15" x14ac:dyDescent="0.25"/>
    <row r="8631" ht="15" x14ac:dyDescent="0.25"/>
    <row r="8632" ht="15" x14ac:dyDescent="0.25"/>
    <row r="8633" ht="15" x14ac:dyDescent="0.25"/>
    <row r="8634" ht="15" x14ac:dyDescent="0.25"/>
    <row r="8635" ht="15" x14ac:dyDescent="0.25"/>
    <row r="8636" ht="15" x14ac:dyDescent="0.25"/>
    <row r="8637" ht="15" x14ac:dyDescent="0.25"/>
    <row r="8638" ht="15" x14ac:dyDescent="0.25"/>
    <row r="8639" ht="15" x14ac:dyDescent="0.25"/>
    <row r="8640" ht="15" x14ac:dyDescent="0.25"/>
    <row r="8641" ht="15" x14ac:dyDescent="0.25"/>
    <row r="8642" ht="15" x14ac:dyDescent="0.25"/>
    <row r="8643" ht="15" x14ac:dyDescent="0.25"/>
    <row r="8644" ht="15" x14ac:dyDescent="0.25"/>
    <row r="8645" ht="15" x14ac:dyDescent="0.25"/>
    <row r="8646" ht="15" x14ac:dyDescent="0.25"/>
    <row r="8647" ht="15" x14ac:dyDescent="0.25"/>
    <row r="8648" ht="15" x14ac:dyDescent="0.25"/>
    <row r="8649" ht="15" x14ac:dyDescent="0.25"/>
    <row r="8650" ht="15" x14ac:dyDescent="0.25"/>
    <row r="8651" ht="15" x14ac:dyDescent="0.25"/>
    <row r="8652" ht="15" x14ac:dyDescent="0.25"/>
    <row r="8653" ht="15" x14ac:dyDescent="0.25"/>
    <row r="8654" ht="15" x14ac:dyDescent="0.25"/>
    <row r="8655" ht="15" x14ac:dyDescent="0.25"/>
    <row r="8656" ht="15" x14ac:dyDescent="0.25"/>
    <row r="8657" ht="15" x14ac:dyDescent="0.25"/>
    <row r="8658" ht="15" x14ac:dyDescent="0.25"/>
    <row r="8659" ht="15" x14ac:dyDescent="0.25"/>
    <row r="8660" ht="15" x14ac:dyDescent="0.25"/>
    <row r="8661" ht="15" x14ac:dyDescent="0.25"/>
    <row r="8662" ht="15" x14ac:dyDescent="0.25"/>
    <row r="8663" ht="15" x14ac:dyDescent="0.25"/>
    <row r="8664" ht="15" x14ac:dyDescent="0.25"/>
    <row r="8665" ht="15" x14ac:dyDescent="0.25"/>
    <row r="8666" ht="15" x14ac:dyDescent="0.25"/>
    <row r="8667" ht="15" x14ac:dyDescent="0.25"/>
    <row r="8668" ht="15" x14ac:dyDescent="0.25"/>
    <row r="8669" ht="15" x14ac:dyDescent="0.25"/>
    <row r="8670" ht="15" x14ac:dyDescent="0.25"/>
    <row r="8671" ht="15" x14ac:dyDescent="0.25"/>
    <row r="8672" ht="15" x14ac:dyDescent="0.25"/>
    <row r="8673" ht="15" x14ac:dyDescent="0.25"/>
    <row r="8674" ht="15" x14ac:dyDescent="0.25"/>
    <row r="8675" ht="15" x14ac:dyDescent="0.25"/>
    <row r="8676" ht="15" x14ac:dyDescent="0.25"/>
    <row r="8677" ht="15" x14ac:dyDescent="0.25"/>
    <row r="8678" ht="15" x14ac:dyDescent="0.25"/>
    <row r="8679" ht="15" x14ac:dyDescent="0.25"/>
    <row r="8680" ht="15" x14ac:dyDescent="0.25"/>
    <row r="8681" ht="15" x14ac:dyDescent="0.25"/>
    <row r="8682" ht="15" x14ac:dyDescent="0.25"/>
    <row r="8683" ht="15" x14ac:dyDescent="0.25"/>
    <row r="8684" ht="15" x14ac:dyDescent="0.25"/>
    <row r="8685" ht="15" x14ac:dyDescent="0.25"/>
    <row r="8686" ht="15" x14ac:dyDescent="0.25"/>
    <row r="8687" ht="15" x14ac:dyDescent="0.25"/>
    <row r="8688" ht="15" x14ac:dyDescent="0.25"/>
    <row r="8689" ht="15" x14ac:dyDescent="0.25"/>
    <row r="8690" ht="15" x14ac:dyDescent="0.25"/>
    <row r="8691" ht="15" x14ac:dyDescent="0.25"/>
    <row r="8692" ht="15" x14ac:dyDescent="0.25"/>
    <row r="8693" ht="15" x14ac:dyDescent="0.25"/>
    <row r="8694" ht="15" x14ac:dyDescent="0.25"/>
    <row r="8695" ht="15" x14ac:dyDescent="0.25"/>
    <row r="8696" ht="15" x14ac:dyDescent="0.25"/>
    <row r="8697" ht="15" x14ac:dyDescent="0.25"/>
    <row r="8698" ht="15" x14ac:dyDescent="0.25"/>
    <row r="8699" ht="15" x14ac:dyDescent="0.25"/>
    <row r="8700" ht="15" x14ac:dyDescent="0.25"/>
    <row r="8701" ht="15" x14ac:dyDescent="0.25"/>
    <row r="8702" ht="15" x14ac:dyDescent="0.25"/>
    <row r="8703" ht="15" x14ac:dyDescent="0.25"/>
    <row r="8704" ht="15" x14ac:dyDescent="0.25"/>
    <row r="8705" ht="15" x14ac:dyDescent="0.25"/>
    <row r="8706" ht="15" x14ac:dyDescent="0.25"/>
    <row r="8707" ht="15" x14ac:dyDescent="0.25"/>
    <row r="8708" ht="15" x14ac:dyDescent="0.25"/>
    <row r="8709" ht="15" x14ac:dyDescent="0.25"/>
    <row r="8710" ht="15" x14ac:dyDescent="0.25"/>
    <row r="8711" ht="15" x14ac:dyDescent="0.25"/>
    <row r="8712" ht="15" x14ac:dyDescent="0.25"/>
    <row r="8713" ht="15" x14ac:dyDescent="0.25"/>
    <row r="8714" ht="15" x14ac:dyDescent="0.25"/>
    <row r="8715" ht="15" x14ac:dyDescent="0.25"/>
    <row r="8716" ht="15" x14ac:dyDescent="0.25"/>
    <row r="8717" ht="15" x14ac:dyDescent="0.25"/>
    <row r="8718" ht="15" x14ac:dyDescent="0.25"/>
    <row r="8719" ht="15" x14ac:dyDescent="0.25"/>
    <row r="8720" ht="15" x14ac:dyDescent="0.25"/>
    <row r="8721" ht="15" x14ac:dyDescent="0.25"/>
    <row r="8722" ht="15" x14ac:dyDescent="0.25"/>
    <row r="8723" ht="15" x14ac:dyDescent="0.25"/>
    <row r="8724" ht="15" x14ac:dyDescent="0.25"/>
    <row r="8725" ht="15" x14ac:dyDescent="0.25"/>
    <row r="8726" ht="15" x14ac:dyDescent="0.25"/>
    <row r="8727" ht="15" x14ac:dyDescent="0.25"/>
    <row r="8728" ht="15" x14ac:dyDescent="0.25"/>
    <row r="8729" ht="15" x14ac:dyDescent="0.25"/>
    <row r="8730" ht="15" x14ac:dyDescent="0.25"/>
    <row r="8731" ht="15" x14ac:dyDescent="0.25"/>
    <row r="8732" ht="15" x14ac:dyDescent="0.25"/>
    <row r="8733" ht="15" x14ac:dyDescent="0.25"/>
    <row r="8734" ht="15" x14ac:dyDescent="0.25"/>
    <row r="8735" ht="15" x14ac:dyDescent="0.25"/>
    <row r="8736" ht="15" x14ac:dyDescent="0.25"/>
    <row r="8737" ht="15" x14ac:dyDescent="0.25"/>
    <row r="8738" ht="15" x14ac:dyDescent="0.25"/>
    <row r="8739" ht="15" x14ac:dyDescent="0.25"/>
    <row r="8740" ht="15" x14ac:dyDescent="0.25"/>
    <row r="8741" ht="15" x14ac:dyDescent="0.25"/>
    <row r="8742" ht="15" x14ac:dyDescent="0.25"/>
    <row r="8743" ht="15" x14ac:dyDescent="0.25"/>
    <row r="8744" ht="15" x14ac:dyDescent="0.25"/>
    <row r="8745" ht="15" x14ac:dyDescent="0.25"/>
    <row r="8746" ht="15" x14ac:dyDescent="0.25"/>
    <row r="8747" ht="15" x14ac:dyDescent="0.25"/>
    <row r="8748" ht="15" x14ac:dyDescent="0.25"/>
    <row r="8749" ht="15" x14ac:dyDescent="0.25"/>
    <row r="8750" ht="15" x14ac:dyDescent="0.25"/>
    <row r="8751" ht="15" x14ac:dyDescent="0.25"/>
    <row r="8752" ht="15" x14ac:dyDescent="0.25"/>
    <row r="8753" ht="15" x14ac:dyDescent="0.25"/>
    <row r="8754" ht="15" x14ac:dyDescent="0.25"/>
    <row r="8755" ht="15" x14ac:dyDescent="0.25"/>
    <row r="8756" ht="15" x14ac:dyDescent="0.25"/>
    <row r="8757" ht="15" x14ac:dyDescent="0.25"/>
    <row r="8758" ht="15" x14ac:dyDescent="0.25"/>
    <row r="8759" ht="15" x14ac:dyDescent="0.25"/>
    <row r="8760" ht="15" x14ac:dyDescent="0.25"/>
    <row r="8761" ht="15" x14ac:dyDescent="0.25"/>
    <row r="8762" ht="15" x14ac:dyDescent="0.25"/>
    <row r="8763" ht="15" x14ac:dyDescent="0.25"/>
    <row r="8764" ht="15" x14ac:dyDescent="0.25"/>
    <row r="8765" ht="15" x14ac:dyDescent="0.25"/>
    <row r="8766" ht="15" x14ac:dyDescent="0.25"/>
    <row r="8767" ht="15" x14ac:dyDescent="0.25"/>
    <row r="8768" ht="15" x14ac:dyDescent="0.25"/>
    <row r="8769" ht="15" x14ac:dyDescent="0.25"/>
    <row r="8770" ht="15" x14ac:dyDescent="0.25"/>
    <row r="8771" ht="15" x14ac:dyDescent="0.25"/>
    <row r="8772" ht="15" x14ac:dyDescent="0.25"/>
    <row r="8773" ht="15" x14ac:dyDescent="0.25"/>
    <row r="8774" ht="15" x14ac:dyDescent="0.25"/>
    <row r="8775" ht="15" x14ac:dyDescent="0.25"/>
    <row r="8776" ht="15" x14ac:dyDescent="0.25"/>
    <row r="8777" ht="15" x14ac:dyDescent="0.25"/>
    <row r="8778" ht="15" x14ac:dyDescent="0.25"/>
    <row r="8779" ht="15" x14ac:dyDescent="0.25"/>
    <row r="8780" ht="15" x14ac:dyDescent="0.25"/>
    <row r="8781" ht="15" x14ac:dyDescent="0.25"/>
    <row r="8782" ht="15" x14ac:dyDescent="0.25"/>
    <row r="8783" ht="15" x14ac:dyDescent="0.25"/>
    <row r="8784" ht="15" x14ac:dyDescent="0.25"/>
    <row r="8785" ht="15" x14ac:dyDescent="0.25"/>
    <row r="8786" ht="15" x14ac:dyDescent="0.25"/>
    <row r="8787" ht="15" x14ac:dyDescent="0.25"/>
    <row r="8788" ht="15" x14ac:dyDescent="0.25"/>
    <row r="8789" ht="15" x14ac:dyDescent="0.25"/>
    <row r="8790" ht="15" x14ac:dyDescent="0.25"/>
    <row r="8791" ht="15" x14ac:dyDescent="0.25"/>
    <row r="8792" ht="15" x14ac:dyDescent="0.25"/>
    <row r="8793" ht="15" x14ac:dyDescent="0.25"/>
    <row r="8794" ht="15" x14ac:dyDescent="0.25"/>
    <row r="8795" ht="15" x14ac:dyDescent="0.25"/>
    <row r="8796" ht="15" x14ac:dyDescent="0.25"/>
    <row r="8797" ht="15" x14ac:dyDescent="0.25"/>
    <row r="8798" ht="15" x14ac:dyDescent="0.25"/>
    <row r="8799" ht="15" x14ac:dyDescent="0.25"/>
    <row r="8800" ht="15" x14ac:dyDescent="0.25"/>
    <row r="8801" ht="15" x14ac:dyDescent="0.25"/>
    <row r="8802" ht="15" x14ac:dyDescent="0.25"/>
    <row r="8803" ht="15" x14ac:dyDescent="0.25"/>
    <row r="8804" ht="15" x14ac:dyDescent="0.25"/>
    <row r="8805" ht="15" x14ac:dyDescent="0.25"/>
    <row r="8806" ht="15" x14ac:dyDescent="0.25"/>
    <row r="8807" ht="15" x14ac:dyDescent="0.25"/>
    <row r="8808" ht="15" x14ac:dyDescent="0.25"/>
    <row r="8809" ht="15" x14ac:dyDescent="0.25"/>
    <row r="8810" ht="15" x14ac:dyDescent="0.25"/>
    <row r="8811" ht="15" x14ac:dyDescent="0.25"/>
    <row r="8812" ht="15" x14ac:dyDescent="0.25"/>
    <row r="8813" ht="15" x14ac:dyDescent="0.25"/>
    <row r="8814" ht="15" x14ac:dyDescent="0.25"/>
    <row r="8815" ht="15" x14ac:dyDescent="0.25"/>
    <row r="8816" ht="15" x14ac:dyDescent="0.25"/>
    <row r="8817" ht="15" x14ac:dyDescent="0.25"/>
    <row r="8818" ht="15" x14ac:dyDescent="0.25"/>
    <row r="8819" ht="15" x14ac:dyDescent="0.25"/>
    <row r="8820" ht="15" x14ac:dyDescent="0.25"/>
    <row r="8821" ht="15" x14ac:dyDescent="0.25"/>
    <row r="8822" ht="15" x14ac:dyDescent="0.25"/>
    <row r="8823" ht="15" x14ac:dyDescent="0.25"/>
    <row r="8824" ht="15" x14ac:dyDescent="0.25"/>
    <row r="8825" ht="15" x14ac:dyDescent="0.25"/>
    <row r="8826" ht="15" x14ac:dyDescent="0.25"/>
    <row r="8827" ht="15" x14ac:dyDescent="0.25"/>
    <row r="8828" ht="15" x14ac:dyDescent="0.25"/>
    <row r="8829" ht="15" x14ac:dyDescent="0.25"/>
    <row r="8830" ht="15" x14ac:dyDescent="0.25"/>
    <row r="8831" ht="15" x14ac:dyDescent="0.25"/>
    <row r="8832" ht="15" x14ac:dyDescent="0.25"/>
    <row r="8833" ht="15" x14ac:dyDescent="0.25"/>
    <row r="8834" ht="15" x14ac:dyDescent="0.25"/>
    <row r="8835" ht="15" x14ac:dyDescent="0.25"/>
    <row r="8836" ht="15" x14ac:dyDescent="0.25"/>
    <row r="8837" ht="15" x14ac:dyDescent="0.25"/>
    <row r="8838" ht="15" x14ac:dyDescent="0.25"/>
    <row r="8839" ht="15" x14ac:dyDescent="0.25"/>
    <row r="8840" ht="15" x14ac:dyDescent="0.25"/>
    <row r="8841" ht="15" x14ac:dyDescent="0.25"/>
    <row r="8842" ht="15" x14ac:dyDescent="0.25"/>
    <row r="8843" ht="15" x14ac:dyDescent="0.25"/>
    <row r="8844" ht="15" x14ac:dyDescent="0.25"/>
    <row r="8845" ht="15" x14ac:dyDescent="0.25"/>
    <row r="8846" ht="15" x14ac:dyDescent="0.25"/>
    <row r="8847" ht="15" x14ac:dyDescent="0.25"/>
    <row r="8848" ht="15" x14ac:dyDescent="0.25"/>
    <row r="8849" ht="15" x14ac:dyDescent="0.25"/>
    <row r="8850" ht="15" x14ac:dyDescent="0.25"/>
    <row r="8851" ht="15" x14ac:dyDescent="0.25"/>
    <row r="8852" ht="15" x14ac:dyDescent="0.25"/>
    <row r="8853" ht="15" x14ac:dyDescent="0.25"/>
    <row r="8854" ht="15" x14ac:dyDescent="0.25"/>
    <row r="8855" ht="15" x14ac:dyDescent="0.25"/>
    <row r="8856" ht="15" x14ac:dyDescent="0.25"/>
    <row r="8857" ht="15" x14ac:dyDescent="0.25"/>
    <row r="8858" ht="15" x14ac:dyDescent="0.25"/>
    <row r="8859" ht="15" x14ac:dyDescent="0.25"/>
    <row r="8860" ht="15" x14ac:dyDescent="0.25"/>
    <row r="8861" ht="15" x14ac:dyDescent="0.25"/>
    <row r="8862" ht="15" x14ac:dyDescent="0.25"/>
    <row r="8863" ht="15" x14ac:dyDescent="0.25"/>
    <row r="8864" ht="15" x14ac:dyDescent="0.25"/>
    <row r="8865" ht="15" x14ac:dyDescent="0.25"/>
    <row r="8866" ht="15" x14ac:dyDescent="0.25"/>
    <row r="8867" ht="15" x14ac:dyDescent="0.25"/>
    <row r="8868" ht="15" x14ac:dyDescent="0.25"/>
    <row r="8869" ht="15" x14ac:dyDescent="0.25"/>
    <row r="8870" ht="15" x14ac:dyDescent="0.25"/>
    <row r="8871" ht="15" x14ac:dyDescent="0.25"/>
    <row r="8872" ht="15" x14ac:dyDescent="0.25"/>
    <row r="8873" ht="15" x14ac:dyDescent="0.25"/>
    <row r="8874" ht="15" x14ac:dyDescent="0.25"/>
    <row r="8875" ht="15" x14ac:dyDescent="0.25"/>
    <row r="8876" ht="15" x14ac:dyDescent="0.25"/>
    <row r="8877" ht="15" x14ac:dyDescent="0.25"/>
    <row r="8878" ht="15" x14ac:dyDescent="0.25"/>
    <row r="8879" ht="15" x14ac:dyDescent="0.25"/>
    <row r="8880" ht="15" x14ac:dyDescent="0.25"/>
    <row r="8881" ht="15" x14ac:dyDescent="0.25"/>
    <row r="8882" ht="15" x14ac:dyDescent="0.25"/>
    <row r="8883" ht="15" x14ac:dyDescent="0.25"/>
    <row r="8884" ht="15" x14ac:dyDescent="0.25"/>
    <row r="8885" ht="15" x14ac:dyDescent="0.25"/>
    <row r="8886" ht="15" x14ac:dyDescent="0.25"/>
    <row r="8887" ht="15" x14ac:dyDescent="0.25"/>
    <row r="8888" ht="15" x14ac:dyDescent="0.25"/>
    <row r="8889" ht="15" x14ac:dyDescent="0.25"/>
    <row r="8890" ht="15" x14ac:dyDescent="0.25"/>
    <row r="8891" ht="15" x14ac:dyDescent="0.25"/>
    <row r="8892" ht="15" x14ac:dyDescent="0.25"/>
    <row r="8893" ht="15" x14ac:dyDescent="0.25"/>
    <row r="8894" ht="15" x14ac:dyDescent="0.25"/>
    <row r="8895" ht="15" x14ac:dyDescent="0.25"/>
    <row r="8896" ht="15" x14ac:dyDescent="0.25"/>
    <row r="8897" ht="15" x14ac:dyDescent="0.25"/>
    <row r="8898" ht="15" x14ac:dyDescent="0.25"/>
    <row r="8899" ht="15" x14ac:dyDescent="0.25"/>
    <row r="8900" ht="15" x14ac:dyDescent="0.25"/>
    <row r="8901" ht="15" x14ac:dyDescent="0.25"/>
    <row r="8902" ht="15" x14ac:dyDescent="0.25"/>
    <row r="8903" ht="15" x14ac:dyDescent="0.25"/>
    <row r="8904" ht="15" x14ac:dyDescent="0.25"/>
    <row r="8905" ht="15" x14ac:dyDescent="0.25"/>
    <row r="8906" ht="15" x14ac:dyDescent="0.25"/>
    <row r="8907" ht="15" x14ac:dyDescent="0.25"/>
    <row r="8908" ht="15" x14ac:dyDescent="0.25"/>
    <row r="8909" ht="15" x14ac:dyDescent="0.25"/>
    <row r="8910" ht="15" x14ac:dyDescent="0.25"/>
    <row r="8911" ht="15" x14ac:dyDescent="0.25"/>
    <row r="8912" ht="15" x14ac:dyDescent="0.25"/>
    <row r="8913" ht="15" x14ac:dyDescent="0.25"/>
    <row r="8914" ht="15" x14ac:dyDescent="0.25"/>
    <row r="8915" ht="15" x14ac:dyDescent="0.25"/>
    <row r="8916" ht="15" x14ac:dyDescent="0.25"/>
    <row r="8917" ht="15" x14ac:dyDescent="0.25"/>
    <row r="8918" ht="15" x14ac:dyDescent="0.25"/>
    <row r="8919" ht="15" x14ac:dyDescent="0.25"/>
    <row r="8920" ht="15" x14ac:dyDescent="0.25"/>
    <row r="8921" ht="15" x14ac:dyDescent="0.25"/>
    <row r="8922" ht="15" x14ac:dyDescent="0.25"/>
    <row r="8923" ht="15" x14ac:dyDescent="0.25"/>
    <row r="8924" ht="15" x14ac:dyDescent="0.25"/>
    <row r="8925" ht="15" x14ac:dyDescent="0.25"/>
    <row r="8926" ht="15" x14ac:dyDescent="0.25"/>
    <row r="8927" ht="15" x14ac:dyDescent="0.25"/>
    <row r="8928" ht="15" x14ac:dyDescent="0.25"/>
    <row r="8929" ht="15" x14ac:dyDescent="0.25"/>
    <row r="8930" ht="15" x14ac:dyDescent="0.25"/>
    <row r="8931" ht="15" x14ac:dyDescent="0.25"/>
    <row r="8932" ht="15" x14ac:dyDescent="0.25"/>
    <row r="8933" ht="15" x14ac:dyDescent="0.25"/>
    <row r="8934" ht="15" x14ac:dyDescent="0.25"/>
    <row r="8935" ht="15" x14ac:dyDescent="0.25"/>
    <row r="8936" ht="15" x14ac:dyDescent="0.25"/>
    <row r="8937" ht="15" x14ac:dyDescent="0.25"/>
    <row r="8938" ht="15" x14ac:dyDescent="0.25"/>
    <row r="8939" ht="15" x14ac:dyDescent="0.25"/>
    <row r="8940" ht="15" x14ac:dyDescent="0.25"/>
    <row r="8941" ht="15" x14ac:dyDescent="0.25"/>
    <row r="8942" ht="15" x14ac:dyDescent="0.25"/>
    <row r="8943" ht="15" x14ac:dyDescent="0.25"/>
    <row r="8944" ht="15" x14ac:dyDescent="0.25"/>
    <row r="8945" ht="15" x14ac:dyDescent="0.25"/>
    <row r="8946" ht="15" x14ac:dyDescent="0.25"/>
    <row r="8947" ht="15" x14ac:dyDescent="0.25"/>
    <row r="8948" ht="15" x14ac:dyDescent="0.25"/>
    <row r="8949" ht="15" x14ac:dyDescent="0.25"/>
    <row r="8950" ht="15" x14ac:dyDescent="0.25"/>
    <row r="8951" ht="15" x14ac:dyDescent="0.25"/>
    <row r="8952" ht="15" x14ac:dyDescent="0.25"/>
    <row r="8953" ht="15" x14ac:dyDescent="0.25"/>
    <row r="8954" ht="15" x14ac:dyDescent="0.25"/>
    <row r="8955" ht="15" x14ac:dyDescent="0.25"/>
    <row r="8956" ht="15" x14ac:dyDescent="0.25"/>
    <row r="8957" ht="15" x14ac:dyDescent="0.25"/>
    <row r="8958" ht="15" x14ac:dyDescent="0.25"/>
    <row r="8959" ht="15" x14ac:dyDescent="0.25"/>
    <row r="8960" ht="15" x14ac:dyDescent="0.25"/>
    <row r="8961" ht="15" x14ac:dyDescent="0.25"/>
    <row r="8962" ht="15" x14ac:dyDescent="0.25"/>
    <row r="8963" ht="15" x14ac:dyDescent="0.25"/>
    <row r="8964" ht="15" x14ac:dyDescent="0.25"/>
    <row r="8965" ht="15" x14ac:dyDescent="0.25"/>
    <row r="8966" ht="15" x14ac:dyDescent="0.25"/>
    <row r="8967" ht="15" x14ac:dyDescent="0.25"/>
    <row r="8968" ht="15" x14ac:dyDescent="0.25"/>
    <row r="8969" ht="15" x14ac:dyDescent="0.25"/>
    <row r="8970" ht="15" x14ac:dyDescent="0.25"/>
    <row r="8971" ht="15" x14ac:dyDescent="0.25"/>
    <row r="8972" ht="15" x14ac:dyDescent="0.25"/>
    <row r="8973" ht="15" x14ac:dyDescent="0.25"/>
    <row r="8974" ht="15" x14ac:dyDescent="0.25"/>
    <row r="8975" ht="15" x14ac:dyDescent="0.25"/>
    <row r="8976" ht="15" x14ac:dyDescent="0.25"/>
    <row r="8977" ht="15" x14ac:dyDescent="0.25"/>
    <row r="8978" ht="15" x14ac:dyDescent="0.25"/>
    <row r="8979" ht="15" x14ac:dyDescent="0.25"/>
    <row r="8980" ht="15" x14ac:dyDescent="0.25"/>
    <row r="8981" ht="15" x14ac:dyDescent="0.25"/>
    <row r="8982" ht="15" x14ac:dyDescent="0.25"/>
    <row r="8983" ht="15" x14ac:dyDescent="0.25"/>
    <row r="8984" ht="15" x14ac:dyDescent="0.25"/>
    <row r="8985" ht="15" x14ac:dyDescent="0.25"/>
    <row r="8986" ht="15" x14ac:dyDescent="0.25"/>
    <row r="8987" ht="15" x14ac:dyDescent="0.25"/>
    <row r="8988" ht="15" x14ac:dyDescent="0.25"/>
    <row r="8989" ht="15" x14ac:dyDescent="0.25"/>
    <row r="8990" ht="15" x14ac:dyDescent="0.25"/>
    <row r="8991" ht="15" x14ac:dyDescent="0.25"/>
    <row r="8992" ht="15" x14ac:dyDescent="0.25"/>
    <row r="8993" ht="15" x14ac:dyDescent="0.25"/>
    <row r="8994" ht="15" x14ac:dyDescent="0.25"/>
    <row r="8995" ht="15" x14ac:dyDescent="0.25"/>
    <row r="8996" ht="15" x14ac:dyDescent="0.25"/>
    <row r="8997" ht="15" x14ac:dyDescent="0.25"/>
    <row r="8998" ht="15" x14ac:dyDescent="0.25"/>
    <row r="8999" ht="15" x14ac:dyDescent="0.25"/>
    <row r="9000" ht="15" x14ac:dyDescent="0.25"/>
    <row r="9001" ht="15" x14ac:dyDescent="0.25"/>
    <row r="9002" ht="15" x14ac:dyDescent="0.25"/>
    <row r="9003" ht="15" x14ac:dyDescent="0.25"/>
    <row r="9004" ht="15" x14ac:dyDescent="0.25"/>
    <row r="9005" ht="15" x14ac:dyDescent="0.25"/>
    <row r="9006" ht="15" x14ac:dyDescent="0.25"/>
    <row r="9007" ht="15" x14ac:dyDescent="0.25"/>
    <row r="9008" ht="15" x14ac:dyDescent="0.25"/>
    <row r="9009" ht="15" x14ac:dyDescent="0.25"/>
    <row r="9010" ht="15" x14ac:dyDescent="0.25"/>
    <row r="9011" ht="15" x14ac:dyDescent="0.25"/>
    <row r="9012" ht="15" x14ac:dyDescent="0.25"/>
    <row r="9013" ht="15" x14ac:dyDescent="0.25"/>
    <row r="9014" ht="15" x14ac:dyDescent="0.25"/>
    <row r="9015" ht="15" x14ac:dyDescent="0.25"/>
    <row r="9016" ht="15" x14ac:dyDescent="0.25"/>
    <row r="9017" ht="15" x14ac:dyDescent="0.25"/>
    <row r="9018" ht="15" x14ac:dyDescent="0.25"/>
    <row r="9019" ht="15" x14ac:dyDescent="0.25"/>
    <row r="9020" ht="15" x14ac:dyDescent="0.25"/>
    <row r="9021" ht="15" x14ac:dyDescent="0.25"/>
    <row r="9022" ht="15" x14ac:dyDescent="0.25"/>
    <row r="9023" ht="15" x14ac:dyDescent="0.25"/>
    <row r="9024" ht="15" x14ac:dyDescent="0.25"/>
    <row r="9025" ht="15" x14ac:dyDescent="0.25"/>
    <row r="9026" ht="15" x14ac:dyDescent="0.25"/>
    <row r="9027" ht="15" x14ac:dyDescent="0.25"/>
    <row r="9028" ht="15" x14ac:dyDescent="0.25"/>
    <row r="9029" ht="15" x14ac:dyDescent="0.25"/>
    <row r="9030" ht="15" x14ac:dyDescent="0.25"/>
    <row r="9031" ht="15" x14ac:dyDescent="0.25"/>
    <row r="9032" ht="15" x14ac:dyDescent="0.25"/>
    <row r="9033" ht="15" x14ac:dyDescent="0.25"/>
    <row r="9034" ht="15" x14ac:dyDescent="0.25"/>
    <row r="9035" ht="15" x14ac:dyDescent="0.25"/>
    <row r="9036" ht="15" x14ac:dyDescent="0.25"/>
    <row r="9037" ht="15" x14ac:dyDescent="0.25"/>
    <row r="9038" ht="15" x14ac:dyDescent="0.25"/>
    <row r="9039" ht="15" x14ac:dyDescent="0.25"/>
    <row r="9040" ht="15" x14ac:dyDescent="0.25"/>
    <row r="9041" ht="15" x14ac:dyDescent="0.25"/>
    <row r="9042" ht="15" x14ac:dyDescent="0.25"/>
    <row r="9043" ht="15" x14ac:dyDescent="0.25"/>
    <row r="9044" ht="15" x14ac:dyDescent="0.25"/>
    <row r="9045" ht="15" x14ac:dyDescent="0.25"/>
    <row r="9046" ht="15" x14ac:dyDescent="0.25"/>
    <row r="9047" ht="15" x14ac:dyDescent="0.25"/>
    <row r="9048" ht="15" x14ac:dyDescent="0.25"/>
    <row r="9049" ht="15" x14ac:dyDescent="0.25"/>
    <row r="9050" ht="15" x14ac:dyDescent="0.25"/>
    <row r="9051" ht="15" x14ac:dyDescent="0.25"/>
    <row r="9052" ht="15" x14ac:dyDescent="0.25"/>
    <row r="9053" ht="15" x14ac:dyDescent="0.25"/>
    <row r="9054" ht="15" x14ac:dyDescent="0.25"/>
    <row r="9055" ht="15" x14ac:dyDescent="0.25"/>
    <row r="9056" ht="15" x14ac:dyDescent="0.25"/>
    <row r="9057" ht="15" x14ac:dyDescent="0.25"/>
    <row r="9058" ht="15" x14ac:dyDescent="0.25"/>
    <row r="9059" ht="15" x14ac:dyDescent="0.25"/>
    <row r="9060" ht="15" x14ac:dyDescent="0.25"/>
    <row r="9061" ht="15" x14ac:dyDescent="0.25"/>
    <row r="9062" ht="15" x14ac:dyDescent="0.25"/>
    <row r="9063" ht="15" x14ac:dyDescent="0.25"/>
    <row r="9064" ht="15" x14ac:dyDescent="0.25"/>
    <row r="9065" ht="15" x14ac:dyDescent="0.25"/>
    <row r="9066" ht="15" x14ac:dyDescent="0.25"/>
    <row r="9067" ht="15" x14ac:dyDescent="0.25"/>
    <row r="9068" ht="15" x14ac:dyDescent="0.25"/>
    <row r="9069" ht="15" x14ac:dyDescent="0.25"/>
    <row r="9070" ht="15" x14ac:dyDescent="0.25"/>
    <row r="9071" ht="15" x14ac:dyDescent="0.25"/>
    <row r="9072" ht="15" x14ac:dyDescent="0.25"/>
    <row r="9073" ht="15" x14ac:dyDescent="0.25"/>
    <row r="9074" ht="15" x14ac:dyDescent="0.25"/>
    <row r="9075" ht="15" x14ac:dyDescent="0.25"/>
    <row r="9076" ht="15" x14ac:dyDescent="0.25"/>
    <row r="9077" ht="15" x14ac:dyDescent="0.25"/>
    <row r="9078" ht="15" x14ac:dyDescent="0.25"/>
    <row r="9079" ht="15" x14ac:dyDescent="0.25"/>
    <row r="9080" ht="15" x14ac:dyDescent="0.25"/>
    <row r="9081" ht="15" x14ac:dyDescent="0.25"/>
    <row r="9082" ht="15" x14ac:dyDescent="0.25"/>
    <row r="9083" ht="15" x14ac:dyDescent="0.25"/>
    <row r="9084" ht="15" x14ac:dyDescent="0.25"/>
    <row r="9085" ht="15" x14ac:dyDescent="0.25"/>
    <row r="9086" ht="15" x14ac:dyDescent="0.25"/>
    <row r="9087" ht="15" x14ac:dyDescent="0.25"/>
    <row r="9088" ht="15" x14ac:dyDescent="0.25"/>
    <row r="9089" ht="15" x14ac:dyDescent="0.25"/>
    <row r="9090" ht="15" x14ac:dyDescent="0.25"/>
    <row r="9091" ht="15" x14ac:dyDescent="0.25"/>
    <row r="9092" ht="15" x14ac:dyDescent="0.25"/>
    <row r="9093" ht="15" x14ac:dyDescent="0.25"/>
    <row r="9094" ht="15" x14ac:dyDescent="0.25"/>
    <row r="9095" ht="15" x14ac:dyDescent="0.25"/>
    <row r="9096" ht="15" x14ac:dyDescent="0.25"/>
    <row r="9097" ht="15" x14ac:dyDescent="0.25"/>
    <row r="9098" ht="15" x14ac:dyDescent="0.25"/>
    <row r="9099" ht="15" x14ac:dyDescent="0.25"/>
    <row r="9100" ht="15" x14ac:dyDescent="0.25"/>
    <row r="9101" ht="15" x14ac:dyDescent="0.25"/>
    <row r="9102" ht="15" x14ac:dyDescent="0.25"/>
    <row r="9103" ht="15" x14ac:dyDescent="0.25"/>
    <row r="9104" ht="15" x14ac:dyDescent="0.25"/>
    <row r="9105" ht="15" x14ac:dyDescent="0.25"/>
    <row r="9106" ht="15" x14ac:dyDescent="0.25"/>
    <row r="9107" ht="15" x14ac:dyDescent="0.25"/>
    <row r="9108" ht="15" x14ac:dyDescent="0.25"/>
    <row r="9109" ht="15" x14ac:dyDescent="0.25"/>
    <row r="9110" ht="15" x14ac:dyDescent="0.25"/>
    <row r="9111" ht="15" x14ac:dyDescent="0.25"/>
    <row r="9112" ht="15" x14ac:dyDescent="0.25"/>
    <row r="9113" ht="15" x14ac:dyDescent="0.25"/>
    <row r="9114" ht="15" x14ac:dyDescent="0.25"/>
    <row r="9115" ht="15" x14ac:dyDescent="0.25"/>
    <row r="9116" ht="15" x14ac:dyDescent="0.25"/>
    <row r="9117" ht="15" x14ac:dyDescent="0.25"/>
    <row r="9118" ht="15" x14ac:dyDescent="0.25"/>
    <row r="9119" ht="15" x14ac:dyDescent="0.25"/>
    <row r="9120" ht="15" x14ac:dyDescent="0.25"/>
    <row r="9121" ht="15" x14ac:dyDescent="0.25"/>
    <row r="9122" ht="15" x14ac:dyDescent="0.25"/>
    <row r="9123" ht="15" x14ac:dyDescent="0.25"/>
    <row r="9124" ht="15" x14ac:dyDescent="0.25"/>
    <row r="9125" ht="15" x14ac:dyDescent="0.25"/>
    <row r="9126" ht="15" x14ac:dyDescent="0.25"/>
    <row r="9127" ht="15" x14ac:dyDescent="0.25"/>
    <row r="9128" ht="15" x14ac:dyDescent="0.25"/>
    <row r="9129" ht="15" x14ac:dyDescent="0.25"/>
    <row r="9130" ht="15" x14ac:dyDescent="0.25"/>
    <row r="9131" ht="15" x14ac:dyDescent="0.25"/>
    <row r="9132" ht="15" x14ac:dyDescent="0.25"/>
    <row r="9133" ht="15" x14ac:dyDescent="0.25"/>
    <row r="9134" ht="15" x14ac:dyDescent="0.25"/>
    <row r="9135" ht="15" x14ac:dyDescent="0.25"/>
    <row r="9136" ht="15" x14ac:dyDescent="0.25"/>
    <row r="9137" ht="15" x14ac:dyDescent="0.25"/>
    <row r="9138" ht="15" x14ac:dyDescent="0.25"/>
    <row r="9139" ht="15" x14ac:dyDescent="0.25"/>
    <row r="9140" ht="15" x14ac:dyDescent="0.25"/>
    <row r="9141" ht="15" x14ac:dyDescent="0.25"/>
    <row r="9142" ht="15" x14ac:dyDescent="0.25"/>
    <row r="9143" ht="15" x14ac:dyDescent="0.25"/>
    <row r="9144" ht="15" x14ac:dyDescent="0.25"/>
    <row r="9145" ht="15" x14ac:dyDescent="0.25"/>
    <row r="9146" ht="15" x14ac:dyDescent="0.25"/>
    <row r="9147" ht="15" x14ac:dyDescent="0.25"/>
    <row r="9148" ht="15" x14ac:dyDescent="0.25"/>
    <row r="9149" ht="15" x14ac:dyDescent="0.25"/>
    <row r="9150" ht="15" x14ac:dyDescent="0.25"/>
    <row r="9151" ht="15" x14ac:dyDescent="0.25"/>
    <row r="9152" ht="15" x14ac:dyDescent="0.25"/>
    <row r="9153" ht="15" x14ac:dyDescent="0.25"/>
    <row r="9154" ht="15" x14ac:dyDescent="0.25"/>
    <row r="9155" ht="15" x14ac:dyDescent="0.25"/>
    <row r="9156" ht="15" x14ac:dyDescent="0.25"/>
    <row r="9157" ht="15" x14ac:dyDescent="0.25"/>
    <row r="9158" ht="15" x14ac:dyDescent="0.25"/>
    <row r="9159" ht="15" x14ac:dyDescent="0.25"/>
    <row r="9160" ht="15" x14ac:dyDescent="0.25"/>
    <row r="9161" ht="15" x14ac:dyDescent="0.25"/>
    <row r="9162" ht="15" x14ac:dyDescent="0.25"/>
    <row r="9163" ht="15" x14ac:dyDescent="0.25"/>
    <row r="9164" ht="15" x14ac:dyDescent="0.25"/>
    <row r="9165" ht="15" x14ac:dyDescent="0.25"/>
    <row r="9166" ht="15" x14ac:dyDescent="0.25"/>
    <row r="9167" ht="15" x14ac:dyDescent="0.25"/>
    <row r="9168" ht="15" x14ac:dyDescent="0.25"/>
    <row r="9169" ht="15" x14ac:dyDescent="0.25"/>
    <row r="9170" ht="15" x14ac:dyDescent="0.25"/>
    <row r="9171" ht="15" x14ac:dyDescent="0.25"/>
    <row r="9172" ht="15" x14ac:dyDescent="0.25"/>
    <row r="9173" ht="15" x14ac:dyDescent="0.25"/>
    <row r="9174" ht="15" x14ac:dyDescent="0.25"/>
    <row r="9175" ht="15" x14ac:dyDescent="0.25"/>
    <row r="9176" ht="15" x14ac:dyDescent="0.25"/>
    <row r="9177" ht="15" x14ac:dyDescent="0.25"/>
    <row r="9178" ht="15" x14ac:dyDescent="0.25"/>
    <row r="9179" ht="15" x14ac:dyDescent="0.25"/>
    <row r="9180" ht="15" x14ac:dyDescent="0.25"/>
    <row r="9181" ht="15" x14ac:dyDescent="0.25"/>
    <row r="9182" ht="15" x14ac:dyDescent="0.25"/>
    <row r="9183" ht="15" x14ac:dyDescent="0.25"/>
    <row r="9184" ht="15" x14ac:dyDescent="0.25"/>
    <row r="9185" ht="15" x14ac:dyDescent="0.25"/>
    <row r="9186" ht="15" x14ac:dyDescent="0.25"/>
    <row r="9187" ht="15" x14ac:dyDescent="0.25"/>
    <row r="9188" ht="15" x14ac:dyDescent="0.25"/>
    <row r="9189" ht="15" x14ac:dyDescent="0.25"/>
    <row r="9190" ht="15" x14ac:dyDescent="0.25"/>
    <row r="9191" ht="15" x14ac:dyDescent="0.25"/>
    <row r="9192" ht="15" x14ac:dyDescent="0.25"/>
    <row r="9193" ht="15" x14ac:dyDescent="0.25"/>
    <row r="9194" ht="15" x14ac:dyDescent="0.25"/>
    <row r="9195" ht="15" x14ac:dyDescent="0.25"/>
    <row r="9196" ht="15" x14ac:dyDescent="0.25"/>
    <row r="9197" ht="15" x14ac:dyDescent="0.25"/>
    <row r="9198" ht="15" x14ac:dyDescent="0.25"/>
    <row r="9199" ht="15" x14ac:dyDescent="0.25"/>
    <row r="9200" ht="15" x14ac:dyDescent="0.25"/>
    <row r="9201" ht="15" x14ac:dyDescent="0.25"/>
    <row r="9202" ht="15" x14ac:dyDescent="0.25"/>
    <row r="9203" ht="15" x14ac:dyDescent="0.25"/>
    <row r="9204" ht="15" x14ac:dyDescent="0.25"/>
    <row r="9205" ht="15" x14ac:dyDescent="0.25"/>
    <row r="9206" ht="15" x14ac:dyDescent="0.25"/>
    <row r="9207" ht="15" x14ac:dyDescent="0.25"/>
    <row r="9208" ht="15" x14ac:dyDescent="0.25"/>
    <row r="9209" ht="15" x14ac:dyDescent="0.25"/>
    <row r="9210" ht="15" x14ac:dyDescent="0.25"/>
    <row r="9211" ht="15" x14ac:dyDescent="0.25"/>
    <row r="9212" ht="15" x14ac:dyDescent="0.25"/>
    <row r="9213" ht="15" x14ac:dyDescent="0.25"/>
    <row r="9214" ht="15" x14ac:dyDescent="0.25"/>
    <row r="9215" ht="15" x14ac:dyDescent="0.25"/>
    <row r="9216" ht="15" x14ac:dyDescent="0.25"/>
    <row r="9217" ht="15" x14ac:dyDescent="0.25"/>
    <row r="9218" ht="15" x14ac:dyDescent="0.25"/>
    <row r="9219" ht="15" x14ac:dyDescent="0.25"/>
    <row r="9220" ht="15" x14ac:dyDescent="0.25"/>
    <row r="9221" ht="15" x14ac:dyDescent="0.25"/>
    <row r="9222" ht="15" x14ac:dyDescent="0.25"/>
    <row r="9223" ht="15" x14ac:dyDescent="0.25"/>
    <row r="9224" ht="15" x14ac:dyDescent="0.25"/>
    <row r="9225" ht="15" x14ac:dyDescent="0.25"/>
    <row r="9226" ht="15" x14ac:dyDescent="0.25"/>
    <row r="9227" ht="15" x14ac:dyDescent="0.25"/>
    <row r="9228" ht="15" x14ac:dyDescent="0.25"/>
    <row r="9229" ht="15" x14ac:dyDescent="0.25"/>
    <row r="9230" ht="15" x14ac:dyDescent="0.25"/>
    <row r="9231" ht="15" x14ac:dyDescent="0.25"/>
    <row r="9232" ht="15" x14ac:dyDescent="0.25"/>
    <row r="9233" ht="15" x14ac:dyDescent="0.25"/>
    <row r="9234" ht="15" x14ac:dyDescent="0.25"/>
    <row r="9235" ht="15" x14ac:dyDescent="0.25"/>
    <row r="9236" ht="15" x14ac:dyDescent="0.25"/>
    <row r="9237" ht="15" x14ac:dyDescent="0.25"/>
    <row r="9238" ht="15" x14ac:dyDescent="0.25"/>
    <row r="9239" ht="15" x14ac:dyDescent="0.25"/>
    <row r="9240" ht="15" x14ac:dyDescent="0.25"/>
    <row r="9241" ht="15" x14ac:dyDescent="0.25"/>
    <row r="9242" ht="15" x14ac:dyDescent="0.25"/>
    <row r="9243" ht="15" x14ac:dyDescent="0.25"/>
    <row r="9244" ht="15" x14ac:dyDescent="0.25"/>
    <row r="9245" ht="15" x14ac:dyDescent="0.25"/>
    <row r="9246" ht="15" x14ac:dyDescent="0.25"/>
    <row r="9247" ht="15" x14ac:dyDescent="0.25"/>
    <row r="9248" ht="15" x14ac:dyDescent="0.25"/>
    <row r="9249" ht="15" x14ac:dyDescent="0.25"/>
    <row r="9250" ht="15" x14ac:dyDescent="0.25"/>
    <row r="9251" ht="15" x14ac:dyDescent="0.25"/>
    <row r="9252" ht="15" x14ac:dyDescent="0.25"/>
    <row r="9253" ht="15" x14ac:dyDescent="0.25"/>
    <row r="9254" ht="15" x14ac:dyDescent="0.25"/>
    <row r="9255" ht="15" x14ac:dyDescent="0.25"/>
    <row r="9256" ht="15" x14ac:dyDescent="0.25"/>
    <row r="9257" ht="15" x14ac:dyDescent="0.25"/>
    <row r="9258" ht="15" x14ac:dyDescent="0.25"/>
    <row r="9259" ht="15" x14ac:dyDescent="0.25"/>
    <row r="9260" ht="15" x14ac:dyDescent="0.25"/>
    <row r="9261" ht="15" x14ac:dyDescent="0.25"/>
    <row r="9262" ht="15" x14ac:dyDescent="0.25"/>
    <row r="9263" ht="15" x14ac:dyDescent="0.25"/>
    <row r="9264" ht="15" x14ac:dyDescent="0.25"/>
    <row r="9265" ht="15" x14ac:dyDescent="0.25"/>
    <row r="9266" ht="15" x14ac:dyDescent="0.25"/>
    <row r="9267" ht="15" x14ac:dyDescent="0.25"/>
    <row r="9268" ht="15" x14ac:dyDescent="0.25"/>
    <row r="9269" ht="15" x14ac:dyDescent="0.25"/>
    <row r="9270" ht="15" x14ac:dyDescent="0.25"/>
    <row r="9271" ht="15" x14ac:dyDescent="0.25"/>
    <row r="9272" ht="15" x14ac:dyDescent="0.25"/>
    <row r="9273" ht="15" x14ac:dyDescent="0.25"/>
    <row r="9274" ht="15" x14ac:dyDescent="0.25"/>
    <row r="9275" ht="15" x14ac:dyDescent="0.25"/>
    <row r="9276" ht="15" x14ac:dyDescent="0.25"/>
    <row r="9277" ht="15" x14ac:dyDescent="0.25"/>
    <row r="9278" ht="15" x14ac:dyDescent="0.25"/>
    <row r="9279" ht="15" x14ac:dyDescent="0.25"/>
    <row r="9280" ht="15" x14ac:dyDescent="0.25"/>
    <row r="9281" ht="15" x14ac:dyDescent="0.25"/>
    <row r="9282" ht="15" x14ac:dyDescent="0.25"/>
    <row r="9283" ht="15" x14ac:dyDescent="0.25"/>
    <row r="9284" ht="15" x14ac:dyDescent="0.25"/>
    <row r="9285" ht="15" x14ac:dyDescent="0.25"/>
    <row r="9286" ht="15" x14ac:dyDescent="0.25"/>
    <row r="9287" ht="15" x14ac:dyDescent="0.25"/>
    <row r="9288" ht="15" x14ac:dyDescent="0.25"/>
    <row r="9289" ht="15" x14ac:dyDescent="0.25"/>
    <row r="9290" ht="15" x14ac:dyDescent="0.25"/>
    <row r="9291" ht="15" x14ac:dyDescent="0.25"/>
    <row r="9292" ht="15" x14ac:dyDescent="0.25"/>
    <row r="9293" ht="15" x14ac:dyDescent="0.25"/>
    <row r="9294" ht="15" x14ac:dyDescent="0.25"/>
    <row r="9295" ht="15" x14ac:dyDescent="0.25"/>
    <row r="9296" ht="15" x14ac:dyDescent="0.25"/>
    <row r="9297" ht="15" x14ac:dyDescent="0.25"/>
    <row r="9298" ht="15" x14ac:dyDescent="0.25"/>
    <row r="9299" ht="15" x14ac:dyDescent="0.25"/>
    <row r="9300" ht="15" x14ac:dyDescent="0.25"/>
    <row r="9301" ht="15" x14ac:dyDescent="0.25"/>
    <row r="9302" ht="15" x14ac:dyDescent="0.25"/>
    <row r="9303" ht="15" x14ac:dyDescent="0.25"/>
    <row r="9304" ht="15" x14ac:dyDescent="0.25"/>
    <row r="9305" ht="15" x14ac:dyDescent="0.25"/>
    <row r="9306" ht="15" x14ac:dyDescent="0.25"/>
    <row r="9307" ht="15" x14ac:dyDescent="0.25"/>
    <row r="9308" ht="15" x14ac:dyDescent="0.25"/>
    <row r="9309" ht="15" x14ac:dyDescent="0.25"/>
    <row r="9310" ht="15" x14ac:dyDescent="0.25"/>
    <row r="9311" ht="15" x14ac:dyDescent="0.25"/>
    <row r="9312" ht="15" x14ac:dyDescent="0.25"/>
    <row r="9313" ht="15" x14ac:dyDescent="0.25"/>
    <row r="9314" ht="15" x14ac:dyDescent="0.25"/>
    <row r="9315" ht="15" x14ac:dyDescent="0.25"/>
    <row r="9316" ht="15" x14ac:dyDescent="0.25"/>
    <row r="9317" ht="15" x14ac:dyDescent="0.25"/>
    <row r="9318" ht="15" x14ac:dyDescent="0.25"/>
    <row r="9319" ht="15" x14ac:dyDescent="0.25"/>
    <row r="9320" ht="15" x14ac:dyDescent="0.25"/>
    <row r="9321" ht="15" x14ac:dyDescent="0.25"/>
    <row r="9322" ht="15" x14ac:dyDescent="0.25"/>
    <row r="9323" ht="15" x14ac:dyDescent="0.25"/>
    <row r="9324" ht="15" x14ac:dyDescent="0.25"/>
    <row r="9325" ht="15" x14ac:dyDescent="0.25"/>
    <row r="9326" ht="15" x14ac:dyDescent="0.25"/>
    <row r="9327" ht="15" x14ac:dyDescent="0.25"/>
    <row r="9328" ht="15" x14ac:dyDescent="0.25"/>
    <row r="9329" ht="15" x14ac:dyDescent="0.25"/>
    <row r="9330" ht="15" x14ac:dyDescent="0.25"/>
    <row r="9331" ht="15" x14ac:dyDescent="0.25"/>
    <row r="9332" ht="15" x14ac:dyDescent="0.25"/>
    <row r="9333" ht="15" x14ac:dyDescent="0.25"/>
    <row r="9334" ht="15" x14ac:dyDescent="0.25"/>
    <row r="9335" ht="15" x14ac:dyDescent="0.25"/>
    <row r="9336" ht="15" x14ac:dyDescent="0.25"/>
    <row r="9337" ht="15" x14ac:dyDescent="0.25"/>
    <row r="9338" ht="15" x14ac:dyDescent="0.25"/>
    <row r="9339" ht="15" x14ac:dyDescent="0.25"/>
    <row r="9340" ht="15" x14ac:dyDescent="0.25"/>
    <row r="9341" ht="15" x14ac:dyDescent="0.25"/>
    <row r="9342" ht="15" x14ac:dyDescent="0.25"/>
    <row r="9343" ht="15" x14ac:dyDescent="0.25"/>
    <row r="9344" ht="15" x14ac:dyDescent="0.25"/>
    <row r="9345" ht="15" x14ac:dyDescent="0.25"/>
    <row r="9346" ht="15" x14ac:dyDescent="0.25"/>
    <row r="9347" ht="15" x14ac:dyDescent="0.25"/>
    <row r="9348" ht="15" x14ac:dyDescent="0.25"/>
    <row r="9349" ht="15" x14ac:dyDescent="0.25"/>
    <row r="9350" ht="15" x14ac:dyDescent="0.25"/>
    <row r="9351" ht="15" x14ac:dyDescent="0.25"/>
    <row r="9352" ht="15" x14ac:dyDescent="0.25"/>
    <row r="9353" ht="15" x14ac:dyDescent="0.25"/>
    <row r="9354" ht="15" x14ac:dyDescent="0.25"/>
    <row r="9355" ht="15" x14ac:dyDescent="0.25"/>
    <row r="9356" ht="15" x14ac:dyDescent="0.25"/>
    <row r="9357" ht="15" x14ac:dyDescent="0.25"/>
    <row r="9358" ht="15" x14ac:dyDescent="0.25"/>
    <row r="9359" ht="15" x14ac:dyDescent="0.25"/>
    <row r="9360" ht="15" x14ac:dyDescent="0.25"/>
    <row r="9361" ht="15" x14ac:dyDescent="0.25"/>
    <row r="9362" ht="15" x14ac:dyDescent="0.25"/>
    <row r="9363" ht="15" x14ac:dyDescent="0.25"/>
    <row r="9364" ht="15" x14ac:dyDescent="0.25"/>
    <row r="9365" ht="15" x14ac:dyDescent="0.25"/>
    <row r="9366" ht="15" x14ac:dyDescent="0.25"/>
    <row r="9367" ht="15" x14ac:dyDescent="0.25"/>
    <row r="9368" ht="15" x14ac:dyDescent="0.25"/>
    <row r="9369" ht="15" x14ac:dyDescent="0.25"/>
    <row r="9370" ht="15" x14ac:dyDescent="0.25"/>
    <row r="9371" ht="15" x14ac:dyDescent="0.25"/>
    <row r="9372" ht="15" x14ac:dyDescent="0.25"/>
    <row r="9373" ht="15" x14ac:dyDescent="0.25"/>
    <row r="9374" ht="15" x14ac:dyDescent="0.25"/>
    <row r="9375" ht="15" x14ac:dyDescent="0.25"/>
    <row r="9376" ht="15" x14ac:dyDescent="0.25"/>
    <row r="9377" ht="15" x14ac:dyDescent="0.25"/>
    <row r="9378" ht="15" x14ac:dyDescent="0.25"/>
    <row r="9379" ht="15" x14ac:dyDescent="0.25"/>
    <row r="9380" ht="15" x14ac:dyDescent="0.25"/>
    <row r="9381" ht="15" x14ac:dyDescent="0.25"/>
    <row r="9382" ht="15" x14ac:dyDescent="0.25"/>
    <row r="9383" ht="15" x14ac:dyDescent="0.25"/>
    <row r="9384" ht="15" x14ac:dyDescent="0.25"/>
    <row r="9385" ht="15" x14ac:dyDescent="0.25"/>
    <row r="9386" ht="15" x14ac:dyDescent="0.25"/>
    <row r="9387" ht="15" x14ac:dyDescent="0.25"/>
    <row r="9388" ht="15" x14ac:dyDescent="0.25"/>
    <row r="9389" ht="15" x14ac:dyDescent="0.25"/>
    <row r="9390" ht="15" x14ac:dyDescent="0.25"/>
    <row r="9391" ht="15" x14ac:dyDescent="0.25"/>
    <row r="9392" ht="15" x14ac:dyDescent="0.25"/>
    <row r="9393" ht="15" x14ac:dyDescent="0.25"/>
    <row r="9394" ht="15" x14ac:dyDescent="0.25"/>
    <row r="9395" ht="15" x14ac:dyDescent="0.25"/>
    <row r="9396" ht="15" x14ac:dyDescent="0.25"/>
    <row r="9397" ht="15" x14ac:dyDescent="0.25"/>
    <row r="9398" ht="15" x14ac:dyDescent="0.25"/>
    <row r="9399" ht="15" x14ac:dyDescent="0.25"/>
    <row r="9400" ht="15" x14ac:dyDescent="0.25"/>
    <row r="9401" ht="15" x14ac:dyDescent="0.25"/>
    <row r="9402" ht="15" x14ac:dyDescent="0.25"/>
    <row r="9403" ht="15" x14ac:dyDescent="0.25"/>
    <row r="9404" ht="15" x14ac:dyDescent="0.25"/>
    <row r="9405" ht="15" x14ac:dyDescent="0.25"/>
    <row r="9406" ht="15" x14ac:dyDescent="0.25"/>
    <row r="9407" ht="15" x14ac:dyDescent="0.25"/>
    <row r="9408" ht="15" x14ac:dyDescent="0.25"/>
    <row r="9409" ht="15" x14ac:dyDescent="0.25"/>
    <row r="9410" ht="15" x14ac:dyDescent="0.25"/>
    <row r="9411" ht="15" x14ac:dyDescent="0.25"/>
    <row r="9412" ht="15" x14ac:dyDescent="0.25"/>
    <row r="9413" ht="15" x14ac:dyDescent="0.25"/>
    <row r="9414" ht="15" x14ac:dyDescent="0.25"/>
    <row r="9415" ht="15" x14ac:dyDescent="0.25"/>
    <row r="9416" ht="15" x14ac:dyDescent="0.25"/>
    <row r="9417" ht="15" x14ac:dyDescent="0.25"/>
    <row r="9418" ht="15" x14ac:dyDescent="0.25"/>
    <row r="9419" ht="15" x14ac:dyDescent="0.25"/>
    <row r="9420" ht="15" x14ac:dyDescent="0.25"/>
    <row r="9421" ht="15" x14ac:dyDescent="0.25"/>
    <row r="9422" ht="15" x14ac:dyDescent="0.25"/>
    <row r="9423" ht="15" x14ac:dyDescent="0.25"/>
    <row r="9424" ht="15" x14ac:dyDescent="0.25"/>
    <row r="9425" ht="15" x14ac:dyDescent="0.25"/>
    <row r="9426" ht="15" x14ac:dyDescent="0.25"/>
    <row r="9427" ht="15" x14ac:dyDescent="0.25"/>
    <row r="9428" ht="15" x14ac:dyDescent="0.25"/>
    <row r="9429" ht="15" x14ac:dyDescent="0.25"/>
    <row r="9430" ht="15" x14ac:dyDescent="0.25"/>
    <row r="9431" ht="15" x14ac:dyDescent="0.25"/>
    <row r="9432" ht="15" x14ac:dyDescent="0.25"/>
    <row r="9433" ht="15" x14ac:dyDescent="0.25"/>
    <row r="9434" ht="15" x14ac:dyDescent="0.25"/>
    <row r="9435" ht="15" x14ac:dyDescent="0.25"/>
    <row r="9436" ht="15" x14ac:dyDescent="0.25"/>
    <row r="9437" ht="15" x14ac:dyDescent="0.25"/>
    <row r="9438" ht="15" x14ac:dyDescent="0.25"/>
    <row r="9439" ht="15" x14ac:dyDescent="0.25"/>
    <row r="9440" ht="15" x14ac:dyDescent="0.25"/>
    <row r="9441" ht="15" x14ac:dyDescent="0.25"/>
    <row r="9442" ht="15" x14ac:dyDescent="0.25"/>
    <row r="9443" ht="15" x14ac:dyDescent="0.25"/>
    <row r="9444" ht="15" x14ac:dyDescent="0.25"/>
    <row r="9445" ht="15" x14ac:dyDescent="0.25"/>
    <row r="9446" ht="15" x14ac:dyDescent="0.25"/>
    <row r="9447" ht="15" x14ac:dyDescent="0.25"/>
    <row r="9448" ht="15" x14ac:dyDescent="0.25"/>
    <row r="9449" ht="15" x14ac:dyDescent="0.25"/>
    <row r="9450" ht="15" x14ac:dyDescent="0.25"/>
    <row r="9451" ht="15" x14ac:dyDescent="0.25"/>
    <row r="9452" ht="15" x14ac:dyDescent="0.25"/>
    <row r="9453" ht="15" x14ac:dyDescent="0.25"/>
    <row r="9454" ht="15" x14ac:dyDescent="0.25"/>
    <row r="9455" ht="15" x14ac:dyDescent="0.25"/>
    <row r="9456" ht="15" x14ac:dyDescent="0.25"/>
    <row r="9457" ht="15" x14ac:dyDescent="0.25"/>
    <row r="9458" ht="15" x14ac:dyDescent="0.25"/>
    <row r="9459" ht="15" x14ac:dyDescent="0.25"/>
    <row r="9460" ht="15" x14ac:dyDescent="0.25"/>
    <row r="9461" ht="15" x14ac:dyDescent="0.25"/>
    <row r="9462" ht="15" x14ac:dyDescent="0.25"/>
    <row r="9463" ht="15" x14ac:dyDescent="0.25"/>
    <row r="9464" ht="15" x14ac:dyDescent="0.25"/>
    <row r="9465" ht="15" x14ac:dyDescent="0.25"/>
    <row r="9466" ht="15" x14ac:dyDescent="0.25"/>
    <row r="9467" ht="15" x14ac:dyDescent="0.25"/>
    <row r="9468" ht="15" x14ac:dyDescent="0.25"/>
    <row r="9469" ht="15" x14ac:dyDescent="0.25"/>
    <row r="9470" ht="15" x14ac:dyDescent="0.25"/>
    <row r="9471" ht="15" x14ac:dyDescent="0.25"/>
    <row r="9472" ht="15" x14ac:dyDescent="0.25"/>
    <row r="9473" ht="15" x14ac:dyDescent="0.25"/>
    <row r="9474" ht="15" x14ac:dyDescent="0.25"/>
    <row r="9475" ht="15" x14ac:dyDescent="0.25"/>
    <row r="9476" ht="15" x14ac:dyDescent="0.25"/>
    <row r="9477" ht="15" x14ac:dyDescent="0.25"/>
    <row r="9478" ht="15" x14ac:dyDescent="0.25"/>
    <row r="9479" ht="15" x14ac:dyDescent="0.25"/>
    <row r="9480" ht="15" x14ac:dyDescent="0.25"/>
    <row r="9481" ht="15" x14ac:dyDescent="0.25"/>
    <row r="9482" ht="15" x14ac:dyDescent="0.25"/>
    <row r="9483" ht="15" x14ac:dyDescent="0.25"/>
    <row r="9484" ht="15" x14ac:dyDescent="0.25"/>
    <row r="9485" ht="15" x14ac:dyDescent="0.25"/>
    <row r="9486" ht="15" x14ac:dyDescent="0.25"/>
    <row r="9487" ht="15" x14ac:dyDescent="0.25"/>
    <row r="9488" ht="15" x14ac:dyDescent="0.25"/>
    <row r="9489" ht="15" x14ac:dyDescent="0.25"/>
    <row r="9490" ht="15" x14ac:dyDescent="0.25"/>
    <row r="9491" ht="15" x14ac:dyDescent="0.25"/>
    <row r="9492" ht="15" x14ac:dyDescent="0.25"/>
    <row r="9493" ht="15" x14ac:dyDescent="0.25"/>
    <row r="9494" ht="15" x14ac:dyDescent="0.25"/>
    <row r="9495" ht="15" x14ac:dyDescent="0.25"/>
    <row r="9496" ht="15" x14ac:dyDescent="0.25"/>
    <row r="9497" ht="15" x14ac:dyDescent="0.25"/>
    <row r="9498" ht="15" x14ac:dyDescent="0.25"/>
    <row r="9499" ht="15" x14ac:dyDescent="0.25"/>
    <row r="9500" ht="15" x14ac:dyDescent="0.25"/>
    <row r="9501" ht="15" x14ac:dyDescent="0.25"/>
    <row r="9502" ht="15" x14ac:dyDescent="0.25"/>
    <row r="9503" ht="15" x14ac:dyDescent="0.25"/>
    <row r="9504" ht="15" x14ac:dyDescent="0.25"/>
    <row r="9505" ht="15" x14ac:dyDescent="0.25"/>
    <row r="9506" ht="15" x14ac:dyDescent="0.25"/>
    <row r="9507" ht="15" x14ac:dyDescent="0.25"/>
    <row r="9508" ht="15" x14ac:dyDescent="0.25"/>
    <row r="9509" ht="15" x14ac:dyDescent="0.25"/>
    <row r="9510" ht="15" x14ac:dyDescent="0.25"/>
    <row r="9511" ht="15" x14ac:dyDescent="0.25"/>
    <row r="9512" ht="15" x14ac:dyDescent="0.25"/>
    <row r="9513" ht="15" x14ac:dyDescent="0.25"/>
    <row r="9514" ht="15" x14ac:dyDescent="0.25"/>
    <row r="9515" ht="15" x14ac:dyDescent="0.25"/>
    <row r="9516" ht="15" x14ac:dyDescent="0.25"/>
    <row r="9517" ht="15" x14ac:dyDescent="0.25"/>
    <row r="9518" ht="15" x14ac:dyDescent="0.25"/>
    <row r="9519" ht="15" x14ac:dyDescent="0.25"/>
    <row r="9520" ht="15" x14ac:dyDescent="0.25"/>
    <row r="9521" ht="15" x14ac:dyDescent="0.25"/>
    <row r="9522" ht="15" x14ac:dyDescent="0.25"/>
    <row r="9523" ht="15" x14ac:dyDescent="0.25"/>
    <row r="9524" ht="15" x14ac:dyDescent="0.25"/>
    <row r="9525" ht="15" x14ac:dyDescent="0.25"/>
    <row r="9526" ht="15" x14ac:dyDescent="0.25"/>
    <row r="9527" ht="15" x14ac:dyDescent="0.25"/>
    <row r="9528" ht="15" x14ac:dyDescent="0.25"/>
    <row r="9529" ht="15" x14ac:dyDescent="0.25"/>
    <row r="9530" ht="15" x14ac:dyDescent="0.25"/>
    <row r="9531" ht="15" x14ac:dyDescent="0.25"/>
    <row r="9532" ht="15" x14ac:dyDescent="0.25"/>
    <row r="9533" ht="15" x14ac:dyDescent="0.25"/>
    <row r="9534" ht="15" x14ac:dyDescent="0.25"/>
    <row r="9535" ht="15" x14ac:dyDescent="0.25"/>
    <row r="9536" ht="15" x14ac:dyDescent="0.25"/>
    <row r="9537" ht="15" x14ac:dyDescent="0.25"/>
    <row r="9538" ht="15" x14ac:dyDescent="0.25"/>
    <row r="9539" ht="15" x14ac:dyDescent="0.25"/>
    <row r="9540" ht="15" x14ac:dyDescent="0.25"/>
    <row r="9541" ht="15" x14ac:dyDescent="0.25"/>
    <row r="9542" ht="15" x14ac:dyDescent="0.25"/>
    <row r="9543" ht="15" x14ac:dyDescent="0.25"/>
    <row r="9544" ht="15" x14ac:dyDescent="0.25"/>
    <row r="9545" ht="15" x14ac:dyDescent="0.25"/>
    <row r="9546" ht="15" x14ac:dyDescent="0.25"/>
    <row r="9547" ht="15" x14ac:dyDescent="0.25"/>
    <row r="9548" ht="15" x14ac:dyDescent="0.25"/>
    <row r="9549" ht="15" x14ac:dyDescent="0.25"/>
    <row r="9550" ht="15" x14ac:dyDescent="0.25"/>
    <row r="9551" ht="15" x14ac:dyDescent="0.25"/>
    <row r="9552" ht="15" x14ac:dyDescent="0.25"/>
    <row r="9553" ht="15" x14ac:dyDescent="0.25"/>
    <row r="9554" ht="15" x14ac:dyDescent="0.25"/>
    <row r="9555" ht="15" x14ac:dyDescent="0.25"/>
    <row r="9556" ht="15" x14ac:dyDescent="0.25"/>
    <row r="9557" ht="15" x14ac:dyDescent="0.25"/>
    <row r="9558" ht="15" x14ac:dyDescent="0.25"/>
    <row r="9559" ht="15" x14ac:dyDescent="0.25"/>
    <row r="9560" ht="15" x14ac:dyDescent="0.25"/>
    <row r="9561" ht="15" x14ac:dyDescent="0.25"/>
    <row r="9562" ht="15" x14ac:dyDescent="0.25"/>
    <row r="9563" ht="15" x14ac:dyDescent="0.25"/>
    <row r="9564" ht="15" x14ac:dyDescent="0.25"/>
    <row r="9565" ht="15" x14ac:dyDescent="0.25"/>
    <row r="9566" ht="15" x14ac:dyDescent="0.25"/>
    <row r="9567" ht="15" x14ac:dyDescent="0.25"/>
    <row r="9568" ht="15" x14ac:dyDescent="0.25"/>
    <row r="9569" ht="15" x14ac:dyDescent="0.25"/>
    <row r="9570" ht="15" x14ac:dyDescent="0.25"/>
    <row r="9571" ht="15" x14ac:dyDescent="0.25"/>
    <row r="9572" ht="15" x14ac:dyDescent="0.25"/>
    <row r="9573" ht="15" x14ac:dyDescent="0.25"/>
    <row r="9574" ht="15" x14ac:dyDescent="0.25"/>
    <row r="9575" ht="15" x14ac:dyDescent="0.25"/>
    <row r="9576" ht="15" x14ac:dyDescent="0.25"/>
    <row r="9577" ht="15" x14ac:dyDescent="0.25"/>
    <row r="9578" ht="15" x14ac:dyDescent="0.25"/>
    <row r="9579" ht="15" x14ac:dyDescent="0.25"/>
    <row r="9580" ht="15" x14ac:dyDescent="0.25"/>
    <row r="9581" ht="15" x14ac:dyDescent="0.25"/>
    <row r="9582" ht="15" x14ac:dyDescent="0.25"/>
    <row r="9583" ht="15" x14ac:dyDescent="0.25"/>
    <row r="9584" ht="15" x14ac:dyDescent="0.25"/>
    <row r="9585" ht="15" x14ac:dyDescent="0.25"/>
    <row r="9586" ht="15" x14ac:dyDescent="0.25"/>
    <row r="9587" ht="15" x14ac:dyDescent="0.25"/>
    <row r="9588" ht="15" x14ac:dyDescent="0.25"/>
    <row r="9589" ht="15" x14ac:dyDescent="0.25"/>
    <row r="9590" ht="15" x14ac:dyDescent="0.25"/>
    <row r="9591" ht="15" x14ac:dyDescent="0.25"/>
    <row r="9592" ht="15" x14ac:dyDescent="0.25"/>
    <row r="9593" ht="15" x14ac:dyDescent="0.25"/>
    <row r="9594" ht="15" x14ac:dyDescent="0.25"/>
    <row r="9595" ht="15" x14ac:dyDescent="0.25"/>
    <row r="9596" ht="15" x14ac:dyDescent="0.25"/>
    <row r="9597" ht="15" x14ac:dyDescent="0.25"/>
    <row r="9598" ht="15" x14ac:dyDescent="0.25"/>
    <row r="9599" ht="15" x14ac:dyDescent="0.25"/>
    <row r="9600" ht="15" x14ac:dyDescent="0.25"/>
    <row r="9601" ht="15" x14ac:dyDescent="0.25"/>
    <row r="9602" ht="15" x14ac:dyDescent="0.25"/>
    <row r="9603" ht="15" x14ac:dyDescent="0.25"/>
    <row r="9604" ht="15" x14ac:dyDescent="0.25"/>
    <row r="9605" ht="15" x14ac:dyDescent="0.25"/>
    <row r="9606" ht="15" x14ac:dyDescent="0.25"/>
    <row r="9607" ht="15" x14ac:dyDescent="0.25"/>
    <row r="9608" ht="15" x14ac:dyDescent="0.25"/>
    <row r="9609" ht="15" x14ac:dyDescent="0.25"/>
    <row r="9610" ht="15" x14ac:dyDescent="0.25"/>
    <row r="9611" ht="15" x14ac:dyDescent="0.25"/>
    <row r="9612" ht="15" x14ac:dyDescent="0.25"/>
    <row r="9613" ht="15" x14ac:dyDescent="0.25"/>
    <row r="9614" ht="15" x14ac:dyDescent="0.25"/>
    <row r="9615" ht="15" x14ac:dyDescent="0.25"/>
    <row r="9616" ht="15" x14ac:dyDescent="0.25"/>
    <row r="9617" ht="15" x14ac:dyDescent="0.25"/>
    <row r="9618" ht="15" x14ac:dyDescent="0.25"/>
    <row r="9619" ht="15" x14ac:dyDescent="0.25"/>
    <row r="9620" ht="15" x14ac:dyDescent="0.25"/>
    <row r="9621" ht="15" x14ac:dyDescent="0.25"/>
    <row r="9622" ht="15" x14ac:dyDescent="0.25"/>
    <row r="9623" ht="15" x14ac:dyDescent="0.25"/>
    <row r="9624" ht="15" x14ac:dyDescent="0.25"/>
    <row r="9625" ht="15" x14ac:dyDescent="0.25"/>
    <row r="9626" ht="15" x14ac:dyDescent="0.25"/>
    <row r="9627" ht="15" x14ac:dyDescent="0.25"/>
    <row r="9628" ht="15" x14ac:dyDescent="0.25"/>
    <row r="9629" ht="15" x14ac:dyDescent="0.25"/>
    <row r="9630" ht="15" x14ac:dyDescent="0.25"/>
    <row r="9631" ht="15" x14ac:dyDescent="0.25"/>
    <row r="9632" ht="15" x14ac:dyDescent="0.25"/>
    <row r="9633" ht="15" x14ac:dyDescent="0.25"/>
    <row r="9634" ht="15" x14ac:dyDescent="0.25"/>
    <row r="9635" ht="15" x14ac:dyDescent="0.25"/>
    <row r="9636" ht="15" x14ac:dyDescent="0.25"/>
    <row r="9637" ht="15" x14ac:dyDescent="0.25"/>
    <row r="9638" ht="15" x14ac:dyDescent="0.25"/>
    <row r="9639" ht="15" x14ac:dyDescent="0.25"/>
    <row r="9640" ht="15" x14ac:dyDescent="0.25"/>
    <row r="9641" ht="15" x14ac:dyDescent="0.25"/>
    <row r="9642" ht="15" x14ac:dyDescent="0.25"/>
    <row r="9643" ht="15" x14ac:dyDescent="0.25"/>
    <row r="9644" ht="15" x14ac:dyDescent="0.25"/>
    <row r="9645" ht="15" x14ac:dyDescent="0.25"/>
    <row r="9646" ht="15" x14ac:dyDescent="0.25"/>
    <row r="9647" ht="15" x14ac:dyDescent="0.25"/>
    <row r="9648" ht="15" x14ac:dyDescent="0.25"/>
    <row r="9649" ht="15" x14ac:dyDescent="0.25"/>
    <row r="9650" ht="15" x14ac:dyDescent="0.25"/>
    <row r="9651" ht="15" x14ac:dyDescent="0.25"/>
    <row r="9652" ht="15" x14ac:dyDescent="0.25"/>
    <row r="9653" ht="15" x14ac:dyDescent="0.25"/>
    <row r="9654" ht="15" x14ac:dyDescent="0.25"/>
    <row r="9655" ht="15" x14ac:dyDescent="0.25"/>
    <row r="9656" ht="15" x14ac:dyDescent="0.25"/>
    <row r="9657" ht="15" x14ac:dyDescent="0.25"/>
    <row r="9658" ht="15" x14ac:dyDescent="0.25"/>
    <row r="9659" ht="15" x14ac:dyDescent="0.25"/>
    <row r="9660" ht="15" x14ac:dyDescent="0.25"/>
    <row r="9661" ht="15" x14ac:dyDescent="0.25"/>
    <row r="9662" ht="15" x14ac:dyDescent="0.25"/>
    <row r="9663" ht="15" x14ac:dyDescent="0.25"/>
    <row r="9664" ht="15" x14ac:dyDescent="0.25"/>
    <row r="9665" ht="15" x14ac:dyDescent="0.25"/>
    <row r="9666" ht="15" x14ac:dyDescent="0.25"/>
    <row r="9667" ht="15" x14ac:dyDescent="0.25"/>
    <row r="9668" ht="15" x14ac:dyDescent="0.25"/>
    <row r="9669" ht="15" x14ac:dyDescent="0.25"/>
    <row r="9670" ht="15" x14ac:dyDescent="0.25"/>
    <row r="9671" ht="15" x14ac:dyDescent="0.25"/>
    <row r="9672" ht="15" x14ac:dyDescent="0.25"/>
    <row r="9673" ht="15" x14ac:dyDescent="0.25"/>
    <row r="9674" ht="15" x14ac:dyDescent="0.25"/>
    <row r="9675" ht="15" x14ac:dyDescent="0.25"/>
    <row r="9676" ht="15" x14ac:dyDescent="0.25"/>
    <row r="9677" ht="15" x14ac:dyDescent="0.25"/>
    <row r="9678" ht="15" x14ac:dyDescent="0.25"/>
    <row r="9679" ht="15" x14ac:dyDescent="0.25"/>
    <row r="9680" ht="15" x14ac:dyDescent="0.25"/>
    <row r="9681" ht="15" x14ac:dyDescent="0.25"/>
    <row r="9682" ht="15" x14ac:dyDescent="0.25"/>
    <row r="9683" ht="15" x14ac:dyDescent="0.25"/>
    <row r="9684" ht="15" x14ac:dyDescent="0.25"/>
    <row r="9685" ht="15" x14ac:dyDescent="0.25"/>
    <row r="9686" ht="15" x14ac:dyDescent="0.25"/>
    <row r="9687" ht="15" x14ac:dyDescent="0.25"/>
    <row r="9688" ht="15" x14ac:dyDescent="0.25"/>
    <row r="9689" ht="15" x14ac:dyDescent="0.25"/>
    <row r="9690" ht="15" x14ac:dyDescent="0.25"/>
    <row r="9691" ht="15" x14ac:dyDescent="0.25"/>
    <row r="9692" ht="15" x14ac:dyDescent="0.25"/>
    <row r="9693" ht="15" x14ac:dyDescent="0.25"/>
    <row r="9694" ht="15" x14ac:dyDescent="0.25"/>
    <row r="9695" ht="15" x14ac:dyDescent="0.25"/>
    <row r="9696" ht="15" x14ac:dyDescent="0.25"/>
    <row r="9697" ht="15" x14ac:dyDescent="0.25"/>
    <row r="9698" ht="15" x14ac:dyDescent="0.25"/>
    <row r="9699" ht="15" x14ac:dyDescent="0.25"/>
    <row r="9700" ht="15" x14ac:dyDescent="0.25"/>
    <row r="9701" ht="15" x14ac:dyDescent="0.25"/>
    <row r="9702" ht="15" x14ac:dyDescent="0.25"/>
    <row r="9703" ht="15" x14ac:dyDescent="0.25"/>
    <row r="9704" ht="15" x14ac:dyDescent="0.25"/>
    <row r="9705" ht="15" x14ac:dyDescent="0.25"/>
    <row r="9706" ht="15" x14ac:dyDescent="0.25"/>
    <row r="9707" ht="15" x14ac:dyDescent="0.25"/>
    <row r="9708" ht="15" x14ac:dyDescent="0.25"/>
    <row r="9709" ht="15" x14ac:dyDescent="0.25"/>
    <row r="9710" ht="15" x14ac:dyDescent="0.25"/>
    <row r="9711" ht="15" x14ac:dyDescent="0.25"/>
    <row r="9712" ht="15" x14ac:dyDescent="0.25"/>
    <row r="9713" ht="15" x14ac:dyDescent="0.25"/>
    <row r="9714" ht="15" x14ac:dyDescent="0.25"/>
    <row r="9715" ht="15" x14ac:dyDescent="0.25"/>
    <row r="9716" ht="15" x14ac:dyDescent="0.25"/>
    <row r="9717" ht="15" x14ac:dyDescent="0.25"/>
    <row r="9718" ht="15" x14ac:dyDescent="0.25"/>
    <row r="9719" ht="15" x14ac:dyDescent="0.25"/>
    <row r="9720" ht="15" x14ac:dyDescent="0.25"/>
    <row r="9721" ht="15" x14ac:dyDescent="0.25"/>
    <row r="9722" ht="15" x14ac:dyDescent="0.25"/>
    <row r="9723" ht="15" x14ac:dyDescent="0.25"/>
    <row r="9724" ht="15" x14ac:dyDescent="0.25"/>
    <row r="9725" ht="15" x14ac:dyDescent="0.25"/>
    <row r="9726" ht="15" x14ac:dyDescent="0.25"/>
    <row r="9727" ht="15" x14ac:dyDescent="0.25"/>
    <row r="9728" ht="15" x14ac:dyDescent="0.25"/>
    <row r="9729" ht="15" x14ac:dyDescent="0.25"/>
    <row r="9730" ht="15" x14ac:dyDescent="0.25"/>
    <row r="9731" ht="15" x14ac:dyDescent="0.25"/>
    <row r="9732" ht="15" x14ac:dyDescent="0.25"/>
    <row r="9733" ht="15" x14ac:dyDescent="0.25"/>
    <row r="9734" ht="15" x14ac:dyDescent="0.25"/>
    <row r="9735" ht="15" x14ac:dyDescent="0.25"/>
    <row r="9736" ht="15" x14ac:dyDescent="0.25"/>
    <row r="9737" ht="15" x14ac:dyDescent="0.25"/>
    <row r="9738" ht="15" x14ac:dyDescent="0.25"/>
    <row r="9739" ht="15" x14ac:dyDescent="0.25"/>
    <row r="9740" ht="15" x14ac:dyDescent="0.25"/>
    <row r="9741" ht="15" x14ac:dyDescent="0.25"/>
    <row r="9742" ht="15" x14ac:dyDescent="0.25"/>
    <row r="9743" ht="15" x14ac:dyDescent="0.25"/>
    <row r="9744" ht="15" x14ac:dyDescent="0.25"/>
    <row r="9745" ht="15" x14ac:dyDescent="0.25"/>
    <row r="9746" ht="15" x14ac:dyDescent="0.25"/>
    <row r="9747" ht="15" x14ac:dyDescent="0.25"/>
    <row r="9748" ht="15" x14ac:dyDescent="0.25"/>
    <row r="9749" ht="15" x14ac:dyDescent="0.25"/>
    <row r="9750" ht="15" x14ac:dyDescent="0.25"/>
    <row r="9751" ht="15" x14ac:dyDescent="0.25"/>
    <row r="9752" ht="15" x14ac:dyDescent="0.25"/>
    <row r="9753" ht="15" x14ac:dyDescent="0.25"/>
    <row r="9754" ht="15" x14ac:dyDescent="0.25"/>
    <row r="9755" ht="15" x14ac:dyDescent="0.25"/>
    <row r="9756" ht="15" x14ac:dyDescent="0.25"/>
    <row r="9757" ht="15" x14ac:dyDescent="0.25"/>
    <row r="9758" ht="15" x14ac:dyDescent="0.25"/>
    <row r="9759" ht="15" x14ac:dyDescent="0.25"/>
    <row r="9760" ht="15" x14ac:dyDescent="0.25"/>
    <row r="9761" ht="15" x14ac:dyDescent="0.25"/>
    <row r="9762" ht="15" x14ac:dyDescent="0.25"/>
    <row r="9763" ht="15" x14ac:dyDescent="0.25"/>
    <row r="9764" ht="15" x14ac:dyDescent="0.25"/>
    <row r="9765" ht="15" x14ac:dyDescent="0.25"/>
    <row r="9766" ht="15" x14ac:dyDescent="0.25"/>
    <row r="9767" ht="15" x14ac:dyDescent="0.25"/>
    <row r="9768" ht="15" x14ac:dyDescent="0.25"/>
    <row r="9769" ht="15" x14ac:dyDescent="0.25"/>
    <row r="9770" ht="15" x14ac:dyDescent="0.25"/>
    <row r="9771" ht="15" x14ac:dyDescent="0.25"/>
    <row r="9772" ht="15" x14ac:dyDescent="0.25"/>
    <row r="9773" ht="15" x14ac:dyDescent="0.25"/>
    <row r="9774" ht="15" x14ac:dyDescent="0.25"/>
    <row r="9775" ht="15" x14ac:dyDescent="0.25"/>
    <row r="9776" ht="15" x14ac:dyDescent="0.25"/>
    <row r="9777" ht="15" x14ac:dyDescent="0.25"/>
    <row r="9778" ht="15" x14ac:dyDescent="0.25"/>
    <row r="9779" ht="15" x14ac:dyDescent="0.25"/>
    <row r="9780" ht="15" x14ac:dyDescent="0.25"/>
    <row r="9781" ht="15" x14ac:dyDescent="0.25"/>
    <row r="9782" ht="15" x14ac:dyDescent="0.25"/>
    <row r="9783" ht="15" x14ac:dyDescent="0.25"/>
    <row r="9784" ht="15" x14ac:dyDescent="0.25"/>
    <row r="9785" ht="15" x14ac:dyDescent="0.25"/>
    <row r="9786" ht="15" x14ac:dyDescent="0.25"/>
    <row r="9787" ht="15" x14ac:dyDescent="0.25"/>
    <row r="9788" ht="15" x14ac:dyDescent="0.25"/>
    <row r="9789" ht="15" x14ac:dyDescent="0.25"/>
    <row r="9790" ht="15" x14ac:dyDescent="0.25"/>
    <row r="9791" ht="15" x14ac:dyDescent="0.25"/>
    <row r="9792" ht="15" x14ac:dyDescent="0.25"/>
    <row r="9793" ht="15" x14ac:dyDescent="0.25"/>
    <row r="9794" ht="15" x14ac:dyDescent="0.25"/>
    <row r="9795" ht="15" x14ac:dyDescent="0.25"/>
    <row r="9796" ht="15" x14ac:dyDescent="0.25"/>
    <row r="9797" ht="15" x14ac:dyDescent="0.25"/>
    <row r="9798" ht="15" x14ac:dyDescent="0.25"/>
    <row r="9799" ht="15" x14ac:dyDescent="0.25"/>
    <row r="9800" ht="15" x14ac:dyDescent="0.25"/>
    <row r="9801" ht="15" x14ac:dyDescent="0.25"/>
    <row r="9802" ht="15" x14ac:dyDescent="0.25"/>
    <row r="9803" ht="15" x14ac:dyDescent="0.25"/>
    <row r="9804" ht="15" x14ac:dyDescent="0.25"/>
    <row r="9805" ht="15" x14ac:dyDescent="0.25"/>
    <row r="9806" ht="15" x14ac:dyDescent="0.25"/>
    <row r="9807" ht="15" x14ac:dyDescent="0.25"/>
    <row r="9808" ht="15" x14ac:dyDescent="0.25"/>
    <row r="9809" ht="15" x14ac:dyDescent="0.25"/>
    <row r="9810" ht="15" x14ac:dyDescent="0.25"/>
    <row r="9811" ht="15" x14ac:dyDescent="0.25"/>
    <row r="9812" ht="15" x14ac:dyDescent="0.25"/>
    <row r="9813" ht="15" x14ac:dyDescent="0.25"/>
    <row r="9814" ht="15" x14ac:dyDescent="0.25"/>
    <row r="9815" ht="15" x14ac:dyDescent="0.25"/>
    <row r="9816" ht="15" x14ac:dyDescent="0.25"/>
    <row r="9817" ht="15" x14ac:dyDescent="0.25"/>
    <row r="9818" ht="15" x14ac:dyDescent="0.25"/>
    <row r="9819" ht="15" x14ac:dyDescent="0.25"/>
    <row r="9820" ht="15" x14ac:dyDescent="0.25"/>
    <row r="9821" ht="15" x14ac:dyDescent="0.25"/>
    <row r="9822" ht="15" x14ac:dyDescent="0.25"/>
    <row r="9823" ht="15" x14ac:dyDescent="0.25"/>
    <row r="9824" ht="15" x14ac:dyDescent="0.25"/>
    <row r="9825" ht="15" x14ac:dyDescent="0.25"/>
    <row r="9826" ht="15" x14ac:dyDescent="0.25"/>
    <row r="9827" ht="15" x14ac:dyDescent="0.25"/>
    <row r="9828" ht="15" x14ac:dyDescent="0.25"/>
    <row r="9829" ht="15" x14ac:dyDescent="0.25"/>
    <row r="9830" ht="15" x14ac:dyDescent="0.25"/>
    <row r="9831" ht="15" x14ac:dyDescent="0.25"/>
    <row r="9832" ht="15" x14ac:dyDescent="0.25"/>
    <row r="9833" ht="15" x14ac:dyDescent="0.25"/>
    <row r="9834" ht="15" x14ac:dyDescent="0.25"/>
    <row r="9835" ht="15" x14ac:dyDescent="0.25"/>
    <row r="9836" ht="15" x14ac:dyDescent="0.25"/>
    <row r="9837" ht="15" x14ac:dyDescent="0.25"/>
    <row r="9838" ht="15" x14ac:dyDescent="0.25"/>
    <row r="9839" ht="15" x14ac:dyDescent="0.25"/>
    <row r="9840" ht="15" x14ac:dyDescent="0.25"/>
    <row r="9841" ht="15" x14ac:dyDescent="0.25"/>
    <row r="9842" ht="15" x14ac:dyDescent="0.25"/>
    <row r="9843" ht="15" x14ac:dyDescent="0.25"/>
    <row r="9844" ht="15" x14ac:dyDescent="0.25"/>
    <row r="9845" ht="15" x14ac:dyDescent="0.25"/>
    <row r="9846" ht="15" x14ac:dyDescent="0.25"/>
    <row r="9847" ht="15" x14ac:dyDescent="0.25"/>
    <row r="9848" ht="15" x14ac:dyDescent="0.25"/>
    <row r="9849" ht="15" x14ac:dyDescent="0.25"/>
    <row r="9850" ht="15" x14ac:dyDescent="0.25"/>
    <row r="9851" ht="15" x14ac:dyDescent="0.25"/>
    <row r="9852" ht="15" x14ac:dyDescent="0.25"/>
    <row r="9853" ht="15" x14ac:dyDescent="0.25"/>
    <row r="9854" ht="15" x14ac:dyDescent="0.25"/>
    <row r="9855" ht="15" x14ac:dyDescent="0.25"/>
    <row r="9856" ht="15" x14ac:dyDescent="0.25"/>
    <row r="9857" ht="15" x14ac:dyDescent="0.25"/>
    <row r="9858" ht="15" x14ac:dyDescent="0.25"/>
    <row r="9859" ht="15" x14ac:dyDescent="0.25"/>
    <row r="9860" ht="15" x14ac:dyDescent="0.25"/>
    <row r="9861" ht="15" x14ac:dyDescent="0.25"/>
    <row r="9862" ht="15" x14ac:dyDescent="0.25"/>
    <row r="9863" ht="15" x14ac:dyDescent="0.25"/>
    <row r="9864" ht="15" x14ac:dyDescent="0.25"/>
    <row r="9865" ht="15" x14ac:dyDescent="0.25"/>
    <row r="9866" ht="15" x14ac:dyDescent="0.25"/>
    <row r="9867" ht="15" x14ac:dyDescent="0.25"/>
    <row r="9868" ht="15" x14ac:dyDescent="0.25"/>
    <row r="9869" ht="15" x14ac:dyDescent="0.25"/>
    <row r="9870" ht="15" x14ac:dyDescent="0.25"/>
    <row r="9871" ht="15" x14ac:dyDescent="0.25"/>
    <row r="9872" ht="15" x14ac:dyDescent="0.25"/>
    <row r="9873" ht="15" x14ac:dyDescent="0.25"/>
    <row r="9874" ht="15" x14ac:dyDescent="0.25"/>
    <row r="9875" ht="15" x14ac:dyDescent="0.25"/>
    <row r="9876" ht="15" x14ac:dyDescent="0.25"/>
    <row r="9877" ht="15" x14ac:dyDescent="0.25"/>
    <row r="9878" ht="15" x14ac:dyDescent="0.25"/>
    <row r="9879" ht="15" x14ac:dyDescent="0.25"/>
    <row r="9880" ht="15" x14ac:dyDescent="0.25"/>
    <row r="9881" ht="15" x14ac:dyDescent="0.25"/>
    <row r="9882" ht="15" x14ac:dyDescent="0.25"/>
    <row r="9883" ht="15" x14ac:dyDescent="0.25"/>
    <row r="9884" ht="15" x14ac:dyDescent="0.25"/>
    <row r="9885" ht="15" x14ac:dyDescent="0.25"/>
    <row r="9886" ht="15" x14ac:dyDescent="0.25"/>
    <row r="9887" ht="15" x14ac:dyDescent="0.25"/>
    <row r="9888" ht="15" x14ac:dyDescent="0.25"/>
    <row r="9889" ht="15" x14ac:dyDescent="0.25"/>
    <row r="9890" ht="15" x14ac:dyDescent="0.25"/>
    <row r="9891" ht="15" x14ac:dyDescent="0.25"/>
    <row r="9892" ht="15" x14ac:dyDescent="0.25"/>
    <row r="9893" ht="15" x14ac:dyDescent="0.25"/>
    <row r="9894" ht="15" x14ac:dyDescent="0.25"/>
    <row r="9895" ht="15" x14ac:dyDescent="0.25"/>
    <row r="9896" ht="15" x14ac:dyDescent="0.25"/>
    <row r="9897" ht="15" x14ac:dyDescent="0.25"/>
    <row r="9898" ht="15" x14ac:dyDescent="0.25"/>
    <row r="9899" ht="15" x14ac:dyDescent="0.25"/>
    <row r="9900" ht="15" x14ac:dyDescent="0.25"/>
    <row r="9901" ht="15" x14ac:dyDescent="0.25"/>
    <row r="9902" ht="15" x14ac:dyDescent="0.25"/>
    <row r="9903" ht="15" x14ac:dyDescent="0.25"/>
    <row r="9904" ht="15" x14ac:dyDescent="0.25"/>
    <row r="9905" ht="15" x14ac:dyDescent="0.25"/>
    <row r="9906" ht="15" x14ac:dyDescent="0.25"/>
    <row r="9907" ht="15" x14ac:dyDescent="0.25"/>
    <row r="9908" ht="15" x14ac:dyDescent="0.25"/>
    <row r="9909" ht="15" x14ac:dyDescent="0.25"/>
    <row r="9910" ht="15" x14ac:dyDescent="0.25"/>
    <row r="9911" ht="15" x14ac:dyDescent="0.25"/>
    <row r="9912" ht="15" x14ac:dyDescent="0.25"/>
    <row r="9913" ht="15" x14ac:dyDescent="0.25"/>
    <row r="9914" ht="15" x14ac:dyDescent="0.25"/>
    <row r="9915" ht="15" x14ac:dyDescent="0.25"/>
    <row r="9916" ht="15" x14ac:dyDescent="0.25"/>
    <row r="9917" ht="15" x14ac:dyDescent="0.25"/>
    <row r="9918" ht="15" x14ac:dyDescent="0.25"/>
    <row r="9919" ht="15" x14ac:dyDescent="0.25"/>
    <row r="9920" ht="15" x14ac:dyDescent="0.25"/>
    <row r="9921" ht="15" x14ac:dyDescent="0.25"/>
    <row r="9922" ht="15" x14ac:dyDescent="0.25"/>
    <row r="9923" ht="15" x14ac:dyDescent="0.25"/>
    <row r="9924" ht="15" x14ac:dyDescent="0.25"/>
    <row r="9925" ht="15" x14ac:dyDescent="0.25"/>
    <row r="9926" ht="15" x14ac:dyDescent="0.25"/>
    <row r="9927" ht="15" x14ac:dyDescent="0.25"/>
    <row r="9928" ht="15" x14ac:dyDescent="0.25"/>
    <row r="9929" ht="15" x14ac:dyDescent="0.25"/>
    <row r="9930" ht="15" x14ac:dyDescent="0.25"/>
    <row r="9931" ht="15" x14ac:dyDescent="0.25"/>
    <row r="9932" ht="15" x14ac:dyDescent="0.25"/>
    <row r="9933" ht="15" x14ac:dyDescent="0.25"/>
    <row r="9934" ht="15" x14ac:dyDescent="0.25"/>
    <row r="9935" ht="15" x14ac:dyDescent="0.25"/>
    <row r="9936" ht="15" x14ac:dyDescent="0.25"/>
    <row r="9937" ht="15" x14ac:dyDescent="0.25"/>
    <row r="9938" ht="15" x14ac:dyDescent="0.25"/>
    <row r="9939" ht="15" x14ac:dyDescent="0.25"/>
    <row r="9940" ht="15" x14ac:dyDescent="0.25"/>
    <row r="9941" ht="15" x14ac:dyDescent="0.25"/>
    <row r="9942" ht="15" x14ac:dyDescent="0.25"/>
    <row r="9943" ht="15" x14ac:dyDescent="0.25"/>
    <row r="9944" ht="15" x14ac:dyDescent="0.25"/>
    <row r="9945" ht="15" x14ac:dyDescent="0.25"/>
    <row r="9946" ht="15" x14ac:dyDescent="0.25"/>
    <row r="9947" ht="15" x14ac:dyDescent="0.25"/>
    <row r="9948" ht="15" x14ac:dyDescent="0.25"/>
    <row r="9949" ht="15" x14ac:dyDescent="0.25"/>
    <row r="9950" ht="15" x14ac:dyDescent="0.25"/>
    <row r="9951" ht="15" x14ac:dyDescent="0.25"/>
    <row r="9952" ht="15" x14ac:dyDescent="0.25"/>
    <row r="9953" ht="15" x14ac:dyDescent="0.25"/>
    <row r="9954" ht="15" x14ac:dyDescent="0.25"/>
    <row r="9955" ht="15" x14ac:dyDescent="0.25"/>
    <row r="9956" ht="15" x14ac:dyDescent="0.25"/>
    <row r="9957" ht="15" x14ac:dyDescent="0.25"/>
    <row r="9958" ht="15" x14ac:dyDescent="0.25"/>
    <row r="9959" ht="15" x14ac:dyDescent="0.25"/>
    <row r="9960" ht="15" x14ac:dyDescent="0.25"/>
    <row r="9961" ht="15" x14ac:dyDescent="0.25"/>
    <row r="9962" ht="15" x14ac:dyDescent="0.25"/>
    <row r="9963" ht="15" x14ac:dyDescent="0.25"/>
    <row r="9964" ht="15" x14ac:dyDescent="0.25"/>
    <row r="9965" ht="15" x14ac:dyDescent="0.25"/>
    <row r="9966" ht="15" x14ac:dyDescent="0.25"/>
    <row r="9967" ht="15" x14ac:dyDescent="0.25"/>
    <row r="9968" ht="15" x14ac:dyDescent="0.25"/>
    <row r="9969" ht="15" x14ac:dyDescent="0.25"/>
    <row r="9970" ht="15" x14ac:dyDescent="0.25"/>
    <row r="9971" ht="15" x14ac:dyDescent="0.25"/>
    <row r="9972" ht="15" x14ac:dyDescent="0.25"/>
    <row r="9973" ht="15" x14ac:dyDescent="0.25"/>
    <row r="9974" ht="15" x14ac:dyDescent="0.25"/>
    <row r="9975" ht="15" x14ac:dyDescent="0.25"/>
    <row r="9976" ht="15" x14ac:dyDescent="0.25"/>
    <row r="9977" ht="15" x14ac:dyDescent="0.25"/>
    <row r="9978" ht="15" x14ac:dyDescent="0.25"/>
    <row r="9979" ht="15" x14ac:dyDescent="0.25"/>
    <row r="9980" ht="15" x14ac:dyDescent="0.25"/>
    <row r="9981" ht="15" x14ac:dyDescent="0.25"/>
    <row r="9982" ht="15" x14ac:dyDescent="0.25"/>
    <row r="9983" ht="15" x14ac:dyDescent="0.25"/>
    <row r="9984" ht="15" x14ac:dyDescent="0.25"/>
    <row r="9985" ht="15" x14ac:dyDescent="0.25"/>
    <row r="9986" ht="15" x14ac:dyDescent="0.25"/>
    <row r="9987" ht="15" x14ac:dyDescent="0.25"/>
    <row r="9988" ht="15" x14ac:dyDescent="0.25"/>
    <row r="9989" ht="15" x14ac:dyDescent="0.25"/>
    <row r="9990" ht="15" x14ac:dyDescent="0.25"/>
    <row r="9991" ht="15" x14ac:dyDescent="0.25"/>
    <row r="9992" ht="15" x14ac:dyDescent="0.25"/>
    <row r="9993" ht="15" x14ac:dyDescent="0.25"/>
    <row r="9994" ht="15" x14ac:dyDescent="0.25"/>
    <row r="9995" ht="15" x14ac:dyDescent="0.25"/>
    <row r="9996" ht="15" x14ac:dyDescent="0.25"/>
    <row r="9997" ht="15" x14ac:dyDescent="0.25"/>
    <row r="9998" ht="15" x14ac:dyDescent="0.25"/>
    <row r="9999" ht="15" x14ac:dyDescent="0.25"/>
    <row r="10000" ht="15" x14ac:dyDescent="0.25"/>
    <row r="10001" ht="15" x14ac:dyDescent="0.25"/>
    <row r="10002" ht="15" x14ac:dyDescent="0.25"/>
    <row r="10003" ht="15" x14ac:dyDescent="0.25"/>
    <row r="10004" ht="15" x14ac:dyDescent="0.25"/>
    <row r="10005" ht="15" x14ac:dyDescent="0.25"/>
    <row r="10006" ht="15" x14ac:dyDescent="0.25"/>
    <row r="10007" ht="15" x14ac:dyDescent="0.25"/>
    <row r="10008" ht="15" x14ac:dyDescent="0.25"/>
    <row r="10009" ht="15" x14ac:dyDescent="0.25"/>
    <row r="10010" ht="15" x14ac:dyDescent="0.25"/>
    <row r="10011" ht="15" x14ac:dyDescent="0.25"/>
    <row r="10012" ht="15" x14ac:dyDescent="0.25"/>
    <row r="10013" ht="15" x14ac:dyDescent="0.25"/>
    <row r="10014" ht="15" x14ac:dyDescent="0.25"/>
    <row r="10015" ht="15" x14ac:dyDescent="0.25"/>
    <row r="10016" ht="15" x14ac:dyDescent="0.25"/>
    <row r="10017" ht="15" x14ac:dyDescent="0.25"/>
    <row r="10018" ht="15" x14ac:dyDescent="0.25"/>
    <row r="10019" ht="15" x14ac:dyDescent="0.25"/>
    <row r="10020" ht="15" x14ac:dyDescent="0.25"/>
    <row r="10021" ht="15" x14ac:dyDescent="0.25"/>
    <row r="10022" ht="15" x14ac:dyDescent="0.25"/>
    <row r="10023" ht="15" x14ac:dyDescent="0.25"/>
    <row r="10024" ht="15" x14ac:dyDescent="0.25"/>
    <row r="10025" ht="15" x14ac:dyDescent="0.25"/>
    <row r="10026" ht="15" x14ac:dyDescent="0.25"/>
    <row r="10027" ht="15" x14ac:dyDescent="0.25"/>
    <row r="10028" ht="15" x14ac:dyDescent="0.25"/>
    <row r="10029" ht="15" x14ac:dyDescent="0.25"/>
    <row r="10030" ht="15" x14ac:dyDescent="0.25"/>
    <row r="10031" ht="15" x14ac:dyDescent="0.25"/>
    <row r="10032" ht="15" x14ac:dyDescent="0.25"/>
    <row r="10033" ht="15" x14ac:dyDescent="0.25"/>
    <row r="10034" ht="15" x14ac:dyDescent="0.25"/>
    <row r="10035" ht="15" x14ac:dyDescent="0.25"/>
    <row r="10036" ht="15" x14ac:dyDescent="0.25"/>
    <row r="10037" ht="15" x14ac:dyDescent="0.25"/>
    <row r="10038" ht="15" x14ac:dyDescent="0.25"/>
    <row r="10039" ht="15" x14ac:dyDescent="0.25"/>
    <row r="10040" ht="15" x14ac:dyDescent="0.25"/>
    <row r="10041" ht="15" x14ac:dyDescent="0.25"/>
    <row r="10042" ht="15" x14ac:dyDescent="0.25"/>
    <row r="10043" ht="15" x14ac:dyDescent="0.25"/>
    <row r="10044" ht="15" x14ac:dyDescent="0.25"/>
    <row r="10045" ht="15" x14ac:dyDescent="0.25"/>
    <row r="10046" ht="15" x14ac:dyDescent="0.25"/>
    <row r="10047" ht="15" x14ac:dyDescent="0.25"/>
    <row r="10048" ht="15" x14ac:dyDescent="0.25"/>
    <row r="10049" ht="15" x14ac:dyDescent="0.25"/>
    <row r="10050" ht="15" x14ac:dyDescent="0.25"/>
    <row r="10051" ht="15" x14ac:dyDescent="0.25"/>
    <row r="10052" ht="15" x14ac:dyDescent="0.25"/>
    <row r="10053" ht="15" x14ac:dyDescent="0.25"/>
    <row r="10054" ht="15" x14ac:dyDescent="0.25"/>
    <row r="10055" ht="15" x14ac:dyDescent="0.25"/>
    <row r="10056" ht="15" x14ac:dyDescent="0.25"/>
    <row r="10057" ht="15" x14ac:dyDescent="0.25"/>
    <row r="10058" ht="15" x14ac:dyDescent="0.25"/>
    <row r="10059" ht="15" x14ac:dyDescent="0.25"/>
    <row r="10060" ht="15" x14ac:dyDescent="0.25"/>
    <row r="10061" ht="15" x14ac:dyDescent="0.25"/>
    <row r="10062" ht="15" x14ac:dyDescent="0.25"/>
    <row r="10063" ht="15" x14ac:dyDescent="0.25"/>
    <row r="10064" ht="15" x14ac:dyDescent="0.25"/>
    <row r="10065" ht="15" x14ac:dyDescent="0.25"/>
    <row r="10066" ht="15" x14ac:dyDescent="0.25"/>
    <row r="10067" ht="15" x14ac:dyDescent="0.25"/>
    <row r="10068" ht="15" x14ac:dyDescent="0.25"/>
    <row r="10069" ht="15" x14ac:dyDescent="0.25"/>
    <row r="10070" ht="15" x14ac:dyDescent="0.25"/>
    <row r="10071" ht="15" x14ac:dyDescent="0.25"/>
    <row r="10072" ht="15" x14ac:dyDescent="0.25"/>
    <row r="10073" ht="15" x14ac:dyDescent="0.25"/>
    <row r="10074" ht="15" x14ac:dyDescent="0.25"/>
    <row r="10075" ht="15" x14ac:dyDescent="0.25"/>
    <row r="10076" ht="15" x14ac:dyDescent="0.25"/>
    <row r="10077" ht="15" x14ac:dyDescent="0.25"/>
    <row r="10078" ht="15" x14ac:dyDescent="0.25"/>
    <row r="10079" ht="15" x14ac:dyDescent="0.25"/>
    <row r="10080" ht="15" x14ac:dyDescent="0.25"/>
    <row r="10081" ht="15" x14ac:dyDescent="0.25"/>
    <row r="10082" ht="15" x14ac:dyDescent="0.25"/>
    <row r="10083" ht="15" x14ac:dyDescent="0.25"/>
    <row r="10084" ht="15" x14ac:dyDescent="0.25"/>
    <row r="10085" ht="15" x14ac:dyDescent="0.25"/>
    <row r="10086" ht="15" x14ac:dyDescent="0.25"/>
    <row r="10087" ht="15" x14ac:dyDescent="0.25"/>
    <row r="10088" ht="15" x14ac:dyDescent="0.25"/>
    <row r="10089" ht="15" x14ac:dyDescent="0.25"/>
    <row r="10090" ht="15" x14ac:dyDescent="0.25"/>
    <row r="10091" ht="15" x14ac:dyDescent="0.25"/>
    <row r="10092" ht="15" x14ac:dyDescent="0.25"/>
    <row r="10093" ht="15" x14ac:dyDescent="0.25"/>
    <row r="10094" ht="15" x14ac:dyDescent="0.25"/>
    <row r="10095" ht="15" x14ac:dyDescent="0.25"/>
    <row r="10096" ht="15" x14ac:dyDescent="0.25"/>
    <row r="10097" ht="15" x14ac:dyDescent="0.25"/>
    <row r="10098" ht="15" x14ac:dyDescent="0.25"/>
    <row r="10099" ht="15" x14ac:dyDescent="0.25"/>
    <row r="10100" ht="15" x14ac:dyDescent="0.25"/>
    <row r="10101" ht="15" x14ac:dyDescent="0.25"/>
    <row r="10102" ht="15" x14ac:dyDescent="0.25"/>
    <row r="10103" ht="15" x14ac:dyDescent="0.25"/>
    <row r="10104" ht="15" x14ac:dyDescent="0.25"/>
    <row r="10105" ht="15" x14ac:dyDescent="0.25"/>
    <row r="10106" ht="15" x14ac:dyDescent="0.25"/>
    <row r="10107" ht="15" x14ac:dyDescent="0.25"/>
    <row r="10108" ht="15" x14ac:dyDescent="0.25"/>
    <row r="10109" ht="15" x14ac:dyDescent="0.25"/>
    <row r="10110" ht="15" x14ac:dyDescent="0.25"/>
    <row r="10111" ht="15" x14ac:dyDescent="0.25"/>
    <row r="10112" ht="15" x14ac:dyDescent="0.25"/>
    <row r="10113" ht="15" x14ac:dyDescent="0.25"/>
    <row r="10114" ht="15" x14ac:dyDescent="0.25"/>
    <row r="10115" ht="15" x14ac:dyDescent="0.25"/>
    <row r="10116" ht="15" x14ac:dyDescent="0.25"/>
    <row r="10117" ht="15" x14ac:dyDescent="0.25"/>
    <row r="10118" ht="15" x14ac:dyDescent="0.25"/>
    <row r="10119" ht="15" x14ac:dyDescent="0.25"/>
    <row r="10120" ht="15" x14ac:dyDescent="0.25"/>
    <row r="10121" ht="15" x14ac:dyDescent="0.25"/>
    <row r="10122" ht="15" x14ac:dyDescent="0.25"/>
    <row r="10123" ht="15" x14ac:dyDescent="0.25"/>
    <row r="10124" ht="15" x14ac:dyDescent="0.25"/>
    <row r="10125" ht="15" x14ac:dyDescent="0.25"/>
    <row r="10126" ht="15" x14ac:dyDescent="0.25"/>
    <row r="10127" ht="15" x14ac:dyDescent="0.25"/>
    <row r="10128" ht="15" x14ac:dyDescent="0.25"/>
    <row r="10129" ht="15" x14ac:dyDescent="0.25"/>
    <row r="10130" ht="15" x14ac:dyDescent="0.25"/>
    <row r="10131" ht="15" x14ac:dyDescent="0.25"/>
    <row r="10132" ht="15" x14ac:dyDescent="0.25"/>
    <row r="10133" ht="15" x14ac:dyDescent="0.25"/>
    <row r="10134" ht="15" x14ac:dyDescent="0.25"/>
    <row r="10135" ht="15" x14ac:dyDescent="0.25"/>
    <row r="10136" ht="15" x14ac:dyDescent="0.25"/>
    <row r="10137" ht="15" x14ac:dyDescent="0.25"/>
    <row r="10138" ht="15" x14ac:dyDescent="0.25"/>
    <row r="10139" ht="15" x14ac:dyDescent="0.25"/>
    <row r="10140" ht="15" x14ac:dyDescent="0.25"/>
    <row r="10141" ht="15" x14ac:dyDescent="0.25"/>
    <row r="10142" ht="15" x14ac:dyDescent="0.25"/>
    <row r="10143" ht="15" x14ac:dyDescent="0.25"/>
    <row r="10144" ht="15" x14ac:dyDescent="0.25"/>
    <row r="10145" ht="15" x14ac:dyDescent="0.25"/>
    <row r="10146" ht="15" x14ac:dyDescent="0.25"/>
    <row r="10147" ht="15" x14ac:dyDescent="0.25"/>
    <row r="10148" ht="15" x14ac:dyDescent="0.25"/>
    <row r="10149" ht="15" x14ac:dyDescent="0.25"/>
    <row r="10150" ht="15" x14ac:dyDescent="0.25"/>
    <row r="10151" ht="15" x14ac:dyDescent="0.25"/>
    <row r="10152" ht="15" x14ac:dyDescent="0.25"/>
    <row r="10153" ht="15" x14ac:dyDescent="0.25"/>
    <row r="10154" ht="15" x14ac:dyDescent="0.25"/>
    <row r="10155" ht="15" x14ac:dyDescent="0.25"/>
    <row r="10156" ht="15" x14ac:dyDescent="0.25"/>
    <row r="10157" ht="15" x14ac:dyDescent="0.25"/>
    <row r="10158" ht="15" x14ac:dyDescent="0.25"/>
    <row r="10159" ht="15" x14ac:dyDescent="0.25"/>
    <row r="10160" ht="15" x14ac:dyDescent="0.25"/>
    <row r="10161" ht="15" x14ac:dyDescent="0.25"/>
    <row r="10162" ht="15" x14ac:dyDescent="0.25"/>
    <row r="10163" ht="15" x14ac:dyDescent="0.25"/>
    <row r="10164" ht="15" x14ac:dyDescent="0.25"/>
    <row r="10165" ht="15" x14ac:dyDescent="0.25"/>
    <row r="10166" ht="15" x14ac:dyDescent="0.25"/>
    <row r="10167" ht="15" x14ac:dyDescent="0.25"/>
    <row r="10168" ht="15" x14ac:dyDescent="0.25"/>
    <row r="10169" ht="15" x14ac:dyDescent="0.25"/>
    <row r="10170" ht="15" x14ac:dyDescent="0.25"/>
    <row r="10171" ht="15" x14ac:dyDescent="0.25"/>
    <row r="10172" ht="15" x14ac:dyDescent="0.25"/>
    <row r="10173" ht="15" x14ac:dyDescent="0.25"/>
    <row r="10174" ht="15" x14ac:dyDescent="0.25"/>
    <row r="10175" ht="15" x14ac:dyDescent="0.25"/>
    <row r="10176" ht="15" x14ac:dyDescent="0.25"/>
    <row r="10177" ht="15" x14ac:dyDescent="0.25"/>
    <row r="10178" ht="15" x14ac:dyDescent="0.25"/>
    <row r="10179" ht="15" x14ac:dyDescent="0.25"/>
    <row r="10180" ht="15" x14ac:dyDescent="0.25"/>
    <row r="10181" ht="15" x14ac:dyDescent="0.25"/>
    <row r="10182" ht="15" x14ac:dyDescent="0.25"/>
    <row r="10183" ht="15" x14ac:dyDescent="0.25"/>
    <row r="10184" ht="15" x14ac:dyDescent="0.25"/>
    <row r="10185" ht="15" x14ac:dyDescent="0.25"/>
    <row r="10186" ht="15" x14ac:dyDescent="0.25"/>
    <row r="10187" ht="15" x14ac:dyDescent="0.25"/>
    <row r="10188" ht="15" x14ac:dyDescent="0.25"/>
    <row r="10189" ht="15" x14ac:dyDescent="0.25"/>
    <row r="10190" ht="15" x14ac:dyDescent="0.25"/>
    <row r="10191" ht="15" x14ac:dyDescent="0.25"/>
    <row r="10192" ht="15" x14ac:dyDescent="0.25"/>
    <row r="10193" ht="15" x14ac:dyDescent="0.25"/>
    <row r="10194" ht="15" x14ac:dyDescent="0.25"/>
    <row r="10195" ht="15" x14ac:dyDescent="0.25"/>
    <row r="10196" ht="15" x14ac:dyDescent="0.25"/>
    <row r="10197" ht="15" x14ac:dyDescent="0.25"/>
    <row r="10198" ht="15" x14ac:dyDescent="0.25"/>
    <row r="10199" ht="15" x14ac:dyDescent="0.25"/>
    <row r="10200" ht="15" x14ac:dyDescent="0.25"/>
    <row r="10201" ht="15" x14ac:dyDescent="0.25"/>
    <row r="10202" ht="15" x14ac:dyDescent="0.25"/>
    <row r="10203" ht="15" x14ac:dyDescent="0.25"/>
    <row r="10204" ht="15" x14ac:dyDescent="0.25"/>
    <row r="10205" ht="15" x14ac:dyDescent="0.25"/>
    <row r="10206" ht="15" x14ac:dyDescent="0.25"/>
    <row r="10207" ht="15" x14ac:dyDescent="0.25"/>
    <row r="10208" ht="15" x14ac:dyDescent="0.25"/>
    <row r="10209" ht="15" x14ac:dyDescent="0.25"/>
    <row r="10210" ht="15" x14ac:dyDescent="0.25"/>
    <row r="10211" ht="15" x14ac:dyDescent="0.25"/>
    <row r="10212" ht="15" x14ac:dyDescent="0.25"/>
    <row r="10213" ht="15" x14ac:dyDescent="0.25"/>
    <row r="10214" ht="15" x14ac:dyDescent="0.25"/>
    <row r="10215" ht="15" x14ac:dyDescent="0.25"/>
    <row r="10216" ht="15" x14ac:dyDescent="0.25"/>
    <row r="10217" ht="15" x14ac:dyDescent="0.25"/>
    <row r="10218" ht="15" x14ac:dyDescent="0.25"/>
    <row r="10219" ht="15" x14ac:dyDescent="0.25"/>
    <row r="10220" ht="15" x14ac:dyDescent="0.25"/>
    <row r="10221" ht="15" x14ac:dyDescent="0.25"/>
    <row r="10222" ht="15" x14ac:dyDescent="0.25"/>
    <row r="10223" ht="15" x14ac:dyDescent="0.25"/>
    <row r="10224" ht="15" x14ac:dyDescent="0.25"/>
    <row r="10225" ht="15" x14ac:dyDescent="0.25"/>
    <row r="10226" ht="15" x14ac:dyDescent="0.25"/>
    <row r="10227" ht="15" x14ac:dyDescent="0.25"/>
    <row r="10228" ht="15" x14ac:dyDescent="0.25"/>
    <row r="10229" ht="15" x14ac:dyDescent="0.25"/>
    <row r="10230" ht="15" x14ac:dyDescent="0.25"/>
    <row r="10231" ht="15" x14ac:dyDescent="0.25"/>
    <row r="10232" ht="15" x14ac:dyDescent="0.25"/>
    <row r="10233" ht="15" x14ac:dyDescent="0.25"/>
    <row r="10234" ht="15" x14ac:dyDescent="0.25"/>
    <row r="10235" ht="15" x14ac:dyDescent="0.25"/>
    <row r="10236" ht="15" x14ac:dyDescent="0.25"/>
    <row r="10237" ht="15" x14ac:dyDescent="0.25"/>
    <row r="10238" ht="15" x14ac:dyDescent="0.25"/>
    <row r="10239" ht="15" x14ac:dyDescent="0.25"/>
    <row r="10240" ht="15" x14ac:dyDescent="0.25"/>
    <row r="10241" ht="15" x14ac:dyDescent="0.25"/>
    <row r="10242" ht="15" x14ac:dyDescent="0.25"/>
    <row r="10243" ht="15" x14ac:dyDescent="0.25"/>
    <row r="10244" ht="15" x14ac:dyDescent="0.25"/>
    <row r="10245" ht="15" x14ac:dyDescent="0.25"/>
    <row r="10246" ht="15" x14ac:dyDescent="0.25"/>
    <row r="10247" ht="15" x14ac:dyDescent="0.25"/>
    <row r="10248" ht="15" x14ac:dyDescent="0.25"/>
    <row r="10249" ht="15" x14ac:dyDescent="0.25"/>
    <row r="10250" ht="15" x14ac:dyDescent="0.25"/>
    <row r="10251" ht="15" x14ac:dyDescent="0.25"/>
    <row r="10252" ht="15" x14ac:dyDescent="0.25"/>
    <row r="10253" ht="15" x14ac:dyDescent="0.25"/>
    <row r="10254" ht="15" x14ac:dyDescent="0.25"/>
    <row r="10255" ht="15" x14ac:dyDescent="0.25"/>
    <row r="10256" ht="15" x14ac:dyDescent="0.25"/>
    <row r="10257" ht="15" x14ac:dyDescent="0.25"/>
    <row r="10258" ht="15" x14ac:dyDescent="0.25"/>
    <row r="10259" ht="15" x14ac:dyDescent="0.25"/>
    <row r="10260" ht="15" x14ac:dyDescent="0.25"/>
    <row r="10261" ht="15" x14ac:dyDescent="0.25"/>
    <row r="10262" ht="15" x14ac:dyDescent="0.25"/>
    <row r="10263" ht="15" x14ac:dyDescent="0.25"/>
    <row r="10264" ht="15" x14ac:dyDescent="0.25"/>
    <row r="10265" ht="15" x14ac:dyDescent="0.25"/>
    <row r="10266" ht="15" x14ac:dyDescent="0.25"/>
    <row r="10267" ht="15" x14ac:dyDescent="0.25"/>
    <row r="10268" ht="15" x14ac:dyDescent="0.25"/>
    <row r="10269" ht="15" x14ac:dyDescent="0.25"/>
    <row r="10270" ht="15" x14ac:dyDescent="0.25"/>
    <row r="10271" ht="15" x14ac:dyDescent="0.25"/>
    <row r="10272" ht="15" x14ac:dyDescent="0.25"/>
    <row r="10273" ht="15" x14ac:dyDescent="0.25"/>
    <row r="10274" ht="15" x14ac:dyDescent="0.25"/>
    <row r="10275" ht="15" x14ac:dyDescent="0.25"/>
    <row r="10276" ht="15" x14ac:dyDescent="0.25"/>
    <row r="10277" ht="15" x14ac:dyDescent="0.25"/>
    <row r="10278" ht="15" x14ac:dyDescent="0.25"/>
    <row r="10279" ht="15" x14ac:dyDescent="0.25"/>
    <row r="10280" ht="15" x14ac:dyDescent="0.25"/>
    <row r="10281" ht="15" x14ac:dyDescent="0.25"/>
    <row r="10282" ht="15" x14ac:dyDescent="0.25"/>
    <row r="10283" ht="15" x14ac:dyDescent="0.25"/>
    <row r="10284" ht="15" x14ac:dyDescent="0.25"/>
    <row r="10285" ht="15" x14ac:dyDescent="0.25"/>
    <row r="10286" ht="15" x14ac:dyDescent="0.25"/>
    <row r="10287" ht="15" x14ac:dyDescent="0.25"/>
    <row r="10288" ht="15" x14ac:dyDescent="0.25"/>
    <row r="10289" ht="15" x14ac:dyDescent="0.25"/>
    <row r="10290" ht="15" x14ac:dyDescent="0.25"/>
    <row r="10291" ht="15" x14ac:dyDescent="0.25"/>
    <row r="10292" ht="15" x14ac:dyDescent="0.25"/>
    <row r="10293" ht="15" x14ac:dyDescent="0.25"/>
    <row r="10294" ht="15" x14ac:dyDescent="0.25"/>
    <row r="10295" ht="15" x14ac:dyDescent="0.25"/>
    <row r="10296" ht="15" x14ac:dyDescent="0.25"/>
    <row r="10297" ht="15" x14ac:dyDescent="0.25"/>
    <row r="10298" ht="15" x14ac:dyDescent="0.25"/>
    <row r="10299" ht="15" x14ac:dyDescent="0.25"/>
    <row r="10300" ht="15" x14ac:dyDescent="0.25"/>
    <row r="10301" ht="15" x14ac:dyDescent="0.25"/>
    <row r="10302" ht="15" x14ac:dyDescent="0.25"/>
    <row r="10303" ht="15" x14ac:dyDescent="0.25"/>
    <row r="10304" ht="15" x14ac:dyDescent="0.25"/>
    <row r="10305" ht="15" x14ac:dyDescent="0.25"/>
    <row r="10306" ht="15" x14ac:dyDescent="0.25"/>
    <row r="10307" ht="15" x14ac:dyDescent="0.25"/>
    <row r="10308" ht="15" x14ac:dyDescent="0.25"/>
    <row r="10309" ht="15" x14ac:dyDescent="0.25"/>
    <row r="10310" ht="15" x14ac:dyDescent="0.25"/>
    <row r="10311" ht="15" x14ac:dyDescent="0.25"/>
    <row r="10312" ht="15" x14ac:dyDescent="0.25"/>
    <row r="10313" ht="15" x14ac:dyDescent="0.25"/>
    <row r="10314" ht="15" x14ac:dyDescent="0.25"/>
    <row r="10315" ht="15" x14ac:dyDescent="0.25"/>
    <row r="10316" ht="15" x14ac:dyDescent="0.25"/>
    <row r="10317" ht="15" x14ac:dyDescent="0.25"/>
    <row r="10318" ht="15" x14ac:dyDescent="0.25"/>
    <row r="10319" ht="15" x14ac:dyDescent="0.25"/>
    <row r="10320" ht="15" x14ac:dyDescent="0.25"/>
    <row r="10321" ht="15" x14ac:dyDescent="0.25"/>
    <row r="10322" ht="15" x14ac:dyDescent="0.25"/>
    <row r="10323" ht="15" x14ac:dyDescent="0.25"/>
    <row r="10324" ht="15" x14ac:dyDescent="0.25"/>
    <row r="10325" ht="15" x14ac:dyDescent="0.25"/>
    <row r="10326" ht="15" x14ac:dyDescent="0.25"/>
    <row r="10327" ht="15" x14ac:dyDescent="0.25"/>
    <row r="10328" ht="15" x14ac:dyDescent="0.25"/>
    <row r="10329" ht="15" x14ac:dyDescent="0.25"/>
    <row r="10330" ht="15" x14ac:dyDescent="0.25"/>
    <row r="10331" ht="15" x14ac:dyDescent="0.25"/>
    <row r="10332" ht="15" x14ac:dyDescent="0.25"/>
    <row r="10333" ht="15" x14ac:dyDescent="0.25"/>
    <row r="10334" ht="15" x14ac:dyDescent="0.25"/>
    <row r="10335" ht="15" x14ac:dyDescent="0.25"/>
    <row r="10336" ht="15" x14ac:dyDescent="0.25"/>
    <row r="10337" ht="15" x14ac:dyDescent="0.25"/>
    <row r="10338" ht="15" x14ac:dyDescent="0.25"/>
    <row r="10339" ht="15" x14ac:dyDescent="0.25"/>
    <row r="10340" ht="15" x14ac:dyDescent="0.25"/>
    <row r="10341" ht="15" x14ac:dyDescent="0.25"/>
    <row r="10342" ht="15" x14ac:dyDescent="0.25"/>
    <row r="10343" ht="15" x14ac:dyDescent="0.25"/>
    <row r="10344" ht="15" x14ac:dyDescent="0.25"/>
    <row r="10345" ht="15" x14ac:dyDescent="0.25"/>
    <row r="10346" ht="15" x14ac:dyDescent="0.25"/>
    <row r="10347" ht="15" x14ac:dyDescent="0.25"/>
    <row r="10348" ht="15" x14ac:dyDescent="0.25"/>
    <row r="10349" ht="15" x14ac:dyDescent="0.25"/>
    <row r="10350" ht="15" x14ac:dyDescent="0.25"/>
    <row r="10351" ht="15" x14ac:dyDescent="0.25"/>
    <row r="10352" ht="15" x14ac:dyDescent="0.25"/>
    <row r="10353" ht="15" x14ac:dyDescent="0.25"/>
    <row r="10354" ht="15" x14ac:dyDescent="0.25"/>
    <row r="10355" ht="15" x14ac:dyDescent="0.25"/>
    <row r="10356" ht="15" x14ac:dyDescent="0.25"/>
    <row r="10357" ht="15" x14ac:dyDescent="0.25"/>
    <row r="10358" ht="15" x14ac:dyDescent="0.25"/>
    <row r="10359" ht="15" x14ac:dyDescent="0.25"/>
    <row r="10360" ht="15" x14ac:dyDescent="0.25"/>
    <row r="10361" ht="15" x14ac:dyDescent="0.25"/>
    <row r="10362" ht="15" x14ac:dyDescent="0.25"/>
    <row r="10363" ht="15" x14ac:dyDescent="0.25"/>
    <row r="10364" ht="15" x14ac:dyDescent="0.25"/>
    <row r="10365" ht="15" x14ac:dyDescent="0.25"/>
    <row r="10366" ht="15" x14ac:dyDescent="0.25"/>
    <row r="10367" ht="15" x14ac:dyDescent="0.25"/>
    <row r="10368" ht="15" x14ac:dyDescent="0.25"/>
    <row r="10369" ht="15" x14ac:dyDescent="0.25"/>
    <row r="10370" ht="15" x14ac:dyDescent="0.25"/>
    <row r="10371" ht="15" x14ac:dyDescent="0.25"/>
    <row r="10372" ht="15" x14ac:dyDescent="0.25"/>
    <row r="10373" ht="15" x14ac:dyDescent="0.25"/>
    <row r="10374" ht="15" x14ac:dyDescent="0.25"/>
    <row r="10375" ht="15" x14ac:dyDescent="0.25"/>
    <row r="10376" ht="15" x14ac:dyDescent="0.25"/>
    <row r="10377" ht="15" x14ac:dyDescent="0.25"/>
    <row r="10378" ht="15" x14ac:dyDescent="0.25"/>
    <row r="10379" ht="15" x14ac:dyDescent="0.25"/>
    <row r="10380" ht="15" x14ac:dyDescent="0.25"/>
    <row r="10381" ht="15" x14ac:dyDescent="0.25"/>
    <row r="10382" ht="15" x14ac:dyDescent="0.25"/>
    <row r="10383" ht="15" x14ac:dyDescent="0.25"/>
    <row r="10384" ht="15" x14ac:dyDescent="0.25"/>
    <row r="10385" ht="15" x14ac:dyDescent="0.25"/>
    <row r="10386" ht="15" x14ac:dyDescent="0.25"/>
    <row r="10387" ht="15" x14ac:dyDescent="0.25"/>
    <row r="10388" ht="15" x14ac:dyDescent="0.25"/>
    <row r="10389" ht="15" x14ac:dyDescent="0.25"/>
    <row r="10390" ht="15" x14ac:dyDescent="0.25"/>
    <row r="10391" ht="15" x14ac:dyDescent="0.25"/>
    <row r="10392" ht="15" x14ac:dyDescent="0.25"/>
    <row r="10393" ht="15" x14ac:dyDescent="0.25"/>
    <row r="10394" ht="15" x14ac:dyDescent="0.25"/>
    <row r="10395" ht="15" x14ac:dyDescent="0.25"/>
    <row r="10396" ht="15" x14ac:dyDescent="0.25"/>
    <row r="10397" ht="15" x14ac:dyDescent="0.25"/>
    <row r="10398" ht="15" x14ac:dyDescent="0.25"/>
    <row r="10399" ht="15" x14ac:dyDescent="0.25"/>
    <row r="10400" ht="15" x14ac:dyDescent="0.25"/>
    <row r="10401" ht="15" x14ac:dyDescent="0.25"/>
    <row r="10402" ht="15" x14ac:dyDescent="0.25"/>
    <row r="10403" ht="15" x14ac:dyDescent="0.25"/>
    <row r="10404" ht="15" x14ac:dyDescent="0.25"/>
    <row r="10405" ht="15" x14ac:dyDescent="0.25"/>
    <row r="10406" ht="15" x14ac:dyDescent="0.25"/>
    <row r="10407" ht="15" x14ac:dyDescent="0.25"/>
    <row r="10408" ht="15" x14ac:dyDescent="0.25"/>
    <row r="10409" ht="15" x14ac:dyDescent="0.25"/>
    <row r="10410" ht="15" x14ac:dyDescent="0.25"/>
    <row r="10411" ht="15" x14ac:dyDescent="0.25"/>
    <row r="10412" ht="15" x14ac:dyDescent="0.25"/>
    <row r="10413" ht="15" x14ac:dyDescent="0.25"/>
    <row r="10414" ht="15" x14ac:dyDescent="0.25"/>
    <row r="10415" ht="15" x14ac:dyDescent="0.25"/>
    <row r="10416" ht="15" x14ac:dyDescent="0.25"/>
    <row r="10417" ht="15" x14ac:dyDescent="0.25"/>
    <row r="10418" ht="15" x14ac:dyDescent="0.25"/>
    <row r="10419" ht="15" x14ac:dyDescent="0.25"/>
    <row r="10420" ht="15" x14ac:dyDescent="0.25"/>
    <row r="10421" ht="15" x14ac:dyDescent="0.25"/>
    <row r="10422" ht="15" x14ac:dyDescent="0.25"/>
    <row r="10423" ht="15" x14ac:dyDescent="0.25"/>
    <row r="10424" ht="15" x14ac:dyDescent="0.25"/>
    <row r="10425" ht="15" x14ac:dyDescent="0.25"/>
    <row r="10426" ht="15" x14ac:dyDescent="0.25"/>
    <row r="10427" ht="15" x14ac:dyDescent="0.25"/>
    <row r="10428" ht="15" x14ac:dyDescent="0.25"/>
    <row r="10429" ht="15" x14ac:dyDescent="0.25"/>
    <row r="10430" ht="15" x14ac:dyDescent="0.25"/>
    <row r="10431" ht="15" x14ac:dyDescent="0.25"/>
    <row r="10432" ht="15" x14ac:dyDescent="0.25"/>
    <row r="10433" ht="15" x14ac:dyDescent="0.25"/>
    <row r="10434" ht="15" x14ac:dyDescent="0.25"/>
    <row r="10435" ht="15" x14ac:dyDescent="0.25"/>
    <row r="10436" ht="15" x14ac:dyDescent="0.25"/>
    <row r="10437" ht="15" x14ac:dyDescent="0.25"/>
    <row r="10438" ht="15" x14ac:dyDescent="0.25"/>
    <row r="10439" ht="15" x14ac:dyDescent="0.25"/>
    <row r="10440" ht="15" x14ac:dyDescent="0.25"/>
    <row r="10441" ht="15" x14ac:dyDescent="0.25"/>
    <row r="10442" ht="15" x14ac:dyDescent="0.25"/>
    <row r="10443" ht="15" x14ac:dyDescent="0.25"/>
    <row r="10444" ht="15" x14ac:dyDescent="0.25"/>
    <row r="10445" ht="15" x14ac:dyDescent="0.25"/>
    <row r="10446" ht="15" x14ac:dyDescent="0.25"/>
    <row r="10447" ht="15" x14ac:dyDescent="0.25"/>
    <row r="10448" ht="15" x14ac:dyDescent="0.25"/>
    <row r="10449" ht="15" x14ac:dyDescent="0.25"/>
    <row r="10450" ht="15" x14ac:dyDescent="0.25"/>
    <row r="10451" ht="15" x14ac:dyDescent="0.25"/>
    <row r="10452" ht="15" x14ac:dyDescent="0.25"/>
    <row r="10453" ht="15" x14ac:dyDescent="0.25"/>
    <row r="10454" ht="15" x14ac:dyDescent="0.25"/>
    <row r="10455" ht="15" x14ac:dyDescent="0.25"/>
    <row r="10456" ht="15" x14ac:dyDescent="0.25"/>
    <row r="10457" ht="15" x14ac:dyDescent="0.25"/>
    <row r="10458" ht="15" x14ac:dyDescent="0.25"/>
    <row r="10459" ht="15" x14ac:dyDescent="0.25"/>
    <row r="10460" ht="15" x14ac:dyDescent="0.25"/>
    <row r="10461" ht="15" x14ac:dyDescent="0.25"/>
    <row r="10462" ht="15" x14ac:dyDescent="0.25"/>
    <row r="10463" ht="15" x14ac:dyDescent="0.25"/>
    <row r="10464" ht="15" x14ac:dyDescent="0.25"/>
    <row r="10465" ht="15" x14ac:dyDescent="0.25"/>
    <row r="10466" ht="15" x14ac:dyDescent="0.25"/>
    <row r="10467" ht="15" x14ac:dyDescent="0.25"/>
    <row r="10468" ht="15" x14ac:dyDescent="0.25"/>
    <row r="10469" ht="15" x14ac:dyDescent="0.25"/>
    <row r="10470" ht="15" x14ac:dyDescent="0.25"/>
    <row r="10471" ht="15" x14ac:dyDescent="0.25"/>
    <row r="10472" ht="15" x14ac:dyDescent="0.25"/>
    <row r="10473" ht="15" x14ac:dyDescent="0.25"/>
    <row r="10474" ht="15" x14ac:dyDescent="0.25"/>
    <row r="10475" ht="15" x14ac:dyDescent="0.25"/>
    <row r="10476" ht="15" x14ac:dyDescent="0.25"/>
    <row r="10477" ht="15" x14ac:dyDescent="0.25"/>
    <row r="10478" ht="15" x14ac:dyDescent="0.25"/>
    <row r="10479" ht="15" x14ac:dyDescent="0.25"/>
    <row r="10480" ht="15" x14ac:dyDescent="0.25"/>
    <row r="10481" ht="15" x14ac:dyDescent="0.25"/>
    <row r="10482" ht="15" x14ac:dyDescent="0.25"/>
    <row r="10483" ht="15" x14ac:dyDescent="0.25"/>
    <row r="10484" ht="15" x14ac:dyDescent="0.25"/>
    <row r="10485" ht="15" x14ac:dyDescent="0.25"/>
    <row r="10486" ht="15" x14ac:dyDescent="0.25"/>
    <row r="10487" ht="15" x14ac:dyDescent="0.25"/>
    <row r="10488" ht="15" x14ac:dyDescent="0.25"/>
    <row r="10489" ht="15" x14ac:dyDescent="0.25"/>
    <row r="10490" ht="15" x14ac:dyDescent="0.25"/>
    <row r="10491" ht="15" x14ac:dyDescent="0.25"/>
    <row r="10492" ht="15" x14ac:dyDescent="0.25"/>
    <row r="10493" ht="15" x14ac:dyDescent="0.25"/>
    <row r="10494" ht="15" x14ac:dyDescent="0.25"/>
    <row r="10495" ht="15" x14ac:dyDescent="0.25"/>
    <row r="10496" ht="15" x14ac:dyDescent="0.25"/>
    <row r="10497" ht="15" x14ac:dyDescent="0.25"/>
    <row r="10498" ht="15" x14ac:dyDescent="0.25"/>
    <row r="10499" ht="15" x14ac:dyDescent="0.25"/>
    <row r="10500" ht="15" x14ac:dyDescent="0.25"/>
    <row r="10501" ht="15" x14ac:dyDescent="0.25"/>
    <row r="10502" ht="15" x14ac:dyDescent="0.25"/>
    <row r="10503" ht="15" x14ac:dyDescent="0.25"/>
    <row r="10504" ht="15" x14ac:dyDescent="0.25"/>
    <row r="10505" ht="15" x14ac:dyDescent="0.25"/>
    <row r="10506" ht="15" x14ac:dyDescent="0.25"/>
    <row r="10507" ht="15" x14ac:dyDescent="0.25"/>
    <row r="10508" ht="15" x14ac:dyDescent="0.25"/>
    <row r="10509" ht="15" x14ac:dyDescent="0.25"/>
    <row r="10510" ht="15" x14ac:dyDescent="0.25"/>
    <row r="10511" ht="15" x14ac:dyDescent="0.25"/>
    <row r="10512" ht="15" x14ac:dyDescent="0.25"/>
    <row r="10513" ht="15" x14ac:dyDescent="0.25"/>
    <row r="10514" ht="15" x14ac:dyDescent="0.25"/>
    <row r="10515" ht="15" x14ac:dyDescent="0.25"/>
    <row r="10516" ht="15" x14ac:dyDescent="0.25"/>
    <row r="10517" ht="15" x14ac:dyDescent="0.25"/>
    <row r="10518" ht="15" x14ac:dyDescent="0.25"/>
    <row r="10519" ht="15" x14ac:dyDescent="0.25"/>
    <row r="10520" ht="15" x14ac:dyDescent="0.25"/>
    <row r="10521" ht="15" x14ac:dyDescent="0.25"/>
    <row r="10522" ht="15" x14ac:dyDescent="0.25"/>
    <row r="10523" ht="15" x14ac:dyDescent="0.25"/>
    <row r="10524" ht="15" x14ac:dyDescent="0.25"/>
    <row r="10525" ht="15" x14ac:dyDescent="0.25"/>
    <row r="10526" ht="15" x14ac:dyDescent="0.25"/>
    <row r="10527" ht="15" x14ac:dyDescent="0.25"/>
    <row r="10528" ht="15" x14ac:dyDescent="0.25"/>
    <row r="10529" ht="15" x14ac:dyDescent="0.25"/>
    <row r="10530" ht="15" x14ac:dyDescent="0.25"/>
    <row r="10531" ht="15" x14ac:dyDescent="0.25"/>
    <row r="10532" ht="15" x14ac:dyDescent="0.25"/>
    <row r="10533" ht="15" x14ac:dyDescent="0.25"/>
    <row r="10534" ht="15" x14ac:dyDescent="0.25"/>
    <row r="10535" ht="15" x14ac:dyDescent="0.25"/>
    <row r="10536" ht="15" x14ac:dyDescent="0.25"/>
    <row r="10537" ht="15" x14ac:dyDescent="0.25"/>
    <row r="10538" ht="15" x14ac:dyDescent="0.25"/>
    <row r="10539" ht="15" x14ac:dyDescent="0.25"/>
    <row r="10540" ht="15" x14ac:dyDescent="0.25"/>
    <row r="10541" ht="15" x14ac:dyDescent="0.25"/>
    <row r="10542" ht="15" x14ac:dyDescent="0.25"/>
    <row r="10543" ht="15" x14ac:dyDescent="0.25"/>
    <row r="10544" ht="15" x14ac:dyDescent="0.25"/>
    <row r="10545" ht="15" x14ac:dyDescent="0.25"/>
    <row r="10546" ht="15" x14ac:dyDescent="0.25"/>
    <row r="10547" ht="15" x14ac:dyDescent="0.25"/>
    <row r="10548" ht="15" x14ac:dyDescent="0.25"/>
    <row r="10549" ht="15" x14ac:dyDescent="0.25"/>
    <row r="10550" ht="15" x14ac:dyDescent="0.25"/>
    <row r="10551" ht="15" x14ac:dyDescent="0.25"/>
    <row r="10552" ht="15" x14ac:dyDescent="0.25"/>
    <row r="10553" ht="15" x14ac:dyDescent="0.25"/>
    <row r="10554" ht="15" x14ac:dyDescent="0.25"/>
    <row r="10555" ht="15" x14ac:dyDescent="0.25"/>
    <row r="10556" ht="15" x14ac:dyDescent="0.25"/>
    <row r="10557" ht="15" x14ac:dyDescent="0.25"/>
    <row r="10558" ht="15" x14ac:dyDescent="0.25"/>
    <row r="10559" ht="15" x14ac:dyDescent="0.25"/>
    <row r="10560" ht="15" x14ac:dyDescent="0.25"/>
    <row r="10561" ht="15" x14ac:dyDescent="0.25"/>
    <row r="10562" ht="15" x14ac:dyDescent="0.25"/>
    <row r="10563" ht="15" x14ac:dyDescent="0.25"/>
    <row r="10564" ht="15" x14ac:dyDescent="0.25"/>
    <row r="10565" ht="15" x14ac:dyDescent="0.25"/>
    <row r="10566" ht="15" x14ac:dyDescent="0.25"/>
    <row r="10567" ht="15" x14ac:dyDescent="0.25"/>
    <row r="10568" ht="15" x14ac:dyDescent="0.25"/>
    <row r="10569" ht="15" x14ac:dyDescent="0.25"/>
    <row r="10570" ht="15" x14ac:dyDescent="0.25"/>
    <row r="10571" ht="15" x14ac:dyDescent="0.25"/>
    <row r="10572" ht="15" x14ac:dyDescent="0.25"/>
    <row r="10573" ht="15" x14ac:dyDescent="0.25"/>
    <row r="10574" ht="15" x14ac:dyDescent="0.25"/>
    <row r="10575" ht="15" x14ac:dyDescent="0.25"/>
    <row r="10576" ht="15" x14ac:dyDescent="0.25"/>
    <row r="10577" ht="15" x14ac:dyDescent="0.25"/>
    <row r="10578" ht="15" x14ac:dyDescent="0.25"/>
    <row r="10579" ht="15" x14ac:dyDescent="0.25"/>
    <row r="10580" ht="15" x14ac:dyDescent="0.25"/>
    <row r="10581" ht="15" x14ac:dyDescent="0.25"/>
    <row r="10582" ht="15" x14ac:dyDescent="0.25"/>
    <row r="10583" ht="15" x14ac:dyDescent="0.25"/>
    <row r="10584" ht="15" x14ac:dyDescent="0.25"/>
    <row r="10585" ht="15" x14ac:dyDescent="0.25"/>
    <row r="10586" ht="15" x14ac:dyDescent="0.25"/>
    <row r="10587" ht="15" x14ac:dyDescent="0.25"/>
    <row r="10588" ht="15" x14ac:dyDescent="0.25"/>
    <row r="10589" ht="15" x14ac:dyDescent="0.25"/>
    <row r="10590" ht="15" x14ac:dyDescent="0.25"/>
    <row r="10591" ht="15" x14ac:dyDescent="0.25"/>
    <row r="10592" ht="15" x14ac:dyDescent="0.25"/>
    <row r="10593" ht="15" x14ac:dyDescent="0.25"/>
    <row r="10594" ht="15" x14ac:dyDescent="0.25"/>
    <row r="10595" ht="15" x14ac:dyDescent="0.25"/>
    <row r="10596" ht="15" x14ac:dyDescent="0.25"/>
    <row r="10597" ht="15" x14ac:dyDescent="0.25"/>
    <row r="10598" ht="15" x14ac:dyDescent="0.25"/>
    <row r="10599" ht="15" x14ac:dyDescent="0.25"/>
    <row r="10600" ht="15" x14ac:dyDescent="0.25"/>
    <row r="10601" ht="15" x14ac:dyDescent="0.25"/>
    <row r="10602" ht="15" x14ac:dyDescent="0.25"/>
    <row r="10603" ht="15" x14ac:dyDescent="0.25"/>
    <row r="10604" ht="15" x14ac:dyDescent="0.25"/>
    <row r="10605" ht="15" x14ac:dyDescent="0.25"/>
    <row r="10606" ht="15" x14ac:dyDescent="0.25"/>
    <row r="10607" ht="15" x14ac:dyDescent="0.25"/>
    <row r="10608" ht="15" x14ac:dyDescent="0.25"/>
    <row r="10609" ht="15" x14ac:dyDescent="0.25"/>
    <row r="10610" ht="15" x14ac:dyDescent="0.25"/>
    <row r="10611" ht="15" x14ac:dyDescent="0.25"/>
    <row r="10612" ht="15" x14ac:dyDescent="0.25"/>
    <row r="10613" ht="15" x14ac:dyDescent="0.25"/>
    <row r="10614" ht="15" x14ac:dyDescent="0.25"/>
    <row r="10615" ht="15" x14ac:dyDescent="0.25"/>
    <row r="10616" ht="15" x14ac:dyDescent="0.25"/>
    <row r="10617" ht="15" x14ac:dyDescent="0.25"/>
    <row r="10618" ht="15" x14ac:dyDescent="0.25"/>
    <row r="10619" ht="15" x14ac:dyDescent="0.25"/>
    <row r="10620" ht="15" x14ac:dyDescent="0.25"/>
    <row r="10621" ht="15" x14ac:dyDescent="0.25"/>
    <row r="10622" ht="15" x14ac:dyDescent="0.25"/>
    <row r="10623" ht="15" x14ac:dyDescent="0.25"/>
    <row r="10624" ht="15" x14ac:dyDescent="0.25"/>
    <row r="10625" ht="15" x14ac:dyDescent="0.25"/>
    <row r="10626" ht="15" x14ac:dyDescent="0.25"/>
    <row r="10627" ht="15" x14ac:dyDescent="0.25"/>
    <row r="10628" ht="15" x14ac:dyDescent="0.25"/>
    <row r="10629" ht="15" x14ac:dyDescent="0.25"/>
    <row r="10630" ht="15" x14ac:dyDescent="0.25"/>
    <row r="10631" ht="15" x14ac:dyDescent="0.25"/>
    <row r="10632" ht="15" x14ac:dyDescent="0.25"/>
    <row r="10633" ht="15" x14ac:dyDescent="0.25"/>
    <row r="10634" ht="15" x14ac:dyDescent="0.25"/>
    <row r="10635" ht="15" x14ac:dyDescent="0.25"/>
    <row r="10636" ht="15" x14ac:dyDescent="0.25"/>
    <row r="10637" ht="15" x14ac:dyDescent="0.25"/>
    <row r="10638" ht="15" x14ac:dyDescent="0.25"/>
    <row r="10639" ht="15" x14ac:dyDescent="0.25"/>
    <row r="10640" ht="15" x14ac:dyDescent="0.25"/>
    <row r="10641" ht="15" x14ac:dyDescent="0.25"/>
    <row r="10642" ht="15" x14ac:dyDescent="0.25"/>
    <row r="10643" ht="15" x14ac:dyDescent="0.25"/>
    <row r="10644" ht="15" x14ac:dyDescent="0.25"/>
    <row r="10645" ht="15" x14ac:dyDescent="0.25"/>
    <row r="10646" ht="15" x14ac:dyDescent="0.25"/>
    <row r="10647" ht="15" x14ac:dyDescent="0.25"/>
    <row r="10648" ht="15" x14ac:dyDescent="0.25"/>
    <row r="10649" ht="15" x14ac:dyDescent="0.25"/>
    <row r="10650" ht="15" x14ac:dyDescent="0.25"/>
    <row r="10651" ht="15" x14ac:dyDescent="0.25"/>
    <row r="10652" ht="15" x14ac:dyDescent="0.25"/>
    <row r="10653" ht="15" x14ac:dyDescent="0.25"/>
    <row r="10654" ht="15" x14ac:dyDescent="0.25"/>
    <row r="10655" ht="15" x14ac:dyDescent="0.25"/>
    <row r="10656" ht="15" x14ac:dyDescent="0.25"/>
    <row r="10657" ht="15" x14ac:dyDescent="0.25"/>
    <row r="10658" ht="15" x14ac:dyDescent="0.25"/>
    <row r="10659" ht="15" x14ac:dyDescent="0.25"/>
    <row r="10660" ht="15" x14ac:dyDescent="0.25"/>
    <row r="10661" ht="15" x14ac:dyDescent="0.25"/>
    <row r="10662" ht="15" x14ac:dyDescent="0.25"/>
    <row r="10663" ht="15" x14ac:dyDescent="0.25"/>
    <row r="10664" ht="15" x14ac:dyDescent="0.25"/>
    <row r="10665" ht="15" x14ac:dyDescent="0.25"/>
    <row r="10666" ht="15" x14ac:dyDescent="0.25"/>
    <row r="10667" ht="15" x14ac:dyDescent="0.25"/>
    <row r="10668" ht="15" x14ac:dyDescent="0.25"/>
    <row r="10669" ht="15" x14ac:dyDescent="0.25"/>
    <row r="10670" ht="15" x14ac:dyDescent="0.25"/>
    <row r="10671" ht="15" x14ac:dyDescent="0.25"/>
    <row r="10672" ht="15" x14ac:dyDescent="0.25"/>
    <row r="10673" ht="15" x14ac:dyDescent="0.25"/>
    <row r="10674" ht="15" x14ac:dyDescent="0.25"/>
    <row r="10675" ht="15" x14ac:dyDescent="0.25"/>
    <row r="10676" ht="15" x14ac:dyDescent="0.25"/>
    <row r="10677" ht="15" x14ac:dyDescent="0.25"/>
    <row r="10678" ht="15" x14ac:dyDescent="0.25"/>
    <row r="10679" ht="15" x14ac:dyDescent="0.25"/>
    <row r="10680" ht="15" x14ac:dyDescent="0.25"/>
    <row r="10681" ht="15" x14ac:dyDescent="0.25"/>
    <row r="10682" ht="15" x14ac:dyDescent="0.25"/>
    <row r="10683" ht="15" x14ac:dyDescent="0.25"/>
    <row r="10684" ht="15" x14ac:dyDescent="0.25"/>
    <row r="10685" ht="15" x14ac:dyDescent="0.25"/>
    <row r="10686" ht="15" x14ac:dyDescent="0.25"/>
    <row r="10687" ht="15" x14ac:dyDescent="0.25"/>
    <row r="10688" ht="15" x14ac:dyDescent="0.25"/>
    <row r="10689" ht="15" x14ac:dyDescent="0.25"/>
    <row r="10690" ht="15" x14ac:dyDescent="0.25"/>
    <row r="10691" ht="15" x14ac:dyDescent="0.25"/>
    <row r="10692" ht="15" x14ac:dyDescent="0.25"/>
    <row r="10693" ht="15" x14ac:dyDescent="0.25"/>
    <row r="10694" ht="15" x14ac:dyDescent="0.25"/>
    <row r="10695" ht="15" x14ac:dyDescent="0.25"/>
    <row r="10696" ht="15" x14ac:dyDescent="0.25"/>
    <row r="10697" ht="15" x14ac:dyDescent="0.25"/>
    <row r="10698" ht="15" x14ac:dyDescent="0.25"/>
    <row r="10699" ht="15" x14ac:dyDescent="0.25"/>
    <row r="10700" ht="15" x14ac:dyDescent="0.25"/>
    <row r="10701" ht="15" x14ac:dyDescent="0.25"/>
    <row r="10702" ht="15" x14ac:dyDescent="0.25"/>
    <row r="10703" ht="15" x14ac:dyDescent="0.25"/>
    <row r="10704" ht="15" x14ac:dyDescent="0.25"/>
    <row r="10705" ht="15" x14ac:dyDescent="0.25"/>
    <row r="10706" ht="15" x14ac:dyDescent="0.25"/>
    <row r="10707" ht="15" x14ac:dyDescent="0.25"/>
    <row r="10708" ht="15" x14ac:dyDescent="0.25"/>
    <row r="10709" ht="15" x14ac:dyDescent="0.25"/>
    <row r="10710" ht="15" x14ac:dyDescent="0.25"/>
    <row r="10711" ht="15" x14ac:dyDescent="0.25"/>
    <row r="10712" ht="15" x14ac:dyDescent="0.25"/>
    <row r="10713" ht="15" x14ac:dyDescent="0.25"/>
    <row r="10714" ht="15" x14ac:dyDescent="0.25"/>
    <row r="10715" ht="15" x14ac:dyDescent="0.25"/>
    <row r="10716" ht="15" x14ac:dyDescent="0.25"/>
    <row r="10717" ht="15" x14ac:dyDescent="0.25"/>
    <row r="10718" ht="15" x14ac:dyDescent="0.25"/>
    <row r="10719" ht="15" x14ac:dyDescent="0.25"/>
    <row r="10720" ht="15" x14ac:dyDescent="0.25"/>
    <row r="10721" ht="15" x14ac:dyDescent="0.25"/>
    <row r="10722" ht="15" x14ac:dyDescent="0.25"/>
    <row r="10723" ht="15" x14ac:dyDescent="0.25"/>
    <row r="10724" ht="15" x14ac:dyDescent="0.25"/>
    <row r="10725" ht="15" x14ac:dyDescent="0.25"/>
    <row r="10726" ht="15" x14ac:dyDescent="0.25"/>
    <row r="10727" ht="15" x14ac:dyDescent="0.25"/>
    <row r="10728" ht="15" x14ac:dyDescent="0.25"/>
    <row r="10729" ht="15" x14ac:dyDescent="0.25"/>
    <row r="10730" ht="15" x14ac:dyDescent="0.25"/>
    <row r="10731" ht="15" x14ac:dyDescent="0.25"/>
    <row r="10732" ht="15" x14ac:dyDescent="0.25"/>
    <row r="10733" ht="15" x14ac:dyDescent="0.25"/>
    <row r="10734" ht="15" x14ac:dyDescent="0.25"/>
    <row r="10735" ht="15" x14ac:dyDescent="0.25"/>
    <row r="10736" ht="15" x14ac:dyDescent="0.25"/>
    <row r="10737" ht="15" x14ac:dyDescent="0.25"/>
    <row r="10738" ht="15" x14ac:dyDescent="0.25"/>
    <row r="10739" ht="15" x14ac:dyDescent="0.25"/>
    <row r="10740" ht="15" x14ac:dyDescent="0.25"/>
    <row r="10741" ht="15" x14ac:dyDescent="0.25"/>
    <row r="10742" ht="15" x14ac:dyDescent="0.25"/>
    <row r="10743" ht="15" x14ac:dyDescent="0.25"/>
    <row r="10744" ht="15" x14ac:dyDescent="0.25"/>
    <row r="10745" ht="15" x14ac:dyDescent="0.25"/>
    <row r="10746" ht="15" x14ac:dyDescent="0.25"/>
    <row r="10747" ht="15" x14ac:dyDescent="0.25"/>
    <row r="10748" ht="15" x14ac:dyDescent="0.25"/>
    <row r="10749" ht="15" x14ac:dyDescent="0.25"/>
    <row r="10750" ht="15" x14ac:dyDescent="0.25"/>
    <row r="10751" ht="15" x14ac:dyDescent="0.25"/>
    <row r="10752" ht="15" x14ac:dyDescent="0.25"/>
    <row r="10753" ht="15" x14ac:dyDescent="0.25"/>
    <row r="10754" ht="15" x14ac:dyDescent="0.25"/>
    <row r="10755" ht="15" x14ac:dyDescent="0.25"/>
    <row r="10756" ht="15" x14ac:dyDescent="0.25"/>
    <row r="10757" ht="15" x14ac:dyDescent="0.25"/>
    <row r="10758" ht="15" x14ac:dyDescent="0.25"/>
    <row r="10759" ht="15" x14ac:dyDescent="0.25"/>
    <row r="10760" ht="15" x14ac:dyDescent="0.25"/>
    <row r="10761" ht="15" x14ac:dyDescent="0.25"/>
    <row r="10762" ht="15" x14ac:dyDescent="0.25"/>
    <row r="10763" ht="15" x14ac:dyDescent="0.25"/>
    <row r="10764" ht="15" x14ac:dyDescent="0.25"/>
    <row r="10765" ht="15" x14ac:dyDescent="0.25"/>
    <row r="10766" ht="15" x14ac:dyDescent="0.25"/>
    <row r="10767" ht="15" x14ac:dyDescent="0.25"/>
    <row r="10768" ht="15" x14ac:dyDescent="0.25"/>
    <row r="10769" ht="15" x14ac:dyDescent="0.25"/>
    <row r="10770" ht="15" x14ac:dyDescent="0.25"/>
    <row r="10771" ht="15" x14ac:dyDescent="0.25"/>
    <row r="10772" ht="15" x14ac:dyDescent="0.25"/>
    <row r="10773" ht="15" x14ac:dyDescent="0.25"/>
    <row r="10774" ht="15" x14ac:dyDescent="0.25"/>
    <row r="10775" ht="15" x14ac:dyDescent="0.25"/>
    <row r="10776" ht="15" x14ac:dyDescent="0.25"/>
    <row r="10777" ht="15" x14ac:dyDescent="0.25"/>
    <row r="10778" ht="15" x14ac:dyDescent="0.25"/>
    <row r="10779" ht="15" x14ac:dyDescent="0.25"/>
    <row r="10780" ht="15" x14ac:dyDescent="0.25"/>
    <row r="10781" ht="15" x14ac:dyDescent="0.25"/>
    <row r="10782" ht="15" x14ac:dyDescent="0.25"/>
    <row r="10783" ht="15" x14ac:dyDescent="0.25"/>
    <row r="10784" ht="15" x14ac:dyDescent="0.25"/>
    <row r="10785" ht="15" x14ac:dyDescent="0.25"/>
    <row r="10786" ht="15" x14ac:dyDescent="0.25"/>
    <row r="10787" ht="15" x14ac:dyDescent="0.25"/>
    <row r="10788" ht="15" x14ac:dyDescent="0.25"/>
    <row r="10789" ht="15" x14ac:dyDescent="0.25"/>
    <row r="10790" ht="15" x14ac:dyDescent="0.25"/>
    <row r="10791" ht="15" x14ac:dyDescent="0.25"/>
    <row r="10792" ht="15" x14ac:dyDescent="0.25"/>
    <row r="10793" ht="15" x14ac:dyDescent="0.25"/>
    <row r="10794" ht="15" x14ac:dyDescent="0.25"/>
    <row r="10795" ht="15" x14ac:dyDescent="0.25"/>
    <row r="10796" ht="15" x14ac:dyDescent="0.25"/>
    <row r="10797" ht="15" x14ac:dyDescent="0.25"/>
    <row r="10798" ht="15" x14ac:dyDescent="0.25"/>
    <row r="10799" ht="15" x14ac:dyDescent="0.25"/>
    <row r="10800" ht="15" x14ac:dyDescent="0.25"/>
    <row r="10801" ht="15" x14ac:dyDescent="0.25"/>
    <row r="10802" ht="15" x14ac:dyDescent="0.25"/>
    <row r="10803" ht="15" x14ac:dyDescent="0.25"/>
    <row r="10804" ht="15" x14ac:dyDescent="0.25"/>
    <row r="10805" ht="15" x14ac:dyDescent="0.25"/>
    <row r="10806" ht="15" x14ac:dyDescent="0.25"/>
    <row r="10807" ht="15" x14ac:dyDescent="0.25"/>
    <row r="10808" ht="15" x14ac:dyDescent="0.25"/>
    <row r="10809" ht="15" x14ac:dyDescent="0.25"/>
    <row r="10810" ht="15" x14ac:dyDescent="0.25"/>
    <row r="10811" ht="15" x14ac:dyDescent="0.25"/>
    <row r="10812" ht="15" x14ac:dyDescent="0.25"/>
    <row r="10813" ht="15" x14ac:dyDescent="0.25"/>
    <row r="10814" ht="15" x14ac:dyDescent="0.25"/>
    <row r="10815" ht="15" x14ac:dyDescent="0.25"/>
    <row r="10816" ht="15" x14ac:dyDescent="0.25"/>
    <row r="10817" ht="15" x14ac:dyDescent="0.25"/>
    <row r="10818" ht="15" x14ac:dyDescent="0.25"/>
    <row r="10819" ht="15" x14ac:dyDescent="0.25"/>
    <row r="10820" ht="15" x14ac:dyDescent="0.25"/>
    <row r="10821" ht="15" x14ac:dyDescent="0.25"/>
    <row r="10822" ht="15" x14ac:dyDescent="0.25"/>
    <row r="10823" ht="15" x14ac:dyDescent="0.25"/>
    <row r="10824" ht="15" x14ac:dyDescent="0.25"/>
    <row r="10825" ht="15" x14ac:dyDescent="0.25"/>
    <row r="10826" ht="15" x14ac:dyDescent="0.25"/>
    <row r="10827" ht="15" x14ac:dyDescent="0.25"/>
    <row r="10828" ht="15" x14ac:dyDescent="0.25"/>
    <row r="10829" ht="15" x14ac:dyDescent="0.25"/>
    <row r="10830" ht="15" x14ac:dyDescent="0.25"/>
    <row r="10831" ht="15" x14ac:dyDescent="0.25"/>
    <row r="10832" ht="15" x14ac:dyDescent="0.25"/>
    <row r="10833" ht="15" x14ac:dyDescent="0.25"/>
    <row r="10834" ht="15" x14ac:dyDescent="0.25"/>
    <row r="10835" ht="15" x14ac:dyDescent="0.25"/>
    <row r="10836" ht="15" x14ac:dyDescent="0.25"/>
    <row r="10837" ht="15" x14ac:dyDescent="0.25"/>
    <row r="10838" ht="15" x14ac:dyDescent="0.25"/>
    <row r="10839" ht="15" x14ac:dyDescent="0.25"/>
    <row r="10840" ht="15" x14ac:dyDescent="0.25"/>
    <row r="10841" ht="15" x14ac:dyDescent="0.25"/>
    <row r="10842" ht="15" x14ac:dyDescent="0.25"/>
    <row r="10843" ht="15" x14ac:dyDescent="0.25"/>
    <row r="10844" ht="15" x14ac:dyDescent="0.25"/>
    <row r="10845" ht="15" x14ac:dyDescent="0.25"/>
    <row r="10846" ht="15" x14ac:dyDescent="0.25"/>
    <row r="10847" ht="15" x14ac:dyDescent="0.25"/>
    <row r="10848" ht="15" x14ac:dyDescent="0.25"/>
    <row r="10849" ht="15" x14ac:dyDescent="0.25"/>
    <row r="10850" ht="15" x14ac:dyDescent="0.25"/>
    <row r="10851" ht="15" x14ac:dyDescent="0.25"/>
    <row r="10852" ht="15" x14ac:dyDescent="0.25"/>
    <row r="10853" ht="15" x14ac:dyDescent="0.25"/>
    <row r="10854" ht="15" x14ac:dyDescent="0.25"/>
    <row r="10855" ht="15" x14ac:dyDescent="0.25"/>
    <row r="10856" ht="15" x14ac:dyDescent="0.25"/>
    <row r="10857" ht="15" x14ac:dyDescent="0.25"/>
    <row r="10858" ht="15" x14ac:dyDescent="0.25"/>
    <row r="10859" ht="15" x14ac:dyDescent="0.25"/>
    <row r="10860" ht="15" x14ac:dyDescent="0.25"/>
    <row r="10861" ht="15" x14ac:dyDescent="0.25"/>
    <row r="10862" ht="15" x14ac:dyDescent="0.25"/>
    <row r="10863" ht="15" x14ac:dyDescent="0.25"/>
    <row r="10864" ht="15" x14ac:dyDescent="0.25"/>
    <row r="10865" ht="15" x14ac:dyDescent="0.25"/>
    <row r="10866" ht="15" x14ac:dyDescent="0.25"/>
    <row r="10867" ht="15" x14ac:dyDescent="0.25"/>
    <row r="10868" ht="15" x14ac:dyDescent="0.25"/>
    <row r="10869" ht="15" x14ac:dyDescent="0.25"/>
    <row r="10870" ht="15" x14ac:dyDescent="0.25"/>
    <row r="10871" ht="15" x14ac:dyDescent="0.25"/>
    <row r="10872" ht="15" x14ac:dyDescent="0.25"/>
    <row r="10873" ht="15" x14ac:dyDescent="0.25"/>
    <row r="10874" ht="15" x14ac:dyDescent="0.25"/>
    <row r="10875" ht="15" x14ac:dyDescent="0.25"/>
    <row r="10876" ht="15" x14ac:dyDescent="0.25"/>
    <row r="10877" ht="15" x14ac:dyDescent="0.25"/>
    <row r="10878" ht="15" x14ac:dyDescent="0.25"/>
    <row r="10879" ht="15" x14ac:dyDescent="0.25"/>
    <row r="10880" ht="15" x14ac:dyDescent="0.25"/>
    <row r="10881" ht="15" x14ac:dyDescent="0.25"/>
    <row r="10882" ht="15" x14ac:dyDescent="0.25"/>
    <row r="10883" ht="15" x14ac:dyDescent="0.25"/>
    <row r="10884" ht="15" x14ac:dyDescent="0.25"/>
    <row r="10885" ht="15" x14ac:dyDescent="0.25"/>
    <row r="10886" ht="15" x14ac:dyDescent="0.25"/>
    <row r="10887" ht="15" x14ac:dyDescent="0.25"/>
    <row r="10888" ht="15" x14ac:dyDescent="0.25"/>
    <row r="10889" ht="15" x14ac:dyDescent="0.25"/>
    <row r="10890" ht="15" x14ac:dyDescent="0.25"/>
    <row r="10891" ht="15" x14ac:dyDescent="0.25"/>
    <row r="10892" ht="15" x14ac:dyDescent="0.25"/>
    <row r="10893" ht="15" x14ac:dyDescent="0.25"/>
    <row r="10894" ht="15" x14ac:dyDescent="0.25"/>
    <row r="10895" ht="15" x14ac:dyDescent="0.25"/>
    <row r="10896" ht="15" x14ac:dyDescent="0.25"/>
    <row r="10897" ht="15" x14ac:dyDescent="0.25"/>
    <row r="10898" ht="15" x14ac:dyDescent="0.25"/>
    <row r="10899" ht="15" x14ac:dyDescent="0.25"/>
    <row r="10900" ht="15" x14ac:dyDescent="0.25"/>
    <row r="10901" ht="15" x14ac:dyDescent="0.25"/>
    <row r="10902" ht="15" x14ac:dyDescent="0.25"/>
    <row r="10903" ht="15" x14ac:dyDescent="0.25"/>
    <row r="10904" ht="15" x14ac:dyDescent="0.25"/>
    <row r="10905" ht="15" x14ac:dyDescent="0.25"/>
    <row r="10906" ht="15" x14ac:dyDescent="0.25"/>
    <row r="10907" ht="15" x14ac:dyDescent="0.25"/>
    <row r="10908" ht="15" x14ac:dyDescent="0.25"/>
    <row r="10909" ht="15" x14ac:dyDescent="0.25"/>
    <row r="10910" ht="15" x14ac:dyDescent="0.25"/>
    <row r="10911" ht="15" x14ac:dyDescent="0.25"/>
    <row r="10912" ht="15" x14ac:dyDescent="0.25"/>
    <row r="10913" ht="15" x14ac:dyDescent="0.25"/>
    <row r="10914" ht="15" x14ac:dyDescent="0.25"/>
    <row r="10915" ht="15" x14ac:dyDescent="0.25"/>
    <row r="10916" ht="15" x14ac:dyDescent="0.25"/>
    <row r="10917" ht="15" x14ac:dyDescent="0.25"/>
    <row r="10918" ht="15" x14ac:dyDescent="0.25"/>
    <row r="10919" ht="15" x14ac:dyDescent="0.25"/>
    <row r="10920" ht="15" x14ac:dyDescent="0.25"/>
    <row r="10921" ht="15" x14ac:dyDescent="0.25"/>
    <row r="10922" ht="15" x14ac:dyDescent="0.25"/>
    <row r="10923" ht="15" x14ac:dyDescent="0.25"/>
    <row r="10924" ht="15" x14ac:dyDescent="0.25"/>
    <row r="10925" ht="15" x14ac:dyDescent="0.25"/>
    <row r="10926" ht="15" x14ac:dyDescent="0.25"/>
    <row r="10927" ht="15" x14ac:dyDescent="0.25"/>
    <row r="10928" ht="15" x14ac:dyDescent="0.25"/>
    <row r="10929" ht="15" x14ac:dyDescent="0.25"/>
    <row r="10930" ht="15" x14ac:dyDescent="0.25"/>
    <row r="10931" ht="15" x14ac:dyDescent="0.25"/>
    <row r="10932" ht="15" x14ac:dyDescent="0.25"/>
    <row r="10933" ht="15" x14ac:dyDescent="0.25"/>
    <row r="10934" ht="15" x14ac:dyDescent="0.25"/>
    <row r="10935" ht="15" x14ac:dyDescent="0.25"/>
    <row r="10936" ht="15" x14ac:dyDescent="0.25"/>
    <row r="10937" ht="15" x14ac:dyDescent="0.25"/>
    <row r="10938" ht="15" x14ac:dyDescent="0.25"/>
    <row r="10939" ht="15" x14ac:dyDescent="0.25"/>
    <row r="10940" ht="15" x14ac:dyDescent="0.25"/>
    <row r="10941" ht="15" x14ac:dyDescent="0.25"/>
    <row r="10942" ht="15" x14ac:dyDescent="0.25"/>
    <row r="10943" ht="15" x14ac:dyDescent="0.25"/>
    <row r="10944" ht="15" x14ac:dyDescent="0.25"/>
    <row r="10945" ht="15" x14ac:dyDescent="0.25"/>
    <row r="10946" ht="15" x14ac:dyDescent="0.25"/>
    <row r="10947" ht="15" x14ac:dyDescent="0.25"/>
    <row r="10948" ht="15" x14ac:dyDescent="0.25"/>
    <row r="10949" ht="15" x14ac:dyDescent="0.25"/>
    <row r="10950" ht="15" x14ac:dyDescent="0.25"/>
    <row r="10951" ht="15" x14ac:dyDescent="0.25"/>
    <row r="10952" ht="15" x14ac:dyDescent="0.25"/>
    <row r="10953" ht="15" x14ac:dyDescent="0.25"/>
    <row r="10954" ht="15" x14ac:dyDescent="0.25"/>
    <row r="10955" ht="15" x14ac:dyDescent="0.25"/>
    <row r="10956" ht="15" x14ac:dyDescent="0.25"/>
    <row r="10957" ht="15" x14ac:dyDescent="0.25"/>
    <row r="10958" ht="15" x14ac:dyDescent="0.25"/>
    <row r="10959" ht="15" x14ac:dyDescent="0.25"/>
    <row r="10960" ht="15" x14ac:dyDescent="0.25"/>
    <row r="10961" ht="15" x14ac:dyDescent="0.25"/>
    <row r="10962" ht="15" x14ac:dyDescent="0.25"/>
    <row r="10963" ht="15" x14ac:dyDescent="0.25"/>
    <row r="10964" ht="15" x14ac:dyDescent="0.25"/>
    <row r="10965" ht="15" x14ac:dyDescent="0.25"/>
    <row r="10966" ht="15" x14ac:dyDescent="0.25"/>
    <row r="10967" ht="15" x14ac:dyDescent="0.25"/>
    <row r="10968" ht="15" x14ac:dyDescent="0.25"/>
    <row r="10969" ht="15" x14ac:dyDescent="0.25"/>
    <row r="10970" ht="15" x14ac:dyDescent="0.25"/>
    <row r="10971" ht="15" x14ac:dyDescent="0.25"/>
    <row r="10972" ht="15" x14ac:dyDescent="0.25"/>
    <row r="10973" ht="15" x14ac:dyDescent="0.25"/>
    <row r="10974" ht="15" x14ac:dyDescent="0.25"/>
    <row r="10975" ht="15" x14ac:dyDescent="0.25"/>
    <row r="10976" ht="15" x14ac:dyDescent="0.25"/>
    <row r="10977" ht="15" x14ac:dyDescent="0.25"/>
    <row r="10978" ht="15" x14ac:dyDescent="0.25"/>
    <row r="10979" ht="15" x14ac:dyDescent="0.25"/>
    <row r="10980" ht="15" x14ac:dyDescent="0.25"/>
    <row r="10981" ht="15" x14ac:dyDescent="0.25"/>
    <row r="10982" ht="15" x14ac:dyDescent="0.25"/>
    <row r="10983" ht="15" x14ac:dyDescent="0.25"/>
    <row r="10984" ht="15" x14ac:dyDescent="0.25"/>
    <row r="10985" ht="15" x14ac:dyDescent="0.25"/>
    <row r="10986" ht="15" x14ac:dyDescent="0.25"/>
    <row r="10987" ht="15" x14ac:dyDescent="0.25"/>
    <row r="10988" ht="15" x14ac:dyDescent="0.25"/>
    <row r="10989" ht="15" x14ac:dyDescent="0.25"/>
    <row r="10990" ht="15" x14ac:dyDescent="0.25"/>
    <row r="10991" ht="15" x14ac:dyDescent="0.25"/>
    <row r="10992" ht="15" x14ac:dyDescent="0.25"/>
    <row r="10993" ht="15" x14ac:dyDescent="0.25"/>
    <row r="10994" ht="15" x14ac:dyDescent="0.25"/>
    <row r="10995" ht="15" x14ac:dyDescent="0.25"/>
    <row r="10996" ht="15" x14ac:dyDescent="0.25"/>
    <row r="10997" ht="15" x14ac:dyDescent="0.25"/>
    <row r="10998" ht="15" x14ac:dyDescent="0.25"/>
    <row r="10999" ht="15" x14ac:dyDescent="0.25"/>
    <row r="11000" ht="15" x14ac:dyDescent="0.25"/>
    <row r="11001" ht="15" x14ac:dyDescent="0.25"/>
    <row r="11002" ht="15" x14ac:dyDescent="0.25"/>
    <row r="11003" ht="15" x14ac:dyDescent="0.25"/>
    <row r="11004" ht="15" x14ac:dyDescent="0.25"/>
    <row r="11005" ht="15" x14ac:dyDescent="0.25"/>
    <row r="11006" ht="15" x14ac:dyDescent="0.25"/>
    <row r="11007" ht="15" x14ac:dyDescent="0.25"/>
    <row r="11008" ht="15" x14ac:dyDescent="0.25"/>
    <row r="11009" ht="15" x14ac:dyDescent="0.25"/>
    <row r="11010" ht="15" x14ac:dyDescent="0.25"/>
    <row r="11011" ht="15" x14ac:dyDescent="0.25"/>
    <row r="11012" ht="15" x14ac:dyDescent="0.25"/>
    <row r="11013" ht="15" x14ac:dyDescent="0.25"/>
    <row r="11014" ht="15" x14ac:dyDescent="0.25"/>
    <row r="11015" ht="15" x14ac:dyDescent="0.25"/>
    <row r="11016" ht="15" x14ac:dyDescent="0.25"/>
    <row r="11017" ht="15" x14ac:dyDescent="0.25"/>
    <row r="11018" ht="15" x14ac:dyDescent="0.25"/>
    <row r="11019" ht="15" x14ac:dyDescent="0.25"/>
    <row r="11020" ht="15" x14ac:dyDescent="0.25"/>
    <row r="11021" ht="15" x14ac:dyDescent="0.25"/>
    <row r="11022" ht="15" x14ac:dyDescent="0.25"/>
    <row r="11023" ht="15" x14ac:dyDescent="0.25"/>
    <row r="11024" ht="15" x14ac:dyDescent="0.25"/>
    <row r="11025" ht="15" x14ac:dyDescent="0.25"/>
    <row r="11026" ht="15" x14ac:dyDescent="0.25"/>
    <row r="11027" ht="15" x14ac:dyDescent="0.25"/>
    <row r="11028" ht="15" x14ac:dyDescent="0.25"/>
    <row r="11029" ht="15" x14ac:dyDescent="0.25"/>
    <row r="11030" ht="15" x14ac:dyDescent="0.25"/>
    <row r="11031" ht="15" x14ac:dyDescent="0.25"/>
    <row r="11032" ht="15" x14ac:dyDescent="0.25"/>
    <row r="11033" ht="15" x14ac:dyDescent="0.25"/>
    <row r="11034" ht="15" x14ac:dyDescent="0.25"/>
    <row r="11035" ht="15" x14ac:dyDescent="0.25"/>
    <row r="11036" ht="15" x14ac:dyDescent="0.25"/>
    <row r="11037" ht="15" x14ac:dyDescent="0.25"/>
    <row r="11038" ht="15" x14ac:dyDescent="0.25"/>
    <row r="11039" ht="15" x14ac:dyDescent="0.25"/>
    <row r="11040" ht="15" x14ac:dyDescent="0.25"/>
    <row r="11041" ht="15" x14ac:dyDescent="0.25"/>
    <row r="11042" ht="15" x14ac:dyDescent="0.25"/>
    <row r="11043" ht="15" x14ac:dyDescent="0.25"/>
    <row r="11044" ht="15" x14ac:dyDescent="0.25"/>
    <row r="11045" ht="15" x14ac:dyDescent="0.25"/>
    <row r="11046" ht="15" x14ac:dyDescent="0.25"/>
    <row r="11047" ht="15" x14ac:dyDescent="0.25"/>
    <row r="11048" ht="15" x14ac:dyDescent="0.25"/>
    <row r="11049" ht="15" x14ac:dyDescent="0.25"/>
    <row r="11050" ht="15" x14ac:dyDescent="0.25"/>
    <row r="11051" ht="15" x14ac:dyDescent="0.25"/>
    <row r="11052" ht="15" x14ac:dyDescent="0.25"/>
    <row r="11053" ht="15" x14ac:dyDescent="0.25"/>
    <row r="11054" ht="15" x14ac:dyDescent="0.25"/>
    <row r="11055" ht="15" x14ac:dyDescent="0.25"/>
    <row r="11056" ht="15" x14ac:dyDescent="0.25"/>
    <row r="11057" ht="15" x14ac:dyDescent="0.25"/>
    <row r="11058" ht="15" x14ac:dyDescent="0.25"/>
    <row r="11059" ht="15" x14ac:dyDescent="0.25"/>
    <row r="11060" ht="15" x14ac:dyDescent="0.25"/>
    <row r="11061" ht="15" x14ac:dyDescent="0.25"/>
    <row r="11062" ht="15" x14ac:dyDescent="0.25"/>
    <row r="11063" ht="15" x14ac:dyDescent="0.25"/>
    <row r="11064" ht="15" x14ac:dyDescent="0.25"/>
    <row r="11065" ht="15" x14ac:dyDescent="0.25"/>
    <row r="11066" ht="15" x14ac:dyDescent="0.25"/>
    <row r="11067" ht="15" x14ac:dyDescent="0.25"/>
    <row r="11068" ht="15" x14ac:dyDescent="0.25"/>
    <row r="11069" ht="15" x14ac:dyDescent="0.25"/>
    <row r="11070" ht="15" x14ac:dyDescent="0.25"/>
    <row r="11071" ht="15" x14ac:dyDescent="0.25"/>
    <row r="11072" ht="15" x14ac:dyDescent="0.25"/>
    <row r="11073" ht="15" x14ac:dyDescent="0.25"/>
    <row r="11074" ht="15" x14ac:dyDescent="0.25"/>
    <row r="11075" ht="15" x14ac:dyDescent="0.25"/>
    <row r="11076" ht="15" x14ac:dyDescent="0.25"/>
    <row r="11077" ht="15" x14ac:dyDescent="0.25"/>
    <row r="11078" ht="15" x14ac:dyDescent="0.25"/>
    <row r="11079" ht="15" x14ac:dyDescent="0.25"/>
    <row r="11080" ht="15" x14ac:dyDescent="0.25"/>
    <row r="11081" ht="15" x14ac:dyDescent="0.25"/>
    <row r="11082" ht="15" x14ac:dyDescent="0.25"/>
    <row r="11083" ht="15" x14ac:dyDescent="0.25"/>
    <row r="11084" ht="15" x14ac:dyDescent="0.25"/>
    <row r="11085" ht="15" x14ac:dyDescent="0.25"/>
    <row r="11086" ht="15" x14ac:dyDescent="0.25"/>
    <row r="11087" ht="15" x14ac:dyDescent="0.25"/>
    <row r="11088" ht="15" x14ac:dyDescent="0.25"/>
    <row r="11089" ht="15" x14ac:dyDescent="0.25"/>
    <row r="11090" ht="15" x14ac:dyDescent="0.25"/>
    <row r="11091" ht="15" x14ac:dyDescent="0.25"/>
    <row r="11092" ht="15" x14ac:dyDescent="0.25"/>
    <row r="11093" ht="15" x14ac:dyDescent="0.25"/>
    <row r="11094" ht="15" x14ac:dyDescent="0.25"/>
    <row r="11095" ht="15" x14ac:dyDescent="0.25"/>
    <row r="11096" ht="15" x14ac:dyDescent="0.25"/>
    <row r="11097" ht="15" x14ac:dyDescent="0.25"/>
    <row r="11098" ht="15" x14ac:dyDescent="0.25"/>
    <row r="11099" ht="15" x14ac:dyDescent="0.25"/>
    <row r="11100" ht="15" x14ac:dyDescent="0.25"/>
    <row r="11101" ht="15" x14ac:dyDescent="0.25"/>
    <row r="11102" ht="15" x14ac:dyDescent="0.25"/>
    <row r="11103" ht="15" x14ac:dyDescent="0.25"/>
    <row r="11104" ht="15" x14ac:dyDescent="0.25"/>
    <row r="11105" ht="15" x14ac:dyDescent="0.25"/>
    <row r="11106" ht="15" x14ac:dyDescent="0.25"/>
    <row r="11107" ht="15" x14ac:dyDescent="0.25"/>
    <row r="11108" ht="15" x14ac:dyDescent="0.25"/>
    <row r="11109" ht="15" x14ac:dyDescent="0.25"/>
    <row r="11110" ht="15" x14ac:dyDescent="0.25"/>
    <row r="11111" ht="15" x14ac:dyDescent="0.25"/>
    <row r="11112" ht="15" x14ac:dyDescent="0.25"/>
    <row r="11113" ht="15" x14ac:dyDescent="0.25"/>
    <row r="11114" ht="15" x14ac:dyDescent="0.25"/>
    <row r="11115" ht="15" x14ac:dyDescent="0.25"/>
    <row r="11116" ht="15" x14ac:dyDescent="0.25"/>
    <row r="11117" ht="15" x14ac:dyDescent="0.25"/>
    <row r="11118" ht="15" x14ac:dyDescent="0.25"/>
    <row r="11119" ht="15" x14ac:dyDescent="0.25"/>
    <row r="11120" ht="15" x14ac:dyDescent="0.25"/>
    <row r="11121" ht="15" x14ac:dyDescent="0.25"/>
    <row r="11122" ht="15" x14ac:dyDescent="0.25"/>
    <row r="11123" ht="15" x14ac:dyDescent="0.25"/>
    <row r="11124" ht="15" x14ac:dyDescent="0.25"/>
    <row r="11125" ht="15" x14ac:dyDescent="0.25"/>
    <row r="11126" ht="15" x14ac:dyDescent="0.25"/>
    <row r="11127" ht="15" x14ac:dyDescent="0.25"/>
    <row r="11128" ht="15" x14ac:dyDescent="0.25"/>
    <row r="11129" ht="15" x14ac:dyDescent="0.25"/>
    <row r="11130" ht="15" x14ac:dyDescent="0.25"/>
    <row r="11131" ht="15" x14ac:dyDescent="0.25"/>
    <row r="11132" ht="15" x14ac:dyDescent="0.25"/>
    <row r="11133" ht="15" x14ac:dyDescent="0.25"/>
    <row r="11134" ht="15" x14ac:dyDescent="0.25"/>
    <row r="11135" ht="15" x14ac:dyDescent="0.25"/>
    <row r="11136" ht="15" x14ac:dyDescent="0.25"/>
    <row r="11137" ht="15" x14ac:dyDescent="0.25"/>
    <row r="11138" ht="15" x14ac:dyDescent="0.25"/>
    <row r="11139" ht="15" x14ac:dyDescent="0.25"/>
    <row r="11140" ht="15" x14ac:dyDescent="0.25"/>
    <row r="11141" ht="15" x14ac:dyDescent="0.25"/>
    <row r="11142" ht="15" x14ac:dyDescent="0.25"/>
    <row r="11143" ht="15" x14ac:dyDescent="0.25"/>
    <row r="11144" ht="15" x14ac:dyDescent="0.25"/>
    <row r="11145" ht="15" x14ac:dyDescent="0.25"/>
    <row r="11146" ht="15" x14ac:dyDescent="0.25"/>
    <row r="11147" ht="15" x14ac:dyDescent="0.25"/>
    <row r="11148" ht="15" x14ac:dyDescent="0.25"/>
    <row r="11149" ht="15" x14ac:dyDescent="0.25"/>
    <row r="11150" ht="15" x14ac:dyDescent="0.25"/>
    <row r="11151" ht="15" x14ac:dyDescent="0.25"/>
    <row r="11152" ht="15" x14ac:dyDescent="0.25"/>
    <row r="11153" ht="15" x14ac:dyDescent="0.25"/>
    <row r="11154" ht="15" x14ac:dyDescent="0.25"/>
    <row r="11155" ht="15" x14ac:dyDescent="0.25"/>
    <row r="11156" ht="15" x14ac:dyDescent="0.25"/>
    <row r="11157" ht="15" x14ac:dyDescent="0.25"/>
    <row r="11158" ht="15" x14ac:dyDescent="0.25"/>
    <row r="11159" ht="15" x14ac:dyDescent="0.25"/>
    <row r="11160" ht="15" x14ac:dyDescent="0.25"/>
    <row r="11161" ht="15" x14ac:dyDescent="0.25"/>
    <row r="11162" ht="15" x14ac:dyDescent="0.25"/>
    <row r="11163" ht="15" x14ac:dyDescent="0.25"/>
    <row r="11164" ht="15" x14ac:dyDescent="0.25"/>
    <row r="11165" ht="15" x14ac:dyDescent="0.25"/>
    <row r="11166" ht="15" x14ac:dyDescent="0.25"/>
    <row r="11167" ht="15" x14ac:dyDescent="0.25"/>
    <row r="11168" ht="15" x14ac:dyDescent="0.25"/>
    <row r="11169" ht="15" x14ac:dyDescent="0.25"/>
    <row r="11170" ht="15" x14ac:dyDescent="0.25"/>
    <row r="11171" ht="15" x14ac:dyDescent="0.25"/>
    <row r="11172" ht="15" x14ac:dyDescent="0.25"/>
    <row r="11173" ht="15" x14ac:dyDescent="0.25"/>
    <row r="11174" ht="15" x14ac:dyDescent="0.25"/>
    <row r="11175" ht="15" x14ac:dyDescent="0.25"/>
    <row r="11176" ht="15" x14ac:dyDescent="0.25"/>
    <row r="11177" ht="15" x14ac:dyDescent="0.25"/>
    <row r="11178" ht="15" x14ac:dyDescent="0.25"/>
    <row r="11179" ht="15" x14ac:dyDescent="0.25"/>
    <row r="11180" ht="15" x14ac:dyDescent="0.25"/>
    <row r="11181" ht="15" x14ac:dyDescent="0.25"/>
    <row r="11182" ht="15" x14ac:dyDescent="0.25"/>
    <row r="11183" ht="15" x14ac:dyDescent="0.25"/>
    <row r="11184" ht="15" x14ac:dyDescent="0.25"/>
    <row r="11185" ht="15" x14ac:dyDescent="0.25"/>
    <row r="11186" ht="15" x14ac:dyDescent="0.25"/>
    <row r="11187" ht="15" x14ac:dyDescent="0.25"/>
    <row r="11188" ht="15" x14ac:dyDescent="0.25"/>
    <row r="11189" ht="15" x14ac:dyDescent="0.25"/>
    <row r="11190" ht="15" x14ac:dyDescent="0.25"/>
    <row r="11191" ht="15" x14ac:dyDescent="0.25"/>
    <row r="11192" ht="15" x14ac:dyDescent="0.25"/>
    <row r="11193" ht="15" x14ac:dyDescent="0.25"/>
    <row r="11194" ht="15" x14ac:dyDescent="0.25"/>
    <row r="11195" ht="15" x14ac:dyDescent="0.25"/>
    <row r="11196" ht="15" x14ac:dyDescent="0.25"/>
    <row r="11197" ht="15" x14ac:dyDescent="0.25"/>
    <row r="11198" ht="15" x14ac:dyDescent="0.25"/>
    <row r="11199" ht="15" x14ac:dyDescent="0.25"/>
    <row r="11200" ht="15" x14ac:dyDescent="0.25"/>
    <row r="11201" ht="15" x14ac:dyDescent="0.25"/>
    <row r="11202" ht="15" x14ac:dyDescent="0.25"/>
    <row r="11203" ht="15" x14ac:dyDescent="0.25"/>
    <row r="11204" ht="15" x14ac:dyDescent="0.25"/>
    <row r="11205" ht="15" x14ac:dyDescent="0.25"/>
    <row r="11206" ht="15" x14ac:dyDescent="0.25"/>
    <row r="11207" ht="15" x14ac:dyDescent="0.25"/>
    <row r="11208" ht="15" x14ac:dyDescent="0.25"/>
    <row r="11209" ht="15" x14ac:dyDescent="0.25"/>
    <row r="11210" ht="15" x14ac:dyDescent="0.25"/>
    <row r="11211" ht="15" x14ac:dyDescent="0.25"/>
    <row r="11212" ht="15" x14ac:dyDescent="0.25"/>
    <row r="11213" ht="15" x14ac:dyDescent="0.25"/>
    <row r="11214" ht="15" x14ac:dyDescent="0.25"/>
    <row r="11215" ht="15" x14ac:dyDescent="0.25"/>
    <row r="11216" ht="15" x14ac:dyDescent="0.25"/>
    <row r="11217" ht="15" x14ac:dyDescent="0.25"/>
    <row r="11218" ht="15" x14ac:dyDescent="0.25"/>
    <row r="11219" ht="15" x14ac:dyDescent="0.25"/>
    <row r="11220" ht="15" x14ac:dyDescent="0.25"/>
    <row r="11221" ht="15" x14ac:dyDescent="0.25"/>
    <row r="11222" ht="15" x14ac:dyDescent="0.25"/>
    <row r="11223" ht="15" x14ac:dyDescent="0.25"/>
    <row r="11224" ht="15" x14ac:dyDescent="0.25"/>
    <row r="11225" ht="15" x14ac:dyDescent="0.25"/>
    <row r="11226" ht="15" x14ac:dyDescent="0.25"/>
    <row r="11227" ht="15" x14ac:dyDescent="0.25"/>
    <row r="11228" ht="15" x14ac:dyDescent="0.25"/>
    <row r="11229" ht="15" x14ac:dyDescent="0.25"/>
    <row r="11230" ht="15" x14ac:dyDescent="0.25"/>
    <row r="11231" ht="15" x14ac:dyDescent="0.25"/>
    <row r="11232" ht="15" x14ac:dyDescent="0.25"/>
    <row r="11233" ht="15" x14ac:dyDescent="0.25"/>
    <row r="11234" ht="15" x14ac:dyDescent="0.25"/>
    <row r="11235" ht="15" x14ac:dyDescent="0.25"/>
    <row r="11236" ht="15" x14ac:dyDescent="0.25"/>
    <row r="11237" ht="15" x14ac:dyDescent="0.25"/>
    <row r="11238" ht="15" x14ac:dyDescent="0.25"/>
    <row r="11239" ht="15" x14ac:dyDescent="0.25"/>
    <row r="11240" ht="15" x14ac:dyDescent="0.25"/>
    <row r="11241" ht="15" x14ac:dyDescent="0.25"/>
    <row r="11242" ht="15" x14ac:dyDescent="0.25"/>
    <row r="11243" ht="15" x14ac:dyDescent="0.25"/>
    <row r="11244" ht="15" x14ac:dyDescent="0.25"/>
    <row r="11245" ht="15" x14ac:dyDescent="0.25"/>
    <row r="11246" ht="15" x14ac:dyDescent="0.25"/>
    <row r="11247" ht="15" x14ac:dyDescent="0.25"/>
    <row r="11248" ht="15" x14ac:dyDescent="0.25"/>
    <row r="11249" ht="15" x14ac:dyDescent="0.25"/>
    <row r="11250" ht="15" x14ac:dyDescent="0.25"/>
    <row r="11251" ht="15" x14ac:dyDescent="0.25"/>
    <row r="11252" ht="15" x14ac:dyDescent="0.25"/>
    <row r="11253" ht="15" x14ac:dyDescent="0.25"/>
    <row r="11254" ht="15" x14ac:dyDescent="0.25"/>
    <row r="11255" ht="15" x14ac:dyDescent="0.25"/>
    <row r="11256" ht="15" x14ac:dyDescent="0.25"/>
    <row r="11257" ht="15" x14ac:dyDescent="0.25"/>
    <row r="11258" ht="15" x14ac:dyDescent="0.25"/>
    <row r="11259" ht="15" x14ac:dyDescent="0.25"/>
    <row r="11260" ht="15" x14ac:dyDescent="0.25"/>
    <row r="11261" ht="15" x14ac:dyDescent="0.25"/>
    <row r="11262" ht="15" x14ac:dyDescent="0.25"/>
    <row r="11263" ht="15" x14ac:dyDescent="0.25"/>
    <row r="11264" ht="15" x14ac:dyDescent="0.25"/>
    <row r="11265" ht="15" x14ac:dyDescent="0.25"/>
    <row r="11266" ht="15" x14ac:dyDescent="0.25"/>
    <row r="11267" ht="15" x14ac:dyDescent="0.25"/>
    <row r="11268" ht="15" x14ac:dyDescent="0.25"/>
    <row r="11269" ht="15" x14ac:dyDescent="0.25"/>
    <row r="11270" ht="15" x14ac:dyDescent="0.25"/>
    <row r="11271" ht="15" x14ac:dyDescent="0.25"/>
    <row r="11272" ht="15" x14ac:dyDescent="0.25"/>
    <row r="11273" ht="15" x14ac:dyDescent="0.25"/>
    <row r="11274" ht="15" x14ac:dyDescent="0.25"/>
    <row r="11275" ht="15" x14ac:dyDescent="0.25"/>
    <row r="11276" ht="15" x14ac:dyDescent="0.25"/>
    <row r="11277" ht="15" x14ac:dyDescent="0.25"/>
    <row r="11278" ht="15" x14ac:dyDescent="0.25"/>
    <row r="11279" ht="15" x14ac:dyDescent="0.25"/>
    <row r="11280" ht="15" x14ac:dyDescent="0.25"/>
    <row r="11281" ht="15" x14ac:dyDescent="0.25"/>
    <row r="11282" ht="15" x14ac:dyDescent="0.25"/>
    <row r="11283" ht="15" x14ac:dyDescent="0.25"/>
    <row r="11284" ht="15" x14ac:dyDescent="0.25"/>
    <row r="11285" ht="15" x14ac:dyDescent="0.25"/>
    <row r="11286" ht="15" x14ac:dyDescent="0.25"/>
    <row r="11287" ht="15" x14ac:dyDescent="0.25"/>
    <row r="11288" ht="15" x14ac:dyDescent="0.25"/>
    <row r="11289" ht="15" x14ac:dyDescent="0.25"/>
    <row r="11290" ht="15" x14ac:dyDescent="0.25"/>
    <row r="11291" ht="15" x14ac:dyDescent="0.25"/>
    <row r="11292" ht="15" x14ac:dyDescent="0.25"/>
    <row r="11293" ht="15" x14ac:dyDescent="0.25"/>
    <row r="11294" ht="15" x14ac:dyDescent="0.25"/>
    <row r="11295" ht="15" x14ac:dyDescent="0.25"/>
    <row r="11296" ht="15" x14ac:dyDescent="0.25"/>
    <row r="11297" ht="15" x14ac:dyDescent="0.25"/>
    <row r="11298" ht="15" x14ac:dyDescent="0.25"/>
    <row r="11299" ht="15" x14ac:dyDescent="0.25"/>
    <row r="11300" ht="15" x14ac:dyDescent="0.25"/>
    <row r="11301" ht="15" x14ac:dyDescent="0.25"/>
    <row r="11302" ht="15" x14ac:dyDescent="0.25"/>
    <row r="11303" ht="15" x14ac:dyDescent="0.25"/>
    <row r="11304" ht="15" x14ac:dyDescent="0.25"/>
    <row r="11305" ht="15" x14ac:dyDescent="0.25"/>
    <row r="11306" ht="15" x14ac:dyDescent="0.25"/>
    <row r="11307" ht="15" x14ac:dyDescent="0.25"/>
    <row r="11308" ht="15" x14ac:dyDescent="0.25"/>
    <row r="11309" ht="15" x14ac:dyDescent="0.25"/>
    <row r="11310" ht="15" x14ac:dyDescent="0.25"/>
    <row r="11311" ht="15" x14ac:dyDescent="0.25"/>
    <row r="11312" ht="15" x14ac:dyDescent="0.25"/>
    <row r="11313" ht="15" x14ac:dyDescent="0.25"/>
    <row r="11314" ht="15" x14ac:dyDescent="0.25"/>
    <row r="11315" ht="15" x14ac:dyDescent="0.25"/>
    <row r="11316" ht="15" x14ac:dyDescent="0.25"/>
    <row r="11317" ht="15" x14ac:dyDescent="0.25"/>
    <row r="11318" ht="15" x14ac:dyDescent="0.25"/>
    <row r="11319" ht="15" x14ac:dyDescent="0.25"/>
    <row r="11320" ht="15" x14ac:dyDescent="0.25"/>
    <row r="11321" ht="15" x14ac:dyDescent="0.25"/>
    <row r="11322" ht="15" x14ac:dyDescent="0.25"/>
    <row r="11323" ht="15" x14ac:dyDescent="0.25"/>
    <row r="11324" ht="15" x14ac:dyDescent="0.25"/>
    <row r="11325" ht="15" x14ac:dyDescent="0.25"/>
    <row r="11326" ht="15" x14ac:dyDescent="0.25"/>
    <row r="11327" ht="15" x14ac:dyDescent="0.25"/>
    <row r="11328" ht="15" x14ac:dyDescent="0.25"/>
    <row r="11329" ht="15" x14ac:dyDescent="0.25"/>
    <row r="11330" ht="15" x14ac:dyDescent="0.25"/>
    <row r="11331" ht="15" x14ac:dyDescent="0.25"/>
    <row r="11332" ht="15" x14ac:dyDescent="0.25"/>
    <row r="11333" ht="15" x14ac:dyDescent="0.25"/>
    <row r="11334" ht="15" x14ac:dyDescent="0.25"/>
    <row r="11335" ht="15" x14ac:dyDescent="0.25"/>
    <row r="11336" ht="15" x14ac:dyDescent="0.25"/>
    <row r="11337" ht="15" x14ac:dyDescent="0.25"/>
    <row r="11338" ht="15" x14ac:dyDescent="0.25"/>
    <row r="11339" ht="15" x14ac:dyDescent="0.25"/>
    <row r="11340" ht="15" x14ac:dyDescent="0.25"/>
    <row r="11341" ht="15" x14ac:dyDescent="0.25"/>
    <row r="11342" ht="15" x14ac:dyDescent="0.25"/>
    <row r="11343" ht="15" x14ac:dyDescent="0.25"/>
    <row r="11344" ht="15" x14ac:dyDescent="0.25"/>
    <row r="11345" ht="15" x14ac:dyDescent="0.25"/>
    <row r="11346" ht="15" x14ac:dyDescent="0.25"/>
    <row r="11347" ht="15" x14ac:dyDescent="0.25"/>
    <row r="11348" ht="15" x14ac:dyDescent="0.25"/>
    <row r="11349" ht="15" x14ac:dyDescent="0.25"/>
    <row r="11350" ht="15" x14ac:dyDescent="0.25"/>
    <row r="11351" ht="15" x14ac:dyDescent="0.25"/>
    <row r="11352" ht="15" x14ac:dyDescent="0.25"/>
    <row r="11353" ht="15" x14ac:dyDescent="0.25"/>
    <row r="11354" ht="15" x14ac:dyDescent="0.25"/>
    <row r="11355" ht="15" x14ac:dyDescent="0.25"/>
    <row r="11356" ht="15" x14ac:dyDescent="0.25"/>
    <row r="11357" ht="15" x14ac:dyDescent="0.25"/>
    <row r="11358" ht="15" x14ac:dyDescent="0.25"/>
    <row r="11359" ht="15" x14ac:dyDescent="0.25"/>
    <row r="11360" ht="15" x14ac:dyDescent="0.25"/>
    <row r="11361" ht="15" x14ac:dyDescent="0.25"/>
    <row r="11362" ht="15" x14ac:dyDescent="0.25"/>
    <row r="11363" ht="15" x14ac:dyDescent="0.25"/>
    <row r="11364" ht="15" x14ac:dyDescent="0.25"/>
    <row r="11365" ht="15" x14ac:dyDescent="0.25"/>
    <row r="11366" ht="15" x14ac:dyDescent="0.25"/>
    <row r="11367" ht="15" x14ac:dyDescent="0.25"/>
    <row r="11368" ht="15" x14ac:dyDescent="0.25"/>
    <row r="11369" ht="15" x14ac:dyDescent="0.25"/>
    <row r="11370" ht="15" x14ac:dyDescent="0.25"/>
    <row r="11371" ht="15" x14ac:dyDescent="0.25"/>
    <row r="11372" ht="15" x14ac:dyDescent="0.25"/>
    <row r="11373" ht="15" x14ac:dyDescent="0.25"/>
    <row r="11374" ht="15" x14ac:dyDescent="0.25"/>
    <row r="11375" ht="15" x14ac:dyDescent="0.25"/>
    <row r="11376" ht="15" x14ac:dyDescent="0.25"/>
    <row r="11377" ht="15" x14ac:dyDescent="0.25"/>
    <row r="11378" ht="15" x14ac:dyDescent="0.25"/>
    <row r="11379" ht="15" x14ac:dyDescent="0.25"/>
    <row r="11380" ht="15" x14ac:dyDescent="0.25"/>
    <row r="11381" ht="15" x14ac:dyDescent="0.25"/>
    <row r="11382" ht="15" x14ac:dyDescent="0.25"/>
    <row r="11383" ht="15" x14ac:dyDescent="0.25"/>
    <row r="11384" ht="15" x14ac:dyDescent="0.25"/>
    <row r="11385" ht="15" x14ac:dyDescent="0.25"/>
    <row r="11386" ht="15" x14ac:dyDescent="0.25"/>
    <row r="11387" ht="15" x14ac:dyDescent="0.25"/>
    <row r="11388" ht="15" x14ac:dyDescent="0.25"/>
    <row r="11389" ht="15" x14ac:dyDescent="0.25"/>
    <row r="11390" ht="15" x14ac:dyDescent="0.25"/>
    <row r="11391" ht="15" x14ac:dyDescent="0.25"/>
    <row r="11392" ht="15" x14ac:dyDescent="0.25"/>
    <row r="11393" ht="15" x14ac:dyDescent="0.25"/>
    <row r="11394" ht="15" x14ac:dyDescent="0.25"/>
    <row r="11395" ht="15" x14ac:dyDescent="0.25"/>
    <row r="11396" ht="15" x14ac:dyDescent="0.25"/>
    <row r="11397" ht="15" x14ac:dyDescent="0.25"/>
    <row r="11398" ht="15" x14ac:dyDescent="0.25"/>
    <row r="11399" ht="15" x14ac:dyDescent="0.25"/>
    <row r="11400" ht="15" x14ac:dyDescent="0.25"/>
    <row r="11401" ht="15" x14ac:dyDescent="0.25"/>
    <row r="11402" ht="15" x14ac:dyDescent="0.25"/>
    <row r="11403" ht="15" x14ac:dyDescent="0.25"/>
    <row r="11404" ht="15" x14ac:dyDescent="0.25"/>
    <row r="11405" ht="15" x14ac:dyDescent="0.25"/>
    <row r="11406" ht="15" x14ac:dyDescent="0.25"/>
    <row r="11407" ht="15" x14ac:dyDescent="0.25"/>
    <row r="11408" ht="15" x14ac:dyDescent="0.25"/>
    <row r="11409" ht="15" x14ac:dyDescent="0.25"/>
    <row r="11410" ht="15" x14ac:dyDescent="0.25"/>
    <row r="11411" ht="15" x14ac:dyDescent="0.25"/>
    <row r="11412" ht="15" x14ac:dyDescent="0.25"/>
    <row r="11413" ht="15" x14ac:dyDescent="0.25"/>
    <row r="11414" ht="15" x14ac:dyDescent="0.25"/>
    <row r="11415" ht="15" x14ac:dyDescent="0.25"/>
    <row r="11416" ht="15" x14ac:dyDescent="0.25"/>
    <row r="11417" ht="15" x14ac:dyDescent="0.25"/>
    <row r="11418" ht="15" x14ac:dyDescent="0.25"/>
    <row r="11419" ht="15" x14ac:dyDescent="0.25"/>
    <row r="11420" ht="15" x14ac:dyDescent="0.25"/>
    <row r="11421" ht="15" x14ac:dyDescent="0.25"/>
    <row r="11422" ht="15" x14ac:dyDescent="0.25"/>
    <row r="11423" ht="15" x14ac:dyDescent="0.25"/>
    <row r="11424" ht="15" x14ac:dyDescent="0.25"/>
    <row r="11425" ht="15" x14ac:dyDescent="0.25"/>
    <row r="11426" ht="15" x14ac:dyDescent="0.25"/>
    <row r="11427" ht="15" x14ac:dyDescent="0.25"/>
    <row r="11428" ht="15" x14ac:dyDescent="0.25"/>
    <row r="11429" ht="15" x14ac:dyDescent="0.25"/>
    <row r="11430" ht="15" x14ac:dyDescent="0.25"/>
    <row r="11431" ht="15" x14ac:dyDescent="0.25"/>
    <row r="11432" ht="15" x14ac:dyDescent="0.25"/>
    <row r="11433" ht="15" x14ac:dyDescent="0.25"/>
    <row r="11434" ht="15" x14ac:dyDescent="0.25"/>
    <row r="11435" ht="15" x14ac:dyDescent="0.25"/>
    <row r="11436" ht="15" x14ac:dyDescent="0.25"/>
    <row r="11437" ht="15" x14ac:dyDescent="0.25"/>
    <row r="11438" ht="15" x14ac:dyDescent="0.25"/>
    <row r="11439" ht="15" x14ac:dyDescent="0.25"/>
    <row r="11440" ht="15" x14ac:dyDescent="0.25"/>
    <row r="11441" ht="15" x14ac:dyDescent="0.25"/>
    <row r="11442" ht="15" x14ac:dyDescent="0.25"/>
    <row r="11443" ht="15" x14ac:dyDescent="0.25"/>
    <row r="11444" ht="15" x14ac:dyDescent="0.25"/>
    <row r="11445" ht="15" x14ac:dyDescent="0.25"/>
    <row r="11446" ht="15" x14ac:dyDescent="0.25"/>
    <row r="11447" ht="15" x14ac:dyDescent="0.25"/>
    <row r="11448" ht="15" x14ac:dyDescent="0.25"/>
    <row r="11449" ht="15" x14ac:dyDescent="0.25"/>
    <row r="11450" ht="15" x14ac:dyDescent="0.25"/>
    <row r="11451" ht="15" x14ac:dyDescent="0.25"/>
    <row r="11452" ht="15" x14ac:dyDescent="0.25"/>
    <row r="11453" ht="15" x14ac:dyDescent="0.25"/>
    <row r="11454" ht="15" x14ac:dyDescent="0.25"/>
    <row r="11455" ht="15" x14ac:dyDescent="0.25"/>
    <row r="11456" ht="15" x14ac:dyDescent="0.25"/>
    <row r="11457" ht="15" x14ac:dyDescent="0.25"/>
    <row r="11458" ht="15" x14ac:dyDescent="0.25"/>
    <row r="11459" ht="15" x14ac:dyDescent="0.25"/>
    <row r="11460" ht="15" x14ac:dyDescent="0.25"/>
    <row r="11461" ht="15" x14ac:dyDescent="0.25"/>
    <row r="11462" ht="15" x14ac:dyDescent="0.25"/>
    <row r="11463" ht="15" x14ac:dyDescent="0.25"/>
    <row r="11464" ht="15" x14ac:dyDescent="0.25"/>
    <row r="11465" ht="15" x14ac:dyDescent="0.25"/>
    <row r="11466" ht="15" x14ac:dyDescent="0.25"/>
    <row r="11467" ht="15" x14ac:dyDescent="0.25"/>
    <row r="11468" ht="15" x14ac:dyDescent="0.25"/>
    <row r="11469" ht="15" x14ac:dyDescent="0.25"/>
    <row r="11470" ht="15" x14ac:dyDescent="0.25"/>
    <row r="11471" ht="15" x14ac:dyDescent="0.25"/>
    <row r="11472" ht="15" x14ac:dyDescent="0.25"/>
    <row r="11473" ht="15" x14ac:dyDescent="0.25"/>
    <row r="11474" ht="15" x14ac:dyDescent="0.25"/>
    <row r="11475" ht="15" x14ac:dyDescent="0.25"/>
    <row r="11476" ht="15" x14ac:dyDescent="0.25"/>
    <row r="11477" ht="15" x14ac:dyDescent="0.25"/>
    <row r="11478" ht="15" x14ac:dyDescent="0.25"/>
    <row r="11479" ht="15" x14ac:dyDescent="0.25"/>
    <row r="11480" ht="15" x14ac:dyDescent="0.25"/>
    <row r="11481" ht="15" x14ac:dyDescent="0.25"/>
    <row r="11482" ht="15" x14ac:dyDescent="0.25"/>
    <row r="11483" ht="15" x14ac:dyDescent="0.25"/>
    <row r="11484" ht="15" x14ac:dyDescent="0.25"/>
    <row r="11485" ht="15" x14ac:dyDescent="0.25"/>
    <row r="11486" ht="15" x14ac:dyDescent="0.25"/>
    <row r="11487" ht="15" x14ac:dyDescent="0.25"/>
    <row r="11488" ht="15" x14ac:dyDescent="0.25"/>
    <row r="11489" ht="15" x14ac:dyDescent="0.25"/>
    <row r="11490" ht="15" x14ac:dyDescent="0.25"/>
    <row r="11491" ht="15" x14ac:dyDescent="0.25"/>
    <row r="11492" ht="15" x14ac:dyDescent="0.25"/>
    <row r="11493" ht="15" x14ac:dyDescent="0.25"/>
    <row r="11494" ht="15" x14ac:dyDescent="0.25"/>
    <row r="11495" ht="15" x14ac:dyDescent="0.25"/>
    <row r="11496" ht="15" x14ac:dyDescent="0.25"/>
    <row r="11497" ht="15" x14ac:dyDescent="0.25"/>
    <row r="11498" ht="15" x14ac:dyDescent="0.25"/>
    <row r="11499" ht="15" x14ac:dyDescent="0.25"/>
    <row r="11500" ht="15" x14ac:dyDescent="0.25"/>
    <row r="11501" ht="15" x14ac:dyDescent="0.25"/>
    <row r="11502" ht="15" x14ac:dyDescent="0.25"/>
    <row r="11503" ht="15" x14ac:dyDescent="0.25"/>
    <row r="11504" ht="15" x14ac:dyDescent="0.25"/>
    <row r="11505" ht="15" x14ac:dyDescent="0.25"/>
    <row r="11506" ht="15" x14ac:dyDescent="0.25"/>
    <row r="11507" ht="15" x14ac:dyDescent="0.25"/>
    <row r="11508" ht="15" x14ac:dyDescent="0.25"/>
    <row r="11509" ht="15" x14ac:dyDescent="0.25"/>
    <row r="11510" ht="15" x14ac:dyDescent="0.25"/>
    <row r="11511" ht="15" x14ac:dyDescent="0.25"/>
    <row r="11512" ht="15" x14ac:dyDescent="0.25"/>
    <row r="11513" ht="15" x14ac:dyDescent="0.25"/>
    <row r="11514" ht="15" x14ac:dyDescent="0.25"/>
    <row r="11515" ht="15" x14ac:dyDescent="0.25"/>
    <row r="11516" ht="15" x14ac:dyDescent="0.25"/>
    <row r="11517" ht="15" x14ac:dyDescent="0.25"/>
    <row r="11518" ht="15" x14ac:dyDescent="0.25"/>
    <row r="11519" ht="15" x14ac:dyDescent="0.25"/>
    <row r="11520" ht="15" x14ac:dyDescent="0.25"/>
    <row r="11521" ht="15" x14ac:dyDescent="0.25"/>
    <row r="11522" ht="15" x14ac:dyDescent="0.25"/>
    <row r="11523" ht="15" x14ac:dyDescent="0.25"/>
    <row r="11524" ht="15" x14ac:dyDescent="0.25"/>
    <row r="11525" ht="15" x14ac:dyDescent="0.25"/>
    <row r="11526" ht="15" x14ac:dyDescent="0.25"/>
    <row r="11527" ht="15" x14ac:dyDescent="0.25"/>
    <row r="11528" ht="15" x14ac:dyDescent="0.25"/>
    <row r="11529" ht="15" x14ac:dyDescent="0.25"/>
    <row r="11530" ht="15" x14ac:dyDescent="0.25"/>
    <row r="11531" ht="15" x14ac:dyDescent="0.25"/>
    <row r="11532" ht="15" x14ac:dyDescent="0.25"/>
    <row r="11533" ht="15" x14ac:dyDescent="0.25"/>
    <row r="11534" ht="15" x14ac:dyDescent="0.25"/>
    <row r="11535" ht="15" x14ac:dyDescent="0.25"/>
    <row r="11536" ht="15" x14ac:dyDescent="0.25"/>
    <row r="11537" ht="15" x14ac:dyDescent="0.25"/>
    <row r="11538" ht="15" x14ac:dyDescent="0.25"/>
    <row r="11539" ht="15" x14ac:dyDescent="0.25"/>
    <row r="11540" ht="15" x14ac:dyDescent="0.25"/>
    <row r="11541" ht="15" x14ac:dyDescent="0.25"/>
    <row r="11542" ht="15" x14ac:dyDescent="0.25"/>
    <row r="11543" ht="15" x14ac:dyDescent="0.25"/>
    <row r="11544" ht="15" x14ac:dyDescent="0.25"/>
    <row r="11545" ht="15" x14ac:dyDescent="0.25"/>
    <row r="11546" ht="15" x14ac:dyDescent="0.25"/>
    <row r="11547" ht="15" x14ac:dyDescent="0.25"/>
    <row r="11548" ht="15" x14ac:dyDescent="0.25"/>
    <row r="11549" ht="15" x14ac:dyDescent="0.25"/>
    <row r="11550" ht="15" x14ac:dyDescent="0.25"/>
    <row r="11551" ht="15" x14ac:dyDescent="0.25"/>
    <row r="11552" ht="15" x14ac:dyDescent="0.25"/>
    <row r="11553" ht="15" x14ac:dyDescent="0.25"/>
    <row r="11554" ht="15" x14ac:dyDescent="0.25"/>
    <row r="11555" ht="15" x14ac:dyDescent="0.25"/>
    <row r="11556" ht="15" x14ac:dyDescent="0.25"/>
    <row r="11557" ht="15" x14ac:dyDescent="0.25"/>
    <row r="11558" ht="15" x14ac:dyDescent="0.25"/>
    <row r="11559" ht="15" x14ac:dyDescent="0.25"/>
    <row r="11560" ht="15" x14ac:dyDescent="0.25"/>
    <row r="11561" ht="15" x14ac:dyDescent="0.25"/>
    <row r="11562" ht="15" x14ac:dyDescent="0.25"/>
    <row r="11563" ht="15" x14ac:dyDescent="0.25"/>
    <row r="11564" ht="15" x14ac:dyDescent="0.25"/>
    <row r="11565" ht="15" x14ac:dyDescent="0.25"/>
    <row r="11566" ht="15" x14ac:dyDescent="0.25"/>
    <row r="11567" ht="15" x14ac:dyDescent="0.25"/>
    <row r="11568" ht="15" x14ac:dyDescent="0.25"/>
    <row r="11569" ht="15" x14ac:dyDescent="0.25"/>
    <row r="11570" ht="15" x14ac:dyDescent="0.25"/>
    <row r="11571" ht="15" x14ac:dyDescent="0.25"/>
    <row r="11572" ht="15" x14ac:dyDescent="0.25"/>
    <row r="11573" ht="15" x14ac:dyDescent="0.25"/>
    <row r="11574" ht="15" x14ac:dyDescent="0.25"/>
    <row r="11575" ht="15" x14ac:dyDescent="0.25"/>
    <row r="11576" ht="15" x14ac:dyDescent="0.25"/>
    <row r="11577" ht="15" x14ac:dyDescent="0.25"/>
    <row r="11578" ht="15" x14ac:dyDescent="0.25"/>
    <row r="11579" ht="15" x14ac:dyDescent="0.25"/>
    <row r="11580" ht="15" x14ac:dyDescent="0.25"/>
    <row r="11581" ht="15" x14ac:dyDescent="0.25"/>
    <row r="11582" ht="15" x14ac:dyDescent="0.25"/>
    <row r="11583" ht="15" x14ac:dyDescent="0.25"/>
    <row r="11584" ht="15" x14ac:dyDescent="0.25"/>
    <row r="11585" ht="15" x14ac:dyDescent="0.25"/>
    <row r="11586" ht="15" x14ac:dyDescent="0.25"/>
    <row r="11587" ht="15" x14ac:dyDescent="0.25"/>
    <row r="11588" ht="15" x14ac:dyDescent="0.25"/>
    <row r="11589" ht="15" x14ac:dyDescent="0.25"/>
    <row r="11590" ht="15" x14ac:dyDescent="0.25"/>
    <row r="11591" ht="15" x14ac:dyDescent="0.25"/>
    <row r="11592" ht="15" x14ac:dyDescent="0.25"/>
    <row r="11593" ht="15" x14ac:dyDescent="0.25"/>
    <row r="11594" ht="15" x14ac:dyDescent="0.25"/>
    <row r="11595" ht="15" x14ac:dyDescent="0.25"/>
    <row r="11596" ht="15" x14ac:dyDescent="0.25"/>
    <row r="11597" ht="15" x14ac:dyDescent="0.25"/>
    <row r="11598" ht="15" x14ac:dyDescent="0.25"/>
    <row r="11599" ht="15" x14ac:dyDescent="0.25"/>
    <row r="11600" ht="15" x14ac:dyDescent="0.25"/>
    <row r="11601" ht="15" x14ac:dyDescent="0.25"/>
    <row r="11602" ht="15" x14ac:dyDescent="0.25"/>
    <row r="11603" ht="15" x14ac:dyDescent="0.25"/>
    <row r="11604" ht="15" x14ac:dyDescent="0.25"/>
    <row r="11605" ht="15" x14ac:dyDescent="0.25"/>
    <row r="11606" ht="15" x14ac:dyDescent="0.25"/>
    <row r="11607" ht="15" x14ac:dyDescent="0.25"/>
    <row r="11608" ht="15" x14ac:dyDescent="0.25"/>
    <row r="11609" ht="15" x14ac:dyDescent="0.25"/>
    <row r="11610" ht="15" x14ac:dyDescent="0.25"/>
    <row r="11611" ht="15" x14ac:dyDescent="0.25"/>
    <row r="11612" ht="15" x14ac:dyDescent="0.25"/>
    <row r="11613" ht="15" x14ac:dyDescent="0.25"/>
    <row r="11614" ht="15" x14ac:dyDescent="0.25"/>
    <row r="11615" ht="15" x14ac:dyDescent="0.25"/>
    <row r="11616" ht="15" x14ac:dyDescent="0.25"/>
    <row r="11617" ht="15" x14ac:dyDescent="0.25"/>
    <row r="11618" ht="15" x14ac:dyDescent="0.25"/>
    <row r="11619" ht="15" x14ac:dyDescent="0.25"/>
    <row r="11620" ht="15" x14ac:dyDescent="0.25"/>
    <row r="11621" ht="15" x14ac:dyDescent="0.25"/>
    <row r="11622" ht="15" x14ac:dyDescent="0.25"/>
    <row r="11623" ht="15" x14ac:dyDescent="0.25"/>
    <row r="11624" ht="15" x14ac:dyDescent="0.25"/>
    <row r="11625" ht="15" x14ac:dyDescent="0.25"/>
    <row r="11626" ht="15" x14ac:dyDescent="0.25"/>
    <row r="11627" ht="15" x14ac:dyDescent="0.25"/>
    <row r="11628" ht="15" x14ac:dyDescent="0.25"/>
    <row r="11629" ht="15" x14ac:dyDescent="0.25"/>
    <row r="11630" ht="15" x14ac:dyDescent="0.25"/>
    <row r="11631" ht="15" x14ac:dyDescent="0.25"/>
    <row r="11632" ht="15" x14ac:dyDescent="0.25"/>
    <row r="11633" ht="15" x14ac:dyDescent="0.25"/>
    <row r="11634" ht="15" x14ac:dyDescent="0.25"/>
    <row r="11635" ht="15" x14ac:dyDescent="0.25"/>
    <row r="11636" ht="15" x14ac:dyDescent="0.25"/>
    <row r="11637" ht="15" x14ac:dyDescent="0.25"/>
    <row r="11638" ht="15" x14ac:dyDescent="0.25"/>
    <row r="11639" ht="15" x14ac:dyDescent="0.25"/>
    <row r="11640" ht="15" x14ac:dyDescent="0.25"/>
    <row r="11641" ht="15" x14ac:dyDescent="0.25"/>
    <row r="11642" ht="15" x14ac:dyDescent="0.25"/>
    <row r="11643" ht="15" x14ac:dyDescent="0.25"/>
    <row r="11644" ht="15" x14ac:dyDescent="0.25"/>
    <row r="11645" ht="15" x14ac:dyDescent="0.25"/>
    <row r="11646" ht="15" x14ac:dyDescent="0.25"/>
    <row r="11647" ht="15" x14ac:dyDescent="0.25"/>
    <row r="11648" ht="15" x14ac:dyDescent="0.25"/>
    <row r="11649" ht="15" x14ac:dyDescent="0.25"/>
    <row r="11650" ht="15" x14ac:dyDescent="0.25"/>
    <row r="11651" ht="15" x14ac:dyDescent="0.25"/>
    <row r="11652" ht="15" x14ac:dyDescent="0.25"/>
    <row r="11653" ht="15" x14ac:dyDescent="0.25"/>
    <row r="11654" ht="15" x14ac:dyDescent="0.25"/>
    <row r="11655" ht="15" x14ac:dyDescent="0.25"/>
    <row r="11656" ht="15" x14ac:dyDescent="0.25"/>
    <row r="11657" ht="15" x14ac:dyDescent="0.25"/>
    <row r="11658" ht="15" x14ac:dyDescent="0.25"/>
    <row r="11659" ht="15" x14ac:dyDescent="0.25"/>
    <row r="11660" ht="15" x14ac:dyDescent="0.25"/>
    <row r="11661" ht="15" x14ac:dyDescent="0.25"/>
    <row r="11662" ht="15" x14ac:dyDescent="0.25"/>
    <row r="11663" ht="15" x14ac:dyDescent="0.25"/>
    <row r="11664" ht="15" x14ac:dyDescent="0.25"/>
    <row r="11665" ht="15" x14ac:dyDescent="0.25"/>
    <row r="11666" ht="15" x14ac:dyDescent="0.25"/>
    <row r="11667" ht="15" x14ac:dyDescent="0.25"/>
    <row r="11668" ht="15" x14ac:dyDescent="0.25"/>
    <row r="11669" ht="15" x14ac:dyDescent="0.25"/>
    <row r="11670" ht="15" x14ac:dyDescent="0.25"/>
    <row r="11671" ht="15" x14ac:dyDescent="0.25"/>
    <row r="11672" ht="15" x14ac:dyDescent="0.25"/>
    <row r="11673" ht="15" x14ac:dyDescent="0.25"/>
    <row r="11674" ht="15" x14ac:dyDescent="0.25"/>
    <row r="11675" ht="15" x14ac:dyDescent="0.25"/>
    <row r="11676" ht="15" x14ac:dyDescent="0.25"/>
    <row r="11677" ht="15" x14ac:dyDescent="0.25"/>
    <row r="11678" ht="15" x14ac:dyDescent="0.25"/>
    <row r="11679" ht="15" x14ac:dyDescent="0.25"/>
    <row r="11680" ht="15" x14ac:dyDescent="0.25"/>
    <row r="11681" ht="15" x14ac:dyDescent="0.25"/>
    <row r="11682" ht="15" x14ac:dyDescent="0.25"/>
    <row r="11683" ht="15" x14ac:dyDescent="0.25"/>
    <row r="11684" ht="15" x14ac:dyDescent="0.25"/>
    <row r="11685" ht="15" x14ac:dyDescent="0.25"/>
    <row r="11686" ht="15" x14ac:dyDescent="0.25"/>
    <row r="11687" ht="15" x14ac:dyDescent="0.25"/>
    <row r="11688" ht="15" x14ac:dyDescent="0.25"/>
    <row r="11689" ht="15" x14ac:dyDescent="0.25"/>
    <row r="11690" ht="15" x14ac:dyDescent="0.25"/>
    <row r="11691" ht="15" x14ac:dyDescent="0.25"/>
    <row r="11692" ht="15" x14ac:dyDescent="0.25"/>
    <row r="11693" ht="15" x14ac:dyDescent="0.25"/>
    <row r="11694" ht="15" x14ac:dyDescent="0.25"/>
    <row r="11695" ht="15" x14ac:dyDescent="0.25"/>
    <row r="11696" ht="15" x14ac:dyDescent="0.25"/>
    <row r="11697" ht="15" x14ac:dyDescent="0.25"/>
    <row r="11698" ht="15" x14ac:dyDescent="0.25"/>
    <row r="11699" ht="15" x14ac:dyDescent="0.25"/>
    <row r="11700" ht="15" x14ac:dyDescent="0.25"/>
    <row r="11701" ht="15" x14ac:dyDescent="0.25"/>
    <row r="11702" ht="15" x14ac:dyDescent="0.25"/>
    <row r="11703" ht="15" x14ac:dyDescent="0.25"/>
    <row r="11704" ht="15" x14ac:dyDescent="0.25"/>
    <row r="11705" ht="15" x14ac:dyDescent="0.25"/>
    <row r="11706" ht="15" x14ac:dyDescent="0.25"/>
    <row r="11707" ht="15" x14ac:dyDescent="0.25"/>
    <row r="11708" ht="15" x14ac:dyDescent="0.25"/>
    <row r="11709" ht="15" x14ac:dyDescent="0.25"/>
    <row r="11710" ht="15" x14ac:dyDescent="0.25"/>
    <row r="11711" ht="15" x14ac:dyDescent="0.25"/>
    <row r="11712" ht="15" x14ac:dyDescent="0.25"/>
    <row r="11713" ht="15" x14ac:dyDescent="0.25"/>
    <row r="11714" ht="15" x14ac:dyDescent="0.25"/>
    <row r="11715" ht="15" x14ac:dyDescent="0.25"/>
    <row r="11716" ht="15" x14ac:dyDescent="0.25"/>
    <row r="11717" ht="15" x14ac:dyDescent="0.25"/>
    <row r="11718" ht="15" x14ac:dyDescent="0.25"/>
    <row r="11719" ht="15" x14ac:dyDescent="0.25"/>
    <row r="11720" ht="15" x14ac:dyDescent="0.25"/>
    <row r="11721" ht="15" x14ac:dyDescent="0.25"/>
    <row r="11722" ht="15" x14ac:dyDescent="0.25"/>
    <row r="11723" ht="15" x14ac:dyDescent="0.25"/>
    <row r="11724" ht="15" x14ac:dyDescent="0.25"/>
    <row r="11725" ht="15" x14ac:dyDescent="0.25"/>
    <row r="11726" ht="15" x14ac:dyDescent="0.25"/>
    <row r="11727" ht="15" x14ac:dyDescent="0.25"/>
    <row r="11728" ht="15" x14ac:dyDescent="0.25"/>
    <row r="11729" ht="15" x14ac:dyDescent="0.25"/>
    <row r="11730" ht="15" x14ac:dyDescent="0.25"/>
    <row r="11731" ht="15" x14ac:dyDescent="0.25"/>
    <row r="11732" ht="15" x14ac:dyDescent="0.25"/>
    <row r="11733" ht="15" x14ac:dyDescent="0.25"/>
    <row r="11734" ht="15" x14ac:dyDescent="0.25"/>
    <row r="11735" ht="15" x14ac:dyDescent="0.25"/>
    <row r="11736" ht="15" x14ac:dyDescent="0.25"/>
    <row r="11737" ht="15" x14ac:dyDescent="0.25"/>
    <row r="11738" ht="15" x14ac:dyDescent="0.25"/>
    <row r="11739" ht="15" x14ac:dyDescent="0.25"/>
    <row r="11740" ht="15" x14ac:dyDescent="0.25"/>
    <row r="11741" ht="15" x14ac:dyDescent="0.25"/>
    <row r="11742" ht="15" x14ac:dyDescent="0.25"/>
    <row r="11743" ht="15" x14ac:dyDescent="0.25"/>
    <row r="11744" ht="15" x14ac:dyDescent="0.25"/>
    <row r="11745" ht="15" x14ac:dyDescent="0.25"/>
    <row r="11746" ht="15" x14ac:dyDescent="0.25"/>
    <row r="11747" ht="15" x14ac:dyDescent="0.25"/>
    <row r="11748" ht="15" x14ac:dyDescent="0.25"/>
    <row r="11749" ht="15" x14ac:dyDescent="0.25"/>
    <row r="11750" ht="15" x14ac:dyDescent="0.25"/>
    <row r="11751" ht="15" x14ac:dyDescent="0.25"/>
    <row r="11752" ht="15" x14ac:dyDescent="0.25"/>
    <row r="11753" ht="15" x14ac:dyDescent="0.25"/>
    <row r="11754" ht="15" x14ac:dyDescent="0.25"/>
    <row r="11755" ht="15" x14ac:dyDescent="0.25"/>
    <row r="11756" ht="15" x14ac:dyDescent="0.25"/>
    <row r="11757" ht="15" x14ac:dyDescent="0.25"/>
    <row r="11758" ht="15" x14ac:dyDescent="0.25"/>
    <row r="11759" ht="15" x14ac:dyDescent="0.25"/>
    <row r="11760" ht="15" x14ac:dyDescent="0.25"/>
    <row r="11761" ht="15" x14ac:dyDescent="0.25"/>
    <row r="11762" ht="15" x14ac:dyDescent="0.25"/>
    <row r="11763" ht="15" x14ac:dyDescent="0.25"/>
    <row r="11764" ht="15" x14ac:dyDescent="0.25"/>
    <row r="11765" ht="15" x14ac:dyDescent="0.25"/>
    <row r="11766" ht="15" x14ac:dyDescent="0.25"/>
    <row r="11767" ht="15" x14ac:dyDescent="0.25"/>
    <row r="11768" ht="15" x14ac:dyDescent="0.25"/>
    <row r="11769" ht="15" x14ac:dyDescent="0.25"/>
    <row r="11770" ht="15" x14ac:dyDescent="0.25"/>
    <row r="11771" ht="15" x14ac:dyDescent="0.25"/>
    <row r="11772" ht="15" x14ac:dyDescent="0.25"/>
    <row r="11773" ht="15" x14ac:dyDescent="0.25"/>
    <row r="11774" ht="15" x14ac:dyDescent="0.25"/>
    <row r="11775" ht="15" x14ac:dyDescent="0.25"/>
    <row r="11776" ht="15" x14ac:dyDescent="0.25"/>
    <row r="11777" ht="15" x14ac:dyDescent="0.25"/>
    <row r="11778" ht="15" x14ac:dyDescent="0.25"/>
    <row r="11779" ht="15" x14ac:dyDescent="0.25"/>
    <row r="11780" ht="15" x14ac:dyDescent="0.25"/>
    <row r="11781" ht="15" x14ac:dyDescent="0.25"/>
    <row r="11782" ht="15" x14ac:dyDescent="0.25"/>
    <row r="11783" ht="15" x14ac:dyDescent="0.25"/>
    <row r="11784" ht="15" x14ac:dyDescent="0.25"/>
    <row r="11785" ht="15" x14ac:dyDescent="0.25"/>
    <row r="11786" ht="15" x14ac:dyDescent="0.25"/>
    <row r="11787" ht="15" x14ac:dyDescent="0.25"/>
    <row r="11788" ht="15" x14ac:dyDescent="0.25"/>
    <row r="11789" ht="15" x14ac:dyDescent="0.25"/>
    <row r="11790" ht="15" x14ac:dyDescent="0.25"/>
    <row r="11791" ht="15" x14ac:dyDescent="0.25"/>
    <row r="11792" ht="15" x14ac:dyDescent="0.25"/>
    <row r="11793" ht="15" x14ac:dyDescent="0.25"/>
    <row r="11794" ht="15" x14ac:dyDescent="0.25"/>
    <row r="11795" ht="15" x14ac:dyDescent="0.25"/>
    <row r="11796" ht="15" x14ac:dyDescent="0.25"/>
    <row r="11797" ht="15" x14ac:dyDescent="0.25"/>
    <row r="11798" ht="15" x14ac:dyDescent="0.25"/>
    <row r="11799" ht="15" x14ac:dyDescent="0.25"/>
    <row r="11800" ht="15" x14ac:dyDescent="0.25"/>
    <row r="11801" ht="15" x14ac:dyDescent="0.25"/>
    <row r="11802" ht="15" x14ac:dyDescent="0.25"/>
    <row r="11803" ht="15" x14ac:dyDescent="0.25"/>
    <row r="11804" ht="15" x14ac:dyDescent="0.25"/>
    <row r="11805" ht="15" x14ac:dyDescent="0.25"/>
    <row r="11806" ht="15" x14ac:dyDescent="0.25"/>
    <row r="11807" ht="15" x14ac:dyDescent="0.25"/>
    <row r="11808" ht="15" x14ac:dyDescent="0.25"/>
    <row r="11809" ht="15" x14ac:dyDescent="0.25"/>
    <row r="11810" ht="15" x14ac:dyDescent="0.25"/>
    <row r="11811" ht="15" x14ac:dyDescent="0.25"/>
    <row r="11812" ht="15" x14ac:dyDescent="0.25"/>
    <row r="11813" ht="15" x14ac:dyDescent="0.25"/>
    <row r="11814" ht="15" x14ac:dyDescent="0.25"/>
    <row r="11815" ht="15" x14ac:dyDescent="0.25"/>
    <row r="11816" ht="15" x14ac:dyDescent="0.25"/>
    <row r="11817" ht="15" x14ac:dyDescent="0.25"/>
    <row r="11818" ht="15" x14ac:dyDescent="0.25"/>
    <row r="11819" ht="15" x14ac:dyDescent="0.25"/>
    <row r="11820" ht="15" x14ac:dyDescent="0.25"/>
    <row r="11821" ht="15" x14ac:dyDescent="0.25"/>
    <row r="11822" ht="15" x14ac:dyDescent="0.25"/>
    <row r="11823" ht="15" x14ac:dyDescent="0.25"/>
    <row r="11824" ht="15" x14ac:dyDescent="0.25"/>
    <row r="11825" ht="15" x14ac:dyDescent="0.25"/>
    <row r="11826" ht="15" x14ac:dyDescent="0.25"/>
    <row r="11827" ht="15" x14ac:dyDescent="0.25"/>
    <row r="11828" ht="15" x14ac:dyDescent="0.25"/>
    <row r="11829" ht="15" x14ac:dyDescent="0.25"/>
    <row r="11830" ht="15" x14ac:dyDescent="0.25"/>
    <row r="11831" ht="15" x14ac:dyDescent="0.25"/>
    <row r="11832" ht="15" x14ac:dyDescent="0.25"/>
    <row r="11833" ht="15" x14ac:dyDescent="0.25"/>
    <row r="11834" ht="15" x14ac:dyDescent="0.25"/>
    <row r="11835" ht="15" x14ac:dyDescent="0.25"/>
    <row r="11836" ht="15" x14ac:dyDescent="0.25"/>
    <row r="11837" ht="15" x14ac:dyDescent="0.25"/>
    <row r="11838" ht="15" x14ac:dyDescent="0.25"/>
    <row r="11839" ht="15" x14ac:dyDescent="0.25"/>
    <row r="11840" ht="15" x14ac:dyDescent="0.25"/>
    <row r="11841" ht="15" x14ac:dyDescent="0.25"/>
    <row r="11842" ht="15" x14ac:dyDescent="0.25"/>
    <row r="11843" ht="15" x14ac:dyDescent="0.25"/>
    <row r="11844" ht="15" x14ac:dyDescent="0.25"/>
    <row r="11845" ht="15" x14ac:dyDescent="0.25"/>
    <row r="11846" ht="15" x14ac:dyDescent="0.25"/>
    <row r="11847" ht="15" x14ac:dyDescent="0.25"/>
    <row r="11848" ht="15" x14ac:dyDescent="0.25"/>
    <row r="11849" ht="15" x14ac:dyDescent="0.25"/>
    <row r="11850" ht="15" x14ac:dyDescent="0.25"/>
    <row r="11851" ht="15" x14ac:dyDescent="0.25"/>
    <row r="11852" ht="15" x14ac:dyDescent="0.25"/>
    <row r="11853" ht="15" x14ac:dyDescent="0.25"/>
    <row r="11854" ht="15" x14ac:dyDescent="0.25"/>
    <row r="11855" ht="15" x14ac:dyDescent="0.25"/>
    <row r="11856" ht="15" x14ac:dyDescent="0.25"/>
    <row r="11857" ht="15" x14ac:dyDescent="0.25"/>
    <row r="11858" ht="15" x14ac:dyDescent="0.25"/>
    <row r="11859" ht="15" x14ac:dyDescent="0.25"/>
    <row r="11860" ht="15" x14ac:dyDescent="0.25"/>
    <row r="11861" ht="15" x14ac:dyDescent="0.25"/>
    <row r="11862" ht="15" x14ac:dyDescent="0.25"/>
    <row r="11863" ht="15" x14ac:dyDescent="0.25"/>
    <row r="11864" ht="15" x14ac:dyDescent="0.25"/>
    <row r="11865" ht="15" x14ac:dyDescent="0.25"/>
    <row r="11866" ht="15" x14ac:dyDescent="0.25"/>
    <row r="11867" ht="15" x14ac:dyDescent="0.25"/>
    <row r="11868" ht="15" x14ac:dyDescent="0.25"/>
    <row r="11869" ht="15" x14ac:dyDescent="0.25"/>
    <row r="11870" ht="15" x14ac:dyDescent="0.25"/>
    <row r="11871" ht="15" x14ac:dyDescent="0.25"/>
    <row r="11872" ht="15" x14ac:dyDescent="0.25"/>
    <row r="11873" ht="15" x14ac:dyDescent="0.25"/>
    <row r="11874" ht="15" x14ac:dyDescent="0.25"/>
    <row r="11875" ht="15" x14ac:dyDescent="0.25"/>
    <row r="11876" ht="15" x14ac:dyDescent="0.25"/>
    <row r="11877" ht="15" x14ac:dyDescent="0.25"/>
    <row r="11878" ht="15" x14ac:dyDescent="0.25"/>
    <row r="11879" ht="15" x14ac:dyDescent="0.25"/>
    <row r="11880" ht="15" x14ac:dyDescent="0.25"/>
    <row r="11881" ht="15" x14ac:dyDescent="0.25"/>
    <row r="11882" ht="15" x14ac:dyDescent="0.25"/>
    <row r="11883" ht="15" x14ac:dyDescent="0.25"/>
    <row r="11884" ht="15" x14ac:dyDescent="0.25"/>
    <row r="11885" ht="15" x14ac:dyDescent="0.25"/>
    <row r="11886" ht="15" x14ac:dyDescent="0.25"/>
    <row r="11887" ht="15" x14ac:dyDescent="0.25"/>
    <row r="11888" ht="15" x14ac:dyDescent="0.25"/>
    <row r="11889" ht="15" x14ac:dyDescent="0.25"/>
    <row r="11890" ht="15" x14ac:dyDescent="0.25"/>
    <row r="11891" ht="15" x14ac:dyDescent="0.25"/>
    <row r="11892" ht="15" x14ac:dyDescent="0.25"/>
    <row r="11893" ht="15" x14ac:dyDescent="0.25"/>
    <row r="11894" ht="15" x14ac:dyDescent="0.25"/>
    <row r="11895" ht="15" x14ac:dyDescent="0.25"/>
    <row r="11896" ht="15" x14ac:dyDescent="0.25"/>
    <row r="11897" ht="15" x14ac:dyDescent="0.25"/>
    <row r="11898" ht="15" x14ac:dyDescent="0.25"/>
    <row r="11899" ht="15" x14ac:dyDescent="0.25"/>
    <row r="11900" ht="15" x14ac:dyDescent="0.25"/>
    <row r="11901" ht="15" x14ac:dyDescent="0.25"/>
    <row r="11902" ht="15" x14ac:dyDescent="0.25"/>
    <row r="11903" ht="15" x14ac:dyDescent="0.25"/>
    <row r="11904" ht="15" x14ac:dyDescent="0.25"/>
    <row r="11905" ht="15" x14ac:dyDescent="0.25"/>
    <row r="11906" ht="15" x14ac:dyDescent="0.25"/>
    <row r="11907" ht="15" x14ac:dyDescent="0.25"/>
    <row r="11908" ht="15" x14ac:dyDescent="0.25"/>
    <row r="11909" ht="15" x14ac:dyDescent="0.25"/>
    <row r="11910" ht="15" x14ac:dyDescent="0.25"/>
    <row r="11911" ht="15" x14ac:dyDescent="0.25"/>
    <row r="11912" ht="15" x14ac:dyDescent="0.25"/>
    <row r="11913" ht="15" x14ac:dyDescent="0.25"/>
    <row r="11914" ht="15" x14ac:dyDescent="0.25"/>
    <row r="11915" ht="15" x14ac:dyDescent="0.25"/>
    <row r="11916" ht="15" x14ac:dyDescent="0.25"/>
    <row r="11917" ht="15" x14ac:dyDescent="0.25"/>
    <row r="11918" ht="15" x14ac:dyDescent="0.25"/>
    <row r="11919" ht="15" x14ac:dyDescent="0.25"/>
    <row r="11920" ht="15" x14ac:dyDescent="0.25"/>
    <row r="11921" ht="15" x14ac:dyDescent="0.25"/>
    <row r="11922" ht="15" x14ac:dyDescent="0.25"/>
    <row r="11923" ht="15" x14ac:dyDescent="0.25"/>
    <row r="11924" ht="15" x14ac:dyDescent="0.25"/>
    <row r="11925" ht="15" x14ac:dyDescent="0.25"/>
    <row r="11926" ht="15" x14ac:dyDescent="0.25"/>
    <row r="11927" ht="15" x14ac:dyDescent="0.25"/>
    <row r="11928" ht="15" x14ac:dyDescent="0.25"/>
    <row r="11929" ht="15" x14ac:dyDescent="0.25"/>
    <row r="11930" ht="15" x14ac:dyDescent="0.25"/>
    <row r="11931" ht="15" x14ac:dyDescent="0.25"/>
    <row r="11932" ht="15" x14ac:dyDescent="0.25"/>
    <row r="11933" ht="15" x14ac:dyDescent="0.25"/>
    <row r="11934" ht="15" x14ac:dyDescent="0.25"/>
    <row r="11935" ht="15" x14ac:dyDescent="0.25"/>
    <row r="11936" ht="15" x14ac:dyDescent="0.25"/>
    <row r="11937" ht="15" x14ac:dyDescent="0.25"/>
    <row r="11938" ht="15" x14ac:dyDescent="0.25"/>
    <row r="11939" ht="15" x14ac:dyDescent="0.25"/>
    <row r="11940" ht="15" x14ac:dyDescent="0.25"/>
    <row r="11941" ht="15" x14ac:dyDescent="0.25"/>
    <row r="11942" ht="15" x14ac:dyDescent="0.25"/>
    <row r="11943" ht="15" x14ac:dyDescent="0.25"/>
    <row r="11944" ht="15" x14ac:dyDescent="0.25"/>
    <row r="11945" ht="15" x14ac:dyDescent="0.25"/>
    <row r="11946" ht="15" x14ac:dyDescent="0.25"/>
    <row r="11947" ht="15" x14ac:dyDescent="0.25"/>
    <row r="11948" ht="15" x14ac:dyDescent="0.25"/>
    <row r="11949" ht="15" x14ac:dyDescent="0.25"/>
    <row r="11950" ht="15" x14ac:dyDescent="0.25"/>
    <row r="11951" ht="15" x14ac:dyDescent="0.25"/>
    <row r="11952" ht="15" x14ac:dyDescent="0.25"/>
    <row r="11953" ht="15" x14ac:dyDescent="0.25"/>
    <row r="11954" ht="15" x14ac:dyDescent="0.25"/>
    <row r="11955" ht="15" x14ac:dyDescent="0.25"/>
    <row r="11956" ht="15" x14ac:dyDescent="0.25"/>
    <row r="11957" ht="15" x14ac:dyDescent="0.25"/>
    <row r="11958" ht="15" x14ac:dyDescent="0.25"/>
    <row r="11959" ht="15" x14ac:dyDescent="0.25"/>
    <row r="11960" ht="15" x14ac:dyDescent="0.25"/>
    <row r="11961" ht="15" x14ac:dyDescent="0.25"/>
    <row r="11962" ht="15" x14ac:dyDescent="0.25"/>
    <row r="11963" ht="15" x14ac:dyDescent="0.25"/>
    <row r="11964" ht="15" x14ac:dyDescent="0.25"/>
    <row r="11965" ht="15" x14ac:dyDescent="0.25"/>
    <row r="11966" ht="15" x14ac:dyDescent="0.25"/>
    <row r="11967" ht="15" x14ac:dyDescent="0.25"/>
    <row r="11968" ht="15" x14ac:dyDescent="0.25"/>
    <row r="11969" ht="15" x14ac:dyDescent="0.25"/>
    <row r="11970" ht="15" x14ac:dyDescent="0.25"/>
    <row r="11971" ht="15" x14ac:dyDescent="0.25"/>
    <row r="11972" ht="15" x14ac:dyDescent="0.25"/>
    <row r="11973" ht="15" x14ac:dyDescent="0.25"/>
    <row r="11974" ht="15" x14ac:dyDescent="0.25"/>
    <row r="11975" ht="15" x14ac:dyDescent="0.25"/>
    <row r="11976" ht="15" x14ac:dyDescent="0.25"/>
    <row r="11977" ht="15" x14ac:dyDescent="0.25"/>
    <row r="11978" ht="15" x14ac:dyDescent="0.25"/>
    <row r="11979" ht="15" x14ac:dyDescent="0.25"/>
    <row r="11980" ht="15" x14ac:dyDescent="0.25"/>
    <row r="11981" ht="15" x14ac:dyDescent="0.25"/>
    <row r="11982" ht="15" x14ac:dyDescent="0.25"/>
    <row r="11983" ht="15" x14ac:dyDescent="0.25"/>
    <row r="11984" ht="15" x14ac:dyDescent="0.25"/>
    <row r="11985" ht="15" x14ac:dyDescent="0.25"/>
    <row r="11986" ht="15" x14ac:dyDescent="0.25"/>
    <row r="11987" ht="15" x14ac:dyDescent="0.25"/>
    <row r="11988" ht="15" x14ac:dyDescent="0.25"/>
    <row r="11989" ht="15" x14ac:dyDescent="0.25"/>
    <row r="11990" ht="15" x14ac:dyDescent="0.25"/>
    <row r="11991" ht="15" x14ac:dyDescent="0.25"/>
    <row r="11992" ht="15" x14ac:dyDescent="0.25"/>
    <row r="11993" ht="15" x14ac:dyDescent="0.25"/>
    <row r="11994" ht="15" x14ac:dyDescent="0.25"/>
    <row r="11995" ht="15" x14ac:dyDescent="0.25"/>
    <row r="11996" ht="15" x14ac:dyDescent="0.25"/>
    <row r="11997" ht="15" x14ac:dyDescent="0.25"/>
    <row r="11998" ht="15" x14ac:dyDescent="0.25"/>
    <row r="11999" ht="15" x14ac:dyDescent="0.25"/>
    <row r="12000" ht="15" x14ac:dyDescent="0.25"/>
    <row r="12001" ht="15" x14ac:dyDescent="0.25"/>
    <row r="12002" ht="15" x14ac:dyDescent="0.25"/>
    <row r="12003" ht="15" x14ac:dyDescent="0.25"/>
    <row r="12004" ht="15" x14ac:dyDescent="0.25"/>
    <row r="12005" ht="15" x14ac:dyDescent="0.25"/>
    <row r="12006" ht="15" x14ac:dyDescent="0.25"/>
    <row r="12007" ht="15" x14ac:dyDescent="0.25"/>
    <row r="12008" ht="15" x14ac:dyDescent="0.25"/>
    <row r="12009" ht="15" x14ac:dyDescent="0.25"/>
    <row r="12010" ht="15" x14ac:dyDescent="0.25"/>
    <row r="12011" ht="15" x14ac:dyDescent="0.25"/>
    <row r="12012" ht="15" x14ac:dyDescent="0.25"/>
    <row r="12013" ht="15" x14ac:dyDescent="0.25"/>
    <row r="12014" ht="15" x14ac:dyDescent="0.25"/>
    <row r="12015" ht="15" x14ac:dyDescent="0.25"/>
    <row r="12016" ht="15" x14ac:dyDescent="0.25"/>
    <row r="12017" ht="15" x14ac:dyDescent="0.25"/>
    <row r="12018" ht="15" x14ac:dyDescent="0.25"/>
    <row r="12019" ht="15" x14ac:dyDescent="0.25"/>
    <row r="12020" ht="15" x14ac:dyDescent="0.25"/>
    <row r="12021" ht="15" x14ac:dyDescent="0.25"/>
    <row r="12022" ht="15" x14ac:dyDescent="0.25"/>
    <row r="12023" ht="15" x14ac:dyDescent="0.25"/>
    <row r="12024" ht="15" x14ac:dyDescent="0.25"/>
    <row r="12025" ht="15" x14ac:dyDescent="0.25"/>
    <row r="12026" ht="15" x14ac:dyDescent="0.25"/>
    <row r="12027" ht="15" x14ac:dyDescent="0.25"/>
    <row r="12028" ht="15" x14ac:dyDescent="0.25"/>
    <row r="12029" ht="15" x14ac:dyDescent="0.25"/>
    <row r="12030" ht="15" x14ac:dyDescent="0.25"/>
    <row r="12031" ht="15" x14ac:dyDescent="0.25"/>
    <row r="12032" ht="15" x14ac:dyDescent="0.25"/>
    <row r="12033" ht="15" x14ac:dyDescent="0.25"/>
    <row r="12034" ht="15" x14ac:dyDescent="0.25"/>
    <row r="12035" ht="15" x14ac:dyDescent="0.25"/>
    <row r="12036" ht="15" x14ac:dyDescent="0.25"/>
    <row r="12037" ht="15" x14ac:dyDescent="0.25"/>
    <row r="12038" ht="15" x14ac:dyDescent="0.25"/>
    <row r="12039" ht="15" x14ac:dyDescent="0.25"/>
    <row r="12040" ht="15" x14ac:dyDescent="0.25"/>
    <row r="12041" ht="15" x14ac:dyDescent="0.25"/>
    <row r="12042" ht="15" x14ac:dyDescent="0.25"/>
    <row r="12043" ht="15" x14ac:dyDescent="0.25"/>
    <row r="12044" ht="15" x14ac:dyDescent="0.25"/>
    <row r="12045" ht="15" x14ac:dyDescent="0.25"/>
    <row r="12046" ht="15" x14ac:dyDescent="0.25"/>
    <row r="12047" ht="15" x14ac:dyDescent="0.25"/>
    <row r="12048" ht="15" x14ac:dyDescent="0.25"/>
    <row r="12049" ht="15" x14ac:dyDescent="0.25"/>
    <row r="12050" ht="15" x14ac:dyDescent="0.25"/>
    <row r="12051" ht="15" x14ac:dyDescent="0.25"/>
    <row r="12052" ht="15" x14ac:dyDescent="0.25"/>
    <row r="12053" ht="15" x14ac:dyDescent="0.25"/>
    <row r="12054" ht="15" x14ac:dyDescent="0.25"/>
    <row r="12055" ht="15" x14ac:dyDescent="0.25"/>
    <row r="12056" ht="15" x14ac:dyDescent="0.25"/>
    <row r="12057" ht="15" x14ac:dyDescent="0.25"/>
    <row r="12058" ht="15" x14ac:dyDescent="0.25"/>
    <row r="12059" ht="15" x14ac:dyDescent="0.25"/>
    <row r="12060" ht="15" x14ac:dyDescent="0.25"/>
    <row r="12061" ht="15" x14ac:dyDescent="0.25"/>
    <row r="12062" ht="15" x14ac:dyDescent="0.25"/>
    <row r="12063" ht="15" x14ac:dyDescent="0.25"/>
    <row r="12064" ht="15" x14ac:dyDescent="0.25"/>
    <row r="12065" ht="15" x14ac:dyDescent="0.25"/>
    <row r="12066" ht="15" x14ac:dyDescent="0.25"/>
    <row r="12067" ht="15" x14ac:dyDescent="0.25"/>
    <row r="12068" ht="15" x14ac:dyDescent="0.25"/>
    <row r="12069" ht="15" x14ac:dyDescent="0.25"/>
    <row r="12070" ht="15" x14ac:dyDescent="0.25"/>
    <row r="12071" ht="15" x14ac:dyDescent="0.25"/>
    <row r="12072" ht="15" x14ac:dyDescent="0.25"/>
    <row r="12073" ht="15" x14ac:dyDescent="0.25"/>
    <row r="12074" ht="15" x14ac:dyDescent="0.25"/>
    <row r="12075" ht="15" x14ac:dyDescent="0.25"/>
    <row r="12076" ht="15" x14ac:dyDescent="0.25"/>
    <row r="12077" ht="15" x14ac:dyDescent="0.25"/>
    <row r="12078" ht="15" x14ac:dyDescent="0.25"/>
    <row r="12079" ht="15" x14ac:dyDescent="0.25"/>
    <row r="12080" ht="15" x14ac:dyDescent="0.25"/>
    <row r="12081" ht="15" x14ac:dyDescent="0.25"/>
    <row r="12082" ht="15" x14ac:dyDescent="0.25"/>
    <row r="12083" ht="15" x14ac:dyDescent="0.25"/>
    <row r="12084" ht="15" x14ac:dyDescent="0.25"/>
    <row r="12085" ht="15" x14ac:dyDescent="0.25"/>
    <row r="12086" ht="15" x14ac:dyDescent="0.25"/>
    <row r="12087" ht="15" x14ac:dyDescent="0.25"/>
    <row r="12088" ht="15" x14ac:dyDescent="0.25"/>
    <row r="12089" ht="15" x14ac:dyDescent="0.25"/>
    <row r="12090" ht="15" x14ac:dyDescent="0.25"/>
    <row r="12091" ht="15" x14ac:dyDescent="0.25"/>
    <row r="12092" ht="15" x14ac:dyDescent="0.25"/>
    <row r="12093" ht="15" x14ac:dyDescent="0.25"/>
    <row r="12094" ht="15" x14ac:dyDescent="0.25"/>
    <row r="12095" ht="15" x14ac:dyDescent="0.25"/>
    <row r="12096" ht="15" x14ac:dyDescent="0.25"/>
    <row r="12097" ht="15" x14ac:dyDescent="0.25"/>
    <row r="12098" ht="15" x14ac:dyDescent="0.25"/>
    <row r="12099" ht="15" x14ac:dyDescent="0.25"/>
    <row r="12100" ht="15" x14ac:dyDescent="0.25"/>
    <row r="12101" ht="15" x14ac:dyDescent="0.25"/>
    <row r="12102" ht="15" x14ac:dyDescent="0.25"/>
    <row r="12103" ht="15" x14ac:dyDescent="0.25"/>
    <row r="12104" ht="15" x14ac:dyDescent="0.25"/>
    <row r="12105" ht="15" x14ac:dyDescent="0.25"/>
    <row r="12106" ht="15" x14ac:dyDescent="0.25"/>
    <row r="12107" ht="15" x14ac:dyDescent="0.25"/>
    <row r="12108" ht="15" x14ac:dyDescent="0.25"/>
    <row r="12109" ht="15" x14ac:dyDescent="0.25"/>
    <row r="12110" ht="15" x14ac:dyDescent="0.25"/>
    <row r="12111" ht="15" x14ac:dyDescent="0.25"/>
    <row r="12112" ht="15" x14ac:dyDescent="0.25"/>
    <row r="12113" ht="15" x14ac:dyDescent="0.25"/>
    <row r="12114" ht="15" x14ac:dyDescent="0.25"/>
    <row r="12115" ht="15" x14ac:dyDescent="0.25"/>
    <row r="12116" ht="15" x14ac:dyDescent="0.25"/>
    <row r="12117" ht="15" x14ac:dyDescent="0.25"/>
    <row r="12118" ht="15" x14ac:dyDescent="0.25"/>
    <row r="12119" ht="15" x14ac:dyDescent="0.25"/>
    <row r="12120" ht="15" x14ac:dyDescent="0.25"/>
    <row r="12121" ht="15" x14ac:dyDescent="0.25"/>
    <row r="12122" ht="15" x14ac:dyDescent="0.25"/>
    <row r="12123" ht="15" x14ac:dyDescent="0.25"/>
    <row r="12124" ht="15" x14ac:dyDescent="0.25"/>
    <row r="12125" ht="15" x14ac:dyDescent="0.25"/>
    <row r="12126" ht="15" x14ac:dyDescent="0.25"/>
    <row r="12127" ht="15" x14ac:dyDescent="0.25"/>
    <row r="12128" ht="15" x14ac:dyDescent="0.25"/>
    <row r="12129" ht="15" x14ac:dyDescent="0.25"/>
    <row r="12130" ht="15" x14ac:dyDescent="0.25"/>
    <row r="12131" ht="15" x14ac:dyDescent="0.25"/>
    <row r="12132" ht="15" x14ac:dyDescent="0.25"/>
    <row r="12133" ht="15" x14ac:dyDescent="0.25"/>
    <row r="12134" ht="15" x14ac:dyDescent="0.25"/>
    <row r="12135" ht="15" x14ac:dyDescent="0.25"/>
    <row r="12136" ht="15" x14ac:dyDescent="0.25"/>
    <row r="12137" ht="15" x14ac:dyDescent="0.25"/>
    <row r="12138" ht="15" x14ac:dyDescent="0.25"/>
    <row r="12139" ht="15" x14ac:dyDescent="0.25"/>
    <row r="12140" ht="15" x14ac:dyDescent="0.25"/>
    <row r="12141" ht="15" x14ac:dyDescent="0.25"/>
    <row r="12142" ht="15" x14ac:dyDescent="0.25"/>
    <row r="12143" ht="15" x14ac:dyDescent="0.25"/>
    <row r="12144" ht="15" x14ac:dyDescent="0.25"/>
    <row r="12145" ht="15" x14ac:dyDescent="0.25"/>
    <row r="12146" ht="15" x14ac:dyDescent="0.25"/>
    <row r="12147" ht="15" x14ac:dyDescent="0.25"/>
    <row r="12148" ht="15" x14ac:dyDescent="0.25"/>
    <row r="12149" ht="15" x14ac:dyDescent="0.25"/>
    <row r="12150" ht="15" x14ac:dyDescent="0.25"/>
    <row r="12151" ht="15" x14ac:dyDescent="0.25"/>
    <row r="12152" ht="15" x14ac:dyDescent="0.25"/>
    <row r="12153" ht="15" x14ac:dyDescent="0.25"/>
    <row r="12154" ht="15" x14ac:dyDescent="0.25"/>
    <row r="12155" ht="15" x14ac:dyDescent="0.25"/>
    <row r="12156" ht="15" x14ac:dyDescent="0.25"/>
    <row r="12157" ht="15" x14ac:dyDescent="0.25"/>
    <row r="12158" ht="15" x14ac:dyDescent="0.25"/>
    <row r="12159" ht="15" x14ac:dyDescent="0.25"/>
    <row r="12160" ht="15" x14ac:dyDescent="0.25"/>
    <row r="12161" ht="15" x14ac:dyDescent="0.25"/>
    <row r="12162" ht="15" x14ac:dyDescent="0.25"/>
    <row r="12163" ht="15" x14ac:dyDescent="0.25"/>
    <row r="12164" ht="15" x14ac:dyDescent="0.25"/>
    <row r="12165" ht="15" x14ac:dyDescent="0.25"/>
    <row r="12166" ht="15" x14ac:dyDescent="0.25"/>
    <row r="12167" ht="15" x14ac:dyDescent="0.25"/>
    <row r="12168" ht="15" x14ac:dyDescent="0.25"/>
    <row r="12169" ht="15" x14ac:dyDescent="0.25"/>
    <row r="12170" ht="15" x14ac:dyDescent="0.25"/>
    <row r="12171" ht="15" x14ac:dyDescent="0.25"/>
    <row r="12172" ht="15" x14ac:dyDescent="0.25"/>
    <row r="12173" ht="15" x14ac:dyDescent="0.25"/>
    <row r="12174" ht="15" x14ac:dyDescent="0.25"/>
    <row r="12175" ht="15" x14ac:dyDescent="0.25"/>
    <row r="12176" ht="15" x14ac:dyDescent="0.25"/>
    <row r="12177" ht="15" x14ac:dyDescent="0.25"/>
    <row r="12178" ht="15" x14ac:dyDescent="0.25"/>
    <row r="12179" ht="15" x14ac:dyDescent="0.25"/>
    <row r="12180" ht="15" x14ac:dyDescent="0.25"/>
    <row r="12181" ht="15" x14ac:dyDescent="0.25"/>
    <row r="12182" ht="15" x14ac:dyDescent="0.25"/>
    <row r="12183" ht="15" x14ac:dyDescent="0.25"/>
    <row r="12184" ht="15" x14ac:dyDescent="0.25"/>
    <row r="12185" ht="15" x14ac:dyDescent="0.25"/>
    <row r="12186" ht="15" x14ac:dyDescent="0.25"/>
    <row r="12187" ht="15" x14ac:dyDescent="0.25"/>
    <row r="12188" ht="15" x14ac:dyDescent="0.25"/>
    <row r="12189" ht="15" x14ac:dyDescent="0.25"/>
    <row r="12190" ht="15" x14ac:dyDescent="0.25"/>
    <row r="12191" ht="15" x14ac:dyDescent="0.25"/>
    <row r="12192" ht="15" x14ac:dyDescent="0.25"/>
    <row r="12193" ht="15" x14ac:dyDescent="0.25"/>
    <row r="12194" ht="15" x14ac:dyDescent="0.25"/>
    <row r="12195" ht="15" x14ac:dyDescent="0.25"/>
    <row r="12196" ht="15" x14ac:dyDescent="0.25"/>
    <row r="12197" ht="15" x14ac:dyDescent="0.25"/>
    <row r="12198" ht="15" x14ac:dyDescent="0.25"/>
    <row r="12199" ht="15" x14ac:dyDescent="0.25"/>
    <row r="12200" ht="15" x14ac:dyDescent="0.25"/>
    <row r="12201" ht="15" x14ac:dyDescent="0.25"/>
    <row r="12202" ht="15" x14ac:dyDescent="0.25"/>
    <row r="12203" ht="15" x14ac:dyDescent="0.25"/>
    <row r="12204" ht="15" x14ac:dyDescent="0.25"/>
    <row r="12205" ht="15" x14ac:dyDescent="0.25"/>
    <row r="12206" ht="15" x14ac:dyDescent="0.25"/>
    <row r="12207" ht="15" x14ac:dyDescent="0.25"/>
    <row r="12208" ht="15" x14ac:dyDescent="0.25"/>
    <row r="12209" ht="15" x14ac:dyDescent="0.25"/>
    <row r="12210" ht="15" x14ac:dyDescent="0.25"/>
    <row r="12211" ht="15" x14ac:dyDescent="0.25"/>
    <row r="12212" ht="15" x14ac:dyDescent="0.25"/>
    <row r="12213" ht="15" x14ac:dyDescent="0.25"/>
    <row r="12214" ht="15" x14ac:dyDescent="0.25"/>
    <row r="12215" ht="15" x14ac:dyDescent="0.25"/>
    <row r="12216" ht="15" x14ac:dyDescent="0.25"/>
    <row r="12217" ht="15" x14ac:dyDescent="0.25"/>
    <row r="12218" ht="15" x14ac:dyDescent="0.25"/>
    <row r="12219" ht="15" x14ac:dyDescent="0.25"/>
    <row r="12220" ht="15" x14ac:dyDescent="0.25"/>
    <row r="12221" ht="15" x14ac:dyDescent="0.25"/>
    <row r="12222" ht="15" x14ac:dyDescent="0.25"/>
    <row r="12223" ht="15" x14ac:dyDescent="0.25"/>
    <row r="12224" ht="15" x14ac:dyDescent="0.25"/>
    <row r="12225" ht="15" x14ac:dyDescent="0.25"/>
    <row r="12226" ht="15" x14ac:dyDescent="0.25"/>
    <row r="12227" ht="15" x14ac:dyDescent="0.25"/>
    <row r="12228" ht="15" x14ac:dyDescent="0.25"/>
    <row r="12229" ht="15" x14ac:dyDescent="0.25"/>
    <row r="12230" ht="15" x14ac:dyDescent="0.25"/>
    <row r="12231" ht="15" x14ac:dyDescent="0.25"/>
    <row r="12232" ht="15" x14ac:dyDescent="0.25"/>
    <row r="12233" ht="15" x14ac:dyDescent="0.25"/>
    <row r="12234" ht="15" x14ac:dyDescent="0.25"/>
    <row r="12235" ht="15" x14ac:dyDescent="0.25"/>
    <row r="12236" ht="15" x14ac:dyDescent="0.25"/>
    <row r="12237" ht="15" x14ac:dyDescent="0.25"/>
    <row r="12238" ht="15" x14ac:dyDescent="0.25"/>
    <row r="12239" ht="15" x14ac:dyDescent="0.25"/>
    <row r="12240" ht="15" x14ac:dyDescent="0.25"/>
    <row r="12241" ht="15" x14ac:dyDescent="0.25"/>
    <row r="12242" ht="15" x14ac:dyDescent="0.25"/>
    <row r="12243" ht="15" x14ac:dyDescent="0.25"/>
    <row r="12244" ht="15" x14ac:dyDescent="0.25"/>
    <row r="12245" ht="15" x14ac:dyDescent="0.25"/>
    <row r="12246" ht="15" x14ac:dyDescent="0.25"/>
    <row r="12247" ht="15" x14ac:dyDescent="0.25"/>
    <row r="12248" ht="15" x14ac:dyDescent="0.25"/>
    <row r="12249" ht="15" x14ac:dyDescent="0.25"/>
    <row r="12250" ht="15" x14ac:dyDescent="0.25"/>
    <row r="12251" ht="15" x14ac:dyDescent="0.25"/>
    <row r="12252" ht="15" x14ac:dyDescent="0.25"/>
    <row r="12253" ht="15" x14ac:dyDescent="0.25"/>
    <row r="12254" ht="15" x14ac:dyDescent="0.25"/>
    <row r="12255" ht="15" x14ac:dyDescent="0.25"/>
    <row r="12256" ht="15" x14ac:dyDescent="0.25"/>
    <row r="12257" ht="15" x14ac:dyDescent="0.25"/>
    <row r="12258" ht="15" x14ac:dyDescent="0.25"/>
    <row r="12259" ht="15" x14ac:dyDescent="0.25"/>
    <row r="12260" ht="15" x14ac:dyDescent="0.25"/>
    <row r="12261" ht="15" x14ac:dyDescent="0.25"/>
    <row r="12262" ht="15" x14ac:dyDescent="0.25"/>
    <row r="12263" ht="15" x14ac:dyDescent="0.25"/>
    <row r="12264" ht="15" x14ac:dyDescent="0.25"/>
    <row r="12265" ht="15" x14ac:dyDescent="0.25"/>
    <row r="12266" ht="15" x14ac:dyDescent="0.25"/>
    <row r="12267" ht="15" x14ac:dyDescent="0.25"/>
    <row r="12268" ht="15" x14ac:dyDescent="0.25"/>
    <row r="12269" ht="15" x14ac:dyDescent="0.25"/>
    <row r="12270" ht="15" x14ac:dyDescent="0.25"/>
    <row r="12271" ht="15" x14ac:dyDescent="0.25"/>
    <row r="12272" ht="15" x14ac:dyDescent="0.25"/>
    <row r="12273" ht="15" x14ac:dyDescent="0.25"/>
    <row r="12274" ht="15" x14ac:dyDescent="0.25"/>
    <row r="12275" ht="15" x14ac:dyDescent="0.25"/>
    <row r="12276" ht="15" x14ac:dyDescent="0.25"/>
    <row r="12277" ht="15" x14ac:dyDescent="0.25"/>
    <row r="12278" ht="15" x14ac:dyDescent="0.25"/>
    <row r="12279" ht="15" x14ac:dyDescent="0.25"/>
    <row r="12280" ht="15" x14ac:dyDescent="0.25"/>
    <row r="12281" ht="15" x14ac:dyDescent="0.25"/>
    <row r="12282" ht="15" x14ac:dyDescent="0.25"/>
    <row r="12283" ht="15" x14ac:dyDescent="0.25"/>
    <row r="12284" ht="15" x14ac:dyDescent="0.25"/>
    <row r="12285" ht="15" x14ac:dyDescent="0.25"/>
    <row r="12286" ht="15" x14ac:dyDescent="0.25"/>
    <row r="12287" ht="15" x14ac:dyDescent="0.25"/>
    <row r="12288" ht="15" x14ac:dyDescent="0.25"/>
    <row r="12289" ht="15" x14ac:dyDescent="0.25"/>
    <row r="12290" ht="15" x14ac:dyDescent="0.25"/>
    <row r="12291" ht="15" x14ac:dyDescent="0.25"/>
    <row r="12292" ht="15" x14ac:dyDescent="0.25"/>
    <row r="12293" ht="15" x14ac:dyDescent="0.25"/>
    <row r="12294" ht="15" x14ac:dyDescent="0.25"/>
    <row r="12295" ht="15" x14ac:dyDescent="0.25"/>
    <row r="12296" ht="15" x14ac:dyDescent="0.25"/>
    <row r="12297" ht="15" x14ac:dyDescent="0.25"/>
    <row r="12298" ht="15" x14ac:dyDescent="0.25"/>
    <row r="12299" ht="15" x14ac:dyDescent="0.25"/>
    <row r="12300" ht="15" x14ac:dyDescent="0.25"/>
    <row r="12301" ht="15" x14ac:dyDescent="0.25"/>
    <row r="12302" ht="15" x14ac:dyDescent="0.25"/>
    <row r="12303" ht="15" x14ac:dyDescent="0.25"/>
    <row r="12304" ht="15" x14ac:dyDescent="0.25"/>
    <row r="12305" ht="15" x14ac:dyDescent="0.25"/>
    <row r="12306" ht="15" x14ac:dyDescent="0.25"/>
    <row r="12307" ht="15" x14ac:dyDescent="0.25"/>
    <row r="12308" ht="15" x14ac:dyDescent="0.25"/>
    <row r="12309" ht="15" x14ac:dyDescent="0.25"/>
    <row r="12310" ht="15" x14ac:dyDescent="0.25"/>
    <row r="12311" ht="15" x14ac:dyDescent="0.25"/>
    <row r="12312" ht="15" x14ac:dyDescent="0.25"/>
    <row r="12313" ht="15" x14ac:dyDescent="0.25"/>
    <row r="12314" ht="15" x14ac:dyDescent="0.25"/>
    <row r="12315" ht="15" x14ac:dyDescent="0.25"/>
    <row r="12316" ht="15" x14ac:dyDescent="0.25"/>
    <row r="12317" ht="15" x14ac:dyDescent="0.25"/>
    <row r="12318" ht="15" x14ac:dyDescent="0.25"/>
    <row r="12319" ht="15" x14ac:dyDescent="0.25"/>
    <row r="12320" ht="15" x14ac:dyDescent="0.25"/>
    <row r="12321" ht="15" x14ac:dyDescent="0.25"/>
    <row r="12322" ht="15" x14ac:dyDescent="0.25"/>
    <row r="12323" ht="15" x14ac:dyDescent="0.25"/>
    <row r="12324" ht="15" x14ac:dyDescent="0.25"/>
    <row r="12325" ht="15" x14ac:dyDescent="0.25"/>
    <row r="12326" ht="15" x14ac:dyDescent="0.25"/>
    <row r="12327" ht="15" x14ac:dyDescent="0.25"/>
    <row r="12328" ht="15" x14ac:dyDescent="0.25"/>
    <row r="12329" ht="15" x14ac:dyDescent="0.25"/>
    <row r="12330" ht="15" x14ac:dyDescent="0.25"/>
    <row r="12331" ht="15" x14ac:dyDescent="0.25"/>
    <row r="12332" ht="15" x14ac:dyDescent="0.25"/>
    <row r="12333" ht="15" x14ac:dyDescent="0.25"/>
    <row r="12334" ht="15" x14ac:dyDescent="0.25"/>
    <row r="12335" ht="15" x14ac:dyDescent="0.25"/>
    <row r="12336" ht="15" x14ac:dyDescent="0.25"/>
    <row r="12337" ht="15" x14ac:dyDescent="0.25"/>
    <row r="12338" ht="15" x14ac:dyDescent="0.25"/>
    <row r="12339" ht="15" x14ac:dyDescent="0.25"/>
    <row r="12340" ht="15" x14ac:dyDescent="0.25"/>
    <row r="12341" ht="15" x14ac:dyDescent="0.25"/>
    <row r="12342" ht="15" x14ac:dyDescent="0.25"/>
    <row r="12343" ht="15" x14ac:dyDescent="0.25"/>
    <row r="12344" ht="15" x14ac:dyDescent="0.25"/>
    <row r="12345" ht="15" x14ac:dyDescent="0.25"/>
    <row r="12346" ht="15" x14ac:dyDescent="0.25"/>
    <row r="12347" ht="15" x14ac:dyDescent="0.25"/>
    <row r="12348" ht="15" x14ac:dyDescent="0.25"/>
    <row r="12349" ht="15" x14ac:dyDescent="0.25"/>
    <row r="12350" ht="15" x14ac:dyDescent="0.25"/>
    <row r="12351" ht="15" x14ac:dyDescent="0.25"/>
    <row r="12352" ht="15" x14ac:dyDescent="0.25"/>
    <row r="12353" ht="15" x14ac:dyDescent="0.25"/>
    <row r="12354" ht="15" x14ac:dyDescent="0.25"/>
    <row r="12355" ht="15" x14ac:dyDescent="0.25"/>
    <row r="12356" ht="15" x14ac:dyDescent="0.25"/>
    <row r="12357" ht="15" x14ac:dyDescent="0.25"/>
    <row r="12358" ht="15" x14ac:dyDescent="0.25"/>
    <row r="12359" ht="15" x14ac:dyDescent="0.25"/>
    <row r="12360" ht="15" x14ac:dyDescent="0.25"/>
    <row r="12361" ht="15" x14ac:dyDescent="0.25"/>
    <row r="12362" ht="15" x14ac:dyDescent="0.25"/>
    <row r="12363" ht="15" x14ac:dyDescent="0.25"/>
    <row r="12364" ht="15" x14ac:dyDescent="0.25"/>
    <row r="12365" ht="15" x14ac:dyDescent="0.25"/>
    <row r="12366" ht="15" x14ac:dyDescent="0.25"/>
    <row r="12367" ht="15" x14ac:dyDescent="0.25"/>
    <row r="12368" ht="15" x14ac:dyDescent="0.25"/>
    <row r="12369" ht="15" x14ac:dyDescent="0.25"/>
    <row r="12370" ht="15" x14ac:dyDescent="0.25"/>
    <row r="12371" ht="15" x14ac:dyDescent="0.25"/>
    <row r="12372" ht="15" x14ac:dyDescent="0.25"/>
    <row r="12373" ht="15" x14ac:dyDescent="0.25"/>
    <row r="12374" ht="15" x14ac:dyDescent="0.25"/>
    <row r="12375" ht="15" x14ac:dyDescent="0.25"/>
    <row r="12376" ht="15" x14ac:dyDescent="0.25"/>
    <row r="12377" ht="15" x14ac:dyDescent="0.25"/>
    <row r="12378" ht="15" x14ac:dyDescent="0.25"/>
    <row r="12379" ht="15" x14ac:dyDescent="0.25"/>
    <row r="12380" ht="15" x14ac:dyDescent="0.25"/>
    <row r="12381" ht="15" x14ac:dyDescent="0.25"/>
    <row r="12382" ht="15" x14ac:dyDescent="0.25"/>
    <row r="12383" ht="15" x14ac:dyDescent="0.25"/>
    <row r="12384" ht="15" x14ac:dyDescent="0.25"/>
    <row r="12385" ht="15" x14ac:dyDescent="0.25"/>
    <row r="12386" ht="15" x14ac:dyDescent="0.25"/>
    <row r="12387" ht="15" x14ac:dyDescent="0.25"/>
    <row r="12388" ht="15" x14ac:dyDescent="0.25"/>
    <row r="12389" ht="15" x14ac:dyDescent="0.25"/>
    <row r="12390" ht="15" x14ac:dyDescent="0.25"/>
    <row r="12391" ht="15" x14ac:dyDescent="0.25"/>
    <row r="12392" ht="15" x14ac:dyDescent="0.25"/>
    <row r="12393" ht="15" x14ac:dyDescent="0.25"/>
    <row r="12394" ht="15" x14ac:dyDescent="0.25"/>
    <row r="12395" ht="15" x14ac:dyDescent="0.25"/>
    <row r="12396" ht="15" x14ac:dyDescent="0.25"/>
    <row r="12397" ht="15" x14ac:dyDescent="0.25"/>
    <row r="12398" ht="15" x14ac:dyDescent="0.25"/>
    <row r="12399" ht="15" x14ac:dyDescent="0.25"/>
    <row r="12400" ht="15" x14ac:dyDescent="0.25"/>
    <row r="12401" ht="15" x14ac:dyDescent="0.25"/>
    <row r="12402" ht="15" x14ac:dyDescent="0.25"/>
    <row r="12403" ht="15" x14ac:dyDescent="0.25"/>
    <row r="12404" ht="15" x14ac:dyDescent="0.25"/>
    <row r="12405" ht="15" x14ac:dyDescent="0.25"/>
    <row r="12406" ht="15" x14ac:dyDescent="0.25"/>
    <row r="12407" ht="15" x14ac:dyDescent="0.25"/>
    <row r="12408" ht="15" x14ac:dyDescent="0.25"/>
    <row r="12409" ht="15" x14ac:dyDescent="0.25"/>
    <row r="12410" ht="15" x14ac:dyDescent="0.25"/>
    <row r="12411" ht="15" x14ac:dyDescent="0.25"/>
    <row r="12412" ht="15" x14ac:dyDescent="0.25"/>
    <row r="12413" ht="15" x14ac:dyDescent="0.25"/>
    <row r="12414" ht="15" x14ac:dyDescent="0.25"/>
    <row r="12415" ht="15" x14ac:dyDescent="0.25"/>
    <row r="12416" ht="15" x14ac:dyDescent="0.25"/>
    <row r="12417" ht="15" x14ac:dyDescent="0.25"/>
    <row r="12418" ht="15" x14ac:dyDescent="0.25"/>
    <row r="12419" ht="15" x14ac:dyDescent="0.25"/>
    <row r="12420" ht="15" x14ac:dyDescent="0.25"/>
    <row r="12421" ht="15" x14ac:dyDescent="0.25"/>
    <row r="12422" ht="15" x14ac:dyDescent="0.25"/>
    <row r="12423" ht="15" x14ac:dyDescent="0.25"/>
    <row r="12424" ht="15" x14ac:dyDescent="0.25"/>
    <row r="12425" ht="15" x14ac:dyDescent="0.25"/>
    <row r="12426" ht="15" x14ac:dyDescent="0.25"/>
    <row r="12427" ht="15" x14ac:dyDescent="0.25"/>
    <row r="12428" ht="15" x14ac:dyDescent="0.25"/>
    <row r="12429" ht="15" x14ac:dyDescent="0.25"/>
    <row r="12430" ht="15" x14ac:dyDescent="0.25"/>
    <row r="12431" ht="15" x14ac:dyDescent="0.25"/>
    <row r="12432" ht="15" x14ac:dyDescent="0.25"/>
    <row r="12433" ht="15" x14ac:dyDescent="0.25"/>
    <row r="12434" ht="15" x14ac:dyDescent="0.25"/>
    <row r="12435" ht="15" x14ac:dyDescent="0.25"/>
    <row r="12436" ht="15" x14ac:dyDescent="0.25"/>
    <row r="12437" ht="15" x14ac:dyDescent="0.25"/>
    <row r="12438" ht="15" x14ac:dyDescent="0.25"/>
    <row r="12439" ht="15" x14ac:dyDescent="0.25"/>
    <row r="12440" ht="15" x14ac:dyDescent="0.25"/>
    <row r="12441" ht="15" x14ac:dyDescent="0.25"/>
    <row r="12442" ht="15" x14ac:dyDescent="0.25"/>
    <row r="12443" ht="15" x14ac:dyDescent="0.25"/>
    <row r="12444" ht="15" x14ac:dyDescent="0.25"/>
    <row r="12445" ht="15" x14ac:dyDescent="0.25"/>
    <row r="12446" ht="15" x14ac:dyDescent="0.25"/>
    <row r="12447" ht="15" x14ac:dyDescent="0.25"/>
    <row r="12448" ht="15" x14ac:dyDescent="0.25"/>
    <row r="12449" ht="15" x14ac:dyDescent="0.25"/>
    <row r="12450" ht="15" x14ac:dyDescent="0.25"/>
    <row r="12451" ht="15" x14ac:dyDescent="0.25"/>
    <row r="12452" ht="15" x14ac:dyDescent="0.25"/>
    <row r="12453" ht="15" x14ac:dyDescent="0.25"/>
    <row r="12454" ht="15" x14ac:dyDescent="0.25"/>
    <row r="12455" ht="15" x14ac:dyDescent="0.25"/>
    <row r="12456" ht="15" x14ac:dyDescent="0.25"/>
    <row r="12457" ht="15" x14ac:dyDescent="0.25"/>
    <row r="12458" ht="15" x14ac:dyDescent="0.25"/>
    <row r="12459" ht="15" x14ac:dyDescent="0.25"/>
    <row r="12460" ht="15" x14ac:dyDescent="0.25"/>
    <row r="12461" ht="15" x14ac:dyDescent="0.25"/>
    <row r="12462" ht="15" x14ac:dyDescent="0.25"/>
    <row r="12463" ht="15" x14ac:dyDescent="0.25"/>
    <row r="12464" ht="15" x14ac:dyDescent="0.25"/>
    <row r="12465" ht="15" x14ac:dyDescent="0.25"/>
    <row r="12466" ht="15" x14ac:dyDescent="0.25"/>
    <row r="12467" ht="15" x14ac:dyDescent="0.25"/>
    <row r="12468" ht="15" x14ac:dyDescent="0.25"/>
    <row r="12469" ht="15" x14ac:dyDescent="0.25"/>
    <row r="12470" ht="15" x14ac:dyDescent="0.25"/>
    <row r="12471" ht="15" x14ac:dyDescent="0.25"/>
    <row r="12472" ht="15" x14ac:dyDescent="0.25"/>
    <row r="12473" ht="15" x14ac:dyDescent="0.25"/>
    <row r="12474" ht="15" x14ac:dyDescent="0.25"/>
    <row r="12475" ht="15" x14ac:dyDescent="0.25"/>
    <row r="12476" ht="15" x14ac:dyDescent="0.25"/>
    <row r="12477" ht="15" x14ac:dyDescent="0.25"/>
    <row r="12478" ht="15" x14ac:dyDescent="0.25"/>
    <row r="12479" ht="15" x14ac:dyDescent="0.25"/>
    <row r="12480" ht="15" x14ac:dyDescent="0.25"/>
    <row r="12481" ht="15" x14ac:dyDescent="0.25"/>
    <row r="12482" ht="15" x14ac:dyDescent="0.25"/>
    <row r="12483" ht="15" x14ac:dyDescent="0.25"/>
    <row r="12484" ht="15" x14ac:dyDescent="0.25"/>
    <row r="12485" ht="15" x14ac:dyDescent="0.25"/>
    <row r="12486" ht="15" x14ac:dyDescent="0.25"/>
    <row r="12487" ht="15" x14ac:dyDescent="0.25"/>
    <row r="12488" ht="15" x14ac:dyDescent="0.25"/>
    <row r="12489" ht="15" x14ac:dyDescent="0.25"/>
    <row r="12490" ht="15" x14ac:dyDescent="0.25"/>
    <row r="12491" ht="15" x14ac:dyDescent="0.25"/>
    <row r="12492" ht="15" x14ac:dyDescent="0.25"/>
    <row r="12493" ht="15" x14ac:dyDescent="0.25"/>
    <row r="12494" ht="15" x14ac:dyDescent="0.25"/>
    <row r="12495" ht="15" x14ac:dyDescent="0.25"/>
    <row r="12496" ht="15" x14ac:dyDescent="0.25"/>
    <row r="12497" ht="15" x14ac:dyDescent="0.25"/>
    <row r="12498" ht="15" x14ac:dyDescent="0.25"/>
    <row r="12499" ht="15" x14ac:dyDescent="0.25"/>
    <row r="12500" ht="15" x14ac:dyDescent="0.25"/>
    <row r="12501" ht="15" x14ac:dyDescent="0.25"/>
    <row r="12502" ht="15" x14ac:dyDescent="0.25"/>
    <row r="12503" ht="15" x14ac:dyDescent="0.25"/>
    <row r="12504" ht="15" x14ac:dyDescent="0.25"/>
    <row r="12505" ht="15" x14ac:dyDescent="0.25"/>
    <row r="12506" ht="15" x14ac:dyDescent="0.25"/>
    <row r="12507" ht="15" x14ac:dyDescent="0.25"/>
    <row r="12508" ht="15" x14ac:dyDescent="0.25"/>
    <row r="12509" ht="15" x14ac:dyDescent="0.25"/>
    <row r="12510" ht="15" x14ac:dyDescent="0.25"/>
    <row r="12511" ht="15" x14ac:dyDescent="0.25"/>
    <row r="12512" ht="15" x14ac:dyDescent="0.25"/>
    <row r="12513" ht="15" x14ac:dyDescent="0.25"/>
    <row r="12514" ht="15" x14ac:dyDescent="0.25"/>
    <row r="12515" ht="15" x14ac:dyDescent="0.25"/>
    <row r="12516" ht="15" x14ac:dyDescent="0.25"/>
    <row r="12517" ht="15" x14ac:dyDescent="0.25"/>
    <row r="12518" ht="15" x14ac:dyDescent="0.25"/>
    <row r="12519" ht="15" x14ac:dyDescent="0.25"/>
    <row r="12520" ht="15" x14ac:dyDescent="0.25"/>
    <row r="12521" ht="15" x14ac:dyDescent="0.25"/>
    <row r="12522" ht="15" x14ac:dyDescent="0.25"/>
    <row r="12523" ht="15" x14ac:dyDescent="0.25"/>
    <row r="12524" ht="15" x14ac:dyDescent="0.25"/>
    <row r="12525" ht="15" x14ac:dyDescent="0.25"/>
    <row r="12526" ht="15" x14ac:dyDescent="0.25"/>
    <row r="12527" ht="15" x14ac:dyDescent="0.25"/>
    <row r="12528" ht="15" x14ac:dyDescent="0.25"/>
    <row r="12529" ht="15" x14ac:dyDescent="0.25"/>
    <row r="12530" ht="15" x14ac:dyDescent="0.25"/>
    <row r="12531" ht="15" x14ac:dyDescent="0.25"/>
    <row r="12532" ht="15" x14ac:dyDescent="0.25"/>
    <row r="12533" ht="15" x14ac:dyDescent="0.25"/>
    <row r="12534" ht="15" x14ac:dyDescent="0.25"/>
    <row r="12535" ht="15" x14ac:dyDescent="0.25"/>
    <row r="12536" ht="15" x14ac:dyDescent="0.25"/>
    <row r="12537" ht="15" x14ac:dyDescent="0.25"/>
    <row r="12538" ht="15" x14ac:dyDescent="0.25"/>
    <row r="12539" ht="15" x14ac:dyDescent="0.25"/>
    <row r="12540" ht="15" x14ac:dyDescent="0.25"/>
    <row r="12541" ht="15" x14ac:dyDescent="0.25"/>
    <row r="12542" ht="15" x14ac:dyDescent="0.25"/>
    <row r="12543" ht="15" x14ac:dyDescent="0.25"/>
    <row r="12544" ht="15" x14ac:dyDescent="0.25"/>
    <row r="12545" ht="15" x14ac:dyDescent="0.25"/>
    <row r="12546" ht="15" x14ac:dyDescent="0.25"/>
    <row r="12547" ht="15" x14ac:dyDescent="0.25"/>
    <row r="12548" ht="15" x14ac:dyDescent="0.25"/>
    <row r="12549" ht="15" x14ac:dyDescent="0.25"/>
    <row r="12550" ht="15" x14ac:dyDescent="0.25"/>
    <row r="12551" ht="15" x14ac:dyDescent="0.25"/>
    <row r="12552" ht="15" x14ac:dyDescent="0.25"/>
    <row r="12553" ht="15" x14ac:dyDescent="0.25"/>
    <row r="12554" ht="15" x14ac:dyDescent="0.25"/>
    <row r="12555" ht="15" x14ac:dyDescent="0.25"/>
    <row r="12556" ht="15" x14ac:dyDescent="0.25"/>
    <row r="12557" ht="15" x14ac:dyDescent="0.25"/>
    <row r="12558" ht="15" x14ac:dyDescent="0.25"/>
    <row r="12559" ht="15" x14ac:dyDescent="0.25"/>
    <row r="12560" ht="15" x14ac:dyDescent="0.25"/>
    <row r="12561" ht="15" x14ac:dyDescent="0.25"/>
    <row r="12562" ht="15" x14ac:dyDescent="0.25"/>
    <row r="12563" ht="15" x14ac:dyDescent="0.25"/>
    <row r="12564" ht="15" x14ac:dyDescent="0.25"/>
    <row r="12565" ht="15" x14ac:dyDescent="0.25"/>
    <row r="12566" ht="15" x14ac:dyDescent="0.25"/>
    <row r="12567" ht="15" x14ac:dyDescent="0.25"/>
    <row r="12568" ht="15" x14ac:dyDescent="0.25"/>
    <row r="12569" ht="15" x14ac:dyDescent="0.25"/>
    <row r="12570" ht="15" x14ac:dyDescent="0.25"/>
    <row r="12571" ht="15" x14ac:dyDescent="0.25"/>
    <row r="12572" ht="15" x14ac:dyDescent="0.25"/>
    <row r="12573" ht="15" x14ac:dyDescent="0.25"/>
    <row r="12574" ht="15" x14ac:dyDescent="0.25"/>
    <row r="12575" ht="15" x14ac:dyDescent="0.25"/>
    <row r="12576" ht="15" x14ac:dyDescent="0.25"/>
    <row r="12577" ht="15" x14ac:dyDescent="0.25"/>
    <row r="12578" ht="15" x14ac:dyDescent="0.25"/>
    <row r="12579" ht="15" x14ac:dyDescent="0.25"/>
    <row r="12580" ht="15" x14ac:dyDescent="0.25"/>
    <row r="12581" ht="15" x14ac:dyDescent="0.25"/>
    <row r="12582" ht="15" x14ac:dyDescent="0.25"/>
    <row r="12583" ht="15" x14ac:dyDescent="0.25"/>
    <row r="12584" ht="15" x14ac:dyDescent="0.25"/>
    <row r="12585" ht="15" x14ac:dyDescent="0.25"/>
    <row r="12586" ht="15" x14ac:dyDescent="0.25"/>
    <row r="12587" ht="15" x14ac:dyDescent="0.25"/>
    <row r="12588" ht="15" x14ac:dyDescent="0.25"/>
    <row r="12589" ht="15" x14ac:dyDescent="0.25"/>
    <row r="12590" ht="15" x14ac:dyDescent="0.25"/>
    <row r="12591" ht="15" x14ac:dyDescent="0.25"/>
    <row r="12592" ht="15" x14ac:dyDescent="0.25"/>
    <row r="12593" ht="15" x14ac:dyDescent="0.25"/>
    <row r="12594" ht="15" x14ac:dyDescent="0.25"/>
    <row r="12595" ht="15" x14ac:dyDescent="0.25"/>
    <row r="12596" ht="15" x14ac:dyDescent="0.25"/>
    <row r="12597" ht="15" x14ac:dyDescent="0.25"/>
    <row r="12598" ht="15" x14ac:dyDescent="0.25"/>
    <row r="12599" ht="15" x14ac:dyDescent="0.25"/>
    <row r="12600" ht="15" x14ac:dyDescent="0.25"/>
    <row r="12601" ht="15" x14ac:dyDescent="0.25"/>
    <row r="12602" ht="15" x14ac:dyDescent="0.25"/>
    <row r="12603" ht="15" x14ac:dyDescent="0.25"/>
    <row r="12604" ht="15" x14ac:dyDescent="0.25"/>
    <row r="12605" ht="15" x14ac:dyDescent="0.25"/>
    <row r="12606" ht="15" x14ac:dyDescent="0.25"/>
    <row r="12607" ht="15" x14ac:dyDescent="0.25"/>
    <row r="12608" ht="15" x14ac:dyDescent="0.25"/>
    <row r="12609" ht="15" x14ac:dyDescent="0.25"/>
    <row r="12610" ht="15" x14ac:dyDescent="0.25"/>
    <row r="12611" ht="15" x14ac:dyDescent="0.25"/>
    <row r="12612" ht="15" x14ac:dyDescent="0.25"/>
    <row r="12613" ht="15" x14ac:dyDescent="0.25"/>
    <row r="12614" ht="15" x14ac:dyDescent="0.25"/>
    <row r="12615" ht="15" x14ac:dyDescent="0.25"/>
    <row r="12616" ht="15" x14ac:dyDescent="0.25"/>
    <row r="12617" ht="15" x14ac:dyDescent="0.25"/>
    <row r="12618" ht="15" x14ac:dyDescent="0.25"/>
    <row r="12619" ht="15" x14ac:dyDescent="0.25"/>
    <row r="12620" ht="15" x14ac:dyDescent="0.25"/>
    <row r="12621" ht="15" x14ac:dyDescent="0.25"/>
    <row r="12622" ht="15" x14ac:dyDescent="0.25"/>
    <row r="12623" ht="15" x14ac:dyDescent="0.25"/>
    <row r="12624" ht="15" x14ac:dyDescent="0.25"/>
    <row r="12625" ht="15" x14ac:dyDescent="0.25"/>
    <row r="12626" ht="15" x14ac:dyDescent="0.25"/>
    <row r="12627" ht="15" x14ac:dyDescent="0.25"/>
    <row r="12628" ht="15" x14ac:dyDescent="0.25"/>
    <row r="12629" ht="15" x14ac:dyDescent="0.25"/>
    <row r="12630" ht="15" x14ac:dyDescent="0.25"/>
    <row r="12631" ht="15" x14ac:dyDescent="0.25"/>
    <row r="12632" ht="15" x14ac:dyDescent="0.25"/>
    <row r="12633" ht="15" x14ac:dyDescent="0.25"/>
    <row r="12634" ht="15" x14ac:dyDescent="0.25"/>
    <row r="12635" ht="15" x14ac:dyDescent="0.25"/>
    <row r="12636" ht="15" x14ac:dyDescent="0.25"/>
    <row r="12637" ht="15" x14ac:dyDescent="0.25"/>
    <row r="12638" ht="15" x14ac:dyDescent="0.25"/>
    <row r="12639" ht="15" x14ac:dyDescent="0.25"/>
    <row r="12640" ht="15" x14ac:dyDescent="0.25"/>
    <row r="12641" ht="15" x14ac:dyDescent="0.25"/>
    <row r="12642" ht="15" x14ac:dyDescent="0.25"/>
    <row r="12643" ht="15" x14ac:dyDescent="0.25"/>
    <row r="12644" ht="15" x14ac:dyDescent="0.25"/>
    <row r="12645" ht="15" x14ac:dyDescent="0.25"/>
    <row r="12646" ht="15" x14ac:dyDescent="0.25"/>
    <row r="12647" ht="15" x14ac:dyDescent="0.25"/>
    <row r="12648" ht="15" x14ac:dyDescent="0.25"/>
    <row r="12649" ht="15" x14ac:dyDescent="0.25"/>
    <row r="12650" ht="15" x14ac:dyDescent="0.25"/>
    <row r="12651" ht="15" x14ac:dyDescent="0.25"/>
    <row r="12652" ht="15" x14ac:dyDescent="0.25"/>
    <row r="12653" ht="15" x14ac:dyDescent="0.25"/>
    <row r="12654" ht="15" x14ac:dyDescent="0.25"/>
    <row r="12655" ht="15" x14ac:dyDescent="0.25"/>
    <row r="12656" ht="15" x14ac:dyDescent="0.25"/>
    <row r="12657" ht="15" x14ac:dyDescent="0.25"/>
    <row r="12658" ht="15" x14ac:dyDescent="0.25"/>
    <row r="12659" ht="15" x14ac:dyDescent="0.25"/>
    <row r="12660" ht="15" x14ac:dyDescent="0.25"/>
    <row r="12661" ht="15" x14ac:dyDescent="0.25"/>
    <row r="12662" ht="15" x14ac:dyDescent="0.25"/>
    <row r="12663" ht="15" x14ac:dyDescent="0.25"/>
    <row r="12664" ht="15" x14ac:dyDescent="0.25"/>
    <row r="12665" ht="15" x14ac:dyDescent="0.25"/>
    <row r="12666" ht="15" x14ac:dyDescent="0.25"/>
    <row r="12667" ht="15" x14ac:dyDescent="0.25"/>
    <row r="12668" ht="15" x14ac:dyDescent="0.25"/>
    <row r="12669" ht="15" x14ac:dyDescent="0.25"/>
    <row r="12670" ht="15" x14ac:dyDescent="0.25"/>
    <row r="12671" ht="15" x14ac:dyDescent="0.25"/>
    <row r="12672" ht="15" x14ac:dyDescent="0.25"/>
    <row r="12673" ht="15" x14ac:dyDescent="0.25"/>
    <row r="12674" ht="15" x14ac:dyDescent="0.25"/>
    <row r="12675" ht="15" x14ac:dyDescent="0.25"/>
    <row r="12676" ht="15" x14ac:dyDescent="0.25"/>
    <row r="12677" ht="15" x14ac:dyDescent="0.25"/>
    <row r="12678" ht="15" x14ac:dyDescent="0.25"/>
    <row r="12679" ht="15" x14ac:dyDescent="0.25"/>
    <row r="12680" ht="15" x14ac:dyDescent="0.25"/>
    <row r="12681" ht="15" x14ac:dyDescent="0.25"/>
    <row r="12682" ht="15" x14ac:dyDescent="0.25"/>
    <row r="12683" ht="15" x14ac:dyDescent="0.25"/>
    <row r="12684" ht="15" x14ac:dyDescent="0.25"/>
    <row r="12685" ht="15" x14ac:dyDescent="0.25"/>
    <row r="12686" ht="15" x14ac:dyDescent="0.25"/>
    <row r="12687" ht="15" x14ac:dyDescent="0.25"/>
    <row r="12688" ht="15" x14ac:dyDescent="0.25"/>
    <row r="12689" ht="15" x14ac:dyDescent="0.25"/>
    <row r="12690" ht="15" x14ac:dyDescent="0.25"/>
    <row r="12691" ht="15" x14ac:dyDescent="0.25"/>
    <row r="12692" ht="15" x14ac:dyDescent="0.25"/>
    <row r="12693" ht="15" x14ac:dyDescent="0.25"/>
    <row r="12694" ht="15" x14ac:dyDescent="0.25"/>
    <row r="12695" ht="15" x14ac:dyDescent="0.25"/>
    <row r="12696" ht="15" x14ac:dyDescent="0.25"/>
    <row r="12697" ht="15" x14ac:dyDescent="0.25"/>
    <row r="12698" ht="15" x14ac:dyDescent="0.25"/>
    <row r="12699" ht="15" x14ac:dyDescent="0.25"/>
    <row r="12700" ht="15" x14ac:dyDescent="0.25"/>
    <row r="12701" ht="15" x14ac:dyDescent="0.25"/>
    <row r="12702" ht="15" x14ac:dyDescent="0.25"/>
    <row r="12703" ht="15" x14ac:dyDescent="0.25"/>
    <row r="12704" ht="15" x14ac:dyDescent="0.25"/>
    <row r="12705" ht="15" x14ac:dyDescent="0.25"/>
    <row r="12706" ht="15" x14ac:dyDescent="0.25"/>
    <row r="12707" ht="15" x14ac:dyDescent="0.25"/>
    <row r="12708" ht="15" x14ac:dyDescent="0.25"/>
    <row r="12709" ht="15" x14ac:dyDescent="0.25"/>
    <row r="12710" ht="15" x14ac:dyDescent="0.25"/>
    <row r="12711" ht="15" x14ac:dyDescent="0.25"/>
    <row r="12712" ht="15" x14ac:dyDescent="0.25"/>
    <row r="12713" ht="15" x14ac:dyDescent="0.25"/>
    <row r="12714" ht="15" x14ac:dyDescent="0.25"/>
    <row r="12715" ht="15" x14ac:dyDescent="0.25"/>
    <row r="12716" ht="15" x14ac:dyDescent="0.25"/>
    <row r="12717" ht="15" x14ac:dyDescent="0.25"/>
    <row r="12718" ht="15" x14ac:dyDescent="0.25"/>
    <row r="12719" ht="15" x14ac:dyDescent="0.25"/>
    <row r="12720" ht="15" x14ac:dyDescent="0.25"/>
    <row r="12721" ht="15" x14ac:dyDescent="0.25"/>
    <row r="12722" ht="15" x14ac:dyDescent="0.25"/>
    <row r="12723" ht="15" x14ac:dyDescent="0.25"/>
    <row r="12724" ht="15" x14ac:dyDescent="0.25"/>
    <row r="12725" ht="15" x14ac:dyDescent="0.25"/>
    <row r="12726" ht="15" x14ac:dyDescent="0.25"/>
    <row r="12727" ht="15" x14ac:dyDescent="0.25"/>
    <row r="12728" ht="15" x14ac:dyDescent="0.25"/>
    <row r="12729" ht="15" x14ac:dyDescent="0.25"/>
    <row r="12730" ht="15" x14ac:dyDescent="0.25"/>
    <row r="12731" ht="15" x14ac:dyDescent="0.25"/>
    <row r="12732" ht="15" x14ac:dyDescent="0.25"/>
    <row r="12733" ht="15" x14ac:dyDescent="0.25"/>
    <row r="12734" ht="15" x14ac:dyDescent="0.25"/>
    <row r="12735" ht="15" x14ac:dyDescent="0.25"/>
    <row r="12736" ht="15" x14ac:dyDescent="0.25"/>
    <row r="12737" ht="15" x14ac:dyDescent="0.25"/>
    <row r="12738" ht="15" x14ac:dyDescent="0.25"/>
    <row r="12739" ht="15" x14ac:dyDescent="0.25"/>
    <row r="12740" ht="15" x14ac:dyDescent="0.25"/>
    <row r="12741" ht="15" x14ac:dyDescent="0.25"/>
    <row r="12742" ht="15" x14ac:dyDescent="0.25"/>
    <row r="12743" ht="15" x14ac:dyDescent="0.25"/>
    <row r="12744" ht="15" x14ac:dyDescent="0.25"/>
    <row r="12745" ht="15" x14ac:dyDescent="0.25"/>
    <row r="12746" ht="15" x14ac:dyDescent="0.25"/>
    <row r="12747" ht="15" x14ac:dyDescent="0.25"/>
    <row r="12748" ht="15" x14ac:dyDescent="0.25"/>
    <row r="12749" ht="15" x14ac:dyDescent="0.25"/>
    <row r="12750" ht="15" x14ac:dyDescent="0.25"/>
    <row r="12751" ht="15" x14ac:dyDescent="0.25"/>
    <row r="12752" ht="15" x14ac:dyDescent="0.25"/>
    <row r="12753" ht="15" x14ac:dyDescent="0.25"/>
    <row r="12754" ht="15" x14ac:dyDescent="0.25"/>
    <row r="12755" ht="15" x14ac:dyDescent="0.25"/>
    <row r="12756" ht="15" x14ac:dyDescent="0.25"/>
    <row r="12757" ht="15" x14ac:dyDescent="0.25"/>
    <row r="12758" ht="15" x14ac:dyDescent="0.25"/>
    <row r="12759" ht="15" x14ac:dyDescent="0.25"/>
    <row r="12760" ht="15" x14ac:dyDescent="0.25"/>
    <row r="12761" ht="15" x14ac:dyDescent="0.25"/>
    <row r="12762" ht="15" x14ac:dyDescent="0.25"/>
    <row r="12763" ht="15" x14ac:dyDescent="0.25"/>
    <row r="12764" ht="15" x14ac:dyDescent="0.25"/>
    <row r="12765" ht="15" x14ac:dyDescent="0.25"/>
    <row r="12766" ht="15" x14ac:dyDescent="0.25"/>
    <row r="12767" ht="15" x14ac:dyDescent="0.25"/>
    <row r="12768" ht="15" x14ac:dyDescent="0.25"/>
    <row r="12769" ht="15" x14ac:dyDescent="0.25"/>
    <row r="12770" ht="15" x14ac:dyDescent="0.25"/>
    <row r="12771" ht="15" x14ac:dyDescent="0.25"/>
    <row r="12772" ht="15" x14ac:dyDescent="0.25"/>
    <row r="12773" ht="15" x14ac:dyDescent="0.25"/>
    <row r="12774" ht="15" x14ac:dyDescent="0.25"/>
    <row r="12775" ht="15" x14ac:dyDescent="0.25"/>
    <row r="12776" ht="15" x14ac:dyDescent="0.25"/>
    <row r="12777" ht="15" x14ac:dyDescent="0.25"/>
    <row r="12778" ht="15" x14ac:dyDescent="0.25"/>
    <row r="12779" ht="15" x14ac:dyDescent="0.25"/>
    <row r="12780" ht="15" x14ac:dyDescent="0.25"/>
    <row r="12781" ht="15" x14ac:dyDescent="0.25"/>
    <row r="12782" ht="15" x14ac:dyDescent="0.25"/>
    <row r="12783" ht="15" x14ac:dyDescent="0.25"/>
    <row r="12784" ht="15" x14ac:dyDescent="0.25"/>
    <row r="12785" ht="15" x14ac:dyDescent="0.25"/>
    <row r="12786" ht="15" x14ac:dyDescent="0.25"/>
    <row r="12787" ht="15" x14ac:dyDescent="0.25"/>
    <row r="12788" ht="15" x14ac:dyDescent="0.25"/>
    <row r="12789" ht="15" x14ac:dyDescent="0.25"/>
    <row r="12790" ht="15" x14ac:dyDescent="0.25"/>
    <row r="12791" ht="15" x14ac:dyDescent="0.25"/>
    <row r="12792" ht="15" x14ac:dyDescent="0.25"/>
    <row r="12793" ht="15" x14ac:dyDescent="0.25"/>
    <row r="12794" ht="15" x14ac:dyDescent="0.25"/>
    <row r="12795" ht="15" x14ac:dyDescent="0.25"/>
    <row r="12796" ht="15" x14ac:dyDescent="0.25"/>
    <row r="12797" ht="15" x14ac:dyDescent="0.25"/>
    <row r="12798" ht="15" x14ac:dyDescent="0.25"/>
    <row r="12799" ht="15" x14ac:dyDescent="0.25"/>
    <row r="12800" ht="15" x14ac:dyDescent="0.25"/>
    <row r="12801" ht="15" x14ac:dyDescent="0.25"/>
    <row r="12802" ht="15" x14ac:dyDescent="0.25"/>
    <row r="12803" ht="15" x14ac:dyDescent="0.25"/>
    <row r="12804" ht="15" x14ac:dyDescent="0.25"/>
    <row r="12805" ht="15" x14ac:dyDescent="0.25"/>
    <row r="12806" ht="15" x14ac:dyDescent="0.25"/>
    <row r="12807" ht="15" x14ac:dyDescent="0.25"/>
    <row r="12808" ht="15" x14ac:dyDescent="0.25"/>
    <row r="12809" ht="15" x14ac:dyDescent="0.25"/>
    <row r="12810" ht="15" x14ac:dyDescent="0.25"/>
    <row r="12811" ht="15" x14ac:dyDescent="0.25"/>
    <row r="12812" ht="15" x14ac:dyDescent="0.25"/>
    <row r="12813" ht="15" x14ac:dyDescent="0.25"/>
    <row r="12814" ht="15" x14ac:dyDescent="0.25"/>
    <row r="12815" ht="15" x14ac:dyDescent="0.25"/>
    <row r="12816" ht="15" x14ac:dyDescent="0.25"/>
    <row r="12817" ht="15" x14ac:dyDescent="0.25"/>
    <row r="12818" ht="15" x14ac:dyDescent="0.25"/>
    <row r="12819" ht="15" x14ac:dyDescent="0.25"/>
    <row r="12820" ht="15" x14ac:dyDescent="0.25"/>
    <row r="12821" ht="15" x14ac:dyDescent="0.25"/>
    <row r="12822" ht="15" x14ac:dyDescent="0.25"/>
    <row r="12823" ht="15" x14ac:dyDescent="0.25"/>
    <row r="12824" ht="15" x14ac:dyDescent="0.25"/>
    <row r="12825" ht="15" x14ac:dyDescent="0.25"/>
    <row r="12826" ht="15" x14ac:dyDescent="0.25"/>
    <row r="12827" ht="15" x14ac:dyDescent="0.25"/>
    <row r="12828" ht="15" x14ac:dyDescent="0.25"/>
    <row r="12829" ht="15" x14ac:dyDescent="0.25"/>
    <row r="12830" ht="15" x14ac:dyDescent="0.25"/>
    <row r="12831" ht="15" x14ac:dyDescent="0.25"/>
    <row r="12832" ht="15" x14ac:dyDescent="0.25"/>
    <row r="12833" ht="15" x14ac:dyDescent="0.25"/>
    <row r="12834" ht="15" x14ac:dyDescent="0.25"/>
    <row r="12835" ht="15" x14ac:dyDescent="0.25"/>
    <row r="12836" ht="15" x14ac:dyDescent="0.25"/>
    <row r="12837" ht="15" x14ac:dyDescent="0.25"/>
    <row r="12838" ht="15" x14ac:dyDescent="0.25"/>
    <row r="12839" ht="15" x14ac:dyDescent="0.25"/>
    <row r="12840" ht="15" x14ac:dyDescent="0.25"/>
    <row r="12841" ht="15" x14ac:dyDescent="0.25"/>
    <row r="12842" ht="15" x14ac:dyDescent="0.25"/>
    <row r="12843" ht="15" x14ac:dyDescent="0.25"/>
    <row r="12844" ht="15" x14ac:dyDescent="0.25"/>
    <row r="12845" ht="15" x14ac:dyDescent="0.25"/>
    <row r="12846" ht="15" x14ac:dyDescent="0.25"/>
    <row r="12847" ht="15" x14ac:dyDescent="0.25"/>
    <row r="12848" ht="15" x14ac:dyDescent="0.25"/>
    <row r="12849" ht="15" x14ac:dyDescent="0.25"/>
    <row r="12850" ht="15" x14ac:dyDescent="0.25"/>
    <row r="12851" ht="15" x14ac:dyDescent="0.25"/>
    <row r="12852" ht="15" x14ac:dyDescent="0.25"/>
    <row r="12853" ht="15" x14ac:dyDescent="0.25"/>
    <row r="12854" ht="15" x14ac:dyDescent="0.25"/>
    <row r="12855" ht="15" x14ac:dyDescent="0.25"/>
    <row r="12856" ht="15" x14ac:dyDescent="0.25"/>
    <row r="12857" ht="15" x14ac:dyDescent="0.25"/>
    <row r="12858" ht="15" x14ac:dyDescent="0.25"/>
    <row r="12859" ht="15" x14ac:dyDescent="0.25"/>
    <row r="12860" ht="15" x14ac:dyDescent="0.25"/>
    <row r="12861" ht="15" x14ac:dyDescent="0.25"/>
    <row r="12862" ht="15" x14ac:dyDescent="0.25"/>
    <row r="12863" ht="15" x14ac:dyDescent="0.25"/>
    <row r="12864" ht="15" x14ac:dyDescent="0.25"/>
    <row r="12865" ht="15" x14ac:dyDescent="0.25"/>
    <row r="12866" ht="15" x14ac:dyDescent="0.25"/>
    <row r="12867" ht="15" x14ac:dyDescent="0.25"/>
    <row r="12868" ht="15" x14ac:dyDescent="0.25"/>
    <row r="12869" ht="15" x14ac:dyDescent="0.25"/>
    <row r="12870" ht="15" x14ac:dyDescent="0.25"/>
    <row r="12871" ht="15" x14ac:dyDescent="0.25"/>
    <row r="12872" ht="15" x14ac:dyDescent="0.25"/>
    <row r="12873" ht="15" x14ac:dyDescent="0.25"/>
    <row r="12874" ht="15" x14ac:dyDescent="0.25"/>
    <row r="12875" ht="15" x14ac:dyDescent="0.25"/>
    <row r="12876" ht="15" x14ac:dyDescent="0.25"/>
    <row r="12877" ht="15" x14ac:dyDescent="0.25"/>
    <row r="12878" ht="15" x14ac:dyDescent="0.25"/>
    <row r="12879" ht="15" x14ac:dyDescent="0.25"/>
    <row r="12880" ht="15" x14ac:dyDescent="0.25"/>
    <row r="12881" ht="15" x14ac:dyDescent="0.25"/>
    <row r="12882" ht="15" x14ac:dyDescent="0.25"/>
    <row r="12883" ht="15" x14ac:dyDescent="0.25"/>
    <row r="12884" ht="15" x14ac:dyDescent="0.25"/>
    <row r="12885" ht="15" x14ac:dyDescent="0.25"/>
    <row r="12886" ht="15" x14ac:dyDescent="0.25"/>
    <row r="12887" ht="15" x14ac:dyDescent="0.25"/>
    <row r="12888" ht="15" x14ac:dyDescent="0.25"/>
    <row r="12889" ht="15" x14ac:dyDescent="0.25"/>
    <row r="12890" ht="15" x14ac:dyDescent="0.25"/>
    <row r="12891" ht="15" x14ac:dyDescent="0.25"/>
    <row r="12892" ht="15" x14ac:dyDescent="0.25"/>
    <row r="12893" ht="15" x14ac:dyDescent="0.25"/>
    <row r="12894" ht="15" x14ac:dyDescent="0.25"/>
    <row r="12895" ht="15" x14ac:dyDescent="0.25"/>
    <row r="12896" ht="15" x14ac:dyDescent="0.25"/>
    <row r="12897" ht="15" x14ac:dyDescent="0.25"/>
    <row r="12898" ht="15" x14ac:dyDescent="0.25"/>
    <row r="12899" ht="15" x14ac:dyDescent="0.25"/>
    <row r="12900" ht="15" x14ac:dyDescent="0.25"/>
    <row r="12901" ht="15" x14ac:dyDescent="0.25"/>
    <row r="12902" ht="15" x14ac:dyDescent="0.25"/>
    <row r="12903" ht="15" x14ac:dyDescent="0.25"/>
    <row r="12904" ht="15" x14ac:dyDescent="0.25"/>
    <row r="12905" ht="15" x14ac:dyDescent="0.25"/>
    <row r="12906" ht="15" x14ac:dyDescent="0.25"/>
    <row r="12907" ht="15" x14ac:dyDescent="0.25"/>
    <row r="12908" ht="15" x14ac:dyDescent="0.25"/>
    <row r="12909" ht="15" x14ac:dyDescent="0.25"/>
    <row r="12910" ht="15" x14ac:dyDescent="0.25"/>
    <row r="12911" ht="15" x14ac:dyDescent="0.25"/>
    <row r="12912" ht="15" x14ac:dyDescent="0.25"/>
    <row r="12913" ht="15" x14ac:dyDescent="0.25"/>
    <row r="12914" ht="15" x14ac:dyDescent="0.25"/>
    <row r="12915" ht="15" x14ac:dyDescent="0.25"/>
    <row r="12916" ht="15" x14ac:dyDescent="0.25"/>
    <row r="12917" ht="15" x14ac:dyDescent="0.25"/>
    <row r="12918" ht="15" x14ac:dyDescent="0.25"/>
    <row r="12919" ht="15" x14ac:dyDescent="0.25"/>
    <row r="12920" ht="15" x14ac:dyDescent="0.25"/>
    <row r="12921" ht="15" x14ac:dyDescent="0.25"/>
    <row r="12922" ht="15" x14ac:dyDescent="0.25"/>
    <row r="12923" ht="15" x14ac:dyDescent="0.25"/>
    <row r="12924" ht="15" x14ac:dyDescent="0.25"/>
    <row r="12925" ht="15" x14ac:dyDescent="0.25"/>
    <row r="12926" ht="15" x14ac:dyDescent="0.25"/>
    <row r="12927" ht="15" x14ac:dyDescent="0.25"/>
    <row r="12928" ht="15" x14ac:dyDescent="0.25"/>
    <row r="12929" ht="15" x14ac:dyDescent="0.25"/>
    <row r="12930" ht="15" x14ac:dyDescent="0.25"/>
    <row r="12931" ht="15" x14ac:dyDescent="0.25"/>
    <row r="12932" ht="15" x14ac:dyDescent="0.25"/>
    <row r="12933" ht="15" x14ac:dyDescent="0.25"/>
    <row r="12934" ht="15" x14ac:dyDescent="0.25"/>
    <row r="12935" ht="15" x14ac:dyDescent="0.25"/>
    <row r="12936" ht="15" x14ac:dyDescent="0.25"/>
    <row r="12937" ht="15" x14ac:dyDescent="0.25"/>
    <row r="12938" ht="15" x14ac:dyDescent="0.25"/>
    <row r="12939" ht="15" x14ac:dyDescent="0.25"/>
    <row r="12940" ht="15" x14ac:dyDescent="0.25"/>
    <row r="12941" ht="15" x14ac:dyDescent="0.25"/>
    <row r="12942" ht="15" x14ac:dyDescent="0.25"/>
    <row r="12943" ht="15" x14ac:dyDescent="0.25"/>
    <row r="12944" ht="15" x14ac:dyDescent="0.25"/>
    <row r="12945" ht="15" x14ac:dyDescent="0.25"/>
    <row r="12946" ht="15" x14ac:dyDescent="0.25"/>
    <row r="12947" ht="15" x14ac:dyDescent="0.25"/>
    <row r="12948" ht="15" x14ac:dyDescent="0.25"/>
    <row r="12949" ht="15" x14ac:dyDescent="0.25"/>
    <row r="12950" ht="15" x14ac:dyDescent="0.25"/>
    <row r="12951" ht="15" x14ac:dyDescent="0.25"/>
    <row r="12952" ht="15" x14ac:dyDescent="0.25"/>
    <row r="12953" ht="15" x14ac:dyDescent="0.25"/>
    <row r="12954" ht="15" x14ac:dyDescent="0.25"/>
    <row r="12955" ht="15" x14ac:dyDescent="0.25"/>
    <row r="12956" ht="15" x14ac:dyDescent="0.25"/>
    <row r="12957" ht="15" x14ac:dyDescent="0.25"/>
    <row r="12958" ht="15" x14ac:dyDescent="0.25"/>
    <row r="12959" ht="15" x14ac:dyDescent="0.25"/>
    <row r="12960" ht="15" x14ac:dyDescent="0.25"/>
    <row r="12961" ht="15" x14ac:dyDescent="0.25"/>
    <row r="12962" ht="15" x14ac:dyDescent="0.25"/>
    <row r="12963" ht="15" x14ac:dyDescent="0.25"/>
    <row r="12964" ht="15" x14ac:dyDescent="0.25"/>
    <row r="12965" ht="15" x14ac:dyDescent="0.25"/>
    <row r="12966" ht="15" x14ac:dyDescent="0.25"/>
    <row r="12967" ht="15" x14ac:dyDescent="0.25"/>
    <row r="12968" ht="15" x14ac:dyDescent="0.25"/>
    <row r="12969" ht="15" x14ac:dyDescent="0.25"/>
    <row r="12970" ht="15" x14ac:dyDescent="0.25"/>
    <row r="12971" ht="15" x14ac:dyDescent="0.25"/>
    <row r="12972" ht="15" x14ac:dyDescent="0.25"/>
    <row r="12973" ht="15" x14ac:dyDescent="0.25"/>
    <row r="12974" ht="15" x14ac:dyDescent="0.25"/>
    <row r="12975" ht="15" x14ac:dyDescent="0.25"/>
    <row r="12976" ht="15" x14ac:dyDescent="0.25"/>
    <row r="12977" ht="15" x14ac:dyDescent="0.25"/>
    <row r="12978" ht="15" x14ac:dyDescent="0.25"/>
    <row r="12979" ht="15" x14ac:dyDescent="0.25"/>
    <row r="12980" ht="15" x14ac:dyDescent="0.25"/>
    <row r="12981" ht="15" x14ac:dyDescent="0.25"/>
    <row r="12982" ht="15" x14ac:dyDescent="0.25"/>
    <row r="12983" ht="15" x14ac:dyDescent="0.25"/>
    <row r="12984" ht="15" x14ac:dyDescent="0.25"/>
    <row r="12985" ht="15" x14ac:dyDescent="0.25"/>
    <row r="12986" ht="15" x14ac:dyDescent="0.25"/>
    <row r="12987" ht="15" x14ac:dyDescent="0.25"/>
    <row r="12988" ht="15" x14ac:dyDescent="0.25"/>
    <row r="12989" ht="15" x14ac:dyDescent="0.25"/>
    <row r="12990" ht="15" x14ac:dyDescent="0.25"/>
    <row r="12991" ht="15" x14ac:dyDescent="0.25"/>
    <row r="12992" ht="15" x14ac:dyDescent="0.25"/>
    <row r="12993" ht="15" x14ac:dyDescent="0.25"/>
    <row r="12994" ht="15" x14ac:dyDescent="0.25"/>
    <row r="12995" ht="15" x14ac:dyDescent="0.25"/>
    <row r="12996" ht="15" x14ac:dyDescent="0.25"/>
    <row r="12997" ht="15" x14ac:dyDescent="0.25"/>
    <row r="12998" ht="15" x14ac:dyDescent="0.25"/>
    <row r="12999" ht="15" x14ac:dyDescent="0.25"/>
    <row r="13000" ht="15" x14ac:dyDescent="0.25"/>
    <row r="13001" ht="15" x14ac:dyDescent="0.25"/>
    <row r="13002" ht="15" x14ac:dyDescent="0.25"/>
    <row r="13003" ht="15" x14ac:dyDescent="0.25"/>
    <row r="13004" ht="15" x14ac:dyDescent="0.25"/>
    <row r="13005" ht="15" x14ac:dyDescent="0.25"/>
    <row r="13006" ht="15" x14ac:dyDescent="0.25"/>
    <row r="13007" ht="15" x14ac:dyDescent="0.25"/>
    <row r="13008" ht="15" x14ac:dyDescent="0.25"/>
    <row r="13009" ht="15" x14ac:dyDescent="0.25"/>
    <row r="13010" ht="15" x14ac:dyDescent="0.25"/>
    <row r="13011" ht="15" x14ac:dyDescent="0.25"/>
    <row r="13012" ht="15" x14ac:dyDescent="0.25"/>
    <row r="13013" ht="15" x14ac:dyDescent="0.25"/>
    <row r="13014" ht="15" x14ac:dyDescent="0.25"/>
    <row r="13015" ht="15" x14ac:dyDescent="0.25"/>
    <row r="13016" ht="15" x14ac:dyDescent="0.25"/>
    <row r="13017" ht="15" x14ac:dyDescent="0.25"/>
    <row r="13018" ht="15" x14ac:dyDescent="0.25"/>
    <row r="13019" ht="15" x14ac:dyDescent="0.25"/>
    <row r="13020" ht="15" x14ac:dyDescent="0.25"/>
    <row r="13021" ht="15" x14ac:dyDescent="0.25"/>
    <row r="13022" ht="15" x14ac:dyDescent="0.25"/>
    <row r="13023" ht="15" x14ac:dyDescent="0.25"/>
    <row r="13024" ht="15" x14ac:dyDescent="0.25"/>
    <row r="13025" ht="15" x14ac:dyDescent="0.25"/>
    <row r="13026" ht="15" x14ac:dyDescent="0.25"/>
    <row r="13027" ht="15" x14ac:dyDescent="0.25"/>
    <row r="13028" ht="15" x14ac:dyDescent="0.25"/>
    <row r="13029" ht="15" x14ac:dyDescent="0.25"/>
    <row r="13030" ht="15" x14ac:dyDescent="0.25"/>
    <row r="13031" ht="15" x14ac:dyDescent="0.25"/>
    <row r="13032" ht="15" x14ac:dyDescent="0.25"/>
    <row r="13033" ht="15" x14ac:dyDescent="0.25"/>
    <row r="13034" ht="15" x14ac:dyDescent="0.25"/>
    <row r="13035" ht="15" x14ac:dyDescent="0.25"/>
    <row r="13036" ht="15" x14ac:dyDescent="0.25"/>
    <row r="13037" ht="15" x14ac:dyDescent="0.25"/>
    <row r="13038" ht="15" x14ac:dyDescent="0.25"/>
    <row r="13039" ht="15" x14ac:dyDescent="0.25"/>
    <row r="13040" ht="15" x14ac:dyDescent="0.25"/>
    <row r="13041" ht="15" x14ac:dyDescent="0.25"/>
    <row r="13042" ht="15" x14ac:dyDescent="0.25"/>
    <row r="13043" ht="15" x14ac:dyDescent="0.25"/>
    <row r="13044" ht="15" x14ac:dyDescent="0.25"/>
    <row r="13045" ht="15" x14ac:dyDescent="0.25"/>
    <row r="13046" ht="15" x14ac:dyDescent="0.25"/>
    <row r="13047" ht="15" x14ac:dyDescent="0.25"/>
    <row r="13048" ht="15" x14ac:dyDescent="0.25"/>
    <row r="13049" ht="15" x14ac:dyDescent="0.25"/>
    <row r="13050" ht="15" x14ac:dyDescent="0.25"/>
    <row r="13051" ht="15" x14ac:dyDescent="0.25"/>
    <row r="13052" ht="15" x14ac:dyDescent="0.25"/>
    <row r="13053" ht="15" x14ac:dyDescent="0.25"/>
    <row r="13054" ht="15" x14ac:dyDescent="0.25"/>
    <row r="13055" ht="15" x14ac:dyDescent="0.25"/>
    <row r="13056" ht="15" x14ac:dyDescent="0.25"/>
    <row r="13057" ht="15" x14ac:dyDescent="0.25"/>
    <row r="13058" ht="15" x14ac:dyDescent="0.25"/>
    <row r="13059" ht="15" x14ac:dyDescent="0.25"/>
    <row r="13060" ht="15" x14ac:dyDescent="0.25"/>
    <row r="13061" ht="15" x14ac:dyDescent="0.25"/>
    <row r="13062" ht="15" x14ac:dyDescent="0.25"/>
    <row r="13063" ht="15" x14ac:dyDescent="0.25"/>
    <row r="13064" ht="15" x14ac:dyDescent="0.25"/>
    <row r="13065" ht="15" x14ac:dyDescent="0.25"/>
    <row r="13066" ht="15" x14ac:dyDescent="0.25"/>
    <row r="13067" ht="15" x14ac:dyDescent="0.25"/>
    <row r="13068" ht="15" x14ac:dyDescent="0.25"/>
    <row r="13069" ht="15" x14ac:dyDescent="0.25"/>
    <row r="13070" ht="15" x14ac:dyDescent="0.25"/>
    <row r="13071" ht="15" x14ac:dyDescent="0.25"/>
    <row r="13072" ht="15" x14ac:dyDescent="0.25"/>
    <row r="13073" ht="15" x14ac:dyDescent="0.25"/>
    <row r="13074" ht="15" x14ac:dyDescent="0.25"/>
    <row r="13075" ht="15" x14ac:dyDescent="0.25"/>
    <row r="13076" ht="15" x14ac:dyDescent="0.25"/>
    <row r="13077" ht="15" x14ac:dyDescent="0.25"/>
    <row r="13078" ht="15" x14ac:dyDescent="0.25"/>
    <row r="13079" ht="15" x14ac:dyDescent="0.25"/>
    <row r="13080" ht="15" x14ac:dyDescent="0.25"/>
    <row r="13081" ht="15" x14ac:dyDescent="0.25"/>
    <row r="13082" ht="15" x14ac:dyDescent="0.25"/>
    <row r="13083" ht="15" x14ac:dyDescent="0.25"/>
    <row r="13084" ht="15" x14ac:dyDescent="0.25"/>
    <row r="13085" ht="15" x14ac:dyDescent="0.25"/>
    <row r="13086" ht="15" x14ac:dyDescent="0.25"/>
    <row r="13087" ht="15" x14ac:dyDescent="0.25"/>
    <row r="13088" ht="15" x14ac:dyDescent="0.25"/>
    <row r="13089" ht="15" x14ac:dyDescent="0.25"/>
    <row r="13090" ht="15" x14ac:dyDescent="0.25"/>
    <row r="13091" ht="15" x14ac:dyDescent="0.25"/>
    <row r="13092" ht="15" x14ac:dyDescent="0.25"/>
    <row r="13093" ht="15" x14ac:dyDescent="0.25"/>
    <row r="13094" ht="15" x14ac:dyDescent="0.25"/>
    <row r="13095" ht="15" x14ac:dyDescent="0.25"/>
    <row r="13096" ht="15" x14ac:dyDescent="0.25"/>
    <row r="13097" ht="15" x14ac:dyDescent="0.25"/>
    <row r="13098" ht="15" x14ac:dyDescent="0.25"/>
    <row r="13099" ht="15" x14ac:dyDescent="0.25"/>
    <row r="13100" ht="15" x14ac:dyDescent="0.25"/>
    <row r="13101" ht="15" x14ac:dyDescent="0.25"/>
    <row r="13102" ht="15" x14ac:dyDescent="0.25"/>
    <row r="13103" ht="15" x14ac:dyDescent="0.25"/>
    <row r="13104" ht="15" x14ac:dyDescent="0.25"/>
    <row r="13105" ht="15" x14ac:dyDescent="0.25"/>
    <row r="13106" ht="15" x14ac:dyDescent="0.25"/>
    <row r="13107" ht="15" x14ac:dyDescent="0.25"/>
    <row r="13108" ht="15" x14ac:dyDescent="0.25"/>
    <row r="13109" ht="15" x14ac:dyDescent="0.25"/>
    <row r="13110" ht="15" x14ac:dyDescent="0.25"/>
    <row r="13111" ht="15" x14ac:dyDescent="0.25"/>
    <row r="13112" ht="15" x14ac:dyDescent="0.25"/>
    <row r="13113" ht="15" x14ac:dyDescent="0.25"/>
    <row r="13114" ht="15" x14ac:dyDescent="0.25"/>
    <row r="13115" ht="15" x14ac:dyDescent="0.25"/>
    <row r="13116" ht="15" x14ac:dyDescent="0.25"/>
    <row r="13117" ht="15" x14ac:dyDescent="0.25"/>
    <row r="13118" ht="15" x14ac:dyDescent="0.25"/>
    <row r="13119" ht="15" x14ac:dyDescent="0.25"/>
    <row r="13120" ht="15" x14ac:dyDescent="0.25"/>
    <row r="13121" ht="15" x14ac:dyDescent="0.25"/>
    <row r="13122" ht="15" x14ac:dyDescent="0.25"/>
    <row r="13123" ht="15" x14ac:dyDescent="0.25"/>
    <row r="13124" ht="15" x14ac:dyDescent="0.25"/>
    <row r="13125" ht="15" x14ac:dyDescent="0.25"/>
    <row r="13126" ht="15" x14ac:dyDescent="0.25"/>
    <row r="13127" ht="15" x14ac:dyDescent="0.25"/>
    <row r="13128" ht="15" x14ac:dyDescent="0.25"/>
    <row r="13129" ht="15" x14ac:dyDescent="0.25"/>
    <row r="13130" ht="15" x14ac:dyDescent="0.25"/>
    <row r="13131" ht="15" x14ac:dyDescent="0.25"/>
    <row r="13132" ht="15" x14ac:dyDescent="0.25"/>
    <row r="13133" ht="15" x14ac:dyDescent="0.25"/>
    <row r="13134" ht="15" x14ac:dyDescent="0.25"/>
    <row r="13135" ht="15" x14ac:dyDescent="0.25"/>
    <row r="13136" ht="15" x14ac:dyDescent="0.25"/>
    <row r="13137" ht="15" x14ac:dyDescent="0.25"/>
    <row r="13138" ht="15" x14ac:dyDescent="0.25"/>
    <row r="13139" ht="15" x14ac:dyDescent="0.25"/>
    <row r="13140" ht="15" x14ac:dyDescent="0.25"/>
    <row r="13141" ht="15" x14ac:dyDescent="0.25"/>
    <row r="13142" ht="15" x14ac:dyDescent="0.25"/>
    <row r="13143" ht="15" x14ac:dyDescent="0.25"/>
    <row r="13144" ht="15" x14ac:dyDescent="0.25"/>
    <row r="13145" ht="15" x14ac:dyDescent="0.25"/>
    <row r="13146" ht="15" x14ac:dyDescent="0.25"/>
    <row r="13147" ht="15" x14ac:dyDescent="0.25"/>
    <row r="13148" ht="15" x14ac:dyDescent="0.25"/>
    <row r="13149" ht="15" x14ac:dyDescent="0.25"/>
    <row r="13150" ht="15" x14ac:dyDescent="0.25"/>
    <row r="13151" ht="15" x14ac:dyDescent="0.25"/>
    <row r="13152" ht="15" x14ac:dyDescent="0.25"/>
    <row r="13153" ht="15" x14ac:dyDescent="0.25"/>
    <row r="13154" ht="15" x14ac:dyDescent="0.25"/>
    <row r="13155" ht="15" x14ac:dyDescent="0.25"/>
    <row r="13156" ht="15" x14ac:dyDescent="0.25"/>
    <row r="13157" ht="15" x14ac:dyDescent="0.25"/>
    <row r="13158" ht="15" x14ac:dyDescent="0.25"/>
    <row r="13159" ht="15" x14ac:dyDescent="0.25"/>
    <row r="13160" ht="15" x14ac:dyDescent="0.25"/>
    <row r="13161" ht="15" x14ac:dyDescent="0.25"/>
    <row r="13162" ht="15" x14ac:dyDescent="0.25"/>
    <row r="13163" ht="15" x14ac:dyDescent="0.25"/>
    <row r="13164" ht="15" x14ac:dyDescent="0.25"/>
    <row r="13165" ht="15" x14ac:dyDescent="0.25"/>
    <row r="13166" ht="15" x14ac:dyDescent="0.25"/>
    <row r="13167" ht="15" x14ac:dyDescent="0.25"/>
    <row r="13168" ht="15" x14ac:dyDescent="0.25"/>
    <row r="13169" ht="15" x14ac:dyDescent="0.25"/>
    <row r="13170" ht="15" x14ac:dyDescent="0.25"/>
    <row r="13171" ht="15" x14ac:dyDescent="0.25"/>
    <row r="13172" ht="15" x14ac:dyDescent="0.25"/>
    <row r="13173" ht="15" x14ac:dyDescent="0.25"/>
    <row r="13174" ht="15" x14ac:dyDescent="0.25"/>
    <row r="13175" ht="15" x14ac:dyDescent="0.25"/>
    <row r="13176" ht="15" x14ac:dyDescent="0.25"/>
    <row r="13177" ht="15" x14ac:dyDescent="0.25"/>
    <row r="13178" ht="15" x14ac:dyDescent="0.25"/>
    <row r="13179" ht="15" x14ac:dyDescent="0.25"/>
    <row r="13180" ht="15" x14ac:dyDescent="0.25"/>
    <row r="13181" ht="15" x14ac:dyDescent="0.25"/>
    <row r="13182" ht="15" x14ac:dyDescent="0.25"/>
    <row r="13183" ht="15" x14ac:dyDescent="0.25"/>
    <row r="13184" ht="15" x14ac:dyDescent="0.25"/>
    <row r="13185" ht="15" x14ac:dyDescent="0.25"/>
    <row r="13186" ht="15" x14ac:dyDescent="0.25"/>
    <row r="13187" ht="15" x14ac:dyDescent="0.25"/>
    <row r="13188" ht="15" x14ac:dyDescent="0.25"/>
    <row r="13189" ht="15" x14ac:dyDescent="0.25"/>
    <row r="13190" ht="15" x14ac:dyDescent="0.25"/>
    <row r="13191" ht="15" x14ac:dyDescent="0.25"/>
    <row r="13192" ht="15" x14ac:dyDescent="0.25"/>
    <row r="13193" ht="15" x14ac:dyDescent="0.25"/>
    <row r="13194" ht="15" x14ac:dyDescent="0.25"/>
    <row r="13195" ht="15" x14ac:dyDescent="0.25"/>
    <row r="13196" ht="15" x14ac:dyDescent="0.25"/>
    <row r="13197" ht="15" x14ac:dyDescent="0.25"/>
    <row r="13198" ht="15" x14ac:dyDescent="0.25"/>
    <row r="13199" ht="15" x14ac:dyDescent="0.25"/>
    <row r="13200" ht="15" x14ac:dyDescent="0.25"/>
    <row r="13201" ht="15" x14ac:dyDescent="0.25"/>
    <row r="13202" ht="15" x14ac:dyDescent="0.25"/>
    <row r="13203" ht="15" x14ac:dyDescent="0.25"/>
    <row r="13204" ht="15" x14ac:dyDescent="0.25"/>
    <row r="13205" ht="15" x14ac:dyDescent="0.25"/>
    <row r="13206" ht="15" x14ac:dyDescent="0.25"/>
    <row r="13207" ht="15" x14ac:dyDescent="0.25"/>
    <row r="13208" ht="15" x14ac:dyDescent="0.25"/>
    <row r="13209" ht="15" x14ac:dyDescent="0.25"/>
    <row r="13210" ht="15" x14ac:dyDescent="0.25"/>
    <row r="13211" ht="15" x14ac:dyDescent="0.25"/>
    <row r="13212" ht="15" x14ac:dyDescent="0.25"/>
    <row r="13213" ht="15" x14ac:dyDescent="0.25"/>
    <row r="13214" ht="15" x14ac:dyDescent="0.25"/>
    <row r="13215" ht="15" x14ac:dyDescent="0.25"/>
    <row r="13216" ht="15" x14ac:dyDescent="0.25"/>
    <row r="13217" ht="15" x14ac:dyDescent="0.25"/>
    <row r="13218" ht="15" x14ac:dyDescent="0.25"/>
    <row r="13219" ht="15" x14ac:dyDescent="0.25"/>
    <row r="13220" ht="15" x14ac:dyDescent="0.25"/>
    <row r="13221" ht="15" x14ac:dyDescent="0.25"/>
    <row r="13222" ht="15" x14ac:dyDescent="0.25"/>
    <row r="13223" ht="15" x14ac:dyDescent="0.25"/>
    <row r="13224" ht="15" x14ac:dyDescent="0.25"/>
    <row r="13225" ht="15" x14ac:dyDescent="0.25"/>
    <row r="13226" ht="15" x14ac:dyDescent="0.25"/>
    <row r="13227" ht="15" x14ac:dyDescent="0.25"/>
    <row r="13228" ht="15" x14ac:dyDescent="0.25"/>
    <row r="13229" ht="15" x14ac:dyDescent="0.25"/>
    <row r="13230" ht="15" x14ac:dyDescent="0.25"/>
    <row r="13231" ht="15" x14ac:dyDescent="0.25"/>
    <row r="13232" ht="15" x14ac:dyDescent="0.25"/>
    <row r="13233" ht="15" x14ac:dyDescent="0.25"/>
    <row r="13234" ht="15" x14ac:dyDescent="0.25"/>
    <row r="13235" ht="15" x14ac:dyDescent="0.25"/>
    <row r="13236" ht="15" x14ac:dyDescent="0.25"/>
    <row r="13237" ht="15" x14ac:dyDescent="0.25"/>
    <row r="13238" ht="15" x14ac:dyDescent="0.25"/>
    <row r="13239" ht="15" x14ac:dyDescent="0.25"/>
    <row r="13240" ht="15" x14ac:dyDescent="0.25"/>
    <row r="13241" ht="15" x14ac:dyDescent="0.25"/>
    <row r="13242" ht="15" x14ac:dyDescent="0.25"/>
    <row r="13243" ht="15" x14ac:dyDescent="0.25"/>
    <row r="13244" ht="15" x14ac:dyDescent="0.25"/>
    <row r="13245" ht="15" x14ac:dyDescent="0.25"/>
    <row r="13246" ht="15" x14ac:dyDescent="0.25"/>
    <row r="13247" ht="15" x14ac:dyDescent="0.25"/>
    <row r="13248" ht="15" x14ac:dyDescent="0.25"/>
    <row r="13249" ht="15" x14ac:dyDescent="0.25"/>
    <row r="13250" ht="15" x14ac:dyDescent="0.25"/>
    <row r="13251" ht="15" x14ac:dyDescent="0.25"/>
    <row r="13252" ht="15" x14ac:dyDescent="0.25"/>
    <row r="13253" ht="15" x14ac:dyDescent="0.25"/>
    <row r="13254" ht="15" x14ac:dyDescent="0.25"/>
    <row r="13255" ht="15" x14ac:dyDescent="0.25"/>
    <row r="13256" ht="15" x14ac:dyDescent="0.25"/>
    <row r="13257" ht="15" x14ac:dyDescent="0.25"/>
    <row r="13258" ht="15" x14ac:dyDescent="0.25"/>
    <row r="13259" ht="15" x14ac:dyDescent="0.25"/>
    <row r="13260" ht="15" x14ac:dyDescent="0.25"/>
    <row r="13261" ht="15" x14ac:dyDescent="0.25"/>
    <row r="13262" ht="15" x14ac:dyDescent="0.25"/>
    <row r="13263" ht="15" x14ac:dyDescent="0.25"/>
    <row r="13264" ht="15" x14ac:dyDescent="0.25"/>
    <row r="13265" ht="15" x14ac:dyDescent="0.25"/>
    <row r="13266" ht="15" x14ac:dyDescent="0.25"/>
    <row r="13267" ht="15" x14ac:dyDescent="0.25"/>
    <row r="13268" ht="15" x14ac:dyDescent="0.25"/>
    <row r="13269" ht="15" x14ac:dyDescent="0.25"/>
    <row r="13270" ht="15" x14ac:dyDescent="0.25"/>
    <row r="13271" ht="15" x14ac:dyDescent="0.25"/>
    <row r="13272" ht="15" x14ac:dyDescent="0.25"/>
    <row r="13273" ht="15" x14ac:dyDescent="0.25"/>
    <row r="13274" ht="15" x14ac:dyDescent="0.25"/>
    <row r="13275" ht="15" x14ac:dyDescent="0.25"/>
    <row r="13276" ht="15" x14ac:dyDescent="0.25"/>
    <row r="13277" ht="15" x14ac:dyDescent="0.25"/>
    <row r="13278" ht="15" x14ac:dyDescent="0.25"/>
    <row r="13279" ht="15" x14ac:dyDescent="0.25"/>
    <row r="13280" ht="15" x14ac:dyDescent="0.25"/>
    <row r="13281" ht="15" x14ac:dyDescent="0.25"/>
    <row r="13282" ht="15" x14ac:dyDescent="0.25"/>
    <row r="13283" ht="15" x14ac:dyDescent="0.25"/>
    <row r="13284" ht="15" x14ac:dyDescent="0.25"/>
    <row r="13285" ht="15" x14ac:dyDescent="0.25"/>
    <row r="13286" ht="15" x14ac:dyDescent="0.25"/>
    <row r="13287" ht="15" x14ac:dyDescent="0.25"/>
    <row r="13288" ht="15" x14ac:dyDescent="0.25"/>
    <row r="13289" ht="15" x14ac:dyDescent="0.25"/>
    <row r="13290" ht="15" x14ac:dyDescent="0.25"/>
    <row r="13291" ht="15" x14ac:dyDescent="0.25"/>
    <row r="13292" ht="15" x14ac:dyDescent="0.25"/>
    <row r="13293" ht="15" x14ac:dyDescent="0.25"/>
    <row r="13294" ht="15" x14ac:dyDescent="0.25"/>
    <row r="13295" ht="15" x14ac:dyDescent="0.25"/>
    <row r="13296" ht="15" x14ac:dyDescent="0.25"/>
    <row r="13297" ht="15" x14ac:dyDescent="0.25"/>
    <row r="13298" ht="15" x14ac:dyDescent="0.25"/>
    <row r="13299" ht="15" x14ac:dyDescent="0.25"/>
    <row r="13300" ht="15" x14ac:dyDescent="0.25"/>
    <row r="13301" ht="15" x14ac:dyDescent="0.25"/>
    <row r="13302" ht="15" x14ac:dyDescent="0.25"/>
    <row r="13303" ht="15" x14ac:dyDescent="0.25"/>
    <row r="13304" ht="15" x14ac:dyDescent="0.25"/>
    <row r="13305" ht="15" x14ac:dyDescent="0.25"/>
    <row r="13306" ht="15" x14ac:dyDescent="0.25"/>
    <row r="13307" ht="15" x14ac:dyDescent="0.25"/>
    <row r="13308" ht="15" x14ac:dyDescent="0.25"/>
    <row r="13309" ht="15" x14ac:dyDescent="0.25"/>
    <row r="13310" ht="15" x14ac:dyDescent="0.25"/>
    <row r="13311" ht="15" x14ac:dyDescent="0.25"/>
    <row r="13312" ht="15" x14ac:dyDescent="0.25"/>
    <row r="13313" ht="15" x14ac:dyDescent="0.25"/>
    <row r="13314" ht="15" x14ac:dyDescent="0.25"/>
    <row r="13315" ht="15" x14ac:dyDescent="0.25"/>
    <row r="13316" ht="15" x14ac:dyDescent="0.25"/>
    <row r="13317" ht="15" x14ac:dyDescent="0.25"/>
    <row r="13318" ht="15" x14ac:dyDescent="0.25"/>
    <row r="13319" ht="15" x14ac:dyDescent="0.25"/>
    <row r="13320" ht="15" x14ac:dyDescent="0.25"/>
    <row r="13321" ht="15" x14ac:dyDescent="0.25"/>
    <row r="13322" ht="15" x14ac:dyDescent="0.25"/>
    <row r="13323" ht="15" x14ac:dyDescent="0.25"/>
    <row r="13324" ht="15" x14ac:dyDescent="0.25"/>
    <row r="13325" ht="15" x14ac:dyDescent="0.25"/>
    <row r="13326" ht="15" x14ac:dyDescent="0.25"/>
    <row r="13327" ht="15" x14ac:dyDescent="0.25"/>
    <row r="13328" ht="15" x14ac:dyDescent="0.25"/>
    <row r="13329" ht="15" x14ac:dyDescent="0.25"/>
    <row r="13330" ht="15" x14ac:dyDescent="0.25"/>
    <row r="13331" ht="15" x14ac:dyDescent="0.25"/>
    <row r="13332" ht="15" x14ac:dyDescent="0.25"/>
    <row r="13333" ht="15" x14ac:dyDescent="0.25"/>
    <row r="13334" ht="15" x14ac:dyDescent="0.25"/>
    <row r="13335" ht="15" x14ac:dyDescent="0.25"/>
    <row r="13336" ht="15" x14ac:dyDescent="0.25"/>
    <row r="13337" ht="15" x14ac:dyDescent="0.25"/>
    <row r="13338" ht="15" x14ac:dyDescent="0.25"/>
    <row r="13339" ht="15" x14ac:dyDescent="0.25"/>
    <row r="13340" ht="15" x14ac:dyDescent="0.25"/>
    <row r="13341" ht="15" x14ac:dyDescent="0.25"/>
    <row r="13342" ht="15" x14ac:dyDescent="0.25"/>
    <row r="13343" ht="15" x14ac:dyDescent="0.25"/>
    <row r="13344" ht="15" x14ac:dyDescent="0.25"/>
    <row r="13345" ht="15" x14ac:dyDescent="0.25"/>
    <row r="13346" ht="15" x14ac:dyDescent="0.25"/>
    <row r="13347" ht="15" x14ac:dyDescent="0.25"/>
    <row r="13348" ht="15" x14ac:dyDescent="0.25"/>
    <row r="13349" ht="15" x14ac:dyDescent="0.25"/>
    <row r="13350" ht="15" x14ac:dyDescent="0.25"/>
    <row r="13351" ht="15" x14ac:dyDescent="0.25"/>
    <row r="13352" ht="15" x14ac:dyDescent="0.25"/>
    <row r="13353" ht="15" x14ac:dyDescent="0.25"/>
    <row r="13354" ht="15" x14ac:dyDescent="0.25"/>
    <row r="13355" ht="15" x14ac:dyDescent="0.25"/>
    <row r="13356" ht="15" x14ac:dyDescent="0.25"/>
    <row r="13357" ht="15" x14ac:dyDescent="0.25"/>
    <row r="13358" ht="15" x14ac:dyDescent="0.25"/>
    <row r="13359" ht="15" x14ac:dyDescent="0.25"/>
    <row r="13360" ht="15" x14ac:dyDescent="0.25"/>
    <row r="13361" ht="15" x14ac:dyDescent="0.25"/>
    <row r="13362" ht="15" x14ac:dyDescent="0.25"/>
    <row r="13363" ht="15" x14ac:dyDescent="0.25"/>
    <row r="13364" ht="15" x14ac:dyDescent="0.25"/>
    <row r="13365" ht="15" x14ac:dyDescent="0.25"/>
    <row r="13366" ht="15" x14ac:dyDescent="0.25"/>
    <row r="13367" ht="15" x14ac:dyDescent="0.25"/>
    <row r="13368" ht="15" x14ac:dyDescent="0.25"/>
    <row r="13369" ht="15" x14ac:dyDescent="0.25"/>
    <row r="13370" ht="15" x14ac:dyDescent="0.25"/>
    <row r="13371" ht="15" x14ac:dyDescent="0.25"/>
    <row r="13372" ht="15" x14ac:dyDescent="0.25"/>
    <row r="13373" ht="15" x14ac:dyDescent="0.25"/>
    <row r="13374" ht="15" x14ac:dyDescent="0.25"/>
    <row r="13375" ht="15" x14ac:dyDescent="0.25"/>
    <row r="13376" ht="15" x14ac:dyDescent="0.25"/>
    <row r="13377" ht="15" x14ac:dyDescent="0.25"/>
    <row r="13378" ht="15" x14ac:dyDescent="0.25"/>
    <row r="13379" ht="15" x14ac:dyDescent="0.25"/>
    <row r="13380" ht="15" x14ac:dyDescent="0.25"/>
    <row r="13381" ht="15" x14ac:dyDescent="0.25"/>
    <row r="13382" ht="15" x14ac:dyDescent="0.25"/>
    <row r="13383" ht="15" x14ac:dyDescent="0.25"/>
    <row r="13384" ht="15" x14ac:dyDescent="0.25"/>
    <row r="13385" ht="15" x14ac:dyDescent="0.25"/>
    <row r="13386" ht="15" x14ac:dyDescent="0.25"/>
    <row r="13387" ht="15" x14ac:dyDescent="0.25"/>
    <row r="13388" ht="15" x14ac:dyDescent="0.25"/>
    <row r="13389" ht="15" x14ac:dyDescent="0.25"/>
    <row r="13390" ht="15" x14ac:dyDescent="0.25"/>
    <row r="13391" ht="15" x14ac:dyDescent="0.25"/>
    <row r="13392" ht="15" x14ac:dyDescent="0.25"/>
    <row r="13393" ht="15" x14ac:dyDescent="0.25"/>
    <row r="13394" ht="15" x14ac:dyDescent="0.25"/>
    <row r="13395" ht="15" x14ac:dyDescent="0.25"/>
    <row r="13396" ht="15" x14ac:dyDescent="0.25"/>
    <row r="13397" ht="15" x14ac:dyDescent="0.25"/>
    <row r="13398" ht="15" x14ac:dyDescent="0.25"/>
    <row r="13399" ht="15" x14ac:dyDescent="0.25"/>
    <row r="13400" ht="15" x14ac:dyDescent="0.25"/>
    <row r="13401" ht="15" x14ac:dyDescent="0.25"/>
    <row r="13402" ht="15" x14ac:dyDescent="0.25"/>
    <row r="13403" ht="15" x14ac:dyDescent="0.25"/>
    <row r="13404" ht="15" x14ac:dyDescent="0.25"/>
    <row r="13405" ht="15" x14ac:dyDescent="0.25"/>
    <row r="13406" ht="15" x14ac:dyDescent="0.25"/>
    <row r="13407" ht="15" x14ac:dyDescent="0.25"/>
    <row r="13408" ht="15" x14ac:dyDescent="0.25"/>
    <row r="13409" ht="15" x14ac:dyDescent="0.25"/>
    <row r="13410" ht="15" x14ac:dyDescent="0.25"/>
    <row r="13411" ht="15" x14ac:dyDescent="0.25"/>
    <row r="13412" ht="15" x14ac:dyDescent="0.25"/>
    <row r="13413" ht="15" x14ac:dyDescent="0.25"/>
    <row r="13414" ht="15" x14ac:dyDescent="0.25"/>
    <row r="13415" ht="15" x14ac:dyDescent="0.25"/>
    <row r="13416" ht="15" x14ac:dyDescent="0.25"/>
    <row r="13417" ht="15" x14ac:dyDescent="0.25"/>
    <row r="13418" ht="15" x14ac:dyDescent="0.25"/>
    <row r="13419" ht="15" x14ac:dyDescent="0.25"/>
    <row r="13420" ht="15" x14ac:dyDescent="0.25"/>
    <row r="13421" ht="15" x14ac:dyDescent="0.25"/>
    <row r="13422" ht="15" x14ac:dyDescent="0.25"/>
    <row r="13423" ht="15" x14ac:dyDescent="0.25"/>
    <row r="13424" ht="15" x14ac:dyDescent="0.25"/>
    <row r="13425" ht="15" x14ac:dyDescent="0.25"/>
    <row r="13426" ht="15" x14ac:dyDescent="0.25"/>
    <row r="13427" ht="15" x14ac:dyDescent="0.25"/>
    <row r="13428" ht="15" x14ac:dyDescent="0.25"/>
    <row r="13429" ht="15" x14ac:dyDescent="0.25"/>
    <row r="13430" ht="15" x14ac:dyDescent="0.25"/>
    <row r="13431" ht="15" x14ac:dyDescent="0.25"/>
    <row r="13432" ht="15" x14ac:dyDescent="0.25"/>
    <row r="13433" ht="15" x14ac:dyDescent="0.25"/>
    <row r="13434" ht="15" x14ac:dyDescent="0.25"/>
    <row r="13435" ht="15" x14ac:dyDescent="0.25"/>
    <row r="13436" ht="15" x14ac:dyDescent="0.25"/>
    <row r="13437" ht="15" x14ac:dyDescent="0.25"/>
    <row r="13438" ht="15" x14ac:dyDescent="0.25"/>
    <row r="13439" ht="15" x14ac:dyDescent="0.25"/>
    <row r="13440" ht="15" x14ac:dyDescent="0.25"/>
    <row r="13441" ht="15" x14ac:dyDescent="0.25"/>
    <row r="13442" ht="15" x14ac:dyDescent="0.25"/>
    <row r="13443" ht="15" x14ac:dyDescent="0.25"/>
    <row r="13444" ht="15" x14ac:dyDescent="0.25"/>
    <row r="13445" ht="15" x14ac:dyDescent="0.25"/>
    <row r="13446" ht="15" x14ac:dyDescent="0.25"/>
    <row r="13447" ht="15" x14ac:dyDescent="0.25"/>
    <row r="13448" ht="15" x14ac:dyDescent="0.25"/>
    <row r="13449" ht="15" x14ac:dyDescent="0.25"/>
    <row r="13450" ht="15" x14ac:dyDescent="0.25"/>
    <row r="13451" ht="15" x14ac:dyDescent="0.25"/>
    <row r="13452" ht="15" x14ac:dyDescent="0.25"/>
    <row r="13453" ht="15" x14ac:dyDescent="0.25"/>
    <row r="13454" ht="15" x14ac:dyDescent="0.25"/>
    <row r="13455" ht="15" x14ac:dyDescent="0.25"/>
    <row r="13456" ht="15" x14ac:dyDescent="0.25"/>
    <row r="13457" ht="15" x14ac:dyDescent="0.25"/>
    <row r="13458" ht="15" x14ac:dyDescent="0.25"/>
    <row r="13459" ht="15" x14ac:dyDescent="0.25"/>
    <row r="13460" ht="15" x14ac:dyDescent="0.25"/>
    <row r="13461" ht="15" x14ac:dyDescent="0.25"/>
    <row r="13462" ht="15" x14ac:dyDescent="0.25"/>
    <row r="13463" ht="15" x14ac:dyDescent="0.25"/>
    <row r="13464" ht="15" x14ac:dyDescent="0.25"/>
    <row r="13465" ht="15" x14ac:dyDescent="0.25"/>
    <row r="13466" ht="15" x14ac:dyDescent="0.25"/>
    <row r="13467" ht="15" x14ac:dyDescent="0.25"/>
    <row r="13468" ht="15" x14ac:dyDescent="0.25"/>
    <row r="13469" ht="15" x14ac:dyDescent="0.25"/>
    <row r="13470" ht="15" x14ac:dyDescent="0.25"/>
    <row r="13471" ht="15" x14ac:dyDescent="0.25"/>
    <row r="13472" ht="15" x14ac:dyDescent="0.25"/>
    <row r="13473" ht="15" x14ac:dyDescent="0.25"/>
    <row r="13474" ht="15" x14ac:dyDescent="0.25"/>
    <row r="13475" ht="15" x14ac:dyDescent="0.25"/>
    <row r="13476" ht="15" x14ac:dyDescent="0.25"/>
    <row r="13477" ht="15" x14ac:dyDescent="0.25"/>
    <row r="13478" ht="15" x14ac:dyDescent="0.25"/>
    <row r="13479" ht="15" x14ac:dyDescent="0.25"/>
    <row r="13480" ht="15" x14ac:dyDescent="0.25"/>
    <row r="13481" ht="15" x14ac:dyDescent="0.25"/>
    <row r="13482" ht="15" x14ac:dyDescent="0.25"/>
    <row r="13483" ht="15" x14ac:dyDescent="0.25"/>
    <row r="13484" ht="15" x14ac:dyDescent="0.25"/>
    <row r="13485" ht="15" x14ac:dyDescent="0.25"/>
    <row r="13486" ht="15" x14ac:dyDescent="0.25"/>
    <row r="13487" ht="15" x14ac:dyDescent="0.25"/>
    <row r="13488" ht="15" x14ac:dyDescent="0.25"/>
    <row r="13489" ht="15" x14ac:dyDescent="0.25"/>
    <row r="13490" ht="15" x14ac:dyDescent="0.25"/>
    <row r="13491" ht="15" x14ac:dyDescent="0.25"/>
    <row r="13492" ht="15" x14ac:dyDescent="0.25"/>
    <row r="13493" ht="15" x14ac:dyDescent="0.25"/>
    <row r="13494" ht="15" x14ac:dyDescent="0.25"/>
    <row r="13495" ht="15" x14ac:dyDescent="0.25"/>
    <row r="13496" ht="15" x14ac:dyDescent="0.25"/>
    <row r="13497" ht="15" x14ac:dyDescent="0.25"/>
    <row r="13498" ht="15" x14ac:dyDescent="0.25"/>
    <row r="13499" ht="15" x14ac:dyDescent="0.25"/>
    <row r="13500" ht="15" x14ac:dyDescent="0.25"/>
    <row r="13501" ht="15" x14ac:dyDescent="0.25"/>
    <row r="13502" ht="15" x14ac:dyDescent="0.25"/>
    <row r="13503" ht="15" x14ac:dyDescent="0.25"/>
    <row r="13504" ht="15" x14ac:dyDescent="0.25"/>
    <row r="13505" ht="15" x14ac:dyDescent="0.25"/>
    <row r="13506" ht="15" x14ac:dyDescent="0.25"/>
    <row r="13507" ht="15" x14ac:dyDescent="0.25"/>
    <row r="13508" ht="15" x14ac:dyDescent="0.25"/>
    <row r="13509" ht="15" x14ac:dyDescent="0.25"/>
    <row r="13510" ht="15" x14ac:dyDescent="0.25"/>
    <row r="13511" ht="15" x14ac:dyDescent="0.25"/>
    <row r="13512" ht="15" x14ac:dyDescent="0.25"/>
    <row r="13513" ht="15" x14ac:dyDescent="0.25"/>
    <row r="13514" ht="15" x14ac:dyDescent="0.25"/>
    <row r="13515" ht="15" x14ac:dyDescent="0.25"/>
    <row r="13516" ht="15" x14ac:dyDescent="0.25"/>
    <row r="13517" ht="15" x14ac:dyDescent="0.25"/>
    <row r="13518" ht="15" x14ac:dyDescent="0.25"/>
    <row r="13519" ht="15" x14ac:dyDescent="0.25"/>
    <row r="13520" ht="15" x14ac:dyDescent="0.25"/>
    <row r="13521" ht="15" x14ac:dyDescent="0.25"/>
    <row r="13522" ht="15" x14ac:dyDescent="0.25"/>
    <row r="13523" ht="15" x14ac:dyDescent="0.25"/>
    <row r="13524" ht="15" x14ac:dyDescent="0.25"/>
    <row r="13525" ht="15" x14ac:dyDescent="0.25"/>
    <row r="13526" ht="15" x14ac:dyDescent="0.25"/>
    <row r="13527" ht="15" x14ac:dyDescent="0.25"/>
    <row r="13528" ht="15" x14ac:dyDescent="0.25"/>
    <row r="13529" ht="15" x14ac:dyDescent="0.25"/>
    <row r="13530" ht="15" x14ac:dyDescent="0.25"/>
    <row r="13531" ht="15" x14ac:dyDescent="0.25"/>
    <row r="13532" ht="15" x14ac:dyDescent="0.25"/>
    <row r="13533" ht="15" x14ac:dyDescent="0.25"/>
    <row r="13534" ht="15" x14ac:dyDescent="0.25"/>
    <row r="13535" ht="15" x14ac:dyDescent="0.25"/>
    <row r="13536" ht="15" x14ac:dyDescent="0.25"/>
    <row r="13537" ht="15" x14ac:dyDescent="0.25"/>
    <row r="13538" ht="15" x14ac:dyDescent="0.25"/>
    <row r="13539" ht="15" x14ac:dyDescent="0.25"/>
    <row r="13540" ht="15" x14ac:dyDescent="0.25"/>
    <row r="13541" ht="15" x14ac:dyDescent="0.25"/>
    <row r="13542" ht="15" x14ac:dyDescent="0.25"/>
    <row r="13543" ht="15" x14ac:dyDescent="0.25"/>
    <row r="13544" ht="15" x14ac:dyDescent="0.25"/>
    <row r="13545" ht="15" x14ac:dyDescent="0.25"/>
    <row r="13546" ht="15" x14ac:dyDescent="0.25"/>
    <row r="13547" ht="15" x14ac:dyDescent="0.25"/>
    <row r="13548" ht="15" x14ac:dyDescent="0.25"/>
    <row r="13549" ht="15" x14ac:dyDescent="0.25"/>
    <row r="13550" ht="15" x14ac:dyDescent="0.25"/>
    <row r="13551" ht="15" x14ac:dyDescent="0.25"/>
    <row r="13552" ht="15" x14ac:dyDescent="0.25"/>
    <row r="13553" ht="15" x14ac:dyDescent="0.25"/>
    <row r="13554" ht="15" x14ac:dyDescent="0.25"/>
    <row r="13555" ht="15" x14ac:dyDescent="0.25"/>
    <row r="13556" ht="15" x14ac:dyDescent="0.25"/>
    <row r="13557" ht="15" x14ac:dyDescent="0.25"/>
    <row r="13558" ht="15" x14ac:dyDescent="0.25"/>
    <row r="13559" ht="15" x14ac:dyDescent="0.25"/>
    <row r="13560" ht="15" x14ac:dyDescent="0.25"/>
    <row r="13561" ht="15" x14ac:dyDescent="0.25"/>
    <row r="13562" ht="15" x14ac:dyDescent="0.25"/>
    <row r="13563" ht="15" x14ac:dyDescent="0.25"/>
    <row r="13564" ht="15" x14ac:dyDescent="0.25"/>
    <row r="13565" ht="15" x14ac:dyDescent="0.25"/>
    <row r="13566" ht="15" x14ac:dyDescent="0.25"/>
    <row r="13567" ht="15" x14ac:dyDescent="0.25"/>
    <row r="13568" ht="15" x14ac:dyDescent="0.25"/>
    <row r="13569" ht="15" x14ac:dyDescent="0.25"/>
    <row r="13570" ht="15" x14ac:dyDescent="0.25"/>
    <row r="13571" ht="15" x14ac:dyDescent="0.25"/>
    <row r="13572" ht="15" x14ac:dyDescent="0.25"/>
    <row r="13573" ht="15" x14ac:dyDescent="0.25"/>
    <row r="13574" ht="15" x14ac:dyDescent="0.25"/>
    <row r="13575" ht="15" x14ac:dyDescent="0.25"/>
    <row r="13576" ht="15" x14ac:dyDescent="0.25"/>
    <row r="13577" ht="15" x14ac:dyDescent="0.25"/>
    <row r="13578" ht="15" x14ac:dyDescent="0.25"/>
    <row r="13579" ht="15" x14ac:dyDescent="0.25"/>
    <row r="13580" ht="15" x14ac:dyDescent="0.25"/>
    <row r="13581" ht="15" x14ac:dyDescent="0.25"/>
    <row r="13582" ht="15" x14ac:dyDescent="0.25"/>
    <row r="13583" ht="15" x14ac:dyDescent="0.25"/>
    <row r="13584" ht="15" x14ac:dyDescent="0.25"/>
    <row r="13585" ht="15" x14ac:dyDescent="0.25"/>
    <row r="13586" ht="15" x14ac:dyDescent="0.25"/>
    <row r="13587" ht="15" x14ac:dyDescent="0.25"/>
    <row r="13588" ht="15" x14ac:dyDescent="0.25"/>
    <row r="13589" ht="15" x14ac:dyDescent="0.25"/>
    <row r="13590" ht="15" x14ac:dyDescent="0.25"/>
    <row r="13591" ht="15" x14ac:dyDescent="0.25"/>
    <row r="13592" ht="15" x14ac:dyDescent="0.25"/>
    <row r="13593" ht="15" x14ac:dyDescent="0.25"/>
    <row r="13594" ht="15" x14ac:dyDescent="0.25"/>
    <row r="13595" ht="15" x14ac:dyDescent="0.25"/>
    <row r="13596" ht="15" x14ac:dyDescent="0.25"/>
    <row r="13597" ht="15" x14ac:dyDescent="0.25"/>
    <row r="13598" ht="15" x14ac:dyDescent="0.25"/>
    <row r="13599" ht="15" x14ac:dyDescent="0.25"/>
    <row r="13600" ht="15" x14ac:dyDescent="0.25"/>
    <row r="13601" ht="15" x14ac:dyDescent="0.25"/>
    <row r="13602" ht="15" x14ac:dyDescent="0.25"/>
    <row r="13603" ht="15" x14ac:dyDescent="0.25"/>
    <row r="13604" ht="15" x14ac:dyDescent="0.25"/>
    <row r="13605" ht="15" x14ac:dyDescent="0.25"/>
    <row r="13606" ht="15" x14ac:dyDescent="0.25"/>
    <row r="13607" ht="15" x14ac:dyDescent="0.25"/>
    <row r="13608" ht="15" x14ac:dyDescent="0.25"/>
    <row r="13609" ht="15" x14ac:dyDescent="0.25"/>
    <row r="13610" ht="15" x14ac:dyDescent="0.25"/>
    <row r="13611" ht="15" x14ac:dyDescent="0.25"/>
    <row r="13612" ht="15" x14ac:dyDescent="0.25"/>
    <row r="13613" ht="15" x14ac:dyDescent="0.25"/>
    <row r="13614" ht="15" x14ac:dyDescent="0.25"/>
    <row r="13615" ht="15" x14ac:dyDescent="0.25"/>
    <row r="13616" ht="15" x14ac:dyDescent="0.25"/>
    <row r="13617" ht="15" x14ac:dyDescent="0.25"/>
    <row r="13618" ht="15" x14ac:dyDescent="0.25"/>
    <row r="13619" ht="15" x14ac:dyDescent="0.25"/>
    <row r="13620" ht="15" x14ac:dyDescent="0.25"/>
    <row r="13621" ht="15" x14ac:dyDescent="0.25"/>
    <row r="13622" ht="15" x14ac:dyDescent="0.25"/>
    <row r="13623" ht="15" x14ac:dyDescent="0.25"/>
    <row r="13624" ht="15" x14ac:dyDescent="0.25"/>
    <row r="13625" ht="15" x14ac:dyDescent="0.25"/>
    <row r="13626" ht="15" x14ac:dyDescent="0.25"/>
    <row r="13627" ht="15" x14ac:dyDescent="0.25"/>
    <row r="13628" ht="15" x14ac:dyDescent="0.25"/>
    <row r="13629" ht="15" x14ac:dyDescent="0.25"/>
    <row r="13630" ht="15" x14ac:dyDescent="0.25"/>
    <row r="13631" ht="15" x14ac:dyDescent="0.25"/>
    <row r="13632" ht="15" x14ac:dyDescent="0.25"/>
    <row r="13633" ht="15" x14ac:dyDescent="0.25"/>
    <row r="13634" ht="15" x14ac:dyDescent="0.25"/>
    <row r="13635" ht="15" x14ac:dyDescent="0.25"/>
    <row r="13636" ht="15" x14ac:dyDescent="0.25"/>
    <row r="13637" ht="15" x14ac:dyDescent="0.25"/>
    <row r="13638" ht="15" x14ac:dyDescent="0.25"/>
    <row r="13639" ht="15" x14ac:dyDescent="0.25"/>
    <row r="13640" ht="15" x14ac:dyDescent="0.25"/>
    <row r="13641" ht="15" x14ac:dyDescent="0.25"/>
    <row r="13642" ht="15" x14ac:dyDescent="0.25"/>
    <row r="13643" ht="15" x14ac:dyDescent="0.25"/>
    <row r="13644" ht="15" x14ac:dyDescent="0.25"/>
    <row r="13645" ht="15" x14ac:dyDescent="0.25"/>
    <row r="13646" ht="15" x14ac:dyDescent="0.25"/>
    <row r="13647" ht="15" x14ac:dyDescent="0.25"/>
    <row r="13648" ht="15" x14ac:dyDescent="0.25"/>
    <row r="13649" ht="15" x14ac:dyDescent="0.25"/>
    <row r="13650" ht="15" x14ac:dyDescent="0.25"/>
    <row r="13651" ht="15" x14ac:dyDescent="0.25"/>
    <row r="13652" ht="15" x14ac:dyDescent="0.25"/>
    <row r="13653" ht="15" x14ac:dyDescent="0.25"/>
    <row r="13654" ht="15" x14ac:dyDescent="0.25"/>
    <row r="13655" ht="15" x14ac:dyDescent="0.25"/>
    <row r="13656" ht="15" x14ac:dyDescent="0.25"/>
    <row r="13657" ht="15" x14ac:dyDescent="0.25"/>
    <row r="13658" ht="15" x14ac:dyDescent="0.25"/>
    <row r="13659" ht="15" x14ac:dyDescent="0.25"/>
    <row r="13660" ht="15" x14ac:dyDescent="0.25"/>
    <row r="13661" ht="15" x14ac:dyDescent="0.25"/>
    <row r="13662" ht="15" x14ac:dyDescent="0.25"/>
    <row r="13663" ht="15" x14ac:dyDescent="0.25"/>
    <row r="13664" ht="15" x14ac:dyDescent="0.25"/>
    <row r="13665" ht="15" x14ac:dyDescent="0.25"/>
    <row r="13666" ht="15" x14ac:dyDescent="0.25"/>
    <row r="13667" ht="15" x14ac:dyDescent="0.25"/>
    <row r="13668" ht="15" x14ac:dyDescent="0.25"/>
    <row r="13669" ht="15" x14ac:dyDescent="0.25"/>
    <row r="13670" ht="15" x14ac:dyDescent="0.25"/>
    <row r="13671" ht="15" x14ac:dyDescent="0.25"/>
    <row r="13672" ht="15" x14ac:dyDescent="0.25"/>
    <row r="13673" ht="15" x14ac:dyDescent="0.25"/>
    <row r="13674" ht="15" x14ac:dyDescent="0.25"/>
    <row r="13675" ht="15" x14ac:dyDescent="0.25"/>
    <row r="13676" ht="15" x14ac:dyDescent="0.25"/>
    <row r="13677" ht="15" x14ac:dyDescent="0.25"/>
    <row r="13678" ht="15" x14ac:dyDescent="0.25"/>
    <row r="13679" ht="15" x14ac:dyDescent="0.25"/>
    <row r="13680" ht="15" x14ac:dyDescent="0.25"/>
    <row r="13681" ht="15" x14ac:dyDescent="0.25"/>
    <row r="13682" ht="15" x14ac:dyDescent="0.25"/>
    <row r="13683" ht="15" x14ac:dyDescent="0.25"/>
    <row r="13684" ht="15" x14ac:dyDescent="0.25"/>
    <row r="13685" ht="15" x14ac:dyDescent="0.25"/>
    <row r="13686" ht="15" x14ac:dyDescent="0.25"/>
    <row r="13687" ht="15" x14ac:dyDescent="0.25"/>
    <row r="13688" ht="15" x14ac:dyDescent="0.25"/>
    <row r="13689" ht="15" x14ac:dyDescent="0.25"/>
    <row r="13690" ht="15" x14ac:dyDescent="0.25"/>
    <row r="13691" ht="15" x14ac:dyDescent="0.25"/>
    <row r="13692" ht="15" x14ac:dyDescent="0.25"/>
    <row r="13693" ht="15" x14ac:dyDescent="0.25"/>
    <row r="13694" ht="15" x14ac:dyDescent="0.25"/>
    <row r="13695" ht="15" x14ac:dyDescent="0.25"/>
    <row r="13696" ht="15" x14ac:dyDescent="0.25"/>
    <row r="13697" ht="15" x14ac:dyDescent="0.25"/>
    <row r="13698" ht="15" x14ac:dyDescent="0.25"/>
    <row r="13699" ht="15" x14ac:dyDescent="0.25"/>
    <row r="13700" ht="15" x14ac:dyDescent="0.25"/>
    <row r="13701" ht="15" x14ac:dyDescent="0.25"/>
    <row r="13702" ht="15" x14ac:dyDescent="0.25"/>
    <row r="13703" ht="15" x14ac:dyDescent="0.25"/>
    <row r="13704" ht="15" x14ac:dyDescent="0.25"/>
    <row r="13705" ht="15" x14ac:dyDescent="0.25"/>
    <row r="13706" ht="15" x14ac:dyDescent="0.25"/>
    <row r="13707" ht="15" x14ac:dyDescent="0.25"/>
    <row r="13708" ht="15" x14ac:dyDescent="0.25"/>
    <row r="13709" ht="15" x14ac:dyDescent="0.25"/>
    <row r="13710" ht="15" x14ac:dyDescent="0.25"/>
    <row r="13711" ht="15" x14ac:dyDescent="0.25"/>
    <row r="13712" ht="15" x14ac:dyDescent="0.25"/>
    <row r="13713" ht="15" x14ac:dyDescent="0.25"/>
    <row r="13714" ht="15" x14ac:dyDescent="0.25"/>
    <row r="13715" ht="15" x14ac:dyDescent="0.25"/>
    <row r="13716" ht="15" x14ac:dyDescent="0.25"/>
    <row r="13717" ht="15" x14ac:dyDescent="0.25"/>
    <row r="13718" ht="15" x14ac:dyDescent="0.25"/>
    <row r="13719" ht="15" x14ac:dyDescent="0.25"/>
    <row r="13720" ht="15" x14ac:dyDescent="0.25"/>
    <row r="13721" ht="15" x14ac:dyDescent="0.25"/>
    <row r="13722" ht="15" x14ac:dyDescent="0.25"/>
    <row r="13723" ht="15" x14ac:dyDescent="0.25"/>
    <row r="13724" ht="15" x14ac:dyDescent="0.25"/>
    <row r="13725" ht="15" x14ac:dyDescent="0.25"/>
    <row r="13726" ht="15" x14ac:dyDescent="0.25"/>
    <row r="13727" ht="15" x14ac:dyDescent="0.25"/>
    <row r="13728" ht="15" x14ac:dyDescent="0.25"/>
    <row r="13729" ht="15" x14ac:dyDescent="0.25"/>
    <row r="13730" ht="15" x14ac:dyDescent="0.25"/>
    <row r="13731" ht="15" x14ac:dyDescent="0.25"/>
    <row r="13732" ht="15" x14ac:dyDescent="0.25"/>
    <row r="13733" ht="15" x14ac:dyDescent="0.25"/>
    <row r="13734" ht="15" x14ac:dyDescent="0.25"/>
    <row r="13735" ht="15" x14ac:dyDescent="0.25"/>
    <row r="13736" ht="15" x14ac:dyDescent="0.25"/>
    <row r="13737" ht="15" x14ac:dyDescent="0.25"/>
    <row r="13738" ht="15" x14ac:dyDescent="0.25"/>
    <row r="13739" ht="15" x14ac:dyDescent="0.25"/>
    <row r="13740" ht="15" x14ac:dyDescent="0.25"/>
    <row r="13741" ht="15" x14ac:dyDescent="0.25"/>
    <row r="13742" ht="15" x14ac:dyDescent="0.25"/>
    <row r="13743" ht="15" x14ac:dyDescent="0.25"/>
    <row r="13744" ht="15" x14ac:dyDescent="0.25"/>
    <row r="13745" ht="15" x14ac:dyDescent="0.25"/>
    <row r="13746" ht="15" x14ac:dyDescent="0.25"/>
    <row r="13747" ht="15" x14ac:dyDescent="0.25"/>
    <row r="13748" ht="15" x14ac:dyDescent="0.25"/>
    <row r="13749" ht="15" x14ac:dyDescent="0.25"/>
    <row r="13750" ht="15" x14ac:dyDescent="0.25"/>
    <row r="13751" ht="15" x14ac:dyDescent="0.25"/>
    <row r="13752" ht="15" x14ac:dyDescent="0.25"/>
    <row r="13753" ht="15" x14ac:dyDescent="0.25"/>
    <row r="13754" ht="15" x14ac:dyDescent="0.25"/>
    <row r="13755" ht="15" x14ac:dyDescent="0.25"/>
    <row r="13756" ht="15" x14ac:dyDescent="0.25"/>
    <row r="13757" ht="15" x14ac:dyDescent="0.25"/>
    <row r="13758" ht="15" x14ac:dyDescent="0.25"/>
    <row r="13759" ht="15" x14ac:dyDescent="0.25"/>
    <row r="13760" ht="15" x14ac:dyDescent="0.25"/>
    <row r="13761" ht="15" x14ac:dyDescent="0.25"/>
    <row r="13762" ht="15" x14ac:dyDescent="0.25"/>
    <row r="13763" ht="15" x14ac:dyDescent="0.25"/>
    <row r="13764" ht="15" x14ac:dyDescent="0.25"/>
    <row r="13765" ht="15" x14ac:dyDescent="0.25"/>
    <row r="13766" ht="15" x14ac:dyDescent="0.25"/>
    <row r="13767" ht="15" x14ac:dyDescent="0.25"/>
    <row r="13768" ht="15" x14ac:dyDescent="0.25"/>
    <row r="13769" ht="15" x14ac:dyDescent="0.25"/>
    <row r="13770" ht="15" x14ac:dyDescent="0.25"/>
    <row r="13771" ht="15" x14ac:dyDescent="0.25"/>
    <row r="13772" ht="15" x14ac:dyDescent="0.25"/>
    <row r="13773" ht="15" x14ac:dyDescent="0.25"/>
    <row r="13774" ht="15" x14ac:dyDescent="0.25"/>
    <row r="13775" ht="15" x14ac:dyDescent="0.25"/>
    <row r="13776" ht="15" x14ac:dyDescent="0.25"/>
    <row r="13777" ht="15" x14ac:dyDescent="0.25"/>
    <row r="13778" ht="15" x14ac:dyDescent="0.25"/>
    <row r="13779" ht="15" x14ac:dyDescent="0.25"/>
    <row r="13780" ht="15" x14ac:dyDescent="0.25"/>
    <row r="13781" ht="15" x14ac:dyDescent="0.25"/>
    <row r="13782" ht="15" x14ac:dyDescent="0.25"/>
    <row r="13783" ht="15" x14ac:dyDescent="0.25"/>
    <row r="13784" ht="15" x14ac:dyDescent="0.25"/>
    <row r="13785" ht="15" x14ac:dyDescent="0.25"/>
    <row r="13786" ht="15" x14ac:dyDescent="0.25"/>
    <row r="13787" ht="15" x14ac:dyDescent="0.25"/>
    <row r="13788" ht="15" x14ac:dyDescent="0.25"/>
    <row r="13789" ht="15" x14ac:dyDescent="0.25"/>
    <row r="13790" ht="15" x14ac:dyDescent="0.25"/>
    <row r="13791" ht="15" x14ac:dyDescent="0.25"/>
    <row r="13792" ht="15" x14ac:dyDescent="0.25"/>
    <row r="13793" ht="15" x14ac:dyDescent="0.25"/>
    <row r="13794" ht="15" x14ac:dyDescent="0.25"/>
    <row r="13795" ht="15" x14ac:dyDescent="0.25"/>
    <row r="13796" ht="15" x14ac:dyDescent="0.25"/>
    <row r="13797" ht="15" x14ac:dyDescent="0.25"/>
    <row r="13798" ht="15" x14ac:dyDescent="0.25"/>
    <row r="13799" ht="15" x14ac:dyDescent="0.25"/>
    <row r="13800" ht="15" x14ac:dyDescent="0.25"/>
    <row r="13801" ht="15" x14ac:dyDescent="0.25"/>
    <row r="13802" ht="15" x14ac:dyDescent="0.25"/>
    <row r="13803" ht="15" x14ac:dyDescent="0.25"/>
    <row r="13804" ht="15" x14ac:dyDescent="0.25"/>
    <row r="13805" ht="15" x14ac:dyDescent="0.25"/>
    <row r="13806" ht="15" x14ac:dyDescent="0.25"/>
    <row r="13807" ht="15" x14ac:dyDescent="0.25"/>
    <row r="13808" ht="15" x14ac:dyDescent="0.25"/>
    <row r="13809" ht="15" x14ac:dyDescent="0.25"/>
    <row r="13810" ht="15" x14ac:dyDescent="0.25"/>
    <row r="13811" ht="15" x14ac:dyDescent="0.25"/>
    <row r="13812" ht="15" x14ac:dyDescent="0.25"/>
    <row r="13813" ht="15" x14ac:dyDescent="0.25"/>
    <row r="13814" ht="15" x14ac:dyDescent="0.25"/>
    <row r="13815" ht="15" x14ac:dyDescent="0.25"/>
    <row r="13816" ht="15" x14ac:dyDescent="0.25"/>
    <row r="13817" ht="15" x14ac:dyDescent="0.25"/>
    <row r="13818" ht="15" x14ac:dyDescent="0.25"/>
    <row r="13819" ht="15" x14ac:dyDescent="0.25"/>
    <row r="13820" ht="15" x14ac:dyDescent="0.25"/>
    <row r="13821" ht="15" x14ac:dyDescent="0.25"/>
    <row r="13822" ht="15" x14ac:dyDescent="0.25"/>
    <row r="13823" ht="15" x14ac:dyDescent="0.25"/>
    <row r="13824" ht="15" x14ac:dyDescent="0.25"/>
    <row r="13825" ht="15" x14ac:dyDescent="0.25"/>
    <row r="13826" ht="15" x14ac:dyDescent="0.25"/>
    <row r="13827" ht="15" x14ac:dyDescent="0.25"/>
    <row r="13828" ht="15" x14ac:dyDescent="0.25"/>
    <row r="13829" ht="15" x14ac:dyDescent="0.25"/>
    <row r="13830" ht="15" x14ac:dyDescent="0.25"/>
    <row r="13831" ht="15" x14ac:dyDescent="0.25"/>
    <row r="13832" ht="15" x14ac:dyDescent="0.25"/>
    <row r="13833" ht="15" x14ac:dyDescent="0.25"/>
    <row r="13834" ht="15" x14ac:dyDescent="0.25"/>
    <row r="13835" ht="15" x14ac:dyDescent="0.25"/>
    <row r="13836" ht="15" x14ac:dyDescent="0.25"/>
    <row r="13837" ht="15" x14ac:dyDescent="0.25"/>
    <row r="13838" ht="15" x14ac:dyDescent="0.25"/>
    <row r="13839" ht="15" x14ac:dyDescent="0.25"/>
    <row r="13840" ht="15" x14ac:dyDescent="0.25"/>
    <row r="13841" ht="15" x14ac:dyDescent="0.25"/>
    <row r="13842" ht="15" x14ac:dyDescent="0.25"/>
    <row r="13843" ht="15" x14ac:dyDescent="0.25"/>
    <row r="13844" ht="15" x14ac:dyDescent="0.25"/>
    <row r="13845" ht="15" x14ac:dyDescent="0.25"/>
    <row r="13846" ht="15" x14ac:dyDescent="0.25"/>
    <row r="13847" ht="15" x14ac:dyDescent="0.25"/>
    <row r="13848" ht="15" x14ac:dyDescent="0.25"/>
    <row r="13849" ht="15" x14ac:dyDescent="0.25"/>
    <row r="13850" ht="15" x14ac:dyDescent="0.25"/>
    <row r="13851" ht="15" x14ac:dyDescent="0.25"/>
    <row r="13852" ht="15" x14ac:dyDescent="0.25"/>
    <row r="13853" ht="15" x14ac:dyDescent="0.25"/>
    <row r="13854" ht="15" x14ac:dyDescent="0.25"/>
    <row r="13855" ht="15" x14ac:dyDescent="0.25"/>
    <row r="13856" ht="15" x14ac:dyDescent="0.25"/>
    <row r="13857" ht="15" x14ac:dyDescent="0.25"/>
    <row r="13858" ht="15" x14ac:dyDescent="0.25"/>
    <row r="13859" ht="15" x14ac:dyDescent="0.25"/>
    <row r="13860" ht="15" x14ac:dyDescent="0.25"/>
    <row r="13861" ht="15" x14ac:dyDescent="0.25"/>
    <row r="13862" ht="15" x14ac:dyDescent="0.25"/>
    <row r="13863" ht="15" x14ac:dyDescent="0.25"/>
    <row r="13864" ht="15" x14ac:dyDescent="0.25"/>
    <row r="13865" ht="15" x14ac:dyDescent="0.25"/>
    <row r="13866" ht="15" x14ac:dyDescent="0.25"/>
    <row r="13867" ht="15" x14ac:dyDescent="0.25"/>
    <row r="13868" ht="15" x14ac:dyDescent="0.25"/>
    <row r="13869" ht="15" x14ac:dyDescent="0.25"/>
    <row r="13870" ht="15" x14ac:dyDescent="0.25"/>
    <row r="13871" ht="15" x14ac:dyDescent="0.25"/>
    <row r="13872" ht="15" x14ac:dyDescent="0.25"/>
    <row r="13873" ht="15" x14ac:dyDescent="0.25"/>
    <row r="13874" ht="15" x14ac:dyDescent="0.25"/>
    <row r="13875" ht="15" x14ac:dyDescent="0.25"/>
    <row r="13876" ht="15" x14ac:dyDescent="0.25"/>
    <row r="13877" ht="15" x14ac:dyDescent="0.25"/>
    <row r="13878" ht="15" x14ac:dyDescent="0.25"/>
    <row r="13879" ht="15" x14ac:dyDescent="0.25"/>
    <row r="13880" ht="15" x14ac:dyDescent="0.25"/>
    <row r="13881" ht="15" x14ac:dyDescent="0.25"/>
    <row r="13882" ht="15" x14ac:dyDescent="0.25"/>
    <row r="13883" ht="15" x14ac:dyDescent="0.25"/>
    <row r="13884" ht="15" x14ac:dyDescent="0.25"/>
    <row r="13885" ht="15" x14ac:dyDescent="0.25"/>
    <row r="13886" ht="15" x14ac:dyDescent="0.25"/>
    <row r="13887" ht="15" x14ac:dyDescent="0.25"/>
    <row r="13888" ht="15" x14ac:dyDescent="0.25"/>
    <row r="13889" ht="15" x14ac:dyDescent="0.25"/>
    <row r="13890" ht="15" x14ac:dyDescent="0.25"/>
    <row r="13891" ht="15" x14ac:dyDescent="0.25"/>
    <row r="13892" ht="15" x14ac:dyDescent="0.25"/>
    <row r="13893" ht="15" x14ac:dyDescent="0.25"/>
    <row r="13894" ht="15" x14ac:dyDescent="0.25"/>
    <row r="13895" ht="15" x14ac:dyDescent="0.25"/>
    <row r="13896" ht="15" x14ac:dyDescent="0.25"/>
    <row r="13897" ht="15" x14ac:dyDescent="0.25"/>
    <row r="13898" ht="15" x14ac:dyDescent="0.25"/>
    <row r="13899" ht="15" x14ac:dyDescent="0.25"/>
    <row r="13900" ht="15" x14ac:dyDescent="0.25"/>
    <row r="13901" ht="15" x14ac:dyDescent="0.25"/>
    <row r="13902" ht="15" x14ac:dyDescent="0.25"/>
    <row r="13903" ht="15" x14ac:dyDescent="0.25"/>
    <row r="13904" ht="15" x14ac:dyDescent="0.25"/>
    <row r="13905" ht="15" x14ac:dyDescent="0.25"/>
    <row r="13906" ht="15" x14ac:dyDescent="0.25"/>
    <row r="13907" ht="15" x14ac:dyDescent="0.25"/>
    <row r="13908" ht="15" x14ac:dyDescent="0.25"/>
    <row r="13909" ht="15" x14ac:dyDescent="0.25"/>
    <row r="13910" ht="15" x14ac:dyDescent="0.25"/>
    <row r="13911" ht="15" x14ac:dyDescent="0.25"/>
    <row r="13912" ht="15" x14ac:dyDescent="0.25"/>
    <row r="13913" ht="15" x14ac:dyDescent="0.25"/>
    <row r="13914" ht="15" x14ac:dyDescent="0.25"/>
    <row r="13915" ht="15" x14ac:dyDescent="0.25"/>
    <row r="13916" ht="15" x14ac:dyDescent="0.25"/>
    <row r="13917" ht="15" x14ac:dyDescent="0.25"/>
    <row r="13918" ht="15" x14ac:dyDescent="0.25"/>
    <row r="13919" ht="15" x14ac:dyDescent="0.25"/>
    <row r="13920" ht="15" x14ac:dyDescent="0.25"/>
    <row r="13921" ht="15" x14ac:dyDescent="0.25"/>
    <row r="13922" ht="15" x14ac:dyDescent="0.25"/>
    <row r="13923" ht="15" x14ac:dyDescent="0.25"/>
    <row r="13924" ht="15" x14ac:dyDescent="0.25"/>
    <row r="13925" ht="15" x14ac:dyDescent="0.25"/>
    <row r="13926" ht="15" x14ac:dyDescent="0.25"/>
    <row r="13927" ht="15" x14ac:dyDescent="0.25"/>
    <row r="13928" ht="15" x14ac:dyDescent="0.25"/>
    <row r="13929" ht="15" x14ac:dyDescent="0.25"/>
    <row r="13930" ht="15" x14ac:dyDescent="0.25"/>
    <row r="13931" ht="15" x14ac:dyDescent="0.25"/>
    <row r="13932" ht="15" x14ac:dyDescent="0.25"/>
    <row r="13933" ht="15" x14ac:dyDescent="0.25"/>
    <row r="13934" ht="15" x14ac:dyDescent="0.25"/>
    <row r="13935" ht="15" x14ac:dyDescent="0.25"/>
    <row r="13936" ht="15" x14ac:dyDescent="0.25"/>
    <row r="13937" ht="15" x14ac:dyDescent="0.25"/>
    <row r="13938" ht="15" x14ac:dyDescent="0.25"/>
    <row r="13939" ht="15" x14ac:dyDescent="0.25"/>
    <row r="13940" ht="15" x14ac:dyDescent="0.25"/>
    <row r="13941" ht="15" x14ac:dyDescent="0.25"/>
    <row r="13942" ht="15" x14ac:dyDescent="0.25"/>
    <row r="13943" ht="15" x14ac:dyDescent="0.25"/>
    <row r="13944" ht="15" x14ac:dyDescent="0.25"/>
    <row r="13945" ht="15" x14ac:dyDescent="0.25"/>
    <row r="13946" ht="15" x14ac:dyDescent="0.25"/>
    <row r="13947" ht="15" x14ac:dyDescent="0.25"/>
    <row r="13948" ht="15" x14ac:dyDescent="0.25"/>
    <row r="13949" ht="15" x14ac:dyDescent="0.25"/>
    <row r="13950" ht="15" x14ac:dyDescent="0.25"/>
    <row r="13951" ht="15" x14ac:dyDescent="0.25"/>
    <row r="13952" ht="15" x14ac:dyDescent="0.25"/>
    <row r="13953" ht="15" x14ac:dyDescent="0.25"/>
    <row r="13954" ht="15" x14ac:dyDescent="0.25"/>
    <row r="13955" ht="15" x14ac:dyDescent="0.25"/>
    <row r="13956" ht="15" x14ac:dyDescent="0.25"/>
    <row r="13957" ht="15" x14ac:dyDescent="0.25"/>
    <row r="13958" ht="15" x14ac:dyDescent="0.25"/>
    <row r="13959" ht="15" x14ac:dyDescent="0.25"/>
    <row r="13960" ht="15" x14ac:dyDescent="0.25"/>
    <row r="13961" ht="15" x14ac:dyDescent="0.25"/>
    <row r="13962" ht="15" x14ac:dyDescent="0.25"/>
    <row r="13963" ht="15" x14ac:dyDescent="0.25"/>
    <row r="13964" ht="15" x14ac:dyDescent="0.25"/>
    <row r="13965" ht="15" x14ac:dyDescent="0.25"/>
    <row r="13966" ht="15" x14ac:dyDescent="0.25"/>
    <row r="13967" ht="15" x14ac:dyDescent="0.25"/>
    <row r="13968" ht="15" x14ac:dyDescent="0.25"/>
    <row r="13969" ht="15" x14ac:dyDescent="0.25"/>
    <row r="13970" ht="15" x14ac:dyDescent="0.25"/>
    <row r="13971" ht="15" x14ac:dyDescent="0.25"/>
    <row r="13972" ht="15" x14ac:dyDescent="0.25"/>
    <row r="13973" ht="15" x14ac:dyDescent="0.25"/>
    <row r="13974" ht="15" x14ac:dyDescent="0.25"/>
    <row r="13975" ht="15" x14ac:dyDescent="0.25"/>
    <row r="13976" ht="15" x14ac:dyDescent="0.25"/>
    <row r="13977" ht="15" x14ac:dyDescent="0.25"/>
    <row r="13978" ht="15" x14ac:dyDescent="0.25"/>
    <row r="13979" ht="15" x14ac:dyDescent="0.25"/>
    <row r="13980" ht="15" x14ac:dyDescent="0.25"/>
    <row r="13981" ht="15" x14ac:dyDescent="0.25"/>
    <row r="13982" ht="15" x14ac:dyDescent="0.25"/>
    <row r="13983" ht="15" x14ac:dyDescent="0.25"/>
    <row r="13984" ht="15" x14ac:dyDescent="0.25"/>
    <row r="13985" ht="15" x14ac:dyDescent="0.25"/>
    <row r="13986" ht="15" x14ac:dyDescent="0.25"/>
    <row r="13987" ht="15" x14ac:dyDescent="0.25"/>
    <row r="13988" ht="15" x14ac:dyDescent="0.25"/>
    <row r="13989" ht="15" x14ac:dyDescent="0.25"/>
    <row r="13990" ht="15" x14ac:dyDescent="0.25"/>
    <row r="13991" ht="15" x14ac:dyDescent="0.25"/>
    <row r="13992" ht="15" x14ac:dyDescent="0.25"/>
    <row r="13993" ht="15" x14ac:dyDescent="0.25"/>
    <row r="13994" ht="15" x14ac:dyDescent="0.25"/>
    <row r="13995" ht="15" x14ac:dyDescent="0.25"/>
    <row r="13996" ht="15" x14ac:dyDescent="0.25"/>
    <row r="13997" ht="15" x14ac:dyDescent="0.25"/>
    <row r="13998" ht="15" x14ac:dyDescent="0.25"/>
    <row r="13999" ht="15" x14ac:dyDescent="0.25"/>
    <row r="14000" ht="15" x14ac:dyDescent="0.25"/>
    <row r="14001" ht="15" x14ac:dyDescent="0.25"/>
    <row r="14002" ht="15" x14ac:dyDescent="0.25"/>
    <row r="14003" ht="15" x14ac:dyDescent="0.25"/>
    <row r="14004" ht="15" x14ac:dyDescent="0.25"/>
    <row r="14005" ht="15" x14ac:dyDescent="0.25"/>
    <row r="14006" ht="15" x14ac:dyDescent="0.25"/>
    <row r="14007" ht="15" x14ac:dyDescent="0.25"/>
    <row r="14008" ht="15" x14ac:dyDescent="0.25"/>
    <row r="14009" ht="15" x14ac:dyDescent="0.25"/>
    <row r="14010" ht="15" x14ac:dyDescent="0.25"/>
    <row r="14011" ht="15" x14ac:dyDescent="0.25"/>
    <row r="14012" ht="15" x14ac:dyDescent="0.25"/>
    <row r="14013" ht="15" x14ac:dyDescent="0.25"/>
    <row r="14014" ht="15" x14ac:dyDescent="0.25"/>
    <row r="14015" ht="15" x14ac:dyDescent="0.25"/>
    <row r="14016" ht="15" x14ac:dyDescent="0.25"/>
    <row r="14017" ht="15" x14ac:dyDescent="0.25"/>
    <row r="14018" ht="15" x14ac:dyDescent="0.25"/>
    <row r="14019" ht="15" x14ac:dyDescent="0.25"/>
    <row r="14020" ht="15" x14ac:dyDescent="0.25"/>
    <row r="14021" ht="15" x14ac:dyDescent="0.25"/>
    <row r="14022" ht="15" x14ac:dyDescent="0.25"/>
    <row r="14023" ht="15" x14ac:dyDescent="0.25"/>
    <row r="14024" ht="15" x14ac:dyDescent="0.25"/>
    <row r="14025" ht="15" x14ac:dyDescent="0.25"/>
    <row r="14026" ht="15" x14ac:dyDescent="0.25"/>
    <row r="14027" ht="15" x14ac:dyDescent="0.25"/>
    <row r="14028" ht="15" x14ac:dyDescent="0.25"/>
    <row r="14029" ht="15" x14ac:dyDescent="0.25"/>
    <row r="14030" ht="15" x14ac:dyDescent="0.25"/>
    <row r="14031" ht="15" x14ac:dyDescent="0.25"/>
    <row r="14032" ht="15" x14ac:dyDescent="0.25"/>
    <row r="14033" ht="15" x14ac:dyDescent="0.25"/>
    <row r="14034" ht="15" x14ac:dyDescent="0.25"/>
    <row r="14035" ht="15" x14ac:dyDescent="0.25"/>
    <row r="14036" ht="15" x14ac:dyDescent="0.25"/>
    <row r="14037" ht="15" x14ac:dyDescent="0.25"/>
    <row r="14038" ht="15" x14ac:dyDescent="0.25"/>
    <row r="14039" ht="15" x14ac:dyDescent="0.25"/>
    <row r="14040" ht="15" x14ac:dyDescent="0.25"/>
    <row r="14041" ht="15" x14ac:dyDescent="0.25"/>
    <row r="14042" ht="15" x14ac:dyDescent="0.25"/>
    <row r="14043" ht="15" x14ac:dyDescent="0.25"/>
    <row r="14044" ht="15" x14ac:dyDescent="0.25"/>
    <row r="14045" ht="15" x14ac:dyDescent="0.25"/>
    <row r="14046" ht="15" x14ac:dyDescent="0.25"/>
    <row r="14047" ht="15" x14ac:dyDescent="0.25"/>
    <row r="14048" ht="15" x14ac:dyDescent="0.25"/>
    <row r="14049" ht="15" x14ac:dyDescent="0.25"/>
    <row r="14050" ht="15" x14ac:dyDescent="0.25"/>
    <row r="14051" ht="15" x14ac:dyDescent="0.25"/>
    <row r="14052" ht="15" x14ac:dyDescent="0.25"/>
    <row r="14053" ht="15" x14ac:dyDescent="0.25"/>
    <row r="14054" ht="15" x14ac:dyDescent="0.25"/>
    <row r="14055" ht="15" x14ac:dyDescent="0.25"/>
    <row r="14056" ht="15" x14ac:dyDescent="0.25"/>
    <row r="14057" ht="15" x14ac:dyDescent="0.25"/>
    <row r="14058" ht="15" x14ac:dyDescent="0.25"/>
    <row r="14059" ht="15" x14ac:dyDescent="0.25"/>
    <row r="14060" ht="15" x14ac:dyDescent="0.25"/>
    <row r="14061" ht="15" x14ac:dyDescent="0.25"/>
    <row r="14062" ht="15" x14ac:dyDescent="0.25"/>
    <row r="14063" ht="15" x14ac:dyDescent="0.25"/>
    <row r="14064" ht="15" x14ac:dyDescent="0.25"/>
    <row r="14065" ht="15" x14ac:dyDescent="0.25"/>
    <row r="14066" ht="15" x14ac:dyDescent="0.25"/>
    <row r="14067" ht="15" x14ac:dyDescent="0.25"/>
    <row r="14068" ht="15" x14ac:dyDescent="0.25"/>
    <row r="14069" ht="15" x14ac:dyDescent="0.25"/>
    <row r="14070" ht="15" x14ac:dyDescent="0.25"/>
    <row r="14071" ht="15" x14ac:dyDescent="0.25"/>
    <row r="14072" ht="15" x14ac:dyDescent="0.25"/>
    <row r="14073" ht="15" x14ac:dyDescent="0.25"/>
    <row r="14074" ht="15" x14ac:dyDescent="0.25"/>
    <row r="14075" ht="15" x14ac:dyDescent="0.25"/>
    <row r="14076" ht="15" x14ac:dyDescent="0.25"/>
    <row r="14077" ht="15" x14ac:dyDescent="0.25"/>
    <row r="14078" ht="15" x14ac:dyDescent="0.25"/>
    <row r="14079" ht="15" x14ac:dyDescent="0.25"/>
    <row r="14080" ht="15" x14ac:dyDescent="0.25"/>
    <row r="14081" ht="15" x14ac:dyDescent="0.25"/>
    <row r="14082" ht="15" x14ac:dyDescent="0.25"/>
    <row r="14083" ht="15" x14ac:dyDescent="0.25"/>
    <row r="14084" ht="15" x14ac:dyDescent="0.25"/>
    <row r="14085" ht="15" x14ac:dyDescent="0.25"/>
    <row r="14086" ht="15" x14ac:dyDescent="0.25"/>
    <row r="14087" ht="15" x14ac:dyDescent="0.25"/>
    <row r="14088" ht="15" x14ac:dyDescent="0.25"/>
    <row r="14089" ht="15" x14ac:dyDescent="0.25"/>
    <row r="14090" ht="15" x14ac:dyDescent="0.25"/>
    <row r="14091" ht="15" x14ac:dyDescent="0.25"/>
    <row r="14092" ht="15" x14ac:dyDescent="0.25"/>
    <row r="14093" ht="15" x14ac:dyDescent="0.25"/>
    <row r="14094" ht="15" x14ac:dyDescent="0.25"/>
    <row r="14095" ht="15" x14ac:dyDescent="0.25"/>
    <row r="14096" ht="15" x14ac:dyDescent="0.25"/>
    <row r="14097" ht="15" x14ac:dyDescent="0.25"/>
    <row r="14098" ht="15" x14ac:dyDescent="0.25"/>
    <row r="14099" ht="15" x14ac:dyDescent="0.25"/>
    <row r="14100" ht="15" x14ac:dyDescent="0.25"/>
    <row r="14101" ht="15" x14ac:dyDescent="0.25"/>
    <row r="14102" ht="15" x14ac:dyDescent="0.25"/>
    <row r="14103" ht="15" x14ac:dyDescent="0.25"/>
    <row r="14104" ht="15" x14ac:dyDescent="0.25"/>
    <row r="14105" ht="15" x14ac:dyDescent="0.25"/>
    <row r="14106" ht="15" x14ac:dyDescent="0.25"/>
    <row r="14107" ht="15" x14ac:dyDescent="0.25"/>
    <row r="14108" ht="15" x14ac:dyDescent="0.25"/>
    <row r="14109" ht="15" x14ac:dyDescent="0.25"/>
    <row r="14110" ht="15" x14ac:dyDescent="0.25"/>
    <row r="14111" ht="15" x14ac:dyDescent="0.25"/>
    <row r="14112" ht="15" x14ac:dyDescent="0.25"/>
    <row r="14113" ht="15" x14ac:dyDescent="0.25"/>
    <row r="14114" ht="15" x14ac:dyDescent="0.25"/>
    <row r="14115" ht="15" x14ac:dyDescent="0.25"/>
    <row r="14116" ht="15" x14ac:dyDescent="0.25"/>
    <row r="14117" ht="15" x14ac:dyDescent="0.25"/>
    <row r="14118" ht="15" x14ac:dyDescent="0.25"/>
    <row r="14119" ht="15" x14ac:dyDescent="0.25"/>
    <row r="14120" ht="15" x14ac:dyDescent="0.25"/>
    <row r="14121" ht="15" x14ac:dyDescent="0.25"/>
    <row r="14122" ht="15" x14ac:dyDescent="0.25"/>
    <row r="14123" ht="15" x14ac:dyDescent="0.25"/>
    <row r="14124" ht="15" x14ac:dyDescent="0.25"/>
    <row r="14125" ht="15" x14ac:dyDescent="0.25"/>
    <row r="14126" ht="15" x14ac:dyDescent="0.25"/>
    <row r="14127" ht="15" x14ac:dyDescent="0.25"/>
    <row r="14128" ht="15" x14ac:dyDescent="0.25"/>
    <row r="14129" ht="15" x14ac:dyDescent="0.25"/>
    <row r="14130" ht="15" x14ac:dyDescent="0.25"/>
    <row r="14131" ht="15" x14ac:dyDescent="0.25"/>
    <row r="14132" ht="15" x14ac:dyDescent="0.25"/>
    <row r="14133" ht="15" x14ac:dyDescent="0.25"/>
    <row r="14134" ht="15" x14ac:dyDescent="0.25"/>
    <row r="14135" ht="15" x14ac:dyDescent="0.25"/>
    <row r="14136" ht="15" x14ac:dyDescent="0.25"/>
    <row r="14137" ht="15" x14ac:dyDescent="0.25"/>
    <row r="14138" ht="15" x14ac:dyDescent="0.25"/>
    <row r="14139" ht="15" x14ac:dyDescent="0.25"/>
    <row r="14140" ht="15" x14ac:dyDescent="0.25"/>
    <row r="14141" ht="15" x14ac:dyDescent="0.25"/>
    <row r="14142" ht="15" x14ac:dyDescent="0.25"/>
    <row r="14143" ht="15" x14ac:dyDescent="0.25"/>
    <row r="14144" ht="15" x14ac:dyDescent="0.25"/>
    <row r="14145" ht="15" x14ac:dyDescent="0.25"/>
    <row r="14146" ht="15" x14ac:dyDescent="0.25"/>
    <row r="14147" ht="15" x14ac:dyDescent="0.25"/>
    <row r="14148" ht="15" x14ac:dyDescent="0.25"/>
    <row r="14149" ht="15" x14ac:dyDescent="0.25"/>
    <row r="14150" ht="15" x14ac:dyDescent="0.25"/>
    <row r="14151" ht="15" x14ac:dyDescent="0.25"/>
    <row r="14152" ht="15" x14ac:dyDescent="0.25"/>
    <row r="14153" ht="15" x14ac:dyDescent="0.25"/>
    <row r="14154" ht="15" x14ac:dyDescent="0.25"/>
    <row r="14155" ht="15" x14ac:dyDescent="0.25"/>
    <row r="14156" ht="15" x14ac:dyDescent="0.25"/>
    <row r="14157" ht="15" x14ac:dyDescent="0.25"/>
    <row r="14158" ht="15" x14ac:dyDescent="0.25"/>
    <row r="14159" ht="15" x14ac:dyDescent="0.25"/>
    <row r="14160" ht="15" x14ac:dyDescent="0.25"/>
    <row r="14161" ht="15" x14ac:dyDescent="0.25"/>
    <row r="14162" ht="15" x14ac:dyDescent="0.25"/>
    <row r="14163" ht="15" x14ac:dyDescent="0.25"/>
    <row r="14164" ht="15" x14ac:dyDescent="0.25"/>
    <row r="14165" ht="15" x14ac:dyDescent="0.25"/>
    <row r="14166" ht="15" x14ac:dyDescent="0.25"/>
    <row r="14167" ht="15" x14ac:dyDescent="0.25"/>
    <row r="14168" ht="15" x14ac:dyDescent="0.25"/>
    <row r="14169" ht="15" x14ac:dyDescent="0.25"/>
    <row r="14170" ht="15" x14ac:dyDescent="0.25"/>
    <row r="14171" ht="15" x14ac:dyDescent="0.25"/>
    <row r="14172" ht="15" x14ac:dyDescent="0.25"/>
    <row r="14173" ht="15" x14ac:dyDescent="0.25"/>
    <row r="14174" ht="15" x14ac:dyDescent="0.25"/>
    <row r="14175" ht="15" x14ac:dyDescent="0.25"/>
    <row r="14176" ht="15" x14ac:dyDescent="0.25"/>
    <row r="14177" ht="15" x14ac:dyDescent="0.25"/>
    <row r="14178" ht="15" x14ac:dyDescent="0.25"/>
    <row r="14179" ht="15" x14ac:dyDescent="0.25"/>
    <row r="14180" ht="15" x14ac:dyDescent="0.25"/>
    <row r="14181" ht="15" x14ac:dyDescent="0.25"/>
    <row r="14182" ht="15" x14ac:dyDescent="0.25"/>
    <row r="14183" ht="15" x14ac:dyDescent="0.25"/>
    <row r="14184" ht="15" x14ac:dyDescent="0.25"/>
    <row r="14185" ht="15" x14ac:dyDescent="0.25"/>
    <row r="14186" ht="15" x14ac:dyDescent="0.25"/>
    <row r="14187" ht="15" x14ac:dyDescent="0.25"/>
    <row r="14188" ht="15" x14ac:dyDescent="0.25"/>
    <row r="14189" ht="15" x14ac:dyDescent="0.25"/>
    <row r="14190" ht="15" x14ac:dyDescent="0.25"/>
    <row r="14191" ht="15" x14ac:dyDescent="0.25"/>
    <row r="14192" ht="15" x14ac:dyDescent="0.25"/>
    <row r="14193" ht="15" x14ac:dyDescent="0.25"/>
    <row r="14194" ht="15" x14ac:dyDescent="0.25"/>
    <row r="14195" ht="15" x14ac:dyDescent="0.25"/>
    <row r="14196" ht="15" x14ac:dyDescent="0.25"/>
    <row r="14197" ht="15" x14ac:dyDescent="0.25"/>
    <row r="14198" ht="15" x14ac:dyDescent="0.25"/>
    <row r="14199" ht="15" x14ac:dyDescent="0.25"/>
    <row r="14200" ht="15" x14ac:dyDescent="0.25"/>
    <row r="14201" ht="15" x14ac:dyDescent="0.25"/>
    <row r="14202" ht="15" x14ac:dyDescent="0.25"/>
    <row r="14203" ht="15" x14ac:dyDescent="0.25"/>
    <row r="14204" ht="15" x14ac:dyDescent="0.25"/>
    <row r="14205" ht="15" x14ac:dyDescent="0.25"/>
    <row r="14206" ht="15" x14ac:dyDescent="0.25"/>
    <row r="14207" ht="15" x14ac:dyDescent="0.25"/>
    <row r="14208" ht="15" x14ac:dyDescent="0.25"/>
    <row r="14209" ht="15" x14ac:dyDescent="0.25"/>
    <row r="14210" ht="15" x14ac:dyDescent="0.25"/>
    <row r="14211" ht="15" x14ac:dyDescent="0.25"/>
    <row r="14212" ht="15" x14ac:dyDescent="0.25"/>
    <row r="14213" ht="15" x14ac:dyDescent="0.25"/>
    <row r="14214" ht="15" x14ac:dyDescent="0.25"/>
    <row r="14215" ht="15" x14ac:dyDescent="0.25"/>
    <row r="14216" ht="15" x14ac:dyDescent="0.25"/>
    <row r="14217" ht="15" x14ac:dyDescent="0.25"/>
    <row r="14218" ht="15" x14ac:dyDescent="0.25"/>
    <row r="14219" ht="15" x14ac:dyDescent="0.25"/>
    <row r="14220" ht="15" x14ac:dyDescent="0.25"/>
    <row r="14221" ht="15" x14ac:dyDescent="0.25"/>
    <row r="14222" ht="15" x14ac:dyDescent="0.25"/>
    <row r="14223" ht="15" x14ac:dyDescent="0.25"/>
    <row r="14224" ht="15" x14ac:dyDescent="0.25"/>
    <row r="14225" ht="15" x14ac:dyDescent="0.25"/>
    <row r="14226" ht="15" x14ac:dyDescent="0.25"/>
    <row r="14227" ht="15" x14ac:dyDescent="0.25"/>
    <row r="14228" ht="15" x14ac:dyDescent="0.25"/>
    <row r="14229" ht="15" x14ac:dyDescent="0.25"/>
    <row r="14230" ht="15" x14ac:dyDescent="0.25"/>
    <row r="14231" ht="15" x14ac:dyDescent="0.25"/>
    <row r="14232" ht="15" x14ac:dyDescent="0.25"/>
    <row r="14233" ht="15" x14ac:dyDescent="0.25"/>
    <row r="14234" ht="15" x14ac:dyDescent="0.25"/>
    <row r="14235" ht="15" x14ac:dyDescent="0.25"/>
    <row r="14236" ht="15" x14ac:dyDescent="0.25"/>
    <row r="14237" ht="15" x14ac:dyDescent="0.25"/>
    <row r="14238" ht="15" x14ac:dyDescent="0.25"/>
    <row r="14239" ht="15" x14ac:dyDescent="0.25"/>
    <row r="14240" ht="15" x14ac:dyDescent="0.25"/>
    <row r="14241" ht="15" x14ac:dyDescent="0.25"/>
    <row r="14242" ht="15" x14ac:dyDescent="0.25"/>
    <row r="14243" ht="15" x14ac:dyDescent="0.25"/>
    <row r="14244" ht="15" x14ac:dyDescent="0.25"/>
    <row r="14245" ht="15" x14ac:dyDescent="0.25"/>
    <row r="14246" ht="15" x14ac:dyDescent="0.25"/>
    <row r="14247" ht="15" x14ac:dyDescent="0.25"/>
    <row r="14248" ht="15" x14ac:dyDescent="0.25"/>
    <row r="14249" ht="15" x14ac:dyDescent="0.25"/>
    <row r="14250" ht="15" x14ac:dyDescent="0.25"/>
    <row r="14251" ht="15" x14ac:dyDescent="0.25"/>
    <row r="14252" ht="15" x14ac:dyDescent="0.25"/>
    <row r="14253" ht="15" x14ac:dyDescent="0.25"/>
    <row r="14254" ht="15" x14ac:dyDescent="0.25"/>
    <row r="14255" ht="15" x14ac:dyDescent="0.25"/>
    <row r="14256" ht="15" x14ac:dyDescent="0.25"/>
    <row r="14257" ht="15" x14ac:dyDescent="0.25"/>
    <row r="14258" ht="15" x14ac:dyDescent="0.25"/>
    <row r="14259" ht="15" x14ac:dyDescent="0.25"/>
    <row r="14260" ht="15" x14ac:dyDescent="0.25"/>
    <row r="14261" ht="15" x14ac:dyDescent="0.25"/>
    <row r="14262" ht="15" x14ac:dyDescent="0.25"/>
    <row r="14263" ht="15" x14ac:dyDescent="0.25"/>
    <row r="14264" ht="15" x14ac:dyDescent="0.25"/>
    <row r="14265" ht="15" x14ac:dyDescent="0.25"/>
    <row r="14266" ht="15" x14ac:dyDescent="0.25"/>
    <row r="14267" ht="15" x14ac:dyDescent="0.25"/>
    <row r="14268" ht="15" x14ac:dyDescent="0.25"/>
    <row r="14269" ht="15" x14ac:dyDescent="0.25"/>
    <row r="14270" ht="15" x14ac:dyDescent="0.25"/>
    <row r="14271" ht="15" x14ac:dyDescent="0.25"/>
    <row r="14272" ht="15" x14ac:dyDescent="0.25"/>
    <row r="14273" ht="15" x14ac:dyDescent="0.25"/>
    <row r="14274" ht="15" x14ac:dyDescent="0.25"/>
    <row r="14275" ht="15" x14ac:dyDescent="0.25"/>
    <row r="14276" ht="15" x14ac:dyDescent="0.25"/>
    <row r="14277" ht="15" x14ac:dyDescent="0.25"/>
    <row r="14278" ht="15" x14ac:dyDescent="0.25"/>
    <row r="14279" ht="15" x14ac:dyDescent="0.25"/>
    <row r="14280" ht="15" x14ac:dyDescent="0.25"/>
    <row r="14281" ht="15" x14ac:dyDescent="0.25"/>
    <row r="14282" ht="15" x14ac:dyDescent="0.25"/>
    <row r="14283" ht="15" x14ac:dyDescent="0.25"/>
    <row r="14284" ht="15" x14ac:dyDescent="0.25"/>
    <row r="14285" ht="15" x14ac:dyDescent="0.25"/>
    <row r="14286" ht="15" x14ac:dyDescent="0.25"/>
    <row r="14287" ht="15" x14ac:dyDescent="0.25"/>
    <row r="14288" ht="15" x14ac:dyDescent="0.25"/>
    <row r="14289" ht="15" x14ac:dyDescent="0.25"/>
    <row r="14290" ht="15" x14ac:dyDescent="0.25"/>
    <row r="14291" ht="15" x14ac:dyDescent="0.25"/>
    <row r="14292" ht="15" x14ac:dyDescent="0.25"/>
    <row r="14293" ht="15" x14ac:dyDescent="0.25"/>
    <row r="14294" ht="15" x14ac:dyDescent="0.25"/>
    <row r="14295" ht="15" x14ac:dyDescent="0.25"/>
    <row r="14296" ht="15" x14ac:dyDescent="0.25"/>
    <row r="14297" ht="15" x14ac:dyDescent="0.25"/>
    <row r="14298" ht="15" x14ac:dyDescent="0.25"/>
    <row r="14299" ht="15" x14ac:dyDescent="0.25"/>
    <row r="14300" ht="15" x14ac:dyDescent="0.25"/>
    <row r="14301" ht="15" x14ac:dyDescent="0.25"/>
    <row r="14302" ht="15" x14ac:dyDescent="0.25"/>
    <row r="14303" ht="15" x14ac:dyDescent="0.25"/>
    <row r="14304" ht="15" x14ac:dyDescent="0.25"/>
    <row r="14305" ht="15" x14ac:dyDescent="0.25"/>
    <row r="14306" ht="15" x14ac:dyDescent="0.25"/>
    <row r="14307" ht="15" x14ac:dyDescent="0.25"/>
    <row r="14308" ht="15" x14ac:dyDescent="0.25"/>
    <row r="14309" ht="15" x14ac:dyDescent="0.25"/>
    <row r="14310" ht="15" x14ac:dyDescent="0.25"/>
    <row r="14311" ht="15" x14ac:dyDescent="0.25"/>
    <row r="14312" ht="15" x14ac:dyDescent="0.25"/>
    <row r="14313" ht="15" x14ac:dyDescent="0.25"/>
    <row r="14314" ht="15" x14ac:dyDescent="0.25"/>
    <row r="14315" ht="15" x14ac:dyDescent="0.25"/>
    <row r="14316" ht="15" x14ac:dyDescent="0.25"/>
    <row r="14317" ht="15" x14ac:dyDescent="0.25"/>
    <row r="14318" ht="15" x14ac:dyDescent="0.25"/>
    <row r="14319" ht="15" x14ac:dyDescent="0.25"/>
    <row r="14320" ht="15" x14ac:dyDescent="0.25"/>
    <row r="14321" ht="15" x14ac:dyDescent="0.25"/>
    <row r="14322" ht="15" x14ac:dyDescent="0.25"/>
    <row r="14323" ht="15" x14ac:dyDescent="0.25"/>
    <row r="14324" ht="15" x14ac:dyDescent="0.25"/>
    <row r="14325" ht="15" x14ac:dyDescent="0.25"/>
    <row r="14326" ht="15" x14ac:dyDescent="0.25"/>
    <row r="14327" ht="15" x14ac:dyDescent="0.25"/>
    <row r="14328" ht="15" x14ac:dyDescent="0.25"/>
    <row r="14329" ht="15" x14ac:dyDescent="0.25"/>
    <row r="14330" ht="15" x14ac:dyDescent="0.25"/>
    <row r="14331" ht="15" x14ac:dyDescent="0.25"/>
    <row r="14332" ht="15" x14ac:dyDescent="0.25"/>
    <row r="14333" ht="15" x14ac:dyDescent="0.25"/>
    <row r="14334" ht="15" x14ac:dyDescent="0.25"/>
    <row r="14335" ht="15" x14ac:dyDescent="0.25"/>
    <row r="14336" ht="15" x14ac:dyDescent="0.25"/>
    <row r="14337" ht="15" x14ac:dyDescent="0.25"/>
    <row r="14338" ht="15" x14ac:dyDescent="0.25"/>
    <row r="14339" ht="15" x14ac:dyDescent="0.25"/>
    <row r="14340" ht="15" x14ac:dyDescent="0.25"/>
    <row r="14341" ht="15" x14ac:dyDescent="0.25"/>
    <row r="14342" ht="15" x14ac:dyDescent="0.25"/>
    <row r="14343" ht="15" x14ac:dyDescent="0.25"/>
    <row r="14344" ht="15" x14ac:dyDescent="0.25"/>
    <row r="14345" ht="15" x14ac:dyDescent="0.25"/>
    <row r="14346" ht="15" x14ac:dyDescent="0.25"/>
    <row r="14347" ht="15" x14ac:dyDescent="0.25"/>
    <row r="14348" ht="15" x14ac:dyDescent="0.25"/>
    <row r="14349" ht="15" x14ac:dyDescent="0.25"/>
    <row r="14350" ht="15" x14ac:dyDescent="0.25"/>
    <row r="14351" ht="15" x14ac:dyDescent="0.25"/>
    <row r="14352" ht="15" x14ac:dyDescent="0.25"/>
    <row r="14353" ht="15" x14ac:dyDescent="0.25"/>
    <row r="14354" ht="15" x14ac:dyDescent="0.25"/>
    <row r="14355" ht="15" x14ac:dyDescent="0.25"/>
    <row r="14356" ht="15" x14ac:dyDescent="0.25"/>
    <row r="14357" ht="15" x14ac:dyDescent="0.25"/>
    <row r="14358" ht="15" x14ac:dyDescent="0.25"/>
    <row r="14359" ht="15" x14ac:dyDescent="0.25"/>
    <row r="14360" ht="15" x14ac:dyDescent="0.25"/>
    <row r="14361" ht="15" x14ac:dyDescent="0.25"/>
    <row r="14362" ht="15" x14ac:dyDescent="0.25"/>
    <row r="14363" ht="15" x14ac:dyDescent="0.25"/>
    <row r="14364" ht="15" x14ac:dyDescent="0.25"/>
    <row r="14365" ht="15" x14ac:dyDescent="0.25"/>
    <row r="14366" ht="15" x14ac:dyDescent="0.25"/>
    <row r="14367" ht="15" x14ac:dyDescent="0.25"/>
    <row r="14368" ht="15" x14ac:dyDescent="0.25"/>
    <row r="14369" ht="15" x14ac:dyDescent="0.25"/>
    <row r="14370" ht="15" x14ac:dyDescent="0.25"/>
    <row r="14371" ht="15" x14ac:dyDescent="0.25"/>
    <row r="14372" ht="15" x14ac:dyDescent="0.25"/>
    <row r="14373" ht="15" x14ac:dyDescent="0.25"/>
    <row r="14374" ht="15" x14ac:dyDescent="0.25"/>
    <row r="14375" ht="15" x14ac:dyDescent="0.25"/>
    <row r="14376" ht="15" x14ac:dyDescent="0.25"/>
    <row r="14377" ht="15" x14ac:dyDescent="0.25"/>
    <row r="14378" ht="15" x14ac:dyDescent="0.25"/>
    <row r="14379" ht="15" x14ac:dyDescent="0.25"/>
    <row r="14380" ht="15" x14ac:dyDescent="0.25"/>
    <row r="14381" ht="15" x14ac:dyDescent="0.25"/>
    <row r="14382" ht="15" x14ac:dyDescent="0.25"/>
    <row r="14383" ht="15" x14ac:dyDescent="0.25"/>
    <row r="14384" ht="15" x14ac:dyDescent="0.25"/>
    <row r="14385" ht="15" x14ac:dyDescent="0.25"/>
    <row r="14386" ht="15" x14ac:dyDescent="0.25"/>
    <row r="14387" ht="15" x14ac:dyDescent="0.25"/>
    <row r="14388" ht="15" x14ac:dyDescent="0.25"/>
    <row r="14389" ht="15" x14ac:dyDescent="0.25"/>
    <row r="14390" ht="15" x14ac:dyDescent="0.25"/>
    <row r="14391" ht="15" x14ac:dyDescent="0.25"/>
    <row r="14392" ht="15" x14ac:dyDescent="0.25"/>
    <row r="14393" ht="15" x14ac:dyDescent="0.25"/>
    <row r="14394" ht="15" x14ac:dyDescent="0.25"/>
    <row r="14395" ht="15" x14ac:dyDescent="0.25"/>
    <row r="14396" ht="15" x14ac:dyDescent="0.25"/>
    <row r="14397" ht="15" x14ac:dyDescent="0.25"/>
    <row r="14398" ht="15" x14ac:dyDescent="0.25"/>
    <row r="14399" ht="15" x14ac:dyDescent="0.25"/>
    <row r="14400" ht="15" x14ac:dyDescent="0.25"/>
    <row r="14401" ht="15" x14ac:dyDescent="0.25"/>
    <row r="14402" ht="15" x14ac:dyDescent="0.25"/>
    <row r="14403" ht="15" x14ac:dyDescent="0.25"/>
    <row r="14404" ht="15" x14ac:dyDescent="0.25"/>
    <row r="14405" ht="15" x14ac:dyDescent="0.25"/>
    <row r="14406" ht="15" x14ac:dyDescent="0.25"/>
    <row r="14407" ht="15" x14ac:dyDescent="0.25"/>
    <row r="14408" ht="15" x14ac:dyDescent="0.25"/>
    <row r="14409" ht="15" x14ac:dyDescent="0.25"/>
    <row r="14410" ht="15" x14ac:dyDescent="0.25"/>
    <row r="14411" ht="15" x14ac:dyDescent="0.25"/>
    <row r="14412" ht="15" x14ac:dyDescent="0.25"/>
    <row r="14413" ht="15" x14ac:dyDescent="0.25"/>
    <row r="14414" ht="15" x14ac:dyDescent="0.25"/>
    <row r="14415" ht="15" x14ac:dyDescent="0.25"/>
    <row r="14416" ht="15" x14ac:dyDescent="0.25"/>
    <row r="14417" ht="15" x14ac:dyDescent="0.25"/>
    <row r="14418" ht="15" x14ac:dyDescent="0.25"/>
    <row r="14419" ht="15" x14ac:dyDescent="0.25"/>
    <row r="14420" ht="15" x14ac:dyDescent="0.25"/>
    <row r="14421" ht="15" x14ac:dyDescent="0.25"/>
    <row r="14422" ht="15" x14ac:dyDescent="0.25"/>
    <row r="14423" ht="15" x14ac:dyDescent="0.25"/>
    <row r="14424" ht="15" x14ac:dyDescent="0.25"/>
    <row r="14425" ht="15" x14ac:dyDescent="0.25"/>
    <row r="14426" ht="15" x14ac:dyDescent="0.25"/>
    <row r="14427" ht="15" x14ac:dyDescent="0.25"/>
    <row r="14428" ht="15" x14ac:dyDescent="0.25"/>
    <row r="14429" ht="15" x14ac:dyDescent="0.25"/>
    <row r="14430" ht="15" x14ac:dyDescent="0.25"/>
    <row r="14431" ht="15" x14ac:dyDescent="0.25"/>
    <row r="14432" ht="15" x14ac:dyDescent="0.25"/>
    <row r="14433" ht="15" x14ac:dyDescent="0.25"/>
    <row r="14434" ht="15" x14ac:dyDescent="0.25"/>
    <row r="14435" ht="15" x14ac:dyDescent="0.25"/>
    <row r="14436" ht="15" x14ac:dyDescent="0.25"/>
    <row r="14437" ht="15" x14ac:dyDescent="0.25"/>
    <row r="14438" ht="15" x14ac:dyDescent="0.25"/>
    <row r="14439" ht="15" x14ac:dyDescent="0.25"/>
    <row r="14440" ht="15" x14ac:dyDescent="0.25"/>
    <row r="14441" ht="15" x14ac:dyDescent="0.25"/>
    <row r="14442" ht="15" x14ac:dyDescent="0.25"/>
    <row r="14443" ht="15" x14ac:dyDescent="0.25"/>
    <row r="14444" ht="15" x14ac:dyDescent="0.25"/>
    <row r="14445" ht="15" x14ac:dyDescent="0.25"/>
    <row r="14446" ht="15" x14ac:dyDescent="0.25"/>
    <row r="14447" ht="15" x14ac:dyDescent="0.25"/>
    <row r="14448" ht="15" x14ac:dyDescent="0.25"/>
    <row r="14449" ht="15" x14ac:dyDescent="0.25"/>
    <row r="14450" ht="15" x14ac:dyDescent="0.25"/>
    <row r="14451" ht="15" x14ac:dyDescent="0.25"/>
    <row r="14452" ht="15" x14ac:dyDescent="0.25"/>
    <row r="14453" ht="15" x14ac:dyDescent="0.25"/>
    <row r="14454" ht="15" x14ac:dyDescent="0.25"/>
    <row r="14455" ht="15" x14ac:dyDescent="0.25"/>
    <row r="14456" ht="15" x14ac:dyDescent="0.25"/>
    <row r="14457" ht="15" x14ac:dyDescent="0.25"/>
    <row r="14458" ht="15" x14ac:dyDescent="0.25"/>
    <row r="14459" ht="15" x14ac:dyDescent="0.25"/>
    <row r="14460" ht="15" x14ac:dyDescent="0.25"/>
    <row r="14461" ht="15" x14ac:dyDescent="0.25"/>
    <row r="14462" ht="15" x14ac:dyDescent="0.25"/>
    <row r="14463" ht="15" x14ac:dyDescent="0.25"/>
    <row r="14464" ht="15" x14ac:dyDescent="0.25"/>
    <row r="14465" ht="15" x14ac:dyDescent="0.25"/>
    <row r="14466" ht="15" x14ac:dyDescent="0.25"/>
    <row r="14467" ht="15" x14ac:dyDescent="0.25"/>
    <row r="14468" ht="15" x14ac:dyDescent="0.25"/>
    <row r="14469" ht="15" x14ac:dyDescent="0.25"/>
    <row r="14470" ht="15" x14ac:dyDescent="0.25"/>
    <row r="14471" ht="15" x14ac:dyDescent="0.25"/>
    <row r="14472" ht="15" x14ac:dyDescent="0.25"/>
    <row r="14473" ht="15" x14ac:dyDescent="0.25"/>
    <row r="14474" ht="15" x14ac:dyDescent="0.25"/>
    <row r="14475" ht="15" x14ac:dyDescent="0.25"/>
    <row r="14476" ht="15" x14ac:dyDescent="0.25"/>
    <row r="14477" ht="15" x14ac:dyDescent="0.25"/>
    <row r="14478" ht="15" x14ac:dyDescent="0.25"/>
    <row r="14479" ht="15" x14ac:dyDescent="0.25"/>
    <row r="14480" ht="15" x14ac:dyDescent="0.25"/>
    <row r="14481" ht="15" x14ac:dyDescent="0.25"/>
    <row r="14482" ht="15" x14ac:dyDescent="0.25"/>
    <row r="14483" ht="15" x14ac:dyDescent="0.25"/>
    <row r="14484" ht="15" x14ac:dyDescent="0.25"/>
    <row r="14485" ht="15" x14ac:dyDescent="0.25"/>
    <row r="14486" ht="15" x14ac:dyDescent="0.25"/>
    <row r="14487" ht="15" x14ac:dyDescent="0.25"/>
    <row r="14488" ht="15" x14ac:dyDescent="0.25"/>
    <row r="14489" ht="15" x14ac:dyDescent="0.25"/>
    <row r="14490" ht="15" x14ac:dyDescent="0.25"/>
    <row r="14491" ht="15" x14ac:dyDescent="0.25"/>
    <row r="14492" ht="15" x14ac:dyDescent="0.25"/>
    <row r="14493" ht="15" x14ac:dyDescent="0.25"/>
    <row r="14494" ht="15" x14ac:dyDescent="0.25"/>
    <row r="14495" ht="15" x14ac:dyDescent="0.25"/>
    <row r="14496" ht="15" x14ac:dyDescent="0.25"/>
    <row r="14497" ht="15" x14ac:dyDescent="0.25"/>
    <row r="14498" ht="15" x14ac:dyDescent="0.25"/>
    <row r="14499" ht="15" x14ac:dyDescent="0.25"/>
    <row r="14500" ht="15" x14ac:dyDescent="0.25"/>
    <row r="14501" ht="15" x14ac:dyDescent="0.25"/>
    <row r="14502" ht="15" x14ac:dyDescent="0.25"/>
    <row r="14503" ht="15" x14ac:dyDescent="0.25"/>
    <row r="14504" ht="15" x14ac:dyDescent="0.25"/>
    <row r="14505" ht="15" x14ac:dyDescent="0.25"/>
    <row r="14506" ht="15" x14ac:dyDescent="0.25"/>
    <row r="14507" ht="15" x14ac:dyDescent="0.25"/>
    <row r="14508" ht="15" x14ac:dyDescent="0.25"/>
    <row r="14509" ht="15" x14ac:dyDescent="0.25"/>
    <row r="14510" ht="15" x14ac:dyDescent="0.25"/>
    <row r="14511" ht="15" x14ac:dyDescent="0.25"/>
    <row r="14512" ht="15" x14ac:dyDescent="0.25"/>
    <row r="14513" ht="15" x14ac:dyDescent="0.25"/>
    <row r="14514" ht="15" x14ac:dyDescent="0.25"/>
    <row r="14515" ht="15" x14ac:dyDescent="0.25"/>
    <row r="14516" ht="15" x14ac:dyDescent="0.25"/>
    <row r="14517" ht="15" x14ac:dyDescent="0.25"/>
    <row r="14518" ht="15" x14ac:dyDescent="0.25"/>
    <row r="14519" ht="15" x14ac:dyDescent="0.25"/>
    <row r="14520" ht="15" x14ac:dyDescent="0.25"/>
    <row r="14521" ht="15" x14ac:dyDescent="0.25"/>
    <row r="14522" ht="15" x14ac:dyDescent="0.25"/>
    <row r="14523" ht="15" x14ac:dyDescent="0.25"/>
    <row r="14524" ht="15" x14ac:dyDescent="0.25"/>
    <row r="14525" ht="15" x14ac:dyDescent="0.25"/>
    <row r="14526" ht="15" x14ac:dyDescent="0.25"/>
    <row r="14527" ht="15" x14ac:dyDescent="0.25"/>
    <row r="14528" ht="15" x14ac:dyDescent="0.25"/>
    <row r="14529" ht="15" x14ac:dyDescent="0.25"/>
    <row r="14530" ht="15" x14ac:dyDescent="0.25"/>
    <row r="14531" ht="15" x14ac:dyDescent="0.25"/>
    <row r="14532" ht="15" x14ac:dyDescent="0.25"/>
    <row r="14533" ht="15" x14ac:dyDescent="0.25"/>
    <row r="14534" ht="15" x14ac:dyDescent="0.25"/>
    <row r="14535" ht="15" x14ac:dyDescent="0.25"/>
    <row r="14536" ht="15" x14ac:dyDescent="0.25"/>
    <row r="14537" ht="15" x14ac:dyDescent="0.25"/>
    <row r="14538" ht="15" x14ac:dyDescent="0.25"/>
    <row r="14539" ht="15" x14ac:dyDescent="0.25"/>
    <row r="14540" ht="15" x14ac:dyDescent="0.25"/>
    <row r="14541" ht="15" x14ac:dyDescent="0.25"/>
    <row r="14542" ht="15" x14ac:dyDescent="0.25"/>
    <row r="14543" ht="15" x14ac:dyDescent="0.25"/>
    <row r="14544" ht="15" x14ac:dyDescent="0.25"/>
    <row r="14545" ht="15" x14ac:dyDescent="0.25"/>
    <row r="14546" ht="15" x14ac:dyDescent="0.25"/>
    <row r="14547" ht="15" x14ac:dyDescent="0.25"/>
    <row r="14548" ht="15" x14ac:dyDescent="0.25"/>
    <row r="14549" ht="15" x14ac:dyDescent="0.25"/>
    <row r="14550" ht="15" x14ac:dyDescent="0.25"/>
    <row r="14551" ht="15" x14ac:dyDescent="0.25"/>
    <row r="14552" ht="15" x14ac:dyDescent="0.25"/>
    <row r="14553" ht="15" x14ac:dyDescent="0.25"/>
    <row r="14554" ht="15" x14ac:dyDescent="0.25"/>
    <row r="14555" ht="15" x14ac:dyDescent="0.25"/>
    <row r="14556" ht="15" x14ac:dyDescent="0.25"/>
    <row r="14557" ht="15" x14ac:dyDescent="0.25"/>
    <row r="14558" ht="15" x14ac:dyDescent="0.25"/>
    <row r="14559" ht="15" x14ac:dyDescent="0.25"/>
    <row r="14560" ht="15" x14ac:dyDescent="0.25"/>
    <row r="14561" ht="15" x14ac:dyDescent="0.25"/>
    <row r="14562" ht="15" x14ac:dyDescent="0.25"/>
    <row r="14563" ht="15" x14ac:dyDescent="0.25"/>
    <row r="14564" ht="15" x14ac:dyDescent="0.25"/>
    <row r="14565" ht="15" x14ac:dyDescent="0.25"/>
    <row r="14566" ht="15" x14ac:dyDescent="0.25"/>
    <row r="14567" ht="15" x14ac:dyDescent="0.25"/>
    <row r="14568" ht="15" x14ac:dyDescent="0.25"/>
    <row r="14569" ht="15" x14ac:dyDescent="0.25"/>
    <row r="14570" ht="15" x14ac:dyDescent="0.25"/>
    <row r="14571" ht="15" x14ac:dyDescent="0.25"/>
    <row r="14572" ht="15" x14ac:dyDescent="0.25"/>
    <row r="14573" ht="15" x14ac:dyDescent="0.25"/>
    <row r="14574" ht="15" x14ac:dyDescent="0.25"/>
    <row r="14575" ht="15" x14ac:dyDescent="0.25"/>
    <row r="14576" ht="15" x14ac:dyDescent="0.25"/>
    <row r="14577" ht="15" x14ac:dyDescent="0.25"/>
    <row r="14578" ht="15" x14ac:dyDescent="0.25"/>
    <row r="14579" ht="15" x14ac:dyDescent="0.25"/>
    <row r="14580" ht="15" x14ac:dyDescent="0.25"/>
    <row r="14581" ht="15" x14ac:dyDescent="0.25"/>
    <row r="14582" ht="15" x14ac:dyDescent="0.25"/>
    <row r="14583" ht="15" x14ac:dyDescent="0.25"/>
    <row r="14584" ht="15" x14ac:dyDescent="0.25"/>
    <row r="14585" ht="15" x14ac:dyDescent="0.25"/>
    <row r="14586" ht="15" x14ac:dyDescent="0.25"/>
    <row r="14587" ht="15" x14ac:dyDescent="0.25"/>
    <row r="14588" ht="15" x14ac:dyDescent="0.25"/>
    <row r="14589" ht="15" x14ac:dyDescent="0.25"/>
    <row r="14590" ht="15" x14ac:dyDescent="0.25"/>
    <row r="14591" ht="15" x14ac:dyDescent="0.25"/>
    <row r="14592" ht="15" x14ac:dyDescent="0.25"/>
    <row r="14593" ht="15" x14ac:dyDescent="0.25"/>
    <row r="14594" ht="15" x14ac:dyDescent="0.25"/>
    <row r="14595" ht="15" x14ac:dyDescent="0.25"/>
    <row r="14596" ht="15" x14ac:dyDescent="0.25"/>
    <row r="14597" ht="15" x14ac:dyDescent="0.25"/>
    <row r="14598" ht="15" x14ac:dyDescent="0.25"/>
    <row r="14599" ht="15" x14ac:dyDescent="0.25"/>
    <row r="14600" ht="15" x14ac:dyDescent="0.25"/>
    <row r="14601" ht="15" x14ac:dyDescent="0.25"/>
    <row r="14602" ht="15" x14ac:dyDescent="0.25"/>
    <row r="14603" ht="15" x14ac:dyDescent="0.25"/>
    <row r="14604" ht="15" x14ac:dyDescent="0.25"/>
    <row r="14605" ht="15" x14ac:dyDescent="0.25"/>
    <row r="14606" ht="15" x14ac:dyDescent="0.25"/>
    <row r="14607" ht="15" x14ac:dyDescent="0.25"/>
    <row r="14608" ht="15" x14ac:dyDescent="0.25"/>
    <row r="14609" ht="15" x14ac:dyDescent="0.25"/>
    <row r="14610" ht="15" x14ac:dyDescent="0.25"/>
    <row r="14611" ht="15" x14ac:dyDescent="0.25"/>
    <row r="14612" ht="15" x14ac:dyDescent="0.25"/>
    <row r="14613" ht="15" x14ac:dyDescent="0.25"/>
    <row r="14614" ht="15" x14ac:dyDescent="0.25"/>
    <row r="14615" ht="15" x14ac:dyDescent="0.25"/>
    <row r="14616" ht="15" x14ac:dyDescent="0.25"/>
    <row r="14617" ht="15" x14ac:dyDescent="0.25"/>
    <row r="14618" ht="15" x14ac:dyDescent="0.25"/>
    <row r="14619" ht="15" x14ac:dyDescent="0.25"/>
    <row r="14620" ht="15" x14ac:dyDescent="0.25"/>
    <row r="14621" ht="15" x14ac:dyDescent="0.25"/>
    <row r="14622" ht="15" x14ac:dyDescent="0.25"/>
    <row r="14623" ht="15" x14ac:dyDescent="0.25"/>
    <row r="14624" ht="15" x14ac:dyDescent="0.25"/>
    <row r="14625" ht="15" x14ac:dyDescent="0.25"/>
    <row r="14626" ht="15" x14ac:dyDescent="0.25"/>
    <row r="14627" ht="15" x14ac:dyDescent="0.25"/>
    <row r="14628" ht="15" x14ac:dyDescent="0.25"/>
    <row r="14629" ht="15" x14ac:dyDescent="0.25"/>
    <row r="14630" ht="15" x14ac:dyDescent="0.25"/>
    <row r="14631" ht="15" x14ac:dyDescent="0.25"/>
    <row r="14632" ht="15" x14ac:dyDescent="0.25"/>
    <row r="14633" ht="15" x14ac:dyDescent="0.25"/>
    <row r="14634" ht="15" x14ac:dyDescent="0.25"/>
    <row r="14635" ht="15" x14ac:dyDescent="0.25"/>
    <row r="14636" ht="15" x14ac:dyDescent="0.25"/>
    <row r="14637" ht="15" x14ac:dyDescent="0.25"/>
    <row r="14638" ht="15" x14ac:dyDescent="0.25"/>
    <row r="14639" ht="15" x14ac:dyDescent="0.25"/>
    <row r="14640" ht="15" x14ac:dyDescent="0.25"/>
    <row r="14641" ht="15" x14ac:dyDescent="0.25"/>
    <row r="14642" ht="15" x14ac:dyDescent="0.25"/>
    <row r="14643" ht="15" x14ac:dyDescent="0.25"/>
    <row r="14644" ht="15" x14ac:dyDescent="0.25"/>
    <row r="14645" ht="15" x14ac:dyDescent="0.25"/>
    <row r="14646" ht="15" x14ac:dyDescent="0.25"/>
    <row r="14647" ht="15" x14ac:dyDescent="0.25"/>
    <row r="14648" ht="15" x14ac:dyDescent="0.25"/>
    <row r="14649" ht="15" x14ac:dyDescent="0.25"/>
    <row r="14650" ht="15" x14ac:dyDescent="0.25"/>
    <row r="14651" ht="15" x14ac:dyDescent="0.25"/>
    <row r="14652" ht="15" x14ac:dyDescent="0.25"/>
    <row r="14653" ht="15" x14ac:dyDescent="0.25"/>
    <row r="14654" ht="15" x14ac:dyDescent="0.25"/>
    <row r="14655" ht="15" x14ac:dyDescent="0.25"/>
    <row r="14656" ht="15" x14ac:dyDescent="0.25"/>
    <row r="14657" ht="15" x14ac:dyDescent="0.25"/>
    <row r="14658" ht="15" x14ac:dyDescent="0.25"/>
    <row r="14659" ht="15" x14ac:dyDescent="0.25"/>
    <row r="14660" ht="15" x14ac:dyDescent="0.25"/>
    <row r="14661" ht="15" x14ac:dyDescent="0.25"/>
    <row r="14662" ht="15" x14ac:dyDescent="0.25"/>
    <row r="14663" ht="15" x14ac:dyDescent="0.25"/>
    <row r="14664" ht="15" x14ac:dyDescent="0.25"/>
    <row r="14665" ht="15" x14ac:dyDescent="0.25"/>
    <row r="14666" ht="15" x14ac:dyDescent="0.25"/>
    <row r="14667" ht="15" x14ac:dyDescent="0.25"/>
    <row r="14668" ht="15" x14ac:dyDescent="0.25"/>
    <row r="14669" ht="15" x14ac:dyDescent="0.25"/>
    <row r="14670" ht="15" x14ac:dyDescent="0.25"/>
    <row r="14671" ht="15" x14ac:dyDescent="0.25"/>
    <row r="14672" ht="15" x14ac:dyDescent="0.25"/>
    <row r="14673" ht="15" x14ac:dyDescent="0.25"/>
    <row r="14674" ht="15" x14ac:dyDescent="0.25"/>
    <row r="14675" ht="15" x14ac:dyDescent="0.25"/>
    <row r="14676" ht="15" x14ac:dyDescent="0.25"/>
    <row r="14677" ht="15" x14ac:dyDescent="0.25"/>
    <row r="14678" ht="15" x14ac:dyDescent="0.25"/>
    <row r="14679" ht="15" x14ac:dyDescent="0.25"/>
    <row r="14680" ht="15" x14ac:dyDescent="0.25"/>
    <row r="14681" ht="15" x14ac:dyDescent="0.25"/>
    <row r="14682" ht="15" x14ac:dyDescent="0.25"/>
    <row r="14683" ht="15" x14ac:dyDescent="0.25"/>
    <row r="14684" ht="15" x14ac:dyDescent="0.25"/>
    <row r="14685" ht="15" x14ac:dyDescent="0.25"/>
    <row r="14686" ht="15" x14ac:dyDescent="0.25"/>
    <row r="14687" ht="15" x14ac:dyDescent="0.25"/>
    <row r="14688" ht="15" x14ac:dyDescent="0.25"/>
    <row r="14689" ht="15" x14ac:dyDescent="0.25"/>
    <row r="14690" ht="15" x14ac:dyDescent="0.25"/>
    <row r="14691" ht="15" x14ac:dyDescent="0.25"/>
    <row r="14692" ht="15" x14ac:dyDescent="0.25"/>
    <row r="14693" ht="15" x14ac:dyDescent="0.25"/>
    <row r="14694" ht="15" x14ac:dyDescent="0.25"/>
    <row r="14695" ht="15" x14ac:dyDescent="0.25"/>
    <row r="14696" ht="15" x14ac:dyDescent="0.25"/>
    <row r="14697" ht="15" x14ac:dyDescent="0.25"/>
    <row r="14698" ht="15" x14ac:dyDescent="0.25"/>
    <row r="14699" ht="15" x14ac:dyDescent="0.25"/>
    <row r="14700" ht="15" x14ac:dyDescent="0.25"/>
    <row r="14701" ht="15" x14ac:dyDescent="0.25"/>
    <row r="14702" ht="15" x14ac:dyDescent="0.25"/>
    <row r="14703" ht="15" x14ac:dyDescent="0.25"/>
    <row r="14704" ht="15" x14ac:dyDescent="0.25"/>
    <row r="14705" ht="15" x14ac:dyDescent="0.25"/>
    <row r="14706" ht="15" x14ac:dyDescent="0.25"/>
    <row r="14707" ht="15" x14ac:dyDescent="0.25"/>
    <row r="14708" ht="15" x14ac:dyDescent="0.25"/>
    <row r="14709" ht="15" x14ac:dyDescent="0.25"/>
    <row r="14710" ht="15" x14ac:dyDescent="0.25"/>
    <row r="14711" ht="15" x14ac:dyDescent="0.25"/>
    <row r="14712" ht="15" x14ac:dyDescent="0.25"/>
    <row r="14713" ht="15" x14ac:dyDescent="0.25"/>
    <row r="14714" ht="15" x14ac:dyDescent="0.25"/>
    <row r="14715" ht="15" x14ac:dyDescent="0.25"/>
    <row r="14716" ht="15" x14ac:dyDescent="0.25"/>
    <row r="14717" ht="15" x14ac:dyDescent="0.25"/>
    <row r="14718" ht="15" x14ac:dyDescent="0.25"/>
    <row r="14719" ht="15" x14ac:dyDescent="0.25"/>
    <row r="14720" ht="15" x14ac:dyDescent="0.25"/>
    <row r="14721" ht="15" x14ac:dyDescent="0.25"/>
    <row r="14722" ht="15" x14ac:dyDescent="0.25"/>
    <row r="14723" ht="15" x14ac:dyDescent="0.25"/>
    <row r="14724" ht="15" x14ac:dyDescent="0.25"/>
    <row r="14725" ht="15" x14ac:dyDescent="0.25"/>
    <row r="14726" ht="15" x14ac:dyDescent="0.25"/>
    <row r="14727" ht="15" x14ac:dyDescent="0.25"/>
    <row r="14728" ht="15" x14ac:dyDescent="0.25"/>
    <row r="14729" ht="15" x14ac:dyDescent="0.25"/>
    <row r="14730" ht="15" x14ac:dyDescent="0.25"/>
    <row r="14731" ht="15" x14ac:dyDescent="0.25"/>
    <row r="14732" ht="15" x14ac:dyDescent="0.25"/>
    <row r="14733" ht="15" x14ac:dyDescent="0.25"/>
    <row r="14734" ht="15" x14ac:dyDescent="0.25"/>
    <row r="14735" ht="15" x14ac:dyDescent="0.25"/>
    <row r="14736" ht="15" x14ac:dyDescent="0.25"/>
    <row r="14737" ht="15" x14ac:dyDescent="0.25"/>
    <row r="14738" ht="15" x14ac:dyDescent="0.25"/>
    <row r="14739" ht="15" x14ac:dyDescent="0.25"/>
    <row r="14740" ht="15" x14ac:dyDescent="0.25"/>
    <row r="14741" ht="15" x14ac:dyDescent="0.25"/>
    <row r="14742" ht="15" x14ac:dyDescent="0.25"/>
    <row r="14743" ht="15" x14ac:dyDescent="0.25"/>
    <row r="14744" ht="15" x14ac:dyDescent="0.25"/>
    <row r="14745" ht="15" x14ac:dyDescent="0.25"/>
    <row r="14746" ht="15" x14ac:dyDescent="0.25"/>
    <row r="14747" ht="15" x14ac:dyDescent="0.25"/>
    <row r="14748" ht="15" x14ac:dyDescent="0.25"/>
    <row r="14749" ht="15" x14ac:dyDescent="0.25"/>
    <row r="14750" ht="15" x14ac:dyDescent="0.25"/>
    <row r="14751" ht="15" x14ac:dyDescent="0.25"/>
    <row r="14752" ht="15" x14ac:dyDescent="0.25"/>
    <row r="14753" ht="15" x14ac:dyDescent="0.25"/>
    <row r="14754" ht="15" x14ac:dyDescent="0.25"/>
    <row r="14755" ht="15" x14ac:dyDescent="0.25"/>
    <row r="14756" ht="15" x14ac:dyDescent="0.25"/>
    <row r="14757" ht="15" x14ac:dyDescent="0.25"/>
    <row r="14758" ht="15" x14ac:dyDescent="0.25"/>
    <row r="14759" ht="15" x14ac:dyDescent="0.25"/>
    <row r="14760" ht="15" x14ac:dyDescent="0.25"/>
    <row r="14761" ht="15" x14ac:dyDescent="0.25"/>
    <row r="14762" ht="15" x14ac:dyDescent="0.25"/>
    <row r="14763" ht="15" x14ac:dyDescent="0.25"/>
    <row r="14764" ht="15" x14ac:dyDescent="0.25"/>
    <row r="14765" ht="15" x14ac:dyDescent="0.25"/>
    <row r="14766" ht="15" x14ac:dyDescent="0.25"/>
    <row r="14767" ht="15" x14ac:dyDescent="0.25"/>
    <row r="14768" ht="15" x14ac:dyDescent="0.25"/>
    <row r="14769" ht="15" x14ac:dyDescent="0.25"/>
    <row r="14770" ht="15" x14ac:dyDescent="0.25"/>
    <row r="14771" ht="15" x14ac:dyDescent="0.25"/>
    <row r="14772" ht="15" x14ac:dyDescent="0.25"/>
    <row r="14773" ht="15" x14ac:dyDescent="0.25"/>
    <row r="14774" ht="15" x14ac:dyDescent="0.25"/>
    <row r="14775" ht="15" x14ac:dyDescent="0.25"/>
    <row r="14776" ht="15" x14ac:dyDescent="0.25"/>
    <row r="14777" ht="15" x14ac:dyDescent="0.25"/>
    <row r="14778" ht="15" x14ac:dyDescent="0.25"/>
    <row r="14779" ht="15" x14ac:dyDescent="0.25"/>
    <row r="14780" ht="15" x14ac:dyDescent="0.25"/>
    <row r="14781" ht="15" x14ac:dyDescent="0.25"/>
    <row r="14782" ht="15" x14ac:dyDescent="0.25"/>
    <row r="14783" ht="15" x14ac:dyDescent="0.25"/>
    <row r="14784" ht="15" x14ac:dyDescent="0.25"/>
    <row r="14785" ht="15" x14ac:dyDescent="0.25"/>
    <row r="14786" ht="15" x14ac:dyDescent="0.25"/>
    <row r="14787" ht="15" x14ac:dyDescent="0.25"/>
    <row r="14788" ht="15" x14ac:dyDescent="0.25"/>
    <row r="14789" ht="15" x14ac:dyDescent="0.25"/>
    <row r="14790" ht="15" x14ac:dyDescent="0.25"/>
    <row r="14791" ht="15" x14ac:dyDescent="0.25"/>
    <row r="14792" ht="15" x14ac:dyDescent="0.25"/>
    <row r="14793" ht="15" x14ac:dyDescent="0.25"/>
    <row r="14794" ht="15" x14ac:dyDescent="0.25"/>
    <row r="14795" ht="15" x14ac:dyDescent="0.25"/>
    <row r="14796" ht="15" x14ac:dyDescent="0.25"/>
    <row r="14797" ht="15" x14ac:dyDescent="0.25"/>
    <row r="14798" ht="15" x14ac:dyDescent="0.25"/>
    <row r="14799" ht="15" x14ac:dyDescent="0.25"/>
    <row r="14800" ht="15" x14ac:dyDescent="0.25"/>
    <row r="14801" ht="15" x14ac:dyDescent="0.25"/>
    <row r="14802" ht="15" x14ac:dyDescent="0.25"/>
    <row r="14803" ht="15" x14ac:dyDescent="0.25"/>
    <row r="14804" ht="15" x14ac:dyDescent="0.25"/>
    <row r="14805" ht="15" x14ac:dyDescent="0.25"/>
    <row r="14806" ht="15" x14ac:dyDescent="0.25"/>
    <row r="14807" ht="15" x14ac:dyDescent="0.25"/>
    <row r="14808" ht="15" x14ac:dyDescent="0.25"/>
    <row r="14809" ht="15" x14ac:dyDescent="0.25"/>
    <row r="14810" ht="15" x14ac:dyDescent="0.25"/>
    <row r="14811" ht="15" x14ac:dyDescent="0.25"/>
    <row r="14812" ht="15" x14ac:dyDescent="0.25"/>
    <row r="14813" ht="15" x14ac:dyDescent="0.25"/>
    <row r="14814" ht="15" x14ac:dyDescent="0.25"/>
    <row r="14815" ht="15" x14ac:dyDescent="0.25"/>
    <row r="14816" ht="15" x14ac:dyDescent="0.25"/>
    <row r="14817" ht="15" x14ac:dyDescent="0.25"/>
    <row r="14818" ht="15" x14ac:dyDescent="0.25"/>
    <row r="14819" ht="15" x14ac:dyDescent="0.25"/>
    <row r="14820" ht="15" x14ac:dyDescent="0.25"/>
    <row r="14821" ht="15" x14ac:dyDescent="0.25"/>
    <row r="14822" ht="15" x14ac:dyDescent="0.25"/>
    <row r="14823" ht="15" x14ac:dyDescent="0.25"/>
    <row r="14824" ht="15" x14ac:dyDescent="0.25"/>
    <row r="14825" ht="15" x14ac:dyDescent="0.25"/>
    <row r="14826" ht="15" x14ac:dyDescent="0.25"/>
    <row r="14827" ht="15" x14ac:dyDescent="0.25"/>
    <row r="14828" ht="15" x14ac:dyDescent="0.25"/>
    <row r="14829" ht="15" x14ac:dyDescent="0.25"/>
    <row r="14830" ht="15" x14ac:dyDescent="0.25"/>
    <row r="14831" ht="15" x14ac:dyDescent="0.25"/>
    <row r="14832" ht="15" x14ac:dyDescent="0.25"/>
    <row r="14833" ht="15" x14ac:dyDescent="0.25"/>
    <row r="14834" ht="15" x14ac:dyDescent="0.25"/>
    <row r="14835" ht="15" x14ac:dyDescent="0.25"/>
    <row r="14836" ht="15" x14ac:dyDescent="0.25"/>
    <row r="14837" ht="15" x14ac:dyDescent="0.25"/>
    <row r="14838" ht="15" x14ac:dyDescent="0.25"/>
    <row r="14839" ht="15" x14ac:dyDescent="0.25"/>
    <row r="14840" ht="15" x14ac:dyDescent="0.25"/>
    <row r="14841" ht="15" x14ac:dyDescent="0.25"/>
    <row r="14842" ht="15" x14ac:dyDescent="0.25"/>
    <row r="14843" ht="15" x14ac:dyDescent="0.25"/>
    <row r="14844" ht="15" x14ac:dyDescent="0.25"/>
    <row r="14845" ht="15" x14ac:dyDescent="0.25"/>
    <row r="14846" ht="15" x14ac:dyDescent="0.25"/>
    <row r="14847" ht="15" x14ac:dyDescent="0.25"/>
    <row r="14848" ht="15" x14ac:dyDescent="0.25"/>
    <row r="14849" ht="15" x14ac:dyDescent="0.25"/>
    <row r="14850" ht="15" x14ac:dyDescent="0.25"/>
    <row r="14851" ht="15" x14ac:dyDescent="0.25"/>
    <row r="14852" ht="15" x14ac:dyDescent="0.25"/>
    <row r="14853" ht="15" x14ac:dyDescent="0.25"/>
    <row r="14854" ht="15" x14ac:dyDescent="0.25"/>
    <row r="14855" ht="15" x14ac:dyDescent="0.25"/>
    <row r="14856" ht="15" x14ac:dyDescent="0.25"/>
    <row r="14857" ht="15" x14ac:dyDescent="0.25"/>
    <row r="14858" ht="15" x14ac:dyDescent="0.25"/>
    <row r="14859" ht="15" x14ac:dyDescent="0.25"/>
    <row r="14860" ht="15" x14ac:dyDescent="0.25"/>
    <row r="14861" ht="15" x14ac:dyDescent="0.25"/>
    <row r="14862" ht="15" x14ac:dyDescent="0.25"/>
    <row r="14863" ht="15" x14ac:dyDescent="0.25"/>
    <row r="14864" ht="15" x14ac:dyDescent="0.25"/>
    <row r="14865" ht="15" x14ac:dyDescent="0.25"/>
    <row r="14866" ht="15" x14ac:dyDescent="0.25"/>
    <row r="14867" ht="15" x14ac:dyDescent="0.25"/>
    <row r="14868" ht="15" x14ac:dyDescent="0.25"/>
    <row r="14869" ht="15" x14ac:dyDescent="0.25"/>
    <row r="14870" ht="15" x14ac:dyDescent="0.25"/>
    <row r="14871" ht="15" x14ac:dyDescent="0.25"/>
    <row r="14872" ht="15" x14ac:dyDescent="0.25"/>
    <row r="14873" ht="15" x14ac:dyDescent="0.25"/>
    <row r="14874" ht="15" x14ac:dyDescent="0.25"/>
    <row r="14875" ht="15" x14ac:dyDescent="0.25"/>
    <row r="14876" ht="15" x14ac:dyDescent="0.25"/>
    <row r="14877" ht="15" x14ac:dyDescent="0.25"/>
    <row r="14878" ht="15" x14ac:dyDescent="0.25"/>
    <row r="14879" ht="15" x14ac:dyDescent="0.25"/>
    <row r="14880" ht="15" x14ac:dyDescent="0.25"/>
    <row r="14881" ht="15" x14ac:dyDescent="0.25"/>
    <row r="14882" ht="15" x14ac:dyDescent="0.25"/>
    <row r="14883" ht="15" x14ac:dyDescent="0.25"/>
    <row r="14884" ht="15" x14ac:dyDescent="0.25"/>
    <row r="14885" ht="15" x14ac:dyDescent="0.25"/>
    <row r="14886" ht="15" x14ac:dyDescent="0.25"/>
    <row r="14887" ht="15" x14ac:dyDescent="0.25"/>
    <row r="14888" ht="15" x14ac:dyDescent="0.25"/>
    <row r="14889" ht="15" x14ac:dyDescent="0.25"/>
    <row r="14890" ht="15" x14ac:dyDescent="0.25"/>
    <row r="14891" ht="15" x14ac:dyDescent="0.25"/>
    <row r="14892" ht="15" x14ac:dyDescent="0.25"/>
    <row r="14893" ht="15" x14ac:dyDescent="0.25"/>
    <row r="14894" ht="15" x14ac:dyDescent="0.25"/>
    <row r="14895" ht="15" x14ac:dyDescent="0.25"/>
    <row r="14896" ht="15" x14ac:dyDescent="0.25"/>
    <row r="14897" ht="15" x14ac:dyDescent="0.25"/>
    <row r="14898" ht="15" x14ac:dyDescent="0.25"/>
    <row r="14899" ht="15" x14ac:dyDescent="0.25"/>
    <row r="14900" ht="15" x14ac:dyDescent="0.25"/>
    <row r="14901" ht="15" x14ac:dyDescent="0.25"/>
    <row r="14902" ht="15" x14ac:dyDescent="0.25"/>
    <row r="14903" ht="15" x14ac:dyDescent="0.25"/>
    <row r="14904" ht="15" x14ac:dyDescent="0.25"/>
    <row r="14905" ht="15" x14ac:dyDescent="0.25"/>
    <row r="14906" ht="15" x14ac:dyDescent="0.25"/>
    <row r="14907" ht="15" x14ac:dyDescent="0.25"/>
    <row r="14908" ht="15" x14ac:dyDescent="0.25"/>
    <row r="14909" ht="15" x14ac:dyDescent="0.25"/>
    <row r="14910" ht="15" x14ac:dyDescent="0.25"/>
    <row r="14911" ht="15" x14ac:dyDescent="0.25"/>
    <row r="14912" ht="15" x14ac:dyDescent="0.25"/>
    <row r="14913" ht="15" x14ac:dyDescent="0.25"/>
    <row r="14914" ht="15" x14ac:dyDescent="0.25"/>
    <row r="14915" ht="15" x14ac:dyDescent="0.25"/>
    <row r="14916" ht="15" x14ac:dyDescent="0.25"/>
    <row r="14917" ht="15" x14ac:dyDescent="0.25"/>
    <row r="14918" ht="15" x14ac:dyDescent="0.25"/>
    <row r="14919" ht="15" x14ac:dyDescent="0.25"/>
    <row r="14920" ht="15" x14ac:dyDescent="0.25"/>
    <row r="14921" ht="15" x14ac:dyDescent="0.25"/>
    <row r="14922" ht="15" x14ac:dyDescent="0.25"/>
    <row r="14923" ht="15" x14ac:dyDescent="0.25"/>
    <row r="14924" ht="15" x14ac:dyDescent="0.25"/>
    <row r="14925" ht="15" x14ac:dyDescent="0.25"/>
    <row r="14926" ht="15" x14ac:dyDescent="0.25"/>
    <row r="14927" ht="15" x14ac:dyDescent="0.25"/>
    <row r="14928" ht="15" x14ac:dyDescent="0.25"/>
    <row r="14929" ht="15" x14ac:dyDescent="0.25"/>
    <row r="14930" ht="15" x14ac:dyDescent="0.25"/>
    <row r="14931" ht="15" x14ac:dyDescent="0.25"/>
    <row r="14932" ht="15" x14ac:dyDescent="0.25"/>
    <row r="14933" ht="15" x14ac:dyDescent="0.25"/>
    <row r="14934" ht="15" x14ac:dyDescent="0.25"/>
    <row r="14935" ht="15" x14ac:dyDescent="0.25"/>
    <row r="14936" ht="15" x14ac:dyDescent="0.25"/>
    <row r="14937" ht="15" x14ac:dyDescent="0.25"/>
    <row r="14938" ht="15" x14ac:dyDescent="0.25"/>
    <row r="14939" ht="15" x14ac:dyDescent="0.25"/>
    <row r="14940" ht="15" x14ac:dyDescent="0.25"/>
    <row r="14941" ht="15" x14ac:dyDescent="0.25"/>
    <row r="14942" ht="15" x14ac:dyDescent="0.25"/>
    <row r="14943" ht="15" x14ac:dyDescent="0.25"/>
    <row r="14944" ht="15" x14ac:dyDescent="0.25"/>
    <row r="14945" ht="15" x14ac:dyDescent="0.25"/>
    <row r="14946" ht="15" x14ac:dyDescent="0.25"/>
    <row r="14947" ht="15" x14ac:dyDescent="0.25"/>
    <row r="14948" ht="15" x14ac:dyDescent="0.25"/>
    <row r="14949" ht="15" x14ac:dyDescent="0.25"/>
    <row r="14950" ht="15" x14ac:dyDescent="0.25"/>
    <row r="14951" ht="15" x14ac:dyDescent="0.25"/>
    <row r="14952" ht="15" x14ac:dyDescent="0.25"/>
    <row r="14953" ht="15" x14ac:dyDescent="0.25"/>
    <row r="14954" ht="15" x14ac:dyDescent="0.25"/>
    <row r="14955" ht="15" x14ac:dyDescent="0.25"/>
    <row r="14956" ht="15" x14ac:dyDescent="0.25"/>
    <row r="14957" ht="15" x14ac:dyDescent="0.25"/>
    <row r="14958" ht="15" x14ac:dyDescent="0.25"/>
    <row r="14959" ht="15" x14ac:dyDescent="0.25"/>
    <row r="14960" ht="15" x14ac:dyDescent="0.25"/>
    <row r="14961" ht="15" x14ac:dyDescent="0.25"/>
    <row r="14962" ht="15" x14ac:dyDescent="0.25"/>
    <row r="14963" ht="15" x14ac:dyDescent="0.25"/>
    <row r="14964" ht="15" x14ac:dyDescent="0.25"/>
    <row r="14965" ht="15" x14ac:dyDescent="0.25"/>
    <row r="14966" ht="15" x14ac:dyDescent="0.25"/>
    <row r="14967" ht="15" x14ac:dyDescent="0.25"/>
    <row r="14968" ht="15" x14ac:dyDescent="0.25"/>
    <row r="14969" ht="15" x14ac:dyDescent="0.25"/>
    <row r="14970" ht="15" x14ac:dyDescent="0.25"/>
    <row r="14971" ht="15" x14ac:dyDescent="0.25"/>
    <row r="14972" ht="15" x14ac:dyDescent="0.25"/>
    <row r="14973" ht="15" x14ac:dyDescent="0.25"/>
    <row r="14974" ht="15" x14ac:dyDescent="0.25"/>
    <row r="14975" ht="15" x14ac:dyDescent="0.25"/>
    <row r="14976" ht="15" x14ac:dyDescent="0.25"/>
    <row r="14977" ht="15" x14ac:dyDescent="0.25"/>
    <row r="14978" ht="15" x14ac:dyDescent="0.25"/>
    <row r="14979" ht="15" x14ac:dyDescent="0.25"/>
    <row r="14980" ht="15" x14ac:dyDescent="0.25"/>
    <row r="14981" ht="15" x14ac:dyDescent="0.25"/>
    <row r="14982" ht="15" x14ac:dyDescent="0.25"/>
    <row r="14983" ht="15" x14ac:dyDescent="0.25"/>
    <row r="14984" ht="15" x14ac:dyDescent="0.25"/>
    <row r="14985" ht="15" x14ac:dyDescent="0.25"/>
    <row r="14986" ht="15" x14ac:dyDescent="0.25"/>
    <row r="14987" ht="15" x14ac:dyDescent="0.25"/>
    <row r="14988" ht="15" x14ac:dyDescent="0.25"/>
    <row r="14989" ht="15" x14ac:dyDescent="0.25"/>
    <row r="14990" ht="15" x14ac:dyDescent="0.25"/>
    <row r="14991" ht="15" x14ac:dyDescent="0.25"/>
    <row r="14992" ht="15" x14ac:dyDescent="0.25"/>
    <row r="14993" ht="15" x14ac:dyDescent="0.25"/>
    <row r="14994" ht="15" x14ac:dyDescent="0.25"/>
    <row r="14995" ht="15" x14ac:dyDescent="0.25"/>
    <row r="14996" ht="15" x14ac:dyDescent="0.25"/>
    <row r="14997" ht="15" x14ac:dyDescent="0.25"/>
    <row r="14998" ht="15" x14ac:dyDescent="0.25"/>
    <row r="14999" ht="15" x14ac:dyDescent="0.25"/>
    <row r="15000" ht="15" x14ac:dyDescent="0.25"/>
    <row r="15001" ht="15" x14ac:dyDescent="0.25"/>
    <row r="15002" ht="15" x14ac:dyDescent="0.25"/>
    <row r="15003" ht="15" x14ac:dyDescent="0.25"/>
    <row r="15004" ht="15" x14ac:dyDescent="0.25"/>
    <row r="15005" ht="15" x14ac:dyDescent="0.25"/>
    <row r="15006" ht="15" x14ac:dyDescent="0.25"/>
    <row r="15007" ht="15" x14ac:dyDescent="0.25"/>
    <row r="15008" ht="15" x14ac:dyDescent="0.25"/>
    <row r="15009" ht="15" x14ac:dyDescent="0.25"/>
    <row r="15010" ht="15" x14ac:dyDescent="0.25"/>
    <row r="15011" ht="15" x14ac:dyDescent="0.25"/>
    <row r="15012" ht="15" x14ac:dyDescent="0.25"/>
    <row r="15013" ht="15" x14ac:dyDescent="0.25"/>
    <row r="15014" ht="15" x14ac:dyDescent="0.25"/>
    <row r="15015" ht="15" x14ac:dyDescent="0.25"/>
    <row r="15016" ht="15" x14ac:dyDescent="0.25"/>
    <row r="15017" ht="15" x14ac:dyDescent="0.25"/>
    <row r="15018" ht="15" x14ac:dyDescent="0.25"/>
    <row r="15019" ht="15" x14ac:dyDescent="0.25"/>
    <row r="15020" ht="15" x14ac:dyDescent="0.25"/>
    <row r="15021" ht="15" x14ac:dyDescent="0.25"/>
    <row r="15022" ht="15" x14ac:dyDescent="0.25"/>
    <row r="15023" ht="15" x14ac:dyDescent="0.25"/>
    <row r="15024" ht="15" x14ac:dyDescent="0.25"/>
    <row r="15025" ht="15" x14ac:dyDescent="0.25"/>
    <row r="15026" ht="15" x14ac:dyDescent="0.25"/>
    <row r="15027" ht="15" x14ac:dyDescent="0.25"/>
    <row r="15028" ht="15" x14ac:dyDescent="0.25"/>
    <row r="15029" ht="15" x14ac:dyDescent="0.25"/>
    <row r="15030" ht="15" x14ac:dyDescent="0.25"/>
    <row r="15031" ht="15" x14ac:dyDescent="0.25"/>
    <row r="15032" ht="15" x14ac:dyDescent="0.25"/>
    <row r="15033" ht="15" x14ac:dyDescent="0.25"/>
    <row r="15034" ht="15" x14ac:dyDescent="0.25"/>
    <row r="15035" ht="15" x14ac:dyDescent="0.25"/>
    <row r="15036" ht="15" x14ac:dyDescent="0.25"/>
    <row r="15037" ht="15" x14ac:dyDescent="0.25"/>
    <row r="15038" ht="15" x14ac:dyDescent="0.25"/>
    <row r="15039" ht="15" x14ac:dyDescent="0.25"/>
    <row r="15040" ht="15" x14ac:dyDescent="0.25"/>
    <row r="15041" ht="15" x14ac:dyDescent="0.25"/>
    <row r="15042" ht="15" x14ac:dyDescent="0.25"/>
    <row r="15043" ht="15" x14ac:dyDescent="0.25"/>
    <row r="15044" ht="15" x14ac:dyDescent="0.25"/>
    <row r="15045" ht="15" x14ac:dyDescent="0.25"/>
    <row r="15046" ht="15" x14ac:dyDescent="0.25"/>
    <row r="15047" ht="15" x14ac:dyDescent="0.25"/>
    <row r="15048" ht="15" x14ac:dyDescent="0.25"/>
    <row r="15049" ht="15" x14ac:dyDescent="0.25"/>
    <row r="15050" ht="15" x14ac:dyDescent="0.25"/>
    <row r="15051" ht="15" x14ac:dyDescent="0.25"/>
    <row r="15052" ht="15" x14ac:dyDescent="0.25"/>
    <row r="15053" ht="15" x14ac:dyDescent="0.25"/>
    <row r="15054" ht="15" x14ac:dyDescent="0.25"/>
    <row r="15055" ht="15" x14ac:dyDescent="0.25"/>
    <row r="15056" ht="15" x14ac:dyDescent="0.25"/>
    <row r="15057" ht="15" x14ac:dyDescent="0.25"/>
    <row r="15058" ht="15" x14ac:dyDescent="0.25"/>
    <row r="15059" ht="15" x14ac:dyDescent="0.25"/>
    <row r="15060" ht="15" x14ac:dyDescent="0.25"/>
    <row r="15061" ht="15" x14ac:dyDescent="0.25"/>
    <row r="15062" ht="15" x14ac:dyDescent="0.25"/>
    <row r="15063" ht="15" x14ac:dyDescent="0.25"/>
    <row r="15064" ht="15" x14ac:dyDescent="0.25"/>
    <row r="15065" ht="15" x14ac:dyDescent="0.25"/>
    <row r="15066" ht="15" x14ac:dyDescent="0.25"/>
    <row r="15067" ht="15" x14ac:dyDescent="0.25"/>
    <row r="15068" ht="15" x14ac:dyDescent="0.25"/>
    <row r="15069" ht="15" x14ac:dyDescent="0.25"/>
    <row r="15070" ht="15" x14ac:dyDescent="0.25"/>
    <row r="15071" ht="15" x14ac:dyDescent="0.25"/>
    <row r="15072" ht="15" x14ac:dyDescent="0.25"/>
    <row r="15073" ht="15" x14ac:dyDescent="0.25"/>
    <row r="15074" ht="15" x14ac:dyDescent="0.25"/>
    <row r="15075" ht="15" x14ac:dyDescent="0.25"/>
    <row r="15076" ht="15" x14ac:dyDescent="0.25"/>
    <row r="15077" ht="15" x14ac:dyDescent="0.25"/>
    <row r="15078" ht="15" x14ac:dyDescent="0.25"/>
    <row r="15079" ht="15" x14ac:dyDescent="0.25"/>
    <row r="15080" ht="15" x14ac:dyDescent="0.25"/>
    <row r="15081" ht="15" x14ac:dyDescent="0.25"/>
    <row r="15082" ht="15" x14ac:dyDescent="0.25"/>
    <row r="15083" ht="15" x14ac:dyDescent="0.25"/>
    <row r="15084" ht="15" x14ac:dyDescent="0.25"/>
    <row r="15085" ht="15" x14ac:dyDescent="0.25"/>
    <row r="15086" ht="15" x14ac:dyDescent="0.25"/>
    <row r="15087" ht="15" x14ac:dyDescent="0.25"/>
    <row r="15088" ht="15" x14ac:dyDescent="0.25"/>
    <row r="15089" ht="15" x14ac:dyDescent="0.25"/>
    <row r="15090" ht="15" x14ac:dyDescent="0.25"/>
    <row r="15091" ht="15" x14ac:dyDescent="0.25"/>
    <row r="15092" ht="15" x14ac:dyDescent="0.25"/>
    <row r="15093" ht="15" x14ac:dyDescent="0.25"/>
    <row r="15094" ht="15" x14ac:dyDescent="0.25"/>
    <row r="15095" ht="15" x14ac:dyDescent="0.25"/>
    <row r="15096" ht="15" x14ac:dyDescent="0.25"/>
    <row r="15097" ht="15" x14ac:dyDescent="0.25"/>
    <row r="15098" ht="15" x14ac:dyDescent="0.25"/>
    <row r="15099" ht="15" x14ac:dyDescent="0.25"/>
    <row r="15100" ht="15" x14ac:dyDescent="0.25"/>
    <row r="15101" ht="15" x14ac:dyDescent="0.25"/>
    <row r="15102" ht="15" x14ac:dyDescent="0.25"/>
    <row r="15103" ht="15" x14ac:dyDescent="0.25"/>
    <row r="15104" ht="15" x14ac:dyDescent="0.25"/>
    <row r="15105" ht="15" x14ac:dyDescent="0.25"/>
    <row r="15106" ht="15" x14ac:dyDescent="0.25"/>
    <row r="15107" ht="15" x14ac:dyDescent="0.25"/>
    <row r="15108" ht="15" x14ac:dyDescent="0.25"/>
    <row r="15109" ht="15" x14ac:dyDescent="0.25"/>
    <row r="15110" ht="15" x14ac:dyDescent="0.25"/>
    <row r="15111" ht="15" x14ac:dyDescent="0.25"/>
    <row r="15112" ht="15" x14ac:dyDescent="0.25"/>
    <row r="15113" ht="15" x14ac:dyDescent="0.25"/>
    <row r="15114" ht="15" x14ac:dyDescent="0.25"/>
    <row r="15115" ht="15" x14ac:dyDescent="0.25"/>
    <row r="15116" ht="15" x14ac:dyDescent="0.25"/>
    <row r="15117" ht="15" x14ac:dyDescent="0.25"/>
    <row r="15118" ht="15" x14ac:dyDescent="0.25"/>
    <row r="15119" ht="15" x14ac:dyDescent="0.25"/>
    <row r="15120" ht="15" x14ac:dyDescent="0.25"/>
    <row r="15121" ht="15" x14ac:dyDescent="0.25"/>
    <row r="15122" ht="15" x14ac:dyDescent="0.25"/>
    <row r="15123" ht="15" x14ac:dyDescent="0.25"/>
    <row r="15124" ht="15" x14ac:dyDescent="0.25"/>
    <row r="15125" ht="15" x14ac:dyDescent="0.25"/>
    <row r="15126" ht="15" x14ac:dyDescent="0.25"/>
    <row r="15127" ht="15" x14ac:dyDescent="0.25"/>
    <row r="15128" ht="15" x14ac:dyDescent="0.25"/>
    <row r="15129" ht="15" x14ac:dyDescent="0.25"/>
    <row r="15130" ht="15" x14ac:dyDescent="0.25"/>
    <row r="15131" ht="15" x14ac:dyDescent="0.25"/>
    <row r="15132" ht="15" x14ac:dyDescent="0.25"/>
    <row r="15133" ht="15" x14ac:dyDescent="0.25"/>
    <row r="15134" ht="15" x14ac:dyDescent="0.25"/>
    <row r="15135" ht="15" x14ac:dyDescent="0.25"/>
    <row r="15136" ht="15" x14ac:dyDescent="0.25"/>
    <row r="15137" ht="15" x14ac:dyDescent="0.25"/>
    <row r="15138" ht="15" x14ac:dyDescent="0.25"/>
    <row r="15139" ht="15" x14ac:dyDescent="0.25"/>
    <row r="15140" ht="15" x14ac:dyDescent="0.25"/>
    <row r="15141" ht="15" x14ac:dyDescent="0.25"/>
    <row r="15142" ht="15" x14ac:dyDescent="0.25"/>
    <row r="15143" ht="15" x14ac:dyDescent="0.25"/>
    <row r="15144" ht="15" x14ac:dyDescent="0.25"/>
    <row r="15145" ht="15" x14ac:dyDescent="0.25"/>
    <row r="15146" ht="15" x14ac:dyDescent="0.25"/>
    <row r="15147" ht="15" x14ac:dyDescent="0.25"/>
    <row r="15148" ht="15" x14ac:dyDescent="0.25"/>
    <row r="15149" ht="15" x14ac:dyDescent="0.25"/>
    <row r="15150" ht="15" x14ac:dyDescent="0.25"/>
    <row r="15151" ht="15" x14ac:dyDescent="0.25"/>
    <row r="15152" ht="15" x14ac:dyDescent="0.25"/>
    <row r="15153" ht="15" x14ac:dyDescent="0.25"/>
    <row r="15154" ht="15" x14ac:dyDescent="0.25"/>
    <row r="15155" ht="15" x14ac:dyDescent="0.25"/>
    <row r="15156" ht="15" x14ac:dyDescent="0.25"/>
    <row r="15157" ht="15" x14ac:dyDescent="0.25"/>
    <row r="15158" ht="15" x14ac:dyDescent="0.25"/>
    <row r="15159" ht="15" x14ac:dyDescent="0.25"/>
    <row r="15160" ht="15" x14ac:dyDescent="0.25"/>
    <row r="15161" ht="15" x14ac:dyDescent="0.25"/>
    <row r="15162" ht="15" x14ac:dyDescent="0.25"/>
    <row r="15163" ht="15" x14ac:dyDescent="0.25"/>
    <row r="15164" ht="15" x14ac:dyDescent="0.25"/>
    <row r="15165" ht="15" x14ac:dyDescent="0.25"/>
    <row r="15166" ht="15" x14ac:dyDescent="0.25"/>
    <row r="15167" ht="15" x14ac:dyDescent="0.25"/>
    <row r="15168" ht="15" x14ac:dyDescent="0.25"/>
    <row r="15169" ht="15" x14ac:dyDescent="0.25"/>
    <row r="15170" ht="15" x14ac:dyDescent="0.25"/>
    <row r="15171" ht="15" x14ac:dyDescent="0.25"/>
    <row r="15172" ht="15" x14ac:dyDescent="0.25"/>
    <row r="15173" ht="15" x14ac:dyDescent="0.25"/>
    <row r="15174" ht="15" x14ac:dyDescent="0.25"/>
    <row r="15175" ht="15" x14ac:dyDescent="0.25"/>
    <row r="15176" ht="15" x14ac:dyDescent="0.25"/>
    <row r="15177" ht="15" x14ac:dyDescent="0.25"/>
    <row r="15178" ht="15" x14ac:dyDescent="0.25"/>
    <row r="15179" ht="15" x14ac:dyDescent="0.25"/>
    <row r="15180" ht="15" x14ac:dyDescent="0.25"/>
    <row r="15181" ht="15" x14ac:dyDescent="0.25"/>
    <row r="15182" ht="15" x14ac:dyDescent="0.25"/>
    <row r="15183" ht="15" x14ac:dyDescent="0.25"/>
    <row r="15184" ht="15" x14ac:dyDescent="0.25"/>
    <row r="15185" ht="15" x14ac:dyDescent="0.25"/>
    <row r="15186" ht="15" x14ac:dyDescent="0.25"/>
    <row r="15187" ht="15" x14ac:dyDescent="0.25"/>
    <row r="15188" ht="15" x14ac:dyDescent="0.25"/>
    <row r="15189" ht="15" x14ac:dyDescent="0.25"/>
    <row r="15190" ht="15" x14ac:dyDescent="0.25"/>
    <row r="15191" ht="15" x14ac:dyDescent="0.25"/>
    <row r="15192" ht="15" x14ac:dyDescent="0.25"/>
    <row r="15193" ht="15" x14ac:dyDescent="0.25"/>
    <row r="15194" ht="15" x14ac:dyDescent="0.25"/>
    <row r="15195" ht="15" x14ac:dyDescent="0.25"/>
    <row r="15196" ht="15" x14ac:dyDescent="0.25"/>
    <row r="15197" ht="15" x14ac:dyDescent="0.25"/>
    <row r="15198" ht="15" x14ac:dyDescent="0.25"/>
    <row r="15199" ht="15" x14ac:dyDescent="0.25"/>
    <row r="15200" ht="15" x14ac:dyDescent="0.25"/>
    <row r="15201" ht="15" x14ac:dyDescent="0.25"/>
    <row r="15202" ht="15" x14ac:dyDescent="0.25"/>
    <row r="15203" ht="15" x14ac:dyDescent="0.25"/>
    <row r="15204" ht="15" x14ac:dyDescent="0.25"/>
    <row r="15205" ht="15" x14ac:dyDescent="0.25"/>
    <row r="15206" ht="15" x14ac:dyDescent="0.25"/>
    <row r="15207" ht="15" x14ac:dyDescent="0.25"/>
    <row r="15208" ht="15" x14ac:dyDescent="0.25"/>
    <row r="15209" ht="15" x14ac:dyDescent="0.25"/>
    <row r="15210" ht="15" x14ac:dyDescent="0.25"/>
    <row r="15211" ht="15" x14ac:dyDescent="0.25"/>
    <row r="15212" ht="15" x14ac:dyDescent="0.25"/>
    <row r="15213" ht="15" x14ac:dyDescent="0.25"/>
    <row r="15214" ht="15" x14ac:dyDescent="0.25"/>
    <row r="15215" ht="15" x14ac:dyDescent="0.25"/>
    <row r="15216" ht="15" x14ac:dyDescent="0.25"/>
    <row r="15217" ht="15" x14ac:dyDescent="0.25"/>
    <row r="15218" ht="15" x14ac:dyDescent="0.25"/>
    <row r="15219" ht="15" x14ac:dyDescent="0.25"/>
    <row r="15220" ht="15" x14ac:dyDescent="0.25"/>
    <row r="15221" ht="15" x14ac:dyDescent="0.25"/>
    <row r="15222" ht="15" x14ac:dyDescent="0.25"/>
    <row r="15223" ht="15" x14ac:dyDescent="0.25"/>
    <row r="15224" ht="15" x14ac:dyDescent="0.25"/>
    <row r="15225" ht="15" x14ac:dyDescent="0.25"/>
    <row r="15226" ht="15" x14ac:dyDescent="0.25"/>
    <row r="15227" ht="15" x14ac:dyDescent="0.25"/>
    <row r="15228" ht="15" x14ac:dyDescent="0.25"/>
    <row r="15229" ht="15" x14ac:dyDescent="0.25"/>
    <row r="15230" ht="15" x14ac:dyDescent="0.25"/>
    <row r="15231" ht="15" x14ac:dyDescent="0.25"/>
    <row r="15232" ht="15" x14ac:dyDescent="0.25"/>
    <row r="15233" ht="15" x14ac:dyDescent="0.25"/>
    <row r="15234" ht="15" x14ac:dyDescent="0.25"/>
    <row r="15235" ht="15" x14ac:dyDescent="0.25"/>
    <row r="15236" ht="15" x14ac:dyDescent="0.25"/>
    <row r="15237" ht="15" x14ac:dyDescent="0.25"/>
    <row r="15238" ht="15" x14ac:dyDescent="0.25"/>
    <row r="15239" ht="15" x14ac:dyDescent="0.25"/>
    <row r="15240" ht="15" x14ac:dyDescent="0.25"/>
    <row r="15241" ht="15" x14ac:dyDescent="0.25"/>
    <row r="15242" ht="15" x14ac:dyDescent="0.25"/>
    <row r="15243" ht="15" x14ac:dyDescent="0.25"/>
    <row r="15244" ht="15" x14ac:dyDescent="0.25"/>
    <row r="15245" ht="15" x14ac:dyDescent="0.25"/>
    <row r="15246" ht="15" x14ac:dyDescent="0.25"/>
    <row r="15247" ht="15" x14ac:dyDescent="0.25"/>
    <row r="15248" ht="15" x14ac:dyDescent="0.25"/>
    <row r="15249" ht="15" x14ac:dyDescent="0.25"/>
    <row r="15250" ht="15" x14ac:dyDescent="0.25"/>
    <row r="15251" ht="15" x14ac:dyDescent="0.25"/>
    <row r="15252" ht="15" x14ac:dyDescent="0.25"/>
    <row r="15253" ht="15" x14ac:dyDescent="0.25"/>
    <row r="15254" ht="15" x14ac:dyDescent="0.25"/>
    <row r="15255" ht="15" x14ac:dyDescent="0.25"/>
    <row r="15256" ht="15" x14ac:dyDescent="0.25"/>
    <row r="15257" ht="15" x14ac:dyDescent="0.25"/>
    <row r="15258" ht="15" x14ac:dyDescent="0.25"/>
    <row r="15259" ht="15" x14ac:dyDescent="0.25"/>
    <row r="15260" ht="15" x14ac:dyDescent="0.25"/>
    <row r="15261" ht="15" x14ac:dyDescent="0.25"/>
    <row r="15262" ht="15" x14ac:dyDescent="0.25"/>
    <row r="15263" ht="15" x14ac:dyDescent="0.25"/>
    <row r="15264" ht="15" x14ac:dyDescent="0.25"/>
    <row r="15265" ht="15" x14ac:dyDescent="0.25"/>
    <row r="15266" ht="15" x14ac:dyDescent="0.25"/>
    <row r="15267" ht="15" x14ac:dyDescent="0.25"/>
    <row r="15268" ht="15" x14ac:dyDescent="0.25"/>
    <row r="15269" ht="15" x14ac:dyDescent="0.25"/>
    <row r="15270" ht="15" x14ac:dyDescent="0.25"/>
    <row r="15271" ht="15" x14ac:dyDescent="0.25"/>
    <row r="15272" ht="15" x14ac:dyDescent="0.25"/>
    <row r="15273" ht="15" x14ac:dyDescent="0.25"/>
    <row r="15274" ht="15" x14ac:dyDescent="0.25"/>
    <row r="15275" ht="15" x14ac:dyDescent="0.25"/>
    <row r="15276" ht="15" x14ac:dyDescent="0.25"/>
    <row r="15277" ht="15" x14ac:dyDescent="0.25"/>
    <row r="15278" ht="15" x14ac:dyDescent="0.25"/>
    <row r="15279" ht="15" x14ac:dyDescent="0.25"/>
    <row r="15280" ht="15" x14ac:dyDescent="0.25"/>
    <row r="15281" ht="15" x14ac:dyDescent="0.25"/>
    <row r="15282" ht="15" x14ac:dyDescent="0.25"/>
    <row r="15283" ht="15" x14ac:dyDescent="0.25"/>
    <row r="15284" ht="15" x14ac:dyDescent="0.25"/>
    <row r="15285" ht="15" x14ac:dyDescent="0.25"/>
    <row r="15286" ht="15" x14ac:dyDescent="0.25"/>
    <row r="15287" ht="15" x14ac:dyDescent="0.25"/>
    <row r="15288" ht="15" x14ac:dyDescent="0.25"/>
    <row r="15289" ht="15" x14ac:dyDescent="0.25"/>
    <row r="15290" ht="15" x14ac:dyDescent="0.25"/>
    <row r="15291" ht="15" x14ac:dyDescent="0.25"/>
    <row r="15292" ht="15" x14ac:dyDescent="0.25"/>
    <row r="15293" ht="15" x14ac:dyDescent="0.25"/>
    <row r="15294" ht="15" x14ac:dyDescent="0.25"/>
    <row r="15295" ht="15" x14ac:dyDescent="0.25"/>
    <row r="15296" ht="15" x14ac:dyDescent="0.25"/>
    <row r="15297" ht="15" x14ac:dyDescent="0.25"/>
    <row r="15298" ht="15" x14ac:dyDescent="0.25"/>
    <row r="15299" ht="15" x14ac:dyDescent="0.25"/>
    <row r="15300" ht="15" x14ac:dyDescent="0.25"/>
    <row r="15301" ht="15" x14ac:dyDescent="0.25"/>
    <row r="15302" ht="15" x14ac:dyDescent="0.25"/>
    <row r="15303" ht="15" x14ac:dyDescent="0.25"/>
    <row r="15304" ht="15" x14ac:dyDescent="0.25"/>
    <row r="15305" ht="15" x14ac:dyDescent="0.25"/>
    <row r="15306" ht="15" x14ac:dyDescent="0.25"/>
    <row r="15307" ht="15" x14ac:dyDescent="0.25"/>
    <row r="15308" ht="15" x14ac:dyDescent="0.25"/>
    <row r="15309" ht="15" x14ac:dyDescent="0.25"/>
    <row r="15310" ht="15" x14ac:dyDescent="0.25"/>
    <row r="15311" ht="15" x14ac:dyDescent="0.25"/>
    <row r="15312" ht="15" x14ac:dyDescent="0.25"/>
    <row r="15313" ht="15" x14ac:dyDescent="0.25"/>
    <row r="15314" ht="15" x14ac:dyDescent="0.25"/>
    <row r="15315" ht="15" x14ac:dyDescent="0.25"/>
    <row r="15316" ht="15" x14ac:dyDescent="0.25"/>
    <row r="15317" ht="15" x14ac:dyDescent="0.25"/>
    <row r="15318" ht="15" x14ac:dyDescent="0.25"/>
    <row r="15319" ht="15" x14ac:dyDescent="0.25"/>
    <row r="15320" ht="15" x14ac:dyDescent="0.25"/>
    <row r="15321" ht="15" x14ac:dyDescent="0.25"/>
    <row r="15322" ht="15" x14ac:dyDescent="0.25"/>
    <row r="15323" ht="15" x14ac:dyDescent="0.25"/>
    <row r="15324" ht="15" x14ac:dyDescent="0.25"/>
    <row r="15325" ht="15" x14ac:dyDescent="0.25"/>
    <row r="15326" ht="15" x14ac:dyDescent="0.25"/>
    <row r="15327" ht="15" x14ac:dyDescent="0.25"/>
    <row r="15328" ht="15" x14ac:dyDescent="0.25"/>
    <row r="15329" ht="15" x14ac:dyDescent="0.25"/>
    <row r="15330" ht="15" x14ac:dyDescent="0.25"/>
    <row r="15331" ht="15" x14ac:dyDescent="0.25"/>
    <row r="15332" ht="15" x14ac:dyDescent="0.25"/>
    <row r="15333" ht="15" x14ac:dyDescent="0.25"/>
    <row r="15334" ht="15" x14ac:dyDescent="0.25"/>
    <row r="15335" ht="15" x14ac:dyDescent="0.25"/>
    <row r="15336" ht="15" x14ac:dyDescent="0.25"/>
    <row r="15337" ht="15" x14ac:dyDescent="0.25"/>
    <row r="15338" ht="15" x14ac:dyDescent="0.25"/>
    <row r="15339" ht="15" x14ac:dyDescent="0.25"/>
    <row r="15340" ht="15" x14ac:dyDescent="0.25"/>
    <row r="15341" ht="15" x14ac:dyDescent="0.25"/>
    <row r="15342" ht="15" x14ac:dyDescent="0.25"/>
    <row r="15343" ht="15" x14ac:dyDescent="0.25"/>
    <row r="15344" ht="15" x14ac:dyDescent="0.25"/>
    <row r="15345" ht="15" x14ac:dyDescent="0.25"/>
    <row r="15346" ht="15" x14ac:dyDescent="0.25"/>
    <row r="15347" ht="15" x14ac:dyDescent="0.25"/>
    <row r="15348" ht="15" x14ac:dyDescent="0.25"/>
    <row r="15349" ht="15" x14ac:dyDescent="0.25"/>
    <row r="15350" ht="15" x14ac:dyDescent="0.25"/>
    <row r="15351" ht="15" x14ac:dyDescent="0.25"/>
    <row r="15352" ht="15" x14ac:dyDescent="0.25"/>
    <row r="15353" ht="15" x14ac:dyDescent="0.25"/>
    <row r="15354" ht="15" x14ac:dyDescent="0.25"/>
    <row r="15355" ht="15" x14ac:dyDescent="0.25"/>
    <row r="15356" ht="15" x14ac:dyDescent="0.25"/>
    <row r="15357" ht="15" x14ac:dyDescent="0.25"/>
    <row r="15358" ht="15" x14ac:dyDescent="0.25"/>
    <row r="15359" ht="15" x14ac:dyDescent="0.25"/>
    <row r="15360" ht="15" x14ac:dyDescent="0.25"/>
    <row r="15361" ht="15" x14ac:dyDescent="0.25"/>
    <row r="15362" ht="15" x14ac:dyDescent="0.25"/>
    <row r="15363" ht="15" x14ac:dyDescent="0.25"/>
    <row r="15364" ht="15" x14ac:dyDescent="0.25"/>
    <row r="15365" ht="15" x14ac:dyDescent="0.25"/>
    <row r="15366" ht="15" x14ac:dyDescent="0.25"/>
    <row r="15367" ht="15" x14ac:dyDescent="0.25"/>
    <row r="15368" ht="15" x14ac:dyDescent="0.25"/>
    <row r="15369" ht="15" x14ac:dyDescent="0.25"/>
    <row r="15370" ht="15" x14ac:dyDescent="0.25"/>
    <row r="15371" ht="15" x14ac:dyDescent="0.25"/>
    <row r="15372" ht="15" x14ac:dyDescent="0.25"/>
    <row r="15373" ht="15" x14ac:dyDescent="0.25"/>
    <row r="15374" ht="15" x14ac:dyDescent="0.25"/>
    <row r="15375" ht="15" x14ac:dyDescent="0.25"/>
    <row r="15376" ht="15" x14ac:dyDescent="0.25"/>
    <row r="15377" ht="15" x14ac:dyDescent="0.25"/>
    <row r="15378" ht="15" x14ac:dyDescent="0.25"/>
    <row r="15379" ht="15" x14ac:dyDescent="0.25"/>
    <row r="15380" ht="15" x14ac:dyDescent="0.25"/>
    <row r="15381" ht="15" x14ac:dyDescent="0.25"/>
    <row r="15382" ht="15" x14ac:dyDescent="0.25"/>
    <row r="15383" ht="15" x14ac:dyDescent="0.25"/>
    <row r="15384" ht="15" x14ac:dyDescent="0.25"/>
    <row r="15385" ht="15" x14ac:dyDescent="0.25"/>
    <row r="15386" ht="15" x14ac:dyDescent="0.25"/>
    <row r="15387" ht="15" x14ac:dyDescent="0.25"/>
    <row r="15388" ht="15" x14ac:dyDescent="0.25"/>
    <row r="15389" ht="15" x14ac:dyDescent="0.25"/>
    <row r="15390" ht="15" x14ac:dyDescent="0.25"/>
    <row r="15391" ht="15" x14ac:dyDescent="0.25"/>
    <row r="15392" ht="15" x14ac:dyDescent="0.25"/>
    <row r="15393" ht="15" x14ac:dyDescent="0.25"/>
    <row r="15394" ht="15" x14ac:dyDescent="0.25"/>
    <row r="15395" ht="15" x14ac:dyDescent="0.25"/>
    <row r="15396" ht="15" x14ac:dyDescent="0.25"/>
    <row r="15397" ht="15" x14ac:dyDescent="0.25"/>
    <row r="15398" ht="15" x14ac:dyDescent="0.25"/>
    <row r="15399" ht="15" x14ac:dyDescent="0.25"/>
    <row r="15400" ht="15" x14ac:dyDescent="0.25"/>
    <row r="15401" ht="15" x14ac:dyDescent="0.25"/>
    <row r="15402" ht="15" x14ac:dyDescent="0.25"/>
    <row r="15403" ht="15" x14ac:dyDescent="0.25"/>
    <row r="15404" ht="15" x14ac:dyDescent="0.25"/>
    <row r="15405" ht="15" x14ac:dyDescent="0.25"/>
    <row r="15406" ht="15" x14ac:dyDescent="0.25"/>
    <row r="15407" ht="15" x14ac:dyDescent="0.25"/>
    <row r="15408" ht="15" x14ac:dyDescent="0.25"/>
    <row r="15409" ht="15" x14ac:dyDescent="0.25"/>
    <row r="15410" ht="15" x14ac:dyDescent="0.25"/>
    <row r="15411" ht="15" x14ac:dyDescent="0.25"/>
    <row r="15412" ht="15" x14ac:dyDescent="0.25"/>
    <row r="15413" ht="15" x14ac:dyDescent="0.25"/>
    <row r="15414" ht="15" x14ac:dyDescent="0.25"/>
    <row r="15415" ht="15" x14ac:dyDescent="0.25"/>
    <row r="15416" ht="15" x14ac:dyDescent="0.25"/>
    <row r="15417" ht="15" x14ac:dyDescent="0.25"/>
    <row r="15418" ht="15" x14ac:dyDescent="0.25"/>
    <row r="15419" ht="15" x14ac:dyDescent="0.25"/>
    <row r="15420" ht="15" x14ac:dyDescent="0.25"/>
    <row r="15421" ht="15" x14ac:dyDescent="0.25"/>
    <row r="15422" ht="15" x14ac:dyDescent="0.25"/>
    <row r="15423" ht="15" x14ac:dyDescent="0.25"/>
    <row r="15424" ht="15" x14ac:dyDescent="0.25"/>
    <row r="15425" ht="15" x14ac:dyDescent="0.25"/>
    <row r="15426" ht="15" x14ac:dyDescent="0.25"/>
    <row r="15427" ht="15" x14ac:dyDescent="0.25"/>
    <row r="15428" ht="15" x14ac:dyDescent="0.25"/>
    <row r="15429" ht="15" x14ac:dyDescent="0.25"/>
    <row r="15430" ht="15" x14ac:dyDescent="0.25"/>
    <row r="15431" ht="15" x14ac:dyDescent="0.25"/>
    <row r="15432" ht="15" x14ac:dyDescent="0.25"/>
    <row r="15433" ht="15" x14ac:dyDescent="0.25"/>
    <row r="15434" ht="15" x14ac:dyDescent="0.25"/>
    <row r="15435" ht="15" x14ac:dyDescent="0.25"/>
    <row r="15436" ht="15" x14ac:dyDescent="0.25"/>
    <row r="15437" ht="15" x14ac:dyDescent="0.25"/>
    <row r="15438" ht="15" x14ac:dyDescent="0.25"/>
    <row r="15439" ht="15" x14ac:dyDescent="0.25"/>
    <row r="15440" ht="15" x14ac:dyDescent="0.25"/>
    <row r="15441" ht="15" x14ac:dyDescent="0.25"/>
    <row r="15442" ht="15" x14ac:dyDescent="0.25"/>
    <row r="15443" ht="15" x14ac:dyDescent="0.25"/>
    <row r="15444" ht="15" x14ac:dyDescent="0.25"/>
    <row r="15445" ht="15" x14ac:dyDescent="0.25"/>
    <row r="15446" ht="15" x14ac:dyDescent="0.25"/>
    <row r="15447" ht="15" x14ac:dyDescent="0.25"/>
    <row r="15448" ht="15" x14ac:dyDescent="0.25"/>
    <row r="15449" ht="15" x14ac:dyDescent="0.25"/>
    <row r="15450" ht="15" x14ac:dyDescent="0.25"/>
    <row r="15451" ht="15" x14ac:dyDescent="0.25"/>
    <row r="15452" ht="15" x14ac:dyDescent="0.25"/>
    <row r="15453" ht="15" x14ac:dyDescent="0.25"/>
    <row r="15454" ht="15" x14ac:dyDescent="0.25"/>
    <row r="15455" ht="15" x14ac:dyDescent="0.25"/>
    <row r="15456" ht="15" x14ac:dyDescent="0.25"/>
    <row r="15457" ht="15" x14ac:dyDescent="0.25"/>
    <row r="15458" ht="15" x14ac:dyDescent="0.25"/>
    <row r="15459" ht="15" x14ac:dyDescent="0.25"/>
    <row r="15460" ht="15" x14ac:dyDescent="0.25"/>
    <row r="15461" ht="15" x14ac:dyDescent="0.25"/>
    <row r="15462" ht="15" x14ac:dyDescent="0.25"/>
    <row r="15463" ht="15" x14ac:dyDescent="0.25"/>
    <row r="15464" ht="15" x14ac:dyDescent="0.25"/>
    <row r="15465" ht="15" x14ac:dyDescent="0.25"/>
    <row r="15466" ht="15" x14ac:dyDescent="0.25"/>
    <row r="15467" ht="15" x14ac:dyDescent="0.25"/>
    <row r="15468" ht="15" x14ac:dyDescent="0.25"/>
    <row r="15469" ht="15" x14ac:dyDescent="0.25"/>
    <row r="15470" ht="15" x14ac:dyDescent="0.25"/>
    <row r="15471" ht="15" x14ac:dyDescent="0.25"/>
    <row r="15472" ht="15" x14ac:dyDescent="0.25"/>
    <row r="15473" ht="15" x14ac:dyDescent="0.25"/>
    <row r="15474" ht="15" x14ac:dyDescent="0.25"/>
    <row r="15475" ht="15" x14ac:dyDescent="0.25"/>
    <row r="15476" ht="15" x14ac:dyDescent="0.25"/>
    <row r="15477" ht="15" x14ac:dyDescent="0.25"/>
    <row r="15478" ht="15" x14ac:dyDescent="0.25"/>
    <row r="15479" ht="15" x14ac:dyDescent="0.25"/>
    <row r="15480" ht="15" x14ac:dyDescent="0.25"/>
    <row r="15481" ht="15" x14ac:dyDescent="0.25"/>
    <row r="15482" ht="15" x14ac:dyDescent="0.25"/>
    <row r="15483" ht="15" x14ac:dyDescent="0.25"/>
    <row r="15484" ht="15" x14ac:dyDescent="0.25"/>
    <row r="15485" ht="15" x14ac:dyDescent="0.25"/>
    <row r="15486" ht="15" x14ac:dyDescent="0.25"/>
    <row r="15487" ht="15" x14ac:dyDescent="0.25"/>
    <row r="15488" ht="15" x14ac:dyDescent="0.25"/>
    <row r="15489" ht="15" x14ac:dyDescent="0.25"/>
    <row r="15490" ht="15" x14ac:dyDescent="0.25"/>
    <row r="15491" ht="15" x14ac:dyDescent="0.25"/>
    <row r="15492" ht="15" x14ac:dyDescent="0.25"/>
    <row r="15493" ht="15" x14ac:dyDescent="0.25"/>
    <row r="15494" ht="15" x14ac:dyDescent="0.25"/>
    <row r="15495" ht="15" x14ac:dyDescent="0.25"/>
    <row r="15496" ht="15" x14ac:dyDescent="0.25"/>
    <row r="15497" ht="15" x14ac:dyDescent="0.25"/>
    <row r="15498" ht="15" x14ac:dyDescent="0.25"/>
    <row r="15499" ht="15" x14ac:dyDescent="0.25"/>
    <row r="15500" ht="15" x14ac:dyDescent="0.25"/>
    <row r="15501" ht="15" x14ac:dyDescent="0.25"/>
    <row r="15502" ht="15" x14ac:dyDescent="0.25"/>
    <row r="15503" ht="15" x14ac:dyDescent="0.25"/>
    <row r="15504" ht="15" x14ac:dyDescent="0.25"/>
    <row r="15505" ht="15" x14ac:dyDescent="0.25"/>
    <row r="15506" ht="15" x14ac:dyDescent="0.25"/>
    <row r="15507" ht="15" x14ac:dyDescent="0.25"/>
    <row r="15508" ht="15" x14ac:dyDescent="0.25"/>
    <row r="15509" ht="15" x14ac:dyDescent="0.25"/>
    <row r="15510" ht="15" x14ac:dyDescent="0.25"/>
    <row r="15511" ht="15" x14ac:dyDescent="0.25"/>
    <row r="15512" ht="15" x14ac:dyDescent="0.25"/>
    <row r="15513" ht="15" x14ac:dyDescent="0.25"/>
    <row r="15514" ht="15" x14ac:dyDescent="0.25"/>
    <row r="15515" ht="15" x14ac:dyDescent="0.25"/>
    <row r="15516" ht="15" x14ac:dyDescent="0.25"/>
    <row r="15517" ht="15" x14ac:dyDescent="0.25"/>
    <row r="15518" ht="15" x14ac:dyDescent="0.25"/>
    <row r="15519" ht="15" x14ac:dyDescent="0.25"/>
    <row r="15520" ht="15" x14ac:dyDescent="0.25"/>
    <row r="15521" ht="15" x14ac:dyDescent="0.25"/>
    <row r="15522" ht="15" x14ac:dyDescent="0.25"/>
    <row r="15523" ht="15" x14ac:dyDescent="0.25"/>
    <row r="15524" ht="15" x14ac:dyDescent="0.25"/>
    <row r="15525" ht="15" x14ac:dyDescent="0.25"/>
    <row r="15526" ht="15" x14ac:dyDescent="0.25"/>
    <row r="15527" ht="15" x14ac:dyDescent="0.25"/>
    <row r="15528" ht="15" x14ac:dyDescent="0.25"/>
    <row r="15529" ht="15" x14ac:dyDescent="0.25"/>
    <row r="15530" ht="15" x14ac:dyDescent="0.25"/>
    <row r="15531" ht="15" x14ac:dyDescent="0.25"/>
    <row r="15532" ht="15" x14ac:dyDescent="0.25"/>
    <row r="15533" ht="15" x14ac:dyDescent="0.25"/>
    <row r="15534" ht="15" x14ac:dyDescent="0.25"/>
    <row r="15535" ht="15" x14ac:dyDescent="0.25"/>
    <row r="15536" ht="15" x14ac:dyDescent="0.25"/>
    <row r="15537" ht="15" x14ac:dyDescent="0.25"/>
    <row r="15538" ht="15" x14ac:dyDescent="0.25"/>
    <row r="15539" ht="15" x14ac:dyDescent="0.25"/>
    <row r="15540" ht="15" x14ac:dyDescent="0.25"/>
    <row r="15541" ht="15" x14ac:dyDescent="0.25"/>
    <row r="15542" ht="15" x14ac:dyDescent="0.25"/>
    <row r="15543" ht="15" x14ac:dyDescent="0.25"/>
    <row r="15544" ht="15" x14ac:dyDescent="0.25"/>
    <row r="15545" ht="15" x14ac:dyDescent="0.25"/>
    <row r="15546" ht="15" x14ac:dyDescent="0.25"/>
    <row r="15547" ht="15" x14ac:dyDescent="0.25"/>
    <row r="15548" ht="15" x14ac:dyDescent="0.25"/>
    <row r="15549" ht="15" x14ac:dyDescent="0.25"/>
    <row r="15550" ht="15" x14ac:dyDescent="0.25"/>
    <row r="15551" ht="15" x14ac:dyDescent="0.25"/>
    <row r="15552" ht="15" x14ac:dyDescent="0.25"/>
    <row r="15553" ht="15" x14ac:dyDescent="0.25"/>
    <row r="15554" ht="15" x14ac:dyDescent="0.25"/>
    <row r="15555" ht="15" x14ac:dyDescent="0.25"/>
    <row r="15556" ht="15" x14ac:dyDescent="0.25"/>
    <row r="15557" ht="15" x14ac:dyDescent="0.25"/>
    <row r="15558" ht="15" x14ac:dyDescent="0.25"/>
    <row r="15559" ht="15" x14ac:dyDescent="0.25"/>
    <row r="15560" ht="15" x14ac:dyDescent="0.25"/>
    <row r="15561" ht="15" x14ac:dyDescent="0.25"/>
    <row r="15562" ht="15" x14ac:dyDescent="0.25"/>
    <row r="15563" ht="15" x14ac:dyDescent="0.25"/>
    <row r="15564" ht="15" x14ac:dyDescent="0.25"/>
    <row r="15565" ht="15" x14ac:dyDescent="0.25"/>
    <row r="15566" ht="15" x14ac:dyDescent="0.25"/>
    <row r="15567" ht="15" x14ac:dyDescent="0.25"/>
    <row r="15568" ht="15" x14ac:dyDescent="0.25"/>
    <row r="15569" ht="15" x14ac:dyDescent="0.25"/>
    <row r="15570" ht="15" x14ac:dyDescent="0.25"/>
    <row r="15571" ht="15" x14ac:dyDescent="0.25"/>
    <row r="15572" ht="15" x14ac:dyDescent="0.25"/>
    <row r="15573" ht="15" x14ac:dyDescent="0.25"/>
    <row r="15574" ht="15" x14ac:dyDescent="0.25"/>
    <row r="15575" ht="15" x14ac:dyDescent="0.25"/>
    <row r="15576" ht="15" x14ac:dyDescent="0.25"/>
    <row r="15577" ht="15" x14ac:dyDescent="0.25"/>
    <row r="15578" ht="15" x14ac:dyDescent="0.25"/>
    <row r="15579" ht="15" x14ac:dyDescent="0.25"/>
    <row r="15580" ht="15" x14ac:dyDescent="0.25"/>
    <row r="15581" ht="15" x14ac:dyDescent="0.25"/>
    <row r="15582" ht="15" x14ac:dyDescent="0.25"/>
    <row r="15583" ht="15" x14ac:dyDescent="0.25"/>
    <row r="15584" ht="15" x14ac:dyDescent="0.25"/>
    <row r="15585" ht="15" x14ac:dyDescent="0.25"/>
    <row r="15586" ht="15" x14ac:dyDescent="0.25"/>
    <row r="15587" ht="15" x14ac:dyDescent="0.25"/>
    <row r="15588" ht="15" x14ac:dyDescent="0.25"/>
    <row r="15589" ht="15" x14ac:dyDescent="0.25"/>
    <row r="15590" ht="15" x14ac:dyDescent="0.25"/>
    <row r="15591" ht="15" x14ac:dyDescent="0.25"/>
    <row r="15592" ht="15" x14ac:dyDescent="0.25"/>
    <row r="15593" ht="15" x14ac:dyDescent="0.25"/>
    <row r="15594" ht="15" x14ac:dyDescent="0.25"/>
    <row r="15595" ht="15" x14ac:dyDescent="0.25"/>
    <row r="15596" ht="15" x14ac:dyDescent="0.25"/>
    <row r="15597" ht="15" x14ac:dyDescent="0.25"/>
    <row r="15598" ht="15" x14ac:dyDescent="0.25"/>
    <row r="15599" ht="15" x14ac:dyDescent="0.25"/>
    <row r="15600" ht="15" x14ac:dyDescent="0.25"/>
    <row r="15601" ht="15" x14ac:dyDescent="0.25"/>
    <row r="15602" ht="15" x14ac:dyDescent="0.25"/>
    <row r="15603" ht="15" x14ac:dyDescent="0.25"/>
    <row r="15604" ht="15" x14ac:dyDescent="0.25"/>
    <row r="15605" ht="15" x14ac:dyDescent="0.25"/>
    <row r="15606" ht="15" x14ac:dyDescent="0.25"/>
    <row r="15607" ht="15" x14ac:dyDescent="0.25"/>
    <row r="15608" ht="15" x14ac:dyDescent="0.25"/>
    <row r="15609" ht="15" x14ac:dyDescent="0.25"/>
    <row r="15610" ht="15" x14ac:dyDescent="0.25"/>
    <row r="15611" ht="15" x14ac:dyDescent="0.25"/>
    <row r="15612" ht="15" x14ac:dyDescent="0.25"/>
    <row r="15613" ht="15" x14ac:dyDescent="0.25"/>
    <row r="15614" ht="15" x14ac:dyDescent="0.25"/>
    <row r="15615" ht="15" x14ac:dyDescent="0.25"/>
    <row r="15616" ht="15" x14ac:dyDescent="0.25"/>
    <row r="15617" ht="15" x14ac:dyDescent="0.25"/>
    <row r="15618" ht="15" x14ac:dyDescent="0.25"/>
    <row r="15619" ht="15" x14ac:dyDescent="0.25"/>
    <row r="15620" ht="15" x14ac:dyDescent="0.25"/>
    <row r="15621" ht="15" x14ac:dyDescent="0.25"/>
    <row r="15622" ht="15" x14ac:dyDescent="0.25"/>
    <row r="15623" ht="15" x14ac:dyDescent="0.25"/>
    <row r="15624" ht="15" x14ac:dyDescent="0.25"/>
    <row r="15625" ht="15" x14ac:dyDescent="0.25"/>
    <row r="15626" ht="15" x14ac:dyDescent="0.25"/>
    <row r="15627" ht="15" x14ac:dyDescent="0.25"/>
    <row r="15628" ht="15" x14ac:dyDescent="0.25"/>
    <row r="15629" ht="15" x14ac:dyDescent="0.25"/>
    <row r="15630" ht="15" x14ac:dyDescent="0.25"/>
    <row r="15631" ht="15" x14ac:dyDescent="0.25"/>
    <row r="15632" ht="15" x14ac:dyDescent="0.25"/>
    <row r="15633" ht="15" x14ac:dyDescent="0.25"/>
    <row r="15634" ht="15" x14ac:dyDescent="0.25"/>
    <row r="15635" ht="15" x14ac:dyDescent="0.25"/>
    <row r="15636" ht="15" x14ac:dyDescent="0.25"/>
    <row r="15637" ht="15" x14ac:dyDescent="0.25"/>
    <row r="15638" ht="15" x14ac:dyDescent="0.25"/>
    <row r="15639" ht="15" x14ac:dyDescent="0.25"/>
    <row r="15640" ht="15" x14ac:dyDescent="0.25"/>
    <row r="15641" ht="15" x14ac:dyDescent="0.25"/>
    <row r="15642" ht="15" x14ac:dyDescent="0.25"/>
    <row r="15643" ht="15" x14ac:dyDescent="0.25"/>
    <row r="15644" ht="15" x14ac:dyDescent="0.25"/>
    <row r="15645" ht="15" x14ac:dyDescent="0.25"/>
    <row r="15646" ht="15" x14ac:dyDescent="0.25"/>
    <row r="15647" ht="15" x14ac:dyDescent="0.25"/>
    <row r="15648" ht="15" x14ac:dyDescent="0.25"/>
    <row r="15649" ht="15" x14ac:dyDescent="0.25"/>
    <row r="15650" ht="15" x14ac:dyDescent="0.25"/>
    <row r="15651" ht="15" x14ac:dyDescent="0.25"/>
    <row r="15652" ht="15" x14ac:dyDescent="0.25"/>
    <row r="15653" ht="15" x14ac:dyDescent="0.25"/>
    <row r="15654" ht="15" x14ac:dyDescent="0.25"/>
    <row r="15655" ht="15" x14ac:dyDescent="0.25"/>
    <row r="15656" ht="15" x14ac:dyDescent="0.25"/>
    <row r="15657" ht="15" x14ac:dyDescent="0.25"/>
    <row r="15658" ht="15" x14ac:dyDescent="0.25"/>
    <row r="15659" ht="15" x14ac:dyDescent="0.25"/>
    <row r="15660" ht="15" x14ac:dyDescent="0.25"/>
    <row r="15661" ht="15" x14ac:dyDescent="0.25"/>
    <row r="15662" ht="15" x14ac:dyDescent="0.25"/>
    <row r="15663" ht="15" x14ac:dyDescent="0.25"/>
    <row r="15664" ht="15" x14ac:dyDescent="0.25"/>
    <row r="15665" ht="15" x14ac:dyDescent="0.25"/>
    <row r="15666" ht="15" x14ac:dyDescent="0.25"/>
    <row r="15667" ht="15" x14ac:dyDescent="0.25"/>
    <row r="15668" ht="15" x14ac:dyDescent="0.25"/>
    <row r="15669" ht="15" x14ac:dyDescent="0.25"/>
    <row r="15670" ht="15" x14ac:dyDescent="0.25"/>
    <row r="15671" ht="15" x14ac:dyDescent="0.25"/>
    <row r="15672" ht="15" x14ac:dyDescent="0.25"/>
    <row r="15673" ht="15" x14ac:dyDescent="0.25"/>
    <row r="15674" ht="15" x14ac:dyDescent="0.25"/>
    <row r="15675" ht="15" x14ac:dyDescent="0.25"/>
    <row r="15676" ht="15" x14ac:dyDescent="0.25"/>
    <row r="15677" ht="15" x14ac:dyDescent="0.25"/>
    <row r="15678" ht="15" x14ac:dyDescent="0.25"/>
    <row r="15679" ht="15" x14ac:dyDescent="0.25"/>
    <row r="15680" ht="15" x14ac:dyDescent="0.25"/>
    <row r="15681" ht="15" x14ac:dyDescent="0.25"/>
    <row r="15682" ht="15" x14ac:dyDescent="0.25"/>
    <row r="15683" ht="15" x14ac:dyDescent="0.25"/>
    <row r="15684" ht="15" x14ac:dyDescent="0.25"/>
    <row r="15685" ht="15" x14ac:dyDescent="0.25"/>
    <row r="15686" ht="15" x14ac:dyDescent="0.25"/>
    <row r="15687" ht="15" x14ac:dyDescent="0.25"/>
    <row r="15688" ht="15" x14ac:dyDescent="0.25"/>
    <row r="15689" ht="15" x14ac:dyDescent="0.25"/>
    <row r="15690" ht="15" x14ac:dyDescent="0.25"/>
    <row r="15691" ht="15" x14ac:dyDescent="0.25"/>
    <row r="15692" ht="15" x14ac:dyDescent="0.25"/>
    <row r="15693" ht="15" x14ac:dyDescent="0.25"/>
    <row r="15694" ht="15" x14ac:dyDescent="0.25"/>
    <row r="15695" ht="15" x14ac:dyDescent="0.25"/>
    <row r="15696" ht="15" x14ac:dyDescent="0.25"/>
    <row r="15697" ht="15" x14ac:dyDescent="0.25"/>
    <row r="15698" ht="15" x14ac:dyDescent="0.25"/>
    <row r="15699" ht="15" x14ac:dyDescent="0.25"/>
    <row r="15700" ht="15" x14ac:dyDescent="0.25"/>
    <row r="15701" ht="15" x14ac:dyDescent="0.25"/>
    <row r="15702" ht="15" x14ac:dyDescent="0.25"/>
    <row r="15703" ht="15" x14ac:dyDescent="0.25"/>
    <row r="15704" ht="15" x14ac:dyDescent="0.25"/>
    <row r="15705" ht="15" x14ac:dyDescent="0.25"/>
    <row r="15706" ht="15" x14ac:dyDescent="0.25"/>
    <row r="15707" ht="15" x14ac:dyDescent="0.25"/>
    <row r="15708" ht="15" x14ac:dyDescent="0.25"/>
    <row r="15709" ht="15" x14ac:dyDescent="0.25"/>
    <row r="15710" ht="15" x14ac:dyDescent="0.25"/>
    <row r="15711" ht="15" x14ac:dyDescent="0.25"/>
    <row r="15712" ht="15" x14ac:dyDescent="0.25"/>
    <row r="15713" ht="15" x14ac:dyDescent="0.25"/>
    <row r="15714" ht="15" x14ac:dyDescent="0.25"/>
    <row r="15715" ht="15" x14ac:dyDescent="0.25"/>
    <row r="15716" ht="15" x14ac:dyDescent="0.25"/>
    <row r="15717" ht="15" x14ac:dyDescent="0.25"/>
    <row r="15718" ht="15" x14ac:dyDescent="0.25"/>
    <row r="15719" ht="15" x14ac:dyDescent="0.25"/>
    <row r="15720" ht="15" x14ac:dyDescent="0.25"/>
    <row r="15721" ht="15" x14ac:dyDescent="0.25"/>
    <row r="15722" ht="15" x14ac:dyDescent="0.25"/>
    <row r="15723" ht="15" x14ac:dyDescent="0.25"/>
    <row r="15724" ht="15" x14ac:dyDescent="0.25"/>
    <row r="15725" ht="15" x14ac:dyDescent="0.25"/>
    <row r="15726" ht="15" x14ac:dyDescent="0.25"/>
    <row r="15727" ht="15" x14ac:dyDescent="0.25"/>
    <row r="15728" ht="15" x14ac:dyDescent="0.25"/>
    <row r="15729" ht="15" x14ac:dyDescent="0.25"/>
    <row r="15730" ht="15" x14ac:dyDescent="0.25"/>
    <row r="15731" ht="15" x14ac:dyDescent="0.25"/>
    <row r="15732" ht="15" x14ac:dyDescent="0.25"/>
    <row r="15733" ht="15" x14ac:dyDescent="0.25"/>
    <row r="15734" ht="15" x14ac:dyDescent="0.25"/>
    <row r="15735" ht="15" x14ac:dyDescent="0.25"/>
    <row r="15736" ht="15" x14ac:dyDescent="0.25"/>
    <row r="15737" ht="15" x14ac:dyDescent="0.25"/>
    <row r="15738" ht="15" x14ac:dyDescent="0.25"/>
    <row r="15739" ht="15" x14ac:dyDescent="0.25"/>
    <row r="15740" ht="15" x14ac:dyDescent="0.25"/>
    <row r="15741" ht="15" x14ac:dyDescent="0.25"/>
    <row r="15742" ht="15" x14ac:dyDescent="0.25"/>
    <row r="15743" ht="15" x14ac:dyDescent="0.25"/>
    <row r="15744" ht="15" x14ac:dyDescent="0.25"/>
    <row r="15745" ht="15" x14ac:dyDescent="0.25"/>
    <row r="15746" ht="15" x14ac:dyDescent="0.25"/>
    <row r="15747" ht="15" x14ac:dyDescent="0.25"/>
    <row r="15748" ht="15" x14ac:dyDescent="0.25"/>
    <row r="15749" ht="15" x14ac:dyDescent="0.25"/>
    <row r="15750" ht="15" x14ac:dyDescent="0.25"/>
    <row r="15751" ht="15" x14ac:dyDescent="0.25"/>
    <row r="15752" ht="15" x14ac:dyDescent="0.25"/>
    <row r="15753" ht="15" x14ac:dyDescent="0.25"/>
    <row r="15754" ht="15" x14ac:dyDescent="0.25"/>
    <row r="15755" ht="15" x14ac:dyDescent="0.25"/>
    <row r="15756" ht="15" x14ac:dyDescent="0.25"/>
    <row r="15757" ht="15" x14ac:dyDescent="0.25"/>
    <row r="15758" ht="15" x14ac:dyDescent="0.25"/>
    <row r="15759" ht="15" x14ac:dyDescent="0.25"/>
    <row r="15760" ht="15" x14ac:dyDescent="0.25"/>
    <row r="15761" ht="15" x14ac:dyDescent="0.25"/>
    <row r="15762" ht="15" x14ac:dyDescent="0.25"/>
    <row r="15763" ht="15" x14ac:dyDescent="0.25"/>
    <row r="15764" ht="15" x14ac:dyDescent="0.25"/>
    <row r="15765" ht="15" x14ac:dyDescent="0.25"/>
    <row r="15766" ht="15" x14ac:dyDescent="0.25"/>
    <row r="15767" ht="15" x14ac:dyDescent="0.25"/>
    <row r="15768" ht="15" x14ac:dyDescent="0.25"/>
    <row r="15769" ht="15" x14ac:dyDescent="0.25"/>
    <row r="15770" ht="15" x14ac:dyDescent="0.25"/>
    <row r="15771" ht="15" x14ac:dyDescent="0.25"/>
    <row r="15772" ht="15" x14ac:dyDescent="0.25"/>
    <row r="15773" ht="15" x14ac:dyDescent="0.25"/>
    <row r="15774" ht="15" x14ac:dyDescent="0.25"/>
    <row r="15775" ht="15" x14ac:dyDescent="0.25"/>
    <row r="15776" ht="15" x14ac:dyDescent="0.25"/>
    <row r="15777" ht="15" x14ac:dyDescent="0.25"/>
    <row r="15778" ht="15" x14ac:dyDescent="0.25"/>
    <row r="15779" ht="15" x14ac:dyDescent="0.25"/>
    <row r="15780" ht="15" x14ac:dyDescent="0.25"/>
    <row r="15781" ht="15" x14ac:dyDescent="0.25"/>
    <row r="15782" ht="15" x14ac:dyDescent="0.25"/>
    <row r="15783" ht="15" x14ac:dyDescent="0.25"/>
    <row r="15784" ht="15" x14ac:dyDescent="0.25"/>
    <row r="15785" ht="15" x14ac:dyDescent="0.25"/>
    <row r="15786" ht="15" x14ac:dyDescent="0.25"/>
    <row r="15787" ht="15" x14ac:dyDescent="0.25"/>
    <row r="15788" ht="15" x14ac:dyDescent="0.25"/>
    <row r="15789" ht="15" x14ac:dyDescent="0.25"/>
    <row r="15790" ht="15" x14ac:dyDescent="0.25"/>
    <row r="15791" ht="15" x14ac:dyDescent="0.25"/>
    <row r="15792" ht="15" x14ac:dyDescent="0.25"/>
    <row r="15793" ht="15" x14ac:dyDescent="0.25"/>
    <row r="15794" ht="15" x14ac:dyDescent="0.25"/>
    <row r="15795" ht="15" x14ac:dyDescent="0.25"/>
    <row r="15796" ht="15" x14ac:dyDescent="0.25"/>
    <row r="15797" ht="15" x14ac:dyDescent="0.25"/>
    <row r="15798" ht="15" x14ac:dyDescent="0.25"/>
    <row r="15799" ht="15" x14ac:dyDescent="0.25"/>
    <row r="15800" ht="15" x14ac:dyDescent="0.25"/>
    <row r="15801" ht="15" x14ac:dyDescent="0.25"/>
    <row r="15802" ht="15" x14ac:dyDescent="0.25"/>
    <row r="15803" ht="15" x14ac:dyDescent="0.25"/>
    <row r="15804" ht="15" x14ac:dyDescent="0.25"/>
    <row r="15805" ht="15" x14ac:dyDescent="0.25"/>
    <row r="15806" ht="15" x14ac:dyDescent="0.25"/>
    <row r="15807" ht="15" x14ac:dyDescent="0.25"/>
    <row r="15808" ht="15" x14ac:dyDescent="0.25"/>
    <row r="15809" ht="15" x14ac:dyDescent="0.25"/>
    <row r="15810" ht="15" x14ac:dyDescent="0.25"/>
    <row r="15811" ht="15" x14ac:dyDescent="0.25"/>
    <row r="15812" ht="15" x14ac:dyDescent="0.25"/>
    <row r="15813" ht="15" x14ac:dyDescent="0.25"/>
    <row r="15814" ht="15" x14ac:dyDescent="0.25"/>
    <row r="15815" ht="15" x14ac:dyDescent="0.25"/>
    <row r="15816" ht="15" x14ac:dyDescent="0.25"/>
    <row r="15817" ht="15" x14ac:dyDescent="0.25"/>
    <row r="15818" ht="15" x14ac:dyDescent="0.25"/>
    <row r="15819" ht="15" x14ac:dyDescent="0.25"/>
    <row r="15820" ht="15" x14ac:dyDescent="0.25"/>
    <row r="15821" ht="15" x14ac:dyDescent="0.25"/>
    <row r="15822" ht="15" x14ac:dyDescent="0.25"/>
    <row r="15823" ht="15" x14ac:dyDescent="0.25"/>
    <row r="15824" ht="15" x14ac:dyDescent="0.25"/>
    <row r="15825" ht="15" x14ac:dyDescent="0.25"/>
    <row r="15826" ht="15" x14ac:dyDescent="0.25"/>
    <row r="15827" ht="15" x14ac:dyDescent="0.25"/>
    <row r="15828" ht="15" x14ac:dyDescent="0.25"/>
    <row r="15829" ht="15" x14ac:dyDescent="0.25"/>
    <row r="15830" ht="15" x14ac:dyDescent="0.25"/>
    <row r="15831" ht="15" x14ac:dyDescent="0.25"/>
    <row r="15832" ht="15" x14ac:dyDescent="0.25"/>
    <row r="15833" ht="15" x14ac:dyDescent="0.25"/>
    <row r="15834" ht="15" x14ac:dyDescent="0.25"/>
    <row r="15835" ht="15" x14ac:dyDescent="0.25"/>
    <row r="15836" ht="15" x14ac:dyDescent="0.25"/>
    <row r="15837" ht="15" x14ac:dyDescent="0.25"/>
    <row r="15838" ht="15" x14ac:dyDescent="0.25"/>
    <row r="15839" ht="15" x14ac:dyDescent="0.25"/>
    <row r="15840" ht="15" x14ac:dyDescent="0.25"/>
    <row r="15841" ht="15" x14ac:dyDescent="0.25"/>
    <row r="15842" ht="15" x14ac:dyDescent="0.25"/>
    <row r="15843" ht="15" x14ac:dyDescent="0.25"/>
    <row r="15844" ht="15" x14ac:dyDescent="0.25"/>
    <row r="15845" ht="15" x14ac:dyDescent="0.25"/>
    <row r="15846" ht="15" x14ac:dyDescent="0.25"/>
    <row r="15847" ht="15" x14ac:dyDescent="0.25"/>
    <row r="15848" ht="15" x14ac:dyDescent="0.25"/>
    <row r="15849" ht="15" x14ac:dyDescent="0.25"/>
    <row r="15850" ht="15" x14ac:dyDescent="0.25"/>
    <row r="15851" ht="15" x14ac:dyDescent="0.25"/>
    <row r="15852" ht="15" x14ac:dyDescent="0.25"/>
    <row r="15853" ht="15" x14ac:dyDescent="0.25"/>
    <row r="15854" ht="15" x14ac:dyDescent="0.25"/>
    <row r="15855" ht="15" x14ac:dyDescent="0.25"/>
    <row r="15856" ht="15" x14ac:dyDescent="0.25"/>
    <row r="15857" ht="15" x14ac:dyDescent="0.25"/>
    <row r="15858" ht="15" x14ac:dyDescent="0.25"/>
    <row r="15859" ht="15" x14ac:dyDescent="0.25"/>
    <row r="15860" ht="15" x14ac:dyDescent="0.25"/>
    <row r="15861" ht="15" x14ac:dyDescent="0.25"/>
    <row r="15862" ht="15" x14ac:dyDescent="0.25"/>
    <row r="15863" ht="15" x14ac:dyDescent="0.25"/>
    <row r="15864" ht="15" x14ac:dyDescent="0.25"/>
    <row r="15865" ht="15" x14ac:dyDescent="0.25"/>
    <row r="15866" ht="15" x14ac:dyDescent="0.25"/>
    <row r="15867" ht="15" x14ac:dyDescent="0.25"/>
    <row r="15868" ht="15" x14ac:dyDescent="0.25"/>
    <row r="15869" ht="15" x14ac:dyDescent="0.25"/>
    <row r="15870" ht="15" x14ac:dyDescent="0.25"/>
    <row r="15871" ht="15" x14ac:dyDescent="0.25"/>
    <row r="15872" ht="15" x14ac:dyDescent="0.25"/>
    <row r="15873" ht="15" x14ac:dyDescent="0.25"/>
    <row r="15874" ht="15" x14ac:dyDescent="0.25"/>
    <row r="15875" ht="15" x14ac:dyDescent="0.25"/>
    <row r="15876" ht="15" x14ac:dyDescent="0.25"/>
    <row r="15877" ht="15" x14ac:dyDescent="0.25"/>
    <row r="15878" ht="15" x14ac:dyDescent="0.25"/>
    <row r="15879" ht="15" x14ac:dyDescent="0.25"/>
    <row r="15880" ht="15" x14ac:dyDescent="0.25"/>
    <row r="15881" ht="15" x14ac:dyDescent="0.25"/>
    <row r="15882" ht="15" x14ac:dyDescent="0.25"/>
    <row r="15883" ht="15" x14ac:dyDescent="0.25"/>
    <row r="15884" ht="15" x14ac:dyDescent="0.25"/>
    <row r="15885" ht="15" x14ac:dyDescent="0.25"/>
    <row r="15886" ht="15" x14ac:dyDescent="0.25"/>
    <row r="15887" ht="15" x14ac:dyDescent="0.25"/>
    <row r="15888" ht="15" x14ac:dyDescent="0.25"/>
    <row r="15889" ht="15" x14ac:dyDescent="0.25"/>
    <row r="15890" ht="15" x14ac:dyDescent="0.25"/>
    <row r="15891" ht="15" x14ac:dyDescent="0.25"/>
    <row r="15892" ht="15" x14ac:dyDescent="0.25"/>
    <row r="15893" ht="15" x14ac:dyDescent="0.25"/>
    <row r="15894" ht="15" x14ac:dyDescent="0.25"/>
    <row r="15895" ht="15" x14ac:dyDescent="0.25"/>
    <row r="15896" ht="15" x14ac:dyDescent="0.25"/>
    <row r="15897" ht="15" x14ac:dyDescent="0.25"/>
    <row r="15898" ht="15" x14ac:dyDescent="0.25"/>
    <row r="15899" ht="15" x14ac:dyDescent="0.25"/>
    <row r="15900" ht="15" x14ac:dyDescent="0.25"/>
    <row r="15901" ht="15" x14ac:dyDescent="0.25"/>
    <row r="15902" ht="15" x14ac:dyDescent="0.25"/>
    <row r="15903" ht="15" x14ac:dyDescent="0.25"/>
    <row r="15904" ht="15" x14ac:dyDescent="0.25"/>
    <row r="15905" ht="15" x14ac:dyDescent="0.25"/>
    <row r="15906" ht="15" x14ac:dyDescent="0.25"/>
    <row r="15907" ht="15" x14ac:dyDescent="0.25"/>
    <row r="15908" ht="15" x14ac:dyDescent="0.25"/>
    <row r="15909" ht="15" x14ac:dyDescent="0.25"/>
    <row r="15910" ht="15" x14ac:dyDescent="0.25"/>
    <row r="15911" ht="15" x14ac:dyDescent="0.25"/>
    <row r="15912" ht="15" x14ac:dyDescent="0.25"/>
    <row r="15913" ht="15" x14ac:dyDescent="0.25"/>
    <row r="15914" ht="15" x14ac:dyDescent="0.25"/>
    <row r="15915" ht="15" x14ac:dyDescent="0.25"/>
    <row r="15916" ht="15" x14ac:dyDescent="0.25"/>
    <row r="15917" ht="15" x14ac:dyDescent="0.25"/>
    <row r="15918" ht="15" x14ac:dyDescent="0.25"/>
    <row r="15919" ht="15" x14ac:dyDescent="0.25"/>
    <row r="15920" ht="15" x14ac:dyDescent="0.25"/>
    <row r="15921" ht="15" x14ac:dyDescent="0.25"/>
    <row r="15922" ht="15" x14ac:dyDescent="0.25"/>
    <row r="15923" ht="15" x14ac:dyDescent="0.25"/>
    <row r="15924" ht="15" x14ac:dyDescent="0.25"/>
    <row r="15925" ht="15" x14ac:dyDescent="0.25"/>
    <row r="15926" ht="15" x14ac:dyDescent="0.25"/>
    <row r="15927" ht="15" x14ac:dyDescent="0.25"/>
    <row r="15928" ht="15" x14ac:dyDescent="0.25"/>
    <row r="15929" ht="15" x14ac:dyDescent="0.25"/>
    <row r="15930" ht="15" x14ac:dyDescent="0.25"/>
    <row r="15931" ht="15" x14ac:dyDescent="0.25"/>
    <row r="15932" ht="15" x14ac:dyDescent="0.25"/>
    <row r="15933" ht="15" x14ac:dyDescent="0.25"/>
    <row r="15934" ht="15" x14ac:dyDescent="0.25"/>
    <row r="15935" ht="15" x14ac:dyDescent="0.25"/>
    <row r="15936" ht="15" x14ac:dyDescent="0.25"/>
    <row r="15937" ht="15" x14ac:dyDescent="0.25"/>
    <row r="15938" ht="15" x14ac:dyDescent="0.25"/>
    <row r="15939" ht="15" x14ac:dyDescent="0.25"/>
    <row r="15940" ht="15" x14ac:dyDescent="0.25"/>
    <row r="15941" ht="15" x14ac:dyDescent="0.25"/>
    <row r="15942" ht="15" x14ac:dyDescent="0.25"/>
    <row r="15943" ht="15" x14ac:dyDescent="0.25"/>
    <row r="15944" ht="15" x14ac:dyDescent="0.25"/>
    <row r="15945" ht="15" x14ac:dyDescent="0.25"/>
    <row r="15946" ht="15" x14ac:dyDescent="0.25"/>
    <row r="15947" ht="15" x14ac:dyDescent="0.25"/>
    <row r="15948" ht="15" x14ac:dyDescent="0.25"/>
    <row r="15949" ht="15" x14ac:dyDescent="0.25"/>
    <row r="15950" ht="15" x14ac:dyDescent="0.25"/>
    <row r="15951" ht="15" x14ac:dyDescent="0.25"/>
    <row r="15952" ht="15" x14ac:dyDescent="0.25"/>
    <row r="15953" ht="15" x14ac:dyDescent="0.25"/>
    <row r="15954" ht="15" x14ac:dyDescent="0.25"/>
    <row r="15955" ht="15" x14ac:dyDescent="0.25"/>
    <row r="15956" ht="15" x14ac:dyDescent="0.25"/>
    <row r="15957" ht="15" x14ac:dyDescent="0.25"/>
    <row r="15958" ht="15" x14ac:dyDescent="0.25"/>
    <row r="15959" ht="15" x14ac:dyDescent="0.25"/>
    <row r="15960" ht="15" x14ac:dyDescent="0.25"/>
    <row r="15961" ht="15" x14ac:dyDescent="0.25"/>
    <row r="15962" ht="15" x14ac:dyDescent="0.25"/>
    <row r="15963" ht="15" x14ac:dyDescent="0.25"/>
    <row r="15964" ht="15" x14ac:dyDescent="0.25"/>
    <row r="15965" ht="15" x14ac:dyDescent="0.25"/>
    <row r="15966" ht="15" x14ac:dyDescent="0.25"/>
    <row r="15967" ht="15" x14ac:dyDescent="0.25"/>
    <row r="15968" ht="15" x14ac:dyDescent="0.25"/>
    <row r="15969" ht="15" x14ac:dyDescent="0.25"/>
    <row r="15970" ht="15" x14ac:dyDescent="0.25"/>
    <row r="15971" ht="15" x14ac:dyDescent="0.25"/>
    <row r="15972" ht="15" x14ac:dyDescent="0.25"/>
    <row r="15973" ht="15" x14ac:dyDescent="0.25"/>
    <row r="15974" ht="15" x14ac:dyDescent="0.25"/>
    <row r="15975" ht="15" x14ac:dyDescent="0.25"/>
    <row r="15976" ht="15" x14ac:dyDescent="0.25"/>
    <row r="15977" ht="15" x14ac:dyDescent="0.25"/>
    <row r="15978" ht="15" x14ac:dyDescent="0.25"/>
    <row r="15979" ht="15" x14ac:dyDescent="0.25"/>
    <row r="15980" ht="15" x14ac:dyDescent="0.25"/>
    <row r="15981" ht="15" x14ac:dyDescent="0.25"/>
    <row r="15982" ht="15" x14ac:dyDescent="0.25"/>
    <row r="15983" ht="15" x14ac:dyDescent="0.25"/>
    <row r="15984" ht="15" x14ac:dyDescent="0.25"/>
    <row r="15985" ht="15" x14ac:dyDescent="0.25"/>
    <row r="15986" ht="15" x14ac:dyDescent="0.25"/>
    <row r="15987" ht="15" x14ac:dyDescent="0.25"/>
    <row r="15988" ht="15" x14ac:dyDescent="0.25"/>
    <row r="15989" ht="15" x14ac:dyDescent="0.25"/>
    <row r="15990" ht="15" x14ac:dyDescent="0.25"/>
    <row r="15991" ht="15" x14ac:dyDescent="0.25"/>
    <row r="15992" ht="15" x14ac:dyDescent="0.25"/>
    <row r="15993" ht="15" x14ac:dyDescent="0.25"/>
    <row r="15994" ht="15" x14ac:dyDescent="0.25"/>
    <row r="15995" ht="15" x14ac:dyDescent="0.25"/>
    <row r="15996" ht="15" x14ac:dyDescent="0.25"/>
    <row r="15997" ht="15" x14ac:dyDescent="0.25"/>
    <row r="15998" ht="15" x14ac:dyDescent="0.25"/>
    <row r="15999" ht="15" x14ac:dyDescent="0.25"/>
    <row r="16000" ht="15" x14ac:dyDescent="0.25"/>
    <row r="16001" ht="15" x14ac:dyDescent="0.25"/>
    <row r="16002" ht="15" x14ac:dyDescent="0.25"/>
    <row r="16003" ht="15" x14ac:dyDescent="0.25"/>
    <row r="16004" ht="15" x14ac:dyDescent="0.25"/>
    <row r="16005" ht="15" x14ac:dyDescent="0.25"/>
    <row r="16006" ht="15" x14ac:dyDescent="0.25"/>
    <row r="16007" ht="15" x14ac:dyDescent="0.25"/>
    <row r="16008" ht="15" x14ac:dyDescent="0.25"/>
    <row r="16009" ht="15" x14ac:dyDescent="0.25"/>
    <row r="16010" ht="15" x14ac:dyDescent="0.25"/>
    <row r="16011" ht="15" x14ac:dyDescent="0.25"/>
    <row r="16012" ht="15" x14ac:dyDescent="0.25"/>
    <row r="16013" ht="15" x14ac:dyDescent="0.25"/>
    <row r="16014" ht="15" x14ac:dyDescent="0.25"/>
    <row r="16015" ht="15" x14ac:dyDescent="0.25"/>
    <row r="16016" ht="15" x14ac:dyDescent="0.25"/>
    <row r="16017" ht="15" x14ac:dyDescent="0.25"/>
    <row r="16018" ht="15" x14ac:dyDescent="0.25"/>
    <row r="16019" ht="15" x14ac:dyDescent="0.25"/>
    <row r="16020" ht="15" x14ac:dyDescent="0.25"/>
    <row r="16021" ht="15" x14ac:dyDescent="0.25"/>
    <row r="16022" ht="15" x14ac:dyDescent="0.25"/>
    <row r="16023" ht="15" x14ac:dyDescent="0.25"/>
    <row r="16024" ht="15" x14ac:dyDescent="0.25"/>
    <row r="16025" ht="15" x14ac:dyDescent="0.25"/>
    <row r="16026" ht="15" x14ac:dyDescent="0.25"/>
    <row r="16027" ht="15" x14ac:dyDescent="0.25"/>
    <row r="16028" ht="15" x14ac:dyDescent="0.25"/>
    <row r="16029" ht="15" x14ac:dyDescent="0.25"/>
    <row r="16030" ht="15" x14ac:dyDescent="0.25"/>
    <row r="16031" ht="15" x14ac:dyDescent="0.25"/>
    <row r="16032" ht="15" x14ac:dyDescent="0.25"/>
    <row r="16033" ht="15" x14ac:dyDescent="0.25"/>
    <row r="16034" ht="15" x14ac:dyDescent="0.25"/>
    <row r="16035" ht="15" x14ac:dyDescent="0.25"/>
    <row r="16036" ht="15" x14ac:dyDescent="0.25"/>
    <row r="16037" ht="15" x14ac:dyDescent="0.25"/>
    <row r="16038" ht="15" x14ac:dyDescent="0.25"/>
    <row r="16039" ht="15" x14ac:dyDescent="0.25"/>
    <row r="16040" ht="15" x14ac:dyDescent="0.25"/>
    <row r="16041" ht="15" x14ac:dyDescent="0.25"/>
    <row r="16042" ht="15" x14ac:dyDescent="0.25"/>
    <row r="16043" ht="15" x14ac:dyDescent="0.25"/>
    <row r="16044" ht="15" x14ac:dyDescent="0.25"/>
    <row r="16045" ht="15" x14ac:dyDescent="0.25"/>
    <row r="16046" ht="15" x14ac:dyDescent="0.25"/>
    <row r="16047" ht="15" x14ac:dyDescent="0.25"/>
    <row r="16048" ht="15" x14ac:dyDescent="0.25"/>
    <row r="16049" ht="15" x14ac:dyDescent="0.25"/>
    <row r="16050" ht="15" x14ac:dyDescent="0.25"/>
    <row r="16051" ht="15" x14ac:dyDescent="0.25"/>
    <row r="16052" ht="15" x14ac:dyDescent="0.25"/>
    <row r="16053" ht="15" x14ac:dyDescent="0.25"/>
    <row r="16054" ht="15" x14ac:dyDescent="0.25"/>
    <row r="16055" ht="15" x14ac:dyDescent="0.25"/>
    <row r="16056" ht="15" x14ac:dyDescent="0.25"/>
    <row r="16057" ht="15" x14ac:dyDescent="0.25"/>
    <row r="16058" ht="15" x14ac:dyDescent="0.25"/>
    <row r="16059" ht="15" x14ac:dyDescent="0.25"/>
    <row r="16060" ht="15" x14ac:dyDescent="0.25"/>
    <row r="16061" ht="15" x14ac:dyDescent="0.25"/>
    <row r="16062" ht="15" x14ac:dyDescent="0.25"/>
    <row r="16063" ht="15" x14ac:dyDescent="0.25"/>
    <row r="16064" ht="15" x14ac:dyDescent="0.25"/>
    <row r="16065" ht="15" x14ac:dyDescent="0.25"/>
    <row r="16066" ht="15" x14ac:dyDescent="0.25"/>
    <row r="16067" ht="15" x14ac:dyDescent="0.25"/>
    <row r="16068" ht="15" x14ac:dyDescent="0.25"/>
    <row r="16069" ht="15" x14ac:dyDescent="0.25"/>
    <row r="16070" ht="15" x14ac:dyDescent="0.25"/>
    <row r="16071" ht="15" x14ac:dyDescent="0.25"/>
    <row r="16072" ht="15" x14ac:dyDescent="0.25"/>
    <row r="16073" ht="15" x14ac:dyDescent="0.25"/>
    <row r="16074" ht="15" x14ac:dyDescent="0.25"/>
    <row r="16075" ht="15" x14ac:dyDescent="0.25"/>
    <row r="16076" ht="15" x14ac:dyDescent="0.25"/>
    <row r="16077" ht="15" x14ac:dyDescent="0.25"/>
    <row r="16078" ht="15" x14ac:dyDescent="0.25"/>
    <row r="16079" ht="15" x14ac:dyDescent="0.25"/>
    <row r="16080" ht="15" x14ac:dyDescent="0.25"/>
    <row r="16081" ht="15" x14ac:dyDescent="0.25"/>
    <row r="16082" ht="15" x14ac:dyDescent="0.25"/>
    <row r="16083" ht="15" x14ac:dyDescent="0.25"/>
    <row r="16084" ht="15" x14ac:dyDescent="0.25"/>
    <row r="16085" ht="15" x14ac:dyDescent="0.25"/>
    <row r="16086" ht="15" x14ac:dyDescent="0.25"/>
    <row r="16087" ht="15" x14ac:dyDescent="0.25"/>
    <row r="16088" ht="15" x14ac:dyDescent="0.25"/>
    <row r="16089" ht="15" x14ac:dyDescent="0.25"/>
    <row r="16090" ht="15" x14ac:dyDescent="0.25"/>
    <row r="16091" ht="15" x14ac:dyDescent="0.25"/>
    <row r="16092" ht="15" x14ac:dyDescent="0.25"/>
    <row r="16093" ht="15" x14ac:dyDescent="0.25"/>
    <row r="16094" ht="15" x14ac:dyDescent="0.25"/>
    <row r="16095" ht="15" x14ac:dyDescent="0.25"/>
    <row r="16096" ht="15" x14ac:dyDescent="0.25"/>
    <row r="16097" ht="15" x14ac:dyDescent="0.25"/>
    <row r="16098" ht="15" x14ac:dyDescent="0.25"/>
    <row r="16099" ht="15" x14ac:dyDescent="0.25"/>
    <row r="16100" ht="15" x14ac:dyDescent="0.25"/>
    <row r="16101" ht="15" x14ac:dyDescent="0.25"/>
    <row r="16102" ht="15" x14ac:dyDescent="0.25"/>
    <row r="16103" ht="15" x14ac:dyDescent="0.25"/>
    <row r="16104" ht="15" x14ac:dyDescent="0.25"/>
    <row r="16105" ht="15" x14ac:dyDescent="0.25"/>
    <row r="16106" ht="15" x14ac:dyDescent="0.25"/>
    <row r="16107" ht="15" x14ac:dyDescent="0.25"/>
    <row r="16108" ht="15" x14ac:dyDescent="0.25"/>
    <row r="16109" ht="15" x14ac:dyDescent="0.25"/>
    <row r="16110" ht="15" x14ac:dyDescent="0.25"/>
    <row r="16111" ht="15" x14ac:dyDescent="0.25"/>
    <row r="16112" ht="15" x14ac:dyDescent="0.25"/>
    <row r="16113" ht="15" x14ac:dyDescent="0.25"/>
    <row r="16114" ht="15" x14ac:dyDescent="0.25"/>
    <row r="16115" ht="15" x14ac:dyDescent="0.25"/>
    <row r="16116" ht="15" x14ac:dyDescent="0.25"/>
    <row r="16117" ht="15" x14ac:dyDescent="0.25"/>
    <row r="16118" ht="15" x14ac:dyDescent="0.25"/>
    <row r="16119" ht="15" x14ac:dyDescent="0.25"/>
    <row r="16120" ht="15" x14ac:dyDescent="0.25"/>
    <row r="16121" ht="15" x14ac:dyDescent="0.25"/>
    <row r="16122" ht="15" x14ac:dyDescent="0.25"/>
    <row r="16123" ht="15" x14ac:dyDescent="0.25"/>
    <row r="16124" ht="15" x14ac:dyDescent="0.25"/>
    <row r="16125" ht="15" x14ac:dyDescent="0.25"/>
    <row r="16126" ht="15" x14ac:dyDescent="0.25"/>
    <row r="16127" ht="15" x14ac:dyDescent="0.25"/>
    <row r="16128" ht="15" x14ac:dyDescent="0.25"/>
    <row r="16129" ht="15" x14ac:dyDescent="0.25"/>
    <row r="16130" ht="15" x14ac:dyDescent="0.25"/>
    <row r="16131" ht="15" x14ac:dyDescent="0.25"/>
    <row r="16132" ht="15" x14ac:dyDescent="0.25"/>
    <row r="16133" ht="15" x14ac:dyDescent="0.25"/>
    <row r="16134" ht="15" x14ac:dyDescent="0.25"/>
    <row r="16135" ht="15" x14ac:dyDescent="0.25"/>
    <row r="16136" ht="15" x14ac:dyDescent="0.25"/>
    <row r="16137" ht="15" x14ac:dyDescent="0.25"/>
    <row r="16138" ht="15" x14ac:dyDescent="0.25"/>
    <row r="16139" ht="15" x14ac:dyDescent="0.25"/>
    <row r="16140" ht="15" x14ac:dyDescent="0.25"/>
    <row r="16141" ht="15" x14ac:dyDescent="0.25"/>
    <row r="16142" ht="15" x14ac:dyDescent="0.25"/>
    <row r="16143" ht="15" x14ac:dyDescent="0.25"/>
    <row r="16144" ht="15" x14ac:dyDescent="0.25"/>
    <row r="16145" ht="15" x14ac:dyDescent="0.25"/>
    <row r="16146" ht="15" x14ac:dyDescent="0.25"/>
    <row r="16147" ht="15" x14ac:dyDescent="0.25"/>
    <row r="16148" ht="15" x14ac:dyDescent="0.25"/>
    <row r="16149" ht="15" x14ac:dyDescent="0.25"/>
    <row r="16150" ht="15" x14ac:dyDescent="0.25"/>
    <row r="16151" ht="15" x14ac:dyDescent="0.25"/>
    <row r="16152" ht="15" x14ac:dyDescent="0.25"/>
    <row r="16153" ht="15" x14ac:dyDescent="0.25"/>
    <row r="16154" ht="15" x14ac:dyDescent="0.25"/>
    <row r="16155" ht="15" x14ac:dyDescent="0.25"/>
    <row r="16156" ht="15" x14ac:dyDescent="0.25"/>
    <row r="16157" ht="15" x14ac:dyDescent="0.25"/>
    <row r="16158" ht="15" x14ac:dyDescent="0.25"/>
    <row r="16159" ht="15" x14ac:dyDescent="0.25"/>
    <row r="16160" ht="15" x14ac:dyDescent="0.25"/>
    <row r="16161" ht="15" x14ac:dyDescent="0.25"/>
    <row r="16162" ht="15" x14ac:dyDescent="0.25"/>
    <row r="16163" ht="15" x14ac:dyDescent="0.25"/>
    <row r="16164" ht="15" x14ac:dyDescent="0.25"/>
    <row r="16165" ht="15" x14ac:dyDescent="0.25"/>
    <row r="16166" ht="15" x14ac:dyDescent="0.25"/>
    <row r="16167" ht="15" x14ac:dyDescent="0.25"/>
    <row r="16168" ht="15" x14ac:dyDescent="0.25"/>
    <row r="16169" ht="15" x14ac:dyDescent="0.25"/>
    <row r="16170" ht="15" x14ac:dyDescent="0.25"/>
    <row r="16171" ht="15" x14ac:dyDescent="0.25"/>
    <row r="16172" ht="15" x14ac:dyDescent="0.25"/>
    <row r="16173" ht="15" x14ac:dyDescent="0.25"/>
    <row r="16174" ht="15" x14ac:dyDescent="0.25"/>
    <row r="16175" ht="15" x14ac:dyDescent="0.25"/>
    <row r="16176" ht="15" x14ac:dyDescent="0.25"/>
    <row r="16177" ht="15" x14ac:dyDescent="0.25"/>
    <row r="16178" ht="15" x14ac:dyDescent="0.25"/>
    <row r="16179" ht="15" x14ac:dyDescent="0.25"/>
    <row r="16180" ht="15" x14ac:dyDescent="0.25"/>
    <row r="16181" ht="15" x14ac:dyDescent="0.25"/>
    <row r="16182" ht="15" x14ac:dyDescent="0.25"/>
    <row r="16183" ht="15" x14ac:dyDescent="0.25"/>
    <row r="16184" ht="15" x14ac:dyDescent="0.25"/>
    <row r="16185" ht="15" x14ac:dyDescent="0.25"/>
    <row r="16186" ht="15" x14ac:dyDescent="0.25"/>
    <row r="16187" ht="15" x14ac:dyDescent="0.25"/>
    <row r="16188" ht="15" x14ac:dyDescent="0.25"/>
    <row r="16189" ht="15" x14ac:dyDescent="0.25"/>
    <row r="16190" ht="15" x14ac:dyDescent="0.25"/>
    <row r="16191" ht="15" x14ac:dyDescent="0.25"/>
    <row r="16192" ht="15" x14ac:dyDescent="0.25"/>
    <row r="16193" ht="15" x14ac:dyDescent="0.25"/>
    <row r="16194" ht="15" x14ac:dyDescent="0.25"/>
    <row r="16195" ht="15" x14ac:dyDescent="0.25"/>
    <row r="16196" ht="15" x14ac:dyDescent="0.25"/>
    <row r="16197" ht="15" x14ac:dyDescent="0.25"/>
    <row r="16198" ht="15" x14ac:dyDescent="0.25"/>
    <row r="16199" ht="15" x14ac:dyDescent="0.25"/>
    <row r="16200" ht="15" x14ac:dyDescent="0.25"/>
    <row r="16201" ht="15" x14ac:dyDescent="0.25"/>
    <row r="16202" ht="15" x14ac:dyDescent="0.25"/>
    <row r="16203" ht="15" x14ac:dyDescent="0.25"/>
    <row r="16204" ht="15" x14ac:dyDescent="0.25"/>
    <row r="16205" ht="15" x14ac:dyDescent="0.25"/>
    <row r="16206" ht="15" x14ac:dyDescent="0.25"/>
    <row r="16207" ht="15" x14ac:dyDescent="0.25"/>
    <row r="16208" ht="15" x14ac:dyDescent="0.25"/>
    <row r="16209" ht="15" x14ac:dyDescent="0.25"/>
    <row r="16210" ht="15" x14ac:dyDescent="0.25"/>
    <row r="16211" ht="15" x14ac:dyDescent="0.25"/>
    <row r="16212" ht="15" x14ac:dyDescent="0.25"/>
    <row r="16213" ht="15" x14ac:dyDescent="0.25"/>
    <row r="16214" ht="15" x14ac:dyDescent="0.25"/>
    <row r="16215" ht="15" x14ac:dyDescent="0.25"/>
    <row r="16216" ht="15" x14ac:dyDescent="0.25"/>
    <row r="16217" ht="15" x14ac:dyDescent="0.25"/>
    <row r="16218" ht="15" x14ac:dyDescent="0.25"/>
    <row r="16219" ht="15" x14ac:dyDescent="0.25"/>
    <row r="16220" ht="15" x14ac:dyDescent="0.25"/>
    <row r="16221" ht="15" x14ac:dyDescent="0.25"/>
    <row r="16222" ht="15" x14ac:dyDescent="0.25"/>
    <row r="16223" ht="15" x14ac:dyDescent="0.25"/>
    <row r="16224" ht="15" x14ac:dyDescent="0.25"/>
    <row r="16225" ht="15" x14ac:dyDescent="0.25"/>
    <row r="16226" ht="15" x14ac:dyDescent="0.25"/>
    <row r="16227" ht="15" x14ac:dyDescent="0.25"/>
    <row r="16228" ht="15" x14ac:dyDescent="0.25"/>
    <row r="16229" ht="15" x14ac:dyDescent="0.25"/>
    <row r="16230" ht="15" x14ac:dyDescent="0.25"/>
    <row r="16231" ht="15" x14ac:dyDescent="0.25"/>
    <row r="16232" ht="15" x14ac:dyDescent="0.25"/>
    <row r="16233" ht="15" x14ac:dyDescent="0.25"/>
    <row r="16234" ht="15" x14ac:dyDescent="0.25"/>
    <row r="16235" ht="15" x14ac:dyDescent="0.25"/>
    <row r="16236" ht="15" x14ac:dyDescent="0.25"/>
    <row r="16237" ht="15" x14ac:dyDescent="0.25"/>
    <row r="16238" ht="15" x14ac:dyDescent="0.25"/>
    <row r="16239" ht="15" x14ac:dyDescent="0.25"/>
    <row r="16240" ht="15" x14ac:dyDescent="0.25"/>
    <row r="16241" ht="15" x14ac:dyDescent="0.25"/>
    <row r="16242" ht="15" x14ac:dyDescent="0.25"/>
    <row r="16243" ht="15" x14ac:dyDescent="0.25"/>
    <row r="16244" ht="15" x14ac:dyDescent="0.25"/>
    <row r="16245" ht="15" x14ac:dyDescent="0.25"/>
    <row r="16246" ht="15" x14ac:dyDescent="0.25"/>
    <row r="16247" ht="15" x14ac:dyDescent="0.25"/>
    <row r="16248" ht="15" x14ac:dyDescent="0.25"/>
    <row r="16249" ht="15" x14ac:dyDescent="0.25"/>
    <row r="16250" ht="15" x14ac:dyDescent="0.25"/>
    <row r="16251" ht="15" x14ac:dyDescent="0.25"/>
    <row r="16252" ht="15" x14ac:dyDescent="0.25"/>
    <row r="16253" ht="15" x14ac:dyDescent="0.25"/>
    <row r="16254" ht="15" x14ac:dyDescent="0.25"/>
    <row r="16255" ht="15" x14ac:dyDescent="0.25"/>
    <row r="16256" ht="15" x14ac:dyDescent="0.25"/>
    <row r="16257" ht="15" x14ac:dyDescent="0.25"/>
    <row r="16258" ht="15" x14ac:dyDescent="0.25"/>
    <row r="16259" ht="15" x14ac:dyDescent="0.25"/>
    <row r="16260" ht="15" x14ac:dyDescent="0.25"/>
    <row r="16261" ht="15" x14ac:dyDescent="0.25"/>
    <row r="16262" ht="15" x14ac:dyDescent="0.25"/>
    <row r="16263" ht="15" x14ac:dyDescent="0.25"/>
    <row r="16264" ht="15" x14ac:dyDescent="0.25"/>
    <row r="16265" ht="15" x14ac:dyDescent="0.25"/>
    <row r="16266" ht="15" x14ac:dyDescent="0.25"/>
    <row r="16267" ht="15" x14ac:dyDescent="0.25"/>
    <row r="16268" ht="15" x14ac:dyDescent="0.25"/>
    <row r="16269" ht="15" x14ac:dyDescent="0.25"/>
    <row r="16270" ht="15" x14ac:dyDescent="0.25"/>
    <row r="16271" ht="15" x14ac:dyDescent="0.25"/>
    <row r="16272" ht="15" x14ac:dyDescent="0.25"/>
    <row r="16273" ht="15" x14ac:dyDescent="0.25"/>
    <row r="16274" ht="15" x14ac:dyDescent="0.25"/>
    <row r="16275" ht="15" x14ac:dyDescent="0.25"/>
    <row r="16276" ht="15" x14ac:dyDescent="0.25"/>
    <row r="16277" ht="15" x14ac:dyDescent="0.25"/>
    <row r="16278" ht="15" x14ac:dyDescent="0.25"/>
    <row r="16279" ht="15" x14ac:dyDescent="0.25"/>
    <row r="16280" ht="15" x14ac:dyDescent="0.25"/>
    <row r="16281" ht="15" x14ac:dyDescent="0.25"/>
    <row r="16282" ht="15" x14ac:dyDescent="0.25"/>
    <row r="16283" ht="15" x14ac:dyDescent="0.25"/>
    <row r="16284" ht="15" x14ac:dyDescent="0.25"/>
    <row r="16285" ht="15" x14ac:dyDescent="0.25"/>
    <row r="16286" ht="15" x14ac:dyDescent="0.25"/>
    <row r="16287" ht="15" x14ac:dyDescent="0.25"/>
    <row r="16288" ht="15" x14ac:dyDescent="0.25"/>
    <row r="16289" ht="15" x14ac:dyDescent="0.25"/>
    <row r="16290" ht="15" x14ac:dyDescent="0.25"/>
    <row r="16291" ht="15" x14ac:dyDescent="0.25"/>
    <row r="16292" ht="15" x14ac:dyDescent="0.25"/>
    <row r="16293" ht="15" x14ac:dyDescent="0.25"/>
    <row r="16294" ht="15" x14ac:dyDescent="0.25"/>
    <row r="16295" ht="15" x14ac:dyDescent="0.25"/>
    <row r="16296" ht="15" x14ac:dyDescent="0.25"/>
    <row r="16297" ht="15" x14ac:dyDescent="0.25"/>
    <row r="16298" ht="15" x14ac:dyDescent="0.25"/>
    <row r="16299" ht="15" x14ac:dyDescent="0.25"/>
    <row r="16300" ht="15" x14ac:dyDescent="0.25"/>
    <row r="16301" ht="15" x14ac:dyDescent="0.25"/>
    <row r="16302" ht="15" x14ac:dyDescent="0.25"/>
    <row r="16303" ht="15" x14ac:dyDescent="0.25"/>
    <row r="16304" ht="15" x14ac:dyDescent="0.25"/>
    <row r="16305" ht="15" x14ac:dyDescent="0.25"/>
    <row r="16306" ht="15" x14ac:dyDescent="0.25"/>
    <row r="16307" ht="15" x14ac:dyDescent="0.25"/>
    <row r="16308" ht="15" x14ac:dyDescent="0.25"/>
    <row r="16309" ht="15" x14ac:dyDescent="0.25"/>
    <row r="16310" ht="15" x14ac:dyDescent="0.25"/>
    <row r="16311" ht="15" x14ac:dyDescent="0.25"/>
    <row r="16312" ht="15" x14ac:dyDescent="0.25"/>
    <row r="16313" ht="15" x14ac:dyDescent="0.25"/>
    <row r="16314" ht="15" x14ac:dyDescent="0.25"/>
    <row r="16315" ht="15" x14ac:dyDescent="0.25"/>
    <row r="16316" ht="15" x14ac:dyDescent="0.25"/>
    <row r="16317" ht="15" x14ac:dyDescent="0.25"/>
    <row r="16318" ht="15" x14ac:dyDescent="0.25"/>
    <row r="16319" ht="15" x14ac:dyDescent="0.25"/>
    <row r="16320" ht="15" x14ac:dyDescent="0.25"/>
    <row r="16321" ht="15" x14ac:dyDescent="0.25"/>
    <row r="16322" ht="15" x14ac:dyDescent="0.25"/>
    <row r="16323" ht="15" x14ac:dyDescent="0.25"/>
    <row r="16324" ht="15" x14ac:dyDescent="0.25"/>
    <row r="16325" ht="15" x14ac:dyDescent="0.25"/>
    <row r="16326" ht="15" x14ac:dyDescent="0.25"/>
    <row r="16327" ht="15" x14ac:dyDescent="0.25"/>
    <row r="16328" ht="15" x14ac:dyDescent="0.25"/>
    <row r="16329" ht="15" x14ac:dyDescent="0.25"/>
    <row r="16330" ht="15" x14ac:dyDescent="0.25"/>
    <row r="16331" ht="15" x14ac:dyDescent="0.25"/>
    <row r="16332" ht="15" x14ac:dyDescent="0.25"/>
    <row r="16333" ht="15" x14ac:dyDescent="0.25"/>
    <row r="16334" ht="15" x14ac:dyDescent="0.25"/>
    <row r="16335" ht="15" x14ac:dyDescent="0.25"/>
    <row r="16336" ht="15" x14ac:dyDescent="0.25"/>
    <row r="16337" ht="15" x14ac:dyDescent="0.25"/>
    <row r="16338" ht="15" x14ac:dyDescent="0.25"/>
    <row r="16339" ht="15" x14ac:dyDescent="0.25"/>
    <row r="16340" ht="15" x14ac:dyDescent="0.25"/>
    <row r="16341" ht="15" x14ac:dyDescent="0.25"/>
    <row r="16342" ht="15" x14ac:dyDescent="0.25"/>
    <row r="16343" ht="15" x14ac:dyDescent="0.25"/>
    <row r="16344" ht="15" x14ac:dyDescent="0.25"/>
    <row r="16345" ht="15" x14ac:dyDescent="0.25"/>
    <row r="16346" ht="15" x14ac:dyDescent="0.25"/>
    <row r="16347" ht="15" x14ac:dyDescent="0.25"/>
    <row r="16348" ht="15" x14ac:dyDescent="0.25"/>
    <row r="16349" ht="15" x14ac:dyDescent="0.25"/>
    <row r="16350" ht="15" x14ac:dyDescent="0.25"/>
    <row r="16351" ht="15" x14ac:dyDescent="0.25"/>
    <row r="16352" ht="15" x14ac:dyDescent="0.25"/>
    <row r="16353" ht="15" x14ac:dyDescent="0.25"/>
    <row r="16354" ht="15" x14ac:dyDescent="0.25"/>
    <row r="16355" ht="15" x14ac:dyDescent="0.25"/>
    <row r="16356" ht="15" x14ac:dyDescent="0.25"/>
    <row r="16357" ht="15" x14ac:dyDescent="0.25"/>
    <row r="16358" ht="15" x14ac:dyDescent="0.25"/>
    <row r="16359" ht="15" x14ac:dyDescent="0.25"/>
    <row r="16360" ht="15" x14ac:dyDescent="0.25"/>
    <row r="16361" ht="15" x14ac:dyDescent="0.25"/>
    <row r="16362" ht="15" x14ac:dyDescent="0.25"/>
    <row r="16363" ht="15" x14ac:dyDescent="0.25"/>
    <row r="16364" ht="15" x14ac:dyDescent="0.25"/>
    <row r="16365" ht="15" x14ac:dyDescent="0.25"/>
    <row r="16366" ht="15" x14ac:dyDescent="0.25"/>
    <row r="16367" ht="15" x14ac:dyDescent="0.25"/>
    <row r="16368" ht="15" x14ac:dyDescent="0.25"/>
    <row r="16369" ht="15" x14ac:dyDescent="0.25"/>
    <row r="16370" ht="15" x14ac:dyDescent="0.25"/>
    <row r="16371" ht="15" x14ac:dyDescent="0.25"/>
    <row r="16372" ht="15" x14ac:dyDescent="0.25"/>
    <row r="16373" ht="15" x14ac:dyDescent="0.25"/>
    <row r="16374" ht="15" x14ac:dyDescent="0.25"/>
    <row r="16375" ht="15" x14ac:dyDescent="0.25"/>
    <row r="16376" ht="15" x14ac:dyDescent="0.25"/>
    <row r="16377" ht="15" x14ac:dyDescent="0.25"/>
    <row r="16378" ht="15" x14ac:dyDescent="0.25"/>
    <row r="16379" ht="15" x14ac:dyDescent="0.25"/>
    <row r="16380" ht="15" x14ac:dyDescent="0.25"/>
    <row r="16381" ht="15" x14ac:dyDescent="0.25"/>
    <row r="16382" ht="15" x14ac:dyDescent="0.25"/>
    <row r="16383" ht="15" x14ac:dyDescent="0.25"/>
    <row r="16384" ht="15" x14ac:dyDescent="0.25"/>
    <row r="16385" ht="15" x14ac:dyDescent="0.25"/>
    <row r="16386" ht="15" x14ac:dyDescent="0.25"/>
    <row r="16387" ht="15" x14ac:dyDescent="0.25"/>
    <row r="16388" ht="15" x14ac:dyDescent="0.25"/>
    <row r="16389" ht="15" x14ac:dyDescent="0.25"/>
    <row r="16390" ht="15" x14ac:dyDescent="0.25"/>
    <row r="16391" ht="15" x14ac:dyDescent="0.25"/>
    <row r="16392" ht="15" x14ac:dyDescent="0.25"/>
    <row r="16393" ht="15" x14ac:dyDescent="0.25"/>
    <row r="16394" ht="15" x14ac:dyDescent="0.25"/>
    <row r="16395" ht="15" x14ac:dyDescent="0.25"/>
    <row r="16396" ht="15" x14ac:dyDescent="0.25"/>
    <row r="16397" ht="15" x14ac:dyDescent="0.25"/>
    <row r="16398" ht="15" x14ac:dyDescent="0.25"/>
    <row r="16399" ht="15" x14ac:dyDescent="0.25"/>
    <row r="16400" ht="15" x14ac:dyDescent="0.25"/>
    <row r="16401" ht="15" x14ac:dyDescent="0.25"/>
    <row r="16402" ht="15" x14ac:dyDescent="0.25"/>
    <row r="16403" ht="15" x14ac:dyDescent="0.25"/>
    <row r="16404" ht="15" x14ac:dyDescent="0.25"/>
    <row r="16405" ht="15" x14ac:dyDescent="0.25"/>
    <row r="16406" ht="15" x14ac:dyDescent="0.25"/>
    <row r="16407" ht="15" x14ac:dyDescent="0.25"/>
    <row r="16408" ht="15" x14ac:dyDescent="0.25"/>
    <row r="16409" ht="15" x14ac:dyDescent="0.25"/>
    <row r="16410" ht="15" x14ac:dyDescent="0.25"/>
    <row r="16411" ht="15" x14ac:dyDescent="0.25"/>
    <row r="16412" ht="15" x14ac:dyDescent="0.25"/>
    <row r="16413" ht="15" x14ac:dyDescent="0.25"/>
    <row r="16414" ht="15" x14ac:dyDescent="0.25"/>
    <row r="16415" ht="15" x14ac:dyDescent="0.25"/>
    <row r="16416" ht="15" x14ac:dyDescent="0.25"/>
    <row r="16417" ht="15" x14ac:dyDescent="0.25"/>
    <row r="16418" ht="15" x14ac:dyDescent="0.25"/>
    <row r="16419" ht="15" x14ac:dyDescent="0.25"/>
    <row r="16420" ht="15" x14ac:dyDescent="0.25"/>
    <row r="16421" ht="15" x14ac:dyDescent="0.25"/>
    <row r="16422" ht="15" x14ac:dyDescent="0.25"/>
    <row r="16423" ht="15" x14ac:dyDescent="0.25"/>
    <row r="16424" ht="15" x14ac:dyDescent="0.25"/>
    <row r="16425" ht="15" x14ac:dyDescent="0.25"/>
    <row r="16426" ht="15" x14ac:dyDescent="0.25"/>
    <row r="16427" ht="15" x14ac:dyDescent="0.25"/>
    <row r="16428" ht="15" x14ac:dyDescent="0.25"/>
    <row r="16429" ht="15" x14ac:dyDescent="0.25"/>
    <row r="16430" ht="15" x14ac:dyDescent="0.25"/>
    <row r="16431" ht="15" x14ac:dyDescent="0.25"/>
    <row r="16432" ht="15" x14ac:dyDescent="0.25"/>
    <row r="16433" ht="15" x14ac:dyDescent="0.25"/>
    <row r="16434" ht="15" x14ac:dyDescent="0.25"/>
    <row r="16435" ht="15" x14ac:dyDescent="0.25"/>
    <row r="16436" ht="15" x14ac:dyDescent="0.25"/>
    <row r="16437" ht="15" x14ac:dyDescent="0.25"/>
    <row r="16438" ht="15" x14ac:dyDescent="0.25"/>
    <row r="16439" ht="15" x14ac:dyDescent="0.25"/>
    <row r="16440" ht="15" x14ac:dyDescent="0.25"/>
    <row r="16441" ht="15" x14ac:dyDescent="0.25"/>
    <row r="16442" ht="15" x14ac:dyDescent="0.25"/>
    <row r="16443" ht="15" x14ac:dyDescent="0.25"/>
    <row r="16444" ht="15" x14ac:dyDescent="0.25"/>
    <row r="16445" ht="15" x14ac:dyDescent="0.25"/>
    <row r="16446" ht="15" x14ac:dyDescent="0.25"/>
    <row r="16447" ht="15" x14ac:dyDescent="0.25"/>
    <row r="16448" ht="15" x14ac:dyDescent="0.25"/>
    <row r="16449" ht="15" x14ac:dyDescent="0.25"/>
    <row r="16450" ht="15" x14ac:dyDescent="0.25"/>
    <row r="16451" ht="15" x14ac:dyDescent="0.25"/>
    <row r="16452" ht="15" x14ac:dyDescent="0.25"/>
    <row r="16453" ht="15" x14ac:dyDescent="0.25"/>
    <row r="16454" ht="15" x14ac:dyDescent="0.25"/>
    <row r="16455" ht="15" x14ac:dyDescent="0.25"/>
    <row r="16456" ht="15" x14ac:dyDescent="0.25"/>
    <row r="16457" ht="15" x14ac:dyDescent="0.25"/>
    <row r="16458" ht="15" x14ac:dyDescent="0.25"/>
    <row r="16459" ht="15" x14ac:dyDescent="0.25"/>
    <row r="16460" ht="15" x14ac:dyDescent="0.25"/>
    <row r="16461" ht="15" x14ac:dyDescent="0.25"/>
    <row r="16462" ht="15" x14ac:dyDescent="0.25"/>
    <row r="16463" ht="15" x14ac:dyDescent="0.25"/>
    <row r="16464" ht="15" x14ac:dyDescent="0.25"/>
    <row r="16465" ht="15" x14ac:dyDescent="0.25"/>
    <row r="16466" ht="15" x14ac:dyDescent="0.25"/>
    <row r="16467" ht="15" x14ac:dyDescent="0.25"/>
    <row r="16468" ht="15" x14ac:dyDescent="0.25"/>
    <row r="16469" ht="15" x14ac:dyDescent="0.25"/>
    <row r="16470" ht="15" x14ac:dyDescent="0.25"/>
    <row r="16471" ht="15" x14ac:dyDescent="0.25"/>
    <row r="16472" ht="15" x14ac:dyDescent="0.25"/>
    <row r="16473" ht="15" x14ac:dyDescent="0.25"/>
    <row r="16474" ht="15" x14ac:dyDescent="0.25"/>
    <row r="16475" ht="15" x14ac:dyDescent="0.25"/>
    <row r="16476" ht="15" x14ac:dyDescent="0.25"/>
    <row r="16477" ht="15" x14ac:dyDescent="0.25"/>
    <row r="16478" ht="15" x14ac:dyDescent="0.25"/>
    <row r="16479" ht="15" x14ac:dyDescent="0.25"/>
    <row r="16480" ht="15" x14ac:dyDescent="0.25"/>
    <row r="16481" ht="15" x14ac:dyDescent="0.25"/>
    <row r="16482" ht="15" x14ac:dyDescent="0.25"/>
    <row r="16483" ht="15" x14ac:dyDescent="0.25"/>
    <row r="16484" ht="15" x14ac:dyDescent="0.25"/>
    <row r="16485" ht="15" x14ac:dyDescent="0.25"/>
    <row r="16486" ht="15" x14ac:dyDescent="0.25"/>
    <row r="16487" ht="15" x14ac:dyDescent="0.25"/>
    <row r="16488" ht="15" x14ac:dyDescent="0.25"/>
    <row r="16489" ht="15" x14ac:dyDescent="0.25"/>
    <row r="16490" ht="15" x14ac:dyDescent="0.25"/>
    <row r="16491" ht="15" x14ac:dyDescent="0.25"/>
    <row r="16492" ht="15" x14ac:dyDescent="0.25"/>
    <row r="16493" ht="15" x14ac:dyDescent="0.25"/>
    <row r="16494" ht="15" x14ac:dyDescent="0.25"/>
    <row r="16495" ht="15" x14ac:dyDescent="0.25"/>
    <row r="16496" ht="15" x14ac:dyDescent="0.25"/>
    <row r="16497" ht="15" x14ac:dyDescent="0.25"/>
    <row r="16498" ht="15" x14ac:dyDescent="0.25"/>
    <row r="16499" ht="15" x14ac:dyDescent="0.25"/>
    <row r="16500" ht="15" x14ac:dyDescent="0.25"/>
    <row r="16501" ht="15" x14ac:dyDescent="0.25"/>
    <row r="16502" ht="15" x14ac:dyDescent="0.25"/>
    <row r="16503" ht="15" x14ac:dyDescent="0.25"/>
    <row r="16504" ht="15" x14ac:dyDescent="0.25"/>
    <row r="16505" ht="15" x14ac:dyDescent="0.25"/>
    <row r="16506" ht="15" x14ac:dyDescent="0.25"/>
    <row r="16507" ht="15" x14ac:dyDescent="0.25"/>
    <row r="16508" ht="15" x14ac:dyDescent="0.25"/>
    <row r="16509" ht="15" x14ac:dyDescent="0.25"/>
    <row r="16510" ht="15" x14ac:dyDescent="0.25"/>
    <row r="16511" ht="15" x14ac:dyDescent="0.25"/>
    <row r="16512" ht="15" x14ac:dyDescent="0.25"/>
    <row r="16513" ht="15" x14ac:dyDescent="0.25"/>
    <row r="16514" ht="15" x14ac:dyDescent="0.25"/>
    <row r="16515" ht="15" x14ac:dyDescent="0.25"/>
    <row r="16516" ht="15" x14ac:dyDescent="0.25"/>
    <row r="16517" ht="15" x14ac:dyDescent="0.25"/>
    <row r="16518" ht="15" x14ac:dyDescent="0.25"/>
    <row r="16519" ht="15" x14ac:dyDescent="0.25"/>
    <row r="16520" ht="15" x14ac:dyDescent="0.25"/>
    <row r="16521" ht="15" x14ac:dyDescent="0.25"/>
    <row r="16522" ht="15" x14ac:dyDescent="0.25"/>
    <row r="16523" ht="15" x14ac:dyDescent="0.25"/>
    <row r="16524" ht="15" x14ac:dyDescent="0.25"/>
    <row r="16525" ht="15" x14ac:dyDescent="0.25"/>
    <row r="16526" ht="15" x14ac:dyDescent="0.25"/>
    <row r="16527" ht="15" x14ac:dyDescent="0.25"/>
    <row r="16528" ht="15" x14ac:dyDescent="0.25"/>
    <row r="16529" ht="15" x14ac:dyDescent="0.25"/>
    <row r="16530" ht="15" x14ac:dyDescent="0.25"/>
    <row r="16531" ht="15" x14ac:dyDescent="0.25"/>
    <row r="16532" ht="15" x14ac:dyDescent="0.25"/>
    <row r="16533" ht="15" x14ac:dyDescent="0.25"/>
    <row r="16534" ht="15" x14ac:dyDescent="0.25"/>
    <row r="16535" ht="15" x14ac:dyDescent="0.25"/>
    <row r="16536" ht="15" x14ac:dyDescent="0.25"/>
    <row r="16537" ht="15" x14ac:dyDescent="0.25"/>
    <row r="16538" ht="15" x14ac:dyDescent="0.25"/>
    <row r="16539" ht="15" x14ac:dyDescent="0.25"/>
    <row r="16540" ht="15" x14ac:dyDescent="0.25"/>
    <row r="16541" ht="15" x14ac:dyDescent="0.25"/>
    <row r="16542" ht="15" x14ac:dyDescent="0.25"/>
    <row r="16543" ht="15" x14ac:dyDescent="0.25"/>
    <row r="16544" ht="15" x14ac:dyDescent="0.25"/>
    <row r="16545" ht="15" x14ac:dyDescent="0.25"/>
    <row r="16546" ht="15" x14ac:dyDescent="0.25"/>
    <row r="16547" ht="15" x14ac:dyDescent="0.25"/>
    <row r="16548" ht="15" x14ac:dyDescent="0.25"/>
    <row r="16549" ht="15" x14ac:dyDescent="0.25"/>
    <row r="16550" ht="15" x14ac:dyDescent="0.25"/>
    <row r="16551" ht="15" x14ac:dyDescent="0.25"/>
    <row r="16552" ht="15" x14ac:dyDescent="0.25"/>
    <row r="16553" ht="15" x14ac:dyDescent="0.25"/>
    <row r="16554" ht="15" x14ac:dyDescent="0.25"/>
    <row r="16555" ht="15" x14ac:dyDescent="0.25"/>
    <row r="16556" ht="15" x14ac:dyDescent="0.25"/>
    <row r="16557" ht="15" x14ac:dyDescent="0.25"/>
    <row r="16558" ht="15" x14ac:dyDescent="0.25"/>
    <row r="16559" ht="15" x14ac:dyDescent="0.25"/>
    <row r="16560" ht="15" x14ac:dyDescent="0.25"/>
    <row r="16561" ht="15" x14ac:dyDescent="0.25"/>
    <row r="16562" ht="15" x14ac:dyDescent="0.25"/>
    <row r="16563" ht="15" x14ac:dyDescent="0.25"/>
    <row r="16564" ht="15" x14ac:dyDescent="0.25"/>
    <row r="16565" ht="15" x14ac:dyDescent="0.25"/>
    <row r="16566" ht="15" x14ac:dyDescent="0.25"/>
    <row r="16567" ht="15" x14ac:dyDescent="0.25"/>
    <row r="16568" ht="15" x14ac:dyDescent="0.25"/>
    <row r="16569" ht="15" x14ac:dyDescent="0.25"/>
    <row r="16570" ht="15" x14ac:dyDescent="0.25"/>
    <row r="16571" ht="15" x14ac:dyDescent="0.25"/>
    <row r="16572" ht="15" x14ac:dyDescent="0.25"/>
    <row r="16573" ht="15" x14ac:dyDescent="0.25"/>
    <row r="16574" ht="15" x14ac:dyDescent="0.25"/>
    <row r="16575" ht="15" x14ac:dyDescent="0.25"/>
    <row r="16576" ht="15" x14ac:dyDescent="0.25"/>
    <row r="16577" ht="15" x14ac:dyDescent="0.25"/>
    <row r="16578" ht="15" x14ac:dyDescent="0.25"/>
    <row r="16579" ht="15" x14ac:dyDescent="0.25"/>
    <row r="16580" ht="15" x14ac:dyDescent="0.25"/>
    <row r="16581" ht="15" x14ac:dyDescent="0.25"/>
    <row r="16582" ht="15" x14ac:dyDescent="0.25"/>
    <row r="16583" ht="15" x14ac:dyDescent="0.25"/>
    <row r="16584" ht="15" x14ac:dyDescent="0.25"/>
    <row r="16585" ht="15" x14ac:dyDescent="0.25"/>
    <row r="16586" ht="15" x14ac:dyDescent="0.25"/>
    <row r="16587" ht="15" x14ac:dyDescent="0.25"/>
    <row r="16588" ht="15" x14ac:dyDescent="0.25"/>
    <row r="16589" ht="15" x14ac:dyDescent="0.25"/>
    <row r="16590" ht="15" x14ac:dyDescent="0.25"/>
    <row r="16591" ht="15" x14ac:dyDescent="0.25"/>
    <row r="16592" ht="15" x14ac:dyDescent="0.25"/>
    <row r="16593" ht="15" x14ac:dyDescent="0.25"/>
    <row r="16594" ht="15" x14ac:dyDescent="0.25"/>
    <row r="16595" ht="15" x14ac:dyDescent="0.25"/>
    <row r="16596" ht="15" x14ac:dyDescent="0.25"/>
    <row r="16597" ht="15" x14ac:dyDescent="0.25"/>
    <row r="16598" ht="15" x14ac:dyDescent="0.25"/>
    <row r="16599" ht="15" x14ac:dyDescent="0.25"/>
    <row r="16600" ht="15" x14ac:dyDescent="0.25"/>
    <row r="16601" ht="15" x14ac:dyDescent="0.25"/>
    <row r="16602" ht="15" x14ac:dyDescent="0.25"/>
    <row r="16603" ht="15" x14ac:dyDescent="0.25"/>
    <row r="16604" ht="15" x14ac:dyDescent="0.25"/>
    <row r="16605" ht="15" x14ac:dyDescent="0.25"/>
    <row r="16606" ht="15" x14ac:dyDescent="0.25"/>
    <row r="16607" ht="15" x14ac:dyDescent="0.25"/>
    <row r="16608" ht="15" x14ac:dyDescent="0.25"/>
    <row r="16609" ht="15" x14ac:dyDescent="0.25"/>
    <row r="16610" ht="15" x14ac:dyDescent="0.25"/>
    <row r="16611" ht="15" x14ac:dyDescent="0.25"/>
    <row r="16612" ht="15" x14ac:dyDescent="0.25"/>
    <row r="16613" ht="15" x14ac:dyDescent="0.25"/>
    <row r="16614" ht="15" x14ac:dyDescent="0.25"/>
    <row r="16615" ht="15" x14ac:dyDescent="0.25"/>
    <row r="16616" ht="15" x14ac:dyDescent="0.25"/>
    <row r="16617" ht="15" x14ac:dyDescent="0.25"/>
    <row r="16618" ht="15" x14ac:dyDescent="0.25"/>
    <row r="16619" ht="15" x14ac:dyDescent="0.25"/>
    <row r="16620" ht="15" x14ac:dyDescent="0.25"/>
    <row r="16621" ht="15" x14ac:dyDescent="0.25"/>
    <row r="16622" ht="15" x14ac:dyDescent="0.25"/>
    <row r="16623" ht="15" x14ac:dyDescent="0.25"/>
    <row r="16624" ht="15" x14ac:dyDescent="0.25"/>
    <row r="16625" ht="15" x14ac:dyDescent="0.25"/>
    <row r="16626" ht="15" x14ac:dyDescent="0.25"/>
    <row r="16627" ht="15" x14ac:dyDescent="0.25"/>
    <row r="16628" ht="15" x14ac:dyDescent="0.25"/>
    <row r="16629" ht="15" x14ac:dyDescent="0.25"/>
    <row r="16630" ht="15" x14ac:dyDescent="0.25"/>
    <row r="16631" ht="15" x14ac:dyDescent="0.25"/>
    <row r="16632" ht="15" x14ac:dyDescent="0.25"/>
    <row r="16633" ht="15" x14ac:dyDescent="0.25"/>
    <row r="16634" ht="15" x14ac:dyDescent="0.25"/>
    <row r="16635" ht="15" x14ac:dyDescent="0.25"/>
    <row r="16636" ht="15" x14ac:dyDescent="0.25"/>
    <row r="16637" ht="15" x14ac:dyDescent="0.25"/>
    <row r="16638" ht="15" x14ac:dyDescent="0.25"/>
    <row r="16639" ht="15" x14ac:dyDescent="0.25"/>
    <row r="16640" ht="15" x14ac:dyDescent="0.25"/>
    <row r="16641" ht="15" x14ac:dyDescent="0.25"/>
    <row r="16642" ht="15" x14ac:dyDescent="0.25"/>
    <row r="16643" ht="15" x14ac:dyDescent="0.25"/>
    <row r="16644" ht="15" x14ac:dyDescent="0.25"/>
    <row r="16645" ht="15" x14ac:dyDescent="0.25"/>
    <row r="16646" ht="15" x14ac:dyDescent="0.25"/>
    <row r="16647" ht="15" x14ac:dyDescent="0.25"/>
    <row r="16648" ht="15" x14ac:dyDescent="0.25"/>
    <row r="16649" ht="15" x14ac:dyDescent="0.25"/>
    <row r="16650" ht="15" x14ac:dyDescent="0.25"/>
    <row r="16651" ht="15" x14ac:dyDescent="0.25"/>
    <row r="16652" ht="15" x14ac:dyDescent="0.25"/>
    <row r="16653" ht="15" x14ac:dyDescent="0.25"/>
    <row r="16654" ht="15" x14ac:dyDescent="0.25"/>
    <row r="16655" ht="15" x14ac:dyDescent="0.25"/>
    <row r="16656" ht="15" x14ac:dyDescent="0.25"/>
    <row r="16657" ht="15" x14ac:dyDescent="0.25"/>
    <row r="16658" ht="15" x14ac:dyDescent="0.25"/>
    <row r="16659" ht="15" x14ac:dyDescent="0.25"/>
    <row r="16660" ht="15" x14ac:dyDescent="0.25"/>
    <row r="16661" ht="15" x14ac:dyDescent="0.25"/>
    <row r="16662" ht="15" x14ac:dyDescent="0.25"/>
    <row r="16663" ht="15" x14ac:dyDescent="0.25"/>
    <row r="16664" ht="15" x14ac:dyDescent="0.25"/>
    <row r="16665" ht="15" x14ac:dyDescent="0.25"/>
    <row r="16666" ht="15" x14ac:dyDescent="0.25"/>
    <row r="16667" ht="15" x14ac:dyDescent="0.25"/>
    <row r="16668" ht="15" x14ac:dyDescent="0.25"/>
    <row r="16669" ht="15" x14ac:dyDescent="0.25"/>
    <row r="16670" ht="15" x14ac:dyDescent="0.25"/>
    <row r="16671" ht="15" x14ac:dyDescent="0.25"/>
    <row r="16672" ht="15" x14ac:dyDescent="0.25"/>
    <row r="16673" ht="15" x14ac:dyDescent="0.25"/>
    <row r="16674" ht="15" x14ac:dyDescent="0.25"/>
    <row r="16675" ht="15" x14ac:dyDescent="0.25"/>
    <row r="16676" ht="15" x14ac:dyDescent="0.25"/>
    <row r="16677" ht="15" x14ac:dyDescent="0.25"/>
    <row r="16678" ht="15" x14ac:dyDescent="0.25"/>
    <row r="16679" ht="15" x14ac:dyDescent="0.25"/>
    <row r="16680" ht="15" x14ac:dyDescent="0.25"/>
    <row r="16681" ht="15" x14ac:dyDescent="0.25"/>
    <row r="16682" ht="15" x14ac:dyDescent="0.25"/>
    <row r="16683" ht="15" x14ac:dyDescent="0.25"/>
    <row r="16684" ht="15" x14ac:dyDescent="0.25"/>
    <row r="16685" ht="15" x14ac:dyDescent="0.25"/>
    <row r="16686" ht="15" x14ac:dyDescent="0.25"/>
    <row r="16687" ht="15" x14ac:dyDescent="0.25"/>
    <row r="16688" ht="15" x14ac:dyDescent="0.25"/>
    <row r="16689" ht="15" x14ac:dyDescent="0.25"/>
    <row r="16690" ht="15" x14ac:dyDescent="0.25"/>
    <row r="16691" ht="15" x14ac:dyDescent="0.25"/>
    <row r="16692" ht="15" x14ac:dyDescent="0.25"/>
    <row r="16693" ht="15" x14ac:dyDescent="0.25"/>
    <row r="16694" ht="15" x14ac:dyDescent="0.25"/>
    <row r="16695" ht="15" x14ac:dyDescent="0.25"/>
    <row r="16696" ht="15" x14ac:dyDescent="0.25"/>
    <row r="16697" ht="15" x14ac:dyDescent="0.25"/>
    <row r="16698" ht="15" x14ac:dyDescent="0.25"/>
    <row r="16699" ht="15" x14ac:dyDescent="0.25"/>
    <row r="16700" ht="15" x14ac:dyDescent="0.25"/>
    <row r="16701" ht="15" x14ac:dyDescent="0.25"/>
    <row r="16702" ht="15" x14ac:dyDescent="0.25"/>
    <row r="16703" ht="15" x14ac:dyDescent="0.25"/>
    <row r="16704" ht="15" x14ac:dyDescent="0.25"/>
    <row r="16705" ht="15" x14ac:dyDescent="0.25"/>
    <row r="16706" ht="15" x14ac:dyDescent="0.25"/>
    <row r="16707" ht="15" x14ac:dyDescent="0.25"/>
    <row r="16708" ht="15" x14ac:dyDescent="0.25"/>
    <row r="16709" ht="15" x14ac:dyDescent="0.25"/>
    <row r="16710" ht="15" x14ac:dyDescent="0.25"/>
    <row r="16711" ht="15" x14ac:dyDescent="0.25"/>
    <row r="16712" ht="15" x14ac:dyDescent="0.25"/>
    <row r="16713" ht="15" x14ac:dyDescent="0.25"/>
    <row r="16714" ht="15" x14ac:dyDescent="0.25"/>
    <row r="16715" ht="15" x14ac:dyDescent="0.25"/>
    <row r="16716" ht="15" x14ac:dyDescent="0.25"/>
    <row r="16717" ht="15" x14ac:dyDescent="0.25"/>
    <row r="16718" ht="15" x14ac:dyDescent="0.25"/>
    <row r="16719" ht="15" x14ac:dyDescent="0.25"/>
    <row r="16720" ht="15" x14ac:dyDescent="0.25"/>
    <row r="16721" ht="15" x14ac:dyDescent="0.25"/>
    <row r="16722" ht="15" x14ac:dyDescent="0.25"/>
    <row r="16723" ht="15" x14ac:dyDescent="0.25"/>
    <row r="16724" ht="15" x14ac:dyDescent="0.25"/>
    <row r="16725" ht="15" x14ac:dyDescent="0.25"/>
    <row r="16726" ht="15" x14ac:dyDescent="0.25"/>
    <row r="16727" ht="15" x14ac:dyDescent="0.25"/>
    <row r="16728" ht="15" x14ac:dyDescent="0.25"/>
    <row r="16729" ht="15" x14ac:dyDescent="0.25"/>
    <row r="16730" ht="15" x14ac:dyDescent="0.25"/>
    <row r="16731" ht="15" x14ac:dyDescent="0.25"/>
    <row r="16732" ht="15" x14ac:dyDescent="0.25"/>
    <row r="16733" ht="15" x14ac:dyDescent="0.25"/>
    <row r="16734" ht="15" x14ac:dyDescent="0.25"/>
    <row r="16735" ht="15" x14ac:dyDescent="0.25"/>
    <row r="16736" ht="15" x14ac:dyDescent="0.25"/>
    <row r="16737" ht="15" x14ac:dyDescent="0.25"/>
    <row r="16738" ht="15" x14ac:dyDescent="0.25"/>
    <row r="16739" ht="15" x14ac:dyDescent="0.25"/>
    <row r="16740" ht="15" x14ac:dyDescent="0.25"/>
    <row r="16741" ht="15" x14ac:dyDescent="0.25"/>
    <row r="16742" ht="15" x14ac:dyDescent="0.25"/>
    <row r="16743" ht="15" x14ac:dyDescent="0.25"/>
    <row r="16744" ht="15" x14ac:dyDescent="0.25"/>
    <row r="16745" ht="15" x14ac:dyDescent="0.25"/>
    <row r="16746" ht="15" x14ac:dyDescent="0.25"/>
    <row r="16747" ht="15" x14ac:dyDescent="0.25"/>
    <row r="16748" ht="15" x14ac:dyDescent="0.25"/>
    <row r="16749" ht="15" x14ac:dyDescent="0.25"/>
    <row r="16750" ht="15" x14ac:dyDescent="0.25"/>
    <row r="16751" ht="15" x14ac:dyDescent="0.25"/>
    <row r="16752" ht="15" x14ac:dyDescent="0.25"/>
    <row r="16753" ht="15" x14ac:dyDescent="0.25"/>
    <row r="16754" ht="15" x14ac:dyDescent="0.25"/>
    <row r="16755" ht="15" x14ac:dyDescent="0.25"/>
    <row r="16756" ht="15" x14ac:dyDescent="0.25"/>
    <row r="16757" ht="15" x14ac:dyDescent="0.25"/>
    <row r="16758" ht="15" x14ac:dyDescent="0.25"/>
    <row r="16759" ht="15" x14ac:dyDescent="0.25"/>
    <row r="16760" ht="15" x14ac:dyDescent="0.25"/>
    <row r="16761" ht="15" x14ac:dyDescent="0.25"/>
    <row r="16762" ht="15" x14ac:dyDescent="0.25"/>
    <row r="16763" ht="15" x14ac:dyDescent="0.25"/>
    <row r="16764" ht="15" x14ac:dyDescent="0.25"/>
    <row r="16765" ht="15" x14ac:dyDescent="0.25"/>
    <row r="16766" ht="15" x14ac:dyDescent="0.25"/>
    <row r="16767" ht="15" x14ac:dyDescent="0.25"/>
    <row r="16768" ht="15" x14ac:dyDescent="0.25"/>
    <row r="16769" ht="15" x14ac:dyDescent="0.25"/>
    <row r="16770" ht="15" x14ac:dyDescent="0.25"/>
    <row r="16771" ht="15" x14ac:dyDescent="0.25"/>
    <row r="16772" ht="15" x14ac:dyDescent="0.25"/>
    <row r="16773" ht="15" x14ac:dyDescent="0.25"/>
    <row r="16774" ht="15" x14ac:dyDescent="0.25"/>
    <row r="16775" ht="15" x14ac:dyDescent="0.25"/>
    <row r="16776" ht="15" x14ac:dyDescent="0.25"/>
    <row r="16777" ht="15" x14ac:dyDescent="0.25"/>
    <row r="16778" ht="15" x14ac:dyDescent="0.25"/>
    <row r="16779" ht="15" x14ac:dyDescent="0.25"/>
    <row r="16780" ht="15" x14ac:dyDescent="0.25"/>
    <row r="16781" ht="15" x14ac:dyDescent="0.25"/>
    <row r="16782" ht="15" x14ac:dyDescent="0.25"/>
    <row r="16783" ht="15" x14ac:dyDescent="0.25"/>
    <row r="16784" ht="15" x14ac:dyDescent="0.25"/>
    <row r="16785" ht="15" x14ac:dyDescent="0.25"/>
    <row r="16786" ht="15" x14ac:dyDescent="0.25"/>
    <row r="16787" ht="15" x14ac:dyDescent="0.25"/>
    <row r="16788" ht="15" x14ac:dyDescent="0.25"/>
    <row r="16789" ht="15" x14ac:dyDescent="0.25"/>
    <row r="16790" ht="15" x14ac:dyDescent="0.25"/>
    <row r="16791" ht="15" x14ac:dyDescent="0.25"/>
    <row r="16792" ht="15" x14ac:dyDescent="0.25"/>
    <row r="16793" ht="15" x14ac:dyDescent="0.25"/>
    <row r="16794" ht="15" x14ac:dyDescent="0.25"/>
    <row r="16795" ht="15" x14ac:dyDescent="0.25"/>
    <row r="16796" ht="15" x14ac:dyDescent="0.25"/>
    <row r="16797" ht="15" x14ac:dyDescent="0.25"/>
    <row r="16798" ht="15" x14ac:dyDescent="0.25"/>
    <row r="16799" ht="15" x14ac:dyDescent="0.25"/>
    <row r="16800" ht="15" x14ac:dyDescent="0.25"/>
    <row r="16801" ht="15" x14ac:dyDescent="0.25"/>
    <row r="16802" ht="15" x14ac:dyDescent="0.25"/>
    <row r="16803" ht="15" x14ac:dyDescent="0.25"/>
    <row r="16804" ht="15" x14ac:dyDescent="0.25"/>
    <row r="16805" ht="15" x14ac:dyDescent="0.25"/>
    <row r="16806" ht="15" x14ac:dyDescent="0.25"/>
    <row r="16807" ht="15" x14ac:dyDescent="0.25"/>
    <row r="16808" ht="15" x14ac:dyDescent="0.25"/>
    <row r="16809" ht="15" x14ac:dyDescent="0.25"/>
    <row r="16810" ht="15" x14ac:dyDescent="0.25"/>
    <row r="16811" ht="15" x14ac:dyDescent="0.25"/>
    <row r="16812" ht="15" x14ac:dyDescent="0.25"/>
    <row r="16813" ht="15" x14ac:dyDescent="0.25"/>
    <row r="16814" ht="15" x14ac:dyDescent="0.25"/>
    <row r="16815" ht="15" x14ac:dyDescent="0.25"/>
    <row r="16816" ht="15" x14ac:dyDescent="0.25"/>
    <row r="16817" ht="15" x14ac:dyDescent="0.25"/>
    <row r="16818" ht="15" x14ac:dyDescent="0.25"/>
    <row r="16819" ht="15" x14ac:dyDescent="0.25"/>
    <row r="16820" ht="15" x14ac:dyDescent="0.25"/>
    <row r="16821" ht="15" x14ac:dyDescent="0.25"/>
    <row r="16822" ht="15" x14ac:dyDescent="0.25"/>
    <row r="16823" ht="15" x14ac:dyDescent="0.25"/>
    <row r="16824" ht="15" x14ac:dyDescent="0.25"/>
    <row r="16825" ht="15" x14ac:dyDescent="0.25"/>
    <row r="16826" ht="15" x14ac:dyDescent="0.25"/>
    <row r="16827" ht="15" x14ac:dyDescent="0.25"/>
    <row r="16828" ht="15" x14ac:dyDescent="0.25"/>
    <row r="16829" ht="15" x14ac:dyDescent="0.25"/>
    <row r="16830" ht="15" x14ac:dyDescent="0.25"/>
    <row r="16831" ht="15" x14ac:dyDescent="0.25"/>
    <row r="16832" ht="15" x14ac:dyDescent="0.25"/>
    <row r="16833" ht="15" x14ac:dyDescent="0.25"/>
    <row r="16834" ht="15" x14ac:dyDescent="0.25"/>
    <row r="16835" ht="15" x14ac:dyDescent="0.25"/>
    <row r="16836" ht="15" x14ac:dyDescent="0.25"/>
    <row r="16837" ht="15" x14ac:dyDescent="0.25"/>
    <row r="16838" ht="15" x14ac:dyDescent="0.25"/>
    <row r="16839" ht="15" x14ac:dyDescent="0.25"/>
    <row r="16840" ht="15" x14ac:dyDescent="0.25"/>
    <row r="16841" ht="15" x14ac:dyDescent="0.25"/>
    <row r="16842" ht="15" x14ac:dyDescent="0.25"/>
    <row r="16843" ht="15" x14ac:dyDescent="0.25"/>
    <row r="16844" ht="15" x14ac:dyDescent="0.25"/>
    <row r="16845" ht="15" x14ac:dyDescent="0.25"/>
    <row r="16846" ht="15" x14ac:dyDescent="0.25"/>
    <row r="16847" ht="15" x14ac:dyDescent="0.25"/>
    <row r="16848" ht="15" x14ac:dyDescent="0.25"/>
    <row r="16849" ht="15" x14ac:dyDescent="0.25"/>
    <row r="16850" ht="15" x14ac:dyDescent="0.25"/>
    <row r="16851" ht="15" x14ac:dyDescent="0.25"/>
    <row r="16852" ht="15" x14ac:dyDescent="0.25"/>
    <row r="16853" ht="15" x14ac:dyDescent="0.25"/>
    <row r="16854" ht="15" x14ac:dyDescent="0.25"/>
    <row r="16855" ht="15" x14ac:dyDescent="0.25"/>
    <row r="16856" ht="15" x14ac:dyDescent="0.25"/>
    <row r="16857" ht="15" x14ac:dyDescent="0.25"/>
    <row r="16858" ht="15" x14ac:dyDescent="0.25"/>
    <row r="16859" ht="15" x14ac:dyDescent="0.25"/>
    <row r="16860" ht="15" x14ac:dyDescent="0.25"/>
    <row r="16861" ht="15" x14ac:dyDescent="0.25"/>
    <row r="16862" ht="15" x14ac:dyDescent="0.25"/>
    <row r="16863" ht="15" x14ac:dyDescent="0.25"/>
    <row r="16864" ht="15" x14ac:dyDescent="0.25"/>
    <row r="16865" ht="15" x14ac:dyDescent="0.25"/>
    <row r="16866" ht="15" x14ac:dyDescent="0.25"/>
    <row r="16867" ht="15" x14ac:dyDescent="0.25"/>
    <row r="16868" ht="15" x14ac:dyDescent="0.25"/>
    <row r="16869" ht="15" x14ac:dyDescent="0.25"/>
    <row r="16870" ht="15" x14ac:dyDescent="0.25"/>
    <row r="16871" ht="15" x14ac:dyDescent="0.25"/>
    <row r="16872" ht="15" x14ac:dyDescent="0.25"/>
    <row r="16873" ht="15" x14ac:dyDescent="0.25"/>
    <row r="16874" ht="15" x14ac:dyDescent="0.25"/>
    <row r="16875" ht="15" x14ac:dyDescent="0.25"/>
    <row r="16876" ht="15" x14ac:dyDescent="0.25"/>
    <row r="16877" ht="15" x14ac:dyDescent="0.25"/>
    <row r="16878" ht="15" x14ac:dyDescent="0.25"/>
    <row r="16879" ht="15" x14ac:dyDescent="0.25"/>
    <row r="16880" ht="15" x14ac:dyDescent="0.25"/>
    <row r="16881" ht="15" x14ac:dyDescent="0.25"/>
    <row r="16882" ht="15" x14ac:dyDescent="0.25"/>
    <row r="16883" ht="15" x14ac:dyDescent="0.25"/>
    <row r="16884" ht="15" x14ac:dyDescent="0.25"/>
    <row r="16885" ht="15" x14ac:dyDescent="0.25"/>
    <row r="16886" ht="15" x14ac:dyDescent="0.25"/>
    <row r="16887" ht="15" x14ac:dyDescent="0.25"/>
    <row r="16888" ht="15" x14ac:dyDescent="0.25"/>
    <row r="16889" ht="15" x14ac:dyDescent="0.25"/>
    <row r="16890" ht="15" x14ac:dyDescent="0.25"/>
    <row r="16891" ht="15" x14ac:dyDescent="0.25"/>
    <row r="16892" ht="15" x14ac:dyDescent="0.25"/>
    <row r="16893" ht="15" x14ac:dyDescent="0.25"/>
    <row r="16894" ht="15" x14ac:dyDescent="0.25"/>
    <row r="16895" ht="15" x14ac:dyDescent="0.25"/>
    <row r="16896" ht="15" x14ac:dyDescent="0.25"/>
    <row r="16897" ht="15" x14ac:dyDescent="0.25"/>
    <row r="16898" ht="15" x14ac:dyDescent="0.25"/>
    <row r="16899" ht="15" x14ac:dyDescent="0.25"/>
    <row r="16900" ht="15" x14ac:dyDescent="0.25"/>
    <row r="16901" ht="15" x14ac:dyDescent="0.25"/>
    <row r="16902" ht="15" x14ac:dyDescent="0.25"/>
    <row r="16903" ht="15" x14ac:dyDescent="0.25"/>
    <row r="16904" ht="15" x14ac:dyDescent="0.25"/>
    <row r="16905" ht="15" x14ac:dyDescent="0.25"/>
    <row r="16906" ht="15" x14ac:dyDescent="0.25"/>
    <row r="16907" ht="15" x14ac:dyDescent="0.25"/>
    <row r="16908" ht="15" x14ac:dyDescent="0.25"/>
    <row r="16909" ht="15" x14ac:dyDescent="0.25"/>
    <row r="16910" ht="15" x14ac:dyDescent="0.25"/>
    <row r="16911" ht="15" x14ac:dyDescent="0.25"/>
    <row r="16912" ht="15" x14ac:dyDescent="0.25"/>
    <row r="16913" ht="15" x14ac:dyDescent="0.25"/>
    <row r="16914" ht="15" x14ac:dyDescent="0.25"/>
    <row r="16915" ht="15" x14ac:dyDescent="0.25"/>
    <row r="16916" ht="15" x14ac:dyDescent="0.25"/>
    <row r="16917" ht="15" x14ac:dyDescent="0.25"/>
    <row r="16918" ht="15" x14ac:dyDescent="0.25"/>
    <row r="16919" ht="15" x14ac:dyDescent="0.25"/>
    <row r="16920" ht="15" x14ac:dyDescent="0.25"/>
    <row r="16921" ht="15" x14ac:dyDescent="0.25"/>
    <row r="16922" ht="15" x14ac:dyDescent="0.25"/>
    <row r="16923" ht="15" x14ac:dyDescent="0.25"/>
    <row r="16924" ht="15" x14ac:dyDescent="0.25"/>
    <row r="16925" ht="15" x14ac:dyDescent="0.25"/>
    <row r="16926" ht="15" x14ac:dyDescent="0.25"/>
    <row r="16927" ht="15" x14ac:dyDescent="0.25"/>
    <row r="16928" ht="15" x14ac:dyDescent="0.25"/>
    <row r="16929" ht="15" x14ac:dyDescent="0.25"/>
    <row r="16930" ht="15" x14ac:dyDescent="0.25"/>
    <row r="16931" ht="15" x14ac:dyDescent="0.25"/>
    <row r="16932" ht="15" x14ac:dyDescent="0.25"/>
    <row r="16933" ht="15" x14ac:dyDescent="0.25"/>
    <row r="16934" ht="15" x14ac:dyDescent="0.25"/>
    <row r="16935" ht="15" x14ac:dyDescent="0.25"/>
    <row r="16936" ht="15" x14ac:dyDescent="0.25"/>
    <row r="16937" ht="15" x14ac:dyDescent="0.25"/>
    <row r="16938" ht="15" x14ac:dyDescent="0.25"/>
    <row r="16939" ht="15" x14ac:dyDescent="0.25"/>
    <row r="16940" ht="15" x14ac:dyDescent="0.25"/>
    <row r="16941" ht="15" x14ac:dyDescent="0.25"/>
    <row r="16942" ht="15" x14ac:dyDescent="0.25"/>
    <row r="16943" ht="15" x14ac:dyDescent="0.25"/>
    <row r="16944" ht="15" x14ac:dyDescent="0.25"/>
    <row r="16945" ht="15" x14ac:dyDescent="0.25"/>
    <row r="16946" ht="15" x14ac:dyDescent="0.25"/>
    <row r="16947" ht="15" x14ac:dyDescent="0.25"/>
    <row r="16948" ht="15" x14ac:dyDescent="0.25"/>
    <row r="16949" ht="15" x14ac:dyDescent="0.25"/>
    <row r="16950" ht="15" x14ac:dyDescent="0.25"/>
    <row r="16951" ht="15" x14ac:dyDescent="0.25"/>
    <row r="16952" ht="15" x14ac:dyDescent="0.25"/>
    <row r="16953" ht="15" x14ac:dyDescent="0.25"/>
    <row r="16954" ht="15" x14ac:dyDescent="0.25"/>
    <row r="16955" ht="15" x14ac:dyDescent="0.25"/>
    <row r="16956" ht="15" x14ac:dyDescent="0.25"/>
    <row r="16957" ht="15" x14ac:dyDescent="0.25"/>
    <row r="16958" ht="15" x14ac:dyDescent="0.25"/>
    <row r="16959" ht="15" x14ac:dyDescent="0.25"/>
    <row r="16960" ht="15" x14ac:dyDescent="0.25"/>
    <row r="16961" ht="15" x14ac:dyDescent="0.25"/>
    <row r="16962" ht="15" x14ac:dyDescent="0.25"/>
    <row r="16963" ht="15" x14ac:dyDescent="0.25"/>
    <row r="16964" ht="15" x14ac:dyDescent="0.25"/>
    <row r="16965" ht="15" x14ac:dyDescent="0.25"/>
    <row r="16966" ht="15" x14ac:dyDescent="0.25"/>
    <row r="16967" ht="15" x14ac:dyDescent="0.25"/>
    <row r="16968" ht="15" x14ac:dyDescent="0.25"/>
    <row r="16969" ht="15" x14ac:dyDescent="0.25"/>
    <row r="16970" ht="15" x14ac:dyDescent="0.25"/>
    <row r="16971" ht="15" x14ac:dyDescent="0.25"/>
    <row r="16972" ht="15" x14ac:dyDescent="0.25"/>
    <row r="16973" ht="15" x14ac:dyDescent="0.25"/>
    <row r="16974" ht="15" x14ac:dyDescent="0.25"/>
    <row r="16975" ht="15" x14ac:dyDescent="0.25"/>
    <row r="16976" ht="15" x14ac:dyDescent="0.25"/>
    <row r="16977" ht="15" x14ac:dyDescent="0.25"/>
    <row r="16978" ht="15" x14ac:dyDescent="0.25"/>
    <row r="16979" ht="15" x14ac:dyDescent="0.25"/>
    <row r="16980" ht="15" x14ac:dyDescent="0.25"/>
    <row r="16981" ht="15" x14ac:dyDescent="0.25"/>
    <row r="16982" ht="15" x14ac:dyDescent="0.25"/>
    <row r="16983" ht="15" x14ac:dyDescent="0.25"/>
    <row r="16984" ht="15" x14ac:dyDescent="0.25"/>
    <row r="16985" ht="15" x14ac:dyDescent="0.25"/>
    <row r="16986" ht="15" x14ac:dyDescent="0.25"/>
    <row r="16987" ht="15" x14ac:dyDescent="0.25"/>
    <row r="16988" ht="15" x14ac:dyDescent="0.25"/>
    <row r="16989" ht="15" x14ac:dyDescent="0.25"/>
    <row r="16990" ht="15" x14ac:dyDescent="0.25"/>
    <row r="16991" ht="15" x14ac:dyDescent="0.25"/>
    <row r="16992" ht="15" x14ac:dyDescent="0.25"/>
    <row r="16993" ht="15" x14ac:dyDescent="0.25"/>
    <row r="16994" ht="15" x14ac:dyDescent="0.25"/>
    <row r="16995" ht="15" x14ac:dyDescent="0.25"/>
    <row r="16996" ht="15" x14ac:dyDescent="0.25"/>
    <row r="16997" ht="15" x14ac:dyDescent="0.25"/>
    <row r="16998" ht="15" x14ac:dyDescent="0.25"/>
    <row r="16999" ht="15" x14ac:dyDescent="0.25"/>
    <row r="17000" ht="15" x14ac:dyDescent="0.25"/>
    <row r="17001" ht="15" x14ac:dyDescent="0.25"/>
    <row r="17002" ht="15" x14ac:dyDescent="0.25"/>
    <row r="17003" ht="15" x14ac:dyDescent="0.25"/>
    <row r="17004" ht="15" x14ac:dyDescent="0.25"/>
    <row r="17005" ht="15" x14ac:dyDescent="0.25"/>
    <row r="17006" ht="15" x14ac:dyDescent="0.25"/>
    <row r="17007" ht="15" x14ac:dyDescent="0.25"/>
    <row r="17008" ht="15" x14ac:dyDescent="0.25"/>
    <row r="17009" ht="15" x14ac:dyDescent="0.25"/>
    <row r="17010" ht="15" x14ac:dyDescent="0.25"/>
    <row r="17011" ht="15" x14ac:dyDescent="0.25"/>
    <row r="17012" ht="15" x14ac:dyDescent="0.25"/>
    <row r="17013" ht="15" x14ac:dyDescent="0.25"/>
    <row r="17014" ht="15" x14ac:dyDescent="0.25"/>
    <row r="17015" ht="15" x14ac:dyDescent="0.25"/>
    <row r="17016" ht="15" x14ac:dyDescent="0.25"/>
    <row r="17017" ht="15" x14ac:dyDescent="0.25"/>
    <row r="17018" ht="15" x14ac:dyDescent="0.25"/>
    <row r="17019" ht="15" x14ac:dyDescent="0.25"/>
    <row r="17020" ht="15" x14ac:dyDescent="0.25"/>
    <row r="17021" ht="15" x14ac:dyDescent="0.25"/>
    <row r="17022" ht="15" x14ac:dyDescent="0.25"/>
    <row r="17023" ht="15" x14ac:dyDescent="0.25"/>
    <row r="17024" ht="15" x14ac:dyDescent="0.25"/>
    <row r="17025" ht="15" x14ac:dyDescent="0.25"/>
    <row r="17026" ht="15" x14ac:dyDescent="0.25"/>
    <row r="17027" ht="15" x14ac:dyDescent="0.25"/>
    <row r="17028" ht="15" x14ac:dyDescent="0.25"/>
    <row r="17029" ht="15" x14ac:dyDescent="0.25"/>
    <row r="17030" ht="15" x14ac:dyDescent="0.25"/>
    <row r="17031" ht="15" x14ac:dyDescent="0.25"/>
    <row r="17032" ht="15" x14ac:dyDescent="0.25"/>
    <row r="17033" ht="15" x14ac:dyDescent="0.25"/>
    <row r="17034" ht="15" x14ac:dyDescent="0.25"/>
    <row r="17035" ht="15" x14ac:dyDescent="0.25"/>
    <row r="17036" ht="15" x14ac:dyDescent="0.25"/>
    <row r="17037" ht="15" x14ac:dyDescent="0.25"/>
    <row r="17038" ht="15" x14ac:dyDescent="0.25"/>
    <row r="17039" ht="15" x14ac:dyDescent="0.25"/>
    <row r="17040" ht="15" x14ac:dyDescent="0.25"/>
    <row r="17041" ht="15" x14ac:dyDescent="0.25"/>
    <row r="17042" ht="15" x14ac:dyDescent="0.25"/>
    <row r="17043" ht="15" x14ac:dyDescent="0.25"/>
    <row r="17044" ht="15" x14ac:dyDescent="0.25"/>
    <row r="17045" ht="15" x14ac:dyDescent="0.25"/>
    <row r="17046" ht="15" x14ac:dyDescent="0.25"/>
    <row r="17047" ht="15" x14ac:dyDescent="0.25"/>
    <row r="17048" ht="15" x14ac:dyDescent="0.25"/>
    <row r="17049" ht="15" x14ac:dyDescent="0.25"/>
    <row r="17050" ht="15" x14ac:dyDescent="0.25"/>
    <row r="17051" ht="15" x14ac:dyDescent="0.25"/>
    <row r="17052" ht="15" x14ac:dyDescent="0.25"/>
    <row r="17053" ht="15" x14ac:dyDescent="0.25"/>
    <row r="17054" ht="15" x14ac:dyDescent="0.25"/>
    <row r="17055" ht="15" x14ac:dyDescent="0.25"/>
    <row r="17056" ht="15" x14ac:dyDescent="0.25"/>
    <row r="17057" ht="15" x14ac:dyDescent="0.25"/>
    <row r="17058" ht="15" x14ac:dyDescent="0.25"/>
    <row r="17059" ht="15" x14ac:dyDescent="0.25"/>
    <row r="17060" ht="15" x14ac:dyDescent="0.25"/>
    <row r="17061" ht="15" x14ac:dyDescent="0.25"/>
    <row r="17062" ht="15" x14ac:dyDescent="0.25"/>
    <row r="17063" ht="15" x14ac:dyDescent="0.25"/>
    <row r="17064" ht="15" x14ac:dyDescent="0.25"/>
    <row r="17065" ht="15" x14ac:dyDescent="0.25"/>
    <row r="17066" ht="15" x14ac:dyDescent="0.25"/>
    <row r="17067" ht="15" x14ac:dyDescent="0.25"/>
    <row r="17068" ht="15" x14ac:dyDescent="0.25"/>
    <row r="17069" ht="15" x14ac:dyDescent="0.25"/>
    <row r="17070" ht="15" x14ac:dyDescent="0.25"/>
    <row r="17071" ht="15" x14ac:dyDescent="0.25"/>
    <row r="17072" ht="15" x14ac:dyDescent="0.25"/>
    <row r="17073" ht="15" x14ac:dyDescent="0.25"/>
    <row r="17074" ht="15" x14ac:dyDescent="0.25"/>
    <row r="17075" ht="15" x14ac:dyDescent="0.25"/>
    <row r="17076" ht="15" x14ac:dyDescent="0.25"/>
    <row r="17077" ht="15" x14ac:dyDescent="0.25"/>
    <row r="17078" ht="15" x14ac:dyDescent="0.25"/>
    <row r="17079" ht="15" x14ac:dyDescent="0.25"/>
    <row r="17080" ht="15" x14ac:dyDescent="0.25"/>
    <row r="17081" ht="15" x14ac:dyDescent="0.25"/>
    <row r="17082" ht="15" x14ac:dyDescent="0.25"/>
    <row r="17083" ht="15" x14ac:dyDescent="0.25"/>
    <row r="17084" ht="15" x14ac:dyDescent="0.25"/>
    <row r="17085" ht="15" x14ac:dyDescent="0.25"/>
    <row r="17086" ht="15" x14ac:dyDescent="0.25"/>
    <row r="17087" ht="15" x14ac:dyDescent="0.25"/>
    <row r="17088" ht="15" x14ac:dyDescent="0.25"/>
    <row r="17089" ht="15" x14ac:dyDescent="0.25"/>
    <row r="17090" ht="15" x14ac:dyDescent="0.25"/>
    <row r="17091" ht="15" x14ac:dyDescent="0.25"/>
    <row r="17092" ht="15" x14ac:dyDescent="0.25"/>
    <row r="17093" ht="15" x14ac:dyDescent="0.25"/>
    <row r="17094" ht="15" x14ac:dyDescent="0.25"/>
    <row r="17095" ht="15" x14ac:dyDescent="0.25"/>
    <row r="17096" ht="15" x14ac:dyDescent="0.25"/>
    <row r="17097" ht="15" x14ac:dyDescent="0.25"/>
    <row r="17098" ht="15" x14ac:dyDescent="0.25"/>
    <row r="17099" ht="15" x14ac:dyDescent="0.25"/>
    <row r="17100" ht="15" x14ac:dyDescent="0.25"/>
    <row r="17101" ht="15" x14ac:dyDescent="0.25"/>
    <row r="17102" ht="15" x14ac:dyDescent="0.25"/>
    <row r="17103" ht="15" x14ac:dyDescent="0.25"/>
    <row r="17104" ht="15" x14ac:dyDescent="0.25"/>
    <row r="17105" ht="15" x14ac:dyDescent="0.25"/>
    <row r="17106" ht="15" x14ac:dyDescent="0.25"/>
    <row r="17107" ht="15" x14ac:dyDescent="0.25"/>
    <row r="17108" ht="15" x14ac:dyDescent="0.25"/>
    <row r="17109" ht="15" x14ac:dyDescent="0.25"/>
    <row r="17110" ht="15" x14ac:dyDescent="0.25"/>
    <row r="17111" ht="15" x14ac:dyDescent="0.25"/>
    <row r="17112" ht="15" x14ac:dyDescent="0.25"/>
    <row r="17113" ht="15" x14ac:dyDescent="0.25"/>
    <row r="17114" ht="15" x14ac:dyDescent="0.25"/>
    <row r="17115" ht="15" x14ac:dyDescent="0.25"/>
    <row r="17116" ht="15" x14ac:dyDescent="0.25"/>
    <row r="17117" ht="15" x14ac:dyDescent="0.25"/>
    <row r="17118" ht="15" x14ac:dyDescent="0.25"/>
    <row r="17119" ht="15" x14ac:dyDescent="0.25"/>
    <row r="17120" ht="15" x14ac:dyDescent="0.25"/>
    <row r="17121" ht="15" x14ac:dyDescent="0.25"/>
    <row r="17122" ht="15" x14ac:dyDescent="0.25"/>
    <row r="17123" ht="15" x14ac:dyDescent="0.25"/>
    <row r="17124" ht="15" x14ac:dyDescent="0.25"/>
    <row r="17125" ht="15" x14ac:dyDescent="0.25"/>
    <row r="17126" ht="15" x14ac:dyDescent="0.25"/>
    <row r="17127" ht="15" x14ac:dyDescent="0.25"/>
    <row r="17128" ht="15" x14ac:dyDescent="0.25"/>
    <row r="17129" ht="15" x14ac:dyDescent="0.25"/>
    <row r="17130" ht="15" x14ac:dyDescent="0.25"/>
    <row r="17131" ht="15" x14ac:dyDescent="0.25"/>
    <row r="17132" ht="15" x14ac:dyDescent="0.25"/>
    <row r="17133" ht="15" x14ac:dyDescent="0.25"/>
    <row r="17134" ht="15" x14ac:dyDescent="0.25"/>
    <row r="17135" ht="15" x14ac:dyDescent="0.25"/>
    <row r="17136" ht="15" x14ac:dyDescent="0.25"/>
    <row r="17137" ht="15" x14ac:dyDescent="0.25"/>
    <row r="17138" ht="15" x14ac:dyDescent="0.25"/>
    <row r="17139" ht="15" x14ac:dyDescent="0.25"/>
    <row r="17140" ht="15" x14ac:dyDescent="0.25"/>
    <row r="17141" ht="15" x14ac:dyDescent="0.25"/>
    <row r="17142" ht="15" x14ac:dyDescent="0.25"/>
    <row r="17143" ht="15" x14ac:dyDescent="0.25"/>
    <row r="17144" ht="15" x14ac:dyDescent="0.25"/>
    <row r="17145" ht="15" x14ac:dyDescent="0.25"/>
    <row r="17146" ht="15" x14ac:dyDescent="0.25"/>
    <row r="17147" ht="15" x14ac:dyDescent="0.25"/>
    <row r="17148" ht="15" x14ac:dyDescent="0.25"/>
    <row r="17149" ht="15" x14ac:dyDescent="0.25"/>
    <row r="17150" ht="15" x14ac:dyDescent="0.25"/>
    <row r="17151" ht="15" x14ac:dyDescent="0.25"/>
    <row r="17152" ht="15" x14ac:dyDescent="0.25"/>
    <row r="17153" ht="15" x14ac:dyDescent="0.25"/>
    <row r="17154" ht="15" x14ac:dyDescent="0.25"/>
    <row r="17155" ht="15" x14ac:dyDescent="0.25"/>
    <row r="17156" ht="15" x14ac:dyDescent="0.25"/>
    <row r="17157" ht="15" x14ac:dyDescent="0.25"/>
    <row r="17158" ht="15" x14ac:dyDescent="0.25"/>
    <row r="17159" ht="15" x14ac:dyDescent="0.25"/>
    <row r="17160" ht="15" x14ac:dyDescent="0.25"/>
    <row r="17161" ht="15" x14ac:dyDescent="0.25"/>
    <row r="17162" ht="15" x14ac:dyDescent="0.25"/>
    <row r="17163" ht="15" x14ac:dyDescent="0.25"/>
    <row r="17164" ht="15" x14ac:dyDescent="0.25"/>
    <row r="17165" ht="15" x14ac:dyDescent="0.25"/>
    <row r="17166" ht="15" x14ac:dyDescent="0.25"/>
    <row r="17167" ht="15" x14ac:dyDescent="0.25"/>
    <row r="17168" ht="15" x14ac:dyDescent="0.25"/>
    <row r="17169" ht="15" x14ac:dyDescent="0.25"/>
    <row r="17170" ht="15" x14ac:dyDescent="0.25"/>
    <row r="17171" ht="15" x14ac:dyDescent="0.25"/>
    <row r="17172" ht="15" x14ac:dyDescent="0.25"/>
    <row r="17173" ht="15" x14ac:dyDescent="0.25"/>
    <row r="17174" ht="15" x14ac:dyDescent="0.25"/>
    <row r="17175" ht="15" x14ac:dyDescent="0.25"/>
    <row r="17176" ht="15" x14ac:dyDescent="0.25"/>
    <row r="17177" ht="15" x14ac:dyDescent="0.25"/>
    <row r="17178" ht="15" x14ac:dyDescent="0.25"/>
    <row r="17179" ht="15" x14ac:dyDescent="0.25"/>
    <row r="17180" ht="15" x14ac:dyDescent="0.25"/>
    <row r="17181" ht="15" x14ac:dyDescent="0.25"/>
    <row r="17182" ht="15" x14ac:dyDescent="0.25"/>
    <row r="17183" ht="15" x14ac:dyDescent="0.25"/>
    <row r="17184" ht="15" x14ac:dyDescent="0.25"/>
    <row r="17185" ht="15" x14ac:dyDescent="0.25"/>
    <row r="17186" ht="15" x14ac:dyDescent="0.25"/>
    <row r="17187" ht="15" x14ac:dyDescent="0.25"/>
    <row r="17188" ht="15" x14ac:dyDescent="0.25"/>
    <row r="17189" ht="15" x14ac:dyDescent="0.25"/>
    <row r="17190" ht="15" x14ac:dyDescent="0.25"/>
    <row r="17191" ht="15" x14ac:dyDescent="0.25"/>
    <row r="17192" ht="15" x14ac:dyDescent="0.25"/>
    <row r="17193" ht="15" x14ac:dyDescent="0.25"/>
    <row r="17194" ht="15" x14ac:dyDescent="0.25"/>
    <row r="17195" ht="15" x14ac:dyDescent="0.25"/>
    <row r="17196" ht="15" x14ac:dyDescent="0.25"/>
    <row r="17197" ht="15" x14ac:dyDescent="0.25"/>
    <row r="17198" ht="15" x14ac:dyDescent="0.25"/>
    <row r="17199" ht="15" x14ac:dyDescent="0.25"/>
    <row r="17200" ht="15" x14ac:dyDescent="0.25"/>
    <row r="17201" ht="15" x14ac:dyDescent="0.25"/>
    <row r="17202" ht="15" x14ac:dyDescent="0.25"/>
    <row r="17203" ht="15" x14ac:dyDescent="0.25"/>
    <row r="17204" ht="15" x14ac:dyDescent="0.25"/>
    <row r="17205" ht="15" x14ac:dyDescent="0.25"/>
    <row r="17206" ht="15" x14ac:dyDescent="0.25"/>
    <row r="17207" ht="15" x14ac:dyDescent="0.25"/>
    <row r="17208" ht="15" x14ac:dyDescent="0.25"/>
    <row r="17209" ht="15" x14ac:dyDescent="0.25"/>
    <row r="17210" ht="15" x14ac:dyDescent="0.25"/>
    <row r="17211" ht="15" x14ac:dyDescent="0.25"/>
    <row r="17212" ht="15" x14ac:dyDescent="0.25"/>
    <row r="17213" ht="15" x14ac:dyDescent="0.25"/>
    <row r="17214" ht="15" x14ac:dyDescent="0.25"/>
    <row r="17215" ht="15" x14ac:dyDescent="0.25"/>
    <row r="17216" ht="15" x14ac:dyDescent="0.25"/>
    <row r="17217" ht="15" x14ac:dyDescent="0.25"/>
    <row r="17218" ht="15" x14ac:dyDescent="0.25"/>
    <row r="17219" ht="15" x14ac:dyDescent="0.25"/>
    <row r="17220" ht="15" x14ac:dyDescent="0.25"/>
    <row r="17221" ht="15" x14ac:dyDescent="0.25"/>
    <row r="17222" ht="15" x14ac:dyDescent="0.25"/>
    <row r="17223" ht="15" x14ac:dyDescent="0.25"/>
    <row r="17224" ht="15" x14ac:dyDescent="0.25"/>
    <row r="17225" ht="15" x14ac:dyDescent="0.25"/>
    <row r="17226" ht="15" x14ac:dyDescent="0.25"/>
    <row r="17227" ht="15" x14ac:dyDescent="0.25"/>
    <row r="17228" ht="15" x14ac:dyDescent="0.25"/>
    <row r="17229" ht="15" x14ac:dyDescent="0.25"/>
    <row r="17230" ht="15" x14ac:dyDescent="0.25"/>
    <row r="17231" ht="15" x14ac:dyDescent="0.25"/>
    <row r="17232" ht="15" x14ac:dyDescent="0.25"/>
    <row r="17233" ht="15" x14ac:dyDescent="0.25"/>
    <row r="17234" ht="15" x14ac:dyDescent="0.25"/>
    <row r="17235" ht="15" x14ac:dyDescent="0.25"/>
    <row r="17236" ht="15" x14ac:dyDescent="0.25"/>
    <row r="17237" ht="15" x14ac:dyDescent="0.25"/>
    <row r="17238" ht="15" x14ac:dyDescent="0.25"/>
    <row r="17239" ht="15" x14ac:dyDescent="0.25"/>
    <row r="17240" ht="15" x14ac:dyDescent="0.25"/>
    <row r="17241" ht="15" x14ac:dyDescent="0.25"/>
    <row r="17242" ht="15" x14ac:dyDescent="0.25"/>
    <row r="17243" ht="15" x14ac:dyDescent="0.25"/>
    <row r="17244" ht="15" x14ac:dyDescent="0.25"/>
    <row r="17245" ht="15" x14ac:dyDescent="0.25"/>
    <row r="17246" ht="15" x14ac:dyDescent="0.25"/>
    <row r="17247" ht="15" x14ac:dyDescent="0.25"/>
    <row r="17248" ht="15" x14ac:dyDescent="0.25"/>
    <row r="17249" ht="15" x14ac:dyDescent="0.25"/>
    <row r="17250" ht="15" x14ac:dyDescent="0.25"/>
    <row r="17251" ht="15" x14ac:dyDescent="0.25"/>
    <row r="17252" ht="15" x14ac:dyDescent="0.25"/>
    <row r="17253" ht="15" x14ac:dyDescent="0.25"/>
    <row r="17254" ht="15" x14ac:dyDescent="0.25"/>
    <row r="17255" ht="15" x14ac:dyDescent="0.25"/>
    <row r="17256" ht="15" x14ac:dyDescent="0.25"/>
    <row r="17257" ht="15" x14ac:dyDescent="0.25"/>
    <row r="17258" ht="15" x14ac:dyDescent="0.25"/>
    <row r="17259" ht="15" x14ac:dyDescent="0.25"/>
    <row r="17260" ht="15" x14ac:dyDescent="0.25"/>
    <row r="17261" ht="15" x14ac:dyDescent="0.25"/>
    <row r="17262" ht="15" x14ac:dyDescent="0.25"/>
    <row r="17263" ht="15" x14ac:dyDescent="0.25"/>
    <row r="17264" ht="15" x14ac:dyDescent="0.25"/>
    <row r="17265" ht="15" x14ac:dyDescent="0.25"/>
    <row r="17266" ht="15" x14ac:dyDescent="0.25"/>
    <row r="17267" ht="15" x14ac:dyDescent="0.25"/>
    <row r="17268" ht="15" x14ac:dyDescent="0.25"/>
    <row r="17269" ht="15" x14ac:dyDescent="0.25"/>
    <row r="17270" ht="15" x14ac:dyDescent="0.25"/>
    <row r="17271" ht="15" x14ac:dyDescent="0.25"/>
    <row r="17272" ht="15" x14ac:dyDescent="0.25"/>
    <row r="17273" ht="15" x14ac:dyDescent="0.25"/>
    <row r="17274" ht="15" x14ac:dyDescent="0.25"/>
    <row r="17275" ht="15" x14ac:dyDescent="0.25"/>
    <row r="17276" ht="15" x14ac:dyDescent="0.25"/>
    <row r="17277" ht="15" x14ac:dyDescent="0.25"/>
    <row r="17278" ht="15" x14ac:dyDescent="0.25"/>
    <row r="17279" ht="15" x14ac:dyDescent="0.25"/>
    <row r="17280" ht="15" x14ac:dyDescent="0.25"/>
    <row r="17281" ht="15" x14ac:dyDescent="0.25"/>
    <row r="17282" ht="15" x14ac:dyDescent="0.25"/>
    <row r="17283" ht="15" x14ac:dyDescent="0.25"/>
    <row r="17284" ht="15" x14ac:dyDescent="0.25"/>
    <row r="17285" ht="15" x14ac:dyDescent="0.25"/>
    <row r="17286" ht="15" x14ac:dyDescent="0.25"/>
    <row r="17287" ht="15" x14ac:dyDescent="0.25"/>
    <row r="17288" ht="15" x14ac:dyDescent="0.25"/>
    <row r="17289" ht="15" x14ac:dyDescent="0.25"/>
    <row r="17290" ht="15" x14ac:dyDescent="0.25"/>
    <row r="17291" ht="15" x14ac:dyDescent="0.25"/>
    <row r="17292" ht="15" x14ac:dyDescent="0.25"/>
    <row r="17293" ht="15" x14ac:dyDescent="0.25"/>
    <row r="17294" ht="15" x14ac:dyDescent="0.25"/>
    <row r="17295" ht="15" x14ac:dyDescent="0.25"/>
    <row r="17296" ht="15" x14ac:dyDescent="0.25"/>
    <row r="17297" ht="15" x14ac:dyDescent="0.25"/>
    <row r="17298" ht="15" x14ac:dyDescent="0.25"/>
    <row r="17299" ht="15" x14ac:dyDescent="0.25"/>
    <row r="17300" ht="15" x14ac:dyDescent="0.25"/>
    <row r="17301" ht="15" x14ac:dyDescent="0.25"/>
    <row r="17302" ht="15" x14ac:dyDescent="0.25"/>
    <row r="17303" ht="15" x14ac:dyDescent="0.25"/>
    <row r="17304" ht="15" x14ac:dyDescent="0.25"/>
    <row r="17305" ht="15" x14ac:dyDescent="0.25"/>
    <row r="17306" ht="15" x14ac:dyDescent="0.25"/>
    <row r="17307" ht="15" x14ac:dyDescent="0.25"/>
    <row r="17308" ht="15" x14ac:dyDescent="0.25"/>
    <row r="17309" ht="15" x14ac:dyDescent="0.25"/>
    <row r="17310" ht="15" x14ac:dyDescent="0.25"/>
    <row r="17311" ht="15" x14ac:dyDescent="0.25"/>
    <row r="17312" ht="15" x14ac:dyDescent="0.25"/>
    <row r="17313" ht="15" x14ac:dyDescent="0.25"/>
    <row r="17314" ht="15" x14ac:dyDescent="0.25"/>
    <row r="17315" ht="15" x14ac:dyDescent="0.25"/>
    <row r="17316" ht="15" x14ac:dyDescent="0.25"/>
    <row r="17317" ht="15" x14ac:dyDescent="0.25"/>
    <row r="17318" ht="15" x14ac:dyDescent="0.25"/>
    <row r="17319" ht="15" x14ac:dyDescent="0.25"/>
    <row r="17320" ht="15" x14ac:dyDescent="0.25"/>
    <row r="17321" ht="15" x14ac:dyDescent="0.25"/>
    <row r="17322" ht="15" x14ac:dyDescent="0.25"/>
    <row r="17323" ht="15" x14ac:dyDescent="0.25"/>
    <row r="17324" ht="15" x14ac:dyDescent="0.25"/>
    <row r="17325" ht="15" x14ac:dyDescent="0.25"/>
    <row r="17326" ht="15" x14ac:dyDescent="0.25"/>
    <row r="17327" ht="15" x14ac:dyDescent="0.25"/>
    <row r="17328" ht="15" x14ac:dyDescent="0.25"/>
    <row r="17329" ht="15" x14ac:dyDescent="0.25"/>
    <row r="17330" ht="15" x14ac:dyDescent="0.25"/>
    <row r="17331" ht="15" x14ac:dyDescent="0.25"/>
    <row r="17332" ht="15" x14ac:dyDescent="0.25"/>
    <row r="17333" ht="15" x14ac:dyDescent="0.25"/>
    <row r="17334" ht="15" x14ac:dyDescent="0.25"/>
    <row r="17335" ht="15" x14ac:dyDescent="0.25"/>
    <row r="17336" ht="15" x14ac:dyDescent="0.25"/>
    <row r="17337" ht="15" x14ac:dyDescent="0.25"/>
    <row r="17338" ht="15" x14ac:dyDescent="0.25"/>
    <row r="17339" ht="15" x14ac:dyDescent="0.25"/>
    <row r="17340" ht="15" x14ac:dyDescent="0.25"/>
    <row r="17341" ht="15" x14ac:dyDescent="0.25"/>
    <row r="17342" ht="15" x14ac:dyDescent="0.25"/>
    <row r="17343" ht="15" x14ac:dyDescent="0.25"/>
    <row r="17344" ht="15" x14ac:dyDescent="0.25"/>
    <row r="17345" ht="15" x14ac:dyDescent="0.25"/>
    <row r="17346" ht="15" x14ac:dyDescent="0.25"/>
    <row r="17347" ht="15" x14ac:dyDescent="0.25"/>
    <row r="17348" ht="15" x14ac:dyDescent="0.25"/>
    <row r="17349" ht="15" x14ac:dyDescent="0.25"/>
    <row r="17350" ht="15" x14ac:dyDescent="0.25"/>
    <row r="17351" ht="15" x14ac:dyDescent="0.25"/>
    <row r="17352" ht="15" x14ac:dyDescent="0.25"/>
    <row r="17353" ht="15" x14ac:dyDescent="0.25"/>
    <row r="17354" ht="15" x14ac:dyDescent="0.25"/>
    <row r="17355" ht="15" x14ac:dyDescent="0.25"/>
    <row r="17356" ht="15" x14ac:dyDescent="0.25"/>
    <row r="17357" ht="15" x14ac:dyDescent="0.25"/>
    <row r="17358" ht="15" x14ac:dyDescent="0.25"/>
    <row r="17359" ht="15" x14ac:dyDescent="0.25"/>
    <row r="17360" ht="15" x14ac:dyDescent="0.25"/>
    <row r="17361" ht="15" x14ac:dyDescent="0.25"/>
    <row r="17362" ht="15" x14ac:dyDescent="0.25"/>
    <row r="17363" ht="15" x14ac:dyDescent="0.25"/>
    <row r="17364" ht="15" x14ac:dyDescent="0.25"/>
    <row r="17365" ht="15" x14ac:dyDescent="0.25"/>
    <row r="17366" ht="15" x14ac:dyDescent="0.25"/>
    <row r="17367" ht="15" x14ac:dyDescent="0.25"/>
    <row r="17368" ht="15" x14ac:dyDescent="0.25"/>
    <row r="17369" ht="15" x14ac:dyDescent="0.25"/>
    <row r="17370" ht="15" x14ac:dyDescent="0.25"/>
    <row r="17371" ht="15" x14ac:dyDescent="0.25"/>
    <row r="17372" ht="15" x14ac:dyDescent="0.25"/>
    <row r="17373" ht="15" x14ac:dyDescent="0.25"/>
    <row r="17374" ht="15" x14ac:dyDescent="0.25"/>
    <row r="17375" ht="15" x14ac:dyDescent="0.25"/>
    <row r="17376" ht="15" x14ac:dyDescent="0.25"/>
    <row r="17377" ht="15" x14ac:dyDescent="0.25"/>
    <row r="17378" ht="15" x14ac:dyDescent="0.25"/>
    <row r="17379" ht="15" x14ac:dyDescent="0.25"/>
    <row r="17380" ht="15" x14ac:dyDescent="0.25"/>
    <row r="17381" ht="15" x14ac:dyDescent="0.25"/>
    <row r="17382" ht="15" x14ac:dyDescent="0.25"/>
    <row r="17383" ht="15" x14ac:dyDescent="0.25"/>
    <row r="17384" ht="15" x14ac:dyDescent="0.25"/>
    <row r="17385" ht="15" x14ac:dyDescent="0.25"/>
    <row r="17386" ht="15" x14ac:dyDescent="0.25"/>
    <row r="17387" ht="15" x14ac:dyDescent="0.25"/>
    <row r="17388" ht="15" x14ac:dyDescent="0.25"/>
    <row r="17389" ht="15" x14ac:dyDescent="0.25"/>
    <row r="17390" ht="15" x14ac:dyDescent="0.25"/>
    <row r="17391" ht="15" x14ac:dyDescent="0.25"/>
    <row r="17392" ht="15" x14ac:dyDescent="0.25"/>
    <row r="17393" ht="15" x14ac:dyDescent="0.25"/>
    <row r="17394" ht="15" x14ac:dyDescent="0.25"/>
    <row r="17395" ht="15" x14ac:dyDescent="0.25"/>
    <row r="17396" ht="15" x14ac:dyDescent="0.25"/>
    <row r="17397" ht="15" x14ac:dyDescent="0.25"/>
    <row r="17398" ht="15" x14ac:dyDescent="0.25"/>
    <row r="17399" ht="15" x14ac:dyDescent="0.25"/>
    <row r="17400" ht="15" x14ac:dyDescent="0.25"/>
    <row r="17401" ht="15" x14ac:dyDescent="0.25"/>
    <row r="17402" ht="15" x14ac:dyDescent="0.25"/>
    <row r="17403" ht="15" x14ac:dyDescent="0.25"/>
    <row r="17404" ht="15" x14ac:dyDescent="0.25"/>
    <row r="17405" ht="15" x14ac:dyDescent="0.25"/>
    <row r="17406" ht="15" x14ac:dyDescent="0.25"/>
    <row r="17407" ht="15" x14ac:dyDescent="0.25"/>
    <row r="17408" ht="15" x14ac:dyDescent="0.25"/>
    <row r="17409" ht="15" x14ac:dyDescent="0.25"/>
    <row r="17410" ht="15" x14ac:dyDescent="0.25"/>
    <row r="17411" ht="15" x14ac:dyDescent="0.25"/>
    <row r="17412" ht="15" x14ac:dyDescent="0.25"/>
    <row r="17413" ht="15" x14ac:dyDescent="0.25"/>
    <row r="17414" ht="15" x14ac:dyDescent="0.25"/>
    <row r="17415" ht="15" x14ac:dyDescent="0.25"/>
    <row r="17416" ht="15" x14ac:dyDescent="0.25"/>
    <row r="17417" ht="15" x14ac:dyDescent="0.25"/>
    <row r="17418" ht="15" x14ac:dyDescent="0.25"/>
    <row r="17419" ht="15" x14ac:dyDescent="0.25"/>
    <row r="17420" ht="15" x14ac:dyDescent="0.25"/>
    <row r="17421" ht="15" x14ac:dyDescent="0.25"/>
    <row r="17422" ht="15" x14ac:dyDescent="0.25"/>
    <row r="17423" ht="15" x14ac:dyDescent="0.25"/>
    <row r="17424" ht="15" x14ac:dyDescent="0.25"/>
    <row r="17425" ht="15" x14ac:dyDescent="0.25"/>
    <row r="17426" ht="15" x14ac:dyDescent="0.25"/>
    <row r="17427" ht="15" x14ac:dyDescent="0.25"/>
    <row r="17428" ht="15" x14ac:dyDescent="0.25"/>
    <row r="17429" ht="15" x14ac:dyDescent="0.25"/>
    <row r="17430" ht="15" x14ac:dyDescent="0.25"/>
    <row r="17431" ht="15" x14ac:dyDescent="0.25"/>
    <row r="17432" ht="15" x14ac:dyDescent="0.25"/>
    <row r="17433" ht="15" x14ac:dyDescent="0.25"/>
    <row r="17434" ht="15" x14ac:dyDescent="0.25"/>
    <row r="17435" ht="15" x14ac:dyDescent="0.25"/>
    <row r="17436" ht="15" x14ac:dyDescent="0.25"/>
    <row r="17437" ht="15" x14ac:dyDescent="0.25"/>
    <row r="17438" ht="15" x14ac:dyDescent="0.25"/>
    <row r="17439" ht="15" x14ac:dyDescent="0.25"/>
    <row r="17440" ht="15" x14ac:dyDescent="0.25"/>
    <row r="17441" ht="15" x14ac:dyDescent="0.25"/>
    <row r="17442" ht="15" x14ac:dyDescent="0.25"/>
    <row r="17443" ht="15" x14ac:dyDescent="0.25"/>
    <row r="17444" ht="15" x14ac:dyDescent="0.25"/>
    <row r="17445" ht="15" x14ac:dyDescent="0.25"/>
    <row r="17446" ht="15" x14ac:dyDescent="0.25"/>
    <row r="17447" ht="15" x14ac:dyDescent="0.25"/>
    <row r="17448" ht="15" x14ac:dyDescent="0.25"/>
    <row r="17449" ht="15" x14ac:dyDescent="0.25"/>
    <row r="17450" ht="15" x14ac:dyDescent="0.25"/>
    <row r="17451" ht="15" x14ac:dyDescent="0.25"/>
    <row r="17452" ht="15" x14ac:dyDescent="0.25"/>
    <row r="17453" ht="15" x14ac:dyDescent="0.25"/>
    <row r="17454" ht="15" x14ac:dyDescent="0.25"/>
    <row r="17455" ht="15" x14ac:dyDescent="0.25"/>
    <row r="17456" ht="15" x14ac:dyDescent="0.25"/>
    <row r="17457" ht="15" x14ac:dyDescent="0.25"/>
    <row r="17458" ht="15" x14ac:dyDescent="0.25"/>
    <row r="17459" ht="15" x14ac:dyDescent="0.25"/>
    <row r="17460" ht="15" x14ac:dyDescent="0.25"/>
    <row r="17461" ht="15" x14ac:dyDescent="0.25"/>
    <row r="17462" ht="15" x14ac:dyDescent="0.25"/>
    <row r="17463" ht="15" x14ac:dyDescent="0.25"/>
    <row r="17464" ht="15" x14ac:dyDescent="0.25"/>
    <row r="17465" ht="15" x14ac:dyDescent="0.25"/>
    <row r="17466" ht="15" x14ac:dyDescent="0.25"/>
    <row r="17467" ht="15" x14ac:dyDescent="0.25"/>
    <row r="17468" ht="15" x14ac:dyDescent="0.25"/>
    <row r="17469" ht="15" x14ac:dyDescent="0.25"/>
    <row r="17470" ht="15" x14ac:dyDescent="0.25"/>
    <row r="17471" ht="15" x14ac:dyDescent="0.25"/>
    <row r="17472" ht="15" x14ac:dyDescent="0.25"/>
    <row r="17473" ht="15" x14ac:dyDescent="0.25"/>
    <row r="17474" ht="15" x14ac:dyDescent="0.25"/>
    <row r="17475" ht="15" x14ac:dyDescent="0.25"/>
    <row r="17476" ht="15" x14ac:dyDescent="0.25"/>
    <row r="17477" ht="15" x14ac:dyDescent="0.25"/>
    <row r="17478" ht="15" x14ac:dyDescent="0.25"/>
    <row r="17479" ht="15" x14ac:dyDescent="0.25"/>
    <row r="17480" ht="15" x14ac:dyDescent="0.25"/>
    <row r="17481" ht="15" x14ac:dyDescent="0.25"/>
    <row r="17482" ht="15" x14ac:dyDescent="0.25"/>
    <row r="17483" ht="15" x14ac:dyDescent="0.25"/>
    <row r="17484" ht="15" x14ac:dyDescent="0.25"/>
    <row r="17485" ht="15" x14ac:dyDescent="0.25"/>
    <row r="17486" ht="15" x14ac:dyDescent="0.25"/>
    <row r="17487" ht="15" x14ac:dyDescent="0.25"/>
    <row r="17488" ht="15" x14ac:dyDescent="0.25"/>
    <row r="17489" ht="15" x14ac:dyDescent="0.25"/>
    <row r="17490" ht="15" x14ac:dyDescent="0.25"/>
    <row r="17491" ht="15" x14ac:dyDescent="0.25"/>
    <row r="17492" ht="15" x14ac:dyDescent="0.25"/>
    <row r="17493" ht="15" x14ac:dyDescent="0.25"/>
    <row r="17494" ht="15" x14ac:dyDescent="0.25"/>
    <row r="17495" ht="15" x14ac:dyDescent="0.25"/>
    <row r="17496" ht="15" x14ac:dyDescent="0.25"/>
    <row r="17497" ht="15" x14ac:dyDescent="0.25"/>
    <row r="17498" ht="15" x14ac:dyDescent="0.25"/>
    <row r="17499" ht="15" x14ac:dyDescent="0.25"/>
    <row r="17500" ht="15" x14ac:dyDescent="0.25"/>
    <row r="17501" ht="15" x14ac:dyDescent="0.25"/>
    <row r="17502" ht="15" x14ac:dyDescent="0.25"/>
    <row r="17503" ht="15" x14ac:dyDescent="0.25"/>
    <row r="17504" ht="15" x14ac:dyDescent="0.25"/>
    <row r="17505" ht="15" x14ac:dyDescent="0.25"/>
    <row r="17506" ht="15" x14ac:dyDescent="0.25"/>
    <row r="17507" ht="15" x14ac:dyDescent="0.25"/>
    <row r="17508" ht="15" x14ac:dyDescent="0.25"/>
    <row r="17509" ht="15" x14ac:dyDescent="0.25"/>
    <row r="17510" ht="15" x14ac:dyDescent="0.25"/>
    <row r="17511" ht="15" x14ac:dyDescent="0.25"/>
    <row r="17512" ht="15" x14ac:dyDescent="0.25"/>
    <row r="17513" ht="15" x14ac:dyDescent="0.25"/>
    <row r="17514" ht="15" x14ac:dyDescent="0.25"/>
    <row r="17515" ht="15" x14ac:dyDescent="0.25"/>
    <row r="17516" ht="15" x14ac:dyDescent="0.25"/>
    <row r="17517" ht="15" x14ac:dyDescent="0.25"/>
    <row r="17518" ht="15" x14ac:dyDescent="0.25"/>
    <row r="17519" ht="15" x14ac:dyDescent="0.25"/>
    <row r="17520" ht="15" x14ac:dyDescent="0.25"/>
    <row r="17521" ht="15" x14ac:dyDescent="0.25"/>
    <row r="17522" ht="15" x14ac:dyDescent="0.25"/>
    <row r="17523" ht="15" x14ac:dyDescent="0.25"/>
    <row r="17524" ht="15" x14ac:dyDescent="0.25"/>
    <row r="17525" ht="15" x14ac:dyDescent="0.25"/>
    <row r="17526" ht="15" x14ac:dyDescent="0.25"/>
    <row r="17527" ht="15" x14ac:dyDescent="0.25"/>
    <row r="17528" ht="15" x14ac:dyDescent="0.25"/>
    <row r="17529" ht="15" x14ac:dyDescent="0.25"/>
    <row r="17530" ht="15" x14ac:dyDescent="0.25"/>
    <row r="17531" ht="15" x14ac:dyDescent="0.25"/>
    <row r="17532" ht="15" x14ac:dyDescent="0.25"/>
    <row r="17533" ht="15" x14ac:dyDescent="0.25"/>
    <row r="17534" ht="15" x14ac:dyDescent="0.25"/>
    <row r="17535" ht="15" x14ac:dyDescent="0.25"/>
    <row r="17536" ht="15" x14ac:dyDescent="0.25"/>
    <row r="17537" ht="15" x14ac:dyDescent="0.25"/>
    <row r="17538" ht="15" x14ac:dyDescent="0.25"/>
    <row r="17539" ht="15" x14ac:dyDescent="0.25"/>
    <row r="17540" ht="15" x14ac:dyDescent="0.25"/>
    <row r="17541" ht="15" x14ac:dyDescent="0.25"/>
    <row r="17542" ht="15" x14ac:dyDescent="0.25"/>
    <row r="17543" ht="15" x14ac:dyDescent="0.25"/>
    <row r="17544" ht="15" x14ac:dyDescent="0.25"/>
    <row r="17545" ht="15" x14ac:dyDescent="0.25"/>
    <row r="17546" ht="15" x14ac:dyDescent="0.25"/>
    <row r="17547" ht="15" x14ac:dyDescent="0.25"/>
    <row r="17548" ht="15" x14ac:dyDescent="0.25"/>
    <row r="17549" ht="15" x14ac:dyDescent="0.25"/>
    <row r="17550" ht="15" x14ac:dyDescent="0.25"/>
    <row r="17551" ht="15" x14ac:dyDescent="0.25"/>
    <row r="17552" ht="15" x14ac:dyDescent="0.25"/>
    <row r="17553" ht="15" x14ac:dyDescent="0.25"/>
    <row r="17554" ht="15" x14ac:dyDescent="0.25"/>
    <row r="17555" ht="15" x14ac:dyDescent="0.25"/>
    <row r="17556" ht="15" x14ac:dyDescent="0.25"/>
    <row r="17557" ht="15" x14ac:dyDescent="0.25"/>
    <row r="17558" ht="15" x14ac:dyDescent="0.25"/>
    <row r="17559" ht="15" x14ac:dyDescent="0.25"/>
    <row r="17560" ht="15" x14ac:dyDescent="0.25"/>
    <row r="17561" ht="15" x14ac:dyDescent="0.25"/>
    <row r="17562" ht="15" x14ac:dyDescent="0.25"/>
    <row r="17563" ht="15" x14ac:dyDescent="0.25"/>
    <row r="17564" ht="15" x14ac:dyDescent="0.25"/>
    <row r="17565" ht="15" x14ac:dyDescent="0.25"/>
    <row r="17566" ht="15" x14ac:dyDescent="0.25"/>
    <row r="17567" ht="15" x14ac:dyDescent="0.25"/>
    <row r="17568" ht="15" x14ac:dyDescent="0.25"/>
    <row r="17569" ht="15" x14ac:dyDescent="0.25"/>
    <row r="17570" ht="15" x14ac:dyDescent="0.25"/>
    <row r="17571" ht="15" x14ac:dyDescent="0.25"/>
    <row r="17572" ht="15" x14ac:dyDescent="0.25"/>
    <row r="17573" ht="15" x14ac:dyDescent="0.25"/>
    <row r="17574" ht="15" x14ac:dyDescent="0.25"/>
    <row r="17575" ht="15" x14ac:dyDescent="0.25"/>
    <row r="17576" ht="15" x14ac:dyDescent="0.25"/>
    <row r="17577" ht="15" x14ac:dyDescent="0.25"/>
    <row r="17578" ht="15" x14ac:dyDescent="0.25"/>
    <row r="17579" ht="15" x14ac:dyDescent="0.25"/>
    <row r="17580" ht="15" x14ac:dyDescent="0.25"/>
    <row r="17581" ht="15" x14ac:dyDescent="0.25"/>
    <row r="17582" ht="15" x14ac:dyDescent="0.25"/>
    <row r="17583" ht="15" x14ac:dyDescent="0.25"/>
    <row r="17584" ht="15" x14ac:dyDescent="0.25"/>
    <row r="17585" ht="15" x14ac:dyDescent="0.25"/>
    <row r="17586" ht="15" x14ac:dyDescent="0.25"/>
    <row r="17587" ht="15" x14ac:dyDescent="0.25"/>
    <row r="17588" ht="15" x14ac:dyDescent="0.25"/>
    <row r="17589" ht="15" x14ac:dyDescent="0.25"/>
    <row r="17590" ht="15" x14ac:dyDescent="0.25"/>
    <row r="17591" ht="15" x14ac:dyDescent="0.25"/>
    <row r="17592" ht="15" x14ac:dyDescent="0.25"/>
    <row r="17593" ht="15" x14ac:dyDescent="0.25"/>
    <row r="17594" ht="15" x14ac:dyDescent="0.25"/>
    <row r="17595" ht="15" x14ac:dyDescent="0.25"/>
    <row r="17596" ht="15" x14ac:dyDescent="0.25"/>
    <row r="17597" ht="15" x14ac:dyDescent="0.25"/>
    <row r="17598" ht="15" x14ac:dyDescent="0.25"/>
    <row r="17599" ht="15" x14ac:dyDescent="0.25"/>
    <row r="17600" ht="15" x14ac:dyDescent="0.25"/>
    <row r="17601" ht="15" x14ac:dyDescent="0.25"/>
    <row r="17602" ht="15" x14ac:dyDescent="0.25"/>
    <row r="17603" ht="15" x14ac:dyDescent="0.25"/>
    <row r="17604" ht="15" x14ac:dyDescent="0.25"/>
    <row r="17605" ht="15" x14ac:dyDescent="0.25"/>
    <row r="17606" ht="15" x14ac:dyDescent="0.25"/>
    <row r="17607" ht="15" x14ac:dyDescent="0.25"/>
    <row r="17608" ht="15" x14ac:dyDescent="0.25"/>
    <row r="17609" ht="15" x14ac:dyDescent="0.25"/>
    <row r="17610" ht="15" x14ac:dyDescent="0.25"/>
    <row r="17611" ht="15" x14ac:dyDescent="0.25"/>
    <row r="17612" ht="15" x14ac:dyDescent="0.25"/>
    <row r="17613" ht="15" x14ac:dyDescent="0.25"/>
    <row r="17614" ht="15" x14ac:dyDescent="0.25"/>
    <row r="17615" ht="15" x14ac:dyDescent="0.25"/>
    <row r="17616" ht="15" x14ac:dyDescent="0.25"/>
    <row r="17617" ht="15" x14ac:dyDescent="0.25"/>
    <row r="17618" ht="15" x14ac:dyDescent="0.25"/>
    <row r="17619" ht="15" x14ac:dyDescent="0.25"/>
    <row r="17620" ht="15" x14ac:dyDescent="0.25"/>
    <row r="17621" ht="15" x14ac:dyDescent="0.25"/>
    <row r="17622" ht="15" x14ac:dyDescent="0.25"/>
    <row r="17623" ht="15" x14ac:dyDescent="0.25"/>
    <row r="17624" ht="15" x14ac:dyDescent="0.25"/>
    <row r="17625" ht="15" x14ac:dyDescent="0.25"/>
    <row r="17626" ht="15" x14ac:dyDescent="0.25"/>
    <row r="17627" ht="15" x14ac:dyDescent="0.25"/>
    <row r="17628" ht="15" x14ac:dyDescent="0.25"/>
    <row r="17629" ht="15" x14ac:dyDescent="0.25"/>
    <row r="17630" ht="15" x14ac:dyDescent="0.25"/>
    <row r="17631" ht="15" x14ac:dyDescent="0.25"/>
    <row r="17632" ht="15" x14ac:dyDescent="0.25"/>
    <row r="17633" ht="15" x14ac:dyDescent="0.25"/>
    <row r="17634" ht="15" x14ac:dyDescent="0.25"/>
    <row r="17635" ht="15" x14ac:dyDescent="0.25"/>
    <row r="17636" ht="15" x14ac:dyDescent="0.25"/>
    <row r="17637" ht="15" x14ac:dyDescent="0.25"/>
    <row r="17638" ht="15" x14ac:dyDescent="0.25"/>
    <row r="17639" ht="15" x14ac:dyDescent="0.25"/>
    <row r="17640" ht="15" x14ac:dyDescent="0.25"/>
    <row r="17641" ht="15" x14ac:dyDescent="0.25"/>
    <row r="17642" ht="15" x14ac:dyDescent="0.25"/>
    <row r="17643" ht="15" x14ac:dyDescent="0.25"/>
    <row r="17644" ht="15" x14ac:dyDescent="0.25"/>
    <row r="17645" ht="15" x14ac:dyDescent="0.25"/>
    <row r="17646" ht="15" x14ac:dyDescent="0.25"/>
    <row r="17647" ht="15" x14ac:dyDescent="0.25"/>
    <row r="17648" ht="15" x14ac:dyDescent="0.25"/>
    <row r="17649" ht="15" x14ac:dyDescent="0.25"/>
    <row r="17650" ht="15" x14ac:dyDescent="0.25"/>
    <row r="17651" ht="15" x14ac:dyDescent="0.25"/>
    <row r="17652" ht="15" x14ac:dyDescent="0.25"/>
    <row r="17653" ht="15" x14ac:dyDescent="0.25"/>
    <row r="17654" ht="15" x14ac:dyDescent="0.25"/>
    <row r="17655" ht="15" x14ac:dyDescent="0.25"/>
    <row r="17656" ht="15" x14ac:dyDescent="0.25"/>
    <row r="17657" ht="15" x14ac:dyDescent="0.25"/>
    <row r="17658" ht="15" x14ac:dyDescent="0.25"/>
    <row r="17659" ht="15" x14ac:dyDescent="0.25"/>
    <row r="17660" ht="15" x14ac:dyDescent="0.25"/>
    <row r="17661" ht="15" x14ac:dyDescent="0.25"/>
    <row r="17662" ht="15" x14ac:dyDescent="0.25"/>
    <row r="17663" ht="15" x14ac:dyDescent="0.25"/>
    <row r="17664" ht="15" x14ac:dyDescent="0.25"/>
    <row r="17665" ht="15" x14ac:dyDescent="0.25"/>
    <row r="17666" ht="15" x14ac:dyDescent="0.25"/>
    <row r="17667" ht="15" x14ac:dyDescent="0.25"/>
    <row r="17668" ht="15" x14ac:dyDescent="0.25"/>
    <row r="17669" ht="15" x14ac:dyDescent="0.25"/>
    <row r="17670" ht="15" x14ac:dyDescent="0.25"/>
    <row r="17671" ht="15" x14ac:dyDescent="0.25"/>
    <row r="17672" ht="15" x14ac:dyDescent="0.25"/>
    <row r="17673" ht="15" x14ac:dyDescent="0.25"/>
    <row r="17674" ht="15" x14ac:dyDescent="0.25"/>
    <row r="17675" ht="15" x14ac:dyDescent="0.25"/>
    <row r="17676" ht="15" x14ac:dyDescent="0.25"/>
    <row r="17677" ht="15" x14ac:dyDescent="0.25"/>
    <row r="17678" ht="15" x14ac:dyDescent="0.25"/>
    <row r="17679" ht="15" x14ac:dyDescent="0.25"/>
    <row r="17680" ht="15" x14ac:dyDescent="0.25"/>
    <row r="17681" ht="15" x14ac:dyDescent="0.25"/>
    <row r="17682" ht="15" x14ac:dyDescent="0.25"/>
    <row r="17683" ht="15" x14ac:dyDescent="0.25"/>
    <row r="17684" ht="15" x14ac:dyDescent="0.25"/>
    <row r="17685" ht="15" x14ac:dyDescent="0.25"/>
    <row r="17686" ht="15" x14ac:dyDescent="0.25"/>
    <row r="17687" ht="15" x14ac:dyDescent="0.25"/>
    <row r="17688" ht="15" x14ac:dyDescent="0.25"/>
    <row r="17689" ht="15" x14ac:dyDescent="0.25"/>
    <row r="17690" ht="15" x14ac:dyDescent="0.25"/>
    <row r="17691" ht="15" x14ac:dyDescent="0.25"/>
    <row r="17692" ht="15" x14ac:dyDescent="0.25"/>
    <row r="17693" ht="15" x14ac:dyDescent="0.25"/>
    <row r="17694" ht="15" x14ac:dyDescent="0.25"/>
    <row r="17695" ht="15" x14ac:dyDescent="0.25"/>
    <row r="17696" ht="15" x14ac:dyDescent="0.25"/>
    <row r="17697" ht="15" x14ac:dyDescent="0.25"/>
    <row r="17698" ht="15" x14ac:dyDescent="0.25"/>
    <row r="17699" ht="15" x14ac:dyDescent="0.25"/>
    <row r="17700" ht="15" x14ac:dyDescent="0.25"/>
    <row r="17701" ht="15" x14ac:dyDescent="0.25"/>
    <row r="17702" ht="15" x14ac:dyDescent="0.25"/>
    <row r="17703" ht="15" x14ac:dyDescent="0.25"/>
    <row r="17704" ht="15" x14ac:dyDescent="0.25"/>
    <row r="17705" ht="15" x14ac:dyDescent="0.25"/>
    <row r="17706" ht="15" x14ac:dyDescent="0.25"/>
    <row r="17707" ht="15" x14ac:dyDescent="0.25"/>
    <row r="17708" ht="15" x14ac:dyDescent="0.25"/>
    <row r="17709" ht="15" x14ac:dyDescent="0.25"/>
    <row r="17710" ht="15" x14ac:dyDescent="0.25"/>
    <row r="17711" ht="15" x14ac:dyDescent="0.25"/>
    <row r="17712" ht="15" x14ac:dyDescent="0.25"/>
    <row r="17713" ht="15" x14ac:dyDescent="0.25"/>
    <row r="17714" ht="15" x14ac:dyDescent="0.25"/>
    <row r="17715" ht="15" x14ac:dyDescent="0.25"/>
    <row r="17716" ht="15" x14ac:dyDescent="0.25"/>
    <row r="17717" ht="15" x14ac:dyDescent="0.25"/>
    <row r="17718" ht="15" x14ac:dyDescent="0.25"/>
    <row r="17719" ht="15" x14ac:dyDescent="0.25"/>
    <row r="17720" ht="15" x14ac:dyDescent="0.25"/>
    <row r="17721" ht="15" x14ac:dyDescent="0.25"/>
    <row r="17722" ht="15" x14ac:dyDescent="0.25"/>
    <row r="17723" ht="15" x14ac:dyDescent="0.25"/>
    <row r="17724" ht="15" x14ac:dyDescent="0.25"/>
    <row r="17725" ht="15" x14ac:dyDescent="0.25"/>
    <row r="17726" ht="15" x14ac:dyDescent="0.25"/>
    <row r="17727" ht="15" x14ac:dyDescent="0.25"/>
    <row r="17728" ht="15" x14ac:dyDescent="0.25"/>
    <row r="17729" ht="15" x14ac:dyDescent="0.25"/>
    <row r="17730" ht="15" x14ac:dyDescent="0.25"/>
    <row r="17731" ht="15" x14ac:dyDescent="0.25"/>
    <row r="17732" ht="15" x14ac:dyDescent="0.25"/>
    <row r="17733" ht="15" x14ac:dyDescent="0.25"/>
    <row r="17734" ht="15" x14ac:dyDescent="0.25"/>
    <row r="17735" ht="15" x14ac:dyDescent="0.25"/>
    <row r="17736" ht="15" x14ac:dyDescent="0.25"/>
    <row r="17737" ht="15" x14ac:dyDescent="0.25"/>
    <row r="17738" ht="15" x14ac:dyDescent="0.25"/>
    <row r="17739" ht="15" x14ac:dyDescent="0.25"/>
    <row r="17740" ht="15" x14ac:dyDescent="0.25"/>
    <row r="17741" ht="15" x14ac:dyDescent="0.25"/>
    <row r="17742" ht="15" x14ac:dyDescent="0.25"/>
    <row r="17743" ht="15" x14ac:dyDescent="0.25"/>
    <row r="17744" ht="15" x14ac:dyDescent="0.25"/>
    <row r="17745" ht="15" x14ac:dyDescent="0.25"/>
    <row r="17746" ht="15" x14ac:dyDescent="0.25"/>
    <row r="17747" ht="15" x14ac:dyDescent="0.25"/>
    <row r="17748" ht="15" x14ac:dyDescent="0.25"/>
    <row r="17749" ht="15" x14ac:dyDescent="0.25"/>
    <row r="17750" ht="15" x14ac:dyDescent="0.25"/>
    <row r="17751" ht="15" x14ac:dyDescent="0.25"/>
    <row r="17752" ht="15" x14ac:dyDescent="0.25"/>
    <row r="17753" ht="15" x14ac:dyDescent="0.25"/>
    <row r="17754" ht="15" x14ac:dyDescent="0.25"/>
    <row r="17755" ht="15" x14ac:dyDescent="0.25"/>
    <row r="17756" ht="15" x14ac:dyDescent="0.25"/>
    <row r="17757" ht="15" x14ac:dyDescent="0.25"/>
    <row r="17758" ht="15" x14ac:dyDescent="0.25"/>
    <row r="17759" ht="15" x14ac:dyDescent="0.25"/>
    <row r="17760" ht="15" x14ac:dyDescent="0.25"/>
    <row r="17761" ht="15" x14ac:dyDescent="0.25"/>
    <row r="17762" ht="15" x14ac:dyDescent="0.25"/>
    <row r="17763" ht="15" x14ac:dyDescent="0.25"/>
    <row r="17764" ht="15" x14ac:dyDescent="0.25"/>
    <row r="17765" ht="15" x14ac:dyDescent="0.25"/>
    <row r="17766" ht="15" x14ac:dyDescent="0.25"/>
    <row r="17767" ht="15" x14ac:dyDescent="0.25"/>
    <row r="17768" ht="15" x14ac:dyDescent="0.25"/>
    <row r="17769" ht="15" x14ac:dyDescent="0.25"/>
    <row r="17770" ht="15" x14ac:dyDescent="0.25"/>
    <row r="17771" ht="15" x14ac:dyDescent="0.25"/>
    <row r="17772" ht="15" x14ac:dyDescent="0.25"/>
    <row r="17773" ht="15" x14ac:dyDescent="0.25"/>
    <row r="17774" ht="15" x14ac:dyDescent="0.25"/>
    <row r="17775" ht="15" x14ac:dyDescent="0.25"/>
    <row r="17776" ht="15" x14ac:dyDescent="0.25"/>
    <row r="17777" ht="15" x14ac:dyDescent="0.25"/>
    <row r="17778" ht="15" x14ac:dyDescent="0.25"/>
    <row r="17779" ht="15" x14ac:dyDescent="0.25"/>
    <row r="17780" ht="15" x14ac:dyDescent="0.25"/>
    <row r="17781" ht="15" x14ac:dyDescent="0.25"/>
    <row r="17782" ht="15" x14ac:dyDescent="0.25"/>
    <row r="17783" ht="15" x14ac:dyDescent="0.25"/>
    <row r="17784" ht="15" x14ac:dyDescent="0.25"/>
    <row r="17785" ht="15" x14ac:dyDescent="0.25"/>
    <row r="17786" ht="15" x14ac:dyDescent="0.25"/>
    <row r="17787" ht="15" x14ac:dyDescent="0.25"/>
    <row r="17788" ht="15" x14ac:dyDescent="0.25"/>
    <row r="17789" ht="15" x14ac:dyDescent="0.25"/>
    <row r="17790" ht="15" x14ac:dyDescent="0.25"/>
    <row r="17791" ht="15" x14ac:dyDescent="0.25"/>
    <row r="17792" ht="15" x14ac:dyDescent="0.25"/>
    <row r="17793" ht="15" x14ac:dyDescent="0.25"/>
    <row r="17794" ht="15" x14ac:dyDescent="0.25"/>
    <row r="17795" ht="15" x14ac:dyDescent="0.25"/>
    <row r="17796" ht="15" x14ac:dyDescent="0.25"/>
    <row r="17797" ht="15" x14ac:dyDescent="0.25"/>
    <row r="17798" ht="15" x14ac:dyDescent="0.25"/>
    <row r="17799" ht="15" x14ac:dyDescent="0.25"/>
    <row r="17800" ht="15" x14ac:dyDescent="0.25"/>
    <row r="17801" ht="15" x14ac:dyDescent="0.25"/>
    <row r="17802" ht="15" x14ac:dyDescent="0.25"/>
    <row r="17803" ht="15" x14ac:dyDescent="0.25"/>
    <row r="17804" ht="15" x14ac:dyDescent="0.25"/>
    <row r="17805" ht="15" x14ac:dyDescent="0.25"/>
    <row r="17806" ht="15" x14ac:dyDescent="0.25"/>
    <row r="17807" ht="15" x14ac:dyDescent="0.25"/>
    <row r="17808" ht="15" x14ac:dyDescent="0.25"/>
    <row r="17809" ht="15" x14ac:dyDescent="0.25"/>
    <row r="17810" ht="15" x14ac:dyDescent="0.25"/>
    <row r="17811" ht="15" x14ac:dyDescent="0.25"/>
    <row r="17812" ht="15" x14ac:dyDescent="0.25"/>
    <row r="17813" ht="15" x14ac:dyDescent="0.25"/>
    <row r="17814" ht="15" x14ac:dyDescent="0.25"/>
    <row r="17815" ht="15" x14ac:dyDescent="0.25"/>
    <row r="17816" ht="15" x14ac:dyDescent="0.25"/>
    <row r="17817" ht="15" x14ac:dyDescent="0.25"/>
    <row r="17818" ht="15" x14ac:dyDescent="0.25"/>
    <row r="17819" ht="15" x14ac:dyDescent="0.25"/>
    <row r="17820" ht="15" x14ac:dyDescent="0.25"/>
    <row r="17821" ht="15" x14ac:dyDescent="0.25"/>
    <row r="17822" ht="15" x14ac:dyDescent="0.25"/>
    <row r="17823" ht="15" x14ac:dyDescent="0.25"/>
    <row r="17824" ht="15" x14ac:dyDescent="0.25"/>
    <row r="17825" ht="15" x14ac:dyDescent="0.25"/>
    <row r="17826" ht="15" x14ac:dyDescent="0.25"/>
    <row r="17827" ht="15" x14ac:dyDescent="0.25"/>
    <row r="17828" ht="15" x14ac:dyDescent="0.25"/>
    <row r="17829" ht="15" x14ac:dyDescent="0.25"/>
    <row r="17830" ht="15" x14ac:dyDescent="0.25"/>
    <row r="17831" ht="15" x14ac:dyDescent="0.25"/>
    <row r="17832" ht="15" x14ac:dyDescent="0.25"/>
    <row r="17833" ht="15" x14ac:dyDescent="0.25"/>
    <row r="17834" ht="15" x14ac:dyDescent="0.25"/>
    <row r="17835" ht="15" x14ac:dyDescent="0.25"/>
    <row r="17836" ht="15" x14ac:dyDescent="0.25"/>
    <row r="17837" ht="15" x14ac:dyDescent="0.25"/>
    <row r="17838" ht="15" x14ac:dyDescent="0.25"/>
    <row r="17839" ht="15" x14ac:dyDescent="0.25"/>
    <row r="17840" ht="15" x14ac:dyDescent="0.25"/>
    <row r="17841" ht="15" x14ac:dyDescent="0.25"/>
    <row r="17842" ht="15" x14ac:dyDescent="0.25"/>
    <row r="17843" ht="15" x14ac:dyDescent="0.25"/>
    <row r="17844" ht="15" x14ac:dyDescent="0.25"/>
    <row r="17845" ht="15" x14ac:dyDescent="0.25"/>
    <row r="17846" ht="15" x14ac:dyDescent="0.25"/>
    <row r="17847" ht="15" x14ac:dyDescent="0.25"/>
    <row r="17848" ht="15" x14ac:dyDescent="0.25"/>
    <row r="17849" ht="15" x14ac:dyDescent="0.25"/>
    <row r="17850" ht="15" x14ac:dyDescent="0.25"/>
    <row r="17851" ht="15" x14ac:dyDescent="0.25"/>
    <row r="17852" ht="15" x14ac:dyDescent="0.25"/>
    <row r="17853" ht="15" x14ac:dyDescent="0.25"/>
    <row r="17854" ht="15" x14ac:dyDescent="0.25"/>
    <row r="17855" ht="15" x14ac:dyDescent="0.25"/>
    <row r="17856" ht="15" x14ac:dyDescent="0.25"/>
    <row r="17857" ht="15" x14ac:dyDescent="0.25"/>
    <row r="17858" ht="15" x14ac:dyDescent="0.25"/>
    <row r="17859" ht="15" x14ac:dyDescent="0.25"/>
    <row r="17860" ht="15" x14ac:dyDescent="0.25"/>
    <row r="17861" ht="15" x14ac:dyDescent="0.25"/>
    <row r="17862" ht="15" x14ac:dyDescent="0.25"/>
    <row r="17863" ht="15" x14ac:dyDescent="0.25"/>
    <row r="17864" ht="15" x14ac:dyDescent="0.25"/>
    <row r="17865" ht="15" x14ac:dyDescent="0.25"/>
    <row r="17866" ht="15" x14ac:dyDescent="0.25"/>
    <row r="17867" ht="15" x14ac:dyDescent="0.25"/>
    <row r="17868" ht="15" x14ac:dyDescent="0.25"/>
    <row r="17869" ht="15" x14ac:dyDescent="0.25"/>
    <row r="17870" ht="15" x14ac:dyDescent="0.25"/>
    <row r="17871" ht="15" x14ac:dyDescent="0.25"/>
    <row r="17872" ht="15" x14ac:dyDescent="0.25"/>
    <row r="17873" ht="15" x14ac:dyDescent="0.25"/>
    <row r="17874" ht="15" x14ac:dyDescent="0.25"/>
    <row r="17875" ht="15" x14ac:dyDescent="0.25"/>
    <row r="17876" ht="15" x14ac:dyDescent="0.25"/>
    <row r="17877" ht="15" x14ac:dyDescent="0.25"/>
    <row r="17878" ht="15" x14ac:dyDescent="0.25"/>
    <row r="17879" ht="15" x14ac:dyDescent="0.25"/>
    <row r="17880" ht="15" x14ac:dyDescent="0.25"/>
    <row r="17881" ht="15" x14ac:dyDescent="0.25"/>
    <row r="17882" ht="15" x14ac:dyDescent="0.25"/>
    <row r="17883" ht="15" x14ac:dyDescent="0.25"/>
    <row r="17884" ht="15" x14ac:dyDescent="0.25"/>
    <row r="17885" ht="15" x14ac:dyDescent="0.25"/>
    <row r="17886" ht="15" x14ac:dyDescent="0.25"/>
    <row r="17887" ht="15" x14ac:dyDescent="0.25"/>
    <row r="17888" ht="15" x14ac:dyDescent="0.25"/>
    <row r="17889" ht="15" x14ac:dyDescent="0.25"/>
    <row r="17890" ht="15" x14ac:dyDescent="0.25"/>
    <row r="17891" ht="15" x14ac:dyDescent="0.25"/>
    <row r="17892" ht="15" x14ac:dyDescent="0.25"/>
    <row r="17893" ht="15" x14ac:dyDescent="0.25"/>
    <row r="17894" ht="15" x14ac:dyDescent="0.25"/>
    <row r="17895" ht="15" x14ac:dyDescent="0.25"/>
    <row r="17896" ht="15" x14ac:dyDescent="0.25"/>
    <row r="17897" ht="15" x14ac:dyDescent="0.25"/>
    <row r="17898" ht="15" x14ac:dyDescent="0.25"/>
    <row r="17899" ht="15" x14ac:dyDescent="0.25"/>
    <row r="17900" ht="15" x14ac:dyDescent="0.25"/>
    <row r="17901" ht="15" x14ac:dyDescent="0.25"/>
    <row r="17902" ht="15" x14ac:dyDescent="0.25"/>
    <row r="17903" ht="15" x14ac:dyDescent="0.25"/>
    <row r="17904" ht="15" x14ac:dyDescent="0.25"/>
    <row r="17905" ht="15" x14ac:dyDescent="0.25"/>
    <row r="17906" ht="15" x14ac:dyDescent="0.25"/>
    <row r="17907" ht="15" x14ac:dyDescent="0.25"/>
    <row r="17908" ht="15" x14ac:dyDescent="0.25"/>
    <row r="17909" ht="15" x14ac:dyDescent="0.25"/>
    <row r="17910" ht="15" x14ac:dyDescent="0.25"/>
    <row r="17911" ht="15" x14ac:dyDescent="0.25"/>
    <row r="17912" ht="15" x14ac:dyDescent="0.25"/>
    <row r="17913" ht="15" x14ac:dyDescent="0.25"/>
    <row r="17914" ht="15" x14ac:dyDescent="0.25"/>
    <row r="17915" ht="15" x14ac:dyDescent="0.25"/>
    <row r="17916" ht="15" x14ac:dyDescent="0.25"/>
    <row r="17917" ht="15" x14ac:dyDescent="0.25"/>
    <row r="17918" ht="15" x14ac:dyDescent="0.25"/>
    <row r="17919" ht="15" x14ac:dyDescent="0.25"/>
    <row r="17920" ht="15" x14ac:dyDescent="0.25"/>
    <row r="17921" ht="15" x14ac:dyDescent="0.25"/>
    <row r="17922" ht="15" x14ac:dyDescent="0.25"/>
    <row r="17923" ht="15" x14ac:dyDescent="0.25"/>
    <row r="17924" ht="15" x14ac:dyDescent="0.25"/>
    <row r="17925" ht="15" x14ac:dyDescent="0.25"/>
    <row r="17926" ht="15" x14ac:dyDescent="0.25"/>
    <row r="17927" ht="15" x14ac:dyDescent="0.25"/>
    <row r="17928" ht="15" x14ac:dyDescent="0.25"/>
    <row r="17929" ht="15" x14ac:dyDescent="0.25"/>
    <row r="17930" ht="15" x14ac:dyDescent="0.25"/>
    <row r="17931" ht="15" x14ac:dyDescent="0.25"/>
    <row r="17932" ht="15" x14ac:dyDescent="0.25"/>
    <row r="17933" ht="15" x14ac:dyDescent="0.25"/>
    <row r="17934" ht="15" x14ac:dyDescent="0.25"/>
    <row r="17935" ht="15" x14ac:dyDescent="0.25"/>
    <row r="17936" ht="15" x14ac:dyDescent="0.25"/>
    <row r="17937" ht="15" x14ac:dyDescent="0.25"/>
    <row r="17938" ht="15" x14ac:dyDescent="0.25"/>
    <row r="17939" ht="15" x14ac:dyDescent="0.25"/>
    <row r="17940" ht="15" x14ac:dyDescent="0.25"/>
    <row r="17941" ht="15" x14ac:dyDescent="0.25"/>
    <row r="17942" ht="15" x14ac:dyDescent="0.25"/>
    <row r="17943" ht="15" x14ac:dyDescent="0.25"/>
    <row r="17944" ht="15" x14ac:dyDescent="0.25"/>
    <row r="17945" ht="15" x14ac:dyDescent="0.25"/>
    <row r="17946" ht="15" x14ac:dyDescent="0.25"/>
    <row r="17947" ht="15" x14ac:dyDescent="0.25"/>
    <row r="17948" ht="15" x14ac:dyDescent="0.25"/>
    <row r="17949" ht="15" x14ac:dyDescent="0.25"/>
    <row r="17950" ht="15" x14ac:dyDescent="0.25"/>
    <row r="17951" ht="15" x14ac:dyDescent="0.25"/>
    <row r="17952" ht="15" x14ac:dyDescent="0.25"/>
    <row r="17953" ht="15" x14ac:dyDescent="0.25"/>
    <row r="17954" ht="15" x14ac:dyDescent="0.25"/>
    <row r="17955" ht="15" x14ac:dyDescent="0.25"/>
    <row r="17956" ht="15" x14ac:dyDescent="0.25"/>
    <row r="17957" ht="15" x14ac:dyDescent="0.25"/>
    <row r="17958" ht="15" x14ac:dyDescent="0.25"/>
    <row r="17959" ht="15" x14ac:dyDescent="0.25"/>
    <row r="17960" ht="15" x14ac:dyDescent="0.25"/>
    <row r="17961" ht="15" x14ac:dyDescent="0.25"/>
    <row r="17962" ht="15" x14ac:dyDescent="0.25"/>
    <row r="17963" ht="15" x14ac:dyDescent="0.25"/>
    <row r="17964" ht="15" x14ac:dyDescent="0.25"/>
    <row r="17965" ht="15" x14ac:dyDescent="0.25"/>
    <row r="17966" ht="15" x14ac:dyDescent="0.25"/>
    <row r="17967" ht="15" x14ac:dyDescent="0.25"/>
    <row r="17968" ht="15" x14ac:dyDescent="0.25"/>
    <row r="17969" ht="15" x14ac:dyDescent="0.25"/>
    <row r="17970" ht="15" x14ac:dyDescent="0.25"/>
    <row r="17971" ht="15" x14ac:dyDescent="0.25"/>
    <row r="17972" ht="15" x14ac:dyDescent="0.25"/>
    <row r="17973" ht="15" x14ac:dyDescent="0.25"/>
    <row r="17974" ht="15" x14ac:dyDescent="0.25"/>
    <row r="17975" ht="15" x14ac:dyDescent="0.25"/>
    <row r="17976" ht="15" x14ac:dyDescent="0.25"/>
    <row r="17977" ht="15" x14ac:dyDescent="0.25"/>
    <row r="17978" ht="15" x14ac:dyDescent="0.25"/>
    <row r="17979" ht="15" x14ac:dyDescent="0.25"/>
    <row r="17980" ht="15" x14ac:dyDescent="0.25"/>
    <row r="17981" ht="15" x14ac:dyDescent="0.25"/>
    <row r="17982" ht="15" x14ac:dyDescent="0.25"/>
    <row r="17983" ht="15" x14ac:dyDescent="0.25"/>
    <row r="17984" ht="15" x14ac:dyDescent="0.25"/>
    <row r="17985" ht="15" x14ac:dyDescent="0.25"/>
    <row r="17986" ht="15" x14ac:dyDescent="0.25"/>
    <row r="17987" ht="15" x14ac:dyDescent="0.25"/>
    <row r="17988" ht="15" x14ac:dyDescent="0.25"/>
    <row r="17989" ht="15" x14ac:dyDescent="0.25"/>
    <row r="17990" ht="15" x14ac:dyDescent="0.25"/>
    <row r="17991" ht="15" x14ac:dyDescent="0.25"/>
    <row r="17992" ht="15" x14ac:dyDescent="0.25"/>
    <row r="17993" ht="15" x14ac:dyDescent="0.25"/>
    <row r="17994" ht="15" x14ac:dyDescent="0.25"/>
    <row r="17995" ht="15" x14ac:dyDescent="0.25"/>
    <row r="17996" ht="15" x14ac:dyDescent="0.25"/>
    <row r="17997" ht="15" x14ac:dyDescent="0.25"/>
    <row r="17998" ht="15" x14ac:dyDescent="0.25"/>
    <row r="17999" ht="15" x14ac:dyDescent="0.25"/>
    <row r="18000" ht="15" x14ac:dyDescent="0.25"/>
    <row r="18001" ht="15" x14ac:dyDescent="0.25"/>
    <row r="18002" ht="15" x14ac:dyDescent="0.25"/>
    <row r="18003" ht="15" x14ac:dyDescent="0.25"/>
    <row r="18004" ht="15" x14ac:dyDescent="0.25"/>
    <row r="18005" ht="15" x14ac:dyDescent="0.25"/>
    <row r="18006" ht="15" x14ac:dyDescent="0.25"/>
    <row r="18007" ht="15" x14ac:dyDescent="0.25"/>
    <row r="18008" ht="15" x14ac:dyDescent="0.25"/>
    <row r="18009" ht="15" x14ac:dyDescent="0.25"/>
    <row r="18010" ht="15" x14ac:dyDescent="0.25"/>
    <row r="18011" ht="15" x14ac:dyDescent="0.25"/>
    <row r="18012" ht="15" x14ac:dyDescent="0.25"/>
    <row r="18013" ht="15" x14ac:dyDescent="0.25"/>
    <row r="18014" ht="15" x14ac:dyDescent="0.25"/>
    <row r="18015" ht="15" x14ac:dyDescent="0.25"/>
    <row r="18016" ht="15" x14ac:dyDescent="0.25"/>
    <row r="18017" ht="15" x14ac:dyDescent="0.25"/>
    <row r="18018" ht="15" x14ac:dyDescent="0.25"/>
    <row r="18019" ht="15" x14ac:dyDescent="0.25"/>
    <row r="18020" ht="15" x14ac:dyDescent="0.25"/>
    <row r="18021" ht="15" x14ac:dyDescent="0.25"/>
    <row r="18022" ht="15" x14ac:dyDescent="0.25"/>
    <row r="18023" ht="15" x14ac:dyDescent="0.25"/>
    <row r="18024" ht="15" x14ac:dyDescent="0.25"/>
    <row r="18025" ht="15" x14ac:dyDescent="0.25"/>
    <row r="18026" ht="15" x14ac:dyDescent="0.25"/>
    <row r="18027" ht="15" x14ac:dyDescent="0.25"/>
    <row r="18028" ht="15" x14ac:dyDescent="0.25"/>
    <row r="18029" ht="15" x14ac:dyDescent="0.25"/>
    <row r="18030" ht="15" x14ac:dyDescent="0.25"/>
    <row r="18031" ht="15" x14ac:dyDescent="0.25"/>
    <row r="18032" ht="15" x14ac:dyDescent="0.25"/>
    <row r="18033" ht="15" x14ac:dyDescent="0.25"/>
    <row r="18034" ht="15" x14ac:dyDescent="0.25"/>
    <row r="18035" ht="15" x14ac:dyDescent="0.25"/>
    <row r="18036" ht="15" x14ac:dyDescent="0.25"/>
    <row r="18037" ht="15" x14ac:dyDescent="0.25"/>
    <row r="18038" ht="15" x14ac:dyDescent="0.25"/>
    <row r="18039" ht="15" x14ac:dyDescent="0.25"/>
    <row r="18040" ht="15" x14ac:dyDescent="0.25"/>
    <row r="18041" ht="15" x14ac:dyDescent="0.25"/>
    <row r="18042" ht="15" x14ac:dyDescent="0.25"/>
    <row r="18043" ht="15" x14ac:dyDescent="0.25"/>
    <row r="18044" ht="15" x14ac:dyDescent="0.25"/>
    <row r="18045" ht="15" x14ac:dyDescent="0.25"/>
    <row r="18046" ht="15" x14ac:dyDescent="0.25"/>
    <row r="18047" ht="15" x14ac:dyDescent="0.25"/>
    <row r="18048" ht="15" x14ac:dyDescent="0.25"/>
    <row r="18049" ht="15" x14ac:dyDescent="0.25"/>
    <row r="18050" ht="15" x14ac:dyDescent="0.25"/>
    <row r="18051" ht="15" x14ac:dyDescent="0.25"/>
    <row r="18052" ht="15" x14ac:dyDescent="0.25"/>
    <row r="18053" ht="15" x14ac:dyDescent="0.25"/>
    <row r="18054" ht="15" x14ac:dyDescent="0.25"/>
    <row r="18055" ht="15" x14ac:dyDescent="0.25"/>
    <row r="18056" ht="15" x14ac:dyDescent="0.25"/>
    <row r="18057" ht="15" x14ac:dyDescent="0.25"/>
    <row r="18058" ht="15" x14ac:dyDescent="0.25"/>
    <row r="18059" ht="15" x14ac:dyDescent="0.25"/>
    <row r="18060" ht="15" x14ac:dyDescent="0.25"/>
    <row r="18061" ht="15" x14ac:dyDescent="0.25"/>
    <row r="18062" ht="15" x14ac:dyDescent="0.25"/>
    <row r="18063" ht="15" x14ac:dyDescent="0.25"/>
    <row r="18064" ht="15" x14ac:dyDescent="0.25"/>
    <row r="18065" ht="15" x14ac:dyDescent="0.25"/>
    <row r="18066" ht="15" x14ac:dyDescent="0.25"/>
    <row r="18067" ht="15" x14ac:dyDescent="0.25"/>
    <row r="18068" ht="15" x14ac:dyDescent="0.25"/>
    <row r="18069" ht="15" x14ac:dyDescent="0.25"/>
    <row r="18070" ht="15" x14ac:dyDescent="0.25"/>
    <row r="18071" ht="15" x14ac:dyDescent="0.25"/>
    <row r="18072" ht="15" x14ac:dyDescent="0.25"/>
    <row r="18073" ht="15" x14ac:dyDescent="0.25"/>
    <row r="18074" ht="15" x14ac:dyDescent="0.25"/>
    <row r="18075" ht="15" x14ac:dyDescent="0.25"/>
    <row r="18076" ht="15" x14ac:dyDescent="0.25"/>
    <row r="18077" ht="15" x14ac:dyDescent="0.25"/>
    <row r="18078" ht="15" x14ac:dyDescent="0.25"/>
    <row r="18079" ht="15" x14ac:dyDescent="0.25"/>
    <row r="18080" ht="15" x14ac:dyDescent="0.25"/>
    <row r="18081" ht="15" x14ac:dyDescent="0.25"/>
    <row r="18082" ht="15" x14ac:dyDescent="0.25"/>
    <row r="18083" ht="15" x14ac:dyDescent="0.25"/>
    <row r="18084" ht="15" x14ac:dyDescent="0.25"/>
    <row r="18085" ht="15" x14ac:dyDescent="0.25"/>
    <row r="18086" ht="15" x14ac:dyDescent="0.25"/>
    <row r="18087" ht="15" x14ac:dyDescent="0.25"/>
    <row r="18088" ht="15" x14ac:dyDescent="0.25"/>
    <row r="18089" ht="15" x14ac:dyDescent="0.25"/>
    <row r="18090" ht="15" x14ac:dyDescent="0.25"/>
    <row r="18091" ht="15" x14ac:dyDescent="0.25"/>
    <row r="18092" ht="15" x14ac:dyDescent="0.25"/>
    <row r="18093" ht="15" x14ac:dyDescent="0.25"/>
    <row r="18094" ht="15" x14ac:dyDescent="0.25"/>
    <row r="18095" ht="15" x14ac:dyDescent="0.25"/>
    <row r="18096" ht="15" x14ac:dyDescent="0.25"/>
    <row r="18097" ht="15" x14ac:dyDescent="0.25"/>
    <row r="18098" ht="15" x14ac:dyDescent="0.25"/>
    <row r="18099" ht="15" x14ac:dyDescent="0.25"/>
    <row r="18100" ht="15" x14ac:dyDescent="0.25"/>
    <row r="18101" ht="15" x14ac:dyDescent="0.25"/>
    <row r="18102" ht="15" x14ac:dyDescent="0.25"/>
    <row r="18103" ht="15" x14ac:dyDescent="0.25"/>
    <row r="18104" ht="15" x14ac:dyDescent="0.25"/>
    <row r="18105" ht="15" x14ac:dyDescent="0.25"/>
    <row r="18106" ht="15" x14ac:dyDescent="0.25"/>
    <row r="18107" ht="15" x14ac:dyDescent="0.25"/>
    <row r="18108" ht="15" x14ac:dyDescent="0.25"/>
    <row r="18109" ht="15" x14ac:dyDescent="0.25"/>
    <row r="18110" ht="15" x14ac:dyDescent="0.25"/>
    <row r="18111" ht="15" x14ac:dyDescent="0.25"/>
    <row r="18112" ht="15" x14ac:dyDescent="0.25"/>
    <row r="18113" ht="15" x14ac:dyDescent="0.25"/>
    <row r="18114" ht="15" x14ac:dyDescent="0.25"/>
    <row r="18115" ht="15" x14ac:dyDescent="0.25"/>
    <row r="18116" ht="15" x14ac:dyDescent="0.25"/>
    <row r="18117" ht="15" x14ac:dyDescent="0.25"/>
    <row r="18118" ht="15" x14ac:dyDescent="0.25"/>
    <row r="18119" ht="15" x14ac:dyDescent="0.25"/>
    <row r="18120" ht="15" x14ac:dyDescent="0.25"/>
    <row r="18121" ht="15" x14ac:dyDescent="0.25"/>
    <row r="18122" ht="15" x14ac:dyDescent="0.25"/>
    <row r="18123" ht="15" x14ac:dyDescent="0.25"/>
    <row r="18124" ht="15" x14ac:dyDescent="0.25"/>
    <row r="18125" ht="15" x14ac:dyDescent="0.25"/>
    <row r="18126" ht="15" x14ac:dyDescent="0.25"/>
    <row r="18127" ht="15" x14ac:dyDescent="0.25"/>
    <row r="18128" ht="15" x14ac:dyDescent="0.25"/>
    <row r="18129" ht="15" x14ac:dyDescent="0.25"/>
    <row r="18130" ht="15" x14ac:dyDescent="0.25"/>
    <row r="18131" ht="15" x14ac:dyDescent="0.25"/>
    <row r="18132" ht="15" x14ac:dyDescent="0.25"/>
    <row r="18133" ht="15" x14ac:dyDescent="0.25"/>
    <row r="18134" ht="15" x14ac:dyDescent="0.25"/>
    <row r="18135" ht="15" x14ac:dyDescent="0.25"/>
    <row r="18136" ht="15" x14ac:dyDescent="0.25"/>
    <row r="18137" ht="15" x14ac:dyDescent="0.25"/>
    <row r="18138" ht="15" x14ac:dyDescent="0.25"/>
    <row r="18139" ht="15" x14ac:dyDescent="0.25"/>
    <row r="18140" ht="15" x14ac:dyDescent="0.25"/>
    <row r="18141" ht="15" x14ac:dyDescent="0.25"/>
    <row r="18142" ht="15" x14ac:dyDescent="0.25"/>
    <row r="18143" ht="15" x14ac:dyDescent="0.25"/>
    <row r="18144" ht="15" x14ac:dyDescent="0.25"/>
    <row r="18145" ht="15" x14ac:dyDescent="0.25"/>
    <row r="18146" ht="15" x14ac:dyDescent="0.25"/>
    <row r="18147" ht="15" x14ac:dyDescent="0.25"/>
    <row r="18148" ht="15" x14ac:dyDescent="0.25"/>
    <row r="18149" ht="15" x14ac:dyDescent="0.25"/>
    <row r="18150" ht="15" x14ac:dyDescent="0.25"/>
    <row r="18151" ht="15" x14ac:dyDescent="0.25"/>
    <row r="18152" ht="15" x14ac:dyDescent="0.25"/>
    <row r="18153" ht="15" x14ac:dyDescent="0.25"/>
    <row r="18154" ht="15" x14ac:dyDescent="0.25"/>
    <row r="18155" ht="15" x14ac:dyDescent="0.25"/>
    <row r="18156" ht="15" x14ac:dyDescent="0.25"/>
    <row r="18157" ht="15" x14ac:dyDescent="0.25"/>
    <row r="18158" ht="15" x14ac:dyDescent="0.25"/>
    <row r="18159" ht="15" x14ac:dyDescent="0.25"/>
    <row r="18160" ht="15" x14ac:dyDescent="0.25"/>
    <row r="18161" ht="15" x14ac:dyDescent="0.25"/>
    <row r="18162" ht="15" x14ac:dyDescent="0.25"/>
    <row r="18163" ht="15" x14ac:dyDescent="0.25"/>
    <row r="18164" ht="15" x14ac:dyDescent="0.25"/>
    <row r="18165" ht="15" x14ac:dyDescent="0.25"/>
    <row r="18166" ht="15" x14ac:dyDescent="0.25"/>
    <row r="18167" ht="15" x14ac:dyDescent="0.25"/>
    <row r="18168" ht="15" x14ac:dyDescent="0.25"/>
    <row r="18169" ht="15" x14ac:dyDescent="0.25"/>
    <row r="18170" ht="15" x14ac:dyDescent="0.25"/>
    <row r="18171" ht="15" x14ac:dyDescent="0.25"/>
    <row r="18172" ht="15" x14ac:dyDescent="0.25"/>
    <row r="18173" ht="15" x14ac:dyDescent="0.25"/>
    <row r="18174" ht="15" x14ac:dyDescent="0.25"/>
    <row r="18175" ht="15" x14ac:dyDescent="0.25"/>
    <row r="18176" ht="15" x14ac:dyDescent="0.25"/>
    <row r="18177" ht="15" x14ac:dyDescent="0.25"/>
    <row r="18178" ht="15" x14ac:dyDescent="0.25"/>
    <row r="18179" ht="15" x14ac:dyDescent="0.25"/>
    <row r="18180" ht="15" x14ac:dyDescent="0.25"/>
    <row r="18181" ht="15" x14ac:dyDescent="0.25"/>
    <row r="18182" ht="15" x14ac:dyDescent="0.25"/>
    <row r="18183" ht="15" x14ac:dyDescent="0.25"/>
    <row r="18184" ht="15" x14ac:dyDescent="0.25"/>
    <row r="18185" ht="15" x14ac:dyDescent="0.25"/>
    <row r="18186" ht="15" x14ac:dyDescent="0.25"/>
    <row r="18187" ht="15" x14ac:dyDescent="0.25"/>
    <row r="18188" ht="15" x14ac:dyDescent="0.25"/>
    <row r="18189" ht="15" x14ac:dyDescent="0.25"/>
    <row r="18190" ht="15" x14ac:dyDescent="0.25"/>
    <row r="18191" ht="15" x14ac:dyDescent="0.25"/>
    <row r="18192" ht="15" x14ac:dyDescent="0.25"/>
    <row r="18193" ht="15" x14ac:dyDescent="0.25"/>
    <row r="18194" ht="15" x14ac:dyDescent="0.25"/>
    <row r="18195" ht="15" x14ac:dyDescent="0.25"/>
    <row r="18196" ht="15" x14ac:dyDescent="0.25"/>
    <row r="18197" ht="15" x14ac:dyDescent="0.25"/>
    <row r="18198" ht="15" x14ac:dyDescent="0.25"/>
    <row r="18199" ht="15" x14ac:dyDescent="0.25"/>
    <row r="18200" ht="15" x14ac:dyDescent="0.25"/>
    <row r="18201" ht="15" x14ac:dyDescent="0.25"/>
    <row r="18202" ht="15" x14ac:dyDescent="0.25"/>
    <row r="18203" ht="15" x14ac:dyDescent="0.25"/>
    <row r="18204" ht="15" x14ac:dyDescent="0.25"/>
    <row r="18205" ht="15" x14ac:dyDescent="0.25"/>
    <row r="18206" ht="15" x14ac:dyDescent="0.25"/>
    <row r="18207" ht="15" x14ac:dyDescent="0.25"/>
    <row r="18208" ht="15" x14ac:dyDescent="0.25"/>
    <row r="18209" ht="15" x14ac:dyDescent="0.25"/>
    <row r="18210" ht="15" x14ac:dyDescent="0.25"/>
    <row r="18211" ht="15" x14ac:dyDescent="0.25"/>
    <row r="18212" ht="15" x14ac:dyDescent="0.25"/>
    <row r="18213" ht="15" x14ac:dyDescent="0.25"/>
    <row r="18214" ht="15" x14ac:dyDescent="0.25"/>
    <row r="18215" ht="15" x14ac:dyDescent="0.25"/>
    <row r="18216" ht="15" x14ac:dyDescent="0.25"/>
    <row r="18217" ht="15" x14ac:dyDescent="0.25"/>
    <row r="18218" ht="15" x14ac:dyDescent="0.25"/>
    <row r="18219" ht="15" x14ac:dyDescent="0.25"/>
    <row r="18220" ht="15" x14ac:dyDescent="0.25"/>
    <row r="18221" ht="15" x14ac:dyDescent="0.25"/>
    <row r="18222" ht="15" x14ac:dyDescent="0.25"/>
    <row r="18223" ht="15" x14ac:dyDescent="0.25"/>
    <row r="18224" ht="15" x14ac:dyDescent="0.25"/>
    <row r="18225" ht="15" x14ac:dyDescent="0.25"/>
    <row r="18226" ht="15" x14ac:dyDescent="0.25"/>
    <row r="18227" ht="15" x14ac:dyDescent="0.25"/>
    <row r="18228" ht="15" x14ac:dyDescent="0.25"/>
    <row r="18229" ht="15" x14ac:dyDescent="0.25"/>
    <row r="18230" ht="15" x14ac:dyDescent="0.25"/>
    <row r="18231" ht="15" x14ac:dyDescent="0.25"/>
    <row r="18232" ht="15" x14ac:dyDescent="0.25"/>
    <row r="18233" ht="15" x14ac:dyDescent="0.25"/>
    <row r="18234" ht="15" x14ac:dyDescent="0.25"/>
    <row r="18235" ht="15" x14ac:dyDescent="0.25"/>
    <row r="18236" ht="15" x14ac:dyDescent="0.25"/>
    <row r="18237" ht="15" x14ac:dyDescent="0.25"/>
    <row r="18238" ht="15" x14ac:dyDescent="0.25"/>
    <row r="18239" ht="15" x14ac:dyDescent="0.25"/>
    <row r="18240" ht="15" x14ac:dyDescent="0.25"/>
    <row r="18241" ht="15" x14ac:dyDescent="0.25"/>
    <row r="18242" ht="15" x14ac:dyDescent="0.25"/>
    <row r="18243" ht="15" x14ac:dyDescent="0.25"/>
    <row r="18244" ht="15" x14ac:dyDescent="0.25"/>
    <row r="18245" ht="15" x14ac:dyDescent="0.25"/>
    <row r="18246" ht="15" x14ac:dyDescent="0.25"/>
    <row r="18247" ht="15" x14ac:dyDescent="0.25"/>
    <row r="18248" ht="15" x14ac:dyDescent="0.25"/>
    <row r="18249" ht="15" x14ac:dyDescent="0.25"/>
    <row r="18250" ht="15" x14ac:dyDescent="0.25"/>
    <row r="18251" ht="15" x14ac:dyDescent="0.25"/>
    <row r="18252" ht="15" x14ac:dyDescent="0.25"/>
    <row r="18253" ht="15" x14ac:dyDescent="0.25"/>
    <row r="18254" ht="15" x14ac:dyDescent="0.25"/>
    <row r="18255" ht="15" x14ac:dyDescent="0.25"/>
    <row r="18256" ht="15" x14ac:dyDescent="0.25"/>
    <row r="18257" ht="15" x14ac:dyDescent="0.25"/>
    <row r="18258" ht="15" x14ac:dyDescent="0.25"/>
    <row r="18259" ht="15" x14ac:dyDescent="0.25"/>
    <row r="18260" ht="15" x14ac:dyDescent="0.25"/>
    <row r="18261" ht="15" x14ac:dyDescent="0.25"/>
    <row r="18262" ht="15" x14ac:dyDescent="0.25"/>
    <row r="18263" ht="15" x14ac:dyDescent="0.25"/>
    <row r="18264" ht="15" x14ac:dyDescent="0.25"/>
    <row r="18265" ht="15" x14ac:dyDescent="0.25"/>
    <row r="18266" ht="15" x14ac:dyDescent="0.25"/>
    <row r="18267" ht="15" x14ac:dyDescent="0.25"/>
    <row r="18268" ht="15" x14ac:dyDescent="0.25"/>
    <row r="18269" ht="15" x14ac:dyDescent="0.25"/>
    <row r="18270" ht="15" x14ac:dyDescent="0.25"/>
    <row r="18271" ht="15" x14ac:dyDescent="0.25"/>
    <row r="18272" ht="15" x14ac:dyDescent="0.25"/>
    <row r="18273" ht="15" x14ac:dyDescent="0.25"/>
    <row r="18274" ht="15" x14ac:dyDescent="0.25"/>
    <row r="18275" ht="15" x14ac:dyDescent="0.25"/>
    <row r="18276" ht="15" x14ac:dyDescent="0.25"/>
    <row r="18277" ht="15" x14ac:dyDescent="0.25"/>
    <row r="18278" ht="15" x14ac:dyDescent="0.25"/>
    <row r="18279" ht="15" x14ac:dyDescent="0.25"/>
    <row r="18280" ht="15" x14ac:dyDescent="0.25"/>
    <row r="18281" ht="15" x14ac:dyDescent="0.25"/>
    <row r="18282" ht="15" x14ac:dyDescent="0.25"/>
    <row r="18283" ht="15" x14ac:dyDescent="0.25"/>
    <row r="18284" ht="15" x14ac:dyDescent="0.25"/>
    <row r="18285" ht="15" x14ac:dyDescent="0.25"/>
    <row r="18286" ht="15" x14ac:dyDescent="0.25"/>
    <row r="18287" ht="15" x14ac:dyDescent="0.25"/>
    <row r="18288" ht="15" x14ac:dyDescent="0.25"/>
    <row r="18289" ht="15" x14ac:dyDescent="0.25"/>
    <row r="18290" ht="15" x14ac:dyDescent="0.25"/>
    <row r="18291" ht="15" x14ac:dyDescent="0.25"/>
    <row r="18292" ht="15" x14ac:dyDescent="0.25"/>
    <row r="18293" ht="15" x14ac:dyDescent="0.25"/>
    <row r="18294" ht="15" x14ac:dyDescent="0.25"/>
    <row r="18295" ht="15" x14ac:dyDescent="0.25"/>
    <row r="18296" ht="15" x14ac:dyDescent="0.25"/>
    <row r="18297" ht="15" x14ac:dyDescent="0.25"/>
    <row r="18298" ht="15" x14ac:dyDescent="0.25"/>
    <row r="18299" ht="15" x14ac:dyDescent="0.25"/>
    <row r="18300" ht="15" x14ac:dyDescent="0.25"/>
    <row r="18301" ht="15" x14ac:dyDescent="0.25"/>
    <row r="18302" ht="15" x14ac:dyDescent="0.25"/>
    <row r="18303" ht="15" x14ac:dyDescent="0.25"/>
    <row r="18304" ht="15" x14ac:dyDescent="0.25"/>
    <row r="18305" ht="15" x14ac:dyDescent="0.25"/>
    <row r="18306" ht="15" x14ac:dyDescent="0.25"/>
    <row r="18307" ht="15" x14ac:dyDescent="0.25"/>
    <row r="18308" ht="15" x14ac:dyDescent="0.25"/>
    <row r="18309" ht="15" x14ac:dyDescent="0.25"/>
    <row r="18310" ht="15" x14ac:dyDescent="0.25"/>
    <row r="18311" ht="15" x14ac:dyDescent="0.25"/>
    <row r="18312" ht="15" x14ac:dyDescent="0.25"/>
    <row r="18313" ht="15" x14ac:dyDescent="0.25"/>
    <row r="18314" ht="15" x14ac:dyDescent="0.25"/>
    <row r="18315" ht="15" x14ac:dyDescent="0.25"/>
    <row r="18316" ht="15" x14ac:dyDescent="0.25"/>
    <row r="18317" ht="15" x14ac:dyDescent="0.25"/>
    <row r="18318" ht="15" x14ac:dyDescent="0.25"/>
    <row r="18319" ht="15" x14ac:dyDescent="0.25"/>
    <row r="18320" ht="15" x14ac:dyDescent="0.25"/>
    <row r="18321" ht="15" x14ac:dyDescent="0.25"/>
    <row r="18322" ht="15" x14ac:dyDescent="0.25"/>
    <row r="18323" ht="15" x14ac:dyDescent="0.25"/>
    <row r="18324" ht="15" x14ac:dyDescent="0.25"/>
    <row r="18325" ht="15" x14ac:dyDescent="0.25"/>
    <row r="18326" ht="15" x14ac:dyDescent="0.25"/>
    <row r="18327" ht="15" x14ac:dyDescent="0.25"/>
    <row r="18328" ht="15" x14ac:dyDescent="0.25"/>
    <row r="18329" ht="15" x14ac:dyDescent="0.25"/>
    <row r="18330" ht="15" x14ac:dyDescent="0.25"/>
    <row r="18331" ht="15" x14ac:dyDescent="0.25"/>
    <row r="18332" ht="15" x14ac:dyDescent="0.25"/>
    <row r="18333" ht="15" x14ac:dyDescent="0.25"/>
    <row r="18334" ht="15" x14ac:dyDescent="0.25"/>
    <row r="18335" ht="15" x14ac:dyDescent="0.25"/>
    <row r="18336" ht="15" x14ac:dyDescent="0.25"/>
    <row r="18337" ht="15" x14ac:dyDescent="0.25"/>
    <row r="18338" ht="15" x14ac:dyDescent="0.25"/>
    <row r="18339" ht="15" x14ac:dyDescent="0.25"/>
    <row r="18340" ht="15" x14ac:dyDescent="0.25"/>
    <row r="18341" ht="15" x14ac:dyDescent="0.25"/>
    <row r="18342" ht="15" x14ac:dyDescent="0.25"/>
    <row r="18343" ht="15" x14ac:dyDescent="0.25"/>
    <row r="18344" ht="15" x14ac:dyDescent="0.25"/>
    <row r="18345" ht="15" x14ac:dyDescent="0.25"/>
    <row r="18346" ht="15" x14ac:dyDescent="0.25"/>
    <row r="18347" ht="15" x14ac:dyDescent="0.25"/>
    <row r="18348" ht="15" x14ac:dyDescent="0.25"/>
    <row r="18349" ht="15" x14ac:dyDescent="0.25"/>
    <row r="18350" ht="15" x14ac:dyDescent="0.25"/>
    <row r="18351" ht="15" x14ac:dyDescent="0.25"/>
    <row r="18352" ht="15" x14ac:dyDescent="0.25"/>
    <row r="18353" ht="15" x14ac:dyDescent="0.25"/>
    <row r="18354" ht="15" x14ac:dyDescent="0.25"/>
    <row r="18355" ht="15" x14ac:dyDescent="0.25"/>
    <row r="18356" ht="15" x14ac:dyDescent="0.25"/>
    <row r="18357" ht="15" x14ac:dyDescent="0.25"/>
    <row r="18358" ht="15" x14ac:dyDescent="0.25"/>
    <row r="18359" ht="15" x14ac:dyDescent="0.25"/>
    <row r="18360" ht="15" x14ac:dyDescent="0.25"/>
    <row r="18361" ht="15" x14ac:dyDescent="0.25"/>
    <row r="18362" ht="15" x14ac:dyDescent="0.25"/>
    <row r="18363" ht="15" x14ac:dyDescent="0.25"/>
    <row r="18364" ht="15" x14ac:dyDescent="0.25"/>
    <row r="18365" ht="15" x14ac:dyDescent="0.25"/>
    <row r="18366" ht="15" x14ac:dyDescent="0.25"/>
    <row r="18367" ht="15" x14ac:dyDescent="0.25"/>
    <row r="18368" ht="15" x14ac:dyDescent="0.25"/>
    <row r="18369" ht="15" x14ac:dyDescent="0.25"/>
    <row r="18370" ht="15" x14ac:dyDescent="0.25"/>
    <row r="18371" ht="15" x14ac:dyDescent="0.25"/>
    <row r="18372" ht="15" x14ac:dyDescent="0.25"/>
    <row r="18373" ht="15" x14ac:dyDescent="0.25"/>
    <row r="18374" ht="15" x14ac:dyDescent="0.25"/>
    <row r="18375" ht="15" x14ac:dyDescent="0.25"/>
    <row r="18376" ht="15" x14ac:dyDescent="0.25"/>
    <row r="18377" ht="15" x14ac:dyDescent="0.25"/>
    <row r="18378" ht="15" x14ac:dyDescent="0.25"/>
    <row r="18379" ht="15" x14ac:dyDescent="0.25"/>
    <row r="18380" ht="15" x14ac:dyDescent="0.25"/>
    <row r="18381" ht="15" x14ac:dyDescent="0.25"/>
    <row r="18382" ht="15" x14ac:dyDescent="0.25"/>
    <row r="18383" ht="15" x14ac:dyDescent="0.25"/>
    <row r="18384" ht="15" x14ac:dyDescent="0.25"/>
    <row r="18385" ht="15" x14ac:dyDescent="0.25"/>
    <row r="18386" ht="15" x14ac:dyDescent="0.25"/>
    <row r="18387" ht="15" x14ac:dyDescent="0.25"/>
    <row r="18388" ht="15" x14ac:dyDescent="0.25"/>
    <row r="18389" ht="15" x14ac:dyDescent="0.25"/>
    <row r="18390" ht="15" x14ac:dyDescent="0.25"/>
    <row r="18391" ht="15" x14ac:dyDescent="0.25"/>
    <row r="18392" ht="15" x14ac:dyDescent="0.25"/>
    <row r="18393" ht="15" x14ac:dyDescent="0.25"/>
    <row r="18394" ht="15" x14ac:dyDescent="0.25"/>
    <row r="18395" ht="15" x14ac:dyDescent="0.25"/>
    <row r="18396" ht="15" x14ac:dyDescent="0.25"/>
    <row r="18397" ht="15" x14ac:dyDescent="0.25"/>
    <row r="18398" ht="15" x14ac:dyDescent="0.25"/>
    <row r="18399" ht="15" x14ac:dyDescent="0.25"/>
    <row r="18400" ht="15" x14ac:dyDescent="0.25"/>
    <row r="18401" ht="15" x14ac:dyDescent="0.25"/>
    <row r="18402" ht="15" x14ac:dyDescent="0.25"/>
    <row r="18403" ht="15" x14ac:dyDescent="0.25"/>
    <row r="18404" ht="15" x14ac:dyDescent="0.25"/>
    <row r="18405" ht="15" x14ac:dyDescent="0.25"/>
    <row r="18406" ht="15" x14ac:dyDescent="0.25"/>
    <row r="18407" ht="15" x14ac:dyDescent="0.25"/>
    <row r="18408" ht="15" x14ac:dyDescent="0.25"/>
    <row r="18409" ht="15" x14ac:dyDescent="0.25"/>
    <row r="18410" ht="15" x14ac:dyDescent="0.25"/>
    <row r="18411" ht="15" x14ac:dyDescent="0.25"/>
    <row r="18412" ht="15" x14ac:dyDescent="0.25"/>
    <row r="18413" ht="15" x14ac:dyDescent="0.25"/>
    <row r="18414" ht="15" x14ac:dyDescent="0.25"/>
    <row r="18415" ht="15" x14ac:dyDescent="0.25"/>
    <row r="18416" ht="15" x14ac:dyDescent="0.25"/>
    <row r="18417" ht="15" x14ac:dyDescent="0.25"/>
    <row r="18418" ht="15" x14ac:dyDescent="0.25"/>
    <row r="18419" ht="15" x14ac:dyDescent="0.25"/>
    <row r="18420" ht="15" x14ac:dyDescent="0.25"/>
    <row r="18421" ht="15" x14ac:dyDescent="0.25"/>
    <row r="18422" ht="15" x14ac:dyDescent="0.25"/>
    <row r="18423" ht="15" x14ac:dyDescent="0.25"/>
    <row r="18424" ht="15" x14ac:dyDescent="0.25"/>
    <row r="18425" ht="15" x14ac:dyDescent="0.25"/>
    <row r="18426" ht="15" x14ac:dyDescent="0.25"/>
    <row r="18427" ht="15" x14ac:dyDescent="0.25"/>
    <row r="18428" ht="15" x14ac:dyDescent="0.25"/>
    <row r="18429" ht="15" x14ac:dyDescent="0.25"/>
    <row r="18430" ht="15" x14ac:dyDescent="0.25"/>
    <row r="18431" ht="15" x14ac:dyDescent="0.25"/>
    <row r="18432" ht="15" x14ac:dyDescent="0.25"/>
    <row r="18433" ht="15" x14ac:dyDescent="0.25"/>
    <row r="18434" ht="15" x14ac:dyDescent="0.25"/>
    <row r="18435" ht="15" x14ac:dyDescent="0.25"/>
    <row r="18436" ht="15" x14ac:dyDescent="0.25"/>
    <row r="18437" ht="15" x14ac:dyDescent="0.25"/>
    <row r="18438" ht="15" x14ac:dyDescent="0.25"/>
    <row r="18439" ht="15" x14ac:dyDescent="0.25"/>
    <row r="18440" ht="15" x14ac:dyDescent="0.25"/>
    <row r="18441" ht="15" x14ac:dyDescent="0.25"/>
    <row r="18442" ht="15" x14ac:dyDescent="0.25"/>
    <row r="18443" ht="15" x14ac:dyDescent="0.25"/>
    <row r="18444" ht="15" x14ac:dyDescent="0.25"/>
    <row r="18445" ht="15" x14ac:dyDescent="0.25"/>
    <row r="18446" ht="15" x14ac:dyDescent="0.25"/>
    <row r="18447" ht="15" x14ac:dyDescent="0.25"/>
    <row r="18448" ht="15" x14ac:dyDescent="0.25"/>
    <row r="18449" ht="15" x14ac:dyDescent="0.25"/>
    <row r="18450" ht="15" x14ac:dyDescent="0.25"/>
    <row r="18451" ht="15" x14ac:dyDescent="0.25"/>
    <row r="18452" ht="15" x14ac:dyDescent="0.25"/>
    <row r="18453" ht="15" x14ac:dyDescent="0.25"/>
    <row r="18454" ht="15" x14ac:dyDescent="0.25"/>
    <row r="18455" ht="15" x14ac:dyDescent="0.25"/>
    <row r="18456" ht="15" x14ac:dyDescent="0.25"/>
    <row r="18457" ht="15" x14ac:dyDescent="0.25"/>
    <row r="18458" ht="15" x14ac:dyDescent="0.25"/>
    <row r="18459" ht="15" x14ac:dyDescent="0.25"/>
    <row r="18460" ht="15" x14ac:dyDescent="0.25"/>
    <row r="18461" ht="15" x14ac:dyDescent="0.25"/>
    <row r="18462" ht="15" x14ac:dyDescent="0.25"/>
    <row r="18463" ht="15" x14ac:dyDescent="0.25"/>
    <row r="18464" ht="15" x14ac:dyDescent="0.25"/>
    <row r="18465" ht="15" x14ac:dyDescent="0.25"/>
    <row r="18466" ht="15" x14ac:dyDescent="0.25"/>
    <row r="18467" ht="15" x14ac:dyDescent="0.25"/>
    <row r="18468" ht="15" x14ac:dyDescent="0.25"/>
    <row r="18469" ht="15" x14ac:dyDescent="0.25"/>
    <row r="18470" ht="15" x14ac:dyDescent="0.25"/>
    <row r="18471" ht="15" x14ac:dyDescent="0.25"/>
    <row r="18472" ht="15" x14ac:dyDescent="0.25"/>
    <row r="18473" ht="15" x14ac:dyDescent="0.25"/>
    <row r="18474" ht="15" x14ac:dyDescent="0.25"/>
    <row r="18475" ht="15" x14ac:dyDescent="0.25"/>
    <row r="18476" ht="15" x14ac:dyDescent="0.25"/>
    <row r="18477" ht="15" x14ac:dyDescent="0.25"/>
    <row r="18478" ht="15" x14ac:dyDescent="0.25"/>
    <row r="18479" ht="15" x14ac:dyDescent="0.25"/>
    <row r="18480" ht="15" x14ac:dyDescent="0.25"/>
    <row r="18481" ht="15" x14ac:dyDescent="0.25"/>
    <row r="18482" ht="15" x14ac:dyDescent="0.25"/>
    <row r="18483" ht="15" x14ac:dyDescent="0.25"/>
    <row r="18484" ht="15" x14ac:dyDescent="0.25"/>
    <row r="18485" ht="15" x14ac:dyDescent="0.25"/>
    <row r="18486" ht="15" x14ac:dyDescent="0.25"/>
    <row r="18487" ht="15" x14ac:dyDescent="0.25"/>
    <row r="18488" ht="15" x14ac:dyDescent="0.25"/>
    <row r="18489" ht="15" x14ac:dyDescent="0.25"/>
    <row r="18490" ht="15" x14ac:dyDescent="0.25"/>
    <row r="18491" ht="15" x14ac:dyDescent="0.25"/>
    <row r="18492" ht="15" x14ac:dyDescent="0.25"/>
    <row r="18493" ht="15" x14ac:dyDescent="0.25"/>
    <row r="18494" ht="15" x14ac:dyDescent="0.25"/>
    <row r="18495" ht="15" x14ac:dyDescent="0.25"/>
    <row r="18496" ht="15" x14ac:dyDescent="0.25"/>
    <row r="18497" ht="15" x14ac:dyDescent="0.25"/>
    <row r="18498" ht="15" x14ac:dyDescent="0.25"/>
    <row r="18499" ht="15" x14ac:dyDescent="0.25"/>
    <row r="18500" ht="15" x14ac:dyDescent="0.25"/>
    <row r="18501" ht="15" x14ac:dyDescent="0.25"/>
    <row r="18502" ht="15" x14ac:dyDescent="0.25"/>
    <row r="18503" ht="15" x14ac:dyDescent="0.25"/>
    <row r="18504" ht="15" x14ac:dyDescent="0.25"/>
    <row r="18505" ht="15" x14ac:dyDescent="0.25"/>
    <row r="18506" ht="15" x14ac:dyDescent="0.25"/>
    <row r="18507" ht="15" x14ac:dyDescent="0.25"/>
    <row r="18508" ht="15" x14ac:dyDescent="0.25"/>
    <row r="18509" ht="15" x14ac:dyDescent="0.25"/>
    <row r="18510" ht="15" x14ac:dyDescent="0.25"/>
    <row r="18511" ht="15" x14ac:dyDescent="0.25"/>
    <row r="18512" ht="15" x14ac:dyDescent="0.25"/>
    <row r="18513" ht="15" x14ac:dyDescent="0.25"/>
    <row r="18514" ht="15" x14ac:dyDescent="0.25"/>
    <row r="18515" ht="15" x14ac:dyDescent="0.25"/>
    <row r="18516" ht="15" x14ac:dyDescent="0.25"/>
    <row r="18517" ht="15" x14ac:dyDescent="0.25"/>
    <row r="18518" ht="15" x14ac:dyDescent="0.25"/>
    <row r="18519" ht="15" x14ac:dyDescent="0.25"/>
    <row r="18520" ht="15" x14ac:dyDescent="0.25"/>
    <row r="18521" ht="15" x14ac:dyDescent="0.25"/>
    <row r="18522" ht="15" x14ac:dyDescent="0.25"/>
    <row r="18523" ht="15" x14ac:dyDescent="0.25"/>
    <row r="18524" ht="15" x14ac:dyDescent="0.25"/>
    <row r="18525" ht="15" x14ac:dyDescent="0.25"/>
    <row r="18526" ht="15" x14ac:dyDescent="0.25"/>
    <row r="18527" ht="15" x14ac:dyDescent="0.25"/>
    <row r="18528" ht="15" x14ac:dyDescent="0.25"/>
    <row r="18529" ht="15" x14ac:dyDescent="0.25"/>
    <row r="18530" ht="15" x14ac:dyDescent="0.25"/>
    <row r="18531" ht="15" x14ac:dyDescent="0.25"/>
    <row r="18532" ht="15" x14ac:dyDescent="0.25"/>
    <row r="18533" ht="15" x14ac:dyDescent="0.25"/>
    <row r="18534" ht="15" x14ac:dyDescent="0.25"/>
    <row r="18535" ht="15" x14ac:dyDescent="0.25"/>
    <row r="18536" ht="15" x14ac:dyDescent="0.25"/>
    <row r="18537" ht="15" x14ac:dyDescent="0.25"/>
    <row r="18538" ht="15" x14ac:dyDescent="0.25"/>
    <row r="18539" ht="15" x14ac:dyDescent="0.25"/>
    <row r="18540" ht="15" x14ac:dyDescent="0.25"/>
    <row r="18541" ht="15" x14ac:dyDescent="0.25"/>
    <row r="18542" ht="15" x14ac:dyDescent="0.25"/>
    <row r="18543" ht="15" x14ac:dyDescent="0.25"/>
    <row r="18544" ht="15" x14ac:dyDescent="0.25"/>
    <row r="18545" ht="15" x14ac:dyDescent="0.25"/>
    <row r="18546" ht="15" x14ac:dyDescent="0.25"/>
    <row r="18547" ht="15" x14ac:dyDescent="0.25"/>
    <row r="18548" ht="15" x14ac:dyDescent="0.25"/>
    <row r="18549" ht="15" x14ac:dyDescent="0.25"/>
    <row r="18550" ht="15" x14ac:dyDescent="0.25"/>
    <row r="18551" ht="15" x14ac:dyDescent="0.25"/>
    <row r="18552" ht="15" x14ac:dyDescent="0.25"/>
    <row r="18553" ht="15" x14ac:dyDescent="0.25"/>
    <row r="18554" ht="15" x14ac:dyDescent="0.25"/>
    <row r="18555" ht="15" x14ac:dyDescent="0.25"/>
    <row r="18556" ht="15" x14ac:dyDescent="0.25"/>
    <row r="18557" ht="15" x14ac:dyDescent="0.25"/>
    <row r="18558" ht="15" x14ac:dyDescent="0.25"/>
    <row r="18559" ht="15" x14ac:dyDescent="0.25"/>
    <row r="18560" ht="15" x14ac:dyDescent="0.25"/>
    <row r="18561" ht="15" x14ac:dyDescent="0.25"/>
    <row r="18562" ht="15" x14ac:dyDescent="0.25"/>
    <row r="18563" ht="15" x14ac:dyDescent="0.25"/>
    <row r="18564" ht="15" x14ac:dyDescent="0.25"/>
    <row r="18565" ht="15" x14ac:dyDescent="0.25"/>
    <row r="18566" ht="15" x14ac:dyDescent="0.25"/>
    <row r="18567" ht="15" x14ac:dyDescent="0.25"/>
    <row r="18568" ht="15" x14ac:dyDescent="0.25"/>
    <row r="18569" ht="15" x14ac:dyDescent="0.25"/>
    <row r="18570" ht="15" x14ac:dyDescent="0.25"/>
    <row r="18571" ht="15" x14ac:dyDescent="0.25"/>
    <row r="18572" ht="15" x14ac:dyDescent="0.25"/>
    <row r="18573" ht="15" x14ac:dyDescent="0.25"/>
    <row r="18574" ht="15" x14ac:dyDescent="0.25"/>
    <row r="18575" ht="15" x14ac:dyDescent="0.25"/>
    <row r="18576" ht="15" x14ac:dyDescent="0.25"/>
    <row r="18577" ht="15" x14ac:dyDescent="0.25"/>
    <row r="18578" ht="15" x14ac:dyDescent="0.25"/>
    <row r="18579" ht="15" x14ac:dyDescent="0.25"/>
    <row r="18580" ht="15" x14ac:dyDescent="0.25"/>
    <row r="18581" ht="15" x14ac:dyDescent="0.25"/>
    <row r="18582" ht="15" x14ac:dyDescent="0.25"/>
    <row r="18583" ht="15" x14ac:dyDescent="0.25"/>
    <row r="18584" ht="15" x14ac:dyDescent="0.25"/>
    <row r="18585" ht="15" x14ac:dyDescent="0.25"/>
    <row r="18586" ht="15" x14ac:dyDescent="0.25"/>
    <row r="18587" ht="15" x14ac:dyDescent="0.25"/>
    <row r="18588" ht="15" x14ac:dyDescent="0.25"/>
    <row r="18589" ht="15" x14ac:dyDescent="0.25"/>
    <row r="18590" ht="15" x14ac:dyDescent="0.25"/>
    <row r="18591" ht="15" x14ac:dyDescent="0.25"/>
    <row r="18592" ht="15" x14ac:dyDescent="0.25"/>
    <row r="18593" ht="15" x14ac:dyDescent="0.25"/>
    <row r="18594" ht="15" x14ac:dyDescent="0.25"/>
    <row r="18595" ht="15" x14ac:dyDescent="0.25"/>
    <row r="18596" ht="15" x14ac:dyDescent="0.25"/>
    <row r="18597" ht="15" x14ac:dyDescent="0.25"/>
    <row r="18598" ht="15" x14ac:dyDescent="0.25"/>
    <row r="18599" ht="15" x14ac:dyDescent="0.25"/>
    <row r="18600" ht="15" x14ac:dyDescent="0.25"/>
    <row r="18601" ht="15" x14ac:dyDescent="0.25"/>
    <row r="18602" ht="15" x14ac:dyDescent="0.25"/>
    <row r="18603" ht="15" x14ac:dyDescent="0.25"/>
    <row r="18604" ht="15" x14ac:dyDescent="0.25"/>
    <row r="18605" ht="15" x14ac:dyDescent="0.25"/>
    <row r="18606" ht="15" x14ac:dyDescent="0.25"/>
    <row r="18607" ht="15" x14ac:dyDescent="0.25"/>
    <row r="18608" ht="15" x14ac:dyDescent="0.25"/>
    <row r="18609" ht="15" x14ac:dyDescent="0.25"/>
    <row r="18610" ht="15" x14ac:dyDescent="0.25"/>
    <row r="18611" ht="15" x14ac:dyDescent="0.25"/>
    <row r="18612" ht="15" x14ac:dyDescent="0.25"/>
    <row r="18613" ht="15" x14ac:dyDescent="0.25"/>
    <row r="18614" ht="15" x14ac:dyDescent="0.25"/>
    <row r="18615" ht="15" x14ac:dyDescent="0.25"/>
    <row r="18616" ht="15" x14ac:dyDescent="0.25"/>
    <row r="18617" ht="15" x14ac:dyDescent="0.25"/>
    <row r="18618" ht="15" x14ac:dyDescent="0.25"/>
    <row r="18619" ht="15" x14ac:dyDescent="0.25"/>
    <row r="18620" ht="15" x14ac:dyDescent="0.25"/>
    <row r="18621" ht="15" x14ac:dyDescent="0.25"/>
    <row r="18622" ht="15" x14ac:dyDescent="0.25"/>
    <row r="18623" ht="15" x14ac:dyDescent="0.25"/>
    <row r="18624" ht="15" x14ac:dyDescent="0.25"/>
    <row r="18625" ht="15" x14ac:dyDescent="0.25"/>
    <row r="18626" ht="15" x14ac:dyDescent="0.25"/>
    <row r="18627" ht="15" x14ac:dyDescent="0.25"/>
    <row r="18628" ht="15" x14ac:dyDescent="0.25"/>
    <row r="18629" ht="15" x14ac:dyDescent="0.25"/>
    <row r="18630" ht="15" x14ac:dyDescent="0.25"/>
    <row r="18631" ht="15" x14ac:dyDescent="0.25"/>
    <row r="18632" ht="15" x14ac:dyDescent="0.25"/>
    <row r="18633" ht="15" x14ac:dyDescent="0.25"/>
    <row r="18634" ht="15" x14ac:dyDescent="0.25"/>
    <row r="18635" ht="15" x14ac:dyDescent="0.25"/>
    <row r="18636" ht="15" x14ac:dyDescent="0.25"/>
    <row r="18637" ht="15" x14ac:dyDescent="0.25"/>
    <row r="18638" ht="15" x14ac:dyDescent="0.25"/>
    <row r="18639" ht="15" x14ac:dyDescent="0.25"/>
    <row r="18640" ht="15" x14ac:dyDescent="0.25"/>
    <row r="18641" ht="15" x14ac:dyDescent="0.25"/>
    <row r="18642" ht="15" x14ac:dyDescent="0.25"/>
    <row r="18643" ht="15" x14ac:dyDescent="0.25"/>
    <row r="18644" ht="15" x14ac:dyDescent="0.25"/>
    <row r="18645" ht="15" x14ac:dyDescent="0.25"/>
    <row r="18646" ht="15" x14ac:dyDescent="0.25"/>
    <row r="18647" ht="15" x14ac:dyDescent="0.25"/>
    <row r="18648" ht="15" x14ac:dyDescent="0.25"/>
    <row r="18649" ht="15" x14ac:dyDescent="0.25"/>
    <row r="18650" ht="15" x14ac:dyDescent="0.25"/>
    <row r="18651" ht="15" x14ac:dyDescent="0.25"/>
    <row r="18652" ht="15" x14ac:dyDescent="0.25"/>
    <row r="18653" ht="15" x14ac:dyDescent="0.25"/>
    <row r="18654" ht="15" x14ac:dyDescent="0.25"/>
    <row r="18655" ht="15" x14ac:dyDescent="0.25"/>
    <row r="18656" ht="15" x14ac:dyDescent="0.25"/>
    <row r="18657" ht="15" x14ac:dyDescent="0.25"/>
    <row r="18658" ht="15" x14ac:dyDescent="0.25"/>
    <row r="18659" ht="15" x14ac:dyDescent="0.25"/>
    <row r="18660" ht="15" x14ac:dyDescent="0.25"/>
    <row r="18661" ht="15" x14ac:dyDescent="0.25"/>
    <row r="18662" ht="15" x14ac:dyDescent="0.25"/>
    <row r="18663" ht="15" x14ac:dyDescent="0.25"/>
    <row r="18664" ht="15" x14ac:dyDescent="0.25"/>
    <row r="18665" ht="15" x14ac:dyDescent="0.25"/>
    <row r="18666" ht="15" x14ac:dyDescent="0.25"/>
    <row r="18667" ht="15" x14ac:dyDescent="0.25"/>
    <row r="18668" ht="15" x14ac:dyDescent="0.25"/>
    <row r="18669" ht="15" x14ac:dyDescent="0.25"/>
    <row r="18670" ht="15" x14ac:dyDescent="0.25"/>
    <row r="18671" ht="15" x14ac:dyDescent="0.25"/>
    <row r="18672" ht="15" x14ac:dyDescent="0.25"/>
    <row r="18673" ht="15" x14ac:dyDescent="0.25"/>
    <row r="18674" ht="15" x14ac:dyDescent="0.25"/>
    <row r="18675" ht="15" x14ac:dyDescent="0.25"/>
    <row r="18676" ht="15" x14ac:dyDescent="0.25"/>
    <row r="18677" ht="15" x14ac:dyDescent="0.25"/>
    <row r="18678" ht="15" x14ac:dyDescent="0.25"/>
    <row r="18679" ht="15" x14ac:dyDescent="0.25"/>
    <row r="18680" ht="15" x14ac:dyDescent="0.25"/>
    <row r="18681" ht="15" x14ac:dyDescent="0.25"/>
    <row r="18682" ht="15" x14ac:dyDescent="0.25"/>
    <row r="18683" ht="15" x14ac:dyDescent="0.25"/>
    <row r="18684" ht="15" x14ac:dyDescent="0.25"/>
    <row r="18685" ht="15" x14ac:dyDescent="0.25"/>
    <row r="18686" ht="15" x14ac:dyDescent="0.25"/>
    <row r="18687" ht="15" x14ac:dyDescent="0.25"/>
    <row r="18688" ht="15" x14ac:dyDescent="0.25"/>
    <row r="18689" ht="15" x14ac:dyDescent="0.25"/>
    <row r="18690" ht="15" x14ac:dyDescent="0.25"/>
    <row r="18691" ht="15" x14ac:dyDescent="0.25"/>
    <row r="18692" ht="15" x14ac:dyDescent="0.25"/>
    <row r="18693" ht="15" x14ac:dyDescent="0.25"/>
    <row r="18694" ht="15" x14ac:dyDescent="0.25"/>
    <row r="18695" ht="15" x14ac:dyDescent="0.25"/>
    <row r="18696" ht="15" x14ac:dyDescent="0.25"/>
    <row r="18697" ht="15" x14ac:dyDescent="0.25"/>
    <row r="18698" ht="15" x14ac:dyDescent="0.25"/>
    <row r="18699" ht="15" x14ac:dyDescent="0.25"/>
    <row r="18700" ht="15" x14ac:dyDescent="0.25"/>
    <row r="18701" ht="15" x14ac:dyDescent="0.25"/>
    <row r="18702" ht="15" x14ac:dyDescent="0.25"/>
    <row r="18703" ht="15" x14ac:dyDescent="0.25"/>
    <row r="18704" ht="15" x14ac:dyDescent="0.25"/>
    <row r="18705" ht="15" x14ac:dyDescent="0.25"/>
    <row r="18706" ht="15" x14ac:dyDescent="0.25"/>
    <row r="18707" ht="15" x14ac:dyDescent="0.25"/>
    <row r="18708" ht="15" x14ac:dyDescent="0.25"/>
    <row r="18709" ht="15" x14ac:dyDescent="0.25"/>
    <row r="18710" ht="15" x14ac:dyDescent="0.25"/>
    <row r="18711" ht="15" x14ac:dyDescent="0.25"/>
    <row r="18712" ht="15" x14ac:dyDescent="0.25"/>
    <row r="18713" ht="15" x14ac:dyDescent="0.25"/>
    <row r="18714" ht="15" x14ac:dyDescent="0.25"/>
    <row r="18715" ht="15" x14ac:dyDescent="0.25"/>
    <row r="18716" ht="15" x14ac:dyDescent="0.25"/>
    <row r="18717" ht="15" x14ac:dyDescent="0.25"/>
    <row r="18718" ht="15" x14ac:dyDescent="0.25"/>
    <row r="18719" ht="15" x14ac:dyDescent="0.25"/>
    <row r="18720" ht="15" x14ac:dyDescent="0.25"/>
    <row r="18721" ht="15" x14ac:dyDescent="0.25"/>
    <row r="18722" ht="15" x14ac:dyDescent="0.25"/>
    <row r="18723" ht="15" x14ac:dyDescent="0.25"/>
    <row r="18724" ht="15" x14ac:dyDescent="0.25"/>
    <row r="18725" ht="15" x14ac:dyDescent="0.25"/>
    <row r="18726" ht="15" x14ac:dyDescent="0.25"/>
    <row r="18727" ht="15" x14ac:dyDescent="0.25"/>
    <row r="18728" ht="15" x14ac:dyDescent="0.25"/>
    <row r="18729" ht="15" x14ac:dyDescent="0.25"/>
    <row r="18730" ht="15" x14ac:dyDescent="0.25"/>
    <row r="18731" ht="15" x14ac:dyDescent="0.25"/>
    <row r="18732" ht="15" x14ac:dyDescent="0.25"/>
    <row r="18733" ht="15" x14ac:dyDescent="0.25"/>
    <row r="18734" ht="15" x14ac:dyDescent="0.25"/>
    <row r="18735" ht="15" x14ac:dyDescent="0.25"/>
    <row r="18736" ht="15" x14ac:dyDescent="0.25"/>
    <row r="18737" ht="15" x14ac:dyDescent="0.25"/>
    <row r="18738" ht="15" x14ac:dyDescent="0.25"/>
    <row r="18739" ht="15" x14ac:dyDescent="0.25"/>
    <row r="18740" ht="15" x14ac:dyDescent="0.25"/>
    <row r="18741" ht="15" x14ac:dyDescent="0.25"/>
    <row r="18742" ht="15" x14ac:dyDescent="0.25"/>
    <row r="18743" ht="15" x14ac:dyDescent="0.25"/>
    <row r="18744" ht="15" x14ac:dyDescent="0.25"/>
    <row r="18745" ht="15" x14ac:dyDescent="0.25"/>
    <row r="18746" ht="15" x14ac:dyDescent="0.25"/>
    <row r="18747" ht="15" x14ac:dyDescent="0.25"/>
    <row r="18748" ht="15" x14ac:dyDescent="0.25"/>
    <row r="18749" ht="15" x14ac:dyDescent="0.25"/>
    <row r="18750" ht="15" x14ac:dyDescent="0.25"/>
    <row r="18751" ht="15" x14ac:dyDescent="0.25"/>
    <row r="18752" ht="15" x14ac:dyDescent="0.25"/>
    <row r="18753" ht="15" x14ac:dyDescent="0.25"/>
    <row r="18754" ht="15" x14ac:dyDescent="0.25"/>
    <row r="18755" ht="15" x14ac:dyDescent="0.25"/>
    <row r="18756" ht="15" x14ac:dyDescent="0.25"/>
    <row r="18757" ht="15" x14ac:dyDescent="0.25"/>
    <row r="18758" ht="15" x14ac:dyDescent="0.25"/>
    <row r="18759" ht="15" x14ac:dyDescent="0.25"/>
    <row r="18760" ht="15" x14ac:dyDescent="0.25"/>
    <row r="18761" ht="15" x14ac:dyDescent="0.25"/>
    <row r="18762" ht="15" x14ac:dyDescent="0.25"/>
    <row r="18763" ht="15" x14ac:dyDescent="0.25"/>
    <row r="18764" ht="15" x14ac:dyDescent="0.25"/>
    <row r="18765" ht="15" x14ac:dyDescent="0.25"/>
    <row r="18766" ht="15" x14ac:dyDescent="0.25"/>
    <row r="18767" ht="15" x14ac:dyDescent="0.25"/>
    <row r="18768" ht="15" x14ac:dyDescent="0.25"/>
    <row r="18769" ht="15" x14ac:dyDescent="0.25"/>
    <row r="18770" ht="15" x14ac:dyDescent="0.25"/>
    <row r="18771" ht="15" x14ac:dyDescent="0.25"/>
    <row r="18772" ht="15" x14ac:dyDescent="0.25"/>
    <row r="18773" ht="15" x14ac:dyDescent="0.25"/>
    <row r="18774" ht="15" x14ac:dyDescent="0.25"/>
    <row r="18775" ht="15" x14ac:dyDescent="0.25"/>
    <row r="18776" ht="15" x14ac:dyDescent="0.25"/>
    <row r="18777" ht="15" x14ac:dyDescent="0.25"/>
    <row r="18778" ht="15" x14ac:dyDescent="0.25"/>
    <row r="18779" ht="15" x14ac:dyDescent="0.25"/>
    <row r="18780" ht="15" x14ac:dyDescent="0.25"/>
    <row r="18781" ht="15" x14ac:dyDescent="0.25"/>
    <row r="18782" ht="15" x14ac:dyDescent="0.25"/>
    <row r="18783" ht="15" x14ac:dyDescent="0.25"/>
    <row r="18784" ht="15" x14ac:dyDescent="0.25"/>
    <row r="18785" ht="15" x14ac:dyDescent="0.25"/>
    <row r="18786" ht="15" x14ac:dyDescent="0.25"/>
    <row r="18787" ht="15" x14ac:dyDescent="0.25"/>
    <row r="18788" ht="15" x14ac:dyDescent="0.25"/>
    <row r="18789" ht="15" x14ac:dyDescent="0.25"/>
    <row r="18790" ht="15" x14ac:dyDescent="0.25"/>
    <row r="18791" ht="15" x14ac:dyDescent="0.25"/>
    <row r="18792" ht="15" x14ac:dyDescent="0.25"/>
    <row r="18793" ht="15" x14ac:dyDescent="0.25"/>
    <row r="18794" ht="15" x14ac:dyDescent="0.25"/>
    <row r="18795" ht="15" x14ac:dyDescent="0.25"/>
    <row r="18796" ht="15" x14ac:dyDescent="0.25"/>
    <row r="18797" ht="15" x14ac:dyDescent="0.25"/>
    <row r="18798" ht="15" x14ac:dyDescent="0.25"/>
    <row r="18799" ht="15" x14ac:dyDescent="0.25"/>
    <row r="18800" ht="15" x14ac:dyDescent="0.25"/>
    <row r="18801" ht="15" x14ac:dyDescent="0.25"/>
    <row r="18802" ht="15" x14ac:dyDescent="0.25"/>
    <row r="18803" ht="15" x14ac:dyDescent="0.25"/>
    <row r="18804" ht="15" x14ac:dyDescent="0.25"/>
    <row r="18805" ht="15" x14ac:dyDescent="0.25"/>
    <row r="18806" ht="15" x14ac:dyDescent="0.25"/>
    <row r="18807" ht="15" x14ac:dyDescent="0.25"/>
    <row r="18808" ht="15" x14ac:dyDescent="0.25"/>
    <row r="18809" ht="15" x14ac:dyDescent="0.25"/>
    <row r="18810" ht="15" x14ac:dyDescent="0.25"/>
    <row r="18811" ht="15" x14ac:dyDescent="0.25"/>
    <row r="18812" ht="15" x14ac:dyDescent="0.25"/>
    <row r="18813" ht="15" x14ac:dyDescent="0.25"/>
    <row r="18814" ht="15" x14ac:dyDescent="0.25"/>
    <row r="18815" ht="15" x14ac:dyDescent="0.25"/>
    <row r="18816" ht="15" x14ac:dyDescent="0.25"/>
    <row r="18817" ht="15" x14ac:dyDescent="0.25"/>
    <row r="18818" ht="15" x14ac:dyDescent="0.25"/>
    <row r="18819" ht="15" x14ac:dyDescent="0.25"/>
    <row r="18820" ht="15" x14ac:dyDescent="0.25"/>
    <row r="18821" ht="15" x14ac:dyDescent="0.25"/>
    <row r="18822" ht="15" x14ac:dyDescent="0.25"/>
    <row r="18823" ht="15" x14ac:dyDescent="0.25"/>
    <row r="18824" ht="15" x14ac:dyDescent="0.25"/>
    <row r="18825" ht="15" x14ac:dyDescent="0.25"/>
    <row r="18826" ht="15" x14ac:dyDescent="0.25"/>
    <row r="18827" ht="15" x14ac:dyDescent="0.25"/>
    <row r="18828" ht="15" x14ac:dyDescent="0.25"/>
    <row r="18829" ht="15" x14ac:dyDescent="0.25"/>
    <row r="18830" ht="15" x14ac:dyDescent="0.25"/>
    <row r="18831" ht="15" x14ac:dyDescent="0.25"/>
    <row r="18832" ht="15" x14ac:dyDescent="0.25"/>
    <row r="18833" ht="15" x14ac:dyDescent="0.25"/>
    <row r="18834" ht="15" x14ac:dyDescent="0.25"/>
    <row r="18835" ht="15" x14ac:dyDescent="0.25"/>
    <row r="18836" ht="15" x14ac:dyDescent="0.25"/>
    <row r="18837" ht="15" x14ac:dyDescent="0.25"/>
    <row r="18838" ht="15" x14ac:dyDescent="0.25"/>
    <row r="18839" ht="15" x14ac:dyDescent="0.25"/>
    <row r="18840" ht="15" x14ac:dyDescent="0.25"/>
    <row r="18841" ht="15" x14ac:dyDescent="0.25"/>
    <row r="18842" ht="15" x14ac:dyDescent="0.25"/>
    <row r="18843" ht="15" x14ac:dyDescent="0.25"/>
    <row r="18844" ht="15" x14ac:dyDescent="0.25"/>
    <row r="18845" ht="15" x14ac:dyDescent="0.25"/>
    <row r="18846" ht="15" x14ac:dyDescent="0.25"/>
    <row r="18847" ht="15" x14ac:dyDescent="0.25"/>
    <row r="18848" ht="15" x14ac:dyDescent="0.25"/>
    <row r="18849" ht="15" x14ac:dyDescent="0.25"/>
    <row r="18850" ht="15" x14ac:dyDescent="0.25"/>
    <row r="18851" ht="15" x14ac:dyDescent="0.25"/>
    <row r="18852" ht="15" x14ac:dyDescent="0.25"/>
    <row r="18853" ht="15" x14ac:dyDescent="0.25"/>
    <row r="18854" ht="15" x14ac:dyDescent="0.25"/>
    <row r="18855" ht="15" x14ac:dyDescent="0.25"/>
    <row r="18856" ht="15" x14ac:dyDescent="0.25"/>
    <row r="18857" ht="15" x14ac:dyDescent="0.25"/>
    <row r="18858" ht="15" x14ac:dyDescent="0.25"/>
    <row r="18859" ht="15" x14ac:dyDescent="0.25"/>
    <row r="18860" ht="15" x14ac:dyDescent="0.25"/>
    <row r="18861" ht="15" x14ac:dyDescent="0.25"/>
    <row r="18862" ht="15" x14ac:dyDescent="0.25"/>
    <row r="18863" ht="15" x14ac:dyDescent="0.25"/>
    <row r="18864" ht="15" x14ac:dyDescent="0.25"/>
    <row r="18865" ht="15" x14ac:dyDescent="0.25"/>
    <row r="18866" ht="15" x14ac:dyDescent="0.25"/>
    <row r="18867" ht="15" x14ac:dyDescent="0.25"/>
    <row r="18868" ht="15" x14ac:dyDescent="0.25"/>
    <row r="18869" ht="15" x14ac:dyDescent="0.25"/>
    <row r="18870" ht="15" x14ac:dyDescent="0.25"/>
    <row r="18871" ht="15" x14ac:dyDescent="0.25"/>
    <row r="18872" ht="15" x14ac:dyDescent="0.25"/>
    <row r="18873" ht="15" x14ac:dyDescent="0.25"/>
    <row r="18874" ht="15" x14ac:dyDescent="0.25"/>
    <row r="18875" ht="15" x14ac:dyDescent="0.25"/>
    <row r="18876" ht="15" x14ac:dyDescent="0.25"/>
    <row r="18877" ht="15" x14ac:dyDescent="0.25"/>
    <row r="18878" ht="15" x14ac:dyDescent="0.25"/>
    <row r="18879" ht="15" x14ac:dyDescent="0.25"/>
    <row r="18880" ht="15" x14ac:dyDescent="0.25"/>
    <row r="18881" ht="15" x14ac:dyDescent="0.25"/>
    <row r="18882" ht="15" x14ac:dyDescent="0.25"/>
    <row r="18883" ht="15" x14ac:dyDescent="0.25"/>
    <row r="18884" ht="15" x14ac:dyDescent="0.25"/>
    <row r="18885" ht="15" x14ac:dyDescent="0.25"/>
    <row r="18886" ht="15" x14ac:dyDescent="0.25"/>
    <row r="18887" ht="15" x14ac:dyDescent="0.25"/>
    <row r="18888" ht="15" x14ac:dyDescent="0.25"/>
    <row r="18889" ht="15" x14ac:dyDescent="0.25"/>
    <row r="18890" ht="15" x14ac:dyDescent="0.25"/>
    <row r="18891" ht="15" x14ac:dyDescent="0.25"/>
    <row r="18892" ht="15" x14ac:dyDescent="0.25"/>
    <row r="18893" ht="15" x14ac:dyDescent="0.25"/>
    <row r="18894" ht="15" x14ac:dyDescent="0.25"/>
    <row r="18895" ht="15" x14ac:dyDescent="0.25"/>
    <row r="18896" ht="15" x14ac:dyDescent="0.25"/>
    <row r="18897" ht="15" x14ac:dyDescent="0.25"/>
    <row r="18898" ht="15" x14ac:dyDescent="0.25"/>
    <row r="18899" ht="15" x14ac:dyDescent="0.25"/>
    <row r="18900" ht="15" x14ac:dyDescent="0.25"/>
    <row r="18901" ht="15" x14ac:dyDescent="0.25"/>
    <row r="18902" ht="15" x14ac:dyDescent="0.25"/>
    <row r="18903" ht="15" x14ac:dyDescent="0.25"/>
    <row r="18904" ht="15" x14ac:dyDescent="0.25"/>
    <row r="18905" ht="15" x14ac:dyDescent="0.25"/>
    <row r="18906" ht="15" x14ac:dyDescent="0.25"/>
    <row r="18907" ht="15" x14ac:dyDescent="0.25"/>
    <row r="18908" ht="15" x14ac:dyDescent="0.25"/>
    <row r="18909" ht="15" x14ac:dyDescent="0.25"/>
    <row r="18910" ht="15" x14ac:dyDescent="0.25"/>
    <row r="18911" ht="15" x14ac:dyDescent="0.25"/>
    <row r="18912" ht="15" x14ac:dyDescent="0.25"/>
    <row r="18913" ht="15" x14ac:dyDescent="0.25"/>
    <row r="18914" ht="15" x14ac:dyDescent="0.25"/>
    <row r="18915" ht="15" x14ac:dyDescent="0.25"/>
    <row r="18916" ht="15" x14ac:dyDescent="0.25"/>
    <row r="18917" ht="15" x14ac:dyDescent="0.25"/>
    <row r="18918" ht="15" x14ac:dyDescent="0.25"/>
    <row r="18919" ht="15" x14ac:dyDescent="0.25"/>
    <row r="18920" ht="15" x14ac:dyDescent="0.25"/>
    <row r="18921" ht="15" x14ac:dyDescent="0.25"/>
    <row r="18922" ht="15" x14ac:dyDescent="0.25"/>
    <row r="18923" ht="15" x14ac:dyDescent="0.25"/>
    <row r="18924" ht="15" x14ac:dyDescent="0.25"/>
    <row r="18925" ht="15" x14ac:dyDescent="0.25"/>
    <row r="18926" ht="15" x14ac:dyDescent="0.25"/>
    <row r="18927" ht="15" x14ac:dyDescent="0.25"/>
    <row r="18928" ht="15" x14ac:dyDescent="0.25"/>
    <row r="18929" ht="15" x14ac:dyDescent="0.25"/>
    <row r="18930" ht="15" x14ac:dyDescent="0.25"/>
    <row r="18931" ht="15" x14ac:dyDescent="0.25"/>
    <row r="18932" ht="15" x14ac:dyDescent="0.25"/>
    <row r="18933" ht="15" x14ac:dyDescent="0.25"/>
    <row r="18934" ht="15" x14ac:dyDescent="0.25"/>
    <row r="18935" ht="15" x14ac:dyDescent="0.25"/>
    <row r="18936" ht="15" x14ac:dyDescent="0.25"/>
    <row r="18937" ht="15" x14ac:dyDescent="0.25"/>
    <row r="18938" ht="15" x14ac:dyDescent="0.25"/>
    <row r="18939" ht="15" x14ac:dyDescent="0.25"/>
    <row r="18940" ht="15" x14ac:dyDescent="0.25"/>
    <row r="18941" ht="15" x14ac:dyDescent="0.25"/>
    <row r="18942" ht="15" x14ac:dyDescent="0.25"/>
    <row r="18943" ht="15" x14ac:dyDescent="0.25"/>
    <row r="18944" ht="15" x14ac:dyDescent="0.25"/>
    <row r="18945" ht="15" x14ac:dyDescent="0.25"/>
    <row r="18946" ht="15" x14ac:dyDescent="0.25"/>
    <row r="18947" ht="15" x14ac:dyDescent="0.25"/>
    <row r="18948" ht="15" x14ac:dyDescent="0.25"/>
    <row r="18949" ht="15" x14ac:dyDescent="0.25"/>
    <row r="18950" ht="15" x14ac:dyDescent="0.25"/>
    <row r="18951" ht="15" x14ac:dyDescent="0.25"/>
    <row r="18952" ht="15" x14ac:dyDescent="0.25"/>
    <row r="18953" ht="15" x14ac:dyDescent="0.25"/>
    <row r="18954" ht="15" x14ac:dyDescent="0.25"/>
    <row r="18955" ht="15" x14ac:dyDescent="0.25"/>
    <row r="18956" ht="15" x14ac:dyDescent="0.25"/>
    <row r="18957" ht="15" x14ac:dyDescent="0.25"/>
    <row r="18958" ht="15" x14ac:dyDescent="0.25"/>
    <row r="18959" ht="15" x14ac:dyDescent="0.25"/>
    <row r="18960" ht="15" x14ac:dyDescent="0.25"/>
    <row r="18961" ht="15" x14ac:dyDescent="0.25"/>
    <row r="18962" ht="15" x14ac:dyDescent="0.25"/>
    <row r="18963" ht="15" x14ac:dyDescent="0.25"/>
    <row r="18964" ht="15" x14ac:dyDescent="0.25"/>
    <row r="18965" ht="15" x14ac:dyDescent="0.25"/>
    <row r="18966" ht="15" x14ac:dyDescent="0.25"/>
    <row r="18967" ht="15" x14ac:dyDescent="0.25"/>
    <row r="18968" ht="15" x14ac:dyDescent="0.25"/>
    <row r="18969" ht="15" x14ac:dyDescent="0.25"/>
    <row r="18970" ht="15" x14ac:dyDescent="0.25"/>
    <row r="18971" ht="15" x14ac:dyDescent="0.25"/>
    <row r="18972" ht="15" x14ac:dyDescent="0.25"/>
    <row r="18973" ht="15" x14ac:dyDescent="0.25"/>
    <row r="18974" ht="15" x14ac:dyDescent="0.25"/>
    <row r="18975" ht="15" x14ac:dyDescent="0.25"/>
    <row r="18976" ht="15" x14ac:dyDescent="0.25"/>
    <row r="18977" ht="15" x14ac:dyDescent="0.25"/>
    <row r="18978" ht="15" x14ac:dyDescent="0.25"/>
    <row r="18979" ht="15" x14ac:dyDescent="0.25"/>
    <row r="18980" ht="15" x14ac:dyDescent="0.25"/>
    <row r="18981" ht="15" x14ac:dyDescent="0.25"/>
    <row r="18982" ht="15" x14ac:dyDescent="0.25"/>
    <row r="18983" ht="15" x14ac:dyDescent="0.25"/>
    <row r="18984" ht="15" x14ac:dyDescent="0.25"/>
    <row r="18985" ht="15" x14ac:dyDescent="0.25"/>
    <row r="18986" ht="15" x14ac:dyDescent="0.25"/>
    <row r="18987" ht="15" x14ac:dyDescent="0.25"/>
    <row r="18988" ht="15" x14ac:dyDescent="0.25"/>
    <row r="18989" ht="15" x14ac:dyDescent="0.25"/>
    <row r="18990" ht="15" x14ac:dyDescent="0.25"/>
    <row r="18991" ht="15" x14ac:dyDescent="0.25"/>
    <row r="18992" ht="15" x14ac:dyDescent="0.25"/>
    <row r="18993" ht="15" x14ac:dyDescent="0.25"/>
    <row r="18994" ht="15" x14ac:dyDescent="0.25"/>
    <row r="18995" ht="15" x14ac:dyDescent="0.25"/>
    <row r="18996" ht="15" x14ac:dyDescent="0.25"/>
    <row r="18997" ht="15" x14ac:dyDescent="0.25"/>
    <row r="18998" ht="15" x14ac:dyDescent="0.25"/>
    <row r="18999" ht="15" x14ac:dyDescent="0.25"/>
    <row r="19000" ht="15" x14ac:dyDescent="0.25"/>
    <row r="19001" ht="15" x14ac:dyDescent="0.25"/>
    <row r="19002" ht="15" x14ac:dyDescent="0.25"/>
    <row r="19003" ht="15" x14ac:dyDescent="0.25"/>
    <row r="19004" ht="15" x14ac:dyDescent="0.25"/>
    <row r="19005" ht="15" x14ac:dyDescent="0.25"/>
    <row r="19006" ht="15" x14ac:dyDescent="0.25"/>
    <row r="19007" ht="15" x14ac:dyDescent="0.25"/>
    <row r="19008" ht="15" x14ac:dyDescent="0.25"/>
    <row r="19009" ht="15" x14ac:dyDescent="0.25"/>
    <row r="19010" ht="15" x14ac:dyDescent="0.25"/>
    <row r="19011" ht="15" x14ac:dyDescent="0.25"/>
    <row r="19012" ht="15" x14ac:dyDescent="0.25"/>
    <row r="19013" ht="15" x14ac:dyDescent="0.25"/>
    <row r="19014" ht="15" x14ac:dyDescent="0.25"/>
    <row r="19015" ht="15" x14ac:dyDescent="0.25"/>
    <row r="19016" ht="15" x14ac:dyDescent="0.25"/>
    <row r="19017" ht="15" x14ac:dyDescent="0.25"/>
    <row r="19018" ht="15" x14ac:dyDescent="0.25"/>
    <row r="19019" ht="15" x14ac:dyDescent="0.25"/>
    <row r="19020" ht="15" x14ac:dyDescent="0.25"/>
    <row r="19021" ht="15" x14ac:dyDescent="0.25"/>
    <row r="19022" ht="15" x14ac:dyDescent="0.25"/>
    <row r="19023" ht="15" x14ac:dyDescent="0.25"/>
    <row r="19024" ht="15" x14ac:dyDescent="0.25"/>
    <row r="19025" ht="15" x14ac:dyDescent="0.25"/>
    <row r="19026" ht="15" x14ac:dyDescent="0.25"/>
    <row r="19027" ht="15" x14ac:dyDescent="0.25"/>
    <row r="19028" ht="15" x14ac:dyDescent="0.25"/>
    <row r="19029" ht="15" x14ac:dyDescent="0.25"/>
    <row r="19030" ht="15" x14ac:dyDescent="0.25"/>
    <row r="19031" ht="15" x14ac:dyDescent="0.25"/>
    <row r="19032" ht="15" x14ac:dyDescent="0.25"/>
    <row r="19033" ht="15" x14ac:dyDescent="0.25"/>
    <row r="19034" ht="15" x14ac:dyDescent="0.25"/>
    <row r="19035" ht="15" x14ac:dyDescent="0.25"/>
    <row r="19036" ht="15" x14ac:dyDescent="0.25"/>
    <row r="19037" ht="15" x14ac:dyDescent="0.25"/>
    <row r="19038" ht="15" x14ac:dyDescent="0.25"/>
    <row r="19039" ht="15" x14ac:dyDescent="0.25"/>
    <row r="19040" ht="15" x14ac:dyDescent="0.25"/>
    <row r="19041" ht="15" x14ac:dyDescent="0.25"/>
    <row r="19042" ht="15" x14ac:dyDescent="0.25"/>
    <row r="19043" ht="15" x14ac:dyDescent="0.25"/>
    <row r="19044" ht="15" x14ac:dyDescent="0.25"/>
    <row r="19045" ht="15" x14ac:dyDescent="0.25"/>
    <row r="19046" ht="15" x14ac:dyDescent="0.25"/>
    <row r="19047" ht="15" x14ac:dyDescent="0.25"/>
    <row r="19048" ht="15" x14ac:dyDescent="0.25"/>
    <row r="19049" ht="15" x14ac:dyDescent="0.25"/>
    <row r="19050" ht="15" x14ac:dyDescent="0.25"/>
    <row r="19051" ht="15" x14ac:dyDescent="0.25"/>
    <row r="19052" ht="15" x14ac:dyDescent="0.25"/>
    <row r="19053" ht="15" x14ac:dyDescent="0.25"/>
    <row r="19054" ht="15" x14ac:dyDescent="0.25"/>
    <row r="19055" ht="15" x14ac:dyDescent="0.25"/>
    <row r="19056" ht="15" x14ac:dyDescent="0.25"/>
    <row r="19057" ht="15" x14ac:dyDescent="0.25"/>
    <row r="19058" ht="15" x14ac:dyDescent="0.25"/>
    <row r="19059" ht="15" x14ac:dyDescent="0.25"/>
    <row r="19060" ht="15" x14ac:dyDescent="0.25"/>
    <row r="19061" ht="15" x14ac:dyDescent="0.25"/>
    <row r="19062" ht="15" x14ac:dyDescent="0.25"/>
    <row r="19063" ht="15" x14ac:dyDescent="0.25"/>
    <row r="19064" ht="15" x14ac:dyDescent="0.25"/>
    <row r="19065" ht="15" x14ac:dyDescent="0.25"/>
    <row r="19066" ht="15" x14ac:dyDescent="0.25"/>
    <row r="19067" ht="15" x14ac:dyDescent="0.25"/>
    <row r="19068" ht="15" x14ac:dyDescent="0.25"/>
    <row r="19069" ht="15" x14ac:dyDescent="0.25"/>
    <row r="19070" ht="15" x14ac:dyDescent="0.25"/>
    <row r="19071" ht="15" x14ac:dyDescent="0.25"/>
    <row r="19072" ht="15" x14ac:dyDescent="0.25"/>
    <row r="19073" ht="15" x14ac:dyDescent="0.25"/>
    <row r="19074" ht="15" x14ac:dyDescent="0.25"/>
    <row r="19075" ht="15" x14ac:dyDescent="0.25"/>
    <row r="19076" ht="15" x14ac:dyDescent="0.25"/>
    <row r="19077" ht="15" x14ac:dyDescent="0.25"/>
    <row r="19078" ht="15" x14ac:dyDescent="0.25"/>
    <row r="19079" ht="15" x14ac:dyDescent="0.25"/>
    <row r="19080" ht="15" x14ac:dyDescent="0.25"/>
    <row r="19081" ht="15" x14ac:dyDescent="0.25"/>
    <row r="19082" ht="15" x14ac:dyDescent="0.25"/>
    <row r="19083" ht="15" x14ac:dyDescent="0.25"/>
    <row r="19084" ht="15" x14ac:dyDescent="0.25"/>
    <row r="19085" ht="15" x14ac:dyDescent="0.25"/>
    <row r="19086" ht="15" x14ac:dyDescent="0.25"/>
    <row r="19087" ht="15" x14ac:dyDescent="0.25"/>
    <row r="19088" ht="15" x14ac:dyDescent="0.25"/>
    <row r="19089" ht="15" x14ac:dyDescent="0.25"/>
    <row r="19090" ht="15" x14ac:dyDescent="0.25"/>
    <row r="19091" ht="15" x14ac:dyDescent="0.25"/>
    <row r="19092" ht="15" x14ac:dyDescent="0.25"/>
    <row r="19093" ht="15" x14ac:dyDescent="0.25"/>
    <row r="19094" ht="15" x14ac:dyDescent="0.25"/>
    <row r="19095" ht="15" x14ac:dyDescent="0.25"/>
    <row r="19096" ht="15" x14ac:dyDescent="0.25"/>
    <row r="19097" ht="15" x14ac:dyDescent="0.25"/>
    <row r="19098" ht="15" x14ac:dyDescent="0.25"/>
    <row r="19099" ht="15" x14ac:dyDescent="0.25"/>
    <row r="19100" ht="15" x14ac:dyDescent="0.25"/>
    <row r="19101" ht="15" x14ac:dyDescent="0.25"/>
    <row r="19102" ht="15" x14ac:dyDescent="0.25"/>
    <row r="19103" ht="15" x14ac:dyDescent="0.25"/>
    <row r="19104" ht="15" x14ac:dyDescent="0.25"/>
    <row r="19105" ht="15" x14ac:dyDescent="0.25"/>
    <row r="19106" ht="15" x14ac:dyDescent="0.25"/>
    <row r="19107" ht="15" x14ac:dyDescent="0.25"/>
    <row r="19108" ht="15" x14ac:dyDescent="0.25"/>
    <row r="19109" ht="15" x14ac:dyDescent="0.25"/>
    <row r="19110" ht="15" x14ac:dyDescent="0.25"/>
    <row r="19111" ht="15" x14ac:dyDescent="0.25"/>
    <row r="19112" ht="15" x14ac:dyDescent="0.25"/>
    <row r="19113" ht="15" x14ac:dyDescent="0.25"/>
    <row r="19114" ht="15" x14ac:dyDescent="0.25"/>
    <row r="19115" ht="15" x14ac:dyDescent="0.25"/>
    <row r="19116" ht="15" x14ac:dyDescent="0.25"/>
    <row r="19117" ht="15" x14ac:dyDescent="0.25"/>
    <row r="19118" ht="15" x14ac:dyDescent="0.25"/>
    <row r="19119" ht="15" x14ac:dyDescent="0.25"/>
    <row r="19120" ht="15" x14ac:dyDescent="0.25"/>
    <row r="19121" ht="15" x14ac:dyDescent="0.25"/>
    <row r="19122" ht="15" x14ac:dyDescent="0.25"/>
    <row r="19123" ht="15" x14ac:dyDescent="0.25"/>
    <row r="19124" ht="15" x14ac:dyDescent="0.25"/>
    <row r="19125" ht="15" x14ac:dyDescent="0.25"/>
    <row r="19126" ht="15" x14ac:dyDescent="0.25"/>
    <row r="19127" ht="15" x14ac:dyDescent="0.25"/>
    <row r="19128" ht="15" x14ac:dyDescent="0.25"/>
    <row r="19129" ht="15" x14ac:dyDescent="0.25"/>
    <row r="19130" ht="15" x14ac:dyDescent="0.25"/>
    <row r="19131" ht="15" x14ac:dyDescent="0.25"/>
    <row r="19132" ht="15" x14ac:dyDescent="0.25"/>
    <row r="19133" ht="15" x14ac:dyDescent="0.25"/>
    <row r="19134" ht="15" x14ac:dyDescent="0.25"/>
    <row r="19135" ht="15" x14ac:dyDescent="0.25"/>
    <row r="19136" ht="15" x14ac:dyDescent="0.25"/>
    <row r="19137" ht="15" x14ac:dyDescent="0.25"/>
    <row r="19138" ht="15" x14ac:dyDescent="0.25"/>
    <row r="19139" ht="15" x14ac:dyDescent="0.25"/>
    <row r="19140" ht="15" x14ac:dyDescent="0.25"/>
    <row r="19141" ht="15" x14ac:dyDescent="0.25"/>
    <row r="19142" ht="15" x14ac:dyDescent="0.25"/>
    <row r="19143" ht="15" x14ac:dyDescent="0.25"/>
    <row r="19144" ht="15" x14ac:dyDescent="0.25"/>
    <row r="19145" ht="15" x14ac:dyDescent="0.25"/>
    <row r="19146" ht="15" x14ac:dyDescent="0.25"/>
    <row r="19147" ht="15" x14ac:dyDescent="0.25"/>
    <row r="19148" ht="15" x14ac:dyDescent="0.25"/>
    <row r="19149" ht="15" x14ac:dyDescent="0.25"/>
    <row r="19150" ht="15" x14ac:dyDescent="0.25"/>
    <row r="19151" ht="15" x14ac:dyDescent="0.25"/>
    <row r="19152" ht="15" x14ac:dyDescent="0.25"/>
    <row r="19153" ht="15" x14ac:dyDescent="0.25"/>
    <row r="19154" ht="15" x14ac:dyDescent="0.25"/>
    <row r="19155" ht="15" x14ac:dyDescent="0.25"/>
    <row r="19156" ht="15" x14ac:dyDescent="0.25"/>
    <row r="19157" ht="15" x14ac:dyDescent="0.25"/>
    <row r="19158" ht="15" x14ac:dyDescent="0.25"/>
    <row r="19159" ht="15" x14ac:dyDescent="0.25"/>
    <row r="19160" ht="15" x14ac:dyDescent="0.25"/>
    <row r="19161" ht="15" x14ac:dyDescent="0.25"/>
    <row r="19162" ht="15" x14ac:dyDescent="0.25"/>
    <row r="19163" ht="15" x14ac:dyDescent="0.25"/>
    <row r="19164" ht="15" x14ac:dyDescent="0.25"/>
    <row r="19165" ht="15" x14ac:dyDescent="0.25"/>
    <row r="19166" ht="15" x14ac:dyDescent="0.25"/>
    <row r="19167" ht="15" x14ac:dyDescent="0.25"/>
    <row r="19168" ht="15" x14ac:dyDescent="0.25"/>
    <row r="19169" ht="15" x14ac:dyDescent="0.25"/>
    <row r="19170" ht="15" x14ac:dyDescent="0.25"/>
    <row r="19171" ht="15" x14ac:dyDescent="0.25"/>
    <row r="19172" ht="15" x14ac:dyDescent="0.25"/>
    <row r="19173" ht="15" x14ac:dyDescent="0.25"/>
    <row r="19174" ht="15" x14ac:dyDescent="0.25"/>
    <row r="19175" ht="15" x14ac:dyDescent="0.25"/>
    <row r="19176" ht="15" x14ac:dyDescent="0.25"/>
    <row r="19177" ht="15" x14ac:dyDescent="0.25"/>
    <row r="19178" ht="15" x14ac:dyDescent="0.25"/>
    <row r="19179" ht="15" x14ac:dyDescent="0.25"/>
    <row r="19180" ht="15" x14ac:dyDescent="0.25"/>
    <row r="19181" ht="15" x14ac:dyDescent="0.25"/>
    <row r="19182" ht="15" x14ac:dyDescent="0.25"/>
    <row r="19183" ht="15" x14ac:dyDescent="0.25"/>
    <row r="19184" ht="15" x14ac:dyDescent="0.25"/>
    <row r="19185" ht="15" x14ac:dyDescent="0.25"/>
    <row r="19186" ht="15" x14ac:dyDescent="0.25"/>
    <row r="19187" ht="15" x14ac:dyDescent="0.25"/>
    <row r="19188" ht="15" x14ac:dyDescent="0.25"/>
    <row r="19189" ht="15" x14ac:dyDescent="0.25"/>
    <row r="19190" ht="15" x14ac:dyDescent="0.25"/>
    <row r="19191" ht="15" x14ac:dyDescent="0.25"/>
    <row r="19192" ht="15" x14ac:dyDescent="0.25"/>
    <row r="19193" ht="15" x14ac:dyDescent="0.25"/>
    <row r="19194" ht="15" x14ac:dyDescent="0.25"/>
    <row r="19195" ht="15" x14ac:dyDescent="0.25"/>
    <row r="19196" ht="15" x14ac:dyDescent="0.25"/>
    <row r="19197" ht="15" x14ac:dyDescent="0.25"/>
    <row r="19198" ht="15" x14ac:dyDescent="0.25"/>
    <row r="19199" ht="15" x14ac:dyDescent="0.25"/>
    <row r="19200" ht="15" x14ac:dyDescent="0.25"/>
    <row r="19201" ht="15" x14ac:dyDescent="0.25"/>
    <row r="19202" ht="15" x14ac:dyDescent="0.25"/>
    <row r="19203" ht="15" x14ac:dyDescent="0.25"/>
    <row r="19204" ht="15" x14ac:dyDescent="0.25"/>
    <row r="19205" ht="15" x14ac:dyDescent="0.25"/>
    <row r="19206" ht="15" x14ac:dyDescent="0.25"/>
    <row r="19207" ht="15" x14ac:dyDescent="0.25"/>
    <row r="19208" ht="15" x14ac:dyDescent="0.25"/>
    <row r="19209" ht="15" x14ac:dyDescent="0.25"/>
    <row r="19210" ht="15" x14ac:dyDescent="0.25"/>
    <row r="19211" ht="15" x14ac:dyDescent="0.25"/>
    <row r="19212" ht="15" x14ac:dyDescent="0.25"/>
    <row r="19213" ht="15" x14ac:dyDescent="0.25"/>
    <row r="19214" ht="15" x14ac:dyDescent="0.25"/>
    <row r="19215" ht="15" x14ac:dyDescent="0.25"/>
    <row r="19216" ht="15" x14ac:dyDescent="0.25"/>
    <row r="19217" ht="15" x14ac:dyDescent="0.25"/>
    <row r="19218" ht="15" x14ac:dyDescent="0.25"/>
    <row r="19219" ht="15" x14ac:dyDescent="0.25"/>
    <row r="19220" ht="15" x14ac:dyDescent="0.25"/>
    <row r="19221" ht="15" x14ac:dyDescent="0.25"/>
    <row r="19222" ht="15" x14ac:dyDescent="0.25"/>
    <row r="19223" ht="15" x14ac:dyDescent="0.25"/>
    <row r="19224" ht="15" x14ac:dyDescent="0.25"/>
    <row r="19225" ht="15" x14ac:dyDescent="0.25"/>
    <row r="19226" ht="15" x14ac:dyDescent="0.25"/>
    <row r="19227" ht="15" x14ac:dyDescent="0.25"/>
    <row r="19228" ht="15" x14ac:dyDescent="0.25"/>
    <row r="19229" ht="15" x14ac:dyDescent="0.25"/>
    <row r="19230" ht="15" x14ac:dyDescent="0.25"/>
    <row r="19231" ht="15" x14ac:dyDescent="0.25"/>
    <row r="19232" ht="15" x14ac:dyDescent="0.25"/>
    <row r="19233" ht="15" x14ac:dyDescent="0.25"/>
    <row r="19234" ht="15" x14ac:dyDescent="0.25"/>
    <row r="19235" ht="15" x14ac:dyDescent="0.25"/>
    <row r="19236" ht="15" x14ac:dyDescent="0.25"/>
    <row r="19237" ht="15" x14ac:dyDescent="0.25"/>
    <row r="19238" ht="15" x14ac:dyDescent="0.25"/>
    <row r="19239" ht="15" x14ac:dyDescent="0.25"/>
    <row r="19240" ht="15" x14ac:dyDescent="0.25"/>
    <row r="19241" ht="15" x14ac:dyDescent="0.25"/>
    <row r="19242" ht="15" x14ac:dyDescent="0.25"/>
    <row r="19243" ht="15" x14ac:dyDescent="0.25"/>
    <row r="19244" ht="15" x14ac:dyDescent="0.25"/>
    <row r="19245" ht="15" x14ac:dyDescent="0.25"/>
    <row r="19246" ht="15" x14ac:dyDescent="0.25"/>
    <row r="19247" ht="15" x14ac:dyDescent="0.25"/>
    <row r="19248" ht="15" x14ac:dyDescent="0.25"/>
    <row r="19249" ht="15" x14ac:dyDescent="0.25"/>
    <row r="19250" ht="15" x14ac:dyDescent="0.25"/>
    <row r="19251" ht="15" x14ac:dyDescent="0.25"/>
    <row r="19252" ht="15" x14ac:dyDescent="0.25"/>
    <row r="19253" ht="15" x14ac:dyDescent="0.25"/>
    <row r="19254" ht="15" x14ac:dyDescent="0.25"/>
    <row r="19255" ht="15" x14ac:dyDescent="0.25"/>
    <row r="19256" ht="15" x14ac:dyDescent="0.25"/>
    <row r="19257" ht="15" x14ac:dyDescent="0.25"/>
    <row r="19258" ht="15" x14ac:dyDescent="0.25"/>
    <row r="19259" ht="15" x14ac:dyDescent="0.25"/>
    <row r="19260" ht="15" x14ac:dyDescent="0.25"/>
    <row r="19261" ht="15" x14ac:dyDescent="0.25"/>
    <row r="19262" ht="15" x14ac:dyDescent="0.25"/>
    <row r="19263" ht="15" x14ac:dyDescent="0.25"/>
    <row r="19264" ht="15" x14ac:dyDescent="0.25"/>
    <row r="19265" ht="15" x14ac:dyDescent="0.25"/>
    <row r="19266" ht="15" x14ac:dyDescent="0.25"/>
    <row r="19267" ht="15" x14ac:dyDescent="0.25"/>
    <row r="19268" ht="15" x14ac:dyDescent="0.25"/>
    <row r="19269" ht="15" x14ac:dyDescent="0.25"/>
    <row r="19270" ht="15" x14ac:dyDescent="0.25"/>
    <row r="19271" ht="15" x14ac:dyDescent="0.25"/>
    <row r="19272" ht="15" x14ac:dyDescent="0.25"/>
    <row r="19273" ht="15" x14ac:dyDescent="0.25"/>
    <row r="19274" ht="15" x14ac:dyDescent="0.25"/>
    <row r="19275" ht="15" x14ac:dyDescent="0.25"/>
    <row r="19276" ht="15" x14ac:dyDescent="0.25"/>
    <row r="19277" ht="15" x14ac:dyDescent="0.25"/>
    <row r="19278" ht="15" x14ac:dyDescent="0.25"/>
    <row r="19279" ht="15" x14ac:dyDescent="0.25"/>
    <row r="19280" ht="15" x14ac:dyDescent="0.25"/>
    <row r="19281" ht="15" x14ac:dyDescent="0.25"/>
    <row r="19282" ht="15" x14ac:dyDescent="0.25"/>
    <row r="19283" ht="15" x14ac:dyDescent="0.25"/>
    <row r="19284" ht="15" x14ac:dyDescent="0.25"/>
    <row r="19285" ht="15" x14ac:dyDescent="0.25"/>
    <row r="19286" ht="15" x14ac:dyDescent="0.25"/>
    <row r="19287" ht="15" x14ac:dyDescent="0.25"/>
    <row r="19288" ht="15" x14ac:dyDescent="0.25"/>
    <row r="19289" ht="15" x14ac:dyDescent="0.25"/>
    <row r="19290" ht="15" x14ac:dyDescent="0.25"/>
    <row r="19291" ht="15" x14ac:dyDescent="0.25"/>
    <row r="19292" ht="15" x14ac:dyDescent="0.25"/>
    <row r="19293" ht="15" x14ac:dyDescent="0.25"/>
    <row r="19294" ht="15" x14ac:dyDescent="0.25"/>
    <row r="19295" ht="15" x14ac:dyDescent="0.25"/>
    <row r="19296" ht="15" x14ac:dyDescent="0.25"/>
    <row r="19297" ht="15" x14ac:dyDescent="0.25"/>
    <row r="19298" ht="15" x14ac:dyDescent="0.25"/>
    <row r="19299" ht="15" x14ac:dyDescent="0.25"/>
    <row r="19300" ht="15" x14ac:dyDescent="0.25"/>
    <row r="19301" ht="15" x14ac:dyDescent="0.25"/>
    <row r="19302" ht="15" x14ac:dyDescent="0.25"/>
    <row r="19303" ht="15" x14ac:dyDescent="0.25"/>
    <row r="19304" ht="15" x14ac:dyDescent="0.25"/>
    <row r="19305" ht="15" x14ac:dyDescent="0.25"/>
    <row r="19306" ht="15" x14ac:dyDescent="0.25"/>
    <row r="19307" ht="15" x14ac:dyDescent="0.25"/>
    <row r="19308" ht="15" x14ac:dyDescent="0.25"/>
    <row r="19309" ht="15" x14ac:dyDescent="0.25"/>
    <row r="19310" ht="15" x14ac:dyDescent="0.25"/>
    <row r="19311" ht="15" x14ac:dyDescent="0.25"/>
    <row r="19312" ht="15" x14ac:dyDescent="0.25"/>
    <row r="19313" ht="15" x14ac:dyDescent="0.25"/>
    <row r="19314" ht="15" x14ac:dyDescent="0.25"/>
    <row r="19315" ht="15" x14ac:dyDescent="0.25"/>
    <row r="19316" ht="15" x14ac:dyDescent="0.25"/>
    <row r="19317" ht="15" x14ac:dyDescent="0.25"/>
    <row r="19318" ht="15" x14ac:dyDescent="0.25"/>
    <row r="19319" ht="15" x14ac:dyDescent="0.25"/>
    <row r="19320" ht="15" x14ac:dyDescent="0.25"/>
    <row r="19321" ht="15" x14ac:dyDescent="0.25"/>
    <row r="19322" ht="15" x14ac:dyDescent="0.25"/>
    <row r="19323" ht="15" x14ac:dyDescent="0.25"/>
    <row r="19324" ht="15" x14ac:dyDescent="0.25"/>
    <row r="19325" ht="15" x14ac:dyDescent="0.25"/>
    <row r="19326" ht="15" x14ac:dyDescent="0.25"/>
    <row r="19327" ht="15" x14ac:dyDescent="0.25"/>
    <row r="19328" ht="15" x14ac:dyDescent="0.25"/>
    <row r="19329" ht="15" x14ac:dyDescent="0.25"/>
    <row r="19330" ht="15" x14ac:dyDescent="0.25"/>
    <row r="19331" ht="15" x14ac:dyDescent="0.25"/>
    <row r="19332" ht="15" x14ac:dyDescent="0.25"/>
    <row r="19333" ht="15" x14ac:dyDescent="0.25"/>
    <row r="19334" ht="15" x14ac:dyDescent="0.25"/>
    <row r="19335" ht="15" x14ac:dyDescent="0.25"/>
    <row r="19336" ht="15" x14ac:dyDescent="0.25"/>
    <row r="19337" ht="15" x14ac:dyDescent="0.25"/>
    <row r="19338" ht="15" x14ac:dyDescent="0.25"/>
    <row r="19339" ht="15" x14ac:dyDescent="0.25"/>
    <row r="19340" ht="15" x14ac:dyDescent="0.25"/>
    <row r="19341" ht="15" x14ac:dyDescent="0.25"/>
    <row r="19342" ht="15" x14ac:dyDescent="0.25"/>
    <row r="19343" ht="15" x14ac:dyDescent="0.25"/>
    <row r="19344" ht="15" x14ac:dyDescent="0.25"/>
    <row r="19345" ht="15" x14ac:dyDescent="0.25"/>
    <row r="19346" ht="15" x14ac:dyDescent="0.25"/>
    <row r="19347" ht="15" x14ac:dyDescent="0.25"/>
    <row r="19348" ht="15" x14ac:dyDescent="0.25"/>
    <row r="19349" ht="15" x14ac:dyDescent="0.25"/>
    <row r="19350" ht="15" x14ac:dyDescent="0.25"/>
    <row r="19351" ht="15" x14ac:dyDescent="0.25"/>
    <row r="19352" ht="15" x14ac:dyDescent="0.25"/>
    <row r="19353" ht="15" x14ac:dyDescent="0.25"/>
    <row r="19354" ht="15" x14ac:dyDescent="0.25"/>
    <row r="19355" ht="15" x14ac:dyDescent="0.25"/>
    <row r="19356" ht="15" x14ac:dyDescent="0.25"/>
    <row r="19357" ht="15" x14ac:dyDescent="0.25"/>
    <row r="19358" ht="15" x14ac:dyDescent="0.25"/>
    <row r="19359" ht="15" x14ac:dyDescent="0.25"/>
    <row r="19360" ht="15" x14ac:dyDescent="0.25"/>
    <row r="19361" ht="15" x14ac:dyDescent="0.25"/>
    <row r="19362" ht="15" x14ac:dyDescent="0.25"/>
    <row r="19363" ht="15" x14ac:dyDescent="0.25"/>
    <row r="19364" ht="15" x14ac:dyDescent="0.25"/>
    <row r="19365" ht="15" x14ac:dyDescent="0.25"/>
    <row r="19366" ht="15" x14ac:dyDescent="0.25"/>
    <row r="19367" ht="15" x14ac:dyDescent="0.25"/>
    <row r="19368" ht="15" x14ac:dyDescent="0.25"/>
    <row r="19369" ht="15" x14ac:dyDescent="0.25"/>
    <row r="19370" ht="15" x14ac:dyDescent="0.25"/>
    <row r="19371" ht="15" x14ac:dyDescent="0.25"/>
    <row r="19372" ht="15" x14ac:dyDescent="0.25"/>
    <row r="19373" ht="15" x14ac:dyDescent="0.25"/>
    <row r="19374" ht="15" x14ac:dyDescent="0.25"/>
    <row r="19375" ht="15" x14ac:dyDescent="0.25"/>
    <row r="19376" ht="15" x14ac:dyDescent="0.25"/>
    <row r="19377" ht="15" x14ac:dyDescent="0.25"/>
    <row r="19378" ht="15" x14ac:dyDescent="0.25"/>
    <row r="19379" ht="15" x14ac:dyDescent="0.25"/>
    <row r="19380" ht="15" x14ac:dyDescent="0.25"/>
    <row r="19381" ht="15" x14ac:dyDescent="0.25"/>
    <row r="19382" ht="15" x14ac:dyDescent="0.25"/>
    <row r="19383" ht="15" x14ac:dyDescent="0.25"/>
    <row r="19384" ht="15" x14ac:dyDescent="0.25"/>
    <row r="19385" ht="15" x14ac:dyDescent="0.25"/>
    <row r="19386" ht="15" x14ac:dyDescent="0.25"/>
    <row r="19387" ht="15" x14ac:dyDescent="0.25"/>
    <row r="19388" ht="15" x14ac:dyDescent="0.25"/>
    <row r="19389" ht="15" x14ac:dyDescent="0.25"/>
    <row r="19390" ht="15" x14ac:dyDescent="0.25"/>
    <row r="19391" ht="15" x14ac:dyDescent="0.25"/>
    <row r="19392" ht="15" x14ac:dyDescent="0.25"/>
    <row r="19393" ht="15" x14ac:dyDescent="0.25"/>
    <row r="19394" ht="15" x14ac:dyDescent="0.25"/>
    <row r="19395" ht="15" x14ac:dyDescent="0.25"/>
    <row r="19396" ht="15" x14ac:dyDescent="0.25"/>
    <row r="19397" ht="15" x14ac:dyDescent="0.25"/>
    <row r="19398" ht="15" x14ac:dyDescent="0.25"/>
    <row r="19399" ht="15" x14ac:dyDescent="0.25"/>
    <row r="19400" ht="15" x14ac:dyDescent="0.25"/>
    <row r="19401" ht="15" x14ac:dyDescent="0.25"/>
    <row r="19402" ht="15" x14ac:dyDescent="0.25"/>
    <row r="19403" ht="15" x14ac:dyDescent="0.25"/>
    <row r="19404" ht="15" x14ac:dyDescent="0.25"/>
    <row r="19405" ht="15" x14ac:dyDescent="0.25"/>
    <row r="19406" ht="15" x14ac:dyDescent="0.25"/>
    <row r="19407" ht="15" x14ac:dyDescent="0.25"/>
    <row r="19408" ht="15" x14ac:dyDescent="0.25"/>
    <row r="19409" ht="15" x14ac:dyDescent="0.25"/>
    <row r="19410" ht="15" x14ac:dyDescent="0.25"/>
    <row r="19411" ht="15" x14ac:dyDescent="0.25"/>
    <row r="19412" ht="15" x14ac:dyDescent="0.25"/>
    <row r="19413" ht="15" x14ac:dyDescent="0.25"/>
    <row r="19414" ht="15" x14ac:dyDescent="0.25"/>
    <row r="19415" ht="15" x14ac:dyDescent="0.25"/>
    <row r="19416" ht="15" x14ac:dyDescent="0.25"/>
    <row r="19417" ht="15" x14ac:dyDescent="0.25"/>
    <row r="19418" ht="15" x14ac:dyDescent="0.25"/>
    <row r="19419" ht="15" x14ac:dyDescent="0.25"/>
    <row r="19420" ht="15" x14ac:dyDescent="0.25"/>
    <row r="19421" ht="15" x14ac:dyDescent="0.25"/>
    <row r="19422" ht="15" x14ac:dyDescent="0.25"/>
    <row r="19423" ht="15" x14ac:dyDescent="0.25"/>
    <row r="19424" ht="15" x14ac:dyDescent="0.25"/>
    <row r="19425" ht="15" x14ac:dyDescent="0.25"/>
    <row r="19426" ht="15" x14ac:dyDescent="0.25"/>
    <row r="19427" ht="15" x14ac:dyDescent="0.25"/>
    <row r="19428" ht="15" x14ac:dyDescent="0.25"/>
    <row r="19429" ht="15" x14ac:dyDescent="0.25"/>
    <row r="19430" ht="15" x14ac:dyDescent="0.25"/>
    <row r="19431" ht="15" x14ac:dyDescent="0.25"/>
    <row r="19432" ht="15" x14ac:dyDescent="0.25"/>
    <row r="19433" ht="15" x14ac:dyDescent="0.25"/>
    <row r="19434" ht="15" x14ac:dyDescent="0.25"/>
    <row r="19435" ht="15" x14ac:dyDescent="0.25"/>
    <row r="19436" ht="15" x14ac:dyDescent="0.25"/>
    <row r="19437" ht="15" x14ac:dyDescent="0.25"/>
    <row r="19438" ht="15" x14ac:dyDescent="0.25"/>
    <row r="19439" ht="15" x14ac:dyDescent="0.25"/>
    <row r="19440" ht="15" x14ac:dyDescent="0.25"/>
    <row r="19441" ht="15" x14ac:dyDescent="0.25"/>
    <row r="19442" ht="15" x14ac:dyDescent="0.25"/>
    <row r="19443" ht="15" x14ac:dyDescent="0.25"/>
    <row r="19444" ht="15" x14ac:dyDescent="0.25"/>
    <row r="19445" ht="15" x14ac:dyDescent="0.25"/>
    <row r="19446" ht="15" x14ac:dyDescent="0.25"/>
    <row r="19447" ht="15" x14ac:dyDescent="0.25"/>
    <row r="19448" ht="15" x14ac:dyDescent="0.25"/>
    <row r="19449" ht="15" x14ac:dyDescent="0.25"/>
    <row r="19450" ht="15" x14ac:dyDescent="0.25"/>
    <row r="19451" ht="15" x14ac:dyDescent="0.25"/>
    <row r="19452" ht="15" x14ac:dyDescent="0.25"/>
    <row r="19453" ht="15" x14ac:dyDescent="0.25"/>
    <row r="19454" ht="15" x14ac:dyDescent="0.25"/>
    <row r="19455" ht="15" x14ac:dyDescent="0.25"/>
    <row r="19456" ht="15" x14ac:dyDescent="0.25"/>
    <row r="19457" ht="15" x14ac:dyDescent="0.25"/>
    <row r="19458" ht="15" x14ac:dyDescent="0.25"/>
    <row r="19459" ht="15" x14ac:dyDescent="0.25"/>
    <row r="19460" ht="15" x14ac:dyDescent="0.25"/>
    <row r="19461" ht="15" x14ac:dyDescent="0.25"/>
    <row r="19462" ht="15" x14ac:dyDescent="0.25"/>
    <row r="19463" ht="15" x14ac:dyDescent="0.25"/>
    <row r="19464" ht="15" x14ac:dyDescent="0.25"/>
    <row r="19465" ht="15" x14ac:dyDescent="0.25"/>
    <row r="19466" ht="15" x14ac:dyDescent="0.25"/>
    <row r="19467" ht="15" x14ac:dyDescent="0.25"/>
    <row r="19468" ht="15" x14ac:dyDescent="0.25"/>
    <row r="19469" ht="15" x14ac:dyDescent="0.25"/>
    <row r="19470" ht="15" x14ac:dyDescent="0.25"/>
    <row r="19471" ht="15" x14ac:dyDescent="0.25"/>
    <row r="19472" ht="15" x14ac:dyDescent="0.25"/>
    <row r="19473" ht="15" x14ac:dyDescent="0.25"/>
    <row r="19474" ht="15" x14ac:dyDescent="0.25"/>
    <row r="19475" ht="15" x14ac:dyDescent="0.25"/>
    <row r="19476" ht="15" x14ac:dyDescent="0.25"/>
    <row r="19477" ht="15" x14ac:dyDescent="0.25"/>
    <row r="19478" ht="15" x14ac:dyDescent="0.25"/>
    <row r="19479" ht="15" x14ac:dyDescent="0.25"/>
    <row r="19480" ht="15" x14ac:dyDescent="0.25"/>
    <row r="19481" ht="15" x14ac:dyDescent="0.25"/>
    <row r="19482" ht="15" x14ac:dyDescent="0.25"/>
    <row r="19483" ht="15" x14ac:dyDescent="0.25"/>
    <row r="19484" ht="15" x14ac:dyDescent="0.25"/>
    <row r="19485" ht="15" x14ac:dyDescent="0.25"/>
    <row r="19486" ht="15" x14ac:dyDescent="0.25"/>
    <row r="19487" ht="15" x14ac:dyDescent="0.25"/>
    <row r="19488" ht="15" x14ac:dyDescent="0.25"/>
    <row r="19489" ht="15" x14ac:dyDescent="0.25"/>
    <row r="19490" ht="15" x14ac:dyDescent="0.25"/>
    <row r="19491" ht="15" x14ac:dyDescent="0.25"/>
    <row r="19492" ht="15" x14ac:dyDescent="0.25"/>
    <row r="19493" ht="15" x14ac:dyDescent="0.25"/>
    <row r="19494" ht="15" x14ac:dyDescent="0.25"/>
    <row r="19495" ht="15" x14ac:dyDescent="0.25"/>
    <row r="19496" ht="15" x14ac:dyDescent="0.25"/>
    <row r="19497" ht="15" x14ac:dyDescent="0.25"/>
    <row r="19498" ht="15" x14ac:dyDescent="0.25"/>
    <row r="19499" ht="15" x14ac:dyDescent="0.25"/>
    <row r="19500" ht="15" x14ac:dyDescent="0.25"/>
    <row r="19501" ht="15" x14ac:dyDescent="0.25"/>
    <row r="19502" ht="15" x14ac:dyDescent="0.25"/>
    <row r="19503" ht="15" x14ac:dyDescent="0.25"/>
    <row r="19504" ht="15" x14ac:dyDescent="0.25"/>
    <row r="19505" ht="15" x14ac:dyDescent="0.25"/>
    <row r="19506" ht="15" x14ac:dyDescent="0.25"/>
    <row r="19507" ht="15" x14ac:dyDescent="0.25"/>
    <row r="19508" ht="15" x14ac:dyDescent="0.25"/>
    <row r="19509" ht="15" x14ac:dyDescent="0.25"/>
    <row r="19510" ht="15" x14ac:dyDescent="0.25"/>
    <row r="19511" ht="15" x14ac:dyDescent="0.25"/>
    <row r="19512" ht="15" x14ac:dyDescent="0.25"/>
    <row r="19513" ht="15" x14ac:dyDescent="0.25"/>
    <row r="19514" ht="15" x14ac:dyDescent="0.25"/>
    <row r="19515" ht="15" x14ac:dyDescent="0.25"/>
    <row r="19516" ht="15" x14ac:dyDescent="0.25"/>
    <row r="19517" ht="15" x14ac:dyDescent="0.25"/>
    <row r="19518" ht="15" x14ac:dyDescent="0.25"/>
    <row r="19519" ht="15" x14ac:dyDescent="0.25"/>
    <row r="19520" ht="15" x14ac:dyDescent="0.25"/>
    <row r="19521" ht="15" x14ac:dyDescent="0.25"/>
    <row r="19522" ht="15" x14ac:dyDescent="0.25"/>
    <row r="19523" ht="15" x14ac:dyDescent="0.25"/>
    <row r="19524" ht="15" x14ac:dyDescent="0.25"/>
    <row r="19525" ht="15" x14ac:dyDescent="0.25"/>
    <row r="19526" ht="15" x14ac:dyDescent="0.25"/>
    <row r="19527" ht="15" x14ac:dyDescent="0.25"/>
    <row r="19528" ht="15" x14ac:dyDescent="0.25"/>
    <row r="19529" ht="15" x14ac:dyDescent="0.25"/>
    <row r="19530" ht="15" x14ac:dyDescent="0.25"/>
    <row r="19531" ht="15" x14ac:dyDescent="0.25"/>
    <row r="19532" ht="15" x14ac:dyDescent="0.25"/>
    <row r="19533" ht="15" x14ac:dyDescent="0.25"/>
    <row r="19534" ht="15" x14ac:dyDescent="0.25"/>
    <row r="19535" ht="15" x14ac:dyDescent="0.25"/>
    <row r="19536" ht="15" x14ac:dyDescent="0.25"/>
    <row r="19537" ht="15" x14ac:dyDescent="0.25"/>
    <row r="19538" ht="15" x14ac:dyDescent="0.25"/>
    <row r="19539" ht="15" x14ac:dyDescent="0.25"/>
    <row r="19540" ht="15" x14ac:dyDescent="0.25"/>
    <row r="19541" ht="15" x14ac:dyDescent="0.25"/>
    <row r="19542" ht="15" x14ac:dyDescent="0.25"/>
    <row r="19543" ht="15" x14ac:dyDescent="0.25"/>
    <row r="19544" ht="15" x14ac:dyDescent="0.25"/>
    <row r="19545" ht="15" x14ac:dyDescent="0.25"/>
    <row r="19546" ht="15" x14ac:dyDescent="0.25"/>
    <row r="19547" ht="15" x14ac:dyDescent="0.25"/>
    <row r="19548" ht="15" x14ac:dyDescent="0.25"/>
    <row r="19549" ht="15" x14ac:dyDescent="0.25"/>
    <row r="19550" ht="15" x14ac:dyDescent="0.25"/>
    <row r="19551" ht="15" x14ac:dyDescent="0.25"/>
    <row r="19552" ht="15" x14ac:dyDescent="0.25"/>
    <row r="19553" ht="15" x14ac:dyDescent="0.25"/>
    <row r="19554" ht="15" x14ac:dyDescent="0.25"/>
    <row r="19555" ht="15" x14ac:dyDescent="0.25"/>
    <row r="19556" ht="15" x14ac:dyDescent="0.25"/>
    <row r="19557" ht="15" x14ac:dyDescent="0.25"/>
    <row r="19558" ht="15" x14ac:dyDescent="0.25"/>
    <row r="19559" ht="15" x14ac:dyDescent="0.25"/>
    <row r="19560" ht="15" x14ac:dyDescent="0.25"/>
    <row r="19561" ht="15" x14ac:dyDescent="0.25"/>
    <row r="19562" ht="15" x14ac:dyDescent="0.25"/>
    <row r="19563" ht="15" x14ac:dyDescent="0.25"/>
    <row r="19564" ht="15" x14ac:dyDescent="0.25"/>
    <row r="19565" ht="15" x14ac:dyDescent="0.25"/>
    <row r="19566" ht="15" x14ac:dyDescent="0.25"/>
    <row r="19567" ht="15" x14ac:dyDescent="0.25"/>
    <row r="19568" ht="15" x14ac:dyDescent="0.25"/>
    <row r="19569" ht="15" x14ac:dyDescent="0.25"/>
    <row r="19570" ht="15" x14ac:dyDescent="0.25"/>
    <row r="19571" ht="15" x14ac:dyDescent="0.25"/>
    <row r="19572" ht="15" x14ac:dyDescent="0.25"/>
    <row r="19573" ht="15" x14ac:dyDescent="0.25"/>
    <row r="19574" ht="15" x14ac:dyDescent="0.25"/>
    <row r="19575" ht="15" x14ac:dyDescent="0.25"/>
    <row r="19576" ht="15" x14ac:dyDescent="0.25"/>
    <row r="19577" ht="15" x14ac:dyDescent="0.25"/>
    <row r="19578" ht="15" x14ac:dyDescent="0.25"/>
    <row r="19579" ht="15" x14ac:dyDescent="0.25"/>
    <row r="19580" ht="15" x14ac:dyDescent="0.25"/>
    <row r="19581" ht="15" x14ac:dyDescent="0.25"/>
    <row r="19582" ht="15" x14ac:dyDescent="0.25"/>
    <row r="19583" ht="15" x14ac:dyDescent="0.25"/>
    <row r="19584" ht="15" x14ac:dyDescent="0.25"/>
    <row r="19585" ht="15" x14ac:dyDescent="0.25"/>
    <row r="19586" ht="15" x14ac:dyDescent="0.25"/>
    <row r="19587" ht="15" x14ac:dyDescent="0.25"/>
    <row r="19588" ht="15" x14ac:dyDescent="0.25"/>
    <row r="19589" ht="15" x14ac:dyDescent="0.25"/>
    <row r="19590" ht="15" x14ac:dyDescent="0.25"/>
    <row r="19591" ht="15" x14ac:dyDescent="0.25"/>
    <row r="19592" ht="15" x14ac:dyDescent="0.25"/>
    <row r="19593" ht="15" x14ac:dyDescent="0.25"/>
    <row r="19594" ht="15" x14ac:dyDescent="0.25"/>
    <row r="19595" ht="15" x14ac:dyDescent="0.25"/>
    <row r="19596" ht="15" x14ac:dyDescent="0.25"/>
    <row r="19597" ht="15" x14ac:dyDescent="0.25"/>
    <row r="19598" ht="15" x14ac:dyDescent="0.25"/>
    <row r="19599" ht="15" x14ac:dyDescent="0.25"/>
    <row r="19600" ht="15" x14ac:dyDescent="0.25"/>
    <row r="19601" ht="15" x14ac:dyDescent="0.25"/>
    <row r="19602" ht="15" x14ac:dyDescent="0.25"/>
    <row r="19603" ht="15" x14ac:dyDescent="0.25"/>
    <row r="19604" ht="15" x14ac:dyDescent="0.25"/>
    <row r="19605" ht="15" x14ac:dyDescent="0.25"/>
    <row r="19606" ht="15" x14ac:dyDescent="0.25"/>
    <row r="19607" ht="15" x14ac:dyDescent="0.25"/>
    <row r="19608" ht="15" x14ac:dyDescent="0.25"/>
    <row r="19609" ht="15" x14ac:dyDescent="0.25"/>
    <row r="19610" ht="15" x14ac:dyDescent="0.25"/>
    <row r="19611" ht="15" x14ac:dyDescent="0.25"/>
    <row r="19612" ht="15" x14ac:dyDescent="0.25"/>
    <row r="19613" ht="15" x14ac:dyDescent="0.25"/>
    <row r="19614" ht="15" x14ac:dyDescent="0.25"/>
    <row r="19615" ht="15" x14ac:dyDescent="0.25"/>
    <row r="19616" ht="15" x14ac:dyDescent="0.25"/>
    <row r="19617" ht="15" x14ac:dyDescent="0.25"/>
    <row r="19618" ht="15" x14ac:dyDescent="0.25"/>
    <row r="19619" ht="15" x14ac:dyDescent="0.25"/>
    <row r="19620" ht="15" x14ac:dyDescent="0.25"/>
    <row r="19621" ht="15" x14ac:dyDescent="0.25"/>
    <row r="19622" ht="15" x14ac:dyDescent="0.25"/>
    <row r="19623" ht="15" x14ac:dyDescent="0.25"/>
    <row r="19624" ht="15" x14ac:dyDescent="0.25"/>
    <row r="19625" ht="15" x14ac:dyDescent="0.25"/>
    <row r="19626" ht="15" x14ac:dyDescent="0.25"/>
    <row r="19627" ht="15" x14ac:dyDescent="0.25"/>
    <row r="19628" ht="15" x14ac:dyDescent="0.25"/>
    <row r="19629" ht="15" x14ac:dyDescent="0.25"/>
    <row r="19630" ht="15" x14ac:dyDescent="0.25"/>
    <row r="19631" ht="15" x14ac:dyDescent="0.25"/>
    <row r="19632" ht="15" x14ac:dyDescent="0.25"/>
    <row r="19633" ht="15" x14ac:dyDescent="0.25"/>
    <row r="19634" ht="15" x14ac:dyDescent="0.25"/>
    <row r="19635" ht="15" x14ac:dyDescent="0.25"/>
    <row r="19636" ht="15" x14ac:dyDescent="0.25"/>
    <row r="19637" ht="15" x14ac:dyDescent="0.25"/>
    <row r="19638" ht="15" x14ac:dyDescent="0.25"/>
    <row r="19639" ht="15" x14ac:dyDescent="0.25"/>
    <row r="19640" ht="15" x14ac:dyDescent="0.25"/>
    <row r="19641" ht="15" x14ac:dyDescent="0.25"/>
    <row r="19642" ht="15" x14ac:dyDescent="0.25"/>
    <row r="19643" ht="15" x14ac:dyDescent="0.25"/>
    <row r="19644" ht="15" x14ac:dyDescent="0.25"/>
    <row r="19645" ht="15" x14ac:dyDescent="0.25"/>
    <row r="19646" ht="15" x14ac:dyDescent="0.25"/>
    <row r="19647" ht="15" x14ac:dyDescent="0.25"/>
    <row r="19648" ht="15" x14ac:dyDescent="0.25"/>
    <row r="19649" ht="15" x14ac:dyDescent="0.25"/>
    <row r="19650" ht="15" x14ac:dyDescent="0.25"/>
    <row r="19651" ht="15" x14ac:dyDescent="0.25"/>
    <row r="19652" ht="15" x14ac:dyDescent="0.25"/>
    <row r="19653" ht="15" x14ac:dyDescent="0.25"/>
    <row r="19654" ht="15" x14ac:dyDescent="0.25"/>
    <row r="19655" ht="15" x14ac:dyDescent="0.25"/>
    <row r="19656" ht="15" x14ac:dyDescent="0.25"/>
    <row r="19657" ht="15" x14ac:dyDescent="0.25"/>
    <row r="19658" ht="15" x14ac:dyDescent="0.25"/>
    <row r="19659" ht="15" x14ac:dyDescent="0.25"/>
    <row r="19660" ht="15" x14ac:dyDescent="0.25"/>
    <row r="19661" ht="15" x14ac:dyDescent="0.25"/>
    <row r="19662" ht="15" x14ac:dyDescent="0.25"/>
    <row r="19663" ht="15" x14ac:dyDescent="0.25"/>
    <row r="19664" ht="15" x14ac:dyDescent="0.25"/>
    <row r="19665" ht="15" x14ac:dyDescent="0.25"/>
    <row r="19666" ht="15" x14ac:dyDescent="0.25"/>
    <row r="19667" ht="15" x14ac:dyDescent="0.25"/>
    <row r="19668" ht="15" x14ac:dyDescent="0.25"/>
    <row r="19669" ht="15" x14ac:dyDescent="0.25"/>
    <row r="19670" ht="15" x14ac:dyDescent="0.25"/>
    <row r="19671" ht="15" x14ac:dyDescent="0.25"/>
    <row r="19672" ht="15" x14ac:dyDescent="0.25"/>
    <row r="19673" ht="15" x14ac:dyDescent="0.25"/>
    <row r="19674" ht="15" x14ac:dyDescent="0.25"/>
    <row r="19675" ht="15" x14ac:dyDescent="0.25"/>
    <row r="19676" ht="15" x14ac:dyDescent="0.25"/>
    <row r="19677" ht="15" x14ac:dyDescent="0.25"/>
    <row r="19678" ht="15" x14ac:dyDescent="0.25"/>
    <row r="19679" ht="15" x14ac:dyDescent="0.25"/>
    <row r="19680" ht="15" x14ac:dyDescent="0.25"/>
    <row r="19681" ht="15" x14ac:dyDescent="0.25"/>
    <row r="19682" ht="15" x14ac:dyDescent="0.25"/>
    <row r="19683" ht="15" x14ac:dyDescent="0.25"/>
    <row r="19684" ht="15" x14ac:dyDescent="0.25"/>
    <row r="19685" ht="15" x14ac:dyDescent="0.25"/>
    <row r="19686" ht="15" x14ac:dyDescent="0.25"/>
    <row r="19687" ht="15" x14ac:dyDescent="0.25"/>
    <row r="19688" ht="15" x14ac:dyDescent="0.25"/>
    <row r="19689" ht="15" x14ac:dyDescent="0.25"/>
    <row r="19690" ht="15" x14ac:dyDescent="0.25"/>
    <row r="19691" ht="15" x14ac:dyDescent="0.25"/>
    <row r="19692" ht="15" x14ac:dyDescent="0.25"/>
    <row r="19693" ht="15" x14ac:dyDescent="0.25"/>
    <row r="19694" ht="15" x14ac:dyDescent="0.25"/>
    <row r="19695" ht="15" x14ac:dyDescent="0.25"/>
    <row r="19696" ht="15" x14ac:dyDescent="0.25"/>
    <row r="19697" ht="15" x14ac:dyDescent="0.25"/>
    <row r="19698" ht="15" x14ac:dyDescent="0.25"/>
    <row r="19699" ht="15" x14ac:dyDescent="0.25"/>
    <row r="19700" ht="15" x14ac:dyDescent="0.25"/>
    <row r="19701" ht="15" x14ac:dyDescent="0.25"/>
    <row r="19702" ht="15" x14ac:dyDescent="0.25"/>
    <row r="19703" ht="15" x14ac:dyDescent="0.25"/>
    <row r="19704" ht="15" x14ac:dyDescent="0.25"/>
    <row r="19705" ht="15" x14ac:dyDescent="0.25"/>
    <row r="19706" ht="15" x14ac:dyDescent="0.25"/>
    <row r="19707" ht="15" x14ac:dyDescent="0.25"/>
    <row r="19708" ht="15" x14ac:dyDescent="0.25"/>
    <row r="19709" ht="15" x14ac:dyDescent="0.25"/>
    <row r="19710" ht="15" x14ac:dyDescent="0.25"/>
    <row r="19711" ht="15" x14ac:dyDescent="0.25"/>
    <row r="19712" ht="15" x14ac:dyDescent="0.25"/>
    <row r="19713" ht="15" x14ac:dyDescent="0.25"/>
    <row r="19714" ht="15" x14ac:dyDescent="0.25"/>
    <row r="19715" ht="15" x14ac:dyDescent="0.25"/>
    <row r="19716" ht="15" x14ac:dyDescent="0.25"/>
    <row r="19717" ht="15" x14ac:dyDescent="0.25"/>
    <row r="19718" ht="15" x14ac:dyDescent="0.25"/>
    <row r="19719" ht="15" x14ac:dyDescent="0.25"/>
    <row r="19720" ht="15" x14ac:dyDescent="0.25"/>
    <row r="19721" ht="15" x14ac:dyDescent="0.25"/>
    <row r="19722" ht="15" x14ac:dyDescent="0.25"/>
    <row r="19723" ht="15" x14ac:dyDescent="0.25"/>
    <row r="19724" ht="15" x14ac:dyDescent="0.25"/>
    <row r="19725" ht="15" x14ac:dyDescent="0.25"/>
    <row r="19726" ht="15" x14ac:dyDescent="0.25"/>
    <row r="19727" ht="15" x14ac:dyDescent="0.25"/>
    <row r="19728" ht="15" x14ac:dyDescent="0.25"/>
    <row r="19729" ht="15" x14ac:dyDescent="0.25"/>
    <row r="19730" ht="15" x14ac:dyDescent="0.25"/>
    <row r="19731" ht="15" x14ac:dyDescent="0.25"/>
    <row r="19732" ht="15" x14ac:dyDescent="0.25"/>
    <row r="19733" ht="15" x14ac:dyDescent="0.25"/>
    <row r="19734" ht="15" x14ac:dyDescent="0.25"/>
    <row r="19735" ht="15" x14ac:dyDescent="0.25"/>
    <row r="19736" ht="15" x14ac:dyDescent="0.25"/>
    <row r="19737" ht="15" x14ac:dyDescent="0.25"/>
    <row r="19738" ht="15" x14ac:dyDescent="0.25"/>
    <row r="19739" ht="15" x14ac:dyDescent="0.25"/>
    <row r="19740" ht="15" x14ac:dyDescent="0.25"/>
    <row r="19741" ht="15" x14ac:dyDescent="0.25"/>
    <row r="19742" ht="15" x14ac:dyDescent="0.25"/>
    <row r="19743" ht="15" x14ac:dyDescent="0.25"/>
    <row r="19744" ht="15" x14ac:dyDescent="0.25"/>
    <row r="19745" ht="15" x14ac:dyDescent="0.25"/>
    <row r="19746" ht="15" x14ac:dyDescent="0.25"/>
    <row r="19747" ht="15" x14ac:dyDescent="0.25"/>
    <row r="19748" ht="15" x14ac:dyDescent="0.25"/>
    <row r="19749" ht="15" x14ac:dyDescent="0.25"/>
    <row r="19750" ht="15" x14ac:dyDescent="0.25"/>
    <row r="19751" ht="15" x14ac:dyDescent="0.25"/>
    <row r="19752" ht="15" x14ac:dyDescent="0.25"/>
    <row r="19753" ht="15" x14ac:dyDescent="0.25"/>
    <row r="19754" ht="15" x14ac:dyDescent="0.25"/>
    <row r="19755" ht="15" x14ac:dyDescent="0.25"/>
    <row r="19756" ht="15" x14ac:dyDescent="0.25"/>
    <row r="19757" ht="15" x14ac:dyDescent="0.25"/>
    <row r="19758" ht="15" x14ac:dyDescent="0.25"/>
    <row r="19759" ht="15" x14ac:dyDescent="0.25"/>
    <row r="19760" ht="15" x14ac:dyDescent="0.25"/>
    <row r="19761" ht="15" x14ac:dyDescent="0.25"/>
    <row r="19762" ht="15" x14ac:dyDescent="0.25"/>
    <row r="19763" ht="15" x14ac:dyDescent="0.25"/>
    <row r="19764" ht="15" x14ac:dyDescent="0.25"/>
    <row r="19765" ht="15" x14ac:dyDescent="0.25"/>
    <row r="19766" ht="15" x14ac:dyDescent="0.25"/>
    <row r="19767" ht="15" x14ac:dyDescent="0.25"/>
    <row r="19768" ht="15" x14ac:dyDescent="0.25"/>
    <row r="19769" ht="15" x14ac:dyDescent="0.25"/>
    <row r="19770" ht="15" x14ac:dyDescent="0.25"/>
    <row r="19771" ht="15" x14ac:dyDescent="0.25"/>
    <row r="19772" ht="15" x14ac:dyDescent="0.25"/>
    <row r="19773" ht="15" x14ac:dyDescent="0.25"/>
    <row r="19774" ht="15" x14ac:dyDescent="0.25"/>
    <row r="19775" ht="15" x14ac:dyDescent="0.25"/>
    <row r="19776" ht="15" x14ac:dyDescent="0.25"/>
    <row r="19777" ht="15" x14ac:dyDescent="0.25"/>
    <row r="19778" ht="15" x14ac:dyDescent="0.25"/>
    <row r="19779" ht="15" x14ac:dyDescent="0.25"/>
    <row r="19780" ht="15" x14ac:dyDescent="0.25"/>
    <row r="19781" ht="15" x14ac:dyDescent="0.25"/>
    <row r="19782" ht="15" x14ac:dyDescent="0.25"/>
    <row r="19783" ht="15" x14ac:dyDescent="0.25"/>
    <row r="19784" ht="15" x14ac:dyDescent="0.25"/>
    <row r="19785" ht="15" x14ac:dyDescent="0.25"/>
    <row r="19786" ht="15" x14ac:dyDescent="0.25"/>
    <row r="19787" ht="15" x14ac:dyDescent="0.25"/>
    <row r="19788" ht="15" x14ac:dyDescent="0.25"/>
    <row r="19789" ht="15" x14ac:dyDescent="0.25"/>
    <row r="19790" ht="15" x14ac:dyDescent="0.25"/>
    <row r="19791" ht="15" x14ac:dyDescent="0.25"/>
    <row r="19792" ht="15" x14ac:dyDescent="0.25"/>
    <row r="19793" ht="15" x14ac:dyDescent="0.25"/>
    <row r="19794" ht="15" x14ac:dyDescent="0.25"/>
    <row r="19795" ht="15" x14ac:dyDescent="0.25"/>
    <row r="19796" ht="15" x14ac:dyDescent="0.25"/>
    <row r="19797" ht="15" x14ac:dyDescent="0.25"/>
    <row r="19798" ht="15" x14ac:dyDescent="0.25"/>
    <row r="19799" ht="15" x14ac:dyDescent="0.25"/>
    <row r="19800" ht="15" x14ac:dyDescent="0.25"/>
    <row r="19801" ht="15" x14ac:dyDescent="0.25"/>
    <row r="19802" ht="15" x14ac:dyDescent="0.25"/>
    <row r="19803" ht="15" x14ac:dyDescent="0.25"/>
    <row r="19804" ht="15" x14ac:dyDescent="0.25"/>
    <row r="19805" ht="15" x14ac:dyDescent="0.25"/>
    <row r="19806" ht="15" x14ac:dyDescent="0.25"/>
    <row r="19807" ht="15" x14ac:dyDescent="0.25"/>
    <row r="19808" ht="15" x14ac:dyDescent="0.25"/>
    <row r="19809" ht="15" x14ac:dyDescent="0.25"/>
    <row r="19810" ht="15" x14ac:dyDescent="0.25"/>
    <row r="19811" ht="15" x14ac:dyDescent="0.25"/>
    <row r="19812" ht="15" x14ac:dyDescent="0.25"/>
    <row r="19813" ht="15" x14ac:dyDescent="0.25"/>
    <row r="19814" ht="15" x14ac:dyDescent="0.25"/>
    <row r="19815" ht="15" x14ac:dyDescent="0.25"/>
    <row r="19816" ht="15" x14ac:dyDescent="0.25"/>
    <row r="19817" ht="15" x14ac:dyDescent="0.25"/>
    <row r="19818" ht="15" x14ac:dyDescent="0.25"/>
    <row r="19819" ht="15" x14ac:dyDescent="0.25"/>
    <row r="19820" ht="15" x14ac:dyDescent="0.25"/>
    <row r="19821" ht="15" x14ac:dyDescent="0.25"/>
    <row r="19822" ht="15" x14ac:dyDescent="0.25"/>
    <row r="19823" ht="15" x14ac:dyDescent="0.25"/>
    <row r="19824" ht="15" x14ac:dyDescent="0.25"/>
    <row r="19825" ht="15" x14ac:dyDescent="0.25"/>
    <row r="19826" ht="15" x14ac:dyDescent="0.25"/>
    <row r="19827" ht="15" x14ac:dyDescent="0.25"/>
    <row r="19828" ht="15" x14ac:dyDescent="0.25"/>
    <row r="19829" ht="15" x14ac:dyDescent="0.25"/>
    <row r="19830" ht="15" x14ac:dyDescent="0.25"/>
    <row r="19831" ht="15" x14ac:dyDescent="0.25"/>
    <row r="19832" ht="15" x14ac:dyDescent="0.25"/>
    <row r="19833" ht="15" x14ac:dyDescent="0.25"/>
    <row r="19834" ht="15" x14ac:dyDescent="0.25"/>
    <row r="19835" ht="15" x14ac:dyDescent="0.25"/>
    <row r="19836" ht="15" x14ac:dyDescent="0.25"/>
    <row r="19837" ht="15" x14ac:dyDescent="0.25"/>
    <row r="19838" ht="15" x14ac:dyDescent="0.25"/>
    <row r="19839" ht="15" x14ac:dyDescent="0.25"/>
    <row r="19840" ht="15" x14ac:dyDescent="0.25"/>
    <row r="19841" ht="15" x14ac:dyDescent="0.25"/>
    <row r="19842" ht="15" x14ac:dyDescent="0.25"/>
    <row r="19843" ht="15" x14ac:dyDescent="0.25"/>
    <row r="19844" ht="15" x14ac:dyDescent="0.25"/>
    <row r="19845" ht="15" x14ac:dyDescent="0.25"/>
    <row r="19846" ht="15" x14ac:dyDescent="0.25"/>
    <row r="19847" ht="15" x14ac:dyDescent="0.25"/>
    <row r="19848" ht="15" x14ac:dyDescent="0.25"/>
    <row r="19849" ht="15" x14ac:dyDescent="0.25"/>
    <row r="19850" ht="15" x14ac:dyDescent="0.25"/>
    <row r="19851" ht="15" x14ac:dyDescent="0.25"/>
    <row r="19852" ht="15" x14ac:dyDescent="0.25"/>
    <row r="19853" ht="15" x14ac:dyDescent="0.25"/>
    <row r="19854" ht="15" x14ac:dyDescent="0.25"/>
    <row r="19855" ht="15" x14ac:dyDescent="0.25"/>
    <row r="19856" ht="15" x14ac:dyDescent="0.25"/>
    <row r="19857" ht="15" x14ac:dyDescent="0.25"/>
    <row r="19858" ht="15" x14ac:dyDescent="0.25"/>
    <row r="19859" ht="15" x14ac:dyDescent="0.25"/>
    <row r="19860" ht="15" x14ac:dyDescent="0.25"/>
    <row r="19861" ht="15" x14ac:dyDescent="0.25"/>
    <row r="19862" ht="15" x14ac:dyDescent="0.25"/>
    <row r="19863" ht="15" x14ac:dyDescent="0.25"/>
    <row r="19864" ht="15" x14ac:dyDescent="0.25"/>
    <row r="19865" ht="15" x14ac:dyDescent="0.25"/>
    <row r="19866" ht="15" x14ac:dyDescent="0.25"/>
    <row r="19867" ht="15" x14ac:dyDescent="0.25"/>
    <row r="19868" ht="15" x14ac:dyDescent="0.25"/>
    <row r="19869" ht="15" x14ac:dyDescent="0.25"/>
    <row r="19870" ht="15" x14ac:dyDescent="0.25"/>
    <row r="19871" ht="15" x14ac:dyDescent="0.25"/>
    <row r="19872" ht="15" x14ac:dyDescent="0.25"/>
    <row r="19873" ht="15" x14ac:dyDescent="0.25"/>
    <row r="19874" ht="15" x14ac:dyDescent="0.25"/>
    <row r="19875" ht="15" x14ac:dyDescent="0.25"/>
    <row r="19876" ht="15" x14ac:dyDescent="0.25"/>
    <row r="19877" ht="15" x14ac:dyDescent="0.25"/>
    <row r="19878" ht="15" x14ac:dyDescent="0.25"/>
    <row r="19879" ht="15" x14ac:dyDescent="0.25"/>
    <row r="19880" ht="15" x14ac:dyDescent="0.25"/>
    <row r="19881" ht="15" x14ac:dyDescent="0.25"/>
    <row r="19882" ht="15" x14ac:dyDescent="0.25"/>
    <row r="19883" ht="15" x14ac:dyDescent="0.25"/>
    <row r="19884" ht="15" x14ac:dyDescent="0.25"/>
    <row r="19885" ht="15" x14ac:dyDescent="0.25"/>
    <row r="19886" ht="15" x14ac:dyDescent="0.25"/>
    <row r="19887" ht="15" x14ac:dyDescent="0.25"/>
    <row r="19888" ht="15" x14ac:dyDescent="0.25"/>
    <row r="19889" ht="15" x14ac:dyDescent="0.25"/>
    <row r="19890" ht="15" x14ac:dyDescent="0.25"/>
    <row r="19891" ht="15" x14ac:dyDescent="0.25"/>
    <row r="19892" ht="15" x14ac:dyDescent="0.25"/>
    <row r="19893" ht="15" x14ac:dyDescent="0.25"/>
    <row r="19894" ht="15" x14ac:dyDescent="0.25"/>
    <row r="19895" ht="15" x14ac:dyDescent="0.25"/>
    <row r="19896" ht="15" x14ac:dyDescent="0.25"/>
    <row r="19897" ht="15" x14ac:dyDescent="0.25"/>
    <row r="19898" ht="15" x14ac:dyDescent="0.25"/>
    <row r="19899" ht="15" x14ac:dyDescent="0.25"/>
    <row r="19900" ht="15" x14ac:dyDescent="0.25"/>
    <row r="19901" ht="15" x14ac:dyDescent="0.25"/>
    <row r="19902" ht="15" x14ac:dyDescent="0.25"/>
    <row r="19903" ht="15" x14ac:dyDescent="0.25"/>
    <row r="19904" ht="15" x14ac:dyDescent="0.25"/>
    <row r="19905" ht="15" x14ac:dyDescent="0.25"/>
    <row r="19906" ht="15" x14ac:dyDescent="0.25"/>
    <row r="19907" ht="15" x14ac:dyDescent="0.25"/>
    <row r="19908" ht="15" x14ac:dyDescent="0.25"/>
    <row r="19909" ht="15" x14ac:dyDescent="0.25"/>
    <row r="19910" ht="15" x14ac:dyDescent="0.25"/>
    <row r="19911" ht="15" x14ac:dyDescent="0.25"/>
    <row r="19912" ht="15" x14ac:dyDescent="0.25"/>
    <row r="19913" ht="15" x14ac:dyDescent="0.25"/>
    <row r="19914" ht="15" x14ac:dyDescent="0.25"/>
    <row r="19915" ht="15" x14ac:dyDescent="0.25"/>
    <row r="19916" ht="15" x14ac:dyDescent="0.25"/>
    <row r="19917" ht="15" x14ac:dyDescent="0.25"/>
    <row r="19918" ht="15" x14ac:dyDescent="0.25"/>
    <row r="19919" ht="15" x14ac:dyDescent="0.25"/>
    <row r="19920" ht="15" x14ac:dyDescent="0.25"/>
    <row r="19921" ht="15" x14ac:dyDescent="0.25"/>
    <row r="19922" ht="15" x14ac:dyDescent="0.25"/>
    <row r="19923" ht="15" x14ac:dyDescent="0.25"/>
    <row r="19924" ht="15" x14ac:dyDescent="0.25"/>
    <row r="19925" ht="15" x14ac:dyDescent="0.25"/>
    <row r="19926" ht="15" x14ac:dyDescent="0.25"/>
    <row r="19927" ht="15" x14ac:dyDescent="0.25"/>
    <row r="19928" ht="15" x14ac:dyDescent="0.25"/>
    <row r="19929" ht="15" x14ac:dyDescent="0.25"/>
    <row r="19930" ht="15" x14ac:dyDescent="0.25"/>
    <row r="19931" ht="15" x14ac:dyDescent="0.25"/>
    <row r="19932" ht="15" x14ac:dyDescent="0.25"/>
    <row r="19933" ht="15" x14ac:dyDescent="0.25"/>
    <row r="19934" ht="15" x14ac:dyDescent="0.25"/>
    <row r="19935" ht="15" x14ac:dyDescent="0.25"/>
    <row r="19936" ht="15" x14ac:dyDescent="0.25"/>
    <row r="19937" ht="15" x14ac:dyDescent="0.25"/>
    <row r="19938" ht="15" x14ac:dyDescent="0.25"/>
    <row r="19939" ht="15" x14ac:dyDescent="0.25"/>
    <row r="19940" ht="15" x14ac:dyDescent="0.25"/>
    <row r="19941" ht="15" x14ac:dyDescent="0.25"/>
    <row r="19942" ht="15" x14ac:dyDescent="0.25"/>
    <row r="19943" ht="15" x14ac:dyDescent="0.25"/>
    <row r="19944" ht="15" x14ac:dyDescent="0.25"/>
    <row r="19945" ht="15" x14ac:dyDescent="0.25"/>
    <row r="19946" ht="15" x14ac:dyDescent="0.25"/>
    <row r="19947" ht="15" x14ac:dyDescent="0.25"/>
    <row r="19948" ht="15" x14ac:dyDescent="0.25"/>
    <row r="19949" ht="15" x14ac:dyDescent="0.25"/>
    <row r="19950" ht="15" x14ac:dyDescent="0.25"/>
    <row r="19951" ht="15" x14ac:dyDescent="0.25"/>
    <row r="19952" ht="15" x14ac:dyDescent="0.25"/>
    <row r="19953" ht="15" x14ac:dyDescent="0.25"/>
    <row r="19954" ht="15" x14ac:dyDescent="0.25"/>
    <row r="19955" ht="15" x14ac:dyDescent="0.25"/>
    <row r="19956" ht="15" x14ac:dyDescent="0.25"/>
    <row r="19957" ht="15" x14ac:dyDescent="0.25"/>
    <row r="19958" ht="15" x14ac:dyDescent="0.25"/>
    <row r="19959" ht="15" x14ac:dyDescent="0.25"/>
    <row r="19960" ht="15" x14ac:dyDescent="0.25"/>
    <row r="19961" ht="15" x14ac:dyDescent="0.25"/>
    <row r="19962" ht="15" x14ac:dyDescent="0.25"/>
    <row r="19963" ht="15" x14ac:dyDescent="0.25"/>
    <row r="19964" ht="15" x14ac:dyDescent="0.25"/>
    <row r="19965" ht="15" x14ac:dyDescent="0.25"/>
    <row r="19966" ht="15" x14ac:dyDescent="0.25"/>
    <row r="19967" ht="15" x14ac:dyDescent="0.25"/>
    <row r="19968" ht="15" x14ac:dyDescent="0.25"/>
    <row r="19969" ht="15" x14ac:dyDescent="0.25"/>
    <row r="19970" ht="15" x14ac:dyDescent="0.25"/>
    <row r="19971" ht="15" x14ac:dyDescent="0.25"/>
    <row r="19972" ht="15" x14ac:dyDescent="0.25"/>
    <row r="19973" ht="15" x14ac:dyDescent="0.25"/>
    <row r="19974" ht="15" x14ac:dyDescent="0.25"/>
    <row r="19975" ht="15" x14ac:dyDescent="0.25"/>
    <row r="19976" ht="15" x14ac:dyDescent="0.25"/>
    <row r="19977" ht="15" x14ac:dyDescent="0.25"/>
    <row r="19978" ht="15" x14ac:dyDescent="0.25"/>
    <row r="19979" ht="15" x14ac:dyDescent="0.25"/>
    <row r="19980" ht="15" x14ac:dyDescent="0.25"/>
    <row r="19981" ht="15" x14ac:dyDescent="0.25"/>
    <row r="19982" ht="15" x14ac:dyDescent="0.25"/>
    <row r="19983" ht="15" x14ac:dyDescent="0.25"/>
    <row r="19984" ht="15" x14ac:dyDescent="0.25"/>
    <row r="19985" ht="15" x14ac:dyDescent="0.25"/>
    <row r="19986" ht="15" x14ac:dyDescent="0.25"/>
    <row r="19987" ht="15" x14ac:dyDescent="0.25"/>
    <row r="19988" ht="15" x14ac:dyDescent="0.25"/>
    <row r="19989" ht="15" x14ac:dyDescent="0.25"/>
    <row r="19990" ht="15" x14ac:dyDescent="0.25"/>
    <row r="19991" ht="15" x14ac:dyDescent="0.25"/>
    <row r="19992" ht="15" x14ac:dyDescent="0.25"/>
    <row r="19993" ht="15" x14ac:dyDescent="0.25"/>
    <row r="19994" ht="15" x14ac:dyDescent="0.25"/>
    <row r="19995" ht="15" x14ac:dyDescent="0.25"/>
    <row r="19996" ht="15" x14ac:dyDescent="0.25"/>
    <row r="19997" ht="15" x14ac:dyDescent="0.25"/>
    <row r="19998" ht="15" x14ac:dyDescent="0.25"/>
    <row r="19999" ht="15" x14ac:dyDescent="0.25"/>
    <row r="20000" ht="15" x14ac:dyDescent="0.25"/>
    <row r="20001" ht="15" x14ac:dyDescent="0.25"/>
    <row r="20002" ht="15" x14ac:dyDescent="0.25"/>
    <row r="20003" ht="15" x14ac:dyDescent="0.25"/>
    <row r="20004" ht="15" x14ac:dyDescent="0.25"/>
    <row r="20005" ht="15" x14ac:dyDescent="0.25"/>
    <row r="20006" ht="15" x14ac:dyDescent="0.25"/>
    <row r="20007" ht="15" x14ac:dyDescent="0.25"/>
    <row r="20008" ht="15" x14ac:dyDescent="0.25"/>
    <row r="20009" ht="15" x14ac:dyDescent="0.25"/>
    <row r="20010" ht="15" x14ac:dyDescent="0.25"/>
    <row r="20011" ht="15" x14ac:dyDescent="0.25"/>
    <row r="20012" ht="15" x14ac:dyDescent="0.25"/>
    <row r="20013" ht="15" x14ac:dyDescent="0.25"/>
    <row r="20014" ht="15" x14ac:dyDescent="0.25"/>
    <row r="20015" ht="15" x14ac:dyDescent="0.25"/>
    <row r="20016" ht="15" x14ac:dyDescent="0.25"/>
    <row r="20017" ht="15" x14ac:dyDescent="0.25"/>
    <row r="20018" ht="15" x14ac:dyDescent="0.25"/>
    <row r="20019" ht="15" x14ac:dyDescent="0.25"/>
    <row r="20020" ht="15" x14ac:dyDescent="0.25"/>
    <row r="20021" ht="15" x14ac:dyDescent="0.25"/>
    <row r="20022" ht="15" x14ac:dyDescent="0.25"/>
    <row r="20023" ht="15" x14ac:dyDescent="0.25"/>
    <row r="20024" ht="15" x14ac:dyDescent="0.25"/>
    <row r="20025" ht="15" x14ac:dyDescent="0.25"/>
    <row r="20026" ht="15" x14ac:dyDescent="0.25"/>
    <row r="20027" ht="15" x14ac:dyDescent="0.25"/>
    <row r="20028" ht="15" x14ac:dyDescent="0.25"/>
    <row r="20029" ht="15" x14ac:dyDescent="0.25"/>
    <row r="20030" ht="15" x14ac:dyDescent="0.25"/>
    <row r="20031" ht="15" x14ac:dyDescent="0.25"/>
    <row r="20032" ht="15" x14ac:dyDescent="0.25"/>
    <row r="20033" ht="15" x14ac:dyDescent="0.25"/>
    <row r="20034" ht="15" x14ac:dyDescent="0.25"/>
    <row r="20035" ht="15" x14ac:dyDescent="0.25"/>
    <row r="20036" ht="15" x14ac:dyDescent="0.25"/>
    <row r="20037" ht="15" x14ac:dyDescent="0.25"/>
    <row r="20038" ht="15" x14ac:dyDescent="0.25"/>
    <row r="20039" ht="15" x14ac:dyDescent="0.25"/>
    <row r="20040" ht="15" x14ac:dyDescent="0.25"/>
    <row r="20041" ht="15" x14ac:dyDescent="0.25"/>
    <row r="20042" ht="15" x14ac:dyDescent="0.25"/>
    <row r="20043" ht="15" x14ac:dyDescent="0.25"/>
    <row r="20044" ht="15" x14ac:dyDescent="0.25"/>
    <row r="20045" ht="15" x14ac:dyDescent="0.25"/>
    <row r="20046" ht="15" x14ac:dyDescent="0.25"/>
    <row r="20047" ht="15" x14ac:dyDescent="0.25"/>
    <row r="20048" ht="15" x14ac:dyDescent="0.25"/>
    <row r="20049" ht="15" x14ac:dyDescent="0.25"/>
    <row r="20050" ht="15" x14ac:dyDescent="0.25"/>
    <row r="20051" ht="15" x14ac:dyDescent="0.25"/>
    <row r="20052" ht="15" x14ac:dyDescent="0.25"/>
    <row r="20053" ht="15" x14ac:dyDescent="0.25"/>
    <row r="20054" ht="15" x14ac:dyDescent="0.25"/>
    <row r="20055" ht="15" x14ac:dyDescent="0.25"/>
    <row r="20056" ht="15" x14ac:dyDescent="0.25"/>
    <row r="20057" ht="15" x14ac:dyDescent="0.25"/>
    <row r="20058" ht="15" x14ac:dyDescent="0.25"/>
    <row r="20059" ht="15" x14ac:dyDescent="0.25"/>
    <row r="20060" ht="15" x14ac:dyDescent="0.25"/>
    <row r="20061" ht="15" x14ac:dyDescent="0.25"/>
    <row r="20062" ht="15" x14ac:dyDescent="0.25"/>
    <row r="20063" ht="15" x14ac:dyDescent="0.25"/>
    <row r="20064" ht="15" x14ac:dyDescent="0.25"/>
    <row r="20065" ht="15" x14ac:dyDescent="0.25"/>
    <row r="20066" ht="15" x14ac:dyDescent="0.25"/>
    <row r="20067" ht="15" x14ac:dyDescent="0.25"/>
    <row r="20068" ht="15" x14ac:dyDescent="0.25"/>
    <row r="20069" ht="15" x14ac:dyDescent="0.25"/>
    <row r="20070" ht="15" x14ac:dyDescent="0.25"/>
    <row r="20071" ht="15" x14ac:dyDescent="0.25"/>
    <row r="20072" ht="15" x14ac:dyDescent="0.25"/>
    <row r="20073" ht="15" x14ac:dyDescent="0.25"/>
    <row r="20074" ht="15" x14ac:dyDescent="0.25"/>
    <row r="20075" ht="15" x14ac:dyDescent="0.25"/>
    <row r="20076" ht="15" x14ac:dyDescent="0.25"/>
    <row r="20077" ht="15" x14ac:dyDescent="0.25"/>
    <row r="20078" ht="15" x14ac:dyDescent="0.25"/>
    <row r="20079" ht="15" x14ac:dyDescent="0.25"/>
    <row r="20080" ht="15" x14ac:dyDescent="0.25"/>
    <row r="20081" ht="15" x14ac:dyDescent="0.25"/>
    <row r="20082" ht="15" x14ac:dyDescent="0.25"/>
    <row r="20083" ht="15" x14ac:dyDescent="0.25"/>
    <row r="20084" ht="15" x14ac:dyDescent="0.25"/>
    <row r="20085" ht="15" x14ac:dyDescent="0.25"/>
    <row r="20086" ht="15" x14ac:dyDescent="0.25"/>
    <row r="20087" ht="15" x14ac:dyDescent="0.25"/>
    <row r="20088" ht="15" x14ac:dyDescent="0.25"/>
    <row r="20089" ht="15" x14ac:dyDescent="0.25"/>
    <row r="20090" ht="15" x14ac:dyDescent="0.25"/>
    <row r="20091" ht="15" x14ac:dyDescent="0.25"/>
    <row r="20092" ht="15" x14ac:dyDescent="0.25"/>
    <row r="20093" ht="15" x14ac:dyDescent="0.25"/>
    <row r="20094" ht="15" x14ac:dyDescent="0.25"/>
    <row r="20095" ht="15" x14ac:dyDescent="0.25"/>
    <row r="20096" ht="15" x14ac:dyDescent="0.25"/>
    <row r="20097" ht="15" x14ac:dyDescent="0.25"/>
    <row r="20098" ht="15" x14ac:dyDescent="0.25"/>
    <row r="20099" ht="15" x14ac:dyDescent="0.25"/>
    <row r="20100" ht="15" x14ac:dyDescent="0.25"/>
    <row r="20101" ht="15" x14ac:dyDescent="0.25"/>
    <row r="20102" ht="15" x14ac:dyDescent="0.25"/>
    <row r="20103" ht="15" x14ac:dyDescent="0.25"/>
    <row r="20104" ht="15" x14ac:dyDescent="0.25"/>
    <row r="20105" ht="15" x14ac:dyDescent="0.25"/>
    <row r="20106" ht="15" x14ac:dyDescent="0.25"/>
    <row r="20107" ht="15" x14ac:dyDescent="0.25"/>
    <row r="20108" ht="15" x14ac:dyDescent="0.25"/>
    <row r="20109" ht="15" x14ac:dyDescent="0.25"/>
    <row r="20110" ht="15" x14ac:dyDescent="0.25"/>
    <row r="20111" ht="15" x14ac:dyDescent="0.25"/>
    <row r="20112" ht="15" x14ac:dyDescent="0.25"/>
    <row r="20113" ht="15" x14ac:dyDescent="0.25"/>
    <row r="20114" ht="15" x14ac:dyDescent="0.25"/>
    <row r="20115" ht="15" x14ac:dyDescent="0.25"/>
    <row r="20116" ht="15" x14ac:dyDescent="0.25"/>
    <row r="20117" ht="15" x14ac:dyDescent="0.25"/>
    <row r="20118" ht="15" x14ac:dyDescent="0.25"/>
    <row r="20119" ht="15" x14ac:dyDescent="0.25"/>
    <row r="20120" ht="15" x14ac:dyDescent="0.25"/>
    <row r="20121" ht="15" x14ac:dyDescent="0.25"/>
    <row r="20122" ht="15" x14ac:dyDescent="0.25"/>
    <row r="20123" ht="15" x14ac:dyDescent="0.25"/>
    <row r="20124" ht="15" x14ac:dyDescent="0.25"/>
    <row r="20125" ht="15" x14ac:dyDescent="0.25"/>
    <row r="20126" ht="15" x14ac:dyDescent="0.25"/>
    <row r="20127" ht="15" x14ac:dyDescent="0.25"/>
    <row r="20128" ht="15" x14ac:dyDescent="0.25"/>
    <row r="20129" ht="15" x14ac:dyDescent="0.25"/>
    <row r="20130" ht="15" x14ac:dyDescent="0.25"/>
    <row r="20131" ht="15" x14ac:dyDescent="0.25"/>
    <row r="20132" ht="15" x14ac:dyDescent="0.25"/>
    <row r="20133" ht="15" x14ac:dyDescent="0.25"/>
    <row r="20134" ht="15" x14ac:dyDescent="0.25"/>
    <row r="20135" ht="15" x14ac:dyDescent="0.25"/>
    <row r="20136" ht="15" x14ac:dyDescent="0.25"/>
    <row r="20137" ht="15" x14ac:dyDescent="0.25"/>
    <row r="20138" ht="15" x14ac:dyDescent="0.25"/>
    <row r="20139" ht="15" x14ac:dyDescent="0.25"/>
    <row r="20140" ht="15" x14ac:dyDescent="0.25"/>
    <row r="20141" ht="15" x14ac:dyDescent="0.25"/>
    <row r="20142" ht="15" x14ac:dyDescent="0.25"/>
    <row r="20143" ht="15" x14ac:dyDescent="0.25"/>
    <row r="20144" ht="15" x14ac:dyDescent="0.25"/>
    <row r="20145" ht="15" x14ac:dyDescent="0.25"/>
    <row r="20146" ht="15" x14ac:dyDescent="0.25"/>
    <row r="20147" ht="15" x14ac:dyDescent="0.25"/>
    <row r="20148" ht="15" x14ac:dyDescent="0.25"/>
    <row r="20149" ht="15" x14ac:dyDescent="0.25"/>
    <row r="20150" ht="15" x14ac:dyDescent="0.25"/>
    <row r="20151" ht="15" x14ac:dyDescent="0.25"/>
    <row r="20152" ht="15" x14ac:dyDescent="0.25"/>
    <row r="20153" ht="15" x14ac:dyDescent="0.25"/>
    <row r="20154" ht="15" x14ac:dyDescent="0.25"/>
    <row r="20155" ht="15" x14ac:dyDescent="0.25"/>
    <row r="20156" ht="15" x14ac:dyDescent="0.25"/>
    <row r="20157" ht="15" x14ac:dyDescent="0.25"/>
    <row r="20158" ht="15" x14ac:dyDescent="0.25"/>
    <row r="20159" ht="15" x14ac:dyDescent="0.25"/>
    <row r="20160" ht="15" x14ac:dyDescent="0.25"/>
    <row r="20161" ht="15" x14ac:dyDescent="0.25"/>
    <row r="20162" ht="15" x14ac:dyDescent="0.25"/>
    <row r="20163" ht="15" x14ac:dyDescent="0.25"/>
    <row r="20164" ht="15" x14ac:dyDescent="0.25"/>
    <row r="20165" ht="15" x14ac:dyDescent="0.25"/>
    <row r="20166" ht="15" x14ac:dyDescent="0.25"/>
    <row r="20167" ht="15" x14ac:dyDescent="0.25"/>
    <row r="20168" ht="15" x14ac:dyDescent="0.25"/>
    <row r="20169" ht="15" x14ac:dyDescent="0.25"/>
    <row r="20170" ht="15" x14ac:dyDescent="0.25"/>
    <row r="20171" ht="15" x14ac:dyDescent="0.25"/>
    <row r="20172" ht="15" x14ac:dyDescent="0.25"/>
    <row r="20173" ht="15" x14ac:dyDescent="0.25"/>
    <row r="20174" ht="15" x14ac:dyDescent="0.25"/>
    <row r="20175" ht="15" x14ac:dyDescent="0.25"/>
    <row r="20176" ht="15" x14ac:dyDescent="0.25"/>
    <row r="20177" ht="15" x14ac:dyDescent="0.25"/>
    <row r="20178" ht="15" x14ac:dyDescent="0.25"/>
    <row r="20179" ht="15" x14ac:dyDescent="0.25"/>
    <row r="20180" ht="15" x14ac:dyDescent="0.25"/>
    <row r="20181" ht="15" x14ac:dyDescent="0.25"/>
    <row r="20182" ht="15" x14ac:dyDescent="0.25"/>
    <row r="20183" ht="15" x14ac:dyDescent="0.25"/>
    <row r="20184" ht="15" x14ac:dyDescent="0.25"/>
    <row r="20185" ht="15" x14ac:dyDescent="0.25"/>
    <row r="20186" ht="15" x14ac:dyDescent="0.25"/>
    <row r="20187" ht="15" x14ac:dyDescent="0.25"/>
    <row r="20188" ht="15" x14ac:dyDescent="0.25"/>
    <row r="20189" ht="15" x14ac:dyDescent="0.25"/>
    <row r="20190" ht="15" x14ac:dyDescent="0.25"/>
    <row r="20191" ht="15" x14ac:dyDescent="0.25"/>
    <row r="20192" ht="15" x14ac:dyDescent="0.25"/>
    <row r="20193" ht="15" x14ac:dyDescent="0.25"/>
    <row r="20194" ht="15" x14ac:dyDescent="0.25"/>
    <row r="20195" ht="15" x14ac:dyDescent="0.25"/>
    <row r="20196" ht="15" x14ac:dyDescent="0.25"/>
    <row r="20197" ht="15" x14ac:dyDescent="0.25"/>
    <row r="20198" ht="15" x14ac:dyDescent="0.25"/>
    <row r="20199" ht="15" x14ac:dyDescent="0.25"/>
    <row r="20200" ht="15" x14ac:dyDescent="0.25"/>
    <row r="20201" ht="15" x14ac:dyDescent="0.25"/>
    <row r="20202" ht="15" x14ac:dyDescent="0.25"/>
    <row r="20203" ht="15" x14ac:dyDescent="0.25"/>
    <row r="20204" ht="15" x14ac:dyDescent="0.25"/>
    <row r="20205" ht="15" x14ac:dyDescent="0.25"/>
    <row r="20206" ht="15" x14ac:dyDescent="0.25"/>
    <row r="20207" ht="15" x14ac:dyDescent="0.25"/>
    <row r="20208" ht="15" x14ac:dyDescent="0.25"/>
    <row r="20209" ht="15" x14ac:dyDescent="0.25"/>
    <row r="20210" ht="15" x14ac:dyDescent="0.25"/>
    <row r="20211" ht="15" x14ac:dyDescent="0.25"/>
    <row r="20212" ht="15" x14ac:dyDescent="0.25"/>
    <row r="20213" ht="15" x14ac:dyDescent="0.25"/>
    <row r="20214" ht="15" x14ac:dyDescent="0.25"/>
    <row r="20215" ht="15" x14ac:dyDescent="0.25"/>
    <row r="20216" ht="15" x14ac:dyDescent="0.25"/>
    <row r="20217" ht="15" x14ac:dyDescent="0.25"/>
    <row r="20218" ht="15" x14ac:dyDescent="0.25"/>
    <row r="20219" ht="15" x14ac:dyDescent="0.25"/>
    <row r="20220" ht="15" x14ac:dyDescent="0.25"/>
    <row r="20221" ht="15" x14ac:dyDescent="0.25"/>
    <row r="20222" ht="15" x14ac:dyDescent="0.25"/>
    <row r="20223" ht="15" x14ac:dyDescent="0.25"/>
    <row r="20224" ht="15" x14ac:dyDescent="0.25"/>
    <row r="20225" ht="15" x14ac:dyDescent="0.25"/>
    <row r="20226" ht="15" x14ac:dyDescent="0.25"/>
    <row r="20227" ht="15" x14ac:dyDescent="0.25"/>
    <row r="20228" ht="15" x14ac:dyDescent="0.25"/>
    <row r="20229" ht="15" x14ac:dyDescent="0.25"/>
    <row r="20230" ht="15" x14ac:dyDescent="0.25"/>
    <row r="20231" ht="15" x14ac:dyDescent="0.25"/>
    <row r="20232" ht="15" x14ac:dyDescent="0.25"/>
    <row r="20233" ht="15" x14ac:dyDescent="0.25"/>
    <row r="20234" ht="15" x14ac:dyDescent="0.25"/>
    <row r="20235" ht="15" x14ac:dyDescent="0.25"/>
    <row r="20236" ht="15" x14ac:dyDescent="0.25"/>
    <row r="20237" ht="15" x14ac:dyDescent="0.25"/>
    <row r="20238" ht="15" x14ac:dyDescent="0.25"/>
    <row r="20239" ht="15" x14ac:dyDescent="0.25"/>
    <row r="20240" ht="15" x14ac:dyDescent="0.25"/>
    <row r="20241" ht="15" x14ac:dyDescent="0.25"/>
    <row r="20242" ht="15" x14ac:dyDescent="0.25"/>
    <row r="20243" ht="15" x14ac:dyDescent="0.25"/>
    <row r="20244" ht="15" x14ac:dyDescent="0.25"/>
    <row r="20245" ht="15" x14ac:dyDescent="0.25"/>
    <row r="20246" ht="15" x14ac:dyDescent="0.25"/>
    <row r="20247" ht="15" x14ac:dyDescent="0.25"/>
    <row r="20248" ht="15" x14ac:dyDescent="0.25"/>
    <row r="20249" ht="15" x14ac:dyDescent="0.25"/>
    <row r="20250" ht="15" x14ac:dyDescent="0.25"/>
    <row r="20251" ht="15" x14ac:dyDescent="0.25"/>
    <row r="20252" ht="15" x14ac:dyDescent="0.25"/>
    <row r="20253" ht="15" x14ac:dyDescent="0.25"/>
    <row r="20254" ht="15" x14ac:dyDescent="0.25"/>
    <row r="20255" ht="15" x14ac:dyDescent="0.25"/>
    <row r="20256" ht="15" x14ac:dyDescent="0.25"/>
    <row r="20257" ht="15" x14ac:dyDescent="0.25"/>
    <row r="20258" ht="15" x14ac:dyDescent="0.25"/>
    <row r="20259" ht="15" x14ac:dyDescent="0.25"/>
    <row r="20260" ht="15" x14ac:dyDescent="0.25"/>
    <row r="20261" ht="15" x14ac:dyDescent="0.25"/>
    <row r="20262" ht="15" x14ac:dyDescent="0.25"/>
    <row r="20263" ht="15" x14ac:dyDescent="0.25"/>
    <row r="20264" ht="15" x14ac:dyDescent="0.25"/>
    <row r="20265" ht="15" x14ac:dyDescent="0.25"/>
    <row r="20266" ht="15" x14ac:dyDescent="0.25"/>
    <row r="20267" ht="15" x14ac:dyDescent="0.25"/>
    <row r="20268" ht="15" x14ac:dyDescent="0.25"/>
    <row r="20269" ht="15" x14ac:dyDescent="0.25"/>
    <row r="20270" ht="15" x14ac:dyDescent="0.25"/>
    <row r="20271" ht="15" x14ac:dyDescent="0.25"/>
    <row r="20272" ht="15" x14ac:dyDescent="0.25"/>
    <row r="20273" ht="15" x14ac:dyDescent="0.25"/>
    <row r="20274" ht="15" x14ac:dyDescent="0.25"/>
    <row r="20275" ht="15" x14ac:dyDescent="0.25"/>
    <row r="20276" ht="15" x14ac:dyDescent="0.25"/>
    <row r="20277" ht="15" x14ac:dyDescent="0.25"/>
    <row r="20278" ht="15" x14ac:dyDescent="0.25"/>
    <row r="20279" ht="15" x14ac:dyDescent="0.25"/>
    <row r="20280" ht="15" x14ac:dyDescent="0.25"/>
    <row r="20281" ht="15" x14ac:dyDescent="0.25"/>
    <row r="20282" ht="15" x14ac:dyDescent="0.25"/>
    <row r="20283" ht="15" x14ac:dyDescent="0.25"/>
    <row r="20284" ht="15" x14ac:dyDescent="0.25"/>
    <row r="20285" ht="15" x14ac:dyDescent="0.25"/>
    <row r="20286" ht="15" x14ac:dyDescent="0.25"/>
    <row r="20287" ht="15" x14ac:dyDescent="0.25"/>
    <row r="20288" ht="15" x14ac:dyDescent="0.25"/>
    <row r="20289" ht="15" x14ac:dyDescent="0.25"/>
    <row r="20290" ht="15" x14ac:dyDescent="0.25"/>
    <row r="20291" ht="15" x14ac:dyDescent="0.25"/>
    <row r="20292" ht="15" x14ac:dyDescent="0.25"/>
    <row r="20293" ht="15" x14ac:dyDescent="0.25"/>
    <row r="20294" ht="15" x14ac:dyDescent="0.25"/>
    <row r="20295" ht="15" x14ac:dyDescent="0.25"/>
    <row r="20296" ht="15" x14ac:dyDescent="0.25"/>
    <row r="20297" ht="15" x14ac:dyDescent="0.25"/>
    <row r="20298" ht="15" x14ac:dyDescent="0.25"/>
    <row r="20299" ht="15" x14ac:dyDescent="0.25"/>
    <row r="20300" ht="15" x14ac:dyDescent="0.25"/>
    <row r="20301" ht="15" x14ac:dyDescent="0.25"/>
    <row r="20302" ht="15" x14ac:dyDescent="0.25"/>
    <row r="20303" ht="15" x14ac:dyDescent="0.25"/>
    <row r="20304" ht="15" x14ac:dyDescent="0.25"/>
    <row r="20305" ht="15" x14ac:dyDescent="0.25"/>
    <row r="20306" ht="15" x14ac:dyDescent="0.25"/>
    <row r="20307" ht="15" x14ac:dyDescent="0.25"/>
    <row r="20308" ht="15" x14ac:dyDescent="0.25"/>
    <row r="20309" ht="15" x14ac:dyDescent="0.25"/>
    <row r="20310" ht="15" x14ac:dyDescent="0.25"/>
    <row r="20311" ht="15" x14ac:dyDescent="0.25"/>
    <row r="20312" ht="15" x14ac:dyDescent="0.25"/>
    <row r="20313" ht="15" x14ac:dyDescent="0.25"/>
    <row r="20314" ht="15" x14ac:dyDescent="0.25"/>
    <row r="20315" ht="15" x14ac:dyDescent="0.25"/>
    <row r="20316" ht="15" x14ac:dyDescent="0.25"/>
    <row r="20317" ht="15" x14ac:dyDescent="0.25"/>
    <row r="20318" ht="15" x14ac:dyDescent="0.25"/>
    <row r="20319" ht="15" x14ac:dyDescent="0.25"/>
    <row r="20320" ht="15" x14ac:dyDescent="0.25"/>
    <row r="20321" ht="15" x14ac:dyDescent="0.25"/>
    <row r="20322" ht="15" x14ac:dyDescent="0.25"/>
    <row r="20323" ht="15" x14ac:dyDescent="0.25"/>
    <row r="20324" ht="15" x14ac:dyDescent="0.25"/>
    <row r="20325" ht="15" x14ac:dyDescent="0.25"/>
    <row r="20326" ht="15" x14ac:dyDescent="0.25"/>
    <row r="20327" ht="15" x14ac:dyDescent="0.25"/>
    <row r="20328" ht="15" x14ac:dyDescent="0.25"/>
    <row r="20329" ht="15" x14ac:dyDescent="0.25"/>
    <row r="20330" ht="15" x14ac:dyDescent="0.25"/>
    <row r="20331" ht="15" x14ac:dyDescent="0.25"/>
    <row r="20332" ht="15" x14ac:dyDescent="0.25"/>
    <row r="20333" ht="15" x14ac:dyDescent="0.25"/>
    <row r="20334" ht="15" x14ac:dyDescent="0.25"/>
    <row r="20335" ht="15" x14ac:dyDescent="0.25"/>
    <row r="20336" ht="15" x14ac:dyDescent="0.25"/>
    <row r="20337" ht="15" x14ac:dyDescent="0.25"/>
    <row r="20338" ht="15" x14ac:dyDescent="0.25"/>
    <row r="20339" ht="15" x14ac:dyDescent="0.25"/>
    <row r="20340" ht="15" x14ac:dyDescent="0.25"/>
    <row r="20341" ht="15" x14ac:dyDescent="0.25"/>
    <row r="20342" ht="15" x14ac:dyDescent="0.25"/>
    <row r="20343" ht="15" x14ac:dyDescent="0.25"/>
    <row r="20344" ht="15" x14ac:dyDescent="0.25"/>
    <row r="20345" ht="15" x14ac:dyDescent="0.25"/>
    <row r="20346" ht="15" x14ac:dyDescent="0.25"/>
    <row r="20347" ht="15" x14ac:dyDescent="0.25"/>
    <row r="20348" ht="15" x14ac:dyDescent="0.25"/>
    <row r="20349" ht="15" x14ac:dyDescent="0.25"/>
    <row r="20350" ht="15" x14ac:dyDescent="0.25"/>
    <row r="20351" ht="15" x14ac:dyDescent="0.25"/>
    <row r="20352" ht="15" x14ac:dyDescent="0.25"/>
    <row r="20353" ht="15" x14ac:dyDescent="0.25"/>
    <row r="20354" ht="15" x14ac:dyDescent="0.25"/>
    <row r="20355" ht="15" x14ac:dyDescent="0.25"/>
    <row r="20356" ht="15" x14ac:dyDescent="0.25"/>
    <row r="20357" ht="15" x14ac:dyDescent="0.25"/>
    <row r="20358" ht="15" x14ac:dyDescent="0.25"/>
    <row r="20359" ht="15" x14ac:dyDescent="0.25"/>
    <row r="20360" ht="15" x14ac:dyDescent="0.25"/>
    <row r="20361" ht="15" x14ac:dyDescent="0.25"/>
    <row r="20362" ht="15" x14ac:dyDescent="0.25"/>
    <row r="20363" ht="15" x14ac:dyDescent="0.25"/>
    <row r="20364" ht="15" x14ac:dyDescent="0.25"/>
    <row r="20365" ht="15" x14ac:dyDescent="0.25"/>
    <row r="20366" ht="15" x14ac:dyDescent="0.25"/>
    <row r="20367" ht="15" x14ac:dyDescent="0.25"/>
    <row r="20368" ht="15" x14ac:dyDescent="0.25"/>
    <row r="20369" ht="15" x14ac:dyDescent="0.25"/>
    <row r="20370" ht="15" x14ac:dyDescent="0.25"/>
    <row r="20371" ht="15" x14ac:dyDescent="0.25"/>
    <row r="20372" ht="15" x14ac:dyDescent="0.25"/>
    <row r="20373" ht="15" x14ac:dyDescent="0.25"/>
    <row r="20374" ht="15" x14ac:dyDescent="0.25"/>
    <row r="20375" ht="15" x14ac:dyDescent="0.25"/>
    <row r="20376" ht="15" x14ac:dyDescent="0.25"/>
    <row r="20377" ht="15" x14ac:dyDescent="0.25"/>
    <row r="20378" ht="15" x14ac:dyDescent="0.25"/>
    <row r="20379" ht="15" x14ac:dyDescent="0.25"/>
    <row r="20380" ht="15" x14ac:dyDescent="0.25"/>
    <row r="20381" ht="15" x14ac:dyDescent="0.25"/>
    <row r="20382" ht="15" x14ac:dyDescent="0.25"/>
    <row r="20383" ht="15" x14ac:dyDescent="0.25"/>
    <row r="20384" ht="15" x14ac:dyDescent="0.25"/>
    <row r="20385" ht="15" x14ac:dyDescent="0.25"/>
    <row r="20386" ht="15" x14ac:dyDescent="0.25"/>
    <row r="20387" ht="15" x14ac:dyDescent="0.25"/>
    <row r="20388" ht="15" x14ac:dyDescent="0.25"/>
    <row r="20389" ht="15" x14ac:dyDescent="0.25"/>
    <row r="20390" ht="15" x14ac:dyDescent="0.25"/>
    <row r="20391" ht="15" x14ac:dyDescent="0.25"/>
    <row r="20392" ht="15" x14ac:dyDescent="0.25"/>
    <row r="20393" ht="15" x14ac:dyDescent="0.25"/>
    <row r="20394" ht="15" x14ac:dyDescent="0.25"/>
    <row r="20395" ht="15" x14ac:dyDescent="0.25"/>
    <row r="20396" ht="15" x14ac:dyDescent="0.25"/>
    <row r="20397" ht="15" x14ac:dyDescent="0.25"/>
    <row r="20398" ht="15" x14ac:dyDescent="0.25"/>
    <row r="20399" ht="15" x14ac:dyDescent="0.25"/>
    <row r="20400" ht="15" x14ac:dyDescent="0.25"/>
    <row r="20401" ht="15" x14ac:dyDescent="0.25"/>
    <row r="20402" ht="15" x14ac:dyDescent="0.25"/>
    <row r="20403" ht="15" x14ac:dyDescent="0.25"/>
    <row r="20404" ht="15" x14ac:dyDescent="0.25"/>
    <row r="20405" ht="15" x14ac:dyDescent="0.25"/>
    <row r="20406" ht="15" x14ac:dyDescent="0.25"/>
    <row r="20407" ht="15" x14ac:dyDescent="0.25"/>
    <row r="20408" ht="15" x14ac:dyDescent="0.25"/>
    <row r="20409" ht="15" x14ac:dyDescent="0.25"/>
    <row r="20410" ht="15" x14ac:dyDescent="0.25"/>
    <row r="20411" ht="15" x14ac:dyDescent="0.25"/>
    <row r="20412" ht="15" x14ac:dyDescent="0.25"/>
    <row r="20413" ht="15" x14ac:dyDescent="0.25"/>
    <row r="20414" ht="15" x14ac:dyDescent="0.25"/>
    <row r="20415" ht="15" x14ac:dyDescent="0.25"/>
    <row r="20416" ht="15" x14ac:dyDescent="0.25"/>
    <row r="20417" ht="15" x14ac:dyDescent="0.25"/>
    <row r="20418" ht="15" x14ac:dyDescent="0.25"/>
    <row r="20419" ht="15" x14ac:dyDescent="0.25"/>
    <row r="20420" ht="15" x14ac:dyDescent="0.25"/>
    <row r="20421" ht="15" x14ac:dyDescent="0.25"/>
    <row r="20422" ht="15" x14ac:dyDescent="0.25"/>
    <row r="20423" ht="15" x14ac:dyDescent="0.25"/>
    <row r="20424" ht="15" x14ac:dyDescent="0.25"/>
    <row r="20425" ht="15" x14ac:dyDescent="0.25"/>
    <row r="20426" ht="15" x14ac:dyDescent="0.25"/>
    <row r="20427" ht="15" x14ac:dyDescent="0.25"/>
    <row r="20428" ht="15" x14ac:dyDescent="0.25"/>
    <row r="20429" ht="15" x14ac:dyDescent="0.25"/>
    <row r="20430" ht="15" x14ac:dyDescent="0.25"/>
    <row r="20431" ht="15" x14ac:dyDescent="0.25"/>
    <row r="20432" ht="15" x14ac:dyDescent="0.25"/>
    <row r="20433" ht="15" x14ac:dyDescent="0.25"/>
    <row r="20434" ht="15" x14ac:dyDescent="0.25"/>
    <row r="20435" ht="15" x14ac:dyDescent="0.25"/>
    <row r="20436" ht="15" x14ac:dyDescent="0.25"/>
    <row r="20437" ht="15" x14ac:dyDescent="0.25"/>
    <row r="20438" ht="15" x14ac:dyDescent="0.25"/>
    <row r="20439" ht="15" x14ac:dyDescent="0.25"/>
    <row r="20440" ht="15" x14ac:dyDescent="0.25"/>
    <row r="20441" ht="15" x14ac:dyDescent="0.25"/>
    <row r="20442" ht="15" x14ac:dyDescent="0.25"/>
    <row r="20443" ht="15" x14ac:dyDescent="0.25"/>
    <row r="20444" ht="15" x14ac:dyDescent="0.25"/>
    <row r="20445" ht="15" x14ac:dyDescent="0.25"/>
    <row r="20446" ht="15" x14ac:dyDescent="0.25"/>
    <row r="20447" ht="15" x14ac:dyDescent="0.25"/>
    <row r="20448" ht="15" x14ac:dyDescent="0.25"/>
    <row r="20449" ht="15" x14ac:dyDescent="0.25"/>
    <row r="20450" ht="15" x14ac:dyDescent="0.25"/>
    <row r="20451" ht="15" x14ac:dyDescent="0.25"/>
    <row r="20452" ht="15" x14ac:dyDescent="0.25"/>
    <row r="20453" ht="15" x14ac:dyDescent="0.25"/>
    <row r="20454" ht="15" x14ac:dyDescent="0.25"/>
    <row r="20455" ht="15" x14ac:dyDescent="0.25"/>
    <row r="20456" ht="15" x14ac:dyDescent="0.25"/>
    <row r="20457" ht="15" x14ac:dyDescent="0.25"/>
    <row r="20458" ht="15" x14ac:dyDescent="0.25"/>
    <row r="20459" ht="15" x14ac:dyDescent="0.25"/>
    <row r="20460" ht="15" x14ac:dyDescent="0.25"/>
    <row r="20461" ht="15" x14ac:dyDescent="0.25"/>
    <row r="20462" ht="15" x14ac:dyDescent="0.25"/>
    <row r="20463" ht="15" x14ac:dyDescent="0.25"/>
    <row r="20464" ht="15" x14ac:dyDescent="0.25"/>
    <row r="20465" ht="15" x14ac:dyDescent="0.25"/>
    <row r="20466" ht="15" x14ac:dyDescent="0.25"/>
    <row r="20467" ht="15" x14ac:dyDescent="0.25"/>
    <row r="20468" ht="15" x14ac:dyDescent="0.25"/>
    <row r="20469" ht="15" x14ac:dyDescent="0.25"/>
    <row r="20470" ht="15" x14ac:dyDescent="0.25"/>
    <row r="20471" ht="15" x14ac:dyDescent="0.25"/>
    <row r="20472" ht="15" x14ac:dyDescent="0.25"/>
    <row r="20473" ht="15" x14ac:dyDescent="0.25"/>
    <row r="20474" ht="15" x14ac:dyDescent="0.25"/>
    <row r="20475" ht="15" x14ac:dyDescent="0.25"/>
    <row r="20476" ht="15" x14ac:dyDescent="0.25"/>
    <row r="20477" ht="15" x14ac:dyDescent="0.25"/>
    <row r="20478" ht="15" x14ac:dyDescent="0.25"/>
    <row r="20479" ht="15" x14ac:dyDescent="0.25"/>
    <row r="20480" ht="15" x14ac:dyDescent="0.25"/>
    <row r="20481" ht="15" x14ac:dyDescent="0.25"/>
    <row r="20482" ht="15" x14ac:dyDescent="0.25"/>
    <row r="20483" ht="15" x14ac:dyDescent="0.25"/>
    <row r="20484" ht="15" x14ac:dyDescent="0.25"/>
    <row r="20485" ht="15" x14ac:dyDescent="0.25"/>
    <row r="20486" ht="15" x14ac:dyDescent="0.25"/>
    <row r="20487" ht="15" x14ac:dyDescent="0.25"/>
    <row r="20488" ht="15" x14ac:dyDescent="0.25"/>
    <row r="20489" ht="15" x14ac:dyDescent="0.25"/>
    <row r="20490" ht="15" x14ac:dyDescent="0.25"/>
    <row r="20491" ht="15" x14ac:dyDescent="0.25"/>
    <row r="20492" ht="15" x14ac:dyDescent="0.25"/>
    <row r="20493" ht="15" x14ac:dyDescent="0.25"/>
    <row r="20494" ht="15" x14ac:dyDescent="0.25"/>
    <row r="20495" ht="15" x14ac:dyDescent="0.25"/>
    <row r="20496" ht="15" x14ac:dyDescent="0.25"/>
    <row r="20497" ht="15" x14ac:dyDescent="0.25"/>
    <row r="20498" ht="15" x14ac:dyDescent="0.25"/>
    <row r="20499" ht="15" x14ac:dyDescent="0.25"/>
    <row r="20500" ht="15" x14ac:dyDescent="0.25"/>
    <row r="20501" ht="15" x14ac:dyDescent="0.25"/>
    <row r="20502" ht="15" x14ac:dyDescent="0.25"/>
    <row r="20503" ht="15" x14ac:dyDescent="0.25"/>
    <row r="20504" ht="15" x14ac:dyDescent="0.25"/>
    <row r="20505" ht="15" x14ac:dyDescent="0.25"/>
    <row r="20506" ht="15" x14ac:dyDescent="0.25"/>
    <row r="20507" ht="15" x14ac:dyDescent="0.25"/>
    <row r="20508" ht="15" x14ac:dyDescent="0.25"/>
    <row r="20509" ht="15" x14ac:dyDescent="0.25"/>
    <row r="20510" ht="15" x14ac:dyDescent="0.25"/>
    <row r="20511" ht="15" x14ac:dyDescent="0.25"/>
    <row r="20512" ht="15" x14ac:dyDescent="0.25"/>
    <row r="20513" ht="15" x14ac:dyDescent="0.25"/>
    <row r="20514" ht="15" x14ac:dyDescent="0.25"/>
    <row r="20515" ht="15" x14ac:dyDescent="0.25"/>
    <row r="20516" ht="15" x14ac:dyDescent="0.25"/>
    <row r="20517" ht="15" x14ac:dyDescent="0.25"/>
    <row r="20518" ht="15" x14ac:dyDescent="0.25"/>
    <row r="20519" ht="15" x14ac:dyDescent="0.25"/>
    <row r="20520" ht="15" x14ac:dyDescent="0.25"/>
    <row r="20521" ht="15" x14ac:dyDescent="0.25"/>
    <row r="20522" ht="15" x14ac:dyDescent="0.25"/>
    <row r="20523" ht="15" x14ac:dyDescent="0.25"/>
    <row r="20524" ht="15" x14ac:dyDescent="0.25"/>
    <row r="20525" ht="15" x14ac:dyDescent="0.25"/>
    <row r="20526" ht="15" x14ac:dyDescent="0.25"/>
    <row r="20527" ht="15" x14ac:dyDescent="0.25"/>
    <row r="20528" ht="15" x14ac:dyDescent="0.25"/>
    <row r="20529" ht="15" x14ac:dyDescent="0.25"/>
    <row r="20530" ht="15" x14ac:dyDescent="0.25"/>
    <row r="20531" ht="15" x14ac:dyDescent="0.25"/>
    <row r="20532" ht="15" x14ac:dyDescent="0.25"/>
    <row r="20533" ht="15" x14ac:dyDescent="0.25"/>
    <row r="20534" ht="15" x14ac:dyDescent="0.25"/>
    <row r="20535" ht="15" x14ac:dyDescent="0.25"/>
    <row r="20536" ht="15" x14ac:dyDescent="0.25"/>
    <row r="20537" ht="15" x14ac:dyDescent="0.25"/>
    <row r="20538" ht="15" x14ac:dyDescent="0.25"/>
    <row r="20539" ht="15" x14ac:dyDescent="0.25"/>
    <row r="20540" ht="15" x14ac:dyDescent="0.25"/>
    <row r="20541" ht="15" x14ac:dyDescent="0.25"/>
    <row r="20542" ht="15" x14ac:dyDescent="0.25"/>
    <row r="20543" ht="15" x14ac:dyDescent="0.25"/>
    <row r="20544" ht="15" x14ac:dyDescent="0.25"/>
    <row r="20545" ht="15" x14ac:dyDescent="0.25"/>
    <row r="20546" ht="15" x14ac:dyDescent="0.25"/>
    <row r="20547" ht="15" x14ac:dyDescent="0.25"/>
    <row r="20548" ht="15" x14ac:dyDescent="0.25"/>
    <row r="20549" ht="15" x14ac:dyDescent="0.25"/>
    <row r="20550" ht="15" x14ac:dyDescent="0.25"/>
    <row r="20551" ht="15" x14ac:dyDescent="0.25"/>
    <row r="20552" ht="15" x14ac:dyDescent="0.25"/>
    <row r="20553" ht="15" x14ac:dyDescent="0.25"/>
    <row r="20554" ht="15" x14ac:dyDescent="0.25"/>
    <row r="20555" ht="15" x14ac:dyDescent="0.25"/>
    <row r="20556" ht="15" x14ac:dyDescent="0.25"/>
    <row r="20557" ht="15" x14ac:dyDescent="0.25"/>
    <row r="20558" ht="15" x14ac:dyDescent="0.25"/>
    <row r="20559" ht="15" x14ac:dyDescent="0.25"/>
    <row r="20560" ht="15" x14ac:dyDescent="0.25"/>
    <row r="20561" ht="15" x14ac:dyDescent="0.25"/>
    <row r="20562" ht="15" x14ac:dyDescent="0.25"/>
    <row r="20563" ht="15" x14ac:dyDescent="0.25"/>
    <row r="20564" ht="15" x14ac:dyDescent="0.25"/>
    <row r="20565" ht="15" x14ac:dyDescent="0.25"/>
    <row r="20566" ht="15" x14ac:dyDescent="0.25"/>
    <row r="20567" ht="15" x14ac:dyDescent="0.25"/>
    <row r="20568" ht="15" x14ac:dyDescent="0.25"/>
    <row r="20569" ht="15" x14ac:dyDescent="0.25"/>
    <row r="20570" ht="15" x14ac:dyDescent="0.25"/>
    <row r="20571" ht="15" x14ac:dyDescent="0.25"/>
    <row r="20572" ht="15" x14ac:dyDescent="0.25"/>
    <row r="20573" ht="15" x14ac:dyDescent="0.25"/>
    <row r="20574" ht="15" x14ac:dyDescent="0.25"/>
    <row r="20575" ht="15" x14ac:dyDescent="0.25"/>
    <row r="20576" ht="15" x14ac:dyDescent="0.25"/>
    <row r="20577" ht="15" x14ac:dyDescent="0.25"/>
    <row r="20578" ht="15" x14ac:dyDescent="0.25"/>
    <row r="20579" ht="15" x14ac:dyDescent="0.25"/>
    <row r="20580" ht="15" x14ac:dyDescent="0.25"/>
    <row r="20581" ht="15" x14ac:dyDescent="0.25"/>
    <row r="20582" ht="15" x14ac:dyDescent="0.25"/>
    <row r="20583" ht="15" x14ac:dyDescent="0.25"/>
    <row r="20584" ht="15" x14ac:dyDescent="0.25"/>
    <row r="20585" ht="15" x14ac:dyDescent="0.25"/>
    <row r="20586" ht="15" x14ac:dyDescent="0.25"/>
    <row r="20587" ht="15" x14ac:dyDescent="0.25"/>
    <row r="20588" ht="15" x14ac:dyDescent="0.25"/>
    <row r="20589" ht="15" x14ac:dyDescent="0.25"/>
    <row r="20590" ht="15" x14ac:dyDescent="0.25"/>
    <row r="20591" ht="15" x14ac:dyDescent="0.25"/>
    <row r="20592" ht="15" x14ac:dyDescent="0.25"/>
    <row r="20593" ht="15" x14ac:dyDescent="0.25"/>
    <row r="20594" ht="15" x14ac:dyDescent="0.25"/>
    <row r="20595" ht="15" x14ac:dyDescent="0.25"/>
    <row r="20596" ht="15" x14ac:dyDescent="0.25"/>
    <row r="20597" ht="15" x14ac:dyDescent="0.25"/>
    <row r="20598" ht="15" x14ac:dyDescent="0.25"/>
    <row r="20599" ht="15" x14ac:dyDescent="0.25"/>
    <row r="20600" ht="15" x14ac:dyDescent="0.25"/>
    <row r="20601" ht="15" x14ac:dyDescent="0.25"/>
    <row r="20602" ht="15" x14ac:dyDescent="0.25"/>
    <row r="20603" ht="15" x14ac:dyDescent="0.25"/>
    <row r="20604" ht="15" x14ac:dyDescent="0.25"/>
    <row r="20605" ht="15" x14ac:dyDescent="0.25"/>
    <row r="20606" ht="15" x14ac:dyDescent="0.25"/>
    <row r="20607" ht="15" x14ac:dyDescent="0.25"/>
    <row r="20608" ht="15" x14ac:dyDescent="0.25"/>
    <row r="20609" ht="15" x14ac:dyDescent="0.25"/>
    <row r="20610" ht="15" x14ac:dyDescent="0.25"/>
    <row r="20611" ht="15" x14ac:dyDescent="0.25"/>
    <row r="20612" ht="15" x14ac:dyDescent="0.25"/>
    <row r="20613" ht="15" x14ac:dyDescent="0.25"/>
    <row r="20614" ht="15" x14ac:dyDescent="0.25"/>
    <row r="20615" ht="15" x14ac:dyDescent="0.25"/>
    <row r="20616" ht="15" x14ac:dyDescent="0.25"/>
    <row r="20617" ht="15" x14ac:dyDescent="0.25"/>
    <row r="20618" ht="15" x14ac:dyDescent="0.25"/>
    <row r="20619" ht="15" x14ac:dyDescent="0.25"/>
    <row r="20620" ht="15" x14ac:dyDescent="0.25"/>
    <row r="20621" ht="15" x14ac:dyDescent="0.25"/>
    <row r="20622" ht="15" x14ac:dyDescent="0.25"/>
    <row r="20623" ht="15" x14ac:dyDescent="0.25"/>
    <row r="20624" ht="15" x14ac:dyDescent="0.25"/>
    <row r="20625" ht="15" x14ac:dyDescent="0.25"/>
    <row r="20626" ht="15" x14ac:dyDescent="0.25"/>
    <row r="20627" ht="15" x14ac:dyDescent="0.25"/>
    <row r="20628" ht="15" x14ac:dyDescent="0.25"/>
    <row r="20629" ht="15" x14ac:dyDescent="0.25"/>
    <row r="20630" ht="15" x14ac:dyDescent="0.25"/>
    <row r="20631" ht="15" x14ac:dyDescent="0.25"/>
    <row r="20632" ht="15" x14ac:dyDescent="0.25"/>
    <row r="20633" ht="15" x14ac:dyDescent="0.25"/>
    <row r="20634" ht="15" x14ac:dyDescent="0.25"/>
    <row r="20635" ht="15" x14ac:dyDescent="0.25"/>
    <row r="20636" ht="15" x14ac:dyDescent="0.25"/>
    <row r="20637" ht="15" x14ac:dyDescent="0.25"/>
    <row r="20638" ht="15" x14ac:dyDescent="0.25"/>
    <row r="20639" ht="15" x14ac:dyDescent="0.25"/>
    <row r="20640" ht="15" x14ac:dyDescent="0.25"/>
    <row r="20641" ht="15" x14ac:dyDescent="0.25"/>
    <row r="20642" ht="15" x14ac:dyDescent="0.25"/>
    <row r="20643" ht="15" x14ac:dyDescent="0.25"/>
    <row r="20644" ht="15" x14ac:dyDescent="0.25"/>
    <row r="20645" ht="15" x14ac:dyDescent="0.25"/>
    <row r="20646" ht="15" x14ac:dyDescent="0.25"/>
    <row r="20647" ht="15" x14ac:dyDescent="0.25"/>
    <row r="20648" ht="15" x14ac:dyDescent="0.25"/>
    <row r="20649" ht="15" x14ac:dyDescent="0.25"/>
    <row r="20650" ht="15" x14ac:dyDescent="0.25"/>
    <row r="20651" ht="15" x14ac:dyDescent="0.25"/>
    <row r="20652" ht="15" x14ac:dyDescent="0.25"/>
    <row r="20653" ht="15" x14ac:dyDescent="0.25"/>
    <row r="20654" ht="15" x14ac:dyDescent="0.25"/>
    <row r="20655" ht="15" x14ac:dyDescent="0.25"/>
    <row r="20656" ht="15" x14ac:dyDescent="0.25"/>
    <row r="20657" ht="15" x14ac:dyDescent="0.25"/>
    <row r="20658" ht="15" x14ac:dyDescent="0.25"/>
    <row r="20659" ht="15" x14ac:dyDescent="0.25"/>
    <row r="20660" ht="15" x14ac:dyDescent="0.25"/>
    <row r="20661" ht="15" x14ac:dyDescent="0.25"/>
    <row r="20662" ht="15" x14ac:dyDescent="0.25"/>
    <row r="20663" ht="15" x14ac:dyDescent="0.25"/>
    <row r="20664" ht="15" x14ac:dyDescent="0.25"/>
    <row r="20665" ht="15" x14ac:dyDescent="0.25"/>
    <row r="20666" ht="15" x14ac:dyDescent="0.25"/>
    <row r="20667" ht="15" x14ac:dyDescent="0.25"/>
    <row r="20668" ht="15" x14ac:dyDescent="0.25"/>
    <row r="20669" ht="15" x14ac:dyDescent="0.25"/>
    <row r="20670" ht="15" x14ac:dyDescent="0.25"/>
    <row r="20671" ht="15" x14ac:dyDescent="0.25"/>
    <row r="20672" ht="15" x14ac:dyDescent="0.25"/>
    <row r="20673" ht="15" x14ac:dyDescent="0.25"/>
    <row r="20674" ht="15" x14ac:dyDescent="0.25"/>
    <row r="20675" ht="15" x14ac:dyDescent="0.25"/>
    <row r="20676" ht="15" x14ac:dyDescent="0.25"/>
    <row r="20677" ht="15" x14ac:dyDescent="0.25"/>
    <row r="20678" ht="15" x14ac:dyDescent="0.25"/>
    <row r="20679" ht="15" x14ac:dyDescent="0.25"/>
    <row r="20680" ht="15" x14ac:dyDescent="0.25"/>
    <row r="20681" ht="15" x14ac:dyDescent="0.25"/>
    <row r="20682" ht="15" x14ac:dyDescent="0.25"/>
    <row r="20683" ht="15" x14ac:dyDescent="0.25"/>
    <row r="20684" ht="15" x14ac:dyDescent="0.25"/>
    <row r="20685" ht="15" x14ac:dyDescent="0.25"/>
    <row r="20686" ht="15" x14ac:dyDescent="0.25"/>
    <row r="20687" ht="15" x14ac:dyDescent="0.25"/>
    <row r="20688" ht="15" x14ac:dyDescent="0.25"/>
    <row r="20689" ht="15" x14ac:dyDescent="0.25"/>
    <row r="20690" ht="15" x14ac:dyDescent="0.25"/>
    <row r="20691" ht="15" x14ac:dyDescent="0.25"/>
    <row r="20692" ht="15" x14ac:dyDescent="0.25"/>
    <row r="20693" ht="15" x14ac:dyDescent="0.25"/>
    <row r="20694" ht="15" x14ac:dyDescent="0.25"/>
    <row r="20695" ht="15" x14ac:dyDescent="0.25"/>
    <row r="20696" ht="15" x14ac:dyDescent="0.25"/>
    <row r="20697" ht="15" x14ac:dyDescent="0.25"/>
    <row r="20698" ht="15" x14ac:dyDescent="0.25"/>
    <row r="20699" ht="15" x14ac:dyDescent="0.25"/>
    <row r="20700" ht="15" x14ac:dyDescent="0.25"/>
    <row r="20701" ht="15" x14ac:dyDescent="0.25"/>
    <row r="20702" ht="15" x14ac:dyDescent="0.25"/>
    <row r="20703" ht="15" x14ac:dyDescent="0.25"/>
    <row r="20704" ht="15" x14ac:dyDescent="0.25"/>
    <row r="20705" ht="15" x14ac:dyDescent="0.25"/>
    <row r="20706" ht="15" x14ac:dyDescent="0.25"/>
    <row r="20707" ht="15" x14ac:dyDescent="0.25"/>
    <row r="20708" ht="15" x14ac:dyDescent="0.25"/>
    <row r="20709" ht="15" x14ac:dyDescent="0.25"/>
    <row r="20710" ht="15" x14ac:dyDescent="0.25"/>
    <row r="20711" ht="15" x14ac:dyDescent="0.25"/>
    <row r="20712" ht="15" x14ac:dyDescent="0.25"/>
    <row r="20713" ht="15" x14ac:dyDescent="0.25"/>
    <row r="20714" ht="15" x14ac:dyDescent="0.25"/>
    <row r="20715" ht="15" x14ac:dyDescent="0.25"/>
    <row r="20716" ht="15" x14ac:dyDescent="0.25"/>
    <row r="20717" ht="15" x14ac:dyDescent="0.25"/>
    <row r="20718" ht="15" x14ac:dyDescent="0.25"/>
    <row r="20719" ht="15" x14ac:dyDescent="0.25"/>
    <row r="20720" ht="15" x14ac:dyDescent="0.25"/>
    <row r="20721" ht="15" x14ac:dyDescent="0.25"/>
    <row r="20722" ht="15" x14ac:dyDescent="0.25"/>
    <row r="20723" ht="15" x14ac:dyDescent="0.25"/>
    <row r="20724" ht="15" x14ac:dyDescent="0.25"/>
    <row r="20725" ht="15" x14ac:dyDescent="0.25"/>
    <row r="20726" ht="15" x14ac:dyDescent="0.25"/>
    <row r="20727" ht="15" x14ac:dyDescent="0.25"/>
    <row r="20728" ht="15" x14ac:dyDescent="0.25"/>
    <row r="20729" ht="15" x14ac:dyDescent="0.25"/>
    <row r="20730" ht="15" x14ac:dyDescent="0.25"/>
    <row r="20731" ht="15" x14ac:dyDescent="0.25"/>
    <row r="20732" ht="15" x14ac:dyDescent="0.25"/>
    <row r="20733" ht="15" x14ac:dyDescent="0.25"/>
    <row r="20734" ht="15" x14ac:dyDescent="0.25"/>
    <row r="20735" ht="15" x14ac:dyDescent="0.25"/>
    <row r="20736" ht="15" x14ac:dyDescent="0.25"/>
    <row r="20737" ht="15" x14ac:dyDescent="0.25"/>
    <row r="20738" ht="15" x14ac:dyDescent="0.25"/>
    <row r="20739" ht="15" x14ac:dyDescent="0.25"/>
    <row r="20740" ht="15" x14ac:dyDescent="0.25"/>
    <row r="20741" ht="15" x14ac:dyDescent="0.25"/>
    <row r="20742" ht="15" x14ac:dyDescent="0.25"/>
    <row r="20743" ht="15" x14ac:dyDescent="0.25"/>
    <row r="20744" ht="15" x14ac:dyDescent="0.25"/>
    <row r="20745" ht="15" x14ac:dyDescent="0.25"/>
    <row r="20746" ht="15" x14ac:dyDescent="0.25"/>
    <row r="20747" ht="15" x14ac:dyDescent="0.25"/>
    <row r="20748" ht="15" x14ac:dyDescent="0.25"/>
    <row r="20749" ht="15" x14ac:dyDescent="0.25"/>
    <row r="20750" ht="15" x14ac:dyDescent="0.25"/>
    <row r="20751" ht="15" x14ac:dyDescent="0.25"/>
    <row r="20752" ht="15" x14ac:dyDescent="0.25"/>
    <row r="20753" ht="15" x14ac:dyDescent="0.25"/>
    <row r="20754" ht="15" x14ac:dyDescent="0.25"/>
    <row r="20755" ht="15" x14ac:dyDescent="0.25"/>
    <row r="20756" ht="15" x14ac:dyDescent="0.25"/>
    <row r="20757" ht="15" x14ac:dyDescent="0.25"/>
    <row r="20758" ht="15" x14ac:dyDescent="0.25"/>
    <row r="20759" ht="15" x14ac:dyDescent="0.25"/>
    <row r="20760" ht="15" x14ac:dyDescent="0.25"/>
    <row r="20761" ht="15" x14ac:dyDescent="0.25"/>
    <row r="20762" ht="15" x14ac:dyDescent="0.25"/>
    <row r="20763" ht="15" x14ac:dyDescent="0.25"/>
    <row r="20764" ht="15" x14ac:dyDescent="0.25"/>
    <row r="20765" ht="15" x14ac:dyDescent="0.25"/>
    <row r="20766" ht="15" x14ac:dyDescent="0.25"/>
    <row r="20767" ht="15" x14ac:dyDescent="0.25"/>
    <row r="20768" ht="15" x14ac:dyDescent="0.25"/>
    <row r="20769" ht="15" x14ac:dyDescent="0.25"/>
    <row r="20770" ht="15" x14ac:dyDescent="0.25"/>
    <row r="20771" ht="15" x14ac:dyDescent="0.25"/>
    <row r="20772" ht="15" x14ac:dyDescent="0.25"/>
    <row r="20773" ht="15" x14ac:dyDescent="0.25"/>
    <row r="20774" ht="15" x14ac:dyDescent="0.25"/>
    <row r="20775" ht="15" x14ac:dyDescent="0.25"/>
    <row r="20776" ht="15" x14ac:dyDescent="0.25"/>
    <row r="20777" ht="15" x14ac:dyDescent="0.25"/>
    <row r="20778" ht="15" x14ac:dyDescent="0.25"/>
    <row r="20779" ht="15" x14ac:dyDescent="0.25"/>
    <row r="20780" ht="15" x14ac:dyDescent="0.25"/>
    <row r="20781" ht="15" x14ac:dyDescent="0.25"/>
    <row r="20782" ht="15" x14ac:dyDescent="0.25"/>
    <row r="20783" ht="15" x14ac:dyDescent="0.25"/>
    <row r="20784" ht="15" x14ac:dyDescent="0.25"/>
    <row r="20785" ht="15" x14ac:dyDescent="0.25"/>
    <row r="20786" ht="15" x14ac:dyDescent="0.25"/>
    <row r="20787" ht="15" x14ac:dyDescent="0.25"/>
    <row r="20788" ht="15" x14ac:dyDescent="0.25"/>
    <row r="20789" ht="15" x14ac:dyDescent="0.25"/>
    <row r="20790" ht="15" x14ac:dyDescent="0.25"/>
    <row r="20791" ht="15" x14ac:dyDescent="0.25"/>
    <row r="20792" ht="15" x14ac:dyDescent="0.25"/>
    <row r="20793" ht="15" x14ac:dyDescent="0.25"/>
    <row r="20794" ht="15" x14ac:dyDescent="0.25"/>
    <row r="20795" ht="15" x14ac:dyDescent="0.25"/>
    <row r="20796" ht="15" x14ac:dyDescent="0.25"/>
    <row r="20797" ht="15" x14ac:dyDescent="0.25"/>
    <row r="20798" ht="15" x14ac:dyDescent="0.25"/>
    <row r="20799" ht="15" x14ac:dyDescent="0.25"/>
    <row r="20800" ht="15" x14ac:dyDescent="0.25"/>
    <row r="20801" ht="15" x14ac:dyDescent="0.25"/>
    <row r="20802" ht="15" x14ac:dyDescent="0.25"/>
    <row r="20803" ht="15" x14ac:dyDescent="0.25"/>
    <row r="20804" ht="15" x14ac:dyDescent="0.25"/>
    <row r="20805" ht="15" x14ac:dyDescent="0.25"/>
    <row r="20806" ht="15" x14ac:dyDescent="0.25"/>
    <row r="20807" ht="15" x14ac:dyDescent="0.25"/>
    <row r="20808" ht="15" x14ac:dyDescent="0.25"/>
    <row r="20809" ht="15" x14ac:dyDescent="0.25"/>
    <row r="20810" ht="15" x14ac:dyDescent="0.25"/>
    <row r="20811" ht="15" x14ac:dyDescent="0.25"/>
    <row r="20812" ht="15" x14ac:dyDescent="0.25"/>
    <row r="20813" ht="15" x14ac:dyDescent="0.25"/>
    <row r="20814" ht="15" x14ac:dyDescent="0.25"/>
    <row r="20815" ht="15" x14ac:dyDescent="0.25"/>
    <row r="20816" ht="15" x14ac:dyDescent="0.25"/>
    <row r="20817" ht="15" x14ac:dyDescent="0.25"/>
    <row r="20818" ht="15" x14ac:dyDescent="0.25"/>
    <row r="20819" ht="15" x14ac:dyDescent="0.25"/>
    <row r="20820" ht="15" x14ac:dyDescent="0.25"/>
    <row r="20821" ht="15" x14ac:dyDescent="0.25"/>
    <row r="20822" ht="15" x14ac:dyDescent="0.25"/>
    <row r="20823" ht="15" x14ac:dyDescent="0.25"/>
    <row r="20824" ht="15" x14ac:dyDescent="0.25"/>
    <row r="20825" ht="15" x14ac:dyDescent="0.25"/>
    <row r="20826" ht="15" x14ac:dyDescent="0.25"/>
    <row r="20827" ht="15" x14ac:dyDescent="0.25"/>
    <row r="20828" ht="15" x14ac:dyDescent="0.25"/>
    <row r="20829" ht="15" x14ac:dyDescent="0.25"/>
    <row r="20830" ht="15" x14ac:dyDescent="0.25"/>
    <row r="20831" ht="15" x14ac:dyDescent="0.25"/>
    <row r="20832" ht="15" x14ac:dyDescent="0.25"/>
    <row r="20833" ht="15" x14ac:dyDescent="0.25"/>
    <row r="20834" ht="15" x14ac:dyDescent="0.25"/>
    <row r="20835" ht="15" x14ac:dyDescent="0.25"/>
    <row r="20836" ht="15" x14ac:dyDescent="0.25"/>
    <row r="20837" ht="15" x14ac:dyDescent="0.25"/>
    <row r="20838" ht="15" x14ac:dyDescent="0.25"/>
    <row r="20839" ht="15" x14ac:dyDescent="0.25"/>
    <row r="20840" ht="15" x14ac:dyDescent="0.25"/>
    <row r="20841" ht="15" x14ac:dyDescent="0.25"/>
    <row r="20842" ht="15" x14ac:dyDescent="0.25"/>
    <row r="20843" ht="15" x14ac:dyDescent="0.25"/>
    <row r="20844" ht="15" x14ac:dyDescent="0.25"/>
    <row r="20845" ht="15" x14ac:dyDescent="0.25"/>
    <row r="20846" ht="15" x14ac:dyDescent="0.25"/>
    <row r="20847" ht="15" x14ac:dyDescent="0.25"/>
    <row r="20848" ht="15" x14ac:dyDescent="0.25"/>
    <row r="20849" ht="15" x14ac:dyDescent="0.25"/>
    <row r="20850" ht="15" x14ac:dyDescent="0.25"/>
    <row r="20851" ht="15" x14ac:dyDescent="0.25"/>
    <row r="20852" ht="15" x14ac:dyDescent="0.25"/>
    <row r="20853" ht="15" x14ac:dyDescent="0.25"/>
    <row r="20854" ht="15" x14ac:dyDescent="0.25"/>
    <row r="20855" ht="15" x14ac:dyDescent="0.25"/>
    <row r="20856" ht="15" x14ac:dyDescent="0.25"/>
    <row r="20857" ht="15" x14ac:dyDescent="0.25"/>
    <row r="20858" ht="15" x14ac:dyDescent="0.25"/>
    <row r="20859" ht="15" x14ac:dyDescent="0.25"/>
    <row r="20860" ht="15" x14ac:dyDescent="0.25"/>
    <row r="20861" ht="15" x14ac:dyDescent="0.25"/>
    <row r="20862" ht="15" x14ac:dyDescent="0.25"/>
    <row r="20863" ht="15" x14ac:dyDescent="0.25"/>
    <row r="20864" ht="15" x14ac:dyDescent="0.25"/>
    <row r="20865" ht="15" x14ac:dyDescent="0.25"/>
    <row r="20866" ht="15" x14ac:dyDescent="0.25"/>
    <row r="20867" ht="15" x14ac:dyDescent="0.25"/>
    <row r="20868" ht="15" x14ac:dyDescent="0.25"/>
    <row r="20869" ht="15" x14ac:dyDescent="0.25"/>
    <row r="20870" ht="15" x14ac:dyDescent="0.25"/>
    <row r="20871" ht="15" x14ac:dyDescent="0.25"/>
    <row r="20872" ht="15" x14ac:dyDescent="0.25"/>
    <row r="20873" ht="15" x14ac:dyDescent="0.25"/>
    <row r="20874" ht="15" x14ac:dyDescent="0.25"/>
    <row r="20875" ht="15" x14ac:dyDescent="0.25"/>
    <row r="20876" ht="15" x14ac:dyDescent="0.25"/>
    <row r="20877" ht="15" x14ac:dyDescent="0.25"/>
    <row r="20878" ht="15" x14ac:dyDescent="0.25"/>
    <row r="20879" ht="15" x14ac:dyDescent="0.25"/>
    <row r="20880" ht="15" x14ac:dyDescent="0.25"/>
    <row r="20881" ht="15" x14ac:dyDescent="0.25"/>
    <row r="20882" ht="15" x14ac:dyDescent="0.25"/>
    <row r="20883" ht="15" x14ac:dyDescent="0.25"/>
    <row r="20884" ht="15" x14ac:dyDescent="0.25"/>
    <row r="20885" ht="15" x14ac:dyDescent="0.25"/>
    <row r="20886" ht="15" x14ac:dyDescent="0.25"/>
    <row r="20887" ht="15" x14ac:dyDescent="0.25"/>
    <row r="20888" ht="15" x14ac:dyDescent="0.25"/>
    <row r="20889" ht="15" x14ac:dyDescent="0.25"/>
    <row r="20890" ht="15" x14ac:dyDescent="0.25"/>
    <row r="20891" ht="15" x14ac:dyDescent="0.25"/>
    <row r="20892" ht="15" x14ac:dyDescent="0.25"/>
    <row r="20893" ht="15" x14ac:dyDescent="0.25"/>
    <row r="20894" ht="15" x14ac:dyDescent="0.25"/>
    <row r="20895" ht="15" x14ac:dyDescent="0.25"/>
    <row r="20896" ht="15" x14ac:dyDescent="0.25"/>
    <row r="20897" ht="15" x14ac:dyDescent="0.25"/>
    <row r="20898" ht="15" x14ac:dyDescent="0.25"/>
    <row r="20899" ht="15" x14ac:dyDescent="0.25"/>
    <row r="20900" ht="15" x14ac:dyDescent="0.25"/>
    <row r="20901" ht="15" x14ac:dyDescent="0.25"/>
    <row r="20902" ht="15" x14ac:dyDescent="0.25"/>
    <row r="20903" ht="15" x14ac:dyDescent="0.25"/>
    <row r="20904" ht="15" x14ac:dyDescent="0.25"/>
    <row r="20905" ht="15" x14ac:dyDescent="0.25"/>
    <row r="20906" ht="15" x14ac:dyDescent="0.25"/>
    <row r="20907" ht="15" x14ac:dyDescent="0.25"/>
    <row r="20908" ht="15" x14ac:dyDescent="0.25"/>
    <row r="20909" ht="15" x14ac:dyDescent="0.25"/>
    <row r="20910" ht="15" x14ac:dyDescent="0.25"/>
    <row r="20911" ht="15" x14ac:dyDescent="0.25"/>
    <row r="20912" ht="15" x14ac:dyDescent="0.25"/>
    <row r="20913" ht="15" x14ac:dyDescent="0.25"/>
    <row r="20914" ht="15" x14ac:dyDescent="0.25"/>
    <row r="20915" ht="15" x14ac:dyDescent="0.25"/>
    <row r="20916" ht="15" x14ac:dyDescent="0.25"/>
    <row r="20917" ht="15" x14ac:dyDescent="0.25"/>
    <row r="20918" ht="15" x14ac:dyDescent="0.25"/>
    <row r="20919" ht="15" x14ac:dyDescent="0.25"/>
    <row r="20920" ht="15" x14ac:dyDescent="0.25"/>
    <row r="20921" ht="15" x14ac:dyDescent="0.25"/>
    <row r="20922" ht="15" x14ac:dyDescent="0.25"/>
    <row r="20923" ht="15" x14ac:dyDescent="0.25"/>
    <row r="20924" ht="15" x14ac:dyDescent="0.25"/>
    <row r="20925" ht="15" x14ac:dyDescent="0.25"/>
    <row r="20926" ht="15" x14ac:dyDescent="0.25"/>
    <row r="20927" ht="15" x14ac:dyDescent="0.25"/>
    <row r="20928" ht="15" x14ac:dyDescent="0.25"/>
    <row r="20929" ht="15" x14ac:dyDescent="0.25"/>
    <row r="20930" ht="15" x14ac:dyDescent="0.25"/>
    <row r="20931" ht="15" x14ac:dyDescent="0.25"/>
    <row r="20932" ht="15" x14ac:dyDescent="0.25"/>
    <row r="20933" ht="15" x14ac:dyDescent="0.25"/>
    <row r="20934" ht="15" x14ac:dyDescent="0.25"/>
    <row r="20935" ht="15" x14ac:dyDescent="0.25"/>
    <row r="20936" ht="15" x14ac:dyDescent="0.25"/>
    <row r="20937" ht="15" x14ac:dyDescent="0.25"/>
    <row r="20938" ht="15" x14ac:dyDescent="0.25"/>
    <row r="20939" ht="15" x14ac:dyDescent="0.25"/>
    <row r="20940" ht="15" x14ac:dyDescent="0.25"/>
    <row r="20941" ht="15" x14ac:dyDescent="0.25"/>
    <row r="20942" ht="15" x14ac:dyDescent="0.25"/>
    <row r="20943" ht="15" x14ac:dyDescent="0.25"/>
    <row r="20944" ht="15" x14ac:dyDescent="0.25"/>
    <row r="20945" ht="15" x14ac:dyDescent="0.25"/>
    <row r="20946" ht="15" x14ac:dyDescent="0.25"/>
    <row r="20947" ht="15" x14ac:dyDescent="0.25"/>
    <row r="20948" ht="15" x14ac:dyDescent="0.25"/>
    <row r="20949" ht="15" x14ac:dyDescent="0.25"/>
    <row r="20950" ht="15" x14ac:dyDescent="0.25"/>
    <row r="20951" ht="15" x14ac:dyDescent="0.25"/>
    <row r="20952" ht="15" x14ac:dyDescent="0.25"/>
    <row r="20953" ht="15" x14ac:dyDescent="0.25"/>
    <row r="20954" ht="15" x14ac:dyDescent="0.25"/>
    <row r="20955" ht="15" x14ac:dyDescent="0.25"/>
    <row r="20956" ht="15" x14ac:dyDescent="0.25"/>
    <row r="20957" ht="15" x14ac:dyDescent="0.25"/>
    <row r="20958" ht="15" x14ac:dyDescent="0.25"/>
    <row r="20959" ht="15" x14ac:dyDescent="0.25"/>
    <row r="20960" ht="15" x14ac:dyDescent="0.25"/>
    <row r="20961" ht="15" x14ac:dyDescent="0.25"/>
    <row r="20962" ht="15" x14ac:dyDescent="0.25"/>
    <row r="20963" ht="15" x14ac:dyDescent="0.25"/>
    <row r="20964" ht="15" x14ac:dyDescent="0.25"/>
    <row r="20965" ht="15" x14ac:dyDescent="0.25"/>
    <row r="20966" ht="15" x14ac:dyDescent="0.25"/>
    <row r="20967" ht="15" x14ac:dyDescent="0.25"/>
    <row r="20968" ht="15" x14ac:dyDescent="0.25"/>
    <row r="20969" ht="15" x14ac:dyDescent="0.25"/>
    <row r="20970" ht="15" x14ac:dyDescent="0.25"/>
    <row r="20971" ht="15" x14ac:dyDescent="0.25"/>
    <row r="20972" ht="15" x14ac:dyDescent="0.25"/>
    <row r="20973" ht="15" x14ac:dyDescent="0.25"/>
    <row r="20974" ht="15" x14ac:dyDescent="0.25"/>
    <row r="20975" ht="15" x14ac:dyDescent="0.25"/>
    <row r="20976" ht="15" x14ac:dyDescent="0.25"/>
    <row r="20977" ht="15" x14ac:dyDescent="0.25"/>
    <row r="20978" ht="15" x14ac:dyDescent="0.25"/>
    <row r="20979" ht="15" x14ac:dyDescent="0.25"/>
    <row r="20980" ht="15" x14ac:dyDescent="0.25"/>
    <row r="20981" ht="15" x14ac:dyDescent="0.25"/>
    <row r="20982" ht="15" x14ac:dyDescent="0.25"/>
    <row r="20983" ht="15" x14ac:dyDescent="0.25"/>
    <row r="20984" ht="15" x14ac:dyDescent="0.25"/>
    <row r="20985" ht="15" x14ac:dyDescent="0.25"/>
    <row r="20986" ht="15" x14ac:dyDescent="0.25"/>
    <row r="20987" ht="15" x14ac:dyDescent="0.25"/>
    <row r="20988" ht="15" x14ac:dyDescent="0.25"/>
    <row r="20989" ht="15" x14ac:dyDescent="0.25"/>
    <row r="20990" ht="15" x14ac:dyDescent="0.25"/>
    <row r="20991" ht="15" x14ac:dyDescent="0.25"/>
    <row r="20992" ht="15" x14ac:dyDescent="0.25"/>
    <row r="20993" ht="15" x14ac:dyDescent="0.25"/>
    <row r="20994" ht="15" x14ac:dyDescent="0.25"/>
    <row r="20995" ht="15" x14ac:dyDescent="0.25"/>
    <row r="20996" ht="15" x14ac:dyDescent="0.25"/>
    <row r="20997" ht="15" x14ac:dyDescent="0.25"/>
    <row r="20998" ht="15" x14ac:dyDescent="0.25"/>
    <row r="20999" ht="15" x14ac:dyDescent="0.25"/>
    <row r="21000" ht="15" x14ac:dyDescent="0.25"/>
    <row r="21001" ht="15" x14ac:dyDescent="0.25"/>
    <row r="21002" ht="15" x14ac:dyDescent="0.25"/>
    <row r="21003" ht="15" x14ac:dyDescent="0.25"/>
    <row r="21004" ht="15" x14ac:dyDescent="0.25"/>
    <row r="21005" ht="15" x14ac:dyDescent="0.25"/>
    <row r="21006" ht="15" x14ac:dyDescent="0.25"/>
    <row r="21007" ht="15" x14ac:dyDescent="0.25"/>
    <row r="21008" ht="15" x14ac:dyDescent="0.25"/>
    <row r="21009" ht="15" x14ac:dyDescent="0.25"/>
    <row r="21010" ht="15" x14ac:dyDescent="0.25"/>
    <row r="21011" ht="15" x14ac:dyDescent="0.25"/>
    <row r="21012" ht="15" x14ac:dyDescent="0.25"/>
    <row r="21013" ht="15" x14ac:dyDescent="0.25"/>
    <row r="21014" ht="15" x14ac:dyDescent="0.25"/>
    <row r="21015" ht="15" x14ac:dyDescent="0.25"/>
    <row r="21016" ht="15" x14ac:dyDescent="0.25"/>
    <row r="21017" ht="15" x14ac:dyDescent="0.25"/>
    <row r="21018" ht="15" x14ac:dyDescent="0.25"/>
    <row r="21019" ht="15" x14ac:dyDescent="0.25"/>
    <row r="21020" ht="15" x14ac:dyDescent="0.25"/>
    <row r="21021" ht="15" x14ac:dyDescent="0.25"/>
    <row r="21022" ht="15" x14ac:dyDescent="0.25"/>
    <row r="21023" ht="15" x14ac:dyDescent="0.25"/>
    <row r="21024" ht="15" x14ac:dyDescent="0.25"/>
    <row r="21025" ht="15" x14ac:dyDescent="0.25"/>
    <row r="21026" ht="15" x14ac:dyDescent="0.25"/>
    <row r="21027" ht="15" x14ac:dyDescent="0.25"/>
    <row r="21028" ht="15" x14ac:dyDescent="0.25"/>
    <row r="21029" ht="15" x14ac:dyDescent="0.25"/>
    <row r="21030" ht="15" x14ac:dyDescent="0.25"/>
    <row r="21031" ht="15" x14ac:dyDescent="0.25"/>
    <row r="21032" ht="15" x14ac:dyDescent="0.25"/>
    <row r="21033" ht="15" x14ac:dyDescent="0.25"/>
    <row r="21034" ht="15" x14ac:dyDescent="0.25"/>
    <row r="21035" ht="15" x14ac:dyDescent="0.25"/>
    <row r="21036" ht="15" x14ac:dyDescent="0.25"/>
    <row r="21037" ht="15" x14ac:dyDescent="0.25"/>
    <row r="21038" ht="15" x14ac:dyDescent="0.25"/>
    <row r="21039" ht="15" x14ac:dyDescent="0.25"/>
    <row r="21040" ht="15" x14ac:dyDescent="0.25"/>
    <row r="21041" ht="15" x14ac:dyDescent="0.25"/>
    <row r="21042" ht="15" x14ac:dyDescent="0.25"/>
    <row r="21043" ht="15" x14ac:dyDescent="0.25"/>
    <row r="21044" ht="15" x14ac:dyDescent="0.25"/>
    <row r="21045" ht="15" x14ac:dyDescent="0.25"/>
    <row r="21046" ht="15" x14ac:dyDescent="0.25"/>
    <row r="21047" ht="15" x14ac:dyDescent="0.25"/>
    <row r="21048" ht="15" x14ac:dyDescent="0.25"/>
    <row r="21049" ht="15" x14ac:dyDescent="0.25"/>
    <row r="21050" ht="15" x14ac:dyDescent="0.25"/>
    <row r="21051" ht="15" x14ac:dyDescent="0.25"/>
    <row r="21052" ht="15" x14ac:dyDescent="0.25"/>
    <row r="21053" ht="15" x14ac:dyDescent="0.25"/>
    <row r="21054" ht="15" x14ac:dyDescent="0.25"/>
    <row r="21055" ht="15" x14ac:dyDescent="0.25"/>
    <row r="21056" ht="15" x14ac:dyDescent="0.25"/>
    <row r="21057" ht="15" x14ac:dyDescent="0.25"/>
    <row r="21058" ht="15" x14ac:dyDescent="0.25"/>
    <row r="21059" ht="15" x14ac:dyDescent="0.25"/>
    <row r="21060" ht="15" x14ac:dyDescent="0.25"/>
    <row r="21061" ht="15" x14ac:dyDescent="0.25"/>
    <row r="21062" ht="15" x14ac:dyDescent="0.25"/>
    <row r="21063" ht="15" x14ac:dyDescent="0.25"/>
    <row r="21064" ht="15" x14ac:dyDescent="0.25"/>
    <row r="21065" ht="15" x14ac:dyDescent="0.25"/>
    <row r="21066" ht="15" x14ac:dyDescent="0.25"/>
    <row r="21067" ht="15" x14ac:dyDescent="0.25"/>
    <row r="21068" ht="15" x14ac:dyDescent="0.25"/>
    <row r="21069" ht="15" x14ac:dyDescent="0.25"/>
    <row r="21070" ht="15" x14ac:dyDescent="0.25"/>
    <row r="21071" ht="15" x14ac:dyDescent="0.25"/>
    <row r="21072" ht="15" x14ac:dyDescent="0.25"/>
    <row r="21073" ht="15" x14ac:dyDescent="0.25"/>
    <row r="21074" ht="15" x14ac:dyDescent="0.25"/>
    <row r="21075" ht="15" x14ac:dyDescent="0.25"/>
    <row r="21076" ht="15" x14ac:dyDescent="0.25"/>
    <row r="21077" ht="15" x14ac:dyDescent="0.25"/>
    <row r="21078" ht="15" x14ac:dyDescent="0.25"/>
    <row r="21079" ht="15" x14ac:dyDescent="0.25"/>
    <row r="21080" ht="15" x14ac:dyDescent="0.25"/>
    <row r="21081" ht="15" x14ac:dyDescent="0.25"/>
    <row r="21082" ht="15" x14ac:dyDescent="0.25"/>
    <row r="21083" ht="15" x14ac:dyDescent="0.25"/>
    <row r="21084" ht="15" x14ac:dyDescent="0.25"/>
    <row r="21085" ht="15" x14ac:dyDescent="0.25"/>
    <row r="21086" ht="15" x14ac:dyDescent="0.25"/>
    <row r="21087" ht="15" x14ac:dyDescent="0.25"/>
    <row r="21088" ht="15" x14ac:dyDescent="0.25"/>
    <row r="21089" ht="15" x14ac:dyDescent="0.25"/>
    <row r="21090" ht="15" x14ac:dyDescent="0.25"/>
    <row r="21091" ht="15" x14ac:dyDescent="0.25"/>
    <row r="21092" ht="15" x14ac:dyDescent="0.25"/>
    <row r="21093" ht="15" x14ac:dyDescent="0.25"/>
    <row r="21094" ht="15" x14ac:dyDescent="0.25"/>
    <row r="21095" ht="15" x14ac:dyDescent="0.25"/>
    <row r="21096" ht="15" x14ac:dyDescent="0.25"/>
    <row r="21097" ht="15" x14ac:dyDescent="0.25"/>
    <row r="21098" ht="15" x14ac:dyDescent="0.25"/>
    <row r="21099" ht="15" x14ac:dyDescent="0.25"/>
    <row r="21100" ht="15" x14ac:dyDescent="0.25"/>
    <row r="21101" ht="15" x14ac:dyDescent="0.25"/>
    <row r="21102" ht="15" x14ac:dyDescent="0.25"/>
    <row r="21103" ht="15" x14ac:dyDescent="0.25"/>
    <row r="21104" ht="15" x14ac:dyDescent="0.25"/>
    <row r="21105" ht="15" x14ac:dyDescent="0.25"/>
    <row r="21106" ht="15" x14ac:dyDescent="0.25"/>
    <row r="21107" ht="15" x14ac:dyDescent="0.25"/>
    <row r="21108" ht="15" x14ac:dyDescent="0.25"/>
    <row r="21109" ht="15" x14ac:dyDescent="0.25"/>
    <row r="21110" ht="15" x14ac:dyDescent="0.25"/>
    <row r="21111" ht="15" x14ac:dyDescent="0.25"/>
    <row r="21112" ht="15" x14ac:dyDescent="0.25"/>
    <row r="21113" ht="15" x14ac:dyDescent="0.25"/>
    <row r="21114" ht="15" x14ac:dyDescent="0.25"/>
    <row r="21115" ht="15" x14ac:dyDescent="0.25"/>
    <row r="21116" ht="15" x14ac:dyDescent="0.25"/>
    <row r="21117" ht="15" x14ac:dyDescent="0.25"/>
    <row r="21118" ht="15" x14ac:dyDescent="0.25"/>
    <row r="21119" ht="15" x14ac:dyDescent="0.25"/>
    <row r="21120" ht="15" x14ac:dyDescent="0.25"/>
    <row r="21121" ht="15" x14ac:dyDescent="0.25"/>
    <row r="21122" ht="15" x14ac:dyDescent="0.25"/>
    <row r="21123" ht="15" x14ac:dyDescent="0.25"/>
    <row r="21124" ht="15" x14ac:dyDescent="0.25"/>
    <row r="21125" ht="15" x14ac:dyDescent="0.25"/>
    <row r="21126" ht="15" x14ac:dyDescent="0.25"/>
    <row r="21127" ht="15" x14ac:dyDescent="0.25"/>
    <row r="21128" ht="15" x14ac:dyDescent="0.25"/>
    <row r="21129" ht="15" x14ac:dyDescent="0.25"/>
    <row r="21130" ht="15" x14ac:dyDescent="0.25"/>
    <row r="21131" ht="15" x14ac:dyDescent="0.25"/>
    <row r="21132" ht="15" x14ac:dyDescent="0.25"/>
    <row r="21133" ht="15" x14ac:dyDescent="0.25"/>
    <row r="21134" ht="15" x14ac:dyDescent="0.25"/>
    <row r="21135" ht="15" x14ac:dyDescent="0.25"/>
    <row r="21136" ht="15" x14ac:dyDescent="0.25"/>
    <row r="21137" ht="15" x14ac:dyDescent="0.25"/>
    <row r="21138" ht="15" x14ac:dyDescent="0.25"/>
    <row r="21139" ht="15" x14ac:dyDescent="0.25"/>
    <row r="21140" ht="15" x14ac:dyDescent="0.25"/>
    <row r="21141" ht="15" x14ac:dyDescent="0.25"/>
    <row r="21142" ht="15" x14ac:dyDescent="0.25"/>
    <row r="21143" ht="15" x14ac:dyDescent="0.25"/>
    <row r="21144" ht="15" x14ac:dyDescent="0.25"/>
    <row r="21145" ht="15" x14ac:dyDescent="0.25"/>
    <row r="21146" ht="15" x14ac:dyDescent="0.25"/>
    <row r="21147" ht="15" x14ac:dyDescent="0.25"/>
    <row r="21148" ht="15" x14ac:dyDescent="0.25"/>
    <row r="21149" ht="15" x14ac:dyDescent="0.25"/>
    <row r="21150" ht="15" x14ac:dyDescent="0.25"/>
    <row r="21151" ht="15" x14ac:dyDescent="0.25"/>
    <row r="21152" ht="15" x14ac:dyDescent="0.25"/>
    <row r="21153" ht="15" x14ac:dyDescent="0.25"/>
    <row r="21154" ht="15" x14ac:dyDescent="0.25"/>
    <row r="21155" ht="15" x14ac:dyDescent="0.25"/>
    <row r="21156" ht="15" x14ac:dyDescent="0.25"/>
    <row r="21157" ht="15" x14ac:dyDescent="0.25"/>
    <row r="21158" ht="15" x14ac:dyDescent="0.25"/>
    <row r="21159" ht="15" x14ac:dyDescent="0.25"/>
    <row r="21160" ht="15" x14ac:dyDescent="0.25"/>
    <row r="21161" ht="15" x14ac:dyDescent="0.25"/>
    <row r="21162" ht="15" x14ac:dyDescent="0.25"/>
    <row r="21163" ht="15" x14ac:dyDescent="0.25"/>
    <row r="21164" ht="15" x14ac:dyDescent="0.25"/>
    <row r="21165" ht="15" x14ac:dyDescent="0.25"/>
    <row r="21166" ht="15" x14ac:dyDescent="0.25"/>
    <row r="21167" ht="15" x14ac:dyDescent="0.25"/>
    <row r="21168" ht="15" x14ac:dyDescent="0.25"/>
    <row r="21169" ht="15" x14ac:dyDescent="0.25"/>
    <row r="21170" ht="15" x14ac:dyDescent="0.25"/>
    <row r="21171" ht="15" x14ac:dyDescent="0.25"/>
    <row r="21172" ht="15" x14ac:dyDescent="0.25"/>
    <row r="21173" ht="15" x14ac:dyDescent="0.25"/>
    <row r="21174" ht="15" x14ac:dyDescent="0.25"/>
    <row r="21175" ht="15" x14ac:dyDescent="0.25"/>
    <row r="21176" ht="15" x14ac:dyDescent="0.25"/>
    <row r="21177" ht="15" x14ac:dyDescent="0.25"/>
    <row r="21178" ht="15" x14ac:dyDescent="0.25"/>
    <row r="21179" ht="15" x14ac:dyDescent="0.25"/>
    <row r="21180" ht="15" x14ac:dyDescent="0.25"/>
    <row r="21181" ht="15" x14ac:dyDescent="0.25"/>
    <row r="21182" ht="15" x14ac:dyDescent="0.25"/>
    <row r="21183" ht="15" x14ac:dyDescent="0.25"/>
    <row r="21184" ht="15" x14ac:dyDescent="0.25"/>
    <row r="21185" ht="15" x14ac:dyDescent="0.25"/>
    <row r="21186" ht="15" x14ac:dyDescent="0.25"/>
    <row r="21187" ht="15" x14ac:dyDescent="0.25"/>
    <row r="21188" ht="15" x14ac:dyDescent="0.25"/>
    <row r="21189" ht="15" x14ac:dyDescent="0.25"/>
    <row r="21190" ht="15" x14ac:dyDescent="0.25"/>
    <row r="21191" ht="15" x14ac:dyDescent="0.25"/>
    <row r="21192" ht="15" x14ac:dyDescent="0.25"/>
    <row r="21193" ht="15" x14ac:dyDescent="0.25"/>
    <row r="21194" ht="15" x14ac:dyDescent="0.25"/>
    <row r="21195" ht="15" x14ac:dyDescent="0.25"/>
    <row r="21196" ht="15" x14ac:dyDescent="0.25"/>
    <row r="21197" ht="15" x14ac:dyDescent="0.25"/>
    <row r="21198" ht="15" x14ac:dyDescent="0.25"/>
    <row r="21199" ht="15" x14ac:dyDescent="0.25"/>
    <row r="21200" ht="15" x14ac:dyDescent="0.25"/>
    <row r="21201" ht="15" x14ac:dyDescent="0.25"/>
    <row r="21202" ht="15" x14ac:dyDescent="0.25"/>
    <row r="21203" ht="15" x14ac:dyDescent="0.25"/>
    <row r="21204" ht="15" x14ac:dyDescent="0.25"/>
    <row r="21205" ht="15" x14ac:dyDescent="0.25"/>
    <row r="21206" ht="15" x14ac:dyDescent="0.25"/>
    <row r="21207" ht="15" x14ac:dyDescent="0.25"/>
    <row r="21208" ht="15" x14ac:dyDescent="0.25"/>
    <row r="21209" ht="15" x14ac:dyDescent="0.25"/>
    <row r="21210" ht="15" x14ac:dyDescent="0.25"/>
    <row r="21211" ht="15" x14ac:dyDescent="0.25"/>
    <row r="21212" ht="15" x14ac:dyDescent="0.25"/>
    <row r="21213" ht="15" x14ac:dyDescent="0.25"/>
    <row r="21214" ht="15" x14ac:dyDescent="0.25"/>
    <row r="21215" ht="15" x14ac:dyDescent="0.25"/>
    <row r="21216" ht="15" x14ac:dyDescent="0.25"/>
    <row r="21217" ht="15" x14ac:dyDescent="0.25"/>
    <row r="21218" ht="15" x14ac:dyDescent="0.25"/>
    <row r="21219" ht="15" x14ac:dyDescent="0.25"/>
    <row r="21220" ht="15" x14ac:dyDescent="0.25"/>
    <row r="21221" ht="15" x14ac:dyDescent="0.25"/>
    <row r="21222" ht="15" x14ac:dyDescent="0.25"/>
    <row r="21223" ht="15" x14ac:dyDescent="0.25"/>
    <row r="21224" ht="15" x14ac:dyDescent="0.25"/>
    <row r="21225" ht="15" x14ac:dyDescent="0.25"/>
    <row r="21226" ht="15" x14ac:dyDescent="0.25"/>
    <row r="21227" ht="15" x14ac:dyDescent="0.25"/>
    <row r="21228" ht="15" x14ac:dyDescent="0.25"/>
    <row r="21229" ht="15" x14ac:dyDescent="0.25"/>
    <row r="21230" ht="15" x14ac:dyDescent="0.25"/>
    <row r="21231" ht="15" x14ac:dyDescent="0.25"/>
    <row r="21232" ht="15" x14ac:dyDescent="0.25"/>
    <row r="21233" ht="15" x14ac:dyDescent="0.25"/>
    <row r="21234" ht="15" x14ac:dyDescent="0.25"/>
    <row r="21235" ht="15" x14ac:dyDescent="0.25"/>
    <row r="21236" ht="15" x14ac:dyDescent="0.25"/>
    <row r="21237" ht="15" x14ac:dyDescent="0.25"/>
    <row r="21238" ht="15" x14ac:dyDescent="0.25"/>
    <row r="21239" ht="15" x14ac:dyDescent="0.25"/>
    <row r="21240" ht="15" x14ac:dyDescent="0.25"/>
    <row r="21241" ht="15" x14ac:dyDescent="0.25"/>
    <row r="21242" ht="15" x14ac:dyDescent="0.25"/>
    <row r="21243" ht="15" x14ac:dyDescent="0.25"/>
    <row r="21244" ht="15" x14ac:dyDescent="0.25"/>
    <row r="21245" ht="15" x14ac:dyDescent="0.25"/>
    <row r="21246" ht="15" x14ac:dyDescent="0.25"/>
    <row r="21247" ht="15" x14ac:dyDescent="0.25"/>
    <row r="21248" ht="15" x14ac:dyDescent="0.25"/>
    <row r="21249" ht="15" x14ac:dyDescent="0.25"/>
    <row r="21250" ht="15" x14ac:dyDescent="0.25"/>
    <row r="21251" ht="15" x14ac:dyDescent="0.25"/>
    <row r="21252" ht="15" x14ac:dyDescent="0.25"/>
    <row r="21253" ht="15" x14ac:dyDescent="0.25"/>
    <row r="21254" ht="15" x14ac:dyDescent="0.25"/>
    <row r="21255" ht="15" x14ac:dyDescent="0.25"/>
    <row r="21256" ht="15" x14ac:dyDescent="0.25"/>
    <row r="21257" ht="15" x14ac:dyDescent="0.25"/>
    <row r="21258" ht="15" x14ac:dyDescent="0.25"/>
    <row r="21259" ht="15" x14ac:dyDescent="0.25"/>
    <row r="21260" ht="15" x14ac:dyDescent="0.25"/>
    <row r="21261" ht="15" x14ac:dyDescent="0.25"/>
    <row r="21262" ht="15" x14ac:dyDescent="0.25"/>
    <row r="21263" ht="15" x14ac:dyDescent="0.25"/>
    <row r="21264" ht="15" x14ac:dyDescent="0.25"/>
    <row r="21265" ht="15" x14ac:dyDescent="0.25"/>
    <row r="21266" ht="15" x14ac:dyDescent="0.25"/>
    <row r="21267" ht="15" x14ac:dyDescent="0.25"/>
    <row r="21268" ht="15" x14ac:dyDescent="0.25"/>
    <row r="21269" ht="15" x14ac:dyDescent="0.25"/>
    <row r="21270" ht="15" x14ac:dyDescent="0.25"/>
    <row r="21271" ht="15" x14ac:dyDescent="0.25"/>
    <row r="21272" ht="15" x14ac:dyDescent="0.25"/>
    <row r="21273" ht="15" x14ac:dyDescent="0.25"/>
    <row r="21274" ht="15" x14ac:dyDescent="0.25"/>
    <row r="21275" ht="15" x14ac:dyDescent="0.25"/>
    <row r="21276" ht="15" x14ac:dyDescent="0.25"/>
    <row r="21277" ht="15" x14ac:dyDescent="0.25"/>
    <row r="21278" ht="15" x14ac:dyDescent="0.25"/>
    <row r="21279" ht="15" x14ac:dyDescent="0.25"/>
    <row r="21280" ht="15" x14ac:dyDescent="0.25"/>
    <row r="21281" ht="15" x14ac:dyDescent="0.25"/>
    <row r="21282" ht="15" x14ac:dyDescent="0.25"/>
    <row r="21283" ht="15" x14ac:dyDescent="0.25"/>
    <row r="21284" ht="15" x14ac:dyDescent="0.25"/>
    <row r="21285" ht="15" x14ac:dyDescent="0.25"/>
    <row r="21286" ht="15" x14ac:dyDescent="0.25"/>
    <row r="21287" ht="15" x14ac:dyDescent="0.25"/>
    <row r="21288" ht="15" x14ac:dyDescent="0.25"/>
    <row r="21289" ht="15" x14ac:dyDescent="0.25"/>
    <row r="21290" ht="15" x14ac:dyDescent="0.25"/>
    <row r="21291" ht="15" x14ac:dyDescent="0.25"/>
    <row r="21292" ht="15" x14ac:dyDescent="0.25"/>
    <row r="21293" ht="15" x14ac:dyDescent="0.25"/>
    <row r="21294" ht="15" x14ac:dyDescent="0.25"/>
    <row r="21295" ht="15" x14ac:dyDescent="0.25"/>
    <row r="21296" ht="15" x14ac:dyDescent="0.25"/>
    <row r="21297" ht="15" x14ac:dyDescent="0.25"/>
    <row r="21298" ht="15" x14ac:dyDescent="0.25"/>
    <row r="21299" ht="15" x14ac:dyDescent="0.25"/>
    <row r="21300" ht="15" x14ac:dyDescent="0.25"/>
    <row r="21301" ht="15" x14ac:dyDescent="0.25"/>
    <row r="21302" ht="15" x14ac:dyDescent="0.25"/>
    <row r="21303" ht="15" x14ac:dyDescent="0.25"/>
    <row r="21304" ht="15" x14ac:dyDescent="0.25"/>
    <row r="21305" ht="15" x14ac:dyDescent="0.25"/>
    <row r="21306" ht="15" x14ac:dyDescent="0.25"/>
    <row r="21307" ht="15" x14ac:dyDescent="0.25"/>
    <row r="21308" ht="15" x14ac:dyDescent="0.25"/>
    <row r="21309" ht="15" x14ac:dyDescent="0.25"/>
    <row r="21310" ht="15" x14ac:dyDescent="0.25"/>
    <row r="21311" ht="15" x14ac:dyDescent="0.25"/>
    <row r="21312" ht="15" x14ac:dyDescent="0.25"/>
    <row r="21313" ht="15" x14ac:dyDescent="0.25"/>
    <row r="21314" ht="15" x14ac:dyDescent="0.25"/>
    <row r="21315" ht="15" x14ac:dyDescent="0.25"/>
    <row r="21316" ht="15" x14ac:dyDescent="0.25"/>
    <row r="21317" ht="15" x14ac:dyDescent="0.25"/>
    <row r="21318" ht="15" x14ac:dyDescent="0.25"/>
    <row r="21319" ht="15" x14ac:dyDescent="0.25"/>
    <row r="21320" ht="15" x14ac:dyDescent="0.25"/>
    <row r="21321" ht="15" x14ac:dyDescent="0.25"/>
    <row r="21322" ht="15" x14ac:dyDescent="0.25"/>
    <row r="21323" ht="15" x14ac:dyDescent="0.25"/>
    <row r="21324" ht="15" x14ac:dyDescent="0.25"/>
    <row r="21325" ht="15" x14ac:dyDescent="0.25"/>
    <row r="21326" ht="15" x14ac:dyDescent="0.25"/>
    <row r="21327" ht="15" x14ac:dyDescent="0.25"/>
    <row r="21328" ht="15" x14ac:dyDescent="0.25"/>
    <row r="21329" ht="15" x14ac:dyDescent="0.25"/>
    <row r="21330" ht="15" x14ac:dyDescent="0.25"/>
    <row r="21331" ht="15" x14ac:dyDescent="0.25"/>
    <row r="21332" ht="15" x14ac:dyDescent="0.25"/>
    <row r="21333" ht="15" x14ac:dyDescent="0.25"/>
    <row r="21334" ht="15" x14ac:dyDescent="0.25"/>
    <row r="21335" ht="15" x14ac:dyDescent="0.25"/>
    <row r="21336" ht="15" x14ac:dyDescent="0.25"/>
    <row r="21337" ht="15" x14ac:dyDescent="0.25"/>
    <row r="21338" ht="15" x14ac:dyDescent="0.25"/>
    <row r="21339" ht="15" x14ac:dyDescent="0.25"/>
    <row r="21340" ht="15" x14ac:dyDescent="0.25"/>
    <row r="21341" ht="15" x14ac:dyDescent="0.25"/>
    <row r="21342" ht="15" x14ac:dyDescent="0.25"/>
    <row r="21343" ht="15" x14ac:dyDescent="0.25"/>
    <row r="21344" ht="15" x14ac:dyDescent="0.25"/>
    <row r="21345" ht="15" x14ac:dyDescent="0.25"/>
    <row r="21346" ht="15" x14ac:dyDescent="0.25"/>
    <row r="21347" ht="15" x14ac:dyDescent="0.25"/>
    <row r="21348" ht="15" x14ac:dyDescent="0.25"/>
    <row r="21349" ht="15" x14ac:dyDescent="0.25"/>
    <row r="21350" ht="15" x14ac:dyDescent="0.25"/>
    <row r="21351" ht="15" x14ac:dyDescent="0.25"/>
    <row r="21352" ht="15" x14ac:dyDescent="0.25"/>
    <row r="21353" ht="15" x14ac:dyDescent="0.25"/>
    <row r="21354" ht="15" x14ac:dyDescent="0.25"/>
    <row r="21355" ht="15" x14ac:dyDescent="0.25"/>
    <row r="21356" ht="15" x14ac:dyDescent="0.25"/>
    <row r="21357" ht="15" x14ac:dyDescent="0.25"/>
    <row r="21358" ht="15" x14ac:dyDescent="0.25"/>
    <row r="21359" ht="15" x14ac:dyDescent="0.25"/>
    <row r="21360" ht="15" x14ac:dyDescent="0.25"/>
    <row r="21361" ht="15" x14ac:dyDescent="0.25"/>
    <row r="21362" ht="15" x14ac:dyDescent="0.25"/>
    <row r="21363" ht="15" x14ac:dyDescent="0.25"/>
    <row r="21364" ht="15" x14ac:dyDescent="0.25"/>
    <row r="21365" ht="15" x14ac:dyDescent="0.25"/>
    <row r="21366" ht="15" x14ac:dyDescent="0.25"/>
    <row r="21367" ht="15" x14ac:dyDescent="0.25"/>
    <row r="21368" ht="15" x14ac:dyDescent="0.25"/>
    <row r="21369" ht="15" x14ac:dyDescent="0.25"/>
    <row r="21370" ht="15" x14ac:dyDescent="0.25"/>
    <row r="21371" ht="15" x14ac:dyDescent="0.25"/>
    <row r="21372" ht="15" x14ac:dyDescent="0.25"/>
    <row r="21373" ht="15" x14ac:dyDescent="0.25"/>
    <row r="21374" ht="15" x14ac:dyDescent="0.25"/>
    <row r="21375" ht="15" x14ac:dyDescent="0.25"/>
    <row r="21376" ht="15" x14ac:dyDescent="0.25"/>
    <row r="21377" ht="15" x14ac:dyDescent="0.25"/>
    <row r="21378" ht="15" x14ac:dyDescent="0.25"/>
    <row r="21379" ht="15" x14ac:dyDescent="0.25"/>
    <row r="21380" ht="15" x14ac:dyDescent="0.25"/>
    <row r="21381" ht="15" x14ac:dyDescent="0.25"/>
    <row r="21382" ht="15" x14ac:dyDescent="0.25"/>
    <row r="21383" ht="15" x14ac:dyDescent="0.25"/>
    <row r="21384" ht="15" x14ac:dyDescent="0.25"/>
    <row r="21385" ht="15" x14ac:dyDescent="0.25"/>
    <row r="21386" ht="15" x14ac:dyDescent="0.25"/>
    <row r="21387" ht="15" x14ac:dyDescent="0.25"/>
    <row r="21388" ht="15" x14ac:dyDescent="0.25"/>
    <row r="21389" ht="15" x14ac:dyDescent="0.25"/>
    <row r="21390" ht="15" x14ac:dyDescent="0.25"/>
    <row r="21391" ht="15" x14ac:dyDescent="0.25"/>
    <row r="21392" ht="15" x14ac:dyDescent="0.25"/>
    <row r="21393" ht="15" x14ac:dyDescent="0.25"/>
    <row r="21394" ht="15" x14ac:dyDescent="0.25"/>
    <row r="21395" ht="15" x14ac:dyDescent="0.25"/>
    <row r="21396" ht="15" x14ac:dyDescent="0.25"/>
    <row r="21397" ht="15" x14ac:dyDescent="0.25"/>
    <row r="21398" ht="15" x14ac:dyDescent="0.25"/>
    <row r="21399" ht="15" x14ac:dyDescent="0.25"/>
    <row r="21400" ht="15" x14ac:dyDescent="0.25"/>
    <row r="21401" ht="15" x14ac:dyDescent="0.25"/>
    <row r="21402" ht="15" x14ac:dyDescent="0.25"/>
    <row r="21403" ht="15" x14ac:dyDescent="0.25"/>
    <row r="21404" ht="15" x14ac:dyDescent="0.25"/>
    <row r="21405" ht="15" x14ac:dyDescent="0.25"/>
    <row r="21406" ht="15" x14ac:dyDescent="0.25"/>
    <row r="21407" ht="15" x14ac:dyDescent="0.25"/>
    <row r="21408" ht="15" x14ac:dyDescent="0.25"/>
    <row r="21409" ht="15" x14ac:dyDescent="0.25"/>
    <row r="21410" ht="15" x14ac:dyDescent="0.25"/>
    <row r="21411" ht="15" x14ac:dyDescent="0.25"/>
    <row r="21412" ht="15" x14ac:dyDescent="0.25"/>
    <row r="21413" ht="15" x14ac:dyDescent="0.25"/>
    <row r="21414" ht="15" x14ac:dyDescent="0.25"/>
    <row r="21415" ht="15" x14ac:dyDescent="0.25"/>
    <row r="21416" ht="15" x14ac:dyDescent="0.25"/>
    <row r="21417" ht="15" x14ac:dyDescent="0.25"/>
    <row r="21418" ht="15" x14ac:dyDescent="0.25"/>
    <row r="21419" ht="15" x14ac:dyDescent="0.25"/>
    <row r="21420" ht="15" x14ac:dyDescent="0.25"/>
    <row r="21421" ht="15" x14ac:dyDescent="0.25"/>
    <row r="21422" ht="15" x14ac:dyDescent="0.25"/>
    <row r="21423" ht="15" x14ac:dyDescent="0.25"/>
    <row r="21424" ht="15" x14ac:dyDescent="0.25"/>
    <row r="21425" ht="15" x14ac:dyDescent="0.25"/>
    <row r="21426" ht="15" x14ac:dyDescent="0.25"/>
    <row r="21427" ht="15" x14ac:dyDescent="0.25"/>
    <row r="21428" ht="15" x14ac:dyDescent="0.25"/>
    <row r="21429" ht="15" x14ac:dyDescent="0.25"/>
    <row r="21430" ht="15" x14ac:dyDescent="0.25"/>
    <row r="21431" ht="15" x14ac:dyDescent="0.25"/>
    <row r="21432" ht="15" x14ac:dyDescent="0.25"/>
    <row r="21433" ht="15" x14ac:dyDescent="0.25"/>
    <row r="21434" ht="15" x14ac:dyDescent="0.25"/>
    <row r="21435" ht="15" x14ac:dyDescent="0.25"/>
    <row r="21436" ht="15" x14ac:dyDescent="0.25"/>
    <row r="21437" ht="15" x14ac:dyDescent="0.25"/>
    <row r="21438" ht="15" x14ac:dyDescent="0.25"/>
    <row r="21439" ht="15" x14ac:dyDescent="0.25"/>
    <row r="21440" ht="15" x14ac:dyDescent="0.25"/>
    <row r="21441" ht="15" x14ac:dyDescent="0.25"/>
    <row r="21442" ht="15" x14ac:dyDescent="0.25"/>
    <row r="21443" ht="15" x14ac:dyDescent="0.25"/>
    <row r="21444" ht="15" x14ac:dyDescent="0.25"/>
    <row r="21445" ht="15" x14ac:dyDescent="0.25"/>
    <row r="21446" ht="15" x14ac:dyDescent="0.25"/>
    <row r="21447" ht="15" x14ac:dyDescent="0.25"/>
    <row r="21448" ht="15" x14ac:dyDescent="0.25"/>
    <row r="21449" ht="15" x14ac:dyDescent="0.25"/>
    <row r="21450" ht="15" x14ac:dyDescent="0.25"/>
    <row r="21451" ht="15" x14ac:dyDescent="0.25"/>
    <row r="21452" ht="15" x14ac:dyDescent="0.25"/>
    <row r="21453" ht="15" x14ac:dyDescent="0.25"/>
    <row r="21454" ht="15" x14ac:dyDescent="0.25"/>
    <row r="21455" ht="15" x14ac:dyDescent="0.25"/>
    <row r="21456" ht="15" x14ac:dyDescent="0.25"/>
    <row r="21457" ht="15" x14ac:dyDescent="0.25"/>
    <row r="21458" ht="15" x14ac:dyDescent="0.25"/>
    <row r="21459" ht="15" x14ac:dyDescent="0.25"/>
    <row r="21460" ht="15" x14ac:dyDescent="0.25"/>
    <row r="21461" ht="15" x14ac:dyDescent="0.25"/>
    <row r="21462" ht="15" x14ac:dyDescent="0.25"/>
    <row r="21463" ht="15" x14ac:dyDescent="0.25"/>
    <row r="21464" ht="15" x14ac:dyDescent="0.25"/>
    <row r="21465" ht="15" x14ac:dyDescent="0.25"/>
    <row r="21466" ht="15" x14ac:dyDescent="0.25"/>
    <row r="21467" ht="15" x14ac:dyDescent="0.25"/>
    <row r="21468" ht="15" x14ac:dyDescent="0.25"/>
    <row r="21469" ht="15" x14ac:dyDescent="0.25"/>
    <row r="21470" ht="15" x14ac:dyDescent="0.25"/>
    <row r="21471" ht="15" x14ac:dyDescent="0.25"/>
    <row r="21472" ht="15" x14ac:dyDescent="0.25"/>
    <row r="21473" ht="15" x14ac:dyDescent="0.25"/>
    <row r="21474" ht="15" x14ac:dyDescent="0.25"/>
    <row r="21475" ht="15" x14ac:dyDescent="0.25"/>
    <row r="21476" ht="15" x14ac:dyDescent="0.25"/>
    <row r="21477" ht="15" x14ac:dyDescent="0.25"/>
    <row r="21478" ht="15" x14ac:dyDescent="0.25"/>
    <row r="21479" ht="15" x14ac:dyDescent="0.25"/>
    <row r="21480" ht="15" x14ac:dyDescent="0.25"/>
    <row r="21481" ht="15" x14ac:dyDescent="0.25"/>
    <row r="21482" ht="15" x14ac:dyDescent="0.25"/>
    <row r="21483" ht="15" x14ac:dyDescent="0.25"/>
    <row r="21484" ht="15" x14ac:dyDescent="0.25"/>
    <row r="21485" ht="15" x14ac:dyDescent="0.25"/>
    <row r="21486" ht="15" x14ac:dyDescent="0.25"/>
    <row r="21487" ht="15" x14ac:dyDescent="0.25"/>
    <row r="21488" ht="15" x14ac:dyDescent="0.25"/>
    <row r="21489" ht="15" x14ac:dyDescent="0.25"/>
    <row r="21490" ht="15" x14ac:dyDescent="0.25"/>
    <row r="21491" ht="15" x14ac:dyDescent="0.25"/>
    <row r="21492" ht="15" x14ac:dyDescent="0.25"/>
    <row r="21493" ht="15" x14ac:dyDescent="0.25"/>
    <row r="21494" ht="15" x14ac:dyDescent="0.25"/>
    <row r="21495" ht="15" x14ac:dyDescent="0.25"/>
    <row r="21496" ht="15" x14ac:dyDescent="0.25"/>
    <row r="21497" ht="15" x14ac:dyDescent="0.25"/>
    <row r="21498" ht="15" x14ac:dyDescent="0.25"/>
    <row r="21499" ht="15" x14ac:dyDescent="0.25"/>
    <row r="21500" ht="15" x14ac:dyDescent="0.25"/>
    <row r="21501" ht="15" x14ac:dyDescent="0.25"/>
    <row r="21502" ht="15" x14ac:dyDescent="0.25"/>
    <row r="21503" ht="15" x14ac:dyDescent="0.25"/>
    <row r="21504" ht="15" x14ac:dyDescent="0.25"/>
    <row r="21505" ht="15" x14ac:dyDescent="0.25"/>
    <row r="21506" ht="15" x14ac:dyDescent="0.25"/>
    <row r="21507" ht="15" x14ac:dyDescent="0.25"/>
    <row r="21508" ht="15" x14ac:dyDescent="0.25"/>
    <row r="21509" ht="15" x14ac:dyDescent="0.25"/>
    <row r="21510" ht="15" x14ac:dyDescent="0.25"/>
    <row r="21511" ht="15" x14ac:dyDescent="0.25"/>
    <row r="21512" ht="15" x14ac:dyDescent="0.25"/>
    <row r="21513" ht="15" x14ac:dyDescent="0.25"/>
    <row r="21514" ht="15" x14ac:dyDescent="0.25"/>
    <row r="21515" ht="15" x14ac:dyDescent="0.25"/>
    <row r="21516" ht="15" x14ac:dyDescent="0.25"/>
    <row r="21517" ht="15" x14ac:dyDescent="0.25"/>
    <row r="21518" ht="15" x14ac:dyDescent="0.25"/>
    <row r="21519" ht="15" x14ac:dyDescent="0.25"/>
    <row r="21520" ht="15" x14ac:dyDescent="0.25"/>
    <row r="21521" ht="15" x14ac:dyDescent="0.25"/>
    <row r="21522" ht="15" x14ac:dyDescent="0.25"/>
    <row r="21523" ht="15" x14ac:dyDescent="0.25"/>
    <row r="21524" ht="15" x14ac:dyDescent="0.25"/>
    <row r="21525" ht="15" x14ac:dyDescent="0.25"/>
    <row r="21526" ht="15" x14ac:dyDescent="0.25"/>
    <row r="21527" ht="15" x14ac:dyDescent="0.25"/>
    <row r="21528" ht="15" x14ac:dyDescent="0.25"/>
    <row r="21529" ht="15" x14ac:dyDescent="0.25"/>
    <row r="21530" ht="15" x14ac:dyDescent="0.25"/>
    <row r="21531" ht="15" x14ac:dyDescent="0.25"/>
    <row r="21532" ht="15" x14ac:dyDescent="0.25"/>
    <row r="21533" ht="15" x14ac:dyDescent="0.25"/>
    <row r="21534" ht="15" x14ac:dyDescent="0.25"/>
    <row r="21535" ht="15" x14ac:dyDescent="0.25"/>
    <row r="21536" ht="15" x14ac:dyDescent="0.25"/>
    <row r="21537" ht="15" x14ac:dyDescent="0.25"/>
    <row r="21538" ht="15" x14ac:dyDescent="0.25"/>
    <row r="21539" ht="15" x14ac:dyDescent="0.25"/>
    <row r="21540" ht="15" x14ac:dyDescent="0.25"/>
    <row r="21541" ht="15" x14ac:dyDescent="0.25"/>
    <row r="21542" ht="15" x14ac:dyDescent="0.25"/>
    <row r="21543" ht="15" x14ac:dyDescent="0.25"/>
    <row r="21544" ht="15" x14ac:dyDescent="0.25"/>
    <row r="21545" ht="15" x14ac:dyDescent="0.25"/>
    <row r="21546" ht="15" x14ac:dyDescent="0.25"/>
    <row r="21547" ht="15" x14ac:dyDescent="0.25"/>
    <row r="21548" ht="15" x14ac:dyDescent="0.25"/>
    <row r="21549" ht="15" x14ac:dyDescent="0.25"/>
    <row r="21550" ht="15" x14ac:dyDescent="0.25"/>
    <row r="21551" ht="15" x14ac:dyDescent="0.25"/>
    <row r="21552" ht="15" x14ac:dyDescent="0.25"/>
    <row r="21553" ht="15" x14ac:dyDescent="0.25"/>
    <row r="21554" ht="15" x14ac:dyDescent="0.25"/>
    <row r="21555" ht="15" x14ac:dyDescent="0.25"/>
    <row r="21556" ht="15" x14ac:dyDescent="0.25"/>
    <row r="21557" ht="15" x14ac:dyDescent="0.25"/>
    <row r="21558" ht="15" x14ac:dyDescent="0.25"/>
    <row r="21559" ht="15" x14ac:dyDescent="0.25"/>
    <row r="21560" ht="15" x14ac:dyDescent="0.25"/>
    <row r="21561" ht="15" x14ac:dyDescent="0.25"/>
    <row r="21562" ht="15" x14ac:dyDescent="0.25"/>
    <row r="21563" ht="15" x14ac:dyDescent="0.25"/>
    <row r="21564" ht="15" x14ac:dyDescent="0.25"/>
    <row r="21565" ht="15" x14ac:dyDescent="0.25"/>
    <row r="21566" ht="15" x14ac:dyDescent="0.25"/>
    <row r="21567" ht="15" x14ac:dyDescent="0.25"/>
    <row r="21568" ht="15" x14ac:dyDescent="0.25"/>
    <row r="21569" ht="15" x14ac:dyDescent="0.25"/>
    <row r="21570" ht="15" x14ac:dyDescent="0.25"/>
    <row r="21571" ht="15" x14ac:dyDescent="0.25"/>
    <row r="21572" ht="15" x14ac:dyDescent="0.25"/>
    <row r="21573" ht="15" x14ac:dyDescent="0.25"/>
    <row r="21574" ht="15" x14ac:dyDescent="0.25"/>
    <row r="21575" ht="15" x14ac:dyDescent="0.25"/>
    <row r="21576" ht="15" x14ac:dyDescent="0.25"/>
    <row r="21577" ht="15" x14ac:dyDescent="0.25"/>
    <row r="21578" ht="15" x14ac:dyDescent="0.25"/>
    <row r="21579" ht="15" x14ac:dyDescent="0.25"/>
    <row r="21580" ht="15" x14ac:dyDescent="0.25"/>
    <row r="21581" ht="15" x14ac:dyDescent="0.25"/>
    <row r="21582" ht="15" x14ac:dyDescent="0.25"/>
    <row r="21583" ht="15" x14ac:dyDescent="0.25"/>
    <row r="21584" ht="15" x14ac:dyDescent="0.25"/>
    <row r="21585" ht="15" x14ac:dyDescent="0.25"/>
    <row r="21586" ht="15" x14ac:dyDescent="0.25"/>
    <row r="21587" ht="15" x14ac:dyDescent="0.25"/>
    <row r="21588" ht="15" x14ac:dyDescent="0.25"/>
    <row r="21589" ht="15" x14ac:dyDescent="0.25"/>
    <row r="21590" ht="15" x14ac:dyDescent="0.25"/>
    <row r="21591" ht="15" x14ac:dyDescent="0.25"/>
    <row r="21592" ht="15" x14ac:dyDescent="0.25"/>
    <row r="21593" ht="15" x14ac:dyDescent="0.25"/>
    <row r="21594" ht="15" x14ac:dyDescent="0.25"/>
    <row r="21595" ht="15" x14ac:dyDescent="0.25"/>
    <row r="21596" ht="15" x14ac:dyDescent="0.25"/>
    <row r="21597" ht="15" x14ac:dyDescent="0.25"/>
    <row r="21598" ht="15" x14ac:dyDescent="0.25"/>
    <row r="21599" ht="15" x14ac:dyDescent="0.25"/>
    <row r="21600" ht="15" x14ac:dyDescent="0.25"/>
    <row r="21601" ht="15" x14ac:dyDescent="0.25"/>
    <row r="21602" ht="15" x14ac:dyDescent="0.25"/>
    <row r="21603" ht="15" x14ac:dyDescent="0.25"/>
    <row r="21604" ht="15" x14ac:dyDescent="0.25"/>
    <row r="21605" ht="15" x14ac:dyDescent="0.25"/>
    <row r="21606" ht="15" x14ac:dyDescent="0.25"/>
    <row r="21607" ht="15" x14ac:dyDescent="0.25"/>
    <row r="21608" ht="15" x14ac:dyDescent="0.25"/>
    <row r="21609" ht="15" x14ac:dyDescent="0.25"/>
    <row r="21610" ht="15" x14ac:dyDescent="0.25"/>
    <row r="21611" ht="15" x14ac:dyDescent="0.25"/>
    <row r="21612" ht="15" x14ac:dyDescent="0.25"/>
    <row r="21613" ht="15" x14ac:dyDescent="0.25"/>
    <row r="21614" ht="15" x14ac:dyDescent="0.25"/>
    <row r="21615" ht="15" x14ac:dyDescent="0.25"/>
    <row r="21616" ht="15" x14ac:dyDescent="0.25"/>
    <row r="21617" ht="15" x14ac:dyDescent="0.25"/>
    <row r="21618" ht="15" x14ac:dyDescent="0.25"/>
    <row r="21619" ht="15" x14ac:dyDescent="0.25"/>
    <row r="21620" ht="15" x14ac:dyDescent="0.25"/>
    <row r="21621" ht="15" x14ac:dyDescent="0.25"/>
    <row r="21622" ht="15" x14ac:dyDescent="0.25"/>
    <row r="21623" ht="15" x14ac:dyDescent="0.25"/>
    <row r="21624" ht="15" x14ac:dyDescent="0.25"/>
    <row r="21625" ht="15" x14ac:dyDescent="0.25"/>
    <row r="21626" ht="15" x14ac:dyDescent="0.25"/>
    <row r="21627" ht="15" x14ac:dyDescent="0.25"/>
    <row r="21628" ht="15" x14ac:dyDescent="0.25"/>
    <row r="21629" ht="15" x14ac:dyDescent="0.25"/>
    <row r="21630" ht="15" x14ac:dyDescent="0.25"/>
    <row r="21631" ht="15" x14ac:dyDescent="0.25"/>
    <row r="21632" ht="15" x14ac:dyDescent="0.25"/>
    <row r="21633" ht="15" x14ac:dyDescent="0.25"/>
    <row r="21634" ht="15" x14ac:dyDescent="0.25"/>
    <row r="21635" ht="15" x14ac:dyDescent="0.25"/>
    <row r="21636" ht="15" x14ac:dyDescent="0.25"/>
    <row r="21637" ht="15" x14ac:dyDescent="0.25"/>
    <row r="21638" ht="15" x14ac:dyDescent="0.25"/>
    <row r="21639" ht="15" x14ac:dyDescent="0.25"/>
    <row r="21640" ht="15" x14ac:dyDescent="0.25"/>
    <row r="21641" ht="15" x14ac:dyDescent="0.25"/>
    <row r="21642" ht="15" x14ac:dyDescent="0.25"/>
    <row r="21643" ht="15" x14ac:dyDescent="0.25"/>
    <row r="21644" ht="15" x14ac:dyDescent="0.25"/>
    <row r="21645" ht="15" x14ac:dyDescent="0.25"/>
    <row r="21646" ht="15" x14ac:dyDescent="0.25"/>
    <row r="21647" ht="15" x14ac:dyDescent="0.25"/>
    <row r="21648" ht="15" x14ac:dyDescent="0.25"/>
    <row r="21649" ht="15" x14ac:dyDescent="0.25"/>
    <row r="21650" ht="15" x14ac:dyDescent="0.25"/>
    <row r="21651" ht="15" x14ac:dyDescent="0.25"/>
    <row r="21652" ht="15" x14ac:dyDescent="0.25"/>
    <row r="21653" ht="15" x14ac:dyDescent="0.25"/>
    <row r="21654" ht="15" x14ac:dyDescent="0.25"/>
    <row r="21655" ht="15" x14ac:dyDescent="0.25"/>
    <row r="21656" ht="15" x14ac:dyDescent="0.25"/>
    <row r="21657" ht="15" x14ac:dyDescent="0.25"/>
    <row r="21658" ht="15" x14ac:dyDescent="0.25"/>
    <row r="21659" ht="15" x14ac:dyDescent="0.25"/>
    <row r="21660" ht="15" x14ac:dyDescent="0.25"/>
    <row r="21661" ht="15" x14ac:dyDescent="0.25"/>
    <row r="21662" ht="15" x14ac:dyDescent="0.25"/>
    <row r="21663" ht="15" x14ac:dyDescent="0.25"/>
    <row r="21664" ht="15" x14ac:dyDescent="0.25"/>
    <row r="21665" ht="15" x14ac:dyDescent="0.25"/>
    <row r="21666" ht="15" x14ac:dyDescent="0.25"/>
    <row r="21667" ht="15" x14ac:dyDescent="0.25"/>
    <row r="21668" ht="15" x14ac:dyDescent="0.25"/>
    <row r="21669" ht="15" x14ac:dyDescent="0.25"/>
    <row r="21670" ht="15" x14ac:dyDescent="0.25"/>
    <row r="21671" ht="15" x14ac:dyDescent="0.25"/>
    <row r="21672" ht="15" x14ac:dyDescent="0.25"/>
    <row r="21673" ht="15" x14ac:dyDescent="0.25"/>
    <row r="21674" ht="15" x14ac:dyDescent="0.25"/>
    <row r="21675" ht="15" x14ac:dyDescent="0.25"/>
    <row r="21676" ht="15" x14ac:dyDescent="0.25"/>
    <row r="21677" ht="15" x14ac:dyDescent="0.25"/>
    <row r="21678" ht="15" x14ac:dyDescent="0.25"/>
    <row r="21679" ht="15" x14ac:dyDescent="0.25"/>
    <row r="21680" ht="15" x14ac:dyDescent="0.25"/>
    <row r="21681" ht="15" x14ac:dyDescent="0.25"/>
    <row r="21682" ht="15" x14ac:dyDescent="0.25"/>
    <row r="21683" ht="15" x14ac:dyDescent="0.25"/>
    <row r="21684" ht="15" x14ac:dyDescent="0.25"/>
    <row r="21685" ht="15" x14ac:dyDescent="0.25"/>
    <row r="21686" ht="15" x14ac:dyDescent="0.25"/>
    <row r="21687" ht="15" x14ac:dyDescent="0.25"/>
    <row r="21688" ht="15" x14ac:dyDescent="0.25"/>
    <row r="21689" ht="15" x14ac:dyDescent="0.25"/>
    <row r="21690" ht="15" x14ac:dyDescent="0.25"/>
    <row r="21691" ht="15" x14ac:dyDescent="0.25"/>
    <row r="21692" ht="15" x14ac:dyDescent="0.25"/>
    <row r="21693" ht="15" x14ac:dyDescent="0.25"/>
    <row r="21694" ht="15" x14ac:dyDescent="0.25"/>
    <row r="21695" ht="15" x14ac:dyDescent="0.25"/>
    <row r="21696" ht="15" x14ac:dyDescent="0.25"/>
    <row r="21697" ht="15" x14ac:dyDescent="0.25"/>
    <row r="21698" ht="15" x14ac:dyDescent="0.25"/>
    <row r="21699" ht="15" x14ac:dyDescent="0.25"/>
    <row r="21700" ht="15" x14ac:dyDescent="0.25"/>
    <row r="21701" ht="15" x14ac:dyDescent="0.25"/>
    <row r="21702" ht="15" x14ac:dyDescent="0.25"/>
    <row r="21703" ht="15" x14ac:dyDescent="0.25"/>
    <row r="21704" ht="15" x14ac:dyDescent="0.25"/>
    <row r="21705" ht="15" x14ac:dyDescent="0.25"/>
    <row r="21706" ht="15" x14ac:dyDescent="0.25"/>
    <row r="21707" ht="15" x14ac:dyDescent="0.25"/>
    <row r="21708" ht="15" x14ac:dyDescent="0.25"/>
    <row r="21709" ht="15" x14ac:dyDescent="0.25"/>
    <row r="21710" ht="15" x14ac:dyDescent="0.25"/>
    <row r="21711" ht="15" x14ac:dyDescent="0.25"/>
    <row r="21712" ht="15" x14ac:dyDescent="0.25"/>
    <row r="21713" ht="15" x14ac:dyDescent="0.25"/>
    <row r="21714" ht="15" x14ac:dyDescent="0.25"/>
    <row r="21715" ht="15" x14ac:dyDescent="0.25"/>
    <row r="21716" ht="15" x14ac:dyDescent="0.25"/>
    <row r="21717" ht="15" x14ac:dyDescent="0.25"/>
    <row r="21718" ht="15" x14ac:dyDescent="0.25"/>
    <row r="21719" ht="15" x14ac:dyDescent="0.25"/>
    <row r="21720" ht="15" x14ac:dyDescent="0.25"/>
    <row r="21721" ht="15" x14ac:dyDescent="0.25"/>
    <row r="21722" ht="15" x14ac:dyDescent="0.25"/>
    <row r="21723" ht="15" x14ac:dyDescent="0.25"/>
    <row r="21724" ht="15" x14ac:dyDescent="0.25"/>
    <row r="21725" ht="15" x14ac:dyDescent="0.25"/>
    <row r="21726" ht="15" x14ac:dyDescent="0.25"/>
    <row r="21727" ht="15" x14ac:dyDescent="0.25"/>
    <row r="21728" ht="15" x14ac:dyDescent="0.25"/>
    <row r="21729" ht="15" x14ac:dyDescent="0.25"/>
    <row r="21730" ht="15" x14ac:dyDescent="0.25"/>
    <row r="21731" ht="15" x14ac:dyDescent="0.25"/>
    <row r="21732" ht="15" x14ac:dyDescent="0.25"/>
    <row r="21733" ht="15" x14ac:dyDescent="0.25"/>
    <row r="21734" ht="15" x14ac:dyDescent="0.25"/>
    <row r="21735" ht="15" x14ac:dyDescent="0.25"/>
    <row r="21736" ht="15" x14ac:dyDescent="0.25"/>
    <row r="21737" ht="15" x14ac:dyDescent="0.25"/>
    <row r="21738" ht="15" x14ac:dyDescent="0.25"/>
    <row r="21739" ht="15" x14ac:dyDescent="0.25"/>
    <row r="21740" ht="15" x14ac:dyDescent="0.25"/>
    <row r="21741" ht="15" x14ac:dyDescent="0.25"/>
    <row r="21742" ht="15" x14ac:dyDescent="0.25"/>
    <row r="21743" ht="15" x14ac:dyDescent="0.25"/>
    <row r="21744" ht="15" x14ac:dyDescent="0.25"/>
    <row r="21745" ht="15" x14ac:dyDescent="0.25"/>
    <row r="21746" ht="15" x14ac:dyDescent="0.25"/>
    <row r="21747" ht="15" x14ac:dyDescent="0.25"/>
    <row r="21748" ht="15" x14ac:dyDescent="0.25"/>
    <row r="21749" ht="15" x14ac:dyDescent="0.25"/>
    <row r="21750" ht="15" x14ac:dyDescent="0.25"/>
    <row r="21751" ht="15" x14ac:dyDescent="0.25"/>
    <row r="21752" ht="15" x14ac:dyDescent="0.25"/>
    <row r="21753" ht="15" x14ac:dyDescent="0.25"/>
    <row r="21754" ht="15" x14ac:dyDescent="0.25"/>
    <row r="21755" ht="15" x14ac:dyDescent="0.25"/>
    <row r="21756" ht="15" x14ac:dyDescent="0.25"/>
    <row r="21757" ht="15" x14ac:dyDescent="0.25"/>
    <row r="21758" ht="15" x14ac:dyDescent="0.25"/>
    <row r="21759" ht="15" x14ac:dyDescent="0.25"/>
    <row r="21760" ht="15" x14ac:dyDescent="0.25"/>
    <row r="21761" ht="15" x14ac:dyDescent="0.25"/>
    <row r="21762" ht="15" x14ac:dyDescent="0.25"/>
    <row r="21763" ht="15" x14ac:dyDescent="0.25"/>
    <row r="21764" ht="15" x14ac:dyDescent="0.25"/>
    <row r="21765" ht="15" x14ac:dyDescent="0.25"/>
    <row r="21766" ht="15" x14ac:dyDescent="0.25"/>
    <row r="21767" ht="15" x14ac:dyDescent="0.25"/>
    <row r="21768" ht="15" x14ac:dyDescent="0.25"/>
    <row r="21769" ht="15" x14ac:dyDescent="0.25"/>
    <row r="21770" ht="15" x14ac:dyDescent="0.25"/>
    <row r="21771" ht="15" x14ac:dyDescent="0.25"/>
    <row r="21772" ht="15" x14ac:dyDescent="0.25"/>
    <row r="21773" ht="15" x14ac:dyDescent="0.25"/>
    <row r="21774" ht="15" x14ac:dyDescent="0.25"/>
    <row r="21775" ht="15" x14ac:dyDescent="0.25"/>
    <row r="21776" ht="15" x14ac:dyDescent="0.25"/>
    <row r="21777" ht="15" x14ac:dyDescent="0.25"/>
    <row r="21778" ht="15" x14ac:dyDescent="0.25"/>
    <row r="21779" ht="15" x14ac:dyDescent="0.25"/>
    <row r="21780" ht="15" x14ac:dyDescent="0.25"/>
    <row r="21781" ht="15" x14ac:dyDescent="0.25"/>
    <row r="21782" ht="15" x14ac:dyDescent="0.25"/>
    <row r="21783" ht="15" x14ac:dyDescent="0.25"/>
    <row r="21784" ht="15" x14ac:dyDescent="0.25"/>
    <row r="21785" ht="15" x14ac:dyDescent="0.25"/>
    <row r="21786" ht="15" x14ac:dyDescent="0.25"/>
    <row r="21787" ht="15" x14ac:dyDescent="0.25"/>
    <row r="21788" ht="15" x14ac:dyDescent="0.25"/>
    <row r="21789" ht="15" x14ac:dyDescent="0.25"/>
    <row r="21790" ht="15" x14ac:dyDescent="0.25"/>
    <row r="21791" ht="15" x14ac:dyDescent="0.25"/>
    <row r="21792" ht="15" x14ac:dyDescent="0.25"/>
    <row r="21793" ht="15" x14ac:dyDescent="0.25"/>
    <row r="21794" ht="15" x14ac:dyDescent="0.25"/>
    <row r="21795" ht="15" x14ac:dyDescent="0.25"/>
    <row r="21796" ht="15" x14ac:dyDescent="0.25"/>
    <row r="21797" ht="15" x14ac:dyDescent="0.25"/>
    <row r="21798" ht="15" x14ac:dyDescent="0.25"/>
    <row r="21799" ht="15" x14ac:dyDescent="0.25"/>
    <row r="21800" ht="15" x14ac:dyDescent="0.25"/>
    <row r="21801" ht="15" x14ac:dyDescent="0.25"/>
    <row r="21802" ht="15" x14ac:dyDescent="0.25"/>
    <row r="21803" ht="15" x14ac:dyDescent="0.25"/>
    <row r="21804" ht="15" x14ac:dyDescent="0.25"/>
    <row r="21805" ht="15" x14ac:dyDescent="0.25"/>
    <row r="21806" ht="15" x14ac:dyDescent="0.25"/>
    <row r="21807" ht="15" x14ac:dyDescent="0.25"/>
    <row r="21808" ht="15" x14ac:dyDescent="0.25"/>
    <row r="21809" ht="15" x14ac:dyDescent="0.25"/>
    <row r="21810" ht="15" x14ac:dyDescent="0.25"/>
    <row r="21811" ht="15" x14ac:dyDescent="0.25"/>
    <row r="21812" ht="15" x14ac:dyDescent="0.25"/>
    <row r="21813" ht="15" x14ac:dyDescent="0.25"/>
    <row r="21814" ht="15" x14ac:dyDescent="0.25"/>
    <row r="21815" ht="15" x14ac:dyDescent="0.25"/>
    <row r="21816" ht="15" x14ac:dyDescent="0.25"/>
    <row r="21817" ht="15" x14ac:dyDescent="0.25"/>
    <row r="21818" ht="15" x14ac:dyDescent="0.25"/>
    <row r="21819" ht="15" x14ac:dyDescent="0.25"/>
    <row r="21820" ht="15" x14ac:dyDescent="0.25"/>
    <row r="21821" ht="15" x14ac:dyDescent="0.25"/>
    <row r="21822" ht="15" x14ac:dyDescent="0.25"/>
    <row r="21823" ht="15" x14ac:dyDescent="0.25"/>
    <row r="21824" ht="15" x14ac:dyDescent="0.25"/>
    <row r="21825" ht="15" x14ac:dyDescent="0.25"/>
    <row r="21826" ht="15" x14ac:dyDescent="0.25"/>
    <row r="21827" ht="15" x14ac:dyDescent="0.25"/>
    <row r="21828" ht="15" x14ac:dyDescent="0.25"/>
    <row r="21829" ht="15" x14ac:dyDescent="0.25"/>
    <row r="21830" ht="15" x14ac:dyDescent="0.25"/>
    <row r="21831" ht="15" x14ac:dyDescent="0.25"/>
    <row r="21832" ht="15" x14ac:dyDescent="0.25"/>
    <row r="21833" ht="15" x14ac:dyDescent="0.25"/>
    <row r="21834" ht="15" x14ac:dyDescent="0.25"/>
    <row r="21835" ht="15" x14ac:dyDescent="0.25"/>
    <row r="21836" ht="15" x14ac:dyDescent="0.25"/>
    <row r="21837" ht="15" x14ac:dyDescent="0.25"/>
    <row r="21838" ht="15" x14ac:dyDescent="0.25"/>
    <row r="21839" ht="15" x14ac:dyDescent="0.25"/>
    <row r="21840" ht="15" x14ac:dyDescent="0.25"/>
    <row r="21841" ht="15" x14ac:dyDescent="0.25"/>
    <row r="21842" ht="15" x14ac:dyDescent="0.25"/>
    <row r="21843" ht="15" x14ac:dyDescent="0.25"/>
    <row r="21844" ht="15" x14ac:dyDescent="0.25"/>
    <row r="21845" ht="15" x14ac:dyDescent="0.25"/>
    <row r="21846" ht="15" x14ac:dyDescent="0.25"/>
    <row r="21847" ht="15" x14ac:dyDescent="0.25"/>
    <row r="21848" ht="15" x14ac:dyDescent="0.25"/>
    <row r="21849" ht="15" x14ac:dyDescent="0.25"/>
    <row r="21850" ht="15" x14ac:dyDescent="0.25"/>
    <row r="21851" ht="15" x14ac:dyDescent="0.25"/>
    <row r="21852" ht="15" x14ac:dyDescent="0.25"/>
    <row r="21853" ht="15" x14ac:dyDescent="0.25"/>
    <row r="21854" ht="15" x14ac:dyDescent="0.25"/>
    <row r="21855" ht="15" x14ac:dyDescent="0.25"/>
    <row r="21856" ht="15" x14ac:dyDescent="0.25"/>
    <row r="21857" ht="15" x14ac:dyDescent="0.25"/>
    <row r="21858" ht="15" x14ac:dyDescent="0.25"/>
    <row r="21859" ht="15" x14ac:dyDescent="0.25"/>
    <row r="21860" ht="15" x14ac:dyDescent="0.25"/>
    <row r="21861" ht="15" x14ac:dyDescent="0.25"/>
    <row r="21862" ht="15" x14ac:dyDescent="0.25"/>
    <row r="21863" ht="15" x14ac:dyDescent="0.25"/>
    <row r="21864" ht="15" x14ac:dyDescent="0.25"/>
    <row r="21865" ht="15" x14ac:dyDescent="0.25"/>
    <row r="21866" ht="15" x14ac:dyDescent="0.25"/>
    <row r="21867" ht="15" x14ac:dyDescent="0.25"/>
    <row r="21868" ht="15" x14ac:dyDescent="0.25"/>
    <row r="21869" ht="15" x14ac:dyDescent="0.25"/>
    <row r="21870" ht="15" x14ac:dyDescent="0.25"/>
    <row r="21871" ht="15" x14ac:dyDescent="0.25"/>
    <row r="21872" ht="15" x14ac:dyDescent="0.25"/>
    <row r="21873" ht="15" x14ac:dyDescent="0.25"/>
    <row r="21874" ht="15" x14ac:dyDescent="0.25"/>
    <row r="21875" ht="15" x14ac:dyDescent="0.25"/>
    <row r="21876" ht="15" x14ac:dyDescent="0.25"/>
    <row r="21877" ht="15" x14ac:dyDescent="0.25"/>
    <row r="21878" ht="15" x14ac:dyDescent="0.25"/>
    <row r="21879" ht="15" x14ac:dyDescent="0.25"/>
    <row r="21880" ht="15" x14ac:dyDescent="0.25"/>
    <row r="21881" ht="15" x14ac:dyDescent="0.25"/>
    <row r="21882" ht="15" x14ac:dyDescent="0.25"/>
    <row r="21883" ht="15" x14ac:dyDescent="0.25"/>
    <row r="21884" ht="15" x14ac:dyDescent="0.25"/>
    <row r="21885" ht="15" x14ac:dyDescent="0.25"/>
    <row r="21886" ht="15" x14ac:dyDescent="0.25"/>
    <row r="21887" ht="15" x14ac:dyDescent="0.25"/>
    <row r="21888" ht="15" x14ac:dyDescent="0.25"/>
    <row r="21889" ht="15" x14ac:dyDescent="0.25"/>
    <row r="21890" ht="15" x14ac:dyDescent="0.25"/>
    <row r="21891" ht="15" x14ac:dyDescent="0.25"/>
    <row r="21892" ht="15" x14ac:dyDescent="0.25"/>
    <row r="21893" ht="15" x14ac:dyDescent="0.25"/>
    <row r="21894" ht="15" x14ac:dyDescent="0.25"/>
    <row r="21895" ht="15" x14ac:dyDescent="0.25"/>
    <row r="21896" ht="15" x14ac:dyDescent="0.25"/>
    <row r="21897" ht="15" x14ac:dyDescent="0.25"/>
    <row r="21898" ht="15" x14ac:dyDescent="0.25"/>
    <row r="21899" ht="15" x14ac:dyDescent="0.25"/>
    <row r="21900" ht="15" x14ac:dyDescent="0.25"/>
    <row r="21901" ht="15" x14ac:dyDescent="0.25"/>
    <row r="21902" ht="15" x14ac:dyDescent="0.25"/>
    <row r="21903" ht="15" x14ac:dyDescent="0.25"/>
    <row r="21904" ht="15" x14ac:dyDescent="0.25"/>
    <row r="21905" ht="15" x14ac:dyDescent="0.25"/>
    <row r="21906" ht="15" x14ac:dyDescent="0.25"/>
    <row r="21907" ht="15" x14ac:dyDescent="0.25"/>
    <row r="21908" ht="15" x14ac:dyDescent="0.25"/>
    <row r="21909" ht="15" x14ac:dyDescent="0.25"/>
    <row r="21910" ht="15" x14ac:dyDescent="0.25"/>
    <row r="21911" ht="15" x14ac:dyDescent="0.25"/>
    <row r="21912" ht="15" x14ac:dyDescent="0.25"/>
    <row r="21913" ht="15" x14ac:dyDescent="0.25"/>
    <row r="21914" ht="15" x14ac:dyDescent="0.25"/>
    <row r="21915" ht="15" x14ac:dyDescent="0.25"/>
    <row r="21916" ht="15" x14ac:dyDescent="0.25"/>
    <row r="21917" ht="15" x14ac:dyDescent="0.25"/>
    <row r="21918" ht="15" x14ac:dyDescent="0.25"/>
    <row r="21919" ht="15" x14ac:dyDescent="0.25"/>
    <row r="21920" ht="15" x14ac:dyDescent="0.25"/>
    <row r="21921" ht="15" x14ac:dyDescent="0.25"/>
    <row r="21922" ht="15" x14ac:dyDescent="0.25"/>
    <row r="21923" ht="15" x14ac:dyDescent="0.25"/>
    <row r="21924" ht="15" x14ac:dyDescent="0.25"/>
    <row r="21925" ht="15" x14ac:dyDescent="0.25"/>
    <row r="21926" ht="15" x14ac:dyDescent="0.25"/>
    <row r="21927" ht="15" x14ac:dyDescent="0.25"/>
    <row r="21928" ht="15" x14ac:dyDescent="0.25"/>
    <row r="21929" ht="15" x14ac:dyDescent="0.25"/>
    <row r="21930" ht="15" x14ac:dyDescent="0.25"/>
    <row r="21931" ht="15" x14ac:dyDescent="0.25"/>
    <row r="21932" ht="15" x14ac:dyDescent="0.25"/>
    <row r="21933" ht="15" x14ac:dyDescent="0.25"/>
    <row r="21934" ht="15" x14ac:dyDescent="0.25"/>
    <row r="21935" ht="15" x14ac:dyDescent="0.25"/>
    <row r="21936" ht="15" x14ac:dyDescent="0.25"/>
    <row r="21937" ht="15" x14ac:dyDescent="0.25"/>
    <row r="21938" ht="15" x14ac:dyDescent="0.25"/>
    <row r="21939" ht="15" x14ac:dyDescent="0.25"/>
    <row r="21940" ht="15" x14ac:dyDescent="0.25"/>
    <row r="21941" ht="15" x14ac:dyDescent="0.25"/>
    <row r="21942" ht="15" x14ac:dyDescent="0.25"/>
    <row r="21943" ht="15" x14ac:dyDescent="0.25"/>
    <row r="21944" ht="15" x14ac:dyDescent="0.25"/>
    <row r="21945" ht="15" x14ac:dyDescent="0.25"/>
    <row r="21946" ht="15" x14ac:dyDescent="0.25"/>
    <row r="21947" ht="15" x14ac:dyDescent="0.25"/>
    <row r="21948" ht="15" x14ac:dyDescent="0.25"/>
    <row r="21949" ht="15" x14ac:dyDescent="0.25"/>
    <row r="21950" ht="15" x14ac:dyDescent="0.25"/>
    <row r="21951" ht="15" x14ac:dyDescent="0.25"/>
    <row r="21952" ht="15" x14ac:dyDescent="0.25"/>
    <row r="21953" ht="15" x14ac:dyDescent="0.25"/>
    <row r="21954" ht="15" x14ac:dyDescent="0.25"/>
    <row r="21955" ht="15" x14ac:dyDescent="0.25"/>
    <row r="21956" ht="15" x14ac:dyDescent="0.25"/>
    <row r="21957" ht="15" x14ac:dyDescent="0.25"/>
    <row r="21958" ht="15" x14ac:dyDescent="0.25"/>
    <row r="21959" ht="15" x14ac:dyDescent="0.25"/>
    <row r="21960" ht="15" x14ac:dyDescent="0.25"/>
    <row r="21961" ht="15" x14ac:dyDescent="0.25"/>
    <row r="21962" ht="15" x14ac:dyDescent="0.25"/>
    <row r="21963" ht="15" x14ac:dyDescent="0.25"/>
    <row r="21964" ht="15" x14ac:dyDescent="0.25"/>
    <row r="21965" ht="15" x14ac:dyDescent="0.25"/>
    <row r="21966" ht="15" x14ac:dyDescent="0.25"/>
    <row r="21967" ht="15" x14ac:dyDescent="0.25"/>
    <row r="21968" ht="15" x14ac:dyDescent="0.25"/>
    <row r="21969" ht="15" x14ac:dyDescent="0.25"/>
    <row r="21970" ht="15" x14ac:dyDescent="0.25"/>
    <row r="21971" ht="15" x14ac:dyDescent="0.25"/>
    <row r="21972" ht="15" x14ac:dyDescent="0.25"/>
    <row r="21973" ht="15" x14ac:dyDescent="0.25"/>
    <row r="21974" ht="15" x14ac:dyDescent="0.25"/>
    <row r="21975" ht="15" x14ac:dyDescent="0.25"/>
    <row r="21976" ht="15" x14ac:dyDescent="0.25"/>
    <row r="21977" ht="15" x14ac:dyDescent="0.25"/>
    <row r="21978" ht="15" x14ac:dyDescent="0.25"/>
    <row r="21979" ht="15" x14ac:dyDescent="0.25"/>
    <row r="21980" ht="15" x14ac:dyDescent="0.25"/>
    <row r="21981" ht="15" x14ac:dyDescent="0.25"/>
    <row r="21982" ht="15" x14ac:dyDescent="0.25"/>
    <row r="21983" ht="15" x14ac:dyDescent="0.25"/>
    <row r="21984" ht="15" x14ac:dyDescent="0.25"/>
    <row r="21985" ht="15" x14ac:dyDescent="0.25"/>
    <row r="21986" ht="15" x14ac:dyDescent="0.25"/>
    <row r="21987" ht="15" x14ac:dyDescent="0.25"/>
    <row r="21988" ht="15" x14ac:dyDescent="0.25"/>
    <row r="21989" ht="15" x14ac:dyDescent="0.25"/>
    <row r="21990" ht="15" x14ac:dyDescent="0.25"/>
    <row r="21991" ht="15" x14ac:dyDescent="0.25"/>
    <row r="21992" ht="15" x14ac:dyDescent="0.25"/>
    <row r="21993" ht="15" x14ac:dyDescent="0.25"/>
    <row r="21994" ht="15" x14ac:dyDescent="0.25"/>
    <row r="21995" ht="15" x14ac:dyDescent="0.25"/>
    <row r="21996" ht="15" x14ac:dyDescent="0.25"/>
    <row r="21997" ht="15" x14ac:dyDescent="0.25"/>
    <row r="21998" ht="15" x14ac:dyDescent="0.25"/>
    <row r="21999" ht="15" x14ac:dyDescent="0.25"/>
    <row r="22000" ht="15" x14ac:dyDescent="0.25"/>
    <row r="22001" ht="15" x14ac:dyDescent="0.25"/>
    <row r="22002" ht="15" x14ac:dyDescent="0.25"/>
    <row r="22003" ht="15" x14ac:dyDescent="0.25"/>
    <row r="22004" ht="15" x14ac:dyDescent="0.25"/>
    <row r="22005" ht="15" x14ac:dyDescent="0.25"/>
    <row r="22006" ht="15" x14ac:dyDescent="0.25"/>
    <row r="22007" ht="15" x14ac:dyDescent="0.25"/>
    <row r="22008" ht="15" x14ac:dyDescent="0.25"/>
    <row r="22009" ht="15" x14ac:dyDescent="0.25"/>
    <row r="22010" ht="15" x14ac:dyDescent="0.25"/>
    <row r="22011" ht="15" x14ac:dyDescent="0.25"/>
    <row r="22012" ht="15" x14ac:dyDescent="0.25"/>
    <row r="22013" ht="15" x14ac:dyDescent="0.25"/>
    <row r="22014" ht="15" x14ac:dyDescent="0.25"/>
    <row r="22015" ht="15" x14ac:dyDescent="0.25"/>
    <row r="22016" ht="15" x14ac:dyDescent="0.25"/>
    <row r="22017" ht="15" x14ac:dyDescent="0.25"/>
    <row r="22018" ht="15" x14ac:dyDescent="0.25"/>
    <row r="22019" ht="15" x14ac:dyDescent="0.25"/>
    <row r="22020" ht="15" x14ac:dyDescent="0.25"/>
    <row r="22021" ht="15" x14ac:dyDescent="0.25"/>
    <row r="22022" ht="15" x14ac:dyDescent="0.25"/>
    <row r="22023" ht="15" x14ac:dyDescent="0.25"/>
    <row r="22024" ht="15" x14ac:dyDescent="0.25"/>
    <row r="22025" ht="15" x14ac:dyDescent="0.25"/>
    <row r="22026" ht="15" x14ac:dyDescent="0.25"/>
    <row r="22027" ht="15" x14ac:dyDescent="0.25"/>
    <row r="22028" ht="15" x14ac:dyDescent="0.25"/>
    <row r="22029" ht="15" x14ac:dyDescent="0.25"/>
    <row r="22030" ht="15" x14ac:dyDescent="0.25"/>
    <row r="22031" ht="15" x14ac:dyDescent="0.25"/>
    <row r="22032" ht="15" x14ac:dyDescent="0.25"/>
    <row r="22033" ht="15" x14ac:dyDescent="0.25"/>
    <row r="22034" ht="15" x14ac:dyDescent="0.25"/>
    <row r="22035" ht="15" x14ac:dyDescent="0.25"/>
    <row r="22036" ht="15" x14ac:dyDescent="0.25"/>
    <row r="22037" ht="15" x14ac:dyDescent="0.25"/>
    <row r="22038" ht="15" x14ac:dyDescent="0.25"/>
    <row r="22039" ht="15" x14ac:dyDescent="0.25"/>
    <row r="22040" ht="15" x14ac:dyDescent="0.25"/>
    <row r="22041" ht="15" x14ac:dyDescent="0.25"/>
    <row r="22042" ht="15" x14ac:dyDescent="0.25"/>
    <row r="22043" ht="15" x14ac:dyDescent="0.25"/>
    <row r="22044" ht="15" x14ac:dyDescent="0.25"/>
    <row r="22045" ht="15" x14ac:dyDescent="0.25"/>
    <row r="22046" ht="15" x14ac:dyDescent="0.25"/>
    <row r="22047" ht="15" x14ac:dyDescent="0.25"/>
    <row r="22048" ht="15" x14ac:dyDescent="0.25"/>
    <row r="22049" ht="15" x14ac:dyDescent="0.25"/>
    <row r="22050" ht="15" x14ac:dyDescent="0.25"/>
    <row r="22051" ht="15" x14ac:dyDescent="0.25"/>
    <row r="22052" ht="15" x14ac:dyDescent="0.25"/>
    <row r="22053" ht="15" x14ac:dyDescent="0.25"/>
    <row r="22054" ht="15" x14ac:dyDescent="0.25"/>
    <row r="22055" ht="15" x14ac:dyDescent="0.25"/>
    <row r="22056" ht="15" x14ac:dyDescent="0.25"/>
    <row r="22057" ht="15" x14ac:dyDescent="0.25"/>
    <row r="22058" ht="15" x14ac:dyDescent="0.25"/>
    <row r="22059" ht="15" x14ac:dyDescent="0.25"/>
    <row r="22060" ht="15" x14ac:dyDescent="0.25"/>
    <row r="22061" ht="15" x14ac:dyDescent="0.25"/>
    <row r="22062" ht="15" x14ac:dyDescent="0.25"/>
    <row r="22063" ht="15" x14ac:dyDescent="0.25"/>
    <row r="22064" ht="15" x14ac:dyDescent="0.25"/>
    <row r="22065" ht="15" x14ac:dyDescent="0.25"/>
    <row r="22066" ht="15" x14ac:dyDescent="0.25"/>
    <row r="22067" ht="15" x14ac:dyDescent="0.25"/>
    <row r="22068" ht="15" x14ac:dyDescent="0.25"/>
    <row r="22069" ht="15" x14ac:dyDescent="0.25"/>
    <row r="22070" ht="15" x14ac:dyDescent="0.25"/>
    <row r="22071" ht="15" x14ac:dyDescent="0.25"/>
    <row r="22072" ht="15" x14ac:dyDescent="0.25"/>
    <row r="22073" ht="15" x14ac:dyDescent="0.25"/>
    <row r="22074" ht="15" x14ac:dyDescent="0.25"/>
    <row r="22075" ht="15" x14ac:dyDescent="0.25"/>
    <row r="22076" ht="15" x14ac:dyDescent="0.25"/>
    <row r="22077" ht="15" x14ac:dyDescent="0.25"/>
    <row r="22078" ht="15" x14ac:dyDescent="0.25"/>
    <row r="22079" ht="15" x14ac:dyDescent="0.25"/>
    <row r="22080" ht="15" x14ac:dyDescent="0.25"/>
    <row r="22081" ht="15" x14ac:dyDescent="0.25"/>
    <row r="22082" ht="15" x14ac:dyDescent="0.25"/>
    <row r="22083" ht="15" x14ac:dyDescent="0.25"/>
    <row r="22084" ht="15" x14ac:dyDescent="0.25"/>
    <row r="22085" ht="15" x14ac:dyDescent="0.25"/>
    <row r="22086" ht="15" x14ac:dyDescent="0.25"/>
    <row r="22087" ht="15" x14ac:dyDescent="0.25"/>
    <row r="22088" ht="15" x14ac:dyDescent="0.25"/>
    <row r="22089" ht="15" x14ac:dyDescent="0.25"/>
    <row r="22090" ht="15" x14ac:dyDescent="0.25"/>
    <row r="22091" ht="15" x14ac:dyDescent="0.25"/>
    <row r="22092" ht="15" x14ac:dyDescent="0.25"/>
    <row r="22093" ht="15" x14ac:dyDescent="0.25"/>
    <row r="22094" ht="15" x14ac:dyDescent="0.25"/>
    <row r="22095" ht="15" x14ac:dyDescent="0.25"/>
    <row r="22096" ht="15" x14ac:dyDescent="0.25"/>
    <row r="22097" ht="15" x14ac:dyDescent="0.25"/>
    <row r="22098" ht="15" x14ac:dyDescent="0.25"/>
    <row r="22099" ht="15" x14ac:dyDescent="0.25"/>
    <row r="22100" ht="15" x14ac:dyDescent="0.25"/>
    <row r="22101" ht="15" x14ac:dyDescent="0.25"/>
    <row r="22102" ht="15" x14ac:dyDescent="0.25"/>
    <row r="22103" ht="15" x14ac:dyDescent="0.25"/>
    <row r="22104" ht="15" x14ac:dyDescent="0.25"/>
    <row r="22105" ht="15" x14ac:dyDescent="0.25"/>
    <row r="22106" ht="15" x14ac:dyDescent="0.25"/>
    <row r="22107" ht="15" x14ac:dyDescent="0.25"/>
    <row r="22108" ht="15" x14ac:dyDescent="0.25"/>
    <row r="22109" ht="15" x14ac:dyDescent="0.25"/>
    <row r="22110" ht="15" x14ac:dyDescent="0.25"/>
    <row r="22111" ht="15" x14ac:dyDescent="0.25"/>
    <row r="22112" ht="15" x14ac:dyDescent="0.25"/>
    <row r="22113" ht="15" x14ac:dyDescent="0.25"/>
    <row r="22114" ht="15" x14ac:dyDescent="0.25"/>
    <row r="22115" ht="15" x14ac:dyDescent="0.25"/>
    <row r="22116" ht="15" x14ac:dyDescent="0.25"/>
    <row r="22117" ht="15" x14ac:dyDescent="0.25"/>
    <row r="22118" ht="15" x14ac:dyDescent="0.25"/>
    <row r="22119" ht="15" x14ac:dyDescent="0.25"/>
    <row r="22120" ht="15" x14ac:dyDescent="0.25"/>
    <row r="22121" ht="15" x14ac:dyDescent="0.25"/>
    <row r="22122" ht="15" x14ac:dyDescent="0.25"/>
    <row r="22123" ht="15" x14ac:dyDescent="0.25"/>
    <row r="22124" ht="15" x14ac:dyDescent="0.25"/>
    <row r="22125" ht="15" x14ac:dyDescent="0.25"/>
    <row r="22126" ht="15" x14ac:dyDescent="0.25"/>
    <row r="22127" ht="15" x14ac:dyDescent="0.25"/>
    <row r="22128" ht="15" x14ac:dyDescent="0.25"/>
    <row r="22129" ht="15" x14ac:dyDescent="0.25"/>
    <row r="22130" ht="15" x14ac:dyDescent="0.25"/>
    <row r="22131" ht="15" x14ac:dyDescent="0.25"/>
    <row r="22132" ht="15" x14ac:dyDescent="0.25"/>
    <row r="22133" ht="15" x14ac:dyDescent="0.25"/>
    <row r="22134" ht="15" x14ac:dyDescent="0.25"/>
    <row r="22135" ht="15" x14ac:dyDescent="0.25"/>
    <row r="22136" ht="15" x14ac:dyDescent="0.25"/>
    <row r="22137" ht="15" x14ac:dyDescent="0.25"/>
    <row r="22138" ht="15" x14ac:dyDescent="0.25"/>
    <row r="22139" ht="15" x14ac:dyDescent="0.25"/>
    <row r="22140" ht="15" x14ac:dyDescent="0.25"/>
    <row r="22141" ht="15" x14ac:dyDescent="0.25"/>
    <row r="22142" ht="15" x14ac:dyDescent="0.25"/>
    <row r="22143" ht="15" x14ac:dyDescent="0.25"/>
    <row r="22144" ht="15" x14ac:dyDescent="0.25"/>
    <row r="22145" ht="15" x14ac:dyDescent="0.25"/>
    <row r="22146" ht="15" x14ac:dyDescent="0.25"/>
    <row r="22147" ht="15" x14ac:dyDescent="0.25"/>
    <row r="22148" ht="15" x14ac:dyDescent="0.25"/>
    <row r="22149" ht="15" x14ac:dyDescent="0.25"/>
    <row r="22150" ht="15" x14ac:dyDescent="0.25"/>
    <row r="22151" ht="15" x14ac:dyDescent="0.25"/>
    <row r="22152" ht="15" x14ac:dyDescent="0.25"/>
    <row r="22153" ht="15" x14ac:dyDescent="0.25"/>
    <row r="22154" ht="15" x14ac:dyDescent="0.25"/>
    <row r="22155" ht="15" x14ac:dyDescent="0.25"/>
    <row r="22156" ht="15" x14ac:dyDescent="0.25"/>
    <row r="22157" ht="15" x14ac:dyDescent="0.25"/>
    <row r="22158" ht="15" x14ac:dyDescent="0.25"/>
    <row r="22159" ht="15" x14ac:dyDescent="0.25"/>
    <row r="22160" ht="15" x14ac:dyDescent="0.25"/>
    <row r="22161" ht="15" x14ac:dyDescent="0.25"/>
    <row r="22162" ht="15" x14ac:dyDescent="0.25"/>
    <row r="22163" ht="15" x14ac:dyDescent="0.25"/>
    <row r="22164" ht="15" x14ac:dyDescent="0.25"/>
    <row r="22165" ht="15" x14ac:dyDescent="0.25"/>
    <row r="22166" ht="15" x14ac:dyDescent="0.25"/>
    <row r="22167" ht="15" x14ac:dyDescent="0.25"/>
    <row r="22168" ht="15" x14ac:dyDescent="0.25"/>
    <row r="22169" ht="15" x14ac:dyDescent="0.25"/>
    <row r="22170" ht="15" x14ac:dyDescent="0.25"/>
    <row r="22171" ht="15" x14ac:dyDescent="0.25"/>
    <row r="22172" ht="15" x14ac:dyDescent="0.25"/>
    <row r="22173" ht="15" x14ac:dyDescent="0.25"/>
    <row r="22174" ht="15" x14ac:dyDescent="0.25"/>
    <row r="22175" ht="15" x14ac:dyDescent="0.25"/>
    <row r="22176" ht="15" x14ac:dyDescent="0.25"/>
    <row r="22177" ht="15" x14ac:dyDescent="0.25"/>
    <row r="22178" ht="15" x14ac:dyDescent="0.25"/>
    <row r="22179" ht="15" x14ac:dyDescent="0.25"/>
    <row r="22180" ht="15" x14ac:dyDescent="0.25"/>
    <row r="22181" ht="15" x14ac:dyDescent="0.25"/>
    <row r="22182" ht="15" x14ac:dyDescent="0.25"/>
    <row r="22183" ht="15" x14ac:dyDescent="0.25"/>
    <row r="22184" ht="15" x14ac:dyDescent="0.25"/>
    <row r="22185" ht="15" x14ac:dyDescent="0.25"/>
    <row r="22186" ht="15" x14ac:dyDescent="0.25"/>
    <row r="22187" ht="15" x14ac:dyDescent="0.25"/>
    <row r="22188" ht="15" x14ac:dyDescent="0.25"/>
    <row r="22189" ht="15" x14ac:dyDescent="0.25"/>
    <row r="22190" ht="15" x14ac:dyDescent="0.25"/>
    <row r="22191" ht="15" x14ac:dyDescent="0.25"/>
    <row r="22192" ht="15" x14ac:dyDescent="0.25"/>
    <row r="22193" ht="15" x14ac:dyDescent="0.25"/>
    <row r="22194" ht="15" x14ac:dyDescent="0.25"/>
    <row r="22195" ht="15" x14ac:dyDescent="0.25"/>
    <row r="22196" ht="15" x14ac:dyDescent="0.25"/>
    <row r="22197" ht="15" x14ac:dyDescent="0.25"/>
    <row r="22198" ht="15" x14ac:dyDescent="0.25"/>
    <row r="22199" ht="15" x14ac:dyDescent="0.25"/>
    <row r="22200" ht="15" x14ac:dyDescent="0.25"/>
    <row r="22201" ht="15" x14ac:dyDescent="0.25"/>
    <row r="22202" ht="15" x14ac:dyDescent="0.25"/>
    <row r="22203" ht="15" x14ac:dyDescent="0.25"/>
    <row r="22204" ht="15" x14ac:dyDescent="0.25"/>
    <row r="22205" ht="15" x14ac:dyDescent="0.25"/>
    <row r="22206" ht="15" x14ac:dyDescent="0.25"/>
    <row r="22207" ht="15" x14ac:dyDescent="0.25"/>
    <row r="22208" ht="15" x14ac:dyDescent="0.25"/>
    <row r="22209" ht="15" x14ac:dyDescent="0.25"/>
    <row r="22210" ht="15" x14ac:dyDescent="0.25"/>
    <row r="22211" ht="15" x14ac:dyDescent="0.25"/>
    <row r="22212" ht="15" x14ac:dyDescent="0.25"/>
    <row r="22213" ht="15" x14ac:dyDescent="0.25"/>
    <row r="22214" ht="15" x14ac:dyDescent="0.25"/>
    <row r="22215" ht="15" x14ac:dyDescent="0.25"/>
    <row r="22216" ht="15" x14ac:dyDescent="0.25"/>
    <row r="22217" ht="15" x14ac:dyDescent="0.25"/>
    <row r="22218" ht="15" x14ac:dyDescent="0.25"/>
    <row r="22219" ht="15" x14ac:dyDescent="0.25"/>
    <row r="22220" ht="15" x14ac:dyDescent="0.25"/>
    <row r="22221" ht="15" x14ac:dyDescent="0.25"/>
    <row r="22222" ht="15" x14ac:dyDescent="0.25"/>
    <row r="22223" ht="15" x14ac:dyDescent="0.25"/>
    <row r="22224" ht="15" x14ac:dyDescent="0.25"/>
    <row r="22225" ht="15" x14ac:dyDescent="0.25"/>
    <row r="22226" ht="15" x14ac:dyDescent="0.25"/>
    <row r="22227" ht="15" x14ac:dyDescent="0.25"/>
    <row r="22228" ht="15" x14ac:dyDescent="0.25"/>
    <row r="22229" ht="15" x14ac:dyDescent="0.25"/>
    <row r="22230" ht="15" x14ac:dyDescent="0.25"/>
    <row r="22231" ht="15" x14ac:dyDescent="0.25"/>
    <row r="22232" ht="15" x14ac:dyDescent="0.25"/>
    <row r="22233" ht="15" x14ac:dyDescent="0.25"/>
    <row r="22234" ht="15" x14ac:dyDescent="0.25"/>
    <row r="22235" ht="15" x14ac:dyDescent="0.25"/>
    <row r="22236" ht="15" x14ac:dyDescent="0.25"/>
    <row r="22237" ht="15" x14ac:dyDescent="0.25"/>
    <row r="22238" ht="15" x14ac:dyDescent="0.25"/>
    <row r="22239" ht="15" x14ac:dyDescent="0.25"/>
    <row r="22240" ht="15" x14ac:dyDescent="0.25"/>
    <row r="22241" ht="15" x14ac:dyDescent="0.25"/>
    <row r="22242" ht="15" x14ac:dyDescent="0.25"/>
    <row r="22243" ht="15" x14ac:dyDescent="0.25"/>
    <row r="22244" ht="15" x14ac:dyDescent="0.25"/>
    <row r="22245" ht="15" x14ac:dyDescent="0.25"/>
    <row r="22246" ht="15" x14ac:dyDescent="0.25"/>
    <row r="22247" ht="15" x14ac:dyDescent="0.25"/>
    <row r="22248" ht="15" x14ac:dyDescent="0.25"/>
    <row r="22249" ht="15" x14ac:dyDescent="0.25"/>
    <row r="22250" ht="15" x14ac:dyDescent="0.25"/>
    <row r="22251" ht="15" x14ac:dyDescent="0.25"/>
    <row r="22252" ht="15" x14ac:dyDescent="0.25"/>
    <row r="22253" ht="15" x14ac:dyDescent="0.25"/>
    <row r="22254" ht="15" x14ac:dyDescent="0.25"/>
    <row r="22255" ht="15" x14ac:dyDescent="0.25"/>
    <row r="22256" ht="15" x14ac:dyDescent="0.25"/>
    <row r="22257" ht="15" x14ac:dyDescent="0.25"/>
    <row r="22258" ht="15" x14ac:dyDescent="0.25"/>
    <row r="22259" ht="15" x14ac:dyDescent="0.25"/>
    <row r="22260" ht="15" x14ac:dyDescent="0.25"/>
    <row r="22261" ht="15" x14ac:dyDescent="0.25"/>
    <row r="22262" ht="15" x14ac:dyDescent="0.25"/>
    <row r="22263" ht="15" x14ac:dyDescent="0.25"/>
    <row r="22264" ht="15" x14ac:dyDescent="0.25"/>
    <row r="22265" ht="15" x14ac:dyDescent="0.25"/>
    <row r="22266" ht="15" x14ac:dyDescent="0.25"/>
    <row r="22267" ht="15" x14ac:dyDescent="0.25"/>
    <row r="22268" ht="15" x14ac:dyDescent="0.25"/>
    <row r="22269" ht="15" x14ac:dyDescent="0.25"/>
    <row r="22270" ht="15" x14ac:dyDescent="0.25"/>
    <row r="22271" ht="15" x14ac:dyDescent="0.25"/>
    <row r="22272" ht="15" x14ac:dyDescent="0.25"/>
    <row r="22273" ht="15" x14ac:dyDescent="0.25"/>
    <row r="22274" ht="15" x14ac:dyDescent="0.25"/>
    <row r="22275" ht="15" x14ac:dyDescent="0.25"/>
    <row r="22276" ht="15" x14ac:dyDescent="0.25"/>
    <row r="22277" ht="15" x14ac:dyDescent="0.25"/>
    <row r="22278" ht="15" x14ac:dyDescent="0.25"/>
    <row r="22279" ht="15" x14ac:dyDescent="0.25"/>
    <row r="22280" ht="15" x14ac:dyDescent="0.25"/>
    <row r="22281" ht="15" x14ac:dyDescent="0.25"/>
    <row r="22282" ht="15" x14ac:dyDescent="0.25"/>
    <row r="22283" ht="15" x14ac:dyDescent="0.25"/>
    <row r="22284" ht="15" x14ac:dyDescent="0.25"/>
    <row r="22285" ht="15" x14ac:dyDescent="0.25"/>
    <row r="22286" ht="15" x14ac:dyDescent="0.25"/>
    <row r="22287" ht="15" x14ac:dyDescent="0.25"/>
    <row r="22288" ht="15" x14ac:dyDescent="0.25"/>
    <row r="22289" ht="15" x14ac:dyDescent="0.25"/>
    <row r="22290" ht="15" x14ac:dyDescent="0.25"/>
    <row r="22291" ht="15" x14ac:dyDescent="0.25"/>
    <row r="22292" ht="15" x14ac:dyDescent="0.25"/>
    <row r="22293" ht="15" x14ac:dyDescent="0.25"/>
    <row r="22294" ht="15" x14ac:dyDescent="0.25"/>
    <row r="22295" ht="15" x14ac:dyDescent="0.25"/>
    <row r="22296" ht="15" x14ac:dyDescent="0.25"/>
    <row r="22297" ht="15" x14ac:dyDescent="0.25"/>
    <row r="22298" ht="15" x14ac:dyDescent="0.25"/>
    <row r="22299" ht="15" x14ac:dyDescent="0.25"/>
    <row r="22300" ht="15" x14ac:dyDescent="0.25"/>
    <row r="22301" ht="15" x14ac:dyDescent="0.25"/>
    <row r="22302" ht="15" x14ac:dyDescent="0.25"/>
    <row r="22303" ht="15" x14ac:dyDescent="0.25"/>
    <row r="22304" ht="15" x14ac:dyDescent="0.25"/>
    <row r="22305" ht="15" x14ac:dyDescent="0.25"/>
    <row r="22306" ht="15" x14ac:dyDescent="0.25"/>
    <row r="22307" ht="15" x14ac:dyDescent="0.25"/>
    <row r="22308" ht="15" x14ac:dyDescent="0.25"/>
    <row r="22309" ht="15" x14ac:dyDescent="0.25"/>
    <row r="22310" ht="15" x14ac:dyDescent="0.25"/>
    <row r="22311" ht="15" x14ac:dyDescent="0.25"/>
    <row r="22312" ht="15" x14ac:dyDescent="0.25"/>
    <row r="22313" ht="15" x14ac:dyDescent="0.25"/>
    <row r="22314" ht="15" x14ac:dyDescent="0.25"/>
    <row r="22315" ht="15" x14ac:dyDescent="0.25"/>
    <row r="22316" ht="15" x14ac:dyDescent="0.25"/>
    <row r="22317" ht="15" x14ac:dyDescent="0.25"/>
    <row r="22318" ht="15" x14ac:dyDescent="0.25"/>
    <row r="22319" ht="15" x14ac:dyDescent="0.25"/>
    <row r="22320" ht="15" x14ac:dyDescent="0.25"/>
    <row r="22321" ht="15" x14ac:dyDescent="0.25"/>
    <row r="22322" ht="15" x14ac:dyDescent="0.25"/>
    <row r="22323" ht="15" x14ac:dyDescent="0.25"/>
    <row r="22324" ht="15" x14ac:dyDescent="0.25"/>
    <row r="22325" ht="15" x14ac:dyDescent="0.25"/>
    <row r="22326" ht="15" x14ac:dyDescent="0.25"/>
    <row r="22327" ht="15" x14ac:dyDescent="0.25"/>
    <row r="22328" ht="15" x14ac:dyDescent="0.25"/>
    <row r="22329" ht="15" x14ac:dyDescent="0.25"/>
    <row r="22330" ht="15" x14ac:dyDescent="0.25"/>
    <row r="22331" ht="15" x14ac:dyDescent="0.25"/>
    <row r="22332" ht="15" x14ac:dyDescent="0.25"/>
    <row r="22333" ht="15" x14ac:dyDescent="0.25"/>
    <row r="22334" ht="15" x14ac:dyDescent="0.25"/>
    <row r="22335" ht="15" x14ac:dyDescent="0.25"/>
    <row r="22336" ht="15" x14ac:dyDescent="0.25"/>
    <row r="22337" ht="15" x14ac:dyDescent="0.25"/>
    <row r="22338" ht="15" x14ac:dyDescent="0.25"/>
    <row r="22339" ht="15" x14ac:dyDescent="0.25"/>
    <row r="22340" ht="15" x14ac:dyDescent="0.25"/>
    <row r="22341" ht="15" x14ac:dyDescent="0.25"/>
    <row r="22342" ht="15" x14ac:dyDescent="0.25"/>
    <row r="22343" ht="15" x14ac:dyDescent="0.25"/>
    <row r="22344" ht="15" x14ac:dyDescent="0.25"/>
    <row r="22345" ht="15" x14ac:dyDescent="0.25"/>
    <row r="22346" ht="15" x14ac:dyDescent="0.25"/>
    <row r="22347" ht="15" x14ac:dyDescent="0.25"/>
    <row r="22348" ht="15" x14ac:dyDescent="0.25"/>
    <row r="22349" ht="15" x14ac:dyDescent="0.25"/>
    <row r="22350" ht="15" x14ac:dyDescent="0.25"/>
    <row r="22351" ht="15" x14ac:dyDescent="0.25"/>
    <row r="22352" ht="15" x14ac:dyDescent="0.25"/>
    <row r="22353" ht="15" x14ac:dyDescent="0.25"/>
    <row r="22354" ht="15" x14ac:dyDescent="0.25"/>
    <row r="22355" ht="15" x14ac:dyDescent="0.25"/>
    <row r="22356" ht="15" x14ac:dyDescent="0.25"/>
    <row r="22357" ht="15" x14ac:dyDescent="0.25"/>
    <row r="22358" ht="15" x14ac:dyDescent="0.25"/>
    <row r="22359" ht="15" x14ac:dyDescent="0.25"/>
    <row r="22360" ht="15" x14ac:dyDescent="0.25"/>
    <row r="22361" ht="15" x14ac:dyDescent="0.25"/>
    <row r="22362" ht="15" x14ac:dyDescent="0.25"/>
    <row r="22363" ht="15" x14ac:dyDescent="0.25"/>
    <row r="22364" ht="15" x14ac:dyDescent="0.25"/>
    <row r="22365" ht="15" x14ac:dyDescent="0.25"/>
    <row r="22366" ht="15" x14ac:dyDescent="0.25"/>
    <row r="22367" ht="15" x14ac:dyDescent="0.25"/>
    <row r="22368" ht="15" x14ac:dyDescent="0.25"/>
    <row r="22369" ht="15" x14ac:dyDescent="0.25"/>
    <row r="22370" ht="15" x14ac:dyDescent="0.25"/>
    <row r="22371" ht="15" x14ac:dyDescent="0.25"/>
    <row r="22372" ht="15" x14ac:dyDescent="0.25"/>
    <row r="22373" ht="15" x14ac:dyDescent="0.25"/>
    <row r="22374" ht="15" x14ac:dyDescent="0.25"/>
    <row r="22375" ht="15" x14ac:dyDescent="0.25"/>
    <row r="22376" ht="15" x14ac:dyDescent="0.25"/>
    <row r="22377" ht="15" x14ac:dyDescent="0.25"/>
    <row r="22378" ht="15" x14ac:dyDescent="0.25"/>
    <row r="22379" ht="15" x14ac:dyDescent="0.25"/>
    <row r="22380" ht="15" x14ac:dyDescent="0.25"/>
    <row r="22381" ht="15" x14ac:dyDescent="0.25"/>
    <row r="22382" ht="15" x14ac:dyDescent="0.25"/>
    <row r="22383" ht="15" x14ac:dyDescent="0.25"/>
    <row r="22384" ht="15" x14ac:dyDescent="0.25"/>
    <row r="22385" ht="15" x14ac:dyDescent="0.25"/>
    <row r="22386" ht="15" x14ac:dyDescent="0.25"/>
    <row r="22387" ht="15" x14ac:dyDescent="0.25"/>
    <row r="22388" ht="15" x14ac:dyDescent="0.25"/>
    <row r="22389" ht="15" x14ac:dyDescent="0.25"/>
    <row r="22390" ht="15" x14ac:dyDescent="0.25"/>
    <row r="22391" ht="15" x14ac:dyDescent="0.25"/>
    <row r="22392" ht="15" x14ac:dyDescent="0.25"/>
    <row r="22393" ht="15" x14ac:dyDescent="0.25"/>
    <row r="22394" ht="15" x14ac:dyDescent="0.25"/>
    <row r="22395" ht="15" x14ac:dyDescent="0.25"/>
    <row r="22396" ht="15" x14ac:dyDescent="0.25"/>
    <row r="22397" ht="15" x14ac:dyDescent="0.25"/>
    <row r="22398" ht="15" x14ac:dyDescent="0.25"/>
    <row r="22399" ht="15" x14ac:dyDescent="0.25"/>
    <row r="22400" ht="15" x14ac:dyDescent="0.25"/>
    <row r="22401" ht="15" x14ac:dyDescent="0.25"/>
    <row r="22402" ht="15" x14ac:dyDescent="0.25"/>
    <row r="22403" ht="15" x14ac:dyDescent="0.25"/>
    <row r="22404" ht="15" x14ac:dyDescent="0.25"/>
    <row r="22405" ht="15" x14ac:dyDescent="0.25"/>
    <row r="22406" ht="15" x14ac:dyDescent="0.25"/>
    <row r="22407" ht="15" x14ac:dyDescent="0.25"/>
    <row r="22408" ht="15" x14ac:dyDescent="0.25"/>
    <row r="22409" ht="15" x14ac:dyDescent="0.25"/>
    <row r="22410" ht="15" x14ac:dyDescent="0.25"/>
    <row r="22411" ht="15" x14ac:dyDescent="0.25"/>
    <row r="22412" ht="15" x14ac:dyDescent="0.25"/>
    <row r="22413" ht="15" x14ac:dyDescent="0.25"/>
    <row r="22414" ht="15" x14ac:dyDescent="0.25"/>
    <row r="22415" ht="15" x14ac:dyDescent="0.25"/>
    <row r="22416" ht="15" x14ac:dyDescent="0.25"/>
    <row r="22417" ht="15" x14ac:dyDescent="0.25"/>
    <row r="22418" ht="15" x14ac:dyDescent="0.25"/>
    <row r="22419" ht="15" x14ac:dyDescent="0.25"/>
    <row r="22420" ht="15" x14ac:dyDescent="0.25"/>
    <row r="22421" ht="15" x14ac:dyDescent="0.25"/>
    <row r="22422" ht="15" x14ac:dyDescent="0.25"/>
    <row r="22423" ht="15" x14ac:dyDescent="0.25"/>
    <row r="22424" ht="15" x14ac:dyDescent="0.25"/>
    <row r="22425" ht="15" x14ac:dyDescent="0.25"/>
    <row r="22426" ht="15" x14ac:dyDescent="0.25"/>
    <row r="22427" ht="15" x14ac:dyDescent="0.25"/>
    <row r="22428" ht="15" x14ac:dyDescent="0.25"/>
    <row r="22429" ht="15" x14ac:dyDescent="0.25"/>
    <row r="22430" ht="15" x14ac:dyDescent="0.25"/>
    <row r="22431" ht="15" x14ac:dyDescent="0.25"/>
    <row r="22432" ht="15" x14ac:dyDescent="0.25"/>
    <row r="22433" ht="15" x14ac:dyDescent="0.25"/>
    <row r="22434" ht="15" x14ac:dyDescent="0.25"/>
    <row r="22435" ht="15" x14ac:dyDescent="0.25"/>
    <row r="22436" ht="15" x14ac:dyDescent="0.25"/>
    <row r="22437" ht="15" x14ac:dyDescent="0.25"/>
    <row r="22438" ht="15" x14ac:dyDescent="0.25"/>
    <row r="22439" ht="15" x14ac:dyDescent="0.25"/>
    <row r="22440" ht="15" x14ac:dyDescent="0.25"/>
    <row r="22441" ht="15" x14ac:dyDescent="0.25"/>
    <row r="22442" ht="15" x14ac:dyDescent="0.25"/>
    <row r="22443" ht="15" x14ac:dyDescent="0.25"/>
    <row r="22444" ht="15" x14ac:dyDescent="0.25"/>
    <row r="22445" ht="15" x14ac:dyDescent="0.25"/>
    <row r="22446" ht="15" x14ac:dyDescent="0.25"/>
    <row r="22447" ht="15" x14ac:dyDescent="0.25"/>
    <row r="22448" ht="15" x14ac:dyDescent="0.25"/>
    <row r="22449" ht="15" x14ac:dyDescent="0.25"/>
    <row r="22450" ht="15" x14ac:dyDescent="0.25"/>
    <row r="22451" ht="15" x14ac:dyDescent="0.25"/>
    <row r="22452" ht="15" x14ac:dyDescent="0.25"/>
    <row r="22453" ht="15" x14ac:dyDescent="0.25"/>
    <row r="22454" ht="15" x14ac:dyDescent="0.25"/>
    <row r="22455" ht="15" x14ac:dyDescent="0.25"/>
    <row r="22456" ht="15" x14ac:dyDescent="0.25"/>
    <row r="22457" ht="15" x14ac:dyDescent="0.25"/>
    <row r="22458" ht="15" x14ac:dyDescent="0.25"/>
    <row r="22459" ht="15" x14ac:dyDescent="0.25"/>
    <row r="22460" ht="15" x14ac:dyDescent="0.25"/>
    <row r="22461" ht="15" x14ac:dyDescent="0.25"/>
    <row r="22462" ht="15" x14ac:dyDescent="0.25"/>
    <row r="22463" ht="15" x14ac:dyDescent="0.25"/>
    <row r="22464" ht="15" x14ac:dyDescent="0.25"/>
    <row r="22465" ht="15" x14ac:dyDescent="0.25"/>
    <row r="22466" ht="15" x14ac:dyDescent="0.25"/>
    <row r="22467" ht="15" x14ac:dyDescent="0.25"/>
    <row r="22468" ht="15" x14ac:dyDescent="0.25"/>
    <row r="22469" ht="15" x14ac:dyDescent="0.25"/>
    <row r="22470" ht="15" x14ac:dyDescent="0.25"/>
    <row r="22471" ht="15" x14ac:dyDescent="0.25"/>
    <row r="22472" ht="15" x14ac:dyDescent="0.25"/>
    <row r="22473" ht="15" x14ac:dyDescent="0.25"/>
    <row r="22474" ht="15" x14ac:dyDescent="0.25"/>
    <row r="22475" ht="15" x14ac:dyDescent="0.25"/>
    <row r="22476" ht="15" x14ac:dyDescent="0.25"/>
    <row r="22477" ht="15" x14ac:dyDescent="0.25"/>
    <row r="22478" ht="15" x14ac:dyDescent="0.25"/>
    <row r="22479" ht="15" x14ac:dyDescent="0.25"/>
    <row r="22480" ht="15" x14ac:dyDescent="0.25"/>
    <row r="22481" ht="15" x14ac:dyDescent="0.25"/>
    <row r="22482" ht="15" x14ac:dyDescent="0.25"/>
    <row r="22483" ht="15" x14ac:dyDescent="0.25"/>
    <row r="22484" ht="15" x14ac:dyDescent="0.25"/>
    <row r="22485" ht="15" x14ac:dyDescent="0.25"/>
    <row r="22486" ht="15" x14ac:dyDescent="0.25"/>
    <row r="22487" ht="15" x14ac:dyDescent="0.25"/>
    <row r="22488" ht="15" x14ac:dyDescent="0.25"/>
    <row r="22489" ht="15" x14ac:dyDescent="0.25"/>
    <row r="22490" ht="15" x14ac:dyDescent="0.25"/>
    <row r="22491" ht="15" x14ac:dyDescent="0.25"/>
    <row r="22492" ht="15" x14ac:dyDescent="0.25"/>
    <row r="22493" ht="15" x14ac:dyDescent="0.25"/>
    <row r="22494" ht="15" x14ac:dyDescent="0.25"/>
    <row r="22495" ht="15" x14ac:dyDescent="0.25"/>
    <row r="22496" ht="15" x14ac:dyDescent="0.25"/>
    <row r="22497" ht="15" x14ac:dyDescent="0.25"/>
    <row r="22498" ht="15" x14ac:dyDescent="0.25"/>
    <row r="22499" ht="15" x14ac:dyDescent="0.25"/>
    <row r="22500" ht="15" x14ac:dyDescent="0.25"/>
    <row r="22501" ht="15" x14ac:dyDescent="0.25"/>
    <row r="22502" ht="15" x14ac:dyDescent="0.25"/>
    <row r="22503" ht="15" x14ac:dyDescent="0.25"/>
    <row r="22504" ht="15" x14ac:dyDescent="0.25"/>
    <row r="22505" ht="15" x14ac:dyDescent="0.25"/>
    <row r="22506" ht="15" x14ac:dyDescent="0.25"/>
    <row r="22507" ht="15" x14ac:dyDescent="0.25"/>
    <row r="22508" ht="15" x14ac:dyDescent="0.25"/>
    <row r="22509" ht="15" x14ac:dyDescent="0.25"/>
    <row r="22510" ht="15" x14ac:dyDescent="0.25"/>
    <row r="22511" ht="15" x14ac:dyDescent="0.25"/>
    <row r="22512" ht="15" x14ac:dyDescent="0.25"/>
    <row r="22513" ht="15" x14ac:dyDescent="0.25"/>
    <row r="22514" ht="15" x14ac:dyDescent="0.25"/>
    <row r="22515" ht="15" x14ac:dyDescent="0.25"/>
    <row r="22516" ht="15" x14ac:dyDescent="0.25"/>
    <row r="22517" ht="15" x14ac:dyDescent="0.25"/>
    <row r="22518" ht="15" x14ac:dyDescent="0.25"/>
    <row r="22519" ht="15" x14ac:dyDescent="0.25"/>
    <row r="22520" ht="15" x14ac:dyDescent="0.25"/>
    <row r="22521" ht="15" x14ac:dyDescent="0.25"/>
    <row r="22522" ht="15" x14ac:dyDescent="0.25"/>
    <row r="22523" ht="15" x14ac:dyDescent="0.25"/>
    <row r="22524" ht="15" x14ac:dyDescent="0.25"/>
    <row r="22525" ht="15" x14ac:dyDescent="0.25"/>
    <row r="22526" ht="15" x14ac:dyDescent="0.25"/>
    <row r="22527" ht="15" x14ac:dyDescent="0.25"/>
    <row r="22528" ht="15" x14ac:dyDescent="0.25"/>
    <row r="22529" ht="15" x14ac:dyDescent="0.25"/>
    <row r="22530" ht="15" x14ac:dyDescent="0.25"/>
    <row r="22531" ht="15" x14ac:dyDescent="0.25"/>
    <row r="22532" ht="15" x14ac:dyDescent="0.25"/>
    <row r="22533" ht="15" x14ac:dyDescent="0.25"/>
    <row r="22534" ht="15" x14ac:dyDescent="0.25"/>
    <row r="22535" ht="15" x14ac:dyDescent="0.25"/>
    <row r="22536" ht="15" x14ac:dyDescent="0.25"/>
    <row r="22537" ht="15" x14ac:dyDescent="0.25"/>
    <row r="22538" ht="15" x14ac:dyDescent="0.25"/>
    <row r="22539" ht="15" x14ac:dyDescent="0.25"/>
    <row r="22540" ht="15" x14ac:dyDescent="0.25"/>
    <row r="22541" ht="15" x14ac:dyDescent="0.25"/>
    <row r="22542" ht="15" x14ac:dyDescent="0.25"/>
    <row r="22543" ht="15" x14ac:dyDescent="0.25"/>
    <row r="22544" ht="15" x14ac:dyDescent="0.25"/>
    <row r="22545" ht="15" x14ac:dyDescent="0.25"/>
    <row r="22546" ht="15" x14ac:dyDescent="0.25"/>
    <row r="22547" ht="15" x14ac:dyDescent="0.25"/>
    <row r="22548" ht="15" x14ac:dyDescent="0.25"/>
    <row r="22549" ht="15" x14ac:dyDescent="0.25"/>
    <row r="22550" ht="15" x14ac:dyDescent="0.25"/>
    <row r="22551" ht="15" x14ac:dyDescent="0.25"/>
    <row r="22552" ht="15" x14ac:dyDescent="0.25"/>
    <row r="22553" ht="15" x14ac:dyDescent="0.25"/>
    <row r="22554" ht="15" x14ac:dyDescent="0.25"/>
    <row r="22555" ht="15" x14ac:dyDescent="0.25"/>
    <row r="22556" ht="15" x14ac:dyDescent="0.25"/>
    <row r="22557" ht="15" x14ac:dyDescent="0.25"/>
    <row r="22558" ht="15" x14ac:dyDescent="0.25"/>
    <row r="22559" ht="15" x14ac:dyDescent="0.25"/>
    <row r="22560" ht="15" x14ac:dyDescent="0.25"/>
    <row r="22561" ht="15" x14ac:dyDescent="0.25"/>
    <row r="22562" ht="15" x14ac:dyDescent="0.25"/>
    <row r="22563" ht="15" x14ac:dyDescent="0.25"/>
    <row r="22564" ht="15" x14ac:dyDescent="0.25"/>
    <row r="22565" ht="15" x14ac:dyDescent="0.25"/>
    <row r="22566" ht="15" x14ac:dyDescent="0.25"/>
    <row r="22567" ht="15" x14ac:dyDescent="0.25"/>
    <row r="22568" ht="15" x14ac:dyDescent="0.25"/>
    <row r="22569" ht="15" x14ac:dyDescent="0.25"/>
    <row r="22570" ht="15" x14ac:dyDescent="0.25"/>
    <row r="22571" ht="15" x14ac:dyDescent="0.25"/>
    <row r="22572" ht="15" x14ac:dyDescent="0.25"/>
    <row r="22573" ht="15" x14ac:dyDescent="0.25"/>
    <row r="22574" ht="15" x14ac:dyDescent="0.25"/>
    <row r="22575" ht="15" x14ac:dyDescent="0.25"/>
    <row r="22576" ht="15" x14ac:dyDescent="0.25"/>
    <row r="22577" ht="15" x14ac:dyDescent="0.25"/>
    <row r="22578" ht="15" x14ac:dyDescent="0.25"/>
    <row r="22579" ht="15" x14ac:dyDescent="0.25"/>
    <row r="22580" ht="15" x14ac:dyDescent="0.25"/>
    <row r="22581" ht="15" x14ac:dyDescent="0.25"/>
    <row r="22582" ht="15" x14ac:dyDescent="0.25"/>
    <row r="22583" ht="15" x14ac:dyDescent="0.25"/>
    <row r="22584" ht="15" x14ac:dyDescent="0.25"/>
    <row r="22585" ht="15" x14ac:dyDescent="0.25"/>
    <row r="22586" ht="15" x14ac:dyDescent="0.25"/>
    <row r="22587" ht="15" x14ac:dyDescent="0.25"/>
    <row r="22588" ht="15" x14ac:dyDescent="0.25"/>
    <row r="22589" ht="15" x14ac:dyDescent="0.25"/>
    <row r="22590" ht="15" x14ac:dyDescent="0.25"/>
    <row r="22591" ht="15" x14ac:dyDescent="0.25"/>
    <row r="22592" ht="15" x14ac:dyDescent="0.25"/>
    <row r="22593" ht="15" x14ac:dyDescent="0.25"/>
    <row r="22594" ht="15" x14ac:dyDescent="0.25"/>
    <row r="22595" ht="15" x14ac:dyDescent="0.25"/>
    <row r="22596" ht="15" x14ac:dyDescent="0.25"/>
    <row r="22597" ht="15" x14ac:dyDescent="0.25"/>
    <row r="22598" ht="15" x14ac:dyDescent="0.25"/>
    <row r="22599" ht="15" x14ac:dyDescent="0.25"/>
    <row r="22600" ht="15" x14ac:dyDescent="0.25"/>
    <row r="22601" ht="15" x14ac:dyDescent="0.25"/>
    <row r="22602" ht="15" x14ac:dyDescent="0.25"/>
    <row r="22603" ht="15" x14ac:dyDescent="0.25"/>
    <row r="22604" ht="15" x14ac:dyDescent="0.25"/>
    <row r="22605" ht="15" x14ac:dyDescent="0.25"/>
    <row r="22606" ht="15" x14ac:dyDescent="0.25"/>
    <row r="22607" ht="15" x14ac:dyDescent="0.25"/>
    <row r="22608" ht="15" x14ac:dyDescent="0.25"/>
    <row r="22609" ht="15" x14ac:dyDescent="0.25"/>
    <row r="22610" ht="15" x14ac:dyDescent="0.25"/>
    <row r="22611" ht="15" x14ac:dyDescent="0.25"/>
    <row r="22612" ht="15" x14ac:dyDescent="0.25"/>
    <row r="22613" ht="15" x14ac:dyDescent="0.25"/>
    <row r="22614" ht="15" x14ac:dyDescent="0.25"/>
    <row r="22615" ht="15" x14ac:dyDescent="0.25"/>
    <row r="22616" ht="15" x14ac:dyDescent="0.25"/>
    <row r="22617" ht="15" x14ac:dyDescent="0.25"/>
    <row r="22618" ht="15" x14ac:dyDescent="0.25"/>
    <row r="22619" ht="15" x14ac:dyDescent="0.25"/>
    <row r="22620" ht="15" x14ac:dyDescent="0.25"/>
    <row r="22621" ht="15" x14ac:dyDescent="0.25"/>
    <row r="22622" ht="15" x14ac:dyDescent="0.25"/>
    <row r="22623" ht="15" x14ac:dyDescent="0.25"/>
    <row r="22624" ht="15" x14ac:dyDescent="0.25"/>
    <row r="22625" ht="15" x14ac:dyDescent="0.25"/>
    <row r="22626" ht="15" x14ac:dyDescent="0.25"/>
    <row r="22627" ht="15" x14ac:dyDescent="0.25"/>
    <row r="22628" ht="15" x14ac:dyDescent="0.25"/>
    <row r="22629" ht="15" x14ac:dyDescent="0.25"/>
    <row r="22630" ht="15" x14ac:dyDescent="0.25"/>
    <row r="22631" ht="15" x14ac:dyDescent="0.25"/>
    <row r="22632" ht="15" x14ac:dyDescent="0.25"/>
    <row r="22633" ht="15" x14ac:dyDescent="0.25"/>
    <row r="22634" ht="15" x14ac:dyDescent="0.25"/>
    <row r="22635" ht="15" x14ac:dyDescent="0.25"/>
    <row r="22636" ht="15" x14ac:dyDescent="0.25"/>
    <row r="22637" ht="15" x14ac:dyDescent="0.25"/>
    <row r="22638" ht="15" x14ac:dyDescent="0.25"/>
    <row r="22639" ht="15" x14ac:dyDescent="0.25"/>
    <row r="22640" ht="15" x14ac:dyDescent="0.25"/>
    <row r="22641" ht="15" x14ac:dyDescent="0.25"/>
    <row r="22642" ht="15" x14ac:dyDescent="0.25"/>
    <row r="22643" ht="15" x14ac:dyDescent="0.25"/>
    <row r="22644" ht="15" x14ac:dyDescent="0.25"/>
    <row r="22645" ht="15" x14ac:dyDescent="0.25"/>
    <row r="22646" ht="15" x14ac:dyDescent="0.25"/>
    <row r="22647" ht="15" x14ac:dyDescent="0.25"/>
    <row r="22648" ht="15" x14ac:dyDescent="0.25"/>
    <row r="22649" ht="15" x14ac:dyDescent="0.25"/>
    <row r="22650" ht="15" x14ac:dyDescent="0.25"/>
    <row r="22651" ht="15" x14ac:dyDescent="0.25"/>
    <row r="22652" ht="15" x14ac:dyDescent="0.25"/>
    <row r="22653" ht="15" x14ac:dyDescent="0.25"/>
    <row r="22654" ht="15" x14ac:dyDescent="0.25"/>
    <row r="22655" ht="15" x14ac:dyDescent="0.25"/>
    <row r="22656" ht="15" x14ac:dyDescent="0.25"/>
    <row r="22657" ht="15" x14ac:dyDescent="0.25"/>
    <row r="22658" ht="15" x14ac:dyDescent="0.25"/>
    <row r="22659" ht="15" x14ac:dyDescent="0.25"/>
    <row r="22660" ht="15" x14ac:dyDescent="0.25"/>
    <row r="22661" ht="15" x14ac:dyDescent="0.25"/>
    <row r="22662" ht="15" x14ac:dyDescent="0.25"/>
    <row r="22663" ht="15" x14ac:dyDescent="0.25"/>
    <row r="22664" ht="15" x14ac:dyDescent="0.25"/>
    <row r="22665" ht="15" x14ac:dyDescent="0.25"/>
    <row r="22666" ht="15" x14ac:dyDescent="0.25"/>
    <row r="22667" ht="15" x14ac:dyDescent="0.25"/>
    <row r="22668" ht="15" x14ac:dyDescent="0.25"/>
    <row r="22669" ht="15" x14ac:dyDescent="0.25"/>
    <row r="22670" ht="15" x14ac:dyDescent="0.25"/>
    <row r="22671" ht="15" x14ac:dyDescent="0.25"/>
    <row r="22672" ht="15" x14ac:dyDescent="0.25"/>
    <row r="22673" ht="15" x14ac:dyDescent="0.25"/>
    <row r="22674" ht="15" x14ac:dyDescent="0.25"/>
    <row r="22675" ht="15" x14ac:dyDescent="0.25"/>
    <row r="22676" ht="15" x14ac:dyDescent="0.25"/>
    <row r="22677" ht="15" x14ac:dyDescent="0.25"/>
    <row r="22678" ht="15" x14ac:dyDescent="0.25"/>
    <row r="22679" ht="15" x14ac:dyDescent="0.25"/>
    <row r="22680" ht="15" x14ac:dyDescent="0.25"/>
    <row r="22681" ht="15" x14ac:dyDescent="0.25"/>
    <row r="22682" ht="15" x14ac:dyDescent="0.25"/>
    <row r="22683" ht="15" x14ac:dyDescent="0.25"/>
    <row r="22684" ht="15" x14ac:dyDescent="0.25"/>
    <row r="22685" ht="15" x14ac:dyDescent="0.25"/>
    <row r="22686" ht="15" x14ac:dyDescent="0.25"/>
    <row r="22687" ht="15" x14ac:dyDescent="0.25"/>
    <row r="22688" ht="15" x14ac:dyDescent="0.25"/>
    <row r="22689" ht="15" x14ac:dyDescent="0.25"/>
    <row r="22690" ht="15" x14ac:dyDescent="0.25"/>
    <row r="22691" ht="15" x14ac:dyDescent="0.25"/>
    <row r="22692" ht="15" x14ac:dyDescent="0.25"/>
    <row r="22693" ht="15" x14ac:dyDescent="0.25"/>
    <row r="22694" ht="15" x14ac:dyDescent="0.25"/>
    <row r="22695" ht="15" x14ac:dyDescent="0.25"/>
    <row r="22696" ht="15" x14ac:dyDescent="0.25"/>
    <row r="22697" ht="15" x14ac:dyDescent="0.25"/>
    <row r="22698" ht="15" x14ac:dyDescent="0.25"/>
    <row r="22699" ht="15" x14ac:dyDescent="0.25"/>
    <row r="22700" ht="15" x14ac:dyDescent="0.25"/>
    <row r="22701" ht="15" x14ac:dyDescent="0.25"/>
    <row r="22702" ht="15" x14ac:dyDescent="0.25"/>
    <row r="22703" ht="15" x14ac:dyDescent="0.25"/>
    <row r="22704" ht="15" x14ac:dyDescent="0.25"/>
    <row r="22705" ht="15" x14ac:dyDescent="0.25"/>
    <row r="22706" ht="15" x14ac:dyDescent="0.25"/>
    <row r="22707" ht="15" x14ac:dyDescent="0.25"/>
    <row r="22708" ht="15" x14ac:dyDescent="0.25"/>
    <row r="22709" ht="15" x14ac:dyDescent="0.25"/>
    <row r="22710" ht="15" x14ac:dyDescent="0.25"/>
    <row r="22711" ht="15" x14ac:dyDescent="0.25"/>
    <row r="22712" ht="15" x14ac:dyDescent="0.25"/>
    <row r="22713" ht="15" x14ac:dyDescent="0.25"/>
    <row r="22714" ht="15" x14ac:dyDescent="0.25"/>
    <row r="22715" ht="15" x14ac:dyDescent="0.25"/>
    <row r="22716" ht="15" x14ac:dyDescent="0.25"/>
    <row r="22717" ht="15" x14ac:dyDescent="0.25"/>
    <row r="22718" ht="15" x14ac:dyDescent="0.25"/>
    <row r="22719" ht="15" x14ac:dyDescent="0.25"/>
    <row r="22720" ht="15" x14ac:dyDescent="0.25"/>
    <row r="22721" ht="15" x14ac:dyDescent="0.25"/>
    <row r="22722" ht="15" x14ac:dyDescent="0.25"/>
    <row r="22723" ht="15" x14ac:dyDescent="0.25"/>
    <row r="22724" ht="15" x14ac:dyDescent="0.25"/>
    <row r="22725" ht="15" x14ac:dyDescent="0.25"/>
    <row r="22726" ht="15" x14ac:dyDescent="0.25"/>
    <row r="22727" ht="15" x14ac:dyDescent="0.25"/>
    <row r="22728" ht="15" x14ac:dyDescent="0.25"/>
    <row r="22729" ht="15" x14ac:dyDescent="0.25"/>
    <row r="22730" ht="15" x14ac:dyDescent="0.25"/>
    <row r="22731" ht="15" x14ac:dyDescent="0.25"/>
    <row r="22732" ht="15" x14ac:dyDescent="0.25"/>
    <row r="22733" ht="15" x14ac:dyDescent="0.25"/>
    <row r="22734" ht="15" x14ac:dyDescent="0.25"/>
    <row r="22735" ht="15" x14ac:dyDescent="0.25"/>
    <row r="22736" ht="15" x14ac:dyDescent="0.25"/>
    <row r="22737" ht="15" x14ac:dyDescent="0.25"/>
    <row r="22738" ht="15" x14ac:dyDescent="0.25"/>
    <row r="22739" ht="15" x14ac:dyDescent="0.25"/>
    <row r="22740" ht="15" x14ac:dyDescent="0.25"/>
    <row r="22741" ht="15" x14ac:dyDescent="0.25"/>
    <row r="22742" ht="15" x14ac:dyDescent="0.25"/>
    <row r="22743" ht="15" x14ac:dyDescent="0.25"/>
    <row r="22744" ht="15" x14ac:dyDescent="0.25"/>
    <row r="22745" ht="15" x14ac:dyDescent="0.25"/>
    <row r="22746" ht="15" x14ac:dyDescent="0.25"/>
    <row r="22747" ht="15" x14ac:dyDescent="0.25"/>
    <row r="22748" ht="15" x14ac:dyDescent="0.25"/>
    <row r="22749" ht="15" x14ac:dyDescent="0.25"/>
    <row r="22750" ht="15" x14ac:dyDescent="0.25"/>
    <row r="22751" ht="15" x14ac:dyDescent="0.25"/>
    <row r="22752" ht="15" x14ac:dyDescent="0.25"/>
    <row r="22753" ht="15" x14ac:dyDescent="0.25"/>
    <row r="22754" ht="15" x14ac:dyDescent="0.25"/>
    <row r="22755" ht="15" x14ac:dyDescent="0.25"/>
    <row r="22756" ht="15" x14ac:dyDescent="0.25"/>
    <row r="22757" ht="15" x14ac:dyDescent="0.25"/>
    <row r="22758" ht="15" x14ac:dyDescent="0.25"/>
    <row r="22759" ht="15" x14ac:dyDescent="0.25"/>
    <row r="22760" ht="15" x14ac:dyDescent="0.25"/>
    <row r="22761" ht="15" x14ac:dyDescent="0.25"/>
    <row r="22762" ht="15" x14ac:dyDescent="0.25"/>
    <row r="22763" ht="15" x14ac:dyDescent="0.25"/>
    <row r="22764" ht="15" x14ac:dyDescent="0.25"/>
    <row r="22765" ht="15" x14ac:dyDescent="0.25"/>
    <row r="22766" ht="15" x14ac:dyDescent="0.25"/>
    <row r="22767" ht="15" x14ac:dyDescent="0.25"/>
    <row r="22768" ht="15" x14ac:dyDescent="0.25"/>
    <row r="22769" ht="15" x14ac:dyDescent="0.25"/>
    <row r="22770" ht="15" x14ac:dyDescent="0.25"/>
    <row r="22771" ht="15" x14ac:dyDescent="0.25"/>
    <row r="22772" ht="15" x14ac:dyDescent="0.25"/>
    <row r="22773" ht="15" x14ac:dyDescent="0.25"/>
    <row r="22774" ht="15" x14ac:dyDescent="0.25"/>
    <row r="22775" ht="15" x14ac:dyDescent="0.25"/>
    <row r="22776" ht="15" x14ac:dyDescent="0.25"/>
    <row r="22777" ht="15" x14ac:dyDescent="0.25"/>
    <row r="22778" ht="15" x14ac:dyDescent="0.25"/>
    <row r="22779" ht="15" x14ac:dyDescent="0.25"/>
    <row r="22780" ht="15" x14ac:dyDescent="0.25"/>
    <row r="22781" ht="15" x14ac:dyDescent="0.25"/>
    <row r="22782" ht="15" x14ac:dyDescent="0.25"/>
    <row r="22783" ht="15" x14ac:dyDescent="0.25"/>
    <row r="22784" ht="15" x14ac:dyDescent="0.25"/>
    <row r="22785" ht="15" x14ac:dyDescent="0.25"/>
    <row r="22786" ht="15" x14ac:dyDescent="0.25"/>
    <row r="22787" ht="15" x14ac:dyDescent="0.25"/>
    <row r="22788" ht="15" x14ac:dyDescent="0.25"/>
    <row r="22789" ht="15" x14ac:dyDescent="0.25"/>
    <row r="22790" ht="15" x14ac:dyDescent="0.25"/>
    <row r="22791" ht="15" x14ac:dyDescent="0.25"/>
    <row r="22792" ht="15" x14ac:dyDescent="0.25"/>
    <row r="22793" ht="15" x14ac:dyDescent="0.25"/>
    <row r="22794" ht="15" x14ac:dyDescent="0.25"/>
    <row r="22795" ht="15" x14ac:dyDescent="0.25"/>
    <row r="22796" ht="15" x14ac:dyDescent="0.25"/>
    <row r="22797" ht="15" x14ac:dyDescent="0.25"/>
    <row r="22798" ht="15" x14ac:dyDescent="0.25"/>
    <row r="22799" ht="15" x14ac:dyDescent="0.25"/>
    <row r="22800" ht="15" x14ac:dyDescent="0.25"/>
    <row r="22801" ht="15" x14ac:dyDescent="0.25"/>
    <row r="22802" ht="15" x14ac:dyDescent="0.25"/>
    <row r="22803" ht="15" x14ac:dyDescent="0.25"/>
    <row r="22804" ht="15" x14ac:dyDescent="0.25"/>
    <row r="22805" ht="15" x14ac:dyDescent="0.25"/>
    <row r="22806" ht="15" x14ac:dyDescent="0.25"/>
    <row r="22807" ht="15" x14ac:dyDescent="0.25"/>
    <row r="22808" ht="15" x14ac:dyDescent="0.25"/>
    <row r="22809" ht="15" x14ac:dyDescent="0.25"/>
    <row r="22810" ht="15" x14ac:dyDescent="0.25"/>
    <row r="22811" ht="15" x14ac:dyDescent="0.25"/>
    <row r="22812" ht="15" x14ac:dyDescent="0.25"/>
    <row r="22813" ht="15" x14ac:dyDescent="0.25"/>
    <row r="22814" ht="15" x14ac:dyDescent="0.25"/>
    <row r="22815" ht="15" x14ac:dyDescent="0.25"/>
    <row r="22816" ht="15" x14ac:dyDescent="0.25"/>
    <row r="22817" ht="15" x14ac:dyDescent="0.25"/>
    <row r="22818" ht="15" x14ac:dyDescent="0.25"/>
    <row r="22819" ht="15" x14ac:dyDescent="0.25"/>
    <row r="22820" ht="15" x14ac:dyDescent="0.25"/>
    <row r="22821" ht="15" x14ac:dyDescent="0.25"/>
    <row r="22822" ht="15" x14ac:dyDescent="0.25"/>
    <row r="22823" ht="15" x14ac:dyDescent="0.25"/>
    <row r="22824" ht="15" x14ac:dyDescent="0.25"/>
    <row r="22825" ht="15" x14ac:dyDescent="0.25"/>
    <row r="22826" ht="15" x14ac:dyDescent="0.25"/>
    <row r="22827" ht="15" x14ac:dyDescent="0.25"/>
    <row r="22828" ht="15" x14ac:dyDescent="0.25"/>
    <row r="22829" ht="15" x14ac:dyDescent="0.25"/>
    <row r="22830" ht="15" x14ac:dyDescent="0.25"/>
    <row r="22831" ht="15" x14ac:dyDescent="0.25"/>
    <row r="22832" ht="15" x14ac:dyDescent="0.25"/>
    <row r="22833" ht="15" x14ac:dyDescent="0.25"/>
    <row r="22834" ht="15" x14ac:dyDescent="0.25"/>
    <row r="22835" ht="15" x14ac:dyDescent="0.25"/>
    <row r="22836" ht="15" x14ac:dyDescent="0.25"/>
    <row r="22837" ht="15" x14ac:dyDescent="0.25"/>
    <row r="22838" ht="15" x14ac:dyDescent="0.25"/>
    <row r="22839" ht="15" x14ac:dyDescent="0.25"/>
    <row r="22840" ht="15" x14ac:dyDescent="0.25"/>
    <row r="22841" ht="15" x14ac:dyDescent="0.25"/>
    <row r="22842" ht="15" x14ac:dyDescent="0.25"/>
    <row r="22843" ht="15" x14ac:dyDescent="0.25"/>
    <row r="22844" ht="15" x14ac:dyDescent="0.25"/>
    <row r="22845" ht="15" x14ac:dyDescent="0.25"/>
    <row r="22846" ht="15" x14ac:dyDescent="0.25"/>
    <row r="22847" ht="15" x14ac:dyDescent="0.25"/>
    <row r="22848" ht="15" x14ac:dyDescent="0.25"/>
    <row r="22849" ht="15" x14ac:dyDescent="0.25"/>
    <row r="22850" ht="15" x14ac:dyDescent="0.25"/>
    <row r="22851" ht="15" x14ac:dyDescent="0.25"/>
    <row r="22852" ht="15" x14ac:dyDescent="0.25"/>
    <row r="22853" ht="15" x14ac:dyDescent="0.25"/>
    <row r="22854" ht="15" x14ac:dyDescent="0.25"/>
    <row r="22855" ht="15" x14ac:dyDescent="0.25"/>
    <row r="22856" ht="15" x14ac:dyDescent="0.25"/>
    <row r="22857" ht="15" x14ac:dyDescent="0.25"/>
    <row r="22858" ht="15" x14ac:dyDescent="0.25"/>
    <row r="22859" ht="15" x14ac:dyDescent="0.25"/>
    <row r="22860" ht="15" x14ac:dyDescent="0.25"/>
    <row r="22861" ht="15" x14ac:dyDescent="0.25"/>
    <row r="22862" ht="15" x14ac:dyDescent="0.25"/>
    <row r="22863" ht="15" x14ac:dyDescent="0.25"/>
    <row r="22864" ht="15" x14ac:dyDescent="0.25"/>
    <row r="22865" ht="15" x14ac:dyDescent="0.25"/>
    <row r="22866" ht="15" x14ac:dyDescent="0.25"/>
    <row r="22867" ht="15" x14ac:dyDescent="0.25"/>
    <row r="22868" ht="15" x14ac:dyDescent="0.25"/>
    <row r="22869" ht="15" x14ac:dyDescent="0.25"/>
    <row r="22870" ht="15" x14ac:dyDescent="0.25"/>
    <row r="22871" ht="15" x14ac:dyDescent="0.25"/>
    <row r="22872" ht="15" x14ac:dyDescent="0.25"/>
    <row r="22873" ht="15" x14ac:dyDescent="0.25"/>
    <row r="22874" ht="15" x14ac:dyDescent="0.25"/>
    <row r="22875" ht="15" x14ac:dyDescent="0.25"/>
    <row r="22876" ht="15" x14ac:dyDescent="0.25"/>
    <row r="22877" ht="15" x14ac:dyDescent="0.25"/>
    <row r="22878" ht="15" x14ac:dyDescent="0.25"/>
    <row r="22879" ht="15" x14ac:dyDescent="0.25"/>
    <row r="22880" ht="15" x14ac:dyDescent="0.25"/>
    <row r="22881" ht="15" x14ac:dyDescent="0.25"/>
    <row r="22882" ht="15" x14ac:dyDescent="0.25"/>
    <row r="22883" ht="15" x14ac:dyDescent="0.25"/>
    <row r="22884" ht="15" x14ac:dyDescent="0.25"/>
    <row r="22885" ht="15" x14ac:dyDescent="0.25"/>
    <row r="22886" ht="15" x14ac:dyDescent="0.25"/>
    <row r="22887" ht="15" x14ac:dyDescent="0.25"/>
    <row r="22888" ht="15" x14ac:dyDescent="0.25"/>
    <row r="22889" ht="15" x14ac:dyDescent="0.25"/>
    <row r="22890" ht="15" x14ac:dyDescent="0.25"/>
    <row r="22891" ht="15" x14ac:dyDescent="0.25"/>
    <row r="22892" ht="15" x14ac:dyDescent="0.25"/>
    <row r="22893" ht="15" x14ac:dyDescent="0.25"/>
    <row r="22894" ht="15" x14ac:dyDescent="0.25"/>
    <row r="22895" ht="15" x14ac:dyDescent="0.25"/>
    <row r="22896" ht="15" x14ac:dyDescent="0.25"/>
    <row r="22897" ht="15" x14ac:dyDescent="0.25"/>
    <row r="22898" ht="15" x14ac:dyDescent="0.25"/>
    <row r="22899" ht="15" x14ac:dyDescent="0.25"/>
    <row r="22900" ht="15" x14ac:dyDescent="0.25"/>
    <row r="22901" ht="15" x14ac:dyDescent="0.25"/>
    <row r="22902" ht="15" x14ac:dyDescent="0.25"/>
    <row r="22903" ht="15" x14ac:dyDescent="0.25"/>
    <row r="22904" ht="15" x14ac:dyDescent="0.25"/>
    <row r="22905" ht="15" x14ac:dyDescent="0.25"/>
    <row r="22906" ht="15" x14ac:dyDescent="0.25"/>
    <row r="22907" ht="15" x14ac:dyDescent="0.25"/>
    <row r="22908" ht="15" x14ac:dyDescent="0.25"/>
    <row r="22909" ht="15" x14ac:dyDescent="0.25"/>
    <row r="22910" ht="15" x14ac:dyDescent="0.25"/>
    <row r="22911" ht="15" x14ac:dyDescent="0.25"/>
    <row r="22912" ht="15" x14ac:dyDescent="0.25"/>
    <row r="22913" ht="15" x14ac:dyDescent="0.25"/>
    <row r="22914" ht="15" x14ac:dyDescent="0.25"/>
    <row r="22915" ht="15" x14ac:dyDescent="0.25"/>
    <row r="22916" ht="15" x14ac:dyDescent="0.25"/>
    <row r="22917" ht="15" x14ac:dyDescent="0.25"/>
    <row r="22918" ht="15" x14ac:dyDescent="0.25"/>
    <row r="22919" ht="15" x14ac:dyDescent="0.25"/>
    <row r="22920" ht="15" x14ac:dyDescent="0.25"/>
    <row r="22921" ht="15" x14ac:dyDescent="0.25"/>
    <row r="22922" ht="15" x14ac:dyDescent="0.25"/>
    <row r="22923" ht="15" x14ac:dyDescent="0.25"/>
    <row r="22924" ht="15" x14ac:dyDescent="0.25"/>
    <row r="22925" ht="15" x14ac:dyDescent="0.25"/>
    <row r="22926" ht="15" x14ac:dyDescent="0.25"/>
    <row r="22927" ht="15" x14ac:dyDescent="0.25"/>
    <row r="22928" ht="15" x14ac:dyDescent="0.25"/>
    <row r="22929" ht="15" x14ac:dyDescent="0.25"/>
    <row r="22930" ht="15" x14ac:dyDescent="0.25"/>
    <row r="22931" ht="15" x14ac:dyDescent="0.25"/>
    <row r="22932" ht="15" x14ac:dyDescent="0.25"/>
    <row r="22933" ht="15" x14ac:dyDescent="0.25"/>
    <row r="22934" ht="15" x14ac:dyDescent="0.25"/>
    <row r="22935" ht="15" x14ac:dyDescent="0.25"/>
    <row r="22936" ht="15" x14ac:dyDescent="0.25"/>
    <row r="22937" ht="15" x14ac:dyDescent="0.25"/>
    <row r="22938" ht="15" x14ac:dyDescent="0.25"/>
    <row r="22939" ht="15" x14ac:dyDescent="0.25"/>
    <row r="22940" ht="15" x14ac:dyDescent="0.25"/>
    <row r="22941" ht="15" x14ac:dyDescent="0.25"/>
    <row r="22942" ht="15" x14ac:dyDescent="0.25"/>
    <row r="22943" ht="15" x14ac:dyDescent="0.25"/>
    <row r="22944" ht="15" x14ac:dyDescent="0.25"/>
    <row r="22945" ht="15" x14ac:dyDescent="0.25"/>
    <row r="22946" ht="15" x14ac:dyDescent="0.25"/>
    <row r="22947" ht="15" x14ac:dyDescent="0.25"/>
    <row r="22948" ht="15" x14ac:dyDescent="0.25"/>
    <row r="22949" ht="15" x14ac:dyDescent="0.25"/>
    <row r="22950" ht="15" x14ac:dyDescent="0.25"/>
    <row r="22951" ht="15" x14ac:dyDescent="0.25"/>
    <row r="22952" ht="15" x14ac:dyDescent="0.25"/>
    <row r="22953" ht="15" x14ac:dyDescent="0.25"/>
    <row r="22954" ht="15" x14ac:dyDescent="0.25"/>
    <row r="22955" ht="15" x14ac:dyDescent="0.25"/>
    <row r="22956" ht="15" x14ac:dyDescent="0.25"/>
    <row r="22957" ht="15" x14ac:dyDescent="0.25"/>
    <row r="22958" ht="15" x14ac:dyDescent="0.25"/>
    <row r="22959" ht="15" x14ac:dyDescent="0.25"/>
    <row r="22960" ht="15" x14ac:dyDescent="0.25"/>
    <row r="22961" ht="15" x14ac:dyDescent="0.25"/>
    <row r="22962" ht="15" x14ac:dyDescent="0.25"/>
    <row r="22963" ht="15" x14ac:dyDescent="0.25"/>
    <row r="22964" ht="15" x14ac:dyDescent="0.25"/>
    <row r="22965" ht="15" x14ac:dyDescent="0.25"/>
    <row r="22966" ht="15" x14ac:dyDescent="0.25"/>
    <row r="22967" ht="15" x14ac:dyDescent="0.25"/>
    <row r="22968" ht="15" x14ac:dyDescent="0.25"/>
    <row r="22969" ht="15" x14ac:dyDescent="0.25"/>
    <row r="22970" ht="15" x14ac:dyDescent="0.25"/>
    <row r="22971" ht="15" x14ac:dyDescent="0.25"/>
    <row r="22972" ht="15" x14ac:dyDescent="0.25"/>
    <row r="22973" ht="15" x14ac:dyDescent="0.25"/>
    <row r="22974" ht="15" x14ac:dyDescent="0.25"/>
    <row r="22975" ht="15" x14ac:dyDescent="0.25"/>
    <row r="22976" ht="15" x14ac:dyDescent="0.25"/>
    <row r="22977" ht="15" x14ac:dyDescent="0.25"/>
    <row r="22978" ht="15" x14ac:dyDescent="0.25"/>
    <row r="22979" ht="15" x14ac:dyDescent="0.25"/>
    <row r="22980" ht="15" x14ac:dyDescent="0.25"/>
    <row r="22981" ht="15" x14ac:dyDescent="0.25"/>
    <row r="22982" ht="15" x14ac:dyDescent="0.25"/>
    <row r="22983" ht="15" x14ac:dyDescent="0.25"/>
    <row r="22984" ht="15" x14ac:dyDescent="0.25"/>
    <row r="22985" ht="15" x14ac:dyDescent="0.25"/>
    <row r="22986" ht="15" x14ac:dyDescent="0.25"/>
    <row r="22987" ht="15" x14ac:dyDescent="0.25"/>
    <row r="22988" ht="15" x14ac:dyDescent="0.25"/>
    <row r="22989" ht="15" x14ac:dyDescent="0.25"/>
    <row r="22990" ht="15" x14ac:dyDescent="0.25"/>
    <row r="22991" ht="15" x14ac:dyDescent="0.25"/>
    <row r="22992" ht="15" x14ac:dyDescent="0.25"/>
    <row r="22993" ht="15" x14ac:dyDescent="0.25"/>
    <row r="22994" ht="15" x14ac:dyDescent="0.25"/>
    <row r="22995" ht="15" x14ac:dyDescent="0.25"/>
    <row r="22996" ht="15" x14ac:dyDescent="0.25"/>
    <row r="22997" ht="15" x14ac:dyDescent="0.25"/>
    <row r="22998" ht="15" x14ac:dyDescent="0.25"/>
    <row r="22999" ht="15" x14ac:dyDescent="0.25"/>
    <row r="23000" ht="15" x14ac:dyDescent="0.25"/>
    <row r="23001" ht="15" x14ac:dyDescent="0.25"/>
    <row r="23002" ht="15" x14ac:dyDescent="0.25"/>
    <row r="23003" ht="15" x14ac:dyDescent="0.25"/>
    <row r="23004" ht="15" x14ac:dyDescent="0.25"/>
    <row r="23005" ht="15" x14ac:dyDescent="0.25"/>
    <row r="23006" ht="15" x14ac:dyDescent="0.25"/>
    <row r="23007" ht="15" x14ac:dyDescent="0.25"/>
    <row r="23008" ht="15" x14ac:dyDescent="0.25"/>
    <row r="23009" ht="15" x14ac:dyDescent="0.25"/>
    <row r="23010" ht="15" x14ac:dyDescent="0.25"/>
    <row r="23011" ht="15" x14ac:dyDescent="0.25"/>
    <row r="23012" ht="15" x14ac:dyDescent="0.25"/>
    <row r="23013" ht="15" x14ac:dyDescent="0.25"/>
    <row r="23014" ht="15" x14ac:dyDescent="0.25"/>
    <row r="23015" ht="15" x14ac:dyDescent="0.25"/>
    <row r="23016" ht="15" x14ac:dyDescent="0.25"/>
    <row r="23017" ht="15" x14ac:dyDescent="0.25"/>
    <row r="23018" ht="15" x14ac:dyDescent="0.25"/>
    <row r="23019" ht="15" x14ac:dyDescent="0.25"/>
    <row r="23020" ht="15" x14ac:dyDescent="0.25"/>
    <row r="23021" ht="15" x14ac:dyDescent="0.25"/>
    <row r="23022" ht="15" x14ac:dyDescent="0.25"/>
    <row r="23023" ht="15" x14ac:dyDescent="0.25"/>
    <row r="23024" ht="15" x14ac:dyDescent="0.25"/>
    <row r="23025" ht="15" x14ac:dyDescent="0.25"/>
    <row r="23026" ht="15" x14ac:dyDescent="0.25"/>
    <row r="23027" ht="15" x14ac:dyDescent="0.25"/>
    <row r="23028" ht="15" x14ac:dyDescent="0.25"/>
    <row r="23029" ht="15" x14ac:dyDescent="0.25"/>
    <row r="23030" ht="15" x14ac:dyDescent="0.25"/>
    <row r="23031" ht="15" x14ac:dyDescent="0.25"/>
    <row r="23032" ht="15" x14ac:dyDescent="0.25"/>
    <row r="23033" ht="15" x14ac:dyDescent="0.25"/>
    <row r="23034" ht="15" x14ac:dyDescent="0.25"/>
    <row r="23035" ht="15" x14ac:dyDescent="0.25"/>
    <row r="23036" ht="15" x14ac:dyDescent="0.25"/>
    <row r="23037" ht="15" x14ac:dyDescent="0.25"/>
    <row r="23038" ht="15" x14ac:dyDescent="0.25"/>
    <row r="23039" ht="15" x14ac:dyDescent="0.25"/>
    <row r="23040" ht="15" x14ac:dyDescent="0.25"/>
    <row r="23041" ht="15" x14ac:dyDescent="0.25"/>
    <row r="23042" ht="15" x14ac:dyDescent="0.25"/>
    <row r="23043" ht="15" x14ac:dyDescent="0.25"/>
    <row r="23044" ht="15" x14ac:dyDescent="0.25"/>
    <row r="23045" ht="15" x14ac:dyDescent="0.25"/>
    <row r="23046" ht="15" x14ac:dyDescent="0.25"/>
    <row r="23047" ht="15" x14ac:dyDescent="0.25"/>
    <row r="23048" ht="15" x14ac:dyDescent="0.25"/>
    <row r="23049" ht="15" x14ac:dyDescent="0.25"/>
    <row r="23050" ht="15" x14ac:dyDescent="0.25"/>
    <row r="23051" ht="15" x14ac:dyDescent="0.25"/>
    <row r="23052" ht="15" x14ac:dyDescent="0.25"/>
    <row r="23053" ht="15" x14ac:dyDescent="0.25"/>
    <row r="23054" ht="15" x14ac:dyDescent="0.25"/>
    <row r="23055" ht="15" x14ac:dyDescent="0.25"/>
    <row r="23056" ht="15" x14ac:dyDescent="0.25"/>
    <row r="23057" ht="15" x14ac:dyDescent="0.25"/>
    <row r="23058" ht="15" x14ac:dyDescent="0.25"/>
    <row r="23059" ht="15" x14ac:dyDescent="0.25"/>
    <row r="23060" ht="15" x14ac:dyDescent="0.25"/>
    <row r="23061" ht="15" x14ac:dyDescent="0.25"/>
    <row r="23062" ht="15" x14ac:dyDescent="0.25"/>
    <row r="23063" ht="15" x14ac:dyDescent="0.25"/>
    <row r="23064" ht="15" x14ac:dyDescent="0.25"/>
    <row r="23065" ht="15" x14ac:dyDescent="0.25"/>
    <row r="23066" ht="15" x14ac:dyDescent="0.25"/>
    <row r="23067" ht="15" x14ac:dyDescent="0.25"/>
    <row r="23068" ht="15" x14ac:dyDescent="0.25"/>
    <row r="23069" ht="15" x14ac:dyDescent="0.25"/>
    <row r="23070" ht="15" x14ac:dyDescent="0.25"/>
    <row r="23071" ht="15" x14ac:dyDescent="0.25"/>
    <row r="23072" ht="15" x14ac:dyDescent="0.25"/>
    <row r="23073" ht="15" x14ac:dyDescent="0.25"/>
    <row r="23074" ht="15" x14ac:dyDescent="0.25"/>
    <row r="23075" ht="15" x14ac:dyDescent="0.25"/>
    <row r="23076" ht="15" x14ac:dyDescent="0.25"/>
    <row r="23077" ht="15" x14ac:dyDescent="0.25"/>
    <row r="23078" ht="15" x14ac:dyDescent="0.25"/>
    <row r="23079" ht="15" x14ac:dyDescent="0.25"/>
    <row r="23080" ht="15" x14ac:dyDescent="0.25"/>
    <row r="23081" ht="15" x14ac:dyDescent="0.25"/>
    <row r="23082" ht="15" x14ac:dyDescent="0.25"/>
    <row r="23083" ht="15" x14ac:dyDescent="0.25"/>
    <row r="23084" ht="15" x14ac:dyDescent="0.25"/>
    <row r="23085" ht="15" x14ac:dyDescent="0.25"/>
    <row r="23086" ht="15" x14ac:dyDescent="0.25"/>
    <row r="23087" ht="15" x14ac:dyDescent="0.25"/>
    <row r="23088" ht="15" x14ac:dyDescent="0.25"/>
    <row r="23089" ht="15" x14ac:dyDescent="0.25"/>
    <row r="23090" ht="15" x14ac:dyDescent="0.25"/>
    <row r="23091" ht="15" x14ac:dyDescent="0.25"/>
    <row r="23092" ht="15" x14ac:dyDescent="0.25"/>
    <row r="23093" ht="15" x14ac:dyDescent="0.25"/>
    <row r="23094" ht="15" x14ac:dyDescent="0.25"/>
    <row r="23095" ht="15" x14ac:dyDescent="0.25"/>
    <row r="23096" ht="15" x14ac:dyDescent="0.25"/>
    <row r="23097" ht="15" x14ac:dyDescent="0.25"/>
    <row r="23098" ht="15" x14ac:dyDescent="0.25"/>
    <row r="23099" ht="15" x14ac:dyDescent="0.25"/>
    <row r="23100" ht="15" x14ac:dyDescent="0.25"/>
    <row r="23101" ht="15" x14ac:dyDescent="0.25"/>
    <row r="23102" ht="15" x14ac:dyDescent="0.25"/>
    <row r="23103" ht="15" x14ac:dyDescent="0.25"/>
    <row r="23104" ht="15" x14ac:dyDescent="0.25"/>
    <row r="23105" ht="15" x14ac:dyDescent="0.25"/>
    <row r="23106" ht="15" x14ac:dyDescent="0.25"/>
    <row r="23107" ht="15" x14ac:dyDescent="0.25"/>
    <row r="23108" ht="15" x14ac:dyDescent="0.25"/>
    <row r="23109" ht="15" x14ac:dyDescent="0.25"/>
    <row r="23110" ht="15" x14ac:dyDescent="0.25"/>
    <row r="23111" ht="15" x14ac:dyDescent="0.25"/>
    <row r="23112" ht="15" x14ac:dyDescent="0.25"/>
    <row r="23113" ht="15" x14ac:dyDescent="0.25"/>
    <row r="23114" ht="15" x14ac:dyDescent="0.25"/>
    <row r="23115" ht="15" x14ac:dyDescent="0.25"/>
    <row r="23116" ht="15" x14ac:dyDescent="0.25"/>
    <row r="23117" ht="15" x14ac:dyDescent="0.25"/>
    <row r="23118" ht="15" x14ac:dyDescent="0.25"/>
    <row r="23119" ht="15" x14ac:dyDescent="0.25"/>
    <row r="23120" ht="15" x14ac:dyDescent="0.25"/>
    <row r="23121" ht="15" x14ac:dyDescent="0.25"/>
    <row r="23122" ht="15" x14ac:dyDescent="0.25"/>
    <row r="23123" ht="15" x14ac:dyDescent="0.25"/>
    <row r="23124" ht="15" x14ac:dyDescent="0.25"/>
    <row r="23125" ht="15" x14ac:dyDescent="0.25"/>
    <row r="23126" ht="15" x14ac:dyDescent="0.25"/>
    <row r="23127" ht="15" x14ac:dyDescent="0.25"/>
    <row r="23128" ht="15" x14ac:dyDescent="0.25"/>
    <row r="23129" ht="15" x14ac:dyDescent="0.25"/>
    <row r="23130" ht="15" x14ac:dyDescent="0.25"/>
    <row r="23131" ht="15" x14ac:dyDescent="0.25"/>
    <row r="23132" ht="15" x14ac:dyDescent="0.25"/>
    <row r="23133" ht="15" x14ac:dyDescent="0.25"/>
    <row r="23134" ht="15" x14ac:dyDescent="0.25"/>
    <row r="23135" ht="15" x14ac:dyDescent="0.25"/>
    <row r="23136" ht="15" x14ac:dyDescent="0.25"/>
    <row r="23137" ht="15" x14ac:dyDescent="0.25"/>
    <row r="23138" ht="15" x14ac:dyDescent="0.25"/>
    <row r="23139" ht="15" x14ac:dyDescent="0.25"/>
    <row r="23140" ht="15" x14ac:dyDescent="0.25"/>
    <row r="23141" ht="15" x14ac:dyDescent="0.25"/>
    <row r="23142" ht="15" x14ac:dyDescent="0.25"/>
    <row r="23143" ht="15" x14ac:dyDescent="0.25"/>
    <row r="23144" ht="15" x14ac:dyDescent="0.25"/>
    <row r="23145" ht="15" x14ac:dyDescent="0.25"/>
    <row r="23146" ht="15" x14ac:dyDescent="0.25"/>
    <row r="23147" ht="15" x14ac:dyDescent="0.25"/>
    <row r="23148" ht="15" x14ac:dyDescent="0.25"/>
    <row r="23149" ht="15" x14ac:dyDescent="0.25"/>
    <row r="23150" ht="15" x14ac:dyDescent="0.25"/>
    <row r="23151" ht="15" x14ac:dyDescent="0.25"/>
    <row r="23152" ht="15" x14ac:dyDescent="0.25"/>
    <row r="23153" ht="15" x14ac:dyDescent="0.25"/>
    <row r="23154" ht="15" x14ac:dyDescent="0.25"/>
    <row r="23155" ht="15" x14ac:dyDescent="0.25"/>
    <row r="23156" ht="15" x14ac:dyDescent="0.25"/>
    <row r="23157" ht="15" x14ac:dyDescent="0.25"/>
    <row r="23158" ht="15" x14ac:dyDescent="0.25"/>
    <row r="23159" ht="15" x14ac:dyDescent="0.25"/>
    <row r="23160" ht="15" x14ac:dyDescent="0.25"/>
    <row r="23161" ht="15" x14ac:dyDescent="0.25"/>
    <row r="23162" ht="15" x14ac:dyDescent="0.25"/>
    <row r="23163" ht="15" x14ac:dyDescent="0.25"/>
    <row r="23164" ht="15" x14ac:dyDescent="0.25"/>
    <row r="23165" ht="15" x14ac:dyDescent="0.25"/>
    <row r="23166" ht="15" x14ac:dyDescent="0.25"/>
    <row r="23167" ht="15" x14ac:dyDescent="0.25"/>
    <row r="23168" ht="15" x14ac:dyDescent="0.25"/>
    <row r="23169" ht="15" x14ac:dyDescent="0.25"/>
    <row r="23170" ht="15" x14ac:dyDescent="0.25"/>
    <row r="23171" ht="15" x14ac:dyDescent="0.25"/>
    <row r="23172" ht="15" x14ac:dyDescent="0.25"/>
    <row r="23173" ht="15" x14ac:dyDescent="0.25"/>
    <row r="23174" ht="15" x14ac:dyDescent="0.25"/>
    <row r="23175" ht="15" x14ac:dyDescent="0.25"/>
    <row r="23176" ht="15" x14ac:dyDescent="0.25"/>
    <row r="23177" ht="15" x14ac:dyDescent="0.25"/>
    <row r="23178" ht="15" x14ac:dyDescent="0.25"/>
    <row r="23179" ht="15" x14ac:dyDescent="0.25"/>
    <row r="23180" ht="15" x14ac:dyDescent="0.25"/>
    <row r="23181" ht="15" x14ac:dyDescent="0.25"/>
    <row r="23182" ht="15" x14ac:dyDescent="0.25"/>
    <row r="23183" ht="15" x14ac:dyDescent="0.25"/>
    <row r="23184" ht="15" x14ac:dyDescent="0.25"/>
    <row r="23185" ht="15" x14ac:dyDescent="0.25"/>
    <row r="23186" ht="15" x14ac:dyDescent="0.25"/>
    <row r="23187" ht="15" x14ac:dyDescent="0.25"/>
    <row r="23188" ht="15" x14ac:dyDescent="0.25"/>
    <row r="23189" ht="15" x14ac:dyDescent="0.25"/>
    <row r="23190" ht="15" x14ac:dyDescent="0.25"/>
    <row r="23191" ht="15" x14ac:dyDescent="0.25"/>
    <row r="23192" ht="15" x14ac:dyDescent="0.25"/>
    <row r="23193" ht="15" x14ac:dyDescent="0.25"/>
    <row r="23194" ht="15" x14ac:dyDescent="0.25"/>
    <row r="23195" ht="15" x14ac:dyDescent="0.25"/>
    <row r="23196" ht="15" x14ac:dyDescent="0.25"/>
    <row r="23197" ht="15" x14ac:dyDescent="0.25"/>
    <row r="23198" ht="15" x14ac:dyDescent="0.25"/>
    <row r="23199" ht="15" x14ac:dyDescent="0.25"/>
    <row r="23200" ht="15" x14ac:dyDescent="0.25"/>
    <row r="23201" ht="15" x14ac:dyDescent="0.25"/>
    <row r="23202" ht="15" x14ac:dyDescent="0.25"/>
    <row r="23203" ht="15" x14ac:dyDescent="0.25"/>
    <row r="23204" ht="15" x14ac:dyDescent="0.25"/>
    <row r="23205" ht="15" x14ac:dyDescent="0.25"/>
    <row r="23206" ht="15" x14ac:dyDescent="0.25"/>
    <row r="23207" ht="15" x14ac:dyDescent="0.25"/>
    <row r="23208" ht="15" x14ac:dyDescent="0.25"/>
    <row r="23209" ht="15" x14ac:dyDescent="0.25"/>
    <row r="23210" ht="15" x14ac:dyDescent="0.25"/>
    <row r="23211" ht="15" x14ac:dyDescent="0.25"/>
    <row r="23212" ht="15" x14ac:dyDescent="0.25"/>
    <row r="23213" ht="15" x14ac:dyDescent="0.25"/>
    <row r="23214" ht="15" x14ac:dyDescent="0.25"/>
    <row r="23215" ht="15" x14ac:dyDescent="0.25"/>
    <row r="23216" ht="15" x14ac:dyDescent="0.25"/>
    <row r="23217" ht="15" x14ac:dyDescent="0.25"/>
    <row r="23218" ht="15" x14ac:dyDescent="0.25"/>
    <row r="23219" ht="15" x14ac:dyDescent="0.25"/>
    <row r="23220" ht="15" x14ac:dyDescent="0.25"/>
    <row r="23221" ht="15" x14ac:dyDescent="0.25"/>
    <row r="23222" ht="15" x14ac:dyDescent="0.25"/>
    <row r="23223" ht="15" x14ac:dyDescent="0.25"/>
    <row r="23224" ht="15" x14ac:dyDescent="0.25"/>
    <row r="23225" ht="15" x14ac:dyDescent="0.25"/>
    <row r="23226" ht="15" x14ac:dyDescent="0.25"/>
    <row r="23227" ht="15" x14ac:dyDescent="0.25"/>
    <row r="23228" ht="15" x14ac:dyDescent="0.25"/>
    <row r="23229" ht="15" x14ac:dyDescent="0.25"/>
    <row r="23230" ht="15" x14ac:dyDescent="0.25"/>
    <row r="23231" ht="15" x14ac:dyDescent="0.25"/>
    <row r="23232" ht="15" x14ac:dyDescent="0.25"/>
    <row r="23233" ht="15" x14ac:dyDescent="0.25"/>
    <row r="23234" ht="15" x14ac:dyDescent="0.25"/>
    <row r="23235" ht="15" x14ac:dyDescent="0.25"/>
    <row r="23236" ht="15" x14ac:dyDescent="0.25"/>
    <row r="23237" ht="15" x14ac:dyDescent="0.25"/>
    <row r="23238" ht="15" x14ac:dyDescent="0.25"/>
    <row r="23239" ht="15" x14ac:dyDescent="0.25"/>
    <row r="23240" ht="15" x14ac:dyDescent="0.25"/>
    <row r="23241" ht="15" x14ac:dyDescent="0.25"/>
    <row r="23242" ht="15" x14ac:dyDescent="0.25"/>
    <row r="23243" ht="15" x14ac:dyDescent="0.25"/>
    <row r="23244" ht="15" x14ac:dyDescent="0.25"/>
    <row r="23245" ht="15" x14ac:dyDescent="0.25"/>
    <row r="23246" ht="15" x14ac:dyDescent="0.25"/>
    <row r="23247" ht="15" x14ac:dyDescent="0.25"/>
    <row r="23248" ht="15" x14ac:dyDescent="0.25"/>
    <row r="23249" ht="15" x14ac:dyDescent="0.25"/>
    <row r="23250" ht="15" x14ac:dyDescent="0.25"/>
    <row r="23251" ht="15" x14ac:dyDescent="0.25"/>
    <row r="23252" ht="15" x14ac:dyDescent="0.25"/>
    <row r="23253" ht="15" x14ac:dyDescent="0.25"/>
    <row r="23254" ht="15" x14ac:dyDescent="0.25"/>
    <row r="23255" ht="15" x14ac:dyDescent="0.25"/>
    <row r="23256" ht="15" x14ac:dyDescent="0.25"/>
    <row r="23257" ht="15" x14ac:dyDescent="0.25"/>
    <row r="23258" ht="15" x14ac:dyDescent="0.25"/>
    <row r="23259" ht="15" x14ac:dyDescent="0.25"/>
    <row r="23260" ht="15" x14ac:dyDescent="0.25"/>
    <row r="23261" ht="15" x14ac:dyDescent="0.25"/>
    <row r="23262" ht="15" x14ac:dyDescent="0.25"/>
    <row r="23263" ht="15" x14ac:dyDescent="0.25"/>
    <row r="23264" ht="15" x14ac:dyDescent="0.25"/>
    <row r="23265" ht="15" x14ac:dyDescent="0.25"/>
    <row r="23266" ht="15" x14ac:dyDescent="0.25"/>
    <row r="23267" ht="15" x14ac:dyDescent="0.25"/>
    <row r="23268" ht="15" x14ac:dyDescent="0.25"/>
    <row r="23269" ht="15" x14ac:dyDescent="0.25"/>
    <row r="23270" ht="15" x14ac:dyDescent="0.25"/>
    <row r="23271" ht="15" x14ac:dyDescent="0.25"/>
    <row r="23272" ht="15" x14ac:dyDescent="0.25"/>
    <row r="23273" ht="15" x14ac:dyDescent="0.25"/>
    <row r="23274" ht="15" x14ac:dyDescent="0.25"/>
    <row r="23275" ht="15" x14ac:dyDescent="0.25"/>
    <row r="23276" ht="15" x14ac:dyDescent="0.25"/>
    <row r="23277" ht="15" x14ac:dyDescent="0.25"/>
    <row r="23278" ht="15" x14ac:dyDescent="0.25"/>
    <row r="23279" ht="15" x14ac:dyDescent="0.25"/>
    <row r="23280" ht="15" x14ac:dyDescent="0.25"/>
    <row r="23281" ht="15" x14ac:dyDescent="0.25"/>
    <row r="23282" ht="15" x14ac:dyDescent="0.25"/>
    <row r="23283" ht="15" x14ac:dyDescent="0.25"/>
    <row r="23284" ht="15" x14ac:dyDescent="0.25"/>
    <row r="23285" ht="15" x14ac:dyDescent="0.25"/>
    <row r="23286" ht="15" x14ac:dyDescent="0.25"/>
    <row r="23287" ht="15" x14ac:dyDescent="0.25"/>
    <row r="23288" ht="15" x14ac:dyDescent="0.25"/>
    <row r="23289" ht="15" x14ac:dyDescent="0.25"/>
    <row r="23290" ht="15" x14ac:dyDescent="0.25"/>
    <row r="23291" ht="15" x14ac:dyDescent="0.25"/>
    <row r="23292" ht="15" x14ac:dyDescent="0.25"/>
    <row r="23293" ht="15" x14ac:dyDescent="0.25"/>
    <row r="23294" ht="15" x14ac:dyDescent="0.25"/>
    <row r="23295" ht="15" x14ac:dyDescent="0.25"/>
    <row r="23296" ht="15" x14ac:dyDescent="0.25"/>
    <row r="23297" ht="15" x14ac:dyDescent="0.25"/>
    <row r="23298" ht="15" x14ac:dyDescent="0.25"/>
    <row r="23299" ht="15" x14ac:dyDescent="0.25"/>
    <row r="23300" ht="15" x14ac:dyDescent="0.25"/>
    <row r="23301" ht="15" x14ac:dyDescent="0.25"/>
    <row r="23302" ht="15" x14ac:dyDescent="0.25"/>
    <row r="23303" ht="15" x14ac:dyDescent="0.25"/>
    <row r="23304" ht="15" x14ac:dyDescent="0.25"/>
    <row r="23305" ht="15" x14ac:dyDescent="0.25"/>
    <row r="23306" ht="15" x14ac:dyDescent="0.25"/>
    <row r="23307" ht="15" x14ac:dyDescent="0.25"/>
    <row r="23308" ht="15" x14ac:dyDescent="0.25"/>
    <row r="23309" ht="15" x14ac:dyDescent="0.25"/>
    <row r="23310" ht="15" x14ac:dyDescent="0.25"/>
    <row r="23311" ht="15" x14ac:dyDescent="0.25"/>
    <row r="23312" ht="15" x14ac:dyDescent="0.25"/>
    <row r="23313" ht="15" x14ac:dyDescent="0.25"/>
    <row r="23314" ht="15" x14ac:dyDescent="0.25"/>
    <row r="23315" ht="15" x14ac:dyDescent="0.25"/>
    <row r="23316" ht="15" x14ac:dyDescent="0.25"/>
    <row r="23317" ht="15" x14ac:dyDescent="0.25"/>
    <row r="23318" ht="15" x14ac:dyDescent="0.25"/>
    <row r="23319" ht="15" x14ac:dyDescent="0.25"/>
    <row r="23320" ht="15" x14ac:dyDescent="0.25"/>
    <row r="23321" ht="15" x14ac:dyDescent="0.25"/>
    <row r="23322" ht="15" x14ac:dyDescent="0.25"/>
    <row r="23323" ht="15" x14ac:dyDescent="0.25"/>
    <row r="23324" ht="15" x14ac:dyDescent="0.25"/>
    <row r="23325" ht="15" x14ac:dyDescent="0.25"/>
    <row r="23326" ht="15" x14ac:dyDescent="0.25"/>
    <row r="23327" ht="15" x14ac:dyDescent="0.25"/>
    <row r="23328" ht="15" x14ac:dyDescent="0.25"/>
    <row r="23329" ht="15" x14ac:dyDescent="0.25"/>
    <row r="23330" ht="15" x14ac:dyDescent="0.25"/>
    <row r="23331" ht="15" x14ac:dyDescent="0.25"/>
    <row r="23332" ht="15" x14ac:dyDescent="0.25"/>
    <row r="23333" ht="15" x14ac:dyDescent="0.25"/>
    <row r="23334" ht="15" x14ac:dyDescent="0.25"/>
    <row r="23335" ht="15" x14ac:dyDescent="0.25"/>
    <row r="23336" ht="15" x14ac:dyDescent="0.25"/>
    <row r="23337" ht="15" x14ac:dyDescent="0.25"/>
    <row r="23338" ht="15" x14ac:dyDescent="0.25"/>
    <row r="23339" ht="15" x14ac:dyDescent="0.25"/>
    <row r="23340" ht="15" x14ac:dyDescent="0.25"/>
    <row r="23341" ht="15" x14ac:dyDescent="0.25"/>
    <row r="23342" ht="15" x14ac:dyDescent="0.25"/>
    <row r="23343" ht="15" x14ac:dyDescent="0.25"/>
    <row r="23344" ht="15" x14ac:dyDescent="0.25"/>
    <row r="23345" ht="15" x14ac:dyDescent="0.25"/>
    <row r="23346" ht="15" x14ac:dyDescent="0.25"/>
    <row r="23347" ht="15" x14ac:dyDescent="0.25"/>
    <row r="23348" ht="15" x14ac:dyDescent="0.25"/>
    <row r="23349" ht="15" x14ac:dyDescent="0.25"/>
    <row r="23350" ht="15" x14ac:dyDescent="0.25"/>
    <row r="23351" ht="15" x14ac:dyDescent="0.25"/>
    <row r="23352" ht="15" x14ac:dyDescent="0.25"/>
    <row r="23353" ht="15" x14ac:dyDescent="0.25"/>
    <row r="23354" ht="15" x14ac:dyDescent="0.25"/>
    <row r="23355" ht="15" x14ac:dyDescent="0.25"/>
    <row r="23356" ht="15" x14ac:dyDescent="0.25"/>
    <row r="23357" ht="15" x14ac:dyDescent="0.25"/>
    <row r="23358" ht="15" x14ac:dyDescent="0.25"/>
    <row r="23359" ht="15" x14ac:dyDescent="0.25"/>
    <row r="23360" ht="15" x14ac:dyDescent="0.25"/>
    <row r="23361" ht="15" x14ac:dyDescent="0.25"/>
    <row r="23362" ht="15" x14ac:dyDescent="0.25"/>
    <row r="23363" ht="15" x14ac:dyDescent="0.25"/>
    <row r="23364" ht="15" x14ac:dyDescent="0.25"/>
    <row r="23365" ht="15" x14ac:dyDescent="0.25"/>
    <row r="23366" ht="15" x14ac:dyDescent="0.25"/>
    <row r="23367" ht="15" x14ac:dyDescent="0.25"/>
    <row r="23368" ht="15" x14ac:dyDescent="0.25"/>
    <row r="23369" ht="15" x14ac:dyDescent="0.25"/>
    <row r="23370" ht="15" x14ac:dyDescent="0.25"/>
    <row r="23371" ht="15" x14ac:dyDescent="0.25"/>
    <row r="23372" ht="15" x14ac:dyDescent="0.25"/>
    <row r="23373" ht="15" x14ac:dyDescent="0.25"/>
    <row r="23374" ht="15" x14ac:dyDescent="0.25"/>
    <row r="23375" ht="15" x14ac:dyDescent="0.25"/>
    <row r="23376" ht="15" x14ac:dyDescent="0.25"/>
    <row r="23377" ht="15" x14ac:dyDescent="0.25"/>
    <row r="23378" ht="15" x14ac:dyDescent="0.25"/>
    <row r="23379" ht="15" x14ac:dyDescent="0.25"/>
    <row r="23380" ht="15" x14ac:dyDescent="0.25"/>
    <row r="23381" ht="15" x14ac:dyDescent="0.25"/>
    <row r="23382" ht="15" x14ac:dyDescent="0.25"/>
    <row r="23383" ht="15" x14ac:dyDescent="0.25"/>
    <row r="23384" ht="15" x14ac:dyDescent="0.25"/>
    <row r="23385" ht="15" x14ac:dyDescent="0.25"/>
    <row r="23386" ht="15" x14ac:dyDescent="0.25"/>
    <row r="23387" ht="15" x14ac:dyDescent="0.25"/>
    <row r="23388" ht="15" x14ac:dyDescent="0.25"/>
    <row r="23389" ht="15" x14ac:dyDescent="0.25"/>
    <row r="23390" ht="15" x14ac:dyDescent="0.25"/>
    <row r="23391" ht="15" x14ac:dyDescent="0.25"/>
    <row r="23392" ht="15" x14ac:dyDescent="0.25"/>
    <row r="23393" ht="15" x14ac:dyDescent="0.25"/>
    <row r="23394" ht="15" x14ac:dyDescent="0.25"/>
    <row r="23395" ht="15" x14ac:dyDescent="0.25"/>
    <row r="23396" ht="15" x14ac:dyDescent="0.25"/>
    <row r="23397" ht="15" x14ac:dyDescent="0.25"/>
    <row r="23398" ht="15" x14ac:dyDescent="0.25"/>
    <row r="23399" ht="15" x14ac:dyDescent="0.25"/>
    <row r="23400" ht="15" x14ac:dyDescent="0.25"/>
    <row r="23401" ht="15" x14ac:dyDescent="0.25"/>
    <row r="23402" ht="15" x14ac:dyDescent="0.25"/>
    <row r="23403" ht="15" x14ac:dyDescent="0.25"/>
    <row r="23404" ht="15" x14ac:dyDescent="0.25"/>
    <row r="23405" ht="15" x14ac:dyDescent="0.25"/>
    <row r="23406" ht="15" x14ac:dyDescent="0.25"/>
    <row r="23407" ht="15" x14ac:dyDescent="0.25"/>
    <row r="23408" ht="15" x14ac:dyDescent="0.25"/>
    <row r="23409" ht="15" x14ac:dyDescent="0.25"/>
    <row r="23410" ht="15" x14ac:dyDescent="0.25"/>
    <row r="23411" ht="15" x14ac:dyDescent="0.25"/>
    <row r="23412" ht="15" x14ac:dyDescent="0.25"/>
    <row r="23413" ht="15" x14ac:dyDescent="0.25"/>
    <row r="23414" ht="15" x14ac:dyDescent="0.25"/>
    <row r="23415" ht="15" x14ac:dyDescent="0.25"/>
    <row r="23416" ht="15" x14ac:dyDescent="0.25"/>
    <row r="23417" ht="15" x14ac:dyDescent="0.25"/>
    <row r="23418" ht="15" x14ac:dyDescent="0.25"/>
    <row r="23419" ht="15" x14ac:dyDescent="0.25"/>
    <row r="23420" ht="15" x14ac:dyDescent="0.25"/>
    <row r="23421" ht="15" x14ac:dyDescent="0.25"/>
    <row r="23422" ht="15" x14ac:dyDescent="0.25"/>
    <row r="23423" ht="15" x14ac:dyDescent="0.25"/>
    <row r="23424" ht="15" x14ac:dyDescent="0.25"/>
    <row r="23425" ht="15" x14ac:dyDescent="0.25"/>
    <row r="23426" ht="15" x14ac:dyDescent="0.25"/>
    <row r="23427" ht="15" x14ac:dyDescent="0.25"/>
    <row r="23428" ht="15" x14ac:dyDescent="0.25"/>
    <row r="23429" ht="15" x14ac:dyDescent="0.25"/>
    <row r="23430" ht="15" x14ac:dyDescent="0.25"/>
    <row r="23431" ht="15" x14ac:dyDescent="0.25"/>
    <row r="23432" ht="15" x14ac:dyDescent="0.25"/>
    <row r="23433" ht="15" x14ac:dyDescent="0.25"/>
    <row r="23434" ht="15" x14ac:dyDescent="0.25"/>
    <row r="23435" ht="15" x14ac:dyDescent="0.25"/>
    <row r="23436" ht="15" x14ac:dyDescent="0.25"/>
    <row r="23437" ht="15" x14ac:dyDescent="0.25"/>
    <row r="23438" ht="15" x14ac:dyDescent="0.25"/>
    <row r="23439" ht="15" x14ac:dyDescent="0.25"/>
    <row r="23440" ht="15" x14ac:dyDescent="0.25"/>
    <row r="23441" ht="15" x14ac:dyDescent="0.25"/>
    <row r="23442" ht="15" x14ac:dyDescent="0.25"/>
    <row r="23443" ht="15" x14ac:dyDescent="0.25"/>
    <row r="23444" ht="15" x14ac:dyDescent="0.25"/>
    <row r="23445" ht="15" x14ac:dyDescent="0.25"/>
    <row r="23446" ht="15" x14ac:dyDescent="0.25"/>
    <row r="23447" ht="15" x14ac:dyDescent="0.25"/>
    <row r="23448" ht="15" x14ac:dyDescent="0.25"/>
    <row r="23449" ht="15" x14ac:dyDescent="0.25"/>
    <row r="23450" ht="15" x14ac:dyDescent="0.25"/>
    <row r="23451" ht="15" x14ac:dyDescent="0.25"/>
    <row r="23452" ht="15" x14ac:dyDescent="0.25"/>
    <row r="23453" ht="15" x14ac:dyDescent="0.25"/>
    <row r="23454" ht="15" x14ac:dyDescent="0.25"/>
    <row r="23455" ht="15" x14ac:dyDescent="0.25"/>
    <row r="23456" ht="15" x14ac:dyDescent="0.25"/>
    <row r="23457" ht="15" x14ac:dyDescent="0.25"/>
    <row r="23458" ht="15" x14ac:dyDescent="0.25"/>
    <row r="23459" ht="15" x14ac:dyDescent="0.25"/>
    <row r="23460" ht="15" x14ac:dyDescent="0.25"/>
    <row r="23461" ht="15" x14ac:dyDescent="0.25"/>
    <row r="23462" ht="15" x14ac:dyDescent="0.25"/>
    <row r="23463" ht="15" x14ac:dyDescent="0.25"/>
    <row r="23464" ht="15" x14ac:dyDescent="0.25"/>
    <row r="23465" ht="15" x14ac:dyDescent="0.25"/>
    <row r="23466" ht="15" x14ac:dyDescent="0.25"/>
    <row r="23467" ht="15" x14ac:dyDescent="0.25"/>
    <row r="23468" ht="15" x14ac:dyDescent="0.25"/>
    <row r="23469" ht="15" x14ac:dyDescent="0.25"/>
    <row r="23470" ht="15" x14ac:dyDescent="0.25"/>
    <row r="23471" ht="15" x14ac:dyDescent="0.25"/>
    <row r="23472" ht="15" x14ac:dyDescent="0.25"/>
    <row r="23473" ht="15" x14ac:dyDescent="0.25"/>
    <row r="23474" ht="15" x14ac:dyDescent="0.25"/>
    <row r="23475" ht="15" x14ac:dyDescent="0.25"/>
    <row r="23476" ht="15" x14ac:dyDescent="0.25"/>
    <row r="23477" ht="15" x14ac:dyDescent="0.25"/>
    <row r="23478" ht="15" x14ac:dyDescent="0.25"/>
    <row r="23479" ht="15" x14ac:dyDescent="0.25"/>
    <row r="23480" ht="15" x14ac:dyDescent="0.25"/>
    <row r="23481" ht="15" x14ac:dyDescent="0.25"/>
    <row r="23482" ht="15" x14ac:dyDescent="0.25"/>
    <row r="23483" ht="15" x14ac:dyDescent="0.25"/>
    <row r="23484" ht="15" x14ac:dyDescent="0.25"/>
    <row r="23485" ht="15" x14ac:dyDescent="0.25"/>
    <row r="23486" ht="15" x14ac:dyDescent="0.25"/>
    <row r="23487" ht="15" x14ac:dyDescent="0.25"/>
    <row r="23488" ht="15" x14ac:dyDescent="0.25"/>
    <row r="23489" ht="15" x14ac:dyDescent="0.25"/>
    <row r="23490" ht="15" x14ac:dyDescent="0.25"/>
    <row r="23491" ht="15" x14ac:dyDescent="0.25"/>
    <row r="23492" ht="15" x14ac:dyDescent="0.25"/>
    <row r="23493" ht="15" x14ac:dyDescent="0.25"/>
    <row r="23494" ht="15" x14ac:dyDescent="0.25"/>
    <row r="23495" ht="15" x14ac:dyDescent="0.25"/>
    <row r="23496" ht="15" x14ac:dyDescent="0.25"/>
    <row r="23497" ht="15" x14ac:dyDescent="0.25"/>
    <row r="23498" ht="15" x14ac:dyDescent="0.25"/>
    <row r="23499" ht="15" x14ac:dyDescent="0.25"/>
    <row r="23500" ht="15" x14ac:dyDescent="0.25"/>
    <row r="23501" ht="15" x14ac:dyDescent="0.25"/>
    <row r="23502" ht="15" x14ac:dyDescent="0.25"/>
    <row r="23503" ht="15" x14ac:dyDescent="0.25"/>
    <row r="23504" ht="15" x14ac:dyDescent="0.25"/>
    <row r="23505" ht="15" x14ac:dyDescent="0.25"/>
    <row r="23506" ht="15" x14ac:dyDescent="0.25"/>
    <row r="23507" ht="15" x14ac:dyDescent="0.25"/>
    <row r="23508" ht="15" x14ac:dyDescent="0.25"/>
    <row r="23509" ht="15" x14ac:dyDescent="0.25"/>
    <row r="23510" ht="15" x14ac:dyDescent="0.25"/>
    <row r="23511" ht="15" x14ac:dyDescent="0.25"/>
    <row r="23512" ht="15" x14ac:dyDescent="0.25"/>
    <row r="23513" ht="15" x14ac:dyDescent="0.25"/>
    <row r="23514" ht="15" x14ac:dyDescent="0.25"/>
    <row r="23515" ht="15" x14ac:dyDescent="0.25"/>
    <row r="23516" ht="15" x14ac:dyDescent="0.25"/>
    <row r="23517" ht="15" x14ac:dyDescent="0.25"/>
    <row r="23518" ht="15" x14ac:dyDescent="0.25"/>
    <row r="23519" ht="15" x14ac:dyDescent="0.25"/>
    <row r="23520" ht="15" x14ac:dyDescent="0.25"/>
    <row r="23521" ht="15" x14ac:dyDescent="0.25"/>
    <row r="23522" ht="15" x14ac:dyDescent="0.25"/>
    <row r="23523" ht="15" x14ac:dyDescent="0.25"/>
    <row r="23524" ht="15" x14ac:dyDescent="0.25"/>
    <row r="23525" ht="15" x14ac:dyDescent="0.25"/>
    <row r="23526" ht="15" x14ac:dyDescent="0.25"/>
    <row r="23527" ht="15" x14ac:dyDescent="0.25"/>
    <row r="23528" ht="15" x14ac:dyDescent="0.25"/>
    <row r="23529" ht="15" x14ac:dyDescent="0.25"/>
    <row r="23530" ht="15" x14ac:dyDescent="0.25"/>
    <row r="23531" ht="15" x14ac:dyDescent="0.25"/>
    <row r="23532" ht="15" x14ac:dyDescent="0.25"/>
    <row r="23533" ht="15" x14ac:dyDescent="0.25"/>
    <row r="23534" ht="15" x14ac:dyDescent="0.25"/>
    <row r="23535" ht="15" x14ac:dyDescent="0.25"/>
    <row r="23536" ht="15" x14ac:dyDescent="0.25"/>
    <row r="23537" ht="15" x14ac:dyDescent="0.25"/>
    <row r="23538" ht="15" x14ac:dyDescent="0.25"/>
    <row r="23539" ht="15" x14ac:dyDescent="0.25"/>
    <row r="23540" ht="15" x14ac:dyDescent="0.25"/>
    <row r="23541" ht="15" x14ac:dyDescent="0.25"/>
    <row r="23542" ht="15" x14ac:dyDescent="0.25"/>
    <row r="23543" ht="15" x14ac:dyDescent="0.25"/>
    <row r="23544" ht="15" x14ac:dyDescent="0.25"/>
    <row r="23545" ht="15" x14ac:dyDescent="0.25"/>
    <row r="23546" ht="15" x14ac:dyDescent="0.25"/>
    <row r="23547" ht="15" x14ac:dyDescent="0.25"/>
    <row r="23548" ht="15" x14ac:dyDescent="0.25"/>
    <row r="23549" ht="15" x14ac:dyDescent="0.25"/>
    <row r="23550" ht="15" x14ac:dyDescent="0.25"/>
    <row r="23551" ht="15" x14ac:dyDescent="0.25"/>
    <row r="23552" ht="15" x14ac:dyDescent="0.25"/>
    <row r="23553" ht="15" x14ac:dyDescent="0.25"/>
    <row r="23554" ht="15" x14ac:dyDescent="0.25"/>
    <row r="23555" ht="15" x14ac:dyDescent="0.25"/>
    <row r="23556" ht="15" x14ac:dyDescent="0.25"/>
    <row r="23557" ht="15" x14ac:dyDescent="0.25"/>
    <row r="23558" ht="15" x14ac:dyDescent="0.25"/>
    <row r="23559" ht="15" x14ac:dyDescent="0.25"/>
    <row r="23560" ht="15" x14ac:dyDescent="0.25"/>
    <row r="23561" ht="15" x14ac:dyDescent="0.25"/>
    <row r="23562" ht="15" x14ac:dyDescent="0.25"/>
    <row r="23563" ht="15" x14ac:dyDescent="0.25"/>
    <row r="23564" ht="15" x14ac:dyDescent="0.25"/>
    <row r="23565" ht="15" x14ac:dyDescent="0.25"/>
    <row r="23566" ht="15" x14ac:dyDescent="0.25"/>
    <row r="23567" ht="15" x14ac:dyDescent="0.25"/>
    <row r="23568" ht="15" x14ac:dyDescent="0.25"/>
    <row r="23569" ht="15" x14ac:dyDescent="0.25"/>
    <row r="23570" ht="15" x14ac:dyDescent="0.25"/>
    <row r="23571" ht="15" x14ac:dyDescent="0.25"/>
    <row r="23572" ht="15" x14ac:dyDescent="0.25"/>
    <row r="23573" ht="15" x14ac:dyDescent="0.25"/>
    <row r="23574" ht="15" x14ac:dyDescent="0.25"/>
    <row r="23575" ht="15" x14ac:dyDescent="0.25"/>
    <row r="23576" ht="15" x14ac:dyDescent="0.25"/>
    <row r="23577" ht="15" x14ac:dyDescent="0.25"/>
    <row r="23578" ht="15" x14ac:dyDescent="0.25"/>
    <row r="23579" ht="15" x14ac:dyDescent="0.25"/>
    <row r="23580" ht="15" x14ac:dyDescent="0.25"/>
    <row r="23581" ht="15" x14ac:dyDescent="0.25"/>
    <row r="23582" ht="15" x14ac:dyDescent="0.25"/>
    <row r="23583" ht="15" x14ac:dyDescent="0.25"/>
    <row r="23584" ht="15" x14ac:dyDescent="0.25"/>
    <row r="23585" ht="15" x14ac:dyDescent="0.25"/>
    <row r="23586" ht="15" x14ac:dyDescent="0.25"/>
    <row r="23587" ht="15" x14ac:dyDescent="0.25"/>
    <row r="23588" ht="15" x14ac:dyDescent="0.25"/>
    <row r="23589" ht="15" x14ac:dyDescent="0.25"/>
    <row r="23590" ht="15" x14ac:dyDescent="0.25"/>
    <row r="23591" ht="15" x14ac:dyDescent="0.25"/>
    <row r="23592" ht="15" x14ac:dyDescent="0.25"/>
    <row r="23593" ht="15" x14ac:dyDescent="0.25"/>
    <row r="23594" ht="15" x14ac:dyDescent="0.25"/>
    <row r="23595" ht="15" x14ac:dyDescent="0.25"/>
    <row r="23596" ht="15" x14ac:dyDescent="0.25"/>
    <row r="23597" ht="15" x14ac:dyDescent="0.25"/>
    <row r="23598" ht="15" x14ac:dyDescent="0.25"/>
    <row r="23599" ht="15" x14ac:dyDescent="0.25"/>
    <row r="23600" ht="15" x14ac:dyDescent="0.25"/>
    <row r="23601" ht="15" x14ac:dyDescent="0.25"/>
    <row r="23602" ht="15" x14ac:dyDescent="0.25"/>
    <row r="23603" ht="15" x14ac:dyDescent="0.25"/>
    <row r="23604" ht="15" x14ac:dyDescent="0.25"/>
    <row r="23605" ht="15" x14ac:dyDescent="0.25"/>
    <row r="23606" ht="15" x14ac:dyDescent="0.25"/>
    <row r="23607" ht="15" x14ac:dyDescent="0.25"/>
    <row r="23608" ht="15" x14ac:dyDescent="0.25"/>
    <row r="23609" ht="15" x14ac:dyDescent="0.25"/>
    <row r="23610" ht="15" x14ac:dyDescent="0.25"/>
    <row r="23611" ht="15" x14ac:dyDescent="0.25"/>
    <row r="23612" ht="15" x14ac:dyDescent="0.25"/>
    <row r="23613" ht="15" x14ac:dyDescent="0.25"/>
    <row r="23614" ht="15" x14ac:dyDescent="0.25"/>
    <row r="23615" ht="15" x14ac:dyDescent="0.25"/>
    <row r="23616" ht="15" x14ac:dyDescent="0.25"/>
    <row r="23617" ht="15" x14ac:dyDescent="0.25"/>
    <row r="23618" ht="15" x14ac:dyDescent="0.25"/>
    <row r="23619" ht="15" x14ac:dyDescent="0.25"/>
    <row r="23620" ht="15" x14ac:dyDescent="0.25"/>
    <row r="23621" ht="15" x14ac:dyDescent="0.25"/>
    <row r="23622" ht="15" x14ac:dyDescent="0.25"/>
    <row r="23623" ht="15" x14ac:dyDescent="0.25"/>
    <row r="23624" ht="15" x14ac:dyDescent="0.25"/>
    <row r="23625" ht="15" x14ac:dyDescent="0.25"/>
    <row r="23626" ht="15" x14ac:dyDescent="0.25"/>
    <row r="23627" ht="15" x14ac:dyDescent="0.25"/>
    <row r="23628" ht="15" x14ac:dyDescent="0.25"/>
    <row r="23629" ht="15" x14ac:dyDescent="0.25"/>
    <row r="23630" ht="15" x14ac:dyDescent="0.25"/>
    <row r="23631" ht="15" x14ac:dyDescent="0.25"/>
    <row r="23632" ht="15" x14ac:dyDescent="0.25"/>
    <row r="23633" ht="15" x14ac:dyDescent="0.25"/>
    <row r="23634" ht="15" x14ac:dyDescent="0.25"/>
    <row r="23635" ht="15" x14ac:dyDescent="0.25"/>
    <row r="23636" ht="15" x14ac:dyDescent="0.25"/>
    <row r="23637" ht="15" x14ac:dyDescent="0.25"/>
    <row r="23638" ht="15" x14ac:dyDescent="0.25"/>
    <row r="23639" ht="15" x14ac:dyDescent="0.25"/>
    <row r="23640" ht="15" x14ac:dyDescent="0.25"/>
    <row r="23641" ht="15" x14ac:dyDescent="0.25"/>
    <row r="23642" ht="15" x14ac:dyDescent="0.25"/>
    <row r="23643" ht="15" x14ac:dyDescent="0.25"/>
    <row r="23644" ht="15" x14ac:dyDescent="0.25"/>
    <row r="23645" ht="15" x14ac:dyDescent="0.25"/>
    <row r="23646" ht="15" x14ac:dyDescent="0.25"/>
    <row r="23647" ht="15" x14ac:dyDescent="0.25"/>
    <row r="23648" ht="15" x14ac:dyDescent="0.25"/>
    <row r="23649" ht="15" x14ac:dyDescent="0.25"/>
    <row r="23650" ht="15" x14ac:dyDescent="0.25"/>
    <row r="23651" ht="15" x14ac:dyDescent="0.25"/>
    <row r="23652" ht="15" x14ac:dyDescent="0.25"/>
    <row r="23653" ht="15" x14ac:dyDescent="0.25"/>
    <row r="23654" ht="15" x14ac:dyDescent="0.25"/>
    <row r="23655" ht="15" x14ac:dyDescent="0.25"/>
    <row r="23656" ht="15" x14ac:dyDescent="0.25"/>
    <row r="23657" ht="15" x14ac:dyDescent="0.25"/>
    <row r="23658" ht="15" x14ac:dyDescent="0.25"/>
    <row r="23659" ht="15" x14ac:dyDescent="0.25"/>
    <row r="23660" ht="15" x14ac:dyDescent="0.25"/>
    <row r="23661" ht="15" x14ac:dyDescent="0.25"/>
    <row r="23662" ht="15" x14ac:dyDescent="0.25"/>
    <row r="23663" ht="15" x14ac:dyDescent="0.25"/>
    <row r="23664" ht="15" x14ac:dyDescent="0.25"/>
    <row r="23665" ht="15" x14ac:dyDescent="0.25"/>
    <row r="23666" ht="15" x14ac:dyDescent="0.25"/>
    <row r="23667" ht="15" x14ac:dyDescent="0.25"/>
    <row r="23668" ht="15" x14ac:dyDescent="0.25"/>
    <row r="23669" ht="15" x14ac:dyDescent="0.25"/>
    <row r="23670" ht="15" x14ac:dyDescent="0.25"/>
    <row r="23671" ht="15" x14ac:dyDescent="0.25"/>
    <row r="23672" ht="15" x14ac:dyDescent="0.25"/>
    <row r="23673" ht="15" x14ac:dyDescent="0.25"/>
    <row r="23674" ht="15" x14ac:dyDescent="0.25"/>
    <row r="23675" ht="15" x14ac:dyDescent="0.25"/>
    <row r="23676" ht="15" x14ac:dyDescent="0.25"/>
    <row r="23677" ht="15" x14ac:dyDescent="0.25"/>
    <row r="23678" ht="15" x14ac:dyDescent="0.25"/>
    <row r="23679" ht="15" x14ac:dyDescent="0.25"/>
    <row r="23680" ht="15" x14ac:dyDescent="0.25"/>
    <row r="23681" ht="15" x14ac:dyDescent="0.25"/>
    <row r="23682" ht="15" x14ac:dyDescent="0.25"/>
    <row r="23683" ht="15" x14ac:dyDescent="0.25"/>
    <row r="23684" ht="15" x14ac:dyDescent="0.25"/>
    <row r="23685" ht="15" x14ac:dyDescent="0.25"/>
    <row r="23686" ht="15" x14ac:dyDescent="0.25"/>
    <row r="23687" ht="15" x14ac:dyDescent="0.25"/>
    <row r="23688" ht="15" x14ac:dyDescent="0.25"/>
    <row r="23689" ht="15" x14ac:dyDescent="0.25"/>
    <row r="23690" ht="15" x14ac:dyDescent="0.25"/>
    <row r="23691" ht="15" x14ac:dyDescent="0.25"/>
    <row r="23692" ht="15" x14ac:dyDescent="0.25"/>
    <row r="23693" ht="15" x14ac:dyDescent="0.25"/>
    <row r="23694" ht="15" x14ac:dyDescent="0.25"/>
    <row r="23695" ht="15" x14ac:dyDescent="0.25"/>
    <row r="23696" ht="15" x14ac:dyDescent="0.25"/>
    <row r="23697" ht="15" x14ac:dyDescent="0.25"/>
    <row r="23698" ht="15" x14ac:dyDescent="0.25"/>
    <row r="23699" ht="15" x14ac:dyDescent="0.25"/>
    <row r="23700" ht="15" x14ac:dyDescent="0.25"/>
    <row r="23701" ht="15" x14ac:dyDescent="0.25"/>
    <row r="23702" ht="15" x14ac:dyDescent="0.25"/>
    <row r="23703" ht="15" x14ac:dyDescent="0.25"/>
    <row r="23704" ht="15" x14ac:dyDescent="0.25"/>
    <row r="23705" ht="15" x14ac:dyDescent="0.25"/>
    <row r="23706" ht="15" x14ac:dyDescent="0.25"/>
    <row r="23707" ht="15" x14ac:dyDescent="0.25"/>
    <row r="23708" ht="15" x14ac:dyDescent="0.25"/>
    <row r="23709" ht="15" x14ac:dyDescent="0.25"/>
    <row r="23710" ht="15" x14ac:dyDescent="0.25"/>
    <row r="23711" ht="15" x14ac:dyDescent="0.25"/>
    <row r="23712" ht="15" x14ac:dyDescent="0.25"/>
    <row r="23713" ht="15" x14ac:dyDescent="0.25"/>
    <row r="23714" ht="15" x14ac:dyDescent="0.25"/>
    <row r="23715" ht="15" x14ac:dyDescent="0.25"/>
    <row r="23716" ht="15" x14ac:dyDescent="0.25"/>
    <row r="23717" ht="15" x14ac:dyDescent="0.25"/>
    <row r="23718" ht="15" x14ac:dyDescent="0.25"/>
    <row r="23719" ht="15" x14ac:dyDescent="0.25"/>
    <row r="23720" ht="15" x14ac:dyDescent="0.25"/>
    <row r="23721" ht="15" x14ac:dyDescent="0.25"/>
    <row r="23722" ht="15" x14ac:dyDescent="0.25"/>
    <row r="23723" ht="15" x14ac:dyDescent="0.25"/>
    <row r="23724" ht="15" x14ac:dyDescent="0.25"/>
    <row r="23725" ht="15" x14ac:dyDescent="0.25"/>
    <row r="23726" ht="15" x14ac:dyDescent="0.25"/>
    <row r="23727" ht="15" x14ac:dyDescent="0.25"/>
    <row r="23728" ht="15" x14ac:dyDescent="0.25"/>
    <row r="23729" ht="15" x14ac:dyDescent="0.25"/>
    <row r="23730" ht="15" x14ac:dyDescent="0.25"/>
    <row r="23731" ht="15" x14ac:dyDescent="0.25"/>
    <row r="23732" ht="15" x14ac:dyDescent="0.25"/>
    <row r="23733" ht="15" x14ac:dyDescent="0.25"/>
    <row r="23734" ht="15" x14ac:dyDescent="0.25"/>
    <row r="23735" ht="15" x14ac:dyDescent="0.25"/>
    <row r="23736" ht="15" x14ac:dyDescent="0.25"/>
    <row r="23737" ht="15" x14ac:dyDescent="0.25"/>
    <row r="23738" ht="15" x14ac:dyDescent="0.25"/>
    <row r="23739" ht="15" x14ac:dyDescent="0.25"/>
    <row r="23740" ht="15" x14ac:dyDescent="0.25"/>
    <row r="23741" ht="15" x14ac:dyDescent="0.25"/>
    <row r="23742" ht="15" x14ac:dyDescent="0.25"/>
    <row r="23743" ht="15" x14ac:dyDescent="0.25"/>
    <row r="23744" ht="15" x14ac:dyDescent="0.25"/>
    <row r="23745" ht="15" x14ac:dyDescent="0.25"/>
    <row r="23746" ht="15" x14ac:dyDescent="0.25"/>
    <row r="23747" ht="15" x14ac:dyDescent="0.25"/>
    <row r="23748" ht="15" x14ac:dyDescent="0.25"/>
    <row r="23749" ht="15" x14ac:dyDescent="0.25"/>
    <row r="23750" ht="15" x14ac:dyDescent="0.25"/>
    <row r="23751" ht="15" x14ac:dyDescent="0.25"/>
    <row r="23752" ht="15" x14ac:dyDescent="0.25"/>
    <row r="23753" ht="15" x14ac:dyDescent="0.25"/>
    <row r="23754" ht="15" x14ac:dyDescent="0.25"/>
    <row r="23755" ht="15" x14ac:dyDescent="0.25"/>
    <row r="23756" ht="15" x14ac:dyDescent="0.25"/>
    <row r="23757" ht="15" x14ac:dyDescent="0.25"/>
    <row r="23758" ht="15" x14ac:dyDescent="0.25"/>
    <row r="23759" ht="15" x14ac:dyDescent="0.25"/>
    <row r="23760" ht="15" x14ac:dyDescent="0.25"/>
    <row r="23761" ht="15" x14ac:dyDescent="0.25"/>
    <row r="23762" ht="15" x14ac:dyDescent="0.25"/>
    <row r="23763" ht="15" x14ac:dyDescent="0.25"/>
    <row r="23764" ht="15" x14ac:dyDescent="0.25"/>
    <row r="23765" ht="15" x14ac:dyDescent="0.25"/>
    <row r="23766" ht="15" x14ac:dyDescent="0.25"/>
    <row r="23767" ht="15" x14ac:dyDescent="0.25"/>
    <row r="23768" ht="15" x14ac:dyDescent="0.25"/>
    <row r="23769" ht="15" x14ac:dyDescent="0.25"/>
    <row r="23770" ht="15" x14ac:dyDescent="0.25"/>
    <row r="23771" ht="15" x14ac:dyDescent="0.25"/>
    <row r="23772" ht="15" x14ac:dyDescent="0.25"/>
    <row r="23773" ht="15" x14ac:dyDescent="0.25"/>
    <row r="23774" ht="15" x14ac:dyDescent="0.25"/>
    <row r="23775" ht="15" x14ac:dyDescent="0.25"/>
    <row r="23776" ht="15" x14ac:dyDescent="0.25"/>
    <row r="23777" ht="15" x14ac:dyDescent="0.25"/>
    <row r="23778" ht="15" x14ac:dyDescent="0.25"/>
    <row r="23779" ht="15" x14ac:dyDescent="0.25"/>
    <row r="23780" ht="15" x14ac:dyDescent="0.25"/>
    <row r="23781" ht="15" x14ac:dyDescent="0.25"/>
    <row r="23782" ht="15" x14ac:dyDescent="0.25"/>
    <row r="23783" ht="15" x14ac:dyDescent="0.25"/>
    <row r="23784" ht="15" x14ac:dyDescent="0.25"/>
    <row r="23785" ht="15" x14ac:dyDescent="0.25"/>
    <row r="23786" ht="15" x14ac:dyDescent="0.25"/>
    <row r="23787" ht="15" x14ac:dyDescent="0.25"/>
    <row r="23788" ht="15" x14ac:dyDescent="0.25"/>
    <row r="23789" ht="15" x14ac:dyDescent="0.25"/>
    <row r="23790" ht="15" x14ac:dyDescent="0.25"/>
    <row r="23791" ht="15" x14ac:dyDescent="0.25"/>
    <row r="23792" ht="15" x14ac:dyDescent="0.25"/>
    <row r="23793" ht="15" x14ac:dyDescent="0.25"/>
    <row r="23794" ht="15" x14ac:dyDescent="0.25"/>
    <row r="23795" ht="15" x14ac:dyDescent="0.25"/>
    <row r="23796" ht="15" x14ac:dyDescent="0.25"/>
    <row r="23797" ht="15" x14ac:dyDescent="0.25"/>
    <row r="23798" ht="15" x14ac:dyDescent="0.25"/>
    <row r="23799" ht="15" x14ac:dyDescent="0.25"/>
    <row r="23800" ht="15" x14ac:dyDescent="0.25"/>
    <row r="23801" ht="15" x14ac:dyDescent="0.25"/>
    <row r="23802" ht="15" x14ac:dyDescent="0.25"/>
    <row r="23803" ht="15" x14ac:dyDescent="0.25"/>
    <row r="23804" ht="15" x14ac:dyDescent="0.25"/>
    <row r="23805" ht="15" x14ac:dyDescent="0.25"/>
    <row r="23806" ht="15" x14ac:dyDescent="0.25"/>
    <row r="23807" ht="15" x14ac:dyDescent="0.25"/>
    <row r="23808" ht="15" x14ac:dyDescent="0.25"/>
    <row r="23809" ht="15" x14ac:dyDescent="0.25"/>
    <row r="23810" ht="15" x14ac:dyDescent="0.25"/>
    <row r="23811" ht="15" x14ac:dyDescent="0.25"/>
    <row r="23812" ht="15" x14ac:dyDescent="0.25"/>
    <row r="23813" ht="15" x14ac:dyDescent="0.25"/>
    <row r="23814" ht="15" x14ac:dyDescent="0.25"/>
    <row r="23815" ht="15" x14ac:dyDescent="0.25"/>
    <row r="23816" ht="15" x14ac:dyDescent="0.25"/>
    <row r="23817" ht="15" x14ac:dyDescent="0.25"/>
    <row r="23818" ht="15" x14ac:dyDescent="0.25"/>
    <row r="23819" ht="15" x14ac:dyDescent="0.25"/>
    <row r="23820" ht="15" x14ac:dyDescent="0.25"/>
    <row r="23821" ht="15" x14ac:dyDescent="0.25"/>
    <row r="23822" ht="15" x14ac:dyDescent="0.25"/>
    <row r="23823" ht="15" x14ac:dyDescent="0.25"/>
    <row r="23824" ht="15" x14ac:dyDescent="0.25"/>
    <row r="23825" ht="15" x14ac:dyDescent="0.25"/>
    <row r="23826" ht="15" x14ac:dyDescent="0.25"/>
    <row r="23827" ht="15" x14ac:dyDescent="0.25"/>
    <row r="23828" ht="15" x14ac:dyDescent="0.25"/>
    <row r="23829" ht="15" x14ac:dyDescent="0.25"/>
    <row r="23830" ht="15" x14ac:dyDescent="0.25"/>
    <row r="23831" ht="15" x14ac:dyDescent="0.25"/>
    <row r="23832" ht="15" x14ac:dyDescent="0.25"/>
    <row r="23833" ht="15" x14ac:dyDescent="0.25"/>
    <row r="23834" ht="15" x14ac:dyDescent="0.25"/>
    <row r="23835" ht="15" x14ac:dyDescent="0.25"/>
    <row r="23836" ht="15" x14ac:dyDescent="0.25"/>
    <row r="23837" ht="15" x14ac:dyDescent="0.25"/>
    <row r="23838" ht="15" x14ac:dyDescent="0.25"/>
    <row r="23839" ht="15" x14ac:dyDescent="0.25"/>
    <row r="23840" ht="15" x14ac:dyDescent="0.25"/>
    <row r="23841" ht="15" x14ac:dyDescent="0.25"/>
    <row r="23842" ht="15" x14ac:dyDescent="0.25"/>
    <row r="23843" ht="15" x14ac:dyDescent="0.25"/>
    <row r="23844" ht="15" x14ac:dyDescent="0.25"/>
    <row r="23845" ht="15" x14ac:dyDescent="0.25"/>
    <row r="23846" ht="15" x14ac:dyDescent="0.25"/>
    <row r="23847" ht="15" x14ac:dyDescent="0.25"/>
    <row r="23848" ht="15" x14ac:dyDescent="0.25"/>
    <row r="23849" ht="15" x14ac:dyDescent="0.25"/>
    <row r="23850" ht="15" x14ac:dyDescent="0.25"/>
    <row r="23851" ht="15" x14ac:dyDescent="0.25"/>
    <row r="23852" ht="15" x14ac:dyDescent="0.25"/>
    <row r="23853" ht="15" x14ac:dyDescent="0.25"/>
    <row r="23854" ht="15" x14ac:dyDescent="0.25"/>
    <row r="23855" ht="15" x14ac:dyDescent="0.25"/>
    <row r="23856" ht="15" x14ac:dyDescent="0.25"/>
    <row r="23857" ht="15" x14ac:dyDescent="0.25"/>
    <row r="23858" ht="15" x14ac:dyDescent="0.25"/>
    <row r="23859" ht="15" x14ac:dyDescent="0.25"/>
    <row r="23860" ht="15" x14ac:dyDescent="0.25"/>
    <row r="23861" ht="15" x14ac:dyDescent="0.25"/>
    <row r="23862" ht="15" x14ac:dyDescent="0.25"/>
    <row r="23863" ht="15" x14ac:dyDescent="0.25"/>
    <row r="23864" ht="15" x14ac:dyDescent="0.25"/>
    <row r="23865" ht="15" x14ac:dyDescent="0.25"/>
    <row r="23866" ht="15" x14ac:dyDescent="0.25"/>
    <row r="23867" ht="15" x14ac:dyDescent="0.25"/>
    <row r="23868" ht="15" x14ac:dyDescent="0.25"/>
    <row r="23869" ht="15" x14ac:dyDescent="0.25"/>
    <row r="23870" ht="15" x14ac:dyDescent="0.25"/>
    <row r="23871" ht="15" x14ac:dyDescent="0.25"/>
    <row r="23872" ht="15" x14ac:dyDescent="0.25"/>
    <row r="23873" ht="15" x14ac:dyDescent="0.25"/>
    <row r="23874" ht="15" x14ac:dyDescent="0.25"/>
    <row r="23875" ht="15" x14ac:dyDescent="0.25"/>
    <row r="23876" ht="15" x14ac:dyDescent="0.25"/>
    <row r="23877" ht="15" x14ac:dyDescent="0.25"/>
    <row r="23878" ht="15" x14ac:dyDescent="0.25"/>
    <row r="23879" ht="15" x14ac:dyDescent="0.25"/>
    <row r="23880" ht="15" x14ac:dyDescent="0.25"/>
    <row r="23881" ht="15" x14ac:dyDescent="0.25"/>
    <row r="23882" ht="15" x14ac:dyDescent="0.25"/>
    <row r="23883" ht="15" x14ac:dyDescent="0.25"/>
    <row r="23884" ht="15" x14ac:dyDescent="0.25"/>
    <row r="23885" ht="15" x14ac:dyDescent="0.25"/>
    <row r="23886" ht="15" x14ac:dyDescent="0.25"/>
    <row r="23887" ht="15" x14ac:dyDescent="0.25"/>
    <row r="23888" ht="15" x14ac:dyDescent="0.25"/>
    <row r="23889" ht="15" x14ac:dyDescent="0.25"/>
    <row r="23890" ht="15" x14ac:dyDescent="0.25"/>
    <row r="23891" ht="15" x14ac:dyDescent="0.25"/>
    <row r="23892" ht="15" x14ac:dyDescent="0.25"/>
    <row r="23893" ht="15" x14ac:dyDescent="0.25"/>
    <row r="23894" ht="15" x14ac:dyDescent="0.25"/>
    <row r="23895" ht="15" x14ac:dyDescent="0.25"/>
    <row r="23896" ht="15" x14ac:dyDescent="0.25"/>
    <row r="23897" ht="15" x14ac:dyDescent="0.25"/>
    <row r="23898" ht="15" x14ac:dyDescent="0.25"/>
    <row r="23899" ht="15" x14ac:dyDescent="0.25"/>
    <row r="23900" ht="15" x14ac:dyDescent="0.25"/>
    <row r="23901" ht="15" x14ac:dyDescent="0.25"/>
    <row r="23902" ht="15" x14ac:dyDescent="0.25"/>
    <row r="23903" ht="15" x14ac:dyDescent="0.25"/>
    <row r="23904" ht="15" x14ac:dyDescent="0.25"/>
    <row r="23905" ht="15" x14ac:dyDescent="0.25"/>
    <row r="23906" ht="15" x14ac:dyDescent="0.25"/>
    <row r="23907" ht="15" x14ac:dyDescent="0.25"/>
    <row r="23908" ht="15" x14ac:dyDescent="0.25"/>
    <row r="23909" ht="15" x14ac:dyDescent="0.25"/>
    <row r="23910" ht="15" x14ac:dyDescent="0.25"/>
    <row r="23911" ht="15" x14ac:dyDescent="0.25"/>
    <row r="23912" ht="15" x14ac:dyDescent="0.25"/>
    <row r="23913" ht="15" x14ac:dyDescent="0.25"/>
    <row r="23914" ht="15" x14ac:dyDescent="0.25"/>
    <row r="23915" ht="15" x14ac:dyDescent="0.25"/>
    <row r="23916" ht="15" x14ac:dyDescent="0.25"/>
    <row r="23917" ht="15" x14ac:dyDescent="0.25"/>
    <row r="23918" ht="15" x14ac:dyDescent="0.25"/>
    <row r="23919" ht="15" x14ac:dyDescent="0.25"/>
    <row r="23920" ht="15" x14ac:dyDescent="0.25"/>
    <row r="23921" ht="15" x14ac:dyDescent="0.25"/>
    <row r="23922" ht="15" x14ac:dyDescent="0.25"/>
    <row r="23923" ht="15" x14ac:dyDescent="0.25"/>
    <row r="23924" ht="15" x14ac:dyDescent="0.25"/>
    <row r="23925" ht="15" x14ac:dyDescent="0.25"/>
    <row r="23926" ht="15" x14ac:dyDescent="0.25"/>
    <row r="23927" ht="15" x14ac:dyDescent="0.25"/>
    <row r="23928" ht="15" x14ac:dyDescent="0.25"/>
    <row r="23929" ht="15" x14ac:dyDescent="0.25"/>
    <row r="23930" ht="15" x14ac:dyDescent="0.25"/>
    <row r="23931" ht="15" x14ac:dyDescent="0.25"/>
    <row r="23932" ht="15" x14ac:dyDescent="0.25"/>
    <row r="23933" ht="15" x14ac:dyDescent="0.25"/>
    <row r="23934" ht="15" x14ac:dyDescent="0.25"/>
    <row r="23935" ht="15" x14ac:dyDescent="0.25"/>
    <row r="23936" ht="15" x14ac:dyDescent="0.25"/>
    <row r="23937" ht="15" x14ac:dyDescent="0.25"/>
    <row r="23938" ht="15" x14ac:dyDescent="0.25"/>
    <row r="23939" ht="15" x14ac:dyDescent="0.25"/>
    <row r="23940" ht="15" x14ac:dyDescent="0.25"/>
    <row r="23941" ht="15" x14ac:dyDescent="0.25"/>
    <row r="23942" ht="15" x14ac:dyDescent="0.25"/>
    <row r="23943" ht="15" x14ac:dyDescent="0.25"/>
    <row r="23944" ht="15" x14ac:dyDescent="0.25"/>
    <row r="23945" ht="15" x14ac:dyDescent="0.25"/>
    <row r="23946" ht="15" x14ac:dyDescent="0.25"/>
    <row r="23947" ht="15" x14ac:dyDescent="0.25"/>
    <row r="23948" ht="15" x14ac:dyDescent="0.25"/>
    <row r="23949" ht="15" x14ac:dyDescent="0.25"/>
    <row r="23950" ht="15" x14ac:dyDescent="0.25"/>
    <row r="23951" ht="15" x14ac:dyDescent="0.25"/>
    <row r="23952" ht="15" x14ac:dyDescent="0.25"/>
    <row r="23953" ht="15" x14ac:dyDescent="0.25"/>
    <row r="23954" ht="15" x14ac:dyDescent="0.25"/>
    <row r="23955" ht="15" x14ac:dyDescent="0.25"/>
    <row r="23956" ht="15" x14ac:dyDescent="0.25"/>
    <row r="23957" ht="15" x14ac:dyDescent="0.25"/>
    <row r="23958" ht="15" x14ac:dyDescent="0.25"/>
    <row r="23959" ht="15" x14ac:dyDescent="0.25"/>
    <row r="23960" ht="15" x14ac:dyDescent="0.25"/>
    <row r="23961" ht="15" x14ac:dyDescent="0.25"/>
    <row r="23962" ht="15" x14ac:dyDescent="0.25"/>
    <row r="23963" ht="15" x14ac:dyDescent="0.25"/>
    <row r="23964" ht="15" x14ac:dyDescent="0.25"/>
    <row r="23965" ht="15" x14ac:dyDescent="0.25"/>
    <row r="23966" ht="15" x14ac:dyDescent="0.25"/>
    <row r="23967" ht="15" x14ac:dyDescent="0.25"/>
    <row r="23968" ht="15" x14ac:dyDescent="0.25"/>
    <row r="23969" ht="15" x14ac:dyDescent="0.25"/>
    <row r="23970" ht="15" x14ac:dyDescent="0.25"/>
    <row r="23971" ht="15" x14ac:dyDescent="0.25"/>
    <row r="23972" ht="15" x14ac:dyDescent="0.25"/>
    <row r="23973" ht="15" x14ac:dyDescent="0.25"/>
    <row r="23974" ht="15" x14ac:dyDescent="0.25"/>
    <row r="23975" ht="15" x14ac:dyDescent="0.25"/>
    <row r="23976" ht="15" x14ac:dyDescent="0.25"/>
    <row r="23977" ht="15" x14ac:dyDescent="0.25"/>
    <row r="23978" ht="15" x14ac:dyDescent="0.25"/>
    <row r="23979" ht="15" x14ac:dyDescent="0.25"/>
    <row r="23980" ht="15" x14ac:dyDescent="0.25"/>
    <row r="23981" ht="15" x14ac:dyDescent="0.25"/>
    <row r="23982" ht="15" x14ac:dyDescent="0.25"/>
    <row r="23983" ht="15" x14ac:dyDescent="0.25"/>
    <row r="23984" ht="15" x14ac:dyDescent="0.25"/>
    <row r="23985" ht="15" x14ac:dyDescent="0.25"/>
    <row r="23986" ht="15" x14ac:dyDescent="0.25"/>
    <row r="23987" ht="15" x14ac:dyDescent="0.25"/>
    <row r="23988" ht="15" x14ac:dyDescent="0.25"/>
    <row r="23989" ht="15" x14ac:dyDescent="0.25"/>
    <row r="23990" ht="15" x14ac:dyDescent="0.25"/>
    <row r="23991" ht="15" x14ac:dyDescent="0.25"/>
    <row r="23992" ht="15" x14ac:dyDescent="0.25"/>
    <row r="23993" ht="15" x14ac:dyDescent="0.25"/>
    <row r="23994" ht="15" x14ac:dyDescent="0.25"/>
    <row r="23995" ht="15" x14ac:dyDescent="0.25"/>
    <row r="23996" ht="15" x14ac:dyDescent="0.25"/>
    <row r="23997" ht="15" x14ac:dyDescent="0.25"/>
    <row r="23998" ht="15" x14ac:dyDescent="0.25"/>
    <row r="23999" ht="15" x14ac:dyDescent="0.25"/>
    <row r="24000" ht="15" x14ac:dyDescent="0.25"/>
    <row r="24001" ht="15" x14ac:dyDescent="0.25"/>
    <row r="24002" ht="15" x14ac:dyDescent="0.25"/>
    <row r="24003" ht="15" x14ac:dyDescent="0.25"/>
    <row r="24004" ht="15" x14ac:dyDescent="0.25"/>
    <row r="24005" ht="15" x14ac:dyDescent="0.25"/>
    <row r="24006" ht="15" x14ac:dyDescent="0.25"/>
    <row r="24007" ht="15" x14ac:dyDescent="0.25"/>
    <row r="24008" ht="15" x14ac:dyDescent="0.25"/>
    <row r="24009" ht="15" x14ac:dyDescent="0.25"/>
    <row r="24010" ht="15" x14ac:dyDescent="0.25"/>
    <row r="24011" ht="15" x14ac:dyDescent="0.25"/>
    <row r="24012" ht="15" x14ac:dyDescent="0.25"/>
    <row r="24013" ht="15" x14ac:dyDescent="0.25"/>
    <row r="24014" ht="15" x14ac:dyDescent="0.25"/>
    <row r="24015" ht="15" x14ac:dyDescent="0.25"/>
    <row r="24016" ht="15" x14ac:dyDescent="0.25"/>
    <row r="24017" ht="15" x14ac:dyDescent="0.25"/>
    <row r="24018" ht="15" x14ac:dyDescent="0.25"/>
    <row r="24019" ht="15" x14ac:dyDescent="0.25"/>
    <row r="24020" ht="15" x14ac:dyDescent="0.25"/>
    <row r="24021" ht="15" x14ac:dyDescent="0.25"/>
    <row r="24022" ht="15" x14ac:dyDescent="0.25"/>
    <row r="24023" ht="15" x14ac:dyDescent="0.25"/>
    <row r="24024" ht="15" x14ac:dyDescent="0.25"/>
    <row r="24025" ht="15" x14ac:dyDescent="0.25"/>
    <row r="24026" ht="15" x14ac:dyDescent="0.25"/>
    <row r="24027" ht="15" x14ac:dyDescent="0.25"/>
    <row r="24028" ht="15" x14ac:dyDescent="0.25"/>
    <row r="24029" ht="15" x14ac:dyDescent="0.25"/>
    <row r="24030" ht="15" x14ac:dyDescent="0.25"/>
    <row r="24031" ht="15" x14ac:dyDescent="0.25"/>
    <row r="24032" ht="15" x14ac:dyDescent="0.25"/>
    <row r="24033" ht="15" x14ac:dyDescent="0.25"/>
    <row r="24034" ht="15" x14ac:dyDescent="0.25"/>
    <row r="24035" ht="15" x14ac:dyDescent="0.25"/>
    <row r="24036" ht="15" x14ac:dyDescent="0.25"/>
    <row r="24037" ht="15" x14ac:dyDescent="0.25"/>
    <row r="24038" ht="15" x14ac:dyDescent="0.25"/>
    <row r="24039" ht="15" x14ac:dyDescent="0.25"/>
    <row r="24040" ht="15" x14ac:dyDescent="0.25"/>
    <row r="24041" ht="15" x14ac:dyDescent="0.25"/>
    <row r="24042" ht="15" x14ac:dyDescent="0.25"/>
    <row r="24043" ht="15" x14ac:dyDescent="0.25"/>
    <row r="24044" ht="15" x14ac:dyDescent="0.25"/>
    <row r="24045" ht="15" x14ac:dyDescent="0.25"/>
    <row r="24046" ht="15" x14ac:dyDescent="0.25"/>
    <row r="24047" ht="15" x14ac:dyDescent="0.25"/>
    <row r="24048" ht="15" x14ac:dyDescent="0.25"/>
    <row r="24049" ht="15" x14ac:dyDescent="0.25"/>
    <row r="24050" ht="15" x14ac:dyDescent="0.25"/>
    <row r="24051" ht="15" x14ac:dyDescent="0.25"/>
    <row r="24052" ht="15" x14ac:dyDescent="0.25"/>
    <row r="24053" ht="15" x14ac:dyDescent="0.25"/>
    <row r="24054" ht="15" x14ac:dyDescent="0.25"/>
    <row r="24055" ht="15" x14ac:dyDescent="0.25"/>
    <row r="24056" ht="15" x14ac:dyDescent="0.25"/>
    <row r="24057" ht="15" x14ac:dyDescent="0.25"/>
    <row r="24058" ht="15" x14ac:dyDescent="0.25"/>
    <row r="24059" ht="15" x14ac:dyDescent="0.25"/>
    <row r="24060" ht="15" x14ac:dyDescent="0.25"/>
    <row r="24061" ht="15" x14ac:dyDescent="0.25"/>
    <row r="24062" ht="15" x14ac:dyDescent="0.25"/>
    <row r="24063" ht="15" x14ac:dyDescent="0.25"/>
    <row r="24064" ht="15" x14ac:dyDescent="0.25"/>
    <row r="24065" ht="15" x14ac:dyDescent="0.25"/>
    <row r="24066" ht="15" x14ac:dyDescent="0.25"/>
    <row r="24067" ht="15" x14ac:dyDescent="0.25"/>
    <row r="24068" ht="15" x14ac:dyDescent="0.25"/>
    <row r="24069" ht="15" x14ac:dyDescent="0.25"/>
    <row r="24070" ht="15" x14ac:dyDescent="0.25"/>
    <row r="24071" ht="15" x14ac:dyDescent="0.25"/>
    <row r="24072" ht="15" x14ac:dyDescent="0.25"/>
    <row r="24073" ht="15" x14ac:dyDescent="0.25"/>
    <row r="24074" ht="15" x14ac:dyDescent="0.25"/>
    <row r="24075" ht="15" x14ac:dyDescent="0.25"/>
    <row r="24076" ht="15" x14ac:dyDescent="0.25"/>
    <row r="24077" ht="15" x14ac:dyDescent="0.25"/>
    <row r="24078" ht="15" x14ac:dyDescent="0.25"/>
    <row r="24079" ht="15" x14ac:dyDescent="0.25"/>
    <row r="24080" ht="15" x14ac:dyDescent="0.25"/>
    <row r="24081" ht="15" x14ac:dyDescent="0.25"/>
    <row r="24082" ht="15" x14ac:dyDescent="0.25"/>
    <row r="24083" ht="15" x14ac:dyDescent="0.25"/>
    <row r="24084" ht="15" x14ac:dyDescent="0.25"/>
    <row r="24085" ht="15" x14ac:dyDescent="0.25"/>
    <row r="24086" ht="15" x14ac:dyDescent="0.25"/>
    <row r="24087" ht="15" x14ac:dyDescent="0.25"/>
    <row r="24088" ht="15" x14ac:dyDescent="0.25"/>
    <row r="24089" ht="15" x14ac:dyDescent="0.25"/>
    <row r="24090" ht="15" x14ac:dyDescent="0.25"/>
    <row r="24091" ht="15" x14ac:dyDescent="0.25"/>
    <row r="24092" ht="15" x14ac:dyDescent="0.25"/>
    <row r="24093" ht="15" x14ac:dyDescent="0.25"/>
    <row r="24094" ht="15" x14ac:dyDescent="0.25"/>
    <row r="24095" ht="15" x14ac:dyDescent="0.25"/>
    <row r="24096" ht="15" x14ac:dyDescent="0.25"/>
    <row r="24097" ht="15" x14ac:dyDescent="0.25"/>
    <row r="24098" ht="15" x14ac:dyDescent="0.25"/>
    <row r="24099" ht="15" x14ac:dyDescent="0.25"/>
    <row r="24100" ht="15" x14ac:dyDescent="0.25"/>
    <row r="24101" ht="15" x14ac:dyDescent="0.25"/>
    <row r="24102" ht="15" x14ac:dyDescent="0.25"/>
    <row r="24103" ht="15" x14ac:dyDescent="0.25"/>
    <row r="24104" ht="15" x14ac:dyDescent="0.25"/>
    <row r="24105" ht="15" x14ac:dyDescent="0.25"/>
    <row r="24106" ht="15" x14ac:dyDescent="0.25"/>
    <row r="24107" ht="15" x14ac:dyDescent="0.25"/>
    <row r="24108" ht="15" x14ac:dyDescent="0.25"/>
    <row r="24109" ht="15" x14ac:dyDescent="0.25"/>
    <row r="24110" ht="15" x14ac:dyDescent="0.25"/>
    <row r="24111" ht="15" x14ac:dyDescent="0.25"/>
    <row r="24112" ht="15" x14ac:dyDescent="0.25"/>
    <row r="24113" ht="15" x14ac:dyDescent="0.25"/>
    <row r="24114" ht="15" x14ac:dyDescent="0.25"/>
    <row r="24115" ht="15" x14ac:dyDescent="0.25"/>
    <row r="24116" ht="15" x14ac:dyDescent="0.25"/>
    <row r="24117" ht="15" x14ac:dyDescent="0.25"/>
    <row r="24118" ht="15" x14ac:dyDescent="0.25"/>
    <row r="24119" ht="15" x14ac:dyDescent="0.25"/>
    <row r="24120" ht="15" x14ac:dyDescent="0.25"/>
    <row r="24121" ht="15" x14ac:dyDescent="0.25"/>
    <row r="24122" ht="15" x14ac:dyDescent="0.25"/>
    <row r="24123" ht="15" x14ac:dyDescent="0.25"/>
    <row r="24124" ht="15" x14ac:dyDescent="0.25"/>
    <row r="24125" ht="15" x14ac:dyDescent="0.25"/>
    <row r="24126" ht="15" x14ac:dyDescent="0.25"/>
    <row r="24127" ht="15" x14ac:dyDescent="0.25"/>
    <row r="24128" ht="15" x14ac:dyDescent="0.25"/>
    <row r="24129" ht="15" x14ac:dyDescent="0.25"/>
    <row r="24130" ht="15" x14ac:dyDescent="0.25"/>
    <row r="24131" ht="15" x14ac:dyDescent="0.25"/>
    <row r="24132" ht="15" x14ac:dyDescent="0.25"/>
    <row r="24133" ht="15" x14ac:dyDescent="0.25"/>
    <row r="24134" ht="15" x14ac:dyDescent="0.25"/>
    <row r="24135" ht="15" x14ac:dyDescent="0.25"/>
    <row r="24136" ht="15" x14ac:dyDescent="0.25"/>
    <row r="24137" ht="15" x14ac:dyDescent="0.25"/>
    <row r="24138" ht="15" x14ac:dyDescent="0.25"/>
    <row r="24139" ht="15" x14ac:dyDescent="0.25"/>
    <row r="24140" ht="15" x14ac:dyDescent="0.25"/>
    <row r="24141" ht="15" x14ac:dyDescent="0.25"/>
    <row r="24142" ht="15" x14ac:dyDescent="0.25"/>
    <row r="24143" ht="15" x14ac:dyDescent="0.25"/>
    <row r="24144" ht="15" x14ac:dyDescent="0.25"/>
    <row r="24145" ht="15" x14ac:dyDescent="0.25"/>
    <row r="24146" ht="15" x14ac:dyDescent="0.25"/>
    <row r="24147" ht="15" x14ac:dyDescent="0.25"/>
    <row r="24148" ht="15" x14ac:dyDescent="0.25"/>
    <row r="24149" ht="15" x14ac:dyDescent="0.25"/>
    <row r="24150" ht="15" x14ac:dyDescent="0.25"/>
    <row r="24151" ht="15" x14ac:dyDescent="0.25"/>
    <row r="24152" ht="15" x14ac:dyDescent="0.25"/>
    <row r="24153" ht="15" x14ac:dyDescent="0.25"/>
    <row r="24154" ht="15" x14ac:dyDescent="0.25"/>
    <row r="24155" ht="15" x14ac:dyDescent="0.25"/>
    <row r="24156" ht="15" x14ac:dyDescent="0.25"/>
    <row r="24157" ht="15" x14ac:dyDescent="0.25"/>
    <row r="24158" ht="15" x14ac:dyDescent="0.25"/>
    <row r="24159" ht="15" x14ac:dyDescent="0.25"/>
    <row r="24160" ht="15" x14ac:dyDescent="0.25"/>
    <row r="24161" ht="15" x14ac:dyDescent="0.25"/>
    <row r="24162" ht="15" x14ac:dyDescent="0.25"/>
    <row r="24163" ht="15" x14ac:dyDescent="0.25"/>
    <row r="24164" ht="15" x14ac:dyDescent="0.25"/>
    <row r="24165" ht="15" x14ac:dyDescent="0.25"/>
    <row r="24166" ht="15" x14ac:dyDescent="0.25"/>
    <row r="24167" ht="15" x14ac:dyDescent="0.25"/>
    <row r="24168" ht="15" x14ac:dyDescent="0.25"/>
    <row r="24169" ht="15" x14ac:dyDescent="0.25"/>
    <row r="24170" ht="15" x14ac:dyDescent="0.25"/>
    <row r="24171" ht="15" x14ac:dyDescent="0.25"/>
    <row r="24172" ht="15" x14ac:dyDescent="0.25"/>
    <row r="24173" ht="15" x14ac:dyDescent="0.25"/>
    <row r="24174" ht="15" x14ac:dyDescent="0.25"/>
    <row r="24175" ht="15" x14ac:dyDescent="0.25"/>
    <row r="24176" ht="15" x14ac:dyDescent="0.25"/>
    <row r="24177" ht="15" x14ac:dyDescent="0.25"/>
    <row r="24178" ht="15" x14ac:dyDescent="0.25"/>
    <row r="24179" ht="15" x14ac:dyDescent="0.25"/>
    <row r="24180" ht="15" x14ac:dyDescent="0.25"/>
    <row r="24181" ht="15" x14ac:dyDescent="0.25"/>
    <row r="24182" ht="15" x14ac:dyDescent="0.25"/>
    <row r="24183" ht="15" x14ac:dyDescent="0.25"/>
    <row r="24184" ht="15" x14ac:dyDescent="0.25"/>
    <row r="24185" ht="15" x14ac:dyDescent="0.25"/>
    <row r="24186" ht="15" x14ac:dyDescent="0.25"/>
    <row r="24187" ht="15" x14ac:dyDescent="0.25"/>
    <row r="24188" ht="15" x14ac:dyDescent="0.25"/>
    <row r="24189" ht="15" x14ac:dyDescent="0.25"/>
    <row r="24190" ht="15" x14ac:dyDescent="0.25"/>
    <row r="24191" ht="15" x14ac:dyDescent="0.25"/>
    <row r="24192" ht="15" x14ac:dyDescent="0.25"/>
    <row r="24193" ht="15" x14ac:dyDescent="0.25"/>
    <row r="24194" ht="15" x14ac:dyDescent="0.25"/>
    <row r="24195" ht="15" x14ac:dyDescent="0.25"/>
    <row r="24196" ht="15" x14ac:dyDescent="0.25"/>
    <row r="24197" ht="15" x14ac:dyDescent="0.25"/>
    <row r="24198" ht="15" x14ac:dyDescent="0.25"/>
    <row r="24199" ht="15" x14ac:dyDescent="0.25"/>
    <row r="24200" ht="15" x14ac:dyDescent="0.25"/>
    <row r="24201" ht="15" x14ac:dyDescent="0.25"/>
    <row r="24202" ht="15" x14ac:dyDescent="0.25"/>
    <row r="24203" ht="15" x14ac:dyDescent="0.25"/>
    <row r="24204" ht="15" x14ac:dyDescent="0.25"/>
    <row r="24205" ht="15" x14ac:dyDescent="0.25"/>
    <row r="24206" ht="15" x14ac:dyDescent="0.25"/>
    <row r="24207" ht="15" x14ac:dyDescent="0.25"/>
    <row r="24208" ht="15" x14ac:dyDescent="0.25"/>
    <row r="24209" ht="15" x14ac:dyDescent="0.25"/>
    <row r="24210" ht="15" x14ac:dyDescent="0.25"/>
    <row r="24211" ht="15" x14ac:dyDescent="0.25"/>
    <row r="24212" ht="15" x14ac:dyDescent="0.25"/>
    <row r="24213" ht="15" x14ac:dyDescent="0.25"/>
    <row r="24214" ht="15" x14ac:dyDescent="0.25"/>
    <row r="24215" ht="15" x14ac:dyDescent="0.25"/>
    <row r="24216" ht="15" x14ac:dyDescent="0.25"/>
    <row r="24217" ht="15" x14ac:dyDescent="0.25"/>
    <row r="24218" ht="15" x14ac:dyDescent="0.25"/>
    <row r="24219" ht="15" x14ac:dyDescent="0.25"/>
    <row r="24220" ht="15" x14ac:dyDescent="0.25"/>
    <row r="24221" ht="15" x14ac:dyDescent="0.25"/>
    <row r="24222" ht="15" x14ac:dyDescent="0.25"/>
    <row r="24223" ht="15" x14ac:dyDescent="0.25"/>
    <row r="24224" ht="15" x14ac:dyDescent="0.25"/>
    <row r="24225" ht="15" x14ac:dyDescent="0.25"/>
    <row r="24226" ht="15" x14ac:dyDescent="0.25"/>
    <row r="24227" ht="15" x14ac:dyDescent="0.25"/>
    <row r="24228" ht="15" x14ac:dyDescent="0.25"/>
    <row r="24229" ht="15" x14ac:dyDescent="0.25"/>
    <row r="24230" ht="15" x14ac:dyDescent="0.25"/>
    <row r="24231" ht="15" x14ac:dyDescent="0.25"/>
    <row r="24232" ht="15" x14ac:dyDescent="0.25"/>
    <row r="24233" ht="15" x14ac:dyDescent="0.25"/>
    <row r="24234" ht="15" x14ac:dyDescent="0.25"/>
    <row r="24235" ht="15" x14ac:dyDescent="0.25"/>
    <row r="24236" ht="15" x14ac:dyDescent="0.25"/>
    <row r="24237" ht="15" x14ac:dyDescent="0.25"/>
    <row r="24238" ht="15" x14ac:dyDescent="0.25"/>
    <row r="24239" ht="15" x14ac:dyDescent="0.25"/>
    <row r="24240" ht="15" x14ac:dyDescent="0.25"/>
    <row r="24241" ht="15" x14ac:dyDescent="0.25"/>
    <row r="24242" ht="15" x14ac:dyDescent="0.25"/>
    <row r="24243" ht="15" x14ac:dyDescent="0.25"/>
    <row r="24244" ht="15" x14ac:dyDescent="0.25"/>
    <row r="24245" ht="15" x14ac:dyDescent="0.25"/>
    <row r="24246" ht="15" x14ac:dyDescent="0.25"/>
    <row r="24247" ht="15" x14ac:dyDescent="0.25"/>
    <row r="24248" ht="15" x14ac:dyDescent="0.25"/>
    <row r="24249" ht="15" x14ac:dyDescent="0.25"/>
    <row r="24250" ht="15" x14ac:dyDescent="0.25"/>
    <row r="24251" ht="15" x14ac:dyDescent="0.25"/>
    <row r="24252" ht="15" x14ac:dyDescent="0.25"/>
    <row r="24253" ht="15" x14ac:dyDescent="0.25"/>
    <row r="24254" ht="15" x14ac:dyDescent="0.25"/>
    <row r="24255" ht="15" x14ac:dyDescent="0.25"/>
    <row r="24256" ht="15" x14ac:dyDescent="0.25"/>
    <row r="24257" ht="15" x14ac:dyDescent="0.25"/>
    <row r="24258" ht="15" x14ac:dyDescent="0.25"/>
    <row r="24259" ht="15" x14ac:dyDescent="0.25"/>
    <row r="24260" ht="15" x14ac:dyDescent="0.25"/>
    <row r="24261" ht="15" x14ac:dyDescent="0.25"/>
    <row r="24262" ht="15" x14ac:dyDescent="0.25"/>
    <row r="24263" ht="15" x14ac:dyDescent="0.25"/>
    <row r="24264" ht="15" x14ac:dyDescent="0.25"/>
    <row r="24265" ht="15" x14ac:dyDescent="0.25"/>
    <row r="24266" ht="15" x14ac:dyDescent="0.25"/>
    <row r="24267" ht="15" x14ac:dyDescent="0.25"/>
    <row r="24268" ht="15" x14ac:dyDescent="0.25"/>
    <row r="24269" ht="15" x14ac:dyDescent="0.25"/>
    <row r="24270" ht="15" x14ac:dyDescent="0.25"/>
    <row r="24271" ht="15" x14ac:dyDescent="0.25"/>
    <row r="24272" ht="15" x14ac:dyDescent="0.25"/>
    <row r="24273" ht="15" x14ac:dyDescent="0.25"/>
    <row r="24274" ht="15" x14ac:dyDescent="0.25"/>
    <row r="24275" ht="15" x14ac:dyDescent="0.25"/>
    <row r="24276" ht="15" x14ac:dyDescent="0.25"/>
    <row r="24277" ht="15" x14ac:dyDescent="0.25"/>
    <row r="24278" ht="15" x14ac:dyDescent="0.25"/>
    <row r="24279" ht="15" x14ac:dyDescent="0.25"/>
    <row r="24280" ht="15" x14ac:dyDescent="0.25"/>
    <row r="24281" ht="15" x14ac:dyDescent="0.25"/>
    <row r="24282" ht="15" x14ac:dyDescent="0.25"/>
    <row r="24283" ht="15" x14ac:dyDescent="0.25"/>
    <row r="24284" ht="15" x14ac:dyDescent="0.25"/>
    <row r="24285" ht="15" x14ac:dyDescent="0.25"/>
    <row r="24286" ht="15" x14ac:dyDescent="0.25"/>
    <row r="24287" ht="15" x14ac:dyDescent="0.25"/>
    <row r="24288" ht="15" x14ac:dyDescent="0.25"/>
    <row r="24289" ht="15" x14ac:dyDescent="0.25"/>
    <row r="24290" ht="15" x14ac:dyDescent="0.25"/>
    <row r="24291" ht="15" x14ac:dyDescent="0.25"/>
    <row r="24292" ht="15" x14ac:dyDescent="0.25"/>
    <row r="24293" ht="15" x14ac:dyDescent="0.25"/>
    <row r="24294" ht="15" x14ac:dyDescent="0.25"/>
    <row r="24295" ht="15" x14ac:dyDescent="0.25"/>
    <row r="24296" ht="15" x14ac:dyDescent="0.25"/>
    <row r="24297" ht="15" x14ac:dyDescent="0.25"/>
    <row r="24298" ht="15" x14ac:dyDescent="0.25"/>
    <row r="24299" ht="15" x14ac:dyDescent="0.25"/>
    <row r="24300" ht="15" x14ac:dyDescent="0.25"/>
    <row r="24301" ht="15" x14ac:dyDescent="0.25"/>
    <row r="24302" ht="15" x14ac:dyDescent="0.25"/>
    <row r="24303" ht="15" x14ac:dyDescent="0.25"/>
    <row r="24304" ht="15" x14ac:dyDescent="0.25"/>
    <row r="24305" ht="15" x14ac:dyDescent="0.25"/>
    <row r="24306" ht="15" x14ac:dyDescent="0.25"/>
    <row r="24307" ht="15" x14ac:dyDescent="0.25"/>
    <row r="24308" ht="15" x14ac:dyDescent="0.25"/>
    <row r="24309" ht="15" x14ac:dyDescent="0.25"/>
    <row r="24310" ht="15" x14ac:dyDescent="0.25"/>
    <row r="24311" ht="15" x14ac:dyDescent="0.25"/>
    <row r="24312" ht="15" x14ac:dyDescent="0.25"/>
    <row r="24313" ht="15" x14ac:dyDescent="0.25"/>
    <row r="24314" ht="15" x14ac:dyDescent="0.25"/>
    <row r="24315" ht="15" x14ac:dyDescent="0.25"/>
    <row r="24316" ht="15" x14ac:dyDescent="0.25"/>
    <row r="24317" ht="15" x14ac:dyDescent="0.25"/>
    <row r="24318" ht="15" x14ac:dyDescent="0.25"/>
    <row r="24319" ht="15" x14ac:dyDescent="0.25"/>
    <row r="24320" ht="15" x14ac:dyDescent="0.25"/>
    <row r="24321" ht="15" x14ac:dyDescent="0.25"/>
    <row r="24322" ht="15" x14ac:dyDescent="0.25"/>
    <row r="24323" ht="15" x14ac:dyDescent="0.25"/>
    <row r="24324" ht="15" x14ac:dyDescent="0.25"/>
    <row r="24325" ht="15" x14ac:dyDescent="0.25"/>
    <row r="24326" ht="15" x14ac:dyDescent="0.25"/>
    <row r="24327" ht="15" x14ac:dyDescent="0.25"/>
    <row r="24328" ht="15" x14ac:dyDescent="0.25"/>
    <row r="24329" ht="15" x14ac:dyDescent="0.25"/>
    <row r="24330" ht="15" x14ac:dyDescent="0.25"/>
    <row r="24331" ht="15" x14ac:dyDescent="0.25"/>
    <row r="24332" ht="15" x14ac:dyDescent="0.25"/>
    <row r="24333" ht="15" x14ac:dyDescent="0.25"/>
    <row r="24334" ht="15" x14ac:dyDescent="0.25"/>
    <row r="24335" ht="15" x14ac:dyDescent="0.25"/>
    <row r="24336" ht="15" x14ac:dyDescent="0.25"/>
    <row r="24337" ht="15" x14ac:dyDescent="0.25"/>
    <row r="24338" ht="15" x14ac:dyDescent="0.25"/>
    <row r="24339" ht="15" x14ac:dyDescent="0.25"/>
    <row r="24340" ht="15" x14ac:dyDescent="0.25"/>
    <row r="24341" ht="15" x14ac:dyDescent="0.25"/>
    <row r="24342" ht="15" x14ac:dyDescent="0.25"/>
    <row r="24343" ht="15" x14ac:dyDescent="0.25"/>
    <row r="24344" ht="15" x14ac:dyDescent="0.25"/>
    <row r="24345" ht="15" x14ac:dyDescent="0.25"/>
    <row r="24346" ht="15" x14ac:dyDescent="0.25"/>
    <row r="24347" ht="15" x14ac:dyDescent="0.25"/>
    <row r="24348" ht="15" x14ac:dyDescent="0.25"/>
    <row r="24349" ht="15" x14ac:dyDescent="0.25"/>
    <row r="24350" ht="15" x14ac:dyDescent="0.25"/>
    <row r="24351" ht="15" x14ac:dyDescent="0.25"/>
    <row r="24352" ht="15" x14ac:dyDescent="0.25"/>
    <row r="24353" ht="15" x14ac:dyDescent="0.25"/>
    <row r="24354" ht="15" x14ac:dyDescent="0.25"/>
    <row r="24355" ht="15" x14ac:dyDescent="0.25"/>
    <row r="24356" ht="15" x14ac:dyDescent="0.25"/>
    <row r="24357" ht="15" x14ac:dyDescent="0.25"/>
    <row r="24358" ht="15" x14ac:dyDescent="0.25"/>
    <row r="24359" ht="15" x14ac:dyDescent="0.25"/>
    <row r="24360" ht="15" x14ac:dyDescent="0.25"/>
    <row r="24361" ht="15" x14ac:dyDescent="0.25"/>
    <row r="24362" ht="15" x14ac:dyDescent="0.25"/>
    <row r="24363" ht="15" x14ac:dyDescent="0.25"/>
    <row r="24364" ht="15" x14ac:dyDescent="0.25"/>
    <row r="24365" ht="15" x14ac:dyDescent="0.25"/>
    <row r="24366" ht="15" x14ac:dyDescent="0.25"/>
    <row r="24367" ht="15" x14ac:dyDescent="0.25"/>
    <row r="24368" ht="15" x14ac:dyDescent="0.25"/>
    <row r="24369" ht="15" x14ac:dyDescent="0.25"/>
    <row r="24370" ht="15" x14ac:dyDescent="0.25"/>
    <row r="24371" ht="15" x14ac:dyDescent="0.25"/>
    <row r="24372" ht="15" x14ac:dyDescent="0.25"/>
    <row r="24373" ht="15" x14ac:dyDescent="0.25"/>
    <row r="24374" ht="15" x14ac:dyDescent="0.25"/>
    <row r="24375" ht="15" x14ac:dyDescent="0.25"/>
    <row r="24376" ht="15" x14ac:dyDescent="0.25"/>
    <row r="24377" ht="15" x14ac:dyDescent="0.25"/>
    <row r="24378" ht="15" x14ac:dyDescent="0.25"/>
    <row r="24379" ht="15" x14ac:dyDescent="0.25"/>
    <row r="24380" ht="15" x14ac:dyDescent="0.25"/>
    <row r="24381" ht="15" x14ac:dyDescent="0.25"/>
    <row r="24382" ht="15" x14ac:dyDescent="0.25"/>
    <row r="24383" ht="15" x14ac:dyDescent="0.25"/>
    <row r="24384" ht="15" x14ac:dyDescent="0.25"/>
    <row r="24385" ht="15" x14ac:dyDescent="0.25"/>
    <row r="24386" ht="15" x14ac:dyDescent="0.25"/>
    <row r="24387" ht="15" x14ac:dyDescent="0.25"/>
    <row r="24388" ht="15" x14ac:dyDescent="0.25"/>
    <row r="24389" ht="15" x14ac:dyDescent="0.25"/>
    <row r="24390" ht="15" x14ac:dyDescent="0.25"/>
    <row r="24391" ht="15" x14ac:dyDescent="0.25"/>
    <row r="24392" ht="15" x14ac:dyDescent="0.25"/>
    <row r="24393" ht="15" x14ac:dyDescent="0.25"/>
    <row r="24394" ht="15" x14ac:dyDescent="0.25"/>
    <row r="24395" ht="15" x14ac:dyDescent="0.25"/>
    <row r="24396" ht="15" x14ac:dyDescent="0.25"/>
    <row r="24397" ht="15" x14ac:dyDescent="0.25"/>
    <row r="24398" ht="15" x14ac:dyDescent="0.25"/>
    <row r="24399" ht="15" x14ac:dyDescent="0.25"/>
    <row r="24400" ht="15" x14ac:dyDescent="0.25"/>
    <row r="24401" ht="15" x14ac:dyDescent="0.25"/>
    <row r="24402" ht="15" x14ac:dyDescent="0.25"/>
    <row r="24403" ht="15" x14ac:dyDescent="0.25"/>
    <row r="24404" ht="15" x14ac:dyDescent="0.25"/>
    <row r="24405" ht="15" x14ac:dyDescent="0.25"/>
    <row r="24406" ht="15" x14ac:dyDescent="0.25"/>
    <row r="24407" ht="15" x14ac:dyDescent="0.25"/>
    <row r="24408" ht="15" x14ac:dyDescent="0.25"/>
    <row r="24409" ht="15" x14ac:dyDescent="0.25"/>
    <row r="24410" ht="15" x14ac:dyDescent="0.25"/>
    <row r="24411" ht="15" x14ac:dyDescent="0.25"/>
    <row r="24412" ht="15" x14ac:dyDescent="0.25"/>
    <row r="24413" ht="15" x14ac:dyDescent="0.25"/>
    <row r="24414" ht="15" x14ac:dyDescent="0.25"/>
    <row r="24415" ht="15" x14ac:dyDescent="0.25"/>
    <row r="24416" ht="15" x14ac:dyDescent="0.25"/>
    <row r="24417" ht="15" x14ac:dyDescent="0.25"/>
    <row r="24418" ht="15" x14ac:dyDescent="0.25"/>
    <row r="24419" ht="15" x14ac:dyDescent="0.25"/>
    <row r="24420" ht="15" x14ac:dyDescent="0.25"/>
    <row r="24421" ht="15" x14ac:dyDescent="0.25"/>
    <row r="24422" ht="15" x14ac:dyDescent="0.25"/>
    <row r="24423" ht="15" x14ac:dyDescent="0.25"/>
    <row r="24424" ht="15" x14ac:dyDescent="0.25"/>
    <row r="24425" ht="15" x14ac:dyDescent="0.25"/>
    <row r="24426" ht="15" x14ac:dyDescent="0.25"/>
    <row r="24427" ht="15" x14ac:dyDescent="0.25"/>
    <row r="24428" ht="15" x14ac:dyDescent="0.25"/>
    <row r="24429" ht="15" x14ac:dyDescent="0.25"/>
    <row r="24430" ht="15" x14ac:dyDescent="0.25"/>
    <row r="24431" ht="15" x14ac:dyDescent="0.25"/>
    <row r="24432" ht="15" x14ac:dyDescent="0.25"/>
    <row r="24433" ht="15" x14ac:dyDescent="0.25"/>
    <row r="24434" ht="15" x14ac:dyDescent="0.25"/>
    <row r="24435" ht="15" x14ac:dyDescent="0.25"/>
    <row r="24436" ht="15" x14ac:dyDescent="0.25"/>
    <row r="24437" ht="15" x14ac:dyDescent="0.25"/>
    <row r="24438" ht="15" x14ac:dyDescent="0.25"/>
    <row r="24439" ht="15" x14ac:dyDescent="0.25"/>
    <row r="24440" ht="15" x14ac:dyDescent="0.25"/>
    <row r="24441" ht="15" x14ac:dyDescent="0.25"/>
    <row r="24442" ht="15" x14ac:dyDescent="0.25"/>
    <row r="24443" ht="15" x14ac:dyDescent="0.25"/>
    <row r="24444" ht="15" x14ac:dyDescent="0.25"/>
    <row r="24445" ht="15" x14ac:dyDescent="0.25"/>
    <row r="24446" ht="15" x14ac:dyDescent="0.25"/>
    <row r="24447" ht="15" x14ac:dyDescent="0.25"/>
    <row r="24448" ht="15" x14ac:dyDescent="0.25"/>
    <row r="24449" ht="15" x14ac:dyDescent="0.25"/>
    <row r="24450" ht="15" x14ac:dyDescent="0.25"/>
    <row r="24451" ht="15" x14ac:dyDescent="0.25"/>
    <row r="24452" ht="15" x14ac:dyDescent="0.25"/>
    <row r="24453" ht="15" x14ac:dyDescent="0.25"/>
    <row r="24454" ht="15" x14ac:dyDescent="0.25"/>
    <row r="24455" ht="15" x14ac:dyDescent="0.25"/>
    <row r="24456" ht="15" x14ac:dyDescent="0.25"/>
    <row r="24457" ht="15" x14ac:dyDescent="0.25"/>
    <row r="24458" ht="15" x14ac:dyDescent="0.25"/>
    <row r="24459" ht="15" x14ac:dyDescent="0.25"/>
    <row r="24460" ht="15" x14ac:dyDescent="0.25"/>
    <row r="24461" ht="15" x14ac:dyDescent="0.25"/>
    <row r="24462" ht="15" x14ac:dyDescent="0.25"/>
    <row r="24463" ht="15" x14ac:dyDescent="0.25"/>
    <row r="24464" ht="15" x14ac:dyDescent="0.25"/>
    <row r="24465" ht="15" x14ac:dyDescent="0.25"/>
    <row r="24466" ht="15" x14ac:dyDescent="0.25"/>
    <row r="24467" ht="15" x14ac:dyDescent="0.25"/>
    <row r="24468" ht="15" x14ac:dyDescent="0.25"/>
    <row r="24469" ht="15" x14ac:dyDescent="0.25"/>
    <row r="24470" ht="15" x14ac:dyDescent="0.25"/>
    <row r="24471" ht="15" x14ac:dyDescent="0.25"/>
    <row r="24472" ht="15" x14ac:dyDescent="0.25"/>
    <row r="24473" ht="15" x14ac:dyDescent="0.25"/>
    <row r="24474" ht="15" x14ac:dyDescent="0.25"/>
    <row r="24475" ht="15" x14ac:dyDescent="0.25"/>
    <row r="24476" ht="15" x14ac:dyDescent="0.25"/>
    <row r="24477" ht="15" x14ac:dyDescent="0.25"/>
    <row r="24478" ht="15" x14ac:dyDescent="0.25"/>
    <row r="24479" ht="15" x14ac:dyDescent="0.25"/>
    <row r="24480" ht="15" x14ac:dyDescent="0.25"/>
    <row r="24481" ht="15" x14ac:dyDescent="0.25"/>
    <row r="24482" ht="15" x14ac:dyDescent="0.25"/>
    <row r="24483" ht="15" x14ac:dyDescent="0.25"/>
    <row r="24484" ht="15" x14ac:dyDescent="0.25"/>
    <row r="24485" ht="15" x14ac:dyDescent="0.25"/>
    <row r="24486" ht="15" x14ac:dyDescent="0.25"/>
    <row r="24487" ht="15" x14ac:dyDescent="0.25"/>
    <row r="24488" ht="15" x14ac:dyDescent="0.25"/>
    <row r="24489" ht="15" x14ac:dyDescent="0.25"/>
    <row r="24490" ht="15" x14ac:dyDescent="0.25"/>
    <row r="24491" ht="15" x14ac:dyDescent="0.25"/>
    <row r="24492" ht="15" x14ac:dyDescent="0.25"/>
    <row r="24493" ht="15" x14ac:dyDescent="0.25"/>
    <row r="24494" ht="15" x14ac:dyDescent="0.25"/>
    <row r="24495" ht="15" x14ac:dyDescent="0.25"/>
    <row r="24496" ht="15" x14ac:dyDescent="0.25"/>
    <row r="24497" ht="15" x14ac:dyDescent="0.25"/>
    <row r="24498" ht="15" x14ac:dyDescent="0.25"/>
    <row r="24499" ht="15" x14ac:dyDescent="0.25"/>
    <row r="24500" ht="15" x14ac:dyDescent="0.25"/>
    <row r="24501" ht="15" x14ac:dyDescent="0.25"/>
    <row r="24502" ht="15" x14ac:dyDescent="0.25"/>
    <row r="24503" ht="15" x14ac:dyDescent="0.25"/>
    <row r="24504" ht="15" x14ac:dyDescent="0.25"/>
    <row r="24505" ht="15" x14ac:dyDescent="0.25"/>
    <row r="24506" ht="15" x14ac:dyDescent="0.25"/>
    <row r="24507" ht="15" x14ac:dyDescent="0.25"/>
    <row r="24508" ht="15" x14ac:dyDescent="0.25"/>
    <row r="24509" ht="15" x14ac:dyDescent="0.25"/>
    <row r="24510" ht="15" x14ac:dyDescent="0.25"/>
    <row r="24511" ht="15" x14ac:dyDescent="0.25"/>
    <row r="24512" ht="15" x14ac:dyDescent="0.25"/>
    <row r="24513" ht="15" x14ac:dyDescent="0.25"/>
    <row r="24514" ht="15" x14ac:dyDescent="0.25"/>
    <row r="24515" ht="15" x14ac:dyDescent="0.25"/>
    <row r="24516" ht="15" x14ac:dyDescent="0.25"/>
    <row r="24517" ht="15" x14ac:dyDescent="0.25"/>
    <row r="24518" ht="15" x14ac:dyDescent="0.25"/>
    <row r="24519" ht="15" x14ac:dyDescent="0.25"/>
    <row r="24520" ht="15" x14ac:dyDescent="0.25"/>
    <row r="24521" ht="15" x14ac:dyDescent="0.25"/>
    <row r="24522" ht="15" x14ac:dyDescent="0.25"/>
    <row r="24523" ht="15" x14ac:dyDescent="0.25"/>
    <row r="24524" ht="15" x14ac:dyDescent="0.25"/>
    <row r="24525" ht="15" x14ac:dyDescent="0.25"/>
    <row r="24526" ht="15" x14ac:dyDescent="0.25"/>
    <row r="24527" ht="15" x14ac:dyDescent="0.25"/>
    <row r="24528" ht="15" x14ac:dyDescent="0.25"/>
    <row r="24529" ht="15" x14ac:dyDescent="0.25"/>
    <row r="24530" ht="15" x14ac:dyDescent="0.25"/>
    <row r="24531" ht="15" x14ac:dyDescent="0.25"/>
    <row r="24532" ht="15" x14ac:dyDescent="0.25"/>
    <row r="24533" ht="15" x14ac:dyDescent="0.25"/>
    <row r="24534" ht="15" x14ac:dyDescent="0.25"/>
    <row r="24535" ht="15" x14ac:dyDescent="0.25"/>
    <row r="24536" ht="15" x14ac:dyDescent="0.25"/>
    <row r="24537" ht="15" x14ac:dyDescent="0.25"/>
    <row r="24538" ht="15" x14ac:dyDescent="0.25"/>
    <row r="24539" ht="15" x14ac:dyDescent="0.25"/>
    <row r="24540" ht="15" x14ac:dyDescent="0.25"/>
    <row r="24541" ht="15" x14ac:dyDescent="0.25"/>
    <row r="24542" ht="15" x14ac:dyDescent="0.25"/>
    <row r="24543" ht="15" x14ac:dyDescent="0.25"/>
    <row r="24544" ht="15" x14ac:dyDescent="0.25"/>
    <row r="24545" ht="15" x14ac:dyDescent="0.25"/>
    <row r="24546" ht="15" x14ac:dyDescent="0.25"/>
    <row r="24547" ht="15" x14ac:dyDescent="0.25"/>
    <row r="24548" ht="15" x14ac:dyDescent="0.25"/>
    <row r="24549" ht="15" x14ac:dyDescent="0.25"/>
    <row r="24550" ht="15" x14ac:dyDescent="0.25"/>
    <row r="24551" ht="15" x14ac:dyDescent="0.25"/>
    <row r="24552" ht="15" x14ac:dyDescent="0.25"/>
    <row r="24553" ht="15" x14ac:dyDescent="0.25"/>
    <row r="24554" ht="15" x14ac:dyDescent="0.25"/>
    <row r="24555" ht="15" x14ac:dyDescent="0.25"/>
    <row r="24556" ht="15" x14ac:dyDescent="0.25"/>
    <row r="24557" ht="15" x14ac:dyDescent="0.25"/>
    <row r="24558" ht="15" x14ac:dyDescent="0.25"/>
    <row r="24559" ht="15" x14ac:dyDescent="0.25"/>
    <row r="24560" ht="15" x14ac:dyDescent="0.25"/>
    <row r="24561" ht="15" x14ac:dyDescent="0.25"/>
    <row r="24562" ht="15" x14ac:dyDescent="0.25"/>
    <row r="24563" ht="15" x14ac:dyDescent="0.25"/>
    <row r="24564" ht="15" x14ac:dyDescent="0.25"/>
    <row r="24565" ht="15" x14ac:dyDescent="0.25"/>
    <row r="24566" ht="15" x14ac:dyDescent="0.25"/>
    <row r="24567" ht="15" x14ac:dyDescent="0.25"/>
    <row r="24568" ht="15" x14ac:dyDescent="0.25"/>
    <row r="24569" ht="15" x14ac:dyDescent="0.25"/>
    <row r="24570" ht="15" x14ac:dyDescent="0.25"/>
    <row r="24571" ht="15" x14ac:dyDescent="0.25"/>
    <row r="24572" ht="15" x14ac:dyDescent="0.25"/>
    <row r="24573" ht="15" x14ac:dyDescent="0.25"/>
    <row r="24574" ht="15" x14ac:dyDescent="0.25"/>
    <row r="24575" ht="15" x14ac:dyDescent="0.25"/>
    <row r="24576" ht="15" x14ac:dyDescent="0.25"/>
    <row r="24577" ht="15" x14ac:dyDescent="0.25"/>
    <row r="24578" ht="15" x14ac:dyDescent="0.25"/>
    <row r="24579" ht="15" x14ac:dyDescent="0.25"/>
    <row r="24580" ht="15" x14ac:dyDescent="0.25"/>
    <row r="24581" ht="15" x14ac:dyDescent="0.25"/>
    <row r="24582" ht="15" x14ac:dyDescent="0.25"/>
    <row r="24583" ht="15" x14ac:dyDescent="0.25"/>
    <row r="24584" ht="15" x14ac:dyDescent="0.25"/>
    <row r="24585" ht="15" x14ac:dyDescent="0.25"/>
    <row r="24586" ht="15" x14ac:dyDescent="0.25"/>
    <row r="24587" ht="15" x14ac:dyDescent="0.25"/>
    <row r="24588" ht="15" x14ac:dyDescent="0.25"/>
    <row r="24589" ht="15" x14ac:dyDescent="0.25"/>
    <row r="24590" ht="15" x14ac:dyDescent="0.25"/>
    <row r="24591" ht="15" x14ac:dyDescent="0.25"/>
    <row r="24592" ht="15" x14ac:dyDescent="0.25"/>
    <row r="24593" ht="15" x14ac:dyDescent="0.25"/>
    <row r="24594" ht="15" x14ac:dyDescent="0.25"/>
    <row r="24595" ht="15" x14ac:dyDescent="0.25"/>
    <row r="24596" ht="15" x14ac:dyDescent="0.25"/>
    <row r="24597" ht="15" x14ac:dyDescent="0.25"/>
    <row r="24598" ht="15" x14ac:dyDescent="0.25"/>
    <row r="24599" ht="15" x14ac:dyDescent="0.25"/>
    <row r="24600" ht="15" x14ac:dyDescent="0.25"/>
    <row r="24601" ht="15" x14ac:dyDescent="0.25"/>
    <row r="24602" ht="15" x14ac:dyDescent="0.25"/>
    <row r="24603" ht="15" x14ac:dyDescent="0.25"/>
    <row r="24604" ht="15" x14ac:dyDescent="0.25"/>
    <row r="24605" ht="15" x14ac:dyDescent="0.25"/>
    <row r="24606" ht="15" x14ac:dyDescent="0.25"/>
    <row r="24607" ht="15" x14ac:dyDescent="0.25"/>
    <row r="24608" ht="15" x14ac:dyDescent="0.25"/>
    <row r="24609" ht="15" x14ac:dyDescent="0.25"/>
    <row r="24610" ht="15" x14ac:dyDescent="0.25"/>
    <row r="24611" ht="15" x14ac:dyDescent="0.25"/>
    <row r="24612" ht="15" x14ac:dyDescent="0.25"/>
    <row r="24613" ht="15" x14ac:dyDescent="0.25"/>
    <row r="24614" ht="15" x14ac:dyDescent="0.25"/>
    <row r="24615" ht="15" x14ac:dyDescent="0.25"/>
    <row r="24616" ht="15" x14ac:dyDescent="0.25"/>
    <row r="24617" ht="15" x14ac:dyDescent="0.25"/>
    <row r="24618" ht="15" x14ac:dyDescent="0.25"/>
    <row r="24619" ht="15" x14ac:dyDescent="0.25"/>
    <row r="24620" ht="15" x14ac:dyDescent="0.25"/>
    <row r="24621" ht="15" x14ac:dyDescent="0.25"/>
    <row r="24622" ht="15" x14ac:dyDescent="0.25"/>
    <row r="24623" ht="15" x14ac:dyDescent="0.25"/>
    <row r="24624" ht="15" x14ac:dyDescent="0.25"/>
    <row r="24625" ht="15" x14ac:dyDescent="0.25"/>
    <row r="24626" ht="15" x14ac:dyDescent="0.25"/>
    <row r="24627" ht="15" x14ac:dyDescent="0.25"/>
    <row r="24628" ht="15" x14ac:dyDescent="0.25"/>
    <row r="24629" ht="15" x14ac:dyDescent="0.25"/>
    <row r="24630" ht="15" x14ac:dyDescent="0.25"/>
    <row r="24631" ht="15" x14ac:dyDescent="0.25"/>
    <row r="24632" ht="15" x14ac:dyDescent="0.25"/>
    <row r="24633" ht="15" x14ac:dyDescent="0.25"/>
    <row r="24634" ht="15" x14ac:dyDescent="0.25"/>
    <row r="24635" ht="15" x14ac:dyDescent="0.25"/>
    <row r="24636" ht="15" x14ac:dyDescent="0.25"/>
    <row r="24637" ht="15" x14ac:dyDescent="0.25"/>
    <row r="24638" ht="15" x14ac:dyDescent="0.25"/>
    <row r="24639" ht="15" x14ac:dyDescent="0.25"/>
    <row r="24640" ht="15" x14ac:dyDescent="0.25"/>
    <row r="24641" ht="15" x14ac:dyDescent="0.25"/>
    <row r="24642" ht="15" x14ac:dyDescent="0.25"/>
    <row r="24643" ht="15" x14ac:dyDescent="0.25"/>
    <row r="24644" ht="15" x14ac:dyDescent="0.25"/>
    <row r="24645" ht="15" x14ac:dyDescent="0.25"/>
    <row r="24646" ht="15" x14ac:dyDescent="0.25"/>
    <row r="24647" ht="15" x14ac:dyDescent="0.25"/>
    <row r="24648" ht="15" x14ac:dyDescent="0.25"/>
    <row r="24649" ht="15" x14ac:dyDescent="0.25"/>
    <row r="24650" ht="15" x14ac:dyDescent="0.25"/>
    <row r="24651" ht="15" x14ac:dyDescent="0.25"/>
    <row r="24652" ht="15" x14ac:dyDescent="0.25"/>
    <row r="24653" ht="15" x14ac:dyDescent="0.25"/>
    <row r="24654" ht="15" x14ac:dyDescent="0.25"/>
    <row r="24655" ht="15" x14ac:dyDescent="0.25"/>
    <row r="24656" ht="15" x14ac:dyDescent="0.25"/>
    <row r="24657" ht="15" x14ac:dyDescent="0.25"/>
    <row r="24658" ht="15" x14ac:dyDescent="0.25"/>
    <row r="24659" ht="15" x14ac:dyDescent="0.25"/>
    <row r="24660" ht="15" x14ac:dyDescent="0.25"/>
    <row r="24661" ht="15" x14ac:dyDescent="0.25"/>
    <row r="24662" ht="15" x14ac:dyDescent="0.25"/>
    <row r="24663" ht="15" x14ac:dyDescent="0.25"/>
    <row r="24664" ht="15" x14ac:dyDescent="0.25"/>
    <row r="24665" ht="15" x14ac:dyDescent="0.25"/>
    <row r="24666" ht="15" x14ac:dyDescent="0.25"/>
    <row r="24667" ht="15" x14ac:dyDescent="0.25"/>
    <row r="24668" ht="15" x14ac:dyDescent="0.25"/>
    <row r="24669" ht="15" x14ac:dyDescent="0.25"/>
    <row r="24670" ht="15" x14ac:dyDescent="0.25"/>
    <row r="24671" ht="15" x14ac:dyDescent="0.25"/>
    <row r="24672" ht="15" x14ac:dyDescent="0.25"/>
    <row r="24673" ht="15" x14ac:dyDescent="0.25"/>
    <row r="24674" ht="15" x14ac:dyDescent="0.25"/>
    <row r="24675" ht="15" x14ac:dyDescent="0.25"/>
    <row r="24676" ht="15" x14ac:dyDescent="0.25"/>
    <row r="24677" ht="15" x14ac:dyDescent="0.25"/>
    <row r="24678" ht="15" x14ac:dyDescent="0.25"/>
    <row r="24679" ht="15" x14ac:dyDescent="0.25"/>
    <row r="24680" ht="15" x14ac:dyDescent="0.25"/>
    <row r="24681" ht="15" x14ac:dyDescent="0.25"/>
    <row r="24682" ht="15" x14ac:dyDescent="0.25"/>
    <row r="24683" ht="15" x14ac:dyDescent="0.25"/>
    <row r="24684" ht="15" x14ac:dyDescent="0.25"/>
    <row r="24685" ht="15" x14ac:dyDescent="0.25"/>
    <row r="24686" ht="15" x14ac:dyDescent="0.25"/>
    <row r="24687" ht="15" x14ac:dyDescent="0.25"/>
    <row r="24688" ht="15" x14ac:dyDescent="0.25"/>
    <row r="24689" ht="15" x14ac:dyDescent="0.25"/>
    <row r="24690" ht="15" x14ac:dyDescent="0.25"/>
    <row r="24691" ht="15" x14ac:dyDescent="0.25"/>
    <row r="24692" ht="15" x14ac:dyDescent="0.25"/>
    <row r="24693" ht="15" x14ac:dyDescent="0.25"/>
    <row r="24694" ht="15" x14ac:dyDescent="0.25"/>
    <row r="24695" ht="15" x14ac:dyDescent="0.25"/>
    <row r="24696" ht="15" x14ac:dyDescent="0.25"/>
    <row r="24697" ht="15" x14ac:dyDescent="0.25"/>
    <row r="24698" ht="15" x14ac:dyDescent="0.25"/>
    <row r="24699" ht="15" x14ac:dyDescent="0.25"/>
    <row r="24700" ht="15" x14ac:dyDescent="0.25"/>
    <row r="24701" ht="15" x14ac:dyDescent="0.25"/>
    <row r="24702" ht="15" x14ac:dyDescent="0.25"/>
    <row r="24703" ht="15" x14ac:dyDescent="0.25"/>
    <row r="24704" ht="15" x14ac:dyDescent="0.25"/>
    <row r="24705" ht="15" x14ac:dyDescent="0.25"/>
    <row r="24706" ht="15" x14ac:dyDescent="0.25"/>
    <row r="24707" ht="15" x14ac:dyDescent="0.25"/>
    <row r="24708" ht="15" x14ac:dyDescent="0.25"/>
    <row r="24709" ht="15" x14ac:dyDescent="0.25"/>
    <row r="24710" ht="15" x14ac:dyDescent="0.25"/>
    <row r="24711" ht="15" x14ac:dyDescent="0.25"/>
    <row r="24712" ht="15" x14ac:dyDescent="0.25"/>
    <row r="24713" ht="15" x14ac:dyDescent="0.25"/>
    <row r="24714" ht="15" x14ac:dyDescent="0.25"/>
    <row r="24715" ht="15" x14ac:dyDescent="0.25"/>
    <row r="24716" ht="15" x14ac:dyDescent="0.25"/>
    <row r="24717" ht="15" x14ac:dyDescent="0.25"/>
    <row r="24718" ht="15" x14ac:dyDescent="0.25"/>
    <row r="24719" ht="15" x14ac:dyDescent="0.25"/>
    <row r="24720" ht="15" x14ac:dyDescent="0.25"/>
    <row r="24721" ht="15" x14ac:dyDescent="0.25"/>
    <row r="24722" ht="15" x14ac:dyDescent="0.25"/>
    <row r="24723" ht="15" x14ac:dyDescent="0.25"/>
    <row r="24724" ht="15" x14ac:dyDescent="0.25"/>
    <row r="24725" ht="15" x14ac:dyDescent="0.25"/>
    <row r="24726" ht="15" x14ac:dyDescent="0.25"/>
    <row r="24727" ht="15" x14ac:dyDescent="0.25"/>
    <row r="24728" ht="15" x14ac:dyDescent="0.25"/>
    <row r="24729" ht="15" x14ac:dyDescent="0.25"/>
    <row r="24730" ht="15" x14ac:dyDescent="0.25"/>
    <row r="24731" ht="15" x14ac:dyDescent="0.25"/>
    <row r="24732" ht="15" x14ac:dyDescent="0.25"/>
    <row r="24733" ht="15" x14ac:dyDescent="0.25"/>
    <row r="24734" ht="15" x14ac:dyDescent="0.25"/>
    <row r="24735" ht="15" x14ac:dyDescent="0.25"/>
    <row r="24736" ht="15" x14ac:dyDescent="0.25"/>
    <row r="24737" ht="15" x14ac:dyDescent="0.25"/>
    <row r="24738" ht="15" x14ac:dyDescent="0.25"/>
    <row r="24739" ht="15" x14ac:dyDescent="0.25"/>
    <row r="24740" ht="15" x14ac:dyDescent="0.25"/>
    <row r="24741" ht="15" x14ac:dyDescent="0.25"/>
    <row r="24742" ht="15" x14ac:dyDescent="0.25"/>
    <row r="24743" ht="15" x14ac:dyDescent="0.25"/>
    <row r="24744" ht="15" x14ac:dyDescent="0.25"/>
    <row r="24745" ht="15" x14ac:dyDescent="0.25"/>
    <row r="24746" ht="15" x14ac:dyDescent="0.25"/>
    <row r="24747" ht="15" x14ac:dyDescent="0.25"/>
    <row r="24748" ht="15" x14ac:dyDescent="0.25"/>
    <row r="24749" ht="15" x14ac:dyDescent="0.25"/>
    <row r="24750" ht="15" x14ac:dyDescent="0.25"/>
    <row r="24751" ht="15" x14ac:dyDescent="0.25"/>
    <row r="24752" ht="15" x14ac:dyDescent="0.25"/>
    <row r="24753" ht="15" x14ac:dyDescent="0.25"/>
    <row r="24754" ht="15" x14ac:dyDescent="0.25"/>
    <row r="24755" ht="15" x14ac:dyDescent="0.25"/>
    <row r="24756" ht="15" x14ac:dyDescent="0.25"/>
    <row r="24757" ht="15" x14ac:dyDescent="0.25"/>
    <row r="24758" ht="15" x14ac:dyDescent="0.25"/>
    <row r="24759" ht="15" x14ac:dyDescent="0.25"/>
    <row r="24760" ht="15" x14ac:dyDescent="0.25"/>
    <row r="24761" ht="15" x14ac:dyDescent="0.25"/>
    <row r="24762" ht="15" x14ac:dyDescent="0.25"/>
    <row r="24763" ht="15" x14ac:dyDescent="0.25"/>
    <row r="24764" ht="15" x14ac:dyDescent="0.25"/>
    <row r="24765" ht="15" x14ac:dyDescent="0.25"/>
    <row r="24766" ht="15" x14ac:dyDescent="0.25"/>
    <row r="24767" ht="15" x14ac:dyDescent="0.25"/>
    <row r="24768" ht="15" x14ac:dyDescent="0.25"/>
    <row r="24769" ht="15" x14ac:dyDescent="0.25"/>
    <row r="24770" ht="15" x14ac:dyDescent="0.25"/>
    <row r="24771" ht="15" x14ac:dyDescent="0.25"/>
    <row r="24772" ht="15" x14ac:dyDescent="0.25"/>
    <row r="24773" ht="15" x14ac:dyDescent="0.25"/>
    <row r="24774" ht="15" x14ac:dyDescent="0.25"/>
    <row r="24775" ht="15" x14ac:dyDescent="0.25"/>
    <row r="24776" ht="15" x14ac:dyDescent="0.25"/>
    <row r="24777" ht="15" x14ac:dyDescent="0.25"/>
    <row r="24778" ht="15" x14ac:dyDescent="0.25"/>
    <row r="24779" ht="15" x14ac:dyDescent="0.25"/>
    <row r="24780" ht="15" x14ac:dyDescent="0.25"/>
    <row r="24781" ht="15" x14ac:dyDescent="0.25"/>
    <row r="24782" ht="15" x14ac:dyDescent="0.25"/>
    <row r="24783" ht="15" x14ac:dyDescent="0.25"/>
    <row r="24784" ht="15" x14ac:dyDescent="0.25"/>
    <row r="24785" ht="15" x14ac:dyDescent="0.25"/>
    <row r="24786" ht="15" x14ac:dyDescent="0.25"/>
    <row r="24787" ht="15" x14ac:dyDescent="0.25"/>
    <row r="24788" ht="15" x14ac:dyDescent="0.25"/>
    <row r="24789" ht="15" x14ac:dyDescent="0.25"/>
    <row r="24790" ht="15" x14ac:dyDescent="0.25"/>
    <row r="24791" ht="15" x14ac:dyDescent="0.25"/>
    <row r="24792" ht="15" x14ac:dyDescent="0.25"/>
    <row r="24793" ht="15" x14ac:dyDescent="0.25"/>
    <row r="24794" ht="15" x14ac:dyDescent="0.25"/>
    <row r="24795" ht="15" x14ac:dyDescent="0.25"/>
    <row r="24796" ht="15" x14ac:dyDescent="0.25"/>
    <row r="24797" ht="15" x14ac:dyDescent="0.25"/>
    <row r="24798" ht="15" x14ac:dyDescent="0.25"/>
    <row r="24799" ht="15" x14ac:dyDescent="0.25"/>
    <row r="24800" ht="15" x14ac:dyDescent="0.25"/>
    <row r="24801" ht="15" x14ac:dyDescent="0.25"/>
    <row r="24802" ht="15" x14ac:dyDescent="0.25"/>
    <row r="24803" ht="15" x14ac:dyDescent="0.25"/>
    <row r="24804" ht="15" x14ac:dyDescent="0.25"/>
    <row r="24805" ht="15" x14ac:dyDescent="0.25"/>
    <row r="24806" ht="15" x14ac:dyDescent="0.25"/>
    <row r="24807" ht="15" x14ac:dyDescent="0.25"/>
    <row r="24808" ht="15" x14ac:dyDescent="0.25"/>
    <row r="24809" ht="15" x14ac:dyDescent="0.25"/>
    <row r="24810" ht="15" x14ac:dyDescent="0.25"/>
    <row r="24811" ht="15" x14ac:dyDescent="0.25"/>
    <row r="24812" ht="15" x14ac:dyDescent="0.25"/>
    <row r="24813" ht="15" x14ac:dyDescent="0.25"/>
    <row r="24814" ht="15" x14ac:dyDescent="0.25"/>
    <row r="24815" ht="15" x14ac:dyDescent="0.25"/>
    <row r="24816" ht="15" x14ac:dyDescent="0.25"/>
    <row r="24817" ht="15" x14ac:dyDescent="0.25"/>
    <row r="24818" ht="15" x14ac:dyDescent="0.25"/>
    <row r="24819" ht="15" x14ac:dyDescent="0.25"/>
    <row r="24820" ht="15" x14ac:dyDescent="0.25"/>
    <row r="24821" ht="15" x14ac:dyDescent="0.25"/>
    <row r="24822" ht="15" x14ac:dyDescent="0.25"/>
    <row r="24823" ht="15" x14ac:dyDescent="0.25"/>
    <row r="24824" ht="15" x14ac:dyDescent="0.25"/>
    <row r="24825" ht="15" x14ac:dyDescent="0.25"/>
    <row r="24826" ht="15" x14ac:dyDescent="0.25"/>
    <row r="24827" ht="15" x14ac:dyDescent="0.25"/>
    <row r="24828" ht="15" x14ac:dyDescent="0.25"/>
    <row r="24829" ht="15" x14ac:dyDescent="0.25"/>
    <row r="24830" ht="15" x14ac:dyDescent="0.25"/>
    <row r="24831" ht="15" x14ac:dyDescent="0.25"/>
    <row r="24832" ht="15" x14ac:dyDescent="0.25"/>
    <row r="24833" ht="15" x14ac:dyDescent="0.25"/>
    <row r="24834" ht="15" x14ac:dyDescent="0.25"/>
    <row r="24835" ht="15" x14ac:dyDescent="0.25"/>
    <row r="24836" ht="15" x14ac:dyDescent="0.25"/>
    <row r="24837" ht="15" x14ac:dyDescent="0.25"/>
    <row r="24838" ht="15" x14ac:dyDescent="0.25"/>
    <row r="24839" ht="15" x14ac:dyDescent="0.25"/>
    <row r="24840" ht="15" x14ac:dyDescent="0.25"/>
    <row r="24841" ht="15" x14ac:dyDescent="0.25"/>
    <row r="24842" ht="15" x14ac:dyDescent="0.25"/>
    <row r="24843" ht="15" x14ac:dyDescent="0.25"/>
    <row r="24844" ht="15" x14ac:dyDescent="0.25"/>
    <row r="24845" ht="15" x14ac:dyDescent="0.25"/>
    <row r="24846" ht="15" x14ac:dyDescent="0.25"/>
    <row r="24847" ht="15" x14ac:dyDescent="0.25"/>
    <row r="24848" ht="15" x14ac:dyDescent="0.25"/>
    <row r="24849" ht="15" x14ac:dyDescent="0.25"/>
    <row r="24850" ht="15" x14ac:dyDescent="0.25"/>
    <row r="24851" ht="15" x14ac:dyDescent="0.25"/>
    <row r="24852" ht="15" x14ac:dyDescent="0.25"/>
    <row r="24853" ht="15" x14ac:dyDescent="0.25"/>
    <row r="24854" ht="15" x14ac:dyDescent="0.25"/>
    <row r="24855" ht="15" x14ac:dyDescent="0.25"/>
    <row r="24856" ht="15" x14ac:dyDescent="0.25"/>
    <row r="24857" ht="15" x14ac:dyDescent="0.25"/>
    <row r="24858" ht="15" x14ac:dyDescent="0.25"/>
    <row r="24859" ht="15" x14ac:dyDescent="0.25"/>
    <row r="24860" ht="15" x14ac:dyDescent="0.25"/>
    <row r="24861" ht="15" x14ac:dyDescent="0.25"/>
    <row r="24862" ht="15" x14ac:dyDescent="0.25"/>
    <row r="24863" ht="15" x14ac:dyDescent="0.25"/>
    <row r="24864" ht="15" x14ac:dyDescent="0.25"/>
    <row r="24865" ht="15" x14ac:dyDescent="0.25"/>
    <row r="24866" ht="15" x14ac:dyDescent="0.25"/>
    <row r="24867" ht="15" x14ac:dyDescent="0.25"/>
    <row r="24868" ht="15" x14ac:dyDescent="0.25"/>
    <row r="24869" ht="15" x14ac:dyDescent="0.25"/>
    <row r="24870" ht="15" x14ac:dyDescent="0.25"/>
    <row r="24871" ht="15" x14ac:dyDescent="0.25"/>
    <row r="24872" ht="15" x14ac:dyDescent="0.25"/>
    <row r="24873" ht="15" x14ac:dyDescent="0.25"/>
    <row r="24874" ht="15" x14ac:dyDescent="0.25"/>
    <row r="24875" ht="15" x14ac:dyDescent="0.25"/>
    <row r="24876" ht="15" x14ac:dyDescent="0.25"/>
    <row r="24877" ht="15" x14ac:dyDescent="0.25"/>
    <row r="24878" ht="15" x14ac:dyDescent="0.25"/>
    <row r="24879" ht="15" x14ac:dyDescent="0.25"/>
    <row r="24880" ht="15" x14ac:dyDescent="0.25"/>
    <row r="24881" ht="15" x14ac:dyDescent="0.25"/>
    <row r="24882" ht="15" x14ac:dyDescent="0.25"/>
    <row r="24883" ht="15" x14ac:dyDescent="0.25"/>
    <row r="24884" ht="15" x14ac:dyDescent="0.25"/>
    <row r="24885" ht="15" x14ac:dyDescent="0.25"/>
    <row r="24886" ht="15" x14ac:dyDescent="0.25"/>
    <row r="24887" ht="15" x14ac:dyDescent="0.25"/>
    <row r="24888" ht="15" x14ac:dyDescent="0.25"/>
    <row r="24889" ht="15" x14ac:dyDescent="0.25"/>
    <row r="24890" ht="15" x14ac:dyDescent="0.25"/>
    <row r="24891" ht="15" x14ac:dyDescent="0.25"/>
    <row r="24892" ht="15" x14ac:dyDescent="0.25"/>
    <row r="24893" ht="15" x14ac:dyDescent="0.25"/>
    <row r="24894" ht="15" x14ac:dyDescent="0.25"/>
    <row r="24895" ht="15" x14ac:dyDescent="0.25"/>
    <row r="24896" ht="15" x14ac:dyDescent="0.25"/>
    <row r="24897" ht="15" x14ac:dyDescent="0.25"/>
    <row r="24898" ht="15" x14ac:dyDescent="0.25"/>
    <row r="24899" ht="15" x14ac:dyDescent="0.25"/>
    <row r="24900" ht="15" x14ac:dyDescent="0.25"/>
    <row r="24901" ht="15" x14ac:dyDescent="0.25"/>
    <row r="24902" ht="15" x14ac:dyDescent="0.25"/>
    <row r="24903" ht="15" x14ac:dyDescent="0.25"/>
    <row r="24904" ht="15" x14ac:dyDescent="0.25"/>
    <row r="24905" ht="15" x14ac:dyDescent="0.25"/>
    <row r="24906" ht="15" x14ac:dyDescent="0.25"/>
    <row r="24907" ht="15" x14ac:dyDescent="0.25"/>
    <row r="24908" ht="15" x14ac:dyDescent="0.25"/>
    <row r="24909" ht="15" x14ac:dyDescent="0.25"/>
    <row r="24910" ht="15" x14ac:dyDescent="0.25"/>
    <row r="24911" ht="15" x14ac:dyDescent="0.25"/>
    <row r="24912" ht="15" x14ac:dyDescent="0.25"/>
    <row r="24913" ht="15" x14ac:dyDescent="0.25"/>
    <row r="24914" ht="15" x14ac:dyDescent="0.25"/>
    <row r="24915" ht="15" x14ac:dyDescent="0.25"/>
    <row r="24916" ht="15" x14ac:dyDescent="0.25"/>
    <row r="24917" ht="15" x14ac:dyDescent="0.25"/>
    <row r="24918" ht="15" x14ac:dyDescent="0.25"/>
    <row r="24919" ht="15" x14ac:dyDescent="0.25"/>
    <row r="24920" ht="15" x14ac:dyDescent="0.25"/>
    <row r="24921" ht="15" x14ac:dyDescent="0.25"/>
    <row r="24922" ht="15" x14ac:dyDescent="0.25"/>
    <row r="24923" ht="15" x14ac:dyDescent="0.25"/>
    <row r="24924" ht="15" x14ac:dyDescent="0.25"/>
    <row r="24925" ht="15" x14ac:dyDescent="0.25"/>
    <row r="24926" ht="15" x14ac:dyDescent="0.25"/>
    <row r="24927" ht="15" x14ac:dyDescent="0.25"/>
    <row r="24928" ht="15" x14ac:dyDescent="0.25"/>
    <row r="24929" ht="15" x14ac:dyDescent="0.25"/>
    <row r="24930" ht="15" x14ac:dyDescent="0.25"/>
    <row r="24931" ht="15" x14ac:dyDescent="0.25"/>
    <row r="24932" ht="15" x14ac:dyDescent="0.25"/>
    <row r="24933" ht="15" x14ac:dyDescent="0.25"/>
    <row r="24934" ht="15" x14ac:dyDescent="0.25"/>
    <row r="24935" ht="15" x14ac:dyDescent="0.25"/>
    <row r="24936" ht="15" x14ac:dyDescent="0.25"/>
    <row r="24937" ht="15" x14ac:dyDescent="0.25"/>
    <row r="24938" ht="15" x14ac:dyDescent="0.25"/>
    <row r="24939" ht="15" x14ac:dyDescent="0.25"/>
    <row r="24940" ht="15" x14ac:dyDescent="0.25"/>
    <row r="24941" ht="15" x14ac:dyDescent="0.25"/>
    <row r="24942" ht="15" x14ac:dyDescent="0.25"/>
    <row r="24943" ht="15" x14ac:dyDescent="0.25"/>
    <row r="24944" ht="15" x14ac:dyDescent="0.25"/>
    <row r="24945" ht="15" x14ac:dyDescent="0.25"/>
    <row r="24946" ht="15" x14ac:dyDescent="0.25"/>
    <row r="24947" ht="15" x14ac:dyDescent="0.25"/>
    <row r="24948" ht="15" x14ac:dyDescent="0.25"/>
    <row r="24949" ht="15" x14ac:dyDescent="0.25"/>
    <row r="24950" ht="15" x14ac:dyDescent="0.25"/>
    <row r="24951" ht="15" x14ac:dyDescent="0.25"/>
    <row r="24952" ht="15" x14ac:dyDescent="0.25"/>
    <row r="24953" ht="15" x14ac:dyDescent="0.25"/>
    <row r="24954" ht="15" x14ac:dyDescent="0.25"/>
    <row r="24955" ht="15" x14ac:dyDescent="0.25"/>
    <row r="24956" ht="15" x14ac:dyDescent="0.25"/>
    <row r="24957" ht="15" x14ac:dyDescent="0.25"/>
    <row r="24958" ht="15" x14ac:dyDescent="0.25"/>
    <row r="24959" ht="15" x14ac:dyDescent="0.25"/>
    <row r="24960" ht="15" x14ac:dyDescent="0.25"/>
    <row r="24961" ht="15" x14ac:dyDescent="0.25"/>
    <row r="24962" ht="15" x14ac:dyDescent="0.25"/>
    <row r="24963" ht="15" x14ac:dyDescent="0.25"/>
    <row r="24964" ht="15" x14ac:dyDescent="0.25"/>
    <row r="24965" ht="15" x14ac:dyDescent="0.25"/>
    <row r="24966" ht="15" x14ac:dyDescent="0.25"/>
    <row r="24967" ht="15" x14ac:dyDescent="0.25"/>
    <row r="24968" ht="15" x14ac:dyDescent="0.25"/>
    <row r="24969" ht="15" x14ac:dyDescent="0.25"/>
    <row r="24970" ht="15" x14ac:dyDescent="0.25"/>
    <row r="24971" ht="15" x14ac:dyDescent="0.25"/>
    <row r="24972" ht="15" x14ac:dyDescent="0.25"/>
    <row r="24973" ht="15" x14ac:dyDescent="0.25"/>
    <row r="24974" ht="15" x14ac:dyDescent="0.25"/>
    <row r="24975" ht="15" x14ac:dyDescent="0.25"/>
    <row r="24976" ht="15" x14ac:dyDescent="0.25"/>
    <row r="24977" ht="15" x14ac:dyDescent="0.25"/>
    <row r="24978" ht="15" x14ac:dyDescent="0.25"/>
    <row r="24979" ht="15" x14ac:dyDescent="0.25"/>
    <row r="24980" ht="15" x14ac:dyDescent="0.25"/>
    <row r="24981" ht="15" x14ac:dyDescent="0.25"/>
    <row r="24982" ht="15" x14ac:dyDescent="0.25"/>
    <row r="24983" ht="15" x14ac:dyDescent="0.25"/>
    <row r="24984" ht="15" x14ac:dyDescent="0.25"/>
    <row r="24985" ht="15" x14ac:dyDescent="0.25"/>
    <row r="24986" ht="15" x14ac:dyDescent="0.25"/>
    <row r="24987" ht="15" x14ac:dyDescent="0.25"/>
    <row r="24988" ht="15" x14ac:dyDescent="0.25"/>
    <row r="24989" ht="15" x14ac:dyDescent="0.25"/>
    <row r="24990" ht="15" x14ac:dyDescent="0.25"/>
    <row r="24991" ht="15" x14ac:dyDescent="0.25"/>
    <row r="24992" ht="15" x14ac:dyDescent="0.25"/>
    <row r="24993" ht="15" x14ac:dyDescent="0.25"/>
    <row r="24994" ht="15" x14ac:dyDescent="0.25"/>
    <row r="24995" ht="15" x14ac:dyDescent="0.25"/>
    <row r="24996" ht="15" x14ac:dyDescent="0.25"/>
    <row r="24997" ht="15" x14ac:dyDescent="0.25"/>
    <row r="24998" ht="15" x14ac:dyDescent="0.25"/>
    <row r="24999" ht="15" x14ac:dyDescent="0.25"/>
    <row r="25000" ht="15" x14ac:dyDescent="0.25"/>
    <row r="25001" ht="15" x14ac:dyDescent="0.25"/>
    <row r="25002" ht="15" x14ac:dyDescent="0.25"/>
    <row r="25003" ht="15" x14ac:dyDescent="0.25"/>
    <row r="25004" ht="15" x14ac:dyDescent="0.25"/>
    <row r="25005" ht="15" x14ac:dyDescent="0.25"/>
    <row r="25006" ht="15" x14ac:dyDescent="0.25"/>
    <row r="25007" ht="15" x14ac:dyDescent="0.25"/>
    <row r="25008" ht="15" x14ac:dyDescent="0.25"/>
    <row r="25009" ht="15" x14ac:dyDescent="0.25"/>
    <row r="25010" ht="15" x14ac:dyDescent="0.25"/>
    <row r="25011" ht="15" x14ac:dyDescent="0.25"/>
    <row r="25012" ht="15" x14ac:dyDescent="0.25"/>
    <row r="25013" ht="15" x14ac:dyDescent="0.25"/>
    <row r="25014" ht="15" x14ac:dyDescent="0.25"/>
    <row r="25015" ht="15" x14ac:dyDescent="0.25"/>
    <row r="25016" ht="15" x14ac:dyDescent="0.25"/>
    <row r="25017" ht="15" x14ac:dyDescent="0.25"/>
    <row r="25018" ht="15" x14ac:dyDescent="0.25"/>
    <row r="25019" ht="15" x14ac:dyDescent="0.25"/>
    <row r="25020" ht="15" x14ac:dyDescent="0.25"/>
    <row r="25021" ht="15" x14ac:dyDescent="0.25"/>
    <row r="25022" ht="15" x14ac:dyDescent="0.25"/>
    <row r="25023" ht="15" x14ac:dyDescent="0.25"/>
    <row r="25024" ht="15" x14ac:dyDescent="0.25"/>
    <row r="25025" ht="15" x14ac:dyDescent="0.25"/>
    <row r="25026" ht="15" x14ac:dyDescent="0.25"/>
    <row r="25027" ht="15" x14ac:dyDescent="0.25"/>
    <row r="25028" ht="15" x14ac:dyDescent="0.25"/>
    <row r="25029" ht="15" x14ac:dyDescent="0.25"/>
    <row r="25030" ht="15" x14ac:dyDescent="0.25"/>
    <row r="25031" ht="15" x14ac:dyDescent="0.25"/>
    <row r="25032" ht="15" x14ac:dyDescent="0.25"/>
    <row r="25033" ht="15" x14ac:dyDescent="0.25"/>
    <row r="25034" ht="15" x14ac:dyDescent="0.25"/>
    <row r="25035" ht="15" x14ac:dyDescent="0.25"/>
    <row r="25036" ht="15" x14ac:dyDescent="0.25"/>
    <row r="25037" ht="15" x14ac:dyDescent="0.25"/>
    <row r="25038" ht="15" x14ac:dyDescent="0.25"/>
    <row r="25039" ht="15" x14ac:dyDescent="0.25"/>
    <row r="25040" ht="15" x14ac:dyDescent="0.25"/>
    <row r="25041" ht="15" x14ac:dyDescent="0.25"/>
    <row r="25042" ht="15" x14ac:dyDescent="0.25"/>
    <row r="25043" ht="15" x14ac:dyDescent="0.25"/>
    <row r="25044" ht="15" x14ac:dyDescent="0.25"/>
    <row r="25045" ht="15" x14ac:dyDescent="0.25"/>
    <row r="25046" ht="15" x14ac:dyDescent="0.25"/>
    <row r="25047" ht="15" x14ac:dyDescent="0.25"/>
    <row r="25048" ht="15" x14ac:dyDescent="0.25"/>
    <row r="25049" ht="15" x14ac:dyDescent="0.25"/>
    <row r="25050" ht="15" x14ac:dyDescent="0.25"/>
    <row r="25051" ht="15" x14ac:dyDescent="0.25"/>
    <row r="25052" ht="15" x14ac:dyDescent="0.25"/>
    <row r="25053" ht="15" x14ac:dyDescent="0.25"/>
    <row r="25054" ht="15" x14ac:dyDescent="0.25"/>
    <row r="25055" ht="15" x14ac:dyDescent="0.25"/>
    <row r="25056" ht="15" x14ac:dyDescent="0.25"/>
    <row r="25057" ht="15" x14ac:dyDescent="0.25"/>
    <row r="25058" ht="15" x14ac:dyDescent="0.25"/>
    <row r="25059" ht="15" x14ac:dyDescent="0.25"/>
    <row r="25060" ht="15" x14ac:dyDescent="0.25"/>
    <row r="25061" ht="15" x14ac:dyDescent="0.25"/>
    <row r="25062" ht="15" x14ac:dyDescent="0.25"/>
    <row r="25063" ht="15" x14ac:dyDescent="0.25"/>
    <row r="25064" ht="15" x14ac:dyDescent="0.25"/>
    <row r="25065" ht="15" x14ac:dyDescent="0.25"/>
    <row r="25066" ht="15" x14ac:dyDescent="0.25"/>
    <row r="25067" ht="15" x14ac:dyDescent="0.25"/>
    <row r="25068" ht="15" x14ac:dyDescent="0.25"/>
    <row r="25069" ht="15" x14ac:dyDescent="0.25"/>
    <row r="25070" ht="15" x14ac:dyDescent="0.25"/>
    <row r="25071" ht="15" x14ac:dyDescent="0.25"/>
    <row r="25072" ht="15" x14ac:dyDescent="0.25"/>
    <row r="25073" ht="15" x14ac:dyDescent="0.25"/>
    <row r="25074" ht="15" x14ac:dyDescent="0.25"/>
    <row r="25075" ht="15" x14ac:dyDescent="0.25"/>
    <row r="25076" ht="15" x14ac:dyDescent="0.25"/>
    <row r="25077" ht="15" x14ac:dyDescent="0.25"/>
    <row r="25078" ht="15" x14ac:dyDescent="0.25"/>
    <row r="25079" ht="15" x14ac:dyDescent="0.25"/>
    <row r="25080" ht="15" x14ac:dyDescent="0.25"/>
    <row r="25081" ht="15" x14ac:dyDescent="0.25"/>
    <row r="25082" ht="15" x14ac:dyDescent="0.25"/>
    <row r="25083" ht="15" x14ac:dyDescent="0.25"/>
    <row r="25084" ht="15" x14ac:dyDescent="0.25"/>
    <row r="25085" ht="15" x14ac:dyDescent="0.25"/>
    <row r="25086" ht="15" x14ac:dyDescent="0.25"/>
    <row r="25087" ht="15" x14ac:dyDescent="0.25"/>
    <row r="25088" ht="15" x14ac:dyDescent="0.25"/>
    <row r="25089" ht="15" x14ac:dyDescent="0.25"/>
    <row r="25090" ht="15" x14ac:dyDescent="0.25"/>
    <row r="25091" ht="15" x14ac:dyDescent="0.25"/>
    <row r="25092" ht="15" x14ac:dyDescent="0.25"/>
    <row r="25093" ht="15" x14ac:dyDescent="0.25"/>
    <row r="25094" ht="15" x14ac:dyDescent="0.25"/>
    <row r="25095" ht="15" x14ac:dyDescent="0.25"/>
    <row r="25096" ht="15" x14ac:dyDescent="0.25"/>
    <row r="25097" ht="15" x14ac:dyDescent="0.25"/>
    <row r="25098" ht="15" x14ac:dyDescent="0.25"/>
    <row r="25099" ht="15" x14ac:dyDescent="0.25"/>
    <row r="25100" ht="15" x14ac:dyDescent="0.25"/>
    <row r="25101" ht="15" x14ac:dyDescent="0.25"/>
    <row r="25102" ht="15" x14ac:dyDescent="0.25"/>
    <row r="25103" ht="15" x14ac:dyDescent="0.25"/>
    <row r="25104" ht="15" x14ac:dyDescent="0.25"/>
    <row r="25105" ht="15" x14ac:dyDescent="0.25"/>
    <row r="25106" ht="15" x14ac:dyDescent="0.25"/>
    <row r="25107" ht="15" x14ac:dyDescent="0.25"/>
    <row r="25108" ht="15" x14ac:dyDescent="0.25"/>
    <row r="25109" ht="15" x14ac:dyDescent="0.25"/>
    <row r="25110" ht="15" x14ac:dyDescent="0.25"/>
    <row r="25111" ht="15" x14ac:dyDescent="0.25"/>
    <row r="25112" ht="15" x14ac:dyDescent="0.25"/>
    <row r="25113" ht="15" x14ac:dyDescent="0.25"/>
    <row r="25114" ht="15" x14ac:dyDescent="0.25"/>
    <row r="25115" ht="15" x14ac:dyDescent="0.25"/>
    <row r="25116" ht="15" x14ac:dyDescent="0.25"/>
    <row r="25117" ht="15" x14ac:dyDescent="0.25"/>
    <row r="25118" ht="15" x14ac:dyDescent="0.25"/>
    <row r="25119" ht="15" x14ac:dyDescent="0.25"/>
    <row r="25120" ht="15" x14ac:dyDescent="0.25"/>
    <row r="25121" ht="15" x14ac:dyDescent="0.25"/>
    <row r="25122" ht="15" x14ac:dyDescent="0.25"/>
    <row r="25123" ht="15" x14ac:dyDescent="0.25"/>
    <row r="25124" ht="15" x14ac:dyDescent="0.25"/>
    <row r="25125" ht="15" x14ac:dyDescent="0.25"/>
    <row r="25126" ht="15" x14ac:dyDescent="0.25"/>
    <row r="25127" ht="15" x14ac:dyDescent="0.25"/>
    <row r="25128" ht="15" x14ac:dyDescent="0.25"/>
    <row r="25129" ht="15" x14ac:dyDescent="0.25"/>
    <row r="25130" ht="15" x14ac:dyDescent="0.25"/>
    <row r="25131" ht="15" x14ac:dyDescent="0.25"/>
    <row r="25132" ht="15" x14ac:dyDescent="0.25"/>
    <row r="25133" ht="15" x14ac:dyDescent="0.25"/>
    <row r="25134" ht="15" x14ac:dyDescent="0.25"/>
    <row r="25135" ht="15" x14ac:dyDescent="0.25"/>
    <row r="25136" ht="15" x14ac:dyDescent="0.25"/>
    <row r="25137" ht="15" x14ac:dyDescent="0.25"/>
    <row r="25138" ht="15" x14ac:dyDescent="0.25"/>
    <row r="25139" ht="15" x14ac:dyDescent="0.25"/>
    <row r="25140" ht="15" x14ac:dyDescent="0.25"/>
    <row r="25141" ht="15" x14ac:dyDescent="0.25"/>
    <row r="25142" ht="15" x14ac:dyDescent="0.25"/>
    <row r="25143" ht="15" x14ac:dyDescent="0.25"/>
    <row r="25144" ht="15" x14ac:dyDescent="0.25"/>
    <row r="25145" ht="15" x14ac:dyDescent="0.25"/>
    <row r="25146" ht="15" x14ac:dyDescent="0.25"/>
    <row r="25147" ht="15" x14ac:dyDescent="0.25"/>
    <row r="25148" ht="15" x14ac:dyDescent="0.25"/>
    <row r="25149" ht="15" x14ac:dyDescent="0.25"/>
    <row r="25150" ht="15" x14ac:dyDescent="0.25"/>
    <row r="25151" ht="15" x14ac:dyDescent="0.25"/>
    <row r="25152" ht="15" x14ac:dyDescent="0.25"/>
    <row r="25153" ht="15" x14ac:dyDescent="0.25"/>
    <row r="25154" ht="15" x14ac:dyDescent="0.25"/>
    <row r="25155" ht="15" x14ac:dyDescent="0.25"/>
    <row r="25156" ht="15" x14ac:dyDescent="0.25"/>
    <row r="25157" ht="15" x14ac:dyDescent="0.25"/>
    <row r="25158" ht="15" x14ac:dyDescent="0.25"/>
    <row r="25159" ht="15" x14ac:dyDescent="0.25"/>
    <row r="25160" ht="15" x14ac:dyDescent="0.25"/>
    <row r="25161" ht="15" x14ac:dyDescent="0.25"/>
    <row r="25162" ht="15" x14ac:dyDescent="0.25"/>
    <row r="25163" ht="15" x14ac:dyDescent="0.25"/>
    <row r="25164" ht="15" x14ac:dyDescent="0.25"/>
    <row r="25165" ht="15" x14ac:dyDescent="0.25"/>
    <row r="25166" ht="15" x14ac:dyDescent="0.25"/>
    <row r="25167" ht="15" x14ac:dyDescent="0.25"/>
    <row r="25168" ht="15" x14ac:dyDescent="0.25"/>
    <row r="25169" ht="15" x14ac:dyDescent="0.25"/>
    <row r="25170" ht="15" x14ac:dyDescent="0.25"/>
    <row r="25171" ht="15" x14ac:dyDescent="0.25"/>
    <row r="25172" ht="15" x14ac:dyDescent="0.25"/>
    <row r="25173" ht="15" x14ac:dyDescent="0.25"/>
    <row r="25174" ht="15" x14ac:dyDescent="0.25"/>
    <row r="25175" ht="15" x14ac:dyDescent="0.25"/>
    <row r="25176" ht="15" x14ac:dyDescent="0.25"/>
    <row r="25177" ht="15" x14ac:dyDescent="0.25"/>
    <row r="25178" ht="15" x14ac:dyDescent="0.25"/>
    <row r="25179" ht="15" x14ac:dyDescent="0.25"/>
    <row r="25180" ht="15" x14ac:dyDescent="0.25"/>
    <row r="25181" ht="15" x14ac:dyDescent="0.25"/>
    <row r="25182" ht="15" x14ac:dyDescent="0.25"/>
    <row r="25183" ht="15" x14ac:dyDescent="0.25"/>
    <row r="25184" ht="15" x14ac:dyDescent="0.25"/>
    <row r="25185" ht="15" x14ac:dyDescent="0.25"/>
    <row r="25186" ht="15" x14ac:dyDescent="0.25"/>
    <row r="25187" ht="15" x14ac:dyDescent="0.25"/>
    <row r="25188" ht="15" x14ac:dyDescent="0.25"/>
    <row r="25189" ht="15" x14ac:dyDescent="0.25"/>
    <row r="25190" ht="15" x14ac:dyDescent="0.25"/>
    <row r="25191" ht="15" x14ac:dyDescent="0.25"/>
    <row r="25192" ht="15" x14ac:dyDescent="0.25"/>
    <row r="25193" ht="15" x14ac:dyDescent="0.25"/>
    <row r="25194" ht="15" x14ac:dyDescent="0.25"/>
    <row r="25195" ht="15" x14ac:dyDescent="0.25"/>
    <row r="25196" ht="15" x14ac:dyDescent="0.25"/>
    <row r="25197" ht="15" x14ac:dyDescent="0.25"/>
    <row r="25198" ht="15" x14ac:dyDescent="0.25"/>
    <row r="25199" ht="15" x14ac:dyDescent="0.25"/>
    <row r="25200" ht="15" x14ac:dyDescent="0.25"/>
    <row r="25201" ht="15" x14ac:dyDescent="0.25"/>
    <row r="25202" ht="15" x14ac:dyDescent="0.25"/>
    <row r="25203" ht="15" x14ac:dyDescent="0.25"/>
    <row r="25204" ht="15" x14ac:dyDescent="0.25"/>
    <row r="25205" ht="15" x14ac:dyDescent="0.25"/>
    <row r="25206" ht="15" x14ac:dyDescent="0.25"/>
    <row r="25207" ht="15" x14ac:dyDescent="0.25"/>
    <row r="25208" ht="15" x14ac:dyDescent="0.25"/>
    <row r="25209" ht="15" x14ac:dyDescent="0.25"/>
    <row r="25210" ht="15" x14ac:dyDescent="0.25"/>
    <row r="25211" ht="15" x14ac:dyDescent="0.25"/>
    <row r="25212" ht="15" x14ac:dyDescent="0.25"/>
    <row r="25213" ht="15" x14ac:dyDescent="0.25"/>
    <row r="25214" ht="15" x14ac:dyDescent="0.25"/>
    <row r="25215" ht="15" x14ac:dyDescent="0.25"/>
    <row r="25216" ht="15" x14ac:dyDescent="0.25"/>
    <row r="25217" ht="15" x14ac:dyDescent="0.25"/>
    <row r="25218" ht="15" x14ac:dyDescent="0.25"/>
    <row r="25219" ht="15" x14ac:dyDescent="0.25"/>
    <row r="25220" ht="15" x14ac:dyDescent="0.25"/>
    <row r="25221" ht="15" x14ac:dyDescent="0.25"/>
    <row r="25222" ht="15" x14ac:dyDescent="0.25"/>
    <row r="25223" ht="15" x14ac:dyDescent="0.25"/>
    <row r="25224" ht="15" x14ac:dyDescent="0.25"/>
    <row r="25225" ht="15" x14ac:dyDescent="0.25"/>
    <row r="25226" ht="15" x14ac:dyDescent="0.25"/>
    <row r="25227" ht="15" x14ac:dyDescent="0.25"/>
    <row r="25228" ht="15" x14ac:dyDescent="0.25"/>
    <row r="25229" ht="15" x14ac:dyDescent="0.25"/>
    <row r="25230" ht="15" x14ac:dyDescent="0.25"/>
    <row r="25231" ht="15" x14ac:dyDescent="0.25"/>
    <row r="25232" ht="15" x14ac:dyDescent="0.25"/>
    <row r="25233" ht="15" x14ac:dyDescent="0.25"/>
    <row r="25234" ht="15" x14ac:dyDescent="0.25"/>
    <row r="25235" ht="15" x14ac:dyDescent="0.25"/>
    <row r="25236" ht="15" x14ac:dyDescent="0.25"/>
    <row r="25237" ht="15" x14ac:dyDescent="0.25"/>
    <row r="25238" ht="15" x14ac:dyDescent="0.25"/>
    <row r="25239" ht="15" x14ac:dyDescent="0.25"/>
    <row r="25240" ht="15" x14ac:dyDescent="0.25"/>
    <row r="25241" ht="15" x14ac:dyDescent="0.25"/>
    <row r="25242" ht="15" x14ac:dyDescent="0.25"/>
    <row r="25243" ht="15" x14ac:dyDescent="0.25"/>
    <row r="25244" ht="15" x14ac:dyDescent="0.25"/>
    <row r="25245" ht="15" x14ac:dyDescent="0.25"/>
    <row r="25246" ht="15" x14ac:dyDescent="0.25"/>
    <row r="25247" ht="15" x14ac:dyDescent="0.25"/>
    <row r="25248" ht="15" x14ac:dyDescent="0.25"/>
    <row r="25249" ht="15" x14ac:dyDescent="0.25"/>
    <row r="25250" ht="15" x14ac:dyDescent="0.25"/>
    <row r="25251" ht="15" x14ac:dyDescent="0.25"/>
    <row r="25252" ht="15" x14ac:dyDescent="0.25"/>
    <row r="25253" ht="15" x14ac:dyDescent="0.25"/>
    <row r="25254" ht="15" x14ac:dyDescent="0.25"/>
    <row r="25255" ht="15" x14ac:dyDescent="0.25"/>
    <row r="25256" ht="15" x14ac:dyDescent="0.25"/>
    <row r="25257" ht="15" x14ac:dyDescent="0.25"/>
    <row r="25258" ht="15" x14ac:dyDescent="0.25"/>
    <row r="25259" ht="15" x14ac:dyDescent="0.25"/>
    <row r="25260" ht="15" x14ac:dyDescent="0.25"/>
    <row r="25261" ht="15" x14ac:dyDescent="0.25"/>
    <row r="25262" ht="15" x14ac:dyDescent="0.25"/>
    <row r="25263" ht="15" x14ac:dyDescent="0.25"/>
    <row r="25264" ht="15" x14ac:dyDescent="0.25"/>
    <row r="25265" ht="15" x14ac:dyDescent="0.25"/>
    <row r="25266" ht="15" x14ac:dyDescent="0.25"/>
    <row r="25267" ht="15" x14ac:dyDescent="0.25"/>
    <row r="25268" ht="15" x14ac:dyDescent="0.25"/>
    <row r="25269" ht="15" x14ac:dyDescent="0.25"/>
    <row r="25270" ht="15" x14ac:dyDescent="0.25"/>
    <row r="25271" ht="15" x14ac:dyDescent="0.25"/>
    <row r="25272" ht="15" x14ac:dyDescent="0.25"/>
    <row r="25273" ht="15" x14ac:dyDescent="0.25"/>
    <row r="25274" ht="15" x14ac:dyDescent="0.25"/>
    <row r="25275" ht="15" x14ac:dyDescent="0.25"/>
    <row r="25276" ht="15" x14ac:dyDescent="0.25"/>
    <row r="25277" ht="15" x14ac:dyDescent="0.25"/>
    <row r="25278" ht="15" x14ac:dyDescent="0.25"/>
    <row r="25279" ht="15" x14ac:dyDescent="0.25"/>
    <row r="25280" ht="15" x14ac:dyDescent="0.25"/>
    <row r="25281" ht="15" x14ac:dyDescent="0.25"/>
    <row r="25282" ht="15" x14ac:dyDescent="0.25"/>
    <row r="25283" ht="15" x14ac:dyDescent="0.25"/>
    <row r="25284" ht="15" x14ac:dyDescent="0.25"/>
    <row r="25285" ht="15" x14ac:dyDescent="0.25"/>
    <row r="25286" ht="15" x14ac:dyDescent="0.25"/>
    <row r="25287" ht="15" x14ac:dyDescent="0.25"/>
    <row r="25288" ht="15" x14ac:dyDescent="0.25"/>
    <row r="25289" ht="15" x14ac:dyDescent="0.25"/>
    <row r="25290" ht="15" x14ac:dyDescent="0.25"/>
    <row r="25291" ht="15" x14ac:dyDescent="0.25"/>
    <row r="25292" ht="15" x14ac:dyDescent="0.25"/>
    <row r="25293" ht="15" x14ac:dyDescent="0.25"/>
    <row r="25294" ht="15" x14ac:dyDescent="0.25"/>
    <row r="25295" ht="15" x14ac:dyDescent="0.25"/>
    <row r="25296" ht="15" x14ac:dyDescent="0.25"/>
    <row r="25297" ht="15" x14ac:dyDescent="0.25"/>
    <row r="25298" ht="15" x14ac:dyDescent="0.25"/>
    <row r="25299" ht="15" x14ac:dyDescent="0.25"/>
    <row r="25300" ht="15" x14ac:dyDescent="0.25"/>
    <row r="25301" ht="15" x14ac:dyDescent="0.25"/>
    <row r="25302" ht="15" x14ac:dyDescent="0.25"/>
    <row r="25303" ht="15" x14ac:dyDescent="0.25"/>
    <row r="25304" ht="15" x14ac:dyDescent="0.25"/>
    <row r="25305" ht="15" x14ac:dyDescent="0.25"/>
    <row r="25306" ht="15" x14ac:dyDescent="0.25"/>
    <row r="25307" ht="15" x14ac:dyDescent="0.25"/>
    <row r="25308" ht="15" x14ac:dyDescent="0.25"/>
    <row r="25309" ht="15" x14ac:dyDescent="0.25"/>
    <row r="25310" ht="15" x14ac:dyDescent="0.25"/>
    <row r="25311" ht="15" x14ac:dyDescent="0.25"/>
    <row r="25312" ht="15" x14ac:dyDescent="0.25"/>
    <row r="25313" ht="15" x14ac:dyDescent="0.25"/>
    <row r="25314" ht="15" x14ac:dyDescent="0.25"/>
    <row r="25315" ht="15" x14ac:dyDescent="0.25"/>
    <row r="25316" ht="15" x14ac:dyDescent="0.25"/>
    <row r="25317" ht="15" x14ac:dyDescent="0.25"/>
    <row r="25318" ht="15" x14ac:dyDescent="0.25"/>
    <row r="25319" ht="15" x14ac:dyDescent="0.25"/>
    <row r="25320" ht="15" x14ac:dyDescent="0.25"/>
    <row r="25321" ht="15" x14ac:dyDescent="0.25"/>
    <row r="25322" ht="15" x14ac:dyDescent="0.25"/>
    <row r="25323" ht="15" x14ac:dyDescent="0.25"/>
    <row r="25324" ht="15" x14ac:dyDescent="0.25"/>
    <row r="25325" ht="15" x14ac:dyDescent="0.25"/>
    <row r="25326" ht="15" x14ac:dyDescent="0.25"/>
    <row r="25327" ht="15" x14ac:dyDescent="0.25"/>
    <row r="25328" ht="15" x14ac:dyDescent="0.25"/>
    <row r="25329" ht="15" x14ac:dyDescent="0.25"/>
    <row r="25330" ht="15" x14ac:dyDescent="0.25"/>
    <row r="25331" ht="15" x14ac:dyDescent="0.25"/>
    <row r="25332" ht="15" x14ac:dyDescent="0.25"/>
    <row r="25333" ht="15" x14ac:dyDescent="0.25"/>
    <row r="25334" ht="15" x14ac:dyDescent="0.25"/>
    <row r="25335" ht="15" x14ac:dyDescent="0.25"/>
    <row r="25336" ht="15" x14ac:dyDescent="0.25"/>
    <row r="25337" ht="15" x14ac:dyDescent="0.25"/>
    <row r="25338" ht="15" x14ac:dyDescent="0.25"/>
    <row r="25339" ht="15" x14ac:dyDescent="0.25"/>
    <row r="25340" ht="15" x14ac:dyDescent="0.25"/>
    <row r="25341" ht="15" x14ac:dyDescent="0.25"/>
    <row r="25342" ht="15" x14ac:dyDescent="0.25"/>
    <row r="25343" ht="15" x14ac:dyDescent="0.25"/>
    <row r="25344" ht="15" x14ac:dyDescent="0.25"/>
    <row r="25345" ht="15" x14ac:dyDescent="0.25"/>
    <row r="25346" ht="15" x14ac:dyDescent="0.25"/>
    <row r="25347" ht="15" x14ac:dyDescent="0.25"/>
    <row r="25348" ht="15" x14ac:dyDescent="0.25"/>
    <row r="25349" ht="15" x14ac:dyDescent="0.25"/>
    <row r="25350" ht="15" x14ac:dyDescent="0.25"/>
    <row r="25351" ht="15" x14ac:dyDescent="0.25"/>
    <row r="25352" ht="15" x14ac:dyDescent="0.25"/>
    <row r="25353" ht="15" x14ac:dyDescent="0.25"/>
    <row r="25354" ht="15" x14ac:dyDescent="0.25"/>
    <row r="25355" ht="15" x14ac:dyDescent="0.25"/>
    <row r="25356" ht="15" x14ac:dyDescent="0.25"/>
    <row r="25357" ht="15" x14ac:dyDescent="0.25"/>
    <row r="25358" ht="15" x14ac:dyDescent="0.25"/>
    <row r="25359" ht="15" x14ac:dyDescent="0.25"/>
    <row r="25360" ht="15" x14ac:dyDescent="0.25"/>
    <row r="25361" ht="15" x14ac:dyDescent="0.25"/>
    <row r="25362" ht="15" x14ac:dyDescent="0.25"/>
    <row r="25363" ht="15" x14ac:dyDescent="0.25"/>
    <row r="25364" ht="15" x14ac:dyDescent="0.25"/>
    <row r="25365" ht="15" x14ac:dyDescent="0.25"/>
    <row r="25366" ht="15" x14ac:dyDescent="0.25"/>
    <row r="25367" ht="15" x14ac:dyDescent="0.25"/>
    <row r="25368" ht="15" x14ac:dyDescent="0.25"/>
    <row r="25369" ht="15" x14ac:dyDescent="0.25"/>
    <row r="25370" ht="15" x14ac:dyDescent="0.25"/>
    <row r="25371" ht="15" x14ac:dyDescent="0.25"/>
    <row r="25372" ht="15" x14ac:dyDescent="0.25"/>
    <row r="25373" ht="15" x14ac:dyDescent="0.25"/>
    <row r="25374" ht="15" x14ac:dyDescent="0.25"/>
    <row r="25375" ht="15" x14ac:dyDescent="0.25"/>
    <row r="25376" ht="15" x14ac:dyDescent="0.25"/>
    <row r="25377" ht="15" x14ac:dyDescent="0.25"/>
    <row r="25378" ht="15" x14ac:dyDescent="0.25"/>
    <row r="25379" ht="15" x14ac:dyDescent="0.25"/>
    <row r="25380" ht="15" x14ac:dyDescent="0.25"/>
    <row r="25381" ht="15" x14ac:dyDescent="0.25"/>
    <row r="25382" ht="15" x14ac:dyDescent="0.25"/>
    <row r="25383" ht="15" x14ac:dyDescent="0.25"/>
    <row r="25384" ht="15" x14ac:dyDescent="0.25"/>
    <row r="25385" ht="15" x14ac:dyDescent="0.25"/>
    <row r="25386" ht="15" x14ac:dyDescent="0.25"/>
    <row r="25387" ht="15" x14ac:dyDescent="0.25"/>
    <row r="25388" ht="15" x14ac:dyDescent="0.25"/>
    <row r="25389" ht="15" x14ac:dyDescent="0.25"/>
    <row r="25390" ht="15" x14ac:dyDescent="0.25"/>
    <row r="25391" ht="15" x14ac:dyDescent="0.25"/>
    <row r="25392" ht="15" x14ac:dyDescent="0.25"/>
    <row r="25393" ht="15" x14ac:dyDescent="0.25"/>
    <row r="25394" ht="15" x14ac:dyDescent="0.25"/>
    <row r="25395" ht="15" x14ac:dyDescent="0.25"/>
    <row r="25396" ht="15" x14ac:dyDescent="0.25"/>
    <row r="25397" ht="15" x14ac:dyDescent="0.25"/>
    <row r="25398" ht="15" x14ac:dyDescent="0.25"/>
    <row r="25399" ht="15" x14ac:dyDescent="0.25"/>
    <row r="25400" ht="15" x14ac:dyDescent="0.25"/>
    <row r="25401" ht="15" x14ac:dyDescent="0.25"/>
    <row r="25402" ht="15" x14ac:dyDescent="0.25"/>
    <row r="25403" ht="15" x14ac:dyDescent="0.25"/>
    <row r="25404" ht="15" x14ac:dyDescent="0.25"/>
    <row r="25405" ht="15" x14ac:dyDescent="0.25"/>
    <row r="25406" ht="15" x14ac:dyDescent="0.25"/>
    <row r="25407" ht="15" x14ac:dyDescent="0.25"/>
    <row r="25408" ht="15" x14ac:dyDescent="0.25"/>
    <row r="25409" ht="15" x14ac:dyDescent="0.25"/>
    <row r="25410" ht="15" x14ac:dyDescent="0.25"/>
    <row r="25411" ht="15" x14ac:dyDescent="0.25"/>
    <row r="25412" ht="15" x14ac:dyDescent="0.25"/>
    <row r="25413" ht="15" x14ac:dyDescent="0.25"/>
    <row r="25414" ht="15" x14ac:dyDescent="0.25"/>
    <row r="25415" ht="15" x14ac:dyDescent="0.25"/>
    <row r="25416" ht="15" x14ac:dyDescent="0.25"/>
    <row r="25417" ht="15" x14ac:dyDescent="0.25"/>
    <row r="25418" ht="15" x14ac:dyDescent="0.25"/>
    <row r="25419" ht="15" x14ac:dyDescent="0.25"/>
    <row r="25420" ht="15" x14ac:dyDescent="0.25"/>
    <row r="25421" ht="15" x14ac:dyDescent="0.25"/>
    <row r="25422" ht="15" x14ac:dyDescent="0.25"/>
    <row r="25423" ht="15" x14ac:dyDescent="0.25"/>
    <row r="25424" ht="15" x14ac:dyDescent="0.25"/>
    <row r="25425" ht="15" x14ac:dyDescent="0.25"/>
    <row r="25426" ht="15" x14ac:dyDescent="0.25"/>
    <row r="25427" ht="15" x14ac:dyDescent="0.25"/>
    <row r="25428" ht="15" x14ac:dyDescent="0.25"/>
    <row r="25429" ht="15" x14ac:dyDescent="0.25"/>
    <row r="25430" ht="15" x14ac:dyDescent="0.25"/>
    <row r="25431" ht="15" x14ac:dyDescent="0.25"/>
    <row r="25432" ht="15" x14ac:dyDescent="0.25"/>
    <row r="25433" ht="15" x14ac:dyDescent="0.25"/>
    <row r="25434" ht="15" x14ac:dyDescent="0.25"/>
    <row r="25435" ht="15" x14ac:dyDescent="0.25"/>
    <row r="25436" ht="15" x14ac:dyDescent="0.25"/>
    <row r="25437" ht="15" x14ac:dyDescent="0.25"/>
    <row r="25438" ht="15" x14ac:dyDescent="0.25"/>
    <row r="25439" ht="15" x14ac:dyDescent="0.25"/>
    <row r="25440" ht="15" x14ac:dyDescent="0.25"/>
    <row r="25441" ht="15" x14ac:dyDescent="0.25"/>
    <row r="25442" ht="15" x14ac:dyDescent="0.25"/>
    <row r="25443" ht="15" x14ac:dyDescent="0.25"/>
    <row r="25444" ht="15" x14ac:dyDescent="0.25"/>
    <row r="25445" ht="15" x14ac:dyDescent="0.25"/>
    <row r="25446" ht="15" x14ac:dyDescent="0.25"/>
    <row r="25447" ht="15" x14ac:dyDescent="0.25"/>
    <row r="25448" ht="15" x14ac:dyDescent="0.25"/>
    <row r="25449" ht="15" x14ac:dyDescent="0.25"/>
    <row r="25450" ht="15" x14ac:dyDescent="0.25"/>
    <row r="25451" ht="15" x14ac:dyDescent="0.25"/>
    <row r="25452" ht="15" x14ac:dyDescent="0.25"/>
    <row r="25453" ht="15" x14ac:dyDescent="0.25"/>
    <row r="25454" ht="15" x14ac:dyDescent="0.25"/>
    <row r="25455" ht="15" x14ac:dyDescent="0.25"/>
    <row r="25456" ht="15" x14ac:dyDescent="0.25"/>
    <row r="25457" ht="15" x14ac:dyDescent="0.25"/>
    <row r="25458" ht="15" x14ac:dyDescent="0.25"/>
    <row r="25459" ht="15" x14ac:dyDescent="0.25"/>
    <row r="25460" ht="15" x14ac:dyDescent="0.25"/>
    <row r="25461" ht="15" x14ac:dyDescent="0.25"/>
    <row r="25462" ht="15" x14ac:dyDescent="0.25"/>
    <row r="25463" ht="15" x14ac:dyDescent="0.25"/>
    <row r="25464" ht="15" x14ac:dyDescent="0.25"/>
    <row r="25465" ht="15" x14ac:dyDescent="0.25"/>
    <row r="25466" ht="15" x14ac:dyDescent="0.25"/>
    <row r="25467" ht="15" x14ac:dyDescent="0.25"/>
    <row r="25468" ht="15" x14ac:dyDescent="0.25"/>
    <row r="25469" ht="15" x14ac:dyDescent="0.25"/>
    <row r="25470" ht="15" x14ac:dyDescent="0.25"/>
    <row r="25471" ht="15" x14ac:dyDescent="0.25"/>
    <row r="25472" ht="15" x14ac:dyDescent="0.25"/>
    <row r="25473" ht="15" x14ac:dyDescent="0.25"/>
    <row r="25474" ht="15" x14ac:dyDescent="0.25"/>
    <row r="25475" ht="15" x14ac:dyDescent="0.25"/>
    <row r="25476" ht="15" x14ac:dyDescent="0.25"/>
    <row r="25477" ht="15" x14ac:dyDescent="0.25"/>
    <row r="25478" ht="15" x14ac:dyDescent="0.25"/>
    <row r="25479" ht="15" x14ac:dyDescent="0.25"/>
    <row r="25480" ht="15" x14ac:dyDescent="0.25"/>
    <row r="25481" ht="15" x14ac:dyDescent="0.25"/>
    <row r="25482" ht="15" x14ac:dyDescent="0.25"/>
    <row r="25483" ht="15" x14ac:dyDescent="0.25"/>
    <row r="25484" ht="15" x14ac:dyDescent="0.25"/>
    <row r="25485" ht="15" x14ac:dyDescent="0.25"/>
    <row r="25486" ht="15" x14ac:dyDescent="0.25"/>
    <row r="25487" ht="15" x14ac:dyDescent="0.25"/>
    <row r="25488" ht="15" x14ac:dyDescent="0.25"/>
    <row r="25489" ht="15" x14ac:dyDescent="0.25"/>
    <row r="25490" ht="15" x14ac:dyDescent="0.25"/>
    <row r="25491" ht="15" x14ac:dyDescent="0.25"/>
    <row r="25492" ht="15" x14ac:dyDescent="0.25"/>
    <row r="25493" ht="15" x14ac:dyDescent="0.25"/>
    <row r="25494" ht="15" x14ac:dyDescent="0.25"/>
    <row r="25495" ht="15" x14ac:dyDescent="0.25"/>
    <row r="25496" ht="15" x14ac:dyDescent="0.25"/>
    <row r="25497" ht="15" x14ac:dyDescent="0.25"/>
    <row r="25498" ht="15" x14ac:dyDescent="0.25"/>
    <row r="25499" ht="15" x14ac:dyDescent="0.25"/>
    <row r="25500" ht="15" x14ac:dyDescent="0.25"/>
    <row r="25501" ht="15" x14ac:dyDescent="0.25"/>
    <row r="25502" ht="15" x14ac:dyDescent="0.25"/>
    <row r="25503" ht="15" x14ac:dyDescent="0.25"/>
    <row r="25504" ht="15" x14ac:dyDescent="0.25"/>
    <row r="25505" ht="15" x14ac:dyDescent="0.25"/>
    <row r="25506" ht="15" x14ac:dyDescent="0.25"/>
    <row r="25507" ht="15" x14ac:dyDescent="0.25"/>
    <row r="25508" ht="15" x14ac:dyDescent="0.25"/>
    <row r="25509" ht="15" x14ac:dyDescent="0.25"/>
    <row r="25510" ht="15" x14ac:dyDescent="0.25"/>
    <row r="25511" ht="15" x14ac:dyDescent="0.25"/>
    <row r="25512" ht="15" x14ac:dyDescent="0.25"/>
    <row r="25513" ht="15" x14ac:dyDescent="0.25"/>
    <row r="25514" ht="15" x14ac:dyDescent="0.25"/>
    <row r="25515" ht="15" x14ac:dyDescent="0.25"/>
    <row r="25516" ht="15" x14ac:dyDescent="0.25"/>
    <row r="25517" ht="15" x14ac:dyDescent="0.25"/>
    <row r="25518" ht="15" x14ac:dyDescent="0.25"/>
    <row r="25519" ht="15" x14ac:dyDescent="0.25"/>
    <row r="25520" ht="15" x14ac:dyDescent="0.25"/>
    <row r="25521" ht="15" x14ac:dyDescent="0.25"/>
    <row r="25522" ht="15" x14ac:dyDescent="0.25"/>
    <row r="25523" ht="15" x14ac:dyDescent="0.25"/>
    <row r="25524" ht="15" x14ac:dyDescent="0.25"/>
    <row r="25525" ht="15" x14ac:dyDescent="0.25"/>
    <row r="25526" ht="15" x14ac:dyDescent="0.25"/>
    <row r="25527" ht="15" x14ac:dyDescent="0.25"/>
    <row r="25528" ht="15" x14ac:dyDescent="0.25"/>
    <row r="25529" ht="15" x14ac:dyDescent="0.25"/>
    <row r="25530" ht="15" x14ac:dyDescent="0.25"/>
    <row r="25531" ht="15" x14ac:dyDescent="0.25"/>
    <row r="25532" ht="15" x14ac:dyDescent="0.25"/>
    <row r="25533" ht="15" x14ac:dyDescent="0.25"/>
    <row r="25534" ht="15" x14ac:dyDescent="0.25"/>
    <row r="25535" ht="15" x14ac:dyDescent="0.25"/>
    <row r="25536" ht="15" x14ac:dyDescent="0.25"/>
    <row r="25537" ht="15" x14ac:dyDescent="0.25"/>
    <row r="25538" ht="15" x14ac:dyDescent="0.25"/>
    <row r="25539" ht="15" x14ac:dyDescent="0.25"/>
    <row r="25540" ht="15" x14ac:dyDescent="0.25"/>
    <row r="25541" ht="15" x14ac:dyDescent="0.25"/>
    <row r="25542" ht="15" x14ac:dyDescent="0.25"/>
    <row r="25543" ht="15" x14ac:dyDescent="0.25"/>
    <row r="25544" ht="15" x14ac:dyDescent="0.25"/>
    <row r="25545" ht="15" x14ac:dyDescent="0.25"/>
    <row r="25546" ht="15" x14ac:dyDescent="0.25"/>
    <row r="25547" ht="15" x14ac:dyDescent="0.25"/>
    <row r="25548" ht="15" x14ac:dyDescent="0.25"/>
    <row r="25549" ht="15" x14ac:dyDescent="0.25"/>
    <row r="25550" ht="15" x14ac:dyDescent="0.25"/>
    <row r="25551" ht="15" x14ac:dyDescent="0.25"/>
    <row r="25552" ht="15" x14ac:dyDescent="0.25"/>
    <row r="25553" ht="15" x14ac:dyDescent="0.25"/>
    <row r="25554" ht="15" x14ac:dyDescent="0.25"/>
    <row r="25555" ht="15" x14ac:dyDescent="0.25"/>
    <row r="25556" ht="15" x14ac:dyDescent="0.25"/>
    <row r="25557" ht="15" x14ac:dyDescent="0.25"/>
    <row r="25558" ht="15" x14ac:dyDescent="0.25"/>
    <row r="25559" ht="15" x14ac:dyDescent="0.25"/>
    <row r="25560" ht="15" x14ac:dyDescent="0.25"/>
    <row r="25561" ht="15" x14ac:dyDescent="0.25"/>
    <row r="25562" ht="15" x14ac:dyDescent="0.25"/>
    <row r="25563" ht="15" x14ac:dyDescent="0.25"/>
    <row r="25564" ht="15" x14ac:dyDescent="0.25"/>
    <row r="25565" ht="15" x14ac:dyDescent="0.25"/>
    <row r="25566" ht="15" x14ac:dyDescent="0.25"/>
    <row r="25567" ht="15" x14ac:dyDescent="0.25"/>
    <row r="25568" ht="15" x14ac:dyDescent="0.25"/>
    <row r="25569" ht="15" x14ac:dyDescent="0.25"/>
    <row r="25570" ht="15" x14ac:dyDescent="0.25"/>
    <row r="25571" ht="15" x14ac:dyDescent="0.25"/>
    <row r="25572" ht="15" x14ac:dyDescent="0.25"/>
    <row r="25573" ht="15" x14ac:dyDescent="0.25"/>
    <row r="25574" ht="15" x14ac:dyDescent="0.25"/>
    <row r="25575" ht="15" x14ac:dyDescent="0.25"/>
    <row r="25576" ht="15" x14ac:dyDescent="0.25"/>
    <row r="25577" ht="15" x14ac:dyDescent="0.25"/>
    <row r="25578" ht="15" x14ac:dyDescent="0.25"/>
    <row r="25579" ht="15" x14ac:dyDescent="0.25"/>
    <row r="25580" ht="15" x14ac:dyDescent="0.25"/>
    <row r="25581" ht="15" x14ac:dyDescent="0.25"/>
    <row r="25582" ht="15" x14ac:dyDescent="0.25"/>
    <row r="25583" ht="15" x14ac:dyDescent="0.25"/>
    <row r="25584" ht="15" x14ac:dyDescent="0.25"/>
    <row r="25585" ht="15" x14ac:dyDescent="0.25"/>
    <row r="25586" ht="15" x14ac:dyDescent="0.25"/>
    <row r="25587" ht="15" x14ac:dyDescent="0.25"/>
    <row r="25588" ht="15" x14ac:dyDescent="0.25"/>
    <row r="25589" ht="15" x14ac:dyDescent="0.25"/>
    <row r="25590" ht="15" x14ac:dyDescent="0.25"/>
    <row r="25591" ht="15" x14ac:dyDescent="0.25"/>
    <row r="25592" ht="15" x14ac:dyDescent="0.25"/>
    <row r="25593" ht="15" x14ac:dyDescent="0.25"/>
    <row r="25594" ht="15" x14ac:dyDescent="0.25"/>
    <row r="25595" ht="15" x14ac:dyDescent="0.25"/>
    <row r="25596" ht="15" x14ac:dyDescent="0.25"/>
    <row r="25597" ht="15" x14ac:dyDescent="0.25"/>
    <row r="25598" ht="15" x14ac:dyDescent="0.25"/>
    <row r="25599" ht="15" x14ac:dyDescent="0.25"/>
    <row r="25600" ht="15" x14ac:dyDescent="0.25"/>
    <row r="25601" ht="15" x14ac:dyDescent="0.25"/>
    <row r="25602" ht="15" x14ac:dyDescent="0.25"/>
    <row r="25603" ht="15" x14ac:dyDescent="0.25"/>
    <row r="25604" ht="15" x14ac:dyDescent="0.25"/>
    <row r="25605" ht="15" x14ac:dyDescent="0.25"/>
    <row r="25606" ht="15" x14ac:dyDescent="0.25"/>
    <row r="25607" ht="15" x14ac:dyDescent="0.25"/>
    <row r="25608" ht="15" x14ac:dyDescent="0.25"/>
    <row r="25609" ht="15" x14ac:dyDescent="0.25"/>
    <row r="25610" ht="15" x14ac:dyDescent="0.25"/>
    <row r="25611" ht="15" x14ac:dyDescent="0.25"/>
    <row r="25612" ht="15" x14ac:dyDescent="0.25"/>
    <row r="25613" ht="15" x14ac:dyDescent="0.25"/>
    <row r="25614" ht="15" x14ac:dyDescent="0.25"/>
    <row r="25615" ht="15" x14ac:dyDescent="0.25"/>
    <row r="25616" ht="15" x14ac:dyDescent="0.25"/>
    <row r="25617" ht="15" x14ac:dyDescent="0.25"/>
    <row r="25618" ht="15" x14ac:dyDescent="0.25"/>
    <row r="25619" ht="15" x14ac:dyDescent="0.25"/>
    <row r="25620" ht="15" x14ac:dyDescent="0.25"/>
    <row r="25621" ht="15" x14ac:dyDescent="0.25"/>
    <row r="25622" ht="15" x14ac:dyDescent="0.25"/>
    <row r="25623" ht="15" x14ac:dyDescent="0.25"/>
    <row r="25624" ht="15" x14ac:dyDescent="0.25"/>
    <row r="25625" ht="15" x14ac:dyDescent="0.25"/>
    <row r="25626" ht="15" x14ac:dyDescent="0.25"/>
    <row r="25627" ht="15" x14ac:dyDescent="0.25"/>
    <row r="25628" ht="15" x14ac:dyDescent="0.25"/>
    <row r="25629" ht="15" x14ac:dyDescent="0.25"/>
    <row r="25630" ht="15" x14ac:dyDescent="0.25"/>
    <row r="25631" ht="15" x14ac:dyDescent="0.25"/>
    <row r="25632" ht="15" x14ac:dyDescent="0.25"/>
    <row r="25633" ht="15" x14ac:dyDescent="0.25"/>
    <row r="25634" ht="15" x14ac:dyDescent="0.25"/>
    <row r="25635" ht="15" x14ac:dyDescent="0.25"/>
    <row r="25636" ht="15" x14ac:dyDescent="0.25"/>
    <row r="25637" ht="15" x14ac:dyDescent="0.25"/>
    <row r="25638" ht="15" x14ac:dyDescent="0.25"/>
    <row r="25639" ht="15" x14ac:dyDescent="0.25"/>
    <row r="25640" ht="15" x14ac:dyDescent="0.25"/>
    <row r="25641" ht="15" x14ac:dyDescent="0.25"/>
    <row r="25642" ht="15" x14ac:dyDescent="0.25"/>
    <row r="25643" ht="15" x14ac:dyDescent="0.25"/>
    <row r="25644" ht="15" x14ac:dyDescent="0.25"/>
    <row r="25645" ht="15" x14ac:dyDescent="0.25"/>
    <row r="25646" ht="15" x14ac:dyDescent="0.25"/>
    <row r="25647" ht="15" x14ac:dyDescent="0.25"/>
    <row r="25648" ht="15" x14ac:dyDescent="0.25"/>
    <row r="25649" ht="15" x14ac:dyDescent="0.25"/>
    <row r="25650" ht="15" x14ac:dyDescent="0.25"/>
    <row r="25651" ht="15" x14ac:dyDescent="0.25"/>
    <row r="25652" ht="15" x14ac:dyDescent="0.25"/>
    <row r="25653" ht="15" x14ac:dyDescent="0.25"/>
    <row r="25654" ht="15" x14ac:dyDescent="0.25"/>
    <row r="25655" ht="15" x14ac:dyDescent="0.25"/>
    <row r="25656" ht="15" x14ac:dyDescent="0.25"/>
    <row r="25657" ht="15" x14ac:dyDescent="0.25"/>
    <row r="25658" ht="15" x14ac:dyDescent="0.25"/>
    <row r="25659" ht="15" x14ac:dyDescent="0.25"/>
    <row r="25660" ht="15" x14ac:dyDescent="0.25"/>
    <row r="25661" ht="15" x14ac:dyDescent="0.25"/>
    <row r="25662" ht="15" x14ac:dyDescent="0.25"/>
    <row r="25663" ht="15" x14ac:dyDescent="0.25"/>
    <row r="25664" ht="15" x14ac:dyDescent="0.25"/>
    <row r="25665" ht="15" x14ac:dyDescent="0.25"/>
    <row r="25666" ht="15" x14ac:dyDescent="0.25"/>
    <row r="25667" ht="15" x14ac:dyDescent="0.25"/>
    <row r="25668" ht="15" x14ac:dyDescent="0.25"/>
    <row r="25669" ht="15" x14ac:dyDescent="0.25"/>
    <row r="25670" ht="15" x14ac:dyDescent="0.25"/>
    <row r="25671" ht="15" x14ac:dyDescent="0.25"/>
    <row r="25672" ht="15" x14ac:dyDescent="0.25"/>
    <row r="25673" ht="15" x14ac:dyDescent="0.25"/>
    <row r="25674" ht="15" x14ac:dyDescent="0.25"/>
    <row r="25675" ht="15" x14ac:dyDescent="0.25"/>
    <row r="25676" ht="15" x14ac:dyDescent="0.25"/>
    <row r="25677" ht="15" x14ac:dyDescent="0.25"/>
    <row r="25678" ht="15" x14ac:dyDescent="0.25"/>
    <row r="25679" ht="15" x14ac:dyDescent="0.25"/>
    <row r="25680" ht="15" x14ac:dyDescent="0.25"/>
    <row r="25681" ht="15" x14ac:dyDescent="0.25"/>
    <row r="25682" ht="15" x14ac:dyDescent="0.25"/>
    <row r="25683" ht="15" x14ac:dyDescent="0.25"/>
    <row r="25684" ht="15" x14ac:dyDescent="0.25"/>
    <row r="25685" ht="15" x14ac:dyDescent="0.25"/>
    <row r="25686" ht="15" x14ac:dyDescent="0.25"/>
    <row r="25687" ht="15" x14ac:dyDescent="0.25"/>
    <row r="25688" ht="15" x14ac:dyDescent="0.25"/>
    <row r="25689" ht="15" x14ac:dyDescent="0.25"/>
    <row r="25690" ht="15" x14ac:dyDescent="0.25"/>
    <row r="25691" ht="15" x14ac:dyDescent="0.25"/>
    <row r="25692" ht="15" x14ac:dyDescent="0.25"/>
    <row r="25693" ht="15" x14ac:dyDescent="0.25"/>
    <row r="25694" ht="15" x14ac:dyDescent="0.25"/>
    <row r="25695" ht="15" x14ac:dyDescent="0.25"/>
    <row r="25696" ht="15" x14ac:dyDescent="0.25"/>
    <row r="25697" ht="15" x14ac:dyDescent="0.25"/>
    <row r="25698" ht="15" x14ac:dyDescent="0.25"/>
    <row r="25699" ht="15" x14ac:dyDescent="0.25"/>
    <row r="25700" ht="15" x14ac:dyDescent="0.25"/>
    <row r="25701" ht="15" x14ac:dyDescent="0.25"/>
    <row r="25702" ht="15" x14ac:dyDescent="0.25"/>
    <row r="25703" ht="15" x14ac:dyDescent="0.25"/>
    <row r="25704" ht="15" x14ac:dyDescent="0.25"/>
    <row r="25705" ht="15" x14ac:dyDescent="0.25"/>
    <row r="25706" ht="15" x14ac:dyDescent="0.25"/>
    <row r="25707" ht="15" x14ac:dyDescent="0.25"/>
    <row r="25708" ht="15" x14ac:dyDescent="0.25"/>
    <row r="25709" ht="15" x14ac:dyDescent="0.25"/>
    <row r="25710" ht="15" x14ac:dyDescent="0.25"/>
    <row r="25711" ht="15" x14ac:dyDescent="0.25"/>
    <row r="25712" ht="15" x14ac:dyDescent="0.25"/>
    <row r="25713" ht="15" x14ac:dyDescent="0.25"/>
    <row r="25714" ht="15" x14ac:dyDescent="0.25"/>
    <row r="25715" ht="15" x14ac:dyDescent="0.25"/>
    <row r="25716" ht="15" x14ac:dyDescent="0.25"/>
    <row r="25717" ht="15" x14ac:dyDescent="0.25"/>
    <row r="25718" ht="15" x14ac:dyDescent="0.25"/>
    <row r="25719" ht="15" x14ac:dyDescent="0.25"/>
    <row r="25720" ht="15" x14ac:dyDescent="0.25"/>
    <row r="25721" ht="15" x14ac:dyDescent="0.25"/>
    <row r="25722" ht="15" x14ac:dyDescent="0.25"/>
    <row r="25723" ht="15" x14ac:dyDescent="0.25"/>
    <row r="25724" ht="15" x14ac:dyDescent="0.25"/>
    <row r="25725" ht="15" x14ac:dyDescent="0.25"/>
    <row r="25726" ht="15" x14ac:dyDescent="0.25"/>
    <row r="25727" ht="15" x14ac:dyDescent="0.25"/>
    <row r="25728" ht="15" x14ac:dyDescent="0.25"/>
    <row r="25729" ht="15" x14ac:dyDescent="0.25"/>
    <row r="25730" ht="15" x14ac:dyDescent="0.25"/>
    <row r="25731" ht="15" x14ac:dyDescent="0.25"/>
    <row r="25732" ht="15" x14ac:dyDescent="0.25"/>
    <row r="25733" ht="15" x14ac:dyDescent="0.25"/>
    <row r="25734" ht="15" x14ac:dyDescent="0.25"/>
    <row r="25735" ht="15" x14ac:dyDescent="0.25"/>
    <row r="25736" ht="15" x14ac:dyDescent="0.25"/>
    <row r="25737" ht="15" x14ac:dyDescent="0.25"/>
    <row r="25738" ht="15" x14ac:dyDescent="0.25"/>
    <row r="25739" ht="15" x14ac:dyDescent="0.25"/>
    <row r="25740" ht="15" x14ac:dyDescent="0.25"/>
    <row r="25741" ht="15" x14ac:dyDescent="0.25"/>
    <row r="25742" ht="15" x14ac:dyDescent="0.25"/>
    <row r="25743" ht="15" x14ac:dyDescent="0.25"/>
    <row r="25744" ht="15" x14ac:dyDescent="0.25"/>
    <row r="25745" ht="15" x14ac:dyDescent="0.25"/>
    <row r="25746" ht="15" x14ac:dyDescent="0.25"/>
    <row r="25747" ht="15" x14ac:dyDescent="0.25"/>
    <row r="25748" ht="15" x14ac:dyDescent="0.25"/>
    <row r="25749" ht="15" x14ac:dyDescent="0.25"/>
    <row r="25750" ht="15" x14ac:dyDescent="0.25"/>
    <row r="25751" ht="15" x14ac:dyDescent="0.25"/>
    <row r="25752" ht="15" x14ac:dyDescent="0.25"/>
    <row r="25753" ht="15" x14ac:dyDescent="0.25"/>
    <row r="25754" ht="15" x14ac:dyDescent="0.25"/>
    <row r="25755" ht="15" x14ac:dyDescent="0.25"/>
    <row r="25756" ht="15" x14ac:dyDescent="0.25"/>
    <row r="25757" ht="15" x14ac:dyDescent="0.25"/>
    <row r="25758" ht="15" x14ac:dyDescent="0.25"/>
    <row r="25759" ht="15" x14ac:dyDescent="0.25"/>
    <row r="25760" ht="15" x14ac:dyDescent="0.25"/>
    <row r="25761" ht="15" x14ac:dyDescent="0.25"/>
    <row r="25762" ht="15" x14ac:dyDescent="0.25"/>
    <row r="25763" ht="15" x14ac:dyDescent="0.25"/>
    <row r="25764" ht="15" x14ac:dyDescent="0.25"/>
    <row r="25765" ht="15" x14ac:dyDescent="0.25"/>
    <row r="25766" ht="15" x14ac:dyDescent="0.25"/>
    <row r="25767" ht="15" x14ac:dyDescent="0.25"/>
    <row r="25768" ht="15" x14ac:dyDescent="0.25"/>
    <row r="25769" ht="15" x14ac:dyDescent="0.25"/>
    <row r="25770" ht="15" x14ac:dyDescent="0.25"/>
    <row r="25771" ht="15" x14ac:dyDescent="0.25"/>
    <row r="25772" ht="15" x14ac:dyDescent="0.25"/>
    <row r="25773" ht="15" x14ac:dyDescent="0.25"/>
    <row r="25774" ht="15" x14ac:dyDescent="0.25"/>
    <row r="25775" ht="15" x14ac:dyDescent="0.25"/>
    <row r="25776" ht="15" x14ac:dyDescent="0.25"/>
    <row r="25777" ht="15" x14ac:dyDescent="0.25"/>
    <row r="25778" ht="15" x14ac:dyDescent="0.25"/>
    <row r="25779" ht="15" x14ac:dyDescent="0.25"/>
    <row r="25780" ht="15" x14ac:dyDescent="0.25"/>
    <row r="25781" ht="15" x14ac:dyDescent="0.25"/>
    <row r="25782" ht="15" x14ac:dyDescent="0.25"/>
    <row r="25783" ht="15" x14ac:dyDescent="0.25"/>
    <row r="25784" ht="15" x14ac:dyDescent="0.25"/>
    <row r="25785" ht="15" x14ac:dyDescent="0.25"/>
    <row r="25786" ht="15" x14ac:dyDescent="0.25"/>
    <row r="25787" ht="15" x14ac:dyDescent="0.25"/>
    <row r="25788" ht="15" x14ac:dyDescent="0.25"/>
    <row r="25789" ht="15" x14ac:dyDescent="0.25"/>
    <row r="25790" ht="15" x14ac:dyDescent="0.25"/>
    <row r="25791" ht="15" x14ac:dyDescent="0.25"/>
    <row r="25792" ht="15" x14ac:dyDescent="0.25"/>
    <row r="25793" ht="15" x14ac:dyDescent="0.25"/>
    <row r="25794" ht="15" x14ac:dyDescent="0.25"/>
    <row r="25795" ht="15" x14ac:dyDescent="0.25"/>
    <row r="25796" ht="15" x14ac:dyDescent="0.25"/>
    <row r="25797" ht="15" x14ac:dyDescent="0.25"/>
    <row r="25798" ht="15" x14ac:dyDescent="0.25"/>
    <row r="25799" ht="15" x14ac:dyDescent="0.25"/>
    <row r="25800" ht="15" x14ac:dyDescent="0.25"/>
    <row r="25801" ht="15" x14ac:dyDescent="0.25"/>
    <row r="25802" ht="15" x14ac:dyDescent="0.25"/>
    <row r="25803" ht="15" x14ac:dyDescent="0.25"/>
    <row r="25804" ht="15" x14ac:dyDescent="0.25"/>
    <row r="25805" ht="15" x14ac:dyDescent="0.25"/>
    <row r="25806" ht="15" x14ac:dyDescent="0.25"/>
    <row r="25807" ht="15" x14ac:dyDescent="0.25"/>
    <row r="25808" ht="15" x14ac:dyDescent="0.25"/>
    <row r="25809" ht="15" x14ac:dyDescent="0.25"/>
    <row r="25810" ht="15" x14ac:dyDescent="0.25"/>
    <row r="25811" ht="15" x14ac:dyDescent="0.25"/>
    <row r="25812" ht="15" x14ac:dyDescent="0.25"/>
    <row r="25813" ht="15" x14ac:dyDescent="0.25"/>
    <row r="25814" ht="15" x14ac:dyDescent="0.25"/>
    <row r="25815" ht="15" x14ac:dyDescent="0.25"/>
    <row r="25816" ht="15" x14ac:dyDescent="0.25"/>
    <row r="25817" ht="15" x14ac:dyDescent="0.25"/>
    <row r="25818" ht="15" x14ac:dyDescent="0.25"/>
    <row r="25819" ht="15" x14ac:dyDescent="0.25"/>
    <row r="25820" ht="15" x14ac:dyDescent="0.25"/>
    <row r="25821" ht="15" x14ac:dyDescent="0.25"/>
    <row r="25822" ht="15" x14ac:dyDescent="0.25"/>
    <row r="25823" ht="15" x14ac:dyDescent="0.25"/>
    <row r="25824" ht="15" x14ac:dyDescent="0.25"/>
    <row r="25825" ht="15" x14ac:dyDescent="0.25"/>
    <row r="25826" ht="15" x14ac:dyDescent="0.25"/>
    <row r="25827" ht="15" x14ac:dyDescent="0.25"/>
    <row r="25828" ht="15" x14ac:dyDescent="0.25"/>
    <row r="25829" ht="15" x14ac:dyDescent="0.25"/>
    <row r="25830" ht="15" x14ac:dyDescent="0.25"/>
    <row r="25831" ht="15" x14ac:dyDescent="0.25"/>
    <row r="25832" ht="15" x14ac:dyDescent="0.25"/>
    <row r="25833" ht="15" x14ac:dyDescent="0.25"/>
    <row r="25834" ht="15" x14ac:dyDescent="0.25"/>
    <row r="25835" ht="15" x14ac:dyDescent="0.25"/>
    <row r="25836" ht="15" x14ac:dyDescent="0.25"/>
    <row r="25837" ht="15" x14ac:dyDescent="0.25"/>
    <row r="25838" ht="15" x14ac:dyDescent="0.25"/>
    <row r="25839" ht="15" x14ac:dyDescent="0.25"/>
    <row r="25840" ht="15" x14ac:dyDescent="0.25"/>
    <row r="25841" ht="15" x14ac:dyDescent="0.25"/>
    <row r="25842" ht="15" x14ac:dyDescent="0.25"/>
    <row r="25843" ht="15" x14ac:dyDescent="0.25"/>
    <row r="25844" ht="15" x14ac:dyDescent="0.25"/>
    <row r="25845" ht="15" x14ac:dyDescent="0.25"/>
    <row r="25846" ht="15" x14ac:dyDescent="0.25"/>
    <row r="25847" ht="15" x14ac:dyDescent="0.25"/>
    <row r="25848" ht="15" x14ac:dyDescent="0.25"/>
    <row r="25849" ht="15" x14ac:dyDescent="0.25"/>
    <row r="25850" ht="15" x14ac:dyDescent="0.25"/>
    <row r="25851" ht="15" x14ac:dyDescent="0.25"/>
    <row r="25852" ht="15" x14ac:dyDescent="0.25"/>
    <row r="25853" ht="15" x14ac:dyDescent="0.25"/>
    <row r="25854" ht="15" x14ac:dyDescent="0.25"/>
    <row r="25855" ht="15" x14ac:dyDescent="0.25"/>
    <row r="25856" ht="15" x14ac:dyDescent="0.25"/>
    <row r="25857" ht="15" x14ac:dyDescent="0.25"/>
    <row r="25858" ht="15" x14ac:dyDescent="0.25"/>
    <row r="25859" ht="15" x14ac:dyDescent="0.25"/>
    <row r="25860" ht="15" x14ac:dyDescent="0.25"/>
    <row r="25861" ht="15" x14ac:dyDescent="0.25"/>
    <row r="25862" ht="15" x14ac:dyDescent="0.25"/>
    <row r="25863" ht="15" x14ac:dyDescent="0.25"/>
    <row r="25864" ht="15" x14ac:dyDescent="0.25"/>
    <row r="25865" ht="15" x14ac:dyDescent="0.25"/>
    <row r="25866" ht="15" x14ac:dyDescent="0.25"/>
    <row r="25867" ht="15" x14ac:dyDescent="0.25"/>
    <row r="25868" ht="15" x14ac:dyDescent="0.25"/>
    <row r="25869" ht="15" x14ac:dyDescent="0.25"/>
    <row r="25870" ht="15" x14ac:dyDescent="0.25"/>
    <row r="25871" ht="15" x14ac:dyDescent="0.25"/>
    <row r="25872" ht="15" x14ac:dyDescent="0.25"/>
    <row r="25873" ht="15" x14ac:dyDescent="0.25"/>
    <row r="25874" ht="15" x14ac:dyDescent="0.25"/>
    <row r="25875" ht="15" x14ac:dyDescent="0.25"/>
    <row r="25876" ht="15" x14ac:dyDescent="0.25"/>
    <row r="25877" ht="15" x14ac:dyDescent="0.25"/>
    <row r="25878" ht="15" x14ac:dyDescent="0.25"/>
    <row r="25879" ht="15" x14ac:dyDescent="0.25"/>
    <row r="25880" ht="15" x14ac:dyDescent="0.25"/>
    <row r="25881" ht="15" x14ac:dyDescent="0.25"/>
    <row r="25882" ht="15" x14ac:dyDescent="0.25"/>
    <row r="25883" ht="15" x14ac:dyDescent="0.25"/>
    <row r="25884" ht="15" x14ac:dyDescent="0.25"/>
    <row r="25885" ht="15" x14ac:dyDescent="0.25"/>
    <row r="25886" ht="15" x14ac:dyDescent="0.25"/>
    <row r="25887" ht="15" x14ac:dyDescent="0.25"/>
    <row r="25888" ht="15" x14ac:dyDescent="0.25"/>
    <row r="25889" ht="15" x14ac:dyDescent="0.25"/>
    <row r="25890" ht="15" x14ac:dyDescent="0.25"/>
    <row r="25891" ht="15" x14ac:dyDescent="0.25"/>
    <row r="25892" ht="15" x14ac:dyDescent="0.25"/>
    <row r="25893" ht="15" x14ac:dyDescent="0.25"/>
    <row r="25894" ht="15" x14ac:dyDescent="0.25"/>
    <row r="25895" ht="15" x14ac:dyDescent="0.25"/>
    <row r="25896" ht="15" x14ac:dyDescent="0.25"/>
    <row r="25897" ht="15" x14ac:dyDescent="0.25"/>
    <row r="25898" ht="15" x14ac:dyDescent="0.25"/>
    <row r="25899" ht="15" x14ac:dyDescent="0.25"/>
    <row r="25900" ht="15" x14ac:dyDescent="0.25"/>
    <row r="25901" ht="15" x14ac:dyDescent="0.25"/>
    <row r="25902" ht="15" x14ac:dyDescent="0.25"/>
    <row r="25903" ht="15" x14ac:dyDescent="0.25"/>
    <row r="25904" ht="15" x14ac:dyDescent="0.25"/>
    <row r="25905" ht="15" x14ac:dyDescent="0.25"/>
    <row r="25906" ht="15" x14ac:dyDescent="0.25"/>
    <row r="25907" ht="15" x14ac:dyDescent="0.25"/>
    <row r="25908" ht="15" x14ac:dyDescent="0.25"/>
    <row r="25909" ht="15" x14ac:dyDescent="0.25"/>
    <row r="25910" ht="15" x14ac:dyDescent="0.25"/>
    <row r="25911" ht="15" x14ac:dyDescent="0.25"/>
    <row r="25912" ht="15" x14ac:dyDescent="0.25"/>
    <row r="25913" ht="15" x14ac:dyDescent="0.25"/>
    <row r="25914" ht="15" x14ac:dyDescent="0.25"/>
    <row r="25915" ht="15" x14ac:dyDescent="0.25"/>
    <row r="25916" ht="15" x14ac:dyDescent="0.25"/>
    <row r="25917" ht="15" x14ac:dyDescent="0.25"/>
    <row r="25918" ht="15" x14ac:dyDescent="0.25"/>
    <row r="25919" ht="15" x14ac:dyDescent="0.25"/>
    <row r="25920" ht="15" x14ac:dyDescent="0.25"/>
    <row r="25921" ht="15" x14ac:dyDescent="0.25"/>
    <row r="25922" ht="15" x14ac:dyDescent="0.25"/>
    <row r="25923" ht="15" x14ac:dyDescent="0.25"/>
    <row r="25924" ht="15" x14ac:dyDescent="0.25"/>
    <row r="25925" ht="15" x14ac:dyDescent="0.25"/>
    <row r="25926" ht="15" x14ac:dyDescent="0.25"/>
    <row r="25927" ht="15" x14ac:dyDescent="0.25"/>
    <row r="25928" ht="15" x14ac:dyDescent="0.25"/>
    <row r="25929" ht="15" x14ac:dyDescent="0.25"/>
    <row r="25930" ht="15" x14ac:dyDescent="0.25"/>
    <row r="25931" ht="15" x14ac:dyDescent="0.25"/>
    <row r="25932" ht="15" x14ac:dyDescent="0.25"/>
    <row r="25933" ht="15" x14ac:dyDescent="0.25"/>
    <row r="25934" ht="15" x14ac:dyDescent="0.25"/>
    <row r="25935" ht="15" x14ac:dyDescent="0.25"/>
    <row r="25936" ht="15" x14ac:dyDescent="0.25"/>
    <row r="25937" ht="15" x14ac:dyDescent="0.25"/>
    <row r="25938" ht="15" x14ac:dyDescent="0.25"/>
    <row r="25939" ht="15" x14ac:dyDescent="0.25"/>
    <row r="25940" ht="15" x14ac:dyDescent="0.25"/>
    <row r="25941" ht="15" x14ac:dyDescent="0.25"/>
    <row r="25942" ht="15" x14ac:dyDescent="0.25"/>
    <row r="25943" ht="15" x14ac:dyDescent="0.25"/>
    <row r="25944" ht="15" x14ac:dyDescent="0.25"/>
    <row r="25945" ht="15" x14ac:dyDescent="0.25"/>
    <row r="25946" ht="15" x14ac:dyDescent="0.25"/>
    <row r="25947" ht="15" x14ac:dyDescent="0.25"/>
    <row r="25948" ht="15" x14ac:dyDescent="0.25"/>
    <row r="25949" ht="15" x14ac:dyDescent="0.25"/>
    <row r="25950" ht="15" x14ac:dyDescent="0.25"/>
    <row r="25951" ht="15" x14ac:dyDescent="0.25"/>
    <row r="25952" ht="15" x14ac:dyDescent="0.25"/>
    <row r="25953" ht="15" x14ac:dyDescent="0.25"/>
    <row r="25954" ht="15" x14ac:dyDescent="0.25"/>
    <row r="25955" ht="15" x14ac:dyDescent="0.25"/>
    <row r="25956" ht="15" x14ac:dyDescent="0.25"/>
    <row r="25957" ht="15" x14ac:dyDescent="0.25"/>
    <row r="25958" ht="15" x14ac:dyDescent="0.25"/>
    <row r="25959" ht="15" x14ac:dyDescent="0.25"/>
    <row r="25960" ht="15" x14ac:dyDescent="0.25"/>
    <row r="25961" ht="15" x14ac:dyDescent="0.25"/>
    <row r="25962" ht="15" x14ac:dyDescent="0.25"/>
    <row r="25963" ht="15" x14ac:dyDescent="0.25"/>
    <row r="25964" ht="15" x14ac:dyDescent="0.25"/>
    <row r="25965" ht="15" x14ac:dyDescent="0.25"/>
    <row r="25966" ht="15" x14ac:dyDescent="0.25"/>
    <row r="25967" ht="15" x14ac:dyDescent="0.25"/>
    <row r="25968" ht="15" x14ac:dyDescent="0.25"/>
    <row r="25969" ht="15" x14ac:dyDescent="0.25"/>
    <row r="25970" ht="15" x14ac:dyDescent="0.25"/>
    <row r="25971" ht="15" x14ac:dyDescent="0.25"/>
    <row r="25972" ht="15" x14ac:dyDescent="0.25"/>
    <row r="25973" ht="15" x14ac:dyDescent="0.25"/>
    <row r="25974" ht="15" x14ac:dyDescent="0.25"/>
    <row r="25975" ht="15" x14ac:dyDescent="0.25"/>
    <row r="25976" ht="15" x14ac:dyDescent="0.25"/>
    <row r="25977" ht="15" x14ac:dyDescent="0.25"/>
    <row r="25978" ht="15" x14ac:dyDescent="0.25"/>
    <row r="25979" ht="15" x14ac:dyDescent="0.25"/>
    <row r="25980" ht="15" x14ac:dyDescent="0.25"/>
    <row r="25981" ht="15" x14ac:dyDescent="0.25"/>
    <row r="25982" ht="15" x14ac:dyDescent="0.25"/>
    <row r="25983" ht="15" x14ac:dyDescent="0.25"/>
    <row r="25984" ht="15" x14ac:dyDescent="0.25"/>
    <row r="25985" ht="15" x14ac:dyDescent="0.25"/>
    <row r="25986" ht="15" x14ac:dyDescent="0.25"/>
    <row r="25987" ht="15" x14ac:dyDescent="0.25"/>
    <row r="25988" ht="15" x14ac:dyDescent="0.25"/>
    <row r="25989" ht="15" x14ac:dyDescent="0.25"/>
    <row r="25990" ht="15" x14ac:dyDescent="0.25"/>
    <row r="25991" ht="15" x14ac:dyDescent="0.25"/>
    <row r="25992" ht="15" x14ac:dyDescent="0.25"/>
    <row r="25993" ht="15" x14ac:dyDescent="0.25"/>
    <row r="25994" ht="15" x14ac:dyDescent="0.25"/>
    <row r="25995" ht="15" x14ac:dyDescent="0.25"/>
    <row r="25996" ht="15" x14ac:dyDescent="0.25"/>
    <row r="25997" ht="15" x14ac:dyDescent="0.25"/>
    <row r="25998" ht="15" x14ac:dyDescent="0.25"/>
    <row r="25999" ht="15" x14ac:dyDescent="0.25"/>
    <row r="26000" ht="15" x14ac:dyDescent="0.25"/>
    <row r="26001" ht="15" x14ac:dyDescent="0.25"/>
    <row r="26002" ht="15" x14ac:dyDescent="0.25"/>
    <row r="26003" ht="15" x14ac:dyDescent="0.25"/>
    <row r="26004" ht="15" x14ac:dyDescent="0.25"/>
    <row r="26005" ht="15" x14ac:dyDescent="0.25"/>
    <row r="26006" ht="15" x14ac:dyDescent="0.25"/>
    <row r="26007" ht="15" x14ac:dyDescent="0.25"/>
    <row r="26008" ht="15" x14ac:dyDescent="0.25"/>
    <row r="26009" ht="15" x14ac:dyDescent="0.25"/>
    <row r="26010" ht="15" x14ac:dyDescent="0.25"/>
    <row r="26011" ht="15" x14ac:dyDescent="0.25"/>
    <row r="26012" ht="15" x14ac:dyDescent="0.25"/>
    <row r="26013" ht="15" x14ac:dyDescent="0.25"/>
    <row r="26014" ht="15" x14ac:dyDescent="0.25"/>
    <row r="26015" ht="15" x14ac:dyDescent="0.25"/>
    <row r="26016" ht="15" x14ac:dyDescent="0.25"/>
    <row r="26017" ht="15" x14ac:dyDescent="0.25"/>
    <row r="26018" ht="15" x14ac:dyDescent="0.25"/>
    <row r="26019" ht="15" x14ac:dyDescent="0.25"/>
    <row r="26020" ht="15" x14ac:dyDescent="0.25"/>
    <row r="26021" ht="15" x14ac:dyDescent="0.25"/>
    <row r="26022" ht="15" x14ac:dyDescent="0.25"/>
    <row r="26023" ht="15" x14ac:dyDescent="0.25"/>
    <row r="26024" ht="15" x14ac:dyDescent="0.25"/>
    <row r="26025" ht="15" x14ac:dyDescent="0.25"/>
    <row r="26026" ht="15" x14ac:dyDescent="0.25"/>
    <row r="26027" ht="15" x14ac:dyDescent="0.25"/>
    <row r="26028" ht="15" x14ac:dyDescent="0.25"/>
    <row r="26029" ht="15" x14ac:dyDescent="0.25"/>
    <row r="26030" ht="15" x14ac:dyDescent="0.25"/>
    <row r="26031" ht="15" x14ac:dyDescent="0.25"/>
    <row r="26032" ht="15" x14ac:dyDescent="0.25"/>
    <row r="26033" ht="15" x14ac:dyDescent="0.25"/>
    <row r="26034" ht="15" x14ac:dyDescent="0.25"/>
    <row r="26035" ht="15" x14ac:dyDescent="0.25"/>
    <row r="26036" ht="15" x14ac:dyDescent="0.25"/>
    <row r="26037" ht="15" x14ac:dyDescent="0.25"/>
    <row r="26038" ht="15" x14ac:dyDescent="0.25"/>
    <row r="26039" ht="15" x14ac:dyDescent="0.25"/>
    <row r="26040" ht="15" x14ac:dyDescent="0.25"/>
    <row r="26041" ht="15" x14ac:dyDescent="0.25"/>
    <row r="26042" ht="15" x14ac:dyDescent="0.25"/>
    <row r="26043" ht="15" x14ac:dyDescent="0.25"/>
    <row r="26044" ht="15" x14ac:dyDescent="0.25"/>
    <row r="26045" ht="15" x14ac:dyDescent="0.25"/>
    <row r="26046" ht="15" x14ac:dyDescent="0.25"/>
    <row r="26047" ht="15" x14ac:dyDescent="0.25"/>
    <row r="26048" ht="15" x14ac:dyDescent="0.25"/>
    <row r="26049" ht="15" x14ac:dyDescent="0.25"/>
    <row r="26050" ht="15" x14ac:dyDescent="0.25"/>
    <row r="26051" ht="15" x14ac:dyDescent="0.25"/>
    <row r="26052" ht="15" x14ac:dyDescent="0.25"/>
    <row r="26053" ht="15" x14ac:dyDescent="0.25"/>
    <row r="26054" ht="15" x14ac:dyDescent="0.25"/>
    <row r="26055" ht="15" x14ac:dyDescent="0.25"/>
    <row r="26056" ht="15" x14ac:dyDescent="0.25"/>
    <row r="26057" ht="15" x14ac:dyDescent="0.25"/>
    <row r="26058" ht="15" x14ac:dyDescent="0.25"/>
    <row r="26059" ht="15" x14ac:dyDescent="0.25"/>
    <row r="26060" ht="15" x14ac:dyDescent="0.25"/>
    <row r="26061" ht="15" x14ac:dyDescent="0.25"/>
    <row r="26062" ht="15" x14ac:dyDescent="0.25"/>
    <row r="26063" ht="15" x14ac:dyDescent="0.25"/>
    <row r="26064" ht="15" x14ac:dyDescent="0.25"/>
    <row r="26065" ht="15" x14ac:dyDescent="0.25"/>
    <row r="26066" ht="15" x14ac:dyDescent="0.25"/>
    <row r="26067" ht="15" x14ac:dyDescent="0.25"/>
    <row r="26068" ht="15" x14ac:dyDescent="0.25"/>
    <row r="26069" ht="15" x14ac:dyDescent="0.25"/>
    <row r="26070" ht="15" x14ac:dyDescent="0.25"/>
    <row r="26071" ht="15" x14ac:dyDescent="0.25"/>
    <row r="26072" ht="15" x14ac:dyDescent="0.25"/>
    <row r="26073" ht="15" x14ac:dyDescent="0.25"/>
    <row r="26074" ht="15" x14ac:dyDescent="0.25"/>
    <row r="26075" ht="15" x14ac:dyDescent="0.25"/>
    <row r="26076" ht="15" x14ac:dyDescent="0.25"/>
    <row r="26077" ht="15" x14ac:dyDescent="0.25"/>
    <row r="26078" ht="15" x14ac:dyDescent="0.25"/>
    <row r="26079" ht="15" x14ac:dyDescent="0.25"/>
    <row r="26080" ht="15" x14ac:dyDescent="0.25"/>
    <row r="26081" ht="15" x14ac:dyDescent="0.25"/>
    <row r="26082" ht="15" x14ac:dyDescent="0.25"/>
    <row r="26083" ht="15" x14ac:dyDescent="0.25"/>
    <row r="26084" ht="15" x14ac:dyDescent="0.25"/>
    <row r="26085" ht="15" x14ac:dyDescent="0.25"/>
    <row r="26086" ht="15" x14ac:dyDescent="0.25"/>
    <row r="26087" ht="15" x14ac:dyDescent="0.25"/>
    <row r="26088" ht="15" x14ac:dyDescent="0.25"/>
    <row r="26089" ht="15" x14ac:dyDescent="0.25"/>
    <row r="26090" ht="15" x14ac:dyDescent="0.25"/>
    <row r="26091" ht="15" x14ac:dyDescent="0.25"/>
    <row r="26092" ht="15" x14ac:dyDescent="0.25"/>
    <row r="26093" ht="15" x14ac:dyDescent="0.25"/>
    <row r="26094" ht="15" x14ac:dyDescent="0.25"/>
    <row r="26095" ht="15" x14ac:dyDescent="0.25"/>
    <row r="26096" ht="15" x14ac:dyDescent="0.25"/>
    <row r="26097" ht="15" x14ac:dyDescent="0.25"/>
    <row r="26098" ht="15" x14ac:dyDescent="0.25"/>
    <row r="26099" ht="15" x14ac:dyDescent="0.25"/>
    <row r="26100" ht="15" x14ac:dyDescent="0.25"/>
    <row r="26101" ht="15" x14ac:dyDescent="0.25"/>
    <row r="26102" ht="15" x14ac:dyDescent="0.25"/>
    <row r="26103" ht="15" x14ac:dyDescent="0.25"/>
    <row r="26104" ht="15" x14ac:dyDescent="0.25"/>
    <row r="26105" ht="15" x14ac:dyDescent="0.25"/>
    <row r="26106" ht="15" x14ac:dyDescent="0.25"/>
    <row r="26107" ht="15" x14ac:dyDescent="0.25"/>
    <row r="26108" ht="15" x14ac:dyDescent="0.25"/>
    <row r="26109" ht="15" x14ac:dyDescent="0.25"/>
    <row r="26110" ht="15" x14ac:dyDescent="0.25"/>
    <row r="26111" ht="15" x14ac:dyDescent="0.25"/>
    <row r="26112" ht="15" x14ac:dyDescent="0.25"/>
    <row r="26113" ht="15" x14ac:dyDescent="0.25"/>
    <row r="26114" ht="15" x14ac:dyDescent="0.25"/>
    <row r="26115" ht="15" x14ac:dyDescent="0.25"/>
    <row r="26116" ht="15" x14ac:dyDescent="0.25"/>
    <row r="26117" ht="15" x14ac:dyDescent="0.25"/>
    <row r="26118" ht="15" x14ac:dyDescent="0.25"/>
    <row r="26119" ht="15" x14ac:dyDescent="0.25"/>
    <row r="26120" ht="15" x14ac:dyDescent="0.25"/>
    <row r="26121" ht="15" x14ac:dyDescent="0.25"/>
    <row r="26122" ht="15" x14ac:dyDescent="0.25"/>
    <row r="26123" ht="15" x14ac:dyDescent="0.25"/>
    <row r="26124" ht="15" x14ac:dyDescent="0.25"/>
    <row r="26125" ht="15" x14ac:dyDescent="0.25"/>
    <row r="26126" ht="15" x14ac:dyDescent="0.25"/>
    <row r="26127" ht="15" x14ac:dyDescent="0.25"/>
    <row r="26128" ht="15" x14ac:dyDescent="0.25"/>
    <row r="26129" ht="15" x14ac:dyDescent="0.25"/>
    <row r="26130" ht="15" x14ac:dyDescent="0.25"/>
    <row r="26131" ht="15" x14ac:dyDescent="0.25"/>
    <row r="26132" ht="15" x14ac:dyDescent="0.25"/>
    <row r="26133" ht="15" x14ac:dyDescent="0.25"/>
    <row r="26134" ht="15" x14ac:dyDescent="0.25"/>
    <row r="26135" ht="15" x14ac:dyDescent="0.25"/>
    <row r="26136" ht="15" x14ac:dyDescent="0.25"/>
    <row r="26137" ht="15" x14ac:dyDescent="0.25"/>
    <row r="26138" ht="15" x14ac:dyDescent="0.25"/>
    <row r="26139" ht="15" x14ac:dyDescent="0.25"/>
    <row r="26140" ht="15" x14ac:dyDescent="0.25"/>
    <row r="26141" ht="15" x14ac:dyDescent="0.25"/>
    <row r="26142" ht="15" x14ac:dyDescent="0.25"/>
    <row r="26143" ht="15" x14ac:dyDescent="0.25"/>
    <row r="26144" ht="15" x14ac:dyDescent="0.25"/>
    <row r="26145" ht="15" x14ac:dyDescent="0.25"/>
    <row r="26146" ht="15" x14ac:dyDescent="0.25"/>
    <row r="26147" ht="15" x14ac:dyDescent="0.25"/>
    <row r="26148" ht="15" x14ac:dyDescent="0.25"/>
    <row r="26149" ht="15" x14ac:dyDescent="0.25"/>
    <row r="26150" ht="15" x14ac:dyDescent="0.25"/>
    <row r="26151" ht="15" x14ac:dyDescent="0.25"/>
    <row r="26152" ht="15" x14ac:dyDescent="0.25"/>
    <row r="26153" ht="15" x14ac:dyDescent="0.25"/>
    <row r="26154" ht="15" x14ac:dyDescent="0.25"/>
    <row r="26155" ht="15" x14ac:dyDescent="0.25"/>
    <row r="26156" ht="15" x14ac:dyDescent="0.25"/>
    <row r="26157" ht="15" x14ac:dyDescent="0.25"/>
    <row r="26158" ht="15" x14ac:dyDescent="0.25"/>
    <row r="26159" ht="15" x14ac:dyDescent="0.25"/>
    <row r="26160" ht="15" x14ac:dyDescent="0.25"/>
    <row r="26161" ht="15" x14ac:dyDescent="0.25"/>
    <row r="26162" ht="15" x14ac:dyDescent="0.25"/>
    <row r="26163" ht="15" x14ac:dyDescent="0.25"/>
    <row r="26164" ht="15" x14ac:dyDescent="0.25"/>
    <row r="26165" ht="15" x14ac:dyDescent="0.25"/>
    <row r="26166" ht="15" x14ac:dyDescent="0.25"/>
    <row r="26167" ht="15" x14ac:dyDescent="0.25"/>
    <row r="26168" ht="15" x14ac:dyDescent="0.25"/>
    <row r="26169" ht="15" x14ac:dyDescent="0.25"/>
    <row r="26170" ht="15" x14ac:dyDescent="0.25"/>
    <row r="26171" ht="15" x14ac:dyDescent="0.25"/>
    <row r="26172" ht="15" x14ac:dyDescent="0.25"/>
    <row r="26173" ht="15" x14ac:dyDescent="0.25"/>
    <row r="26174" ht="15" x14ac:dyDescent="0.25"/>
    <row r="26175" ht="15" x14ac:dyDescent="0.25"/>
    <row r="26176" ht="15" x14ac:dyDescent="0.25"/>
    <row r="26177" ht="15" x14ac:dyDescent="0.25"/>
    <row r="26178" ht="15" x14ac:dyDescent="0.25"/>
    <row r="26179" ht="15" x14ac:dyDescent="0.25"/>
    <row r="26180" ht="15" x14ac:dyDescent="0.25"/>
    <row r="26181" ht="15" x14ac:dyDescent="0.25"/>
    <row r="26182" ht="15" x14ac:dyDescent="0.25"/>
    <row r="26183" ht="15" x14ac:dyDescent="0.25"/>
    <row r="26184" ht="15" x14ac:dyDescent="0.25"/>
    <row r="26185" ht="15" x14ac:dyDescent="0.25"/>
    <row r="26186" ht="15" x14ac:dyDescent="0.25"/>
    <row r="26187" ht="15" x14ac:dyDescent="0.25"/>
    <row r="26188" ht="15" x14ac:dyDescent="0.25"/>
    <row r="26189" ht="15" x14ac:dyDescent="0.25"/>
    <row r="26190" ht="15" x14ac:dyDescent="0.25"/>
    <row r="26191" ht="15" x14ac:dyDescent="0.25"/>
    <row r="26192" ht="15" x14ac:dyDescent="0.25"/>
    <row r="26193" ht="15" x14ac:dyDescent="0.25"/>
    <row r="26194" ht="15" x14ac:dyDescent="0.25"/>
    <row r="26195" ht="15" x14ac:dyDescent="0.25"/>
    <row r="26196" ht="15" x14ac:dyDescent="0.25"/>
    <row r="26197" ht="15" x14ac:dyDescent="0.25"/>
    <row r="26198" ht="15" x14ac:dyDescent="0.25"/>
    <row r="26199" ht="15" x14ac:dyDescent="0.25"/>
    <row r="26200" ht="15" x14ac:dyDescent="0.25"/>
    <row r="26201" ht="15" x14ac:dyDescent="0.25"/>
    <row r="26202" ht="15" x14ac:dyDescent="0.25"/>
    <row r="26203" ht="15" x14ac:dyDescent="0.25"/>
    <row r="26204" ht="15" x14ac:dyDescent="0.25"/>
    <row r="26205" ht="15" x14ac:dyDescent="0.25"/>
    <row r="26206" ht="15" x14ac:dyDescent="0.25"/>
    <row r="26207" ht="15" x14ac:dyDescent="0.25"/>
    <row r="26208" ht="15" x14ac:dyDescent="0.25"/>
    <row r="26209" ht="15" x14ac:dyDescent="0.25"/>
    <row r="26210" ht="15" x14ac:dyDescent="0.25"/>
    <row r="26211" ht="15" x14ac:dyDescent="0.25"/>
    <row r="26212" ht="15" x14ac:dyDescent="0.25"/>
    <row r="26213" ht="15" x14ac:dyDescent="0.25"/>
    <row r="26214" ht="15" x14ac:dyDescent="0.25"/>
    <row r="26215" ht="15" x14ac:dyDescent="0.25"/>
    <row r="26216" ht="15" x14ac:dyDescent="0.25"/>
    <row r="26217" ht="15" x14ac:dyDescent="0.25"/>
    <row r="26218" ht="15" x14ac:dyDescent="0.25"/>
    <row r="26219" ht="15" x14ac:dyDescent="0.25"/>
    <row r="26220" ht="15" x14ac:dyDescent="0.25"/>
    <row r="26221" ht="15" x14ac:dyDescent="0.25"/>
    <row r="26222" ht="15" x14ac:dyDescent="0.25"/>
    <row r="26223" ht="15" x14ac:dyDescent="0.25"/>
    <row r="26224" ht="15" x14ac:dyDescent="0.25"/>
    <row r="26225" ht="15" x14ac:dyDescent="0.25"/>
    <row r="26226" ht="15" x14ac:dyDescent="0.25"/>
    <row r="26227" ht="15" x14ac:dyDescent="0.25"/>
    <row r="26228" ht="15" x14ac:dyDescent="0.25"/>
    <row r="26229" ht="15" x14ac:dyDescent="0.25"/>
    <row r="26230" ht="15" x14ac:dyDescent="0.25"/>
    <row r="26231" ht="15" x14ac:dyDescent="0.25"/>
    <row r="26232" ht="15" x14ac:dyDescent="0.25"/>
    <row r="26233" ht="15" x14ac:dyDescent="0.25"/>
    <row r="26234" ht="15" x14ac:dyDescent="0.25"/>
    <row r="26235" ht="15" x14ac:dyDescent="0.25"/>
    <row r="26236" ht="15" x14ac:dyDescent="0.25"/>
    <row r="26237" ht="15" x14ac:dyDescent="0.25"/>
    <row r="26238" ht="15" x14ac:dyDescent="0.25"/>
    <row r="26239" ht="15" x14ac:dyDescent="0.25"/>
    <row r="26240" ht="15" x14ac:dyDescent="0.25"/>
    <row r="26241" ht="15" x14ac:dyDescent="0.25"/>
    <row r="26242" ht="15" x14ac:dyDescent="0.25"/>
    <row r="26243" ht="15" x14ac:dyDescent="0.25"/>
    <row r="26244" ht="15" x14ac:dyDescent="0.25"/>
    <row r="26245" ht="15" x14ac:dyDescent="0.25"/>
    <row r="26246" ht="15" x14ac:dyDescent="0.25"/>
    <row r="26247" ht="15" x14ac:dyDescent="0.25"/>
    <row r="26248" ht="15" x14ac:dyDescent="0.25"/>
    <row r="26249" ht="15" x14ac:dyDescent="0.25"/>
    <row r="26250" ht="15" x14ac:dyDescent="0.25"/>
    <row r="26251" ht="15" x14ac:dyDescent="0.25"/>
    <row r="26252" ht="15" x14ac:dyDescent="0.25"/>
    <row r="26253" ht="15" x14ac:dyDescent="0.25"/>
    <row r="26254" ht="15" x14ac:dyDescent="0.25"/>
    <row r="26255" ht="15" x14ac:dyDescent="0.25"/>
    <row r="26256" ht="15" x14ac:dyDescent="0.25"/>
    <row r="26257" ht="15" x14ac:dyDescent="0.25"/>
    <row r="26258" ht="15" x14ac:dyDescent="0.25"/>
    <row r="26259" ht="15" x14ac:dyDescent="0.25"/>
    <row r="26260" ht="15" x14ac:dyDescent="0.25"/>
    <row r="26261" ht="15" x14ac:dyDescent="0.25"/>
    <row r="26262" ht="15" x14ac:dyDescent="0.25"/>
    <row r="26263" ht="15" x14ac:dyDescent="0.25"/>
    <row r="26264" ht="15" x14ac:dyDescent="0.25"/>
    <row r="26265" ht="15" x14ac:dyDescent="0.25"/>
    <row r="26266" ht="15" x14ac:dyDescent="0.25"/>
    <row r="26267" ht="15" x14ac:dyDescent="0.25"/>
    <row r="26268" ht="15" x14ac:dyDescent="0.25"/>
    <row r="26269" ht="15" x14ac:dyDescent="0.25"/>
    <row r="26270" ht="15" x14ac:dyDescent="0.25"/>
    <row r="26271" ht="15" x14ac:dyDescent="0.25"/>
    <row r="26272" ht="15" x14ac:dyDescent="0.25"/>
    <row r="26273" ht="15" x14ac:dyDescent="0.25"/>
    <row r="26274" ht="15" x14ac:dyDescent="0.25"/>
    <row r="26275" ht="15" x14ac:dyDescent="0.25"/>
    <row r="26276" ht="15" x14ac:dyDescent="0.25"/>
    <row r="26277" ht="15" x14ac:dyDescent="0.25"/>
    <row r="26278" ht="15" x14ac:dyDescent="0.25"/>
    <row r="26279" ht="15" x14ac:dyDescent="0.25"/>
    <row r="26280" ht="15" x14ac:dyDescent="0.25"/>
    <row r="26281" ht="15" x14ac:dyDescent="0.25"/>
    <row r="26282" ht="15" x14ac:dyDescent="0.25"/>
    <row r="26283" ht="15" x14ac:dyDescent="0.25"/>
    <row r="26284" ht="15" x14ac:dyDescent="0.25"/>
    <row r="26285" ht="15" x14ac:dyDescent="0.25"/>
    <row r="26286" ht="15" x14ac:dyDescent="0.25"/>
    <row r="26287" ht="15" x14ac:dyDescent="0.25"/>
    <row r="26288" ht="15" x14ac:dyDescent="0.25"/>
    <row r="26289" ht="15" x14ac:dyDescent="0.25"/>
    <row r="26290" ht="15" x14ac:dyDescent="0.25"/>
    <row r="26291" ht="15" x14ac:dyDescent="0.25"/>
    <row r="26292" ht="15" x14ac:dyDescent="0.25"/>
    <row r="26293" ht="15" x14ac:dyDescent="0.25"/>
    <row r="26294" ht="15" x14ac:dyDescent="0.25"/>
    <row r="26295" ht="15" x14ac:dyDescent="0.25"/>
    <row r="26296" ht="15" x14ac:dyDescent="0.25"/>
    <row r="26297" ht="15" x14ac:dyDescent="0.25"/>
    <row r="26298" ht="15" x14ac:dyDescent="0.25"/>
    <row r="26299" ht="15" x14ac:dyDescent="0.25"/>
    <row r="26300" ht="15" x14ac:dyDescent="0.25"/>
    <row r="26301" ht="15" x14ac:dyDescent="0.25"/>
    <row r="26302" ht="15" x14ac:dyDescent="0.25"/>
    <row r="26303" ht="15" x14ac:dyDescent="0.25"/>
    <row r="26304" ht="15" x14ac:dyDescent="0.25"/>
    <row r="26305" ht="15" x14ac:dyDescent="0.25"/>
    <row r="26306" ht="15" x14ac:dyDescent="0.25"/>
    <row r="26307" ht="15" x14ac:dyDescent="0.25"/>
    <row r="26308" ht="15" x14ac:dyDescent="0.25"/>
    <row r="26309" ht="15" x14ac:dyDescent="0.25"/>
    <row r="26310" ht="15" x14ac:dyDescent="0.25"/>
    <row r="26311" ht="15" x14ac:dyDescent="0.25"/>
    <row r="26312" ht="15" x14ac:dyDescent="0.25"/>
    <row r="26313" ht="15" x14ac:dyDescent="0.25"/>
    <row r="26314" ht="15" x14ac:dyDescent="0.25"/>
    <row r="26315" ht="15" x14ac:dyDescent="0.25"/>
    <row r="26316" ht="15" x14ac:dyDescent="0.25"/>
    <row r="26317" ht="15" x14ac:dyDescent="0.25"/>
    <row r="26318" ht="15" x14ac:dyDescent="0.25"/>
    <row r="26319" ht="15" x14ac:dyDescent="0.25"/>
    <row r="26320" ht="15" x14ac:dyDescent="0.25"/>
    <row r="26321" ht="15" x14ac:dyDescent="0.25"/>
    <row r="26322" ht="15" x14ac:dyDescent="0.25"/>
    <row r="26323" ht="15" x14ac:dyDescent="0.25"/>
    <row r="26324" ht="15" x14ac:dyDescent="0.25"/>
    <row r="26325" ht="15" x14ac:dyDescent="0.25"/>
    <row r="26326" ht="15" x14ac:dyDescent="0.25"/>
    <row r="26327" ht="15" x14ac:dyDescent="0.25"/>
    <row r="26328" ht="15" x14ac:dyDescent="0.25"/>
    <row r="26329" ht="15" x14ac:dyDescent="0.25"/>
    <row r="26330" ht="15" x14ac:dyDescent="0.25"/>
    <row r="26331" ht="15" x14ac:dyDescent="0.25"/>
    <row r="26332" ht="15" x14ac:dyDescent="0.25"/>
    <row r="26333" ht="15" x14ac:dyDescent="0.25"/>
    <row r="26334" ht="15" x14ac:dyDescent="0.25"/>
    <row r="26335" ht="15" x14ac:dyDescent="0.25"/>
    <row r="26336" ht="15" x14ac:dyDescent="0.25"/>
    <row r="26337" ht="15" x14ac:dyDescent="0.25"/>
    <row r="26338" ht="15" x14ac:dyDescent="0.25"/>
    <row r="26339" ht="15" x14ac:dyDescent="0.25"/>
    <row r="26340" ht="15" x14ac:dyDescent="0.25"/>
    <row r="26341" ht="15" x14ac:dyDescent="0.25"/>
    <row r="26342" ht="15" x14ac:dyDescent="0.25"/>
    <row r="26343" ht="15" x14ac:dyDescent="0.25"/>
    <row r="26344" ht="15" x14ac:dyDescent="0.25"/>
    <row r="26345" ht="15" x14ac:dyDescent="0.25"/>
    <row r="26346" ht="15" x14ac:dyDescent="0.25"/>
    <row r="26347" ht="15" x14ac:dyDescent="0.25"/>
    <row r="26348" ht="15" x14ac:dyDescent="0.25"/>
    <row r="26349" ht="15" x14ac:dyDescent="0.25"/>
    <row r="26350" ht="15" x14ac:dyDescent="0.25"/>
    <row r="26351" ht="15" x14ac:dyDescent="0.25"/>
    <row r="26352" ht="15" x14ac:dyDescent="0.25"/>
    <row r="26353" ht="15" x14ac:dyDescent="0.25"/>
    <row r="26354" ht="15" x14ac:dyDescent="0.25"/>
    <row r="26355" ht="15" x14ac:dyDescent="0.25"/>
    <row r="26356" ht="15" x14ac:dyDescent="0.25"/>
    <row r="26357" ht="15" x14ac:dyDescent="0.25"/>
    <row r="26358" ht="15" x14ac:dyDescent="0.25"/>
    <row r="26359" ht="15" x14ac:dyDescent="0.25"/>
    <row r="26360" ht="15" x14ac:dyDescent="0.25"/>
    <row r="26361" ht="15" x14ac:dyDescent="0.25"/>
    <row r="26362" ht="15" x14ac:dyDescent="0.25"/>
    <row r="26363" ht="15" x14ac:dyDescent="0.25"/>
    <row r="26364" ht="15" x14ac:dyDescent="0.25"/>
    <row r="26365" ht="15" x14ac:dyDescent="0.25"/>
    <row r="26366" ht="15" x14ac:dyDescent="0.25"/>
    <row r="26367" ht="15" x14ac:dyDescent="0.25"/>
    <row r="26368" ht="15" x14ac:dyDescent="0.25"/>
    <row r="26369" ht="15" x14ac:dyDescent="0.25"/>
    <row r="26370" ht="15" x14ac:dyDescent="0.25"/>
    <row r="26371" ht="15" x14ac:dyDescent="0.25"/>
    <row r="26372" ht="15" x14ac:dyDescent="0.25"/>
    <row r="26373" ht="15" x14ac:dyDescent="0.25"/>
    <row r="26374" ht="15" x14ac:dyDescent="0.25"/>
    <row r="26375" ht="15" x14ac:dyDescent="0.25"/>
    <row r="26376" ht="15" x14ac:dyDescent="0.25"/>
    <row r="26377" ht="15" x14ac:dyDescent="0.25"/>
    <row r="26378" ht="15" x14ac:dyDescent="0.25"/>
    <row r="26379" ht="15" x14ac:dyDescent="0.25"/>
    <row r="26380" ht="15" x14ac:dyDescent="0.25"/>
    <row r="26381" ht="15" x14ac:dyDescent="0.25"/>
    <row r="26382" ht="15" x14ac:dyDescent="0.25"/>
    <row r="26383" ht="15" x14ac:dyDescent="0.25"/>
    <row r="26384" ht="15" x14ac:dyDescent="0.25"/>
    <row r="26385" ht="15" x14ac:dyDescent="0.25"/>
    <row r="26386" ht="15" x14ac:dyDescent="0.25"/>
    <row r="26387" ht="15" x14ac:dyDescent="0.25"/>
    <row r="26388" ht="15" x14ac:dyDescent="0.25"/>
    <row r="26389" ht="15" x14ac:dyDescent="0.25"/>
    <row r="26390" ht="15" x14ac:dyDescent="0.25"/>
    <row r="26391" ht="15" x14ac:dyDescent="0.25"/>
    <row r="26392" ht="15" x14ac:dyDescent="0.25"/>
    <row r="26393" ht="15" x14ac:dyDescent="0.25"/>
    <row r="26394" ht="15" x14ac:dyDescent="0.25"/>
    <row r="26395" ht="15" x14ac:dyDescent="0.25"/>
    <row r="26396" ht="15" x14ac:dyDescent="0.25"/>
    <row r="26397" ht="15" x14ac:dyDescent="0.25"/>
    <row r="26398" ht="15" x14ac:dyDescent="0.25"/>
    <row r="26399" ht="15" x14ac:dyDescent="0.25"/>
    <row r="26400" ht="15" x14ac:dyDescent="0.25"/>
    <row r="26401" ht="15" x14ac:dyDescent="0.25"/>
    <row r="26402" ht="15" x14ac:dyDescent="0.25"/>
    <row r="26403" ht="15" x14ac:dyDescent="0.25"/>
    <row r="26404" ht="15" x14ac:dyDescent="0.25"/>
    <row r="26405" ht="15" x14ac:dyDescent="0.25"/>
    <row r="26406" ht="15" x14ac:dyDescent="0.25"/>
    <row r="26407" ht="15" x14ac:dyDescent="0.25"/>
    <row r="26408" ht="15" x14ac:dyDescent="0.25"/>
    <row r="26409" ht="15" x14ac:dyDescent="0.25"/>
    <row r="26410" ht="15" x14ac:dyDescent="0.25"/>
    <row r="26411" ht="15" x14ac:dyDescent="0.25"/>
    <row r="26412" ht="15" x14ac:dyDescent="0.25"/>
    <row r="26413" ht="15" x14ac:dyDescent="0.25"/>
    <row r="26414" ht="15" x14ac:dyDescent="0.25"/>
    <row r="26415" ht="15" x14ac:dyDescent="0.25"/>
    <row r="26416" ht="15" x14ac:dyDescent="0.25"/>
    <row r="26417" ht="15" x14ac:dyDescent="0.25"/>
    <row r="26418" ht="15" x14ac:dyDescent="0.25"/>
    <row r="26419" ht="15" x14ac:dyDescent="0.25"/>
    <row r="26420" ht="15" x14ac:dyDescent="0.25"/>
    <row r="26421" ht="15" x14ac:dyDescent="0.25"/>
    <row r="26422" ht="15" x14ac:dyDescent="0.25"/>
    <row r="26423" ht="15" x14ac:dyDescent="0.25"/>
    <row r="26424" ht="15" x14ac:dyDescent="0.25"/>
    <row r="26425" ht="15" x14ac:dyDescent="0.25"/>
    <row r="26426" ht="15" x14ac:dyDescent="0.25"/>
    <row r="26427" ht="15" x14ac:dyDescent="0.25"/>
    <row r="26428" ht="15" x14ac:dyDescent="0.25"/>
    <row r="26429" ht="15" x14ac:dyDescent="0.25"/>
    <row r="26430" ht="15" x14ac:dyDescent="0.25"/>
    <row r="26431" ht="15" x14ac:dyDescent="0.25"/>
    <row r="26432" ht="15" x14ac:dyDescent="0.25"/>
    <row r="26433" ht="15" x14ac:dyDescent="0.25"/>
    <row r="26434" ht="15" x14ac:dyDescent="0.25"/>
    <row r="26435" ht="15" x14ac:dyDescent="0.25"/>
    <row r="26436" ht="15" x14ac:dyDescent="0.25"/>
    <row r="26437" ht="15" x14ac:dyDescent="0.25"/>
    <row r="26438" ht="15" x14ac:dyDescent="0.25"/>
    <row r="26439" ht="15" x14ac:dyDescent="0.25"/>
    <row r="26440" ht="15" x14ac:dyDescent="0.25"/>
    <row r="26441" ht="15" x14ac:dyDescent="0.25"/>
    <row r="26442" ht="15" x14ac:dyDescent="0.25"/>
    <row r="26443" ht="15" x14ac:dyDescent="0.25"/>
    <row r="26444" ht="15" x14ac:dyDescent="0.25"/>
    <row r="26445" ht="15" x14ac:dyDescent="0.25"/>
    <row r="26446" ht="15" x14ac:dyDescent="0.25"/>
    <row r="26447" ht="15" x14ac:dyDescent="0.25"/>
    <row r="26448" ht="15" x14ac:dyDescent="0.25"/>
    <row r="26449" ht="15" x14ac:dyDescent="0.25"/>
    <row r="26450" ht="15" x14ac:dyDescent="0.25"/>
    <row r="26451" ht="15" x14ac:dyDescent="0.25"/>
    <row r="26452" ht="15" x14ac:dyDescent="0.25"/>
    <row r="26453" ht="15" x14ac:dyDescent="0.25"/>
    <row r="26454" ht="15" x14ac:dyDescent="0.25"/>
    <row r="26455" ht="15" x14ac:dyDescent="0.25"/>
    <row r="26456" ht="15" x14ac:dyDescent="0.25"/>
    <row r="26457" ht="15" x14ac:dyDescent="0.25"/>
    <row r="26458" ht="15" x14ac:dyDescent="0.25"/>
    <row r="26459" ht="15" x14ac:dyDescent="0.25"/>
    <row r="26460" ht="15" x14ac:dyDescent="0.25"/>
    <row r="26461" ht="15" x14ac:dyDescent="0.25"/>
    <row r="26462" ht="15" x14ac:dyDescent="0.25"/>
    <row r="26463" ht="15" x14ac:dyDescent="0.25"/>
    <row r="26464" ht="15" x14ac:dyDescent="0.25"/>
    <row r="26465" ht="15" x14ac:dyDescent="0.25"/>
    <row r="26466" ht="15" x14ac:dyDescent="0.25"/>
    <row r="26467" ht="15" x14ac:dyDescent="0.25"/>
    <row r="26468" ht="15" x14ac:dyDescent="0.25"/>
    <row r="26469" ht="15" x14ac:dyDescent="0.25"/>
    <row r="26470" ht="15" x14ac:dyDescent="0.25"/>
    <row r="26471" ht="15" x14ac:dyDescent="0.25"/>
    <row r="26472" ht="15" x14ac:dyDescent="0.25"/>
    <row r="26473" ht="15" x14ac:dyDescent="0.25"/>
    <row r="26474" ht="15" x14ac:dyDescent="0.25"/>
    <row r="26475" ht="15" x14ac:dyDescent="0.25"/>
    <row r="26476" ht="15" x14ac:dyDescent="0.25"/>
    <row r="26477" ht="15" x14ac:dyDescent="0.25"/>
    <row r="26478" ht="15" x14ac:dyDescent="0.25"/>
    <row r="26479" ht="15" x14ac:dyDescent="0.25"/>
    <row r="26480" ht="15" x14ac:dyDescent="0.25"/>
    <row r="26481" ht="15" x14ac:dyDescent="0.25"/>
    <row r="26482" ht="15" x14ac:dyDescent="0.25"/>
    <row r="26483" ht="15" x14ac:dyDescent="0.25"/>
    <row r="26484" ht="15" x14ac:dyDescent="0.25"/>
    <row r="26485" ht="15" x14ac:dyDescent="0.25"/>
    <row r="26486" ht="15" x14ac:dyDescent="0.25"/>
    <row r="26487" ht="15" x14ac:dyDescent="0.25"/>
    <row r="26488" ht="15" x14ac:dyDescent="0.25"/>
    <row r="26489" ht="15" x14ac:dyDescent="0.25"/>
    <row r="26490" ht="15" x14ac:dyDescent="0.25"/>
    <row r="26491" ht="15" x14ac:dyDescent="0.25"/>
    <row r="26492" ht="15" x14ac:dyDescent="0.25"/>
    <row r="26493" ht="15" x14ac:dyDescent="0.25"/>
    <row r="26494" ht="15" x14ac:dyDescent="0.25"/>
    <row r="26495" ht="15" x14ac:dyDescent="0.25"/>
    <row r="26496" ht="15" x14ac:dyDescent="0.25"/>
    <row r="26497" ht="15" x14ac:dyDescent="0.25"/>
    <row r="26498" ht="15" x14ac:dyDescent="0.25"/>
    <row r="26499" ht="15" x14ac:dyDescent="0.25"/>
    <row r="26500" ht="15" x14ac:dyDescent="0.25"/>
    <row r="26501" ht="15" x14ac:dyDescent="0.25"/>
    <row r="26502" ht="15" x14ac:dyDescent="0.25"/>
    <row r="26503" ht="15" x14ac:dyDescent="0.25"/>
    <row r="26504" ht="15" x14ac:dyDescent="0.25"/>
    <row r="26505" ht="15" x14ac:dyDescent="0.25"/>
    <row r="26506" ht="15" x14ac:dyDescent="0.25"/>
    <row r="26507" ht="15" x14ac:dyDescent="0.25"/>
    <row r="26508" ht="15" x14ac:dyDescent="0.25"/>
    <row r="26509" ht="15" x14ac:dyDescent="0.25"/>
    <row r="26510" ht="15" x14ac:dyDescent="0.25"/>
    <row r="26511" ht="15" x14ac:dyDescent="0.25"/>
    <row r="26512" ht="15" x14ac:dyDescent="0.25"/>
    <row r="26513" ht="15" x14ac:dyDescent="0.25"/>
    <row r="26514" ht="15" x14ac:dyDescent="0.25"/>
    <row r="26515" ht="15" x14ac:dyDescent="0.25"/>
    <row r="26516" ht="15" x14ac:dyDescent="0.25"/>
    <row r="26517" ht="15" x14ac:dyDescent="0.25"/>
    <row r="26518" ht="15" x14ac:dyDescent="0.25"/>
    <row r="26519" ht="15" x14ac:dyDescent="0.25"/>
    <row r="26520" ht="15" x14ac:dyDescent="0.25"/>
    <row r="26521" ht="15" x14ac:dyDescent="0.25"/>
    <row r="26522" ht="15" x14ac:dyDescent="0.25"/>
    <row r="26523" ht="15" x14ac:dyDescent="0.25"/>
    <row r="26524" ht="15" x14ac:dyDescent="0.25"/>
    <row r="26525" ht="15" x14ac:dyDescent="0.25"/>
    <row r="26526" ht="15" x14ac:dyDescent="0.25"/>
    <row r="26527" ht="15" x14ac:dyDescent="0.25"/>
    <row r="26528" ht="15" x14ac:dyDescent="0.25"/>
    <row r="26529" ht="15" x14ac:dyDescent="0.25"/>
    <row r="26530" ht="15" x14ac:dyDescent="0.25"/>
    <row r="26531" ht="15" x14ac:dyDescent="0.25"/>
    <row r="26532" ht="15" x14ac:dyDescent="0.25"/>
    <row r="26533" ht="15" x14ac:dyDescent="0.25"/>
    <row r="26534" ht="15" x14ac:dyDescent="0.25"/>
    <row r="26535" ht="15" x14ac:dyDescent="0.25"/>
    <row r="26536" ht="15" x14ac:dyDescent="0.25"/>
    <row r="26537" ht="15" x14ac:dyDescent="0.25"/>
    <row r="26538" ht="15" x14ac:dyDescent="0.25"/>
    <row r="26539" ht="15" x14ac:dyDescent="0.25"/>
    <row r="26540" ht="15" x14ac:dyDescent="0.25"/>
    <row r="26541" ht="15" x14ac:dyDescent="0.25"/>
    <row r="26542" ht="15" x14ac:dyDescent="0.25"/>
    <row r="26543" ht="15" x14ac:dyDescent="0.25"/>
    <row r="26544" ht="15" x14ac:dyDescent="0.25"/>
    <row r="26545" ht="15" x14ac:dyDescent="0.25"/>
    <row r="26546" ht="15" x14ac:dyDescent="0.25"/>
    <row r="26547" ht="15" x14ac:dyDescent="0.25"/>
    <row r="26548" ht="15" x14ac:dyDescent="0.25"/>
    <row r="26549" ht="15" x14ac:dyDescent="0.25"/>
    <row r="26550" ht="15" x14ac:dyDescent="0.25"/>
    <row r="26551" ht="15" x14ac:dyDescent="0.25"/>
    <row r="26552" ht="15" x14ac:dyDescent="0.25"/>
    <row r="26553" ht="15" x14ac:dyDescent="0.25"/>
    <row r="26554" ht="15" x14ac:dyDescent="0.25"/>
    <row r="26555" ht="15" x14ac:dyDescent="0.25"/>
    <row r="26556" ht="15" x14ac:dyDescent="0.25"/>
    <row r="26557" ht="15" x14ac:dyDescent="0.25"/>
    <row r="26558" ht="15" x14ac:dyDescent="0.25"/>
    <row r="26559" ht="15" x14ac:dyDescent="0.25"/>
    <row r="26560" ht="15" x14ac:dyDescent="0.25"/>
    <row r="26561" ht="15" x14ac:dyDescent="0.25"/>
    <row r="26562" ht="15" x14ac:dyDescent="0.25"/>
    <row r="26563" ht="15" x14ac:dyDescent="0.25"/>
    <row r="26564" ht="15" x14ac:dyDescent="0.25"/>
    <row r="26565" ht="15" x14ac:dyDescent="0.25"/>
    <row r="26566" ht="15" x14ac:dyDescent="0.25"/>
    <row r="26567" ht="15" x14ac:dyDescent="0.25"/>
    <row r="26568" ht="15" x14ac:dyDescent="0.25"/>
    <row r="26569" ht="15" x14ac:dyDescent="0.25"/>
    <row r="26570" ht="15" x14ac:dyDescent="0.25"/>
    <row r="26571" ht="15" x14ac:dyDescent="0.25"/>
    <row r="26572" ht="15" x14ac:dyDescent="0.25"/>
    <row r="26573" ht="15" x14ac:dyDescent="0.25"/>
    <row r="26574" ht="15" x14ac:dyDescent="0.25"/>
    <row r="26575" ht="15" x14ac:dyDescent="0.25"/>
    <row r="26576" ht="15" x14ac:dyDescent="0.25"/>
    <row r="26577" ht="15" x14ac:dyDescent="0.25"/>
    <row r="26578" ht="15" x14ac:dyDescent="0.25"/>
    <row r="26579" ht="15" x14ac:dyDescent="0.25"/>
    <row r="26580" ht="15" x14ac:dyDescent="0.25"/>
    <row r="26581" ht="15" x14ac:dyDescent="0.25"/>
    <row r="26582" ht="15" x14ac:dyDescent="0.25"/>
    <row r="26583" ht="15" x14ac:dyDescent="0.25"/>
    <row r="26584" ht="15" x14ac:dyDescent="0.25"/>
    <row r="26585" ht="15" x14ac:dyDescent="0.25"/>
    <row r="26586" ht="15" x14ac:dyDescent="0.25"/>
    <row r="26587" ht="15" x14ac:dyDescent="0.25"/>
    <row r="26588" ht="15" x14ac:dyDescent="0.25"/>
    <row r="26589" ht="15" x14ac:dyDescent="0.25"/>
    <row r="26590" ht="15" x14ac:dyDescent="0.25"/>
    <row r="26591" ht="15" x14ac:dyDescent="0.25"/>
    <row r="26592" ht="15" x14ac:dyDescent="0.25"/>
    <row r="26593" ht="15" x14ac:dyDescent="0.25"/>
    <row r="26594" ht="15" x14ac:dyDescent="0.25"/>
    <row r="26595" ht="15" x14ac:dyDescent="0.25"/>
    <row r="26596" ht="15" x14ac:dyDescent="0.25"/>
    <row r="26597" ht="15" x14ac:dyDescent="0.25"/>
    <row r="26598" ht="15" x14ac:dyDescent="0.25"/>
    <row r="26599" ht="15" x14ac:dyDescent="0.25"/>
    <row r="26600" ht="15" x14ac:dyDescent="0.25"/>
    <row r="26601" ht="15" x14ac:dyDescent="0.25"/>
    <row r="26602" ht="15" x14ac:dyDescent="0.25"/>
    <row r="26603" ht="15" x14ac:dyDescent="0.25"/>
    <row r="26604" ht="15" x14ac:dyDescent="0.25"/>
    <row r="26605" ht="15" x14ac:dyDescent="0.25"/>
    <row r="26606" ht="15" x14ac:dyDescent="0.25"/>
    <row r="26607" ht="15" x14ac:dyDescent="0.25"/>
    <row r="26608" ht="15" x14ac:dyDescent="0.25"/>
    <row r="26609" ht="15" x14ac:dyDescent="0.25"/>
    <row r="26610" ht="15" x14ac:dyDescent="0.25"/>
    <row r="26611" ht="15" x14ac:dyDescent="0.25"/>
    <row r="26612" ht="15" x14ac:dyDescent="0.25"/>
    <row r="26613" ht="15" x14ac:dyDescent="0.25"/>
    <row r="26614" ht="15" x14ac:dyDescent="0.25"/>
    <row r="26615" ht="15" x14ac:dyDescent="0.25"/>
    <row r="26616" ht="15" x14ac:dyDescent="0.25"/>
    <row r="26617" ht="15" x14ac:dyDescent="0.25"/>
    <row r="26618" ht="15" x14ac:dyDescent="0.25"/>
    <row r="26619" ht="15" x14ac:dyDescent="0.25"/>
    <row r="26620" ht="15" x14ac:dyDescent="0.25"/>
    <row r="26621" ht="15" x14ac:dyDescent="0.25"/>
    <row r="26622" ht="15" x14ac:dyDescent="0.25"/>
    <row r="26623" ht="15" x14ac:dyDescent="0.25"/>
    <row r="26624" ht="15" x14ac:dyDescent="0.25"/>
    <row r="26625" ht="15" x14ac:dyDescent="0.25"/>
    <row r="26626" ht="15" x14ac:dyDescent="0.25"/>
    <row r="26627" ht="15" x14ac:dyDescent="0.25"/>
    <row r="26628" ht="15" x14ac:dyDescent="0.25"/>
    <row r="26629" ht="15" x14ac:dyDescent="0.25"/>
    <row r="26630" ht="15" x14ac:dyDescent="0.25"/>
    <row r="26631" ht="15" x14ac:dyDescent="0.25"/>
    <row r="26632" ht="15" x14ac:dyDescent="0.25"/>
    <row r="26633" ht="15" x14ac:dyDescent="0.25"/>
    <row r="26634" ht="15" x14ac:dyDescent="0.25"/>
    <row r="26635" ht="15" x14ac:dyDescent="0.25"/>
    <row r="26636" ht="15" x14ac:dyDescent="0.25"/>
    <row r="26637" ht="15" x14ac:dyDescent="0.25"/>
    <row r="26638" ht="15" x14ac:dyDescent="0.25"/>
    <row r="26639" ht="15" x14ac:dyDescent="0.25"/>
    <row r="26640" ht="15" x14ac:dyDescent="0.25"/>
    <row r="26641" ht="15" x14ac:dyDescent="0.25"/>
    <row r="26642" ht="15" x14ac:dyDescent="0.25"/>
    <row r="26643" ht="15" x14ac:dyDescent="0.25"/>
    <row r="26644" ht="15" x14ac:dyDescent="0.25"/>
    <row r="26645" ht="15" x14ac:dyDescent="0.25"/>
    <row r="26646" ht="15" x14ac:dyDescent="0.25"/>
    <row r="26647" ht="15" x14ac:dyDescent="0.25"/>
    <row r="26648" ht="15" x14ac:dyDescent="0.25"/>
    <row r="26649" ht="15" x14ac:dyDescent="0.25"/>
    <row r="26650" ht="15" x14ac:dyDescent="0.25"/>
    <row r="26651" ht="15" x14ac:dyDescent="0.25"/>
    <row r="26652" ht="15" x14ac:dyDescent="0.25"/>
    <row r="26653" ht="15" x14ac:dyDescent="0.25"/>
    <row r="26654" ht="15" x14ac:dyDescent="0.25"/>
    <row r="26655" ht="15" x14ac:dyDescent="0.25"/>
    <row r="26656" ht="15" x14ac:dyDescent="0.25"/>
    <row r="26657" ht="15" x14ac:dyDescent="0.25"/>
    <row r="26658" ht="15" x14ac:dyDescent="0.25"/>
    <row r="26659" ht="15" x14ac:dyDescent="0.25"/>
    <row r="26660" ht="15" x14ac:dyDescent="0.25"/>
    <row r="26661" ht="15" x14ac:dyDescent="0.25"/>
    <row r="26662" ht="15" x14ac:dyDescent="0.25"/>
    <row r="26663" ht="15" x14ac:dyDescent="0.25"/>
    <row r="26664" ht="15" x14ac:dyDescent="0.25"/>
    <row r="26665" ht="15" x14ac:dyDescent="0.25"/>
    <row r="26666" ht="15" x14ac:dyDescent="0.25"/>
    <row r="26667" ht="15" x14ac:dyDescent="0.25"/>
    <row r="26668" ht="15" x14ac:dyDescent="0.25"/>
    <row r="26669" ht="15" x14ac:dyDescent="0.25"/>
    <row r="26670" ht="15" x14ac:dyDescent="0.25"/>
    <row r="26671" ht="15" x14ac:dyDescent="0.25"/>
    <row r="26672" ht="15" x14ac:dyDescent="0.25"/>
    <row r="26673" ht="15" x14ac:dyDescent="0.25"/>
    <row r="26674" ht="15" x14ac:dyDescent="0.25"/>
    <row r="26675" ht="15" x14ac:dyDescent="0.25"/>
    <row r="26676" ht="15" x14ac:dyDescent="0.25"/>
    <row r="26677" ht="15" x14ac:dyDescent="0.25"/>
    <row r="26678" ht="15" x14ac:dyDescent="0.25"/>
    <row r="26679" ht="15" x14ac:dyDescent="0.25"/>
    <row r="26680" ht="15" x14ac:dyDescent="0.25"/>
    <row r="26681" ht="15" x14ac:dyDescent="0.25"/>
    <row r="26682" ht="15" x14ac:dyDescent="0.25"/>
    <row r="26683" ht="15" x14ac:dyDescent="0.25"/>
    <row r="26684" ht="15" x14ac:dyDescent="0.25"/>
    <row r="26685" ht="15" x14ac:dyDescent="0.25"/>
    <row r="26686" ht="15" x14ac:dyDescent="0.25"/>
    <row r="26687" ht="15" x14ac:dyDescent="0.25"/>
    <row r="26688" ht="15" x14ac:dyDescent="0.25"/>
    <row r="26689" ht="15" x14ac:dyDescent="0.25"/>
    <row r="26690" ht="15" x14ac:dyDescent="0.25"/>
    <row r="26691" ht="15" x14ac:dyDescent="0.25"/>
    <row r="26692" ht="15" x14ac:dyDescent="0.25"/>
    <row r="26693" ht="15" x14ac:dyDescent="0.25"/>
    <row r="26694" ht="15" x14ac:dyDescent="0.25"/>
    <row r="26695" ht="15" x14ac:dyDescent="0.25"/>
    <row r="26696" ht="15" x14ac:dyDescent="0.25"/>
    <row r="26697" ht="15" x14ac:dyDescent="0.25"/>
    <row r="26698" ht="15" x14ac:dyDescent="0.25"/>
    <row r="26699" ht="15" x14ac:dyDescent="0.25"/>
    <row r="26700" ht="15" x14ac:dyDescent="0.25"/>
    <row r="26701" ht="15" x14ac:dyDescent="0.25"/>
    <row r="26702" ht="15" x14ac:dyDescent="0.25"/>
    <row r="26703" ht="15" x14ac:dyDescent="0.25"/>
    <row r="26704" ht="15" x14ac:dyDescent="0.25"/>
    <row r="26705" ht="15" x14ac:dyDescent="0.25"/>
    <row r="26706" ht="15" x14ac:dyDescent="0.25"/>
    <row r="26707" ht="15" x14ac:dyDescent="0.25"/>
    <row r="26708" ht="15" x14ac:dyDescent="0.25"/>
    <row r="26709" ht="15" x14ac:dyDescent="0.25"/>
    <row r="26710" ht="15" x14ac:dyDescent="0.25"/>
    <row r="26711" ht="15" x14ac:dyDescent="0.25"/>
    <row r="26712" ht="15" x14ac:dyDescent="0.25"/>
    <row r="26713" ht="15" x14ac:dyDescent="0.25"/>
    <row r="26714" ht="15" x14ac:dyDescent="0.25"/>
    <row r="26715" ht="15" x14ac:dyDescent="0.25"/>
    <row r="26716" ht="15" x14ac:dyDescent="0.25"/>
    <row r="26717" ht="15" x14ac:dyDescent="0.25"/>
    <row r="26718" ht="15" x14ac:dyDescent="0.25"/>
    <row r="26719" ht="15" x14ac:dyDescent="0.25"/>
    <row r="26720" ht="15" x14ac:dyDescent="0.25"/>
    <row r="26721" ht="15" x14ac:dyDescent="0.25"/>
    <row r="26722" ht="15" x14ac:dyDescent="0.25"/>
    <row r="26723" ht="15" x14ac:dyDescent="0.25"/>
    <row r="26724" ht="15" x14ac:dyDescent="0.25"/>
    <row r="26725" ht="15" x14ac:dyDescent="0.25"/>
    <row r="26726" ht="15" x14ac:dyDescent="0.25"/>
    <row r="26727" ht="15" x14ac:dyDescent="0.25"/>
    <row r="26728" ht="15" x14ac:dyDescent="0.25"/>
    <row r="26729" ht="15" x14ac:dyDescent="0.25"/>
    <row r="26730" ht="15" x14ac:dyDescent="0.25"/>
    <row r="26731" ht="15" x14ac:dyDescent="0.25"/>
    <row r="26732" ht="15" x14ac:dyDescent="0.25"/>
    <row r="26733" ht="15" x14ac:dyDescent="0.25"/>
    <row r="26734" ht="15" x14ac:dyDescent="0.25"/>
    <row r="26735" ht="15" x14ac:dyDescent="0.25"/>
    <row r="26736" ht="15" x14ac:dyDescent="0.25"/>
    <row r="26737" ht="15" x14ac:dyDescent="0.25"/>
    <row r="26738" ht="15" x14ac:dyDescent="0.25"/>
    <row r="26739" ht="15" x14ac:dyDescent="0.25"/>
    <row r="26740" ht="15" x14ac:dyDescent="0.25"/>
    <row r="26741" ht="15" x14ac:dyDescent="0.25"/>
    <row r="26742" ht="15" x14ac:dyDescent="0.25"/>
    <row r="26743" ht="15" x14ac:dyDescent="0.25"/>
    <row r="26744" ht="15" x14ac:dyDescent="0.25"/>
    <row r="26745" ht="15" x14ac:dyDescent="0.25"/>
    <row r="26746" ht="15" x14ac:dyDescent="0.25"/>
    <row r="26747" ht="15" x14ac:dyDescent="0.25"/>
    <row r="26748" ht="15" x14ac:dyDescent="0.25"/>
    <row r="26749" ht="15" x14ac:dyDescent="0.25"/>
    <row r="26750" ht="15" x14ac:dyDescent="0.25"/>
    <row r="26751" ht="15" x14ac:dyDescent="0.25"/>
    <row r="26752" ht="15" x14ac:dyDescent="0.25"/>
    <row r="26753" ht="15" x14ac:dyDescent="0.25"/>
    <row r="26754" ht="15" x14ac:dyDescent="0.25"/>
    <row r="26755" ht="15" x14ac:dyDescent="0.25"/>
    <row r="26756" ht="15" x14ac:dyDescent="0.25"/>
    <row r="26757" ht="15" x14ac:dyDescent="0.25"/>
    <row r="26758" ht="15" x14ac:dyDescent="0.25"/>
    <row r="26759" ht="15" x14ac:dyDescent="0.25"/>
    <row r="26760" ht="15" x14ac:dyDescent="0.25"/>
    <row r="26761" ht="15" x14ac:dyDescent="0.25"/>
    <row r="26762" ht="15" x14ac:dyDescent="0.25"/>
    <row r="26763" ht="15" x14ac:dyDescent="0.25"/>
    <row r="26764" ht="15" x14ac:dyDescent="0.25"/>
    <row r="26765" ht="15" x14ac:dyDescent="0.25"/>
    <row r="26766" ht="15" x14ac:dyDescent="0.25"/>
    <row r="26767" ht="15" x14ac:dyDescent="0.25"/>
    <row r="26768" ht="15" x14ac:dyDescent="0.25"/>
    <row r="26769" ht="15" x14ac:dyDescent="0.25"/>
    <row r="26770" ht="15" x14ac:dyDescent="0.25"/>
    <row r="26771" ht="15" x14ac:dyDescent="0.25"/>
    <row r="26772" ht="15" x14ac:dyDescent="0.25"/>
    <row r="26773" ht="15" x14ac:dyDescent="0.25"/>
    <row r="26774" ht="15" x14ac:dyDescent="0.25"/>
    <row r="26775" ht="15" x14ac:dyDescent="0.25"/>
    <row r="26776" ht="15" x14ac:dyDescent="0.25"/>
    <row r="26777" ht="15" x14ac:dyDescent="0.25"/>
    <row r="26778" ht="15" x14ac:dyDescent="0.25"/>
    <row r="26779" ht="15" x14ac:dyDescent="0.25"/>
    <row r="26780" ht="15" x14ac:dyDescent="0.25"/>
    <row r="26781" ht="15" x14ac:dyDescent="0.25"/>
    <row r="26782" ht="15" x14ac:dyDescent="0.25"/>
    <row r="26783" ht="15" x14ac:dyDescent="0.25"/>
    <row r="26784" ht="15" x14ac:dyDescent="0.25"/>
    <row r="26785" ht="15" x14ac:dyDescent="0.25"/>
    <row r="26786" ht="15" x14ac:dyDescent="0.25"/>
    <row r="26787" ht="15" x14ac:dyDescent="0.25"/>
    <row r="26788" ht="15" x14ac:dyDescent="0.25"/>
    <row r="26789" ht="15" x14ac:dyDescent="0.25"/>
    <row r="26790" ht="15" x14ac:dyDescent="0.25"/>
    <row r="26791" ht="15" x14ac:dyDescent="0.25"/>
    <row r="26792" ht="15" x14ac:dyDescent="0.25"/>
    <row r="26793" ht="15" x14ac:dyDescent="0.25"/>
    <row r="26794" ht="15" x14ac:dyDescent="0.25"/>
    <row r="26795" ht="15" x14ac:dyDescent="0.25"/>
    <row r="26796" ht="15" x14ac:dyDescent="0.25"/>
    <row r="26797" ht="15" x14ac:dyDescent="0.25"/>
    <row r="26798" ht="15" x14ac:dyDescent="0.25"/>
    <row r="26799" ht="15" x14ac:dyDescent="0.25"/>
    <row r="26800" ht="15" x14ac:dyDescent="0.25"/>
    <row r="26801" ht="15" x14ac:dyDescent="0.25"/>
    <row r="26802" ht="15" x14ac:dyDescent="0.25"/>
    <row r="26803" ht="15" x14ac:dyDescent="0.25"/>
    <row r="26804" ht="15" x14ac:dyDescent="0.25"/>
    <row r="26805" ht="15" x14ac:dyDescent="0.25"/>
    <row r="26806" ht="15" x14ac:dyDescent="0.25"/>
    <row r="26807" ht="15" x14ac:dyDescent="0.25"/>
    <row r="26808" ht="15" x14ac:dyDescent="0.25"/>
    <row r="26809" ht="15" x14ac:dyDescent="0.25"/>
    <row r="26810" ht="15" x14ac:dyDescent="0.25"/>
    <row r="26811" ht="15" x14ac:dyDescent="0.25"/>
    <row r="26812" ht="15" x14ac:dyDescent="0.25"/>
    <row r="26813" ht="15" x14ac:dyDescent="0.25"/>
    <row r="26814" ht="15" x14ac:dyDescent="0.25"/>
    <row r="26815" ht="15" x14ac:dyDescent="0.25"/>
    <row r="26816" ht="15" x14ac:dyDescent="0.25"/>
    <row r="26817" ht="15" x14ac:dyDescent="0.25"/>
    <row r="26818" ht="15" x14ac:dyDescent="0.25"/>
    <row r="26819" ht="15" x14ac:dyDescent="0.25"/>
    <row r="26820" ht="15" x14ac:dyDescent="0.25"/>
    <row r="26821" ht="15" x14ac:dyDescent="0.25"/>
    <row r="26822" ht="15" x14ac:dyDescent="0.25"/>
    <row r="26823" ht="15" x14ac:dyDescent="0.25"/>
    <row r="26824" ht="15" x14ac:dyDescent="0.25"/>
    <row r="26825" ht="15" x14ac:dyDescent="0.25"/>
    <row r="26826" ht="15" x14ac:dyDescent="0.25"/>
    <row r="26827" ht="15" x14ac:dyDescent="0.25"/>
    <row r="26828" ht="15" x14ac:dyDescent="0.25"/>
    <row r="26829" ht="15" x14ac:dyDescent="0.25"/>
    <row r="26830" ht="15" x14ac:dyDescent="0.25"/>
    <row r="26831" ht="15" x14ac:dyDescent="0.25"/>
    <row r="26832" ht="15" x14ac:dyDescent="0.25"/>
    <row r="26833" ht="15" x14ac:dyDescent="0.25"/>
    <row r="26834" ht="15" x14ac:dyDescent="0.25"/>
    <row r="26835" ht="15" x14ac:dyDescent="0.25"/>
    <row r="26836" ht="15" x14ac:dyDescent="0.25"/>
    <row r="26837" ht="15" x14ac:dyDescent="0.25"/>
    <row r="26838" ht="15" x14ac:dyDescent="0.25"/>
    <row r="26839" ht="15" x14ac:dyDescent="0.25"/>
    <row r="26840" ht="15" x14ac:dyDescent="0.25"/>
    <row r="26841" ht="15" x14ac:dyDescent="0.25"/>
    <row r="26842" ht="15" x14ac:dyDescent="0.25"/>
    <row r="26843" ht="15" x14ac:dyDescent="0.25"/>
    <row r="26844" ht="15" x14ac:dyDescent="0.25"/>
    <row r="26845" ht="15" x14ac:dyDescent="0.25"/>
    <row r="26846" ht="15" x14ac:dyDescent="0.25"/>
    <row r="26847" ht="15" x14ac:dyDescent="0.25"/>
    <row r="26848" ht="15" x14ac:dyDescent="0.25"/>
    <row r="26849" ht="15" x14ac:dyDescent="0.25"/>
    <row r="26850" ht="15" x14ac:dyDescent="0.25"/>
    <row r="26851" ht="15" x14ac:dyDescent="0.25"/>
    <row r="26852" ht="15" x14ac:dyDescent="0.25"/>
    <row r="26853" ht="15" x14ac:dyDescent="0.25"/>
    <row r="26854" ht="15" x14ac:dyDescent="0.25"/>
    <row r="26855" ht="15" x14ac:dyDescent="0.25"/>
    <row r="26856" ht="15" x14ac:dyDescent="0.25"/>
    <row r="26857" ht="15" x14ac:dyDescent="0.25"/>
    <row r="26858" ht="15" x14ac:dyDescent="0.25"/>
    <row r="26859" ht="15" x14ac:dyDescent="0.25"/>
    <row r="26860" ht="15" x14ac:dyDescent="0.25"/>
    <row r="26861" ht="15" x14ac:dyDescent="0.25"/>
    <row r="26862" ht="15" x14ac:dyDescent="0.25"/>
    <row r="26863" ht="15" x14ac:dyDescent="0.25"/>
    <row r="26864" ht="15" x14ac:dyDescent="0.25"/>
    <row r="26865" ht="15" x14ac:dyDescent="0.25"/>
    <row r="26866" ht="15" x14ac:dyDescent="0.25"/>
    <row r="26867" ht="15" x14ac:dyDescent="0.25"/>
    <row r="26868" ht="15" x14ac:dyDescent="0.25"/>
    <row r="26869" ht="15" x14ac:dyDescent="0.25"/>
    <row r="26870" ht="15" x14ac:dyDescent="0.25"/>
    <row r="26871" ht="15" x14ac:dyDescent="0.25"/>
    <row r="26872" ht="15" x14ac:dyDescent="0.25"/>
    <row r="26873" ht="15" x14ac:dyDescent="0.25"/>
    <row r="26874" ht="15" x14ac:dyDescent="0.25"/>
    <row r="26875" ht="15" x14ac:dyDescent="0.25"/>
    <row r="26876" ht="15" x14ac:dyDescent="0.25"/>
    <row r="26877" ht="15" x14ac:dyDescent="0.25"/>
    <row r="26878" ht="15" x14ac:dyDescent="0.25"/>
    <row r="26879" ht="15" x14ac:dyDescent="0.25"/>
    <row r="26880" ht="15" x14ac:dyDescent="0.25"/>
    <row r="26881" ht="15" x14ac:dyDescent="0.25"/>
    <row r="26882" ht="15" x14ac:dyDescent="0.25"/>
    <row r="26883" ht="15" x14ac:dyDescent="0.25"/>
    <row r="26884" ht="15" x14ac:dyDescent="0.25"/>
    <row r="26885" ht="15" x14ac:dyDescent="0.25"/>
    <row r="26886" ht="15" x14ac:dyDescent="0.25"/>
    <row r="26887" ht="15" x14ac:dyDescent="0.25"/>
    <row r="26888" ht="15" x14ac:dyDescent="0.25"/>
    <row r="26889" ht="15" x14ac:dyDescent="0.25"/>
    <row r="26890" ht="15" x14ac:dyDescent="0.25"/>
    <row r="26891" ht="15" x14ac:dyDescent="0.25"/>
    <row r="26892" ht="15" x14ac:dyDescent="0.25"/>
    <row r="26893" ht="15" x14ac:dyDescent="0.25"/>
    <row r="26894" ht="15" x14ac:dyDescent="0.25"/>
    <row r="26895" ht="15" x14ac:dyDescent="0.25"/>
    <row r="26896" ht="15" x14ac:dyDescent="0.25"/>
    <row r="26897" ht="15" x14ac:dyDescent="0.25"/>
    <row r="26898" ht="15" x14ac:dyDescent="0.25"/>
    <row r="26899" ht="15" x14ac:dyDescent="0.25"/>
    <row r="26900" ht="15" x14ac:dyDescent="0.25"/>
    <row r="26901" ht="15" x14ac:dyDescent="0.25"/>
    <row r="26902" ht="15" x14ac:dyDescent="0.25"/>
    <row r="26903" ht="15" x14ac:dyDescent="0.25"/>
    <row r="26904" ht="15" x14ac:dyDescent="0.25"/>
    <row r="26905" ht="15" x14ac:dyDescent="0.25"/>
    <row r="26906" ht="15" x14ac:dyDescent="0.25"/>
    <row r="26907" ht="15" x14ac:dyDescent="0.25"/>
    <row r="26908" ht="15" x14ac:dyDescent="0.25"/>
    <row r="26909" ht="15" x14ac:dyDescent="0.25"/>
    <row r="26910" ht="15" x14ac:dyDescent="0.25"/>
    <row r="26911" ht="15" x14ac:dyDescent="0.25"/>
    <row r="26912" ht="15" x14ac:dyDescent="0.25"/>
    <row r="26913" ht="15" x14ac:dyDescent="0.25"/>
    <row r="26914" ht="15" x14ac:dyDescent="0.25"/>
    <row r="26915" ht="15" x14ac:dyDescent="0.25"/>
    <row r="26916" ht="15" x14ac:dyDescent="0.25"/>
    <row r="26917" ht="15" x14ac:dyDescent="0.25"/>
    <row r="26918" ht="15" x14ac:dyDescent="0.25"/>
    <row r="26919" ht="15" x14ac:dyDescent="0.25"/>
    <row r="26920" ht="15" x14ac:dyDescent="0.25"/>
    <row r="26921" ht="15" x14ac:dyDescent="0.25"/>
    <row r="26922" ht="15" x14ac:dyDescent="0.25"/>
    <row r="26923" ht="15" x14ac:dyDescent="0.25"/>
    <row r="26924" ht="15" x14ac:dyDescent="0.25"/>
    <row r="26925" ht="15" x14ac:dyDescent="0.25"/>
    <row r="26926" ht="15" x14ac:dyDescent="0.25"/>
    <row r="26927" ht="15" x14ac:dyDescent="0.25"/>
    <row r="26928" ht="15" x14ac:dyDescent="0.25"/>
    <row r="26929" ht="15" x14ac:dyDescent="0.25"/>
    <row r="26930" ht="15" x14ac:dyDescent="0.25"/>
    <row r="26931" ht="15" x14ac:dyDescent="0.25"/>
    <row r="26932" ht="15" x14ac:dyDescent="0.25"/>
    <row r="26933" ht="15" x14ac:dyDescent="0.25"/>
    <row r="26934" ht="15" x14ac:dyDescent="0.25"/>
    <row r="26935" ht="15" x14ac:dyDescent="0.25"/>
    <row r="26936" ht="15" x14ac:dyDescent="0.25"/>
    <row r="26937" ht="15" x14ac:dyDescent="0.25"/>
    <row r="26938" ht="15" x14ac:dyDescent="0.25"/>
    <row r="26939" ht="15" x14ac:dyDescent="0.25"/>
    <row r="26940" ht="15" x14ac:dyDescent="0.25"/>
    <row r="26941" ht="15" x14ac:dyDescent="0.25"/>
    <row r="26942" ht="15" x14ac:dyDescent="0.25"/>
    <row r="26943" ht="15" x14ac:dyDescent="0.25"/>
    <row r="26944" ht="15" x14ac:dyDescent="0.25"/>
    <row r="26945" ht="15" x14ac:dyDescent="0.25"/>
    <row r="26946" ht="15" x14ac:dyDescent="0.25"/>
    <row r="26947" ht="15" x14ac:dyDescent="0.25"/>
    <row r="26948" ht="15" x14ac:dyDescent="0.25"/>
    <row r="26949" ht="15" x14ac:dyDescent="0.25"/>
    <row r="26950" ht="15" x14ac:dyDescent="0.25"/>
    <row r="26951" ht="15" x14ac:dyDescent="0.25"/>
    <row r="26952" ht="15" x14ac:dyDescent="0.25"/>
    <row r="26953" ht="15" x14ac:dyDescent="0.25"/>
    <row r="26954" ht="15" x14ac:dyDescent="0.25"/>
    <row r="26955" ht="15" x14ac:dyDescent="0.25"/>
    <row r="26956" ht="15" x14ac:dyDescent="0.25"/>
    <row r="26957" ht="15" x14ac:dyDescent="0.25"/>
    <row r="26958" ht="15" x14ac:dyDescent="0.25"/>
    <row r="26959" ht="15" x14ac:dyDescent="0.25"/>
    <row r="26960" ht="15" x14ac:dyDescent="0.25"/>
    <row r="26961" ht="15" x14ac:dyDescent="0.25"/>
    <row r="26962" ht="15" x14ac:dyDescent="0.25"/>
    <row r="26963" ht="15" x14ac:dyDescent="0.25"/>
    <row r="26964" ht="15" x14ac:dyDescent="0.25"/>
    <row r="26965" ht="15" x14ac:dyDescent="0.25"/>
    <row r="26966" ht="15" x14ac:dyDescent="0.25"/>
    <row r="26967" ht="15" x14ac:dyDescent="0.25"/>
    <row r="26968" ht="15" x14ac:dyDescent="0.25"/>
    <row r="26969" ht="15" x14ac:dyDescent="0.25"/>
    <row r="26970" ht="15" x14ac:dyDescent="0.25"/>
    <row r="26971" ht="15" x14ac:dyDescent="0.25"/>
    <row r="26972" ht="15" x14ac:dyDescent="0.25"/>
    <row r="26973" ht="15" x14ac:dyDescent="0.25"/>
    <row r="26974" ht="15" x14ac:dyDescent="0.25"/>
    <row r="26975" ht="15" x14ac:dyDescent="0.25"/>
    <row r="26976" ht="15" x14ac:dyDescent="0.25"/>
    <row r="26977" ht="15" x14ac:dyDescent="0.25"/>
    <row r="26978" ht="15" x14ac:dyDescent="0.25"/>
    <row r="26979" ht="15" x14ac:dyDescent="0.25"/>
    <row r="26980" ht="15" x14ac:dyDescent="0.25"/>
    <row r="26981" ht="15" x14ac:dyDescent="0.25"/>
    <row r="26982" ht="15" x14ac:dyDescent="0.25"/>
    <row r="26983" ht="15" x14ac:dyDescent="0.25"/>
    <row r="26984" ht="15" x14ac:dyDescent="0.25"/>
    <row r="26985" ht="15" x14ac:dyDescent="0.25"/>
    <row r="26986" ht="15" x14ac:dyDescent="0.25"/>
    <row r="26987" ht="15" x14ac:dyDescent="0.25"/>
    <row r="26988" ht="15" x14ac:dyDescent="0.25"/>
    <row r="26989" ht="15" x14ac:dyDescent="0.25"/>
    <row r="26990" ht="15" x14ac:dyDescent="0.25"/>
    <row r="26991" ht="15" x14ac:dyDescent="0.25"/>
    <row r="26992" ht="15" x14ac:dyDescent="0.25"/>
    <row r="26993" ht="15" x14ac:dyDescent="0.25"/>
    <row r="26994" ht="15" x14ac:dyDescent="0.25"/>
    <row r="26995" ht="15" x14ac:dyDescent="0.25"/>
    <row r="26996" ht="15" x14ac:dyDescent="0.25"/>
    <row r="26997" ht="15" x14ac:dyDescent="0.25"/>
    <row r="26998" ht="15" x14ac:dyDescent="0.25"/>
    <row r="26999" ht="15" x14ac:dyDescent="0.25"/>
    <row r="27000" ht="15" x14ac:dyDescent="0.25"/>
    <row r="27001" ht="15" x14ac:dyDescent="0.25"/>
    <row r="27002" ht="15" x14ac:dyDescent="0.25"/>
    <row r="27003" ht="15" x14ac:dyDescent="0.25"/>
    <row r="27004" ht="15" x14ac:dyDescent="0.25"/>
    <row r="27005" ht="15" x14ac:dyDescent="0.25"/>
    <row r="27006" ht="15" x14ac:dyDescent="0.25"/>
    <row r="27007" ht="15" x14ac:dyDescent="0.25"/>
    <row r="27008" ht="15" x14ac:dyDescent="0.25"/>
    <row r="27009" ht="15" x14ac:dyDescent="0.25"/>
    <row r="27010" ht="15" x14ac:dyDescent="0.25"/>
    <row r="27011" ht="15" x14ac:dyDescent="0.25"/>
    <row r="27012" ht="15" x14ac:dyDescent="0.25"/>
    <row r="27013" ht="15" x14ac:dyDescent="0.25"/>
    <row r="27014" ht="15" x14ac:dyDescent="0.25"/>
    <row r="27015" ht="15" x14ac:dyDescent="0.25"/>
    <row r="27016" ht="15" x14ac:dyDescent="0.25"/>
    <row r="27017" ht="15" x14ac:dyDescent="0.25"/>
    <row r="27018" ht="15" x14ac:dyDescent="0.25"/>
    <row r="27019" ht="15" x14ac:dyDescent="0.25"/>
    <row r="27020" ht="15" x14ac:dyDescent="0.25"/>
    <row r="27021" ht="15" x14ac:dyDescent="0.25"/>
    <row r="27022" ht="15" x14ac:dyDescent="0.25"/>
    <row r="27023" ht="15" x14ac:dyDescent="0.25"/>
    <row r="27024" ht="15" x14ac:dyDescent="0.25"/>
    <row r="27025" ht="15" x14ac:dyDescent="0.25"/>
    <row r="27026" ht="15" x14ac:dyDescent="0.25"/>
    <row r="27027" ht="15" x14ac:dyDescent="0.25"/>
    <row r="27028" ht="15" x14ac:dyDescent="0.25"/>
    <row r="27029" ht="15" x14ac:dyDescent="0.25"/>
    <row r="27030" ht="15" x14ac:dyDescent="0.25"/>
    <row r="27031" ht="15" x14ac:dyDescent="0.25"/>
    <row r="27032" ht="15" x14ac:dyDescent="0.25"/>
    <row r="27033" ht="15" x14ac:dyDescent="0.25"/>
    <row r="27034" ht="15" x14ac:dyDescent="0.25"/>
    <row r="27035" ht="15" x14ac:dyDescent="0.25"/>
    <row r="27036" ht="15" x14ac:dyDescent="0.25"/>
    <row r="27037" ht="15" x14ac:dyDescent="0.25"/>
    <row r="27038" ht="15" x14ac:dyDescent="0.25"/>
    <row r="27039" ht="15" x14ac:dyDescent="0.25"/>
    <row r="27040" ht="15" x14ac:dyDescent="0.25"/>
    <row r="27041" ht="15" x14ac:dyDescent="0.25"/>
    <row r="27042" ht="15" x14ac:dyDescent="0.25"/>
    <row r="27043" ht="15" x14ac:dyDescent="0.25"/>
    <row r="27044" ht="15" x14ac:dyDescent="0.25"/>
    <row r="27045" ht="15" x14ac:dyDescent="0.25"/>
    <row r="27046" ht="15" x14ac:dyDescent="0.25"/>
    <row r="27047" ht="15" x14ac:dyDescent="0.25"/>
    <row r="27048" ht="15" x14ac:dyDescent="0.25"/>
    <row r="27049" ht="15" x14ac:dyDescent="0.25"/>
    <row r="27050" ht="15" x14ac:dyDescent="0.25"/>
    <row r="27051" ht="15" x14ac:dyDescent="0.25"/>
    <row r="27052" ht="15" x14ac:dyDescent="0.25"/>
    <row r="27053" ht="15" x14ac:dyDescent="0.25"/>
    <row r="27054" ht="15" x14ac:dyDescent="0.25"/>
    <row r="27055" ht="15" x14ac:dyDescent="0.25"/>
    <row r="27056" ht="15" x14ac:dyDescent="0.25"/>
    <row r="27057" ht="15" x14ac:dyDescent="0.25"/>
    <row r="27058" ht="15" x14ac:dyDescent="0.25"/>
    <row r="27059" ht="15" x14ac:dyDescent="0.25"/>
    <row r="27060" ht="15" x14ac:dyDescent="0.25"/>
    <row r="27061" ht="15" x14ac:dyDescent="0.25"/>
    <row r="27062" ht="15" x14ac:dyDescent="0.25"/>
    <row r="27063" ht="15" x14ac:dyDescent="0.25"/>
    <row r="27064" ht="15" x14ac:dyDescent="0.25"/>
    <row r="27065" ht="15" x14ac:dyDescent="0.25"/>
    <row r="27066" ht="15" x14ac:dyDescent="0.25"/>
    <row r="27067" ht="15" x14ac:dyDescent="0.25"/>
    <row r="27068" ht="15" x14ac:dyDescent="0.25"/>
    <row r="27069" ht="15" x14ac:dyDescent="0.25"/>
    <row r="27070" ht="15" x14ac:dyDescent="0.25"/>
    <row r="27071" ht="15" x14ac:dyDescent="0.25"/>
    <row r="27072" ht="15" x14ac:dyDescent="0.25"/>
    <row r="27073" ht="15" x14ac:dyDescent="0.25"/>
    <row r="27074" ht="15" x14ac:dyDescent="0.25"/>
    <row r="27075" ht="15" x14ac:dyDescent="0.25"/>
    <row r="27076" ht="15" x14ac:dyDescent="0.25"/>
    <row r="27077" ht="15" x14ac:dyDescent="0.25"/>
    <row r="27078" ht="15" x14ac:dyDescent="0.25"/>
    <row r="27079" ht="15" x14ac:dyDescent="0.25"/>
    <row r="27080" ht="15" x14ac:dyDescent="0.25"/>
    <row r="27081" ht="15" x14ac:dyDescent="0.25"/>
    <row r="27082" ht="15" x14ac:dyDescent="0.25"/>
    <row r="27083" ht="15" x14ac:dyDescent="0.25"/>
    <row r="27084" ht="15" x14ac:dyDescent="0.25"/>
    <row r="27085" ht="15" x14ac:dyDescent="0.25"/>
    <row r="27086" ht="15" x14ac:dyDescent="0.25"/>
    <row r="27087" ht="15" x14ac:dyDescent="0.25"/>
    <row r="27088" ht="15" x14ac:dyDescent="0.25"/>
    <row r="27089" ht="15" x14ac:dyDescent="0.25"/>
    <row r="27090" ht="15" x14ac:dyDescent="0.25"/>
    <row r="27091" ht="15" x14ac:dyDescent="0.25"/>
    <row r="27092" ht="15" x14ac:dyDescent="0.25"/>
    <row r="27093" ht="15" x14ac:dyDescent="0.25"/>
    <row r="27094" ht="15" x14ac:dyDescent="0.25"/>
    <row r="27095" ht="15" x14ac:dyDescent="0.25"/>
    <row r="27096" ht="15" x14ac:dyDescent="0.25"/>
    <row r="27097" ht="15" x14ac:dyDescent="0.25"/>
    <row r="27098" ht="15" x14ac:dyDescent="0.25"/>
    <row r="27099" ht="15" x14ac:dyDescent="0.25"/>
    <row r="27100" ht="15" x14ac:dyDescent="0.25"/>
    <row r="27101" ht="15" x14ac:dyDescent="0.25"/>
    <row r="27102" ht="15" x14ac:dyDescent="0.25"/>
    <row r="27103" ht="15" x14ac:dyDescent="0.25"/>
    <row r="27104" ht="15" x14ac:dyDescent="0.25"/>
    <row r="27105" ht="15" x14ac:dyDescent="0.25"/>
    <row r="27106" ht="15" x14ac:dyDescent="0.25"/>
    <row r="27107" ht="15" x14ac:dyDescent="0.25"/>
    <row r="27108" ht="15" x14ac:dyDescent="0.25"/>
    <row r="27109" ht="15" x14ac:dyDescent="0.25"/>
    <row r="27110" ht="15" x14ac:dyDescent="0.25"/>
    <row r="27111" ht="15" x14ac:dyDescent="0.25"/>
    <row r="27112" ht="15" x14ac:dyDescent="0.25"/>
    <row r="27113" ht="15" x14ac:dyDescent="0.25"/>
    <row r="27114" ht="15" x14ac:dyDescent="0.25"/>
    <row r="27115" ht="15" x14ac:dyDescent="0.25"/>
    <row r="27116" ht="15" x14ac:dyDescent="0.25"/>
    <row r="27117" ht="15" x14ac:dyDescent="0.25"/>
    <row r="27118" ht="15" x14ac:dyDescent="0.25"/>
    <row r="27119" ht="15" x14ac:dyDescent="0.25"/>
    <row r="27120" ht="15" x14ac:dyDescent="0.25"/>
    <row r="27121" ht="15" x14ac:dyDescent="0.25"/>
    <row r="27122" ht="15" x14ac:dyDescent="0.25"/>
    <row r="27123" ht="15" x14ac:dyDescent="0.25"/>
    <row r="27124" ht="15" x14ac:dyDescent="0.25"/>
    <row r="27125" ht="15" x14ac:dyDescent="0.25"/>
    <row r="27126" ht="15" x14ac:dyDescent="0.25"/>
    <row r="27127" ht="15" x14ac:dyDescent="0.25"/>
    <row r="27128" ht="15" x14ac:dyDescent="0.25"/>
    <row r="27129" ht="15" x14ac:dyDescent="0.25"/>
    <row r="27130" ht="15" x14ac:dyDescent="0.25"/>
    <row r="27131" ht="15" x14ac:dyDescent="0.25"/>
    <row r="27132" ht="15" x14ac:dyDescent="0.25"/>
    <row r="27133" ht="15" x14ac:dyDescent="0.25"/>
    <row r="27134" ht="15" x14ac:dyDescent="0.25"/>
    <row r="27135" ht="15" x14ac:dyDescent="0.25"/>
    <row r="27136" ht="15" x14ac:dyDescent="0.25"/>
    <row r="27137" ht="15" x14ac:dyDescent="0.25"/>
    <row r="27138" ht="15" x14ac:dyDescent="0.25"/>
    <row r="27139" ht="15" x14ac:dyDescent="0.25"/>
    <row r="27140" ht="15" x14ac:dyDescent="0.25"/>
    <row r="27141" ht="15" x14ac:dyDescent="0.25"/>
    <row r="27142" ht="15" x14ac:dyDescent="0.25"/>
    <row r="27143" ht="15" x14ac:dyDescent="0.25"/>
    <row r="27144" ht="15" x14ac:dyDescent="0.25"/>
    <row r="27145" ht="15" x14ac:dyDescent="0.25"/>
    <row r="27146" ht="15" x14ac:dyDescent="0.25"/>
    <row r="27147" ht="15" x14ac:dyDescent="0.25"/>
    <row r="27148" ht="15" x14ac:dyDescent="0.25"/>
    <row r="27149" ht="15" x14ac:dyDescent="0.25"/>
    <row r="27150" ht="15" x14ac:dyDescent="0.25"/>
    <row r="27151" ht="15" x14ac:dyDescent="0.25"/>
    <row r="27152" ht="15" x14ac:dyDescent="0.25"/>
    <row r="27153" ht="15" x14ac:dyDescent="0.25"/>
    <row r="27154" ht="15" x14ac:dyDescent="0.25"/>
    <row r="27155" ht="15" x14ac:dyDescent="0.25"/>
    <row r="27156" ht="15" x14ac:dyDescent="0.25"/>
    <row r="27157" ht="15" x14ac:dyDescent="0.25"/>
    <row r="27158" ht="15" x14ac:dyDescent="0.25"/>
    <row r="27159" ht="15" x14ac:dyDescent="0.25"/>
    <row r="27160" ht="15" x14ac:dyDescent="0.25"/>
    <row r="27161" ht="15" x14ac:dyDescent="0.25"/>
    <row r="27162" ht="15" x14ac:dyDescent="0.25"/>
    <row r="27163" ht="15" x14ac:dyDescent="0.25"/>
    <row r="27164" ht="15" x14ac:dyDescent="0.25"/>
    <row r="27165" ht="15" x14ac:dyDescent="0.25"/>
    <row r="27166" ht="15" x14ac:dyDescent="0.25"/>
    <row r="27167" ht="15" x14ac:dyDescent="0.25"/>
    <row r="27168" ht="15" x14ac:dyDescent="0.25"/>
    <row r="27169" ht="15" x14ac:dyDescent="0.25"/>
    <row r="27170" ht="15" x14ac:dyDescent="0.25"/>
    <row r="27171" ht="15" x14ac:dyDescent="0.25"/>
    <row r="27172" ht="15" x14ac:dyDescent="0.25"/>
    <row r="27173" ht="15" x14ac:dyDescent="0.25"/>
    <row r="27174" ht="15" x14ac:dyDescent="0.25"/>
    <row r="27175" ht="15" x14ac:dyDescent="0.25"/>
    <row r="27176" ht="15" x14ac:dyDescent="0.25"/>
    <row r="27177" ht="15" x14ac:dyDescent="0.25"/>
    <row r="27178" ht="15" x14ac:dyDescent="0.25"/>
    <row r="27179" ht="15" x14ac:dyDescent="0.25"/>
    <row r="27180" ht="15" x14ac:dyDescent="0.25"/>
    <row r="27181" ht="15" x14ac:dyDescent="0.25"/>
    <row r="27182" ht="15" x14ac:dyDescent="0.25"/>
    <row r="27183" ht="15" x14ac:dyDescent="0.25"/>
    <row r="27184" ht="15" x14ac:dyDescent="0.25"/>
    <row r="27185" ht="15" x14ac:dyDescent="0.25"/>
    <row r="27186" ht="15" x14ac:dyDescent="0.25"/>
    <row r="27187" ht="15" x14ac:dyDescent="0.25"/>
    <row r="27188" ht="15" x14ac:dyDescent="0.25"/>
    <row r="27189" ht="15" x14ac:dyDescent="0.25"/>
    <row r="27190" ht="15" x14ac:dyDescent="0.25"/>
    <row r="27191" ht="15" x14ac:dyDescent="0.25"/>
    <row r="27192" ht="15" x14ac:dyDescent="0.25"/>
    <row r="27193" ht="15" x14ac:dyDescent="0.25"/>
    <row r="27194" ht="15" x14ac:dyDescent="0.25"/>
    <row r="27195" ht="15" x14ac:dyDescent="0.25"/>
    <row r="27196" ht="15" x14ac:dyDescent="0.25"/>
    <row r="27197" ht="15" x14ac:dyDescent="0.25"/>
    <row r="27198" ht="15" x14ac:dyDescent="0.25"/>
    <row r="27199" ht="15" x14ac:dyDescent="0.25"/>
    <row r="27200" ht="15" x14ac:dyDescent="0.25"/>
    <row r="27201" ht="15" x14ac:dyDescent="0.25"/>
    <row r="27202" ht="15" x14ac:dyDescent="0.25"/>
    <row r="27203" ht="15" x14ac:dyDescent="0.25"/>
    <row r="27204" ht="15" x14ac:dyDescent="0.25"/>
    <row r="27205" ht="15" x14ac:dyDescent="0.25"/>
    <row r="27206" ht="15" x14ac:dyDescent="0.25"/>
    <row r="27207" ht="15" x14ac:dyDescent="0.25"/>
    <row r="27208" ht="15" x14ac:dyDescent="0.25"/>
    <row r="27209" ht="15" x14ac:dyDescent="0.25"/>
    <row r="27210" ht="15" x14ac:dyDescent="0.25"/>
    <row r="27211" ht="15" x14ac:dyDescent="0.25"/>
    <row r="27212" ht="15" x14ac:dyDescent="0.25"/>
    <row r="27213" ht="15" x14ac:dyDescent="0.25"/>
    <row r="27214" ht="15" x14ac:dyDescent="0.25"/>
    <row r="27215" ht="15" x14ac:dyDescent="0.25"/>
    <row r="27216" ht="15" x14ac:dyDescent="0.25"/>
    <row r="27217" ht="15" x14ac:dyDescent="0.25"/>
    <row r="27218" ht="15" x14ac:dyDescent="0.25"/>
    <row r="27219" ht="15" x14ac:dyDescent="0.25"/>
    <row r="27220" ht="15" x14ac:dyDescent="0.25"/>
    <row r="27221" ht="15" x14ac:dyDescent="0.25"/>
    <row r="27222" ht="15" x14ac:dyDescent="0.25"/>
    <row r="27223" ht="15" x14ac:dyDescent="0.25"/>
    <row r="27224" ht="15" x14ac:dyDescent="0.25"/>
    <row r="27225" ht="15" x14ac:dyDescent="0.25"/>
    <row r="27226" ht="15" x14ac:dyDescent="0.25"/>
    <row r="27227" ht="15" x14ac:dyDescent="0.25"/>
    <row r="27228" ht="15" x14ac:dyDescent="0.25"/>
    <row r="27229" ht="15" x14ac:dyDescent="0.25"/>
    <row r="27230" ht="15" x14ac:dyDescent="0.25"/>
    <row r="27231" ht="15" x14ac:dyDescent="0.25"/>
    <row r="27232" ht="15" x14ac:dyDescent="0.25"/>
    <row r="27233" ht="15" x14ac:dyDescent="0.25"/>
    <row r="27234" ht="15" x14ac:dyDescent="0.25"/>
    <row r="27235" ht="15" x14ac:dyDescent="0.25"/>
    <row r="27236" ht="15" x14ac:dyDescent="0.25"/>
    <row r="27237" ht="15" x14ac:dyDescent="0.25"/>
    <row r="27238" ht="15" x14ac:dyDescent="0.25"/>
    <row r="27239" ht="15" x14ac:dyDescent="0.25"/>
    <row r="27240" ht="15" x14ac:dyDescent="0.25"/>
    <row r="27241" ht="15" x14ac:dyDescent="0.25"/>
    <row r="27242" ht="15" x14ac:dyDescent="0.25"/>
    <row r="27243" ht="15" x14ac:dyDescent="0.25"/>
    <row r="27244" ht="15" x14ac:dyDescent="0.25"/>
    <row r="27245" ht="15" x14ac:dyDescent="0.25"/>
    <row r="27246" ht="15" x14ac:dyDescent="0.25"/>
    <row r="27247" ht="15" x14ac:dyDescent="0.25"/>
    <row r="27248" ht="15" x14ac:dyDescent="0.25"/>
    <row r="27249" ht="15" x14ac:dyDescent="0.25"/>
    <row r="27250" ht="15" x14ac:dyDescent="0.25"/>
    <row r="27251" ht="15" x14ac:dyDescent="0.25"/>
    <row r="27252" ht="15" x14ac:dyDescent="0.25"/>
    <row r="27253" ht="15" x14ac:dyDescent="0.25"/>
    <row r="27254" ht="15" x14ac:dyDescent="0.25"/>
    <row r="27255" ht="15" x14ac:dyDescent="0.25"/>
    <row r="27256" ht="15" x14ac:dyDescent="0.25"/>
    <row r="27257" ht="15" x14ac:dyDescent="0.25"/>
    <row r="27258" ht="15" x14ac:dyDescent="0.25"/>
    <row r="27259" ht="15" x14ac:dyDescent="0.25"/>
    <row r="27260" ht="15" x14ac:dyDescent="0.25"/>
    <row r="27261" ht="15" x14ac:dyDescent="0.25"/>
    <row r="27262" ht="15" x14ac:dyDescent="0.25"/>
    <row r="27263" ht="15" x14ac:dyDescent="0.25"/>
    <row r="27264" ht="15" x14ac:dyDescent="0.25"/>
    <row r="27265" ht="15" x14ac:dyDescent="0.25"/>
    <row r="27266" ht="15" x14ac:dyDescent="0.25"/>
    <row r="27267" ht="15" x14ac:dyDescent="0.25"/>
    <row r="27268" ht="15" x14ac:dyDescent="0.25"/>
    <row r="27269" ht="15" x14ac:dyDescent="0.25"/>
    <row r="27270" ht="15" x14ac:dyDescent="0.25"/>
    <row r="27271" ht="15" x14ac:dyDescent="0.25"/>
    <row r="27272" ht="15" x14ac:dyDescent="0.25"/>
    <row r="27273" ht="15" x14ac:dyDescent="0.25"/>
    <row r="27274" ht="15" x14ac:dyDescent="0.25"/>
    <row r="27275" ht="15" x14ac:dyDescent="0.25"/>
    <row r="27276" ht="15" x14ac:dyDescent="0.25"/>
    <row r="27277" ht="15" x14ac:dyDescent="0.25"/>
    <row r="27278" ht="15" x14ac:dyDescent="0.25"/>
    <row r="27279" ht="15" x14ac:dyDescent="0.25"/>
    <row r="27280" ht="15" x14ac:dyDescent="0.25"/>
    <row r="27281" ht="15" x14ac:dyDescent="0.25"/>
    <row r="27282" ht="15" x14ac:dyDescent="0.25"/>
    <row r="27283" ht="15" x14ac:dyDescent="0.25"/>
    <row r="27284" ht="15" x14ac:dyDescent="0.25"/>
    <row r="27285" ht="15" x14ac:dyDescent="0.25"/>
    <row r="27286" ht="15" x14ac:dyDescent="0.25"/>
    <row r="27287" ht="15" x14ac:dyDescent="0.25"/>
    <row r="27288" ht="15" x14ac:dyDescent="0.25"/>
    <row r="27289" ht="15" x14ac:dyDescent="0.25"/>
    <row r="27290" ht="15" x14ac:dyDescent="0.25"/>
    <row r="27291" ht="15" x14ac:dyDescent="0.25"/>
    <row r="27292" ht="15" x14ac:dyDescent="0.25"/>
    <row r="27293" ht="15" x14ac:dyDescent="0.25"/>
    <row r="27294" ht="15" x14ac:dyDescent="0.25"/>
    <row r="27295" ht="15" x14ac:dyDescent="0.25"/>
    <row r="27296" ht="15" x14ac:dyDescent="0.25"/>
    <row r="27297" ht="15" x14ac:dyDescent="0.25"/>
    <row r="27298" ht="15" x14ac:dyDescent="0.25"/>
    <row r="27299" ht="15" x14ac:dyDescent="0.25"/>
    <row r="27300" ht="15" x14ac:dyDescent="0.25"/>
    <row r="27301" ht="15" x14ac:dyDescent="0.25"/>
    <row r="27302" ht="15" x14ac:dyDescent="0.25"/>
    <row r="27303" ht="15" x14ac:dyDescent="0.25"/>
    <row r="27304" ht="15" x14ac:dyDescent="0.25"/>
    <row r="27305" ht="15" x14ac:dyDescent="0.25"/>
    <row r="27306" ht="15" x14ac:dyDescent="0.25"/>
    <row r="27307" ht="15" x14ac:dyDescent="0.25"/>
    <row r="27308" ht="15" x14ac:dyDescent="0.25"/>
    <row r="27309" ht="15" x14ac:dyDescent="0.25"/>
    <row r="27310" ht="15" x14ac:dyDescent="0.25"/>
    <row r="27311" ht="15" x14ac:dyDescent="0.25"/>
    <row r="27312" ht="15" x14ac:dyDescent="0.25"/>
    <row r="27313" ht="15" x14ac:dyDescent="0.25"/>
    <row r="27314" ht="15" x14ac:dyDescent="0.25"/>
    <row r="27315" ht="15" x14ac:dyDescent="0.25"/>
    <row r="27316" ht="15" x14ac:dyDescent="0.25"/>
    <row r="27317" ht="15" x14ac:dyDescent="0.25"/>
    <row r="27318" ht="15" x14ac:dyDescent="0.25"/>
    <row r="27319" ht="15" x14ac:dyDescent="0.25"/>
    <row r="27320" ht="15" x14ac:dyDescent="0.25"/>
    <row r="27321" ht="15" x14ac:dyDescent="0.25"/>
    <row r="27322" ht="15" x14ac:dyDescent="0.25"/>
    <row r="27323" ht="15" x14ac:dyDescent="0.25"/>
    <row r="27324" ht="15" x14ac:dyDescent="0.25"/>
    <row r="27325" ht="15" x14ac:dyDescent="0.25"/>
    <row r="27326" ht="15" x14ac:dyDescent="0.25"/>
    <row r="27327" ht="15" x14ac:dyDescent="0.25"/>
    <row r="27328" ht="15" x14ac:dyDescent="0.25"/>
    <row r="27329" ht="15" x14ac:dyDescent="0.25"/>
    <row r="27330" ht="15" x14ac:dyDescent="0.25"/>
    <row r="27331" ht="15" x14ac:dyDescent="0.25"/>
    <row r="27332" ht="15" x14ac:dyDescent="0.25"/>
    <row r="27333" ht="15" x14ac:dyDescent="0.25"/>
    <row r="27334" ht="15" x14ac:dyDescent="0.25"/>
    <row r="27335" ht="15" x14ac:dyDescent="0.25"/>
    <row r="27336" ht="15" x14ac:dyDescent="0.25"/>
    <row r="27337" ht="15" x14ac:dyDescent="0.25"/>
    <row r="27338" ht="15" x14ac:dyDescent="0.25"/>
    <row r="27339" ht="15" x14ac:dyDescent="0.25"/>
    <row r="27340" ht="15" x14ac:dyDescent="0.25"/>
    <row r="27341" ht="15" x14ac:dyDescent="0.25"/>
    <row r="27342" ht="15" x14ac:dyDescent="0.25"/>
    <row r="27343" ht="15" x14ac:dyDescent="0.25"/>
    <row r="27344" ht="15" x14ac:dyDescent="0.25"/>
    <row r="27345" ht="15" x14ac:dyDescent="0.25"/>
    <row r="27346" ht="15" x14ac:dyDescent="0.25"/>
    <row r="27347" ht="15" x14ac:dyDescent="0.25"/>
    <row r="27348" ht="15" x14ac:dyDescent="0.25"/>
    <row r="27349" ht="15" x14ac:dyDescent="0.25"/>
    <row r="27350" ht="15" x14ac:dyDescent="0.25"/>
    <row r="27351" ht="15" x14ac:dyDescent="0.25"/>
    <row r="27352" ht="15" x14ac:dyDescent="0.25"/>
    <row r="27353" ht="15" x14ac:dyDescent="0.25"/>
    <row r="27354" ht="15" x14ac:dyDescent="0.25"/>
    <row r="27355" ht="15" x14ac:dyDescent="0.25"/>
    <row r="27356" ht="15" x14ac:dyDescent="0.25"/>
    <row r="27357" ht="15" x14ac:dyDescent="0.25"/>
    <row r="27358" ht="15" x14ac:dyDescent="0.25"/>
    <row r="27359" ht="15" x14ac:dyDescent="0.25"/>
    <row r="27360" ht="15" x14ac:dyDescent="0.25"/>
    <row r="27361" ht="15" x14ac:dyDescent="0.25"/>
    <row r="27362" ht="15" x14ac:dyDescent="0.25"/>
    <row r="27363" ht="15" x14ac:dyDescent="0.25"/>
    <row r="27364" ht="15" x14ac:dyDescent="0.25"/>
    <row r="27365" ht="15" x14ac:dyDescent="0.25"/>
    <row r="27366" ht="15" x14ac:dyDescent="0.25"/>
    <row r="27367" ht="15" x14ac:dyDescent="0.25"/>
    <row r="27368" ht="15" x14ac:dyDescent="0.25"/>
    <row r="27369" ht="15" x14ac:dyDescent="0.25"/>
    <row r="27370" ht="15" x14ac:dyDescent="0.25"/>
    <row r="27371" ht="15" x14ac:dyDescent="0.25"/>
    <row r="27372" ht="15" x14ac:dyDescent="0.25"/>
    <row r="27373" ht="15" x14ac:dyDescent="0.25"/>
    <row r="27374" ht="15" x14ac:dyDescent="0.25"/>
    <row r="27375" ht="15" x14ac:dyDescent="0.25"/>
    <row r="27376" ht="15" x14ac:dyDescent="0.25"/>
    <row r="27377" ht="15" x14ac:dyDescent="0.25"/>
    <row r="27378" ht="15" x14ac:dyDescent="0.25"/>
    <row r="27379" ht="15" x14ac:dyDescent="0.25"/>
    <row r="27380" ht="15" x14ac:dyDescent="0.25"/>
    <row r="27381" ht="15" x14ac:dyDescent="0.25"/>
    <row r="27382" ht="15" x14ac:dyDescent="0.25"/>
    <row r="27383" ht="15" x14ac:dyDescent="0.25"/>
    <row r="27384" ht="15" x14ac:dyDescent="0.25"/>
    <row r="27385" ht="15" x14ac:dyDescent="0.25"/>
    <row r="27386" ht="15" x14ac:dyDescent="0.25"/>
    <row r="27387" ht="15" x14ac:dyDescent="0.25"/>
    <row r="27388" ht="15" x14ac:dyDescent="0.25"/>
    <row r="27389" ht="15" x14ac:dyDescent="0.25"/>
    <row r="27390" ht="15" x14ac:dyDescent="0.25"/>
    <row r="27391" ht="15" x14ac:dyDescent="0.25"/>
    <row r="27392" ht="15" x14ac:dyDescent="0.25"/>
    <row r="27393" ht="15" x14ac:dyDescent="0.25"/>
    <row r="27394" ht="15" x14ac:dyDescent="0.25"/>
    <row r="27395" ht="15" x14ac:dyDescent="0.25"/>
    <row r="27396" ht="15" x14ac:dyDescent="0.25"/>
    <row r="27397" ht="15" x14ac:dyDescent="0.25"/>
    <row r="27398" ht="15" x14ac:dyDescent="0.25"/>
    <row r="27399" ht="15" x14ac:dyDescent="0.25"/>
    <row r="27400" ht="15" x14ac:dyDescent="0.25"/>
    <row r="27401" ht="15" x14ac:dyDescent="0.25"/>
    <row r="27402" ht="15" x14ac:dyDescent="0.25"/>
    <row r="27403" ht="15" x14ac:dyDescent="0.25"/>
    <row r="27404" ht="15" x14ac:dyDescent="0.25"/>
    <row r="27405" ht="15" x14ac:dyDescent="0.25"/>
    <row r="27406" ht="15" x14ac:dyDescent="0.25"/>
    <row r="27407" ht="15" x14ac:dyDescent="0.25"/>
    <row r="27408" ht="15" x14ac:dyDescent="0.25"/>
    <row r="27409" ht="15" x14ac:dyDescent="0.25"/>
    <row r="27410" ht="15" x14ac:dyDescent="0.25"/>
    <row r="27411" ht="15" x14ac:dyDescent="0.25"/>
    <row r="27412" ht="15" x14ac:dyDescent="0.25"/>
    <row r="27413" ht="15" x14ac:dyDescent="0.25"/>
    <row r="27414" ht="15" x14ac:dyDescent="0.25"/>
    <row r="27415" ht="15" x14ac:dyDescent="0.25"/>
    <row r="27416" ht="15" x14ac:dyDescent="0.25"/>
    <row r="27417" ht="15" x14ac:dyDescent="0.25"/>
    <row r="27418" ht="15" x14ac:dyDescent="0.25"/>
    <row r="27419" ht="15" x14ac:dyDescent="0.25"/>
    <row r="27420" ht="15" x14ac:dyDescent="0.25"/>
    <row r="27421" ht="15" x14ac:dyDescent="0.25"/>
    <row r="27422" ht="15" x14ac:dyDescent="0.25"/>
    <row r="27423" ht="15" x14ac:dyDescent="0.25"/>
    <row r="27424" ht="15" x14ac:dyDescent="0.25"/>
    <row r="27425" ht="15" x14ac:dyDescent="0.25"/>
    <row r="27426" ht="15" x14ac:dyDescent="0.25"/>
    <row r="27427" ht="15" x14ac:dyDescent="0.25"/>
    <row r="27428" ht="15" x14ac:dyDescent="0.25"/>
    <row r="27429" ht="15" x14ac:dyDescent="0.25"/>
    <row r="27430" ht="15" x14ac:dyDescent="0.25"/>
    <row r="27431" ht="15" x14ac:dyDescent="0.25"/>
    <row r="27432" ht="15" x14ac:dyDescent="0.25"/>
    <row r="27433" ht="15" x14ac:dyDescent="0.25"/>
    <row r="27434" ht="15" x14ac:dyDescent="0.25"/>
    <row r="27435" ht="15" x14ac:dyDescent="0.25"/>
    <row r="27436" ht="15" x14ac:dyDescent="0.25"/>
    <row r="27437" ht="15" x14ac:dyDescent="0.25"/>
    <row r="27438" ht="15" x14ac:dyDescent="0.25"/>
    <row r="27439" ht="15" x14ac:dyDescent="0.25"/>
    <row r="27440" ht="15" x14ac:dyDescent="0.25"/>
    <row r="27441" ht="15" x14ac:dyDescent="0.25"/>
    <row r="27442" ht="15" x14ac:dyDescent="0.25"/>
    <row r="27443" ht="15" x14ac:dyDescent="0.25"/>
    <row r="27444" ht="15" x14ac:dyDescent="0.25"/>
    <row r="27445" ht="15" x14ac:dyDescent="0.25"/>
    <row r="27446" ht="15" x14ac:dyDescent="0.25"/>
    <row r="27447" ht="15" x14ac:dyDescent="0.25"/>
    <row r="27448" ht="15" x14ac:dyDescent="0.25"/>
    <row r="27449" ht="15" x14ac:dyDescent="0.25"/>
    <row r="27450" ht="15" x14ac:dyDescent="0.25"/>
    <row r="27451" ht="15" x14ac:dyDescent="0.25"/>
    <row r="27452" ht="15" x14ac:dyDescent="0.25"/>
    <row r="27453" ht="15" x14ac:dyDescent="0.25"/>
    <row r="27454" ht="15" x14ac:dyDescent="0.25"/>
    <row r="27455" ht="15" x14ac:dyDescent="0.25"/>
    <row r="27456" ht="15" x14ac:dyDescent="0.25"/>
    <row r="27457" ht="15" x14ac:dyDescent="0.25"/>
    <row r="27458" ht="15" x14ac:dyDescent="0.25"/>
    <row r="27459" ht="15" x14ac:dyDescent="0.25"/>
    <row r="27460" ht="15" x14ac:dyDescent="0.25"/>
    <row r="27461" ht="15" x14ac:dyDescent="0.25"/>
    <row r="27462" ht="15" x14ac:dyDescent="0.25"/>
    <row r="27463" ht="15" x14ac:dyDescent="0.25"/>
    <row r="27464" ht="15" x14ac:dyDescent="0.25"/>
    <row r="27465" ht="15" x14ac:dyDescent="0.25"/>
    <row r="27466" ht="15" x14ac:dyDescent="0.25"/>
    <row r="27467" ht="15" x14ac:dyDescent="0.25"/>
    <row r="27468" ht="15" x14ac:dyDescent="0.25"/>
    <row r="27469" ht="15" x14ac:dyDescent="0.25"/>
    <row r="27470" ht="15" x14ac:dyDescent="0.25"/>
    <row r="27471" ht="15" x14ac:dyDescent="0.25"/>
    <row r="27472" ht="15" x14ac:dyDescent="0.25"/>
    <row r="27473" ht="15" x14ac:dyDescent="0.25"/>
    <row r="27474" ht="15" x14ac:dyDescent="0.25"/>
    <row r="27475" ht="15" x14ac:dyDescent="0.25"/>
    <row r="27476" ht="15" x14ac:dyDescent="0.25"/>
    <row r="27477" ht="15" x14ac:dyDescent="0.25"/>
    <row r="27478" ht="15" x14ac:dyDescent="0.25"/>
    <row r="27479" ht="15" x14ac:dyDescent="0.25"/>
    <row r="27480" ht="15" x14ac:dyDescent="0.25"/>
    <row r="27481" ht="15" x14ac:dyDescent="0.25"/>
    <row r="27482" ht="15" x14ac:dyDescent="0.25"/>
    <row r="27483" ht="15" x14ac:dyDescent="0.25"/>
    <row r="27484" ht="15" x14ac:dyDescent="0.25"/>
    <row r="27485" ht="15" x14ac:dyDescent="0.25"/>
    <row r="27486" ht="15" x14ac:dyDescent="0.25"/>
    <row r="27487" ht="15" x14ac:dyDescent="0.25"/>
    <row r="27488" ht="15" x14ac:dyDescent="0.25"/>
    <row r="27489" ht="15" x14ac:dyDescent="0.25"/>
    <row r="27490" ht="15" x14ac:dyDescent="0.25"/>
    <row r="27491" ht="15" x14ac:dyDescent="0.25"/>
    <row r="27492" ht="15" x14ac:dyDescent="0.25"/>
    <row r="27493" ht="15" x14ac:dyDescent="0.25"/>
    <row r="27494" ht="15" x14ac:dyDescent="0.25"/>
    <row r="27495" ht="15" x14ac:dyDescent="0.25"/>
    <row r="27496" ht="15" x14ac:dyDescent="0.25"/>
    <row r="27497" ht="15" x14ac:dyDescent="0.25"/>
    <row r="27498" ht="15" x14ac:dyDescent="0.25"/>
    <row r="27499" ht="15" x14ac:dyDescent="0.25"/>
    <row r="27500" ht="15" x14ac:dyDescent="0.25"/>
    <row r="27501" ht="15" x14ac:dyDescent="0.25"/>
    <row r="27502" ht="15" x14ac:dyDescent="0.25"/>
    <row r="27503" ht="15" x14ac:dyDescent="0.25"/>
    <row r="27504" ht="15" x14ac:dyDescent="0.25"/>
    <row r="27505" ht="15" x14ac:dyDescent="0.25"/>
    <row r="27506" ht="15" x14ac:dyDescent="0.25"/>
    <row r="27507" ht="15" x14ac:dyDescent="0.25"/>
    <row r="27508" ht="15" x14ac:dyDescent="0.25"/>
    <row r="27509" ht="15" x14ac:dyDescent="0.25"/>
    <row r="27510" ht="15" x14ac:dyDescent="0.25"/>
    <row r="27511" ht="15" x14ac:dyDescent="0.25"/>
    <row r="27512" ht="15" x14ac:dyDescent="0.25"/>
    <row r="27513" ht="15" x14ac:dyDescent="0.25"/>
    <row r="27514" ht="15" x14ac:dyDescent="0.25"/>
    <row r="27515" ht="15" x14ac:dyDescent="0.25"/>
    <row r="27516" ht="15" x14ac:dyDescent="0.25"/>
    <row r="27517" ht="15" x14ac:dyDescent="0.25"/>
    <row r="27518" ht="15" x14ac:dyDescent="0.25"/>
    <row r="27519" ht="15" x14ac:dyDescent="0.25"/>
    <row r="27520" ht="15" x14ac:dyDescent="0.25"/>
    <row r="27521" ht="15" x14ac:dyDescent="0.25"/>
    <row r="27522" ht="15" x14ac:dyDescent="0.25"/>
    <row r="27523" ht="15" x14ac:dyDescent="0.25"/>
    <row r="27524" ht="15" x14ac:dyDescent="0.25"/>
    <row r="27525" ht="15" x14ac:dyDescent="0.25"/>
    <row r="27526" ht="15" x14ac:dyDescent="0.25"/>
    <row r="27527" ht="15" x14ac:dyDescent="0.25"/>
    <row r="27528" ht="15" x14ac:dyDescent="0.25"/>
    <row r="27529" ht="15" x14ac:dyDescent="0.25"/>
    <row r="27530" ht="15" x14ac:dyDescent="0.25"/>
    <row r="27531" ht="15" x14ac:dyDescent="0.25"/>
    <row r="27532" ht="15" x14ac:dyDescent="0.25"/>
    <row r="27533" ht="15" x14ac:dyDescent="0.25"/>
    <row r="27534" ht="15" x14ac:dyDescent="0.25"/>
    <row r="27535" ht="15" x14ac:dyDescent="0.25"/>
    <row r="27536" ht="15" x14ac:dyDescent="0.25"/>
    <row r="27537" ht="15" x14ac:dyDescent="0.25"/>
    <row r="27538" ht="15" x14ac:dyDescent="0.25"/>
    <row r="27539" ht="15" x14ac:dyDescent="0.25"/>
    <row r="27540" ht="15" x14ac:dyDescent="0.25"/>
    <row r="27541" ht="15" x14ac:dyDescent="0.25"/>
    <row r="27542" ht="15" x14ac:dyDescent="0.25"/>
    <row r="27543" ht="15" x14ac:dyDescent="0.25"/>
    <row r="27544" ht="15" x14ac:dyDescent="0.25"/>
    <row r="27545" ht="15" x14ac:dyDescent="0.25"/>
    <row r="27546" ht="15" x14ac:dyDescent="0.25"/>
    <row r="27547" ht="15" x14ac:dyDescent="0.25"/>
    <row r="27548" ht="15" x14ac:dyDescent="0.25"/>
    <row r="27549" ht="15" x14ac:dyDescent="0.25"/>
    <row r="27550" ht="15" x14ac:dyDescent="0.25"/>
    <row r="27551" ht="15" x14ac:dyDescent="0.25"/>
    <row r="27552" ht="15" x14ac:dyDescent="0.25"/>
    <row r="27553" ht="15" x14ac:dyDescent="0.25"/>
    <row r="27554" ht="15" x14ac:dyDescent="0.25"/>
    <row r="27555" ht="15" x14ac:dyDescent="0.25"/>
    <row r="27556" ht="15" x14ac:dyDescent="0.25"/>
    <row r="27557" ht="15" x14ac:dyDescent="0.25"/>
    <row r="27558" ht="15" x14ac:dyDescent="0.25"/>
    <row r="27559" ht="15" x14ac:dyDescent="0.25"/>
    <row r="27560" ht="15" x14ac:dyDescent="0.25"/>
    <row r="27561" ht="15" x14ac:dyDescent="0.25"/>
    <row r="27562" ht="15" x14ac:dyDescent="0.25"/>
    <row r="27563" ht="15" x14ac:dyDescent="0.25"/>
    <row r="27564" ht="15" x14ac:dyDescent="0.25"/>
    <row r="27565" ht="15" x14ac:dyDescent="0.25"/>
    <row r="27566" ht="15" x14ac:dyDescent="0.25"/>
    <row r="27567" ht="15" x14ac:dyDescent="0.25"/>
    <row r="27568" ht="15" x14ac:dyDescent="0.25"/>
    <row r="27569" ht="15" x14ac:dyDescent="0.25"/>
    <row r="27570" ht="15" x14ac:dyDescent="0.25"/>
    <row r="27571" ht="15" x14ac:dyDescent="0.25"/>
    <row r="27572" ht="15" x14ac:dyDescent="0.25"/>
    <row r="27573" ht="15" x14ac:dyDescent="0.25"/>
    <row r="27574" ht="15" x14ac:dyDescent="0.25"/>
    <row r="27575" ht="15" x14ac:dyDescent="0.25"/>
    <row r="27576" ht="15" x14ac:dyDescent="0.25"/>
    <row r="27577" ht="15" x14ac:dyDescent="0.25"/>
    <row r="27578" ht="15" x14ac:dyDescent="0.25"/>
    <row r="27579" ht="15" x14ac:dyDescent="0.25"/>
    <row r="27580" ht="15" x14ac:dyDescent="0.25"/>
    <row r="27581" ht="15" x14ac:dyDescent="0.25"/>
    <row r="27582" ht="15" x14ac:dyDescent="0.25"/>
    <row r="27583" ht="15" x14ac:dyDescent="0.25"/>
    <row r="27584" ht="15" x14ac:dyDescent="0.25"/>
    <row r="27585" ht="15" x14ac:dyDescent="0.25"/>
    <row r="27586" ht="15" x14ac:dyDescent="0.25"/>
    <row r="27587" ht="15" x14ac:dyDescent="0.25"/>
    <row r="27588" ht="15" x14ac:dyDescent="0.25"/>
    <row r="27589" ht="15" x14ac:dyDescent="0.25"/>
    <row r="27590" ht="15" x14ac:dyDescent="0.25"/>
    <row r="27591" ht="15" x14ac:dyDescent="0.25"/>
    <row r="27592" ht="15" x14ac:dyDescent="0.25"/>
    <row r="27593" ht="15" x14ac:dyDescent="0.25"/>
    <row r="27594" ht="15" x14ac:dyDescent="0.25"/>
    <row r="27595" ht="15" x14ac:dyDescent="0.25"/>
    <row r="27596" ht="15" x14ac:dyDescent="0.25"/>
    <row r="27597" ht="15" x14ac:dyDescent="0.25"/>
    <row r="27598" ht="15" x14ac:dyDescent="0.25"/>
    <row r="27599" ht="15" x14ac:dyDescent="0.25"/>
    <row r="27600" ht="15" x14ac:dyDescent="0.25"/>
    <row r="27601" ht="15" x14ac:dyDescent="0.25"/>
    <row r="27602" ht="15" x14ac:dyDescent="0.25"/>
    <row r="27603" ht="15" x14ac:dyDescent="0.25"/>
    <row r="27604" ht="15" x14ac:dyDescent="0.25"/>
    <row r="27605" ht="15" x14ac:dyDescent="0.25"/>
    <row r="27606" ht="15" x14ac:dyDescent="0.25"/>
    <row r="27607" ht="15" x14ac:dyDescent="0.25"/>
    <row r="27608" ht="15" x14ac:dyDescent="0.25"/>
    <row r="27609" ht="15" x14ac:dyDescent="0.25"/>
    <row r="27610" ht="15" x14ac:dyDescent="0.25"/>
    <row r="27611" ht="15" x14ac:dyDescent="0.25"/>
    <row r="27612" ht="15" x14ac:dyDescent="0.25"/>
    <row r="27613" ht="15" x14ac:dyDescent="0.25"/>
    <row r="27614" ht="15" x14ac:dyDescent="0.25"/>
    <row r="27615" ht="15" x14ac:dyDescent="0.25"/>
    <row r="27616" ht="15" x14ac:dyDescent="0.25"/>
    <row r="27617" ht="15" x14ac:dyDescent="0.25"/>
    <row r="27618" ht="15" x14ac:dyDescent="0.25"/>
    <row r="27619" ht="15" x14ac:dyDescent="0.25"/>
    <row r="27620" ht="15" x14ac:dyDescent="0.25"/>
    <row r="27621" ht="15" x14ac:dyDescent="0.25"/>
    <row r="27622" ht="15" x14ac:dyDescent="0.25"/>
    <row r="27623" ht="15" x14ac:dyDescent="0.25"/>
    <row r="27624" ht="15" x14ac:dyDescent="0.25"/>
    <row r="27625" ht="15" x14ac:dyDescent="0.25"/>
    <row r="27626" ht="15" x14ac:dyDescent="0.25"/>
    <row r="27627" ht="15" x14ac:dyDescent="0.25"/>
    <row r="27628" ht="15" x14ac:dyDescent="0.25"/>
    <row r="27629" ht="15" x14ac:dyDescent="0.25"/>
    <row r="27630" ht="15" x14ac:dyDescent="0.25"/>
    <row r="27631" ht="15" x14ac:dyDescent="0.25"/>
    <row r="27632" ht="15" x14ac:dyDescent="0.25"/>
    <row r="27633" ht="15" x14ac:dyDescent="0.25"/>
    <row r="27634" ht="15" x14ac:dyDescent="0.25"/>
    <row r="27635" ht="15" x14ac:dyDescent="0.25"/>
    <row r="27636" ht="15" x14ac:dyDescent="0.25"/>
    <row r="27637" ht="15" x14ac:dyDescent="0.25"/>
    <row r="27638" ht="15" x14ac:dyDescent="0.25"/>
    <row r="27639" ht="15" x14ac:dyDescent="0.25"/>
    <row r="27640" ht="15" x14ac:dyDescent="0.25"/>
    <row r="27641" ht="15" x14ac:dyDescent="0.25"/>
    <row r="27642" ht="15" x14ac:dyDescent="0.25"/>
    <row r="27643" ht="15" x14ac:dyDescent="0.25"/>
    <row r="27644" ht="15" x14ac:dyDescent="0.25"/>
    <row r="27645" ht="15" x14ac:dyDescent="0.25"/>
    <row r="27646" ht="15" x14ac:dyDescent="0.25"/>
    <row r="27647" ht="15" x14ac:dyDescent="0.25"/>
    <row r="27648" ht="15" x14ac:dyDescent="0.25"/>
    <row r="27649" ht="15" x14ac:dyDescent="0.25"/>
    <row r="27650" ht="15" x14ac:dyDescent="0.25"/>
    <row r="27651" ht="15" x14ac:dyDescent="0.25"/>
    <row r="27652" ht="15" x14ac:dyDescent="0.25"/>
    <row r="27653" ht="15" x14ac:dyDescent="0.25"/>
    <row r="27654" ht="15" x14ac:dyDescent="0.25"/>
    <row r="27655" ht="15" x14ac:dyDescent="0.25"/>
    <row r="27656" ht="15" x14ac:dyDescent="0.25"/>
    <row r="27657" ht="15" x14ac:dyDescent="0.25"/>
    <row r="27658" ht="15" x14ac:dyDescent="0.25"/>
    <row r="27659" ht="15" x14ac:dyDescent="0.25"/>
    <row r="27660" ht="15" x14ac:dyDescent="0.25"/>
    <row r="27661" ht="15" x14ac:dyDescent="0.25"/>
    <row r="27662" ht="15" x14ac:dyDescent="0.25"/>
    <row r="27663" ht="15" x14ac:dyDescent="0.25"/>
    <row r="27664" ht="15" x14ac:dyDescent="0.25"/>
    <row r="27665" ht="15" x14ac:dyDescent="0.25"/>
    <row r="27666" ht="15" x14ac:dyDescent="0.25"/>
    <row r="27667" ht="15" x14ac:dyDescent="0.25"/>
    <row r="27668" ht="15" x14ac:dyDescent="0.25"/>
    <row r="27669" ht="15" x14ac:dyDescent="0.25"/>
    <row r="27670" ht="15" x14ac:dyDescent="0.25"/>
    <row r="27671" ht="15" x14ac:dyDescent="0.25"/>
    <row r="27672" ht="15" x14ac:dyDescent="0.25"/>
    <row r="27673" ht="15" x14ac:dyDescent="0.25"/>
    <row r="27674" ht="15" x14ac:dyDescent="0.25"/>
    <row r="27675" ht="15" x14ac:dyDescent="0.25"/>
    <row r="27676" ht="15" x14ac:dyDescent="0.25"/>
    <row r="27677" ht="15" x14ac:dyDescent="0.25"/>
    <row r="27678" ht="15" x14ac:dyDescent="0.25"/>
    <row r="27679" ht="15" x14ac:dyDescent="0.25"/>
    <row r="27680" ht="15" x14ac:dyDescent="0.25"/>
    <row r="27681" ht="15" x14ac:dyDescent="0.25"/>
    <row r="27682" ht="15" x14ac:dyDescent="0.25"/>
    <row r="27683" ht="15" x14ac:dyDescent="0.25"/>
    <row r="27684" ht="15" x14ac:dyDescent="0.25"/>
    <row r="27685" ht="15" x14ac:dyDescent="0.25"/>
    <row r="27686" ht="15" x14ac:dyDescent="0.25"/>
    <row r="27687" ht="15" x14ac:dyDescent="0.25"/>
    <row r="27688" ht="15" x14ac:dyDescent="0.25"/>
    <row r="27689" ht="15" x14ac:dyDescent="0.25"/>
    <row r="27690" ht="15" x14ac:dyDescent="0.25"/>
    <row r="27691" ht="15" x14ac:dyDescent="0.25"/>
    <row r="27692" ht="15" x14ac:dyDescent="0.25"/>
    <row r="27693" ht="15" x14ac:dyDescent="0.25"/>
    <row r="27694" ht="15" x14ac:dyDescent="0.25"/>
    <row r="27695" ht="15" x14ac:dyDescent="0.25"/>
    <row r="27696" ht="15" x14ac:dyDescent="0.25"/>
    <row r="27697" ht="15" x14ac:dyDescent="0.25"/>
    <row r="27698" ht="15" x14ac:dyDescent="0.25"/>
    <row r="27699" ht="15" x14ac:dyDescent="0.25"/>
    <row r="27700" ht="15" x14ac:dyDescent="0.25"/>
    <row r="27701" ht="15" x14ac:dyDescent="0.25"/>
    <row r="27702" ht="15" x14ac:dyDescent="0.25"/>
    <row r="27703" ht="15" x14ac:dyDescent="0.25"/>
    <row r="27704" ht="15" x14ac:dyDescent="0.25"/>
    <row r="27705" ht="15" x14ac:dyDescent="0.25"/>
    <row r="27706" ht="15" x14ac:dyDescent="0.25"/>
    <row r="27707" ht="15" x14ac:dyDescent="0.25"/>
    <row r="27708" ht="15" x14ac:dyDescent="0.25"/>
    <row r="27709" ht="15" x14ac:dyDescent="0.25"/>
    <row r="27710" ht="15" x14ac:dyDescent="0.25"/>
    <row r="27711" ht="15" x14ac:dyDescent="0.25"/>
    <row r="27712" ht="15" x14ac:dyDescent="0.25"/>
    <row r="27713" ht="15" x14ac:dyDescent="0.25"/>
    <row r="27714" ht="15" x14ac:dyDescent="0.25"/>
    <row r="27715" ht="15" x14ac:dyDescent="0.25"/>
    <row r="27716" ht="15" x14ac:dyDescent="0.25"/>
    <row r="27717" ht="15" x14ac:dyDescent="0.25"/>
    <row r="27718" ht="15" x14ac:dyDescent="0.25"/>
    <row r="27719" ht="15" x14ac:dyDescent="0.25"/>
    <row r="27720" ht="15" x14ac:dyDescent="0.25"/>
    <row r="27721" ht="15" x14ac:dyDescent="0.25"/>
    <row r="27722" ht="15" x14ac:dyDescent="0.25"/>
    <row r="27723" ht="15" x14ac:dyDescent="0.25"/>
    <row r="27724" ht="15" x14ac:dyDescent="0.25"/>
    <row r="27725" ht="15" x14ac:dyDescent="0.25"/>
    <row r="27726" ht="15" x14ac:dyDescent="0.25"/>
    <row r="27727" ht="15" x14ac:dyDescent="0.25"/>
    <row r="27728" ht="15" x14ac:dyDescent="0.25"/>
    <row r="27729" ht="15" x14ac:dyDescent="0.25"/>
    <row r="27730" ht="15" x14ac:dyDescent="0.25"/>
    <row r="27731" ht="15" x14ac:dyDescent="0.25"/>
    <row r="27732" ht="15" x14ac:dyDescent="0.25"/>
    <row r="27733" ht="15" x14ac:dyDescent="0.25"/>
    <row r="27734" ht="15" x14ac:dyDescent="0.25"/>
    <row r="27735" ht="15" x14ac:dyDescent="0.25"/>
    <row r="27736" ht="15" x14ac:dyDescent="0.25"/>
    <row r="27737" ht="15" x14ac:dyDescent="0.25"/>
    <row r="27738" ht="15" x14ac:dyDescent="0.25"/>
    <row r="27739" ht="15" x14ac:dyDescent="0.25"/>
    <row r="27740" ht="15" x14ac:dyDescent="0.25"/>
    <row r="27741" ht="15" x14ac:dyDescent="0.25"/>
    <row r="27742" ht="15" x14ac:dyDescent="0.25"/>
    <row r="27743" ht="15" x14ac:dyDescent="0.25"/>
    <row r="27744" ht="15" x14ac:dyDescent="0.25"/>
    <row r="27745" ht="15" x14ac:dyDescent="0.25"/>
    <row r="27746" ht="15" x14ac:dyDescent="0.25"/>
    <row r="27747" ht="15" x14ac:dyDescent="0.25"/>
    <row r="27748" ht="15" x14ac:dyDescent="0.25"/>
    <row r="27749" ht="15" x14ac:dyDescent="0.25"/>
    <row r="27750" ht="15" x14ac:dyDescent="0.25"/>
    <row r="27751" ht="15" x14ac:dyDescent="0.25"/>
    <row r="27752" ht="15" x14ac:dyDescent="0.25"/>
    <row r="27753" ht="15" x14ac:dyDescent="0.25"/>
    <row r="27754" ht="15" x14ac:dyDescent="0.25"/>
    <row r="27755" ht="15" x14ac:dyDescent="0.25"/>
    <row r="27756" ht="15" x14ac:dyDescent="0.25"/>
    <row r="27757" ht="15" x14ac:dyDescent="0.25"/>
    <row r="27758" ht="15" x14ac:dyDescent="0.25"/>
    <row r="27759" ht="15" x14ac:dyDescent="0.25"/>
    <row r="27760" ht="15" x14ac:dyDescent="0.25"/>
    <row r="27761" ht="15" x14ac:dyDescent="0.25"/>
    <row r="27762" ht="15" x14ac:dyDescent="0.25"/>
    <row r="27763" ht="15" x14ac:dyDescent="0.25"/>
    <row r="27764" ht="15" x14ac:dyDescent="0.25"/>
    <row r="27765" ht="15" x14ac:dyDescent="0.25"/>
    <row r="27766" ht="15" x14ac:dyDescent="0.25"/>
    <row r="27767" ht="15" x14ac:dyDescent="0.25"/>
    <row r="27768" ht="15" x14ac:dyDescent="0.25"/>
    <row r="27769" ht="15" x14ac:dyDescent="0.25"/>
    <row r="27770" ht="15" x14ac:dyDescent="0.25"/>
    <row r="27771" ht="15" x14ac:dyDescent="0.25"/>
    <row r="27772" ht="15" x14ac:dyDescent="0.25"/>
    <row r="27773" ht="15" x14ac:dyDescent="0.25"/>
    <row r="27774" ht="15" x14ac:dyDescent="0.25"/>
    <row r="27775" ht="15" x14ac:dyDescent="0.25"/>
    <row r="27776" ht="15" x14ac:dyDescent="0.25"/>
    <row r="27777" ht="15" x14ac:dyDescent="0.25"/>
    <row r="27778" ht="15" x14ac:dyDescent="0.25"/>
    <row r="27779" ht="15" x14ac:dyDescent="0.25"/>
    <row r="27780" ht="15" x14ac:dyDescent="0.25"/>
    <row r="27781" ht="15" x14ac:dyDescent="0.25"/>
    <row r="27782" ht="15" x14ac:dyDescent="0.25"/>
    <row r="27783" ht="15" x14ac:dyDescent="0.25"/>
    <row r="27784" ht="15" x14ac:dyDescent="0.25"/>
    <row r="27785" ht="15" x14ac:dyDescent="0.25"/>
    <row r="27786" ht="15" x14ac:dyDescent="0.25"/>
    <row r="27787" ht="15" x14ac:dyDescent="0.25"/>
    <row r="27788" ht="15" x14ac:dyDescent="0.25"/>
    <row r="27789" ht="15" x14ac:dyDescent="0.25"/>
    <row r="27790" ht="15" x14ac:dyDescent="0.25"/>
    <row r="27791" ht="15" x14ac:dyDescent="0.25"/>
    <row r="27792" ht="15" x14ac:dyDescent="0.25"/>
    <row r="27793" ht="15" x14ac:dyDescent="0.25"/>
    <row r="27794" ht="15" x14ac:dyDescent="0.25"/>
    <row r="27795" ht="15" x14ac:dyDescent="0.25"/>
    <row r="27796" ht="15" x14ac:dyDescent="0.25"/>
    <row r="27797" ht="15" x14ac:dyDescent="0.25"/>
    <row r="27798" ht="15" x14ac:dyDescent="0.25"/>
    <row r="27799" ht="15" x14ac:dyDescent="0.25"/>
    <row r="27800" ht="15" x14ac:dyDescent="0.25"/>
    <row r="27801" ht="15" x14ac:dyDescent="0.25"/>
    <row r="27802" ht="15" x14ac:dyDescent="0.25"/>
    <row r="27803" ht="15" x14ac:dyDescent="0.25"/>
    <row r="27804" ht="15" x14ac:dyDescent="0.25"/>
    <row r="27805" ht="15" x14ac:dyDescent="0.25"/>
    <row r="27806" ht="15" x14ac:dyDescent="0.25"/>
    <row r="27807" ht="15" x14ac:dyDescent="0.25"/>
    <row r="27808" ht="15" x14ac:dyDescent="0.25"/>
    <row r="27809" ht="15" x14ac:dyDescent="0.25"/>
    <row r="27810" ht="15" x14ac:dyDescent="0.25"/>
    <row r="27811" ht="15" x14ac:dyDescent="0.25"/>
    <row r="27812" ht="15" x14ac:dyDescent="0.25"/>
    <row r="27813" ht="15" x14ac:dyDescent="0.25"/>
    <row r="27814" ht="15" x14ac:dyDescent="0.25"/>
    <row r="27815" ht="15" x14ac:dyDescent="0.25"/>
    <row r="27816" ht="15" x14ac:dyDescent="0.25"/>
    <row r="27817" ht="15" x14ac:dyDescent="0.25"/>
    <row r="27818" ht="15" x14ac:dyDescent="0.25"/>
    <row r="27819" ht="15" x14ac:dyDescent="0.25"/>
    <row r="27820" ht="15" x14ac:dyDescent="0.25"/>
    <row r="27821" ht="15" x14ac:dyDescent="0.25"/>
    <row r="27822" ht="15" x14ac:dyDescent="0.25"/>
    <row r="27823" ht="15" x14ac:dyDescent="0.25"/>
    <row r="27824" ht="15" x14ac:dyDescent="0.25"/>
    <row r="27825" ht="15" x14ac:dyDescent="0.25"/>
    <row r="27826" ht="15" x14ac:dyDescent="0.25"/>
    <row r="27827" ht="15" x14ac:dyDescent="0.25"/>
    <row r="27828" ht="15" x14ac:dyDescent="0.25"/>
    <row r="27829" ht="15" x14ac:dyDescent="0.25"/>
    <row r="27830" ht="15" x14ac:dyDescent="0.25"/>
    <row r="27831" ht="15" x14ac:dyDescent="0.25"/>
    <row r="27832" ht="15" x14ac:dyDescent="0.25"/>
    <row r="27833" ht="15" x14ac:dyDescent="0.25"/>
    <row r="27834" ht="15" x14ac:dyDescent="0.25"/>
    <row r="27835" ht="15" x14ac:dyDescent="0.25"/>
    <row r="27836" ht="15" x14ac:dyDescent="0.25"/>
    <row r="27837" ht="15" x14ac:dyDescent="0.25"/>
    <row r="27838" ht="15" x14ac:dyDescent="0.25"/>
    <row r="27839" ht="15" x14ac:dyDescent="0.25"/>
    <row r="27840" ht="15" x14ac:dyDescent="0.25"/>
    <row r="27841" ht="15" x14ac:dyDescent="0.25"/>
    <row r="27842" ht="15" x14ac:dyDescent="0.25"/>
    <row r="27843" ht="15" x14ac:dyDescent="0.25"/>
    <row r="27844" ht="15" x14ac:dyDescent="0.25"/>
    <row r="27845" ht="15" x14ac:dyDescent="0.25"/>
    <row r="27846" ht="15" x14ac:dyDescent="0.25"/>
    <row r="27847" ht="15" x14ac:dyDescent="0.25"/>
    <row r="27848" ht="15" x14ac:dyDescent="0.25"/>
    <row r="27849" ht="15" x14ac:dyDescent="0.25"/>
    <row r="27850" ht="15" x14ac:dyDescent="0.25"/>
    <row r="27851" ht="15" x14ac:dyDescent="0.25"/>
    <row r="27852" ht="15" x14ac:dyDescent="0.25"/>
    <row r="27853" ht="15" x14ac:dyDescent="0.25"/>
    <row r="27854" ht="15" x14ac:dyDescent="0.25"/>
    <row r="27855" ht="15" x14ac:dyDescent="0.25"/>
    <row r="27856" ht="15" x14ac:dyDescent="0.25"/>
    <row r="27857" ht="15" x14ac:dyDescent="0.25"/>
    <row r="27858" ht="15" x14ac:dyDescent="0.25"/>
    <row r="27859" ht="15" x14ac:dyDescent="0.25"/>
    <row r="27860" ht="15" x14ac:dyDescent="0.25"/>
    <row r="27861" ht="15" x14ac:dyDescent="0.25"/>
    <row r="27862" ht="15" x14ac:dyDescent="0.25"/>
    <row r="27863" ht="15" x14ac:dyDescent="0.25"/>
    <row r="27864" ht="15" x14ac:dyDescent="0.25"/>
    <row r="27865" ht="15" x14ac:dyDescent="0.25"/>
    <row r="27866" ht="15" x14ac:dyDescent="0.25"/>
    <row r="27867" ht="15" x14ac:dyDescent="0.25"/>
    <row r="27868" ht="15" x14ac:dyDescent="0.25"/>
    <row r="27869" ht="15" x14ac:dyDescent="0.25"/>
    <row r="27870" ht="15" x14ac:dyDescent="0.25"/>
    <row r="27871" ht="15" x14ac:dyDescent="0.25"/>
    <row r="27872" ht="15" x14ac:dyDescent="0.25"/>
    <row r="27873" ht="15" x14ac:dyDescent="0.25"/>
    <row r="27874" ht="15" x14ac:dyDescent="0.25"/>
    <row r="27875" ht="15" x14ac:dyDescent="0.25"/>
    <row r="27876" ht="15" x14ac:dyDescent="0.25"/>
    <row r="27877" ht="15" x14ac:dyDescent="0.25"/>
    <row r="27878" ht="15" x14ac:dyDescent="0.25"/>
    <row r="27879" ht="15" x14ac:dyDescent="0.25"/>
    <row r="27880" ht="15" x14ac:dyDescent="0.25"/>
    <row r="27881" ht="15" x14ac:dyDescent="0.25"/>
    <row r="27882" ht="15" x14ac:dyDescent="0.25"/>
    <row r="27883" ht="15" x14ac:dyDescent="0.25"/>
    <row r="27884" ht="15" x14ac:dyDescent="0.25"/>
    <row r="27885" ht="15" x14ac:dyDescent="0.25"/>
    <row r="27886" ht="15" x14ac:dyDescent="0.25"/>
    <row r="27887" ht="15" x14ac:dyDescent="0.25"/>
    <row r="27888" ht="15" x14ac:dyDescent="0.25"/>
    <row r="27889" ht="15" x14ac:dyDescent="0.25"/>
    <row r="27890" ht="15" x14ac:dyDescent="0.25"/>
    <row r="27891" ht="15" x14ac:dyDescent="0.25"/>
    <row r="27892" ht="15" x14ac:dyDescent="0.25"/>
    <row r="27893" ht="15" x14ac:dyDescent="0.25"/>
    <row r="27894" ht="15" x14ac:dyDescent="0.25"/>
    <row r="27895" ht="15" x14ac:dyDescent="0.25"/>
    <row r="27896" ht="15" x14ac:dyDescent="0.25"/>
    <row r="27897" ht="15" x14ac:dyDescent="0.25"/>
    <row r="27898" ht="15" x14ac:dyDescent="0.25"/>
    <row r="27899" ht="15" x14ac:dyDescent="0.25"/>
    <row r="27900" ht="15" x14ac:dyDescent="0.25"/>
    <row r="27901" ht="15" x14ac:dyDescent="0.25"/>
    <row r="27902" ht="15" x14ac:dyDescent="0.25"/>
    <row r="27903" ht="15" x14ac:dyDescent="0.25"/>
    <row r="27904" ht="15" x14ac:dyDescent="0.25"/>
    <row r="27905" ht="15" x14ac:dyDescent="0.25"/>
    <row r="27906" ht="15" x14ac:dyDescent="0.25"/>
    <row r="27907" ht="15" x14ac:dyDescent="0.25"/>
    <row r="27908" ht="15" x14ac:dyDescent="0.25"/>
    <row r="27909" ht="15" x14ac:dyDescent="0.25"/>
    <row r="27910" ht="15" x14ac:dyDescent="0.25"/>
    <row r="27911" ht="15" x14ac:dyDescent="0.25"/>
    <row r="27912" ht="15" x14ac:dyDescent="0.25"/>
    <row r="27913" ht="15" x14ac:dyDescent="0.25"/>
    <row r="27914" ht="15" x14ac:dyDescent="0.25"/>
    <row r="27915" ht="15" x14ac:dyDescent="0.25"/>
    <row r="27916" ht="15" x14ac:dyDescent="0.25"/>
    <row r="27917" ht="15" x14ac:dyDescent="0.25"/>
    <row r="27918" ht="15" x14ac:dyDescent="0.25"/>
    <row r="27919" ht="15" x14ac:dyDescent="0.25"/>
    <row r="27920" ht="15" x14ac:dyDescent="0.25"/>
    <row r="27921" ht="15" x14ac:dyDescent="0.25"/>
    <row r="27922" ht="15" x14ac:dyDescent="0.25"/>
    <row r="27923" ht="15" x14ac:dyDescent="0.25"/>
    <row r="27924" ht="15" x14ac:dyDescent="0.25"/>
    <row r="27925" ht="15" x14ac:dyDescent="0.25"/>
    <row r="27926" ht="15" x14ac:dyDescent="0.25"/>
    <row r="27927" ht="15" x14ac:dyDescent="0.25"/>
    <row r="27928" ht="15" x14ac:dyDescent="0.25"/>
    <row r="27929" ht="15" x14ac:dyDescent="0.25"/>
    <row r="27930" ht="15" x14ac:dyDescent="0.25"/>
    <row r="27931" ht="15" x14ac:dyDescent="0.25"/>
    <row r="27932" ht="15" x14ac:dyDescent="0.25"/>
    <row r="27933" ht="15" x14ac:dyDescent="0.25"/>
    <row r="27934" ht="15" x14ac:dyDescent="0.25"/>
    <row r="27935" ht="15" x14ac:dyDescent="0.25"/>
    <row r="27936" ht="15" x14ac:dyDescent="0.25"/>
    <row r="27937" ht="15" x14ac:dyDescent="0.25"/>
    <row r="27938" ht="15" x14ac:dyDescent="0.25"/>
    <row r="27939" ht="15" x14ac:dyDescent="0.25"/>
    <row r="27940" ht="15" x14ac:dyDescent="0.25"/>
    <row r="27941" ht="15" x14ac:dyDescent="0.25"/>
    <row r="27942" ht="15" x14ac:dyDescent="0.25"/>
    <row r="27943" ht="15" x14ac:dyDescent="0.25"/>
    <row r="27944" ht="15" x14ac:dyDescent="0.25"/>
    <row r="27945" ht="15" x14ac:dyDescent="0.25"/>
    <row r="27946" ht="15" x14ac:dyDescent="0.25"/>
    <row r="27947" ht="15" x14ac:dyDescent="0.25"/>
    <row r="27948" ht="15" x14ac:dyDescent="0.25"/>
    <row r="27949" ht="15" x14ac:dyDescent="0.25"/>
    <row r="27950" ht="15" x14ac:dyDescent="0.25"/>
    <row r="27951" ht="15" x14ac:dyDescent="0.25"/>
    <row r="27952" ht="15" x14ac:dyDescent="0.25"/>
    <row r="27953" ht="15" x14ac:dyDescent="0.25"/>
    <row r="27954" ht="15" x14ac:dyDescent="0.25"/>
    <row r="27955" ht="15" x14ac:dyDescent="0.25"/>
    <row r="27956" ht="15" x14ac:dyDescent="0.25"/>
    <row r="27957" ht="15" x14ac:dyDescent="0.25"/>
    <row r="27958" ht="15" x14ac:dyDescent="0.25"/>
    <row r="27959" ht="15" x14ac:dyDescent="0.25"/>
    <row r="27960" ht="15" x14ac:dyDescent="0.25"/>
    <row r="27961" ht="15" x14ac:dyDescent="0.25"/>
    <row r="27962" ht="15" x14ac:dyDescent="0.25"/>
    <row r="27963" ht="15" x14ac:dyDescent="0.25"/>
    <row r="27964" ht="15" x14ac:dyDescent="0.25"/>
    <row r="27965" ht="15" x14ac:dyDescent="0.25"/>
    <row r="27966" ht="15" x14ac:dyDescent="0.25"/>
    <row r="27967" ht="15" x14ac:dyDescent="0.25"/>
    <row r="27968" ht="15" x14ac:dyDescent="0.25"/>
    <row r="27969" ht="15" x14ac:dyDescent="0.25"/>
    <row r="27970" ht="15" x14ac:dyDescent="0.25"/>
    <row r="27971" ht="15" x14ac:dyDescent="0.25"/>
    <row r="27972" ht="15" x14ac:dyDescent="0.25"/>
    <row r="27973" ht="15" x14ac:dyDescent="0.25"/>
    <row r="27974" ht="15" x14ac:dyDescent="0.25"/>
    <row r="27975" ht="15" x14ac:dyDescent="0.25"/>
    <row r="27976" ht="15" x14ac:dyDescent="0.25"/>
    <row r="27977" ht="15" x14ac:dyDescent="0.25"/>
    <row r="27978" ht="15" x14ac:dyDescent="0.25"/>
    <row r="27979" ht="15" x14ac:dyDescent="0.25"/>
    <row r="27980" ht="15" x14ac:dyDescent="0.25"/>
    <row r="27981" ht="15" x14ac:dyDescent="0.25"/>
    <row r="27982" ht="15" x14ac:dyDescent="0.25"/>
    <row r="27983" ht="15" x14ac:dyDescent="0.25"/>
    <row r="27984" ht="15" x14ac:dyDescent="0.25"/>
    <row r="27985" ht="15" x14ac:dyDescent="0.25"/>
    <row r="27986" ht="15" x14ac:dyDescent="0.25"/>
    <row r="27987" ht="15" x14ac:dyDescent="0.25"/>
    <row r="27988" ht="15" x14ac:dyDescent="0.25"/>
    <row r="27989" ht="15" x14ac:dyDescent="0.25"/>
    <row r="27990" ht="15" x14ac:dyDescent="0.25"/>
    <row r="27991" ht="15" x14ac:dyDescent="0.25"/>
    <row r="27992" ht="15" x14ac:dyDescent="0.25"/>
    <row r="27993" ht="15" x14ac:dyDescent="0.25"/>
    <row r="27994" ht="15" x14ac:dyDescent="0.25"/>
    <row r="27995" ht="15" x14ac:dyDescent="0.25"/>
    <row r="27996" ht="15" x14ac:dyDescent="0.25"/>
    <row r="27997" ht="15" x14ac:dyDescent="0.25"/>
    <row r="27998" ht="15" x14ac:dyDescent="0.25"/>
    <row r="27999" ht="15" x14ac:dyDescent="0.25"/>
    <row r="28000" ht="15" x14ac:dyDescent="0.25"/>
    <row r="28001" ht="15" x14ac:dyDescent="0.25"/>
    <row r="28002" ht="15" x14ac:dyDescent="0.25"/>
    <row r="28003" ht="15" x14ac:dyDescent="0.25"/>
    <row r="28004" ht="15" x14ac:dyDescent="0.25"/>
    <row r="28005" ht="15" x14ac:dyDescent="0.25"/>
    <row r="28006" ht="15" x14ac:dyDescent="0.25"/>
    <row r="28007" ht="15" x14ac:dyDescent="0.25"/>
    <row r="28008" ht="15" x14ac:dyDescent="0.25"/>
    <row r="28009" ht="15" x14ac:dyDescent="0.25"/>
    <row r="28010" ht="15" x14ac:dyDescent="0.25"/>
    <row r="28011" ht="15" x14ac:dyDescent="0.25"/>
    <row r="28012" ht="15" x14ac:dyDescent="0.25"/>
    <row r="28013" ht="15" x14ac:dyDescent="0.25"/>
    <row r="28014" ht="15" x14ac:dyDescent="0.25"/>
    <row r="28015" ht="15" x14ac:dyDescent="0.25"/>
    <row r="28016" ht="15" x14ac:dyDescent="0.25"/>
    <row r="28017" ht="15" x14ac:dyDescent="0.25"/>
    <row r="28018" ht="15" x14ac:dyDescent="0.25"/>
    <row r="28019" ht="15" x14ac:dyDescent="0.25"/>
    <row r="28020" ht="15" x14ac:dyDescent="0.25"/>
    <row r="28021" ht="15" x14ac:dyDescent="0.25"/>
    <row r="28022" ht="15" x14ac:dyDescent="0.25"/>
    <row r="28023" ht="15" x14ac:dyDescent="0.25"/>
    <row r="28024" ht="15" x14ac:dyDescent="0.25"/>
    <row r="28025" ht="15" x14ac:dyDescent="0.25"/>
    <row r="28026" ht="15" x14ac:dyDescent="0.25"/>
    <row r="28027" ht="15" x14ac:dyDescent="0.25"/>
    <row r="28028" ht="15" x14ac:dyDescent="0.25"/>
    <row r="28029" ht="15" x14ac:dyDescent="0.25"/>
    <row r="28030" ht="15" x14ac:dyDescent="0.25"/>
    <row r="28031" ht="15" x14ac:dyDescent="0.25"/>
    <row r="28032" ht="15" x14ac:dyDescent="0.25"/>
    <row r="28033" ht="15" x14ac:dyDescent="0.25"/>
    <row r="28034" ht="15" x14ac:dyDescent="0.25"/>
    <row r="28035" ht="15" x14ac:dyDescent="0.25"/>
    <row r="28036" ht="15" x14ac:dyDescent="0.25"/>
    <row r="28037" ht="15" x14ac:dyDescent="0.25"/>
    <row r="28038" ht="15" x14ac:dyDescent="0.25"/>
    <row r="28039" ht="15" x14ac:dyDescent="0.25"/>
    <row r="28040" ht="15" x14ac:dyDescent="0.25"/>
    <row r="28041" ht="15" x14ac:dyDescent="0.25"/>
    <row r="28042" ht="15" x14ac:dyDescent="0.25"/>
    <row r="28043" ht="15" x14ac:dyDescent="0.25"/>
    <row r="28044" ht="15" x14ac:dyDescent="0.25"/>
    <row r="28045" ht="15" x14ac:dyDescent="0.25"/>
    <row r="28046" ht="15" x14ac:dyDescent="0.25"/>
    <row r="28047" ht="15" x14ac:dyDescent="0.25"/>
    <row r="28048" ht="15" x14ac:dyDescent="0.25"/>
    <row r="28049" ht="15" x14ac:dyDescent="0.25"/>
    <row r="28050" ht="15" x14ac:dyDescent="0.25"/>
    <row r="28051" ht="15" x14ac:dyDescent="0.25"/>
    <row r="28052" ht="15" x14ac:dyDescent="0.25"/>
    <row r="28053" ht="15" x14ac:dyDescent="0.25"/>
    <row r="28054" ht="15" x14ac:dyDescent="0.25"/>
    <row r="28055" ht="15" x14ac:dyDescent="0.25"/>
    <row r="28056" ht="15" x14ac:dyDescent="0.25"/>
    <row r="28057" ht="15" x14ac:dyDescent="0.25"/>
    <row r="28058" ht="15" x14ac:dyDescent="0.25"/>
    <row r="28059" ht="15" x14ac:dyDescent="0.25"/>
    <row r="28060" ht="15" x14ac:dyDescent="0.25"/>
    <row r="28061" ht="15" x14ac:dyDescent="0.25"/>
    <row r="28062" ht="15" x14ac:dyDescent="0.25"/>
    <row r="28063" ht="15" x14ac:dyDescent="0.25"/>
    <row r="28064" ht="15" x14ac:dyDescent="0.25"/>
    <row r="28065" ht="15" x14ac:dyDescent="0.25"/>
    <row r="28066" ht="15" x14ac:dyDescent="0.25"/>
    <row r="28067" ht="15" x14ac:dyDescent="0.25"/>
    <row r="28068" ht="15" x14ac:dyDescent="0.25"/>
    <row r="28069" ht="15" x14ac:dyDescent="0.25"/>
    <row r="28070" ht="15" x14ac:dyDescent="0.25"/>
    <row r="28071" ht="15" x14ac:dyDescent="0.25"/>
    <row r="28072" ht="15" x14ac:dyDescent="0.25"/>
    <row r="28073" ht="15" x14ac:dyDescent="0.25"/>
    <row r="28074" ht="15" x14ac:dyDescent="0.25"/>
    <row r="28075" ht="15" x14ac:dyDescent="0.25"/>
    <row r="28076" ht="15" x14ac:dyDescent="0.25"/>
    <row r="28077" ht="15" x14ac:dyDescent="0.25"/>
    <row r="28078" ht="15" x14ac:dyDescent="0.25"/>
    <row r="28079" ht="15" x14ac:dyDescent="0.25"/>
    <row r="28080" ht="15" x14ac:dyDescent="0.25"/>
    <row r="28081" ht="15" x14ac:dyDescent="0.25"/>
    <row r="28082" ht="15" x14ac:dyDescent="0.25"/>
    <row r="28083" ht="15" x14ac:dyDescent="0.25"/>
    <row r="28084" ht="15" x14ac:dyDescent="0.25"/>
    <row r="28085" ht="15" x14ac:dyDescent="0.25"/>
    <row r="28086" ht="15" x14ac:dyDescent="0.25"/>
    <row r="28087" ht="15" x14ac:dyDescent="0.25"/>
    <row r="28088" ht="15" x14ac:dyDescent="0.25"/>
    <row r="28089" ht="15" x14ac:dyDescent="0.25"/>
    <row r="28090" ht="15" x14ac:dyDescent="0.25"/>
    <row r="28091" ht="15" x14ac:dyDescent="0.25"/>
    <row r="28092" ht="15" x14ac:dyDescent="0.25"/>
    <row r="28093" ht="15" x14ac:dyDescent="0.25"/>
    <row r="28094" ht="15" x14ac:dyDescent="0.25"/>
    <row r="28095" ht="15" x14ac:dyDescent="0.25"/>
    <row r="28096" ht="15" x14ac:dyDescent="0.25"/>
    <row r="28097" ht="15" x14ac:dyDescent="0.25"/>
    <row r="28098" ht="15" x14ac:dyDescent="0.25"/>
    <row r="28099" ht="15" x14ac:dyDescent="0.25"/>
    <row r="28100" ht="15" x14ac:dyDescent="0.25"/>
    <row r="28101" ht="15" x14ac:dyDescent="0.25"/>
    <row r="28102" ht="15" x14ac:dyDescent="0.25"/>
    <row r="28103" ht="15" x14ac:dyDescent="0.25"/>
    <row r="28104" ht="15" x14ac:dyDescent="0.25"/>
    <row r="28105" ht="15" x14ac:dyDescent="0.25"/>
    <row r="28106" ht="15" x14ac:dyDescent="0.25"/>
    <row r="28107" ht="15" x14ac:dyDescent="0.25"/>
    <row r="28108" ht="15" x14ac:dyDescent="0.25"/>
    <row r="28109" ht="15" x14ac:dyDescent="0.25"/>
    <row r="28110" ht="15" x14ac:dyDescent="0.25"/>
    <row r="28111" ht="15" x14ac:dyDescent="0.25"/>
    <row r="28112" ht="15" x14ac:dyDescent="0.25"/>
    <row r="28113" ht="15" x14ac:dyDescent="0.25"/>
    <row r="28114" ht="15" x14ac:dyDescent="0.25"/>
    <row r="28115" ht="15" x14ac:dyDescent="0.25"/>
    <row r="28116" ht="15" x14ac:dyDescent="0.25"/>
    <row r="28117" ht="15" x14ac:dyDescent="0.25"/>
    <row r="28118" ht="15" x14ac:dyDescent="0.25"/>
    <row r="28119" ht="15" x14ac:dyDescent="0.25"/>
    <row r="28120" ht="15" x14ac:dyDescent="0.25"/>
    <row r="28121" ht="15" x14ac:dyDescent="0.25"/>
    <row r="28122" ht="15" x14ac:dyDescent="0.25"/>
    <row r="28123" ht="15" x14ac:dyDescent="0.25"/>
    <row r="28124" ht="15" x14ac:dyDescent="0.25"/>
    <row r="28125" ht="15" x14ac:dyDescent="0.25"/>
    <row r="28126" ht="15" x14ac:dyDescent="0.25"/>
    <row r="28127" ht="15" x14ac:dyDescent="0.25"/>
    <row r="28128" ht="15" x14ac:dyDescent="0.25"/>
    <row r="28129" ht="15" x14ac:dyDescent="0.25"/>
    <row r="28130" ht="15" x14ac:dyDescent="0.25"/>
    <row r="28131" ht="15" x14ac:dyDescent="0.25"/>
    <row r="28132" ht="15" x14ac:dyDescent="0.25"/>
    <row r="28133" ht="15" x14ac:dyDescent="0.25"/>
    <row r="28134" ht="15" x14ac:dyDescent="0.25"/>
    <row r="28135" ht="15" x14ac:dyDescent="0.25"/>
    <row r="28136" ht="15" x14ac:dyDescent="0.25"/>
    <row r="28137" ht="15" x14ac:dyDescent="0.25"/>
    <row r="28138" ht="15" x14ac:dyDescent="0.25"/>
    <row r="28139" ht="15" x14ac:dyDescent="0.25"/>
    <row r="28140" ht="15" x14ac:dyDescent="0.25"/>
    <row r="28141" ht="15" x14ac:dyDescent="0.25"/>
    <row r="28142" ht="15" x14ac:dyDescent="0.25"/>
    <row r="28143" ht="15" x14ac:dyDescent="0.25"/>
    <row r="28144" ht="15" x14ac:dyDescent="0.25"/>
    <row r="28145" ht="15" x14ac:dyDescent="0.25"/>
    <row r="28146" ht="15" x14ac:dyDescent="0.25"/>
    <row r="28147" ht="15" x14ac:dyDescent="0.25"/>
    <row r="28148" ht="15" x14ac:dyDescent="0.25"/>
    <row r="28149" ht="15" x14ac:dyDescent="0.25"/>
    <row r="28150" ht="15" x14ac:dyDescent="0.25"/>
    <row r="28151" ht="15" x14ac:dyDescent="0.25"/>
    <row r="28152" ht="15" x14ac:dyDescent="0.25"/>
    <row r="28153" ht="15" x14ac:dyDescent="0.25"/>
    <row r="28154" ht="15" x14ac:dyDescent="0.25"/>
    <row r="28155" ht="15" x14ac:dyDescent="0.25"/>
    <row r="28156" ht="15" x14ac:dyDescent="0.25"/>
    <row r="28157" ht="15" x14ac:dyDescent="0.25"/>
    <row r="28158" ht="15" x14ac:dyDescent="0.25"/>
    <row r="28159" ht="15" x14ac:dyDescent="0.25"/>
    <row r="28160" ht="15" x14ac:dyDescent="0.25"/>
    <row r="28161" ht="15" x14ac:dyDescent="0.25"/>
    <row r="28162" ht="15" x14ac:dyDescent="0.25"/>
    <row r="28163" ht="15" x14ac:dyDescent="0.25"/>
    <row r="28164" ht="15" x14ac:dyDescent="0.25"/>
    <row r="28165" ht="15" x14ac:dyDescent="0.25"/>
    <row r="28166" ht="15" x14ac:dyDescent="0.25"/>
    <row r="28167" ht="15" x14ac:dyDescent="0.25"/>
    <row r="28168" ht="15" x14ac:dyDescent="0.25"/>
    <row r="28169" ht="15" x14ac:dyDescent="0.25"/>
    <row r="28170" ht="15" x14ac:dyDescent="0.25"/>
    <row r="28171" ht="15" x14ac:dyDescent="0.25"/>
    <row r="28172" ht="15" x14ac:dyDescent="0.25"/>
    <row r="28173" ht="15" x14ac:dyDescent="0.25"/>
    <row r="28174" ht="15" x14ac:dyDescent="0.25"/>
    <row r="28175" ht="15" x14ac:dyDescent="0.25"/>
    <row r="28176" ht="15" x14ac:dyDescent="0.25"/>
    <row r="28177" ht="15" x14ac:dyDescent="0.25"/>
    <row r="28178" ht="15" x14ac:dyDescent="0.25"/>
    <row r="28179" ht="15" x14ac:dyDescent="0.25"/>
    <row r="28180" ht="15" x14ac:dyDescent="0.25"/>
    <row r="28181" ht="15" x14ac:dyDescent="0.25"/>
    <row r="28182" ht="15" x14ac:dyDescent="0.25"/>
    <row r="28183" ht="15" x14ac:dyDescent="0.25"/>
    <row r="28184" ht="15" x14ac:dyDescent="0.25"/>
    <row r="28185" ht="15" x14ac:dyDescent="0.25"/>
    <row r="28186" ht="15" x14ac:dyDescent="0.25"/>
    <row r="28187" ht="15" x14ac:dyDescent="0.25"/>
    <row r="28188" ht="15" x14ac:dyDescent="0.25"/>
    <row r="28189" ht="15" x14ac:dyDescent="0.25"/>
    <row r="28190" ht="15" x14ac:dyDescent="0.25"/>
    <row r="28191" ht="15" x14ac:dyDescent="0.25"/>
    <row r="28192" ht="15" x14ac:dyDescent="0.25"/>
    <row r="28193" ht="15" x14ac:dyDescent="0.25"/>
    <row r="28194" ht="15" x14ac:dyDescent="0.25"/>
    <row r="28195" ht="15" x14ac:dyDescent="0.25"/>
    <row r="28196" ht="15" x14ac:dyDescent="0.25"/>
    <row r="28197" ht="15" x14ac:dyDescent="0.25"/>
    <row r="28198" ht="15" x14ac:dyDescent="0.25"/>
    <row r="28199" ht="15" x14ac:dyDescent="0.25"/>
    <row r="28200" ht="15" x14ac:dyDescent="0.25"/>
    <row r="28201" ht="15" x14ac:dyDescent="0.25"/>
    <row r="28202" ht="15" x14ac:dyDescent="0.25"/>
    <row r="28203" ht="15" x14ac:dyDescent="0.25"/>
    <row r="28204" ht="15" x14ac:dyDescent="0.25"/>
    <row r="28205" ht="15" x14ac:dyDescent="0.25"/>
    <row r="28206" ht="15" x14ac:dyDescent="0.25"/>
    <row r="28207" ht="15" x14ac:dyDescent="0.25"/>
    <row r="28208" ht="15" x14ac:dyDescent="0.25"/>
    <row r="28209" ht="15" x14ac:dyDescent="0.25"/>
    <row r="28210" ht="15" x14ac:dyDescent="0.25"/>
    <row r="28211" ht="15" x14ac:dyDescent="0.25"/>
    <row r="28212" ht="15" x14ac:dyDescent="0.25"/>
    <row r="28213" ht="15" x14ac:dyDescent="0.25"/>
    <row r="28214" ht="15" x14ac:dyDescent="0.25"/>
    <row r="28215" ht="15" x14ac:dyDescent="0.25"/>
    <row r="28216" ht="15" x14ac:dyDescent="0.25"/>
    <row r="28217" ht="15" x14ac:dyDescent="0.25"/>
    <row r="28218" ht="15" x14ac:dyDescent="0.25"/>
    <row r="28219" ht="15" x14ac:dyDescent="0.25"/>
    <row r="28220" ht="15" x14ac:dyDescent="0.25"/>
    <row r="28221" ht="15" x14ac:dyDescent="0.25"/>
    <row r="28222" ht="15" x14ac:dyDescent="0.25"/>
    <row r="28223" ht="15" x14ac:dyDescent="0.25"/>
    <row r="28224" ht="15" x14ac:dyDescent="0.25"/>
    <row r="28225" ht="15" x14ac:dyDescent="0.25"/>
    <row r="28226" ht="15" x14ac:dyDescent="0.25"/>
    <row r="28227" ht="15" x14ac:dyDescent="0.25"/>
    <row r="28228" ht="15" x14ac:dyDescent="0.25"/>
    <row r="28229" ht="15" x14ac:dyDescent="0.25"/>
    <row r="28230" ht="15" x14ac:dyDescent="0.25"/>
    <row r="28231" ht="15" x14ac:dyDescent="0.25"/>
    <row r="28232" ht="15" x14ac:dyDescent="0.25"/>
    <row r="28233" ht="15" x14ac:dyDescent="0.25"/>
    <row r="28234" ht="15" x14ac:dyDescent="0.25"/>
    <row r="28235" ht="15" x14ac:dyDescent="0.25"/>
    <row r="28236" ht="15" x14ac:dyDescent="0.25"/>
    <row r="28237" ht="15" x14ac:dyDescent="0.25"/>
    <row r="28238" ht="15" x14ac:dyDescent="0.25"/>
    <row r="28239" ht="15" x14ac:dyDescent="0.25"/>
    <row r="28240" ht="15" x14ac:dyDescent="0.25"/>
    <row r="28241" ht="15" x14ac:dyDescent="0.25"/>
    <row r="28242" ht="15" x14ac:dyDescent="0.25"/>
    <row r="28243" ht="15" x14ac:dyDescent="0.25"/>
    <row r="28244" ht="15" x14ac:dyDescent="0.25"/>
    <row r="28245" ht="15" x14ac:dyDescent="0.25"/>
    <row r="28246" ht="15" x14ac:dyDescent="0.25"/>
    <row r="28247" ht="15" x14ac:dyDescent="0.25"/>
    <row r="28248" ht="15" x14ac:dyDescent="0.25"/>
    <row r="28249" ht="15" x14ac:dyDescent="0.25"/>
    <row r="28250" ht="15" x14ac:dyDescent="0.25"/>
    <row r="28251" ht="15" x14ac:dyDescent="0.25"/>
    <row r="28252" ht="15" x14ac:dyDescent="0.25"/>
    <row r="28253" ht="15" x14ac:dyDescent="0.25"/>
    <row r="28254" ht="15" x14ac:dyDescent="0.25"/>
    <row r="28255" ht="15" x14ac:dyDescent="0.25"/>
    <row r="28256" ht="15" x14ac:dyDescent="0.25"/>
    <row r="28257" ht="15" x14ac:dyDescent="0.25"/>
    <row r="28258" ht="15" x14ac:dyDescent="0.25"/>
    <row r="28259" ht="15" x14ac:dyDescent="0.25"/>
    <row r="28260" ht="15" x14ac:dyDescent="0.25"/>
    <row r="28261" ht="15" x14ac:dyDescent="0.25"/>
    <row r="28262" ht="15" x14ac:dyDescent="0.25"/>
    <row r="28263" ht="15" x14ac:dyDescent="0.25"/>
    <row r="28264" ht="15" x14ac:dyDescent="0.25"/>
    <row r="28265" ht="15" x14ac:dyDescent="0.25"/>
    <row r="28266" ht="15" x14ac:dyDescent="0.25"/>
    <row r="28267" ht="15" x14ac:dyDescent="0.25"/>
    <row r="28268" ht="15" x14ac:dyDescent="0.25"/>
    <row r="28269" ht="15" x14ac:dyDescent="0.25"/>
    <row r="28270" ht="15" x14ac:dyDescent="0.25"/>
    <row r="28271" ht="15" x14ac:dyDescent="0.25"/>
    <row r="28272" ht="15" x14ac:dyDescent="0.25"/>
    <row r="28273" ht="15" x14ac:dyDescent="0.25"/>
    <row r="28274" ht="15" x14ac:dyDescent="0.25"/>
    <row r="28275" ht="15" x14ac:dyDescent="0.25"/>
    <row r="28276" ht="15" x14ac:dyDescent="0.25"/>
    <row r="28277" ht="15" x14ac:dyDescent="0.25"/>
    <row r="28278" ht="15" x14ac:dyDescent="0.25"/>
    <row r="28279" ht="15" x14ac:dyDescent="0.25"/>
    <row r="28280" ht="15" x14ac:dyDescent="0.25"/>
    <row r="28281" ht="15" x14ac:dyDescent="0.25"/>
    <row r="28282" ht="15" x14ac:dyDescent="0.25"/>
    <row r="28283" ht="15" x14ac:dyDescent="0.25"/>
    <row r="28284" ht="15" x14ac:dyDescent="0.25"/>
    <row r="28285" ht="15" x14ac:dyDescent="0.25"/>
    <row r="28286" ht="15" x14ac:dyDescent="0.25"/>
    <row r="28287" ht="15" x14ac:dyDescent="0.25"/>
    <row r="28288" ht="15" x14ac:dyDescent="0.25"/>
    <row r="28289" ht="15" x14ac:dyDescent="0.25"/>
    <row r="28290" ht="15" x14ac:dyDescent="0.25"/>
    <row r="28291" ht="15" x14ac:dyDescent="0.25"/>
    <row r="28292" ht="15" x14ac:dyDescent="0.25"/>
    <row r="28293" ht="15" x14ac:dyDescent="0.25"/>
    <row r="28294" ht="15" x14ac:dyDescent="0.25"/>
    <row r="28295" ht="15" x14ac:dyDescent="0.25"/>
    <row r="28296" ht="15" x14ac:dyDescent="0.25"/>
    <row r="28297" ht="15" x14ac:dyDescent="0.25"/>
    <row r="28298" ht="15" x14ac:dyDescent="0.25"/>
    <row r="28299" ht="15" x14ac:dyDescent="0.25"/>
    <row r="28300" ht="15" x14ac:dyDescent="0.25"/>
    <row r="28301" ht="15" x14ac:dyDescent="0.25"/>
    <row r="28302" ht="15" x14ac:dyDescent="0.25"/>
    <row r="28303" ht="15" x14ac:dyDescent="0.25"/>
    <row r="28304" ht="15" x14ac:dyDescent="0.25"/>
    <row r="28305" ht="15" x14ac:dyDescent="0.25"/>
    <row r="28306" ht="15" x14ac:dyDescent="0.25"/>
    <row r="28307" ht="15" x14ac:dyDescent="0.25"/>
    <row r="28308" ht="15" x14ac:dyDescent="0.25"/>
    <row r="28309" ht="15" x14ac:dyDescent="0.25"/>
    <row r="28310" ht="15" x14ac:dyDescent="0.25"/>
    <row r="28311" ht="15" x14ac:dyDescent="0.25"/>
    <row r="28312" ht="15" x14ac:dyDescent="0.25"/>
    <row r="28313" ht="15" x14ac:dyDescent="0.25"/>
    <row r="28314" ht="15" x14ac:dyDescent="0.25"/>
    <row r="28315" ht="15" x14ac:dyDescent="0.25"/>
    <row r="28316" ht="15" x14ac:dyDescent="0.25"/>
    <row r="28317" ht="15" x14ac:dyDescent="0.25"/>
    <row r="28318" ht="15" x14ac:dyDescent="0.25"/>
    <row r="28319" ht="15" x14ac:dyDescent="0.25"/>
    <row r="28320" ht="15" x14ac:dyDescent="0.25"/>
    <row r="28321" ht="15" x14ac:dyDescent="0.25"/>
    <row r="28322" ht="15" x14ac:dyDescent="0.25"/>
    <row r="28323" ht="15" x14ac:dyDescent="0.25"/>
    <row r="28324" ht="15" x14ac:dyDescent="0.25"/>
    <row r="28325" ht="15" x14ac:dyDescent="0.25"/>
    <row r="28326" ht="15" x14ac:dyDescent="0.25"/>
    <row r="28327" ht="15" x14ac:dyDescent="0.25"/>
    <row r="28328" ht="15" x14ac:dyDescent="0.25"/>
    <row r="28329" ht="15" x14ac:dyDescent="0.25"/>
    <row r="28330" ht="15" x14ac:dyDescent="0.25"/>
    <row r="28331" ht="15" x14ac:dyDescent="0.25"/>
    <row r="28332" ht="15" x14ac:dyDescent="0.25"/>
    <row r="28333" ht="15" x14ac:dyDescent="0.25"/>
    <row r="28334" ht="15" x14ac:dyDescent="0.25"/>
    <row r="28335" ht="15" x14ac:dyDescent="0.25"/>
    <row r="28336" ht="15" x14ac:dyDescent="0.25"/>
    <row r="28337" ht="15" x14ac:dyDescent="0.25"/>
    <row r="28338" ht="15" x14ac:dyDescent="0.25"/>
    <row r="28339" ht="15" x14ac:dyDescent="0.25"/>
    <row r="28340" ht="15" x14ac:dyDescent="0.25"/>
    <row r="28341" ht="15" x14ac:dyDescent="0.25"/>
    <row r="28342" ht="15" x14ac:dyDescent="0.25"/>
    <row r="28343" ht="15" x14ac:dyDescent="0.25"/>
    <row r="28344" ht="15" x14ac:dyDescent="0.25"/>
    <row r="28345" ht="15" x14ac:dyDescent="0.25"/>
    <row r="28346" ht="15" x14ac:dyDescent="0.25"/>
    <row r="28347" ht="15" x14ac:dyDescent="0.25"/>
    <row r="28348" ht="15" x14ac:dyDescent="0.25"/>
    <row r="28349" ht="15" x14ac:dyDescent="0.25"/>
    <row r="28350" ht="15" x14ac:dyDescent="0.25"/>
    <row r="28351" ht="15" x14ac:dyDescent="0.25"/>
    <row r="28352" ht="15" x14ac:dyDescent="0.25"/>
    <row r="28353" ht="15" x14ac:dyDescent="0.25"/>
    <row r="28354" ht="15" x14ac:dyDescent="0.25"/>
    <row r="28355" ht="15" x14ac:dyDescent="0.25"/>
    <row r="28356" ht="15" x14ac:dyDescent="0.25"/>
    <row r="28357" ht="15" x14ac:dyDescent="0.25"/>
    <row r="28358" ht="15" x14ac:dyDescent="0.25"/>
    <row r="28359" ht="15" x14ac:dyDescent="0.25"/>
    <row r="28360" ht="15" x14ac:dyDescent="0.25"/>
    <row r="28361" ht="15" x14ac:dyDescent="0.25"/>
    <row r="28362" ht="15" x14ac:dyDescent="0.25"/>
    <row r="28363" ht="15" x14ac:dyDescent="0.25"/>
    <row r="28364" ht="15" x14ac:dyDescent="0.25"/>
    <row r="28365" ht="15" x14ac:dyDescent="0.25"/>
    <row r="28366" ht="15" x14ac:dyDescent="0.25"/>
    <row r="28367" ht="15" x14ac:dyDescent="0.25"/>
    <row r="28368" ht="15" x14ac:dyDescent="0.25"/>
    <row r="28369" ht="15" x14ac:dyDescent="0.25"/>
    <row r="28370" ht="15" x14ac:dyDescent="0.25"/>
    <row r="28371" ht="15" x14ac:dyDescent="0.25"/>
    <row r="28372" ht="15" x14ac:dyDescent="0.25"/>
    <row r="28373" ht="15" x14ac:dyDescent="0.25"/>
    <row r="28374" ht="15" x14ac:dyDescent="0.25"/>
    <row r="28375" ht="15" x14ac:dyDescent="0.25"/>
    <row r="28376" ht="15" x14ac:dyDescent="0.25"/>
    <row r="28377" ht="15" x14ac:dyDescent="0.25"/>
    <row r="28378" ht="15" x14ac:dyDescent="0.25"/>
    <row r="28379" ht="15" x14ac:dyDescent="0.25"/>
    <row r="28380" ht="15" x14ac:dyDescent="0.25"/>
    <row r="28381" ht="15" x14ac:dyDescent="0.25"/>
    <row r="28382" ht="15" x14ac:dyDescent="0.25"/>
    <row r="28383" ht="15" x14ac:dyDescent="0.25"/>
    <row r="28384" ht="15" x14ac:dyDescent="0.25"/>
    <row r="28385" ht="15" x14ac:dyDescent="0.25"/>
    <row r="28386" ht="15" x14ac:dyDescent="0.25"/>
    <row r="28387" ht="15" x14ac:dyDescent="0.25"/>
    <row r="28388" ht="15" x14ac:dyDescent="0.25"/>
    <row r="28389" ht="15" x14ac:dyDescent="0.25"/>
    <row r="28390" ht="15" x14ac:dyDescent="0.25"/>
    <row r="28391" ht="15" x14ac:dyDescent="0.25"/>
    <row r="28392" ht="15" x14ac:dyDescent="0.25"/>
    <row r="28393" ht="15" x14ac:dyDescent="0.25"/>
    <row r="28394" ht="15" x14ac:dyDescent="0.25"/>
    <row r="28395" ht="15" x14ac:dyDescent="0.25"/>
    <row r="28396" ht="15" x14ac:dyDescent="0.25"/>
    <row r="28397" ht="15" x14ac:dyDescent="0.25"/>
    <row r="28398" ht="15" x14ac:dyDescent="0.25"/>
    <row r="28399" ht="15" x14ac:dyDescent="0.25"/>
    <row r="28400" ht="15" x14ac:dyDescent="0.25"/>
    <row r="28401" ht="15" x14ac:dyDescent="0.25"/>
    <row r="28402" ht="15" x14ac:dyDescent="0.25"/>
    <row r="28403" ht="15" x14ac:dyDescent="0.25"/>
    <row r="28404" ht="15" x14ac:dyDescent="0.25"/>
    <row r="28405" ht="15" x14ac:dyDescent="0.25"/>
    <row r="28406" ht="15" x14ac:dyDescent="0.25"/>
    <row r="28407" ht="15" x14ac:dyDescent="0.25"/>
    <row r="28408" ht="15" x14ac:dyDescent="0.25"/>
    <row r="28409" ht="15" x14ac:dyDescent="0.25"/>
    <row r="28410" ht="15" x14ac:dyDescent="0.25"/>
    <row r="28411" ht="15" x14ac:dyDescent="0.25"/>
    <row r="28412" ht="15" x14ac:dyDescent="0.25"/>
    <row r="28413" ht="15" x14ac:dyDescent="0.25"/>
    <row r="28414" ht="15" x14ac:dyDescent="0.25"/>
    <row r="28415" ht="15" x14ac:dyDescent="0.25"/>
    <row r="28416" ht="15" x14ac:dyDescent="0.25"/>
    <row r="28417" ht="15" x14ac:dyDescent="0.25"/>
    <row r="28418" ht="15" x14ac:dyDescent="0.25"/>
    <row r="28419" ht="15" x14ac:dyDescent="0.25"/>
    <row r="28420" ht="15" x14ac:dyDescent="0.25"/>
    <row r="28421" ht="15" x14ac:dyDescent="0.25"/>
    <row r="28422" ht="15" x14ac:dyDescent="0.25"/>
    <row r="28423" ht="15" x14ac:dyDescent="0.25"/>
    <row r="28424" ht="15" x14ac:dyDescent="0.25"/>
    <row r="28425" ht="15" x14ac:dyDescent="0.25"/>
    <row r="28426" ht="15" x14ac:dyDescent="0.25"/>
    <row r="28427" ht="15" x14ac:dyDescent="0.25"/>
    <row r="28428" ht="15" x14ac:dyDescent="0.25"/>
    <row r="28429" ht="15" x14ac:dyDescent="0.25"/>
    <row r="28430" ht="15" x14ac:dyDescent="0.25"/>
    <row r="28431" ht="15" x14ac:dyDescent="0.25"/>
    <row r="28432" ht="15" x14ac:dyDescent="0.25"/>
    <row r="28433" ht="15" x14ac:dyDescent="0.25"/>
    <row r="28434" ht="15" x14ac:dyDescent="0.25"/>
    <row r="28435" ht="15" x14ac:dyDescent="0.25"/>
    <row r="28436" ht="15" x14ac:dyDescent="0.25"/>
    <row r="28437" ht="15" x14ac:dyDescent="0.25"/>
    <row r="28438" ht="15" x14ac:dyDescent="0.25"/>
    <row r="28439" ht="15" x14ac:dyDescent="0.25"/>
    <row r="28440" ht="15" x14ac:dyDescent="0.25"/>
    <row r="28441" ht="15" x14ac:dyDescent="0.25"/>
    <row r="28442" ht="15" x14ac:dyDescent="0.25"/>
    <row r="28443" ht="15" x14ac:dyDescent="0.25"/>
    <row r="28444" ht="15" x14ac:dyDescent="0.25"/>
    <row r="28445" ht="15" x14ac:dyDescent="0.25"/>
    <row r="28446" ht="15" x14ac:dyDescent="0.25"/>
    <row r="28447" ht="15" x14ac:dyDescent="0.25"/>
    <row r="28448" ht="15" x14ac:dyDescent="0.25"/>
    <row r="28449" ht="15" x14ac:dyDescent="0.25"/>
    <row r="28450" ht="15" x14ac:dyDescent="0.25"/>
    <row r="28451" ht="15" x14ac:dyDescent="0.25"/>
    <row r="28452" ht="15" x14ac:dyDescent="0.25"/>
    <row r="28453" ht="15" x14ac:dyDescent="0.25"/>
    <row r="28454" ht="15" x14ac:dyDescent="0.25"/>
    <row r="28455" ht="15" x14ac:dyDescent="0.25"/>
    <row r="28456" ht="15" x14ac:dyDescent="0.25"/>
    <row r="28457" ht="15" x14ac:dyDescent="0.25"/>
    <row r="28458" ht="15" x14ac:dyDescent="0.25"/>
    <row r="28459" ht="15" x14ac:dyDescent="0.25"/>
    <row r="28460" ht="15" x14ac:dyDescent="0.25"/>
    <row r="28461" ht="15" x14ac:dyDescent="0.25"/>
    <row r="28462" ht="15" x14ac:dyDescent="0.25"/>
    <row r="28463" ht="15" x14ac:dyDescent="0.25"/>
    <row r="28464" ht="15" x14ac:dyDescent="0.25"/>
    <row r="28465" ht="15" x14ac:dyDescent="0.25"/>
    <row r="28466" ht="15" x14ac:dyDescent="0.25"/>
    <row r="28467" ht="15" x14ac:dyDescent="0.25"/>
    <row r="28468" ht="15" x14ac:dyDescent="0.25"/>
    <row r="28469" ht="15" x14ac:dyDescent="0.25"/>
    <row r="28470" ht="15" x14ac:dyDescent="0.25"/>
    <row r="28471" ht="15" x14ac:dyDescent="0.25"/>
    <row r="28472" ht="15" x14ac:dyDescent="0.25"/>
    <row r="28473" ht="15" x14ac:dyDescent="0.25"/>
    <row r="28474" ht="15" x14ac:dyDescent="0.25"/>
    <row r="28475" ht="15" x14ac:dyDescent="0.25"/>
    <row r="28476" ht="15" x14ac:dyDescent="0.25"/>
    <row r="28477" ht="15" x14ac:dyDescent="0.25"/>
    <row r="28478" ht="15" x14ac:dyDescent="0.25"/>
    <row r="28479" ht="15" x14ac:dyDescent="0.25"/>
    <row r="28480" ht="15" x14ac:dyDescent="0.25"/>
    <row r="28481" ht="15" x14ac:dyDescent="0.25"/>
    <row r="28482" ht="15" x14ac:dyDescent="0.25"/>
    <row r="28483" ht="15" x14ac:dyDescent="0.25"/>
    <row r="28484" ht="15" x14ac:dyDescent="0.25"/>
    <row r="28485" ht="15" x14ac:dyDescent="0.25"/>
    <row r="28486" ht="15" x14ac:dyDescent="0.25"/>
    <row r="28487" ht="15" x14ac:dyDescent="0.25"/>
    <row r="28488" ht="15" x14ac:dyDescent="0.25"/>
    <row r="28489" ht="15" x14ac:dyDescent="0.25"/>
    <row r="28490" ht="15" x14ac:dyDescent="0.25"/>
    <row r="28491" ht="15" x14ac:dyDescent="0.25"/>
    <row r="28492" ht="15" x14ac:dyDescent="0.25"/>
    <row r="28493" ht="15" x14ac:dyDescent="0.25"/>
    <row r="28494" ht="15" x14ac:dyDescent="0.25"/>
    <row r="28495" ht="15" x14ac:dyDescent="0.25"/>
    <row r="28496" ht="15" x14ac:dyDescent="0.25"/>
    <row r="28497" ht="15" x14ac:dyDescent="0.25"/>
    <row r="28498" ht="15" x14ac:dyDescent="0.25"/>
    <row r="28499" ht="15" x14ac:dyDescent="0.25"/>
    <row r="28500" ht="15" x14ac:dyDescent="0.25"/>
    <row r="28501" ht="15" x14ac:dyDescent="0.25"/>
    <row r="28502" ht="15" x14ac:dyDescent="0.25"/>
    <row r="28503" ht="15" x14ac:dyDescent="0.25"/>
    <row r="28504" ht="15" x14ac:dyDescent="0.25"/>
    <row r="28505" ht="15" x14ac:dyDescent="0.25"/>
    <row r="28506" ht="15" x14ac:dyDescent="0.25"/>
    <row r="28507" ht="15" x14ac:dyDescent="0.25"/>
    <row r="28508" ht="15" x14ac:dyDescent="0.25"/>
    <row r="28509" ht="15" x14ac:dyDescent="0.25"/>
    <row r="28510" ht="15" x14ac:dyDescent="0.25"/>
    <row r="28511" ht="15" x14ac:dyDescent="0.25"/>
    <row r="28512" ht="15" x14ac:dyDescent="0.25"/>
    <row r="28513" ht="15" x14ac:dyDescent="0.25"/>
    <row r="28514" ht="15" x14ac:dyDescent="0.25"/>
    <row r="28515" ht="15" x14ac:dyDescent="0.25"/>
    <row r="28516" ht="15" x14ac:dyDescent="0.25"/>
    <row r="28517" ht="15" x14ac:dyDescent="0.25"/>
    <row r="28518" ht="15" x14ac:dyDescent="0.25"/>
    <row r="28519" ht="15" x14ac:dyDescent="0.25"/>
    <row r="28520" ht="15" x14ac:dyDescent="0.25"/>
    <row r="28521" ht="15" x14ac:dyDescent="0.25"/>
    <row r="28522" ht="15" x14ac:dyDescent="0.25"/>
    <row r="28523" ht="15" x14ac:dyDescent="0.25"/>
    <row r="28524" ht="15" x14ac:dyDescent="0.25"/>
    <row r="28525" ht="15" x14ac:dyDescent="0.25"/>
    <row r="28526" ht="15" x14ac:dyDescent="0.25"/>
    <row r="28527" ht="15" x14ac:dyDescent="0.25"/>
    <row r="28528" ht="15" x14ac:dyDescent="0.25"/>
    <row r="28529" ht="15" x14ac:dyDescent="0.25"/>
    <row r="28530" ht="15" x14ac:dyDescent="0.25"/>
    <row r="28531" ht="15" x14ac:dyDescent="0.25"/>
    <row r="28532" ht="15" x14ac:dyDescent="0.25"/>
    <row r="28533" ht="15" x14ac:dyDescent="0.25"/>
    <row r="28534" ht="15" x14ac:dyDescent="0.25"/>
    <row r="28535" ht="15" x14ac:dyDescent="0.25"/>
    <row r="28536" ht="15" x14ac:dyDescent="0.25"/>
    <row r="28537" ht="15" x14ac:dyDescent="0.25"/>
    <row r="28538" ht="15" x14ac:dyDescent="0.25"/>
    <row r="28539" ht="15" x14ac:dyDescent="0.25"/>
    <row r="28540" ht="15" x14ac:dyDescent="0.25"/>
    <row r="28541" ht="15" x14ac:dyDescent="0.25"/>
    <row r="28542" ht="15" x14ac:dyDescent="0.25"/>
    <row r="28543" ht="15" x14ac:dyDescent="0.25"/>
    <row r="28544" ht="15" x14ac:dyDescent="0.25"/>
    <row r="28545" ht="15" x14ac:dyDescent="0.25"/>
    <row r="28546" ht="15" x14ac:dyDescent="0.25"/>
    <row r="28547" ht="15" x14ac:dyDescent="0.25"/>
    <row r="28548" ht="15" x14ac:dyDescent="0.25"/>
    <row r="28549" ht="15" x14ac:dyDescent="0.25"/>
    <row r="28550" ht="15" x14ac:dyDescent="0.25"/>
    <row r="28551" ht="15" x14ac:dyDescent="0.25"/>
    <row r="28552" ht="15" x14ac:dyDescent="0.25"/>
    <row r="28553" ht="15" x14ac:dyDescent="0.25"/>
    <row r="28554" ht="15" x14ac:dyDescent="0.25"/>
    <row r="28555" ht="15" x14ac:dyDescent="0.25"/>
    <row r="28556" ht="15" x14ac:dyDescent="0.25"/>
    <row r="28557" ht="15" x14ac:dyDescent="0.25"/>
    <row r="28558" ht="15" x14ac:dyDescent="0.25"/>
    <row r="28559" ht="15" x14ac:dyDescent="0.25"/>
    <row r="28560" ht="15" x14ac:dyDescent="0.25"/>
    <row r="28561" ht="15" x14ac:dyDescent="0.25"/>
    <row r="28562" ht="15" x14ac:dyDescent="0.25"/>
    <row r="28563" ht="15" x14ac:dyDescent="0.25"/>
    <row r="28564" ht="15" x14ac:dyDescent="0.25"/>
    <row r="28565" ht="15" x14ac:dyDescent="0.25"/>
    <row r="28566" ht="15" x14ac:dyDescent="0.25"/>
    <row r="28567" ht="15" x14ac:dyDescent="0.25"/>
    <row r="28568" ht="15" x14ac:dyDescent="0.25"/>
    <row r="28569" ht="15" x14ac:dyDescent="0.25"/>
    <row r="28570" ht="15" x14ac:dyDescent="0.25"/>
    <row r="28571" ht="15" x14ac:dyDescent="0.25"/>
    <row r="28572" ht="15" x14ac:dyDescent="0.25"/>
    <row r="28573" ht="15" x14ac:dyDescent="0.25"/>
    <row r="28574" ht="15" x14ac:dyDescent="0.25"/>
    <row r="28575" ht="15" x14ac:dyDescent="0.25"/>
    <row r="28576" ht="15" x14ac:dyDescent="0.25"/>
    <row r="28577" ht="15" x14ac:dyDescent="0.25"/>
    <row r="28578" ht="15" x14ac:dyDescent="0.25"/>
    <row r="28579" ht="15" x14ac:dyDescent="0.25"/>
    <row r="28580" ht="15" x14ac:dyDescent="0.25"/>
    <row r="28581" ht="15" x14ac:dyDescent="0.25"/>
    <row r="28582" ht="15" x14ac:dyDescent="0.25"/>
    <row r="28583" ht="15" x14ac:dyDescent="0.25"/>
    <row r="28584" ht="15" x14ac:dyDescent="0.25"/>
    <row r="28585" ht="15" x14ac:dyDescent="0.25"/>
    <row r="28586" ht="15" x14ac:dyDescent="0.25"/>
    <row r="28587" ht="15" x14ac:dyDescent="0.25"/>
    <row r="28588" ht="15" x14ac:dyDescent="0.25"/>
    <row r="28589" ht="15" x14ac:dyDescent="0.25"/>
    <row r="28590" ht="15" x14ac:dyDescent="0.25"/>
    <row r="28591" ht="15" x14ac:dyDescent="0.25"/>
    <row r="28592" ht="15" x14ac:dyDescent="0.25"/>
    <row r="28593" ht="15" x14ac:dyDescent="0.25"/>
    <row r="28594" ht="15" x14ac:dyDescent="0.25"/>
    <row r="28595" ht="15" x14ac:dyDescent="0.25"/>
    <row r="28596" ht="15" x14ac:dyDescent="0.25"/>
    <row r="28597" ht="15" x14ac:dyDescent="0.25"/>
    <row r="28598" ht="15" x14ac:dyDescent="0.25"/>
    <row r="28599" ht="15" x14ac:dyDescent="0.25"/>
    <row r="28600" ht="15" x14ac:dyDescent="0.25"/>
    <row r="28601" ht="15" x14ac:dyDescent="0.25"/>
    <row r="28602" ht="15" x14ac:dyDescent="0.25"/>
    <row r="28603" ht="15" x14ac:dyDescent="0.25"/>
    <row r="28604" ht="15" x14ac:dyDescent="0.25"/>
    <row r="28605" ht="15" x14ac:dyDescent="0.25"/>
    <row r="28606" ht="15" x14ac:dyDescent="0.25"/>
    <row r="28607" ht="15" x14ac:dyDescent="0.25"/>
    <row r="28608" ht="15" x14ac:dyDescent="0.25"/>
    <row r="28609" ht="15" x14ac:dyDescent="0.25"/>
    <row r="28610" ht="15" x14ac:dyDescent="0.25"/>
    <row r="28611" ht="15" x14ac:dyDescent="0.25"/>
    <row r="28612" ht="15" x14ac:dyDescent="0.25"/>
    <row r="28613" ht="15" x14ac:dyDescent="0.25"/>
    <row r="28614" ht="15" x14ac:dyDescent="0.25"/>
    <row r="28615" ht="15" x14ac:dyDescent="0.25"/>
    <row r="28616" ht="15" x14ac:dyDescent="0.25"/>
    <row r="28617" ht="15" x14ac:dyDescent="0.25"/>
    <row r="28618" ht="15" x14ac:dyDescent="0.25"/>
    <row r="28619" ht="15" x14ac:dyDescent="0.25"/>
    <row r="28620" ht="15" x14ac:dyDescent="0.25"/>
    <row r="28621" ht="15" x14ac:dyDescent="0.25"/>
    <row r="28622" ht="15" x14ac:dyDescent="0.25"/>
    <row r="28623" ht="15" x14ac:dyDescent="0.25"/>
    <row r="28624" ht="15" x14ac:dyDescent="0.25"/>
    <row r="28625" ht="15" x14ac:dyDescent="0.25"/>
    <row r="28626" ht="15" x14ac:dyDescent="0.25"/>
    <row r="28627" ht="15" x14ac:dyDescent="0.25"/>
    <row r="28628" ht="15" x14ac:dyDescent="0.25"/>
    <row r="28629" ht="15" x14ac:dyDescent="0.25"/>
    <row r="28630" ht="15" x14ac:dyDescent="0.25"/>
    <row r="28631" ht="15" x14ac:dyDescent="0.25"/>
    <row r="28632" ht="15" x14ac:dyDescent="0.25"/>
    <row r="28633" ht="15" x14ac:dyDescent="0.25"/>
    <row r="28634" ht="15" x14ac:dyDescent="0.25"/>
    <row r="28635" ht="15" x14ac:dyDescent="0.25"/>
    <row r="28636" ht="15" x14ac:dyDescent="0.25"/>
    <row r="28637" ht="15" x14ac:dyDescent="0.25"/>
    <row r="28638" ht="15" x14ac:dyDescent="0.25"/>
    <row r="28639" ht="15" x14ac:dyDescent="0.25"/>
    <row r="28640" ht="15" x14ac:dyDescent="0.25"/>
    <row r="28641" ht="15" x14ac:dyDescent="0.25"/>
    <row r="28642" ht="15" x14ac:dyDescent="0.25"/>
    <row r="28643" ht="15" x14ac:dyDescent="0.25"/>
    <row r="28644" ht="15" x14ac:dyDescent="0.25"/>
    <row r="28645" ht="15" x14ac:dyDescent="0.25"/>
    <row r="28646" ht="15" x14ac:dyDescent="0.25"/>
    <row r="28647" ht="15" x14ac:dyDescent="0.25"/>
    <row r="28648" ht="15" x14ac:dyDescent="0.25"/>
    <row r="28649" ht="15" x14ac:dyDescent="0.25"/>
    <row r="28650" ht="15" x14ac:dyDescent="0.25"/>
    <row r="28651" ht="15" x14ac:dyDescent="0.25"/>
    <row r="28652" ht="15" x14ac:dyDescent="0.25"/>
    <row r="28653" ht="15" x14ac:dyDescent="0.25"/>
    <row r="28654" ht="15" x14ac:dyDescent="0.25"/>
    <row r="28655" ht="15" x14ac:dyDescent="0.25"/>
    <row r="28656" ht="15" x14ac:dyDescent="0.25"/>
    <row r="28657" ht="15" x14ac:dyDescent="0.25"/>
    <row r="28658" ht="15" x14ac:dyDescent="0.25"/>
    <row r="28659" ht="15" x14ac:dyDescent="0.25"/>
    <row r="28660" ht="15" x14ac:dyDescent="0.25"/>
    <row r="28661" ht="15" x14ac:dyDescent="0.25"/>
    <row r="28662" ht="15" x14ac:dyDescent="0.25"/>
    <row r="28663" ht="15" x14ac:dyDescent="0.25"/>
    <row r="28664" ht="15" x14ac:dyDescent="0.25"/>
    <row r="28665" ht="15" x14ac:dyDescent="0.25"/>
    <row r="28666" ht="15" x14ac:dyDescent="0.25"/>
    <row r="28667" ht="15" x14ac:dyDescent="0.25"/>
    <row r="28668" ht="15" x14ac:dyDescent="0.25"/>
    <row r="28669" ht="15" x14ac:dyDescent="0.25"/>
    <row r="28670" ht="15" x14ac:dyDescent="0.25"/>
    <row r="28671" ht="15" x14ac:dyDescent="0.25"/>
    <row r="28672" ht="15" x14ac:dyDescent="0.25"/>
    <row r="28673" ht="15" x14ac:dyDescent="0.25"/>
    <row r="28674" ht="15" x14ac:dyDescent="0.25"/>
    <row r="28675" ht="15" x14ac:dyDescent="0.25"/>
    <row r="28676" ht="15" x14ac:dyDescent="0.25"/>
    <row r="28677" ht="15" x14ac:dyDescent="0.25"/>
    <row r="28678" ht="15" x14ac:dyDescent="0.25"/>
    <row r="28679" ht="15" x14ac:dyDescent="0.25"/>
    <row r="28680" ht="15" x14ac:dyDescent="0.25"/>
    <row r="28681" ht="15" x14ac:dyDescent="0.25"/>
    <row r="28682" ht="15" x14ac:dyDescent="0.25"/>
    <row r="28683" ht="15" x14ac:dyDescent="0.25"/>
    <row r="28684" ht="15" x14ac:dyDescent="0.25"/>
    <row r="28685" ht="15" x14ac:dyDescent="0.25"/>
    <row r="28686" ht="15" x14ac:dyDescent="0.25"/>
    <row r="28687" ht="15" x14ac:dyDescent="0.25"/>
    <row r="28688" ht="15" x14ac:dyDescent="0.25"/>
    <row r="28689" ht="15" x14ac:dyDescent="0.25"/>
    <row r="28690" ht="15" x14ac:dyDescent="0.25"/>
    <row r="28691" ht="15" x14ac:dyDescent="0.25"/>
    <row r="28692" ht="15" x14ac:dyDescent="0.25"/>
    <row r="28693" ht="15" x14ac:dyDescent="0.25"/>
    <row r="28694" ht="15" x14ac:dyDescent="0.25"/>
    <row r="28695" ht="15" x14ac:dyDescent="0.25"/>
    <row r="28696" ht="15" x14ac:dyDescent="0.25"/>
    <row r="28697" ht="15" x14ac:dyDescent="0.25"/>
    <row r="28698" ht="15" x14ac:dyDescent="0.25"/>
    <row r="28699" ht="15" x14ac:dyDescent="0.25"/>
    <row r="28700" ht="15" x14ac:dyDescent="0.25"/>
    <row r="28701" ht="15" x14ac:dyDescent="0.25"/>
    <row r="28702" ht="15" x14ac:dyDescent="0.25"/>
    <row r="28703" ht="15" x14ac:dyDescent="0.25"/>
    <row r="28704" ht="15" x14ac:dyDescent="0.25"/>
    <row r="28705" ht="15" x14ac:dyDescent="0.25"/>
    <row r="28706" ht="15" x14ac:dyDescent="0.25"/>
    <row r="28707" ht="15" x14ac:dyDescent="0.25"/>
    <row r="28708" ht="15" x14ac:dyDescent="0.25"/>
    <row r="28709" ht="15" x14ac:dyDescent="0.25"/>
    <row r="28710" ht="15" x14ac:dyDescent="0.25"/>
    <row r="28711" ht="15" x14ac:dyDescent="0.25"/>
    <row r="28712" ht="15" x14ac:dyDescent="0.25"/>
    <row r="28713" ht="15" x14ac:dyDescent="0.25"/>
    <row r="28714" ht="15" x14ac:dyDescent="0.25"/>
    <row r="28715" ht="15" x14ac:dyDescent="0.25"/>
    <row r="28716" ht="15" x14ac:dyDescent="0.25"/>
    <row r="28717" ht="15" x14ac:dyDescent="0.25"/>
    <row r="28718" ht="15" x14ac:dyDescent="0.25"/>
    <row r="28719" ht="15" x14ac:dyDescent="0.25"/>
    <row r="28720" ht="15" x14ac:dyDescent="0.25"/>
    <row r="28721" ht="15" x14ac:dyDescent="0.25"/>
    <row r="28722" ht="15" x14ac:dyDescent="0.25"/>
    <row r="28723" ht="15" x14ac:dyDescent="0.25"/>
    <row r="28724" ht="15" x14ac:dyDescent="0.25"/>
    <row r="28725" ht="15" x14ac:dyDescent="0.25"/>
    <row r="28726" ht="15" x14ac:dyDescent="0.25"/>
    <row r="28727" ht="15" x14ac:dyDescent="0.25"/>
    <row r="28728" ht="15" x14ac:dyDescent="0.25"/>
    <row r="28729" ht="15" x14ac:dyDescent="0.25"/>
    <row r="28730" ht="15" x14ac:dyDescent="0.25"/>
    <row r="28731" ht="15" x14ac:dyDescent="0.25"/>
    <row r="28732" ht="15" x14ac:dyDescent="0.25"/>
    <row r="28733" ht="15" x14ac:dyDescent="0.25"/>
    <row r="28734" ht="15" x14ac:dyDescent="0.25"/>
    <row r="28735" ht="15" x14ac:dyDescent="0.25"/>
    <row r="28736" ht="15" x14ac:dyDescent="0.25"/>
    <row r="28737" ht="15" x14ac:dyDescent="0.25"/>
    <row r="28738" ht="15" x14ac:dyDescent="0.25"/>
    <row r="28739" ht="15" x14ac:dyDescent="0.25"/>
    <row r="28740" ht="15" x14ac:dyDescent="0.25"/>
    <row r="28741" ht="15" x14ac:dyDescent="0.25"/>
    <row r="28742" ht="15" x14ac:dyDescent="0.25"/>
    <row r="28743" ht="15" x14ac:dyDescent="0.25"/>
    <row r="28744" ht="15" x14ac:dyDescent="0.25"/>
    <row r="28745" ht="15" x14ac:dyDescent="0.25"/>
    <row r="28746" ht="15" x14ac:dyDescent="0.25"/>
    <row r="28747" ht="15" x14ac:dyDescent="0.25"/>
    <row r="28748" ht="15" x14ac:dyDescent="0.25"/>
    <row r="28749" ht="15" x14ac:dyDescent="0.25"/>
    <row r="28750" ht="15" x14ac:dyDescent="0.25"/>
    <row r="28751" ht="15" x14ac:dyDescent="0.25"/>
    <row r="28752" ht="15" x14ac:dyDescent="0.25"/>
    <row r="28753" ht="15" x14ac:dyDescent="0.25"/>
    <row r="28754" ht="15" x14ac:dyDescent="0.25"/>
    <row r="28755" ht="15" x14ac:dyDescent="0.25"/>
    <row r="28756" ht="15" x14ac:dyDescent="0.25"/>
    <row r="28757" ht="15" x14ac:dyDescent="0.25"/>
    <row r="28758" ht="15" x14ac:dyDescent="0.25"/>
    <row r="28759" ht="15" x14ac:dyDescent="0.25"/>
    <row r="28760" ht="15" x14ac:dyDescent="0.25"/>
    <row r="28761" ht="15" x14ac:dyDescent="0.25"/>
    <row r="28762" ht="15" x14ac:dyDescent="0.25"/>
    <row r="28763" ht="15" x14ac:dyDescent="0.25"/>
    <row r="28764" ht="15" x14ac:dyDescent="0.25"/>
    <row r="28765" ht="15" x14ac:dyDescent="0.25"/>
    <row r="28766" ht="15" x14ac:dyDescent="0.25"/>
    <row r="28767" ht="15" x14ac:dyDescent="0.25"/>
    <row r="28768" ht="15" x14ac:dyDescent="0.25"/>
    <row r="28769" ht="15" x14ac:dyDescent="0.25"/>
    <row r="28770" ht="15" x14ac:dyDescent="0.25"/>
    <row r="28771" ht="15" x14ac:dyDescent="0.25"/>
    <row r="28772" ht="15" x14ac:dyDescent="0.25"/>
    <row r="28773" ht="15" x14ac:dyDescent="0.25"/>
    <row r="28774" ht="15" x14ac:dyDescent="0.25"/>
    <row r="28775" ht="15" x14ac:dyDescent="0.25"/>
    <row r="28776" ht="15" x14ac:dyDescent="0.25"/>
    <row r="28777" ht="15" x14ac:dyDescent="0.25"/>
    <row r="28778" ht="15" x14ac:dyDescent="0.25"/>
    <row r="28779" ht="15" x14ac:dyDescent="0.25"/>
    <row r="28780" ht="15" x14ac:dyDescent="0.25"/>
    <row r="28781" ht="15" x14ac:dyDescent="0.25"/>
    <row r="28782" ht="15" x14ac:dyDescent="0.25"/>
    <row r="28783" ht="15" x14ac:dyDescent="0.25"/>
    <row r="28784" ht="15" x14ac:dyDescent="0.25"/>
    <row r="28785" ht="15" x14ac:dyDescent="0.25"/>
    <row r="28786" ht="15" x14ac:dyDescent="0.25"/>
    <row r="28787" ht="15" x14ac:dyDescent="0.25"/>
    <row r="28788" ht="15" x14ac:dyDescent="0.25"/>
    <row r="28789" ht="15" x14ac:dyDescent="0.25"/>
    <row r="28790" ht="15" x14ac:dyDescent="0.25"/>
    <row r="28791" ht="15" x14ac:dyDescent="0.25"/>
    <row r="28792" ht="15" x14ac:dyDescent="0.25"/>
    <row r="28793" ht="15" x14ac:dyDescent="0.25"/>
    <row r="28794" ht="15" x14ac:dyDescent="0.25"/>
    <row r="28795" ht="15" x14ac:dyDescent="0.25"/>
    <row r="28796" ht="15" x14ac:dyDescent="0.25"/>
    <row r="28797" ht="15" x14ac:dyDescent="0.25"/>
    <row r="28798" ht="15" x14ac:dyDescent="0.25"/>
    <row r="28799" ht="15" x14ac:dyDescent="0.25"/>
    <row r="28800" ht="15" x14ac:dyDescent="0.25"/>
    <row r="28801" ht="15" x14ac:dyDescent="0.25"/>
    <row r="28802" ht="15" x14ac:dyDescent="0.25"/>
    <row r="28803" ht="15" x14ac:dyDescent="0.25"/>
    <row r="28804" ht="15" x14ac:dyDescent="0.25"/>
    <row r="28805" ht="15" x14ac:dyDescent="0.25"/>
    <row r="28806" ht="15" x14ac:dyDescent="0.25"/>
    <row r="28807" ht="15" x14ac:dyDescent="0.25"/>
    <row r="28808" ht="15" x14ac:dyDescent="0.25"/>
    <row r="28809" ht="15" x14ac:dyDescent="0.25"/>
    <row r="28810" ht="15" x14ac:dyDescent="0.25"/>
    <row r="28811" ht="15" x14ac:dyDescent="0.25"/>
    <row r="28812" ht="15" x14ac:dyDescent="0.25"/>
    <row r="28813" ht="15" x14ac:dyDescent="0.25"/>
    <row r="28814" ht="15" x14ac:dyDescent="0.25"/>
    <row r="28815" ht="15" x14ac:dyDescent="0.25"/>
    <row r="28816" ht="15" x14ac:dyDescent="0.25"/>
    <row r="28817" ht="15" x14ac:dyDescent="0.25"/>
    <row r="28818" ht="15" x14ac:dyDescent="0.25"/>
    <row r="28819" ht="15" x14ac:dyDescent="0.25"/>
    <row r="28820" ht="15" x14ac:dyDescent="0.25"/>
    <row r="28821" ht="15" x14ac:dyDescent="0.25"/>
    <row r="28822" ht="15" x14ac:dyDescent="0.25"/>
    <row r="28823" ht="15" x14ac:dyDescent="0.25"/>
    <row r="28824" ht="15" x14ac:dyDescent="0.25"/>
    <row r="28825" ht="15" x14ac:dyDescent="0.25"/>
    <row r="28826" ht="15" x14ac:dyDescent="0.25"/>
    <row r="28827" ht="15" x14ac:dyDescent="0.25"/>
    <row r="28828" ht="15" x14ac:dyDescent="0.25"/>
    <row r="28829" ht="15" x14ac:dyDescent="0.25"/>
    <row r="28830" ht="15" x14ac:dyDescent="0.25"/>
    <row r="28831" ht="15" x14ac:dyDescent="0.25"/>
    <row r="28832" ht="15" x14ac:dyDescent="0.25"/>
    <row r="28833" ht="15" x14ac:dyDescent="0.25"/>
    <row r="28834" ht="15" x14ac:dyDescent="0.25"/>
    <row r="28835" ht="15" x14ac:dyDescent="0.25"/>
    <row r="28836" ht="15" x14ac:dyDescent="0.25"/>
    <row r="28837" ht="15" x14ac:dyDescent="0.25"/>
    <row r="28838" ht="15" x14ac:dyDescent="0.25"/>
    <row r="28839" ht="15" x14ac:dyDescent="0.25"/>
    <row r="28840" ht="15" x14ac:dyDescent="0.25"/>
    <row r="28841" ht="15" x14ac:dyDescent="0.25"/>
    <row r="28842" ht="15" x14ac:dyDescent="0.25"/>
    <row r="28843" ht="15" x14ac:dyDescent="0.25"/>
    <row r="28844" ht="15" x14ac:dyDescent="0.25"/>
    <row r="28845" ht="15" x14ac:dyDescent="0.25"/>
    <row r="28846" ht="15" x14ac:dyDescent="0.25"/>
    <row r="28847" ht="15" x14ac:dyDescent="0.25"/>
    <row r="28848" ht="15" x14ac:dyDescent="0.25"/>
    <row r="28849" ht="15" x14ac:dyDescent="0.25"/>
    <row r="28850" ht="15" x14ac:dyDescent="0.25"/>
    <row r="28851" ht="15" x14ac:dyDescent="0.25"/>
    <row r="28852" ht="15" x14ac:dyDescent="0.25"/>
    <row r="28853" ht="15" x14ac:dyDescent="0.25"/>
    <row r="28854" ht="15" x14ac:dyDescent="0.25"/>
    <row r="28855" ht="15" x14ac:dyDescent="0.25"/>
    <row r="28856" ht="15" x14ac:dyDescent="0.25"/>
    <row r="28857" ht="15" x14ac:dyDescent="0.25"/>
    <row r="28858" ht="15" x14ac:dyDescent="0.25"/>
    <row r="28859" ht="15" x14ac:dyDescent="0.25"/>
    <row r="28860" ht="15" x14ac:dyDescent="0.25"/>
    <row r="28861" ht="15" x14ac:dyDescent="0.25"/>
    <row r="28862" ht="15" x14ac:dyDescent="0.25"/>
    <row r="28863" ht="15" x14ac:dyDescent="0.25"/>
    <row r="28864" ht="15" x14ac:dyDescent="0.25"/>
    <row r="28865" ht="15" x14ac:dyDescent="0.25"/>
    <row r="28866" ht="15" x14ac:dyDescent="0.25"/>
    <row r="28867" ht="15" x14ac:dyDescent="0.25"/>
    <row r="28868" ht="15" x14ac:dyDescent="0.25"/>
    <row r="28869" ht="15" x14ac:dyDescent="0.25"/>
    <row r="28870" ht="15" x14ac:dyDescent="0.25"/>
    <row r="28871" ht="15" x14ac:dyDescent="0.25"/>
    <row r="28872" ht="15" x14ac:dyDescent="0.25"/>
    <row r="28873" ht="15" x14ac:dyDescent="0.25"/>
    <row r="28874" ht="15" x14ac:dyDescent="0.25"/>
    <row r="28875" ht="15" x14ac:dyDescent="0.25"/>
    <row r="28876" ht="15" x14ac:dyDescent="0.25"/>
    <row r="28877" ht="15" x14ac:dyDescent="0.25"/>
    <row r="28878" ht="15" x14ac:dyDescent="0.25"/>
    <row r="28879" ht="15" x14ac:dyDescent="0.25"/>
    <row r="28880" ht="15" x14ac:dyDescent="0.25"/>
    <row r="28881" ht="15" x14ac:dyDescent="0.25"/>
    <row r="28882" ht="15" x14ac:dyDescent="0.25"/>
    <row r="28883" ht="15" x14ac:dyDescent="0.25"/>
    <row r="28884" ht="15" x14ac:dyDescent="0.25"/>
    <row r="28885" ht="15" x14ac:dyDescent="0.25"/>
    <row r="28886" ht="15" x14ac:dyDescent="0.25"/>
    <row r="28887" ht="15" x14ac:dyDescent="0.25"/>
    <row r="28888" ht="15" x14ac:dyDescent="0.25"/>
    <row r="28889" ht="15" x14ac:dyDescent="0.25"/>
    <row r="28890" ht="15" x14ac:dyDescent="0.25"/>
    <row r="28891" ht="15" x14ac:dyDescent="0.25"/>
    <row r="28892" ht="15" x14ac:dyDescent="0.25"/>
    <row r="28893" ht="15" x14ac:dyDescent="0.25"/>
    <row r="28894" ht="15" x14ac:dyDescent="0.25"/>
    <row r="28895" ht="15" x14ac:dyDescent="0.25"/>
    <row r="28896" ht="15" x14ac:dyDescent="0.25"/>
    <row r="28897" ht="15" x14ac:dyDescent="0.25"/>
    <row r="28898" ht="15" x14ac:dyDescent="0.25"/>
    <row r="28899" ht="15" x14ac:dyDescent="0.25"/>
    <row r="28900" ht="15" x14ac:dyDescent="0.25"/>
    <row r="28901" ht="15" x14ac:dyDescent="0.25"/>
    <row r="28902" ht="15" x14ac:dyDescent="0.25"/>
    <row r="28903" ht="15" x14ac:dyDescent="0.25"/>
    <row r="28904" ht="15" x14ac:dyDescent="0.25"/>
    <row r="28905" ht="15" x14ac:dyDescent="0.25"/>
    <row r="28906" ht="15" x14ac:dyDescent="0.25"/>
    <row r="28907" ht="15" x14ac:dyDescent="0.25"/>
    <row r="28908" ht="15" x14ac:dyDescent="0.25"/>
    <row r="28909" ht="15" x14ac:dyDescent="0.25"/>
    <row r="28910" ht="15" x14ac:dyDescent="0.25"/>
    <row r="28911" ht="15" x14ac:dyDescent="0.25"/>
    <row r="28912" ht="15" x14ac:dyDescent="0.25"/>
    <row r="28913" ht="15" x14ac:dyDescent="0.25"/>
    <row r="28914" ht="15" x14ac:dyDescent="0.25"/>
    <row r="28915" ht="15" x14ac:dyDescent="0.25"/>
    <row r="28916" ht="15" x14ac:dyDescent="0.25"/>
    <row r="28917" ht="15" x14ac:dyDescent="0.25"/>
    <row r="28918" ht="15" x14ac:dyDescent="0.25"/>
    <row r="28919" ht="15" x14ac:dyDescent="0.25"/>
    <row r="28920" ht="15" x14ac:dyDescent="0.25"/>
    <row r="28921" ht="15" x14ac:dyDescent="0.25"/>
    <row r="28922" ht="15" x14ac:dyDescent="0.25"/>
    <row r="28923" ht="15" x14ac:dyDescent="0.25"/>
    <row r="28924" ht="15" x14ac:dyDescent="0.25"/>
    <row r="28925" ht="15" x14ac:dyDescent="0.25"/>
    <row r="28926" ht="15" x14ac:dyDescent="0.25"/>
    <row r="28927" ht="15" x14ac:dyDescent="0.25"/>
    <row r="28928" ht="15" x14ac:dyDescent="0.25"/>
    <row r="28929" ht="15" x14ac:dyDescent="0.25"/>
    <row r="28930" ht="15" x14ac:dyDescent="0.25"/>
    <row r="28931" ht="15" x14ac:dyDescent="0.25"/>
    <row r="28932" ht="15" x14ac:dyDescent="0.25"/>
    <row r="28933" ht="15" x14ac:dyDescent="0.25"/>
    <row r="28934" ht="15" x14ac:dyDescent="0.25"/>
    <row r="28935" ht="15" x14ac:dyDescent="0.25"/>
    <row r="28936" ht="15" x14ac:dyDescent="0.25"/>
    <row r="28937" ht="15" x14ac:dyDescent="0.25"/>
    <row r="28938" ht="15" x14ac:dyDescent="0.25"/>
    <row r="28939" ht="15" x14ac:dyDescent="0.25"/>
    <row r="28940" ht="15" x14ac:dyDescent="0.25"/>
    <row r="28941" ht="15" x14ac:dyDescent="0.25"/>
    <row r="28942" ht="15" x14ac:dyDescent="0.25"/>
    <row r="28943" ht="15" x14ac:dyDescent="0.25"/>
    <row r="28944" ht="15" x14ac:dyDescent="0.25"/>
    <row r="28945" ht="15" x14ac:dyDescent="0.25"/>
    <row r="28946" ht="15" x14ac:dyDescent="0.25"/>
    <row r="28947" ht="15" x14ac:dyDescent="0.25"/>
    <row r="28948" ht="15" x14ac:dyDescent="0.25"/>
    <row r="28949" ht="15" x14ac:dyDescent="0.25"/>
    <row r="28950" ht="15" x14ac:dyDescent="0.25"/>
    <row r="28951" ht="15" x14ac:dyDescent="0.25"/>
    <row r="28952" ht="15" x14ac:dyDescent="0.25"/>
    <row r="28953" ht="15" x14ac:dyDescent="0.25"/>
    <row r="28954" ht="15" x14ac:dyDescent="0.25"/>
    <row r="28955" ht="15" x14ac:dyDescent="0.25"/>
    <row r="28956" ht="15" x14ac:dyDescent="0.25"/>
    <row r="28957" ht="15" x14ac:dyDescent="0.25"/>
    <row r="28958" ht="15" x14ac:dyDescent="0.25"/>
    <row r="28959" ht="15" x14ac:dyDescent="0.25"/>
    <row r="28960" ht="15" x14ac:dyDescent="0.25"/>
    <row r="28961" ht="15" x14ac:dyDescent="0.25"/>
    <row r="28962" ht="15" x14ac:dyDescent="0.25"/>
    <row r="28963" ht="15" x14ac:dyDescent="0.25"/>
    <row r="28964" ht="15" x14ac:dyDescent="0.25"/>
    <row r="28965" ht="15" x14ac:dyDescent="0.25"/>
    <row r="28966" ht="15" x14ac:dyDescent="0.25"/>
    <row r="28967" ht="15" x14ac:dyDescent="0.25"/>
    <row r="28968" ht="15" x14ac:dyDescent="0.25"/>
    <row r="28969" ht="15" x14ac:dyDescent="0.25"/>
    <row r="28970" ht="15" x14ac:dyDescent="0.25"/>
    <row r="28971" ht="15" x14ac:dyDescent="0.25"/>
    <row r="28972" ht="15" x14ac:dyDescent="0.25"/>
    <row r="28973" ht="15" x14ac:dyDescent="0.25"/>
    <row r="28974" ht="15" x14ac:dyDescent="0.25"/>
    <row r="28975" ht="15" x14ac:dyDescent="0.25"/>
    <row r="28976" ht="15" x14ac:dyDescent="0.25"/>
    <row r="28977" ht="15" x14ac:dyDescent="0.25"/>
    <row r="28978" ht="15" x14ac:dyDescent="0.25"/>
    <row r="28979" ht="15" x14ac:dyDescent="0.25"/>
    <row r="28980" ht="15" x14ac:dyDescent="0.25"/>
    <row r="28981" ht="15" x14ac:dyDescent="0.25"/>
    <row r="28982" ht="15" x14ac:dyDescent="0.25"/>
    <row r="28983" ht="15" x14ac:dyDescent="0.25"/>
    <row r="28984" ht="15" x14ac:dyDescent="0.25"/>
    <row r="28985" ht="15" x14ac:dyDescent="0.25"/>
    <row r="28986" ht="15" x14ac:dyDescent="0.25"/>
    <row r="28987" ht="15" x14ac:dyDescent="0.25"/>
    <row r="28988" ht="15" x14ac:dyDescent="0.25"/>
    <row r="28989" ht="15" x14ac:dyDescent="0.25"/>
    <row r="28990" ht="15" x14ac:dyDescent="0.25"/>
    <row r="28991" ht="15" x14ac:dyDescent="0.25"/>
    <row r="28992" ht="15" x14ac:dyDescent="0.25"/>
    <row r="28993" ht="15" x14ac:dyDescent="0.25"/>
    <row r="28994" ht="15" x14ac:dyDescent="0.25"/>
    <row r="28995" ht="15" x14ac:dyDescent="0.25"/>
    <row r="28996" ht="15" x14ac:dyDescent="0.25"/>
    <row r="28997" ht="15" x14ac:dyDescent="0.25"/>
    <row r="28998" ht="15" x14ac:dyDescent="0.25"/>
    <row r="28999" ht="15" x14ac:dyDescent="0.25"/>
    <row r="29000" ht="15" x14ac:dyDescent="0.25"/>
    <row r="29001" ht="15" x14ac:dyDescent="0.25"/>
    <row r="29002" ht="15" x14ac:dyDescent="0.25"/>
    <row r="29003" ht="15" x14ac:dyDescent="0.25"/>
    <row r="29004" ht="15" x14ac:dyDescent="0.25"/>
    <row r="29005" ht="15" x14ac:dyDescent="0.25"/>
    <row r="29006" ht="15" x14ac:dyDescent="0.25"/>
    <row r="29007" ht="15" x14ac:dyDescent="0.25"/>
    <row r="29008" ht="15" x14ac:dyDescent="0.25"/>
    <row r="29009" ht="15" x14ac:dyDescent="0.25"/>
    <row r="29010" ht="15" x14ac:dyDescent="0.25"/>
    <row r="29011" ht="15" x14ac:dyDescent="0.25"/>
    <row r="29012" ht="15" x14ac:dyDescent="0.25"/>
    <row r="29013" ht="15" x14ac:dyDescent="0.25"/>
    <row r="29014" ht="15" x14ac:dyDescent="0.25"/>
    <row r="29015" ht="15" x14ac:dyDescent="0.25"/>
    <row r="29016" ht="15" x14ac:dyDescent="0.25"/>
    <row r="29017" ht="15" x14ac:dyDescent="0.25"/>
    <row r="29018" ht="15" x14ac:dyDescent="0.25"/>
    <row r="29019" ht="15" x14ac:dyDescent="0.25"/>
    <row r="29020" ht="15" x14ac:dyDescent="0.25"/>
    <row r="29021" ht="15" x14ac:dyDescent="0.25"/>
    <row r="29022" ht="15" x14ac:dyDescent="0.25"/>
    <row r="29023" ht="15" x14ac:dyDescent="0.25"/>
    <row r="29024" ht="15" x14ac:dyDescent="0.25"/>
    <row r="29025" ht="15" x14ac:dyDescent="0.25"/>
    <row r="29026" ht="15" x14ac:dyDescent="0.25"/>
    <row r="29027" ht="15" x14ac:dyDescent="0.25"/>
    <row r="29028" ht="15" x14ac:dyDescent="0.25"/>
    <row r="29029" ht="15" x14ac:dyDescent="0.25"/>
    <row r="29030" ht="15" x14ac:dyDescent="0.25"/>
    <row r="29031" ht="15" x14ac:dyDescent="0.25"/>
    <row r="29032" ht="15" x14ac:dyDescent="0.25"/>
    <row r="29033" ht="15" x14ac:dyDescent="0.25"/>
    <row r="29034" ht="15" x14ac:dyDescent="0.25"/>
    <row r="29035" ht="15" x14ac:dyDescent="0.25"/>
    <row r="29036" ht="15" x14ac:dyDescent="0.25"/>
    <row r="29037" ht="15" x14ac:dyDescent="0.25"/>
    <row r="29038" ht="15" x14ac:dyDescent="0.25"/>
    <row r="29039" ht="15" x14ac:dyDescent="0.25"/>
    <row r="29040" ht="15" x14ac:dyDescent="0.25"/>
    <row r="29041" ht="15" x14ac:dyDescent="0.25"/>
    <row r="29042" ht="15" x14ac:dyDescent="0.25"/>
    <row r="29043" ht="15" x14ac:dyDescent="0.25"/>
    <row r="29044" ht="15" x14ac:dyDescent="0.25"/>
    <row r="29045" ht="15" x14ac:dyDescent="0.25"/>
    <row r="29046" ht="15" x14ac:dyDescent="0.25"/>
    <row r="29047" ht="15" x14ac:dyDescent="0.25"/>
    <row r="29048" ht="15" x14ac:dyDescent="0.25"/>
    <row r="29049" ht="15" x14ac:dyDescent="0.25"/>
    <row r="29050" ht="15" x14ac:dyDescent="0.25"/>
    <row r="29051" ht="15" x14ac:dyDescent="0.25"/>
    <row r="29052" ht="15" x14ac:dyDescent="0.25"/>
    <row r="29053" ht="15" x14ac:dyDescent="0.25"/>
    <row r="29054" ht="15" x14ac:dyDescent="0.25"/>
    <row r="29055" ht="15" x14ac:dyDescent="0.25"/>
    <row r="29056" ht="15" x14ac:dyDescent="0.25"/>
    <row r="29057" ht="15" x14ac:dyDescent="0.25"/>
    <row r="29058" ht="15" x14ac:dyDescent="0.25"/>
    <row r="29059" ht="15" x14ac:dyDescent="0.25"/>
    <row r="29060" ht="15" x14ac:dyDescent="0.25"/>
    <row r="29061" ht="15" x14ac:dyDescent="0.25"/>
    <row r="29062" ht="15" x14ac:dyDescent="0.25"/>
    <row r="29063" ht="15" x14ac:dyDescent="0.25"/>
    <row r="29064" ht="15" x14ac:dyDescent="0.25"/>
    <row r="29065" ht="15" x14ac:dyDescent="0.25"/>
    <row r="29066" ht="15" x14ac:dyDescent="0.25"/>
    <row r="29067" ht="15" x14ac:dyDescent="0.25"/>
    <row r="29068" ht="15" x14ac:dyDescent="0.25"/>
    <row r="29069" ht="15" x14ac:dyDescent="0.25"/>
    <row r="29070" ht="15" x14ac:dyDescent="0.25"/>
    <row r="29071" ht="15" x14ac:dyDescent="0.25"/>
    <row r="29072" ht="15" x14ac:dyDescent="0.25"/>
    <row r="29073" ht="15" x14ac:dyDescent="0.25"/>
    <row r="29074" ht="15" x14ac:dyDescent="0.25"/>
    <row r="29075" ht="15" x14ac:dyDescent="0.25"/>
    <row r="29076" ht="15" x14ac:dyDescent="0.25"/>
    <row r="29077" ht="15" x14ac:dyDescent="0.25"/>
    <row r="29078" ht="15" x14ac:dyDescent="0.25"/>
    <row r="29079" ht="15" x14ac:dyDescent="0.25"/>
    <row r="29080" ht="15" x14ac:dyDescent="0.25"/>
    <row r="29081" ht="15" x14ac:dyDescent="0.25"/>
    <row r="29082" ht="15" x14ac:dyDescent="0.25"/>
    <row r="29083" ht="15" x14ac:dyDescent="0.25"/>
    <row r="29084" ht="15" x14ac:dyDescent="0.25"/>
    <row r="29085" ht="15" x14ac:dyDescent="0.25"/>
    <row r="29086" ht="15" x14ac:dyDescent="0.25"/>
    <row r="29087" ht="15" x14ac:dyDescent="0.25"/>
    <row r="29088" ht="15" x14ac:dyDescent="0.25"/>
    <row r="29089" ht="15" x14ac:dyDescent="0.25"/>
    <row r="29090" ht="15" x14ac:dyDescent="0.25"/>
    <row r="29091" ht="15" x14ac:dyDescent="0.25"/>
    <row r="29092" ht="15" x14ac:dyDescent="0.25"/>
    <row r="29093" ht="15" x14ac:dyDescent="0.25"/>
    <row r="29094" ht="15" x14ac:dyDescent="0.25"/>
    <row r="29095" ht="15" x14ac:dyDescent="0.25"/>
    <row r="29096" ht="15" x14ac:dyDescent="0.25"/>
    <row r="29097" ht="15" x14ac:dyDescent="0.25"/>
    <row r="29098" ht="15" x14ac:dyDescent="0.25"/>
    <row r="29099" ht="15" x14ac:dyDescent="0.25"/>
    <row r="29100" ht="15" x14ac:dyDescent="0.25"/>
    <row r="29101" ht="15" x14ac:dyDescent="0.25"/>
    <row r="29102" ht="15" x14ac:dyDescent="0.25"/>
    <row r="29103" ht="15" x14ac:dyDescent="0.25"/>
    <row r="29104" ht="15" x14ac:dyDescent="0.25"/>
    <row r="29105" ht="15" x14ac:dyDescent="0.25"/>
    <row r="29106" ht="15" x14ac:dyDescent="0.25"/>
    <row r="29107" ht="15" x14ac:dyDescent="0.25"/>
    <row r="29108" ht="15" x14ac:dyDescent="0.25"/>
    <row r="29109" ht="15" x14ac:dyDescent="0.25"/>
    <row r="29110" ht="15" x14ac:dyDescent="0.25"/>
    <row r="29111" ht="15" x14ac:dyDescent="0.25"/>
    <row r="29112" ht="15" x14ac:dyDescent="0.25"/>
    <row r="29113" ht="15" x14ac:dyDescent="0.25"/>
    <row r="29114" ht="15" x14ac:dyDescent="0.25"/>
    <row r="29115" ht="15" x14ac:dyDescent="0.25"/>
    <row r="29116" ht="15" x14ac:dyDescent="0.25"/>
    <row r="29117" ht="15" x14ac:dyDescent="0.25"/>
    <row r="29118" ht="15" x14ac:dyDescent="0.25"/>
    <row r="29119" ht="15" x14ac:dyDescent="0.25"/>
    <row r="29120" ht="15" x14ac:dyDescent="0.25"/>
    <row r="29121" ht="15" x14ac:dyDescent="0.25"/>
    <row r="29122" ht="15" x14ac:dyDescent="0.25"/>
    <row r="29123" ht="15" x14ac:dyDescent="0.25"/>
    <row r="29124" ht="15" x14ac:dyDescent="0.25"/>
    <row r="29125" ht="15" x14ac:dyDescent="0.25"/>
    <row r="29126" ht="15" x14ac:dyDescent="0.25"/>
    <row r="29127" ht="15" x14ac:dyDescent="0.25"/>
    <row r="29128" ht="15" x14ac:dyDescent="0.25"/>
    <row r="29129" ht="15" x14ac:dyDescent="0.25"/>
    <row r="29130" ht="15" x14ac:dyDescent="0.25"/>
    <row r="29131" ht="15" x14ac:dyDescent="0.25"/>
    <row r="29132" ht="15" x14ac:dyDescent="0.25"/>
    <row r="29133" ht="15" x14ac:dyDescent="0.25"/>
    <row r="29134" ht="15" x14ac:dyDescent="0.25"/>
    <row r="29135" ht="15" x14ac:dyDescent="0.25"/>
    <row r="29136" ht="15" x14ac:dyDescent="0.25"/>
    <row r="29137" ht="15" x14ac:dyDescent="0.25"/>
    <row r="29138" ht="15" x14ac:dyDescent="0.25"/>
    <row r="29139" ht="15" x14ac:dyDescent="0.25"/>
    <row r="29140" ht="15" x14ac:dyDescent="0.25"/>
    <row r="29141" ht="15" x14ac:dyDescent="0.25"/>
    <row r="29142" ht="15" x14ac:dyDescent="0.25"/>
    <row r="29143" ht="15" x14ac:dyDescent="0.25"/>
    <row r="29144" ht="15" x14ac:dyDescent="0.25"/>
    <row r="29145" ht="15" x14ac:dyDescent="0.25"/>
    <row r="29146" ht="15" x14ac:dyDescent="0.25"/>
    <row r="29147" ht="15" x14ac:dyDescent="0.25"/>
    <row r="29148" ht="15" x14ac:dyDescent="0.25"/>
    <row r="29149" ht="15" x14ac:dyDescent="0.25"/>
    <row r="29150" ht="15" x14ac:dyDescent="0.25"/>
    <row r="29151" ht="15" x14ac:dyDescent="0.25"/>
    <row r="29152" ht="15" x14ac:dyDescent="0.25"/>
    <row r="29153" ht="15" x14ac:dyDescent="0.25"/>
    <row r="29154" ht="15" x14ac:dyDescent="0.25"/>
    <row r="29155" ht="15" x14ac:dyDescent="0.25"/>
    <row r="29156" ht="15" x14ac:dyDescent="0.25"/>
    <row r="29157" ht="15" x14ac:dyDescent="0.25"/>
    <row r="29158" ht="15" x14ac:dyDescent="0.25"/>
    <row r="29159" ht="15" x14ac:dyDescent="0.25"/>
    <row r="29160" ht="15" x14ac:dyDescent="0.25"/>
    <row r="29161" ht="15" x14ac:dyDescent="0.25"/>
    <row r="29162" ht="15" x14ac:dyDescent="0.25"/>
    <row r="29163" ht="15" x14ac:dyDescent="0.25"/>
    <row r="29164" ht="15" x14ac:dyDescent="0.25"/>
    <row r="29165" ht="15" x14ac:dyDescent="0.25"/>
    <row r="29166" ht="15" x14ac:dyDescent="0.25"/>
    <row r="29167" ht="15" x14ac:dyDescent="0.25"/>
    <row r="29168" ht="15" x14ac:dyDescent="0.25"/>
    <row r="29169" ht="15" x14ac:dyDescent="0.25"/>
    <row r="29170" ht="15" x14ac:dyDescent="0.25"/>
    <row r="29171" ht="15" x14ac:dyDescent="0.25"/>
    <row r="29172" ht="15" x14ac:dyDescent="0.25"/>
    <row r="29173" ht="15" x14ac:dyDescent="0.25"/>
    <row r="29174" ht="15" x14ac:dyDescent="0.25"/>
    <row r="29175" ht="15" x14ac:dyDescent="0.25"/>
    <row r="29176" ht="15" x14ac:dyDescent="0.25"/>
    <row r="29177" ht="15" x14ac:dyDescent="0.25"/>
    <row r="29178" ht="15" x14ac:dyDescent="0.25"/>
    <row r="29179" ht="15" x14ac:dyDescent="0.25"/>
    <row r="29180" ht="15" x14ac:dyDescent="0.25"/>
    <row r="29181" ht="15" x14ac:dyDescent="0.25"/>
    <row r="29182" ht="15" x14ac:dyDescent="0.25"/>
    <row r="29183" ht="15" x14ac:dyDescent="0.25"/>
    <row r="29184" ht="15" x14ac:dyDescent="0.25"/>
    <row r="29185" ht="15" x14ac:dyDescent="0.25"/>
    <row r="29186" ht="15" x14ac:dyDescent="0.25"/>
    <row r="29187" ht="15" x14ac:dyDescent="0.25"/>
    <row r="29188" ht="15" x14ac:dyDescent="0.25"/>
    <row r="29189" ht="15" x14ac:dyDescent="0.25"/>
    <row r="29190" ht="15" x14ac:dyDescent="0.25"/>
    <row r="29191" ht="15" x14ac:dyDescent="0.25"/>
    <row r="29192" ht="15" x14ac:dyDescent="0.25"/>
    <row r="29193" ht="15" x14ac:dyDescent="0.25"/>
    <row r="29194" ht="15" x14ac:dyDescent="0.25"/>
    <row r="29195" ht="15" x14ac:dyDescent="0.25"/>
    <row r="29196" ht="15" x14ac:dyDescent="0.25"/>
    <row r="29197" ht="15" x14ac:dyDescent="0.25"/>
    <row r="29198" ht="15" x14ac:dyDescent="0.25"/>
    <row r="29199" ht="15" x14ac:dyDescent="0.25"/>
    <row r="29200" ht="15" x14ac:dyDescent="0.25"/>
    <row r="29201" ht="15" x14ac:dyDescent="0.25"/>
    <row r="29202" ht="15" x14ac:dyDescent="0.25"/>
    <row r="29203" ht="15" x14ac:dyDescent="0.25"/>
    <row r="29204" ht="15" x14ac:dyDescent="0.25"/>
    <row r="29205" ht="15" x14ac:dyDescent="0.25"/>
    <row r="29206" ht="15" x14ac:dyDescent="0.25"/>
    <row r="29207" ht="15" x14ac:dyDescent="0.25"/>
    <row r="29208" ht="15" x14ac:dyDescent="0.25"/>
    <row r="29209" ht="15" x14ac:dyDescent="0.25"/>
    <row r="29210" ht="15" x14ac:dyDescent="0.25"/>
    <row r="29211" ht="15" x14ac:dyDescent="0.25"/>
    <row r="29212" ht="15" x14ac:dyDescent="0.25"/>
    <row r="29213" ht="15" x14ac:dyDescent="0.25"/>
    <row r="29214" ht="15" x14ac:dyDescent="0.25"/>
    <row r="29215" ht="15" x14ac:dyDescent="0.25"/>
    <row r="29216" ht="15" x14ac:dyDescent="0.25"/>
    <row r="29217" ht="15" x14ac:dyDescent="0.25"/>
    <row r="29218" ht="15" x14ac:dyDescent="0.25"/>
    <row r="29219" ht="15" x14ac:dyDescent="0.25"/>
    <row r="29220" ht="15" x14ac:dyDescent="0.25"/>
    <row r="29221" ht="15" x14ac:dyDescent="0.25"/>
    <row r="29222" ht="15" x14ac:dyDescent="0.25"/>
    <row r="29223" ht="15" x14ac:dyDescent="0.25"/>
    <row r="29224" ht="15" x14ac:dyDescent="0.25"/>
    <row r="29225" ht="15" x14ac:dyDescent="0.25"/>
    <row r="29226" ht="15" x14ac:dyDescent="0.25"/>
    <row r="29227" ht="15" x14ac:dyDescent="0.25"/>
    <row r="29228" ht="15" x14ac:dyDescent="0.25"/>
    <row r="29229" ht="15" x14ac:dyDescent="0.25"/>
    <row r="29230" ht="15" x14ac:dyDescent="0.25"/>
    <row r="29231" ht="15" x14ac:dyDescent="0.25"/>
    <row r="29232" ht="15" x14ac:dyDescent="0.25"/>
    <row r="29233" ht="15" x14ac:dyDescent="0.25"/>
    <row r="29234" ht="15" x14ac:dyDescent="0.25"/>
    <row r="29235" ht="15" x14ac:dyDescent="0.25"/>
    <row r="29236" ht="15" x14ac:dyDescent="0.25"/>
    <row r="29237" ht="15" x14ac:dyDescent="0.25"/>
    <row r="29238" ht="15" x14ac:dyDescent="0.25"/>
    <row r="29239" ht="15" x14ac:dyDescent="0.25"/>
    <row r="29240" ht="15" x14ac:dyDescent="0.25"/>
    <row r="29241" ht="15" x14ac:dyDescent="0.25"/>
    <row r="29242" ht="15" x14ac:dyDescent="0.25"/>
    <row r="29243" ht="15" x14ac:dyDescent="0.25"/>
    <row r="29244" ht="15" x14ac:dyDescent="0.25"/>
    <row r="29245" ht="15" x14ac:dyDescent="0.25"/>
    <row r="29246" ht="15" x14ac:dyDescent="0.25"/>
    <row r="29247" ht="15" x14ac:dyDescent="0.25"/>
    <row r="29248" ht="15" x14ac:dyDescent="0.25"/>
    <row r="29249" ht="15" x14ac:dyDescent="0.25"/>
    <row r="29250" ht="15" x14ac:dyDescent="0.25"/>
    <row r="29251" ht="15" x14ac:dyDescent="0.25"/>
    <row r="29252" ht="15" x14ac:dyDescent="0.25"/>
    <row r="29253" ht="15" x14ac:dyDescent="0.25"/>
    <row r="29254" ht="15" x14ac:dyDescent="0.25"/>
    <row r="29255" ht="15" x14ac:dyDescent="0.25"/>
    <row r="29256" ht="15" x14ac:dyDescent="0.25"/>
    <row r="29257" ht="15" x14ac:dyDescent="0.25"/>
    <row r="29258" ht="15" x14ac:dyDescent="0.25"/>
    <row r="29259" ht="15" x14ac:dyDescent="0.25"/>
    <row r="29260" ht="15" x14ac:dyDescent="0.25"/>
    <row r="29261" ht="15" x14ac:dyDescent="0.25"/>
    <row r="29262" ht="15" x14ac:dyDescent="0.25"/>
    <row r="29263" ht="15" x14ac:dyDescent="0.25"/>
    <row r="29264" ht="15" x14ac:dyDescent="0.25"/>
    <row r="29265" ht="15" x14ac:dyDescent="0.25"/>
    <row r="29266" ht="15" x14ac:dyDescent="0.25"/>
    <row r="29267" ht="15" x14ac:dyDescent="0.25"/>
    <row r="29268" ht="15" x14ac:dyDescent="0.25"/>
    <row r="29269" ht="15" x14ac:dyDescent="0.25"/>
    <row r="29270" ht="15" x14ac:dyDescent="0.25"/>
    <row r="29271" ht="15" x14ac:dyDescent="0.25"/>
    <row r="29272" ht="15" x14ac:dyDescent="0.25"/>
    <row r="29273" ht="15" x14ac:dyDescent="0.25"/>
    <row r="29274" ht="15" x14ac:dyDescent="0.25"/>
    <row r="29275" ht="15" x14ac:dyDescent="0.25"/>
    <row r="29276" ht="15" x14ac:dyDescent="0.25"/>
    <row r="29277" ht="15" x14ac:dyDescent="0.25"/>
    <row r="29278" ht="15" x14ac:dyDescent="0.25"/>
    <row r="29279" ht="15" x14ac:dyDescent="0.25"/>
    <row r="29280" ht="15" x14ac:dyDescent="0.25"/>
    <row r="29281" ht="15" x14ac:dyDescent="0.25"/>
    <row r="29282" ht="15" x14ac:dyDescent="0.25"/>
    <row r="29283" ht="15" x14ac:dyDescent="0.25"/>
    <row r="29284" ht="15" x14ac:dyDescent="0.25"/>
    <row r="29285" ht="15" x14ac:dyDescent="0.25"/>
    <row r="29286" ht="15" x14ac:dyDescent="0.25"/>
    <row r="29287" ht="15" x14ac:dyDescent="0.25"/>
    <row r="29288" ht="15" x14ac:dyDescent="0.25"/>
    <row r="29289" ht="15" x14ac:dyDescent="0.25"/>
    <row r="29290" ht="15" x14ac:dyDescent="0.25"/>
    <row r="29291" ht="15" x14ac:dyDescent="0.25"/>
    <row r="29292" ht="15" x14ac:dyDescent="0.25"/>
    <row r="29293" ht="15" x14ac:dyDescent="0.25"/>
    <row r="29294" ht="15" x14ac:dyDescent="0.25"/>
    <row r="29295" ht="15" x14ac:dyDescent="0.25"/>
    <row r="29296" ht="15" x14ac:dyDescent="0.25"/>
    <row r="29297" ht="15" x14ac:dyDescent="0.25"/>
    <row r="29298" ht="15" x14ac:dyDescent="0.25"/>
    <row r="29299" ht="15" x14ac:dyDescent="0.25"/>
    <row r="29300" ht="15" x14ac:dyDescent="0.25"/>
    <row r="29301" ht="15" x14ac:dyDescent="0.25"/>
    <row r="29302" ht="15" x14ac:dyDescent="0.25"/>
    <row r="29303" ht="15" x14ac:dyDescent="0.25"/>
    <row r="29304" ht="15" x14ac:dyDescent="0.25"/>
    <row r="29305" ht="15" x14ac:dyDescent="0.25"/>
    <row r="29306" ht="15" x14ac:dyDescent="0.25"/>
    <row r="29307" ht="15" x14ac:dyDescent="0.25"/>
    <row r="29308" ht="15" x14ac:dyDescent="0.25"/>
    <row r="29309" ht="15" x14ac:dyDescent="0.25"/>
    <row r="29310" ht="15" x14ac:dyDescent="0.25"/>
    <row r="29311" ht="15" x14ac:dyDescent="0.25"/>
    <row r="29312" ht="15" x14ac:dyDescent="0.25"/>
    <row r="29313" ht="15" x14ac:dyDescent="0.25"/>
    <row r="29314" ht="15" x14ac:dyDescent="0.25"/>
    <row r="29315" ht="15" x14ac:dyDescent="0.25"/>
    <row r="29316" ht="15" x14ac:dyDescent="0.25"/>
    <row r="29317" ht="15" x14ac:dyDescent="0.25"/>
    <row r="29318" ht="15" x14ac:dyDescent="0.25"/>
    <row r="29319" ht="15" x14ac:dyDescent="0.25"/>
    <row r="29320" ht="15" x14ac:dyDescent="0.25"/>
    <row r="29321" ht="15" x14ac:dyDescent="0.25"/>
    <row r="29322" ht="15" x14ac:dyDescent="0.25"/>
    <row r="29323" ht="15" x14ac:dyDescent="0.25"/>
    <row r="29324" ht="15" x14ac:dyDescent="0.25"/>
    <row r="29325" ht="15" x14ac:dyDescent="0.25"/>
    <row r="29326" ht="15" x14ac:dyDescent="0.25"/>
    <row r="29327" ht="15" x14ac:dyDescent="0.25"/>
    <row r="29328" ht="15" x14ac:dyDescent="0.25"/>
    <row r="29329" ht="15" x14ac:dyDescent="0.25"/>
    <row r="29330" ht="15" x14ac:dyDescent="0.25"/>
    <row r="29331" ht="15" x14ac:dyDescent="0.25"/>
    <row r="29332" ht="15" x14ac:dyDescent="0.25"/>
    <row r="29333" ht="15" x14ac:dyDescent="0.25"/>
    <row r="29334" ht="15" x14ac:dyDescent="0.25"/>
    <row r="29335" ht="15" x14ac:dyDescent="0.25"/>
    <row r="29336" ht="15" x14ac:dyDescent="0.25"/>
    <row r="29337" ht="15" x14ac:dyDescent="0.25"/>
    <row r="29338" ht="15" x14ac:dyDescent="0.25"/>
    <row r="29339" ht="15" x14ac:dyDescent="0.25"/>
    <row r="29340" ht="15" x14ac:dyDescent="0.25"/>
    <row r="29341" ht="15" x14ac:dyDescent="0.25"/>
    <row r="29342" ht="15" x14ac:dyDescent="0.25"/>
    <row r="29343" ht="15" x14ac:dyDescent="0.25"/>
    <row r="29344" ht="15" x14ac:dyDescent="0.25"/>
    <row r="29345" ht="15" x14ac:dyDescent="0.25"/>
    <row r="29346" ht="15" x14ac:dyDescent="0.25"/>
    <row r="29347" ht="15" x14ac:dyDescent="0.25"/>
    <row r="29348" ht="15" x14ac:dyDescent="0.25"/>
    <row r="29349" ht="15" x14ac:dyDescent="0.25"/>
    <row r="29350" ht="15" x14ac:dyDescent="0.25"/>
    <row r="29351" ht="15" x14ac:dyDescent="0.25"/>
    <row r="29352" ht="15" x14ac:dyDescent="0.25"/>
    <row r="29353" ht="15" x14ac:dyDescent="0.25"/>
    <row r="29354" ht="15" x14ac:dyDescent="0.25"/>
    <row r="29355" ht="15" x14ac:dyDescent="0.25"/>
    <row r="29356" ht="15" x14ac:dyDescent="0.25"/>
    <row r="29357" ht="15" x14ac:dyDescent="0.25"/>
    <row r="29358" ht="15" x14ac:dyDescent="0.25"/>
    <row r="29359" ht="15" x14ac:dyDescent="0.25"/>
    <row r="29360" ht="15" x14ac:dyDescent="0.25"/>
    <row r="29361" ht="15" x14ac:dyDescent="0.25"/>
    <row r="29362" ht="15" x14ac:dyDescent="0.25"/>
    <row r="29363" ht="15" x14ac:dyDescent="0.25"/>
    <row r="29364" ht="15" x14ac:dyDescent="0.25"/>
    <row r="29365" ht="15" x14ac:dyDescent="0.25"/>
    <row r="29366" ht="15" x14ac:dyDescent="0.25"/>
    <row r="29367" ht="15" x14ac:dyDescent="0.25"/>
    <row r="29368" ht="15" x14ac:dyDescent="0.25"/>
    <row r="29369" ht="15" x14ac:dyDescent="0.25"/>
    <row r="29370" ht="15" x14ac:dyDescent="0.25"/>
    <row r="29371" ht="15" x14ac:dyDescent="0.25"/>
    <row r="29372" ht="15" x14ac:dyDescent="0.25"/>
    <row r="29373" ht="15" x14ac:dyDescent="0.25"/>
    <row r="29374" ht="15" x14ac:dyDescent="0.25"/>
    <row r="29375" ht="15" x14ac:dyDescent="0.25"/>
    <row r="29376" ht="15" x14ac:dyDescent="0.25"/>
    <row r="29377" ht="15" x14ac:dyDescent="0.25"/>
    <row r="29378" ht="15" x14ac:dyDescent="0.25"/>
    <row r="29379" ht="15" x14ac:dyDescent="0.25"/>
    <row r="29380" ht="15" x14ac:dyDescent="0.25"/>
    <row r="29381" ht="15" x14ac:dyDescent="0.25"/>
    <row r="29382" ht="15" x14ac:dyDescent="0.25"/>
    <row r="29383" ht="15" x14ac:dyDescent="0.25"/>
    <row r="29384" ht="15" x14ac:dyDescent="0.25"/>
    <row r="29385" ht="15" x14ac:dyDescent="0.25"/>
    <row r="29386" ht="15" x14ac:dyDescent="0.25"/>
    <row r="29387" ht="15" x14ac:dyDescent="0.25"/>
    <row r="29388" ht="15" x14ac:dyDescent="0.25"/>
    <row r="29389" ht="15" x14ac:dyDescent="0.25"/>
    <row r="29390" ht="15" x14ac:dyDescent="0.25"/>
    <row r="29391" ht="15" x14ac:dyDescent="0.25"/>
    <row r="29392" ht="15" x14ac:dyDescent="0.25"/>
    <row r="29393" ht="15" x14ac:dyDescent="0.25"/>
    <row r="29394" ht="15" x14ac:dyDescent="0.25"/>
    <row r="29395" ht="15" x14ac:dyDescent="0.25"/>
    <row r="29396" ht="15" x14ac:dyDescent="0.25"/>
    <row r="29397" ht="15" x14ac:dyDescent="0.25"/>
    <row r="29398" ht="15" x14ac:dyDescent="0.25"/>
    <row r="29399" ht="15" x14ac:dyDescent="0.25"/>
    <row r="29400" ht="15" x14ac:dyDescent="0.25"/>
    <row r="29401" ht="15" x14ac:dyDescent="0.25"/>
    <row r="29402" ht="15" x14ac:dyDescent="0.25"/>
    <row r="29403" ht="15" x14ac:dyDescent="0.25"/>
    <row r="29404" ht="15" x14ac:dyDescent="0.25"/>
    <row r="29405" ht="15" x14ac:dyDescent="0.25"/>
    <row r="29406" ht="15" x14ac:dyDescent="0.25"/>
    <row r="29407" ht="15" x14ac:dyDescent="0.25"/>
    <row r="29408" ht="15" x14ac:dyDescent="0.25"/>
    <row r="29409" ht="15" x14ac:dyDescent="0.25"/>
    <row r="29410" ht="15" x14ac:dyDescent="0.25"/>
    <row r="29411" ht="15" x14ac:dyDescent="0.25"/>
    <row r="29412" ht="15" x14ac:dyDescent="0.25"/>
    <row r="29413" ht="15" x14ac:dyDescent="0.25"/>
    <row r="29414" ht="15" x14ac:dyDescent="0.25"/>
    <row r="29415" ht="15" x14ac:dyDescent="0.25"/>
    <row r="29416" ht="15" x14ac:dyDescent="0.25"/>
    <row r="29417" ht="15" x14ac:dyDescent="0.25"/>
    <row r="29418" ht="15" x14ac:dyDescent="0.25"/>
    <row r="29419" ht="15" x14ac:dyDescent="0.25"/>
    <row r="29420" ht="15" x14ac:dyDescent="0.25"/>
    <row r="29421" ht="15" x14ac:dyDescent="0.25"/>
    <row r="29422" ht="15" x14ac:dyDescent="0.25"/>
    <row r="29423" ht="15" x14ac:dyDescent="0.25"/>
    <row r="29424" ht="15" x14ac:dyDescent="0.25"/>
    <row r="29425" ht="15" x14ac:dyDescent="0.25"/>
    <row r="29426" ht="15" x14ac:dyDescent="0.25"/>
    <row r="29427" ht="15" x14ac:dyDescent="0.25"/>
    <row r="29428" ht="15" x14ac:dyDescent="0.25"/>
    <row r="29429" ht="15" x14ac:dyDescent="0.25"/>
    <row r="29430" ht="15" x14ac:dyDescent="0.25"/>
    <row r="29431" ht="15" x14ac:dyDescent="0.25"/>
    <row r="29432" ht="15" x14ac:dyDescent="0.25"/>
    <row r="29433" ht="15" x14ac:dyDescent="0.25"/>
    <row r="29434" ht="15" x14ac:dyDescent="0.25"/>
    <row r="29435" ht="15" x14ac:dyDescent="0.25"/>
    <row r="29436" ht="15" x14ac:dyDescent="0.25"/>
    <row r="29437" ht="15" x14ac:dyDescent="0.25"/>
    <row r="29438" ht="15" x14ac:dyDescent="0.25"/>
    <row r="29439" ht="15" x14ac:dyDescent="0.25"/>
    <row r="29440" ht="15" x14ac:dyDescent="0.25"/>
    <row r="29441" ht="15" x14ac:dyDescent="0.25"/>
    <row r="29442" ht="15" x14ac:dyDescent="0.25"/>
    <row r="29443" ht="15" x14ac:dyDescent="0.25"/>
    <row r="29444" ht="15" x14ac:dyDescent="0.25"/>
    <row r="29445" ht="15" x14ac:dyDescent="0.25"/>
    <row r="29446" ht="15" x14ac:dyDescent="0.25"/>
    <row r="29447" ht="15" x14ac:dyDescent="0.25"/>
    <row r="29448" ht="15" x14ac:dyDescent="0.25"/>
    <row r="29449" ht="15" x14ac:dyDescent="0.25"/>
    <row r="29450" ht="15" x14ac:dyDescent="0.25"/>
    <row r="29451" ht="15" x14ac:dyDescent="0.25"/>
    <row r="29452" ht="15" x14ac:dyDescent="0.25"/>
    <row r="29453" ht="15" x14ac:dyDescent="0.25"/>
    <row r="29454" ht="15" x14ac:dyDescent="0.25"/>
    <row r="29455" ht="15" x14ac:dyDescent="0.25"/>
    <row r="29456" ht="15" x14ac:dyDescent="0.25"/>
    <row r="29457" ht="15" x14ac:dyDescent="0.25"/>
    <row r="29458" ht="15" x14ac:dyDescent="0.25"/>
    <row r="29459" ht="15" x14ac:dyDescent="0.25"/>
    <row r="29460" ht="15" x14ac:dyDescent="0.25"/>
    <row r="29461" ht="15" x14ac:dyDescent="0.25"/>
    <row r="29462" ht="15" x14ac:dyDescent="0.25"/>
    <row r="29463" ht="15" x14ac:dyDescent="0.25"/>
    <row r="29464" ht="15" x14ac:dyDescent="0.25"/>
    <row r="29465" ht="15" x14ac:dyDescent="0.25"/>
    <row r="29466" ht="15" x14ac:dyDescent="0.25"/>
    <row r="29467" ht="15" x14ac:dyDescent="0.25"/>
    <row r="29468" ht="15" x14ac:dyDescent="0.25"/>
    <row r="29469" ht="15" x14ac:dyDescent="0.25"/>
    <row r="29470" ht="15" x14ac:dyDescent="0.25"/>
    <row r="29471" ht="15" x14ac:dyDescent="0.25"/>
    <row r="29472" ht="15" x14ac:dyDescent="0.25"/>
    <row r="29473" ht="15" x14ac:dyDescent="0.25"/>
    <row r="29474" ht="15" x14ac:dyDescent="0.25"/>
    <row r="29475" ht="15" x14ac:dyDescent="0.25"/>
    <row r="29476" ht="15" x14ac:dyDescent="0.25"/>
    <row r="29477" ht="15" x14ac:dyDescent="0.25"/>
    <row r="29478" ht="15" x14ac:dyDescent="0.25"/>
    <row r="29479" ht="15" x14ac:dyDescent="0.25"/>
    <row r="29480" ht="15" x14ac:dyDescent="0.25"/>
    <row r="29481" ht="15" x14ac:dyDescent="0.25"/>
    <row r="29482" ht="15" x14ac:dyDescent="0.25"/>
    <row r="29483" ht="15" x14ac:dyDescent="0.25"/>
    <row r="29484" ht="15" x14ac:dyDescent="0.25"/>
    <row r="29485" ht="15" x14ac:dyDescent="0.25"/>
    <row r="29486" ht="15" x14ac:dyDescent="0.25"/>
    <row r="29487" ht="15" x14ac:dyDescent="0.25"/>
    <row r="29488" ht="15" x14ac:dyDescent="0.25"/>
    <row r="29489" ht="15" x14ac:dyDescent="0.25"/>
    <row r="29490" ht="15" x14ac:dyDescent="0.25"/>
    <row r="29491" ht="15" x14ac:dyDescent="0.25"/>
    <row r="29492" ht="15" x14ac:dyDescent="0.25"/>
    <row r="29493" ht="15" x14ac:dyDescent="0.25"/>
    <row r="29494" ht="15" x14ac:dyDescent="0.25"/>
    <row r="29495" ht="15" x14ac:dyDescent="0.25"/>
    <row r="29496" ht="15" x14ac:dyDescent="0.25"/>
    <row r="29497" ht="15" x14ac:dyDescent="0.25"/>
    <row r="29498" ht="15" x14ac:dyDescent="0.25"/>
    <row r="29499" ht="15" x14ac:dyDescent="0.25"/>
    <row r="29500" ht="15" x14ac:dyDescent="0.25"/>
    <row r="29501" ht="15" x14ac:dyDescent="0.25"/>
    <row r="29502" ht="15" x14ac:dyDescent="0.25"/>
    <row r="29503" ht="15" x14ac:dyDescent="0.25"/>
    <row r="29504" ht="15" x14ac:dyDescent="0.25"/>
    <row r="29505" ht="15" x14ac:dyDescent="0.25"/>
    <row r="29506" ht="15" x14ac:dyDescent="0.25"/>
    <row r="29507" ht="15" x14ac:dyDescent="0.25"/>
    <row r="29508" ht="15" x14ac:dyDescent="0.25"/>
    <row r="29509" ht="15" x14ac:dyDescent="0.25"/>
    <row r="29510" ht="15" x14ac:dyDescent="0.25"/>
    <row r="29511" ht="15" x14ac:dyDescent="0.25"/>
    <row r="29512" ht="15" x14ac:dyDescent="0.25"/>
    <row r="29513" ht="15" x14ac:dyDescent="0.25"/>
    <row r="29514" ht="15" x14ac:dyDescent="0.25"/>
    <row r="29515" ht="15" x14ac:dyDescent="0.25"/>
    <row r="29516" ht="15" x14ac:dyDescent="0.25"/>
    <row r="29517" ht="15" x14ac:dyDescent="0.25"/>
    <row r="29518" ht="15" x14ac:dyDescent="0.25"/>
    <row r="29519" ht="15" x14ac:dyDescent="0.25"/>
    <row r="29520" ht="15" x14ac:dyDescent="0.25"/>
    <row r="29521" ht="15" x14ac:dyDescent="0.25"/>
    <row r="29522" ht="15" x14ac:dyDescent="0.25"/>
    <row r="29523" ht="15" x14ac:dyDescent="0.25"/>
    <row r="29524" ht="15" x14ac:dyDescent="0.25"/>
    <row r="29525" ht="15" x14ac:dyDescent="0.25"/>
    <row r="29526" ht="15" x14ac:dyDescent="0.25"/>
    <row r="29527" ht="15" x14ac:dyDescent="0.25"/>
    <row r="29528" ht="15" x14ac:dyDescent="0.25"/>
    <row r="29529" ht="15" x14ac:dyDescent="0.25"/>
    <row r="29530" ht="15" x14ac:dyDescent="0.25"/>
    <row r="29531" ht="15" x14ac:dyDescent="0.25"/>
    <row r="29532" ht="15" x14ac:dyDescent="0.25"/>
    <row r="29533" ht="15" x14ac:dyDescent="0.25"/>
    <row r="29534" ht="15" x14ac:dyDescent="0.25"/>
    <row r="29535" ht="15" x14ac:dyDescent="0.25"/>
    <row r="29536" ht="15" x14ac:dyDescent="0.25"/>
    <row r="29537" ht="15" x14ac:dyDescent="0.25"/>
    <row r="29538" ht="15" x14ac:dyDescent="0.25"/>
    <row r="29539" ht="15" x14ac:dyDescent="0.25"/>
    <row r="29540" ht="15" x14ac:dyDescent="0.25"/>
    <row r="29541" ht="15" x14ac:dyDescent="0.25"/>
    <row r="29542" ht="15" x14ac:dyDescent="0.25"/>
    <row r="29543" ht="15" x14ac:dyDescent="0.25"/>
    <row r="29544" ht="15" x14ac:dyDescent="0.25"/>
    <row r="29545" ht="15" x14ac:dyDescent="0.25"/>
    <row r="29546" ht="15" x14ac:dyDescent="0.25"/>
    <row r="29547" ht="15" x14ac:dyDescent="0.25"/>
    <row r="29548" ht="15" x14ac:dyDescent="0.25"/>
    <row r="29549" ht="15" x14ac:dyDescent="0.25"/>
    <row r="29550" ht="15" x14ac:dyDescent="0.25"/>
    <row r="29551" ht="15" x14ac:dyDescent="0.25"/>
    <row r="29552" ht="15" x14ac:dyDescent="0.25"/>
    <row r="29553" ht="15" x14ac:dyDescent="0.25"/>
    <row r="29554" ht="15" x14ac:dyDescent="0.25"/>
    <row r="29555" ht="15" x14ac:dyDescent="0.25"/>
    <row r="29556" ht="15" x14ac:dyDescent="0.25"/>
    <row r="29557" ht="15" x14ac:dyDescent="0.25"/>
    <row r="29558" ht="15" x14ac:dyDescent="0.25"/>
    <row r="29559" ht="15" x14ac:dyDescent="0.25"/>
    <row r="29560" ht="15" x14ac:dyDescent="0.25"/>
    <row r="29561" ht="15" x14ac:dyDescent="0.25"/>
    <row r="29562" ht="15" x14ac:dyDescent="0.25"/>
    <row r="29563" ht="15" x14ac:dyDescent="0.25"/>
    <row r="29564" ht="15" x14ac:dyDescent="0.25"/>
    <row r="29565" ht="15" x14ac:dyDescent="0.25"/>
    <row r="29566" ht="15" x14ac:dyDescent="0.25"/>
    <row r="29567" ht="15" x14ac:dyDescent="0.25"/>
    <row r="29568" ht="15" x14ac:dyDescent="0.25"/>
    <row r="29569" ht="15" x14ac:dyDescent="0.25"/>
    <row r="29570" ht="15" x14ac:dyDescent="0.25"/>
    <row r="29571" ht="15" x14ac:dyDescent="0.25"/>
    <row r="29572" ht="15" x14ac:dyDescent="0.25"/>
    <row r="29573" ht="15" x14ac:dyDescent="0.25"/>
    <row r="29574" ht="15" x14ac:dyDescent="0.25"/>
    <row r="29575" ht="15" x14ac:dyDescent="0.25"/>
    <row r="29576" ht="15" x14ac:dyDescent="0.25"/>
    <row r="29577" ht="15" x14ac:dyDescent="0.25"/>
    <row r="29578" ht="15" x14ac:dyDescent="0.25"/>
    <row r="29579" ht="15" x14ac:dyDescent="0.25"/>
    <row r="29580" ht="15" x14ac:dyDescent="0.25"/>
    <row r="29581" ht="15" x14ac:dyDescent="0.25"/>
    <row r="29582" ht="15" x14ac:dyDescent="0.25"/>
    <row r="29583" ht="15" x14ac:dyDescent="0.25"/>
    <row r="29584" ht="15" x14ac:dyDescent="0.25"/>
    <row r="29585" ht="15" x14ac:dyDescent="0.25"/>
    <row r="29586" ht="15" x14ac:dyDescent="0.25"/>
    <row r="29587" ht="15" x14ac:dyDescent="0.25"/>
    <row r="29588" ht="15" x14ac:dyDescent="0.25"/>
    <row r="29589" ht="15" x14ac:dyDescent="0.25"/>
    <row r="29590" ht="15" x14ac:dyDescent="0.25"/>
    <row r="29591" ht="15" x14ac:dyDescent="0.25"/>
    <row r="29592" ht="15" x14ac:dyDescent="0.25"/>
    <row r="29593" ht="15" x14ac:dyDescent="0.25"/>
    <row r="29594" ht="15" x14ac:dyDescent="0.25"/>
    <row r="29595" ht="15" x14ac:dyDescent="0.25"/>
    <row r="29596" ht="15" x14ac:dyDescent="0.25"/>
    <row r="29597" ht="15" x14ac:dyDescent="0.25"/>
    <row r="29598" ht="15" x14ac:dyDescent="0.25"/>
    <row r="29599" ht="15" x14ac:dyDescent="0.25"/>
    <row r="29600" ht="15" x14ac:dyDescent="0.25"/>
    <row r="29601" ht="15" x14ac:dyDescent="0.25"/>
    <row r="29602" ht="15" x14ac:dyDescent="0.25"/>
    <row r="29603" ht="15" x14ac:dyDescent="0.25"/>
    <row r="29604" ht="15" x14ac:dyDescent="0.25"/>
    <row r="29605" ht="15" x14ac:dyDescent="0.25"/>
    <row r="29606" ht="15" x14ac:dyDescent="0.25"/>
    <row r="29607" ht="15" x14ac:dyDescent="0.25"/>
    <row r="29608" ht="15" x14ac:dyDescent="0.25"/>
    <row r="29609" ht="15" x14ac:dyDescent="0.25"/>
    <row r="29610" ht="15" x14ac:dyDescent="0.25"/>
    <row r="29611" ht="15" x14ac:dyDescent="0.25"/>
    <row r="29612" ht="15" x14ac:dyDescent="0.25"/>
    <row r="29613" ht="15" x14ac:dyDescent="0.25"/>
    <row r="29614" ht="15" x14ac:dyDescent="0.25"/>
    <row r="29615" ht="15" x14ac:dyDescent="0.25"/>
    <row r="29616" ht="15" x14ac:dyDescent="0.25"/>
    <row r="29617" ht="15" x14ac:dyDescent="0.25"/>
    <row r="29618" ht="15" x14ac:dyDescent="0.25"/>
    <row r="29619" ht="15" x14ac:dyDescent="0.25"/>
    <row r="29620" ht="15" x14ac:dyDescent="0.25"/>
    <row r="29621" ht="15" x14ac:dyDescent="0.25"/>
    <row r="29622" ht="15" x14ac:dyDescent="0.25"/>
    <row r="29623" ht="15" x14ac:dyDescent="0.25"/>
    <row r="29624" ht="15" x14ac:dyDescent="0.25"/>
    <row r="29625" ht="15" x14ac:dyDescent="0.25"/>
    <row r="29626" ht="15" x14ac:dyDescent="0.25"/>
    <row r="29627" ht="15" x14ac:dyDescent="0.25"/>
    <row r="29628" ht="15" x14ac:dyDescent="0.25"/>
    <row r="29629" ht="15" x14ac:dyDescent="0.25"/>
    <row r="29630" ht="15" x14ac:dyDescent="0.25"/>
    <row r="29631" ht="15" x14ac:dyDescent="0.25"/>
    <row r="29632" ht="15" x14ac:dyDescent="0.25"/>
    <row r="29633" ht="15" x14ac:dyDescent="0.25"/>
    <row r="29634" ht="15" x14ac:dyDescent="0.25"/>
    <row r="29635" ht="15" x14ac:dyDescent="0.25"/>
    <row r="29636" ht="15" x14ac:dyDescent="0.25"/>
    <row r="29637" ht="15" x14ac:dyDescent="0.25"/>
    <row r="29638" ht="15" x14ac:dyDescent="0.25"/>
    <row r="29639" ht="15" x14ac:dyDescent="0.25"/>
    <row r="29640" ht="15" x14ac:dyDescent="0.25"/>
    <row r="29641" ht="15" x14ac:dyDescent="0.25"/>
    <row r="29642" ht="15" x14ac:dyDescent="0.25"/>
    <row r="29643" ht="15" x14ac:dyDescent="0.25"/>
    <row r="29644" ht="15" x14ac:dyDescent="0.25"/>
    <row r="29645" ht="15" x14ac:dyDescent="0.25"/>
    <row r="29646" ht="15" x14ac:dyDescent="0.25"/>
    <row r="29647" ht="15" x14ac:dyDescent="0.25"/>
    <row r="29648" ht="15" x14ac:dyDescent="0.25"/>
    <row r="29649" ht="15" x14ac:dyDescent="0.25"/>
    <row r="29650" ht="15" x14ac:dyDescent="0.25"/>
    <row r="29651" ht="15" x14ac:dyDescent="0.25"/>
    <row r="29652" ht="15" x14ac:dyDescent="0.25"/>
    <row r="29653" ht="15" x14ac:dyDescent="0.25"/>
    <row r="29654" ht="15" x14ac:dyDescent="0.25"/>
    <row r="29655" ht="15" x14ac:dyDescent="0.25"/>
    <row r="29656" ht="15" x14ac:dyDescent="0.25"/>
    <row r="29657" ht="15" x14ac:dyDescent="0.25"/>
    <row r="29658" ht="15" x14ac:dyDescent="0.25"/>
    <row r="29659" ht="15" x14ac:dyDescent="0.25"/>
    <row r="29660" ht="15" x14ac:dyDescent="0.25"/>
    <row r="29661" ht="15" x14ac:dyDescent="0.25"/>
    <row r="29662" ht="15" x14ac:dyDescent="0.25"/>
    <row r="29663" ht="15" x14ac:dyDescent="0.25"/>
    <row r="29664" ht="15" x14ac:dyDescent="0.25"/>
    <row r="29665" ht="15" x14ac:dyDescent="0.25"/>
    <row r="29666" ht="15" x14ac:dyDescent="0.25"/>
    <row r="29667" ht="15" x14ac:dyDescent="0.25"/>
    <row r="29668" ht="15" x14ac:dyDescent="0.25"/>
    <row r="29669" ht="15" x14ac:dyDescent="0.25"/>
    <row r="29670" ht="15" x14ac:dyDescent="0.25"/>
    <row r="29671" ht="15" x14ac:dyDescent="0.25"/>
    <row r="29672" ht="15" x14ac:dyDescent="0.25"/>
    <row r="29673" ht="15" x14ac:dyDescent="0.25"/>
    <row r="29674" ht="15" x14ac:dyDescent="0.25"/>
    <row r="29675" ht="15" x14ac:dyDescent="0.25"/>
    <row r="29676" ht="15" x14ac:dyDescent="0.25"/>
    <row r="29677" ht="15" x14ac:dyDescent="0.25"/>
    <row r="29678" ht="15" x14ac:dyDescent="0.25"/>
    <row r="29679" ht="15" x14ac:dyDescent="0.25"/>
    <row r="29680" ht="15" x14ac:dyDescent="0.25"/>
    <row r="29681" ht="15" x14ac:dyDescent="0.25"/>
    <row r="29682" ht="15" x14ac:dyDescent="0.25"/>
    <row r="29683" ht="15" x14ac:dyDescent="0.25"/>
    <row r="29684" ht="15" x14ac:dyDescent="0.25"/>
    <row r="29685" ht="15" x14ac:dyDescent="0.25"/>
    <row r="29686" ht="15" x14ac:dyDescent="0.25"/>
    <row r="29687" ht="15" x14ac:dyDescent="0.25"/>
    <row r="29688" ht="15" x14ac:dyDescent="0.25"/>
    <row r="29689" ht="15" x14ac:dyDescent="0.25"/>
    <row r="29690" ht="15" x14ac:dyDescent="0.25"/>
    <row r="29691" ht="15" x14ac:dyDescent="0.25"/>
    <row r="29692" ht="15" x14ac:dyDescent="0.25"/>
    <row r="29693" ht="15" x14ac:dyDescent="0.25"/>
    <row r="29694" ht="15" x14ac:dyDescent="0.25"/>
    <row r="29695" ht="15" x14ac:dyDescent="0.25"/>
    <row r="29696" ht="15" x14ac:dyDescent="0.25"/>
    <row r="29697" ht="15" x14ac:dyDescent="0.25"/>
    <row r="29698" ht="15" x14ac:dyDescent="0.25"/>
    <row r="29699" ht="15" x14ac:dyDescent="0.25"/>
    <row r="29700" ht="15" x14ac:dyDescent="0.25"/>
    <row r="29701" ht="15" x14ac:dyDescent="0.25"/>
    <row r="29702" ht="15" x14ac:dyDescent="0.25"/>
    <row r="29703" ht="15" x14ac:dyDescent="0.25"/>
    <row r="29704" ht="15" x14ac:dyDescent="0.25"/>
    <row r="29705" ht="15" x14ac:dyDescent="0.25"/>
    <row r="29706" ht="15" x14ac:dyDescent="0.25"/>
    <row r="29707" ht="15" x14ac:dyDescent="0.25"/>
    <row r="29708" ht="15" x14ac:dyDescent="0.25"/>
    <row r="29709" ht="15" x14ac:dyDescent="0.25"/>
    <row r="29710" ht="15" x14ac:dyDescent="0.25"/>
    <row r="29711" ht="15" x14ac:dyDescent="0.25"/>
    <row r="29712" ht="15" x14ac:dyDescent="0.25"/>
    <row r="29713" ht="15" x14ac:dyDescent="0.25"/>
    <row r="29714" ht="15" x14ac:dyDescent="0.25"/>
    <row r="29715" ht="15" x14ac:dyDescent="0.25"/>
    <row r="29716" ht="15" x14ac:dyDescent="0.25"/>
    <row r="29717" ht="15" x14ac:dyDescent="0.25"/>
    <row r="29718" ht="15" x14ac:dyDescent="0.25"/>
    <row r="29719" ht="15" x14ac:dyDescent="0.25"/>
    <row r="29720" ht="15" x14ac:dyDescent="0.25"/>
    <row r="29721" ht="15" x14ac:dyDescent="0.25"/>
    <row r="29722" ht="15" x14ac:dyDescent="0.25"/>
    <row r="29723" ht="15" x14ac:dyDescent="0.25"/>
    <row r="29724" ht="15" x14ac:dyDescent="0.25"/>
    <row r="29725" ht="15" x14ac:dyDescent="0.25"/>
    <row r="29726" ht="15" x14ac:dyDescent="0.25"/>
    <row r="29727" ht="15" x14ac:dyDescent="0.25"/>
    <row r="29728" ht="15" x14ac:dyDescent="0.25"/>
    <row r="29729" ht="15" x14ac:dyDescent="0.25"/>
    <row r="29730" ht="15" x14ac:dyDescent="0.25"/>
    <row r="29731" ht="15" x14ac:dyDescent="0.25"/>
    <row r="29732" ht="15" x14ac:dyDescent="0.25"/>
    <row r="29733" ht="15" x14ac:dyDescent="0.25"/>
    <row r="29734" ht="15" x14ac:dyDescent="0.25"/>
    <row r="29735" ht="15" x14ac:dyDescent="0.25"/>
    <row r="29736" ht="15" x14ac:dyDescent="0.25"/>
    <row r="29737" ht="15" x14ac:dyDescent="0.25"/>
    <row r="29738" ht="15" x14ac:dyDescent="0.25"/>
    <row r="29739" ht="15" x14ac:dyDescent="0.25"/>
    <row r="29740" ht="15" x14ac:dyDescent="0.25"/>
    <row r="29741" ht="15" x14ac:dyDescent="0.25"/>
    <row r="29742" ht="15" x14ac:dyDescent="0.25"/>
    <row r="29743" ht="15" x14ac:dyDescent="0.25"/>
    <row r="29744" ht="15" x14ac:dyDescent="0.25"/>
    <row r="29745" ht="15" x14ac:dyDescent="0.25"/>
    <row r="29746" ht="15" x14ac:dyDescent="0.25"/>
    <row r="29747" ht="15" x14ac:dyDescent="0.25"/>
    <row r="29748" ht="15" x14ac:dyDescent="0.25"/>
    <row r="29749" ht="15" x14ac:dyDescent="0.25"/>
    <row r="29750" ht="15" x14ac:dyDescent="0.25"/>
    <row r="29751" ht="15" x14ac:dyDescent="0.25"/>
    <row r="29752" ht="15" x14ac:dyDescent="0.25"/>
    <row r="29753" ht="15" x14ac:dyDescent="0.25"/>
    <row r="29754" ht="15" x14ac:dyDescent="0.25"/>
    <row r="29755" ht="15" x14ac:dyDescent="0.25"/>
    <row r="29756" ht="15" x14ac:dyDescent="0.25"/>
    <row r="29757" ht="15" x14ac:dyDescent="0.25"/>
    <row r="29758" ht="15" x14ac:dyDescent="0.25"/>
    <row r="29759" ht="15" x14ac:dyDescent="0.25"/>
    <row r="29760" ht="15" x14ac:dyDescent="0.25"/>
    <row r="29761" ht="15" x14ac:dyDescent="0.25"/>
    <row r="29762" ht="15" x14ac:dyDescent="0.25"/>
    <row r="29763" ht="15" x14ac:dyDescent="0.25"/>
    <row r="29764" ht="15" x14ac:dyDescent="0.25"/>
    <row r="29765" ht="15" x14ac:dyDescent="0.25"/>
    <row r="29766" ht="15" x14ac:dyDescent="0.25"/>
    <row r="29767" ht="15" x14ac:dyDescent="0.25"/>
    <row r="29768" ht="15" x14ac:dyDescent="0.25"/>
    <row r="29769" ht="15" x14ac:dyDescent="0.25"/>
    <row r="29770" ht="15" x14ac:dyDescent="0.25"/>
    <row r="29771" ht="15" x14ac:dyDescent="0.25"/>
    <row r="29772" ht="15" x14ac:dyDescent="0.25"/>
    <row r="29773" ht="15" x14ac:dyDescent="0.25"/>
    <row r="29774" ht="15" x14ac:dyDescent="0.25"/>
    <row r="29775" ht="15" x14ac:dyDescent="0.25"/>
    <row r="29776" ht="15" x14ac:dyDescent="0.25"/>
    <row r="29777" ht="15" x14ac:dyDescent="0.25"/>
    <row r="29778" ht="15" x14ac:dyDescent="0.25"/>
    <row r="29779" ht="15" x14ac:dyDescent="0.25"/>
    <row r="29780" ht="15" x14ac:dyDescent="0.25"/>
    <row r="29781" ht="15" x14ac:dyDescent="0.25"/>
    <row r="29782" ht="15" x14ac:dyDescent="0.25"/>
    <row r="29783" ht="15" x14ac:dyDescent="0.25"/>
    <row r="29784" ht="15" x14ac:dyDescent="0.25"/>
    <row r="29785" ht="15" x14ac:dyDescent="0.25"/>
    <row r="29786" ht="15" x14ac:dyDescent="0.25"/>
    <row r="29787" ht="15" x14ac:dyDescent="0.25"/>
    <row r="29788" ht="15" x14ac:dyDescent="0.25"/>
    <row r="29789" ht="15" x14ac:dyDescent="0.25"/>
    <row r="29790" ht="15" x14ac:dyDescent="0.25"/>
    <row r="29791" ht="15" x14ac:dyDescent="0.25"/>
    <row r="29792" ht="15" x14ac:dyDescent="0.25"/>
    <row r="29793" ht="15" x14ac:dyDescent="0.25"/>
    <row r="29794" ht="15" x14ac:dyDescent="0.25"/>
    <row r="29795" ht="15" x14ac:dyDescent="0.25"/>
    <row r="29796" ht="15" x14ac:dyDescent="0.25"/>
    <row r="29797" ht="15" x14ac:dyDescent="0.25"/>
    <row r="29798" ht="15" x14ac:dyDescent="0.25"/>
    <row r="29799" ht="15" x14ac:dyDescent="0.25"/>
    <row r="29800" ht="15" x14ac:dyDescent="0.25"/>
    <row r="29801" ht="15" x14ac:dyDescent="0.25"/>
    <row r="29802" ht="15" x14ac:dyDescent="0.25"/>
    <row r="29803" ht="15" x14ac:dyDescent="0.25"/>
    <row r="29804" ht="15" x14ac:dyDescent="0.25"/>
    <row r="29805" ht="15" x14ac:dyDescent="0.25"/>
    <row r="29806" ht="15" x14ac:dyDescent="0.25"/>
    <row r="29807" ht="15" x14ac:dyDescent="0.25"/>
    <row r="29808" ht="15" x14ac:dyDescent="0.25"/>
    <row r="29809" ht="15" x14ac:dyDescent="0.25"/>
    <row r="29810" ht="15" x14ac:dyDescent="0.25"/>
    <row r="29811" ht="15" x14ac:dyDescent="0.25"/>
    <row r="29812" ht="15" x14ac:dyDescent="0.25"/>
    <row r="29813" ht="15" x14ac:dyDescent="0.25"/>
    <row r="29814" ht="15" x14ac:dyDescent="0.25"/>
    <row r="29815" ht="15" x14ac:dyDescent="0.25"/>
    <row r="29816" ht="15" x14ac:dyDescent="0.25"/>
    <row r="29817" ht="15" x14ac:dyDescent="0.25"/>
    <row r="29818" ht="15" x14ac:dyDescent="0.25"/>
    <row r="29819" ht="15" x14ac:dyDescent="0.25"/>
    <row r="29820" ht="15" x14ac:dyDescent="0.25"/>
    <row r="29821" ht="15" x14ac:dyDescent="0.25"/>
    <row r="29822" ht="15" x14ac:dyDescent="0.25"/>
    <row r="29823" ht="15" x14ac:dyDescent="0.25"/>
    <row r="29824" ht="15" x14ac:dyDescent="0.25"/>
    <row r="29825" ht="15" x14ac:dyDescent="0.25"/>
    <row r="29826" ht="15" x14ac:dyDescent="0.25"/>
    <row r="29827" ht="15" x14ac:dyDescent="0.25"/>
    <row r="29828" ht="15" x14ac:dyDescent="0.25"/>
    <row r="29829" ht="15" x14ac:dyDescent="0.25"/>
    <row r="29830" ht="15" x14ac:dyDescent="0.25"/>
    <row r="29831" ht="15" x14ac:dyDescent="0.25"/>
    <row r="29832" ht="15" x14ac:dyDescent="0.25"/>
    <row r="29833" ht="15" x14ac:dyDescent="0.25"/>
    <row r="29834" ht="15" x14ac:dyDescent="0.25"/>
    <row r="29835" ht="15" x14ac:dyDescent="0.25"/>
    <row r="29836" ht="15" x14ac:dyDescent="0.25"/>
    <row r="29837" ht="15" x14ac:dyDescent="0.25"/>
    <row r="29838" ht="15" x14ac:dyDescent="0.25"/>
    <row r="29839" ht="15" x14ac:dyDescent="0.25"/>
    <row r="29840" ht="15" x14ac:dyDescent="0.25"/>
    <row r="29841" ht="15" x14ac:dyDescent="0.25"/>
    <row r="29842" ht="15" x14ac:dyDescent="0.25"/>
    <row r="29843" ht="15" x14ac:dyDescent="0.25"/>
    <row r="29844" ht="15" x14ac:dyDescent="0.25"/>
    <row r="29845" ht="15" x14ac:dyDescent="0.25"/>
    <row r="29846" ht="15" x14ac:dyDescent="0.25"/>
    <row r="29847" ht="15" x14ac:dyDescent="0.25"/>
    <row r="29848" ht="15" x14ac:dyDescent="0.25"/>
    <row r="29849" ht="15" x14ac:dyDescent="0.25"/>
    <row r="29850" ht="15" x14ac:dyDescent="0.25"/>
    <row r="29851" ht="15" x14ac:dyDescent="0.25"/>
    <row r="29852" ht="15" x14ac:dyDescent="0.25"/>
    <row r="29853" ht="15" x14ac:dyDescent="0.25"/>
    <row r="29854" ht="15" x14ac:dyDescent="0.25"/>
    <row r="29855" ht="15" x14ac:dyDescent="0.25"/>
    <row r="29856" ht="15" x14ac:dyDescent="0.25"/>
    <row r="29857" ht="15" x14ac:dyDescent="0.25"/>
    <row r="29858" ht="15" x14ac:dyDescent="0.25"/>
    <row r="29859" ht="15" x14ac:dyDescent="0.25"/>
    <row r="29860" ht="15" x14ac:dyDescent="0.25"/>
    <row r="29861" ht="15" x14ac:dyDescent="0.25"/>
    <row r="29862" ht="15" x14ac:dyDescent="0.25"/>
    <row r="29863" ht="15" x14ac:dyDescent="0.25"/>
    <row r="29864" ht="15" x14ac:dyDescent="0.25"/>
    <row r="29865" ht="15" x14ac:dyDescent="0.25"/>
    <row r="29866" ht="15" x14ac:dyDescent="0.25"/>
    <row r="29867" ht="15" x14ac:dyDescent="0.25"/>
    <row r="29868" ht="15" x14ac:dyDescent="0.25"/>
    <row r="29869" ht="15" x14ac:dyDescent="0.25"/>
    <row r="29870" ht="15" x14ac:dyDescent="0.25"/>
    <row r="29871" ht="15" x14ac:dyDescent="0.25"/>
    <row r="29872" ht="15" x14ac:dyDescent="0.25"/>
    <row r="29873" ht="15" x14ac:dyDescent="0.25"/>
    <row r="29874" ht="15" x14ac:dyDescent="0.25"/>
    <row r="29875" ht="15" x14ac:dyDescent="0.25"/>
    <row r="29876" ht="15" x14ac:dyDescent="0.25"/>
    <row r="29877" ht="15" x14ac:dyDescent="0.25"/>
    <row r="29878" ht="15" x14ac:dyDescent="0.25"/>
    <row r="29879" ht="15" x14ac:dyDescent="0.25"/>
    <row r="29880" ht="15" x14ac:dyDescent="0.25"/>
    <row r="29881" ht="15" x14ac:dyDescent="0.25"/>
    <row r="29882" ht="15" x14ac:dyDescent="0.25"/>
    <row r="29883" ht="15" x14ac:dyDescent="0.25"/>
    <row r="29884" ht="15" x14ac:dyDescent="0.25"/>
    <row r="29885" ht="15" x14ac:dyDescent="0.25"/>
    <row r="29886" ht="15" x14ac:dyDescent="0.25"/>
    <row r="29887" ht="15" x14ac:dyDescent="0.25"/>
    <row r="29888" ht="15" x14ac:dyDescent="0.25"/>
    <row r="29889" ht="15" x14ac:dyDescent="0.25"/>
    <row r="29890" ht="15" x14ac:dyDescent="0.25"/>
    <row r="29891" ht="15" x14ac:dyDescent="0.25"/>
    <row r="29892" ht="15" x14ac:dyDescent="0.25"/>
    <row r="29893" ht="15" x14ac:dyDescent="0.25"/>
    <row r="29894" ht="15" x14ac:dyDescent="0.25"/>
    <row r="29895" ht="15" x14ac:dyDescent="0.25"/>
    <row r="29896" ht="15" x14ac:dyDescent="0.25"/>
    <row r="29897" ht="15" x14ac:dyDescent="0.25"/>
    <row r="29898" ht="15" x14ac:dyDescent="0.25"/>
    <row r="29899" ht="15" x14ac:dyDescent="0.25"/>
    <row r="29900" ht="15" x14ac:dyDescent="0.25"/>
    <row r="29901" ht="15" x14ac:dyDescent="0.25"/>
    <row r="29902" ht="15" x14ac:dyDescent="0.25"/>
    <row r="29903" ht="15" x14ac:dyDescent="0.25"/>
    <row r="29904" ht="15" x14ac:dyDescent="0.25"/>
    <row r="29905" ht="15" x14ac:dyDescent="0.25"/>
    <row r="29906" ht="15" x14ac:dyDescent="0.25"/>
    <row r="29907" ht="15" x14ac:dyDescent="0.25"/>
    <row r="29908" ht="15" x14ac:dyDescent="0.25"/>
    <row r="29909" ht="15" x14ac:dyDescent="0.25"/>
    <row r="29910" ht="15" x14ac:dyDescent="0.25"/>
    <row r="29911" ht="15" x14ac:dyDescent="0.25"/>
    <row r="29912" ht="15" x14ac:dyDescent="0.25"/>
    <row r="29913" ht="15" x14ac:dyDescent="0.25"/>
    <row r="29914" ht="15" x14ac:dyDescent="0.25"/>
    <row r="29915" ht="15" x14ac:dyDescent="0.25"/>
    <row r="29916" ht="15" x14ac:dyDescent="0.25"/>
    <row r="29917" ht="15" x14ac:dyDescent="0.25"/>
    <row r="29918" ht="15" x14ac:dyDescent="0.25"/>
    <row r="29919" ht="15" x14ac:dyDescent="0.25"/>
    <row r="29920" ht="15" x14ac:dyDescent="0.25"/>
    <row r="29921" ht="15" x14ac:dyDescent="0.25"/>
    <row r="29922" ht="15" x14ac:dyDescent="0.25"/>
    <row r="29923" ht="15" x14ac:dyDescent="0.25"/>
    <row r="29924" ht="15" x14ac:dyDescent="0.25"/>
    <row r="29925" ht="15" x14ac:dyDescent="0.25"/>
    <row r="29926" ht="15" x14ac:dyDescent="0.25"/>
    <row r="29927" ht="15" x14ac:dyDescent="0.25"/>
    <row r="29928" ht="15" x14ac:dyDescent="0.25"/>
    <row r="29929" ht="15" x14ac:dyDescent="0.25"/>
    <row r="29930" ht="15" x14ac:dyDescent="0.25"/>
    <row r="29931" ht="15" x14ac:dyDescent="0.25"/>
    <row r="29932" ht="15" x14ac:dyDescent="0.25"/>
    <row r="29933" ht="15" x14ac:dyDescent="0.25"/>
    <row r="29934" ht="15" x14ac:dyDescent="0.25"/>
    <row r="29935" ht="15" x14ac:dyDescent="0.25"/>
    <row r="29936" ht="15" x14ac:dyDescent="0.25"/>
    <row r="29937" ht="15" x14ac:dyDescent="0.25"/>
    <row r="29938" ht="15" x14ac:dyDescent="0.25"/>
    <row r="29939" ht="15" x14ac:dyDescent="0.25"/>
    <row r="29940" ht="15" x14ac:dyDescent="0.25"/>
    <row r="29941" ht="15" x14ac:dyDescent="0.25"/>
    <row r="29942" ht="15" x14ac:dyDescent="0.25"/>
    <row r="29943" ht="15" x14ac:dyDescent="0.25"/>
    <row r="29944" ht="15" x14ac:dyDescent="0.25"/>
    <row r="29945" ht="15" x14ac:dyDescent="0.25"/>
    <row r="29946" ht="15" x14ac:dyDescent="0.25"/>
    <row r="29947" ht="15" x14ac:dyDescent="0.25"/>
    <row r="29948" ht="15" x14ac:dyDescent="0.25"/>
    <row r="29949" ht="15" x14ac:dyDescent="0.25"/>
    <row r="29950" ht="15" x14ac:dyDescent="0.25"/>
    <row r="29951" ht="15" x14ac:dyDescent="0.25"/>
    <row r="29952" ht="15" x14ac:dyDescent="0.25"/>
    <row r="29953" ht="15" x14ac:dyDescent="0.25"/>
    <row r="29954" ht="15" x14ac:dyDescent="0.25"/>
    <row r="29955" ht="15" x14ac:dyDescent="0.25"/>
    <row r="29956" ht="15" x14ac:dyDescent="0.25"/>
    <row r="29957" ht="15" x14ac:dyDescent="0.25"/>
    <row r="29958" ht="15" x14ac:dyDescent="0.25"/>
    <row r="29959" ht="15" x14ac:dyDescent="0.25"/>
    <row r="29960" ht="15" x14ac:dyDescent="0.25"/>
    <row r="29961" ht="15" x14ac:dyDescent="0.25"/>
    <row r="29962" ht="15" x14ac:dyDescent="0.25"/>
    <row r="29963" ht="15" x14ac:dyDescent="0.25"/>
    <row r="29964" ht="15" x14ac:dyDescent="0.25"/>
    <row r="29965" ht="15" x14ac:dyDescent="0.25"/>
    <row r="29966" ht="15" x14ac:dyDescent="0.25"/>
    <row r="29967" ht="15" x14ac:dyDescent="0.25"/>
    <row r="29968" ht="15" x14ac:dyDescent="0.25"/>
    <row r="29969" ht="15" x14ac:dyDescent="0.25"/>
    <row r="29970" ht="15" x14ac:dyDescent="0.25"/>
    <row r="29971" ht="15" x14ac:dyDescent="0.25"/>
    <row r="29972" ht="15" x14ac:dyDescent="0.25"/>
    <row r="29973" ht="15" x14ac:dyDescent="0.25"/>
    <row r="29974" ht="15" x14ac:dyDescent="0.25"/>
    <row r="29975" ht="15" x14ac:dyDescent="0.25"/>
    <row r="29976" ht="15" x14ac:dyDescent="0.25"/>
    <row r="29977" ht="15" x14ac:dyDescent="0.25"/>
    <row r="29978" ht="15" x14ac:dyDescent="0.25"/>
    <row r="29979" ht="15" x14ac:dyDescent="0.25"/>
    <row r="29980" ht="15" x14ac:dyDescent="0.25"/>
    <row r="29981" ht="15" x14ac:dyDescent="0.25"/>
    <row r="29982" ht="15" x14ac:dyDescent="0.25"/>
    <row r="29983" ht="15" x14ac:dyDescent="0.25"/>
    <row r="29984" ht="15" x14ac:dyDescent="0.25"/>
    <row r="29985" ht="15" x14ac:dyDescent="0.25"/>
    <row r="29986" ht="15" x14ac:dyDescent="0.25"/>
    <row r="29987" ht="15" x14ac:dyDescent="0.25"/>
    <row r="29988" ht="15" x14ac:dyDescent="0.25"/>
    <row r="29989" ht="15" x14ac:dyDescent="0.25"/>
    <row r="29990" ht="15" x14ac:dyDescent="0.25"/>
    <row r="29991" ht="15" x14ac:dyDescent="0.25"/>
    <row r="29992" ht="15" x14ac:dyDescent="0.25"/>
    <row r="29993" ht="15" x14ac:dyDescent="0.25"/>
    <row r="29994" ht="15" x14ac:dyDescent="0.25"/>
    <row r="29995" ht="15" x14ac:dyDescent="0.25"/>
    <row r="29996" ht="15" x14ac:dyDescent="0.25"/>
    <row r="29997" ht="15" x14ac:dyDescent="0.25"/>
    <row r="29998" ht="15" x14ac:dyDescent="0.25"/>
    <row r="29999" ht="15" x14ac:dyDescent="0.25"/>
    <row r="30000" ht="15" x14ac:dyDescent="0.25"/>
    <row r="30001" ht="15" x14ac:dyDescent="0.25"/>
    <row r="30002" ht="15" x14ac:dyDescent="0.25"/>
    <row r="30003" ht="15" x14ac:dyDescent="0.25"/>
    <row r="30004" ht="15" x14ac:dyDescent="0.25"/>
    <row r="30005" ht="15" x14ac:dyDescent="0.25"/>
    <row r="30006" ht="15" x14ac:dyDescent="0.25"/>
    <row r="30007" ht="15" x14ac:dyDescent="0.25"/>
    <row r="30008" ht="15" x14ac:dyDescent="0.25"/>
    <row r="30009" ht="15" x14ac:dyDescent="0.25"/>
    <row r="30010" ht="15" x14ac:dyDescent="0.25"/>
    <row r="30011" ht="15" x14ac:dyDescent="0.25"/>
    <row r="30012" ht="15" x14ac:dyDescent="0.25"/>
    <row r="30013" ht="15" x14ac:dyDescent="0.25"/>
    <row r="30014" ht="15" x14ac:dyDescent="0.25"/>
    <row r="30015" ht="15" x14ac:dyDescent="0.25"/>
    <row r="30016" ht="15" x14ac:dyDescent="0.25"/>
    <row r="30017" ht="15" x14ac:dyDescent="0.25"/>
    <row r="30018" ht="15" x14ac:dyDescent="0.25"/>
    <row r="30019" ht="15" x14ac:dyDescent="0.25"/>
    <row r="30020" ht="15" x14ac:dyDescent="0.25"/>
    <row r="30021" ht="15" x14ac:dyDescent="0.25"/>
    <row r="30022" ht="15" x14ac:dyDescent="0.25"/>
    <row r="30023" ht="15" x14ac:dyDescent="0.25"/>
    <row r="30024" ht="15" x14ac:dyDescent="0.25"/>
    <row r="30025" ht="15" x14ac:dyDescent="0.25"/>
    <row r="30026" ht="15" x14ac:dyDescent="0.25"/>
    <row r="30027" ht="15" x14ac:dyDescent="0.25"/>
    <row r="30028" ht="15" x14ac:dyDescent="0.25"/>
    <row r="30029" ht="15" x14ac:dyDescent="0.25"/>
    <row r="30030" ht="15" x14ac:dyDescent="0.25"/>
    <row r="30031" ht="15" x14ac:dyDescent="0.25"/>
    <row r="30032" ht="15" x14ac:dyDescent="0.25"/>
    <row r="30033" ht="15" x14ac:dyDescent="0.25"/>
    <row r="30034" ht="15" x14ac:dyDescent="0.25"/>
    <row r="30035" ht="15" x14ac:dyDescent="0.25"/>
    <row r="30036" ht="15" x14ac:dyDescent="0.25"/>
    <row r="30037" ht="15" x14ac:dyDescent="0.25"/>
    <row r="30038" ht="15" x14ac:dyDescent="0.25"/>
    <row r="30039" ht="15" x14ac:dyDescent="0.25"/>
    <row r="30040" ht="15" x14ac:dyDescent="0.25"/>
    <row r="30041" ht="15" x14ac:dyDescent="0.25"/>
    <row r="30042" ht="15" x14ac:dyDescent="0.25"/>
    <row r="30043" ht="15" x14ac:dyDescent="0.25"/>
    <row r="30044" ht="15" x14ac:dyDescent="0.25"/>
    <row r="30045" ht="15" x14ac:dyDescent="0.25"/>
    <row r="30046" ht="15" x14ac:dyDescent="0.25"/>
    <row r="30047" ht="15" x14ac:dyDescent="0.25"/>
    <row r="30048" ht="15" x14ac:dyDescent="0.25"/>
    <row r="30049" ht="15" x14ac:dyDescent="0.25"/>
    <row r="30050" ht="15" x14ac:dyDescent="0.25"/>
    <row r="30051" ht="15" x14ac:dyDescent="0.25"/>
    <row r="30052" ht="15" x14ac:dyDescent="0.25"/>
    <row r="30053" ht="15" x14ac:dyDescent="0.25"/>
    <row r="30054" ht="15" x14ac:dyDescent="0.25"/>
    <row r="30055" ht="15" x14ac:dyDescent="0.25"/>
    <row r="30056" ht="15" x14ac:dyDescent="0.25"/>
    <row r="30057" ht="15" x14ac:dyDescent="0.25"/>
    <row r="30058" ht="15" x14ac:dyDescent="0.25"/>
    <row r="30059" ht="15" x14ac:dyDescent="0.25"/>
    <row r="30060" ht="15" x14ac:dyDescent="0.25"/>
    <row r="30061" ht="15" x14ac:dyDescent="0.25"/>
    <row r="30062" ht="15" x14ac:dyDescent="0.25"/>
    <row r="30063" ht="15" x14ac:dyDescent="0.25"/>
    <row r="30064" ht="15" x14ac:dyDescent="0.25"/>
    <row r="30065" ht="15" x14ac:dyDescent="0.25"/>
    <row r="30066" ht="15" x14ac:dyDescent="0.25"/>
    <row r="30067" ht="15" x14ac:dyDescent="0.25"/>
    <row r="30068" ht="15" x14ac:dyDescent="0.25"/>
    <row r="30069" ht="15" x14ac:dyDescent="0.25"/>
    <row r="30070" ht="15" x14ac:dyDescent="0.25"/>
    <row r="30071" ht="15" x14ac:dyDescent="0.25"/>
    <row r="30072" ht="15" x14ac:dyDescent="0.25"/>
    <row r="30073" ht="15" x14ac:dyDescent="0.25"/>
    <row r="30074" ht="15" x14ac:dyDescent="0.25"/>
    <row r="30075" ht="15" x14ac:dyDescent="0.25"/>
    <row r="30076" ht="15" x14ac:dyDescent="0.25"/>
    <row r="30077" ht="15" x14ac:dyDescent="0.25"/>
    <row r="30078" ht="15" x14ac:dyDescent="0.25"/>
    <row r="30079" ht="15" x14ac:dyDescent="0.25"/>
    <row r="30080" ht="15" x14ac:dyDescent="0.25"/>
    <row r="30081" ht="15" x14ac:dyDescent="0.25"/>
    <row r="30082" ht="15" x14ac:dyDescent="0.25"/>
    <row r="30083" ht="15" x14ac:dyDescent="0.25"/>
    <row r="30084" ht="15" x14ac:dyDescent="0.25"/>
    <row r="30085" ht="15" x14ac:dyDescent="0.25"/>
    <row r="30086" ht="15" x14ac:dyDescent="0.25"/>
    <row r="30087" ht="15" x14ac:dyDescent="0.25"/>
    <row r="30088" ht="15" x14ac:dyDescent="0.25"/>
    <row r="30089" ht="15" x14ac:dyDescent="0.25"/>
    <row r="30090" ht="15" x14ac:dyDescent="0.25"/>
    <row r="30091" ht="15" x14ac:dyDescent="0.25"/>
    <row r="30092" ht="15" x14ac:dyDescent="0.25"/>
    <row r="30093" ht="15" x14ac:dyDescent="0.25"/>
    <row r="30094" ht="15" x14ac:dyDescent="0.25"/>
    <row r="30095" ht="15" x14ac:dyDescent="0.25"/>
    <row r="30096" ht="15" x14ac:dyDescent="0.25"/>
    <row r="30097" ht="15" x14ac:dyDescent="0.25"/>
    <row r="30098" ht="15" x14ac:dyDescent="0.25"/>
    <row r="30099" ht="15" x14ac:dyDescent="0.25"/>
    <row r="30100" ht="15" x14ac:dyDescent="0.25"/>
    <row r="30101" ht="15" x14ac:dyDescent="0.25"/>
    <row r="30102" ht="15" x14ac:dyDescent="0.25"/>
    <row r="30103" ht="15" x14ac:dyDescent="0.25"/>
    <row r="30104" ht="15" x14ac:dyDescent="0.25"/>
    <row r="30105" ht="15" x14ac:dyDescent="0.25"/>
    <row r="30106" ht="15" x14ac:dyDescent="0.25"/>
    <row r="30107" ht="15" x14ac:dyDescent="0.25"/>
    <row r="30108" ht="15" x14ac:dyDescent="0.25"/>
    <row r="30109" ht="15" x14ac:dyDescent="0.25"/>
    <row r="30110" ht="15" x14ac:dyDescent="0.25"/>
    <row r="30111" ht="15" x14ac:dyDescent="0.25"/>
    <row r="30112" ht="15" x14ac:dyDescent="0.25"/>
    <row r="30113" ht="15" x14ac:dyDescent="0.25"/>
    <row r="30114" ht="15" x14ac:dyDescent="0.25"/>
    <row r="30115" ht="15" x14ac:dyDescent="0.25"/>
    <row r="30116" ht="15" x14ac:dyDescent="0.25"/>
    <row r="30117" ht="15" x14ac:dyDescent="0.25"/>
    <row r="30118" ht="15" x14ac:dyDescent="0.25"/>
    <row r="30119" ht="15" x14ac:dyDescent="0.25"/>
    <row r="30120" ht="15" x14ac:dyDescent="0.25"/>
    <row r="30121" ht="15" x14ac:dyDescent="0.25"/>
    <row r="30122" ht="15" x14ac:dyDescent="0.25"/>
    <row r="30123" ht="15" x14ac:dyDescent="0.25"/>
    <row r="30124" ht="15" x14ac:dyDescent="0.25"/>
    <row r="30125" ht="15" x14ac:dyDescent="0.25"/>
    <row r="30126" ht="15" x14ac:dyDescent="0.25"/>
    <row r="30127" ht="15" x14ac:dyDescent="0.25"/>
    <row r="30128" ht="15" x14ac:dyDescent="0.25"/>
    <row r="30129" ht="15" x14ac:dyDescent="0.25"/>
    <row r="30130" ht="15" x14ac:dyDescent="0.25"/>
    <row r="30131" ht="15" x14ac:dyDescent="0.25"/>
    <row r="30132" ht="15" x14ac:dyDescent="0.25"/>
    <row r="30133" ht="15" x14ac:dyDescent="0.25"/>
    <row r="30134" ht="15" x14ac:dyDescent="0.25"/>
    <row r="30135" ht="15" x14ac:dyDescent="0.25"/>
    <row r="30136" ht="15" x14ac:dyDescent="0.25"/>
    <row r="30137" ht="15" x14ac:dyDescent="0.25"/>
    <row r="30138" ht="15" x14ac:dyDescent="0.25"/>
    <row r="30139" ht="15" x14ac:dyDescent="0.25"/>
    <row r="30140" ht="15" x14ac:dyDescent="0.25"/>
    <row r="30141" ht="15" x14ac:dyDescent="0.25"/>
    <row r="30142" ht="15" x14ac:dyDescent="0.25"/>
    <row r="30143" ht="15" x14ac:dyDescent="0.25"/>
    <row r="30144" ht="15" x14ac:dyDescent="0.25"/>
    <row r="30145" ht="15" x14ac:dyDescent="0.25"/>
    <row r="30146" ht="15" x14ac:dyDescent="0.25"/>
    <row r="30147" ht="15" x14ac:dyDescent="0.25"/>
    <row r="30148" ht="15" x14ac:dyDescent="0.25"/>
    <row r="30149" ht="15" x14ac:dyDescent="0.25"/>
    <row r="30150" ht="15" x14ac:dyDescent="0.25"/>
    <row r="30151" ht="15" x14ac:dyDescent="0.25"/>
    <row r="30152" ht="15" x14ac:dyDescent="0.25"/>
    <row r="30153" ht="15" x14ac:dyDescent="0.25"/>
    <row r="30154" ht="15" x14ac:dyDescent="0.25"/>
    <row r="30155" ht="15" x14ac:dyDescent="0.25"/>
    <row r="30156" ht="15" x14ac:dyDescent="0.25"/>
    <row r="30157" ht="15" x14ac:dyDescent="0.25"/>
    <row r="30158" ht="15" x14ac:dyDescent="0.25"/>
    <row r="30159" ht="15" x14ac:dyDescent="0.25"/>
    <row r="30160" ht="15" x14ac:dyDescent="0.25"/>
    <row r="30161" ht="15" x14ac:dyDescent="0.25"/>
    <row r="30162" ht="15" x14ac:dyDescent="0.25"/>
    <row r="30163" ht="15" x14ac:dyDescent="0.25"/>
    <row r="30164" ht="15" x14ac:dyDescent="0.25"/>
    <row r="30165" ht="15" x14ac:dyDescent="0.25"/>
    <row r="30166" ht="15" x14ac:dyDescent="0.25"/>
    <row r="30167" ht="15" x14ac:dyDescent="0.25"/>
    <row r="30168" ht="15" x14ac:dyDescent="0.25"/>
    <row r="30169" ht="15" x14ac:dyDescent="0.25"/>
    <row r="30170" ht="15" x14ac:dyDescent="0.25"/>
    <row r="30171" ht="15" x14ac:dyDescent="0.25"/>
    <row r="30172" ht="15" x14ac:dyDescent="0.25"/>
    <row r="30173" ht="15" x14ac:dyDescent="0.25"/>
    <row r="30174" ht="15" x14ac:dyDescent="0.25"/>
    <row r="30175" ht="15" x14ac:dyDescent="0.25"/>
    <row r="30176" ht="15" x14ac:dyDescent="0.25"/>
    <row r="30177" ht="15" x14ac:dyDescent="0.25"/>
    <row r="30178" ht="15" x14ac:dyDescent="0.25"/>
    <row r="30179" ht="15" x14ac:dyDescent="0.25"/>
    <row r="30180" ht="15" x14ac:dyDescent="0.25"/>
    <row r="30181" ht="15" x14ac:dyDescent="0.25"/>
    <row r="30182" ht="15" x14ac:dyDescent="0.25"/>
    <row r="30183" ht="15" x14ac:dyDescent="0.25"/>
    <row r="30184" ht="15" x14ac:dyDescent="0.25"/>
    <row r="30185" ht="15" x14ac:dyDescent="0.25"/>
    <row r="30186" ht="15" x14ac:dyDescent="0.25"/>
    <row r="30187" ht="15" x14ac:dyDescent="0.25"/>
    <row r="30188" ht="15" x14ac:dyDescent="0.25"/>
    <row r="30189" ht="15" x14ac:dyDescent="0.25"/>
    <row r="30190" ht="15" x14ac:dyDescent="0.25"/>
    <row r="30191" ht="15" x14ac:dyDescent="0.25"/>
    <row r="30192" ht="15" x14ac:dyDescent="0.25"/>
    <row r="30193" ht="15" x14ac:dyDescent="0.25"/>
    <row r="30194" ht="15" x14ac:dyDescent="0.25"/>
    <row r="30195" ht="15" x14ac:dyDescent="0.25"/>
    <row r="30196" ht="15" x14ac:dyDescent="0.25"/>
    <row r="30197" ht="15" x14ac:dyDescent="0.25"/>
    <row r="30198" ht="15" x14ac:dyDescent="0.25"/>
    <row r="30199" ht="15" x14ac:dyDescent="0.25"/>
    <row r="30200" ht="15" x14ac:dyDescent="0.25"/>
    <row r="30201" ht="15" x14ac:dyDescent="0.25"/>
    <row r="30202" ht="15" x14ac:dyDescent="0.25"/>
    <row r="30203" ht="15" x14ac:dyDescent="0.25"/>
    <row r="30204" ht="15" x14ac:dyDescent="0.25"/>
    <row r="30205" ht="15" x14ac:dyDescent="0.25"/>
    <row r="30206" ht="15" x14ac:dyDescent="0.25"/>
    <row r="30207" ht="15" x14ac:dyDescent="0.25"/>
    <row r="30208" ht="15" x14ac:dyDescent="0.25"/>
    <row r="30209" ht="15" x14ac:dyDescent="0.25"/>
    <row r="30210" ht="15" x14ac:dyDescent="0.25"/>
    <row r="30211" ht="15" x14ac:dyDescent="0.25"/>
    <row r="30212" ht="15" x14ac:dyDescent="0.25"/>
    <row r="30213" ht="15" x14ac:dyDescent="0.25"/>
    <row r="30214" ht="15" x14ac:dyDescent="0.25"/>
    <row r="30215" ht="15" x14ac:dyDescent="0.25"/>
    <row r="30216" ht="15" x14ac:dyDescent="0.25"/>
    <row r="30217" ht="15" x14ac:dyDescent="0.25"/>
    <row r="30218" ht="15" x14ac:dyDescent="0.25"/>
    <row r="30219" ht="15" x14ac:dyDescent="0.25"/>
    <row r="30220" ht="15" x14ac:dyDescent="0.25"/>
    <row r="30221" ht="15" x14ac:dyDescent="0.25"/>
    <row r="30222" ht="15" x14ac:dyDescent="0.25"/>
    <row r="30223" ht="15" x14ac:dyDescent="0.25"/>
    <row r="30224" ht="15" x14ac:dyDescent="0.25"/>
    <row r="30225" ht="15" x14ac:dyDescent="0.25"/>
    <row r="30226" ht="15" x14ac:dyDescent="0.25"/>
    <row r="30227" ht="15" x14ac:dyDescent="0.25"/>
    <row r="30228" ht="15" x14ac:dyDescent="0.25"/>
    <row r="30229" ht="15" x14ac:dyDescent="0.25"/>
    <row r="30230" ht="15" x14ac:dyDescent="0.25"/>
    <row r="30231" ht="15" x14ac:dyDescent="0.25"/>
    <row r="30232" ht="15" x14ac:dyDescent="0.25"/>
    <row r="30233" ht="15" x14ac:dyDescent="0.25"/>
    <row r="30234" ht="15" x14ac:dyDescent="0.25"/>
    <row r="30235" ht="15" x14ac:dyDescent="0.25"/>
    <row r="30236" ht="15" x14ac:dyDescent="0.25"/>
    <row r="30237" ht="15" x14ac:dyDescent="0.25"/>
    <row r="30238" ht="15" x14ac:dyDescent="0.25"/>
    <row r="30239" ht="15" x14ac:dyDescent="0.25"/>
    <row r="30240" ht="15" x14ac:dyDescent="0.25"/>
    <row r="30241" ht="15" x14ac:dyDescent="0.25"/>
    <row r="30242" ht="15" x14ac:dyDescent="0.25"/>
    <row r="30243" ht="15" x14ac:dyDescent="0.25"/>
    <row r="30244" ht="15" x14ac:dyDescent="0.25"/>
    <row r="30245" ht="15" x14ac:dyDescent="0.25"/>
    <row r="30246" ht="15" x14ac:dyDescent="0.25"/>
    <row r="30247" ht="15" x14ac:dyDescent="0.25"/>
    <row r="30248" ht="15" x14ac:dyDescent="0.25"/>
    <row r="30249" ht="15" x14ac:dyDescent="0.25"/>
    <row r="30250" ht="15" x14ac:dyDescent="0.25"/>
    <row r="30251" ht="15" x14ac:dyDescent="0.25"/>
    <row r="30252" ht="15" x14ac:dyDescent="0.25"/>
    <row r="30253" ht="15" x14ac:dyDescent="0.25"/>
    <row r="30254" ht="15" x14ac:dyDescent="0.25"/>
    <row r="30255" ht="15" x14ac:dyDescent="0.25"/>
    <row r="30256" ht="15" x14ac:dyDescent="0.25"/>
    <row r="30257" ht="15" x14ac:dyDescent="0.25"/>
    <row r="30258" ht="15" x14ac:dyDescent="0.25"/>
    <row r="30259" ht="15" x14ac:dyDescent="0.25"/>
    <row r="30260" ht="15" x14ac:dyDescent="0.25"/>
    <row r="30261" ht="15" x14ac:dyDescent="0.25"/>
    <row r="30262" ht="15" x14ac:dyDescent="0.25"/>
    <row r="30263" ht="15" x14ac:dyDescent="0.25"/>
    <row r="30264" ht="15" x14ac:dyDescent="0.25"/>
    <row r="30265" ht="15" x14ac:dyDescent="0.25"/>
    <row r="30266" ht="15" x14ac:dyDescent="0.25"/>
    <row r="30267" ht="15" x14ac:dyDescent="0.25"/>
    <row r="30268" ht="15" x14ac:dyDescent="0.25"/>
    <row r="30269" ht="15" x14ac:dyDescent="0.25"/>
    <row r="30270" ht="15" x14ac:dyDescent="0.25"/>
    <row r="30271" ht="15" x14ac:dyDescent="0.25"/>
    <row r="30272" ht="15" x14ac:dyDescent="0.25"/>
    <row r="30273" ht="15" x14ac:dyDescent="0.25"/>
    <row r="30274" ht="15" x14ac:dyDescent="0.25"/>
    <row r="30275" ht="15" x14ac:dyDescent="0.25"/>
    <row r="30276" ht="15" x14ac:dyDescent="0.25"/>
    <row r="30277" ht="15" x14ac:dyDescent="0.25"/>
    <row r="30278" ht="15" x14ac:dyDescent="0.25"/>
    <row r="30279" ht="15" x14ac:dyDescent="0.25"/>
    <row r="30280" ht="15" x14ac:dyDescent="0.25"/>
    <row r="30281" ht="15" x14ac:dyDescent="0.25"/>
    <row r="30282" ht="15" x14ac:dyDescent="0.25"/>
    <row r="30283" ht="15" x14ac:dyDescent="0.25"/>
    <row r="30284" ht="15" x14ac:dyDescent="0.25"/>
    <row r="30285" ht="15" x14ac:dyDescent="0.25"/>
    <row r="30286" ht="15" x14ac:dyDescent="0.25"/>
    <row r="30287" ht="15" x14ac:dyDescent="0.25"/>
    <row r="30288" ht="15" x14ac:dyDescent="0.25"/>
    <row r="30289" ht="15" x14ac:dyDescent="0.25"/>
    <row r="30290" ht="15" x14ac:dyDescent="0.25"/>
    <row r="30291" ht="15" x14ac:dyDescent="0.25"/>
    <row r="30292" ht="15" x14ac:dyDescent="0.25"/>
    <row r="30293" ht="15" x14ac:dyDescent="0.25"/>
    <row r="30294" ht="15" x14ac:dyDescent="0.25"/>
    <row r="30295" ht="15" x14ac:dyDescent="0.25"/>
    <row r="30296" ht="15" x14ac:dyDescent="0.25"/>
    <row r="30297" ht="15" x14ac:dyDescent="0.25"/>
    <row r="30298" ht="15" x14ac:dyDescent="0.25"/>
    <row r="30299" ht="15" x14ac:dyDescent="0.25"/>
    <row r="30300" ht="15" x14ac:dyDescent="0.25"/>
    <row r="30301" ht="15" x14ac:dyDescent="0.25"/>
    <row r="30302" ht="15" x14ac:dyDescent="0.25"/>
    <row r="30303" ht="15" x14ac:dyDescent="0.25"/>
    <row r="30304" ht="15" x14ac:dyDescent="0.25"/>
    <row r="30305" ht="15" x14ac:dyDescent="0.25"/>
    <row r="30306" ht="15" x14ac:dyDescent="0.25"/>
    <row r="30307" ht="15" x14ac:dyDescent="0.25"/>
    <row r="30308" ht="15" x14ac:dyDescent="0.25"/>
    <row r="30309" ht="15" x14ac:dyDescent="0.25"/>
    <row r="30310" ht="15" x14ac:dyDescent="0.25"/>
    <row r="30311" ht="15" x14ac:dyDescent="0.25"/>
    <row r="30312" ht="15" x14ac:dyDescent="0.25"/>
    <row r="30313" ht="15" x14ac:dyDescent="0.25"/>
    <row r="30314" ht="15" x14ac:dyDescent="0.25"/>
    <row r="30315" ht="15" x14ac:dyDescent="0.25"/>
    <row r="30316" ht="15" x14ac:dyDescent="0.25"/>
    <row r="30317" ht="15" x14ac:dyDescent="0.25"/>
    <row r="30318" ht="15" x14ac:dyDescent="0.25"/>
    <row r="30319" ht="15" x14ac:dyDescent="0.25"/>
    <row r="30320" ht="15" x14ac:dyDescent="0.25"/>
    <row r="30321" ht="15" x14ac:dyDescent="0.25"/>
    <row r="30322" ht="15" x14ac:dyDescent="0.25"/>
    <row r="30323" ht="15" x14ac:dyDescent="0.25"/>
    <row r="30324" ht="15" x14ac:dyDescent="0.25"/>
    <row r="30325" ht="15" x14ac:dyDescent="0.25"/>
    <row r="30326" ht="15" x14ac:dyDescent="0.25"/>
    <row r="30327" ht="15" x14ac:dyDescent="0.25"/>
    <row r="30328" ht="15" x14ac:dyDescent="0.25"/>
    <row r="30329" ht="15" x14ac:dyDescent="0.25"/>
    <row r="30330" ht="15" x14ac:dyDescent="0.25"/>
    <row r="30331" ht="15" x14ac:dyDescent="0.25"/>
    <row r="30332" ht="15" x14ac:dyDescent="0.25"/>
    <row r="30333" ht="15" x14ac:dyDescent="0.25"/>
    <row r="30334" ht="15" x14ac:dyDescent="0.25"/>
    <row r="30335" ht="15" x14ac:dyDescent="0.25"/>
    <row r="30336" ht="15" x14ac:dyDescent="0.25"/>
    <row r="30337" ht="15" x14ac:dyDescent="0.25"/>
    <row r="30338" ht="15" x14ac:dyDescent="0.25"/>
    <row r="30339" ht="15" x14ac:dyDescent="0.25"/>
    <row r="30340" ht="15" x14ac:dyDescent="0.25"/>
    <row r="30341" ht="15" x14ac:dyDescent="0.25"/>
    <row r="30342" ht="15" x14ac:dyDescent="0.25"/>
    <row r="30343" ht="15" x14ac:dyDescent="0.25"/>
    <row r="30344" ht="15" x14ac:dyDescent="0.25"/>
    <row r="30345" ht="15" x14ac:dyDescent="0.25"/>
    <row r="30346" ht="15" x14ac:dyDescent="0.25"/>
    <row r="30347" ht="15" x14ac:dyDescent="0.25"/>
    <row r="30348" ht="15" x14ac:dyDescent="0.25"/>
    <row r="30349" ht="15" x14ac:dyDescent="0.25"/>
    <row r="30350" ht="15" x14ac:dyDescent="0.25"/>
    <row r="30351" ht="15" x14ac:dyDescent="0.25"/>
    <row r="30352" ht="15" x14ac:dyDescent="0.25"/>
    <row r="30353" ht="15" x14ac:dyDescent="0.25"/>
    <row r="30354" ht="15" x14ac:dyDescent="0.25"/>
    <row r="30355" ht="15" x14ac:dyDescent="0.25"/>
    <row r="30356" ht="15" x14ac:dyDescent="0.25"/>
    <row r="30357" ht="15" x14ac:dyDescent="0.25"/>
    <row r="30358" ht="15" x14ac:dyDescent="0.25"/>
    <row r="30359" ht="15" x14ac:dyDescent="0.25"/>
    <row r="30360" ht="15" x14ac:dyDescent="0.25"/>
    <row r="30361" ht="15" x14ac:dyDescent="0.25"/>
    <row r="30362" ht="15" x14ac:dyDescent="0.25"/>
    <row r="30363" ht="15" x14ac:dyDescent="0.25"/>
    <row r="30364" ht="15" x14ac:dyDescent="0.25"/>
    <row r="30365" ht="15" x14ac:dyDescent="0.25"/>
    <row r="30366" ht="15" x14ac:dyDescent="0.25"/>
    <row r="30367" ht="15" x14ac:dyDescent="0.25"/>
    <row r="30368" ht="15" x14ac:dyDescent="0.25"/>
    <row r="30369" ht="15" x14ac:dyDescent="0.25"/>
    <row r="30370" ht="15" x14ac:dyDescent="0.25"/>
    <row r="30371" ht="15" x14ac:dyDescent="0.25"/>
    <row r="30372" ht="15" x14ac:dyDescent="0.25"/>
    <row r="30373" ht="15" x14ac:dyDescent="0.25"/>
    <row r="30374" ht="15" x14ac:dyDescent="0.25"/>
    <row r="30375" ht="15" x14ac:dyDescent="0.25"/>
    <row r="30376" ht="15" x14ac:dyDescent="0.25"/>
    <row r="30377" ht="15" x14ac:dyDescent="0.25"/>
    <row r="30378" ht="15" x14ac:dyDescent="0.25"/>
    <row r="30379" ht="15" x14ac:dyDescent="0.25"/>
    <row r="30380" ht="15" x14ac:dyDescent="0.25"/>
    <row r="30381" ht="15" x14ac:dyDescent="0.25"/>
    <row r="30382" ht="15" x14ac:dyDescent="0.25"/>
    <row r="30383" ht="15" x14ac:dyDescent="0.25"/>
    <row r="30384" ht="15" x14ac:dyDescent="0.25"/>
    <row r="30385" ht="15" x14ac:dyDescent="0.25"/>
    <row r="30386" ht="15" x14ac:dyDescent="0.25"/>
    <row r="30387" ht="15" x14ac:dyDescent="0.25"/>
    <row r="30388" ht="15" x14ac:dyDescent="0.25"/>
    <row r="30389" ht="15" x14ac:dyDescent="0.25"/>
    <row r="30390" ht="15" x14ac:dyDescent="0.25"/>
    <row r="30391" ht="15" x14ac:dyDescent="0.25"/>
    <row r="30392" ht="15" x14ac:dyDescent="0.25"/>
    <row r="30393" ht="15" x14ac:dyDescent="0.25"/>
    <row r="30394" ht="15" x14ac:dyDescent="0.25"/>
    <row r="30395" ht="15" x14ac:dyDescent="0.25"/>
    <row r="30396" ht="15" x14ac:dyDescent="0.25"/>
    <row r="30397" ht="15" x14ac:dyDescent="0.25"/>
    <row r="30398" ht="15" x14ac:dyDescent="0.25"/>
    <row r="30399" ht="15" x14ac:dyDescent="0.25"/>
    <row r="30400" ht="15" x14ac:dyDescent="0.25"/>
    <row r="30401" ht="15" x14ac:dyDescent="0.25"/>
    <row r="30402" ht="15" x14ac:dyDescent="0.25"/>
    <row r="30403" ht="15" x14ac:dyDescent="0.25"/>
    <row r="30404" ht="15" x14ac:dyDescent="0.25"/>
    <row r="30405" ht="15" x14ac:dyDescent="0.25"/>
    <row r="30406" ht="15" x14ac:dyDescent="0.25"/>
    <row r="30407" ht="15" x14ac:dyDescent="0.25"/>
    <row r="30408" ht="15" x14ac:dyDescent="0.25"/>
    <row r="30409" ht="15" x14ac:dyDescent="0.25"/>
    <row r="30410" ht="15" x14ac:dyDescent="0.25"/>
    <row r="30411" ht="15" x14ac:dyDescent="0.25"/>
    <row r="30412" ht="15" x14ac:dyDescent="0.25"/>
    <row r="30413" ht="15" x14ac:dyDescent="0.25"/>
    <row r="30414" ht="15" x14ac:dyDescent="0.25"/>
    <row r="30415" ht="15" x14ac:dyDescent="0.25"/>
    <row r="30416" ht="15" x14ac:dyDescent="0.25"/>
    <row r="30417" ht="15" x14ac:dyDescent="0.25"/>
    <row r="30418" ht="15" x14ac:dyDescent="0.25"/>
    <row r="30419" ht="15" x14ac:dyDescent="0.25"/>
    <row r="30420" ht="15" x14ac:dyDescent="0.25"/>
    <row r="30421" ht="15" x14ac:dyDescent="0.25"/>
    <row r="30422" ht="15" x14ac:dyDescent="0.25"/>
    <row r="30423" ht="15" x14ac:dyDescent="0.25"/>
    <row r="30424" ht="15" x14ac:dyDescent="0.25"/>
    <row r="30425" ht="15" x14ac:dyDescent="0.25"/>
    <row r="30426" ht="15" x14ac:dyDescent="0.25"/>
    <row r="30427" ht="15" x14ac:dyDescent="0.25"/>
    <row r="30428" ht="15" x14ac:dyDescent="0.25"/>
    <row r="30429" ht="15" x14ac:dyDescent="0.25"/>
    <row r="30430" ht="15" x14ac:dyDescent="0.25"/>
    <row r="30431" ht="15" x14ac:dyDescent="0.25"/>
    <row r="30432" ht="15" x14ac:dyDescent="0.25"/>
    <row r="30433" ht="15" x14ac:dyDescent="0.25"/>
    <row r="30434" ht="15" x14ac:dyDescent="0.25"/>
    <row r="30435" ht="15" x14ac:dyDescent="0.25"/>
    <row r="30436" ht="15" x14ac:dyDescent="0.25"/>
    <row r="30437" ht="15" x14ac:dyDescent="0.25"/>
    <row r="30438" ht="15" x14ac:dyDescent="0.25"/>
    <row r="30439" ht="15" x14ac:dyDescent="0.25"/>
    <row r="30440" ht="15" x14ac:dyDescent="0.25"/>
    <row r="30441" ht="15" x14ac:dyDescent="0.25"/>
    <row r="30442" ht="15" x14ac:dyDescent="0.25"/>
    <row r="30443" ht="15" x14ac:dyDescent="0.25"/>
    <row r="30444" ht="15" x14ac:dyDescent="0.25"/>
    <row r="30445" ht="15" x14ac:dyDescent="0.25"/>
    <row r="30446" ht="15" x14ac:dyDescent="0.25"/>
    <row r="30447" ht="15" x14ac:dyDescent="0.25"/>
    <row r="30448" ht="15" x14ac:dyDescent="0.25"/>
    <row r="30449" ht="15" x14ac:dyDescent="0.25"/>
    <row r="30450" ht="15" x14ac:dyDescent="0.25"/>
    <row r="30451" ht="15" x14ac:dyDescent="0.25"/>
    <row r="30452" ht="15" x14ac:dyDescent="0.25"/>
    <row r="30453" ht="15" x14ac:dyDescent="0.25"/>
    <row r="30454" ht="15" x14ac:dyDescent="0.25"/>
    <row r="30455" ht="15" x14ac:dyDescent="0.25"/>
    <row r="30456" ht="15" x14ac:dyDescent="0.25"/>
    <row r="30457" ht="15" x14ac:dyDescent="0.25"/>
    <row r="30458" ht="15" x14ac:dyDescent="0.25"/>
    <row r="30459" ht="15" x14ac:dyDescent="0.25"/>
    <row r="30460" ht="15" x14ac:dyDescent="0.25"/>
    <row r="30461" ht="15" x14ac:dyDescent="0.25"/>
    <row r="30462" ht="15" x14ac:dyDescent="0.25"/>
    <row r="30463" ht="15" x14ac:dyDescent="0.25"/>
    <row r="30464" ht="15" x14ac:dyDescent="0.25"/>
    <row r="30465" ht="15" x14ac:dyDescent="0.25"/>
    <row r="30466" ht="15" x14ac:dyDescent="0.25"/>
    <row r="30467" ht="15" x14ac:dyDescent="0.25"/>
    <row r="30468" ht="15" x14ac:dyDescent="0.25"/>
    <row r="30469" ht="15" x14ac:dyDescent="0.25"/>
    <row r="30470" ht="15" x14ac:dyDescent="0.25"/>
    <row r="30471" ht="15" x14ac:dyDescent="0.25"/>
    <row r="30472" ht="15" x14ac:dyDescent="0.25"/>
    <row r="30473" ht="15" x14ac:dyDescent="0.25"/>
    <row r="30474" ht="15" x14ac:dyDescent="0.25"/>
    <row r="30475" ht="15" x14ac:dyDescent="0.25"/>
    <row r="30476" ht="15" x14ac:dyDescent="0.25"/>
    <row r="30477" ht="15" x14ac:dyDescent="0.25"/>
    <row r="30478" ht="15" x14ac:dyDescent="0.25"/>
    <row r="30479" ht="15" x14ac:dyDescent="0.25"/>
    <row r="30480" ht="15" x14ac:dyDescent="0.25"/>
    <row r="30481" ht="15" x14ac:dyDescent="0.25"/>
    <row r="30482" ht="15" x14ac:dyDescent="0.25"/>
    <row r="30483" ht="15" x14ac:dyDescent="0.25"/>
    <row r="30484" ht="15" x14ac:dyDescent="0.25"/>
    <row r="30485" ht="15" x14ac:dyDescent="0.25"/>
    <row r="30486" ht="15" x14ac:dyDescent="0.25"/>
    <row r="30487" ht="15" x14ac:dyDescent="0.25"/>
    <row r="30488" ht="15" x14ac:dyDescent="0.25"/>
    <row r="30489" ht="15" x14ac:dyDescent="0.25"/>
    <row r="30490" ht="15" x14ac:dyDescent="0.25"/>
    <row r="30491" ht="15" x14ac:dyDescent="0.25"/>
    <row r="30492" ht="15" x14ac:dyDescent="0.25"/>
    <row r="30493" ht="15" x14ac:dyDescent="0.25"/>
    <row r="30494" ht="15" x14ac:dyDescent="0.25"/>
    <row r="30495" ht="15" x14ac:dyDescent="0.25"/>
    <row r="30496" ht="15" x14ac:dyDescent="0.25"/>
    <row r="30497" ht="15" x14ac:dyDescent="0.25"/>
    <row r="30498" ht="15" x14ac:dyDescent="0.25"/>
    <row r="30499" ht="15" x14ac:dyDescent="0.25"/>
    <row r="30500" ht="15" x14ac:dyDescent="0.25"/>
    <row r="30501" ht="15" x14ac:dyDescent="0.25"/>
    <row r="30502" ht="15" x14ac:dyDescent="0.25"/>
    <row r="30503" ht="15" x14ac:dyDescent="0.25"/>
    <row r="30504" ht="15" x14ac:dyDescent="0.25"/>
    <row r="30505" ht="15" x14ac:dyDescent="0.25"/>
    <row r="30506" ht="15" x14ac:dyDescent="0.25"/>
    <row r="30507" ht="15" x14ac:dyDescent="0.25"/>
    <row r="30508" ht="15" x14ac:dyDescent="0.25"/>
    <row r="30509" ht="15" x14ac:dyDescent="0.25"/>
    <row r="30510" ht="15" x14ac:dyDescent="0.25"/>
    <row r="30511" ht="15" x14ac:dyDescent="0.25"/>
    <row r="30512" ht="15" x14ac:dyDescent="0.25"/>
    <row r="30513" ht="15" x14ac:dyDescent="0.25"/>
    <row r="30514" ht="15" x14ac:dyDescent="0.25"/>
    <row r="30515" ht="15" x14ac:dyDescent="0.25"/>
    <row r="30516" ht="15" x14ac:dyDescent="0.25"/>
    <row r="30517" ht="15" x14ac:dyDescent="0.25"/>
    <row r="30518" ht="15" x14ac:dyDescent="0.25"/>
    <row r="30519" ht="15" x14ac:dyDescent="0.25"/>
    <row r="30520" ht="15" x14ac:dyDescent="0.25"/>
    <row r="30521" ht="15" x14ac:dyDescent="0.25"/>
    <row r="30522" ht="15" x14ac:dyDescent="0.25"/>
    <row r="30523" ht="15" x14ac:dyDescent="0.25"/>
    <row r="30524" ht="15" x14ac:dyDescent="0.25"/>
    <row r="30525" ht="15" x14ac:dyDescent="0.25"/>
    <row r="30526" ht="15" x14ac:dyDescent="0.25"/>
    <row r="30527" ht="15" x14ac:dyDescent="0.25"/>
    <row r="30528" ht="15" x14ac:dyDescent="0.25"/>
    <row r="30529" ht="15" x14ac:dyDescent="0.25"/>
    <row r="30530" ht="15" x14ac:dyDescent="0.25"/>
    <row r="30531" ht="15" x14ac:dyDescent="0.25"/>
    <row r="30532" ht="15" x14ac:dyDescent="0.25"/>
    <row r="30533" ht="15" x14ac:dyDescent="0.25"/>
    <row r="30534" ht="15" x14ac:dyDescent="0.25"/>
    <row r="30535" ht="15" x14ac:dyDescent="0.25"/>
    <row r="30536" ht="15" x14ac:dyDescent="0.25"/>
    <row r="30537" ht="15" x14ac:dyDescent="0.25"/>
    <row r="30538" ht="15" x14ac:dyDescent="0.25"/>
    <row r="30539" ht="15" x14ac:dyDescent="0.25"/>
    <row r="30540" ht="15" x14ac:dyDescent="0.25"/>
    <row r="30541" ht="15" x14ac:dyDescent="0.25"/>
    <row r="30542" ht="15" x14ac:dyDescent="0.25"/>
    <row r="30543" ht="15" x14ac:dyDescent="0.25"/>
    <row r="30544" ht="15" x14ac:dyDescent="0.25"/>
    <row r="30545" ht="15" x14ac:dyDescent="0.25"/>
    <row r="30546" ht="15" x14ac:dyDescent="0.25"/>
    <row r="30547" ht="15" x14ac:dyDescent="0.25"/>
    <row r="30548" ht="15" x14ac:dyDescent="0.25"/>
    <row r="30549" ht="15" x14ac:dyDescent="0.25"/>
    <row r="30550" ht="15" x14ac:dyDescent="0.25"/>
    <row r="30551" ht="15" x14ac:dyDescent="0.25"/>
    <row r="30552" ht="15" x14ac:dyDescent="0.25"/>
    <row r="30553" ht="15" x14ac:dyDescent="0.25"/>
    <row r="30554" ht="15" x14ac:dyDescent="0.25"/>
    <row r="30555" ht="15" x14ac:dyDescent="0.25"/>
    <row r="30556" ht="15" x14ac:dyDescent="0.25"/>
    <row r="30557" ht="15" x14ac:dyDescent="0.25"/>
    <row r="30558" ht="15" x14ac:dyDescent="0.25"/>
    <row r="30559" ht="15" x14ac:dyDescent="0.25"/>
    <row r="30560" ht="15" x14ac:dyDescent="0.25"/>
    <row r="30561" ht="15" x14ac:dyDescent="0.25"/>
    <row r="30562" ht="15" x14ac:dyDescent="0.25"/>
    <row r="30563" ht="15" x14ac:dyDescent="0.25"/>
    <row r="30564" ht="15" x14ac:dyDescent="0.25"/>
    <row r="30565" ht="15" x14ac:dyDescent="0.25"/>
    <row r="30566" ht="15" x14ac:dyDescent="0.25"/>
    <row r="30567" ht="15" x14ac:dyDescent="0.25"/>
    <row r="30568" ht="15" x14ac:dyDescent="0.25"/>
    <row r="30569" ht="15" x14ac:dyDescent="0.25"/>
    <row r="30570" ht="15" x14ac:dyDescent="0.25"/>
    <row r="30571" ht="15" x14ac:dyDescent="0.25"/>
    <row r="30572" ht="15" x14ac:dyDescent="0.25"/>
    <row r="30573" ht="15" x14ac:dyDescent="0.25"/>
    <row r="30574" ht="15" x14ac:dyDescent="0.25"/>
    <row r="30575" ht="15" x14ac:dyDescent="0.25"/>
    <row r="30576" ht="15" x14ac:dyDescent="0.25"/>
    <row r="30577" ht="15" x14ac:dyDescent="0.25"/>
    <row r="30578" ht="15" x14ac:dyDescent="0.25"/>
    <row r="30579" ht="15" x14ac:dyDescent="0.25"/>
    <row r="30580" ht="15" x14ac:dyDescent="0.25"/>
    <row r="30581" ht="15" x14ac:dyDescent="0.25"/>
    <row r="30582" ht="15" x14ac:dyDescent="0.25"/>
    <row r="30583" ht="15" x14ac:dyDescent="0.25"/>
    <row r="30584" ht="15" x14ac:dyDescent="0.25"/>
    <row r="30585" ht="15" x14ac:dyDescent="0.25"/>
    <row r="30586" ht="15" x14ac:dyDescent="0.25"/>
    <row r="30587" ht="15" x14ac:dyDescent="0.25"/>
    <row r="30588" ht="15" x14ac:dyDescent="0.25"/>
    <row r="30589" ht="15" x14ac:dyDescent="0.25"/>
    <row r="30590" ht="15" x14ac:dyDescent="0.25"/>
    <row r="30591" ht="15" x14ac:dyDescent="0.25"/>
    <row r="30592" ht="15" x14ac:dyDescent="0.25"/>
    <row r="30593" ht="15" x14ac:dyDescent="0.25"/>
    <row r="30594" ht="15" x14ac:dyDescent="0.25"/>
    <row r="30595" ht="15" x14ac:dyDescent="0.25"/>
    <row r="30596" ht="15" x14ac:dyDescent="0.25"/>
    <row r="30597" ht="15" x14ac:dyDescent="0.25"/>
    <row r="30598" ht="15" x14ac:dyDescent="0.25"/>
    <row r="30599" ht="15" x14ac:dyDescent="0.25"/>
    <row r="30600" ht="15" x14ac:dyDescent="0.25"/>
    <row r="30601" ht="15" x14ac:dyDescent="0.25"/>
    <row r="30602" ht="15" x14ac:dyDescent="0.25"/>
    <row r="30603" ht="15" x14ac:dyDescent="0.25"/>
    <row r="30604" ht="15" x14ac:dyDescent="0.25"/>
    <row r="30605" ht="15" x14ac:dyDescent="0.25"/>
    <row r="30606" ht="15" x14ac:dyDescent="0.25"/>
    <row r="30607" ht="15" x14ac:dyDescent="0.25"/>
    <row r="30608" ht="15" x14ac:dyDescent="0.25"/>
    <row r="30609" ht="15" x14ac:dyDescent="0.25"/>
    <row r="30610" ht="15" x14ac:dyDescent="0.25"/>
    <row r="30611" ht="15" x14ac:dyDescent="0.25"/>
    <row r="30612" ht="15" x14ac:dyDescent="0.25"/>
    <row r="30613" ht="15" x14ac:dyDescent="0.25"/>
    <row r="30614" ht="15" x14ac:dyDescent="0.25"/>
    <row r="30615" ht="15" x14ac:dyDescent="0.25"/>
    <row r="30616" ht="15" x14ac:dyDescent="0.25"/>
    <row r="30617" ht="15" x14ac:dyDescent="0.25"/>
    <row r="30618" ht="15" x14ac:dyDescent="0.25"/>
    <row r="30619" ht="15" x14ac:dyDescent="0.25"/>
    <row r="30620" ht="15" x14ac:dyDescent="0.25"/>
    <row r="30621" ht="15" x14ac:dyDescent="0.25"/>
    <row r="30622" ht="15" x14ac:dyDescent="0.25"/>
    <row r="30623" ht="15" x14ac:dyDescent="0.25"/>
    <row r="30624" ht="15" x14ac:dyDescent="0.25"/>
    <row r="30625" ht="15" x14ac:dyDescent="0.25"/>
    <row r="30626" ht="15" x14ac:dyDescent="0.25"/>
    <row r="30627" ht="15" x14ac:dyDescent="0.25"/>
    <row r="30628" ht="15" x14ac:dyDescent="0.25"/>
    <row r="30629" ht="15" x14ac:dyDescent="0.25"/>
    <row r="30630" ht="15" x14ac:dyDescent="0.25"/>
    <row r="30631" ht="15" x14ac:dyDescent="0.25"/>
    <row r="30632" ht="15" x14ac:dyDescent="0.25"/>
    <row r="30633" ht="15" x14ac:dyDescent="0.25"/>
    <row r="30634" ht="15" x14ac:dyDescent="0.25"/>
    <row r="30635" ht="15" x14ac:dyDescent="0.25"/>
    <row r="30636" ht="15" x14ac:dyDescent="0.25"/>
    <row r="30637" ht="15" x14ac:dyDescent="0.25"/>
    <row r="30638" ht="15" x14ac:dyDescent="0.25"/>
    <row r="30639" ht="15" x14ac:dyDescent="0.25"/>
    <row r="30640" ht="15" x14ac:dyDescent="0.25"/>
    <row r="30641" ht="15" x14ac:dyDescent="0.25"/>
    <row r="30642" ht="15" x14ac:dyDescent="0.25"/>
    <row r="30643" ht="15" x14ac:dyDescent="0.25"/>
    <row r="30644" ht="15" x14ac:dyDescent="0.25"/>
    <row r="30645" ht="15" x14ac:dyDescent="0.25"/>
    <row r="30646" ht="15" x14ac:dyDescent="0.25"/>
    <row r="30647" ht="15" x14ac:dyDescent="0.25"/>
    <row r="30648" ht="15" x14ac:dyDescent="0.25"/>
    <row r="30649" ht="15" x14ac:dyDescent="0.25"/>
    <row r="30650" ht="15" x14ac:dyDescent="0.25"/>
    <row r="30651" ht="15" x14ac:dyDescent="0.25"/>
    <row r="30652" ht="15" x14ac:dyDescent="0.25"/>
    <row r="30653" ht="15" x14ac:dyDescent="0.25"/>
    <row r="30654" ht="15" x14ac:dyDescent="0.25"/>
    <row r="30655" ht="15" x14ac:dyDescent="0.25"/>
    <row r="30656" ht="15" x14ac:dyDescent="0.25"/>
    <row r="30657" ht="15" x14ac:dyDescent="0.25"/>
    <row r="30658" ht="15" x14ac:dyDescent="0.25"/>
    <row r="30659" ht="15" x14ac:dyDescent="0.25"/>
    <row r="30660" ht="15" x14ac:dyDescent="0.25"/>
    <row r="30661" ht="15" x14ac:dyDescent="0.25"/>
    <row r="30662" ht="15" x14ac:dyDescent="0.25"/>
    <row r="30663" ht="15" x14ac:dyDescent="0.25"/>
    <row r="30664" ht="15" x14ac:dyDescent="0.25"/>
    <row r="30665" ht="15" x14ac:dyDescent="0.25"/>
    <row r="30666" ht="15" x14ac:dyDescent="0.25"/>
    <row r="30667" ht="15" x14ac:dyDescent="0.25"/>
    <row r="30668" ht="15" x14ac:dyDescent="0.25"/>
    <row r="30669" ht="15" x14ac:dyDescent="0.25"/>
    <row r="30670" ht="15" x14ac:dyDescent="0.25"/>
    <row r="30671" ht="15" x14ac:dyDescent="0.25"/>
    <row r="30672" ht="15" x14ac:dyDescent="0.25"/>
    <row r="30673" ht="15" x14ac:dyDescent="0.25"/>
    <row r="30674" ht="15" x14ac:dyDescent="0.25"/>
    <row r="30675" ht="15" x14ac:dyDescent="0.25"/>
    <row r="30676" ht="15" x14ac:dyDescent="0.25"/>
    <row r="30677" ht="15" x14ac:dyDescent="0.25"/>
    <row r="30678" ht="15" x14ac:dyDescent="0.25"/>
    <row r="30679" ht="15" x14ac:dyDescent="0.25"/>
    <row r="30680" ht="15" x14ac:dyDescent="0.25"/>
    <row r="30681" ht="15" x14ac:dyDescent="0.25"/>
    <row r="30682" ht="15" x14ac:dyDescent="0.25"/>
    <row r="30683" ht="15" x14ac:dyDescent="0.25"/>
    <row r="30684" ht="15" x14ac:dyDescent="0.25"/>
    <row r="30685" ht="15" x14ac:dyDescent="0.25"/>
    <row r="30686" ht="15" x14ac:dyDescent="0.25"/>
    <row r="30687" ht="15" x14ac:dyDescent="0.25"/>
    <row r="30688" ht="15" x14ac:dyDescent="0.25"/>
    <row r="30689" ht="15" x14ac:dyDescent="0.25"/>
    <row r="30690" ht="15" x14ac:dyDescent="0.25"/>
    <row r="30691" ht="15" x14ac:dyDescent="0.25"/>
    <row r="30692" ht="15" x14ac:dyDescent="0.25"/>
    <row r="30693" ht="15" x14ac:dyDescent="0.25"/>
    <row r="30694" ht="15" x14ac:dyDescent="0.25"/>
    <row r="30695" ht="15" x14ac:dyDescent="0.25"/>
    <row r="30696" ht="15" x14ac:dyDescent="0.25"/>
    <row r="30697" ht="15" x14ac:dyDescent="0.25"/>
    <row r="30698" ht="15" x14ac:dyDescent="0.25"/>
    <row r="30699" ht="15" x14ac:dyDescent="0.25"/>
    <row r="30700" ht="15" x14ac:dyDescent="0.25"/>
    <row r="30701" ht="15" x14ac:dyDescent="0.25"/>
    <row r="30702" ht="15" x14ac:dyDescent="0.25"/>
    <row r="30703" ht="15" x14ac:dyDescent="0.25"/>
    <row r="30704" ht="15" x14ac:dyDescent="0.25"/>
    <row r="30705" ht="15" x14ac:dyDescent="0.25"/>
    <row r="30706" ht="15" x14ac:dyDescent="0.25"/>
    <row r="30707" ht="15" x14ac:dyDescent="0.25"/>
    <row r="30708" ht="15" x14ac:dyDescent="0.25"/>
    <row r="30709" ht="15" x14ac:dyDescent="0.25"/>
    <row r="30710" ht="15" x14ac:dyDescent="0.25"/>
    <row r="30711" ht="15" x14ac:dyDescent="0.25"/>
    <row r="30712" ht="15" x14ac:dyDescent="0.25"/>
    <row r="30713" ht="15" x14ac:dyDescent="0.25"/>
    <row r="30714" ht="15" x14ac:dyDescent="0.25"/>
    <row r="30715" ht="15" x14ac:dyDescent="0.25"/>
    <row r="30716" ht="15" x14ac:dyDescent="0.25"/>
    <row r="30717" ht="15" x14ac:dyDescent="0.25"/>
    <row r="30718" ht="15" x14ac:dyDescent="0.25"/>
    <row r="30719" ht="15" x14ac:dyDescent="0.25"/>
    <row r="30720" ht="15" x14ac:dyDescent="0.25"/>
    <row r="30721" ht="15" x14ac:dyDescent="0.25"/>
    <row r="30722" ht="15" x14ac:dyDescent="0.25"/>
    <row r="30723" ht="15" x14ac:dyDescent="0.25"/>
    <row r="30724" ht="15" x14ac:dyDescent="0.25"/>
    <row r="30725" ht="15" x14ac:dyDescent="0.25"/>
    <row r="30726" ht="15" x14ac:dyDescent="0.25"/>
    <row r="30727" ht="15" x14ac:dyDescent="0.25"/>
    <row r="30728" ht="15" x14ac:dyDescent="0.25"/>
    <row r="30729" ht="15" x14ac:dyDescent="0.25"/>
    <row r="30730" ht="15" x14ac:dyDescent="0.25"/>
    <row r="30731" ht="15" x14ac:dyDescent="0.25"/>
    <row r="30732" ht="15" x14ac:dyDescent="0.25"/>
    <row r="30733" ht="15" x14ac:dyDescent="0.25"/>
    <row r="30734" ht="15" x14ac:dyDescent="0.25"/>
    <row r="30735" ht="15" x14ac:dyDescent="0.25"/>
    <row r="30736" ht="15" x14ac:dyDescent="0.25"/>
    <row r="30737" ht="15" x14ac:dyDescent="0.25"/>
    <row r="30738" ht="15" x14ac:dyDescent="0.25"/>
    <row r="30739" ht="15" x14ac:dyDescent="0.25"/>
    <row r="30740" ht="15" x14ac:dyDescent="0.25"/>
    <row r="30741" ht="15" x14ac:dyDescent="0.25"/>
    <row r="30742" ht="15" x14ac:dyDescent="0.25"/>
    <row r="30743" ht="15" x14ac:dyDescent="0.25"/>
    <row r="30744" ht="15" x14ac:dyDescent="0.25"/>
    <row r="30745" ht="15" x14ac:dyDescent="0.25"/>
    <row r="30746" ht="15" x14ac:dyDescent="0.25"/>
    <row r="30747" ht="15" x14ac:dyDescent="0.25"/>
    <row r="30748" ht="15" x14ac:dyDescent="0.25"/>
    <row r="30749" ht="15" x14ac:dyDescent="0.25"/>
    <row r="30750" ht="15" x14ac:dyDescent="0.25"/>
    <row r="30751" ht="15" x14ac:dyDescent="0.25"/>
    <row r="30752" ht="15" x14ac:dyDescent="0.25"/>
    <row r="30753" ht="15" x14ac:dyDescent="0.25"/>
    <row r="30754" ht="15" x14ac:dyDescent="0.25"/>
    <row r="30755" ht="15" x14ac:dyDescent="0.25"/>
    <row r="30756" ht="15" x14ac:dyDescent="0.25"/>
    <row r="30757" ht="15" x14ac:dyDescent="0.25"/>
    <row r="30758" ht="15" x14ac:dyDescent="0.25"/>
    <row r="30759" ht="15" x14ac:dyDescent="0.25"/>
    <row r="30760" ht="15" x14ac:dyDescent="0.25"/>
    <row r="30761" ht="15" x14ac:dyDescent="0.25"/>
    <row r="30762" ht="15" x14ac:dyDescent="0.25"/>
    <row r="30763" ht="15" x14ac:dyDescent="0.25"/>
    <row r="30764" ht="15" x14ac:dyDescent="0.25"/>
    <row r="30765" ht="15" x14ac:dyDescent="0.25"/>
    <row r="30766" ht="15" x14ac:dyDescent="0.25"/>
    <row r="30767" ht="15" x14ac:dyDescent="0.25"/>
    <row r="30768" ht="15" x14ac:dyDescent="0.25"/>
    <row r="30769" ht="15" x14ac:dyDescent="0.25"/>
    <row r="30770" ht="15" x14ac:dyDescent="0.25"/>
    <row r="30771" ht="15" x14ac:dyDescent="0.25"/>
    <row r="30772" ht="15" x14ac:dyDescent="0.25"/>
    <row r="30773" ht="15" x14ac:dyDescent="0.25"/>
    <row r="30774" ht="15" x14ac:dyDescent="0.25"/>
    <row r="30775" ht="15" x14ac:dyDescent="0.25"/>
    <row r="30776" ht="15" x14ac:dyDescent="0.25"/>
    <row r="30777" ht="15" x14ac:dyDescent="0.25"/>
    <row r="30778" ht="15" x14ac:dyDescent="0.25"/>
    <row r="30779" ht="15" x14ac:dyDescent="0.25"/>
    <row r="30780" ht="15" x14ac:dyDescent="0.25"/>
    <row r="30781" ht="15" x14ac:dyDescent="0.25"/>
    <row r="30782" ht="15" x14ac:dyDescent="0.25"/>
    <row r="30783" ht="15" x14ac:dyDescent="0.25"/>
    <row r="30784" ht="15" x14ac:dyDescent="0.25"/>
    <row r="30785" ht="15" x14ac:dyDescent="0.25"/>
    <row r="30786" ht="15" x14ac:dyDescent="0.25"/>
    <row r="30787" ht="15" x14ac:dyDescent="0.25"/>
    <row r="30788" ht="15" x14ac:dyDescent="0.25"/>
    <row r="30789" ht="15" x14ac:dyDescent="0.25"/>
    <row r="30790" ht="15" x14ac:dyDescent="0.25"/>
    <row r="30791" ht="15" x14ac:dyDescent="0.25"/>
    <row r="30792" ht="15" x14ac:dyDescent="0.25"/>
    <row r="30793" ht="15" x14ac:dyDescent="0.25"/>
    <row r="30794" ht="15" x14ac:dyDescent="0.25"/>
    <row r="30795" ht="15" x14ac:dyDescent="0.25"/>
    <row r="30796" ht="15" x14ac:dyDescent="0.25"/>
    <row r="30797" ht="15" x14ac:dyDescent="0.25"/>
    <row r="30798" ht="15" x14ac:dyDescent="0.25"/>
    <row r="30799" ht="15" x14ac:dyDescent="0.25"/>
    <row r="30800" ht="15" x14ac:dyDescent="0.25"/>
    <row r="30801" ht="15" x14ac:dyDescent="0.25"/>
    <row r="30802" ht="15" x14ac:dyDescent="0.25"/>
    <row r="30803" ht="15" x14ac:dyDescent="0.25"/>
    <row r="30804" ht="15" x14ac:dyDescent="0.25"/>
    <row r="30805" ht="15" x14ac:dyDescent="0.25"/>
    <row r="30806" ht="15" x14ac:dyDescent="0.25"/>
    <row r="30807" ht="15" x14ac:dyDescent="0.25"/>
    <row r="30808" ht="15" x14ac:dyDescent="0.25"/>
    <row r="30809" ht="15" x14ac:dyDescent="0.25"/>
    <row r="30810" ht="15" x14ac:dyDescent="0.25"/>
    <row r="30811" ht="15" x14ac:dyDescent="0.25"/>
    <row r="30812" ht="15" x14ac:dyDescent="0.25"/>
    <row r="30813" ht="15" x14ac:dyDescent="0.25"/>
    <row r="30814" ht="15" x14ac:dyDescent="0.25"/>
    <row r="30815" ht="15" x14ac:dyDescent="0.25"/>
    <row r="30816" ht="15" x14ac:dyDescent="0.25"/>
    <row r="30817" ht="15" x14ac:dyDescent="0.25"/>
    <row r="30818" ht="15" x14ac:dyDescent="0.25"/>
    <row r="30819" ht="15" x14ac:dyDescent="0.25"/>
    <row r="30820" ht="15" x14ac:dyDescent="0.25"/>
    <row r="30821" ht="15" x14ac:dyDescent="0.25"/>
    <row r="30822" ht="15" x14ac:dyDescent="0.25"/>
    <row r="30823" ht="15" x14ac:dyDescent="0.25"/>
    <row r="30824" ht="15" x14ac:dyDescent="0.25"/>
    <row r="30825" ht="15" x14ac:dyDescent="0.25"/>
    <row r="30826" ht="15" x14ac:dyDescent="0.25"/>
    <row r="30827" ht="15" x14ac:dyDescent="0.25"/>
    <row r="30828" ht="15" x14ac:dyDescent="0.25"/>
    <row r="30829" ht="15" x14ac:dyDescent="0.25"/>
    <row r="30830" ht="15" x14ac:dyDescent="0.25"/>
    <row r="30831" ht="15" x14ac:dyDescent="0.25"/>
    <row r="30832" ht="15" x14ac:dyDescent="0.25"/>
    <row r="30833" ht="15" x14ac:dyDescent="0.25"/>
    <row r="30834" ht="15" x14ac:dyDescent="0.25"/>
    <row r="30835" ht="15" x14ac:dyDescent="0.25"/>
    <row r="30836" ht="15" x14ac:dyDescent="0.25"/>
    <row r="30837" ht="15" x14ac:dyDescent="0.25"/>
    <row r="30838" ht="15" x14ac:dyDescent="0.25"/>
    <row r="30839" ht="15" x14ac:dyDescent="0.25"/>
    <row r="30840" ht="15" x14ac:dyDescent="0.25"/>
    <row r="30841" ht="15" x14ac:dyDescent="0.25"/>
    <row r="30842" ht="15" x14ac:dyDescent="0.25"/>
    <row r="30843" ht="15" x14ac:dyDescent="0.25"/>
    <row r="30844" ht="15" x14ac:dyDescent="0.25"/>
    <row r="30845" ht="15" x14ac:dyDescent="0.25"/>
    <row r="30846" ht="15" x14ac:dyDescent="0.25"/>
    <row r="30847" ht="15" x14ac:dyDescent="0.25"/>
    <row r="30848" ht="15" x14ac:dyDescent="0.25"/>
    <row r="30849" ht="15" x14ac:dyDescent="0.25"/>
    <row r="30850" ht="15" x14ac:dyDescent="0.25"/>
    <row r="30851" ht="15" x14ac:dyDescent="0.25"/>
    <row r="30852" ht="15" x14ac:dyDescent="0.25"/>
    <row r="30853" ht="15" x14ac:dyDescent="0.25"/>
    <row r="30854" ht="15" x14ac:dyDescent="0.25"/>
    <row r="30855" ht="15" x14ac:dyDescent="0.25"/>
    <row r="30856" ht="15" x14ac:dyDescent="0.25"/>
    <row r="30857" ht="15" x14ac:dyDescent="0.25"/>
    <row r="30858" ht="15" x14ac:dyDescent="0.25"/>
    <row r="30859" ht="15" x14ac:dyDescent="0.25"/>
    <row r="30860" ht="15" x14ac:dyDescent="0.25"/>
    <row r="30861" ht="15" x14ac:dyDescent="0.25"/>
    <row r="30862" ht="15" x14ac:dyDescent="0.25"/>
    <row r="30863" ht="15" x14ac:dyDescent="0.25"/>
    <row r="30864" ht="15" x14ac:dyDescent="0.25"/>
    <row r="30865" ht="15" x14ac:dyDescent="0.25"/>
    <row r="30866" ht="15" x14ac:dyDescent="0.25"/>
    <row r="30867" ht="15" x14ac:dyDescent="0.25"/>
    <row r="30868" ht="15" x14ac:dyDescent="0.25"/>
    <row r="30869" ht="15" x14ac:dyDescent="0.25"/>
    <row r="30870" ht="15" x14ac:dyDescent="0.25"/>
    <row r="30871" ht="15" x14ac:dyDescent="0.25"/>
    <row r="30872" ht="15" x14ac:dyDescent="0.25"/>
    <row r="30873" ht="15" x14ac:dyDescent="0.25"/>
    <row r="30874" ht="15" x14ac:dyDescent="0.25"/>
    <row r="30875" ht="15" x14ac:dyDescent="0.25"/>
    <row r="30876" ht="15" x14ac:dyDescent="0.25"/>
    <row r="30877" ht="15" x14ac:dyDescent="0.25"/>
    <row r="30878" ht="15" x14ac:dyDescent="0.25"/>
    <row r="30879" ht="15" x14ac:dyDescent="0.25"/>
    <row r="30880" ht="15" x14ac:dyDescent="0.25"/>
    <row r="30881" ht="15" x14ac:dyDescent="0.25"/>
    <row r="30882" ht="15" x14ac:dyDescent="0.25"/>
    <row r="30883" ht="15" x14ac:dyDescent="0.25"/>
    <row r="30884" ht="15" x14ac:dyDescent="0.25"/>
    <row r="30885" ht="15" x14ac:dyDescent="0.25"/>
    <row r="30886" ht="15" x14ac:dyDescent="0.25"/>
    <row r="30887" ht="15" x14ac:dyDescent="0.25"/>
    <row r="30888" ht="15" x14ac:dyDescent="0.25"/>
    <row r="30889" ht="15" x14ac:dyDescent="0.25"/>
    <row r="30890" ht="15" x14ac:dyDescent="0.25"/>
    <row r="30891" ht="15" x14ac:dyDescent="0.25"/>
    <row r="30892" ht="15" x14ac:dyDescent="0.25"/>
    <row r="30893" ht="15" x14ac:dyDescent="0.25"/>
    <row r="30894" ht="15" x14ac:dyDescent="0.25"/>
    <row r="30895" ht="15" x14ac:dyDescent="0.25"/>
    <row r="30896" ht="15" x14ac:dyDescent="0.25"/>
    <row r="30897" ht="15" x14ac:dyDescent="0.25"/>
    <row r="30898" ht="15" x14ac:dyDescent="0.25"/>
    <row r="30899" ht="15" x14ac:dyDescent="0.25"/>
    <row r="30900" ht="15" x14ac:dyDescent="0.25"/>
    <row r="30901" ht="15" x14ac:dyDescent="0.25"/>
    <row r="30902" ht="15" x14ac:dyDescent="0.25"/>
    <row r="30903" ht="15" x14ac:dyDescent="0.25"/>
    <row r="30904" ht="15" x14ac:dyDescent="0.25"/>
    <row r="30905" ht="15" x14ac:dyDescent="0.25"/>
    <row r="30906" ht="15" x14ac:dyDescent="0.25"/>
    <row r="30907" ht="15" x14ac:dyDescent="0.25"/>
    <row r="30908" ht="15" x14ac:dyDescent="0.25"/>
    <row r="30909" ht="15" x14ac:dyDescent="0.25"/>
    <row r="30910" ht="15" x14ac:dyDescent="0.25"/>
    <row r="30911" ht="15" x14ac:dyDescent="0.25"/>
    <row r="30912" ht="15" x14ac:dyDescent="0.25"/>
    <row r="30913" ht="15" x14ac:dyDescent="0.25"/>
    <row r="30914" ht="15" x14ac:dyDescent="0.25"/>
    <row r="30915" ht="15" x14ac:dyDescent="0.25"/>
    <row r="30916" ht="15" x14ac:dyDescent="0.25"/>
    <row r="30917" ht="15" x14ac:dyDescent="0.25"/>
    <row r="30918" ht="15" x14ac:dyDescent="0.25"/>
    <row r="30919" ht="15" x14ac:dyDescent="0.25"/>
    <row r="30920" ht="15" x14ac:dyDescent="0.25"/>
    <row r="30921" ht="15" x14ac:dyDescent="0.25"/>
    <row r="30922" ht="15" x14ac:dyDescent="0.25"/>
    <row r="30923" ht="15" x14ac:dyDescent="0.25"/>
    <row r="30924" ht="15" x14ac:dyDescent="0.25"/>
    <row r="30925" ht="15" x14ac:dyDescent="0.25"/>
    <row r="30926" ht="15" x14ac:dyDescent="0.25"/>
    <row r="30927" ht="15" x14ac:dyDescent="0.25"/>
    <row r="30928" ht="15" x14ac:dyDescent="0.25"/>
    <row r="30929" ht="15" x14ac:dyDescent="0.25"/>
    <row r="30930" ht="15" x14ac:dyDescent="0.25"/>
    <row r="30931" ht="15" x14ac:dyDescent="0.25"/>
    <row r="30932" ht="15" x14ac:dyDescent="0.25"/>
    <row r="30933" ht="15" x14ac:dyDescent="0.25"/>
    <row r="30934" ht="15" x14ac:dyDescent="0.25"/>
    <row r="30935" ht="15" x14ac:dyDescent="0.25"/>
    <row r="30936" ht="15" x14ac:dyDescent="0.25"/>
    <row r="30937" ht="15" x14ac:dyDescent="0.25"/>
    <row r="30938" ht="15" x14ac:dyDescent="0.25"/>
    <row r="30939" ht="15" x14ac:dyDescent="0.25"/>
    <row r="30940" ht="15" x14ac:dyDescent="0.25"/>
    <row r="30941" ht="15" x14ac:dyDescent="0.25"/>
    <row r="30942" ht="15" x14ac:dyDescent="0.25"/>
    <row r="30943" ht="15" x14ac:dyDescent="0.25"/>
    <row r="30944" ht="15" x14ac:dyDescent="0.25"/>
    <row r="30945" ht="15" x14ac:dyDescent="0.25"/>
    <row r="30946" ht="15" x14ac:dyDescent="0.25"/>
    <row r="30947" ht="15" x14ac:dyDescent="0.25"/>
    <row r="30948" ht="15" x14ac:dyDescent="0.25"/>
    <row r="30949" ht="15" x14ac:dyDescent="0.25"/>
    <row r="30950" ht="15" x14ac:dyDescent="0.25"/>
    <row r="30951" ht="15" x14ac:dyDescent="0.25"/>
    <row r="30952" ht="15" x14ac:dyDescent="0.25"/>
    <row r="30953" ht="15" x14ac:dyDescent="0.25"/>
    <row r="30954" ht="15" x14ac:dyDescent="0.25"/>
    <row r="30955" ht="15" x14ac:dyDescent="0.25"/>
    <row r="30956" ht="15" x14ac:dyDescent="0.25"/>
    <row r="30957" ht="15" x14ac:dyDescent="0.25"/>
    <row r="30958" ht="15" x14ac:dyDescent="0.25"/>
    <row r="30959" ht="15" x14ac:dyDescent="0.25"/>
    <row r="30960" ht="15" x14ac:dyDescent="0.25"/>
    <row r="30961" ht="15" x14ac:dyDescent="0.25"/>
    <row r="30962" ht="15" x14ac:dyDescent="0.25"/>
    <row r="30963" ht="15" x14ac:dyDescent="0.25"/>
    <row r="30964" ht="15" x14ac:dyDescent="0.25"/>
    <row r="30965" ht="15" x14ac:dyDescent="0.25"/>
    <row r="30966" ht="15" x14ac:dyDescent="0.25"/>
    <row r="30967" ht="15" x14ac:dyDescent="0.25"/>
    <row r="30968" ht="15" x14ac:dyDescent="0.25"/>
    <row r="30969" ht="15" x14ac:dyDescent="0.25"/>
    <row r="30970" ht="15" x14ac:dyDescent="0.25"/>
    <row r="30971" ht="15" x14ac:dyDescent="0.25"/>
    <row r="30972" ht="15" x14ac:dyDescent="0.25"/>
    <row r="30973" ht="15" x14ac:dyDescent="0.25"/>
    <row r="30974" ht="15" x14ac:dyDescent="0.25"/>
    <row r="30975" ht="15" x14ac:dyDescent="0.25"/>
    <row r="30976" ht="15" x14ac:dyDescent="0.25"/>
    <row r="30977" ht="15" x14ac:dyDescent="0.25"/>
    <row r="30978" ht="15" x14ac:dyDescent="0.25"/>
    <row r="30979" ht="15" x14ac:dyDescent="0.25"/>
    <row r="30980" ht="15" x14ac:dyDescent="0.25"/>
    <row r="30981" ht="15" x14ac:dyDescent="0.25"/>
    <row r="30982" ht="15" x14ac:dyDescent="0.25"/>
    <row r="30983" ht="15" x14ac:dyDescent="0.25"/>
    <row r="30984" ht="15" x14ac:dyDescent="0.25"/>
    <row r="30985" ht="15" x14ac:dyDescent="0.25"/>
    <row r="30986" ht="15" x14ac:dyDescent="0.25"/>
    <row r="30987" ht="15" x14ac:dyDescent="0.25"/>
    <row r="30988" ht="15" x14ac:dyDescent="0.25"/>
    <row r="30989" ht="15" x14ac:dyDescent="0.25"/>
    <row r="30990" ht="15" x14ac:dyDescent="0.25"/>
    <row r="30991" ht="15" x14ac:dyDescent="0.25"/>
    <row r="30992" ht="15" x14ac:dyDescent="0.25"/>
    <row r="30993" ht="15" x14ac:dyDescent="0.25"/>
    <row r="30994" ht="15" x14ac:dyDescent="0.25"/>
    <row r="30995" ht="15" x14ac:dyDescent="0.25"/>
    <row r="30996" ht="15" x14ac:dyDescent="0.25"/>
    <row r="30997" ht="15" x14ac:dyDescent="0.25"/>
    <row r="30998" ht="15" x14ac:dyDescent="0.25"/>
    <row r="30999" ht="15" x14ac:dyDescent="0.25"/>
    <row r="31000" ht="15" x14ac:dyDescent="0.25"/>
    <row r="31001" ht="15" x14ac:dyDescent="0.25"/>
    <row r="31002" ht="15" x14ac:dyDescent="0.25"/>
    <row r="31003" ht="15" x14ac:dyDescent="0.25"/>
    <row r="31004" ht="15" x14ac:dyDescent="0.25"/>
    <row r="31005" ht="15" x14ac:dyDescent="0.25"/>
    <row r="31006" ht="15" x14ac:dyDescent="0.25"/>
    <row r="31007" ht="15" x14ac:dyDescent="0.25"/>
    <row r="31008" ht="15" x14ac:dyDescent="0.25"/>
    <row r="31009" ht="15" x14ac:dyDescent="0.25"/>
    <row r="31010" ht="15" x14ac:dyDescent="0.25"/>
    <row r="31011" ht="15" x14ac:dyDescent="0.25"/>
    <row r="31012" ht="15" x14ac:dyDescent="0.25"/>
    <row r="31013" ht="15" x14ac:dyDescent="0.25"/>
    <row r="31014" ht="15" x14ac:dyDescent="0.25"/>
    <row r="31015" ht="15" x14ac:dyDescent="0.25"/>
    <row r="31016" ht="15" x14ac:dyDescent="0.25"/>
    <row r="31017" ht="15" x14ac:dyDescent="0.25"/>
    <row r="31018" ht="15" x14ac:dyDescent="0.25"/>
    <row r="31019" ht="15" x14ac:dyDescent="0.25"/>
    <row r="31020" ht="15" x14ac:dyDescent="0.25"/>
    <row r="31021" ht="15" x14ac:dyDescent="0.25"/>
    <row r="31022" ht="15" x14ac:dyDescent="0.25"/>
    <row r="31023" ht="15" x14ac:dyDescent="0.25"/>
    <row r="31024" ht="15" x14ac:dyDescent="0.25"/>
    <row r="31025" ht="15" x14ac:dyDescent="0.25"/>
    <row r="31026" ht="15" x14ac:dyDescent="0.25"/>
    <row r="31027" ht="15" x14ac:dyDescent="0.25"/>
    <row r="31028" ht="15" x14ac:dyDescent="0.25"/>
    <row r="31029" ht="15" x14ac:dyDescent="0.25"/>
    <row r="31030" ht="15" x14ac:dyDescent="0.25"/>
    <row r="31031" ht="15" x14ac:dyDescent="0.25"/>
    <row r="31032" ht="15" x14ac:dyDescent="0.25"/>
    <row r="31033" ht="15" x14ac:dyDescent="0.25"/>
    <row r="31034" ht="15" x14ac:dyDescent="0.25"/>
    <row r="31035" ht="15" x14ac:dyDescent="0.25"/>
    <row r="31036" ht="15" x14ac:dyDescent="0.25"/>
    <row r="31037" ht="15" x14ac:dyDescent="0.25"/>
    <row r="31038" ht="15" x14ac:dyDescent="0.25"/>
    <row r="31039" ht="15" x14ac:dyDescent="0.25"/>
    <row r="31040" ht="15" x14ac:dyDescent="0.25"/>
    <row r="31041" ht="15" x14ac:dyDescent="0.25"/>
    <row r="31042" ht="15" x14ac:dyDescent="0.25"/>
    <row r="31043" ht="15" x14ac:dyDescent="0.25"/>
    <row r="31044" ht="15" x14ac:dyDescent="0.25"/>
    <row r="31045" ht="15" x14ac:dyDescent="0.25"/>
    <row r="31046" ht="15" x14ac:dyDescent="0.25"/>
    <row r="31047" ht="15" x14ac:dyDescent="0.25"/>
    <row r="31048" ht="15" x14ac:dyDescent="0.25"/>
    <row r="31049" ht="15" x14ac:dyDescent="0.25"/>
    <row r="31050" ht="15" x14ac:dyDescent="0.25"/>
    <row r="31051" ht="15" x14ac:dyDescent="0.25"/>
    <row r="31052" ht="15" x14ac:dyDescent="0.25"/>
    <row r="31053" ht="15" x14ac:dyDescent="0.25"/>
    <row r="31054" ht="15" x14ac:dyDescent="0.25"/>
    <row r="31055" ht="15" x14ac:dyDescent="0.25"/>
    <row r="31056" ht="15" x14ac:dyDescent="0.25"/>
    <row r="31057" ht="15" x14ac:dyDescent="0.25"/>
    <row r="31058" ht="15" x14ac:dyDescent="0.25"/>
    <row r="31059" ht="15" x14ac:dyDescent="0.25"/>
    <row r="31060" ht="15" x14ac:dyDescent="0.25"/>
    <row r="31061" ht="15" x14ac:dyDescent="0.25"/>
    <row r="31062" ht="15" x14ac:dyDescent="0.25"/>
    <row r="31063" ht="15" x14ac:dyDescent="0.25"/>
    <row r="31064" ht="15" x14ac:dyDescent="0.25"/>
    <row r="31065" ht="15" x14ac:dyDescent="0.25"/>
    <row r="31066" ht="15" x14ac:dyDescent="0.25"/>
    <row r="31067" ht="15" x14ac:dyDescent="0.25"/>
    <row r="31068" ht="15" x14ac:dyDescent="0.25"/>
    <row r="31069" ht="15" x14ac:dyDescent="0.25"/>
    <row r="31070" ht="15" x14ac:dyDescent="0.25"/>
    <row r="31071" ht="15" x14ac:dyDescent="0.25"/>
    <row r="31072" ht="15" x14ac:dyDescent="0.25"/>
    <row r="31073" ht="15" x14ac:dyDescent="0.25"/>
    <row r="31074" ht="15" x14ac:dyDescent="0.25"/>
    <row r="31075" ht="15" x14ac:dyDescent="0.25"/>
    <row r="31076" ht="15" x14ac:dyDescent="0.25"/>
    <row r="31077" ht="15" x14ac:dyDescent="0.25"/>
    <row r="31078" ht="15" x14ac:dyDescent="0.25"/>
    <row r="31079" ht="15" x14ac:dyDescent="0.25"/>
    <row r="31080" ht="15" x14ac:dyDescent="0.25"/>
    <row r="31081" ht="15" x14ac:dyDescent="0.25"/>
    <row r="31082" ht="15" x14ac:dyDescent="0.25"/>
    <row r="31083" ht="15" x14ac:dyDescent="0.25"/>
    <row r="31084" ht="15" x14ac:dyDescent="0.25"/>
    <row r="31085" ht="15" x14ac:dyDescent="0.25"/>
    <row r="31086" ht="15" x14ac:dyDescent="0.25"/>
    <row r="31087" ht="15" x14ac:dyDescent="0.25"/>
    <row r="31088" ht="15" x14ac:dyDescent="0.25"/>
    <row r="31089" ht="15" x14ac:dyDescent="0.25"/>
    <row r="31090" ht="15" x14ac:dyDescent="0.25"/>
    <row r="31091" ht="15" x14ac:dyDescent="0.25"/>
    <row r="31092" ht="15" x14ac:dyDescent="0.25"/>
    <row r="31093" ht="15" x14ac:dyDescent="0.25"/>
    <row r="31094" ht="15" x14ac:dyDescent="0.25"/>
    <row r="31095" ht="15" x14ac:dyDescent="0.25"/>
    <row r="31096" ht="15" x14ac:dyDescent="0.25"/>
    <row r="31097" ht="15" x14ac:dyDescent="0.25"/>
    <row r="31098" ht="15" x14ac:dyDescent="0.25"/>
    <row r="31099" ht="15" x14ac:dyDescent="0.25"/>
    <row r="31100" ht="15" x14ac:dyDescent="0.25"/>
    <row r="31101" ht="15" x14ac:dyDescent="0.25"/>
    <row r="31102" ht="15" x14ac:dyDescent="0.25"/>
    <row r="31103" ht="15" x14ac:dyDescent="0.25"/>
    <row r="31104" ht="15" x14ac:dyDescent="0.25"/>
    <row r="31105" ht="15" x14ac:dyDescent="0.25"/>
    <row r="31106" ht="15" x14ac:dyDescent="0.25"/>
    <row r="31107" ht="15" x14ac:dyDescent="0.25"/>
    <row r="31108" ht="15" x14ac:dyDescent="0.25"/>
    <row r="31109" ht="15" x14ac:dyDescent="0.25"/>
    <row r="31110" ht="15" x14ac:dyDescent="0.25"/>
    <row r="31111" ht="15" x14ac:dyDescent="0.25"/>
    <row r="31112" ht="15" x14ac:dyDescent="0.25"/>
    <row r="31113" ht="15" x14ac:dyDescent="0.25"/>
    <row r="31114" ht="15" x14ac:dyDescent="0.25"/>
    <row r="31115" ht="15" x14ac:dyDescent="0.25"/>
    <row r="31116" ht="15" x14ac:dyDescent="0.25"/>
    <row r="31117" ht="15" x14ac:dyDescent="0.25"/>
    <row r="31118" ht="15" x14ac:dyDescent="0.25"/>
    <row r="31119" ht="15" x14ac:dyDescent="0.25"/>
    <row r="31120" ht="15" x14ac:dyDescent="0.25"/>
    <row r="31121" ht="15" x14ac:dyDescent="0.25"/>
    <row r="31122" ht="15" x14ac:dyDescent="0.25"/>
    <row r="31123" ht="15" x14ac:dyDescent="0.25"/>
    <row r="31124" ht="15" x14ac:dyDescent="0.25"/>
    <row r="31125" ht="15" x14ac:dyDescent="0.25"/>
    <row r="31126" ht="15" x14ac:dyDescent="0.25"/>
    <row r="31127" ht="15" x14ac:dyDescent="0.25"/>
    <row r="31128" ht="15" x14ac:dyDescent="0.25"/>
    <row r="31129" ht="15" x14ac:dyDescent="0.25"/>
    <row r="31130" ht="15" x14ac:dyDescent="0.25"/>
    <row r="31131" ht="15" x14ac:dyDescent="0.25"/>
    <row r="31132" ht="15" x14ac:dyDescent="0.25"/>
    <row r="31133" ht="15" x14ac:dyDescent="0.25"/>
    <row r="31134" ht="15" x14ac:dyDescent="0.25"/>
    <row r="31135" ht="15" x14ac:dyDescent="0.25"/>
    <row r="31136" ht="15" x14ac:dyDescent="0.25"/>
    <row r="31137" ht="15" x14ac:dyDescent="0.25"/>
    <row r="31138" ht="15" x14ac:dyDescent="0.25"/>
    <row r="31139" ht="15" x14ac:dyDescent="0.25"/>
    <row r="31140" ht="15" x14ac:dyDescent="0.25"/>
    <row r="31141" ht="15" x14ac:dyDescent="0.25"/>
    <row r="31142" ht="15" x14ac:dyDescent="0.25"/>
    <row r="31143" ht="15" x14ac:dyDescent="0.25"/>
    <row r="31144" ht="15" x14ac:dyDescent="0.25"/>
    <row r="31145" ht="15" x14ac:dyDescent="0.25"/>
    <row r="31146" ht="15" x14ac:dyDescent="0.25"/>
    <row r="31147" ht="15" x14ac:dyDescent="0.25"/>
    <row r="31148" ht="15" x14ac:dyDescent="0.25"/>
    <row r="31149" ht="15" x14ac:dyDescent="0.25"/>
    <row r="31150" ht="15" x14ac:dyDescent="0.25"/>
    <row r="31151" ht="15" x14ac:dyDescent="0.25"/>
    <row r="31152" ht="15" x14ac:dyDescent="0.25"/>
    <row r="31153" ht="15" x14ac:dyDescent="0.25"/>
    <row r="31154" ht="15" x14ac:dyDescent="0.25"/>
    <row r="31155" ht="15" x14ac:dyDescent="0.25"/>
    <row r="31156" ht="15" x14ac:dyDescent="0.25"/>
    <row r="31157" ht="15" x14ac:dyDescent="0.25"/>
    <row r="31158" ht="15" x14ac:dyDescent="0.25"/>
    <row r="31159" ht="15" x14ac:dyDescent="0.25"/>
    <row r="31160" ht="15" x14ac:dyDescent="0.25"/>
    <row r="31161" ht="15" x14ac:dyDescent="0.25"/>
    <row r="31162" ht="15" x14ac:dyDescent="0.25"/>
    <row r="31163" ht="15" x14ac:dyDescent="0.25"/>
    <row r="31164" ht="15" x14ac:dyDescent="0.25"/>
    <row r="31165" ht="15" x14ac:dyDescent="0.25"/>
    <row r="31166" ht="15" x14ac:dyDescent="0.25"/>
    <row r="31167" ht="15" x14ac:dyDescent="0.25"/>
    <row r="31168" ht="15" x14ac:dyDescent="0.25"/>
    <row r="31169" ht="15" x14ac:dyDescent="0.25"/>
    <row r="31170" ht="15" x14ac:dyDescent="0.25"/>
    <row r="31171" ht="15" x14ac:dyDescent="0.25"/>
    <row r="31172" ht="15" x14ac:dyDescent="0.25"/>
    <row r="31173" ht="15" x14ac:dyDescent="0.25"/>
    <row r="31174" ht="15" x14ac:dyDescent="0.25"/>
    <row r="31175" ht="15" x14ac:dyDescent="0.25"/>
    <row r="31176" ht="15" x14ac:dyDescent="0.25"/>
    <row r="31177" ht="15" x14ac:dyDescent="0.25"/>
    <row r="31178" ht="15" x14ac:dyDescent="0.25"/>
    <row r="31179" ht="15" x14ac:dyDescent="0.25"/>
    <row r="31180" ht="15" x14ac:dyDescent="0.25"/>
    <row r="31181" ht="15" x14ac:dyDescent="0.25"/>
    <row r="31182" ht="15" x14ac:dyDescent="0.25"/>
    <row r="31183" ht="15" x14ac:dyDescent="0.25"/>
    <row r="31184" ht="15" x14ac:dyDescent="0.25"/>
    <row r="31185" ht="15" x14ac:dyDescent="0.25"/>
    <row r="31186" ht="15" x14ac:dyDescent="0.25"/>
    <row r="31187" ht="15" x14ac:dyDescent="0.25"/>
    <row r="31188" ht="15" x14ac:dyDescent="0.25"/>
    <row r="31189" ht="15" x14ac:dyDescent="0.25"/>
    <row r="31190" ht="15" x14ac:dyDescent="0.25"/>
    <row r="31191" ht="15" x14ac:dyDescent="0.25"/>
    <row r="31192" ht="15" x14ac:dyDescent="0.25"/>
    <row r="31193" ht="15" x14ac:dyDescent="0.25"/>
    <row r="31194" ht="15" x14ac:dyDescent="0.25"/>
    <row r="31195" ht="15" x14ac:dyDescent="0.25"/>
    <row r="31196" ht="15" x14ac:dyDescent="0.25"/>
    <row r="31197" ht="15" x14ac:dyDescent="0.25"/>
    <row r="31198" ht="15" x14ac:dyDescent="0.25"/>
    <row r="31199" ht="15" x14ac:dyDescent="0.25"/>
    <row r="31200" ht="15" x14ac:dyDescent="0.25"/>
    <row r="31201" ht="15" x14ac:dyDescent="0.25"/>
    <row r="31202" ht="15" x14ac:dyDescent="0.25"/>
    <row r="31203" ht="15" x14ac:dyDescent="0.25"/>
    <row r="31204" ht="15" x14ac:dyDescent="0.25"/>
    <row r="31205" ht="15" x14ac:dyDescent="0.25"/>
    <row r="31206" ht="15" x14ac:dyDescent="0.25"/>
    <row r="31207" ht="15" x14ac:dyDescent="0.25"/>
    <row r="31208" ht="15" x14ac:dyDescent="0.25"/>
    <row r="31209" ht="15" x14ac:dyDescent="0.25"/>
    <row r="31210" ht="15" x14ac:dyDescent="0.25"/>
    <row r="31211" ht="15" x14ac:dyDescent="0.25"/>
    <row r="31212" ht="15" x14ac:dyDescent="0.25"/>
    <row r="31213" ht="15" x14ac:dyDescent="0.25"/>
    <row r="31214" ht="15" x14ac:dyDescent="0.25"/>
    <row r="31215" ht="15" x14ac:dyDescent="0.25"/>
    <row r="31216" ht="15" x14ac:dyDescent="0.25"/>
    <row r="31217" ht="15" x14ac:dyDescent="0.25"/>
    <row r="31218" ht="15" x14ac:dyDescent="0.25"/>
    <row r="31219" ht="15" x14ac:dyDescent="0.25"/>
    <row r="31220" ht="15" x14ac:dyDescent="0.25"/>
    <row r="31221" ht="15" x14ac:dyDescent="0.25"/>
    <row r="31222" ht="15" x14ac:dyDescent="0.25"/>
    <row r="31223" ht="15" x14ac:dyDescent="0.25"/>
    <row r="31224" ht="15" x14ac:dyDescent="0.25"/>
    <row r="31225" ht="15" x14ac:dyDescent="0.25"/>
    <row r="31226" ht="15" x14ac:dyDescent="0.25"/>
    <row r="31227" ht="15" x14ac:dyDescent="0.25"/>
    <row r="31228" ht="15" x14ac:dyDescent="0.25"/>
    <row r="31229" ht="15" x14ac:dyDescent="0.25"/>
    <row r="31230" ht="15" x14ac:dyDescent="0.25"/>
    <row r="31231" ht="15" x14ac:dyDescent="0.25"/>
    <row r="31232" ht="15" x14ac:dyDescent="0.25"/>
    <row r="31233" ht="15" x14ac:dyDescent="0.25"/>
    <row r="31234" ht="15" x14ac:dyDescent="0.25"/>
    <row r="31235" ht="15" x14ac:dyDescent="0.25"/>
    <row r="31236" ht="15" x14ac:dyDescent="0.25"/>
    <row r="31237" ht="15" x14ac:dyDescent="0.25"/>
    <row r="31238" ht="15" x14ac:dyDescent="0.25"/>
    <row r="31239" ht="15" x14ac:dyDescent="0.25"/>
    <row r="31240" ht="15" x14ac:dyDescent="0.25"/>
    <row r="31241" ht="15" x14ac:dyDescent="0.25"/>
    <row r="31242" ht="15" x14ac:dyDescent="0.25"/>
    <row r="31243" ht="15" x14ac:dyDescent="0.25"/>
    <row r="31244" ht="15" x14ac:dyDescent="0.25"/>
    <row r="31245" ht="15" x14ac:dyDescent="0.25"/>
    <row r="31246" ht="15" x14ac:dyDescent="0.25"/>
    <row r="31247" ht="15" x14ac:dyDescent="0.25"/>
    <row r="31248" ht="15" x14ac:dyDescent="0.25"/>
    <row r="31249" ht="15" x14ac:dyDescent="0.25"/>
    <row r="31250" ht="15" x14ac:dyDescent="0.25"/>
    <row r="31251" ht="15" x14ac:dyDescent="0.25"/>
    <row r="31252" ht="15" x14ac:dyDescent="0.25"/>
    <row r="31253" ht="15" x14ac:dyDescent="0.25"/>
    <row r="31254" ht="15" x14ac:dyDescent="0.25"/>
    <row r="31255" ht="15" x14ac:dyDescent="0.25"/>
    <row r="31256" ht="15" x14ac:dyDescent="0.25"/>
    <row r="31257" ht="15" x14ac:dyDescent="0.25"/>
    <row r="31258" ht="15" x14ac:dyDescent="0.25"/>
    <row r="31259" ht="15" x14ac:dyDescent="0.25"/>
    <row r="31260" ht="15" x14ac:dyDescent="0.25"/>
    <row r="31261" ht="15" x14ac:dyDescent="0.25"/>
    <row r="31262" ht="15" x14ac:dyDescent="0.25"/>
    <row r="31263" ht="15" x14ac:dyDescent="0.25"/>
    <row r="31264" ht="15" x14ac:dyDescent="0.25"/>
    <row r="31265" ht="15" x14ac:dyDescent="0.25"/>
    <row r="31266" ht="15" x14ac:dyDescent="0.25"/>
    <row r="31267" ht="15" x14ac:dyDescent="0.25"/>
    <row r="31268" ht="15" x14ac:dyDescent="0.25"/>
    <row r="31269" ht="15" x14ac:dyDescent="0.25"/>
    <row r="31270" ht="15" x14ac:dyDescent="0.25"/>
    <row r="31271" ht="15" x14ac:dyDescent="0.25"/>
    <row r="31272" ht="15" x14ac:dyDescent="0.25"/>
    <row r="31273" ht="15" x14ac:dyDescent="0.25"/>
    <row r="31274" ht="15" x14ac:dyDescent="0.25"/>
    <row r="31275" ht="15" x14ac:dyDescent="0.25"/>
    <row r="31276" ht="15" x14ac:dyDescent="0.25"/>
    <row r="31277" ht="15" x14ac:dyDescent="0.25"/>
    <row r="31278" ht="15" x14ac:dyDescent="0.25"/>
    <row r="31279" ht="15" x14ac:dyDescent="0.25"/>
    <row r="31280" ht="15" x14ac:dyDescent="0.25"/>
    <row r="31281" ht="15" x14ac:dyDescent="0.25"/>
    <row r="31282" ht="15" x14ac:dyDescent="0.25"/>
    <row r="31283" ht="15" x14ac:dyDescent="0.25"/>
    <row r="31284" ht="15" x14ac:dyDescent="0.25"/>
    <row r="31285" ht="15" x14ac:dyDescent="0.25"/>
    <row r="31286" ht="15" x14ac:dyDescent="0.25"/>
    <row r="31287" ht="15" x14ac:dyDescent="0.25"/>
    <row r="31288" ht="15" x14ac:dyDescent="0.25"/>
    <row r="31289" ht="15" x14ac:dyDescent="0.25"/>
    <row r="31290" ht="15" x14ac:dyDescent="0.25"/>
    <row r="31291" ht="15" x14ac:dyDescent="0.25"/>
    <row r="31292" ht="15" x14ac:dyDescent="0.25"/>
    <row r="31293" ht="15" x14ac:dyDescent="0.25"/>
    <row r="31294" ht="15" x14ac:dyDescent="0.25"/>
    <row r="31295" ht="15" x14ac:dyDescent="0.25"/>
    <row r="31296" ht="15" x14ac:dyDescent="0.25"/>
    <row r="31297" ht="15" x14ac:dyDescent="0.25"/>
    <row r="31298" ht="15" x14ac:dyDescent="0.25"/>
    <row r="31299" ht="15" x14ac:dyDescent="0.25"/>
    <row r="31300" ht="15" x14ac:dyDescent="0.25"/>
    <row r="31301" ht="15" x14ac:dyDescent="0.25"/>
    <row r="31302" ht="15" x14ac:dyDescent="0.25"/>
    <row r="31303" ht="15" x14ac:dyDescent="0.25"/>
    <row r="31304" ht="15" x14ac:dyDescent="0.25"/>
    <row r="31305" ht="15" x14ac:dyDescent="0.25"/>
    <row r="31306" ht="15" x14ac:dyDescent="0.25"/>
    <row r="31307" ht="15" x14ac:dyDescent="0.25"/>
    <row r="31308" ht="15" x14ac:dyDescent="0.25"/>
    <row r="31309" ht="15" x14ac:dyDescent="0.25"/>
    <row r="31310" ht="15" x14ac:dyDescent="0.25"/>
    <row r="31311" ht="15" x14ac:dyDescent="0.25"/>
    <row r="31312" ht="15" x14ac:dyDescent="0.25"/>
    <row r="31313" ht="15" x14ac:dyDescent="0.25"/>
    <row r="31314" ht="15" x14ac:dyDescent="0.25"/>
    <row r="31315" ht="15" x14ac:dyDescent="0.25"/>
    <row r="31316" ht="15" x14ac:dyDescent="0.25"/>
    <row r="31317" ht="15" x14ac:dyDescent="0.25"/>
    <row r="31318" ht="15" x14ac:dyDescent="0.25"/>
    <row r="31319" ht="15" x14ac:dyDescent="0.25"/>
    <row r="31320" ht="15" x14ac:dyDescent="0.25"/>
    <row r="31321" ht="15" x14ac:dyDescent="0.25"/>
    <row r="31322" ht="15" x14ac:dyDescent="0.25"/>
    <row r="31323" ht="15" x14ac:dyDescent="0.25"/>
    <row r="31324" ht="15" x14ac:dyDescent="0.25"/>
    <row r="31325" ht="15" x14ac:dyDescent="0.25"/>
    <row r="31326" ht="15" x14ac:dyDescent="0.25"/>
    <row r="31327" ht="15" x14ac:dyDescent="0.25"/>
    <row r="31328" ht="15" x14ac:dyDescent="0.25"/>
    <row r="31329" ht="15" x14ac:dyDescent="0.25"/>
    <row r="31330" ht="15" x14ac:dyDescent="0.25"/>
    <row r="31331" ht="15" x14ac:dyDescent="0.25"/>
    <row r="31332" ht="15" x14ac:dyDescent="0.25"/>
    <row r="31333" ht="15" x14ac:dyDescent="0.25"/>
    <row r="31334" ht="15" x14ac:dyDescent="0.25"/>
    <row r="31335" ht="15" x14ac:dyDescent="0.25"/>
    <row r="31336" ht="15" x14ac:dyDescent="0.25"/>
    <row r="31337" ht="15" x14ac:dyDescent="0.25"/>
    <row r="31338" ht="15" x14ac:dyDescent="0.25"/>
    <row r="31339" ht="15" x14ac:dyDescent="0.25"/>
    <row r="31340" ht="15" x14ac:dyDescent="0.25"/>
    <row r="31341" ht="15" x14ac:dyDescent="0.25"/>
    <row r="31342" ht="15" x14ac:dyDescent="0.25"/>
    <row r="31343" ht="15" x14ac:dyDescent="0.25"/>
    <row r="31344" ht="15" x14ac:dyDescent="0.25"/>
    <row r="31345" ht="15" x14ac:dyDescent="0.25"/>
    <row r="31346" ht="15" x14ac:dyDescent="0.25"/>
    <row r="31347" ht="15" x14ac:dyDescent="0.25"/>
    <row r="31348" ht="15" x14ac:dyDescent="0.25"/>
    <row r="31349" ht="15" x14ac:dyDescent="0.25"/>
    <row r="31350" ht="15" x14ac:dyDescent="0.25"/>
    <row r="31351" ht="15" x14ac:dyDescent="0.25"/>
    <row r="31352" ht="15" x14ac:dyDescent="0.25"/>
    <row r="31353" ht="15" x14ac:dyDescent="0.25"/>
    <row r="31354" ht="15" x14ac:dyDescent="0.25"/>
    <row r="31355" ht="15" x14ac:dyDescent="0.25"/>
    <row r="31356" ht="15" x14ac:dyDescent="0.25"/>
    <row r="31357" ht="15" x14ac:dyDescent="0.25"/>
    <row r="31358" ht="15" x14ac:dyDescent="0.25"/>
    <row r="31359" ht="15" x14ac:dyDescent="0.25"/>
    <row r="31360" ht="15" x14ac:dyDescent="0.25"/>
    <row r="31361" ht="15" x14ac:dyDescent="0.25"/>
    <row r="31362" ht="15" x14ac:dyDescent="0.25"/>
    <row r="31363" ht="15" x14ac:dyDescent="0.25"/>
    <row r="31364" ht="15" x14ac:dyDescent="0.25"/>
    <row r="31365" ht="15" x14ac:dyDescent="0.25"/>
    <row r="31366" ht="15" x14ac:dyDescent="0.25"/>
    <row r="31367" ht="15" x14ac:dyDescent="0.25"/>
    <row r="31368" ht="15" x14ac:dyDescent="0.25"/>
    <row r="31369" ht="15" x14ac:dyDescent="0.25"/>
    <row r="31370" ht="15" x14ac:dyDescent="0.25"/>
    <row r="31371" ht="15" x14ac:dyDescent="0.25"/>
    <row r="31372" ht="15" x14ac:dyDescent="0.25"/>
    <row r="31373" ht="15" x14ac:dyDescent="0.25"/>
    <row r="31374" ht="15" x14ac:dyDescent="0.25"/>
    <row r="31375" ht="15" x14ac:dyDescent="0.25"/>
    <row r="31376" ht="15" x14ac:dyDescent="0.25"/>
    <row r="31377" ht="15" x14ac:dyDescent="0.25"/>
    <row r="31378" ht="15" x14ac:dyDescent="0.25"/>
    <row r="31379" ht="15" x14ac:dyDescent="0.25"/>
    <row r="31380" ht="15" x14ac:dyDescent="0.25"/>
    <row r="31381" ht="15" x14ac:dyDescent="0.25"/>
    <row r="31382" ht="15" x14ac:dyDescent="0.25"/>
    <row r="31383" ht="15" x14ac:dyDescent="0.25"/>
    <row r="31384" ht="15" x14ac:dyDescent="0.25"/>
    <row r="31385" ht="15" x14ac:dyDescent="0.25"/>
    <row r="31386" ht="15" x14ac:dyDescent="0.25"/>
    <row r="31387" ht="15" x14ac:dyDescent="0.25"/>
    <row r="31388" ht="15" x14ac:dyDescent="0.25"/>
    <row r="31389" ht="15" x14ac:dyDescent="0.25"/>
    <row r="31390" ht="15" x14ac:dyDescent="0.25"/>
    <row r="31391" ht="15" x14ac:dyDescent="0.25"/>
    <row r="31392" ht="15" x14ac:dyDescent="0.25"/>
    <row r="31393" ht="15" x14ac:dyDescent="0.25"/>
    <row r="31394" ht="15" x14ac:dyDescent="0.25"/>
    <row r="31395" ht="15" x14ac:dyDescent="0.25"/>
    <row r="31396" ht="15" x14ac:dyDescent="0.25"/>
    <row r="31397" ht="15" x14ac:dyDescent="0.25"/>
    <row r="31398" ht="15" x14ac:dyDescent="0.25"/>
    <row r="31399" ht="15" x14ac:dyDescent="0.25"/>
    <row r="31400" ht="15" x14ac:dyDescent="0.25"/>
    <row r="31401" ht="15" x14ac:dyDescent="0.25"/>
    <row r="31402" ht="15" x14ac:dyDescent="0.25"/>
    <row r="31403" ht="15" x14ac:dyDescent="0.25"/>
    <row r="31404" ht="15" x14ac:dyDescent="0.25"/>
    <row r="31405" ht="15" x14ac:dyDescent="0.25"/>
    <row r="31406" ht="15" x14ac:dyDescent="0.25"/>
    <row r="31407" ht="15" x14ac:dyDescent="0.25"/>
    <row r="31408" ht="15" x14ac:dyDescent="0.25"/>
    <row r="31409" ht="15" x14ac:dyDescent="0.25"/>
    <row r="31410" ht="15" x14ac:dyDescent="0.25"/>
    <row r="31411" ht="15" x14ac:dyDescent="0.25"/>
    <row r="31412" ht="15" x14ac:dyDescent="0.25"/>
    <row r="31413" ht="15" x14ac:dyDescent="0.25"/>
    <row r="31414" ht="15" x14ac:dyDescent="0.25"/>
    <row r="31415" ht="15" x14ac:dyDescent="0.25"/>
    <row r="31416" ht="15" x14ac:dyDescent="0.25"/>
    <row r="31417" ht="15" x14ac:dyDescent="0.25"/>
    <row r="31418" ht="15" x14ac:dyDescent="0.25"/>
    <row r="31419" ht="15" x14ac:dyDescent="0.25"/>
    <row r="31420" ht="15" x14ac:dyDescent="0.25"/>
    <row r="31421" ht="15" x14ac:dyDescent="0.25"/>
    <row r="31422" ht="15" x14ac:dyDescent="0.25"/>
    <row r="31423" ht="15" x14ac:dyDescent="0.25"/>
    <row r="31424" ht="15" x14ac:dyDescent="0.25"/>
    <row r="31425" ht="15" x14ac:dyDescent="0.25"/>
    <row r="31426" ht="15" x14ac:dyDescent="0.25"/>
    <row r="31427" ht="15" x14ac:dyDescent="0.25"/>
    <row r="31428" ht="15" x14ac:dyDescent="0.25"/>
    <row r="31429" ht="15" x14ac:dyDescent="0.25"/>
    <row r="31430" ht="15" x14ac:dyDescent="0.25"/>
    <row r="31431" ht="15" x14ac:dyDescent="0.25"/>
    <row r="31432" ht="15" x14ac:dyDescent="0.25"/>
    <row r="31433" ht="15" x14ac:dyDescent="0.25"/>
    <row r="31434" ht="15" x14ac:dyDescent="0.25"/>
    <row r="31435" ht="15" x14ac:dyDescent="0.25"/>
    <row r="31436" ht="15" x14ac:dyDescent="0.25"/>
    <row r="31437" ht="15" x14ac:dyDescent="0.25"/>
    <row r="31438" ht="15" x14ac:dyDescent="0.25"/>
    <row r="31439" ht="15" x14ac:dyDescent="0.25"/>
    <row r="31440" ht="15" x14ac:dyDescent="0.25"/>
    <row r="31441" ht="15" x14ac:dyDescent="0.25"/>
    <row r="31442" ht="15" x14ac:dyDescent="0.25"/>
    <row r="31443" ht="15" x14ac:dyDescent="0.25"/>
    <row r="31444" ht="15" x14ac:dyDescent="0.25"/>
    <row r="31445" ht="15" x14ac:dyDescent="0.25"/>
    <row r="31446" ht="15" x14ac:dyDescent="0.25"/>
    <row r="31447" ht="15" x14ac:dyDescent="0.25"/>
    <row r="31448" ht="15" x14ac:dyDescent="0.25"/>
    <row r="31449" ht="15" x14ac:dyDescent="0.25"/>
    <row r="31450" ht="15" x14ac:dyDescent="0.25"/>
    <row r="31451" ht="15" x14ac:dyDescent="0.25"/>
    <row r="31452" ht="15" x14ac:dyDescent="0.25"/>
    <row r="31453" ht="15" x14ac:dyDescent="0.25"/>
    <row r="31454" ht="15" x14ac:dyDescent="0.25"/>
    <row r="31455" ht="15" x14ac:dyDescent="0.25"/>
    <row r="31456" ht="15" x14ac:dyDescent="0.25"/>
    <row r="31457" ht="15" x14ac:dyDescent="0.25"/>
    <row r="31458" ht="15" x14ac:dyDescent="0.25"/>
    <row r="31459" ht="15" x14ac:dyDescent="0.25"/>
    <row r="31460" ht="15" x14ac:dyDescent="0.25"/>
    <row r="31461" ht="15" x14ac:dyDescent="0.25"/>
    <row r="31462" ht="15" x14ac:dyDescent="0.25"/>
    <row r="31463" ht="15" x14ac:dyDescent="0.25"/>
    <row r="31464" ht="15" x14ac:dyDescent="0.25"/>
    <row r="31465" ht="15" x14ac:dyDescent="0.25"/>
    <row r="31466" ht="15" x14ac:dyDescent="0.25"/>
    <row r="31467" ht="15" x14ac:dyDescent="0.25"/>
    <row r="31468" ht="15" x14ac:dyDescent="0.25"/>
    <row r="31469" ht="15" x14ac:dyDescent="0.25"/>
    <row r="31470" ht="15" x14ac:dyDescent="0.25"/>
    <row r="31471" ht="15" x14ac:dyDescent="0.25"/>
    <row r="31472" ht="15" x14ac:dyDescent="0.25"/>
    <row r="31473" ht="15" x14ac:dyDescent="0.25"/>
    <row r="31474" ht="15" x14ac:dyDescent="0.25"/>
    <row r="31475" ht="15" x14ac:dyDescent="0.25"/>
    <row r="31476" ht="15" x14ac:dyDescent="0.25"/>
    <row r="31477" ht="15" x14ac:dyDescent="0.25"/>
    <row r="31478" ht="15" x14ac:dyDescent="0.25"/>
    <row r="31479" ht="15" x14ac:dyDescent="0.25"/>
    <row r="31480" ht="15" x14ac:dyDescent="0.25"/>
    <row r="31481" ht="15" x14ac:dyDescent="0.25"/>
    <row r="31482" ht="15" x14ac:dyDescent="0.25"/>
    <row r="31483" ht="15" x14ac:dyDescent="0.25"/>
    <row r="31484" ht="15" x14ac:dyDescent="0.25"/>
    <row r="31485" ht="15" x14ac:dyDescent="0.25"/>
    <row r="31486" ht="15" x14ac:dyDescent="0.25"/>
    <row r="31487" ht="15" x14ac:dyDescent="0.25"/>
    <row r="31488" ht="15" x14ac:dyDescent="0.25"/>
    <row r="31489" ht="15" x14ac:dyDescent="0.25"/>
    <row r="31490" ht="15" x14ac:dyDescent="0.25"/>
    <row r="31491" ht="15" x14ac:dyDescent="0.25"/>
    <row r="31492" ht="15" x14ac:dyDescent="0.25"/>
    <row r="31493" ht="15" x14ac:dyDescent="0.25"/>
    <row r="31494" ht="15" x14ac:dyDescent="0.25"/>
    <row r="31495" ht="15" x14ac:dyDescent="0.25"/>
    <row r="31496" ht="15" x14ac:dyDescent="0.25"/>
    <row r="31497" ht="15" x14ac:dyDescent="0.25"/>
    <row r="31498" ht="15" x14ac:dyDescent="0.25"/>
    <row r="31499" ht="15" x14ac:dyDescent="0.25"/>
    <row r="31500" ht="15" x14ac:dyDescent="0.25"/>
    <row r="31501" ht="15" x14ac:dyDescent="0.25"/>
    <row r="31502" ht="15" x14ac:dyDescent="0.25"/>
    <row r="31503" ht="15" x14ac:dyDescent="0.25"/>
    <row r="31504" ht="15" x14ac:dyDescent="0.25"/>
    <row r="31505" ht="15" x14ac:dyDescent="0.25"/>
    <row r="31506" ht="15" x14ac:dyDescent="0.25"/>
    <row r="31507" ht="15" x14ac:dyDescent="0.25"/>
    <row r="31508" ht="15" x14ac:dyDescent="0.25"/>
    <row r="31509" ht="15" x14ac:dyDescent="0.25"/>
    <row r="31510" ht="15" x14ac:dyDescent="0.25"/>
    <row r="31511" ht="15" x14ac:dyDescent="0.25"/>
    <row r="31512" ht="15" x14ac:dyDescent="0.25"/>
    <row r="31513" ht="15" x14ac:dyDescent="0.25"/>
    <row r="31514" ht="15" x14ac:dyDescent="0.25"/>
    <row r="31515" ht="15" x14ac:dyDescent="0.25"/>
    <row r="31516" ht="15" x14ac:dyDescent="0.25"/>
    <row r="31517" ht="15" x14ac:dyDescent="0.25"/>
    <row r="31518" ht="15" x14ac:dyDescent="0.25"/>
    <row r="31519" ht="15" x14ac:dyDescent="0.25"/>
    <row r="31520" ht="15" x14ac:dyDescent="0.25"/>
    <row r="31521" ht="15" x14ac:dyDescent="0.25"/>
    <row r="31522" ht="15" x14ac:dyDescent="0.25"/>
    <row r="31523" ht="15" x14ac:dyDescent="0.25"/>
    <row r="31524" ht="15" x14ac:dyDescent="0.25"/>
    <row r="31525" ht="15" x14ac:dyDescent="0.25"/>
    <row r="31526" ht="15" x14ac:dyDescent="0.25"/>
    <row r="31527" ht="15" x14ac:dyDescent="0.25"/>
    <row r="31528" ht="15" x14ac:dyDescent="0.25"/>
    <row r="31529" ht="15" x14ac:dyDescent="0.25"/>
    <row r="31530" ht="15" x14ac:dyDescent="0.25"/>
    <row r="31531" ht="15" x14ac:dyDescent="0.25"/>
    <row r="31532" ht="15" x14ac:dyDescent="0.25"/>
    <row r="31533" ht="15" x14ac:dyDescent="0.25"/>
    <row r="31534" ht="15" x14ac:dyDescent="0.25"/>
    <row r="31535" ht="15" x14ac:dyDescent="0.25"/>
    <row r="31536" ht="15" x14ac:dyDescent="0.25"/>
    <row r="31537" ht="15" x14ac:dyDescent="0.25"/>
    <row r="31538" ht="15" x14ac:dyDescent="0.25"/>
    <row r="31539" ht="15" x14ac:dyDescent="0.25"/>
    <row r="31540" ht="15" x14ac:dyDescent="0.25"/>
    <row r="31541" ht="15" x14ac:dyDescent="0.25"/>
    <row r="31542" ht="15" x14ac:dyDescent="0.25"/>
    <row r="31543" ht="15" x14ac:dyDescent="0.25"/>
    <row r="31544" ht="15" x14ac:dyDescent="0.25"/>
    <row r="31545" ht="15" x14ac:dyDescent="0.25"/>
    <row r="31546" ht="15" x14ac:dyDescent="0.25"/>
    <row r="31547" ht="15" x14ac:dyDescent="0.25"/>
    <row r="31548" ht="15" x14ac:dyDescent="0.25"/>
    <row r="31549" ht="15" x14ac:dyDescent="0.25"/>
    <row r="31550" ht="15" x14ac:dyDescent="0.25"/>
    <row r="31551" ht="15" x14ac:dyDescent="0.25"/>
    <row r="31552" ht="15" x14ac:dyDescent="0.25"/>
    <row r="31553" ht="15" x14ac:dyDescent="0.25"/>
    <row r="31554" ht="15" x14ac:dyDescent="0.25"/>
    <row r="31555" ht="15" x14ac:dyDescent="0.25"/>
    <row r="31556" ht="15" x14ac:dyDescent="0.25"/>
    <row r="31557" ht="15" x14ac:dyDescent="0.25"/>
    <row r="31558" ht="15" x14ac:dyDescent="0.25"/>
    <row r="31559" ht="15" x14ac:dyDescent="0.25"/>
    <row r="31560" ht="15" x14ac:dyDescent="0.25"/>
    <row r="31561" ht="15" x14ac:dyDescent="0.25"/>
    <row r="31562" ht="15" x14ac:dyDescent="0.25"/>
    <row r="31563" ht="15" x14ac:dyDescent="0.25"/>
    <row r="31564" ht="15" x14ac:dyDescent="0.25"/>
    <row r="31565" ht="15" x14ac:dyDescent="0.25"/>
    <row r="31566" ht="15" x14ac:dyDescent="0.25"/>
    <row r="31567" ht="15" x14ac:dyDescent="0.25"/>
    <row r="31568" ht="15" x14ac:dyDescent="0.25"/>
    <row r="31569" ht="15" x14ac:dyDescent="0.25"/>
    <row r="31570" ht="15" x14ac:dyDescent="0.25"/>
    <row r="31571" ht="15" x14ac:dyDescent="0.25"/>
    <row r="31572" ht="15" x14ac:dyDescent="0.25"/>
    <row r="31573" ht="15" x14ac:dyDescent="0.25"/>
    <row r="31574" ht="15" x14ac:dyDescent="0.25"/>
    <row r="31575" ht="15" x14ac:dyDescent="0.25"/>
    <row r="31576" ht="15" x14ac:dyDescent="0.25"/>
    <row r="31577" ht="15" x14ac:dyDescent="0.25"/>
    <row r="31578" ht="15" x14ac:dyDescent="0.25"/>
    <row r="31579" ht="15" x14ac:dyDescent="0.25"/>
    <row r="31580" ht="15" x14ac:dyDescent="0.25"/>
    <row r="31581" ht="15" x14ac:dyDescent="0.25"/>
    <row r="31582" ht="15" x14ac:dyDescent="0.25"/>
    <row r="31583" ht="15" x14ac:dyDescent="0.25"/>
    <row r="31584" ht="15" x14ac:dyDescent="0.25"/>
    <row r="31585" ht="15" x14ac:dyDescent="0.25"/>
    <row r="31586" ht="15" x14ac:dyDescent="0.25"/>
    <row r="31587" ht="15" x14ac:dyDescent="0.25"/>
    <row r="31588" ht="15" x14ac:dyDescent="0.25"/>
    <row r="31589" ht="15" x14ac:dyDescent="0.25"/>
    <row r="31590" ht="15" x14ac:dyDescent="0.25"/>
    <row r="31591" ht="15" x14ac:dyDescent="0.25"/>
    <row r="31592" ht="15" x14ac:dyDescent="0.25"/>
    <row r="31593" ht="15" x14ac:dyDescent="0.25"/>
    <row r="31594" ht="15" x14ac:dyDescent="0.25"/>
    <row r="31595" ht="15" x14ac:dyDescent="0.25"/>
    <row r="31596" ht="15" x14ac:dyDescent="0.25"/>
    <row r="31597" ht="15" x14ac:dyDescent="0.25"/>
    <row r="31598" ht="15" x14ac:dyDescent="0.25"/>
    <row r="31599" ht="15" x14ac:dyDescent="0.25"/>
    <row r="31600" ht="15" x14ac:dyDescent="0.25"/>
    <row r="31601" ht="15" x14ac:dyDescent="0.25"/>
    <row r="31602" ht="15" x14ac:dyDescent="0.25"/>
    <row r="31603" ht="15" x14ac:dyDescent="0.25"/>
    <row r="31604" ht="15" x14ac:dyDescent="0.25"/>
    <row r="31605" ht="15" x14ac:dyDescent="0.25"/>
    <row r="31606" ht="15" x14ac:dyDescent="0.25"/>
    <row r="31607" ht="15" x14ac:dyDescent="0.25"/>
    <row r="31608" ht="15" x14ac:dyDescent="0.25"/>
    <row r="31609" ht="15" x14ac:dyDescent="0.25"/>
    <row r="31610" ht="15" x14ac:dyDescent="0.25"/>
    <row r="31611" ht="15" x14ac:dyDescent="0.25"/>
    <row r="31612" ht="15" x14ac:dyDescent="0.25"/>
    <row r="31613" ht="15" x14ac:dyDescent="0.25"/>
    <row r="31614" ht="15" x14ac:dyDescent="0.25"/>
    <row r="31615" ht="15" x14ac:dyDescent="0.25"/>
    <row r="31616" ht="15" x14ac:dyDescent="0.25"/>
    <row r="31617" ht="15" x14ac:dyDescent="0.25"/>
    <row r="31618" ht="15" x14ac:dyDescent="0.25"/>
    <row r="31619" ht="15" x14ac:dyDescent="0.25"/>
    <row r="31620" ht="15" x14ac:dyDescent="0.25"/>
    <row r="31621" ht="15" x14ac:dyDescent="0.25"/>
    <row r="31622" ht="15" x14ac:dyDescent="0.25"/>
    <row r="31623" ht="15" x14ac:dyDescent="0.25"/>
    <row r="31624" ht="15" x14ac:dyDescent="0.25"/>
    <row r="31625" ht="15" x14ac:dyDescent="0.25"/>
    <row r="31626" ht="15" x14ac:dyDescent="0.25"/>
    <row r="31627" ht="15" x14ac:dyDescent="0.25"/>
    <row r="31628" ht="15" x14ac:dyDescent="0.25"/>
    <row r="31629" ht="15" x14ac:dyDescent="0.25"/>
    <row r="31630" ht="15" x14ac:dyDescent="0.25"/>
    <row r="31631" ht="15" x14ac:dyDescent="0.25"/>
    <row r="31632" ht="15" x14ac:dyDescent="0.25"/>
    <row r="31633" ht="15" x14ac:dyDescent="0.25"/>
    <row r="31634" ht="15" x14ac:dyDescent="0.25"/>
    <row r="31635" ht="15" x14ac:dyDescent="0.25"/>
    <row r="31636" ht="15" x14ac:dyDescent="0.25"/>
    <row r="31637" ht="15" x14ac:dyDescent="0.25"/>
    <row r="31638" ht="15" x14ac:dyDescent="0.25"/>
    <row r="31639" ht="15" x14ac:dyDescent="0.25"/>
    <row r="31640" ht="15" x14ac:dyDescent="0.25"/>
    <row r="31641" ht="15" x14ac:dyDescent="0.25"/>
    <row r="31642" ht="15" x14ac:dyDescent="0.25"/>
    <row r="31643" ht="15" x14ac:dyDescent="0.25"/>
    <row r="31644" ht="15" x14ac:dyDescent="0.25"/>
    <row r="31645" ht="15" x14ac:dyDescent="0.25"/>
    <row r="31646" ht="15" x14ac:dyDescent="0.25"/>
    <row r="31647" ht="15" x14ac:dyDescent="0.25"/>
    <row r="31648" ht="15" x14ac:dyDescent="0.25"/>
    <row r="31649" ht="15" x14ac:dyDescent="0.25"/>
    <row r="31650" ht="15" x14ac:dyDescent="0.25"/>
    <row r="31651" ht="15" x14ac:dyDescent="0.25"/>
    <row r="31652" ht="15" x14ac:dyDescent="0.25"/>
    <row r="31653" ht="15" x14ac:dyDescent="0.25"/>
    <row r="31654" ht="15" x14ac:dyDescent="0.25"/>
    <row r="31655" ht="15" x14ac:dyDescent="0.25"/>
    <row r="31656" ht="15" x14ac:dyDescent="0.25"/>
    <row r="31657" ht="15" x14ac:dyDescent="0.25"/>
    <row r="31658" ht="15" x14ac:dyDescent="0.25"/>
    <row r="31659" ht="15" x14ac:dyDescent="0.25"/>
    <row r="31660" ht="15" x14ac:dyDescent="0.25"/>
    <row r="31661" ht="15" x14ac:dyDescent="0.25"/>
    <row r="31662" ht="15" x14ac:dyDescent="0.25"/>
    <row r="31663" ht="15" x14ac:dyDescent="0.25"/>
    <row r="31664" ht="15" x14ac:dyDescent="0.25"/>
    <row r="31665" ht="15" x14ac:dyDescent="0.25"/>
    <row r="31666" ht="15" x14ac:dyDescent="0.25"/>
    <row r="31667" ht="15" x14ac:dyDescent="0.25"/>
    <row r="31668" ht="15" x14ac:dyDescent="0.25"/>
    <row r="31669" ht="15" x14ac:dyDescent="0.25"/>
    <row r="31670" ht="15" x14ac:dyDescent="0.25"/>
    <row r="31671" ht="15" x14ac:dyDescent="0.25"/>
    <row r="31672" ht="15" x14ac:dyDescent="0.25"/>
    <row r="31673" ht="15" x14ac:dyDescent="0.25"/>
    <row r="31674" ht="15" x14ac:dyDescent="0.25"/>
    <row r="31675" ht="15" x14ac:dyDescent="0.25"/>
    <row r="31676" ht="15" x14ac:dyDescent="0.25"/>
    <row r="31677" ht="15" x14ac:dyDescent="0.25"/>
    <row r="31678" ht="15" x14ac:dyDescent="0.25"/>
    <row r="31679" ht="15" x14ac:dyDescent="0.25"/>
    <row r="31680" ht="15" x14ac:dyDescent="0.25"/>
    <row r="31681" ht="15" x14ac:dyDescent="0.25"/>
    <row r="31682" ht="15" x14ac:dyDescent="0.25"/>
    <row r="31683" ht="15" x14ac:dyDescent="0.25"/>
    <row r="31684" ht="15" x14ac:dyDescent="0.25"/>
    <row r="31685" ht="15" x14ac:dyDescent="0.25"/>
    <row r="31686" ht="15" x14ac:dyDescent="0.25"/>
    <row r="31687" ht="15" x14ac:dyDescent="0.25"/>
    <row r="31688" ht="15" x14ac:dyDescent="0.25"/>
    <row r="31689" ht="15" x14ac:dyDescent="0.25"/>
    <row r="31690" ht="15" x14ac:dyDescent="0.25"/>
    <row r="31691" ht="15" x14ac:dyDescent="0.25"/>
    <row r="31692" ht="15" x14ac:dyDescent="0.25"/>
    <row r="31693" ht="15" x14ac:dyDescent="0.25"/>
    <row r="31694" ht="15" x14ac:dyDescent="0.25"/>
    <row r="31695" ht="15" x14ac:dyDescent="0.25"/>
    <row r="31696" ht="15" x14ac:dyDescent="0.25"/>
    <row r="31697" ht="15" x14ac:dyDescent="0.25"/>
    <row r="31698" ht="15" x14ac:dyDescent="0.25"/>
    <row r="31699" ht="15" x14ac:dyDescent="0.25"/>
    <row r="31700" ht="15" x14ac:dyDescent="0.25"/>
    <row r="31701" ht="15" x14ac:dyDescent="0.25"/>
    <row r="31702" ht="15" x14ac:dyDescent="0.25"/>
    <row r="31703" ht="15" x14ac:dyDescent="0.25"/>
    <row r="31704" ht="15" x14ac:dyDescent="0.25"/>
    <row r="31705" ht="15" x14ac:dyDescent="0.25"/>
    <row r="31706" ht="15" x14ac:dyDescent="0.25"/>
    <row r="31707" ht="15" x14ac:dyDescent="0.25"/>
    <row r="31708" ht="15" x14ac:dyDescent="0.25"/>
    <row r="31709" ht="15" x14ac:dyDescent="0.25"/>
    <row r="31710" ht="15" x14ac:dyDescent="0.25"/>
    <row r="31711" ht="15" x14ac:dyDescent="0.25"/>
    <row r="31712" ht="15" x14ac:dyDescent="0.25"/>
    <row r="31713" ht="15" x14ac:dyDescent="0.25"/>
    <row r="31714" ht="15" x14ac:dyDescent="0.25"/>
    <row r="31715" ht="15" x14ac:dyDescent="0.25"/>
    <row r="31716" ht="15" x14ac:dyDescent="0.25"/>
    <row r="31717" ht="15" x14ac:dyDescent="0.25"/>
    <row r="31718" ht="15" x14ac:dyDescent="0.25"/>
    <row r="31719" ht="15" x14ac:dyDescent="0.25"/>
    <row r="31720" ht="15" x14ac:dyDescent="0.25"/>
    <row r="31721" ht="15" x14ac:dyDescent="0.25"/>
    <row r="31722" ht="15" x14ac:dyDescent="0.25"/>
    <row r="31723" ht="15" x14ac:dyDescent="0.25"/>
    <row r="31724" ht="15" x14ac:dyDescent="0.25"/>
    <row r="31725" ht="15" x14ac:dyDescent="0.25"/>
    <row r="31726" ht="15" x14ac:dyDescent="0.25"/>
    <row r="31727" ht="15" x14ac:dyDescent="0.25"/>
    <row r="31728" ht="15" x14ac:dyDescent="0.25"/>
    <row r="31729" ht="15" x14ac:dyDescent="0.25"/>
    <row r="31730" ht="15" x14ac:dyDescent="0.25"/>
    <row r="31731" ht="15" x14ac:dyDescent="0.25"/>
    <row r="31732" ht="15" x14ac:dyDescent="0.25"/>
    <row r="31733" ht="15" x14ac:dyDescent="0.25"/>
    <row r="31734" ht="15" x14ac:dyDescent="0.25"/>
    <row r="31735" ht="15" x14ac:dyDescent="0.25"/>
    <row r="31736" ht="15" x14ac:dyDescent="0.25"/>
    <row r="31737" ht="15" x14ac:dyDescent="0.25"/>
    <row r="31738" ht="15" x14ac:dyDescent="0.25"/>
    <row r="31739" ht="15" x14ac:dyDescent="0.25"/>
    <row r="31740" ht="15" x14ac:dyDescent="0.25"/>
    <row r="31741" ht="15" x14ac:dyDescent="0.25"/>
    <row r="31742" ht="15" x14ac:dyDescent="0.25"/>
    <row r="31743" ht="15" x14ac:dyDescent="0.25"/>
    <row r="31744" ht="15" x14ac:dyDescent="0.25"/>
    <row r="31745" ht="15" x14ac:dyDescent="0.25"/>
    <row r="31746" ht="15" x14ac:dyDescent="0.25"/>
    <row r="31747" ht="15" x14ac:dyDescent="0.25"/>
    <row r="31748" ht="15" x14ac:dyDescent="0.25"/>
    <row r="31749" ht="15" x14ac:dyDescent="0.25"/>
    <row r="31750" ht="15" x14ac:dyDescent="0.25"/>
    <row r="31751" ht="15" x14ac:dyDescent="0.25"/>
    <row r="31752" ht="15" x14ac:dyDescent="0.25"/>
    <row r="31753" ht="15" x14ac:dyDescent="0.25"/>
    <row r="31754" ht="15" x14ac:dyDescent="0.25"/>
    <row r="31755" ht="15" x14ac:dyDescent="0.25"/>
    <row r="31756" ht="15" x14ac:dyDescent="0.25"/>
    <row r="31757" ht="15" x14ac:dyDescent="0.25"/>
    <row r="31758" ht="15" x14ac:dyDescent="0.25"/>
    <row r="31759" ht="15" x14ac:dyDescent="0.25"/>
    <row r="31760" ht="15" x14ac:dyDescent="0.25"/>
    <row r="31761" ht="15" x14ac:dyDescent="0.25"/>
    <row r="31762" ht="15" x14ac:dyDescent="0.25"/>
    <row r="31763" ht="15" x14ac:dyDescent="0.25"/>
    <row r="31764" ht="15" x14ac:dyDescent="0.25"/>
    <row r="31765" ht="15" x14ac:dyDescent="0.25"/>
    <row r="31766" ht="15" x14ac:dyDescent="0.25"/>
    <row r="31767" ht="15" x14ac:dyDescent="0.25"/>
    <row r="31768" ht="15" x14ac:dyDescent="0.25"/>
    <row r="31769" ht="15" x14ac:dyDescent="0.25"/>
    <row r="31770" ht="15" x14ac:dyDescent="0.25"/>
    <row r="31771" ht="15" x14ac:dyDescent="0.25"/>
    <row r="31772" ht="15" x14ac:dyDescent="0.25"/>
    <row r="31773" ht="15" x14ac:dyDescent="0.25"/>
    <row r="31774" ht="15" x14ac:dyDescent="0.25"/>
    <row r="31775" ht="15" x14ac:dyDescent="0.25"/>
    <row r="31776" ht="15" x14ac:dyDescent="0.25"/>
    <row r="31777" ht="15" x14ac:dyDescent="0.25"/>
    <row r="31778" ht="15" x14ac:dyDescent="0.25"/>
    <row r="31779" ht="15" x14ac:dyDescent="0.25"/>
    <row r="31780" ht="15" x14ac:dyDescent="0.25"/>
    <row r="31781" ht="15" x14ac:dyDescent="0.25"/>
    <row r="31782" ht="15" x14ac:dyDescent="0.25"/>
    <row r="31783" ht="15" x14ac:dyDescent="0.25"/>
    <row r="31784" ht="15" x14ac:dyDescent="0.25"/>
    <row r="31785" ht="15" x14ac:dyDescent="0.25"/>
    <row r="31786" ht="15" x14ac:dyDescent="0.25"/>
    <row r="31787" ht="15" x14ac:dyDescent="0.25"/>
    <row r="31788" ht="15" x14ac:dyDescent="0.25"/>
    <row r="31789" ht="15" x14ac:dyDescent="0.25"/>
    <row r="31790" ht="15" x14ac:dyDescent="0.25"/>
    <row r="31791" ht="15" x14ac:dyDescent="0.25"/>
    <row r="31792" ht="15" x14ac:dyDescent="0.25"/>
    <row r="31793" ht="15" x14ac:dyDescent="0.25"/>
    <row r="31794" ht="15" x14ac:dyDescent="0.25"/>
    <row r="31795" ht="15" x14ac:dyDescent="0.25"/>
    <row r="31796" ht="15" x14ac:dyDescent="0.25"/>
    <row r="31797" ht="15" x14ac:dyDescent="0.25"/>
    <row r="31798" ht="15" x14ac:dyDescent="0.25"/>
    <row r="31799" ht="15" x14ac:dyDescent="0.25"/>
    <row r="31800" ht="15" x14ac:dyDescent="0.25"/>
    <row r="31801" ht="15" x14ac:dyDescent="0.25"/>
    <row r="31802" ht="15" x14ac:dyDescent="0.25"/>
    <row r="31803" ht="15" x14ac:dyDescent="0.25"/>
    <row r="31804" ht="15" x14ac:dyDescent="0.25"/>
    <row r="31805" ht="15" x14ac:dyDescent="0.25"/>
    <row r="31806" ht="15" x14ac:dyDescent="0.25"/>
    <row r="31807" ht="15" x14ac:dyDescent="0.25"/>
    <row r="31808" ht="15" x14ac:dyDescent="0.25"/>
    <row r="31809" ht="15" x14ac:dyDescent="0.25"/>
    <row r="31810" ht="15" x14ac:dyDescent="0.25"/>
    <row r="31811" ht="15" x14ac:dyDescent="0.25"/>
    <row r="31812" ht="15" x14ac:dyDescent="0.25"/>
    <row r="31813" ht="15" x14ac:dyDescent="0.25"/>
    <row r="31814" ht="15" x14ac:dyDescent="0.25"/>
    <row r="31815" ht="15" x14ac:dyDescent="0.25"/>
    <row r="31816" ht="15" x14ac:dyDescent="0.25"/>
    <row r="31817" ht="15" x14ac:dyDescent="0.25"/>
    <row r="31818" ht="15" x14ac:dyDescent="0.25"/>
    <row r="31819" ht="15" x14ac:dyDescent="0.25"/>
    <row r="31820" ht="15" x14ac:dyDescent="0.25"/>
    <row r="31821" ht="15" x14ac:dyDescent="0.25"/>
    <row r="31822" ht="15" x14ac:dyDescent="0.25"/>
    <row r="31823" ht="15" x14ac:dyDescent="0.25"/>
    <row r="31824" ht="15" x14ac:dyDescent="0.25"/>
    <row r="31825" ht="15" x14ac:dyDescent="0.25"/>
    <row r="31826" ht="15" x14ac:dyDescent="0.25"/>
    <row r="31827" ht="15" x14ac:dyDescent="0.25"/>
    <row r="31828" ht="15" x14ac:dyDescent="0.25"/>
    <row r="31829" ht="15" x14ac:dyDescent="0.25"/>
    <row r="31830" ht="15" x14ac:dyDescent="0.25"/>
    <row r="31831" ht="15" x14ac:dyDescent="0.25"/>
    <row r="31832" ht="15" x14ac:dyDescent="0.25"/>
    <row r="31833" ht="15" x14ac:dyDescent="0.25"/>
    <row r="31834" ht="15" x14ac:dyDescent="0.25"/>
    <row r="31835" ht="15" x14ac:dyDescent="0.25"/>
    <row r="31836" ht="15" x14ac:dyDescent="0.25"/>
    <row r="31837" ht="15" x14ac:dyDescent="0.25"/>
    <row r="31838" ht="15" x14ac:dyDescent="0.25"/>
    <row r="31839" ht="15" x14ac:dyDescent="0.25"/>
    <row r="31840" ht="15" x14ac:dyDescent="0.25"/>
    <row r="31841" ht="15" x14ac:dyDescent="0.25"/>
    <row r="31842" ht="15" x14ac:dyDescent="0.25"/>
    <row r="31843" ht="15" x14ac:dyDescent="0.25"/>
    <row r="31844" ht="15" x14ac:dyDescent="0.25"/>
    <row r="31845" ht="15" x14ac:dyDescent="0.25"/>
    <row r="31846" ht="15" x14ac:dyDescent="0.25"/>
    <row r="31847" ht="15" x14ac:dyDescent="0.25"/>
    <row r="31848" ht="15" x14ac:dyDescent="0.25"/>
    <row r="31849" ht="15" x14ac:dyDescent="0.25"/>
    <row r="31850" ht="15" x14ac:dyDescent="0.25"/>
    <row r="31851" ht="15" x14ac:dyDescent="0.25"/>
    <row r="31852" ht="15" x14ac:dyDescent="0.25"/>
    <row r="31853" ht="15" x14ac:dyDescent="0.25"/>
    <row r="31854" ht="15" x14ac:dyDescent="0.25"/>
    <row r="31855" ht="15" x14ac:dyDescent="0.25"/>
    <row r="31856" ht="15" x14ac:dyDescent="0.25"/>
    <row r="31857" ht="15" x14ac:dyDescent="0.25"/>
    <row r="31858" ht="15" x14ac:dyDescent="0.25"/>
    <row r="31859" ht="15" x14ac:dyDescent="0.25"/>
    <row r="31860" ht="15" x14ac:dyDescent="0.25"/>
    <row r="31861" ht="15" x14ac:dyDescent="0.25"/>
    <row r="31862" ht="15" x14ac:dyDescent="0.25"/>
    <row r="31863" ht="15" x14ac:dyDescent="0.25"/>
    <row r="31864" ht="15" x14ac:dyDescent="0.25"/>
    <row r="31865" ht="15" x14ac:dyDescent="0.25"/>
    <row r="31866" ht="15" x14ac:dyDescent="0.25"/>
    <row r="31867" ht="15" x14ac:dyDescent="0.25"/>
    <row r="31868" ht="15" x14ac:dyDescent="0.25"/>
    <row r="31869" ht="15" x14ac:dyDescent="0.25"/>
    <row r="31870" ht="15" x14ac:dyDescent="0.25"/>
    <row r="31871" ht="15" x14ac:dyDescent="0.25"/>
    <row r="31872" ht="15" x14ac:dyDescent="0.25"/>
    <row r="31873" ht="15" x14ac:dyDescent="0.25"/>
    <row r="31874" ht="15" x14ac:dyDescent="0.25"/>
    <row r="31875" ht="15" x14ac:dyDescent="0.25"/>
    <row r="31876" ht="15" x14ac:dyDescent="0.25"/>
    <row r="31877" ht="15" x14ac:dyDescent="0.25"/>
    <row r="31878" ht="15" x14ac:dyDescent="0.25"/>
    <row r="31879" ht="15" x14ac:dyDescent="0.25"/>
    <row r="31880" ht="15" x14ac:dyDescent="0.25"/>
    <row r="31881" ht="15" x14ac:dyDescent="0.25"/>
    <row r="31882" ht="15" x14ac:dyDescent="0.25"/>
    <row r="31883" ht="15" x14ac:dyDescent="0.25"/>
    <row r="31884" ht="15" x14ac:dyDescent="0.25"/>
    <row r="31885" ht="15" x14ac:dyDescent="0.25"/>
    <row r="31886" ht="15" x14ac:dyDescent="0.25"/>
    <row r="31887" ht="15" x14ac:dyDescent="0.25"/>
    <row r="31888" ht="15" x14ac:dyDescent="0.25"/>
    <row r="31889" ht="15" x14ac:dyDescent="0.25"/>
    <row r="31890" ht="15" x14ac:dyDescent="0.25"/>
    <row r="31891" ht="15" x14ac:dyDescent="0.25"/>
    <row r="31892" ht="15" x14ac:dyDescent="0.25"/>
    <row r="31893" ht="15" x14ac:dyDescent="0.25"/>
    <row r="31894" ht="15" x14ac:dyDescent="0.25"/>
    <row r="31895" ht="15" x14ac:dyDescent="0.25"/>
    <row r="31896" ht="15" x14ac:dyDescent="0.25"/>
    <row r="31897" ht="15" x14ac:dyDescent="0.25"/>
    <row r="31898" ht="15" x14ac:dyDescent="0.25"/>
    <row r="31899" ht="15" x14ac:dyDescent="0.25"/>
    <row r="31900" ht="15" x14ac:dyDescent="0.25"/>
    <row r="31901" ht="15" x14ac:dyDescent="0.25"/>
    <row r="31902" ht="15" x14ac:dyDescent="0.25"/>
    <row r="31903" ht="15" x14ac:dyDescent="0.25"/>
    <row r="31904" ht="15" x14ac:dyDescent="0.25"/>
    <row r="31905" ht="15" x14ac:dyDescent="0.25"/>
    <row r="31906" ht="15" x14ac:dyDescent="0.25"/>
    <row r="31907" ht="15" x14ac:dyDescent="0.25"/>
    <row r="31908" ht="15" x14ac:dyDescent="0.25"/>
    <row r="31909" ht="15" x14ac:dyDescent="0.25"/>
    <row r="31910" ht="15" x14ac:dyDescent="0.25"/>
    <row r="31911" ht="15" x14ac:dyDescent="0.25"/>
    <row r="31912" ht="15" x14ac:dyDescent="0.25"/>
    <row r="31913" ht="15" x14ac:dyDescent="0.25"/>
    <row r="31914" ht="15" x14ac:dyDescent="0.25"/>
    <row r="31915" ht="15" x14ac:dyDescent="0.25"/>
    <row r="31916" ht="15" x14ac:dyDescent="0.25"/>
    <row r="31917" ht="15" x14ac:dyDescent="0.25"/>
    <row r="31918" ht="15" x14ac:dyDescent="0.25"/>
    <row r="31919" ht="15" x14ac:dyDescent="0.25"/>
    <row r="31920" ht="15" x14ac:dyDescent="0.25"/>
    <row r="31921" ht="15" x14ac:dyDescent="0.25"/>
    <row r="31922" ht="15" x14ac:dyDescent="0.25"/>
    <row r="31923" ht="15" x14ac:dyDescent="0.25"/>
    <row r="31924" ht="15" x14ac:dyDescent="0.25"/>
    <row r="31925" ht="15" x14ac:dyDescent="0.25"/>
    <row r="31926" ht="15" x14ac:dyDescent="0.25"/>
    <row r="31927" ht="15" x14ac:dyDescent="0.25"/>
    <row r="31928" ht="15" x14ac:dyDescent="0.25"/>
    <row r="31929" ht="15" x14ac:dyDescent="0.25"/>
    <row r="31930" ht="15" x14ac:dyDescent="0.25"/>
    <row r="31931" ht="15" x14ac:dyDescent="0.25"/>
    <row r="31932" ht="15" x14ac:dyDescent="0.25"/>
    <row r="31933" ht="15" x14ac:dyDescent="0.25"/>
    <row r="31934" ht="15" x14ac:dyDescent="0.25"/>
    <row r="31935" ht="15" x14ac:dyDescent="0.25"/>
    <row r="31936" ht="15" x14ac:dyDescent="0.25"/>
    <row r="31937" ht="15" x14ac:dyDescent="0.25"/>
    <row r="31938" ht="15" x14ac:dyDescent="0.25"/>
    <row r="31939" ht="15" x14ac:dyDescent="0.25"/>
    <row r="31940" ht="15" x14ac:dyDescent="0.25"/>
    <row r="31941" ht="15" x14ac:dyDescent="0.25"/>
    <row r="31942" ht="15" x14ac:dyDescent="0.25"/>
    <row r="31943" ht="15" x14ac:dyDescent="0.25"/>
    <row r="31944" ht="15" x14ac:dyDescent="0.25"/>
    <row r="31945" ht="15" x14ac:dyDescent="0.25"/>
    <row r="31946" ht="15" x14ac:dyDescent="0.25"/>
    <row r="31947" ht="15" x14ac:dyDescent="0.25"/>
    <row r="31948" ht="15" x14ac:dyDescent="0.25"/>
    <row r="31949" ht="15" x14ac:dyDescent="0.25"/>
    <row r="31950" ht="15" x14ac:dyDescent="0.25"/>
    <row r="31951" ht="15" x14ac:dyDescent="0.25"/>
    <row r="31952" ht="15" x14ac:dyDescent="0.25"/>
    <row r="31953" ht="15" x14ac:dyDescent="0.25"/>
    <row r="31954" ht="15" x14ac:dyDescent="0.25"/>
    <row r="31955" ht="15" x14ac:dyDescent="0.25"/>
    <row r="31956" ht="15" x14ac:dyDescent="0.25"/>
    <row r="31957" ht="15" x14ac:dyDescent="0.25"/>
    <row r="31958" ht="15" x14ac:dyDescent="0.25"/>
    <row r="31959" ht="15" x14ac:dyDescent="0.25"/>
    <row r="31960" ht="15" x14ac:dyDescent="0.25"/>
    <row r="31961" ht="15" x14ac:dyDescent="0.25"/>
    <row r="31962" ht="15" x14ac:dyDescent="0.25"/>
    <row r="31963" ht="15" x14ac:dyDescent="0.25"/>
    <row r="31964" ht="15" x14ac:dyDescent="0.25"/>
    <row r="31965" ht="15" x14ac:dyDescent="0.25"/>
    <row r="31966" ht="15" x14ac:dyDescent="0.25"/>
    <row r="31967" ht="15" x14ac:dyDescent="0.25"/>
    <row r="31968" ht="15" x14ac:dyDescent="0.25"/>
    <row r="31969" ht="15" x14ac:dyDescent="0.25"/>
    <row r="31970" ht="15" x14ac:dyDescent="0.25"/>
    <row r="31971" ht="15" x14ac:dyDescent="0.25"/>
    <row r="31972" ht="15" x14ac:dyDescent="0.25"/>
    <row r="31973" ht="15" x14ac:dyDescent="0.25"/>
    <row r="31974" ht="15" x14ac:dyDescent="0.25"/>
    <row r="31975" ht="15" x14ac:dyDescent="0.25"/>
    <row r="31976" ht="15" x14ac:dyDescent="0.25"/>
    <row r="31977" ht="15" x14ac:dyDescent="0.25"/>
    <row r="31978" ht="15" x14ac:dyDescent="0.25"/>
    <row r="31979" ht="15" x14ac:dyDescent="0.25"/>
    <row r="31980" ht="15" x14ac:dyDescent="0.25"/>
    <row r="31981" ht="15" x14ac:dyDescent="0.25"/>
    <row r="31982" ht="15" x14ac:dyDescent="0.25"/>
    <row r="31983" ht="15" x14ac:dyDescent="0.25"/>
    <row r="31984" ht="15" x14ac:dyDescent="0.25"/>
    <row r="31985" ht="15" x14ac:dyDescent="0.25"/>
    <row r="31986" ht="15" x14ac:dyDescent="0.25"/>
    <row r="31987" ht="15" x14ac:dyDescent="0.25"/>
    <row r="31988" ht="15" x14ac:dyDescent="0.25"/>
    <row r="31989" ht="15" x14ac:dyDescent="0.25"/>
    <row r="31990" ht="15" x14ac:dyDescent="0.25"/>
    <row r="31991" ht="15" x14ac:dyDescent="0.25"/>
    <row r="31992" ht="15" x14ac:dyDescent="0.25"/>
    <row r="31993" ht="15" x14ac:dyDescent="0.25"/>
    <row r="31994" ht="15" x14ac:dyDescent="0.25"/>
    <row r="31995" ht="15" x14ac:dyDescent="0.25"/>
    <row r="31996" ht="15" x14ac:dyDescent="0.25"/>
    <row r="31997" ht="15" x14ac:dyDescent="0.25"/>
    <row r="31998" ht="15" x14ac:dyDescent="0.25"/>
    <row r="31999" ht="15" x14ac:dyDescent="0.25"/>
    <row r="32000" ht="15" x14ac:dyDescent="0.25"/>
    <row r="32001" ht="15" x14ac:dyDescent="0.25"/>
    <row r="32002" ht="15" x14ac:dyDescent="0.25"/>
    <row r="32003" ht="15" x14ac:dyDescent="0.25"/>
    <row r="32004" ht="15" x14ac:dyDescent="0.25"/>
    <row r="32005" ht="15" x14ac:dyDescent="0.25"/>
    <row r="32006" ht="15" x14ac:dyDescent="0.25"/>
    <row r="32007" ht="15" x14ac:dyDescent="0.25"/>
    <row r="32008" ht="15" x14ac:dyDescent="0.25"/>
    <row r="32009" ht="15" x14ac:dyDescent="0.25"/>
    <row r="32010" ht="15" x14ac:dyDescent="0.25"/>
    <row r="32011" ht="15" x14ac:dyDescent="0.25"/>
    <row r="32012" ht="15" x14ac:dyDescent="0.25"/>
    <row r="32013" ht="15" x14ac:dyDescent="0.25"/>
    <row r="32014" ht="15" x14ac:dyDescent="0.25"/>
    <row r="32015" ht="15" x14ac:dyDescent="0.25"/>
    <row r="32016" ht="15" x14ac:dyDescent="0.25"/>
    <row r="32017" ht="15" x14ac:dyDescent="0.25"/>
    <row r="32018" ht="15" x14ac:dyDescent="0.25"/>
    <row r="32019" ht="15" x14ac:dyDescent="0.25"/>
    <row r="32020" ht="15" x14ac:dyDescent="0.25"/>
    <row r="32021" ht="15" x14ac:dyDescent="0.25"/>
    <row r="32022" ht="15" x14ac:dyDescent="0.25"/>
    <row r="32023" ht="15" x14ac:dyDescent="0.25"/>
    <row r="32024" ht="15" x14ac:dyDescent="0.25"/>
    <row r="32025" ht="15" x14ac:dyDescent="0.25"/>
    <row r="32026" ht="15" x14ac:dyDescent="0.25"/>
    <row r="32027" ht="15" x14ac:dyDescent="0.25"/>
    <row r="32028" ht="15" x14ac:dyDescent="0.25"/>
    <row r="32029" ht="15" x14ac:dyDescent="0.25"/>
    <row r="32030" ht="15" x14ac:dyDescent="0.25"/>
    <row r="32031" ht="15" x14ac:dyDescent="0.25"/>
    <row r="32032" ht="15" x14ac:dyDescent="0.25"/>
    <row r="32033" ht="15" x14ac:dyDescent="0.25"/>
    <row r="32034" ht="15" x14ac:dyDescent="0.25"/>
    <row r="32035" ht="15" x14ac:dyDescent="0.25"/>
    <row r="32036" ht="15" x14ac:dyDescent="0.25"/>
    <row r="32037" ht="15" x14ac:dyDescent="0.25"/>
    <row r="32038" ht="15" x14ac:dyDescent="0.25"/>
    <row r="32039" ht="15" x14ac:dyDescent="0.25"/>
    <row r="32040" ht="15" x14ac:dyDescent="0.25"/>
    <row r="32041" ht="15" x14ac:dyDescent="0.25"/>
    <row r="32042" ht="15" x14ac:dyDescent="0.25"/>
    <row r="32043" ht="15" x14ac:dyDescent="0.25"/>
    <row r="32044" ht="15" x14ac:dyDescent="0.25"/>
    <row r="32045" ht="15" x14ac:dyDescent="0.25"/>
    <row r="32046" ht="15" x14ac:dyDescent="0.25"/>
    <row r="32047" ht="15" x14ac:dyDescent="0.25"/>
    <row r="32048" ht="15" x14ac:dyDescent="0.25"/>
    <row r="32049" ht="15" x14ac:dyDescent="0.25"/>
    <row r="32050" ht="15" x14ac:dyDescent="0.25"/>
    <row r="32051" ht="15" x14ac:dyDescent="0.25"/>
    <row r="32052" ht="15" x14ac:dyDescent="0.25"/>
    <row r="32053" ht="15" x14ac:dyDescent="0.25"/>
    <row r="32054" ht="15" x14ac:dyDescent="0.25"/>
    <row r="32055" ht="15" x14ac:dyDescent="0.25"/>
    <row r="32056" ht="15" x14ac:dyDescent="0.25"/>
    <row r="32057" ht="15" x14ac:dyDescent="0.25"/>
    <row r="32058" ht="15" x14ac:dyDescent="0.25"/>
    <row r="32059" ht="15" x14ac:dyDescent="0.25"/>
    <row r="32060" ht="15" x14ac:dyDescent="0.25"/>
    <row r="32061" ht="15" x14ac:dyDescent="0.25"/>
    <row r="32062" ht="15" x14ac:dyDescent="0.25"/>
    <row r="32063" ht="15" x14ac:dyDescent="0.25"/>
    <row r="32064" ht="15" x14ac:dyDescent="0.25"/>
    <row r="32065" ht="15" x14ac:dyDescent="0.25"/>
    <row r="32066" ht="15" x14ac:dyDescent="0.25"/>
    <row r="32067" ht="15" x14ac:dyDescent="0.25"/>
    <row r="32068" ht="15" x14ac:dyDescent="0.25"/>
    <row r="32069" ht="15" x14ac:dyDescent="0.25"/>
    <row r="32070" ht="15" x14ac:dyDescent="0.25"/>
    <row r="32071" ht="15" x14ac:dyDescent="0.25"/>
    <row r="32072" ht="15" x14ac:dyDescent="0.25"/>
    <row r="32073" ht="15" x14ac:dyDescent="0.25"/>
    <row r="32074" ht="15" x14ac:dyDescent="0.25"/>
    <row r="32075" ht="15" x14ac:dyDescent="0.25"/>
    <row r="32076" ht="15" x14ac:dyDescent="0.25"/>
    <row r="32077" ht="15" x14ac:dyDescent="0.25"/>
    <row r="32078" ht="15" x14ac:dyDescent="0.25"/>
    <row r="32079" ht="15" x14ac:dyDescent="0.25"/>
    <row r="32080" ht="15" x14ac:dyDescent="0.25"/>
    <row r="32081" ht="15" x14ac:dyDescent="0.25"/>
    <row r="32082" ht="15" x14ac:dyDescent="0.25"/>
    <row r="32083" ht="15" x14ac:dyDescent="0.25"/>
    <row r="32084" ht="15" x14ac:dyDescent="0.25"/>
    <row r="32085" ht="15" x14ac:dyDescent="0.25"/>
    <row r="32086" ht="15" x14ac:dyDescent="0.25"/>
    <row r="32087" ht="15" x14ac:dyDescent="0.25"/>
    <row r="32088" ht="15" x14ac:dyDescent="0.25"/>
    <row r="32089" ht="15" x14ac:dyDescent="0.25"/>
    <row r="32090" ht="15" x14ac:dyDescent="0.25"/>
    <row r="32091" ht="15" x14ac:dyDescent="0.25"/>
    <row r="32092" ht="15" x14ac:dyDescent="0.25"/>
    <row r="32093" ht="15" x14ac:dyDescent="0.25"/>
    <row r="32094" ht="15" x14ac:dyDescent="0.25"/>
    <row r="32095" ht="15" x14ac:dyDescent="0.25"/>
    <row r="32096" ht="15" x14ac:dyDescent="0.25"/>
    <row r="32097" ht="15" x14ac:dyDescent="0.25"/>
    <row r="32098" ht="15" x14ac:dyDescent="0.25"/>
    <row r="32099" ht="15" x14ac:dyDescent="0.25"/>
    <row r="32100" ht="15" x14ac:dyDescent="0.25"/>
    <row r="32101" ht="15" x14ac:dyDescent="0.25"/>
    <row r="32102" ht="15" x14ac:dyDescent="0.25"/>
    <row r="32103" ht="15" x14ac:dyDescent="0.25"/>
    <row r="32104" ht="15" x14ac:dyDescent="0.25"/>
    <row r="32105" ht="15" x14ac:dyDescent="0.25"/>
    <row r="32106" ht="15" x14ac:dyDescent="0.25"/>
    <row r="32107" ht="15" x14ac:dyDescent="0.25"/>
    <row r="32108" ht="15" x14ac:dyDescent="0.25"/>
    <row r="32109" ht="15" x14ac:dyDescent="0.25"/>
    <row r="32110" ht="15" x14ac:dyDescent="0.25"/>
    <row r="32111" ht="15" x14ac:dyDescent="0.25"/>
    <row r="32112" ht="15" x14ac:dyDescent="0.25"/>
    <row r="32113" ht="15" x14ac:dyDescent="0.25"/>
    <row r="32114" ht="15" x14ac:dyDescent="0.25"/>
    <row r="32115" ht="15" x14ac:dyDescent="0.25"/>
    <row r="32116" ht="15" x14ac:dyDescent="0.25"/>
    <row r="32117" ht="15" x14ac:dyDescent="0.25"/>
    <row r="32118" ht="15" x14ac:dyDescent="0.25"/>
    <row r="32119" ht="15" x14ac:dyDescent="0.25"/>
    <row r="32120" ht="15" x14ac:dyDescent="0.25"/>
    <row r="32121" ht="15" x14ac:dyDescent="0.25"/>
    <row r="32122" ht="15" x14ac:dyDescent="0.25"/>
    <row r="32123" ht="15" x14ac:dyDescent="0.25"/>
    <row r="32124" ht="15" x14ac:dyDescent="0.25"/>
    <row r="32125" ht="15" x14ac:dyDescent="0.25"/>
    <row r="32126" ht="15" x14ac:dyDescent="0.25"/>
    <row r="32127" ht="15" x14ac:dyDescent="0.25"/>
    <row r="32128" ht="15" x14ac:dyDescent="0.25"/>
    <row r="32129" ht="15" x14ac:dyDescent="0.25"/>
    <row r="32130" ht="15" x14ac:dyDescent="0.25"/>
    <row r="32131" ht="15" x14ac:dyDescent="0.25"/>
    <row r="32132" ht="15" x14ac:dyDescent="0.25"/>
    <row r="32133" ht="15" x14ac:dyDescent="0.25"/>
    <row r="32134" ht="15" x14ac:dyDescent="0.25"/>
    <row r="32135" ht="15" x14ac:dyDescent="0.25"/>
    <row r="32136" ht="15" x14ac:dyDescent="0.25"/>
    <row r="32137" ht="15" x14ac:dyDescent="0.25"/>
    <row r="32138" ht="15" x14ac:dyDescent="0.25"/>
    <row r="32139" ht="15" x14ac:dyDescent="0.25"/>
    <row r="32140" ht="15" x14ac:dyDescent="0.25"/>
    <row r="32141" ht="15" x14ac:dyDescent="0.25"/>
    <row r="32142" ht="15" x14ac:dyDescent="0.25"/>
    <row r="32143" ht="15" x14ac:dyDescent="0.25"/>
    <row r="32144" ht="15" x14ac:dyDescent="0.25"/>
    <row r="32145" ht="15" x14ac:dyDescent="0.25"/>
    <row r="32146" ht="15" x14ac:dyDescent="0.25"/>
    <row r="32147" ht="15" x14ac:dyDescent="0.25"/>
    <row r="32148" ht="15" x14ac:dyDescent="0.25"/>
    <row r="32149" ht="15" x14ac:dyDescent="0.25"/>
    <row r="32150" ht="15" x14ac:dyDescent="0.25"/>
    <row r="32151" ht="15" x14ac:dyDescent="0.25"/>
    <row r="32152" ht="15" x14ac:dyDescent="0.25"/>
    <row r="32153" ht="15" x14ac:dyDescent="0.25"/>
    <row r="32154" ht="15" x14ac:dyDescent="0.25"/>
    <row r="32155" ht="15" x14ac:dyDescent="0.25"/>
    <row r="32156" ht="15" x14ac:dyDescent="0.25"/>
    <row r="32157" ht="15" x14ac:dyDescent="0.25"/>
    <row r="32158" ht="15" x14ac:dyDescent="0.25"/>
    <row r="32159" ht="15" x14ac:dyDescent="0.25"/>
    <row r="32160" ht="15" x14ac:dyDescent="0.25"/>
    <row r="32161" ht="15" x14ac:dyDescent="0.25"/>
    <row r="32162" ht="15" x14ac:dyDescent="0.25"/>
    <row r="32163" ht="15" x14ac:dyDescent="0.25"/>
    <row r="32164" ht="15" x14ac:dyDescent="0.25"/>
    <row r="32165" ht="15" x14ac:dyDescent="0.25"/>
    <row r="32166" ht="15" x14ac:dyDescent="0.25"/>
    <row r="32167" ht="15" x14ac:dyDescent="0.25"/>
    <row r="32168" ht="15" x14ac:dyDescent="0.25"/>
    <row r="32169" ht="15" x14ac:dyDescent="0.25"/>
    <row r="32170" ht="15" x14ac:dyDescent="0.25"/>
    <row r="32171" ht="15" x14ac:dyDescent="0.25"/>
    <row r="32172" ht="15" x14ac:dyDescent="0.25"/>
    <row r="32173" ht="15" x14ac:dyDescent="0.25"/>
    <row r="32174" ht="15" x14ac:dyDescent="0.25"/>
    <row r="32175" ht="15" x14ac:dyDescent="0.25"/>
    <row r="32176" ht="15" x14ac:dyDescent="0.25"/>
    <row r="32177" ht="15" x14ac:dyDescent="0.25"/>
    <row r="32178" ht="15" x14ac:dyDescent="0.25"/>
    <row r="32179" ht="15" x14ac:dyDescent="0.25"/>
    <row r="32180" ht="15" x14ac:dyDescent="0.25"/>
    <row r="32181" ht="15" x14ac:dyDescent="0.25"/>
    <row r="32182" ht="15" x14ac:dyDescent="0.25"/>
    <row r="32183" ht="15" x14ac:dyDescent="0.25"/>
    <row r="32184" ht="15" x14ac:dyDescent="0.25"/>
    <row r="32185" ht="15" x14ac:dyDescent="0.25"/>
    <row r="32186" ht="15" x14ac:dyDescent="0.25"/>
    <row r="32187" ht="15" x14ac:dyDescent="0.25"/>
    <row r="32188" ht="15" x14ac:dyDescent="0.25"/>
    <row r="32189" ht="15" x14ac:dyDescent="0.25"/>
    <row r="32190" ht="15" x14ac:dyDescent="0.25"/>
    <row r="32191" ht="15" x14ac:dyDescent="0.25"/>
    <row r="32192" ht="15" x14ac:dyDescent="0.25"/>
    <row r="32193" ht="15" x14ac:dyDescent="0.25"/>
    <row r="32194" ht="15" x14ac:dyDescent="0.25"/>
    <row r="32195" ht="15" x14ac:dyDescent="0.25"/>
    <row r="32196" ht="15" x14ac:dyDescent="0.25"/>
    <row r="32197" ht="15" x14ac:dyDescent="0.25"/>
    <row r="32198" ht="15" x14ac:dyDescent="0.25"/>
    <row r="32199" ht="15" x14ac:dyDescent="0.25"/>
    <row r="32200" ht="15" x14ac:dyDescent="0.25"/>
    <row r="32201" ht="15" x14ac:dyDescent="0.25"/>
    <row r="32202" ht="15" x14ac:dyDescent="0.25"/>
    <row r="32203" ht="15" x14ac:dyDescent="0.25"/>
    <row r="32204" ht="15" x14ac:dyDescent="0.25"/>
    <row r="32205" ht="15" x14ac:dyDescent="0.25"/>
    <row r="32206" ht="15" x14ac:dyDescent="0.25"/>
    <row r="32207" ht="15" x14ac:dyDescent="0.25"/>
    <row r="32208" ht="15" x14ac:dyDescent="0.25"/>
    <row r="32209" ht="15" x14ac:dyDescent="0.25"/>
    <row r="32210" ht="15" x14ac:dyDescent="0.25"/>
    <row r="32211" ht="15" x14ac:dyDescent="0.25"/>
    <row r="32212" ht="15" x14ac:dyDescent="0.25"/>
    <row r="32213" ht="15" x14ac:dyDescent="0.25"/>
    <row r="32214" ht="15" x14ac:dyDescent="0.25"/>
    <row r="32215" ht="15" x14ac:dyDescent="0.25"/>
    <row r="32216" ht="15" x14ac:dyDescent="0.25"/>
    <row r="32217" ht="15" x14ac:dyDescent="0.25"/>
    <row r="32218" ht="15" x14ac:dyDescent="0.25"/>
    <row r="32219" ht="15" x14ac:dyDescent="0.25"/>
    <row r="32220" ht="15" x14ac:dyDescent="0.25"/>
    <row r="32221" ht="15" x14ac:dyDescent="0.25"/>
    <row r="32222" ht="15" x14ac:dyDescent="0.25"/>
    <row r="32223" ht="15" x14ac:dyDescent="0.25"/>
    <row r="32224" ht="15" x14ac:dyDescent="0.25"/>
    <row r="32225" ht="15" x14ac:dyDescent="0.25"/>
    <row r="32226" ht="15" x14ac:dyDescent="0.25"/>
    <row r="32227" ht="15" x14ac:dyDescent="0.25"/>
    <row r="32228" ht="15" x14ac:dyDescent="0.25"/>
    <row r="32229" ht="15" x14ac:dyDescent="0.25"/>
    <row r="32230" ht="15" x14ac:dyDescent="0.25"/>
    <row r="32231" ht="15" x14ac:dyDescent="0.25"/>
    <row r="32232" ht="15" x14ac:dyDescent="0.25"/>
    <row r="32233" ht="15" x14ac:dyDescent="0.25"/>
    <row r="32234" ht="15" x14ac:dyDescent="0.25"/>
    <row r="32235" ht="15" x14ac:dyDescent="0.25"/>
    <row r="32236" ht="15" x14ac:dyDescent="0.25"/>
    <row r="32237" ht="15" x14ac:dyDescent="0.25"/>
    <row r="32238" ht="15" x14ac:dyDescent="0.25"/>
    <row r="32239" ht="15" x14ac:dyDescent="0.25"/>
    <row r="32240" ht="15" x14ac:dyDescent="0.25"/>
    <row r="32241" ht="15" x14ac:dyDescent="0.25"/>
    <row r="32242" ht="15" x14ac:dyDescent="0.25"/>
    <row r="32243" ht="15" x14ac:dyDescent="0.25"/>
    <row r="32244" ht="15" x14ac:dyDescent="0.25"/>
    <row r="32245" ht="15" x14ac:dyDescent="0.25"/>
    <row r="32246" ht="15" x14ac:dyDescent="0.25"/>
    <row r="32247" ht="15" x14ac:dyDescent="0.25"/>
    <row r="32248" ht="15" x14ac:dyDescent="0.25"/>
    <row r="32249" ht="15" x14ac:dyDescent="0.25"/>
    <row r="32250" ht="15" x14ac:dyDescent="0.25"/>
    <row r="32251" ht="15" x14ac:dyDescent="0.25"/>
    <row r="32252" ht="15" x14ac:dyDescent="0.25"/>
    <row r="32253" ht="15" x14ac:dyDescent="0.25"/>
    <row r="32254" ht="15" x14ac:dyDescent="0.25"/>
    <row r="32255" ht="15" x14ac:dyDescent="0.25"/>
    <row r="32256" ht="15" x14ac:dyDescent="0.25"/>
    <row r="32257" ht="15" x14ac:dyDescent="0.25"/>
    <row r="32258" ht="15" x14ac:dyDescent="0.25"/>
    <row r="32259" ht="15" x14ac:dyDescent="0.25"/>
    <row r="32260" ht="15" x14ac:dyDescent="0.25"/>
    <row r="32261" ht="15" x14ac:dyDescent="0.25"/>
    <row r="32262" ht="15" x14ac:dyDescent="0.25"/>
    <row r="32263" ht="15" x14ac:dyDescent="0.25"/>
    <row r="32264" ht="15" x14ac:dyDescent="0.25"/>
    <row r="32265" ht="15" x14ac:dyDescent="0.25"/>
    <row r="32266" ht="15" x14ac:dyDescent="0.25"/>
    <row r="32267" ht="15" x14ac:dyDescent="0.25"/>
    <row r="32268" ht="15" x14ac:dyDescent="0.25"/>
    <row r="32269" ht="15" x14ac:dyDescent="0.25"/>
    <row r="32270" ht="15" x14ac:dyDescent="0.25"/>
    <row r="32271" ht="15" x14ac:dyDescent="0.25"/>
    <row r="32272" ht="15" x14ac:dyDescent="0.25"/>
    <row r="32273" ht="15" x14ac:dyDescent="0.25"/>
    <row r="32274" ht="15" x14ac:dyDescent="0.25"/>
    <row r="32275" ht="15" x14ac:dyDescent="0.25"/>
    <row r="32276" ht="15" x14ac:dyDescent="0.25"/>
    <row r="32277" ht="15" x14ac:dyDescent="0.25"/>
    <row r="32278" ht="15" x14ac:dyDescent="0.25"/>
    <row r="32279" ht="15" x14ac:dyDescent="0.25"/>
    <row r="32280" ht="15" x14ac:dyDescent="0.25"/>
    <row r="32281" ht="15" x14ac:dyDescent="0.25"/>
    <row r="32282" ht="15" x14ac:dyDescent="0.25"/>
    <row r="32283" ht="15" x14ac:dyDescent="0.25"/>
    <row r="32284" ht="15" x14ac:dyDescent="0.25"/>
    <row r="32285" ht="15" x14ac:dyDescent="0.25"/>
    <row r="32286" ht="15" x14ac:dyDescent="0.25"/>
    <row r="32287" ht="15" x14ac:dyDescent="0.25"/>
    <row r="32288" ht="15" x14ac:dyDescent="0.25"/>
    <row r="32289" ht="15" x14ac:dyDescent="0.25"/>
    <row r="32290" ht="15" x14ac:dyDescent="0.25"/>
    <row r="32291" ht="15" x14ac:dyDescent="0.25"/>
    <row r="32292" ht="15" x14ac:dyDescent="0.25"/>
    <row r="32293" ht="15" x14ac:dyDescent="0.25"/>
    <row r="32294" ht="15" x14ac:dyDescent="0.25"/>
    <row r="32295" ht="15" x14ac:dyDescent="0.25"/>
    <row r="32296" ht="15" x14ac:dyDescent="0.25"/>
    <row r="32297" ht="15" x14ac:dyDescent="0.25"/>
    <row r="32298" ht="15" x14ac:dyDescent="0.25"/>
    <row r="32299" ht="15" x14ac:dyDescent="0.25"/>
    <row r="32300" ht="15" x14ac:dyDescent="0.25"/>
    <row r="32301" ht="15" x14ac:dyDescent="0.25"/>
    <row r="32302" ht="15" x14ac:dyDescent="0.25"/>
    <row r="32303" ht="15" x14ac:dyDescent="0.25"/>
    <row r="32304" ht="15" x14ac:dyDescent="0.25"/>
    <row r="32305" ht="15" x14ac:dyDescent="0.25"/>
    <row r="32306" ht="15" x14ac:dyDescent="0.25"/>
    <row r="32307" ht="15" x14ac:dyDescent="0.25"/>
    <row r="32308" ht="15" x14ac:dyDescent="0.25"/>
    <row r="32309" ht="15" x14ac:dyDescent="0.25"/>
    <row r="32310" ht="15" x14ac:dyDescent="0.25"/>
    <row r="32311" ht="15" x14ac:dyDescent="0.25"/>
    <row r="32312" ht="15" x14ac:dyDescent="0.25"/>
    <row r="32313" ht="15" x14ac:dyDescent="0.25"/>
    <row r="32314" ht="15" x14ac:dyDescent="0.25"/>
    <row r="32315" ht="15" x14ac:dyDescent="0.25"/>
    <row r="32316" ht="15" x14ac:dyDescent="0.25"/>
    <row r="32317" ht="15" x14ac:dyDescent="0.25"/>
    <row r="32318" ht="15" x14ac:dyDescent="0.25"/>
    <row r="32319" ht="15" x14ac:dyDescent="0.25"/>
    <row r="32320" ht="15" x14ac:dyDescent="0.25"/>
    <row r="32321" ht="15" x14ac:dyDescent="0.25"/>
    <row r="32322" ht="15" x14ac:dyDescent="0.25"/>
    <row r="32323" ht="15" x14ac:dyDescent="0.25"/>
    <row r="32324" ht="15" x14ac:dyDescent="0.25"/>
    <row r="32325" ht="15" x14ac:dyDescent="0.25"/>
    <row r="32326" ht="15" x14ac:dyDescent="0.25"/>
    <row r="32327" ht="15" x14ac:dyDescent="0.25"/>
    <row r="32328" ht="15" x14ac:dyDescent="0.25"/>
    <row r="32329" ht="15" x14ac:dyDescent="0.25"/>
    <row r="32330" ht="15" x14ac:dyDescent="0.25"/>
    <row r="32331" ht="15" x14ac:dyDescent="0.25"/>
    <row r="32332" ht="15" x14ac:dyDescent="0.25"/>
    <row r="32333" ht="15" x14ac:dyDescent="0.25"/>
    <row r="32334" ht="15" x14ac:dyDescent="0.25"/>
    <row r="32335" ht="15" x14ac:dyDescent="0.25"/>
    <row r="32336" ht="15" x14ac:dyDescent="0.25"/>
    <row r="32337" ht="15" x14ac:dyDescent="0.25"/>
    <row r="32338" ht="15" x14ac:dyDescent="0.25"/>
    <row r="32339" ht="15" x14ac:dyDescent="0.25"/>
    <row r="32340" ht="15" x14ac:dyDescent="0.25"/>
    <row r="32341" ht="15" x14ac:dyDescent="0.25"/>
    <row r="32342" ht="15" x14ac:dyDescent="0.25"/>
    <row r="32343" ht="15" x14ac:dyDescent="0.25"/>
    <row r="32344" ht="15" x14ac:dyDescent="0.25"/>
    <row r="32345" ht="15" x14ac:dyDescent="0.25"/>
    <row r="32346" ht="15" x14ac:dyDescent="0.25"/>
    <row r="32347" ht="15" x14ac:dyDescent="0.25"/>
    <row r="32348" ht="15" x14ac:dyDescent="0.25"/>
    <row r="32349" ht="15" x14ac:dyDescent="0.25"/>
    <row r="32350" ht="15" x14ac:dyDescent="0.25"/>
    <row r="32351" ht="15" x14ac:dyDescent="0.25"/>
    <row r="32352" ht="15" x14ac:dyDescent="0.25"/>
    <row r="32353" ht="15" x14ac:dyDescent="0.25"/>
    <row r="32354" ht="15" x14ac:dyDescent="0.25"/>
    <row r="32355" ht="15" x14ac:dyDescent="0.25"/>
    <row r="32356" ht="15" x14ac:dyDescent="0.25"/>
    <row r="32357" ht="15" x14ac:dyDescent="0.25"/>
    <row r="32358" ht="15" x14ac:dyDescent="0.25"/>
    <row r="32359" ht="15" x14ac:dyDescent="0.25"/>
    <row r="32360" ht="15" x14ac:dyDescent="0.25"/>
    <row r="32361" ht="15" x14ac:dyDescent="0.25"/>
    <row r="32362" ht="15" x14ac:dyDescent="0.25"/>
    <row r="32363" ht="15" x14ac:dyDescent="0.25"/>
    <row r="32364" ht="15" x14ac:dyDescent="0.25"/>
    <row r="32365" ht="15" x14ac:dyDescent="0.25"/>
    <row r="32366" ht="15" x14ac:dyDescent="0.25"/>
    <row r="32367" ht="15" x14ac:dyDescent="0.25"/>
    <row r="32368" ht="15" x14ac:dyDescent="0.25"/>
    <row r="32369" ht="15" x14ac:dyDescent="0.25"/>
    <row r="32370" ht="15" x14ac:dyDescent="0.25"/>
    <row r="32371" ht="15" x14ac:dyDescent="0.25"/>
    <row r="32372" ht="15" x14ac:dyDescent="0.25"/>
    <row r="32373" ht="15" x14ac:dyDescent="0.25"/>
    <row r="32374" ht="15" x14ac:dyDescent="0.25"/>
    <row r="32375" ht="15" x14ac:dyDescent="0.25"/>
    <row r="32376" ht="15" x14ac:dyDescent="0.25"/>
    <row r="32377" ht="15" x14ac:dyDescent="0.25"/>
    <row r="32378" ht="15" x14ac:dyDescent="0.25"/>
    <row r="32379" ht="15" x14ac:dyDescent="0.25"/>
    <row r="32380" ht="15" x14ac:dyDescent="0.25"/>
    <row r="32381" ht="15" x14ac:dyDescent="0.25"/>
    <row r="32382" ht="15" x14ac:dyDescent="0.25"/>
    <row r="32383" ht="15" x14ac:dyDescent="0.25"/>
    <row r="32384" ht="15" x14ac:dyDescent="0.25"/>
    <row r="32385" ht="15" x14ac:dyDescent="0.25"/>
    <row r="32386" ht="15" x14ac:dyDescent="0.25"/>
    <row r="32387" ht="15" x14ac:dyDescent="0.25"/>
    <row r="32388" ht="15" x14ac:dyDescent="0.25"/>
    <row r="32389" ht="15" x14ac:dyDescent="0.25"/>
    <row r="32390" ht="15" x14ac:dyDescent="0.25"/>
    <row r="32391" ht="15" x14ac:dyDescent="0.25"/>
    <row r="32392" ht="15" x14ac:dyDescent="0.25"/>
    <row r="32393" ht="15" x14ac:dyDescent="0.25"/>
    <row r="32394" ht="15" x14ac:dyDescent="0.25"/>
    <row r="32395" ht="15" x14ac:dyDescent="0.25"/>
    <row r="32396" ht="15" x14ac:dyDescent="0.25"/>
    <row r="32397" ht="15" x14ac:dyDescent="0.25"/>
    <row r="32398" ht="15" x14ac:dyDescent="0.25"/>
    <row r="32399" ht="15" x14ac:dyDescent="0.25"/>
    <row r="32400" ht="15" x14ac:dyDescent="0.25"/>
    <row r="32401" ht="15" x14ac:dyDescent="0.25"/>
    <row r="32402" ht="15" x14ac:dyDescent="0.25"/>
    <row r="32403" ht="15" x14ac:dyDescent="0.25"/>
    <row r="32404" ht="15" x14ac:dyDescent="0.25"/>
    <row r="32405" ht="15" x14ac:dyDescent="0.25"/>
    <row r="32406" ht="15" x14ac:dyDescent="0.25"/>
    <row r="32407" ht="15" x14ac:dyDescent="0.25"/>
    <row r="32408" ht="15" x14ac:dyDescent="0.25"/>
    <row r="32409" ht="15" x14ac:dyDescent="0.25"/>
    <row r="32410" ht="15" x14ac:dyDescent="0.25"/>
    <row r="32411" ht="15" x14ac:dyDescent="0.25"/>
    <row r="32412" ht="15" x14ac:dyDescent="0.25"/>
    <row r="32413" ht="15" x14ac:dyDescent="0.25"/>
    <row r="32414" ht="15" x14ac:dyDescent="0.25"/>
    <row r="32415" ht="15" x14ac:dyDescent="0.25"/>
    <row r="32416" ht="15" x14ac:dyDescent="0.25"/>
    <row r="32417" ht="15" x14ac:dyDescent="0.25"/>
    <row r="32418" ht="15" x14ac:dyDescent="0.25"/>
    <row r="32419" ht="15" x14ac:dyDescent="0.25"/>
    <row r="32420" ht="15" x14ac:dyDescent="0.25"/>
    <row r="32421" ht="15" x14ac:dyDescent="0.25"/>
    <row r="32422" ht="15" x14ac:dyDescent="0.25"/>
    <row r="32423" ht="15" x14ac:dyDescent="0.25"/>
    <row r="32424" ht="15" x14ac:dyDescent="0.25"/>
    <row r="32425" ht="15" x14ac:dyDescent="0.25"/>
    <row r="32426" ht="15" x14ac:dyDescent="0.25"/>
    <row r="32427" ht="15" x14ac:dyDescent="0.25"/>
    <row r="32428" ht="15" x14ac:dyDescent="0.25"/>
    <row r="32429" ht="15" x14ac:dyDescent="0.25"/>
    <row r="32430" ht="15" x14ac:dyDescent="0.25"/>
    <row r="32431" ht="15" x14ac:dyDescent="0.25"/>
    <row r="32432" ht="15" x14ac:dyDescent="0.25"/>
    <row r="32433" ht="15" x14ac:dyDescent="0.25"/>
    <row r="32434" ht="15" x14ac:dyDescent="0.25"/>
    <row r="32435" ht="15" x14ac:dyDescent="0.25"/>
    <row r="32436" ht="15" x14ac:dyDescent="0.25"/>
    <row r="32437" ht="15" x14ac:dyDescent="0.25"/>
    <row r="32438" ht="15" x14ac:dyDescent="0.25"/>
    <row r="32439" ht="15" x14ac:dyDescent="0.25"/>
    <row r="32440" ht="15" x14ac:dyDescent="0.25"/>
    <row r="32441" ht="15" x14ac:dyDescent="0.25"/>
    <row r="32442" ht="15" x14ac:dyDescent="0.25"/>
    <row r="32443" ht="15" x14ac:dyDescent="0.25"/>
    <row r="32444" ht="15" x14ac:dyDescent="0.25"/>
    <row r="32445" ht="15" x14ac:dyDescent="0.25"/>
    <row r="32446" ht="15" x14ac:dyDescent="0.25"/>
    <row r="32447" ht="15" x14ac:dyDescent="0.25"/>
    <row r="32448" ht="15" x14ac:dyDescent="0.25"/>
    <row r="32449" ht="15" x14ac:dyDescent="0.25"/>
    <row r="32450" ht="15" x14ac:dyDescent="0.25"/>
    <row r="32451" ht="15" x14ac:dyDescent="0.25"/>
    <row r="32452" ht="15" x14ac:dyDescent="0.25"/>
    <row r="32453" ht="15" x14ac:dyDescent="0.25"/>
    <row r="32454" ht="15" x14ac:dyDescent="0.25"/>
    <row r="32455" ht="15" x14ac:dyDescent="0.25"/>
    <row r="32456" ht="15" x14ac:dyDescent="0.25"/>
    <row r="32457" ht="15" x14ac:dyDescent="0.25"/>
    <row r="32458" ht="15" x14ac:dyDescent="0.25"/>
    <row r="32459" ht="15" x14ac:dyDescent="0.25"/>
    <row r="32460" ht="15" x14ac:dyDescent="0.25"/>
    <row r="32461" ht="15" x14ac:dyDescent="0.25"/>
    <row r="32462" ht="15" x14ac:dyDescent="0.25"/>
    <row r="32463" ht="15" x14ac:dyDescent="0.25"/>
    <row r="32464" ht="15" x14ac:dyDescent="0.25"/>
    <row r="32465" ht="15" x14ac:dyDescent="0.25"/>
    <row r="32466" ht="15" x14ac:dyDescent="0.25"/>
    <row r="32467" ht="15" x14ac:dyDescent="0.25"/>
    <row r="32468" ht="15" x14ac:dyDescent="0.25"/>
    <row r="32469" ht="15" x14ac:dyDescent="0.25"/>
    <row r="32470" ht="15" x14ac:dyDescent="0.25"/>
    <row r="32471" ht="15" x14ac:dyDescent="0.25"/>
    <row r="32472" ht="15" x14ac:dyDescent="0.25"/>
    <row r="32473" ht="15" x14ac:dyDescent="0.25"/>
    <row r="32474" ht="15" x14ac:dyDescent="0.25"/>
    <row r="32475" ht="15" x14ac:dyDescent="0.25"/>
    <row r="32476" ht="15" x14ac:dyDescent="0.25"/>
    <row r="32477" ht="15" x14ac:dyDescent="0.25"/>
    <row r="32478" ht="15" x14ac:dyDescent="0.25"/>
    <row r="32479" ht="15" x14ac:dyDescent="0.25"/>
    <row r="32480" ht="15" x14ac:dyDescent="0.25"/>
    <row r="32481" ht="15" x14ac:dyDescent="0.25"/>
    <row r="32482" ht="15" x14ac:dyDescent="0.25"/>
    <row r="32483" ht="15" x14ac:dyDescent="0.25"/>
    <row r="32484" ht="15" x14ac:dyDescent="0.25"/>
    <row r="32485" ht="15" x14ac:dyDescent="0.25"/>
    <row r="32486" ht="15" x14ac:dyDescent="0.25"/>
    <row r="32487" ht="15" x14ac:dyDescent="0.25"/>
    <row r="32488" ht="15" x14ac:dyDescent="0.25"/>
    <row r="32489" ht="15" x14ac:dyDescent="0.25"/>
    <row r="32490" ht="15" x14ac:dyDescent="0.25"/>
    <row r="32491" ht="15" x14ac:dyDescent="0.25"/>
    <row r="32492" ht="15" x14ac:dyDescent="0.25"/>
    <row r="32493" ht="15" x14ac:dyDescent="0.25"/>
    <row r="32494" ht="15" x14ac:dyDescent="0.25"/>
    <row r="32495" ht="15" x14ac:dyDescent="0.25"/>
    <row r="32496" ht="15" x14ac:dyDescent="0.25"/>
    <row r="32497" ht="15" x14ac:dyDescent="0.25"/>
    <row r="32498" ht="15" x14ac:dyDescent="0.25"/>
    <row r="32499" ht="15" x14ac:dyDescent="0.25"/>
    <row r="32500" ht="15" x14ac:dyDescent="0.25"/>
    <row r="32501" ht="15" x14ac:dyDescent="0.25"/>
    <row r="32502" ht="15" x14ac:dyDescent="0.25"/>
    <row r="32503" ht="15" x14ac:dyDescent="0.25"/>
    <row r="32504" ht="15" x14ac:dyDescent="0.25"/>
    <row r="32505" ht="15" x14ac:dyDescent="0.25"/>
    <row r="32506" ht="15" x14ac:dyDescent="0.25"/>
    <row r="32507" ht="15" x14ac:dyDescent="0.25"/>
    <row r="32508" ht="15" x14ac:dyDescent="0.25"/>
    <row r="32509" ht="15" x14ac:dyDescent="0.25"/>
    <row r="32510" ht="15" x14ac:dyDescent="0.25"/>
    <row r="32511" ht="15" x14ac:dyDescent="0.25"/>
    <row r="32512" ht="15" x14ac:dyDescent="0.25"/>
    <row r="32513" ht="15" x14ac:dyDescent="0.25"/>
    <row r="32514" ht="15" x14ac:dyDescent="0.25"/>
    <row r="32515" ht="15" x14ac:dyDescent="0.25"/>
    <row r="32516" ht="15" x14ac:dyDescent="0.25"/>
    <row r="32517" ht="15" x14ac:dyDescent="0.25"/>
    <row r="32518" ht="15" x14ac:dyDescent="0.25"/>
    <row r="32519" ht="15" x14ac:dyDescent="0.25"/>
    <row r="32520" ht="15" x14ac:dyDescent="0.25"/>
    <row r="32521" ht="15" x14ac:dyDescent="0.25"/>
    <row r="32522" ht="15" x14ac:dyDescent="0.25"/>
    <row r="32523" ht="15" x14ac:dyDescent="0.25"/>
    <row r="32524" ht="15" x14ac:dyDescent="0.25"/>
    <row r="32525" ht="15" x14ac:dyDescent="0.25"/>
    <row r="32526" ht="15" x14ac:dyDescent="0.25"/>
    <row r="32527" ht="15" x14ac:dyDescent="0.25"/>
    <row r="32528" ht="15" x14ac:dyDescent="0.25"/>
    <row r="32529" ht="15" x14ac:dyDescent="0.25"/>
    <row r="32530" ht="15" x14ac:dyDescent="0.25"/>
    <row r="32531" ht="15" x14ac:dyDescent="0.25"/>
    <row r="32532" ht="15" x14ac:dyDescent="0.25"/>
    <row r="32533" ht="15" x14ac:dyDescent="0.25"/>
    <row r="32534" ht="15" x14ac:dyDescent="0.25"/>
    <row r="32535" ht="15" x14ac:dyDescent="0.25"/>
    <row r="32536" ht="15" x14ac:dyDescent="0.25"/>
    <row r="32537" ht="15" x14ac:dyDescent="0.25"/>
    <row r="32538" ht="15" x14ac:dyDescent="0.25"/>
    <row r="32539" ht="15" x14ac:dyDescent="0.25"/>
    <row r="32540" ht="15" x14ac:dyDescent="0.25"/>
    <row r="32541" ht="15" x14ac:dyDescent="0.25"/>
    <row r="32542" ht="15" x14ac:dyDescent="0.25"/>
    <row r="32543" ht="15" x14ac:dyDescent="0.25"/>
    <row r="32544" ht="15" x14ac:dyDescent="0.25"/>
    <row r="32545" ht="15" x14ac:dyDescent="0.25"/>
    <row r="32546" ht="15" x14ac:dyDescent="0.25"/>
    <row r="32547" ht="15" x14ac:dyDescent="0.25"/>
    <row r="32548" ht="15" x14ac:dyDescent="0.25"/>
    <row r="32549" ht="15" x14ac:dyDescent="0.25"/>
    <row r="32550" ht="15" x14ac:dyDescent="0.25"/>
    <row r="32551" ht="15" x14ac:dyDescent="0.25"/>
    <row r="32552" ht="15" x14ac:dyDescent="0.25"/>
    <row r="32553" ht="15" x14ac:dyDescent="0.25"/>
    <row r="32554" ht="15" x14ac:dyDescent="0.25"/>
    <row r="32555" ht="15" x14ac:dyDescent="0.25"/>
    <row r="32556" ht="15" x14ac:dyDescent="0.25"/>
    <row r="32557" ht="15" x14ac:dyDescent="0.25"/>
    <row r="32558" ht="15" x14ac:dyDescent="0.25"/>
    <row r="32559" ht="15" x14ac:dyDescent="0.25"/>
    <row r="32560" ht="15" x14ac:dyDescent="0.25"/>
    <row r="32561" ht="15" x14ac:dyDescent="0.25"/>
    <row r="32562" ht="15" x14ac:dyDescent="0.25"/>
    <row r="32563" ht="15" x14ac:dyDescent="0.25"/>
    <row r="32564" ht="15" x14ac:dyDescent="0.25"/>
    <row r="32565" ht="15" x14ac:dyDescent="0.25"/>
    <row r="32566" ht="15" x14ac:dyDescent="0.25"/>
    <row r="32567" ht="15" x14ac:dyDescent="0.25"/>
    <row r="32568" ht="15" x14ac:dyDescent="0.25"/>
    <row r="32569" ht="15" x14ac:dyDescent="0.25"/>
    <row r="32570" ht="15" x14ac:dyDescent="0.25"/>
    <row r="32571" ht="15" x14ac:dyDescent="0.25"/>
    <row r="32572" ht="15" x14ac:dyDescent="0.25"/>
    <row r="32573" ht="15" x14ac:dyDescent="0.25"/>
    <row r="32574" ht="15" x14ac:dyDescent="0.25"/>
    <row r="32575" ht="15" x14ac:dyDescent="0.25"/>
    <row r="32576" ht="15" x14ac:dyDescent="0.25"/>
    <row r="32577" ht="15" x14ac:dyDescent="0.25"/>
    <row r="32578" ht="15" x14ac:dyDescent="0.25"/>
    <row r="32579" ht="15" x14ac:dyDescent="0.25"/>
    <row r="32580" ht="15" x14ac:dyDescent="0.25"/>
    <row r="32581" ht="15" x14ac:dyDescent="0.25"/>
    <row r="32582" ht="15" x14ac:dyDescent="0.25"/>
    <row r="32583" ht="15" x14ac:dyDescent="0.25"/>
    <row r="32584" ht="15" x14ac:dyDescent="0.25"/>
    <row r="32585" ht="15" x14ac:dyDescent="0.25"/>
    <row r="32586" ht="15" x14ac:dyDescent="0.25"/>
    <row r="32587" ht="15" x14ac:dyDescent="0.25"/>
    <row r="32588" ht="15" x14ac:dyDescent="0.25"/>
    <row r="32589" ht="15" x14ac:dyDescent="0.25"/>
    <row r="32590" ht="15" x14ac:dyDescent="0.25"/>
    <row r="32591" ht="15" x14ac:dyDescent="0.25"/>
    <row r="32592" ht="15" x14ac:dyDescent="0.25"/>
    <row r="32593" ht="15" x14ac:dyDescent="0.25"/>
    <row r="32594" ht="15" x14ac:dyDescent="0.25"/>
    <row r="32595" ht="15" x14ac:dyDescent="0.25"/>
    <row r="32596" ht="15" x14ac:dyDescent="0.25"/>
    <row r="32597" ht="15" x14ac:dyDescent="0.25"/>
    <row r="32598" ht="15" x14ac:dyDescent="0.25"/>
    <row r="32599" ht="15" x14ac:dyDescent="0.25"/>
    <row r="32600" ht="15" x14ac:dyDescent="0.25"/>
    <row r="32601" ht="15" x14ac:dyDescent="0.25"/>
    <row r="32602" ht="15" x14ac:dyDescent="0.25"/>
    <row r="32603" ht="15" x14ac:dyDescent="0.25"/>
    <row r="32604" ht="15" x14ac:dyDescent="0.25"/>
    <row r="32605" ht="15" x14ac:dyDescent="0.25"/>
    <row r="32606" ht="15" x14ac:dyDescent="0.25"/>
    <row r="32607" ht="15" x14ac:dyDescent="0.25"/>
    <row r="32608" ht="15" x14ac:dyDescent="0.25"/>
    <row r="32609" ht="15" x14ac:dyDescent="0.25"/>
    <row r="32610" ht="15" x14ac:dyDescent="0.25"/>
    <row r="32611" ht="15" x14ac:dyDescent="0.25"/>
    <row r="32612" ht="15" x14ac:dyDescent="0.25"/>
    <row r="32613" ht="15" x14ac:dyDescent="0.25"/>
    <row r="32614" ht="15" x14ac:dyDescent="0.25"/>
    <row r="32615" ht="15" x14ac:dyDescent="0.25"/>
    <row r="32616" ht="15" x14ac:dyDescent="0.25"/>
    <row r="32617" ht="15" x14ac:dyDescent="0.25"/>
    <row r="32618" ht="15" x14ac:dyDescent="0.25"/>
    <row r="32619" ht="15" x14ac:dyDescent="0.25"/>
    <row r="32620" ht="15" x14ac:dyDescent="0.25"/>
    <row r="32621" ht="15" x14ac:dyDescent="0.25"/>
    <row r="32622" ht="15" x14ac:dyDescent="0.25"/>
    <row r="32623" ht="15" x14ac:dyDescent="0.25"/>
    <row r="32624" ht="15" x14ac:dyDescent="0.25"/>
    <row r="32625" ht="15" x14ac:dyDescent="0.25"/>
    <row r="32626" ht="15" x14ac:dyDescent="0.25"/>
    <row r="32627" ht="15" x14ac:dyDescent="0.25"/>
    <row r="32628" ht="15" x14ac:dyDescent="0.25"/>
    <row r="32629" ht="15" x14ac:dyDescent="0.25"/>
    <row r="32630" ht="15" x14ac:dyDescent="0.25"/>
    <row r="32631" ht="15" x14ac:dyDescent="0.25"/>
    <row r="32632" ht="15" x14ac:dyDescent="0.25"/>
    <row r="32633" ht="15" x14ac:dyDescent="0.25"/>
    <row r="32634" ht="15" x14ac:dyDescent="0.25"/>
    <row r="32635" ht="15" x14ac:dyDescent="0.25"/>
    <row r="32636" ht="15" x14ac:dyDescent="0.25"/>
    <row r="32637" ht="15" x14ac:dyDescent="0.25"/>
    <row r="32638" ht="15" x14ac:dyDescent="0.25"/>
    <row r="32639" ht="15" x14ac:dyDescent="0.25"/>
    <row r="32640" ht="15" x14ac:dyDescent="0.25"/>
    <row r="32641" ht="15" x14ac:dyDescent="0.25"/>
    <row r="32642" ht="15" x14ac:dyDescent="0.25"/>
    <row r="32643" ht="15" x14ac:dyDescent="0.25"/>
    <row r="32644" ht="15" x14ac:dyDescent="0.25"/>
    <row r="32645" ht="15" x14ac:dyDescent="0.25"/>
    <row r="32646" ht="15" x14ac:dyDescent="0.25"/>
    <row r="32647" ht="15" x14ac:dyDescent="0.25"/>
    <row r="32648" ht="15" x14ac:dyDescent="0.25"/>
    <row r="32649" ht="15" x14ac:dyDescent="0.25"/>
    <row r="32650" ht="15" x14ac:dyDescent="0.25"/>
    <row r="32651" ht="15" x14ac:dyDescent="0.25"/>
    <row r="32652" ht="15" x14ac:dyDescent="0.25"/>
    <row r="32653" ht="15" x14ac:dyDescent="0.25"/>
    <row r="32654" ht="15" x14ac:dyDescent="0.25"/>
    <row r="32655" ht="15" x14ac:dyDescent="0.25"/>
    <row r="32656" ht="15" x14ac:dyDescent="0.25"/>
    <row r="32657" ht="15" x14ac:dyDescent="0.25"/>
    <row r="32658" ht="15" x14ac:dyDescent="0.25"/>
    <row r="32659" ht="15" x14ac:dyDescent="0.25"/>
    <row r="32660" ht="15" x14ac:dyDescent="0.25"/>
    <row r="32661" ht="15" x14ac:dyDescent="0.25"/>
    <row r="32662" ht="15" x14ac:dyDescent="0.25"/>
    <row r="32663" ht="15" x14ac:dyDescent="0.25"/>
    <row r="32664" ht="15" x14ac:dyDescent="0.25"/>
    <row r="32665" ht="15" x14ac:dyDescent="0.25"/>
    <row r="32666" ht="15" x14ac:dyDescent="0.25"/>
    <row r="32667" ht="15" x14ac:dyDescent="0.25"/>
    <row r="32668" ht="15" x14ac:dyDescent="0.25"/>
    <row r="32669" ht="15" x14ac:dyDescent="0.25"/>
    <row r="32670" ht="15" x14ac:dyDescent="0.25"/>
    <row r="32671" ht="15" x14ac:dyDescent="0.25"/>
    <row r="32672" ht="15" x14ac:dyDescent="0.25"/>
    <row r="32673" ht="15" x14ac:dyDescent="0.25"/>
    <row r="32674" ht="15" x14ac:dyDescent="0.25"/>
    <row r="32675" ht="15" x14ac:dyDescent="0.25"/>
    <row r="32676" ht="15" x14ac:dyDescent="0.25"/>
    <row r="32677" ht="15" x14ac:dyDescent="0.25"/>
    <row r="32678" ht="15" x14ac:dyDescent="0.25"/>
    <row r="32679" ht="15" x14ac:dyDescent="0.25"/>
    <row r="32680" ht="15" x14ac:dyDescent="0.25"/>
    <row r="32681" ht="15" x14ac:dyDescent="0.25"/>
    <row r="32682" ht="15" x14ac:dyDescent="0.25"/>
    <row r="32683" ht="15" x14ac:dyDescent="0.25"/>
    <row r="32684" ht="15" x14ac:dyDescent="0.25"/>
    <row r="32685" ht="15" x14ac:dyDescent="0.25"/>
    <row r="32686" ht="15" x14ac:dyDescent="0.25"/>
    <row r="32687" ht="15" x14ac:dyDescent="0.25"/>
    <row r="32688" ht="15" x14ac:dyDescent="0.25"/>
    <row r="32689" ht="15" x14ac:dyDescent="0.25"/>
    <row r="32690" ht="15" x14ac:dyDescent="0.25"/>
    <row r="32691" ht="15" x14ac:dyDescent="0.25"/>
    <row r="32692" ht="15" x14ac:dyDescent="0.25"/>
    <row r="32693" ht="15" x14ac:dyDescent="0.25"/>
    <row r="32694" ht="15" x14ac:dyDescent="0.25"/>
    <row r="32695" ht="15" x14ac:dyDescent="0.25"/>
    <row r="32696" ht="15" x14ac:dyDescent="0.25"/>
    <row r="32697" ht="15" x14ac:dyDescent="0.25"/>
    <row r="32698" ht="15" x14ac:dyDescent="0.25"/>
    <row r="32699" ht="15" x14ac:dyDescent="0.25"/>
    <row r="32700" ht="15" x14ac:dyDescent="0.25"/>
    <row r="32701" ht="15" x14ac:dyDescent="0.25"/>
    <row r="32702" ht="15" x14ac:dyDescent="0.25"/>
    <row r="32703" ht="15" x14ac:dyDescent="0.25"/>
    <row r="32704" ht="15" x14ac:dyDescent="0.25"/>
    <row r="32705" ht="15" x14ac:dyDescent="0.25"/>
    <row r="32706" ht="15" x14ac:dyDescent="0.25"/>
    <row r="32707" ht="15" x14ac:dyDescent="0.25"/>
    <row r="32708" ht="15" x14ac:dyDescent="0.25"/>
    <row r="32709" ht="15" x14ac:dyDescent="0.25"/>
    <row r="32710" ht="15" x14ac:dyDescent="0.25"/>
    <row r="32711" ht="15" x14ac:dyDescent="0.25"/>
    <row r="32712" ht="15" x14ac:dyDescent="0.25"/>
    <row r="32713" ht="15" x14ac:dyDescent="0.25"/>
    <row r="32714" ht="15" x14ac:dyDescent="0.25"/>
    <row r="32715" ht="15" x14ac:dyDescent="0.25"/>
    <row r="32716" ht="15" x14ac:dyDescent="0.25"/>
    <row r="32717" ht="15" x14ac:dyDescent="0.25"/>
    <row r="32718" ht="15" x14ac:dyDescent="0.25"/>
    <row r="32719" ht="15" x14ac:dyDescent="0.25"/>
    <row r="32720" ht="15" x14ac:dyDescent="0.25"/>
    <row r="32721" ht="15" x14ac:dyDescent="0.25"/>
    <row r="32722" ht="15" x14ac:dyDescent="0.25"/>
    <row r="32723" ht="15" x14ac:dyDescent="0.25"/>
    <row r="32724" ht="15" x14ac:dyDescent="0.25"/>
    <row r="32725" ht="15" x14ac:dyDescent="0.25"/>
    <row r="32726" ht="15" x14ac:dyDescent="0.25"/>
    <row r="32727" ht="15" x14ac:dyDescent="0.25"/>
    <row r="32728" ht="15" x14ac:dyDescent="0.25"/>
    <row r="32729" ht="15" x14ac:dyDescent="0.25"/>
    <row r="32730" ht="15" x14ac:dyDescent="0.25"/>
    <row r="32731" ht="15" x14ac:dyDescent="0.25"/>
    <row r="32732" ht="15" x14ac:dyDescent="0.25"/>
    <row r="32733" ht="15" x14ac:dyDescent="0.25"/>
    <row r="32734" ht="15" x14ac:dyDescent="0.25"/>
    <row r="32735" ht="15" x14ac:dyDescent="0.25"/>
    <row r="32736" ht="15" x14ac:dyDescent="0.25"/>
    <row r="32737" ht="15" x14ac:dyDescent="0.25"/>
    <row r="32738" ht="15" x14ac:dyDescent="0.25"/>
    <row r="32739" ht="15" x14ac:dyDescent="0.25"/>
    <row r="32740" ht="15" x14ac:dyDescent="0.25"/>
    <row r="32741" ht="15" x14ac:dyDescent="0.25"/>
    <row r="32742" ht="15" x14ac:dyDescent="0.25"/>
    <row r="32743" ht="15" x14ac:dyDescent="0.25"/>
    <row r="32744" ht="15" x14ac:dyDescent="0.25"/>
    <row r="32745" ht="15" x14ac:dyDescent="0.25"/>
    <row r="32746" ht="15" x14ac:dyDescent="0.25"/>
    <row r="32747" ht="15" x14ac:dyDescent="0.25"/>
    <row r="32748" ht="15" x14ac:dyDescent="0.25"/>
    <row r="32749" ht="15" x14ac:dyDescent="0.25"/>
    <row r="32750" ht="15" x14ac:dyDescent="0.25"/>
    <row r="32751" ht="15" x14ac:dyDescent="0.25"/>
    <row r="32752" ht="15" x14ac:dyDescent="0.25"/>
    <row r="32753" ht="15" x14ac:dyDescent="0.25"/>
    <row r="32754" ht="15" x14ac:dyDescent="0.25"/>
    <row r="32755" ht="15" x14ac:dyDescent="0.25"/>
    <row r="32756" ht="15" x14ac:dyDescent="0.25"/>
    <row r="32757" ht="15" x14ac:dyDescent="0.25"/>
    <row r="32758" ht="15" x14ac:dyDescent="0.25"/>
    <row r="32759" ht="15" x14ac:dyDescent="0.25"/>
    <row r="32760" ht="15" x14ac:dyDescent="0.25"/>
    <row r="32761" ht="15" x14ac:dyDescent="0.25"/>
    <row r="32762" ht="15" x14ac:dyDescent="0.25"/>
    <row r="32763" ht="15" x14ac:dyDescent="0.25"/>
    <row r="32764" ht="15" x14ac:dyDescent="0.25"/>
    <row r="32765" ht="15" x14ac:dyDescent="0.25"/>
    <row r="32766" ht="15" x14ac:dyDescent="0.25"/>
    <row r="32767" ht="15" x14ac:dyDescent="0.25"/>
    <row r="32768" ht="15" x14ac:dyDescent="0.25"/>
    <row r="32769" ht="15" x14ac:dyDescent="0.25"/>
    <row r="32770" ht="15" x14ac:dyDescent="0.25"/>
    <row r="32771" ht="15" x14ac:dyDescent="0.25"/>
    <row r="32772" ht="15" x14ac:dyDescent="0.25"/>
    <row r="32773" ht="15" x14ac:dyDescent="0.25"/>
    <row r="32774" ht="15" x14ac:dyDescent="0.25"/>
    <row r="32775" ht="15" x14ac:dyDescent="0.25"/>
    <row r="32776" ht="15" x14ac:dyDescent="0.25"/>
    <row r="32777" ht="15" x14ac:dyDescent="0.25"/>
    <row r="32778" ht="15" x14ac:dyDescent="0.25"/>
    <row r="32779" ht="15" x14ac:dyDescent="0.25"/>
    <row r="32780" ht="15" x14ac:dyDescent="0.25"/>
    <row r="32781" ht="15" x14ac:dyDescent="0.25"/>
    <row r="32782" ht="15" x14ac:dyDescent="0.25"/>
    <row r="32783" ht="15" x14ac:dyDescent="0.25"/>
    <row r="32784" ht="15" x14ac:dyDescent="0.25"/>
    <row r="32785" ht="15" x14ac:dyDescent="0.25"/>
    <row r="32786" ht="15" x14ac:dyDescent="0.25"/>
    <row r="32787" ht="15" x14ac:dyDescent="0.25"/>
    <row r="32788" ht="15" x14ac:dyDescent="0.25"/>
    <row r="32789" ht="15" x14ac:dyDescent="0.25"/>
    <row r="32790" ht="15" x14ac:dyDescent="0.25"/>
    <row r="32791" ht="15" x14ac:dyDescent="0.25"/>
    <row r="32792" ht="15" x14ac:dyDescent="0.25"/>
    <row r="32793" ht="15" x14ac:dyDescent="0.25"/>
    <row r="32794" ht="15" x14ac:dyDescent="0.25"/>
    <row r="32795" ht="15" x14ac:dyDescent="0.25"/>
    <row r="32796" ht="15" x14ac:dyDescent="0.25"/>
    <row r="32797" ht="15" x14ac:dyDescent="0.25"/>
    <row r="32798" ht="15" x14ac:dyDescent="0.25"/>
    <row r="32799" ht="15" x14ac:dyDescent="0.25"/>
    <row r="32800" ht="15" x14ac:dyDescent="0.25"/>
    <row r="32801" ht="15" x14ac:dyDescent="0.25"/>
    <row r="32802" ht="15" x14ac:dyDescent="0.25"/>
    <row r="32803" ht="15" x14ac:dyDescent="0.25"/>
    <row r="32804" ht="15" x14ac:dyDescent="0.25"/>
    <row r="32805" ht="15" x14ac:dyDescent="0.25"/>
    <row r="32806" ht="15" x14ac:dyDescent="0.25"/>
    <row r="32807" ht="15" x14ac:dyDescent="0.25"/>
    <row r="32808" ht="15" x14ac:dyDescent="0.25"/>
    <row r="32809" ht="15" x14ac:dyDescent="0.25"/>
    <row r="32810" ht="15" x14ac:dyDescent="0.25"/>
    <row r="32811" ht="15" x14ac:dyDescent="0.25"/>
    <row r="32812" ht="15" x14ac:dyDescent="0.25"/>
    <row r="32813" ht="15" x14ac:dyDescent="0.25"/>
    <row r="32814" ht="15" x14ac:dyDescent="0.25"/>
    <row r="32815" ht="15" x14ac:dyDescent="0.25"/>
    <row r="32816" ht="15" x14ac:dyDescent="0.25"/>
    <row r="32817" ht="15" x14ac:dyDescent="0.25"/>
    <row r="32818" ht="15" x14ac:dyDescent="0.25"/>
    <row r="32819" ht="15" x14ac:dyDescent="0.25"/>
    <row r="32820" ht="15" x14ac:dyDescent="0.25"/>
    <row r="32821" ht="15" x14ac:dyDescent="0.25"/>
    <row r="32822" ht="15" x14ac:dyDescent="0.25"/>
    <row r="32823" ht="15" x14ac:dyDescent="0.25"/>
    <row r="32824" ht="15" x14ac:dyDescent="0.25"/>
    <row r="32825" ht="15" x14ac:dyDescent="0.25"/>
    <row r="32826" ht="15" x14ac:dyDescent="0.25"/>
    <row r="32827" ht="15" x14ac:dyDescent="0.25"/>
    <row r="32828" ht="15" x14ac:dyDescent="0.25"/>
    <row r="32829" ht="15" x14ac:dyDescent="0.25"/>
    <row r="32830" ht="15" x14ac:dyDescent="0.25"/>
    <row r="32831" ht="15" x14ac:dyDescent="0.25"/>
    <row r="32832" ht="15" x14ac:dyDescent="0.25"/>
    <row r="32833" ht="15" x14ac:dyDescent="0.25"/>
    <row r="32834" ht="15" x14ac:dyDescent="0.25"/>
    <row r="32835" ht="15" x14ac:dyDescent="0.25"/>
    <row r="32836" ht="15" x14ac:dyDescent="0.25"/>
    <row r="32837" ht="15" x14ac:dyDescent="0.25"/>
    <row r="32838" ht="15" x14ac:dyDescent="0.25"/>
    <row r="32839" ht="15" x14ac:dyDescent="0.25"/>
    <row r="32840" ht="15" x14ac:dyDescent="0.25"/>
    <row r="32841" ht="15" x14ac:dyDescent="0.25"/>
    <row r="32842" ht="15" x14ac:dyDescent="0.25"/>
    <row r="32843" ht="15" x14ac:dyDescent="0.25"/>
    <row r="32844" ht="15" x14ac:dyDescent="0.25"/>
    <row r="32845" ht="15" x14ac:dyDescent="0.25"/>
    <row r="32846" ht="15" x14ac:dyDescent="0.25"/>
    <row r="32847" ht="15" x14ac:dyDescent="0.25"/>
    <row r="32848" ht="15" x14ac:dyDescent="0.25"/>
    <row r="32849" ht="15" x14ac:dyDescent="0.25"/>
    <row r="32850" ht="15" x14ac:dyDescent="0.25"/>
    <row r="32851" ht="15" x14ac:dyDescent="0.25"/>
    <row r="32852" ht="15" x14ac:dyDescent="0.25"/>
    <row r="32853" ht="15" x14ac:dyDescent="0.25"/>
    <row r="32854" ht="15" x14ac:dyDescent="0.25"/>
    <row r="32855" ht="15" x14ac:dyDescent="0.25"/>
    <row r="32856" ht="15" x14ac:dyDescent="0.25"/>
    <row r="32857" ht="15" x14ac:dyDescent="0.25"/>
    <row r="32858" ht="15" x14ac:dyDescent="0.25"/>
    <row r="32859" ht="15" x14ac:dyDescent="0.25"/>
    <row r="32860" ht="15" x14ac:dyDescent="0.25"/>
    <row r="32861" ht="15" x14ac:dyDescent="0.25"/>
    <row r="32862" ht="15" x14ac:dyDescent="0.25"/>
    <row r="32863" ht="15" x14ac:dyDescent="0.25"/>
    <row r="32864" ht="15" x14ac:dyDescent="0.25"/>
    <row r="32865" ht="15" x14ac:dyDescent="0.25"/>
    <row r="32866" ht="15" x14ac:dyDescent="0.25"/>
    <row r="32867" ht="15" x14ac:dyDescent="0.25"/>
    <row r="32868" ht="15" x14ac:dyDescent="0.25"/>
    <row r="32869" ht="15" x14ac:dyDescent="0.25"/>
    <row r="32870" ht="15" x14ac:dyDescent="0.25"/>
    <row r="32871" ht="15" x14ac:dyDescent="0.25"/>
    <row r="32872" ht="15" x14ac:dyDescent="0.25"/>
    <row r="32873" ht="15" x14ac:dyDescent="0.25"/>
    <row r="32874" ht="15" x14ac:dyDescent="0.25"/>
    <row r="32875" ht="15" x14ac:dyDescent="0.25"/>
    <row r="32876" ht="15" x14ac:dyDescent="0.25"/>
    <row r="32877" ht="15" x14ac:dyDescent="0.25"/>
    <row r="32878" ht="15" x14ac:dyDescent="0.25"/>
    <row r="32879" ht="15" x14ac:dyDescent="0.25"/>
    <row r="32880" ht="15" x14ac:dyDescent="0.25"/>
    <row r="32881" ht="15" x14ac:dyDescent="0.25"/>
    <row r="32882" ht="15" x14ac:dyDescent="0.25"/>
    <row r="32883" ht="15" x14ac:dyDescent="0.25"/>
    <row r="32884" ht="15" x14ac:dyDescent="0.25"/>
    <row r="32885" ht="15" x14ac:dyDescent="0.25"/>
    <row r="32886" ht="15" x14ac:dyDescent="0.25"/>
    <row r="32887" ht="15" x14ac:dyDescent="0.25"/>
    <row r="32888" ht="15" x14ac:dyDescent="0.25"/>
    <row r="32889" ht="15" x14ac:dyDescent="0.25"/>
    <row r="32890" ht="15" x14ac:dyDescent="0.25"/>
    <row r="32891" ht="15" x14ac:dyDescent="0.25"/>
    <row r="32892" ht="15" x14ac:dyDescent="0.25"/>
    <row r="32893" ht="15" x14ac:dyDescent="0.25"/>
    <row r="32894" ht="15" x14ac:dyDescent="0.25"/>
    <row r="32895" ht="15" x14ac:dyDescent="0.25"/>
    <row r="32896" ht="15" x14ac:dyDescent="0.25"/>
    <row r="32897" ht="15" x14ac:dyDescent="0.25"/>
    <row r="32898" ht="15" x14ac:dyDescent="0.25"/>
    <row r="32899" ht="15" x14ac:dyDescent="0.25"/>
    <row r="32900" ht="15" x14ac:dyDescent="0.25"/>
    <row r="32901" ht="15" x14ac:dyDescent="0.25"/>
    <row r="32902" ht="15" x14ac:dyDescent="0.25"/>
    <row r="32903" ht="15" x14ac:dyDescent="0.25"/>
    <row r="32904" ht="15" x14ac:dyDescent="0.25"/>
    <row r="32905" ht="15" x14ac:dyDescent="0.25"/>
    <row r="32906" ht="15" x14ac:dyDescent="0.25"/>
    <row r="32907" ht="15" x14ac:dyDescent="0.25"/>
    <row r="32908" ht="15" x14ac:dyDescent="0.25"/>
    <row r="32909" ht="15" x14ac:dyDescent="0.25"/>
    <row r="32910" ht="15" x14ac:dyDescent="0.25"/>
    <row r="32911" ht="15" x14ac:dyDescent="0.25"/>
    <row r="32912" ht="15" x14ac:dyDescent="0.25"/>
    <row r="32913" ht="15" x14ac:dyDescent="0.25"/>
    <row r="32914" ht="15" x14ac:dyDescent="0.25"/>
    <row r="32915" ht="15" x14ac:dyDescent="0.25"/>
    <row r="32916" ht="15" x14ac:dyDescent="0.25"/>
    <row r="32917" ht="15" x14ac:dyDescent="0.25"/>
    <row r="32918" ht="15" x14ac:dyDescent="0.25"/>
    <row r="32919" ht="15" x14ac:dyDescent="0.25"/>
    <row r="32920" ht="15" x14ac:dyDescent="0.25"/>
    <row r="32921" ht="15" x14ac:dyDescent="0.25"/>
    <row r="32922" ht="15" x14ac:dyDescent="0.25"/>
    <row r="32923" ht="15" x14ac:dyDescent="0.25"/>
    <row r="32924" ht="15" x14ac:dyDescent="0.25"/>
    <row r="32925" ht="15" x14ac:dyDescent="0.25"/>
    <row r="32926" ht="15" x14ac:dyDescent="0.25"/>
    <row r="32927" ht="15" x14ac:dyDescent="0.25"/>
    <row r="32928" ht="15" x14ac:dyDescent="0.25"/>
    <row r="32929" ht="15" x14ac:dyDescent="0.25"/>
    <row r="32930" ht="15" x14ac:dyDescent="0.25"/>
    <row r="32931" ht="15" x14ac:dyDescent="0.25"/>
    <row r="32932" ht="15" x14ac:dyDescent="0.25"/>
    <row r="32933" ht="15" x14ac:dyDescent="0.25"/>
    <row r="32934" ht="15" x14ac:dyDescent="0.25"/>
    <row r="32935" ht="15" x14ac:dyDescent="0.25"/>
    <row r="32936" ht="15" x14ac:dyDescent="0.25"/>
    <row r="32937" ht="15" x14ac:dyDescent="0.25"/>
    <row r="32938" ht="15" x14ac:dyDescent="0.25"/>
    <row r="32939" ht="15" x14ac:dyDescent="0.25"/>
    <row r="32940" ht="15" x14ac:dyDescent="0.25"/>
    <row r="32941" ht="15" x14ac:dyDescent="0.25"/>
    <row r="32942" ht="15" x14ac:dyDescent="0.25"/>
    <row r="32943" ht="15" x14ac:dyDescent="0.25"/>
    <row r="32944" ht="15" x14ac:dyDescent="0.25"/>
    <row r="32945" ht="15" x14ac:dyDescent="0.25"/>
    <row r="32946" ht="15" x14ac:dyDescent="0.25"/>
    <row r="32947" ht="15" x14ac:dyDescent="0.25"/>
    <row r="32948" ht="15" x14ac:dyDescent="0.25"/>
    <row r="32949" ht="15" x14ac:dyDescent="0.25"/>
    <row r="32950" ht="15" x14ac:dyDescent="0.25"/>
    <row r="32951" ht="15" x14ac:dyDescent="0.25"/>
    <row r="32952" ht="15" x14ac:dyDescent="0.25"/>
    <row r="32953" ht="15" x14ac:dyDescent="0.25"/>
    <row r="32954" ht="15" x14ac:dyDescent="0.25"/>
    <row r="32955" ht="15" x14ac:dyDescent="0.25"/>
    <row r="32956" ht="15" x14ac:dyDescent="0.25"/>
    <row r="32957" ht="15" x14ac:dyDescent="0.25"/>
    <row r="32958" ht="15" x14ac:dyDescent="0.25"/>
    <row r="32959" ht="15" x14ac:dyDescent="0.25"/>
    <row r="32960" ht="15" x14ac:dyDescent="0.25"/>
    <row r="32961" ht="15" x14ac:dyDescent="0.25"/>
    <row r="32962" ht="15" x14ac:dyDescent="0.25"/>
    <row r="32963" ht="15" x14ac:dyDescent="0.25"/>
    <row r="32964" ht="15" x14ac:dyDescent="0.25"/>
    <row r="32965" ht="15" x14ac:dyDescent="0.25"/>
    <row r="32966" ht="15" x14ac:dyDescent="0.25"/>
    <row r="32967" ht="15" x14ac:dyDescent="0.25"/>
    <row r="32968" ht="15" x14ac:dyDescent="0.25"/>
    <row r="32969" ht="15" x14ac:dyDescent="0.25"/>
    <row r="32970" ht="15" x14ac:dyDescent="0.25"/>
    <row r="32971" ht="15" x14ac:dyDescent="0.25"/>
    <row r="32972" ht="15" x14ac:dyDescent="0.25"/>
    <row r="32973" ht="15" x14ac:dyDescent="0.25"/>
    <row r="32974" ht="15" x14ac:dyDescent="0.25"/>
    <row r="32975" ht="15" x14ac:dyDescent="0.25"/>
    <row r="32976" ht="15" x14ac:dyDescent="0.25"/>
    <row r="32977" ht="15" x14ac:dyDescent="0.25"/>
    <row r="32978" ht="15" x14ac:dyDescent="0.25"/>
    <row r="32979" ht="15" x14ac:dyDescent="0.25"/>
    <row r="32980" ht="15" x14ac:dyDescent="0.25"/>
    <row r="32981" ht="15" x14ac:dyDescent="0.25"/>
    <row r="32982" ht="15" x14ac:dyDescent="0.25"/>
    <row r="32983" ht="15" x14ac:dyDescent="0.25"/>
    <row r="32984" ht="15" x14ac:dyDescent="0.25"/>
    <row r="32985" ht="15" x14ac:dyDescent="0.25"/>
    <row r="32986" ht="15" x14ac:dyDescent="0.25"/>
    <row r="32987" ht="15" x14ac:dyDescent="0.25"/>
    <row r="32988" ht="15" x14ac:dyDescent="0.25"/>
    <row r="32989" ht="15" x14ac:dyDescent="0.25"/>
    <row r="32990" ht="15" x14ac:dyDescent="0.25"/>
    <row r="32991" ht="15" x14ac:dyDescent="0.25"/>
    <row r="32992" ht="15" x14ac:dyDescent="0.25"/>
    <row r="32993" ht="15" x14ac:dyDescent="0.25"/>
    <row r="32994" ht="15" x14ac:dyDescent="0.25"/>
    <row r="32995" ht="15" x14ac:dyDescent="0.25"/>
    <row r="32996" ht="15" x14ac:dyDescent="0.25"/>
    <row r="32997" ht="15" x14ac:dyDescent="0.25"/>
    <row r="32998" ht="15" x14ac:dyDescent="0.25"/>
    <row r="32999" ht="15" x14ac:dyDescent="0.25"/>
    <row r="33000" ht="15" x14ac:dyDescent="0.25"/>
    <row r="33001" ht="15" x14ac:dyDescent="0.25"/>
    <row r="33002" ht="15" x14ac:dyDescent="0.25"/>
    <row r="33003" ht="15" x14ac:dyDescent="0.25"/>
    <row r="33004" ht="15" x14ac:dyDescent="0.25"/>
    <row r="33005" ht="15" x14ac:dyDescent="0.25"/>
    <row r="33006" ht="15" x14ac:dyDescent="0.25"/>
    <row r="33007" ht="15" x14ac:dyDescent="0.25"/>
    <row r="33008" ht="15" x14ac:dyDescent="0.25"/>
    <row r="33009" ht="15" x14ac:dyDescent="0.25"/>
    <row r="33010" ht="15" x14ac:dyDescent="0.25"/>
    <row r="33011" ht="15" x14ac:dyDescent="0.25"/>
    <row r="33012" ht="15" x14ac:dyDescent="0.25"/>
    <row r="33013" ht="15" x14ac:dyDescent="0.25"/>
    <row r="33014" ht="15" x14ac:dyDescent="0.25"/>
    <row r="33015" ht="15" x14ac:dyDescent="0.25"/>
    <row r="33016" ht="15" x14ac:dyDescent="0.25"/>
    <row r="33017" ht="15" x14ac:dyDescent="0.25"/>
    <row r="33018" ht="15" x14ac:dyDescent="0.25"/>
    <row r="33019" ht="15" x14ac:dyDescent="0.25"/>
    <row r="33020" ht="15" x14ac:dyDescent="0.25"/>
    <row r="33021" ht="15" x14ac:dyDescent="0.25"/>
    <row r="33022" ht="15" x14ac:dyDescent="0.25"/>
    <row r="33023" ht="15" x14ac:dyDescent="0.25"/>
    <row r="33024" ht="15" x14ac:dyDescent="0.25"/>
    <row r="33025" ht="15" x14ac:dyDescent="0.25"/>
    <row r="33026" ht="15" x14ac:dyDescent="0.25"/>
    <row r="33027" ht="15" x14ac:dyDescent="0.25"/>
    <row r="33028" ht="15" x14ac:dyDescent="0.25"/>
    <row r="33029" ht="15" x14ac:dyDescent="0.25"/>
    <row r="33030" ht="15" x14ac:dyDescent="0.25"/>
    <row r="33031" ht="15" x14ac:dyDescent="0.25"/>
    <row r="33032" ht="15" x14ac:dyDescent="0.25"/>
    <row r="33033" ht="15" x14ac:dyDescent="0.25"/>
    <row r="33034" ht="15" x14ac:dyDescent="0.25"/>
    <row r="33035" ht="15" x14ac:dyDescent="0.25"/>
    <row r="33036" ht="15" x14ac:dyDescent="0.25"/>
    <row r="33037" ht="15" x14ac:dyDescent="0.25"/>
    <row r="33038" ht="15" x14ac:dyDescent="0.25"/>
    <row r="33039" ht="15" x14ac:dyDescent="0.25"/>
    <row r="33040" ht="15" x14ac:dyDescent="0.25"/>
    <row r="33041" ht="15" x14ac:dyDescent="0.25"/>
    <row r="33042" ht="15" x14ac:dyDescent="0.25"/>
    <row r="33043" ht="15" x14ac:dyDescent="0.25"/>
    <row r="33044" ht="15" x14ac:dyDescent="0.25"/>
    <row r="33045" ht="15" x14ac:dyDescent="0.25"/>
    <row r="33046" ht="15" x14ac:dyDescent="0.25"/>
    <row r="33047" ht="15" x14ac:dyDescent="0.25"/>
    <row r="33048" ht="15" x14ac:dyDescent="0.25"/>
    <row r="33049" ht="15" x14ac:dyDescent="0.25"/>
    <row r="33050" ht="15" x14ac:dyDescent="0.25"/>
    <row r="33051" ht="15" x14ac:dyDescent="0.25"/>
    <row r="33052" ht="15" x14ac:dyDescent="0.25"/>
    <row r="33053" ht="15" x14ac:dyDescent="0.25"/>
    <row r="33054" ht="15" x14ac:dyDescent="0.25"/>
    <row r="33055" ht="15" x14ac:dyDescent="0.25"/>
    <row r="33056" ht="15" x14ac:dyDescent="0.25"/>
    <row r="33057" ht="15" x14ac:dyDescent="0.25"/>
    <row r="33058" ht="15" x14ac:dyDescent="0.25"/>
    <row r="33059" ht="15" x14ac:dyDescent="0.25"/>
    <row r="33060" ht="15" x14ac:dyDescent="0.25"/>
    <row r="33061" ht="15" x14ac:dyDescent="0.25"/>
    <row r="33062" ht="15" x14ac:dyDescent="0.25"/>
    <row r="33063" ht="15" x14ac:dyDescent="0.25"/>
    <row r="33064" ht="15" x14ac:dyDescent="0.25"/>
    <row r="33065" ht="15" x14ac:dyDescent="0.25"/>
    <row r="33066" ht="15" x14ac:dyDescent="0.25"/>
    <row r="33067" ht="15" x14ac:dyDescent="0.25"/>
    <row r="33068" ht="15" x14ac:dyDescent="0.25"/>
    <row r="33069" ht="15" x14ac:dyDescent="0.25"/>
    <row r="33070" ht="15" x14ac:dyDescent="0.25"/>
    <row r="33071" ht="15" x14ac:dyDescent="0.25"/>
    <row r="33072" ht="15" x14ac:dyDescent="0.25"/>
    <row r="33073" ht="15" x14ac:dyDescent="0.25"/>
    <row r="33074" ht="15" x14ac:dyDescent="0.25"/>
    <row r="33075" ht="15" x14ac:dyDescent="0.25"/>
    <row r="33076" ht="15" x14ac:dyDescent="0.25"/>
    <row r="33077" ht="15" x14ac:dyDescent="0.25"/>
    <row r="33078" ht="15" x14ac:dyDescent="0.25"/>
    <row r="33079" ht="15" x14ac:dyDescent="0.25"/>
    <row r="33080" ht="15" x14ac:dyDescent="0.25"/>
    <row r="33081" ht="15" x14ac:dyDescent="0.25"/>
    <row r="33082" ht="15" x14ac:dyDescent="0.25"/>
    <row r="33083" ht="15" x14ac:dyDescent="0.25"/>
    <row r="33084" ht="15" x14ac:dyDescent="0.25"/>
    <row r="33085" ht="15" x14ac:dyDescent="0.25"/>
    <row r="33086" ht="15" x14ac:dyDescent="0.25"/>
    <row r="33087" ht="15" x14ac:dyDescent="0.25"/>
    <row r="33088" ht="15" x14ac:dyDescent="0.25"/>
    <row r="33089" ht="15" x14ac:dyDescent="0.25"/>
    <row r="33090" ht="15" x14ac:dyDescent="0.25"/>
    <row r="33091" ht="15" x14ac:dyDescent="0.25"/>
    <row r="33092" ht="15" x14ac:dyDescent="0.25"/>
    <row r="33093" ht="15" x14ac:dyDescent="0.25"/>
    <row r="33094" ht="15" x14ac:dyDescent="0.25"/>
    <row r="33095" ht="15" x14ac:dyDescent="0.25"/>
    <row r="33096" ht="15" x14ac:dyDescent="0.25"/>
    <row r="33097" ht="15" x14ac:dyDescent="0.25"/>
    <row r="33098" ht="15" x14ac:dyDescent="0.25"/>
    <row r="33099" ht="15" x14ac:dyDescent="0.25"/>
    <row r="33100" ht="15" x14ac:dyDescent="0.25"/>
    <row r="33101" ht="15" x14ac:dyDescent="0.25"/>
    <row r="33102" ht="15" x14ac:dyDescent="0.25"/>
    <row r="33103" ht="15" x14ac:dyDescent="0.25"/>
    <row r="33104" ht="15" x14ac:dyDescent="0.25"/>
    <row r="33105" ht="15" x14ac:dyDescent="0.25"/>
    <row r="33106" ht="15" x14ac:dyDescent="0.25"/>
    <row r="33107" ht="15" x14ac:dyDescent="0.25"/>
    <row r="33108" ht="15" x14ac:dyDescent="0.25"/>
    <row r="33109" ht="15" x14ac:dyDescent="0.25"/>
    <row r="33110" ht="15" x14ac:dyDescent="0.25"/>
    <row r="33111" ht="15" x14ac:dyDescent="0.25"/>
    <row r="33112" ht="15" x14ac:dyDescent="0.25"/>
    <row r="33113" ht="15" x14ac:dyDescent="0.25"/>
    <row r="33114" ht="15" x14ac:dyDescent="0.25"/>
    <row r="33115" ht="15" x14ac:dyDescent="0.25"/>
    <row r="33116" ht="15" x14ac:dyDescent="0.25"/>
    <row r="33117" ht="15" x14ac:dyDescent="0.25"/>
    <row r="33118" ht="15" x14ac:dyDescent="0.25"/>
    <row r="33119" ht="15" x14ac:dyDescent="0.25"/>
    <row r="33120" ht="15" x14ac:dyDescent="0.25"/>
    <row r="33121" ht="15" x14ac:dyDescent="0.25"/>
    <row r="33122" ht="15" x14ac:dyDescent="0.25"/>
    <row r="33123" ht="15" x14ac:dyDescent="0.25"/>
    <row r="33124" ht="15" x14ac:dyDescent="0.25"/>
    <row r="33125" ht="15" x14ac:dyDescent="0.25"/>
    <row r="33126" ht="15" x14ac:dyDescent="0.25"/>
    <row r="33127" ht="15" x14ac:dyDescent="0.25"/>
    <row r="33128" ht="15" x14ac:dyDescent="0.25"/>
    <row r="33129" ht="15" x14ac:dyDescent="0.25"/>
    <row r="33130" ht="15" x14ac:dyDescent="0.25"/>
    <row r="33131" ht="15" x14ac:dyDescent="0.25"/>
    <row r="33132" ht="15" x14ac:dyDescent="0.25"/>
    <row r="33133" ht="15" x14ac:dyDescent="0.25"/>
    <row r="33134" ht="15" x14ac:dyDescent="0.25"/>
    <row r="33135" ht="15" x14ac:dyDescent="0.25"/>
    <row r="33136" ht="15" x14ac:dyDescent="0.25"/>
    <row r="33137" ht="15" x14ac:dyDescent="0.25"/>
    <row r="33138" ht="15" x14ac:dyDescent="0.25"/>
    <row r="33139" ht="15" x14ac:dyDescent="0.25"/>
    <row r="33140" ht="15" x14ac:dyDescent="0.25"/>
    <row r="33141" ht="15" x14ac:dyDescent="0.25"/>
    <row r="33142" ht="15" x14ac:dyDescent="0.25"/>
    <row r="33143" ht="15" x14ac:dyDescent="0.25"/>
    <row r="33144" ht="15" x14ac:dyDescent="0.25"/>
    <row r="33145" ht="15" x14ac:dyDescent="0.25"/>
    <row r="33146" ht="15" x14ac:dyDescent="0.25"/>
    <row r="33147" ht="15" x14ac:dyDescent="0.25"/>
    <row r="33148" ht="15" x14ac:dyDescent="0.25"/>
    <row r="33149" ht="15" x14ac:dyDescent="0.25"/>
    <row r="33150" ht="15" x14ac:dyDescent="0.25"/>
    <row r="33151" ht="15" x14ac:dyDescent="0.25"/>
    <row r="33152" ht="15" x14ac:dyDescent="0.25"/>
    <row r="33153" ht="15" x14ac:dyDescent="0.25"/>
    <row r="33154" ht="15" x14ac:dyDescent="0.25"/>
    <row r="33155" ht="15" x14ac:dyDescent="0.25"/>
    <row r="33156" ht="15" x14ac:dyDescent="0.25"/>
    <row r="33157" ht="15" x14ac:dyDescent="0.25"/>
    <row r="33158" ht="15" x14ac:dyDescent="0.25"/>
    <row r="33159" ht="15" x14ac:dyDescent="0.25"/>
    <row r="33160" ht="15" x14ac:dyDescent="0.25"/>
    <row r="33161" ht="15" x14ac:dyDescent="0.25"/>
    <row r="33162" ht="15" x14ac:dyDescent="0.25"/>
    <row r="33163" ht="15" x14ac:dyDescent="0.25"/>
    <row r="33164" ht="15" x14ac:dyDescent="0.25"/>
    <row r="33165" ht="15" x14ac:dyDescent="0.25"/>
    <row r="33166" ht="15" x14ac:dyDescent="0.25"/>
    <row r="33167" ht="15" x14ac:dyDescent="0.25"/>
    <row r="33168" ht="15" x14ac:dyDescent="0.25"/>
    <row r="33169" ht="15" x14ac:dyDescent="0.25"/>
    <row r="33170" ht="15" x14ac:dyDescent="0.25"/>
    <row r="33171" ht="15" x14ac:dyDescent="0.25"/>
    <row r="33172" ht="15" x14ac:dyDescent="0.25"/>
    <row r="33173" ht="15" x14ac:dyDescent="0.25"/>
    <row r="33174" ht="15" x14ac:dyDescent="0.25"/>
    <row r="33175" ht="15" x14ac:dyDescent="0.25"/>
    <row r="33176" ht="15" x14ac:dyDescent="0.25"/>
    <row r="33177" ht="15" x14ac:dyDescent="0.25"/>
    <row r="33178" ht="15" x14ac:dyDescent="0.25"/>
    <row r="33179" ht="15" x14ac:dyDescent="0.25"/>
    <row r="33180" ht="15" x14ac:dyDescent="0.25"/>
    <row r="33181" ht="15" x14ac:dyDescent="0.25"/>
    <row r="33182" ht="15" x14ac:dyDescent="0.25"/>
    <row r="33183" ht="15" x14ac:dyDescent="0.25"/>
    <row r="33184" ht="15" x14ac:dyDescent="0.25"/>
    <row r="33185" ht="15" x14ac:dyDescent="0.25"/>
    <row r="33186" ht="15" x14ac:dyDescent="0.25"/>
    <row r="33187" ht="15" x14ac:dyDescent="0.25"/>
    <row r="33188" ht="15" x14ac:dyDescent="0.25"/>
    <row r="33189" ht="15" x14ac:dyDescent="0.25"/>
    <row r="33190" ht="15" x14ac:dyDescent="0.25"/>
    <row r="33191" ht="15" x14ac:dyDescent="0.25"/>
    <row r="33192" ht="15" x14ac:dyDescent="0.25"/>
    <row r="33193" ht="15" x14ac:dyDescent="0.25"/>
    <row r="33194" ht="15" x14ac:dyDescent="0.25"/>
    <row r="33195" ht="15" x14ac:dyDescent="0.25"/>
    <row r="33196" ht="15" x14ac:dyDescent="0.25"/>
    <row r="33197" ht="15" x14ac:dyDescent="0.25"/>
    <row r="33198" ht="15" x14ac:dyDescent="0.25"/>
    <row r="33199" ht="15" x14ac:dyDescent="0.25"/>
    <row r="33200" ht="15" x14ac:dyDescent="0.25"/>
    <row r="33201" ht="15" x14ac:dyDescent="0.25"/>
    <row r="33202" ht="15" x14ac:dyDescent="0.25"/>
    <row r="33203" ht="15" x14ac:dyDescent="0.25"/>
    <row r="33204" ht="15" x14ac:dyDescent="0.25"/>
    <row r="33205" ht="15" x14ac:dyDescent="0.25"/>
    <row r="33206" ht="15" x14ac:dyDescent="0.25"/>
    <row r="33207" ht="15" x14ac:dyDescent="0.25"/>
    <row r="33208" ht="15" x14ac:dyDescent="0.25"/>
    <row r="33209" ht="15" x14ac:dyDescent="0.25"/>
    <row r="33210" ht="15" x14ac:dyDescent="0.25"/>
    <row r="33211" ht="15" x14ac:dyDescent="0.25"/>
    <row r="33212" ht="15" x14ac:dyDescent="0.25"/>
    <row r="33213" ht="15" x14ac:dyDescent="0.25"/>
    <row r="33214" ht="15" x14ac:dyDescent="0.25"/>
    <row r="33215" ht="15" x14ac:dyDescent="0.25"/>
    <row r="33216" ht="15" x14ac:dyDescent="0.25"/>
    <row r="33217" ht="15" x14ac:dyDescent="0.25"/>
    <row r="33218" ht="15" x14ac:dyDescent="0.25"/>
    <row r="33219" ht="15" x14ac:dyDescent="0.25"/>
    <row r="33220" ht="15" x14ac:dyDescent="0.25"/>
    <row r="33221" ht="15" x14ac:dyDescent="0.25"/>
    <row r="33222" ht="15" x14ac:dyDescent="0.25"/>
    <row r="33223" ht="15" x14ac:dyDescent="0.25"/>
    <row r="33224" ht="15" x14ac:dyDescent="0.25"/>
    <row r="33225" ht="15" x14ac:dyDescent="0.25"/>
    <row r="33226" ht="15" x14ac:dyDescent="0.25"/>
    <row r="33227" ht="15" x14ac:dyDescent="0.25"/>
    <row r="33228" ht="15" x14ac:dyDescent="0.25"/>
    <row r="33229" ht="15" x14ac:dyDescent="0.25"/>
    <row r="33230" ht="15" x14ac:dyDescent="0.25"/>
    <row r="33231" ht="15" x14ac:dyDescent="0.25"/>
    <row r="33232" ht="15" x14ac:dyDescent="0.25"/>
    <row r="33233" ht="15" x14ac:dyDescent="0.25"/>
    <row r="33234" ht="15" x14ac:dyDescent="0.25"/>
    <row r="33235" ht="15" x14ac:dyDescent="0.25"/>
    <row r="33236" ht="15" x14ac:dyDescent="0.25"/>
    <row r="33237" ht="15" x14ac:dyDescent="0.25"/>
    <row r="33238" ht="15" x14ac:dyDescent="0.25"/>
    <row r="33239" ht="15" x14ac:dyDescent="0.25"/>
    <row r="33240" ht="15" x14ac:dyDescent="0.25"/>
    <row r="33241" ht="15" x14ac:dyDescent="0.25"/>
    <row r="33242" ht="15" x14ac:dyDescent="0.25"/>
    <row r="33243" ht="15" x14ac:dyDescent="0.25"/>
    <row r="33244" ht="15" x14ac:dyDescent="0.25"/>
    <row r="33245" ht="15" x14ac:dyDescent="0.25"/>
    <row r="33246" ht="15" x14ac:dyDescent="0.25"/>
    <row r="33247" ht="15" x14ac:dyDescent="0.25"/>
    <row r="33248" ht="15" x14ac:dyDescent="0.25"/>
    <row r="33249" ht="15" x14ac:dyDescent="0.25"/>
    <row r="33250" ht="15" x14ac:dyDescent="0.25"/>
    <row r="33251" ht="15" x14ac:dyDescent="0.25"/>
    <row r="33252" ht="15" x14ac:dyDescent="0.25"/>
    <row r="33253" ht="15" x14ac:dyDescent="0.25"/>
    <row r="33254" ht="15" x14ac:dyDescent="0.25"/>
    <row r="33255" ht="15" x14ac:dyDescent="0.25"/>
    <row r="33256" ht="15" x14ac:dyDescent="0.25"/>
    <row r="33257" ht="15" x14ac:dyDescent="0.25"/>
    <row r="33258" ht="15" x14ac:dyDescent="0.25"/>
    <row r="33259" ht="15" x14ac:dyDescent="0.25"/>
    <row r="33260" ht="15" x14ac:dyDescent="0.25"/>
    <row r="33261" ht="15" x14ac:dyDescent="0.25"/>
    <row r="33262" ht="15" x14ac:dyDescent="0.25"/>
    <row r="33263" ht="15" x14ac:dyDescent="0.25"/>
    <row r="33264" ht="15" x14ac:dyDescent="0.25"/>
    <row r="33265" ht="15" x14ac:dyDescent="0.25"/>
    <row r="33266" ht="15" x14ac:dyDescent="0.25"/>
    <row r="33267" ht="15" x14ac:dyDescent="0.25"/>
    <row r="33268" ht="15" x14ac:dyDescent="0.25"/>
    <row r="33269" ht="15" x14ac:dyDescent="0.25"/>
    <row r="33270" ht="15" x14ac:dyDescent="0.25"/>
    <row r="33271" ht="15" x14ac:dyDescent="0.25"/>
    <row r="33272" ht="15" x14ac:dyDescent="0.25"/>
    <row r="33273" ht="15" x14ac:dyDescent="0.25"/>
    <row r="33274" ht="15" x14ac:dyDescent="0.25"/>
    <row r="33275" ht="15" x14ac:dyDescent="0.25"/>
    <row r="33276" ht="15" x14ac:dyDescent="0.25"/>
    <row r="33277" ht="15" x14ac:dyDescent="0.25"/>
    <row r="33278" ht="15" x14ac:dyDescent="0.25"/>
    <row r="33279" ht="15" x14ac:dyDescent="0.25"/>
    <row r="33280" ht="15" x14ac:dyDescent="0.25"/>
    <row r="33281" ht="15" x14ac:dyDescent="0.25"/>
    <row r="33282" ht="15" x14ac:dyDescent="0.25"/>
    <row r="33283" ht="15" x14ac:dyDescent="0.25"/>
    <row r="33284" ht="15" x14ac:dyDescent="0.25"/>
    <row r="33285" ht="15" x14ac:dyDescent="0.25"/>
    <row r="33286" ht="15" x14ac:dyDescent="0.25"/>
    <row r="33287" ht="15" x14ac:dyDescent="0.25"/>
    <row r="33288" ht="15" x14ac:dyDescent="0.25"/>
    <row r="33289" ht="15" x14ac:dyDescent="0.25"/>
    <row r="33290" ht="15" x14ac:dyDescent="0.25"/>
    <row r="33291" ht="15" x14ac:dyDescent="0.25"/>
    <row r="33292" ht="15" x14ac:dyDescent="0.25"/>
    <row r="33293" ht="15" x14ac:dyDescent="0.25"/>
    <row r="33294" ht="15" x14ac:dyDescent="0.25"/>
    <row r="33295" ht="15" x14ac:dyDescent="0.25"/>
    <row r="33296" ht="15" x14ac:dyDescent="0.25"/>
    <row r="33297" ht="15" x14ac:dyDescent="0.25"/>
    <row r="33298" ht="15" x14ac:dyDescent="0.25"/>
    <row r="33299" ht="15" x14ac:dyDescent="0.25"/>
    <row r="33300" ht="15" x14ac:dyDescent="0.25"/>
    <row r="33301" ht="15" x14ac:dyDescent="0.25"/>
    <row r="33302" ht="15" x14ac:dyDescent="0.25"/>
    <row r="33303" ht="15" x14ac:dyDescent="0.25"/>
    <row r="33304" ht="15" x14ac:dyDescent="0.25"/>
    <row r="33305" ht="15" x14ac:dyDescent="0.25"/>
    <row r="33306" ht="15" x14ac:dyDescent="0.25"/>
    <row r="33307" ht="15" x14ac:dyDescent="0.25"/>
    <row r="33308" ht="15" x14ac:dyDescent="0.25"/>
    <row r="33309" ht="15" x14ac:dyDescent="0.25"/>
    <row r="33310" ht="15" x14ac:dyDescent="0.25"/>
    <row r="33311" ht="15" x14ac:dyDescent="0.25"/>
    <row r="33312" ht="15" x14ac:dyDescent="0.25"/>
    <row r="33313" ht="15" x14ac:dyDescent="0.25"/>
    <row r="33314" ht="15" x14ac:dyDescent="0.25"/>
    <row r="33315" ht="15" x14ac:dyDescent="0.25"/>
    <row r="33316" ht="15" x14ac:dyDescent="0.25"/>
    <row r="33317" ht="15" x14ac:dyDescent="0.25"/>
    <row r="33318" ht="15" x14ac:dyDescent="0.25"/>
    <row r="33319" ht="15" x14ac:dyDescent="0.25"/>
    <row r="33320" ht="15" x14ac:dyDescent="0.25"/>
    <row r="33321" ht="15" x14ac:dyDescent="0.25"/>
    <row r="33322" ht="15" x14ac:dyDescent="0.25"/>
    <row r="33323" ht="15" x14ac:dyDescent="0.25"/>
    <row r="33324" ht="15" x14ac:dyDescent="0.25"/>
    <row r="33325" ht="15" x14ac:dyDescent="0.25"/>
    <row r="33326" ht="15" x14ac:dyDescent="0.25"/>
    <row r="33327" ht="15" x14ac:dyDescent="0.25"/>
    <row r="33328" ht="15" x14ac:dyDescent="0.25"/>
    <row r="33329" ht="15" x14ac:dyDescent="0.25"/>
    <row r="33330" ht="15" x14ac:dyDescent="0.25"/>
    <row r="33331" ht="15" x14ac:dyDescent="0.25"/>
    <row r="33332" ht="15" x14ac:dyDescent="0.25"/>
    <row r="33333" ht="15" x14ac:dyDescent="0.25"/>
    <row r="33334" ht="15" x14ac:dyDescent="0.25"/>
    <row r="33335" ht="15" x14ac:dyDescent="0.25"/>
    <row r="33336" ht="15" x14ac:dyDescent="0.25"/>
    <row r="33337" ht="15" x14ac:dyDescent="0.25"/>
    <row r="33338" ht="15" x14ac:dyDescent="0.25"/>
    <row r="33339" ht="15" x14ac:dyDescent="0.25"/>
    <row r="33340" ht="15" x14ac:dyDescent="0.25"/>
    <row r="33341" ht="15" x14ac:dyDescent="0.25"/>
    <row r="33342" ht="15" x14ac:dyDescent="0.25"/>
    <row r="33343" ht="15" x14ac:dyDescent="0.25"/>
    <row r="33344" ht="15" x14ac:dyDescent="0.25"/>
    <row r="33345" ht="15" x14ac:dyDescent="0.25"/>
    <row r="33346" ht="15" x14ac:dyDescent="0.25"/>
    <row r="33347" ht="15" x14ac:dyDescent="0.25"/>
    <row r="33348" ht="15" x14ac:dyDescent="0.25"/>
    <row r="33349" ht="15" x14ac:dyDescent="0.25"/>
    <row r="33350" ht="15" x14ac:dyDescent="0.25"/>
    <row r="33351" ht="15" x14ac:dyDescent="0.25"/>
    <row r="33352" ht="15" x14ac:dyDescent="0.25"/>
    <row r="33353" ht="15" x14ac:dyDescent="0.25"/>
    <row r="33354" ht="15" x14ac:dyDescent="0.25"/>
    <row r="33355" ht="15" x14ac:dyDescent="0.25"/>
    <row r="33356" ht="15" x14ac:dyDescent="0.25"/>
    <row r="33357" ht="15" x14ac:dyDescent="0.25"/>
    <row r="33358" ht="15" x14ac:dyDescent="0.25"/>
    <row r="33359" ht="15" x14ac:dyDescent="0.25"/>
    <row r="33360" ht="15" x14ac:dyDescent="0.25"/>
    <row r="33361" ht="15" x14ac:dyDescent="0.25"/>
    <row r="33362" ht="15" x14ac:dyDescent="0.25"/>
    <row r="33363" ht="15" x14ac:dyDescent="0.25"/>
    <row r="33364" ht="15" x14ac:dyDescent="0.25"/>
    <row r="33365" ht="15" x14ac:dyDescent="0.25"/>
    <row r="33366" ht="15" x14ac:dyDescent="0.25"/>
    <row r="33367" ht="15" x14ac:dyDescent="0.25"/>
    <row r="33368" ht="15" x14ac:dyDescent="0.25"/>
    <row r="33369" ht="15" x14ac:dyDescent="0.25"/>
    <row r="33370" ht="15" x14ac:dyDescent="0.25"/>
    <row r="33371" ht="15" x14ac:dyDescent="0.25"/>
    <row r="33372" ht="15" x14ac:dyDescent="0.25"/>
    <row r="33373" ht="15" x14ac:dyDescent="0.25"/>
    <row r="33374" ht="15" x14ac:dyDescent="0.25"/>
    <row r="33375" ht="15" x14ac:dyDescent="0.25"/>
    <row r="33376" ht="15" x14ac:dyDescent="0.25"/>
    <row r="33377" ht="15" x14ac:dyDescent="0.25"/>
    <row r="33378" ht="15" x14ac:dyDescent="0.25"/>
    <row r="33379" ht="15" x14ac:dyDescent="0.25"/>
    <row r="33380" ht="15" x14ac:dyDescent="0.25"/>
    <row r="33381" ht="15" x14ac:dyDescent="0.25"/>
    <row r="33382" ht="15" x14ac:dyDescent="0.25"/>
    <row r="33383" ht="15" x14ac:dyDescent="0.25"/>
    <row r="33384" ht="15" x14ac:dyDescent="0.25"/>
    <row r="33385" ht="15" x14ac:dyDescent="0.25"/>
    <row r="33386" ht="15" x14ac:dyDescent="0.25"/>
    <row r="33387" ht="15" x14ac:dyDescent="0.25"/>
    <row r="33388" ht="15" x14ac:dyDescent="0.25"/>
    <row r="33389" ht="15" x14ac:dyDescent="0.25"/>
    <row r="33390" ht="15" x14ac:dyDescent="0.25"/>
    <row r="33391" ht="15" x14ac:dyDescent="0.25"/>
    <row r="33392" ht="15" x14ac:dyDescent="0.25"/>
    <row r="33393" ht="15" x14ac:dyDescent="0.25"/>
    <row r="33394" ht="15" x14ac:dyDescent="0.25"/>
    <row r="33395" ht="15" x14ac:dyDescent="0.25"/>
    <row r="33396" ht="15" x14ac:dyDescent="0.25"/>
    <row r="33397" ht="15" x14ac:dyDescent="0.25"/>
    <row r="33398" ht="15" x14ac:dyDescent="0.25"/>
    <row r="33399" ht="15" x14ac:dyDescent="0.25"/>
    <row r="33400" ht="15" x14ac:dyDescent="0.25"/>
    <row r="33401" ht="15" x14ac:dyDescent="0.25"/>
    <row r="33402" ht="15" x14ac:dyDescent="0.25"/>
    <row r="33403" ht="15" x14ac:dyDescent="0.25"/>
    <row r="33404" ht="15" x14ac:dyDescent="0.25"/>
    <row r="33405" ht="15" x14ac:dyDescent="0.25"/>
    <row r="33406" ht="15" x14ac:dyDescent="0.25"/>
    <row r="33407" ht="15" x14ac:dyDescent="0.25"/>
    <row r="33408" ht="15" x14ac:dyDescent="0.25"/>
    <row r="33409" ht="15" x14ac:dyDescent="0.25"/>
    <row r="33410" ht="15" x14ac:dyDescent="0.25"/>
    <row r="33411" ht="15" x14ac:dyDescent="0.25"/>
    <row r="33412" ht="15" x14ac:dyDescent="0.25"/>
    <row r="33413" ht="15" x14ac:dyDescent="0.25"/>
    <row r="33414" ht="15" x14ac:dyDescent="0.25"/>
    <row r="33415" ht="15" x14ac:dyDescent="0.25"/>
    <row r="33416" ht="15" x14ac:dyDescent="0.25"/>
    <row r="33417" ht="15" x14ac:dyDescent="0.25"/>
    <row r="33418" ht="15" x14ac:dyDescent="0.25"/>
    <row r="33419" ht="15" x14ac:dyDescent="0.25"/>
    <row r="33420" ht="15" x14ac:dyDescent="0.25"/>
    <row r="33421" ht="15" x14ac:dyDescent="0.25"/>
    <row r="33422" ht="15" x14ac:dyDescent="0.25"/>
    <row r="33423" ht="15" x14ac:dyDescent="0.25"/>
    <row r="33424" ht="15" x14ac:dyDescent="0.25"/>
    <row r="33425" ht="15" x14ac:dyDescent="0.25"/>
    <row r="33426" ht="15" x14ac:dyDescent="0.25"/>
    <row r="33427" ht="15" x14ac:dyDescent="0.25"/>
    <row r="33428" ht="15" x14ac:dyDescent="0.25"/>
    <row r="33429" ht="15" x14ac:dyDescent="0.25"/>
    <row r="33430" ht="15" x14ac:dyDescent="0.25"/>
    <row r="33431" ht="15" x14ac:dyDescent="0.25"/>
    <row r="33432" ht="15" x14ac:dyDescent="0.25"/>
    <row r="33433" ht="15" x14ac:dyDescent="0.25"/>
    <row r="33434" ht="15" x14ac:dyDescent="0.25"/>
    <row r="33435" ht="15" x14ac:dyDescent="0.25"/>
    <row r="33436" ht="15" x14ac:dyDescent="0.25"/>
    <row r="33437" ht="15" x14ac:dyDescent="0.25"/>
    <row r="33438" ht="15" x14ac:dyDescent="0.25"/>
    <row r="33439" ht="15" x14ac:dyDescent="0.25"/>
    <row r="33440" ht="15" x14ac:dyDescent="0.25"/>
    <row r="33441" ht="15" x14ac:dyDescent="0.25"/>
    <row r="33442" ht="15" x14ac:dyDescent="0.25"/>
    <row r="33443" ht="15" x14ac:dyDescent="0.25"/>
    <row r="33444" ht="15" x14ac:dyDescent="0.25"/>
    <row r="33445" ht="15" x14ac:dyDescent="0.25"/>
    <row r="33446" ht="15" x14ac:dyDescent="0.25"/>
    <row r="33447" ht="15" x14ac:dyDescent="0.25"/>
    <row r="33448" ht="15" x14ac:dyDescent="0.25"/>
    <row r="33449" ht="15" x14ac:dyDescent="0.25"/>
    <row r="33450" ht="15" x14ac:dyDescent="0.25"/>
    <row r="33451" ht="15" x14ac:dyDescent="0.25"/>
    <row r="33452" ht="15" x14ac:dyDescent="0.25"/>
    <row r="33453" ht="15" x14ac:dyDescent="0.25"/>
    <row r="33454" ht="15" x14ac:dyDescent="0.25"/>
    <row r="33455" ht="15" x14ac:dyDescent="0.25"/>
    <row r="33456" ht="15" x14ac:dyDescent="0.25"/>
    <row r="33457" ht="15" x14ac:dyDescent="0.25"/>
    <row r="33458" ht="15" x14ac:dyDescent="0.25"/>
    <row r="33459" ht="15" x14ac:dyDescent="0.25"/>
    <row r="33460" ht="15" x14ac:dyDescent="0.25"/>
    <row r="33461" ht="15" x14ac:dyDescent="0.25"/>
    <row r="33462" ht="15" x14ac:dyDescent="0.25"/>
    <row r="33463" ht="15" x14ac:dyDescent="0.25"/>
    <row r="33464" ht="15" x14ac:dyDescent="0.25"/>
    <row r="33465" ht="15" x14ac:dyDescent="0.25"/>
    <row r="33466" ht="15" x14ac:dyDescent="0.25"/>
    <row r="33467" ht="15" x14ac:dyDescent="0.25"/>
    <row r="33468" ht="15" x14ac:dyDescent="0.25"/>
    <row r="33469" ht="15" x14ac:dyDescent="0.25"/>
    <row r="33470" ht="15" x14ac:dyDescent="0.25"/>
    <row r="33471" ht="15" x14ac:dyDescent="0.25"/>
    <row r="33472" ht="15" x14ac:dyDescent="0.25"/>
    <row r="33473" ht="15" x14ac:dyDescent="0.25"/>
    <row r="33474" ht="15" x14ac:dyDescent="0.25"/>
    <row r="33475" ht="15" x14ac:dyDescent="0.25"/>
    <row r="33476" ht="15" x14ac:dyDescent="0.25"/>
    <row r="33477" ht="15" x14ac:dyDescent="0.25"/>
    <row r="33478" ht="15" x14ac:dyDescent="0.25"/>
    <row r="33479" ht="15" x14ac:dyDescent="0.25"/>
    <row r="33480" ht="15" x14ac:dyDescent="0.25"/>
    <row r="33481" ht="15" x14ac:dyDescent="0.25"/>
    <row r="33482" ht="15" x14ac:dyDescent="0.25"/>
    <row r="33483" ht="15" x14ac:dyDescent="0.25"/>
    <row r="33484" ht="15" x14ac:dyDescent="0.25"/>
    <row r="33485" ht="15" x14ac:dyDescent="0.25"/>
    <row r="33486" ht="15" x14ac:dyDescent="0.25"/>
    <row r="33487" ht="15" x14ac:dyDescent="0.25"/>
    <row r="33488" ht="15" x14ac:dyDescent="0.25"/>
    <row r="33489" ht="15" x14ac:dyDescent="0.25"/>
    <row r="33490" ht="15" x14ac:dyDescent="0.25"/>
    <row r="33491" ht="15" x14ac:dyDescent="0.25"/>
    <row r="33492" ht="15" x14ac:dyDescent="0.25"/>
    <row r="33493" ht="15" x14ac:dyDescent="0.25"/>
    <row r="33494" ht="15" x14ac:dyDescent="0.25"/>
    <row r="33495" ht="15" x14ac:dyDescent="0.25"/>
    <row r="33496" ht="15" x14ac:dyDescent="0.25"/>
    <row r="33497" ht="15" x14ac:dyDescent="0.25"/>
    <row r="33498" ht="15" x14ac:dyDescent="0.25"/>
    <row r="33499" ht="15" x14ac:dyDescent="0.25"/>
    <row r="33500" ht="15" x14ac:dyDescent="0.25"/>
    <row r="33501" ht="15" x14ac:dyDescent="0.25"/>
    <row r="33502" ht="15" x14ac:dyDescent="0.25"/>
    <row r="33503" ht="15" x14ac:dyDescent="0.25"/>
    <row r="33504" ht="15" x14ac:dyDescent="0.25"/>
    <row r="33505" ht="15" x14ac:dyDescent="0.25"/>
    <row r="33506" ht="15" x14ac:dyDescent="0.25"/>
    <row r="33507" ht="15" x14ac:dyDescent="0.25"/>
    <row r="33508" ht="15" x14ac:dyDescent="0.25"/>
    <row r="33509" ht="15" x14ac:dyDescent="0.25"/>
    <row r="33510" ht="15" x14ac:dyDescent="0.25"/>
    <row r="33511" ht="15" x14ac:dyDescent="0.25"/>
    <row r="33512" ht="15" x14ac:dyDescent="0.25"/>
    <row r="33513" ht="15" x14ac:dyDescent="0.25"/>
    <row r="33514" ht="15" x14ac:dyDescent="0.25"/>
    <row r="33515" ht="15" x14ac:dyDescent="0.25"/>
    <row r="33516" ht="15" x14ac:dyDescent="0.25"/>
    <row r="33517" ht="15" x14ac:dyDescent="0.25"/>
    <row r="33518" ht="15" x14ac:dyDescent="0.25"/>
    <row r="33519" ht="15" x14ac:dyDescent="0.25"/>
    <row r="33520" ht="15" x14ac:dyDescent="0.25"/>
    <row r="33521" ht="15" x14ac:dyDescent="0.25"/>
    <row r="33522" ht="15" x14ac:dyDescent="0.25"/>
    <row r="33523" ht="15" x14ac:dyDescent="0.25"/>
    <row r="33524" ht="15" x14ac:dyDescent="0.25"/>
    <row r="33525" ht="15" x14ac:dyDescent="0.25"/>
    <row r="33526" ht="15" x14ac:dyDescent="0.25"/>
    <row r="33527" ht="15" x14ac:dyDescent="0.25"/>
    <row r="33528" ht="15" x14ac:dyDescent="0.25"/>
    <row r="33529" ht="15" x14ac:dyDescent="0.25"/>
    <row r="33530" ht="15" x14ac:dyDescent="0.25"/>
    <row r="33531" ht="15" x14ac:dyDescent="0.25"/>
    <row r="33532" ht="15" x14ac:dyDescent="0.25"/>
    <row r="33533" ht="15" x14ac:dyDescent="0.25"/>
    <row r="33534" ht="15" x14ac:dyDescent="0.25"/>
    <row r="33535" ht="15" x14ac:dyDescent="0.25"/>
    <row r="33536" ht="15" x14ac:dyDescent="0.25"/>
    <row r="33537" ht="15" x14ac:dyDescent="0.25"/>
    <row r="33538" ht="15" x14ac:dyDescent="0.25"/>
    <row r="33539" ht="15" x14ac:dyDescent="0.25"/>
    <row r="33540" ht="15" x14ac:dyDescent="0.25"/>
    <row r="33541" ht="15" x14ac:dyDescent="0.25"/>
    <row r="33542" ht="15" x14ac:dyDescent="0.25"/>
    <row r="33543" ht="15" x14ac:dyDescent="0.25"/>
    <row r="33544" ht="15" x14ac:dyDescent="0.25"/>
    <row r="33545" ht="15" x14ac:dyDescent="0.25"/>
    <row r="33546" ht="15" x14ac:dyDescent="0.25"/>
    <row r="33547" ht="15" x14ac:dyDescent="0.25"/>
    <row r="33548" ht="15" x14ac:dyDescent="0.25"/>
    <row r="33549" ht="15" x14ac:dyDescent="0.25"/>
    <row r="33550" ht="15" x14ac:dyDescent="0.25"/>
    <row r="33551" ht="15" x14ac:dyDescent="0.25"/>
    <row r="33552" ht="15" x14ac:dyDescent="0.25"/>
    <row r="33553" ht="15" x14ac:dyDescent="0.25"/>
    <row r="33554" ht="15" x14ac:dyDescent="0.25"/>
    <row r="33555" ht="15" x14ac:dyDescent="0.25"/>
    <row r="33556" ht="15" x14ac:dyDescent="0.25"/>
    <row r="33557" ht="15" x14ac:dyDescent="0.25"/>
    <row r="33558" ht="15" x14ac:dyDescent="0.25"/>
    <row r="33559" ht="15" x14ac:dyDescent="0.25"/>
    <row r="33560" ht="15" x14ac:dyDescent="0.25"/>
    <row r="33561" ht="15" x14ac:dyDescent="0.25"/>
    <row r="33562" ht="15" x14ac:dyDescent="0.25"/>
    <row r="33563" ht="15" x14ac:dyDescent="0.25"/>
    <row r="33564" ht="15" x14ac:dyDescent="0.25"/>
    <row r="33565" ht="15" x14ac:dyDescent="0.25"/>
    <row r="33566" ht="15" x14ac:dyDescent="0.25"/>
    <row r="33567" ht="15" x14ac:dyDescent="0.25"/>
    <row r="33568" ht="15" x14ac:dyDescent="0.25"/>
    <row r="33569" ht="15" x14ac:dyDescent="0.25"/>
    <row r="33570" ht="15" x14ac:dyDescent="0.25"/>
    <row r="33571" ht="15" x14ac:dyDescent="0.25"/>
    <row r="33572" ht="15" x14ac:dyDescent="0.25"/>
    <row r="33573" ht="15" x14ac:dyDescent="0.25"/>
    <row r="33574" ht="15" x14ac:dyDescent="0.25"/>
    <row r="33575" ht="15" x14ac:dyDescent="0.25"/>
    <row r="33576" ht="15" x14ac:dyDescent="0.25"/>
    <row r="33577" ht="15" x14ac:dyDescent="0.25"/>
    <row r="33578" ht="15" x14ac:dyDescent="0.25"/>
    <row r="33579" ht="15" x14ac:dyDescent="0.25"/>
    <row r="33580" ht="15" x14ac:dyDescent="0.25"/>
    <row r="33581" ht="15" x14ac:dyDescent="0.25"/>
    <row r="33582" ht="15" x14ac:dyDescent="0.25"/>
    <row r="33583" ht="15" x14ac:dyDescent="0.25"/>
    <row r="33584" ht="15" x14ac:dyDescent="0.25"/>
    <row r="33585" ht="15" x14ac:dyDescent="0.25"/>
    <row r="33586" ht="15" x14ac:dyDescent="0.25"/>
    <row r="33587" ht="15" x14ac:dyDescent="0.25"/>
    <row r="33588" ht="15" x14ac:dyDescent="0.25"/>
    <row r="33589" ht="15" x14ac:dyDescent="0.25"/>
    <row r="33590" ht="15" x14ac:dyDescent="0.25"/>
    <row r="33591" ht="15" x14ac:dyDescent="0.25"/>
    <row r="33592" ht="15" x14ac:dyDescent="0.25"/>
    <row r="33593" ht="15" x14ac:dyDescent="0.25"/>
    <row r="33594" ht="15" x14ac:dyDescent="0.25"/>
    <row r="33595" ht="15" x14ac:dyDescent="0.25"/>
    <row r="33596" ht="15" x14ac:dyDescent="0.25"/>
    <row r="33597" ht="15" x14ac:dyDescent="0.25"/>
    <row r="33598" ht="15" x14ac:dyDescent="0.25"/>
    <row r="33599" ht="15" x14ac:dyDescent="0.25"/>
    <row r="33600" ht="15" x14ac:dyDescent="0.25"/>
    <row r="33601" ht="15" x14ac:dyDescent="0.25"/>
    <row r="33602" ht="15" x14ac:dyDescent="0.25"/>
    <row r="33603" ht="15" x14ac:dyDescent="0.25"/>
    <row r="33604" ht="15" x14ac:dyDescent="0.25"/>
    <row r="33605" ht="15" x14ac:dyDescent="0.25"/>
    <row r="33606" ht="15" x14ac:dyDescent="0.25"/>
    <row r="33607" ht="15" x14ac:dyDescent="0.25"/>
    <row r="33608" ht="15" x14ac:dyDescent="0.25"/>
    <row r="33609" ht="15" x14ac:dyDescent="0.25"/>
    <row r="33610" ht="15" x14ac:dyDescent="0.25"/>
    <row r="33611" ht="15" x14ac:dyDescent="0.25"/>
    <row r="33612" ht="15" x14ac:dyDescent="0.25"/>
    <row r="33613" ht="15" x14ac:dyDescent="0.25"/>
    <row r="33614" ht="15" x14ac:dyDescent="0.25"/>
    <row r="33615" ht="15" x14ac:dyDescent="0.25"/>
    <row r="33616" ht="15" x14ac:dyDescent="0.25"/>
    <row r="33617" ht="15" x14ac:dyDescent="0.25"/>
    <row r="33618" ht="15" x14ac:dyDescent="0.25"/>
    <row r="33619" ht="15" x14ac:dyDescent="0.25"/>
    <row r="33620" ht="15" x14ac:dyDescent="0.25"/>
    <row r="33621" ht="15" x14ac:dyDescent="0.25"/>
    <row r="33622" ht="15" x14ac:dyDescent="0.25"/>
    <row r="33623" ht="15" x14ac:dyDescent="0.25"/>
    <row r="33624" ht="15" x14ac:dyDescent="0.25"/>
    <row r="33625" ht="15" x14ac:dyDescent="0.25"/>
    <row r="33626" ht="15" x14ac:dyDescent="0.25"/>
    <row r="33627" ht="15" x14ac:dyDescent="0.25"/>
    <row r="33628" ht="15" x14ac:dyDescent="0.25"/>
    <row r="33629" ht="15" x14ac:dyDescent="0.25"/>
    <row r="33630" ht="15" x14ac:dyDescent="0.25"/>
    <row r="33631" ht="15" x14ac:dyDescent="0.25"/>
    <row r="33632" ht="15" x14ac:dyDescent="0.25"/>
    <row r="33633" ht="15" x14ac:dyDescent="0.25"/>
    <row r="33634" ht="15" x14ac:dyDescent="0.25"/>
    <row r="33635" ht="15" x14ac:dyDescent="0.25"/>
    <row r="33636" ht="15" x14ac:dyDescent="0.25"/>
    <row r="33637" ht="15" x14ac:dyDescent="0.25"/>
    <row r="33638" ht="15" x14ac:dyDescent="0.25"/>
    <row r="33639" ht="15" x14ac:dyDescent="0.25"/>
    <row r="33640" ht="15" x14ac:dyDescent="0.25"/>
    <row r="33641" ht="15" x14ac:dyDescent="0.25"/>
    <row r="33642" ht="15" x14ac:dyDescent="0.25"/>
    <row r="33643" ht="15" x14ac:dyDescent="0.25"/>
    <row r="33644" ht="15" x14ac:dyDescent="0.25"/>
    <row r="33645" ht="15" x14ac:dyDescent="0.25"/>
    <row r="33646" ht="15" x14ac:dyDescent="0.25"/>
    <row r="33647" ht="15" x14ac:dyDescent="0.25"/>
    <row r="33648" ht="15" x14ac:dyDescent="0.25"/>
    <row r="33649" ht="15" x14ac:dyDescent="0.25"/>
    <row r="33650" ht="15" x14ac:dyDescent="0.25"/>
    <row r="33651" ht="15" x14ac:dyDescent="0.25"/>
    <row r="33652" ht="15" x14ac:dyDescent="0.25"/>
    <row r="33653" ht="15" x14ac:dyDescent="0.25"/>
    <row r="33654" ht="15" x14ac:dyDescent="0.25"/>
    <row r="33655" ht="15" x14ac:dyDescent="0.25"/>
    <row r="33656" ht="15" x14ac:dyDescent="0.25"/>
    <row r="33657" ht="15" x14ac:dyDescent="0.25"/>
    <row r="33658" ht="15" x14ac:dyDescent="0.25"/>
    <row r="33659" ht="15" x14ac:dyDescent="0.25"/>
    <row r="33660" ht="15" x14ac:dyDescent="0.25"/>
    <row r="33661" ht="15" x14ac:dyDescent="0.25"/>
    <row r="33662" ht="15" x14ac:dyDescent="0.25"/>
    <row r="33663" ht="15" x14ac:dyDescent="0.25"/>
    <row r="33664" ht="15" x14ac:dyDescent="0.25"/>
    <row r="33665" ht="15" x14ac:dyDescent="0.25"/>
    <row r="33666" ht="15" x14ac:dyDescent="0.25"/>
    <row r="33667" ht="15" x14ac:dyDescent="0.25"/>
    <row r="33668" ht="15" x14ac:dyDescent="0.25"/>
    <row r="33669" ht="15" x14ac:dyDescent="0.25"/>
    <row r="33670" ht="15" x14ac:dyDescent="0.25"/>
    <row r="33671" ht="15" x14ac:dyDescent="0.25"/>
    <row r="33672" ht="15" x14ac:dyDescent="0.25"/>
    <row r="33673" ht="15" x14ac:dyDescent="0.25"/>
    <row r="33674" ht="15" x14ac:dyDescent="0.25"/>
    <row r="33675" ht="15" x14ac:dyDescent="0.25"/>
    <row r="33676" ht="15" x14ac:dyDescent="0.25"/>
    <row r="33677" ht="15" x14ac:dyDescent="0.25"/>
    <row r="33678" ht="15" x14ac:dyDescent="0.25"/>
    <row r="33679" ht="15" x14ac:dyDescent="0.25"/>
    <row r="33680" ht="15" x14ac:dyDescent="0.25"/>
    <row r="33681" ht="15" x14ac:dyDescent="0.25"/>
    <row r="33682" ht="15" x14ac:dyDescent="0.25"/>
    <row r="33683" ht="15" x14ac:dyDescent="0.25"/>
    <row r="33684" ht="15" x14ac:dyDescent="0.25"/>
    <row r="33685" ht="15" x14ac:dyDescent="0.25"/>
    <row r="33686" ht="15" x14ac:dyDescent="0.25"/>
    <row r="33687" ht="15" x14ac:dyDescent="0.25"/>
    <row r="33688" ht="15" x14ac:dyDescent="0.25"/>
    <row r="33689" ht="15" x14ac:dyDescent="0.25"/>
    <row r="33690" ht="15" x14ac:dyDescent="0.25"/>
    <row r="33691" ht="15" x14ac:dyDescent="0.25"/>
    <row r="33692" ht="15" x14ac:dyDescent="0.25"/>
    <row r="33693" ht="15" x14ac:dyDescent="0.25"/>
    <row r="33694" ht="15" x14ac:dyDescent="0.25"/>
    <row r="33695" ht="15" x14ac:dyDescent="0.25"/>
    <row r="33696" ht="15" x14ac:dyDescent="0.25"/>
    <row r="33697" ht="15" x14ac:dyDescent="0.25"/>
    <row r="33698" ht="15" x14ac:dyDescent="0.25"/>
    <row r="33699" ht="15" x14ac:dyDescent="0.25"/>
    <row r="33700" ht="15" x14ac:dyDescent="0.25"/>
    <row r="33701" ht="15" x14ac:dyDescent="0.25"/>
    <row r="33702" ht="15" x14ac:dyDescent="0.25"/>
    <row r="33703" ht="15" x14ac:dyDescent="0.25"/>
    <row r="33704" ht="15" x14ac:dyDescent="0.25"/>
    <row r="33705" ht="15" x14ac:dyDescent="0.25"/>
    <row r="33706" ht="15" x14ac:dyDescent="0.25"/>
    <row r="33707" ht="15" x14ac:dyDescent="0.25"/>
    <row r="33708" ht="15" x14ac:dyDescent="0.25"/>
    <row r="33709" ht="15" x14ac:dyDescent="0.25"/>
    <row r="33710" ht="15" x14ac:dyDescent="0.25"/>
    <row r="33711" ht="15" x14ac:dyDescent="0.25"/>
    <row r="33712" ht="15" x14ac:dyDescent="0.25"/>
    <row r="33713" ht="15" x14ac:dyDescent="0.25"/>
    <row r="33714" ht="15" x14ac:dyDescent="0.25"/>
    <row r="33715" ht="15" x14ac:dyDescent="0.25"/>
    <row r="33716" ht="15" x14ac:dyDescent="0.25"/>
    <row r="33717" ht="15" x14ac:dyDescent="0.25"/>
    <row r="33718" ht="15" x14ac:dyDescent="0.25"/>
    <row r="33719" ht="15" x14ac:dyDescent="0.25"/>
    <row r="33720" ht="15" x14ac:dyDescent="0.25"/>
    <row r="33721" ht="15" x14ac:dyDescent="0.25"/>
    <row r="33722" ht="15" x14ac:dyDescent="0.25"/>
    <row r="33723" ht="15" x14ac:dyDescent="0.25"/>
    <row r="33724" ht="15" x14ac:dyDescent="0.25"/>
    <row r="33725" ht="15" x14ac:dyDescent="0.25"/>
    <row r="33726" ht="15" x14ac:dyDescent="0.25"/>
    <row r="33727" ht="15" x14ac:dyDescent="0.25"/>
    <row r="33728" ht="15" x14ac:dyDescent="0.25"/>
    <row r="33729" ht="15" x14ac:dyDescent="0.25"/>
    <row r="33730" ht="15" x14ac:dyDescent="0.25"/>
    <row r="33731" ht="15" x14ac:dyDescent="0.25"/>
    <row r="33732" ht="15" x14ac:dyDescent="0.25"/>
    <row r="33733" ht="15" x14ac:dyDescent="0.25"/>
    <row r="33734" ht="15" x14ac:dyDescent="0.25"/>
    <row r="33735" ht="15" x14ac:dyDescent="0.25"/>
    <row r="33736" ht="15" x14ac:dyDescent="0.25"/>
    <row r="33737" ht="15" x14ac:dyDescent="0.25"/>
    <row r="33738" ht="15" x14ac:dyDescent="0.25"/>
    <row r="33739" ht="15" x14ac:dyDescent="0.25"/>
    <row r="33740" ht="15" x14ac:dyDescent="0.25"/>
    <row r="33741" ht="15" x14ac:dyDescent="0.25"/>
    <row r="33742" ht="15" x14ac:dyDescent="0.25"/>
    <row r="33743" ht="15" x14ac:dyDescent="0.25"/>
    <row r="33744" ht="15" x14ac:dyDescent="0.25"/>
    <row r="33745" ht="15" x14ac:dyDescent="0.25"/>
    <row r="33746" ht="15" x14ac:dyDescent="0.25"/>
    <row r="33747" ht="15" x14ac:dyDescent="0.25"/>
    <row r="33748" ht="15" x14ac:dyDescent="0.25"/>
    <row r="33749" ht="15" x14ac:dyDescent="0.25"/>
    <row r="33750" ht="15" x14ac:dyDescent="0.25"/>
    <row r="33751" ht="15" x14ac:dyDescent="0.25"/>
    <row r="33752" ht="15" x14ac:dyDescent="0.25"/>
    <row r="33753" ht="15" x14ac:dyDescent="0.25"/>
    <row r="33754" ht="15" x14ac:dyDescent="0.25"/>
    <row r="33755" ht="15" x14ac:dyDescent="0.25"/>
    <row r="33756" ht="15" x14ac:dyDescent="0.25"/>
    <row r="33757" ht="15" x14ac:dyDescent="0.25"/>
    <row r="33758" ht="15" x14ac:dyDescent="0.25"/>
    <row r="33759" ht="15" x14ac:dyDescent="0.25"/>
    <row r="33760" ht="15" x14ac:dyDescent="0.25"/>
    <row r="33761" ht="15" x14ac:dyDescent="0.25"/>
    <row r="33762" ht="15" x14ac:dyDescent="0.25"/>
    <row r="33763" ht="15" x14ac:dyDescent="0.25"/>
    <row r="33764" ht="15" x14ac:dyDescent="0.25"/>
    <row r="33765" ht="15" x14ac:dyDescent="0.25"/>
    <row r="33766" ht="15" x14ac:dyDescent="0.25"/>
    <row r="33767" ht="15" x14ac:dyDescent="0.25"/>
    <row r="33768" ht="15" x14ac:dyDescent="0.25"/>
    <row r="33769" ht="15" x14ac:dyDescent="0.25"/>
    <row r="33770" ht="15" x14ac:dyDescent="0.25"/>
    <row r="33771" ht="15" x14ac:dyDescent="0.25"/>
    <row r="33772" ht="15" x14ac:dyDescent="0.25"/>
    <row r="33773" ht="15" x14ac:dyDescent="0.25"/>
    <row r="33774" ht="15" x14ac:dyDescent="0.25"/>
    <row r="33775" ht="15" x14ac:dyDescent="0.25"/>
    <row r="33776" ht="15" x14ac:dyDescent="0.25"/>
    <row r="33777" ht="15" x14ac:dyDescent="0.25"/>
    <row r="33778" ht="15" x14ac:dyDescent="0.25"/>
    <row r="33779" ht="15" x14ac:dyDescent="0.25"/>
    <row r="33780" ht="15" x14ac:dyDescent="0.25"/>
    <row r="33781" ht="15" x14ac:dyDescent="0.25"/>
    <row r="33782" ht="15" x14ac:dyDescent="0.25"/>
    <row r="33783" ht="15" x14ac:dyDescent="0.25"/>
    <row r="33784" ht="15" x14ac:dyDescent="0.25"/>
    <row r="33785" ht="15" x14ac:dyDescent="0.25"/>
    <row r="33786" ht="15" x14ac:dyDescent="0.25"/>
    <row r="33787" ht="15" x14ac:dyDescent="0.25"/>
    <row r="33788" ht="15" x14ac:dyDescent="0.25"/>
    <row r="33789" ht="15" x14ac:dyDescent="0.25"/>
    <row r="33790" ht="15" x14ac:dyDescent="0.25"/>
    <row r="33791" ht="15" x14ac:dyDescent="0.25"/>
    <row r="33792" ht="15" x14ac:dyDescent="0.25"/>
    <row r="33793" ht="15" x14ac:dyDescent="0.25"/>
    <row r="33794" ht="15" x14ac:dyDescent="0.25"/>
    <row r="33795" ht="15" x14ac:dyDescent="0.25"/>
    <row r="33796" ht="15" x14ac:dyDescent="0.25"/>
    <row r="33797" ht="15" x14ac:dyDescent="0.25"/>
    <row r="33798" ht="15" x14ac:dyDescent="0.25"/>
    <row r="33799" ht="15" x14ac:dyDescent="0.25"/>
    <row r="33800" ht="15" x14ac:dyDescent="0.25"/>
    <row r="33801" ht="15" x14ac:dyDescent="0.25"/>
    <row r="33802" ht="15" x14ac:dyDescent="0.25"/>
    <row r="33803" ht="15" x14ac:dyDescent="0.25"/>
    <row r="33804" ht="15" x14ac:dyDescent="0.25"/>
    <row r="33805" ht="15" x14ac:dyDescent="0.25"/>
    <row r="33806" ht="15" x14ac:dyDescent="0.25"/>
    <row r="33807" ht="15" x14ac:dyDescent="0.25"/>
    <row r="33808" ht="15" x14ac:dyDescent="0.25"/>
    <row r="33809" ht="15" x14ac:dyDescent="0.25"/>
    <row r="33810" ht="15" x14ac:dyDescent="0.25"/>
    <row r="33811" ht="15" x14ac:dyDescent="0.25"/>
    <row r="33812" ht="15" x14ac:dyDescent="0.25"/>
    <row r="33813" ht="15" x14ac:dyDescent="0.25"/>
    <row r="33814" ht="15" x14ac:dyDescent="0.25"/>
    <row r="33815" ht="15" x14ac:dyDescent="0.25"/>
    <row r="33816" ht="15" x14ac:dyDescent="0.25"/>
    <row r="33817" ht="15" x14ac:dyDescent="0.25"/>
    <row r="33818" ht="15" x14ac:dyDescent="0.25"/>
    <row r="33819" ht="15" x14ac:dyDescent="0.25"/>
    <row r="33820" ht="15" x14ac:dyDescent="0.25"/>
    <row r="33821" ht="15" x14ac:dyDescent="0.25"/>
    <row r="33822" ht="15" x14ac:dyDescent="0.25"/>
    <row r="33823" ht="15" x14ac:dyDescent="0.25"/>
    <row r="33824" ht="15" x14ac:dyDescent="0.25"/>
    <row r="33825" ht="15" x14ac:dyDescent="0.25"/>
    <row r="33826" ht="15" x14ac:dyDescent="0.25"/>
    <row r="33827" ht="15" x14ac:dyDescent="0.25"/>
    <row r="33828" ht="15" x14ac:dyDescent="0.25"/>
    <row r="33829" ht="15" x14ac:dyDescent="0.25"/>
    <row r="33830" ht="15" x14ac:dyDescent="0.25"/>
    <row r="33831" ht="15" x14ac:dyDescent="0.25"/>
    <row r="33832" ht="15" x14ac:dyDescent="0.25"/>
    <row r="33833" ht="15" x14ac:dyDescent="0.25"/>
    <row r="33834" ht="15" x14ac:dyDescent="0.25"/>
    <row r="33835" ht="15" x14ac:dyDescent="0.25"/>
    <row r="33836" ht="15" x14ac:dyDescent="0.25"/>
    <row r="33837" ht="15" x14ac:dyDescent="0.25"/>
    <row r="33838" ht="15" x14ac:dyDescent="0.25"/>
    <row r="33839" ht="15" x14ac:dyDescent="0.25"/>
    <row r="33840" ht="15" x14ac:dyDescent="0.25"/>
    <row r="33841" ht="15" x14ac:dyDescent="0.25"/>
    <row r="33842" ht="15" x14ac:dyDescent="0.25"/>
    <row r="33843" ht="15" x14ac:dyDescent="0.25"/>
    <row r="33844" ht="15" x14ac:dyDescent="0.25"/>
    <row r="33845" ht="15" x14ac:dyDescent="0.25"/>
    <row r="33846" ht="15" x14ac:dyDescent="0.25"/>
    <row r="33847" ht="15" x14ac:dyDescent="0.25"/>
    <row r="33848" ht="15" x14ac:dyDescent="0.25"/>
    <row r="33849" ht="15" x14ac:dyDescent="0.25"/>
    <row r="33850" ht="15" x14ac:dyDescent="0.25"/>
    <row r="33851" ht="15" x14ac:dyDescent="0.25"/>
    <row r="33852" ht="15" x14ac:dyDescent="0.25"/>
    <row r="33853" ht="15" x14ac:dyDescent="0.25"/>
    <row r="33854" ht="15" x14ac:dyDescent="0.25"/>
    <row r="33855" ht="15" x14ac:dyDescent="0.25"/>
    <row r="33856" ht="15" x14ac:dyDescent="0.25"/>
    <row r="33857" ht="15" x14ac:dyDescent="0.25"/>
    <row r="33858" ht="15" x14ac:dyDescent="0.25"/>
    <row r="33859" ht="15" x14ac:dyDescent="0.25"/>
    <row r="33860" ht="15" x14ac:dyDescent="0.25"/>
    <row r="33861" ht="15" x14ac:dyDescent="0.25"/>
    <row r="33862" ht="15" x14ac:dyDescent="0.25"/>
    <row r="33863" ht="15" x14ac:dyDescent="0.25"/>
    <row r="33864" ht="15" x14ac:dyDescent="0.25"/>
    <row r="33865" ht="15" x14ac:dyDescent="0.25"/>
    <row r="33866" ht="15" x14ac:dyDescent="0.25"/>
    <row r="33867" ht="15" x14ac:dyDescent="0.25"/>
    <row r="33868" ht="15" x14ac:dyDescent="0.25"/>
    <row r="33869" ht="15" x14ac:dyDescent="0.25"/>
    <row r="33870" ht="15" x14ac:dyDescent="0.25"/>
    <row r="33871" ht="15" x14ac:dyDescent="0.25"/>
    <row r="33872" ht="15" x14ac:dyDescent="0.25"/>
    <row r="33873" ht="15" x14ac:dyDescent="0.25"/>
    <row r="33874" ht="15" x14ac:dyDescent="0.25"/>
    <row r="33875" ht="15" x14ac:dyDescent="0.25"/>
    <row r="33876" ht="15" x14ac:dyDescent="0.25"/>
    <row r="33877" ht="15" x14ac:dyDescent="0.25"/>
    <row r="33878" ht="15" x14ac:dyDescent="0.25"/>
    <row r="33879" ht="15" x14ac:dyDescent="0.25"/>
    <row r="33880" ht="15" x14ac:dyDescent="0.25"/>
    <row r="33881" ht="15" x14ac:dyDescent="0.25"/>
    <row r="33882" ht="15" x14ac:dyDescent="0.25"/>
    <row r="33883" ht="15" x14ac:dyDescent="0.25"/>
    <row r="33884" ht="15" x14ac:dyDescent="0.25"/>
    <row r="33885" ht="15" x14ac:dyDescent="0.25"/>
    <row r="33886" ht="15" x14ac:dyDescent="0.25"/>
    <row r="33887" ht="15" x14ac:dyDescent="0.25"/>
    <row r="33888" ht="15" x14ac:dyDescent="0.25"/>
    <row r="33889" ht="15" x14ac:dyDescent="0.25"/>
    <row r="33890" ht="15" x14ac:dyDescent="0.25"/>
    <row r="33891" ht="15" x14ac:dyDescent="0.25"/>
    <row r="33892" ht="15" x14ac:dyDescent="0.25"/>
    <row r="33893" ht="15" x14ac:dyDescent="0.25"/>
    <row r="33894" ht="15" x14ac:dyDescent="0.25"/>
    <row r="33895" ht="15" x14ac:dyDescent="0.25"/>
    <row r="33896" ht="15" x14ac:dyDescent="0.25"/>
    <row r="33897" ht="15" x14ac:dyDescent="0.25"/>
    <row r="33898" ht="15" x14ac:dyDescent="0.25"/>
    <row r="33899" ht="15" x14ac:dyDescent="0.25"/>
    <row r="33900" ht="15" x14ac:dyDescent="0.25"/>
    <row r="33901" ht="15" x14ac:dyDescent="0.25"/>
    <row r="33902" ht="15" x14ac:dyDescent="0.25"/>
    <row r="33903" ht="15" x14ac:dyDescent="0.25"/>
    <row r="33904" ht="15" x14ac:dyDescent="0.25"/>
    <row r="33905" ht="15" x14ac:dyDescent="0.25"/>
    <row r="33906" ht="15" x14ac:dyDescent="0.25"/>
    <row r="33907" ht="15" x14ac:dyDescent="0.25"/>
    <row r="33908" ht="15" x14ac:dyDescent="0.25"/>
    <row r="33909" ht="15" x14ac:dyDescent="0.25"/>
    <row r="33910" ht="15" x14ac:dyDescent="0.25"/>
    <row r="33911" ht="15" x14ac:dyDescent="0.25"/>
    <row r="33912" ht="15" x14ac:dyDescent="0.25"/>
    <row r="33913" ht="15" x14ac:dyDescent="0.25"/>
    <row r="33914" ht="15" x14ac:dyDescent="0.25"/>
    <row r="33915" ht="15" x14ac:dyDescent="0.25"/>
    <row r="33916" ht="15" x14ac:dyDescent="0.25"/>
    <row r="33917" ht="15" x14ac:dyDescent="0.25"/>
    <row r="33918" ht="15" x14ac:dyDescent="0.25"/>
    <row r="33919" ht="15" x14ac:dyDescent="0.25"/>
    <row r="33920" ht="15" x14ac:dyDescent="0.25"/>
    <row r="33921" ht="15" x14ac:dyDescent="0.25"/>
    <row r="33922" ht="15" x14ac:dyDescent="0.25"/>
    <row r="33923" ht="15" x14ac:dyDescent="0.25"/>
    <row r="33924" ht="15" x14ac:dyDescent="0.25"/>
    <row r="33925" ht="15" x14ac:dyDescent="0.25"/>
    <row r="33926" ht="15" x14ac:dyDescent="0.25"/>
    <row r="33927" ht="15" x14ac:dyDescent="0.25"/>
    <row r="33928" ht="15" x14ac:dyDescent="0.25"/>
    <row r="33929" ht="15" x14ac:dyDescent="0.25"/>
    <row r="33930" ht="15" x14ac:dyDescent="0.25"/>
    <row r="33931" ht="15" x14ac:dyDescent="0.25"/>
    <row r="33932" ht="15" x14ac:dyDescent="0.25"/>
    <row r="33933" ht="15" x14ac:dyDescent="0.25"/>
    <row r="33934" ht="15" x14ac:dyDescent="0.25"/>
    <row r="33935" ht="15" x14ac:dyDescent="0.25"/>
    <row r="33936" ht="15" x14ac:dyDescent="0.25"/>
    <row r="33937" ht="15" x14ac:dyDescent="0.25"/>
    <row r="33938" ht="15" x14ac:dyDescent="0.25"/>
    <row r="33939" ht="15" x14ac:dyDescent="0.25"/>
    <row r="33940" ht="15" x14ac:dyDescent="0.25"/>
    <row r="33941" ht="15" x14ac:dyDescent="0.25"/>
    <row r="33942" ht="15" x14ac:dyDescent="0.25"/>
    <row r="33943" ht="15" x14ac:dyDescent="0.25"/>
    <row r="33944" ht="15" x14ac:dyDescent="0.25"/>
    <row r="33945" ht="15" x14ac:dyDescent="0.25"/>
    <row r="33946" ht="15" x14ac:dyDescent="0.25"/>
    <row r="33947" ht="15" x14ac:dyDescent="0.25"/>
    <row r="33948" ht="15" x14ac:dyDescent="0.25"/>
    <row r="33949" ht="15" x14ac:dyDescent="0.25"/>
    <row r="33950" ht="15" x14ac:dyDescent="0.25"/>
    <row r="33951" ht="15" x14ac:dyDescent="0.25"/>
    <row r="33952" ht="15" x14ac:dyDescent="0.25"/>
    <row r="33953" ht="15" x14ac:dyDescent="0.25"/>
    <row r="33954" ht="15" x14ac:dyDescent="0.25"/>
    <row r="33955" ht="15" x14ac:dyDescent="0.25"/>
    <row r="33956" ht="15" x14ac:dyDescent="0.25"/>
    <row r="33957" ht="15" x14ac:dyDescent="0.25"/>
    <row r="33958" ht="15" x14ac:dyDescent="0.25"/>
    <row r="33959" ht="15" x14ac:dyDescent="0.25"/>
    <row r="33960" ht="15" x14ac:dyDescent="0.25"/>
    <row r="33961" ht="15" x14ac:dyDescent="0.25"/>
    <row r="33962" ht="15" x14ac:dyDescent="0.25"/>
    <row r="33963" ht="15" x14ac:dyDescent="0.25"/>
    <row r="33964" ht="15" x14ac:dyDescent="0.25"/>
    <row r="33965" ht="15" x14ac:dyDescent="0.25"/>
    <row r="33966" ht="15" x14ac:dyDescent="0.25"/>
    <row r="33967" ht="15" x14ac:dyDescent="0.25"/>
    <row r="33968" ht="15" x14ac:dyDescent="0.25"/>
    <row r="33969" ht="15" x14ac:dyDescent="0.25"/>
    <row r="33970" ht="15" x14ac:dyDescent="0.25"/>
    <row r="33971" ht="15" x14ac:dyDescent="0.25"/>
    <row r="33972" ht="15" x14ac:dyDescent="0.25"/>
    <row r="33973" ht="15" x14ac:dyDescent="0.25"/>
    <row r="33974" ht="15" x14ac:dyDescent="0.25"/>
    <row r="33975" ht="15" x14ac:dyDescent="0.25"/>
    <row r="33976" ht="15" x14ac:dyDescent="0.25"/>
    <row r="33977" ht="15" x14ac:dyDescent="0.25"/>
    <row r="33978" ht="15" x14ac:dyDescent="0.25"/>
    <row r="33979" ht="15" x14ac:dyDescent="0.25"/>
    <row r="33980" ht="15" x14ac:dyDescent="0.25"/>
    <row r="33981" ht="15" x14ac:dyDescent="0.25"/>
    <row r="33982" ht="15" x14ac:dyDescent="0.25"/>
    <row r="33983" ht="15" x14ac:dyDescent="0.25"/>
    <row r="33984" ht="15" x14ac:dyDescent="0.25"/>
    <row r="33985" ht="15" x14ac:dyDescent="0.25"/>
    <row r="33986" ht="15" x14ac:dyDescent="0.25"/>
    <row r="33987" ht="15" x14ac:dyDescent="0.25"/>
    <row r="33988" ht="15" x14ac:dyDescent="0.25"/>
    <row r="33989" ht="15" x14ac:dyDescent="0.25"/>
    <row r="33990" ht="15" x14ac:dyDescent="0.25"/>
    <row r="33991" ht="15" x14ac:dyDescent="0.25"/>
    <row r="33992" ht="15" x14ac:dyDescent="0.25"/>
    <row r="33993" ht="15" x14ac:dyDescent="0.25"/>
    <row r="33994" ht="15" x14ac:dyDescent="0.25"/>
    <row r="33995" ht="15" x14ac:dyDescent="0.25"/>
    <row r="33996" ht="15" x14ac:dyDescent="0.25"/>
    <row r="33997" ht="15" x14ac:dyDescent="0.25"/>
    <row r="33998" ht="15" x14ac:dyDescent="0.25"/>
    <row r="33999" ht="15" x14ac:dyDescent="0.25"/>
    <row r="34000" ht="15" x14ac:dyDescent="0.25"/>
    <row r="34001" ht="15" x14ac:dyDescent="0.25"/>
    <row r="34002" ht="15" x14ac:dyDescent="0.25"/>
    <row r="34003" ht="15" x14ac:dyDescent="0.25"/>
    <row r="34004" ht="15" x14ac:dyDescent="0.25"/>
    <row r="34005" ht="15" x14ac:dyDescent="0.25"/>
    <row r="34006" ht="15" x14ac:dyDescent="0.25"/>
    <row r="34007" ht="15" x14ac:dyDescent="0.25"/>
    <row r="34008" ht="15" x14ac:dyDescent="0.25"/>
    <row r="34009" ht="15" x14ac:dyDescent="0.25"/>
    <row r="34010" ht="15" x14ac:dyDescent="0.25"/>
    <row r="34011" ht="15" x14ac:dyDescent="0.25"/>
    <row r="34012" ht="15" x14ac:dyDescent="0.25"/>
    <row r="34013" ht="15" x14ac:dyDescent="0.25"/>
    <row r="34014" ht="15" x14ac:dyDescent="0.25"/>
    <row r="34015" ht="15" x14ac:dyDescent="0.25"/>
    <row r="34016" ht="15" x14ac:dyDescent="0.25"/>
    <row r="34017" ht="15" x14ac:dyDescent="0.25"/>
    <row r="34018" ht="15" x14ac:dyDescent="0.25"/>
    <row r="34019" ht="15" x14ac:dyDescent="0.25"/>
    <row r="34020" ht="15" x14ac:dyDescent="0.25"/>
    <row r="34021" ht="15" x14ac:dyDescent="0.25"/>
    <row r="34022" ht="15" x14ac:dyDescent="0.25"/>
    <row r="34023" ht="15" x14ac:dyDescent="0.25"/>
    <row r="34024" ht="15" x14ac:dyDescent="0.25"/>
    <row r="34025" ht="15" x14ac:dyDescent="0.25"/>
    <row r="34026" ht="15" x14ac:dyDescent="0.25"/>
    <row r="34027" ht="15" x14ac:dyDescent="0.25"/>
    <row r="34028" ht="15" x14ac:dyDescent="0.25"/>
    <row r="34029" ht="15" x14ac:dyDescent="0.25"/>
    <row r="34030" ht="15" x14ac:dyDescent="0.25"/>
    <row r="34031" ht="15" x14ac:dyDescent="0.25"/>
    <row r="34032" ht="15" x14ac:dyDescent="0.25"/>
    <row r="34033" ht="15" x14ac:dyDescent="0.25"/>
    <row r="34034" ht="15" x14ac:dyDescent="0.25"/>
    <row r="34035" ht="15" x14ac:dyDescent="0.25"/>
    <row r="34036" ht="15" x14ac:dyDescent="0.25"/>
    <row r="34037" ht="15" x14ac:dyDescent="0.25"/>
    <row r="34038" ht="15" x14ac:dyDescent="0.25"/>
    <row r="34039" ht="15" x14ac:dyDescent="0.25"/>
    <row r="34040" ht="15" x14ac:dyDescent="0.25"/>
    <row r="34041" ht="15" x14ac:dyDescent="0.25"/>
    <row r="34042" ht="15" x14ac:dyDescent="0.25"/>
    <row r="34043" ht="15" x14ac:dyDescent="0.25"/>
    <row r="34044" ht="15" x14ac:dyDescent="0.25"/>
    <row r="34045" ht="15" x14ac:dyDescent="0.25"/>
    <row r="34046" ht="15" x14ac:dyDescent="0.25"/>
    <row r="34047" ht="15" x14ac:dyDescent="0.25"/>
    <row r="34048" ht="15" x14ac:dyDescent="0.25"/>
    <row r="34049" ht="15" x14ac:dyDescent="0.25"/>
    <row r="34050" ht="15" x14ac:dyDescent="0.25"/>
    <row r="34051" ht="15" x14ac:dyDescent="0.25"/>
    <row r="34052" ht="15" x14ac:dyDescent="0.25"/>
    <row r="34053" ht="15" x14ac:dyDescent="0.25"/>
    <row r="34054" ht="15" x14ac:dyDescent="0.25"/>
    <row r="34055" ht="15" x14ac:dyDescent="0.25"/>
    <row r="34056" ht="15" x14ac:dyDescent="0.25"/>
    <row r="34057" ht="15" x14ac:dyDescent="0.25"/>
    <row r="34058" ht="15" x14ac:dyDescent="0.25"/>
    <row r="34059" ht="15" x14ac:dyDescent="0.25"/>
    <row r="34060" ht="15" x14ac:dyDescent="0.25"/>
    <row r="34061" ht="15" x14ac:dyDescent="0.25"/>
    <row r="34062" ht="15" x14ac:dyDescent="0.25"/>
    <row r="34063" ht="15" x14ac:dyDescent="0.25"/>
    <row r="34064" ht="15" x14ac:dyDescent="0.25"/>
    <row r="34065" ht="15" x14ac:dyDescent="0.25"/>
    <row r="34066" ht="15" x14ac:dyDescent="0.25"/>
    <row r="34067" ht="15" x14ac:dyDescent="0.25"/>
    <row r="34068" ht="15" x14ac:dyDescent="0.25"/>
    <row r="34069" ht="15" x14ac:dyDescent="0.25"/>
    <row r="34070" ht="15" x14ac:dyDescent="0.25"/>
    <row r="34071" ht="15" x14ac:dyDescent="0.25"/>
    <row r="34072" ht="15" x14ac:dyDescent="0.25"/>
    <row r="34073" ht="15" x14ac:dyDescent="0.25"/>
    <row r="34074" ht="15" x14ac:dyDescent="0.25"/>
    <row r="34075" ht="15" x14ac:dyDescent="0.25"/>
    <row r="34076" ht="15" x14ac:dyDescent="0.25"/>
    <row r="34077" ht="15" x14ac:dyDescent="0.25"/>
    <row r="34078" ht="15" x14ac:dyDescent="0.25"/>
    <row r="34079" ht="15" x14ac:dyDescent="0.25"/>
    <row r="34080" ht="15" x14ac:dyDescent="0.25"/>
    <row r="34081" ht="15" x14ac:dyDescent="0.25"/>
    <row r="34082" ht="15" x14ac:dyDescent="0.25"/>
    <row r="34083" ht="15" x14ac:dyDescent="0.25"/>
    <row r="34084" ht="15" x14ac:dyDescent="0.25"/>
    <row r="34085" ht="15" x14ac:dyDescent="0.25"/>
    <row r="34086" ht="15" x14ac:dyDescent="0.25"/>
    <row r="34087" ht="15" x14ac:dyDescent="0.25"/>
    <row r="34088" ht="15" x14ac:dyDescent="0.25"/>
    <row r="34089" ht="15" x14ac:dyDescent="0.25"/>
    <row r="34090" ht="15" x14ac:dyDescent="0.25"/>
    <row r="34091" ht="15" x14ac:dyDescent="0.25"/>
    <row r="34092" ht="15" x14ac:dyDescent="0.25"/>
    <row r="34093" ht="15" x14ac:dyDescent="0.25"/>
    <row r="34094" ht="15" x14ac:dyDescent="0.25"/>
    <row r="34095" ht="15" x14ac:dyDescent="0.25"/>
    <row r="34096" ht="15" x14ac:dyDescent="0.25"/>
    <row r="34097" ht="15" x14ac:dyDescent="0.25"/>
    <row r="34098" ht="15" x14ac:dyDescent="0.25"/>
    <row r="34099" ht="15" x14ac:dyDescent="0.25"/>
    <row r="34100" ht="15" x14ac:dyDescent="0.25"/>
    <row r="34101" ht="15" x14ac:dyDescent="0.25"/>
    <row r="34102" ht="15" x14ac:dyDescent="0.25"/>
    <row r="34103" ht="15" x14ac:dyDescent="0.25"/>
    <row r="34104" ht="15" x14ac:dyDescent="0.25"/>
    <row r="34105" ht="15" x14ac:dyDescent="0.25"/>
    <row r="34106" ht="15" x14ac:dyDescent="0.25"/>
    <row r="34107" ht="15" x14ac:dyDescent="0.25"/>
    <row r="34108" ht="15" x14ac:dyDescent="0.25"/>
    <row r="34109" ht="15" x14ac:dyDescent="0.25"/>
    <row r="34110" ht="15" x14ac:dyDescent="0.25"/>
    <row r="34111" ht="15" x14ac:dyDescent="0.25"/>
    <row r="34112" ht="15" x14ac:dyDescent="0.25"/>
    <row r="34113" ht="15" x14ac:dyDescent="0.25"/>
    <row r="34114" ht="15" x14ac:dyDescent="0.25"/>
    <row r="34115" ht="15" x14ac:dyDescent="0.25"/>
    <row r="34116" ht="15" x14ac:dyDescent="0.25"/>
    <row r="34117" ht="15" x14ac:dyDescent="0.25"/>
    <row r="34118" ht="15" x14ac:dyDescent="0.25"/>
    <row r="34119" ht="15" x14ac:dyDescent="0.25"/>
    <row r="34120" ht="15" x14ac:dyDescent="0.25"/>
    <row r="34121" ht="15" x14ac:dyDescent="0.25"/>
    <row r="34122" ht="15" x14ac:dyDescent="0.25"/>
    <row r="34123" ht="15" x14ac:dyDescent="0.25"/>
    <row r="34124" ht="15" x14ac:dyDescent="0.25"/>
    <row r="34125" ht="15" x14ac:dyDescent="0.25"/>
    <row r="34126" ht="15" x14ac:dyDescent="0.25"/>
    <row r="34127" ht="15" x14ac:dyDescent="0.25"/>
    <row r="34128" ht="15" x14ac:dyDescent="0.25"/>
    <row r="34129" ht="15" x14ac:dyDescent="0.25"/>
    <row r="34130" ht="15" x14ac:dyDescent="0.25"/>
    <row r="34131" ht="15" x14ac:dyDescent="0.25"/>
    <row r="34132" ht="15" x14ac:dyDescent="0.25"/>
    <row r="34133" ht="15" x14ac:dyDescent="0.25"/>
    <row r="34134" ht="15" x14ac:dyDescent="0.25"/>
    <row r="34135" ht="15" x14ac:dyDescent="0.25"/>
    <row r="34136" ht="15" x14ac:dyDescent="0.25"/>
    <row r="34137" ht="15" x14ac:dyDescent="0.25"/>
    <row r="34138" ht="15" x14ac:dyDescent="0.25"/>
    <row r="34139" ht="15" x14ac:dyDescent="0.25"/>
    <row r="34140" ht="15" x14ac:dyDescent="0.25"/>
    <row r="34141" ht="15" x14ac:dyDescent="0.25"/>
    <row r="34142" ht="15" x14ac:dyDescent="0.25"/>
    <row r="34143" ht="15" x14ac:dyDescent="0.25"/>
    <row r="34144" ht="15" x14ac:dyDescent="0.25"/>
    <row r="34145" ht="15" x14ac:dyDescent="0.25"/>
    <row r="34146" ht="15" x14ac:dyDescent="0.25"/>
    <row r="34147" ht="15" x14ac:dyDescent="0.25"/>
    <row r="34148" ht="15" x14ac:dyDescent="0.25"/>
    <row r="34149" ht="15" x14ac:dyDescent="0.25"/>
    <row r="34150" ht="15" x14ac:dyDescent="0.25"/>
    <row r="34151" ht="15" x14ac:dyDescent="0.25"/>
    <row r="34152" ht="15" x14ac:dyDescent="0.25"/>
    <row r="34153" ht="15" x14ac:dyDescent="0.25"/>
    <row r="34154" ht="15" x14ac:dyDescent="0.25"/>
    <row r="34155" ht="15" x14ac:dyDescent="0.25"/>
    <row r="34156" ht="15" x14ac:dyDescent="0.25"/>
    <row r="34157" ht="15" x14ac:dyDescent="0.25"/>
    <row r="34158" ht="15" x14ac:dyDescent="0.25"/>
    <row r="34159" ht="15" x14ac:dyDescent="0.25"/>
    <row r="34160" ht="15" x14ac:dyDescent="0.25"/>
    <row r="34161" ht="15" x14ac:dyDescent="0.25"/>
    <row r="34162" ht="15" x14ac:dyDescent="0.25"/>
    <row r="34163" ht="15" x14ac:dyDescent="0.25"/>
    <row r="34164" ht="15" x14ac:dyDescent="0.25"/>
    <row r="34165" ht="15" x14ac:dyDescent="0.25"/>
    <row r="34166" ht="15" x14ac:dyDescent="0.25"/>
    <row r="34167" ht="15" x14ac:dyDescent="0.25"/>
    <row r="34168" ht="15" x14ac:dyDescent="0.25"/>
    <row r="34169" ht="15" x14ac:dyDescent="0.25"/>
    <row r="34170" ht="15" x14ac:dyDescent="0.25"/>
    <row r="34171" ht="15" x14ac:dyDescent="0.25"/>
    <row r="34172" ht="15" x14ac:dyDescent="0.25"/>
    <row r="34173" ht="15" x14ac:dyDescent="0.25"/>
    <row r="34174" ht="15" x14ac:dyDescent="0.25"/>
    <row r="34175" ht="15" x14ac:dyDescent="0.25"/>
    <row r="34176" ht="15" x14ac:dyDescent="0.25"/>
    <row r="34177" ht="15" x14ac:dyDescent="0.25"/>
    <row r="34178" ht="15" x14ac:dyDescent="0.25"/>
    <row r="34179" ht="15" x14ac:dyDescent="0.25"/>
    <row r="34180" ht="15" x14ac:dyDescent="0.25"/>
    <row r="34181" ht="15" x14ac:dyDescent="0.25"/>
    <row r="34182" ht="15" x14ac:dyDescent="0.25"/>
    <row r="34183" ht="15" x14ac:dyDescent="0.25"/>
    <row r="34184" ht="15" x14ac:dyDescent="0.25"/>
    <row r="34185" ht="15" x14ac:dyDescent="0.25"/>
    <row r="34186" ht="15" x14ac:dyDescent="0.25"/>
    <row r="34187" ht="15" x14ac:dyDescent="0.25"/>
    <row r="34188" ht="15" x14ac:dyDescent="0.25"/>
    <row r="34189" ht="15" x14ac:dyDescent="0.25"/>
    <row r="34190" ht="15" x14ac:dyDescent="0.25"/>
    <row r="34191" ht="15" x14ac:dyDescent="0.25"/>
    <row r="34192" ht="15" x14ac:dyDescent="0.25"/>
    <row r="34193" ht="15" x14ac:dyDescent="0.25"/>
    <row r="34194" ht="15" x14ac:dyDescent="0.25"/>
    <row r="34195" ht="15" x14ac:dyDescent="0.25"/>
    <row r="34196" ht="15" x14ac:dyDescent="0.25"/>
    <row r="34197" ht="15" x14ac:dyDescent="0.25"/>
    <row r="34198" ht="15" x14ac:dyDescent="0.25"/>
    <row r="34199" ht="15" x14ac:dyDescent="0.25"/>
    <row r="34200" ht="15" x14ac:dyDescent="0.25"/>
    <row r="34201" ht="15" x14ac:dyDescent="0.25"/>
    <row r="34202" ht="15" x14ac:dyDescent="0.25"/>
    <row r="34203" ht="15" x14ac:dyDescent="0.25"/>
    <row r="34204" ht="15" x14ac:dyDescent="0.25"/>
    <row r="34205" ht="15" x14ac:dyDescent="0.25"/>
    <row r="34206" ht="15" x14ac:dyDescent="0.25"/>
    <row r="34207" ht="15" x14ac:dyDescent="0.25"/>
    <row r="34208" ht="15" x14ac:dyDescent="0.25"/>
    <row r="34209" ht="15" x14ac:dyDescent="0.25"/>
    <row r="34210" ht="15" x14ac:dyDescent="0.25"/>
    <row r="34211" ht="15" x14ac:dyDescent="0.25"/>
    <row r="34212" ht="15" x14ac:dyDescent="0.25"/>
    <row r="34213" ht="15" x14ac:dyDescent="0.25"/>
    <row r="34214" ht="15" x14ac:dyDescent="0.25"/>
    <row r="34215" ht="15" x14ac:dyDescent="0.25"/>
    <row r="34216" ht="15" x14ac:dyDescent="0.25"/>
    <row r="34217" ht="15" x14ac:dyDescent="0.25"/>
    <row r="34218" ht="15" x14ac:dyDescent="0.25"/>
    <row r="34219" ht="15" x14ac:dyDescent="0.25"/>
    <row r="34220" ht="15" x14ac:dyDescent="0.25"/>
    <row r="34221" ht="15" x14ac:dyDescent="0.25"/>
    <row r="34222" ht="15" x14ac:dyDescent="0.25"/>
    <row r="34223" ht="15" x14ac:dyDescent="0.25"/>
    <row r="34224" ht="15" x14ac:dyDescent="0.25"/>
    <row r="34225" ht="15" x14ac:dyDescent="0.25"/>
    <row r="34226" ht="15" x14ac:dyDescent="0.25"/>
    <row r="34227" ht="15" x14ac:dyDescent="0.25"/>
    <row r="34228" ht="15" x14ac:dyDescent="0.25"/>
    <row r="34229" ht="15" x14ac:dyDescent="0.25"/>
    <row r="34230" ht="15" x14ac:dyDescent="0.25"/>
    <row r="34231" ht="15" x14ac:dyDescent="0.25"/>
    <row r="34232" ht="15" x14ac:dyDescent="0.25"/>
    <row r="34233" ht="15" x14ac:dyDescent="0.25"/>
    <row r="34234" ht="15" x14ac:dyDescent="0.25"/>
    <row r="34235" ht="15" x14ac:dyDescent="0.25"/>
    <row r="34236" ht="15" x14ac:dyDescent="0.25"/>
    <row r="34237" ht="15" x14ac:dyDescent="0.25"/>
    <row r="34238" ht="15" x14ac:dyDescent="0.25"/>
    <row r="34239" ht="15" x14ac:dyDescent="0.25"/>
    <row r="34240" ht="15" x14ac:dyDescent="0.25"/>
    <row r="34241" ht="15" x14ac:dyDescent="0.25"/>
    <row r="34242" ht="15" x14ac:dyDescent="0.25"/>
    <row r="34243" ht="15" x14ac:dyDescent="0.25"/>
    <row r="34244" ht="15" x14ac:dyDescent="0.25"/>
    <row r="34245" ht="15" x14ac:dyDescent="0.25"/>
    <row r="34246" ht="15" x14ac:dyDescent="0.25"/>
    <row r="34247" ht="15" x14ac:dyDescent="0.25"/>
    <row r="34248" ht="15" x14ac:dyDescent="0.25"/>
    <row r="34249" ht="15" x14ac:dyDescent="0.25"/>
    <row r="34250" ht="15" x14ac:dyDescent="0.25"/>
    <row r="34251" ht="15" x14ac:dyDescent="0.25"/>
    <row r="34252" ht="15" x14ac:dyDescent="0.25"/>
    <row r="34253" ht="15" x14ac:dyDescent="0.25"/>
    <row r="34254" ht="15" x14ac:dyDescent="0.25"/>
    <row r="34255" ht="15" x14ac:dyDescent="0.25"/>
    <row r="34256" ht="15" x14ac:dyDescent="0.25"/>
    <row r="34257" ht="15" x14ac:dyDescent="0.25"/>
    <row r="34258" ht="15" x14ac:dyDescent="0.25"/>
    <row r="34259" ht="15" x14ac:dyDescent="0.25"/>
    <row r="34260" ht="15" x14ac:dyDescent="0.25"/>
    <row r="34261" ht="15" x14ac:dyDescent="0.25"/>
    <row r="34262" ht="15" x14ac:dyDescent="0.25"/>
    <row r="34263" ht="15" x14ac:dyDescent="0.25"/>
    <row r="34264" ht="15" x14ac:dyDescent="0.25"/>
    <row r="34265" ht="15" x14ac:dyDescent="0.25"/>
    <row r="34266" ht="15" x14ac:dyDescent="0.25"/>
    <row r="34267" ht="15" x14ac:dyDescent="0.25"/>
    <row r="34268" ht="15" x14ac:dyDescent="0.25"/>
    <row r="34269" ht="15" x14ac:dyDescent="0.25"/>
    <row r="34270" ht="15" x14ac:dyDescent="0.25"/>
    <row r="34271" ht="15" x14ac:dyDescent="0.25"/>
    <row r="34272" ht="15" x14ac:dyDescent="0.25"/>
    <row r="34273" ht="15" x14ac:dyDescent="0.25"/>
    <row r="34274" ht="15" x14ac:dyDescent="0.25"/>
    <row r="34275" ht="15" x14ac:dyDescent="0.25"/>
    <row r="34276" ht="15" x14ac:dyDescent="0.25"/>
    <row r="34277" ht="15" x14ac:dyDescent="0.25"/>
    <row r="34278" ht="15" x14ac:dyDescent="0.25"/>
    <row r="34279" ht="15" x14ac:dyDescent="0.25"/>
    <row r="34280" ht="15" x14ac:dyDescent="0.25"/>
    <row r="34281" ht="15" x14ac:dyDescent="0.25"/>
    <row r="34282" ht="15" x14ac:dyDescent="0.25"/>
    <row r="34283" ht="15" x14ac:dyDescent="0.25"/>
    <row r="34284" ht="15" x14ac:dyDescent="0.25"/>
    <row r="34285" ht="15" x14ac:dyDescent="0.25"/>
    <row r="34286" ht="15" x14ac:dyDescent="0.25"/>
    <row r="34287" ht="15" x14ac:dyDescent="0.25"/>
    <row r="34288" ht="15" x14ac:dyDescent="0.25"/>
    <row r="34289" ht="15" x14ac:dyDescent="0.25"/>
    <row r="34290" ht="15" x14ac:dyDescent="0.25"/>
    <row r="34291" ht="15" x14ac:dyDescent="0.25"/>
    <row r="34292" ht="15" x14ac:dyDescent="0.25"/>
    <row r="34293" ht="15" x14ac:dyDescent="0.25"/>
    <row r="34294" ht="15" x14ac:dyDescent="0.25"/>
    <row r="34295" ht="15" x14ac:dyDescent="0.25"/>
    <row r="34296" ht="15" x14ac:dyDescent="0.25"/>
    <row r="34297" ht="15" x14ac:dyDescent="0.25"/>
    <row r="34298" ht="15" x14ac:dyDescent="0.25"/>
    <row r="34299" ht="15" x14ac:dyDescent="0.25"/>
    <row r="34300" ht="15" x14ac:dyDescent="0.25"/>
    <row r="34301" ht="15" x14ac:dyDescent="0.25"/>
    <row r="34302" ht="15" x14ac:dyDescent="0.25"/>
    <row r="34303" ht="15" x14ac:dyDescent="0.25"/>
    <row r="34304" ht="15" x14ac:dyDescent="0.25"/>
    <row r="34305" ht="15" x14ac:dyDescent="0.25"/>
    <row r="34306" ht="15" x14ac:dyDescent="0.25"/>
    <row r="34307" ht="15" x14ac:dyDescent="0.25"/>
    <row r="34308" ht="15" x14ac:dyDescent="0.25"/>
    <row r="34309" ht="15" x14ac:dyDescent="0.25"/>
    <row r="34310" ht="15" x14ac:dyDescent="0.25"/>
    <row r="34311" ht="15" x14ac:dyDescent="0.25"/>
    <row r="34312" ht="15" x14ac:dyDescent="0.25"/>
    <row r="34313" ht="15" x14ac:dyDescent="0.25"/>
    <row r="34314" ht="15" x14ac:dyDescent="0.25"/>
    <row r="34315" ht="15" x14ac:dyDescent="0.25"/>
    <row r="34316" ht="15" x14ac:dyDescent="0.25"/>
    <row r="34317" ht="15" x14ac:dyDescent="0.25"/>
    <row r="34318" ht="15" x14ac:dyDescent="0.25"/>
    <row r="34319" ht="15" x14ac:dyDescent="0.25"/>
    <row r="34320" ht="15" x14ac:dyDescent="0.25"/>
    <row r="34321" ht="15" x14ac:dyDescent="0.25"/>
    <row r="34322" ht="15" x14ac:dyDescent="0.25"/>
    <row r="34323" ht="15" x14ac:dyDescent="0.25"/>
    <row r="34324" ht="15" x14ac:dyDescent="0.25"/>
    <row r="34325" ht="15" x14ac:dyDescent="0.25"/>
    <row r="34326" ht="15" x14ac:dyDescent="0.25"/>
    <row r="34327" ht="15" x14ac:dyDescent="0.25"/>
    <row r="34328" ht="15" x14ac:dyDescent="0.25"/>
    <row r="34329" ht="15" x14ac:dyDescent="0.25"/>
    <row r="34330" ht="15" x14ac:dyDescent="0.25"/>
    <row r="34331" ht="15" x14ac:dyDescent="0.25"/>
    <row r="34332" ht="15" x14ac:dyDescent="0.25"/>
    <row r="34333" ht="15" x14ac:dyDescent="0.25"/>
    <row r="34334" ht="15" x14ac:dyDescent="0.25"/>
    <row r="34335" ht="15" x14ac:dyDescent="0.25"/>
    <row r="34336" ht="15" x14ac:dyDescent="0.25"/>
    <row r="34337" ht="15" x14ac:dyDescent="0.25"/>
    <row r="34338" ht="15" x14ac:dyDescent="0.25"/>
    <row r="34339" ht="15" x14ac:dyDescent="0.25"/>
    <row r="34340" ht="15" x14ac:dyDescent="0.25"/>
    <row r="34341" ht="15" x14ac:dyDescent="0.25"/>
    <row r="34342" ht="15" x14ac:dyDescent="0.25"/>
    <row r="34343" ht="15" x14ac:dyDescent="0.25"/>
    <row r="34344" ht="15" x14ac:dyDescent="0.25"/>
    <row r="34345" ht="15" x14ac:dyDescent="0.25"/>
    <row r="34346" ht="15" x14ac:dyDescent="0.25"/>
    <row r="34347" ht="15" x14ac:dyDescent="0.25"/>
    <row r="34348" ht="15" x14ac:dyDescent="0.25"/>
    <row r="34349" ht="15" x14ac:dyDescent="0.25"/>
    <row r="34350" ht="15" x14ac:dyDescent="0.25"/>
    <row r="34351" ht="15" x14ac:dyDescent="0.25"/>
    <row r="34352" ht="15" x14ac:dyDescent="0.25"/>
    <row r="34353" ht="15" x14ac:dyDescent="0.25"/>
    <row r="34354" ht="15" x14ac:dyDescent="0.25"/>
    <row r="34355" ht="15" x14ac:dyDescent="0.25"/>
    <row r="34356" ht="15" x14ac:dyDescent="0.25"/>
    <row r="34357" ht="15" x14ac:dyDescent="0.25"/>
    <row r="34358" ht="15" x14ac:dyDescent="0.25"/>
    <row r="34359" ht="15" x14ac:dyDescent="0.25"/>
    <row r="34360" ht="15" x14ac:dyDescent="0.25"/>
    <row r="34361" ht="15" x14ac:dyDescent="0.25"/>
    <row r="34362" ht="15" x14ac:dyDescent="0.25"/>
    <row r="34363" ht="15" x14ac:dyDescent="0.25"/>
    <row r="34364" ht="15" x14ac:dyDescent="0.25"/>
    <row r="34365" ht="15" x14ac:dyDescent="0.25"/>
    <row r="34366" ht="15" x14ac:dyDescent="0.25"/>
    <row r="34367" ht="15" x14ac:dyDescent="0.25"/>
    <row r="34368" ht="15" x14ac:dyDescent="0.25"/>
    <row r="34369" ht="15" x14ac:dyDescent="0.25"/>
    <row r="34370" ht="15" x14ac:dyDescent="0.25"/>
    <row r="34371" ht="15" x14ac:dyDescent="0.25"/>
    <row r="34372" ht="15" x14ac:dyDescent="0.25"/>
    <row r="34373" ht="15" x14ac:dyDescent="0.25"/>
    <row r="34374" ht="15" x14ac:dyDescent="0.25"/>
    <row r="34375" ht="15" x14ac:dyDescent="0.25"/>
    <row r="34376" ht="15" x14ac:dyDescent="0.25"/>
    <row r="34377" ht="15" x14ac:dyDescent="0.25"/>
    <row r="34378" ht="15" x14ac:dyDescent="0.25"/>
    <row r="34379" ht="15" x14ac:dyDescent="0.25"/>
    <row r="34380" ht="15" x14ac:dyDescent="0.25"/>
    <row r="34381" ht="15" x14ac:dyDescent="0.25"/>
    <row r="34382" ht="15" x14ac:dyDescent="0.25"/>
    <row r="34383" ht="15" x14ac:dyDescent="0.25"/>
    <row r="34384" ht="15" x14ac:dyDescent="0.25"/>
    <row r="34385" ht="15" x14ac:dyDescent="0.25"/>
    <row r="34386" ht="15" x14ac:dyDescent="0.25"/>
    <row r="34387" ht="15" x14ac:dyDescent="0.25"/>
    <row r="34388" ht="15" x14ac:dyDescent="0.25"/>
    <row r="34389" ht="15" x14ac:dyDescent="0.25"/>
    <row r="34390" ht="15" x14ac:dyDescent="0.25"/>
    <row r="34391" ht="15" x14ac:dyDescent="0.25"/>
    <row r="34392" ht="15" x14ac:dyDescent="0.25"/>
    <row r="34393" ht="15" x14ac:dyDescent="0.25"/>
    <row r="34394" ht="15" x14ac:dyDescent="0.25"/>
    <row r="34395" ht="15" x14ac:dyDescent="0.25"/>
    <row r="34396" ht="15" x14ac:dyDescent="0.25"/>
    <row r="34397" ht="15" x14ac:dyDescent="0.25"/>
    <row r="34398" ht="15" x14ac:dyDescent="0.25"/>
    <row r="34399" ht="15" x14ac:dyDescent="0.25"/>
    <row r="34400" ht="15" x14ac:dyDescent="0.25"/>
    <row r="34401" ht="15" x14ac:dyDescent="0.25"/>
    <row r="34402" ht="15" x14ac:dyDescent="0.25"/>
    <row r="34403" ht="15" x14ac:dyDescent="0.25"/>
    <row r="34404" ht="15" x14ac:dyDescent="0.25"/>
    <row r="34405" ht="15" x14ac:dyDescent="0.25"/>
    <row r="34406" ht="15" x14ac:dyDescent="0.25"/>
    <row r="34407" ht="15" x14ac:dyDescent="0.25"/>
    <row r="34408" ht="15" x14ac:dyDescent="0.25"/>
    <row r="34409" ht="15" x14ac:dyDescent="0.25"/>
    <row r="34410" ht="15" x14ac:dyDescent="0.25"/>
    <row r="34411" ht="15" x14ac:dyDescent="0.25"/>
    <row r="34412" ht="15" x14ac:dyDescent="0.25"/>
    <row r="34413" ht="15" x14ac:dyDescent="0.25"/>
    <row r="34414" ht="15" x14ac:dyDescent="0.25"/>
    <row r="34415" ht="15" x14ac:dyDescent="0.25"/>
    <row r="34416" ht="15" x14ac:dyDescent="0.25"/>
    <row r="34417" ht="15" x14ac:dyDescent="0.25"/>
    <row r="34418" ht="15" x14ac:dyDescent="0.25"/>
    <row r="34419" ht="15" x14ac:dyDescent="0.25"/>
    <row r="34420" ht="15" x14ac:dyDescent="0.25"/>
    <row r="34421" ht="15" x14ac:dyDescent="0.25"/>
    <row r="34422" ht="15" x14ac:dyDescent="0.25"/>
    <row r="34423" ht="15" x14ac:dyDescent="0.25"/>
    <row r="34424" ht="15" x14ac:dyDescent="0.25"/>
    <row r="34425" ht="15" x14ac:dyDescent="0.25"/>
    <row r="34426" ht="15" x14ac:dyDescent="0.25"/>
    <row r="34427" ht="15" x14ac:dyDescent="0.25"/>
    <row r="34428" ht="15" x14ac:dyDescent="0.25"/>
    <row r="34429" ht="15" x14ac:dyDescent="0.25"/>
    <row r="34430" ht="15" x14ac:dyDescent="0.25"/>
    <row r="34431" ht="15" x14ac:dyDescent="0.25"/>
    <row r="34432" ht="15" x14ac:dyDescent="0.25"/>
    <row r="34433" ht="15" x14ac:dyDescent="0.25"/>
    <row r="34434" ht="15" x14ac:dyDescent="0.25"/>
    <row r="34435" ht="15" x14ac:dyDescent="0.25"/>
    <row r="34436" ht="15" x14ac:dyDescent="0.25"/>
    <row r="34437" ht="15" x14ac:dyDescent="0.25"/>
    <row r="34438" ht="15" x14ac:dyDescent="0.25"/>
    <row r="34439" ht="15" x14ac:dyDescent="0.25"/>
    <row r="34440" ht="15" x14ac:dyDescent="0.25"/>
    <row r="34441" ht="15" x14ac:dyDescent="0.25"/>
    <row r="34442" ht="15" x14ac:dyDescent="0.25"/>
    <row r="34443" ht="15" x14ac:dyDescent="0.25"/>
    <row r="34444" ht="15" x14ac:dyDescent="0.25"/>
    <row r="34445" ht="15" x14ac:dyDescent="0.25"/>
    <row r="34446" ht="15" x14ac:dyDescent="0.25"/>
    <row r="34447" ht="15" x14ac:dyDescent="0.25"/>
    <row r="34448" ht="15" x14ac:dyDescent="0.25"/>
    <row r="34449" ht="15" x14ac:dyDescent="0.25"/>
    <row r="34450" ht="15" x14ac:dyDescent="0.25"/>
    <row r="34451" ht="15" x14ac:dyDescent="0.25"/>
    <row r="34452" ht="15" x14ac:dyDescent="0.25"/>
    <row r="34453" ht="15" x14ac:dyDescent="0.25"/>
    <row r="34454" ht="15" x14ac:dyDescent="0.25"/>
    <row r="34455" ht="15" x14ac:dyDescent="0.25"/>
    <row r="34456" ht="15" x14ac:dyDescent="0.25"/>
    <row r="34457" ht="15" x14ac:dyDescent="0.25"/>
    <row r="34458" ht="15" x14ac:dyDescent="0.25"/>
    <row r="34459" ht="15" x14ac:dyDescent="0.25"/>
    <row r="34460" ht="15" x14ac:dyDescent="0.25"/>
    <row r="34461" ht="15" x14ac:dyDescent="0.25"/>
    <row r="34462" ht="15" x14ac:dyDescent="0.25"/>
    <row r="34463" ht="15" x14ac:dyDescent="0.25"/>
    <row r="34464" ht="15" x14ac:dyDescent="0.25"/>
    <row r="34465" ht="15" x14ac:dyDescent="0.25"/>
    <row r="34466" ht="15" x14ac:dyDescent="0.25"/>
    <row r="34467" ht="15" x14ac:dyDescent="0.25"/>
    <row r="34468" ht="15" x14ac:dyDescent="0.25"/>
    <row r="34469" ht="15" x14ac:dyDescent="0.25"/>
    <row r="34470" ht="15" x14ac:dyDescent="0.25"/>
    <row r="34471" ht="15" x14ac:dyDescent="0.25"/>
    <row r="34472" ht="15" x14ac:dyDescent="0.25"/>
    <row r="34473" ht="15" x14ac:dyDescent="0.25"/>
    <row r="34474" ht="15" x14ac:dyDescent="0.25"/>
    <row r="34475" ht="15" x14ac:dyDescent="0.25"/>
    <row r="34476" ht="15" x14ac:dyDescent="0.25"/>
    <row r="34477" ht="15" x14ac:dyDescent="0.25"/>
    <row r="34478" ht="15" x14ac:dyDescent="0.25"/>
    <row r="34479" ht="15" x14ac:dyDescent="0.25"/>
    <row r="34480" ht="15" x14ac:dyDescent="0.25"/>
    <row r="34481" ht="15" x14ac:dyDescent="0.25"/>
    <row r="34482" ht="15" x14ac:dyDescent="0.25"/>
    <row r="34483" ht="15" x14ac:dyDescent="0.25"/>
    <row r="34484" ht="15" x14ac:dyDescent="0.25"/>
    <row r="34485" ht="15" x14ac:dyDescent="0.25"/>
    <row r="34486" ht="15" x14ac:dyDescent="0.25"/>
    <row r="34487" ht="15" x14ac:dyDescent="0.25"/>
    <row r="34488" ht="15" x14ac:dyDescent="0.25"/>
    <row r="34489" ht="15" x14ac:dyDescent="0.25"/>
    <row r="34490" ht="15" x14ac:dyDescent="0.25"/>
    <row r="34491" ht="15" x14ac:dyDescent="0.25"/>
    <row r="34492" ht="15" x14ac:dyDescent="0.25"/>
    <row r="34493" ht="15" x14ac:dyDescent="0.25"/>
    <row r="34494" ht="15" x14ac:dyDescent="0.25"/>
    <row r="34495" ht="15" x14ac:dyDescent="0.25"/>
    <row r="34496" ht="15" x14ac:dyDescent="0.25"/>
    <row r="34497" ht="15" x14ac:dyDescent="0.25"/>
    <row r="34498" ht="15" x14ac:dyDescent="0.25"/>
    <row r="34499" ht="15" x14ac:dyDescent="0.25"/>
    <row r="34500" ht="15" x14ac:dyDescent="0.25"/>
    <row r="34501" ht="15" x14ac:dyDescent="0.25"/>
    <row r="34502" ht="15" x14ac:dyDescent="0.25"/>
    <row r="34503" ht="15" x14ac:dyDescent="0.25"/>
    <row r="34504" ht="15" x14ac:dyDescent="0.25"/>
    <row r="34505" ht="15" x14ac:dyDescent="0.25"/>
    <row r="34506" ht="15" x14ac:dyDescent="0.25"/>
    <row r="34507" ht="15" x14ac:dyDescent="0.25"/>
    <row r="34508" ht="15" x14ac:dyDescent="0.25"/>
    <row r="34509" ht="15" x14ac:dyDescent="0.25"/>
    <row r="34510" ht="15" x14ac:dyDescent="0.25"/>
    <row r="34511" ht="15" x14ac:dyDescent="0.25"/>
    <row r="34512" ht="15" x14ac:dyDescent="0.25"/>
    <row r="34513" ht="15" x14ac:dyDescent="0.25"/>
    <row r="34514" ht="15" x14ac:dyDescent="0.25"/>
    <row r="34515" ht="15" x14ac:dyDescent="0.25"/>
    <row r="34516" ht="15" x14ac:dyDescent="0.25"/>
    <row r="34517" ht="15" x14ac:dyDescent="0.25"/>
    <row r="34518" ht="15" x14ac:dyDescent="0.25"/>
    <row r="34519" ht="15" x14ac:dyDescent="0.25"/>
    <row r="34520" ht="15" x14ac:dyDescent="0.25"/>
    <row r="34521" ht="15" x14ac:dyDescent="0.25"/>
    <row r="34522" ht="15" x14ac:dyDescent="0.25"/>
    <row r="34523" ht="15" x14ac:dyDescent="0.25"/>
    <row r="34524" ht="15" x14ac:dyDescent="0.25"/>
    <row r="34525" ht="15" x14ac:dyDescent="0.25"/>
    <row r="34526" ht="15" x14ac:dyDescent="0.25"/>
    <row r="34527" ht="15" x14ac:dyDescent="0.25"/>
    <row r="34528" ht="15" x14ac:dyDescent="0.25"/>
    <row r="34529" ht="15" x14ac:dyDescent="0.25"/>
    <row r="34530" ht="15" x14ac:dyDescent="0.25"/>
    <row r="34531" ht="15" x14ac:dyDescent="0.25"/>
    <row r="34532" ht="15" x14ac:dyDescent="0.25"/>
    <row r="34533" ht="15" x14ac:dyDescent="0.25"/>
    <row r="34534" ht="15" x14ac:dyDescent="0.25"/>
    <row r="34535" ht="15" x14ac:dyDescent="0.25"/>
    <row r="34536" ht="15" x14ac:dyDescent="0.25"/>
    <row r="34537" ht="15" x14ac:dyDescent="0.25"/>
    <row r="34538" ht="15" x14ac:dyDescent="0.25"/>
    <row r="34539" ht="15" x14ac:dyDescent="0.25"/>
    <row r="34540" ht="15" x14ac:dyDescent="0.25"/>
    <row r="34541" ht="15" x14ac:dyDescent="0.25"/>
    <row r="34542" ht="15" x14ac:dyDescent="0.25"/>
    <row r="34543" ht="15" x14ac:dyDescent="0.25"/>
    <row r="34544" ht="15" x14ac:dyDescent="0.25"/>
    <row r="34545" ht="15" x14ac:dyDescent="0.25"/>
    <row r="34546" ht="15" x14ac:dyDescent="0.25"/>
    <row r="34547" ht="15" x14ac:dyDescent="0.25"/>
    <row r="34548" ht="15" x14ac:dyDescent="0.25"/>
    <row r="34549" ht="15" x14ac:dyDescent="0.25"/>
    <row r="34550" ht="15" x14ac:dyDescent="0.25"/>
    <row r="34551" ht="15" x14ac:dyDescent="0.25"/>
    <row r="34552" ht="15" x14ac:dyDescent="0.25"/>
    <row r="34553" ht="15" x14ac:dyDescent="0.25"/>
    <row r="34554" ht="15" x14ac:dyDescent="0.25"/>
    <row r="34555" ht="15" x14ac:dyDescent="0.25"/>
    <row r="34556" ht="15" x14ac:dyDescent="0.25"/>
    <row r="34557" ht="15" x14ac:dyDescent="0.25"/>
    <row r="34558" ht="15" x14ac:dyDescent="0.25"/>
    <row r="34559" ht="15" x14ac:dyDescent="0.25"/>
    <row r="34560" ht="15" x14ac:dyDescent="0.25"/>
    <row r="34561" ht="15" x14ac:dyDescent="0.25"/>
    <row r="34562" ht="15" x14ac:dyDescent="0.25"/>
    <row r="34563" ht="15" x14ac:dyDescent="0.25"/>
    <row r="34564" ht="15" x14ac:dyDescent="0.25"/>
    <row r="34565" ht="15" x14ac:dyDescent="0.25"/>
    <row r="34566" ht="15" x14ac:dyDescent="0.25"/>
    <row r="34567" ht="15" x14ac:dyDescent="0.25"/>
    <row r="34568" ht="15" x14ac:dyDescent="0.25"/>
    <row r="34569" ht="15" x14ac:dyDescent="0.25"/>
    <row r="34570" ht="15" x14ac:dyDescent="0.25"/>
    <row r="34571" ht="15" x14ac:dyDescent="0.25"/>
    <row r="34572" ht="15" x14ac:dyDescent="0.25"/>
    <row r="34573" ht="15" x14ac:dyDescent="0.25"/>
    <row r="34574" ht="15" x14ac:dyDescent="0.25"/>
    <row r="34575" ht="15" x14ac:dyDescent="0.25"/>
    <row r="34576" ht="15" x14ac:dyDescent="0.25"/>
    <row r="34577" ht="15" x14ac:dyDescent="0.25"/>
    <row r="34578" ht="15" x14ac:dyDescent="0.25"/>
    <row r="34579" ht="15" x14ac:dyDescent="0.25"/>
    <row r="34580" ht="15" x14ac:dyDescent="0.25"/>
    <row r="34581" ht="15" x14ac:dyDescent="0.25"/>
    <row r="34582" ht="15" x14ac:dyDescent="0.25"/>
    <row r="34583" ht="15" x14ac:dyDescent="0.25"/>
    <row r="34584" ht="15" x14ac:dyDescent="0.25"/>
    <row r="34585" ht="15" x14ac:dyDescent="0.25"/>
    <row r="34586" ht="15" x14ac:dyDescent="0.25"/>
    <row r="34587" ht="15" x14ac:dyDescent="0.25"/>
    <row r="34588" ht="15" x14ac:dyDescent="0.25"/>
    <row r="34589" ht="15" x14ac:dyDescent="0.25"/>
    <row r="34590" ht="15" x14ac:dyDescent="0.25"/>
    <row r="34591" ht="15" x14ac:dyDescent="0.25"/>
    <row r="34592" ht="15" x14ac:dyDescent="0.25"/>
    <row r="34593" ht="15" x14ac:dyDescent="0.25"/>
    <row r="34594" ht="15" x14ac:dyDescent="0.25"/>
    <row r="34595" ht="15" x14ac:dyDescent="0.25"/>
    <row r="34596" ht="15" x14ac:dyDescent="0.25"/>
    <row r="34597" ht="15" x14ac:dyDescent="0.25"/>
    <row r="34598" ht="15" x14ac:dyDescent="0.25"/>
    <row r="34599" ht="15" x14ac:dyDescent="0.25"/>
    <row r="34600" ht="15" x14ac:dyDescent="0.25"/>
    <row r="34601" ht="15" x14ac:dyDescent="0.25"/>
    <row r="34602" ht="15" x14ac:dyDescent="0.25"/>
    <row r="34603" ht="15" x14ac:dyDescent="0.25"/>
    <row r="34604" ht="15" x14ac:dyDescent="0.25"/>
    <row r="34605" ht="15" x14ac:dyDescent="0.25"/>
    <row r="34606" ht="15" x14ac:dyDescent="0.25"/>
    <row r="34607" ht="15" x14ac:dyDescent="0.25"/>
    <row r="34608" ht="15" x14ac:dyDescent="0.25"/>
    <row r="34609" ht="15" x14ac:dyDescent="0.25"/>
    <row r="34610" ht="15" x14ac:dyDescent="0.25"/>
    <row r="34611" ht="15" x14ac:dyDescent="0.25"/>
    <row r="34612" ht="15" x14ac:dyDescent="0.25"/>
    <row r="34613" ht="15" x14ac:dyDescent="0.25"/>
    <row r="34614" ht="15" x14ac:dyDescent="0.25"/>
    <row r="34615" ht="15" x14ac:dyDescent="0.25"/>
    <row r="34616" ht="15" x14ac:dyDescent="0.25"/>
    <row r="34617" ht="15" x14ac:dyDescent="0.25"/>
    <row r="34618" ht="15" x14ac:dyDescent="0.25"/>
    <row r="34619" ht="15" x14ac:dyDescent="0.25"/>
    <row r="34620" ht="15" x14ac:dyDescent="0.25"/>
    <row r="34621" ht="15" x14ac:dyDescent="0.25"/>
    <row r="34622" ht="15" x14ac:dyDescent="0.25"/>
    <row r="34623" ht="15" x14ac:dyDescent="0.25"/>
    <row r="34624" ht="15" x14ac:dyDescent="0.25"/>
    <row r="34625" ht="15" x14ac:dyDescent="0.25"/>
    <row r="34626" ht="15" x14ac:dyDescent="0.25"/>
    <row r="34627" ht="15" x14ac:dyDescent="0.25"/>
    <row r="34628" ht="15" x14ac:dyDescent="0.25"/>
    <row r="34629" ht="15" x14ac:dyDescent="0.25"/>
    <row r="34630" ht="15" x14ac:dyDescent="0.25"/>
    <row r="34631" ht="15" x14ac:dyDescent="0.25"/>
    <row r="34632" ht="15" x14ac:dyDescent="0.25"/>
    <row r="34633" ht="15" x14ac:dyDescent="0.25"/>
    <row r="34634" ht="15" x14ac:dyDescent="0.25"/>
    <row r="34635" ht="15" x14ac:dyDescent="0.25"/>
    <row r="34636" ht="15" x14ac:dyDescent="0.25"/>
    <row r="34637" ht="15" x14ac:dyDescent="0.25"/>
    <row r="34638" ht="15" x14ac:dyDescent="0.25"/>
    <row r="34639" ht="15" x14ac:dyDescent="0.25"/>
    <row r="34640" ht="15" x14ac:dyDescent="0.25"/>
    <row r="34641" ht="15" x14ac:dyDescent="0.25"/>
    <row r="34642" ht="15" x14ac:dyDescent="0.25"/>
    <row r="34643" ht="15" x14ac:dyDescent="0.25"/>
    <row r="34644" ht="15" x14ac:dyDescent="0.25"/>
    <row r="34645" ht="15" x14ac:dyDescent="0.25"/>
    <row r="34646" ht="15" x14ac:dyDescent="0.25"/>
    <row r="34647" ht="15" x14ac:dyDescent="0.25"/>
    <row r="34648" ht="15" x14ac:dyDescent="0.25"/>
    <row r="34649" ht="15" x14ac:dyDescent="0.25"/>
    <row r="34650" ht="15" x14ac:dyDescent="0.25"/>
    <row r="34651" ht="15" x14ac:dyDescent="0.25"/>
    <row r="34652" ht="15" x14ac:dyDescent="0.25"/>
    <row r="34653" ht="15" x14ac:dyDescent="0.25"/>
    <row r="34654" ht="15" x14ac:dyDescent="0.25"/>
    <row r="34655" ht="15" x14ac:dyDescent="0.25"/>
    <row r="34656" ht="15" x14ac:dyDescent="0.25"/>
    <row r="34657" ht="15" x14ac:dyDescent="0.25"/>
    <row r="34658" ht="15" x14ac:dyDescent="0.25"/>
    <row r="34659" ht="15" x14ac:dyDescent="0.25"/>
    <row r="34660" ht="15" x14ac:dyDescent="0.25"/>
    <row r="34661" ht="15" x14ac:dyDescent="0.25"/>
    <row r="34662" ht="15" x14ac:dyDescent="0.25"/>
    <row r="34663" ht="15" x14ac:dyDescent="0.25"/>
    <row r="34664" ht="15" x14ac:dyDescent="0.25"/>
    <row r="34665" ht="15" x14ac:dyDescent="0.25"/>
    <row r="34666" ht="15" x14ac:dyDescent="0.25"/>
    <row r="34667" ht="15" x14ac:dyDescent="0.25"/>
    <row r="34668" ht="15" x14ac:dyDescent="0.25"/>
    <row r="34669" ht="15" x14ac:dyDescent="0.25"/>
    <row r="34670" ht="15" x14ac:dyDescent="0.25"/>
    <row r="34671" ht="15" x14ac:dyDescent="0.25"/>
    <row r="34672" ht="15" x14ac:dyDescent="0.25"/>
    <row r="34673" ht="15" x14ac:dyDescent="0.25"/>
    <row r="34674" ht="15" x14ac:dyDescent="0.25"/>
    <row r="34675" ht="15" x14ac:dyDescent="0.25"/>
    <row r="34676" ht="15" x14ac:dyDescent="0.25"/>
    <row r="34677" ht="15" x14ac:dyDescent="0.25"/>
    <row r="34678" ht="15" x14ac:dyDescent="0.25"/>
    <row r="34679" ht="15" x14ac:dyDescent="0.25"/>
    <row r="34680" ht="15" x14ac:dyDescent="0.25"/>
    <row r="34681" ht="15" x14ac:dyDescent="0.25"/>
    <row r="34682" ht="15" x14ac:dyDescent="0.25"/>
    <row r="34683" ht="15" x14ac:dyDescent="0.25"/>
    <row r="34684" ht="15" x14ac:dyDescent="0.25"/>
    <row r="34685" ht="15" x14ac:dyDescent="0.25"/>
    <row r="34686" ht="15" x14ac:dyDescent="0.25"/>
    <row r="34687" ht="15" x14ac:dyDescent="0.25"/>
    <row r="34688" ht="15" x14ac:dyDescent="0.25"/>
    <row r="34689" ht="15" x14ac:dyDescent="0.25"/>
    <row r="34690" ht="15" x14ac:dyDescent="0.25"/>
    <row r="34691" ht="15" x14ac:dyDescent="0.25"/>
    <row r="34692" ht="15" x14ac:dyDescent="0.25"/>
    <row r="34693" ht="15" x14ac:dyDescent="0.25"/>
    <row r="34694" ht="15" x14ac:dyDescent="0.25"/>
    <row r="34695" ht="15" x14ac:dyDescent="0.25"/>
    <row r="34696" ht="15" x14ac:dyDescent="0.25"/>
    <row r="34697" ht="15" x14ac:dyDescent="0.25"/>
    <row r="34698" ht="15" x14ac:dyDescent="0.25"/>
    <row r="34699" ht="15" x14ac:dyDescent="0.25"/>
    <row r="34700" ht="15" x14ac:dyDescent="0.25"/>
    <row r="34701" ht="15" x14ac:dyDescent="0.25"/>
    <row r="34702" ht="15" x14ac:dyDescent="0.25"/>
    <row r="34703" ht="15" x14ac:dyDescent="0.25"/>
    <row r="34704" ht="15" x14ac:dyDescent="0.25"/>
    <row r="34705" ht="15" x14ac:dyDescent="0.25"/>
    <row r="34706" ht="15" x14ac:dyDescent="0.25"/>
    <row r="34707" ht="15" x14ac:dyDescent="0.25"/>
    <row r="34708" ht="15" x14ac:dyDescent="0.25"/>
    <row r="34709" ht="15" x14ac:dyDescent="0.25"/>
    <row r="34710" ht="15" x14ac:dyDescent="0.25"/>
    <row r="34711" ht="15" x14ac:dyDescent="0.25"/>
    <row r="34712" ht="15" x14ac:dyDescent="0.25"/>
    <row r="34713" ht="15" x14ac:dyDescent="0.25"/>
    <row r="34714" ht="15" x14ac:dyDescent="0.25"/>
    <row r="34715" ht="15" x14ac:dyDescent="0.25"/>
    <row r="34716" ht="15" x14ac:dyDescent="0.25"/>
    <row r="34717" ht="15" x14ac:dyDescent="0.25"/>
    <row r="34718" ht="15" x14ac:dyDescent="0.25"/>
    <row r="34719" ht="15" x14ac:dyDescent="0.25"/>
    <row r="34720" ht="15" x14ac:dyDescent="0.25"/>
    <row r="34721" ht="15" x14ac:dyDescent="0.25"/>
    <row r="34722" ht="15" x14ac:dyDescent="0.25"/>
    <row r="34723" ht="15" x14ac:dyDescent="0.25"/>
    <row r="34724" ht="15" x14ac:dyDescent="0.25"/>
    <row r="34725" ht="15" x14ac:dyDescent="0.25"/>
    <row r="34726" ht="15" x14ac:dyDescent="0.25"/>
    <row r="34727" ht="15" x14ac:dyDescent="0.25"/>
    <row r="34728" ht="15" x14ac:dyDescent="0.25"/>
    <row r="34729" ht="15" x14ac:dyDescent="0.25"/>
    <row r="34730" ht="15" x14ac:dyDescent="0.25"/>
    <row r="34731" ht="15" x14ac:dyDescent="0.25"/>
    <row r="34732" ht="15" x14ac:dyDescent="0.25"/>
    <row r="34733" ht="15" x14ac:dyDescent="0.25"/>
    <row r="34734" ht="15" x14ac:dyDescent="0.25"/>
    <row r="34735" ht="15" x14ac:dyDescent="0.25"/>
    <row r="34736" ht="15" x14ac:dyDescent="0.25"/>
    <row r="34737" ht="15" x14ac:dyDescent="0.25"/>
    <row r="34738" ht="15" x14ac:dyDescent="0.25"/>
    <row r="34739" ht="15" x14ac:dyDescent="0.25"/>
    <row r="34740" ht="15" x14ac:dyDescent="0.25"/>
    <row r="34741" ht="15" x14ac:dyDescent="0.25"/>
    <row r="34742" ht="15" x14ac:dyDescent="0.25"/>
    <row r="34743" ht="15" x14ac:dyDescent="0.25"/>
    <row r="34744" ht="15" x14ac:dyDescent="0.25"/>
    <row r="34745" ht="15" x14ac:dyDescent="0.25"/>
    <row r="34746" ht="15" x14ac:dyDescent="0.25"/>
    <row r="34747" ht="15" x14ac:dyDescent="0.25"/>
    <row r="34748" ht="15" x14ac:dyDescent="0.25"/>
    <row r="34749" ht="15" x14ac:dyDescent="0.25"/>
    <row r="34750" ht="15" x14ac:dyDescent="0.25"/>
    <row r="34751" ht="15" x14ac:dyDescent="0.25"/>
    <row r="34752" ht="15" x14ac:dyDescent="0.25"/>
    <row r="34753" ht="15" x14ac:dyDescent="0.25"/>
    <row r="34754" ht="15" x14ac:dyDescent="0.25"/>
    <row r="34755" ht="15" x14ac:dyDescent="0.25"/>
    <row r="34756" ht="15" x14ac:dyDescent="0.25"/>
    <row r="34757" ht="15" x14ac:dyDescent="0.25"/>
    <row r="34758" ht="15" x14ac:dyDescent="0.25"/>
    <row r="34759" ht="15" x14ac:dyDescent="0.25"/>
    <row r="34760" ht="15" x14ac:dyDescent="0.25"/>
    <row r="34761" ht="15" x14ac:dyDescent="0.25"/>
    <row r="34762" ht="15" x14ac:dyDescent="0.25"/>
    <row r="34763" ht="15" x14ac:dyDescent="0.25"/>
    <row r="34764" ht="15" x14ac:dyDescent="0.25"/>
    <row r="34765" ht="15" x14ac:dyDescent="0.25"/>
    <row r="34766" ht="15" x14ac:dyDescent="0.25"/>
    <row r="34767" ht="15" x14ac:dyDescent="0.25"/>
    <row r="34768" ht="15" x14ac:dyDescent="0.25"/>
    <row r="34769" ht="15" x14ac:dyDescent="0.25"/>
    <row r="34770" ht="15" x14ac:dyDescent="0.25"/>
    <row r="34771" ht="15" x14ac:dyDescent="0.25"/>
    <row r="34772" ht="15" x14ac:dyDescent="0.25"/>
    <row r="34773" ht="15" x14ac:dyDescent="0.25"/>
    <row r="34774" ht="15" x14ac:dyDescent="0.25"/>
    <row r="34775" ht="15" x14ac:dyDescent="0.25"/>
    <row r="34776" ht="15" x14ac:dyDescent="0.25"/>
    <row r="34777" ht="15" x14ac:dyDescent="0.25"/>
    <row r="34778" ht="15" x14ac:dyDescent="0.25"/>
    <row r="34779" ht="15" x14ac:dyDescent="0.25"/>
    <row r="34780" ht="15" x14ac:dyDescent="0.25"/>
    <row r="34781" ht="15" x14ac:dyDescent="0.25"/>
    <row r="34782" ht="15" x14ac:dyDescent="0.25"/>
    <row r="34783" ht="15" x14ac:dyDescent="0.25"/>
    <row r="34784" ht="15" x14ac:dyDescent="0.25"/>
    <row r="34785" ht="15" x14ac:dyDescent="0.25"/>
    <row r="34786" ht="15" x14ac:dyDescent="0.25"/>
    <row r="34787" ht="15" x14ac:dyDescent="0.25"/>
    <row r="34788" ht="15" x14ac:dyDescent="0.25"/>
    <row r="34789" ht="15" x14ac:dyDescent="0.25"/>
    <row r="34790" ht="15" x14ac:dyDescent="0.25"/>
    <row r="34791" ht="15" x14ac:dyDescent="0.25"/>
    <row r="34792" ht="15" x14ac:dyDescent="0.25"/>
    <row r="34793" ht="15" x14ac:dyDescent="0.25"/>
    <row r="34794" ht="15" x14ac:dyDescent="0.25"/>
    <row r="34795" ht="15" x14ac:dyDescent="0.25"/>
    <row r="34796" ht="15" x14ac:dyDescent="0.25"/>
    <row r="34797" ht="15" x14ac:dyDescent="0.25"/>
    <row r="34798" ht="15" x14ac:dyDescent="0.25"/>
    <row r="34799" ht="15" x14ac:dyDescent="0.25"/>
    <row r="34800" ht="15" x14ac:dyDescent="0.25"/>
    <row r="34801" ht="15" x14ac:dyDescent="0.25"/>
    <row r="34802" ht="15" x14ac:dyDescent="0.25"/>
    <row r="34803" ht="15" x14ac:dyDescent="0.25"/>
    <row r="34804" ht="15" x14ac:dyDescent="0.25"/>
    <row r="34805" ht="15" x14ac:dyDescent="0.25"/>
    <row r="34806" ht="15" x14ac:dyDescent="0.25"/>
    <row r="34807" ht="15" x14ac:dyDescent="0.25"/>
    <row r="34808" ht="15" x14ac:dyDescent="0.25"/>
    <row r="34809" ht="15" x14ac:dyDescent="0.25"/>
    <row r="34810" ht="15" x14ac:dyDescent="0.25"/>
    <row r="34811" ht="15" x14ac:dyDescent="0.25"/>
    <row r="34812" ht="15" x14ac:dyDescent="0.25"/>
    <row r="34813" ht="15" x14ac:dyDescent="0.25"/>
    <row r="34814" ht="15" x14ac:dyDescent="0.25"/>
    <row r="34815" ht="15" x14ac:dyDescent="0.25"/>
    <row r="34816" ht="15" x14ac:dyDescent="0.25"/>
    <row r="34817" ht="15" x14ac:dyDescent="0.25"/>
    <row r="34818" ht="15" x14ac:dyDescent="0.25"/>
    <row r="34819" ht="15" x14ac:dyDescent="0.25"/>
    <row r="34820" ht="15" x14ac:dyDescent="0.25"/>
    <row r="34821" ht="15" x14ac:dyDescent="0.25"/>
    <row r="34822" ht="15" x14ac:dyDescent="0.25"/>
    <row r="34823" ht="15" x14ac:dyDescent="0.25"/>
    <row r="34824" ht="15" x14ac:dyDescent="0.25"/>
    <row r="34825" ht="15" x14ac:dyDescent="0.25"/>
    <row r="34826" ht="15" x14ac:dyDescent="0.25"/>
    <row r="34827" ht="15" x14ac:dyDescent="0.25"/>
    <row r="34828" ht="15" x14ac:dyDescent="0.25"/>
    <row r="34829" ht="15" x14ac:dyDescent="0.25"/>
    <row r="34830" ht="15" x14ac:dyDescent="0.25"/>
    <row r="34831" ht="15" x14ac:dyDescent="0.25"/>
    <row r="34832" ht="15" x14ac:dyDescent="0.25"/>
    <row r="34833" ht="15" x14ac:dyDescent="0.25"/>
    <row r="34834" ht="15" x14ac:dyDescent="0.25"/>
    <row r="34835" ht="15" x14ac:dyDescent="0.25"/>
    <row r="34836" ht="15" x14ac:dyDescent="0.25"/>
    <row r="34837" ht="15" x14ac:dyDescent="0.25"/>
    <row r="34838" ht="15" x14ac:dyDescent="0.25"/>
    <row r="34839" ht="15" x14ac:dyDescent="0.25"/>
    <row r="34840" ht="15" x14ac:dyDescent="0.25"/>
    <row r="34841" ht="15" x14ac:dyDescent="0.25"/>
    <row r="34842" ht="15" x14ac:dyDescent="0.25"/>
    <row r="34843" ht="15" x14ac:dyDescent="0.25"/>
    <row r="34844" ht="15" x14ac:dyDescent="0.25"/>
    <row r="34845" ht="15" x14ac:dyDescent="0.25"/>
    <row r="34846" ht="15" x14ac:dyDescent="0.25"/>
    <row r="34847" ht="15" x14ac:dyDescent="0.25"/>
    <row r="34848" ht="15" x14ac:dyDescent="0.25"/>
    <row r="34849" ht="15" x14ac:dyDescent="0.25"/>
    <row r="34850" ht="15" x14ac:dyDescent="0.25"/>
    <row r="34851" ht="15" x14ac:dyDescent="0.25"/>
    <row r="34852" ht="15" x14ac:dyDescent="0.25"/>
    <row r="34853" ht="15" x14ac:dyDescent="0.25"/>
    <row r="34854" ht="15" x14ac:dyDescent="0.25"/>
    <row r="34855" ht="15" x14ac:dyDescent="0.25"/>
    <row r="34856" ht="15" x14ac:dyDescent="0.25"/>
    <row r="34857" ht="15" x14ac:dyDescent="0.25"/>
    <row r="34858" ht="15" x14ac:dyDescent="0.25"/>
    <row r="34859" ht="15" x14ac:dyDescent="0.25"/>
    <row r="34860" ht="15" x14ac:dyDescent="0.25"/>
    <row r="34861" ht="15" x14ac:dyDescent="0.25"/>
    <row r="34862" ht="15" x14ac:dyDescent="0.25"/>
    <row r="34863" ht="15" x14ac:dyDescent="0.25"/>
    <row r="34864" ht="15" x14ac:dyDescent="0.25"/>
    <row r="34865" ht="15" x14ac:dyDescent="0.25"/>
    <row r="34866" ht="15" x14ac:dyDescent="0.25"/>
    <row r="34867" ht="15" x14ac:dyDescent="0.25"/>
    <row r="34868" ht="15" x14ac:dyDescent="0.25"/>
    <row r="34869" ht="15" x14ac:dyDescent="0.25"/>
    <row r="34870" ht="15" x14ac:dyDescent="0.25"/>
    <row r="34871" ht="15" x14ac:dyDescent="0.25"/>
    <row r="34872" ht="15" x14ac:dyDescent="0.25"/>
    <row r="34873" ht="15" x14ac:dyDescent="0.25"/>
    <row r="34874" ht="15" x14ac:dyDescent="0.25"/>
    <row r="34875" ht="15" x14ac:dyDescent="0.25"/>
    <row r="34876" ht="15" x14ac:dyDescent="0.25"/>
    <row r="34877" ht="15" x14ac:dyDescent="0.25"/>
    <row r="34878" ht="15" x14ac:dyDescent="0.25"/>
    <row r="34879" ht="15" x14ac:dyDescent="0.25"/>
    <row r="34880" ht="15" x14ac:dyDescent="0.25"/>
    <row r="34881" ht="15" x14ac:dyDescent="0.25"/>
    <row r="34882" ht="15" x14ac:dyDescent="0.25"/>
    <row r="34883" ht="15" x14ac:dyDescent="0.25"/>
    <row r="34884" ht="15" x14ac:dyDescent="0.25"/>
    <row r="34885" ht="15" x14ac:dyDescent="0.25"/>
    <row r="34886" ht="15" x14ac:dyDescent="0.25"/>
    <row r="34887" ht="15" x14ac:dyDescent="0.25"/>
    <row r="34888" ht="15" x14ac:dyDescent="0.25"/>
    <row r="34889" ht="15" x14ac:dyDescent="0.25"/>
    <row r="34890" ht="15" x14ac:dyDescent="0.25"/>
    <row r="34891" ht="15" x14ac:dyDescent="0.25"/>
    <row r="34892" ht="15" x14ac:dyDescent="0.25"/>
    <row r="34893" ht="15" x14ac:dyDescent="0.25"/>
    <row r="34894" ht="15" x14ac:dyDescent="0.25"/>
    <row r="34895" ht="15" x14ac:dyDescent="0.25"/>
    <row r="34896" ht="15" x14ac:dyDescent="0.25"/>
    <row r="34897" ht="15" x14ac:dyDescent="0.25"/>
    <row r="34898" ht="15" x14ac:dyDescent="0.25"/>
    <row r="34899" ht="15" x14ac:dyDescent="0.25"/>
    <row r="34900" ht="15" x14ac:dyDescent="0.25"/>
    <row r="34901" ht="15" x14ac:dyDescent="0.25"/>
    <row r="34902" ht="15" x14ac:dyDescent="0.25"/>
    <row r="34903" ht="15" x14ac:dyDescent="0.25"/>
    <row r="34904" ht="15" x14ac:dyDescent="0.25"/>
    <row r="34905" ht="15" x14ac:dyDescent="0.25"/>
    <row r="34906" ht="15" x14ac:dyDescent="0.25"/>
    <row r="34907" ht="15" x14ac:dyDescent="0.25"/>
    <row r="34908" ht="15" x14ac:dyDescent="0.25"/>
    <row r="34909" ht="15" x14ac:dyDescent="0.25"/>
    <row r="34910" ht="15" x14ac:dyDescent="0.25"/>
    <row r="34911" ht="15" x14ac:dyDescent="0.25"/>
    <row r="34912" ht="15" x14ac:dyDescent="0.25"/>
    <row r="34913" ht="15" x14ac:dyDescent="0.25"/>
    <row r="34914" ht="15" x14ac:dyDescent="0.25"/>
    <row r="34915" ht="15" x14ac:dyDescent="0.25"/>
    <row r="34916" ht="15" x14ac:dyDescent="0.25"/>
    <row r="34917" ht="15" x14ac:dyDescent="0.25"/>
    <row r="34918" ht="15" x14ac:dyDescent="0.25"/>
    <row r="34919" ht="15" x14ac:dyDescent="0.25"/>
    <row r="34920" ht="15" x14ac:dyDescent="0.25"/>
    <row r="34921" ht="15" x14ac:dyDescent="0.25"/>
    <row r="34922" ht="15" x14ac:dyDescent="0.25"/>
    <row r="34923" ht="15" x14ac:dyDescent="0.25"/>
    <row r="34924" ht="15" x14ac:dyDescent="0.25"/>
    <row r="34925" ht="15" x14ac:dyDescent="0.25"/>
    <row r="34926" ht="15" x14ac:dyDescent="0.25"/>
    <row r="34927" ht="15" x14ac:dyDescent="0.25"/>
    <row r="34928" ht="15" x14ac:dyDescent="0.25"/>
    <row r="34929" ht="15" x14ac:dyDescent="0.25"/>
    <row r="34930" ht="15" x14ac:dyDescent="0.25"/>
    <row r="34931" ht="15" x14ac:dyDescent="0.25"/>
    <row r="34932" ht="15" x14ac:dyDescent="0.25"/>
    <row r="34933" ht="15" x14ac:dyDescent="0.25"/>
    <row r="34934" ht="15" x14ac:dyDescent="0.25"/>
    <row r="34935" ht="15" x14ac:dyDescent="0.25"/>
    <row r="34936" ht="15" x14ac:dyDescent="0.25"/>
    <row r="34937" ht="15" x14ac:dyDescent="0.25"/>
    <row r="34938" ht="15" x14ac:dyDescent="0.25"/>
    <row r="34939" ht="15" x14ac:dyDescent="0.25"/>
    <row r="34940" ht="15" x14ac:dyDescent="0.25"/>
    <row r="34941" ht="15" x14ac:dyDescent="0.25"/>
    <row r="34942" ht="15" x14ac:dyDescent="0.25"/>
    <row r="34943" ht="15" x14ac:dyDescent="0.25"/>
    <row r="34944" ht="15" x14ac:dyDescent="0.25"/>
    <row r="34945" ht="15" x14ac:dyDescent="0.25"/>
    <row r="34946" ht="15" x14ac:dyDescent="0.25"/>
    <row r="34947" ht="15" x14ac:dyDescent="0.25"/>
    <row r="34948" ht="15" x14ac:dyDescent="0.25"/>
    <row r="34949" ht="15" x14ac:dyDescent="0.25"/>
    <row r="34950" ht="15" x14ac:dyDescent="0.25"/>
    <row r="34951" ht="15" x14ac:dyDescent="0.25"/>
    <row r="34952" ht="15" x14ac:dyDescent="0.25"/>
    <row r="34953" ht="15" x14ac:dyDescent="0.25"/>
    <row r="34954" ht="15" x14ac:dyDescent="0.25"/>
    <row r="34955" ht="15" x14ac:dyDescent="0.25"/>
    <row r="34956" ht="15" x14ac:dyDescent="0.25"/>
    <row r="34957" ht="15" x14ac:dyDescent="0.25"/>
    <row r="34958" ht="15" x14ac:dyDescent="0.25"/>
    <row r="34959" ht="15" x14ac:dyDescent="0.25"/>
    <row r="34960" ht="15" x14ac:dyDescent="0.25"/>
    <row r="34961" ht="15" x14ac:dyDescent="0.25"/>
    <row r="34962" ht="15" x14ac:dyDescent="0.25"/>
    <row r="34963" ht="15" x14ac:dyDescent="0.25"/>
    <row r="34964" ht="15" x14ac:dyDescent="0.25"/>
    <row r="34965" ht="15" x14ac:dyDescent="0.25"/>
    <row r="34966" ht="15" x14ac:dyDescent="0.25"/>
    <row r="34967" ht="15" x14ac:dyDescent="0.25"/>
    <row r="34968" ht="15" x14ac:dyDescent="0.25"/>
    <row r="34969" ht="15" x14ac:dyDescent="0.25"/>
    <row r="34970" ht="15" x14ac:dyDescent="0.25"/>
    <row r="34971" ht="15" x14ac:dyDescent="0.25"/>
    <row r="34972" ht="15" x14ac:dyDescent="0.25"/>
    <row r="34973" ht="15" x14ac:dyDescent="0.25"/>
    <row r="34974" ht="15" x14ac:dyDescent="0.25"/>
    <row r="34975" ht="15" x14ac:dyDescent="0.25"/>
    <row r="34976" ht="15" x14ac:dyDescent="0.25"/>
    <row r="34977" ht="15" x14ac:dyDescent="0.25"/>
    <row r="34978" ht="15" x14ac:dyDescent="0.25"/>
    <row r="34979" ht="15" x14ac:dyDescent="0.25"/>
    <row r="34980" ht="15" x14ac:dyDescent="0.25"/>
    <row r="34981" ht="15" x14ac:dyDescent="0.25"/>
    <row r="34982" ht="15" x14ac:dyDescent="0.25"/>
    <row r="34983" ht="15" x14ac:dyDescent="0.25"/>
    <row r="34984" ht="15" x14ac:dyDescent="0.25"/>
    <row r="34985" ht="15" x14ac:dyDescent="0.25"/>
    <row r="34986" ht="15" x14ac:dyDescent="0.25"/>
    <row r="34987" ht="15" x14ac:dyDescent="0.25"/>
    <row r="34988" ht="15" x14ac:dyDescent="0.25"/>
    <row r="34989" ht="15" x14ac:dyDescent="0.25"/>
    <row r="34990" ht="15" x14ac:dyDescent="0.25"/>
    <row r="34991" ht="15" x14ac:dyDescent="0.25"/>
    <row r="34992" ht="15" x14ac:dyDescent="0.25"/>
    <row r="34993" ht="15" x14ac:dyDescent="0.25"/>
    <row r="34994" ht="15" x14ac:dyDescent="0.25"/>
    <row r="34995" ht="15" x14ac:dyDescent="0.25"/>
    <row r="34996" ht="15" x14ac:dyDescent="0.25"/>
    <row r="34997" ht="15" x14ac:dyDescent="0.25"/>
    <row r="34998" ht="15" x14ac:dyDescent="0.25"/>
    <row r="34999" ht="15" x14ac:dyDescent="0.25"/>
    <row r="35000" ht="15" x14ac:dyDescent="0.25"/>
    <row r="35001" ht="15" x14ac:dyDescent="0.25"/>
    <row r="35002" ht="15" x14ac:dyDescent="0.25"/>
    <row r="35003" ht="15" x14ac:dyDescent="0.25"/>
    <row r="35004" ht="15" x14ac:dyDescent="0.25"/>
    <row r="35005" ht="15" x14ac:dyDescent="0.25"/>
    <row r="35006" ht="15" x14ac:dyDescent="0.25"/>
    <row r="35007" ht="15" x14ac:dyDescent="0.25"/>
    <row r="35008" ht="15" x14ac:dyDescent="0.25"/>
    <row r="35009" ht="15" x14ac:dyDescent="0.25"/>
    <row r="35010" ht="15" x14ac:dyDescent="0.25"/>
    <row r="35011" ht="15" x14ac:dyDescent="0.25"/>
    <row r="35012" ht="15" x14ac:dyDescent="0.25"/>
    <row r="35013" ht="15" x14ac:dyDescent="0.25"/>
    <row r="35014" ht="15" x14ac:dyDescent="0.25"/>
    <row r="35015" ht="15" x14ac:dyDescent="0.25"/>
    <row r="35016" ht="15" x14ac:dyDescent="0.25"/>
    <row r="35017" ht="15" x14ac:dyDescent="0.25"/>
    <row r="35018" ht="15" x14ac:dyDescent="0.25"/>
    <row r="35019" ht="15" x14ac:dyDescent="0.25"/>
    <row r="35020" ht="15" x14ac:dyDescent="0.25"/>
    <row r="35021" ht="15" x14ac:dyDescent="0.25"/>
    <row r="35022" ht="15" x14ac:dyDescent="0.25"/>
    <row r="35023" ht="15" x14ac:dyDescent="0.25"/>
    <row r="35024" ht="15" x14ac:dyDescent="0.25"/>
    <row r="35025" ht="15" x14ac:dyDescent="0.25"/>
    <row r="35026" ht="15" x14ac:dyDescent="0.25"/>
    <row r="35027" ht="15" x14ac:dyDescent="0.25"/>
    <row r="35028" ht="15" x14ac:dyDescent="0.25"/>
    <row r="35029" ht="15" x14ac:dyDescent="0.25"/>
    <row r="35030" ht="15" x14ac:dyDescent="0.25"/>
    <row r="35031" ht="15" x14ac:dyDescent="0.25"/>
    <row r="35032" ht="15" x14ac:dyDescent="0.25"/>
    <row r="35033" ht="15" x14ac:dyDescent="0.25"/>
    <row r="35034" ht="15" x14ac:dyDescent="0.25"/>
    <row r="35035" ht="15" x14ac:dyDescent="0.25"/>
    <row r="35036" ht="15" x14ac:dyDescent="0.25"/>
    <row r="35037" ht="15" x14ac:dyDescent="0.25"/>
    <row r="35038" ht="15" x14ac:dyDescent="0.25"/>
    <row r="35039" ht="15" x14ac:dyDescent="0.25"/>
    <row r="35040" ht="15" x14ac:dyDescent="0.25"/>
    <row r="35041" ht="15" x14ac:dyDescent="0.25"/>
    <row r="35042" ht="15" x14ac:dyDescent="0.25"/>
    <row r="35043" ht="15" x14ac:dyDescent="0.25"/>
    <row r="35044" ht="15" x14ac:dyDescent="0.25"/>
    <row r="35045" ht="15" x14ac:dyDescent="0.25"/>
    <row r="35046" ht="15" x14ac:dyDescent="0.25"/>
    <row r="35047" ht="15" x14ac:dyDescent="0.25"/>
    <row r="35048" ht="15" x14ac:dyDescent="0.25"/>
    <row r="35049" ht="15" x14ac:dyDescent="0.25"/>
    <row r="35050" ht="15" x14ac:dyDescent="0.25"/>
    <row r="35051" ht="15" x14ac:dyDescent="0.25"/>
    <row r="35052" ht="15" x14ac:dyDescent="0.25"/>
    <row r="35053" ht="15" x14ac:dyDescent="0.25"/>
    <row r="35054" ht="15" x14ac:dyDescent="0.25"/>
    <row r="35055" ht="15" x14ac:dyDescent="0.25"/>
    <row r="35056" ht="15" x14ac:dyDescent="0.25"/>
    <row r="35057" ht="15" x14ac:dyDescent="0.25"/>
    <row r="35058" ht="15" x14ac:dyDescent="0.25"/>
    <row r="35059" ht="15" x14ac:dyDescent="0.25"/>
    <row r="35060" ht="15" x14ac:dyDescent="0.25"/>
    <row r="35061" ht="15" x14ac:dyDescent="0.25"/>
    <row r="35062" ht="15" x14ac:dyDescent="0.25"/>
    <row r="35063" ht="15" x14ac:dyDescent="0.25"/>
    <row r="35064" ht="15" x14ac:dyDescent="0.25"/>
    <row r="35065" ht="15" x14ac:dyDescent="0.25"/>
    <row r="35066" ht="15" x14ac:dyDescent="0.25"/>
    <row r="35067" ht="15" x14ac:dyDescent="0.25"/>
    <row r="35068" ht="15" x14ac:dyDescent="0.25"/>
    <row r="35069" ht="15" x14ac:dyDescent="0.25"/>
    <row r="35070" ht="15" x14ac:dyDescent="0.25"/>
    <row r="35071" ht="15" x14ac:dyDescent="0.25"/>
    <row r="35072" ht="15" x14ac:dyDescent="0.25"/>
    <row r="35073" ht="15" x14ac:dyDescent="0.25"/>
    <row r="35074" ht="15" x14ac:dyDescent="0.25"/>
    <row r="35075" ht="15" x14ac:dyDescent="0.25"/>
    <row r="35076" ht="15" x14ac:dyDescent="0.25"/>
    <row r="35077" ht="15" x14ac:dyDescent="0.25"/>
    <row r="35078" ht="15" x14ac:dyDescent="0.25"/>
    <row r="35079" ht="15" x14ac:dyDescent="0.25"/>
    <row r="35080" ht="15" x14ac:dyDescent="0.25"/>
    <row r="35081" ht="15" x14ac:dyDescent="0.25"/>
    <row r="35082" ht="15" x14ac:dyDescent="0.25"/>
    <row r="35083" ht="15" x14ac:dyDescent="0.25"/>
    <row r="35084" ht="15" x14ac:dyDescent="0.25"/>
    <row r="35085" ht="15" x14ac:dyDescent="0.25"/>
    <row r="35086" ht="15" x14ac:dyDescent="0.25"/>
    <row r="35087" ht="15" x14ac:dyDescent="0.25"/>
    <row r="35088" ht="15" x14ac:dyDescent="0.25"/>
    <row r="35089" ht="15" x14ac:dyDescent="0.25"/>
    <row r="35090" ht="15" x14ac:dyDescent="0.25"/>
    <row r="35091" ht="15" x14ac:dyDescent="0.25"/>
    <row r="35092" ht="15" x14ac:dyDescent="0.25"/>
    <row r="35093" ht="15" x14ac:dyDescent="0.25"/>
    <row r="35094" ht="15" x14ac:dyDescent="0.25"/>
    <row r="35095" ht="15" x14ac:dyDescent="0.25"/>
    <row r="35096" ht="15" x14ac:dyDescent="0.25"/>
    <row r="35097" ht="15" x14ac:dyDescent="0.25"/>
    <row r="35098" ht="15" x14ac:dyDescent="0.25"/>
    <row r="35099" ht="15" x14ac:dyDescent="0.25"/>
    <row r="35100" ht="15" x14ac:dyDescent="0.25"/>
    <row r="35101" ht="15" x14ac:dyDescent="0.25"/>
    <row r="35102" ht="15" x14ac:dyDescent="0.25"/>
    <row r="35103" ht="15" x14ac:dyDescent="0.25"/>
    <row r="35104" ht="15" x14ac:dyDescent="0.25"/>
    <row r="35105" ht="15" x14ac:dyDescent="0.25"/>
    <row r="35106" ht="15" x14ac:dyDescent="0.25"/>
    <row r="35107" ht="15" x14ac:dyDescent="0.25"/>
    <row r="35108" ht="15" x14ac:dyDescent="0.25"/>
    <row r="35109" ht="15" x14ac:dyDescent="0.25"/>
    <row r="35110" ht="15" x14ac:dyDescent="0.25"/>
    <row r="35111" ht="15" x14ac:dyDescent="0.25"/>
    <row r="35112" ht="15" x14ac:dyDescent="0.25"/>
    <row r="35113" ht="15" x14ac:dyDescent="0.25"/>
    <row r="35114" ht="15" x14ac:dyDescent="0.25"/>
    <row r="35115" ht="15" x14ac:dyDescent="0.25"/>
    <row r="35116" ht="15" x14ac:dyDescent="0.25"/>
    <row r="35117" ht="15" x14ac:dyDescent="0.25"/>
    <row r="35118" ht="15" x14ac:dyDescent="0.25"/>
    <row r="35119" ht="15" x14ac:dyDescent="0.25"/>
    <row r="35120" ht="15" x14ac:dyDescent="0.25"/>
    <row r="35121" ht="15" x14ac:dyDescent="0.25"/>
    <row r="35122" ht="15" x14ac:dyDescent="0.25"/>
    <row r="35123" ht="15" x14ac:dyDescent="0.25"/>
    <row r="35124" ht="15" x14ac:dyDescent="0.25"/>
    <row r="35125" ht="15" x14ac:dyDescent="0.25"/>
    <row r="35126" ht="15" x14ac:dyDescent="0.25"/>
    <row r="35127" ht="15" x14ac:dyDescent="0.25"/>
    <row r="35128" ht="15" x14ac:dyDescent="0.25"/>
    <row r="35129" ht="15" x14ac:dyDescent="0.25"/>
    <row r="35130" ht="15" x14ac:dyDescent="0.25"/>
    <row r="35131" ht="15" x14ac:dyDescent="0.25"/>
    <row r="35132" ht="15" x14ac:dyDescent="0.25"/>
    <row r="35133" ht="15" x14ac:dyDescent="0.25"/>
    <row r="35134" ht="15" x14ac:dyDescent="0.25"/>
    <row r="35135" ht="15" x14ac:dyDescent="0.25"/>
    <row r="35136" ht="15" x14ac:dyDescent="0.25"/>
    <row r="35137" ht="15" x14ac:dyDescent="0.25"/>
    <row r="35138" ht="15" x14ac:dyDescent="0.25"/>
    <row r="35139" ht="15" x14ac:dyDescent="0.25"/>
    <row r="35140" ht="15" x14ac:dyDescent="0.25"/>
    <row r="35141" ht="15" x14ac:dyDescent="0.25"/>
    <row r="35142" ht="15" x14ac:dyDescent="0.25"/>
    <row r="35143" ht="15" x14ac:dyDescent="0.25"/>
    <row r="35144" ht="15" x14ac:dyDescent="0.25"/>
    <row r="35145" ht="15" x14ac:dyDescent="0.25"/>
    <row r="35146" ht="15" x14ac:dyDescent="0.25"/>
    <row r="35147" ht="15" x14ac:dyDescent="0.25"/>
    <row r="35148" ht="15" x14ac:dyDescent="0.25"/>
    <row r="35149" ht="15" x14ac:dyDescent="0.25"/>
    <row r="35150" ht="15" x14ac:dyDescent="0.25"/>
    <row r="35151" ht="15" x14ac:dyDescent="0.25"/>
    <row r="35152" ht="15" x14ac:dyDescent="0.25"/>
    <row r="35153" ht="15" x14ac:dyDescent="0.25"/>
    <row r="35154" ht="15" x14ac:dyDescent="0.25"/>
    <row r="35155" ht="15" x14ac:dyDescent="0.25"/>
    <row r="35156" ht="15" x14ac:dyDescent="0.25"/>
    <row r="35157" ht="15" x14ac:dyDescent="0.25"/>
    <row r="35158" ht="15" x14ac:dyDescent="0.25"/>
    <row r="35159" ht="15" x14ac:dyDescent="0.25"/>
    <row r="35160" ht="15" x14ac:dyDescent="0.25"/>
    <row r="35161" ht="15" x14ac:dyDescent="0.25"/>
    <row r="35162" ht="15" x14ac:dyDescent="0.25"/>
    <row r="35163" ht="15" x14ac:dyDescent="0.25"/>
    <row r="35164" ht="15" x14ac:dyDescent="0.25"/>
    <row r="35165" ht="15" x14ac:dyDescent="0.25"/>
    <row r="35166" ht="15" x14ac:dyDescent="0.25"/>
    <row r="35167" ht="15" x14ac:dyDescent="0.25"/>
    <row r="35168" ht="15" x14ac:dyDescent="0.25"/>
    <row r="35169" ht="15" x14ac:dyDescent="0.25"/>
    <row r="35170" ht="15" x14ac:dyDescent="0.25"/>
    <row r="35171" ht="15" x14ac:dyDescent="0.25"/>
    <row r="35172" ht="15" x14ac:dyDescent="0.25"/>
    <row r="35173" ht="15" x14ac:dyDescent="0.25"/>
    <row r="35174" ht="15" x14ac:dyDescent="0.25"/>
    <row r="35175" ht="15" x14ac:dyDescent="0.25"/>
    <row r="35176" ht="15" x14ac:dyDescent="0.25"/>
    <row r="35177" ht="15" x14ac:dyDescent="0.25"/>
    <row r="35178" ht="15" x14ac:dyDescent="0.25"/>
    <row r="35179" ht="15" x14ac:dyDescent="0.25"/>
    <row r="35180" ht="15" x14ac:dyDescent="0.25"/>
    <row r="35181" ht="15" x14ac:dyDescent="0.25"/>
    <row r="35182" ht="15" x14ac:dyDescent="0.25"/>
    <row r="35183" ht="15" x14ac:dyDescent="0.25"/>
    <row r="35184" ht="15" x14ac:dyDescent="0.25"/>
    <row r="35185" ht="15" x14ac:dyDescent="0.25"/>
    <row r="35186" ht="15" x14ac:dyDescent="0.25"/>
    <row r="35187" ht="15" x14ac:dyDescent="0.25"/>
    <row r="35188" ht="15" x14ac:dyDescent="0.25"/>
    <row r="35189" ht="15" x14ac:dyDescent="0.25"/>
    <row r="35190" ht="15" x14ac:dyDescent="0.25"/>
    <row r="35191" ht="15" x14ac:dyDescent="0.25"/>
    <row r="35192" ht="15" x14ac:dyDescent="0.25"/>
    <row r="35193" ht="15" x14ac:dyDescent="0.25"/>
    <row r="35194" ht="15" x14ac:dyDescent="0.25"/>
    <row r="35195" ht="15" x14ac:dyDescent="0.25"/>
    <row r="35196" ht="15" x14ac:dyDescent="0.25"/>
    <row r="35197" ht="15" x14ac:dyDescent="0.25"/>
    <row r="35198" ht="15" x14ac:dyDescent="0.25"/>
    <row r="35199" ht="15" x14ac:dyDescent="0.25"/>
    <row r="35200" ht="15" x14ac:dyDescent="0.25"/>
    <row r="35201" ht="15" x14ac:dyDescent="0.25"/>
    <row r="35202" ht="15" x14ac:dyDescent="0.25"/>
    <row r="35203" ht="15" x14ac:dyDescent="0.25"/>
    <row r="35204" ht="15" x14ac:dyDescent="0.25"/>
    <row r="35205" ht="15" x14ac:dyDescent="0.25"/>
    <row r="35206" ht="15" x14ac:dyDescent="0.25"/>
    <row r="35207" ht="15" x14ac:dyDescent="0.25"/>
    <row r="35208" ht="15" x14ac:dyDescent="0.25"/>
    <row r="35209" ht="15" x14ac:dyDescent="0.25"/>
    <row r="35210" ht="15" x14ac:dyDescent="0.25"/>
    <row r="35211" ht="15" x14ac:dyDescent="0.25"/>
    <row r="35212" ht="15" x14ac:dyDescent="0.25"/>
    <row r="35213" ht="15" x14ac:dyDescent="0.25"/>
    <row r="35214" ht="15" x14ac:dyDescent="0.25"/>
    <row r="35215" ht="15" x14ac:dyDescent="0.25"/>
    <row r="35216" ht="15" x14ac:dyDescent="0.25"/>
    <row r="35217" ht="15" x14ac:dyDescent="0.25"/>
    <row r="35218" ht="15" x14ac:dyDescent="0.25"/>
    <row r="35219" ht="15" x14ac:dyDescent="0.25"/>
    <row r="35220" ht="15" x14ac:dyDescent="0.25"/>
    <row r="35221" ht="15" x14ac:dyDescent="0.25"/>
    <row r="35222" ht="15" x14ac:dyDescent="0.25"/>
    <row r="35223" ht="15" x14ac:dyDescent="0.25"/>
    <row r="35224" ht="15" x14ac:dyDescent="0.25"/>
    <row r="35225" ht="15" x14ac:dyDescent="0.25"/>
    <row r="35226" ht="15" x14ac:dyDescent="0.25"/>
    <row r="35227" ht="15" x14ac:dyDescent="0.25"/>
    <row r="35228" ht="15" x14ac:dyDescent="0.25"/>
    <row r="35229" ht="15" x14ac:dyDescent="0.25"/>
    <row r="35230" ht="15" x14ac:dyDescent="0.25"/>
    <row r="35231" ht="15" x14ac:dyDescent="0.25"/>
    <row r="35232" ht="15" x14ac:dyDescent="0.25"/>
    <row r="35233" ht="15" x14ac:dyDescent="0.25"/>
    <row r="35234" ht="15" x14ac:dyDescent="0.25"/>
    <row r="35235" ht="15" x14ac:dyDescent="0.25"/>
    <row r="35236" ht="15" x14ac:dyDescent="0.25"/>
    <row r="35237" ht="15" x14ac:dyDescent="0.25"/>
    <row r="35238" ht="15" x14ac:dyDescent="0.25"/>
    <row r="35239" ht="15" x14ac:dyDescent="0.25"/>
    <row r="35240" ht="15" x14ac:dyDescent="0.25"/>
    <row r="35241" ht="15" x14ac:dyDescent="0.25"/>
    <row r="35242" ht="15" x14ac:dyDescent="0.25"/>
    <row r="35243" ht="15" x14ac:dyDescent="0.25"/>
    <row r="35244" ht="15" x14ac:dyDescent="0.25"/>
    <row r="35245" ht="15" x14ac:dyDescent="0.25"/>
    <row r="35246" ht="15" x14ac:dyDescent="0.25"/>
    <row r="35247" ht="15" x14ac:dyDescent="0.25"/>
    <row r="35248" ht="15" x14ac:dyDescent="0.25"/>
    <row r="35249" ht="15" x14ac:dyDescent="0.25"/>
    <row r="35250" ht="15" x14ac:dyDescent="0.25"/>
    <row r="35251" ht="15" x14ac:dyDescent="0.25"/>
    <row r="35252" ht="15" x14ac:dyDescent="0.25"/>
    <row r="35253" ht="15" x14ac:dyDescent="0.25"/>
    <row r="35254" ht="15" x14ac:dyDescent="0.25"/>
    <row r="35255" ht="15" x14ac:dyDescent="0.25"/>
    <row r="35256" ht="15" x14ac:dyDescent="0.25"/>
    <row r="35257" ht="15" x14ac:dyDescent="0.25"/>
    <row r="35258" ht="15" x14ac:dyDescent="0.25"/>
    <row r="35259" ht="15" x14ac:dyDescent="0.25"/>
    <row r="35260" ht="15" x14ac:dyDescent="0.25"/>
    <row r="35261" ht="15" x14ac:dyDescent="0.25"/>
    <row r="35262" ht="15" x14ac:dyDescent="0.25"/>
    <row r="35263" ht="15" x14ac:dyDescent="0.25"/>
    <row r="35264" ht="15" x14ac:dyDescent="0.25"/>
    <row r="35265" ht="15" x14ac:dyDescent="0.25"/>
    <row r="35266" ht="15" x14ac:dyDescent="0.25"/>
    <row r="35267" ht="15" x14ac:dyDescent="0.25"/>
    <row r="35268" ht="15" x14ac:dyDescent="0.25"/>
    <row r="35269" ht="15" x14ac:dyDescent="0.25"/>
    <row r="35270" ht="15" x14ac:dyDescent="0.25"/>
    <row r="35271" ht="15" x14ac:dyDescent="0.25"/>
    <row r="35272" ht="15" x14ac:dyDescent="0.25"/>
    <row r="35273" ht="15" x14ac:dyDescent="0.25"/>
    <row r="35274" ht="15" x14ac:dyDescent="0.25"/>
    <row r="35275" ht="15" x14ac:dyDescent="0.25"/>
    <row r="35276" ht="15" x14ac:dyDescent="0.25"/>
    <row r="35277" ht="15" x14ac:dyDescent="0.25"/>
    <row r="35278" ht="15" x14ac:dyDescent="0.25"/>
    <row r="35279" ht="15" x14ac:dyDescent="0.25"/>
    <row r="35280" ht="15" x14ac:dyDescent="0.25"/>
    <row r="35281" ht="15" x14ac:dyDescent="0.25"/>
    <row r="35282" ht="15" x14ac:dyDescent="0.25"/>
    <row r="35283" ht="15" x14ac:dyDescent="0.25"/>
    <row r="35284" ht="15" x14ac:dyDescent="0.25"/>
    <row r="35285" ht="15" x14ac:dyDescent="0.25"/>
    <row r="35286" ht="15" x14ac:dyDescent="0.25"/>
    <row r="35287" ht="15" x14ac:dyDescent="0.25"/>
    <row r="35288" ht="15" x14ac:dyDescent="0.25"/>
    <row r="35289" ht="15" x14ac:dyDescent="0.25"/>
    <row r="35290" ht="15" x14ac:dyDescent="0.25"/>
    <row r="35291" ht="15" x14ac:dyDescent="0.25"/>
    <row r="35292" ht="15" x14ac:dyDescent="0.25"/>
    <row r="35293" ht="15" x14ac:dyDescent="0.25"/>
    <row r="35294" ht="15" x14ac:dyDescent="0.25"/>
    <row r="35295" ht="15" x14ac:dyDescent="0.25"/>
    <row r="35296" ht="15" x14ac:dyDescent="0.25"/>
    <row r="35297" ht="15" x14ac:dyDescent="0.25"/>
    <row r="35298" ht="15" x14ac:dyDescent="0.25"/>
    <row r="35299" ht="15" x14ac:dyDescent="0.25"/>
    <row r="35300" ht="15" x14ac:dyDescent="0.25"/>
    <row r="35301" ht="15" x14ac:dyDescent="0.25"/>
    <row r="35302" ht="15" x14ac:dyDescent="0.25"/>
    <row r="35303" ht="15" x14ac:dyDescent="0.25"/>
    <row r="35304" ht="15" x14ac:dyDescent="0.25"/>
    <row r="35305" ht="15" x14ac:dyDescent="0.25"/>
    <row r="35306" ht="15" x14ac:dyDescent="0.25"/>
    <row r="35307" ht="15" x14ac:dyDescent="0.25"/>
    <row r="35308" ht="15" x14ac:dyDescent="0.25"/>
    <row r="35309" ht="15" x14ac:dyDescent="0.25"/>
    <row r="35310" ht="15" x14ac:dyDescent="0.25"/>
    <row r="35311" ht="15" x14ac:dyDescent="0.25"/>
    <row r="35312" ht="15" x14ac:dyDescent="0.25"/>
    <row r="35313" ht="15" x14ac:dyDescent="0.25"/>
    <row r="35314" ht="15" x14ac:dyDescent="0.25"/>
    <row r="35315" ht="15" x14ac:dyDescent="0.25"/>
    <row r="35316" ht="15" x14ac:dyDescent="0.25"/>
    <row r="35317" ht="15" x14ac:dyDescent="0.25"/>
    <row r="35318" ht="15" x14ac:dyDescent="0.25"/>
    <row r="35319" ht="15" x14ac:dyDescent="0.25"/>
    <row r="35320" ht="15" x14ac:dyDescent="0.25"/>
    <row r="35321" ht="15" x14ac:dyDescent="0.25"/>
    <row r="35322" ht="15" x14ac:dyDescent="0.25"/>
    <row r="35323" ht="15" x14ac:dyDescent="0.25"/>
    <row r="35324" ht="15" x14ac:dyDescent="0.25"/>
    <row r="35325" ht="15" x14ac:dyDescent="0.25"/>
    <row r="35326" ht="15" x14ac:dyDescent="0.25"/>
    <row r="35327" ht="15" x14ac:dyDescent="0.25"/>
    <row r="35328" ht="15" x14ac:dyDescent="0.25"/>
    <row r="35329" ht="15" x14ac:dyDescent="0.25"/>
    <row r="35330" ht="15" x14ac:dyDescent="0.25"/>
    <row r="35331" ht="15" x14ac:dyDescent="0.25"/>
    <row r="35332" ht="15" x14ac:dyDescent="0.25"/>
    <row r="35333" ht="15" x14ac:dyDescent="0.25"/>
    <row r="35334" ht="15" x14ac:dyDescent="0.25"/>
    <row r="35335" ht="15" x14ac:dyDescent="0.25"/>
    <row r="35336" ht="15" x14ac:dyDescent="0.25"/>
    <row r="35337" ht="15" x14ac:dyDescent="0.25"/>
    <row r="35338" ht="15" x14ac:dyDescent="0.25"/>
    <row r="35339" ht="15" x14ac:dyDescent="0.25"/>
    <row r="35340" ht="15" x14ac:dyDescent="0.25"/>
    <row r="35341" ht="15" x14ac:dyDescent="0.25"/>
    <row r="35342" ht="15" x14ac:dyDescent="0.25"/>
    <row r="35343" ht="15" x14ac:dyDescent="0.25"/>
    <row r="35344" ht="15" x14ac:dyDescent="0.25"/>
    <row r="35345" ht="15" x14ac:dyDescent="0.25"/>
    <row r="35346" ht="15" x14ac:dyDescent="0.25"/>
    <row r="35347" ht="15" x14ac:dyDescent="0.25"/>
    <row r="35348" ht="15" x14ac:dyDescent="0.25"/>
    <row r="35349" ht="15" x14ac:dyDescent="0.25"/>
    <row r="35350" ht="15" x14ac:dyDescent="0.25"/>
    <row r="35351" ht="15" x14ac:dyDescent="0.25"/>
    <row r="35352" ht="15" x14ac:dyDescent="0.25"/>
    <row r="35353" ht="15" x14ac:dyDescent="0.25"/>
    <row r="35354" ht="15" x14ac:dyDescent="0.25"/>
    <row r="35355" ht="15" x14ac:dyDescent="0.25"/>
    <row r="35356" ht="15" x14ac:dyDescent="0.25"/>
    <row r="35357" ht="15" x14ac:dyDescent="0.25"/>
    <row r="35358" ht="15" x14ac:dyDescent="0.25"/>
    <row r="35359" ht="15" x14ac:dyDescent="0.25"/>
    <row r="35360" ht="15" x14ac:dyDescent="0.25"/>
    <row r="35361" ht="15" x14ac:dyDescent="0.25"/>
    <row r="35362" ht="15" x14ac:dyDescent="0.25"/>
    <row r="35363" ht="15" x14ac:dyDescent="0.25"/>
    <row r="35364" ht="15" x14ac:dyDescent="0.25"/>
    <row r="35365" ht="15" x14ac:dyDescent="0.25"/>
    <row r="35366" ht="15" x14ac:dyDescent="0.25"/>
    <row r="35367" ht="15" x14ac:dyDescent="0.25"/>
    <row r="35368" ht="15" x14ac:dyDescent="0.25"/>
    <row r="35369" ht="15" x14ac:dyDescent="0.25"/>
    <row r="35370" ht="15" x14ac:dyDescent="0.25"/>
    <row r="35371" ht="15" x14ac:dyDescent="0.25"/>
    <row r="35372" ht="15" x14ac:dyDescent="0.25"/>
    <row r="35373" ht="15" x14ac:dyDescent="0.25"/>
    <row r="35374" ht="15" x14ac:dyDescent="0.25"/>
    <row r="35375" ht="15" x14ac:dyDescent="0.25"/>
    <row r="35376" ht="15" x14ac:dyDescent="0.25"/>
    <row r="35377" ht="15" x14ac:dyDescent="0.25"/>
    <row r="35378" ht="15" x14ac:dyDescent="0.25"/>
    <row r="35379" ht="15" x14ac:dyDescent="0.25"/>
    <row r="35380" ht="15" x14ac:dyDescent="0.25"/>
    <row r="35381" ht="15" x14ac:dyDescent="0.25"/>
    <row r="35382" ht="15" x14ac:dyDescent="0.25"/>
    <row r="35383" ht="15" x14ac:dyDescent="0.25"/>
    <row r="35384" ht="15" x14ac:dyDescent="0.25"/>
    <row r="35385" ht="15" x14ac:dyDescent="0.25"/>
    <row r="35386" ht="15" x14ac:dyDescent="0.25"/>
    <row r="35387" ht="15" x14ac:dyDescent="0.25"/>
    <row r="35388" ht="15" x14ac:dyDescent="0.25"/>
    <row r="35389" ht="15" x14ac:dyDescent="0.25"/>
    <row r="35390" ht="15" x14ac:dyDescent="0.25"/>
    <row r="35391" ht="15" x14ac:dyDescent="0.25"/>
    <row r="35392" ht="15" x14ac:dyDescent="0.25"/>
    <row r="35393" ht="15" x14ac:dyDescent="0.25"/>
    <row r="35394" ht="15" x14ac:dyDescent="0.25"/>
    <row r="35395" ht="15" x14ac:dyDescent="0.25"/>
    <row r="35396" ht="15" x14ac:dyDescent="0.25"/>
    <row r="35397" ht="15" x14ac:dyDescent="0.25"/>
    <row r="35398" ht="15" x14ac:dyDescent="0.25"/>
    <row r="35399" ht="15" x14ac:dyDescent="0.25"/>
    <row r="35400" ht="15" x14ac:dyDescent="0.25"/>
    <row r="35401" ht="15" x14ac:dyDescent="0.25"/>
    <row r="35402" ht="15" x14ac:dyDescent="0.25"/>
    <row r="35403" ht="15" x14ac:dyDescent="0.25"/>
    <row r="35404" ht="15" x14ac:dyDescent="0.25"/>
    <row r="35405" ht="15" x14ac:dyDescent="0.25"/>
    <row r="35406" ht="15" x14ac:dyDescent="0.25"/>
    <row r="35407" ht="15" x14ac:dyDescent="0.25"/>
    <row r="35408" ht="15" x14ac:dyDescent="0.25"/>
    <row r="35409" ht="15" x14ac:dyDescent="0.25"/>
    <row r="35410" ht="15" x14ac:dyDescent="0.25"/>
    <row r="35411" ht="15" x14ac:dyDescent="0.25"/>
    <row r="35412" ht="15" x14ac:dyDescent="0.25"/>
    <row r="35413" ht="15" x14ac:dyDescent="0.25"/>
    <row r="35414" ht="15" x14ac:dyDescent="0.25"/>
    <row r="35415" ht="15" x14ac:dyDescent="0.25"/>
    <row r="35416" ht="15" x14ac:dyDescent="0.25"/>
    <row r="35417" ht="15" x14ac:dyDescent="0.25"/>
    <row r="35418" ht="15" x14ac:dyDescent="0.25"/>
    <row r="35419" ht="15" x14ac:dyDescent="0.25"/>
    <row r="35420" ht="15" x14ac:dyDescent="0.25"/>
    <row r="35421" ht="15" x14ac:dyDescent="0.25"/>
    <row r="35422" ht="15" x14ac:dyDescent="0.25"/>
    <row r="35423" ht="15" x14ac:dyDescent="0.25"/>
    <row r="35424" ht="15" x14ac:dyDescent="0.25"/>
    <row r="35425" ht="15" x14ac:dyDescent="0.25"/>
    <row r="35426" ht="15" x14ac:dyDescent="0.25"/>
    <row r="35427" ht="15" x14ac:dyDescent="0.25"/>
    <row r="35428" ht="15" x14ac:dyDescent="0.25"/>
    <row r="35429" ht="15" x14ac:dyDescent="0.25"/>
    <row r="35430" ht="15" x14ac:dyDescent="0.25"/>
    <row r="35431" ht="15" x14ac:dyDescent="0.25"/>
    <row r="35432" ht="15" x14ac:dyDescent="0.25"/>
    <row r="35433" ht="15" x14ac:dyDescent="0.25"/>
    <row r="35434" ht="15" x14ac:dyDescent="0.25"/>
    <row r="35435" ht="15" x14ac:dyDescent="0.25"/>
    <row r="35436" ht="15" x14ac:dyDescent="0.25"/>
    <row r="35437" ht="15" x14ac:dyDescent="0.25"/>
    <row r="35438" ht="15" x14ac:dyDescent="0.25"/>
    <row r="35439" ht="15" x14ac:dyDescent="0.25"/>
    <row r="35440" ht="15" x14ac:dyDescent="0.25"/>
    <row r="35441" ht="15" x14ac:dyDescent="0.25"/>
    <row r="35442" ht="15" x14ac:dyDescent="0.25"/>
    <row r="35443" ht="15" x14ac:dyDescent="0.25"/>
    <row r="35444" ht="15" x14ac:dyDescent="0.25"/>
    <row r="35445" ht="15" x14ac:dyDescent="0.25"/>
    <row r="35446" ht="15" x14ac:dyDescent="0.25"/>
    <row r="35447" ht="15" x14ac:dyDescent="0.25"/>
    <row r="35448" ht="15" x14ac:dyDescent="0.25"/>
    <row r="35449" ht="15" x14ac:dyDescent="0.25"/>
    <row r="35450" ht="15" x14ac:dyDescent="0.25"/>
    <row r="35451" ht="15" x14ac:dyDescent="0.25"/>
    <row r="35452" ht="15" x14ac:dyDescent="0.25"/>
    <row r="35453" ht="15" x14ac:dyDescent="0.25"/>
    <row r="35454" ht="15" x14ac:dyDescent="0.25"/>
    <row r="35455" ht="15" x14ac:dyDescent="0.25"/>
    <row r="35456" ht="15" x14ac:dyDescent="0.25"/>
    <row r="35457" ht="15" x14ac:dyDescent="0.25"/>
    <row r="35458" ht="15" x14ac:dyDescent="0.25"/>
    <row r="35459" ht="15" x14ac:dyDescent="0.25"/>
    <row r="35460" ht="15" x14ac:dyDescent="0.25"/>
    <row r="35461" ht="15" x14ac:dyDescent="0.25"/>
    <row r="35462" ht="15" x14ac:dyDescent="0.25"/>
    <row r="35463" ht="15" x14ac:dyDescent="0.25"/>
    <row r="35464" ht="15" x14ac:dyDescent="0.25"/>
    <row r="35465" ht="15" x14ac:dyDescent="0.25"/>
    <row r="35466" ht="15" x14ac:dyDescent="0.25"/>
    <row r="35467" ht="15" x14ac:dyDescent="0.25"/>
    <row r="35468" ht="15" x14ac:dyDescent="0.25"/>
    <row r="35469" ht="15" x14ac:dyDescent="0.25"/>
    <row r="35470" ht="15" x14ac:dyDescent="0.25"/>
    <row r="35471" ht="15" x14ac:dyDescent="0.25"/>
    <row r="35472" ht="15" x14ac:dyDescent="0.25"/>
    <row r="35473" ht="15" x14ac:dyDescent="0.25"/>
    <row r="35474" ht="15" x14ac:dyDescent="0.25"/>
    <row r="35475" ht="15" x14ac:dyDescent="0.25"/>
    <row r="35476" ht="15" x14ac:dyDescent="0.25"/>
    <row r="35477" ht="15" x14ac:dyDescent="0.25"/>
    <row r="35478" ht="15" x14ac:dyDescent="0.25"/>
    <row r="35479" ht="15" x14ac:dyDescent="0.25"/>
    <row r="35480" ht="15" x14ac:dyDescent="0.25"/>
    <row r="35481" ht="15" x14ac:dyDescent="0.25"/>
    <row r="35482" ht="15" x14ac:dyDescent="0.25"/>
    <row r="35483" ht="15" x14ac:dyDescent="0.25"/>
    <row r="35484" ht="15" x14ac:dyDescent="0.25"/>
    <row r="35485" ht="15" x14ac:dyDescent="0.25"/>
    <row r="35486" ht="15" x14ac:dyDescent="0.25"/>
    <row r="35487" ht="15" x14ac:dyDescent="0.25"/>
    <row r="35488" ht="15" x14ac:dyDescent="0.25"/>
    <row r="35489" ht="15" x14ac:dyDescent="0.25"/>
    <row r="35490" ht="15" x14ac:dyDescent="0.25"/>
    <row r="35491" ht="15" x14ac:dyDescent="0.25"/>
    <row r="35492" ht="15" x14ac:dyDescent="0.25"/>
    <row r="35493" ht="15" x14ac:dyDescent="0.25"/>
    <row r="35494" ht="15" x14ac:dyDescent="0.25"/>
    <row r="35495" ht="15" x14ac:dyDescent="0.25"/>
    <row r="35496" ht="15" x14ac:dyDescent="0.25"/>
    <row r="35497" ht="15" x14ac:dyDescent="0.25"/>
    <row r="35498" ht="15" x14ac:dyDescent="0.25"/>
    <row r="35499" ht="15" x14ac:dyDescent="0.25"/>
    <row r="35500" ht="15" x14ac:dyDescent="0.25"/>
    <row r="35501" ht="15" x14ac:dyDescent="0.25"/>
    <row r="35502" ht="15" x14ac:dyDescent="0.25"/>
    <row r="35503" ht="15" x14ac:dyDescent="0.25"/>
    <row r="35504" ht="15" x14ac:dyDescent="0.25"/>
    <row r="35505" ht="15" x14ac:dyDescent="0.25"/>
    <row r="35506" ht="15" x14ac:dyDescent="0.25"/>
    <row r="35507" ht="15" x14ac:dyDescent="0.25"/>
    <row r="35508" ht="15" x14ac:dyDescent="0.25"/>
    <row r="35509" ht="15" x14ac:dyDescent="0.25"/>
    <row r="35510" ht="15" x14ac:dyDescent="0.25"/>
    <row r="35511" ht="15" x14ac:dyDescent="0.25"/>
    <row r="35512" ht="15" x14ac:dyDescent="0.25"/>
    <row r="35513" ht="15" x14ac:dyDescent="0.25"/>
    <row r="35514" ht="15" x14ac:dyDescent="0.25"/>
    <row r="35515" ht="15" x14ac:dyDescent="0.25"/>
    <row r="35516" ht="15" x14ac:dyDescent="0.25"/>
    <row r="35517" ht="15" x14ac:dyDescent="0.25"/>
    <row r="35518" ht="15" x14ac:dyDescent="0.25"/>
    <row r="35519" ht="15" x14ac:dyDescent="0.25"/>
    <row r="35520" ht="15" x14ac:dyDescent="0.25"/>
    <row r="35521" ht="15" x14ac:dyDescent="0.25"/>
    <row r="35522" ht="15" x14ac:dyDescent="0.25"/>
    <row r="35523" ht="15" x14ac:dyDescent="0.25"/>
    <row r="35524" ht="15" x14ac:dyDescent="0.25"/>
    <row r="35525" ht="15" x14ac:dyDescent="0.25"/>
    <row r="35526" ht="15" x14ac:dyDescent="0.25"/>
    <row r="35527" ht="15" x14ac:dyDescent="0.25"/>
    <row r="35528" ht="15" x14ac:dyDescent="0.25"/>
    <row r="35529" ht="15" x14ac:dyDescent="0.25"/>
    <row r="35530" ht="15" x14ac:dyDescent="0.25"/>
    <row r="35531" ht="15" x14ac:dyDescent="0.25"/>
    <row r="35532" ht="15" x14ac:dyDescent="0.25"/>
    <row r="35533" ht="15" x14ac:dyDescent="0.25"/>
    <row r="35534" ht="15" x14ac:dyDescent="0.25"/>
    <row r="35535" ht="15" x14ac:dyDescent="0.25"/>
    <row r="35536" ht="15" x14ac:dyDescent="0.25"/>
    <row r="35537" ht="15" x14ac:dyDescent="0.25"/>
    <row r="35538" ht="15" x14ac:dyDescent="0.25"/>
    <row r="35539" ht="15" x14ac:dyDescent="0.25"/>
    <row r="35540" ht="15" x14ac:dyDescent="0.25"/>
    <row r="35541" ht="15" x14ac:dyDescent="0.25"/>
    <row r="35542" ht="15" x14ac:dyDescent="0.25"/>
    <row r="35543" ht="15" x14ac:dyDescent="0.25"/>
    <row r="35544" ht="15" x14ac:dyDescent="0.25"/>
    <row r="35545" ht="15" x14ac:dyDescent="0.25"/>
    <row r="35546" ht="15" x14ac:dyDescent="0.25"/>
    <row r="35547" ht="15" x14ac:dyDescent="0.25"/>
    <row r="35548" ht="15" x14ac:dyDescent="0.25"/>
    <row r="35549" ht="15" x14ac:dyDescent="0.25"/>
    <row r="35550" ht="15" x14ac:dyDescent="0.25"/>
    <row r="35551" ht="15" x14ac:dyDescent="0.25"/>
    <row r="35552" ht="15" x14ac:dyDescent="0.25"/>
    <row r="35553" ht="15" x14ac:dyDescent="0.25"/>
    <row r="35554" ht="15" x14ac:dyDescent="0.25"/>
    <row r="35555" ht="15" x14ac:dyDescent="0.25"/>
    <row r="35556" ht="15" x14ac:dyDescent="0.25"/>
    <row r="35557" ht="15" x14ac:dyDescent="0.25"/>
    <row r="35558" ht="15" x14ac:dyDescent="0.25"/>
    <row r="35559" ht="15" x14ac:dyDescent="0.25"/>
    <row r="35560" ht="15" x14ac:dyDescent="0.25"/>
    <row r="35561" ht="15" x14ac:dyDescent="0.25"/>
    <row r="35562" ht="15" x14ac:dyDescent="0.25"/>
    <row r="35563" ht="15" x14ac:dyDescent="0.25"/>
    <row r="35564" ht="15" x14ac:dyDescent="0.25"/>
    <row r="35565" ht="15" x14ac:dyDescent="0.25"/>
    <row r="35566" ht="15" x14ac:dyDescent="0.25"/>
    <row r="35567" ht="15" x14ac:dyDescent="0.25"/>
    <row r="35568" ht="15" x14ac:dyDescent="0.25"/>
    <row r="35569" ht="15" x14ac:dyDescent="0.25"/>
    <row r="35570" ht="15" x14ac:dyDescent="0.25"/>
    <row r="35571" ht="15" x14ac:dyDescent="0.25"/>
    <row r="35572" ht="15" x14ac:dyDescent="0.25"/>
    <row r="35573" ht="15" x14ac:dyDescent="0.25"/>
    <row r="35574" ht="15" x14ac:dyDescent="0.25"/>
    <row r="35575" ht="15" x14ac:dyDescent="0.25"/>
    <row r="35576" ht="15" x14ac:dyDescent="0.25"/>
    <row r="35577" ht="15" x14ac:dyDescent="0.25"/>
    <row r="35578" ht="15" x14ac:dyDescent="0.25"/>
    <row r="35579" ht="15" x14ac:dyDescent="0.25"/>
    <row r="35580" ht="15" x14ac:dyDescent="0.25"/>
    <row r="35581" ht="15" x14ac:dyDescent="0.25"/>
    <row r="35582" ht="15" x14ac:dyDescent="0.25"/>
    <row r="35583" ht="15" x14ac:dyDescent="0.25"/>
    <row r="35584" ht="15" x14ac:dyDescent="0.25"/>
    <row r="35585" ht="15" x14ac:dyDescent="0.25"/>
    <row r="35586" ht="15" x14ac:dyDescent="0.25"/>
    <row r="35587" ht="15" x14ac:dyDescent="0.25"/>
    <row r="35588" ht="15" x14ac:dyDescent="0.25"/>
    <row r="35589" ht="15" x14ac:dyDescent="0.25"/>
    <row r="35590" ht="15" x14ac:dyDescent="0.25"/>
    <row r="35591" ht="15" x14ac:dyDescent="0.25"/>
    <row r="35592" ht="15" x14ac:dyDescent="0.25"/>
    <row r="35593" ht="15" x14ac:dyDescent="0.25"/>
    <row r="35594" ht="15" x14ac:dyDescent="0.25"/>
    <row r="35595" ht="15" x14ac:dyDescent="0.25"/>
    <row r="35596" ht="15" x14ac:dyDescent="0.25"/>
    <row r="35597" ht="15" x14ac:dyDescent="0.25"/>
    <row r="35598" ht="15" x14ac:dyDescent="0.25"/>
    <row r="35599" ht="15" x14ac:dyDescent="0.25"/>
    <row r="35600" ht="15" x14ac:dyDescent="0.25"/>
    <row r="35601" ht="15" x14ac:dyDescent="0.25"/>
    <row r="35602" ht="15" x14ac:dyDescent="0.25"/>
    <row r="35603" ht="15" x14ac:dyDescent="0.25"/>
    <row r="35604" ht="15" x14ac:dyDescent="0.25"/>
    <row r="35605" ht="15" x14ac:dyDescent="0.25"/>
    <row r="35606" ht="15" x14ac:dyDescent="0.25"/>
    <row r="35607" ht="15" x14ac:dyDescent="0.25"/>
    <row r="35608" ht="15" x14ac:dyDescent="0.25"/>
    <row r="35609" ht="15" x14ac:dyDescent="0.25"/>
    <row r="35610" ht="15" x14ac:dyDescent="0.25"/>
    <row r="35611" ht="15" x14ac:dyDescent="0.25"/>
    <row r="35612" ht="15" x14ac:dyDescent="0.25"/>
    <row r="35613" ht="15" x14ac:dyDescent="0.25"/>
    <row r="35614" ht="15" x14ac:dyDescent="0.25"/>
    <row r="35615" ht="15" x14ac:dyDescent="0.25"/>
    <row r="35616" ht="15" x14ac:dyDescent="0.25"/>
    <row r="35617" ht="15" x14ac:dyDescent="0.25"/>
    <row r="35618" ht="15" x14ac:dyDescent="0.25"/>
    <row r="35619" ht="15" x14ac:dyDescent="0.25"/>
    <row r="35620" ht="15" x14ac:dyDescent="0.25"/>
    <row r="35621" ht="15" x14ac:dyDescent="0.25"/>
    <row r="35622" ht="15" x14ac:dyDescent="0.25"/>
    <row r="35623" ht="15" x14ac:dyDescent="0.25"/>
    <row r="35624" ht="15" x14ac:dyDescent="0.25"/>
    <row r="35625" ht="15" x14ac:dyDescent="0.25"/>
    <row r="35626" ht="15" x14ac:dyDescent="0.25"/>
    <row r="35627" ht="15" x14ac:dyDescent="0.25"/>
    <row r="35628" ht="15" x14ac:dyDescent="0.25"/>
    <row r="35629" ht="15" x14ac:dyDescent="0.25"/>
    <row r="35630" ht="15" x14ac:dyDescent="0.25"/>
    <row r="35631" ht="15" x14ac:dyDescent="0.25"/>
    <row r="35632" ht="15" x14ac:dyDescent="0.25"/>
    <row r="35633" ht="15" x14ac:dyDescent="0.25"/>
    <row r="35634" ht="15" x14ac:dyDescent="0.25"/>
    <row r="35635" ht="15" x14ac:dyDescent="0.25"/>
    <row r="35636" ht="15" x14ac:dyDescent="0.25"/>
    <row r="35637" ht="15" x14ac:dyDescent="0.25"/>
    <row r="35638" ht="15" x14ac:dyDescent="0.25"/>
    <row r="35639" ht="15" x14ac:dyDescent="0.25"/>
    <row r="35640" ht="15" x14ac:dyDescent="0.25"/>
    <row r="35641" ht="15" x14ac:dyDescent="0.25"/>
    <row r="35642" ht="15" x14ac:dyDescent="0.25"/>
    <row r="35643" ht="15" x14ac:dyDescent="0.25"/>
    <row r="35644" ht="15" x14ac:dyDescent="0.25"/>
    <row r="35645" ht="15" x14ac:dyDescent="0.25"/>
    <row r="35646" ht="15" x14ac:dyDescent="0.25"/>
    <row r="35647" ht="15" x14ac:dyDescent="0.25"/>
    <row r="35648" ht="15" x14ac:dyDescent="0.25"/>
    <row r="35649" ht="15" x14ac:dyDescent="0.25"/>
    <row r="35650" ht="15" x14ac:dyDescent="0.25"/>
    <row r="35651" ht="15" x14ac:dyDescent="0.25"/>
    <row r="35652" ht="15" x14ac:dyDescent="0.25"/>
    <row r="35653" ht="15" x14ac:dyDescent="0.25"/>
    <row r="35654" ht="15" x14ac:dyDescent="0.25"/>
    <row r="35655" ht="15" x14ac:dyDescent="0.25"/>
    <row r="35656" ht="15" x14ac:dyDescent="0.25"/>
    <row r="35657" ht="15" x14ac:dyDescent="0.25"/>
    <row r="35658" ht="15" x14ac:dyDescent="0.25"/>
    <row r="35659" ht="15" x14ac:dyDescent="0.25"/>
    <row r="35660" ht="15" x14ac:dyDescent="0.25"/>
    <row r="35661" ht="15" x14ac:dyDescent="0.25"/>
    <row r="35662" ht="15" x14ac:dyDescent="0.25"/>
    <row r="35663" ht="15" x14ac:dyDescent="0.25"/>
    <row r="35664" ht="15" x14ac:dyDescent="0.25"/>
    <row r="35665" ht="15" x14ac:dyDescent="0.25"/>
    <row r="35666" ht="15" x14ac:dyDescent="0.25"/>
    <row r="35667" ht="15" x14ac:dyDescent="0.25"/>
    <row r="35668" ht="15" x14ac:dyDescent="0.25"/>
    <row r="35669" ht="15" x14ac:dyDescent="0.25"/>
    <row r="35670" ht="15" x14ac:dyDescent="0.25"/>
    <row r="35671" ht="15" x14ac:dyDescent="0.25"/>
    <row r="35672" ht="15" x14ac:dyDescent="0.25"/>
    <row r="35673" ht="15" x14ac:dyDescent="0.25"/>
    <row r="35674" ht="15" x14ac:dyDescent="0.25"/>
    <row r="35675" ht="15" x14ac:dyDescent="0.25"/>
    <row r="35676" ht="15" x14ac:dyDescent="0.25"/>
    <row r="35677" ht="15" x14ac:dyDescent="0.25"/>
    <row r="35678" ht="15" x14ac:dyDescent="0.25"/>
    <row r="35679" ht="15" x14ac:dyDescent="0.25"/>
    <row r="35680" ht="15" x14ac:dyDescent="0.25"/>
    <row r="35681" ht="15" x14ac:dyDescent="0.25"/>
    <row r="35682" ht="15" x14ac:dyDescent="0.25"/>
    <row r="35683" ht="15" x14ac:dyDescent="0.25"/>
    <row r="35684" ht="15" x14ac:dyDescent="0.25"/>
    <row r="35685" ht="15" x14ac:dyDescent="0.25"/>
    <row r="35686" ht="15" x14ac:dyDescent="0.25"/>
    <row r="35687" ht="15" x14ac:dyDescent="0.25"/>
    <row r="35688" ht="15" x14ac:dyDescent="0.25"/>
    <row r="35689" ht="15" x14ac:dyDescent="0.25"/>
    <row r="35690" ht="15" x14ac:dyDescent="0.25"/>
    <row r="35691" ht="15" x14ac:dyDescent="0.25"/>
    <row r="35692" ht="15" x14ac:dyDescent="0.25"/>
    <row r="35693" ht="15" x14ac:dyDescent="0.25"/>
    <row r="35694" ht="15" x14ac:dyDescent="0.25"/>
    <row r="35695" ht="15" x14ac:dyDescent="0.25"/>
    <row r="35696" ht="15" x14ac:dyDescent="0.25"/>
    <row r="35697" ht="15" x14ac:dyDescent="0.25"/>
    <row r="35698" ht="15" x14ac:dyDescent="0.25"/>
    <row r="35699" ht="15" x14ac:dyDescent="0.25"/>
    <row r="35700" ht="15" x14ac:dyDescent="0.25"/>
    <row r="35701" ht="15" x14ac:dyDescent="0.25"/>
    <row r="35702" ht="15" x14ac:dyDescent="0.25"/>
    <row r="35703" ht="15" x14ac:dyDescent="0.25"/>
    <row r="35704" ht="15" x14ac:dyDescent="0.25"/>
    <row r="35705" ht="15" x14ac:dyDescent="0.25"/>
    <row r="35706" ht="15" x14ac:dyDescent="0.25"/>
    <row r="35707" ht="15" x14ac:dyDescent="0.25"/>
    <row r="35708" ht="15" x14ac:dyDescent="0.25"/>
    <row r="35709" ht="15" x14ac:dyDescent="0.25"/>
    <row r="35710" ht="15" x14ac:dyDescent="0.25"/>
    <row r="35711" ht="15" x14ac:dyDescent="0.25"/>
    <row r="35712" ht="15" x14ac:dyDescent="0.25"/>
    <row r="35713" ht="15" x14ac:dyDescent="0.25"/>
    <row r="35714" ht="15" x14ac:dyDescent="0.25"/>
    <row r="35715" ht="15" x14ac:dyDescent="0.25"/>
    <row r="35716" ht="15" x14ac:dyDescent="0.25"/>
    <row r="35717" ht="15" x14ac:dyDescent="0.25"/>
    <row r="35718" ht="15" x14ac:dyDescent="0.25"/>
    <row r="35719" ht="15" x14ac:dyDescent="0.25"/>
    <row r="35720" ht="15" x14ac:dyDescent="0.25"/>
    <row r="35721" ht="15" x14ac:dyDescent="0.25"/>
    <row r="35722" ht="15" x14ac:dyDescent="0.25"/>
    <row r="35723" ht="15" x14ac:dyDescent="0.25"/>
    <row r="35724" ht="15" x14ac:dyDescent="0.25"/>
    <row r="35725" ht="15" x14ac:dyDescent="0.25"/>
    <row r="35726" ht="15" x14ac:dyDescent="0.25"/>
    <row r="35727" ht="15" x14ac:dyDescent="0.25"/>
    <row r="35728" ht="15" x14ac:dyDescent="0.25"/>
    <row r="35729" ht="15" x14ac:dyDescent="0.25"/>
    <row r="35730" ht="15" x14ac:dyDescent="0.25"/>
    <row r="35731" ht="15" x14ac:dyDescent="0.25"/>
    <row r="35732" ht="15" x14ac:dyDescent="0.25"/>
    <row r="35733" ht="15" x14ac:dyDescent="0.25"/>
    <row r="35734" ht="15" x14ac:dyDescent="0.25"/>
    <row r="35735" ht="15" x14ac:dyDescent="0.25"/>
    <row r="35736" ht="15" x14ac:dyDescent="0.25"/>
    <row r="35737" ht="15" x14ac:dyDescent="0.25"/>
    <row r="35738" ht="15" x14ac:dyDescent="0.25"/>
    <row r="35739" ht="15" x14ac:dyDescent="0.25"/>
    <row r="35740" ht="15" x14ac:dyDescent="0.25"/>
    <row r="35741" ht="15" x14ac:dyDescent="0.25"/>
    <row r="35742" ht="15" x14ac:dyDescent="0.25"/>
    <row r="35743" ht="15" x14ac:dyDescent="0.25"/>
    <row r="35744" ht="15" x14ac:dyDescent="0.25"/>
    <row r="35745" ht="15" x14ac:dyDescent="0.25"/>
    <row r="35746" ht="15" x14ac:dyDescent="0.25"/>
    <row r="35747" ht="15" x14ac:dyDescent="0.25"/>
    <row r="35748" ht="15" x14ac:dyDescent="0.25"/>
    <row r="35749" ht="15" x14ac:dyDescent="0.25"/>
    <row r="35750" ht="15" x14ac:dyDescent="0.25"/>
    <row r="35751" ht="15" x14ac:dyDescent="0.25"/>
    <row r="35752" ht="15" x14ac:dyDescent="0.25"/>
    <row r="35753" ht="15" x14ac:dyDescent="0.25"/>
    <row r="35754" ht="15" x14ac:dyDescent="0.25"/>
    <row r="35755" ht="15" x14ac:dyDescent="0.25"/>
    <row r="35756" ht="15" x14ac:dyDescent="0.25"/>
    <row r="35757" ht="15" x14ac:dyDescent="0.25"/>
    <row r="35758" ht="15" x14ac:dyDescent="0.25"/>
    <row r="35759" ht="15" x14ac:dyDescent="0.25"/>
    <row r="35760" ht="15" x14ac:dyDescent="0.25"/>
    <row r="35761" ht="15" x14ac:dyDescent="0.25"/>
    <row r="35762" ht="15" x14ac:dyDescent="0.25"/>
    <row r="35763" ht="15" x14ac:dyDescent="0.25"/>
    <row r="35764" ht="15" x14ac:dyDescent="0.25"/>
    <row r="35765" ht="15" x14ac:dyDescent="0.25"/>
    <row r="35766" ht="15" x14ac:dyDescent="0.25"/>
    <row r="35767" ht="15" x14ac:dyDescent="0.25"/>
    <row r="35768" ht="15" x14ac:dyDescent="0.25"/>
    <row r="35769" ht="15" x14ac:dyDescent="0.25"/>
    <row r="35770" ht="15" x14ac:dyDescent="0.25"/>
    <row r="35771" ht="15" x14ac:dyDescent="0.25"/>
    <row r="35772" ht="15" x14ac:dyDescent="0.25"/>
    <row r="35773" ht="15" x14ac:dyDescent="0.25"/>
    <row r="35774" ht="15" x14ac:dyDescent="0.25"/>
    <row r="35775" ht="15" x14ac:dyDescent="0.25"/>
    <row r="35776" ht="15" x14ac:dyDescent="0.25"/>
    <row r="35777" ht="15" x14ac:dyDescent="0.25"/>
    <row r="35778" ht="15" x14ac:dyDescent="0.25"/>
    <row r="35779" ht="15" x14ac:dyDescent="0.25"/>
    <row r="35780" ht="15" x14ac:dyDescent="0.25"/>
    <row r="35781" ht="15" x14ac:dyDescent="0.25"/>
    <row r="35782" ht="15" x14ac:dyDescent="0.25"/>
    <row r="35783" ht="15" x14ac:dyDescent="0.25"/>
    <row r="35784" ht="15" x14ac:dyDescent="0.25"/>
    <row r="35785" ht="15" x14ac:dyDescent="0.25"/>
    <row r="35786" ht="15" x14ac:dyDescent="0.25"/>
    <row r="35787" ht="15" x14ac:dyDescent="0.25"/>
    <row r="35788" ht="15" x14ac:dyDescent="0.25"/>
    <row r="35789" ht="15" x14ac:dyDescent="0.25"/>
    <row r="35790" ht="15" x14ac:dyDescent="0.25"/>
    <row r="35791" ht="15" x14ac:dyDescent="0.25"/>
    <row r="35792" ht="15" x14ac:dyDescent="0.25"/>
    <row r="35793" ht="15" x14ac:dyDescent="0.25"/>
    <row r="35794" ht="15" x14ac:dyDescent="0.25"/>
    <row r="35795" ht="15" x14ac:dyDescent="0.25"/>
    <row r="35796" ht="15" x14ac:dyDescent="0.25"/>
    <row r="35797" ht="15" x14ac:dyDescent="0.25"/>
    <row r="35798" ht="15" x14ac:dyDescent="0.25"/>
    <row r="35799" ht="15" x14ac:dyDescent="0.25"/>
    <row r="35800" ht="15" x14ac:dyDescent="0.25"/>
    <row r="35801" ht="15" x14ac:dyDescent="0.25"/>
    <row r="35802" ht="15" x14ac:dyDescent="0.25"/>
    <row r="35803" ht="15" x14ac:dyDescent="0.25"/>
    <row r="35804" ht="15" x14ac:dyDescent="0.25"/>
    <row r="35805" ht="15" x14ac:dyDescent="0.25"/>
    <row r="35806" ht="15" x14ac:dyDescent="0.25"/>
    <row r="35807" ht="15" x14ac:dyDescent="0.25"/>
    <row r="35808" ht="15" x14ac:dyDescent="0.25"/>
    <row r="35809" ht="15" x14ac:dyDescent="0.25"/>
    <row r="35810" ht="15" x14ac:dyDescent="0.25"/>
    <row r="35811" ht="15" x14ac:dyDescent="0.25"/>
    <row r="35812" ht="15" x14ac:dyDescent="0.25"/>
    <row r="35813" ht="15" x14ac:dyDescent="0.25"/>
    <row r="35814" ht="15" x14ac:dyDescent="0.25"/>
    <row r="35815" ht="15" x14ac:dyDescent="0.25"/>
    <row r="35816" ht="15" x14ac:dyDescent="0.25"/>
    <row r="35817" ht="15" x14ac:dyDescent="0.25"/>
    <row r="35818" ht="15" x14ac:dyDescent="0.25"/>
    <row r="35819" ht="15" x14ac:dyDescent="0.25"/>
    <row r="35820" ht="15" x14ac:dyDescent="0.25"/>
    <row r="35821" ht="15" x14ac:dyDescent="0.25"/>
    <row r="35822" ht="15" x14ac:dyDescent="0.25"/>
    <row r="35823" ht="15" x14ac:dyDescent="0.25"/>
    <row r="35824" ht="15" x14ac:dyDescent="0.25"/>
    <row r="35825" ht="15" x14ac:dyDescent="0.25"/>
    <row r="35826" ht="15" x14ac:dyDescent="0.25"/>
    <row r="35827" ht="15" x14ac:dyDescent="0.25"/>
    <row r="35828" ht="15" x14ac:dyDescent="0.25"/>
    <row r="35829" ht="15" x14ac:dyDescent="0.25"/>
    <row r="35830" ht="15" x14ac:dyDescent="0.25"/>
    <row r="35831" ht="15" x14ac:dyDescent="0.25"/>
    <row r="35832" ht="15" x14ac:dyDescent="0.25"/>
    <row r="35833" ht="15" x14ac:dyDescent="0.25"/>
    <row r="35834" ht="15" x14ac:dyDescent="0.25"/>
    <row r="35835" ht="15" x14ac:dyDescent="0.25"/>
    <row r="35836" ht="15" x14ac:dyDescent="0.25"/>
    <row r="35837" ht="15" x14ac:dyDescent="0.25"/>
    <row r="35838" ht="15" x14ac:dyDescent="0.25"/>
    <row r="35839" ht="15" x14ac:dyDescent="0.25"/>
    <row r="35840" ht="15" x14ac:dyDescent="0.25"/>
    <row r="35841" ht="15" x14ac:dyDescent="0.25"/>
    <row r="35842" ht="15" x14ac:dyDescent="0.25"/>
    <row r="35843" ht="15" x14ac:dyDescent="0.25"/>
    <row r="35844" ht="15" x14ac:dyDescent="0.25"/>
    <row r="35845" ht="15" x14ac:dyDescent="0.25"/>
    <row r="35846" ht="15" x14ac:dyDescent="0.25"/>
    <row r="35847" ht="15" x14ac:dyDescent="0.25"/>
    <row r="35848" ht="15" x14ac:dyDescent="0.25"/>
    <row r="35849" ht="15" x14ac:dyDescent="0.25"/>
    <row r="35850" ht="15" x14ac:dyDescent="0.25"/>
    <row r="35851" ht="15" x14ac:dyDescent="0.25"/>
    <row r="35852" ht="15" x14ac:dyDescent="0.25"/>
    <row r="35853" ht="15" x14ac:dyDescent="0.25"/>
    <row r="35854" ht="15" x14ac:dyDescent="0.25"/>
    <row r="35855" ht="15" x14ac:dyDescent="0.25"/>
    <row r="35856" ht="15" x14ac:dyDescent="0.25"/>
    <row r="35857" ht="15" x14ac:dyDescent="0.25"/>
    <row r="35858" ht="15" x14ac:dyDescent="0.25"/>
    <row r="35859" ht="15" x14ac:dyDescent="0.25"/>
    <row r="35860" ht="15" x14ac:dyDescent="0.25"/>
    <row r="35861" ht="15" x14ac:dyDescent="0.25"/>
    <row r="35862" ht="15" x14ac:dyDescent="0.25"/>
    <row r="35863" ht="15" x14ac:dyDescent="0.25"/>
    <row r="35864" ht="15" x14ac:dyDescent="0.25"/>
    <row r="35865" ht="15" x14ac:dyDescent="0.25"/>
    <row r="35866" ht="15" x14ac:dyDescent="0.25"/>
    <row r="35867" ht="15" x14ac:dyDescent="0.25"/>
    <row r="35868" ht="15" x14ac:dyDescent="0.25"/>
    <row r="35869" ht="15" x14ac:dyDescent="0.25"/>
    <row r="35870" ht="15" x14ac:dyDescent="0.25"/>
    <row r="35871" ht="15" x14ac:dyDescent="0.25"/>
    <row r="35872" ht="15" x14ac:dyDescent="0.25"/>
    <row r="35873" ht="15" x14ac:dyDescent="0.25"/>
    <row r="35874" ht="15" x14ac:dyDescent="0.25"/>
    <row r="35875" ht="15" x14ac:dyDescent="0.25"/>
    <row r="35876" ht="15" x14ac:dyDescent="0.25"/>
    <row r="35877" ht="15" x14ac:dyDescent="0.25"/>
    <row r="35878" ht="15" x14ac:dyDescent="0.25"/>
    <row r="35879" ht="15" x14ac:dyDescent="0.25"/>
    <row r="35880" ht="15" x14ac:dyDescent="0.25"/>
    <row r="35881" ht="15" x14ac:dyDescent="0.25"/>
    <row r="35882" ht="15" x14ac:dyDescent="0.25"/>
    <row r="35883" ht="15" x14ac:dyDescent="0.25"/>
    <row r="35884" ht="15" x14ac:dyDescent="0.25"/>
    <row r="35885" ht="15" x14ac:dyDescent="0.25"/>
    <row r="35886" ht="15" x14ac:dyDescent="0.25"/>
    <row r="35887" ht="15" x14ac:dyDescent="0.25"/>
    <row r="35888" ht="15" x14ac:dyDescent="0.25"/>
    <row r="35889" ht="15" x14ac:dyDescent="0.25"/>
    <row r="35890" ht="15" x14ac:dyDescent="0.25"/>
    <row r="35891" ht="15" x14ac:dyDescent="0.25"/>
    <row r="35892" ht="15" x14ac:dyDescent="0.25"/>
    <row r="35893" ht="15" x14ac:dyDescent="0.25"/>
    <row r="35894" ht="15" x14ac:dyDescent="0.25"/>
    <row r="35895" ht="15" x14ac:dyDescent="0.25"/>
    <row r="35896" ht="15" x14ac:dyDescent="0.25"/>
    <row r="35897" ht="15" x14ac:dyDescent="0.25"/>
    <row r="35898" ht="15" x14ac:dyDescent="0.25"/>
    <row r="35899" ht="15" x14ac:dyDescent="0.25"/>
    <row r="35900" ht="15" x14ac:dyDescent="0.25"/>
    <row r="35901" ht="15" x14ac:dyDescent="0.25"/>
    <row r="35902" ht="15" x14ac:dyDescent="0.25"/>
    <row r="35903" ht="15" x14ac:dyDescent="0.25"/>
    <row r="35904" ht="15" x14ac:dyDescent="0.25"/>
    <row r="35905" ht="15" x14ac:dyDescent="0.25"/>
    <row r="35906" ht="15" x14ac:dyDescent="0.25"/>
    <row r="35907" ht="15" x14ac:dyDescent="0.25"/>
    <row r="35908" ht="15" x14ac:dyDescent="0.25"/>
    <row r="35909" ht="15" x14ac:dyDescent="0.25"/>
    <row r="35910" ht="15" x14ac:dyDescent="0.25"/>
    <row r="35911" ht="15" x14ac:dyDescent="0.25"/>
    <row r="35912" ht="15" x14ac:dyDescent="0.25"/>
    <row r="35913" ht="15" x14ac:dyDescent="0.25"/>
    <row r="35914" ht="15" x14ac:dyDescent="0.25"/>
    <row r="35915" ht="15" x14ac:dyDescent="0.25"/>
    <row r="35916" ht="15" x14ac:dyDescent="0.25"/>
    <row r="35917" ht="15" x14ac:dyDescent="0.25"/>
    <row r="35918" ht="15" x14ac:dyDescent="0.25"/>
    <row r="35919" ht="15" x14ac:dyDescent="0.25"/>
    <row r="35920" ht="15" x14ac:dyDescent="0.25"/>
    <row r="35921" ht="15" x14ac:dyDescent="0.25"/>
    <row r="35922" ht="15" x14ac:dyDescent="0.25"/>
    <row r="35923" ht="15" x14ac:dyDescent="0.25"/>
    <row r="35924" ht="15" x14ac:dyDescent="0.25"/>
    <row r="35925" ht="15" x14ac:dyDescent="0.25"/>
    <row r="35926" ht="15" x14ac:dyDescent="0.25"/>
    <row r="35927" ht="15" x14ac:dyDescent="0.25"/>
    <row r="35928" ht="15" x14ac:dyDescent="0.25"/>
    <row r="35929" ht="15" x14ac:dyDescent="0.25"/>
    <row r="35930" ht="15" x14ac:dyDescent="0.25"/>
    <row r="35931" ht="15" x14ac:dyDescent="0.25"/>
    <row r="35932" ht="15" x14ac:dyDescent="0.25"/>
    <row r="35933" ht="15" x14ac:dyDescent="0.25"/>
    <row r="35934" ht="15" x14ac:dyDescent="0.25"/>
    <row r="35935" ht="15" x14ac:dyDescent="0.25"/>
    <row r="35936" ht="15" x14ac:dyDescent="0.25"/>
    <row r="35937" ht="15" x14ac:dyDescent="0.25"/>
    <row r="35938" ht="15" x14ac:dyDescent="0.25"/>
    <row r="35939" ht="15" x14ac:dyDescent="0.25"/>
    <row r="35940" ht="15" x14ac:dyDescent="0.25"/>
    <row r="35941" ht="15" x14ac:dyDescent="0.25"/>
    <row r="35942" ht="15" x14ac:dyDescent="0.25"/>
    <row r="35943" ht="15" x14ac:dyDescent="0.25"/>
    <row r="35944" ht="15" x14ac:dyDescent="0.25"/>
    <row r="35945" ht="15" x14ac:dyDescent="0.25"/>
    <row r="35946" ht="15" x14ac:dyDescent="0.25"/>
    <row r="35947" ht="15" x14ac:dyDescent="0.25"/>
    <row r="35948" ht="15" x14ac:dyDescent="0.25"/>
    <row r="35949" ht="15" x14ac:dyDescent="0.25"/>
    <row r="35950" ht="15" x14ac:dyDescent="0.25"/>
    <row r="35951" ht="15" x14ac:dyDescent="0.25"/>
    <row r="35952" ht="15" x14ac:dyDescent="0.25"/>
    <row r="35953" ht="15" x14ac:dyDescent="0.25"/>
    <row r="35954" ht="15" x14ac:dyDescent="0.25"/>
    <row r="35955" ht="15" x14ac:dyDescent="0.25"/>
    <row r="35956" ht="15" x14ac:dyDescent="0.25"/>
    <row r="35957" ht="15" x14ac:dyDescent="0.25"/>
    <row r="35958" ht="15" x14ac:dyDescent="0.25"/>
    <row r="35959" ht="15" x14ac:dyDescent="0.25"/>
    <row r="35960" ht="15" x14ac:dyDescent="0.25"/>
    <row r="35961" ht="15" x14ac:dyDescent="0.25"/>
    <row r="35962" ht="15" x14ac:dyDescent="0.25"/>
    <row r="35963" ht="15" x14ac:dyDescent="0.25"/>
    <row r="35964" ht="15" x14ac:dyDescent="0.25"/>
    <row r="35965" ht="15" x14ac:dyDescent="0.25"/>
    <row r="35966" ht="15" x14ac:dyDescent="0.25"/>
    <row r="35967" ht="15" x14ac:dyDescent="0.25"/>
    <row r="35968" ht="15" x14ac:dyDescent="0.25"/>
    <row r="35969" ht="15" x14ac:dyDescent="0.25"/>
    <row r="35970" ht="15" x14ac:dyDescent="0.25"/>
    <row r="35971" ht="15" x14ac:dyDescent="0.25"/>
    <row r="35972" ht="15" x14ac:dyDescent="0.25"/>
    <row r="35973" ht="15" x14ac:dyDescent="0.25"/>
    <row r="35974" ht="15" x14ac:dyDescent="0.25"/>
    <row r="35975" ht="15" x14ac:dyDescent="0.25"/>
    <row r="35976" ht="15" x14ac:dyDescent="0.25"/>
    <row r="35977" ht="15" x14ac:dyDescent="0.25"/>
    <row r="35978" ht="15" x14ac:dyDescent="0.25"/>
    <row r="35979" ht="15" x14ac:dyDescent="0.25"/>
    <row r="35980" ht="15" x14ac:dyDescent="0.25"/>
    <row r="35981" ht="15" x14ac:dyDescent="0.25"/>
    <row r="35982" ht="15" x14ac:dyDescent="0.25"/>
    <row r="35983" ht="15" x14ac:dyDescent="0.25"/>
    <row r="35984" ht="15" x14ac:dyDescent="0.25"/>
    <row r="35985" ht="15" x14ac:dyDescent="0.25"/>
    <row r="35986" ht="15" x14ac:dyDescent="0.25"/>
    <row r="35987" ht="15" x14ac:dyDescent="0.25"/>
    <row r="35988" ht="15" x14ac:dyDescent="0.25"/>
    <row r="35989" ht="15" x14ac:dyDescent="0.25"/>
    <row r="35990" ht="15" x14ac:dyDescent="0.25"/>
    <row r="35991" ht="15" x14ac:dyDescent="0.25"/>
    <row r="35992" ht="15" x14ac:dyDescent="0.25"/>
    <row r="35993" ht="15" x14ac:dyDescent="0.25"/>
    <row r="35994" ht="15" x14ac:dyDescent="0.25"/>
    <row r="35995" ht="15" x14ac:dyDescent="0.25"/>
    <row r="35996" ht="15" x14ac:dyDescent="0.25"/>
    <row r="35997" ht="15" x14ac:dyDescent="0.25"/>
    <row r="35998" ht="15" x14ac:dyDescent="0.25"/>
    <row r="35999" ht="15" x14ac:dyDescent="0.25"/>
    <row r="36000" ht="15" x14ac:dyDescent="0.25"/>
    <row r="36001" ht="15" x14ac:dyDescent="0.25"/>
    <row r="36002" ht="15" x14ac:dyDescent="0.25"/>
    <row r="36003" ht="15" x14ac:dyDescent="0.25"/>
    <row r="36004" ht="15" x14ac:dyDescent="0.25"/>
    <row r="36005" ht="15" x14ac:dyDescent="0.25"/>
    <row r="36006" ht="15" x14ac:dyDescent="0.25"/>
    <row r="36007" ht="15" x14ac:dyDescent="0.25"/>
    <row r="36008" ht="15" x14ac:dyDescent="0.25"/>
    <row r="36009" ht="15" x14ac:dyDescent="0.25"/>
    <row r="36010" ht="15" x14ac:dyDescent="0.25"/>
    <row r="36011" ht="15" x14ac:dyDescent="0.25"/>
    <row r="36012" ht="15" x14ac:dyDescent="0.25"/>
    <row r="36013" ht="15" x14ac:dyDescent="0.25"/>
    <row r="36014" ht="15" x14ac:dyDescent="0.25"/>
    <row r="36015" ht="15" x14ac:dyDescent="0.25"/>
    <row r="36016" ht="15" x14ac:dyDescent="0.25"/>
    <row r="36017" ht="15" x14ac:dyDescent="0.25"/>
    <row r="36018" ht="15" x14ac:dyDescent="0.25"/>
    <row r="36019" ht="15" x14ac:dyDescent="0.25"/>
    <row r="36020" ht="15" x14ac:dyDescent="0.25"/>
    <row r="36021" ht="15" x14ac:dyDescent="0.25"/>
    <row r="36022" ht="15" x14ac:dyDescent="0.25"/>
    <row r="36023" ht="15" x14ac:dyDescent="0.25"/>
    <row r="36024" ht="15" x14ac:dyDescent="0.25"/>
    <row r="36025" ht="15" x14ac:dyDescent="0.25"/>
    <row r="36026" ht="15" x14ac:dyDescent="0.25"/>
    <row r="36027" ht="15" x14ac:dyDescent="0.25"/>
    <row r="36028" ht="15" x14ac:dyDescent="0.25"/>
    <row r="36029" ht="15" x14ac:dyDescent="0.25"/>
    <row r="36030" ht="15" x14ac:dyDescent="0.25"/>
    <row r="36031" ht="15" x14ac:dyDescent="0.25"/>
    <row r="36032" ht="15" x14ac:dyDescent="0.25"/>
    <row r="36033" ht="15" x14ac:dyDescent="0.25"/>
    <row r="36034" ht="15" x14ac:dyDescent="0.25"/>
    <row r="36035" ht="15" x14ac:dyDescent="0.25"/>
    <row r="36036" ht="15" x14ac:dyDescent="0.25"/>
    <row r="36037" ht="15" x14ac:dyDescent="0.25"/>
    <row r="36038" ht="15" x14ac:dyDescent="0.25"/>
    <row r="36039" ht="15" x14ac:dyDescent="0.25"/>
    <row r="36040" ht="15" x14ac:dyDescent="0.25"/>
    <row r="36041" ht="15" x14ac:dyDescent="0.25"/>
    <row r="36042" ht="15" x14ac:dyDescent="0.25"/>
    <row r="36043" ht="15" x14ac:dyDescent="0.25"/>
    <row r="36044" ht="15" x14ac:dyDescent="0.25"/>
    <row r="36045" ht="15" x14ac:dyDescent="0.25"/>
    <row r="36046" ht="15" x14ac:dyDescent="0.25"/>
    <row r="36047" ht="15" x14ac:dyDescent="0.25"/>
    <row r="36048" ht="15" x14ac:dyDescent="0.25"/>
    <row r="36049" ht="15" x14ac:dyDescent="0.25"/>
    <row r="36050" ht="15" x14ac:dyDescent="0.25"/>
    <row r="36051" ht="15" x14ac:dyDescent="0.25"/>
    <row r="36052" ht="15" x14ac:dyDescent="0.25"/>
    <row r="36053" ht="15" x14ac:dyDescent="0.25"/>
    <row r="36054" ht="15" x14ac:dyDescent="0.25"/>
    <row r="36055" ht="15" x14ac:dyDescent="0.25"/>
    <row r="36056" ht="15" x14ac:dyDescent="0.25"/>
    <row r="36057" ht="15" x14ac:dyDescent="0.25"/>
    <row r="36058" ht="15" x14ac:dyDescent="0.25"/>
    <row r="36059" ht="15" x14ac:dyDescent="0.25"/>
    <row r="36060" ht="15" x14ac:dyDescent="0.25"/>
    <row r="36061" ht="15" x14ac:dyDescent="0.25"/>
    <row r="36062" ht="15" x14ac:dyDescent="0.25"/>
    <row r="36063" ht="15" x14ac:dyDescent="0.25"/>
    <row r="36064" ht="15" x14ac:dyDescent="0.25"/>
    <row r="36065" ht="15" x14ac:dyDescent="0.25"/>
    <row r="36066" ht="15" x14ac:dyDescent="0.25"/>
    <row r="36067" ht="15" x14ac:dyDescent="0.25"/>
    <row r="36068" ht="15" x14ac:dyDescent="0.25"/>
    <row r="36069" ht="15" x14ac:dyDescent="0.25"/>
    <row r="36070" ht="15" x14ac:dyDescent="0.25"/>
    <row r="36071" ht="15" x14ac:dyDescent="0.25"/>
    <row r="36072" ht="15" x14ac:dyDescent="0.25"/>
    <row r="36073" ht="15" x14ac:dyDescent="0.25"/>
    <row r="36074" ht="15" x14ac:dyDescent="0.25"/>
    <row r="36075" ht="15" x14ac:dyDescent="0.25"/>
    <row r="36076" ht="15" x14ac:dyDescent="0.25"/>
    <row r="36077" ht="15" x14ac:dyDescent="0.25"/>
    <row r="36078" ht="15" x14ac:dyDescent="0.25"/>
    <row r="36079" ht="15" x14ac:dyDescent="0.25"/>
    <row r="36080" ht="15" x14ac:dyDescent="0.25"/>
    <row r="36081" ht="15" x14ac:dyDescent="0.25"/>
    <row r="36082" ht="15" x14ac:dyDescent="0.25"/>
    <row r="36083" ht="15" x14ac:dyDescent="0.25"/>
    <row r="36084" ht="15" x14ac:dyDescent="0.25"/>
    <row r="36085" ht="15" x14ac:dyDescent="0.25"/>
    <row r="36086" ht="15" x14ac:dyDescent="0.25"/>
    <row r="36087" ht="15" x14ac:dyDescent="0.25"/>
    <row r="36088" ht="15" x14ac:dyDescent="0.25"/>
    <row r="36089" ht="15" x14ac:dyDescent="0.25"/>
    <row r="36090" ht="15" x14ac:dyDescent="0.25"/>
    <row r="36091" ht="15" x14ac:dyDescent="0.25"/>
    <row r="36092" ht="15" x14ac:dyDescent="0.25"/>
    <row r="36093" ht="15" x14ac:dyDescent="0.25"/>
    <row r="36094" ht="15" x14ac:dyDescent="0.25"/>
    <row r="36095" ht="15" x14ac:dyDescent="0.25"/>
    <row r="36096" ht="15" x14ac:dyDescent="0.25"/>
    <row r="36097" ht="15" x14ac:dyDescent="0.25"/>
    <row r="36098" ht="15" x14ac:dyDescent="0.25"/>
    <row r="36099" ht="15" x14ac:dyDescent="0.25"/>
    <row r="36100" ht="15" x14ac:dyDescent="0.25"/>
    <row r="36101" ht="15" x14ac:dyDescent="0.25"/>
    <row r="36102" ht="15" x14ac:dyDescent="0.25"/>
    <row r="36103" ht="15" x14ac:dyDescent="0.25"/>
    <row r="36104" ht="15" x14ac:dyDescent="0.25"/>
    <row r="36105" ht="15" x14ac:dyDescent="0.25"/>
    <row r="36106" ht="15" x14ac:dyDescent="0.25"/>
    <row r="36107" ht="15" x14ac:dyDescent="0.25"/>
    <row r="36108" ht="15" x14ac:dyDescent="0.25"/>
    <row r="36109" ht="15" x14ac:dyDescent="0.25"/>
    <row r="36110" ht="15" x14ac:dyDescent="0.25"/>
    <row r="36111" ht="15" x14ac:dyDescent="0.25"/>
    <row r="36112" ht="15" x14ac:dyDescent="0.25"/>
    <row r="36113" ht="15" x14ac:dyDescent="0.25"/>
    <row r="36114" ht="15" x14ac:dyDescent="0.25"/>
    <row r="36115" ht="15" x14ac:dyDescent="0.25"/>
    <row r="36116" ht="15" x14ac:dyDescent="0.25"/>
    <row r="36117" ht="15" x14ac:dyDescent="0.25"/>
    <row r="36118" ht="15" x14ac:dyDescent="0.25"/>
    <row r="36119" ht="15" x14ac:dyDescent="0.25"/>
    <row r="36120" ht="15" x14ac:dyDescent="0.25"/>
    <row r="36121" ht="15" x14ac:dyDescent="0.25"/>
    <row r="36122" ht="15" x14ac:dyDescent="0.25"/>
    <row r="36123" ht="15" x14ac:dyDescent="0.25"/>
    <row r="36124" ht="15" x14ac:dyDescent="0.25"/>
    <row r="36125" ht="15" x14ac:dyDescent="0.25"/>
    <row r="36126" ht="15" x14ac:dyDescent="0.25"/>
    <row r="36127" ht="15" x14ac:dyDescent="0.25"/>
    <row r="36128" ht="15" x14ac:dyDescent="0.25"/>
    <row r="36129" ht="15" x14ac:dyDescent="0.25"/>
    <row r="36130" ht="15" x14ac:dyDescent="0.25"/>
    <row r="36131" ht="15" x14ac:dyDescent="0.25"/>
    <row r="36132" ht="15" x14ac:dyDescent="0.25"/>
    <row r="36133" ht="15" x14ac:dyDescent="0.25"/>
    <row r="36134" ht="15" x14ac:dyDescent="0.25"/>
    <row r="36135" ht="15" x14ac:dyDescent="0.25"/>
    <row r="36136" ht="15" x14ac:dyDescent="0.25"/>
    <row r="36137" ht="15" x14ac:dyDescent="0.25"/>
    <row r="36138" ht="15" x14ac:dyDescent="0.25"/>
    <row r="36139" ht="15" x14ac:dyDescent="0.25"/>
    <row r="36140" ht="15" x14ac:dyDescent="0.25"/>
    <row r="36141" ht="15" x14ac:dyDescent="0.25"/>
    <row r="36142" ht="15" x14ac:dyDescent="0.25"/>
    <row r="36143" ht="15" x14ac:dyDescent="0.25"/>
    <row r="36144" ht="15" x14ac:dyDescent="0.25"/>
    <row r="36145" ht="15" x14ac:dyDescent="0.25"/>
    <row r="36146" ht="15" x14ac:dyDescent="0.25"/>
    <row r="36147" ht="15" x14ac:dyDescent="0.25"/>
    <row r="36148" ht="15" x14ac:dyDescent="0.25"/>
    <row r="36149" ht="15" x14ac:dyDescent="0.25"/>
    <row r="36150" ht="15" x14ac:dyDescent="0.25"/>
    <row r="36151" ht="15" x14ac:dyDescent="0.25"/>
    <row r="36152" ht="15" x14ac:dyDescent="0.25"/>
    <row r="36153" ht="15" x14ac:dyDescent="0.25"/>
    <row r="36154" ht="15" x14ac:dyDescent="0.25"/>
    <row r="36155" ht="15" x14ac:dyDescent="0.25"/>
    <row r="36156" ht="15" x14ac:dyDescent="0.25"/>
    <row r="36157" ht="15" x14ac:dyDescent="0.25"/>
    <row r="36158" ht="15" x14ac:dyDescent="0.25"/>
    <row r="36159" ht="15" x14ac:dyDescent="0.25"/>
    <row r="36160" ht="15" x14ac:dyDescent="0.25"/>
    <row r="36161" ht="15" x14ac:dyDescent="0.25"/>
    <row r="36162" ht="15" x14ac:dyDescent="0.25"/>
    <row r="36163" ht="15" x14ac:dyDescent="0.25"/>
    <row r="36164" ht="15" x14ac:dyDescent="0.25"/>
    <row r="36165" ht="15" x14ac:dyDescent="0.25"/>
    <row r="36166" ht="15" x14ac:dyDescent="0.25"/>
    <row r="36167" ht="15" x14ac:dyDescent="0.25"/>
    <row r="36168" ht="15" x14ac:dyDescent="0.25"/>
    <row r="36169" ht="15" x14ac:dyDescent="0.25"/>
    <row r="36170" ht="15" x14ac:dyDescent="0.25"/>
    <row r="36171" ht="15" x14ac:dyDescent="0.25"/>
    <row r="36172" ht="15" x14ac:dyDescent="0.25"/>
    <row r="36173" ht="15" x14ac:dyDescent="0.25"/>
    <row r="36174" ht="15" x14ac:dyDescent="0.25"/>
    <row r="36175" ht="15" x14ac:dyDescent="0.25"/>
    <row r="36176" ht="15" x14ac:dyDescent="0.25"/>
    <row r="36177" ht="15" x14ac:dyDescent="0.25"/>
    <row r="36178" ht="15" x14ac:dyDescent="0.25"/>
    <row r="36179" ht="15" x14ac:dyDescent="0.25"/>
    <row r="36180" ht="15" x14ac:dyDescent="0.25"/>
    <row r="36181" ht="15" x14ac:dyDescent="0.25"/>
    <row r="36182" ht="15" x14ac:dyDescent="0.25"/>
    <row r="36183" ht="15" x14ac:dyDescent="0.25"/>
    <row r="36184" ht="15" x14ac:dyDescent="0.25"/>
    <row r="36185" ht="15" x14ac:dyDescent="0.25"/>
    <row r="36186" ht="15" x14ac:dyDescent="0.25"/>
    <row r="36187" ht="15" x14ac:dyDescent="0.25"/>
    <row r="36188" ht="15" x14ac:dyDescent="0.25"/>
    <row r="36189" ht="15" x14ac:dyDescent="0.25"/>
    <row r="36190" ht="15" x14ac:dyDescent="0.25"/>
    <row r="36191" ht="15" x14ac:dyDescent="0.25"/>
    <row r="36192" ht="15" x14ac:dyDescent="0.25"/>
    <row r="36193" ht="15" x14ac:dyDescent="0.25"/>
    <row r="36194" ht="15" x14ac:dyDescent="0.25"/>
    <row r="36195" ht="15" x14ac:dyDescent="0.25"/>
    <row r="36196" ht="15" x14ac:dyDescent="0.25"/>
    <row r="36197" ht="15" x14ac:dyDescent="0.25"/>
    <row r="36198" ht="15" x14ac:dyDescent="0.25"/>
    <row r="36199" ht="15" x14ac:dyDescent="0.25"/>
    <row r="36200" ht="15" x14ac:dyDescent="0.25"/>
    <row r="36201" ht="15" x14ac:dyDescent="0.25"/>
    <row r="36202" ht="15" x14ac:dyDescent="0.25"/>
    <row r="36203" ht="15" x14ac:dyDescent="0.25"/>
    <row r="36204" ht="15" x14ac:dyDescent="0.25"/>
    <row r="36205" ht="15" x14ac:dyDescent="0.25"/>
    <row r="36206" ht="15" x14ac:dyDescent="0.25"/>
    <row r="36207" ht="15" x14ac:dyDescent="0.25"/>
    <row r="36208" ht="15" x14ac:dyDescent="0.25"/>
    <row r="36209" ht="15" x14ac:dyDescent="0.25"/>
    <row r="36210" ht="15" x14ac:dyDescent="0.25"/>
    <row r="36211" ht="15" x14ac:dyDescent="0.25"/>
    <row r="36212" ht="15" x14ac:dyDescent="0.25"/>
    <row r="36213" ht="15" x14ac:dyDescent="0.25"/>
    <row r="36214" ht="15" x14ac:dyDescent="0.25"/>
    <row r="36215" ht="15" x14ac:dyDescent="0.25"/>
    <row r="36216" ht="15" x14ac:dyDescent="0.25"/>
    <row r="36217" ht="15" x14ac:dyDescent="0.25"/>
    <row r="36218" ht="15" x14ac:dyDescent="0.25"/>
    <row r="36219" ht="15" x14ac:dyDescent="0.25"/>
    <row r="36220" ht="15" x14ac:dyDescent="0.25"/>
    <row r="36221" ht="15" x14ac:dyDescent="0.25"/>
    <row r="36222" ht="15" x14ac:dyDescent="0.25"/>
    <row r="36223" ht="15" x14ac:dyDescent="0.25"/>
    <row r="36224" ht="15" x14ac:dyDescent="0.25"/>
    <row r="36225" ht="15" x14ac:dyDescent="0.25"/>
    <row r="36226" ht="15" x14ac:dyDescent="0.25"/>
    <row r="36227" ht="15" x14ac:dyDescent="0.25"/>
    <row r="36228" ht="15" x14ac:dyDescent="0.25"/>
    <row r="36229" ht="15" x14ac:dyDescent="0.25"/>
    <row r="36230" ht="15" x14ac:dyDescent="0.25"/>
    <row r="36231" ht="15" x14ac:dyDescent="0.25"/>
    <row r="36232" ht="15" x14ac:dyDescent="0.25"/>
    <row r="36233" ht="15" x14ac:dyDescent="0.25"/>
    <row r="36234" ht="15" x14ac:dyDescent="0.25"/>
    <row r="36235" ht="15" x14ac:dyDescent="0.25"/>
    <row r="36236" ht="15" x14ac:dyDescent="0.25"/>
    <row r="36237" ht="15" x14ac:dyDescent="0.25"/>
    <row r="36238" ht="15" x14ac:dyDescent="0.25"/>
    <row r="36239" ht="15" x14ac:dyDescent="0.25"/>
    <row r="36240" ht="15" x14ac:dyDescent="0.25"/>
    <row r="36241" ht="15" x14ac:dyDescent="0.25"/>
    <row r="36242" ht="15" x14ac:dyDescent="0.25"/>
    <row r="36243" ht="15" x14ac:dyDescent="0.25"/>
    <row r="36244" ht="15" x14ac:dyDescent="0.25"/>
    <row r="36245" ht="15" x14ac:dyDescent="0.25"/>
    <row r="36246" ht="15" x14ac:dyDescent="0.25"/>
    <row r="36247" ht="15" x14ac:dyDescent="0.25"/>
    <row r="36248" ht="15" x14ac:dyDescent="0.25"/>
    <row r="36249" ht="15" x14ac:dyDescent="0.25"/>
    <row r="36250" ht="15" x14ac:dyDescent="0.25"/>
    <row r="36251" ht="15" x14ac:dyDescent="0.25"/>
    <row r="36252" ht="15" x14ac:dyDescent="0.25"/>
    <row r="36253" ht="15" x14ac:dyDescent="0.25"/>
    <row r="36254" ht="15" x14ac:dyDescent="0.25"/>
    <row r="36255" ht="15" x14ac:dyDescent="0.25"/>
    <row r="36256" ht="15" x14ac:dyDescent="0.25"/>
    <row r="36257" ht="15" x14ac:dyDescent="0.25"/>
    <row r="36258" ht="15" x14ac:dyDescent="0.25"/>
    <row r="36259" ht="15" x14ac:dyDescent="0.25"/>
    <row r="36260" ht="15" x14ac:dyDescent="0.25"/>
    <row r="36261" ht="15" x14ac:dyDescent="0.25"/>
    <row r="36262" ht="15" x14ac:dyDescent="0.25"/>
    <row r="36263" ht="15" x14ac:dyDescent="0.25"/>
    <row r="36264" ht="15" x14ac:dyDescent="0.25"/>
    <row r="36265" ht="15" x14ac:dyDescent="0.25"/>
    <row r="36266" ht="15" x14ac:dyDescent="0.25"/>
    <row r="36267" ht="15" x14ac:dyDescent="0.25"/>
    <row r="36268" ht="15" x14ac:dyDescent="0.25"/>
    <row r="36269" ht="15" x14ac:dyDescent="0.25"/>
    <row r="36270" ht="15" x14ac:dyDescent="0.25"/>
    <row r="36271" ht="15" x14ac:dyDescent="0.25"/>
    <row r="36272" ht="15" x14ac:dyDescent="0.25"/>
    <row r="36273" ht="15" x14ac:dyDescent="0.25"/>
    <row r="36274" ht="15" x14ac:dyDescent="0.25"/>
    <row r="36275" ht="15" x14ac:dyDescent="0.25"/>
    <row r="36276" ht="15" x14ac:dyDescent="0.25"/>
    <row r="36277" ht="15" x14ac:dyDescent="0.25"/>
    <row r="36278" ht="15" x14ac:dyDescent="0.25"/>
    <row r="36279" ht="15" x14ac:dyDescent="0.25"/>
    <row r="36280" ht="15" x14ac:dyDescent="0.25"/>
    <row r="36281" ht="15" x14ac:dyDescent="0.25"/>
    <row r="36282" ht="15" x14ac:dyDescent="0.25"/>
    <row r="36283" ht="15" x14ac:dyDescent="0.25"/>
    <row r="36284" ht="15" x14ac:dyDescent="0.25"/>
    <row r="36285" ht="15" x14ac:dyDescent="0.25"/>
    <row r="36286" ht="15" x14ac:dyDescent="0.25"/>
    <row r="36287" ht="15" x14ac:dyDescent="0.25"/>
    <row r="36288" ht="15" x14ac:dyDescent="0.25"/>
    <row r="36289" ht="15" x14ac:dyDescent="0.25"/>
    <row r="36290" ht="15" x14ac:dyDescent="0.25"/>
    <row r="36291" ht="15" x14ac:dyDescent="0.25"/>
    <row r="36292" ht="15" x14ac:dyDescent="0.25"/>
    <row r="36293" ht="15" x14ac:dyDescent="0.25"/>
    <row r="36294" ht="15" x14ac:dyDescent="0.25"/>
    <row r="36295" ht="15" x14ac:dyDescent="0.25"/>
    <row r="36296" ht="15" x14ac:dyDescent="0.25"/>
    <row r="36297" ht="15" x14ac:dyDescent="0.25"/>
    <row r="36298" ht="15" x14ac:dyDescent="0.25"/>
    <row r="36299" ht="15" x14ac:dyDescent="0.25"/>
    <row r="36300" ht="15" x14ac:dyDescent="0.25"/>
    <row r="36301" ht="15" x14ac:dyDescent="0.25"/>
    <row r="36302" ht="15" x14ac:dyDescent="0.25"/>
    <row r="36303" ht="15" x14ac:dyDescent="0.25"/>
    <row r="36304" ht="15" x14ac:dyDescent="0.25"/>
    <row r="36305" ht="15" x14ac:dyDescent="0.25"/>
    <row r="36306" ht="15" x14ac:dyDescent="0.25"/>
    <row r="36307" ht="15" x14ac:dyDescent="0.25"/>
    <row r="36308" ht="15" x14ac:dyDescent="0.25"/>
    <row r="36309" ht="15" x14ac:dyDescent="0.25"/>
    <row r="36310" ht="15" x14ac:dyDescent="0.25"/>
    <row r="36311" ht="15" x14ac:dyDescent="0.25"/>
    <row r="36312" ht="15" x14ac:dyDescent="0.25"/>
    <row r="36313" ht="15" x14ac:dyDescent="0.25"/>
    <row r="36314" ht="15" x14ac:dyDescent="0.25"/>
    <row r="36315" ht="15" x14ac:dyDescent="0.25"/>
    <row r="36316" ht="15" x14ac:dyDescent="0.25"/>
    <row r="36317" ht="15" x14ac:dyDescent="0.25"/>
    <row r="36318" ht="15" x14ac:dyDescent="0.25"/>
    <row r="36319" ht="15" x14ac:dyDescent="0.25"/>
    <row r="36320" ht="15" x14ac:dyDescent="0.25"/>
    <row r="36321" ht="15" x14ac:dyDescent="0.25"/>
    <row r="36322" ht="15" x14ac:dyDescent="0.25"/>
    <row r="36323" ht="15" x14ac:dyDescent="0.25"/>
    <row r="36324" ht="15" x14ac:dyDescent="0.25"/>
    <row r="36325" ht="15" x14ac:dyDescent="0.25"/>
    <row r="36326" ht="15" x14ac:dyDescent="0.25"/>
    <row r="36327" ht="15" x14ac:dyDescent="0.25"/>
    <row r="36328" ht="15" x14ac:dyDescent="0.25"/>
    <row r="36329" ht="15" x14ac:dyDescent="0.25"/>
    <row r="36330" ht="15" x14ac:dyDescent="0.25"/>
    <row r="36331" ht="15" x14ac:dyDescent="0.25"/>
    <row r="36332" ht="15" x14ac:dyDescent="0.25"/>
    <row r="36333" ht="15" x14ac:dyDescent="0.25"/>
    <row r="36334" ht="15" x14ac:dyDescent="0.25"/>
    <row r="36335" ht="15" x14ac:dyDescent="0.25"/>
    <row r="36336" ht="15" x14ac:dyDescent="0.25"/>
    <row r="36337" ht="15" x14ac:dyDescent="0.25"/>
    <row r="36338" ht="15" x14ac:dyDescent="0.25"/>
    <row r="36339" ht="15" x14ac:dyDescent="0.25"/>
    <row r="36340" ht="15" x14ac:dyDescent="0.25"/>
    <row r="36341" ht="15" x14ac:dyDescent="0.25"/>
    <row r="36342" ht="15" x14ac:dyDescent="0.25"/>
    <row r="36343" ht="15" x14ac:dyDescent="0.25"/>
    <row r="36344" ht="15" x14ac:dyDescent="0.25"/>
    <row r="36345" ht="15" x14ac:dyDescent="0.25"/>
    <row r="36346" ht="15" x14ac:dyDescent="0.25"/>
    <row r="36347" ht="15" x14ac:dyDescent="0.25"/>
    <row r="36348" ht="15" x14ac:dyDescent="0.25"/>
    <row r="36349" ht="15" x14ac:dyDescent="0.25"/>
    <row r="36350" ht="15" x14ac:dyDescent="0.25"/>
    <row r="36351" ht="15" x14ac:dyDescent="0.25"/>
    <row r="36352" ht="15" x14ac:dyDescent="0.25"/>
    <row r="36353" ht="15" x14ac:dyDescent="0.25"/>
    <row r="36354" ht="15" x14ac:dyDescent="0.25"/>
    <row r="36355" ht="15" x14ac:dyDescent="0.25"/>
    <row r="36356" ht="15" x14ac:dyDescent="0.25"/>
    <row r="36357" ht="15" x14ac:dyDescent="0.25"/>
    <row r="36358" ht="15" x14ac:dyDescent="0.25"/>
    <row r="36359" ht="15" x14ac:dyDescent="0.25"/>
    <row r="36360" ht="15" x14ac:dyDescent="0.25"/>
    <row r="36361" ht="15" x14ac:dyDescent="0.25"/>
    <row r="36362" ht="15" x14ac:dyDescent="0.25"/>
    <row r="36363" ht="15" x14ac:dyDescent="0.25"/>
    <row r="36364" ht="15" x14ac:dyDescent="0.25"/>
    <row r="36365" ht="15" x14ac:dyDescent="0.25"/>
    <row r="36366" ht="15" x14ac:dyDescent="0.25"/>
    <row r="36367" ht="15" x14ac:dyDescent="0.25"/>
    <row r="36368" ht="15" x14ac:dyDescent="0.25"/>
    <row r="36369" ht="15" x14ac:dyDescent="0.25"/>
    <row r="36370" ht="15" x14ac:dyDescent="0.25"/>
    <row r="36371" ht="15" x14ac:dyDescent="0.25"/>
    <row r="36372" ht="15" x14ac:dyDescent="0.25"/>
    <row r="36373" ht="15" x14ac:dyDescent="0.25"/>
    <row r="36374" ht="15" x14ac:dyDescent="0.25"/>
    <row r="36375" ht="15" x14ac:dyDescent="0.25"/>
    <row r="36376" ht="15" x14ac:dyDescent="0.25"/>
    <row r="36377" ht="15" x14ac:dyDescent="0.25"/>
    <row r="36378" ht="15" x14ac:dyDescent="0.25"/>
    <row r="36379" ht="15" x14ac:dyDescent="0.25"/>
    <row r="36380" ht="15" x14ac:dyDescent="0.25"/>
    <row r="36381" ht="15" x14ac:dyDescent="0.25"/>
    <row r="36382" ht="15" x14ac:dyDescent="0.25"/>
    <row r="36383" ht="15" x14ac:dyDescent="0.25"/>
    <row r="36384" ht="15" x14ac:dyDescent="0.25"/>
    <row r="36385" ht="15" x14ac:dyDescent="0.25"/>
    <row r="36386" ht="15" x14ac:dyDescent="0.25"/>
    <row r="36387" ht="15" x14ac:dyDescent="0.25"/>
    <row r="36388" ht="15" x14ac:dyDescent="0.25"/>
    <row r="36389" ht="15" x14ac:dyDescent="0.25"/>
    <row r="36390" ht="15" x14ac:dyDescent="0.25"/>
    <row r="36391" ht="15" x14ac:dyDescent="0.25"/>
    <row r="36392" ht="15" x14ac:dyDescent="0.25"/>
    <row r="36393" ht="15" x14ac:dyDescent="0.25"/>
    <row r="36394" ht="15" x14ac:dyDescent="0.25"/>
    <row r="36395" ht="15" x14ac:dyDescent="0.25"/>
    <row r="36396" ht="15" x14ac:dyDescent="0.25"/>
    <row r="36397" ht="15" x14ac:dyDescent="0.25"/>
    <row r="36398" ht="15" x14ac:dyDescent="0.25"/>
    <row r="36399" ht="15" x14ac:dyDescent="0.25"/>
    <row r="36400" ht="15" x14ac:dyDescent="0.25"/>
    <row r="36401" ht="15" x14ac:dyDescent="0.25"/>
    <row r="36402" ht="15" x14ac:dyDescent="0.25"/>
    <row r="36403" ht="15" x14ac:dyDescent="0.25"/>
    <row r="36404" ht="15" x14ac:dyDescent="0.25"/>
    <row r="36405" ht="15" x14ac:dyDescent="0.25"/>
    <row r="36406" ht="15" x14ac:dyDescent="0.25"/>
    <row r="36407" ht="15" x14ac:dyDescent="0.25"/>
    <row r="36408" ht="15" x14ac:dyDescent="0.25"/>
    <row r="36409" ht="15" x14ac:dyDescent="0.25"/>
    <row r="36410" ht="15" x14ac:dyDescent="0.25"/>
    <row r="36411" ht="15" x14ac:dyDescent="0.25"/>
    <row r="36412" ht="15" x14ac:dyDescent="0.25"/>
    <row r="36413" ht="15" x14ac:dyDescent="0.25"/>
    <row r="36414" ht="15" x14ac:dyDescent="0.25"/>
    <row r="36415" ht="15" x14ac:dyDescent="0.25"/>
    <row r="36416" ht="15" x14ac:dyDescent="0.25"/>
    <row r="36417" ht="15" x14ac:dyDescent="0.25"/>
    <row r="36418" ht="15" x14ac:dyDescent="0.25"/>
    <row r="36419" ht="15" x14ac:dyDescent="0.25"/>
    <row r="36420" ht="15" x14ac:dyDescent="0.25"/>
    <row r="36421" ht="15" x14ac:dyDescent="0.25"/>
    <row r="36422" ht="15" x14ac:dyDescent="0.25"/>
    <row r="36423" ht="15" x14ac:dyDescent="0.25"/>
    <row r="36424" ht="15" x14ac:dyDescent="0.25"/>
    <row r="36425" ht="15" x14ac:dyDescent="0.25"/>
    <row r="36426" ht="15" x14ac:dyDescent="0.25"/>
    <row r="36427" ht="15" x14ac:dyDescent="0.25"/>
    <row r="36428" ht="15" x14ac:dyDescent="0.25"/>
    <row r="36429" ht="15" x14ac:dyDescent="0.25"/>
    <row r="36430" ht="15" x14ac:dyDescent="0.25"/>
    <row r="36431" ht="15" x14ac:dyDescent="0.25"/>
    <row r="36432" ht="15" x14ac:dyDescent="0.25"/>
    <row r="36433" ht="15" x14ac:dyDescent="0.25"/>
    <row r="36434" ht="15" x14ac:dyDescent="0.25"/>
    <row r="36435" ht="15" x14ac:dyDescent="0.25"/>
    <row r="36436" ht="15" x14ac:dyDescent="0.25"/>
    <row r="36437" ht="15" x14ac:dyDescent="0.25"/>
    <row r="36438" ht="15" x14ac:dyDescent="0.25"/>
    <row r="36439" ht="15" x14ac:dyDescent="0.25"/>
    <row r="36440" ht="15" x14ac:dyDescent="0.25"/>
    <row r="36441" ht="15" x14ac:dyDescent="0.25"/>
    <row r="36442" ht="15" x14ac:dyDescent="0.25"/>
    <row r="36443" ht="15" x14ac:dyDescent="0.25"/>
    <row r="36444" ht="15" x14ac:dyDescent="0.25"/>
    <row r="36445" ht="15" x14ac:dyDescent="0.25"/>
    <row r="36446" ht="15" x14ac:dyDescent="0.25"/>
    <row r="36447" ht="15" x14ac:dyDescent="0.25"/>
    <row r="36448" ht="15" x14ac:dyDescent="0.25"/>
    <row r="36449" ht="15" x14ac:dyDescent="0.25"/>
    <row r="36450" ht="15" x14ac:dyDescent="0.25"/>
    <row r="36451" ht="15" x14ac:dyDescent="0.25"/>
    <row r="36452" ht="15" x14ac:dyDescent="0.25"/>
    <row r="36453" ht="15" x14ac:dyDescent="0.25"/>
    <row r="36454" ht="15" x14ac:dyDescent="0.25"/>
    <row r="36455" ht="15" x14ac:dyDescent="0.25"/>
    <row r="36456" ht="15" x14ac:dyDescent="0.25"/>
    <row r="36457" ht="15" x14ac:dyDescent="0.25"/>
    <row r="36458" ht="15" x14ac:dyDescent="0.25"/>
    <row r="36459" ht="15" x14ac:dyDescent="0.25"/>
    <row r="36460" ht="15" x14ac:dyDescent="0.25"/>
    <row r="36461" ht="15" x14ac:dyDescent="0.25"/>
    <row r="36462" ht="15" x14ac:dyDescent="0.25"/>
    <row r="36463" ht="15" x14ac:dyDescent="0.25"/>
    <row r="36464" ht="15" x14ac:dyDescent="0.25"/>
    <row r="36465" ht="15" x14ac:dyDescent="0.25"/>
    <row r="36466" ht="15" x14ac:dyDescent="0.25"/>
    <row r="36467" ht="15" x14ac:dyDescent="0.25"/>
    <row r="36468" ht="15" x14ac:dyDescent="0.25"/>
    <row r="36469" ht="15" x14ac:dyDescent="0.25"/>
    <row r="36470" ht="15" x14ac:dyDescent="0.25"/>
    <row r="36471" ht="15" x14ac:dyDescent="0.25"/>
    <row r="36472" ht="15" x14ac:dyDescent="0.25"/>
    <row r="36473" ht="15" x14ac:dyDescent="0.25"/>
    <row r="36474" ht="15" x14ac:dyDescent="0.25"/>
    <row r="36475" ht="15" x14ac:dyDescent="0.25"/>
    <row r="36476" ht="15" x14ac:dyDescent="0.25"/>
    <row r="36477" ht="15" x14ac:dyDescent="0.25"/>
    <row r="36478" ht="15" x14ac:dyDescent="0.25"/>
    <row r="36479" ht="15" x14ac:dyDescent="0.25"/>
    <row r="36480" ht="15" x14ac:dyDescent="0.25"/>
    <row r="36481" ht="15" x14ac:dyDescent="0.25"/>
    <row r="36482" ht="15" x14ac:dyDescent="0.25"/>
    <row r="36483" ht="15" x14ac:dyDescent="0.25"/>
    <row r="36484" ht="15" x14ac:dyDescent="0.25"/>
    <row r="36485" ht="15" x14ac:dyDescent="0.25"/>
    <row r="36486" ht="15" x14ac:dyDescent="0.25"/>
    <row r="36487" ht="15" x14ac:dyDescent="0.25"/>
    <row r="36488" ht="15" x14ac:dyDescent="0.25"/>
    <row r="36489" ht="15" x14ac:dyDescent="0.25"/>
    <row r="36490" ht="15" x14ac:dyDescent="0.25"/>
    <row r="36491" ht="15" x14ac:dyDescent="0.25"/>
    <row r="36492" ht="15" x14ac:dyDescent="0.25"/>
    <row r="36493" ht="15" x14ac:dyDescent="0.25"/>
    <row r="36494" ht="15" x14ac:dyDescent="0.25"/>
    <row r="36495" ht="15" x14ac:dyDescent="0.25"/>
    <row r="36496" ht="15" x14ac:dyDescent="0.25"/>
    <row r="36497" ht="15" x14ac:dyDescent="0.25"/>
    <row r="36498" ht="15" x14ac:dyDescent="0.25"/>
    <row r="36499" ht="15" x14ac:dyDescent="0.25"/>
    <row r="36500" ht="15" x14ac:dyDescent="0.25"/>
    <row r="36501" ht="15" x14ac:dyDescent="0.25"/>
    <row r="36502" ht="15" x14ac:dyDescent="0.25"/>
    <row r="36503" ht="15" x14ac:dyDescent="0.25"/>
    <row r="36504" ht="15" x14ac:dyDescent="0.25"/>
    <row r="36505" ht="15" x14ac:dyDescent="0.25"/>
    <row r="36506" ht="15" x14ac:dyDescent="0.25"/>
    <row r="36507" ht="15" x14ac:dyDescent="0.25"/>
    <row r="36508" ht="15" x14ac:dyDescent="0.25"/>
    <row r="36509" ht="15" x14ac:dyDescent="0.25"/>
    <row r="36510" ht="15" x14ac:dyDescent="0.25"/>
    <row r="36511" ht="15" x14ac:dyDescent="0.25"/>
    <row r="36512" ht="15" x14ac:dyDescent="0.25"/>
    <row r="36513" ht="15" x14ac:dyDescent="0.25"/>
    <row r="36514" ht="15" x14ac:dyDescent="0.25"/>
    <row r="36515" ht="15" x14ac:dyDescent="0.25"/>
    <row r="36516" ht="15" x14ac:dyDescent="0.25"/>
    <row r="36517" ht="15" x14ac:dyDescent="0.25"/>
    <row r="36518" ht="15" x14ac:dyDescent="0.25"/>
    <row r="36519" ht="15" x14ac:dyDescent="0.25"/>
    <row r="36520" ht="15" x14ac:dyDescent="0.25"/>
    <row r="36521" ht="15" x14ac:dyDescent="0.25"/>
    <row r="36522" ht="15" x14ac:dyDescent="0.25"/>
    <row r="36523" ht="15" x14ac:dyDescent="0.25"/>
    <row r="36524" ht="15" x14ac:dyDescent="0.25"/>
    <row r="36525" ht="15" x14ac:dyDescent="0.25"/>
    <row r="36526" ht="15" x14ac:dyDescent="0.25"/>
    <row r="36527" ht="15" x14ac:dyDescent="0.25"/>
    <row r="36528" ht="15" x14ac:dyDescent="0.25"/>
    <row r="36529" ht="15" x14ac:dyDescent="0.25"/>
    <row r="36530" ht="15" x14ac:dyDescent="0.25"/>
    <row r="36531" ht="15" x14ac:dyDescent="0.25"/>
    <row r="36532" ht="15" x14ac:dyDescent="0.25"/>
    <row r="36533" ht="15" x14ac:dyDescent="0.25"/>
    <row r="36534" ht="15" x14ac:dyDescent="0.25"/>
    <row r="36535" ht="15" x14ac:dyDescent="0.25"/>
    <row r="36536" ht="15" x14ac:dyDescent="0.25"/>
    <row r="36537" ht="15" x14ac:dyDescent="0.25"/>
    <row r="36538" ht="15" x14ac:dyDescent="0.25"/>
    <row r="36539" ht="15" x14ac:dyDescent="0.25"/>
    <row r="36540" ht="15" x14ac:dyDescent="0.25"/>
    <row r="36541" ht="15" x14ac:dyDescent="0.25"/>
    <row r="36542" ht="15" x14ac:dyDescent="0.25"/>
    <row r="36543" ht="15" x14ac:dyDescent="0.25"/>
    <row r="36544" ht="15" x14ac:dyDescent="0.25"/>
    <row r="36545" ht="15" x14ac:dyDescent="0.25"/>
    <row r="36546" ht="15" x14ac:dyDescent="0.25"/>
    <row r="36547" ht="15" x14ac:dyDescent="0.25"/>
    <row r="36548" ht="15" x14ac:dyDescent="0.25"/>
    <row r="36549" ht="15" x14ac:dyDescent="0.25"/>
    <row r="36550" ht="15" x14ac:dyDescent="0.25"/>
    <row r="36551" ht="15" x14ac:dyDescent="0.25"/>
    <row r="36552" ht="15" x14ac:dyDescent="0.25"/>
    <row r="36553" ht="15" x14ac:dyDescent="0.25"/>
    <row r="36554" ht="15" x14ac:dyDescent="0.25"/>
    <row r="36555" ht="15" x14ac:dyDescent="0.25"/>
    <row r="36556" ht="15" x14ac:dyDescent="0.25"/>
    <row r="36557" ht="15" x14ac:dyDescent="0.25"/>
    <row r="36558" ht="15" x14ac:dyDescent="0.25"/>
    <row r="36559" ht="15" x14ac:dyDescent="0.25"/>
    <row r="36560" ht="15" x14ac:dyDescent="0.25"/>
    <row r="36561" ht="15" x14ac:dyDescent="0.25"/>
    <row r="36562" ht="15" x14ac:dyDescent="0.25"/>
    <row r="36563" ht="15" x14ac:dyDescent="0.25"/>
    <row r="36564" ht="15" x14ac:dyDescent="0.25"/>
    <row r="36565" ht="15" x14ac:dyDescent="0.25"/>
    <row r="36566" ht="15" x14ac:dyDescent="0.25"/>
    <row r="36567" ht="15" x14ac:dyDescent="0.25"/>
    <row r="36568" ht="15" x14ac:dyDescent="0.25"/>
    <row r="36569" ht="15" x14ac:dyDescent="0.25"/>
    <row r="36570" ht="15" x14ac:dyDescent="0.25"/>
    <row r="36571" ht="15" x14ac:dyDescent="0.25"/>
    <row r="36572" ht="15" x14ac:dyDescent="0.25"/>
    <row r="36573" ht="15" x14ac:dyDescent="0.25"/>
    <row r="36574" ht="15" x14ac:dyDescent="0.25"/>
    <row r="36575" ht="15" x14ac:dyDescent="0.25"/>
    <row r="36576" ht="15" x14ac:dyDescent="0.25"/>
    <row r="36577" ht="15" x14ac:dyDescent="0.25"/>
    <row r="36578" ht="15" x14ac:dyDescent="0.25"/>
    <row r="36579" ht="15" x14ac:dyDescent="0.25"/>
    <row r="36580" ht="15" x14ac:dyDescent="0.25"/>
    <row r="36581" ht="15" x14ac:dyDescent="0.25"/>
    <row r="36582" ht="15" x14ac:dyDescent="0.25"/>
    <row r="36583" ht="15" x14ac:dyDescent="0.25"/>
    <row r="36584" ht="15" x14ac:dyDescent="0.25"/>
    <row r="36585" ht="15" x14ac:dyDescent="0.25"/>
    <row r="36586" ht="15" x14ac:dyDescent="0.25"/>
    <row r="36587" ht="15" x14ac:dyDescent="0.25"/>
    <row r="36588" ht="15" x14ac:dyDescent="0.25"/>
    <row r="36589" ht="15" x14ac:dyDescent="0.25"/>
    <row r="36590" ht="15" x14ac:dyDescent="0.25"/>
    <row r="36591" ht="15" x14ac:dyDescent="0.25"/>
    <row r="36592" ht="15" x14ac:dyDescent="0.25"/>
    <row r="36593" ht="15" x14ac:dyDescent="0.25"/>
    <row r="36594" ht="15" x14ac:dyDescent="0.25"/>
    <row r="36595" ht="15" x14ac:dyDescent="0.25"/>
    <row r="36596" ht="15" x14ac:dyDescent="0.25"/>
    <row r="36597" ht="15" x14ac:dyDescent="0.25"/>
    <row r="36598" ht="15" x14ac:dyDescent="0.25"/>
    <row r="36599" ht="15" x14ac:dyDescent="0.25"/>
    <row r="36600" ht="15" x14ac:dyDescent="0.25"/>
    <row r="36601" ht="15" x14ac:dyDescent="0.25"/>
    <row r="36602" ht="15" x14ac:dyDescent="0.25"/>
    <row r="36603" ht="15" x14ac:dyDescent="0.25"/>
    <row r="36604" ht="15" x14ac:dyDescent="0.25"/>
    <row r="36605" ht="15" x14ac:dyDescent="0.25"/>
    <row r="36606" ht="15" x14ac:dyDescent="0.25"/>
    <row r="36607" ht="15" x14ac:dyDescent="0.25"/>
    <row r="36608" ht="15" x14ac:dyDescent="0.25"/>
    <row r="36609" ht="15" x14ac:dyDescent="0.25"/>
    <row r="36610" ht="15" x14ac:dyDescent="0.25"/>
    <row r="36611" ht="15" x14ac:dyDescent="0.25"/>
    <row r="36612" ht="15" x14ac:dyDescent="0.25"/>
    <row r="36613" ht="15" x14ac:dyDescent="0.25"/>
    <row r="36614" ht="15" x14ac:dyDescent="0.25"/>
    <row r="36615" ht="15" x14ac:dyDescent="0.25"/>
    <row r="36616" ht="15" x14ac:dyDescent="0.25"/>
    <row r="36617" ht="15" x14ac:dyDescent="0.25"/>
    <row r="36618" ht="15" x14ac:dyDescent="0.25"/>
    <row r="36619" ht="15" x14ac:dyDescent="0.25"/>
    <row r="36620" ht="15" x14ac:dyDescent="0.25"/>
    <row r="36621" ht="15" x14ac:dyDescent="0.25"/>
    <row r="36622" ht="15" x14ac:dyDescent="0.25"/>
    <row r="36623" ht="15" x14ac:dyDescent="0.25"/>
    <row r="36624" ht="15" x14ac:dyDescent="0.25"/>
    <row r="36625" ht="15" x14ac:dyDescent="0.25"/>
    <row r="36626" ht="15" x14ac:dyDescent="0.25"/>
    <row r="36627" ht="15" x14ac:dyDescent="0.25"/>
    <row r="36628" ht="15" x14ac:dyDescent="0.25"/>
    <row r="36629" ht="15" x14ac:dyDescent="0.25"/>
    <row r="36630" ht="15" x14ac:dyDescent="0.25"/>
    <row r="36631" ht="15" x14ac:dyDescent="0.25"/>
    <row r="36632" ht="15" x14ac:dyDescent="0.25"/>
    <row r="36633" ht="15" x14ac:dyDescent="0.25"/>
    <row r="36634" ht="15" x14ac:dyDescent="0.25"/>
    <row r="36635" ht="15" x14ac:dyDescent="0.25"/>
    <row r="36636" ht="15" x14ac:dyDescent="0.25"/>
    <row r="36637" ht="15" x14ac:dyDescent="0.25"/>
    <row r="36638" ht="15" x14ac:dyDescent="0.25"/>
    <row r="36639" ht="15" x14ac:dyDescent="0.25"/>
    <row r="36640" ht="15" x14ac:dyDescent="0.25"/>
    <row r="36641" ht="15" x14ac:dyDescent="0.25"/>
    <row r="36642" ht="15" x14ac:dyDescent="0.25"/>
    <row r="36643" ht="15" x14ac:dyDescent="0.25"/>
    <row r="36644" ht="15" x14ac:dyDescent="0.25"/>
    <row r="36645" ht="15" x14ac:dyDescent="0.25"/>
    <row r="36646" ht="15" x14ac:dyDescent="0.25"/>
    <row r="36647" ht="15" x14ac:dyDescent="0.25"/>
    <row r="36648" ht="15" x14ac:dyDescent="0.25"/>
    <row r="36649" ht="15" x14ac:dyDescent="0.25"/>
    <row r="36650" ht="15" x14ac:dyDescent="0.25"/>
    <row r="36651" ht="15" x14ac:dyDescent="0.25"/>
    <row r="36652" ht="15" x14ac:dyDescent="0.25"/>
    <row r="36653" ht="15" x14ac:dyDescent="0.25"/>
    <row r="36654" ht="15" x14ac:dyDescent="0.25"/>
    <row r="36655" ht="15" x14ac:dyDescent="0.25"/>
    <row r="36656" ht="15" x14ac:dyDescent="0.25"/>
    <row r="36657" ht="15" x14ac:dyDescent="0.25"/>
    <row r="36658" ht="15" x14ac:dyDescent="0.25"/>
    <row r="36659" ht="15" x14ac:dyDescent="0.25"/>
    <row r="36660" ht="15" x14ac:dyDescent="0.25"/>
    <row r="36661" ht="15" x14ac:dyDescent="0.25"/>
    <row r="36662" ht="15" x14ac:dyDescent="0.25"/>
    <row r="36663" ht="15" x14ac:dyDescent="0.25"/>
    <row r="36664" ht="15" x14ac:dyDescent="0.25"/>
    <row r="36665" ht="15" x14ac:dyDescent="0.25"/>
    <row r="36666" ht="15" x14ac:dyDescent="0.25"/>
    <row r="36667" ht="15" x14ac:dyDescent="0.25"/>
    <row r="36668" ht="15" x14ac:dyDescent="0.25"/>
    <row r="36669" ht="15" x14ac:dyDescent="0.25"/>
    <row r="36670" ht="15" x14ac:dyDescent="0.25"/>
    <row r="36671" ht="15" x14ac:dyDescent="0.25"/>
    <row r="36672" ht="15" x14ac:dyDescent="0.25"/>
    <row r="36673" ht="15" x14ac:dyDescent="0.25"/>
    <row r="36674" ht="15" x14ac:dyDescent="0.25"/>
    <row r="36675" ht="15" x14ac:dyDescent="0.25"/>
    <row r="36676" ht="15" x14ac:dyDescent="0.25"/>
    <row r="36677" ht="15" x14ac:dyDescent="0.25"/>
    <row r="36678" ht="15" x14ac:dyDescent="0.25"/>
    <row r="36679" ht="15" x14ac:dyDescent="0.25"/>
    <row r="36680" ht="15" x14ac:dyDescent="0.25"/>
    <row r="36681" ht="15" x14ac:dyDescent="0.25"/>
    <row r="36682" ht="15" x14ac:dyDescent="0.25"/>
    <row r="36683" ht="15" x14ac:dyDescent="0.25"/>
    <row r="36684" ht="15" x14ac:dyDescent="0.25"/>
    <row r="36685" ht="15" x14ac:dyDescent="0.25"/>
    <row r="36686" ht="15" x14ac:dyDescent="0.25"/>
    <row r="36687" ht="15" x14ac:dyDescent="0.25"/>
    <row r="36688" ht="15" x14ac:dyDescent="0.25"/>
    <row r="36689" ht="15" x14ac:dyDescent="0.25"/>
    <row r="36690" ht="15" x14ac:dyDescent="0.25"/>
    <row r="36691" ht="15" x14ac:dyDescent="0.25"/>
    <row r="36692" ht="15" x14ac:dyDescent="0.25"/>
    <row r="36693" ht="15" x14ac:dyDescent="0.25"/>
    <row r="36694" ht="15" x14ac:dyDescent="0.25"/>
    <row r="36695" ht="15" x14ac:dyDescent="0.25"/>
    <row r="36696" ht="15" x14ac:dyDescent="0.25"/>
    <row r="36697" ht="15" x14ac:dyDescent="0.25"/>
    <row r="36698" ht="15" x14ac:dyDescent="0.25"/>
    <row r="36699" ht="15" x14ac:dyDescent="0.25"/>
    <row r="36700" ht="15" x14ac:dyDescent="0.25"/>
    <row r="36701" ht="15" x14ac:dyDescent="0.25"/>
    <row r="36702" ht="15" x14ac:dyDescent="0.25"/>
    <row r="36703" ht="15" x14ac:dyDescent="0.25"/>
    <row r="36704" ht="15" x14ac:dyDescent="0.25"/>
    <row r="36705" ht="15" x14ac:dyDescent="0.25"/>
    <row r="36706" ht="15" x14ac:dyDescent="0.25"/>
    <row r="36707" ht="15" x14ac:dyDescent="0.25"/>
    <row r="36708" ht="15" x14ac:dyDescent="0.25"/>
    <row r="36709" ht="15" x14ac:dyDescent="0.25"/>
    <row r="36710" ht="15" x14ac:dyDescent="0.25"/>
    <row r="36711" ht="15" x14ac:dyDescent="0.25"/>
    <row r="36712" ht="15" x14ac:dyDescent="0.25"/>
    <row r="36713" ht="15" x14ac:dyDescent="0.25"/>
    <row r="36714" ht="15" x14ac:dyDescent="0.25"/>
    <row r="36715" ht="15" x14ac:dyDescent="0.25"/>
    <row r="36716" ht="15" x14ac:dyDescent="0.25"/>
    <row r="36717" ht="15" x14ac:dyDescent="0.25"/>
    <row r="36718" ht="15" x14ac:dyDescent="0.25"/>
    <row r="36719" ht="15" x14ac:dyDescent="0.25"/>
    <row r="36720" ht="15" x14ac:dyDescent="0.25"/>
    <row r="36721" ht="15" x14ac:dyDescent="0.25"/>
    <row r="36722" ht="15" x14ac:dyDescent="0.25"/>
    <row r="36723" ht="15" x14ac:dyDescent="0.25"/>
    <row r="36724" ht="15" x14ac:dyDescent="0.25"/>
    <row r="36725" ht="15" x14ac:dyDescent="0.25"/>
    <row r="36726" ht="15" x14ac:dyDescent="0.25"/>
    <row r="36727" ht="15" x14ac:dyDescent="0.25"/>
    <row r="36728" ht="15" x14ac:dyDescent="0.25"/>
    <row r="36729" ht="15" x14ac:dyDescent="0.25"/>
    <row r="36730" ht="15" x14ac:dyDescent="0.25"/>
    <row r="36731" ht="15" x14ac:dyDescent="0.25"/>
    <row r="36732" ht="15" x14ac:dyDescent="0.25"/>
    <row r="36733" ht="15" x14ac:dyDescent="0.25"/>
    <row r="36734" ht="15" x14ac:dyDescent="0.25"/>
    <row r="36735" ht="15" x14ac:dyDescent="0.25"/>
    <row r="36736" ht="15" x14ac:dyDescent="0.25"/>
    <row r="36737" ht="15" x14ac:dyDescent="0.25"/>
    <row r="36738" ht="15" x14ac:dyDescent="0.25"/>
    <row r="36739" ht="15" x14ac:dyDescent="0.25"/>
    <row r="36740" ht="15" x14ac:dyDescent="0.25"/>
    <row r="36741" ht="15" x14ac:dyDescent="0.25"/>
    <row r="36742" ht="15" x14ac:dyDescent="0.25"/>
    <row r="36743" ht="15" x14ac:dyDescent="0.25"/>
    <row r="36744" ht="15" x14ac:dyDescent="0.25"/>
    <row r="36745" ht="15" x14ac:dyDescent="0.25"/>
    <row r="36746" ht="15" x14ac:dyDescent="0.25"/>
    <row r="36747" ht="15" x14ac:dyDescent="0.25"/>
    <row r="36748" ht="15" x14ac:dyDescent="0.25"/>
    <row r="36749" ht="15" x14ac:dyDescent="0.25"/>
    <row r="36750" ht="15" x14ac:dyDescent="0.25"/>
    <row r="36751" ht="15" x14ac:dyDescent="0.25"/>
    <row r="36752" ht="15" x14ac:dyDescent="0.25"/>
    <row r="36753" ht="15" x14ac:dyDescent="0.25"/>
    <row r="36754" ht="15" x14ac:dyDescent="0.25"/>
    <row r="36755" ht="15" x14ac:dyDescent="0.25"/>
    <row r="36756" ht="15" x14ac:dyDescent="0.25"/>
    <row r="36757" ht="15" x14ac:dyDescent="0.25"/>
    <row r="36758" ht="15" x14ac:dyDescent="0.25"/>
    <row r="36759" ht="15" x14ac:dyDescent="0.25"/>
    <row r="36760" ht="15" x14ac:dyDescent="0.25"/>
    <row r="36761" ht="15" x14ac:dyDescent="0.25"/>
    <row r="36762" ht="15" x14ac:dyDescent="0.25"/>
    <row r="36763" ht="15" x14ac:dyDescent="0.25"/>
    <row r="36764" ht="15" x14ac:dyDescent="0.25"/>
    <row r="36765" ht="15" x14ac:dyDescent="0.25"/>
    <row r="36766" ht="15" x14ac:dyDescent="0.25"/>
    <row r="36767" ht="15" x14ac:dyDescent="0.25"/>
    <row r="36768" ht="15" x14ac:dyDescent="0.25"/>
    <row r="36769" ht="15" x14ac:dyDescent="0.25"/>
    <row r="36770" ht="15" x14ac:dyDescent="0.25"/>
    <row r="36771" ht="15" x14ac:dyDescent="0.25"/>
    <row r="36772" ht="15" x14ac:dyDescent="0.25"/>
    <row r="36773" ht="15" x14ac:dyDescent="0.25"/>
    <row r="36774" ht="15" x14ac:dyDescent="0.25"/>
    <row r="36775" ht="15" x14ac:dyDescent="0.25"/>
    <row r="36776" ht="15" x14ac:dyDescent="0.25"/>
    <row r="36777" ht="15" x14ac:dyDescent="0.25"/>
    <row r="36778" ht="15" x14ac:dyDescent="0.25"/>
    <row r="36779" ht="15" x14ac:dyDescent="0.25"/>
    <row r="36780" ht="15" x14ac:dyDescent="0.25"/>
    <row r="36781" ht="15" x14ac:dyDescent="0.25"/>
    <row r="36782" ht="15" x14ac:dyDescent="0.25"/>
    <row r="36783" ht="15" x14ac:dyDescent="0.25"/>
    <row r="36784" ht="15" x14ac:dyDescent="0.25"/>
    <row r="36785" ht="15" x14ac:dyDescent="0.25"/>
    <row r="36786" ht="15" x14ac:dyDescent="0.25"/>
    <row r="36787" ht="15" x14ac:dyDescent="0.25"/>
    <row r="36788" ht="15" x14ac:dyDescent="0.25"/>
    <row r="36789" ht="15" x14ac:dyDescent="0.25"/>
    <row r="36790" ht="15" x14ac:dyDescent="0.25"/>
    <row r="36791" ht="15" x14ac:dyDescent="0.25"/>
    <row r="36792" ht="15" x14ac:dyDescent="0.25"/>
    <row r="36793" ht="15" x14ac:dyDescent="0.25"/>
    <row r="36794" ht="15" x14ac:dyDescent="0.25"/>
    <row r="36795" ht="15" x14ac:dyDescent="0.25"/>
    <row r="36796" ht="15" x14ac:dyDescent="0.25"/>
    <row r="36797" ht="15" x14ac:dyDescent="0.25"/>
    <row r="36798" ht="15" x14ac:dyDescent="0.25"/>
    <row r="36799" ht="15" x14ac:dyDescent="0.25"/>
    <row r="36800" ht="15" x14ac:dyDescent="0.25"/>
    <row r="36801" ht="15" x14ac:dyDescent="0.25"/>
    <row r="36802" ht="15" x14ac:dyDescent="0.25"/>
    <row r="36803" ht="15" x14ac:dyDescent="0.25"/>
    <row r="36804" ht="15" x14ac:dyDescent="0.25"/>
    <row r="36805" ht="15" x14ac:dyDescent="0.25"/>
    <row r="36806" ht="15" x14ac:dyDescent="0.25"/>
    <row r="36807" ht="15" x14ac:dyDescent="0.25"/>
    <row r="36808" ht="15" x14ac:dyDescent="0.25"/>
    <row r="36809" ht="15" x14ac:dyDescent="0.25"/>
    <row r="36810" ht="15" x14ac:dyDescent="0.25"/>
    <row r="36811" ht="15" x14ac:dyDescent="0.25"/>
    <row r="36812" ht="15" x14ac:dyDescent="0.25"/>
    <row r="36813" ht="15" x14ac:dyDescent="0.25"/>
    <row r="36814" ht="15" x14ac:dyDescent="0.25"/>
    <row r="36815" ht="15" x14ac:dyDescent="0.25"/>
    <row r="36816" ht="15" x14ac:dyDescent="0.25"/>
    <row r="36817" ht="15" x14ac:dyDescent="0.25"/>
    <row r="36818" ht="15" x14ac:dyDescent="0.25"/>
    <row r="36819" ht="15" x14ac:dyDescent="0.25"/>
    <row r="36820" ht="15" x14ac:dyDescent="0.25"/>
    <row r="36821" ht="15" x14ac:dyDescent="0.25"/>
    <row r="36822" ht="15" x14ac:dyDescent="0.25"/>
    <row r="36823" ht="15" x14ac:dyDescent="0.25"/>
    <row r="36824" ht="15" x14ac:dyDescent="0.25"/>
    <row r="36825" ht="15" x14ac:dyDescent="0.25"/>
    <row r="36826" ht="15" x14ac:dyDescent="0.25"/>
    <row r="36827" ht="15" x14ac:dyDescent="0.25"/>
    <row r="36828" ht="15" x14ac:dyDescent="0.25"/>
    <row r="36829" ht="15" x14ac:dyDescent="0.25"/>
    <row r="36830" ht="15" x14ac:dyDescent="0.25"/>
    <row r="36831" ht="15" x14ac:dyDescent="0.25"/>
    <row r="36832" ht="15" x14ac:dyDescent="0.25"/>
    <row r="36833" ht="15" x14ac:dyDescent="0.25"/>
    <row r="36834" ht="15" x14ac:dyDescent="0.25"/>
    <row r="36835" ht="15" x14ac:dyDescent="0.25"/>
    <row r="36836" ht="15" x14ac:dyDescent="0.25"/>
    <row r="36837" ht="15" x14ac:dyDescent="0.25"/>
    <row r="36838" ht="15" x14ac:dyDescent="0.25"/>
    <row r="36839" ht="15" x14ac:dyDescent="0.25"/>
    <row r="36840" ht="15" x14ac:dyDescent="0.25"/>
    <row r="36841" ht="15" x14ac:dyDescent="0.25"/>
    <row r="36842" ht="15" x14ac:dyDescent="0.25"/>
    <row r="36843" ht="15" x14ac:dyDescent="0.25"/>
    <row r="36844" ht="15" x14ac:dyDescent="0.25"/>
    <row r="36845" ht="15" x14ac:dyDescent="0.25"/>
    <row r="36846" ht="15" x14ac:dyDescent="0.25"/>
    <row r="36847" ht="15" x14ac:dyDescent="0.25"/>
    <row r="36848" ht="15" x14ac:dyDescent="0.25"/>
    <row r="36849" ht="15" x14ac:dyDescent="0.25"/>
    <row r="36850" ht="15" x14ac:dyDescent="0.25"/>
    <row r="36851" ht="15" x14ac:dyDescent="0.25"/>
    <row r="36852" ht="15" x14ac:dyDescent="0.25"/>
    <row r="36853" ht="15" x14ac:dyDescent="0.25"/>
    <row r="36854" ht="15" x14ac:dyDescent="0.25"/>
    <row r="36855" ht="15" x14ac:dyDescent="0.25"/>
    <row r="36856" ht="15" x14ac:dyDescent="0.25"/>
    <row r="36857" ht="15" x14ac:dyDescent="0.25"/>
    <row r="36858" ht="15" x14ac:dyDescent="0.25"/>
    <row r="36859" ht="15" x14ac:dyDescent="0.25"/>
    <row r="36860" ht="15" x14ac:dyDescent="0.25"/>
    <row r="36861" ht="15" x14ac:dyDescent="0.25"/>
    <row r="36862" ht="15" x14ac:dyDescent="0.25"/>
    <row r="36863" ht="15" x14ac:dyDescent="0.25"/>
    <row r="36864" ht="15" x14ac:dyDescent="0.25"/>
    <row r="36865" ht="15" x14ac:dyDescent="0.25"/>
    <row r="36866" ht="15" x14ac:dyDescent="0.25"/>
    <row r="36867" ht="15" x14ac:dyDescent="0.25"/>
    <row r="36868" ht="15" x14ac:dyDescent="0.25"/>
    <row r="36869" ht="15" x14ac:dyDescent="0.25"/>
    <row r="36870" ht="15" x14ac:dyDescent="0.25"/>
    <row r="36871" ht="15" x14ac:dyDescent="0.25"/>
    <row r="36872" ht="15" x14ac:dyDescent="0.25"/>
    <row r="36873" ht="15" x14ac:dyDescent="0.25"/>
    <row r="36874" ht="15" x14ac:dyDescent="0.25"/>
    <row r="36875" ht="15" x14ac:dyDescent="0.25"/>
    <row r="36876" ht="15" x14ac:dyDescent="0.25"/>
    <row r="36877" ht="15" x14ac:dyDescent="0.25"/>
    <row r="36878" ht="15" x14ac:dyDescent="0.25"/>
    <row r="36879" ht="15" x14ac:dyDescent="0.25"/>
    <row r="36880" ht="15" x14ac:dyDescent="0.25"/>
    <row r="36881" ht="15" x14ac:dyDescent="0.25"/>
    <row r="36882" ht="15" x14ac:dyDescent="0.25"/>
    <row r="36883" ht="15" x14ac:dyDescent="0.25"/>
    <row r="36884" ht="15" x14ac:dyDescent="0.25"/>
    <row r="36885" ht="15" x14ac:dyDescent="0.25"/>
    <row r="36886" ht="15" x14ac:dyDescent="0.25"/>
    <row r="36887" ht="15" x14ac:dyDescent="0.25"/>
    <row r="36888" ht="15" x14ac:dyDescent="0.25"/>
    <row r="36889" ht="15" x14ac:dyDescent="0.25"/>
    <row r="36890" ht="15" x14ac:dyDescent="0.25"/>
    <row r="36891" ht="15" x14ac:dyDescent="0.25"/>
    <row r="36892" ht="15" x14ac:dyDescent="0.25"/>
    <row r="36893" ht="15" x14ac:dyDescent="0.25"/>
    <row r="36894" ht="15" x14ac:dyDescent="0.25"/>
    <row r="36895" ht="15" x14ac:dyDescent="0.25"/>
    <row r="36896" ht="15" x14ac:dyDescent="0.25"/>
    <row r="36897" ht="15" x14ac:dyDescent="0.25"/>
    <row r="36898" ht="15" x14ac:dyDescent="0.25"/>
    <row r="36899" ht="15" x14ac:dyDescent="0.25"/>
    <row r="36900" ht="15" x14ac:dyDescent="0.25"/>
    <row r="36901" ht="15" x14ac:dyDescent="0.25"/>
    <row r="36902" ht="15" x14ac:dyDescent="0.25"/>
    <row r="36903" ht="15" x14ac:dyDescent="0.25"/>
    <row r="36904" ht="15" x14ac:dyDescent="0.25"/>
    <row r="36905" ht="15" x14ac:dyDescent="0.25"/>
    <row r="36906" ht="15" x14ac:dyDescent="0.25"/>
    <row r="36907" ht="15" x14ac:dyDescent="0.25"/>
    <row r="36908" ht="15" x14ac:dyDescent="0.25"/>
    <row r="36909" ht="15" x14ac:dyDescent="0.25"/>
    <row r="36910" ht="15" x14ac:dyDescent="0.25"/>
    <row r="36911" ht="15" x14ac:dyDescent="0.25"/>
    <row r="36912" ht="15" x14ac:dyDescent="0.25"/>
    <row r="36913" ht="15" x14ac:dyDescent="0.25"/>
    <row r="36914" ht="15" x14ac:dyDescent="0.25"/>
    <row r="36915" ht="15" x14ac:dyDescent="0.25"/>
    <row r="36916" ht="15" x14ac:dyDescent="0.25"/>
    <row r="36917" ht="15" x14ac:dyDescent="0.25"/>
    <row r="36918" ht="15" x14ac:dyDescent="0.25"/>
    <row r="36919" ht="15" x14ac:dyDescent="0.25"/>
    <row r="36920" ht="15" x14ac:dyDescent="0.25"/>
    <row r="36921" ht="15" x14ac:dyDescent="0.25"/>
    <row r="36922" ht="15" x14ac:dyDescent="0.25"/>
    <row r="36923" ht="15" x14ac:dyDescent="0.25"/>
    <row r="36924" ht="15" x14ac:dyDescent="0.25"/>
    <row r="36925" ht="15" x14ac:dyDescent="0.25"/>
    <row r="36926" ht="15" x14ac:dyDescent="0.25"/>
    <row r="36927" ht="15" x14ac:dyDescent="0.25"/>
    <row r="36928" ht="15" x14ac:dyDescent="0.25"/>
    <row r="36929" ht="15" x14ac:dyDescent="0.25"/>
    <row r="36930" ht="15" x14ac:dyDescent="0.25"/>
    <row r="36931" ht="15" x14ac:dyDescent="0.25"/>
    <row r="36932" ht="15" x14ac:dyDescent="0.25"/>
    <row r="36933" ht="15" x14ac:dyDescent="0.25"/>
    <row r="36934" ht="15" x14ac:dyDescent="0.25"/>
    <row r="36935" ht="15" x14ac:dyDescent="0.25"/>
    <row r="36936" ht="15" x14ac:dyDescent="0.25"/>
    <row r="36937" ht="15" x14ac:dyDescent="0.25"/>
    <row r="36938" ht="15" x14ac:dyDescent="0.25"/>
    <row r="36939" ht="15" x14ac:dyDescent="0.25"/>
    <row r="36940" ht="15" x14ac:dyDescent="0.25"/>
    <row r="36941" ht="15" x14ac:dyDescent="0.25"/>
    <row r="36942" ht="15" x14ac:dyDescent="0.25"/>
    <row r="36943" ht="15" x14ac:dyDescent="0.25"/>
    <row r="36944" ht="15" x14ac:dyDescent="0.25"/>
    <row r="36945" ht="15" x14ac:dyDescent="0.25"/>
    <row r="36946" ht="15" x14ac:dyDescent="0.25"/>
    <row r="36947" ht="15" x14ac:dyDescent="0.25"/>
    <row r="36948" ht="15" x14ac:dyDescent="0.25"/>
    <row r="36949" ht="15" x14ac:dyDescent="0.25"/>
    <row r="36950" ht="15" x14ac:dyDescent="0.25"/>
    <row r="36951" ht="15" x14ac:dyDescent="0.25"/>
    <row r="36952" ht="15" x14ac:dyDescent="0.25"/>
    <row r="36953" ht="15" x14ac:dyDescent="0.25"/>
    <row r="36954" ht="15" x14ac:dyDescent="0.25"/>
    <row r="36955" ht="15" x14ac:dyDescent="0.25"/>
    <row r="36956" ht="15" x14ac:dyDescent="0.25"/>
    <row r="36957" ht="15" x14ac:dyDescent="0.25"/>
    <row r="36958" ht="15" x14ac:dyDescent="0.25"/>
    <row r="36959" ht="15" x14ac:dyDescent="0.25"/>
    <row r="36960" ht="15" x14ac:dyDescent="0.25"/>
    <row r="36961" ht="15" x14ac:dyDescent="0.25"/>
    <row r="36962" ht="15" x14ac:dyDescent="0.25"/>
    <row r="36963" ht="15" x14ac:dyDescent="0.25"/>
    <row r="36964" ht="15" x14ac:dyDescent="0.25"/>
    <row r="36965" ht="15" x14ac:dyDescent="0.25"/>
    <row r="36966" ht="15" x14ac:dyDescent="0.25"/>
    <row r="36967" ht="15" x14ac:dyDescent="0.25"/>
    <row r="36968" ht="15" x14ac:dyDescent="0.25"/>
    <row r="36969" ht="15" x14ac:dyDescent="0.25"/>
    <row r="36970" ht="15" x14ac:dyDescent="0.25"/>
    <row r="36971" ht="15" x14ac:dyDescent="0.25"/>
    <row r="36972" ht="15" x14ac:dyDescent="0.25"/>
    <row r="36973" ht="15" x14ac:dyDescent="0.25"/>
    <row r="36974" ht="15" x14ac:dyDescent="0.25"/>
    <row r="36975" ht="15" x14ac:dyDescent="0.25"/>
    <row r="36976" ht="15" x14ac:dyDescent="0.25"/>
    <row r="36977" ht="15" x14ac:dyDescent="0.25"/>
    <row r="36978" ht="15" x14ac:dyDescent="0.25"/>
    <row r="36979" ht="15" x14ac:dyDescent="0.25"/>
    <row r="36980" ht="15" x14ac:dyDescent="0.25"/>
    <row r="36981" ht="15" x14ac:dyDescent="0.25"/>
    <row r="36982" ht="15" x14ac:dyDescent="0.25"/>
    <row r="36983" ht="15" x14ac:dyDescent="0.25"/>
    <row r="36984" ht="15" x14ac:dyDescent="0.25"/>
    <row r="36985" ht="15" x14ac:dyDescent="0.25"/>
    <row r="36986" ht="15" x14ac:dyDescent="0.25"/>
    <row r="36987" ht="15" x14ac:dyDescent="0.25"/>
    <row r="36988" ht="15" x14ac:dyDescent="0.25"/>
    <row r="36989" ht="15" x14ac:dyDescent="0.25"/>
    <row r="36990" ht="15" x14ac:dyDescent="0.25"/>
    <row r="36991" ht="15" x14ac:dyDescent="0.25"/>
    <row r="36992" ht="15" x14ac:dyDescent="0.25"/>
    <row r="36993" ht="15" x14ac:dyDescent="0.25"/>
    <row r="36994" ht="15" x14ac:dyDescent="0.25"/>
    <row r="36995" ht="15" x14ac:dyDescent="0.25"/>
    <row r="36996" ht="15" x14ac:dyDescent="0.25"/>
    <row r="36997" ht="15" x14ac:dyDescent="0.25"/>
    <row r="36998" ht="15" x14ac:dyDescent="0.25"/>
    <row r="36999" ht="15" x14ac:dyDescent="0.25"/>
    <row r="37000" ht="15" x14ac:dyDescent="0.25"/>
    <row r="37001" ht="15" x14ac:dyDescent="0.25"/>
    <row r="37002" ht="15" x14ac:dyDescent="0.25"/>
    <row r="37003" ht="15" x14ac:dyDescent="0.25"/>
    <row r="37004" ht="15" x14ac:dyDescent="0.25"/>
    <row r="37005" ht="15" x14ac:dyDescent="0.25"/>
    <row r="37006" ht="15" x14ac:dyDescent="0.25"/>
    <row r="37007" ht="15" x14ac:dyDescent="0.25"/>
    <row r="37008" ht="15" x14ac:dyDescent="0.25"/>
    <row r="37009" ht="15" x14ac:dyDescent="0.25"/>
    <row r="37010" ht="15" x14ac:dyDescent="0.25"/>
    <row r="37011" ht="15" x14ac:dyDescent="0.25"/>
    <row r="37012" ht="15" x14ac:dyDescent="0.25"/>
    <row r="37013" ht="15" x14ac:dyDescent="0.25"/>
    <row r="37014" ht="15" x14ac:dyDescent="0.25"/>
    <row r="37015" ht="15" x14ac:dyDescent="0.25"/>
    <row r="37016" ht="15" x14ac:dyDescent="0.25"/>
    <row r="37017" ht="15" x14ac:dyDescent="0.25"/>
    <row r="37018" ht="15" x14ac:dyDescent="0.25"/>
    <row r="37019" ht="15" x14ac:dyDescent="0.25"/>
    <row r="37020" ht="15" x14ac:dyDescent="0.25"/>
    <row r="37021" ht="15" x14ac:dyDescent="0.25"/>
    <row r="37022" ht="15" x14ac:dyDescent="0.25"/>
    <row r="37023" ht="15" x14ac:dyDescent="0.25"/>
    <row r="37024" ht="15" x14ac:dyDescent="0.25"/>
    <row r="37025" ht="15" x14ac:dyDescent="0.25"/>
    <row r="37026" ht="15" x14ac:dyDescent="0.25"/>
    <row r="37027" ht="15" x14ac:dyDescent="0.25"/>
    <row r="37028" ht="15" x14ac:dyDescent="0.25"/>
    <row r="37029" ht="15" x14ac:dyDescent="0.25"/>
    <row r="37030" ht="15" x14ac:dyDescent="0.25"/>
    <row r="37031" ht="15" x14ac:dyDescent="0.25"/>
    <row r="37032" ht="15" x14ac:dyDescent="0.25"/>
    <row r="37033" ht="15" x14ac:dyDescent="0.25"/>
    <row r="37034" ht="15" x14ac:dyDescent="0.25"/>
    <row r="37035" ht="15" x14ac:dyDescent="0.25"/>
    <row r="37036" ht="15" x14ac:dyDescent="0.25"/>
    <row r="37037" ht="15" x14ac:dyDescent="0.25"/>
    <row r="37038" ht="15" x14ac:dyDescent="0.25"/>
    <row r="37039" ht="15" x14ac:dyDescent="0.25"/>
    <row r="37040" ht="15" x14ac:dyDescent="0.25"/>
    <row r="37041" ht="15" x14ac:dyDescent="0.25"/>
    <row r="37042" ht="15" x14ac:dyDescent="0.25"/>
    <row r="37043" ht="15" x14ac:dyDescent="0.25"/>
    <row r="37044" ht="15" x14ac:dyDescent="0.25"/>
    <row r="37045" ht="15" x14ac:dyDescent="0.25"/>
    <row r="37046" ht="15" x14ac:dyDescent="0.25"/>
    <row r="37047" ht="15" x14ac:dyDescent="0.25"/>
    <row r="37048" ht="15" x14ac:dyDescent="0.25"/>
    <row r="37049" ht="15" x14ac:dyDescent="0.25"/>
    <row r="37050" ht="15" x14ac:dyDescent="0.25"/>
    <row r="37051" ht="15" x14ac:dyDescent="0.25"/>
    <row r="37052" ht="15" x14ac:dyDescent="0.25"/>
    <row r="37053" ht="15" x14ac:dyDescent="0.25"/>
    <row r="37054" ht="15" x14ac:dyDescent="0.25"/>
    <row r="37055" ht="15" x14ac:dyDescent="0.25"/>
    <row r="37056" ht="15" x14ac:dyDescent="0.25"/>
    <row r="37057" ht="15" x14ac:dyDescent="0.25"/>
    <row r="37058" ht="15" x14ac:dyDescent="0.25"/>
    <row r="37059" ht="15" x14ac:dyDescent="0.25"/>
    <row r="37060" ht="15" x14ac:dyDescent="0.25"/>
    <row r="37061" ht="15" x14ac:dyDescent="0.25"/>
    <row r="37062" ht="15" x14ac:dyDescent="0.25"/>
    <row r="37063" ht="15" x14ac:dyDescent="0.25"/>
    <row r="37064" ht="15" x14ac:dyDescent="0.25"/>
    <row r="37065" ht="15" x14ac:dyDescent="0.25"/>
    <row r="37066" ht="15" x14ac:dyDescent="0.25"/>
    <row r="37067" ht="15" x14ac:dyDescent="0.25"/>
    <row r="37068" ht="15" x14ac:dyDescent="0.25"/>
    <row r="37069" ht="15" x14ac:dyDescent="0.25"/>
    <row r="37070" ht="15" x14ac:dyDescent="0.25"/>
    <row r="37071" ht="15" x14ac:dyDescent="0.25"/>
    <row r="37072" ht="15" x14ac:dyDescent="0.25"/>
    <row r="37073" ht="15" x14ac:dyDescent="0.25"/>
    <row r="37074" ht="15" x14ac:dyDescent="0.25"/>
    <row r="37075" ht="15" x14ac:dyDescent="0.25"/>
    <row r="37076" ht="15" x14ac:dyDescent="0.25"/>
    <row r="37077" ht="15" x14ac:dyDescent="0.25"/>
    <row r="37078" ht="15" x14ac:dyDescent="0.25"/>
    <row r="37079" ht="15" x14ac:dyDescent="0.25"/>
    <row r="37080" ht="15" x14ac:dyDescent="0.25"/>
    <row r="37081" ht="15" x14ac:dyDescent="0.25"/>
    <row r="37082" ht="15" x14ac:dyDescent="0.25"/>
    <row r="37083" ht="15" x14ac:dyDescent="0.25"/>
    <row r="37084" ht="15" x14ac:dyDescent="0.25"/>
    <row r="37085" ht="15" x14ac:dyDescent="0.25"/>
    <row r="37086" ht="15" x14ac:dyDescent="0.25"/>
    <row r="37087" ht="15" x14ac:dyDescent="0.25"/>
    <row r="37088" ht="15" x14ac:dyDescent="0.25"/>
    <row r="37089" ht="15" x14ac:dyDescent="0.25"/>
    <row r="37090" ht="15" x14ac:dyDescent="0.25"/>
    <row r="37091" ht="15" x14ac:dyDescent="0.25"/>
    <row r="37092" ht="15" x14ac:dyDescent="0.25"/>
    <row r="37093" ht="15" x14ac:dyDescent="0.25"/>
    <row r="37094" ht="15" x14ac:dyDescent="0.25"/>
    <row r="37095" ht="15" x14ac:dyDescent="0.25"/>
    <row r="37096" ht="15" x14ac:dyDescent="0.25"/>
    <row r="37097" ht="15" x14ac:dyDescent="0.25"/>
    <row r="37098" ht="15" x14ac:dyDescent="0.25"/>
    <row r="37099" ht="15" x14ac:dyDescent="0.25"/>
    <row r="37100" ht="15" x14ac:dyDescent="0.25"/>
    <row r="37101" ht="15" x14ac:dyDescent="0.25"/>
    <row r="37102" ht="15" x14ac:dyDescent="0.25"/>
    <row r="37103" ht="15" x14ac:dyDescent="0.25"/>
    <row r="37104" ht="15" x14ac:dyDescent="0.25"/>
    <row r="37105" ht="15" x14ac:dyDescent="0.25"/>
    <row r="37106" ht="15" x14ac:dyDescent="0.25"/>
    <row r="37107" ht="15" x14ac:dyDescent="0.25"/>
    <row r="37108" ht="15" x14ac:dyDescent="0.25"/>
    <row r="37109" ht="15" x14ac:dyDescent="0.25"/>
    <row r="37110" ht="15" x14ac:dyDescent="0.25"/>
    <row r="37111" ht="15" x14ac:dyDescent="0.25"/>
    <row r="37112" ht="15" x14ac:dyDescent="0.25"/>
    <row r="37113" ht="15" x14ac:dyDescent="0.25"/>
    <row r="37114" ht="15" x14ac:dyDescent="0.25"/>
    <row r="37115" ht="15" x14ac:dyDescent="0.25"/>
    <row r="37116" ht="15" x14ac:dyDescent="0.25"/>
    <row r="37117" ht="15" x14ac:dyDescent="0.25"/>
    <row r="37118" ht="15" x14ac:dyDescent="0.25"/>
    <row r="37119" ht="15" x14ac:dyDescent="0.25"/>
    <row r="37120" ht="15" x14ac:dyDescent="0.25"/>
    <row r="37121" ht="15" x14ac:dyDescent="0.25"/>
    <row r="37122" ht="15" x14ac:dyDescent="0.25"/>
    <row r="37123" ht="15" x14ac:dyDescent="0.25"/>
    <row r="37124" ht="15" x14ac:dyDescent="0.25"/>
    <row r="37125" ht="15" x14ac:dyDescent="0.25"/>
    <row r="37126" ht="15" x14ac:dyDescent="0.25"/>
    <row r="37127" ht="15" x14ac:dyDescent="0.25"/>
    <row r="37128" ht="15" x14ac:dyDescent="0.25"/>
    <row r="37129" ht="15" x14ac:dyDescent="0.25"/>
    <row r="37130" ht="15" x14ac:dyDescent="0.25"/>
    <row r="37131" ht="15" x14ac:dyDescent="0.25"/>
    <row r="37132" ht="15" x14ac:dyDescent="0.25"/>
    <row r="37133" ht="15" x14ac:dyDescent="0.25"/>
    <row r="37134" ht="15" x14ac:dyDescent="0.25"/>
    <row r="37135" ht="15" x14ac:dyDescent="0.25"/>
    <row r="37136" ht="15" x14ac:dyDescent="0.25"/>
    <row r="37137" ht="15" x14ac:dyDescent="0.25"/>
    <row r="37138" ht="15" x14ac:dyDescent="0.25"/>
    <row r="37139" ht="15" x14ac:dyDescent="0.25"/>
    <row r="37140" ht="15" x14ac:dyDescent="0.25"/>
    <row r="37141" ht="15" x14ac:dyDescent="0.25"/>
    <row r="37142" ht="15" x14ac:dyDescent="0.25"/>
    <row r="37143" ht="15" x14ac:dyDescent="0.25"/>
    <row r="37144" ht="15" x14ac:dyDescent="0.25"/>
    <row r="37145" ht="15" x14ac:dyDescent="0.25"/>
    <row r="37146" ht="15" x14ac:dyDescent="0.25"/>
    <row r="37147" ht="15" x14ac:dyDescent="0.25"/>
    <row r="37148" ht="15" x14ac:dyDescent="0.25"/>
    <row r="37149" ht="15" x14ac:dyDescent="0.25"/>
    <row r="37150" ht="15" x14ac:dyDescent="0.25"/>
    <row r="37151" ht="15" x14ac:dyDescent="0.25"/>
    <row r="37152" ht="15" x14ac:dyDescent="0.25"/>
    <row r="37153" ht="15" x14ac:dyDescent="0.25"/>
    <row r="37154" ht="15" x14ac:dyDescent="0.25"/>
    <row r="37155" ht="15" x14ac:dyDescent="0.25"/>
    <row r="37156" ht="15" x14ac:dyDescent="0.25"/>
    <row r="37157" ht="15" x14ac:dyDescent="0.25"/>
    <row r="37158" ht="15" x14ac:dyDescent="0.25"/>
    <row r="37159" ht="15" x14ac:dyDescent="0.25"/>
    <row r="37160" ht="15" x14ac:dyDescent="0.25"/>
    <row r="37161" ht="15" x14ac:dyDescent="0.25"/>
    <row r="37162" ht="15" x14ac:dyDescent="0.25"/>
    <row r="37163" ht="15" x14ac:dyDescent="0.25"/>
    <row r="37164" ht="15" x14ac:dyDescent="0.25"/>
    <row r="37165" ht="15" x14ac:dyDescent="0.25"/>
    <row r="37166" ht="15" x14ac:dyDescent="0.25"/>
    <row r="37167" ht="15" x14ac:dyDescent="0.25"/>
    <row r="37168" ht="15" x14ac:dyDescent="0.25"/>
    <row r="37169" ht="15" x14ac:dyDescent="0.25"/>
    <row r="37170" ht="15" x14ac:dyDescent="0.25"/>
    <row r="37171" ht="15" x14ac:dyDescent="0.25"/>
    <row r="37172" ht="15" x14ac:dyDescent="0.25"/>
    <row r="37173" ht="15" x14ac:dyDescent="0.25"/>
    <row r="37174" ht="15" x14ac:dyDescent="0.25"/>
    <row r="37175" ht="15" x14ac:dyDescent="0.25"/>
    <row r="37176" ht="15" x14ac:dyDescent="0.25"/>
    <row r="37177" ht="15" x14ac:dyDescent="0.25"/>
    <row r="37178" ht="15" x14ac:dyDescent="0.25"/>
    <row r="37179" ht="15" x14ac:dyDescent="0.25"/>
    <row r="37180" ht="15" x14ac:dyDescent="0.25"/>
    <row r="37181" ht="15" x14ac:dyDescent="0.25"/>
    <row r="37182" ht="15" x14ac:dyDescent="0.25"/>
    <row r="37183" ht="15" x14ac:dyDescent="0.25"/>
    <row r="37184" ht="15" x14ac:dyDescent="0.25"/>
    <row r="37185" ht="15" x14ac:dyDescent="0.25"/>
    <row r="37186" ht="15" x14ac:dyDescent="0.25"/>
    <row r="37187" ht="15" x14ac:dyDescent="0.25"/>
    <row r="37188" ht="15" x14ac:dyDescent="0.25"/>
    <row r="37189" ht="15" x14ac:dyDescent="0.25"/>
    <row r="37190" ht="15" x14ac:dyDescent="0.25"/>
    <row r="37191" ht="15" x14ac:dyDescent="0.25"/>
    <row r="37192" ht="15" x14ac:dyDescent="0.25"/>
    <row r="37193" ht="15" x14ac:dyDescent="0.25"/>
    <row r="37194" ht="15" x14ac:dyDescent="0.25"/>
    <row r="37195" ht="15" x14ac:dyDescent="0.25"/>
    <row r="37196" ht="15" x14ac:dyDescent="0.25"/>
    <row r="37197" ht="15" x14ac:dyDescent="0.25"/>
    <row r="37198" ht="15" x14ac:dyDescent="0.25"/>
    <row r="37199" ht="15" x14ac:dyDescent="0.25"/>
    <row r="37200" ht="15" x14ac:dyDescent="0.25"/>
    <row r="37201" ht="15" x14ac:dyDescent="0.25"/>
    <row r="37202" ht="15" x14ac:dyDescent="0.25"/>
    <row r="37203" ht="15" x14ac:dyDescent="0.25"/>
    <row r="37204" ht="15" x14ac:dyDescent="0.25"/>
    <row r="37205" ht="15" x14ac:dyDescent="0.25"/>
    <row r="37206" ht="15" x14ac:dyDescent="0.25"/>
    <row r="37207" ht="15" x14ac:dyDescent="0.25"/>
    <row r="37208" ht="15" x14ac:dyDescent="0.25"/>
    <row r="37209" ht="15" x14ac:dyDescent="0.25"/>
    <row r="37210" ht="15" x14ac:dyDescent="0.25"/>
    <row r="37211" ht="15" x14ac:dyDescent="0.25"/>
    <row r="37212" ht="15" x14ac:dyDescent="0.25"/>
    <row r="37213" ht="15" x14ac:dyDescent="0.25"/>
    <row r="37214" ht="15" x14ac:dyDescent="0.25"/>
    <row r="37215" ht="15" x14ac:dyDescent="0.25"/>
    <row r="37216" ht="15" x14ac:dyDescent="0.25"/>
    <row r="37217" ht="15" x14ac:dyDescent="0.25"/>
    <row r="37218" ht="15" x14ac:dyDescent="0.25"/>
    <row r="37219" ht="15" x14ac:dyDescent="0.25"/>
    <row r="37220" ht="15" x14ac:dyDescent="0.25"/>
    <row r="37221" ht="15" x14ac:dyDescent="0.25"/>
    <row r="37222" ht="15" x14ac:dyDescent="0.25"/>
    <row r="37223" ht="15" x14ac:dyDescent="0.25"/>
    <row r="37224" ht="15" x14ac:dyDescent="0.25"/>
    <row r="37225" ht="15" x14ac:dyDescent="0.25"/>
    <row r="37226" ht="15" x14ac:dyDescent="0.25"/>
    <row r="37227" ht="15" x14ac:dyDescent="0.25"/>
    <row r="37228" ht="15" x14ac:dyDescent="0.25"/>
    <row r="37229" ht="15" x14ac:dyDescent="0.25"/>
    <row r="37230" ht="15" x14ac:dyDescent="0.25"/>
    <row r="37231" ht="15" x14ac:dyDescent="0.25"/>
    <row r="37232" ht="15" x14ac:dyDescent="0.25"/>
    <row r="37233" ht="15" x14ac:dyDescent="0.25"/>
    <row r="37234" ht="15" x14ac:dyDescent="0.25"/>
    <row r="37235" ht="15" x14ac:dyDescent="0.25"/>
    <row r="37236" ht="15" x14ac:dyDescent="0.25"/>
    <row r="37237" ht="15" x14ac:dyDescent="0.25"/>
    <row r="37238" ht="15" x14ac:dyDescent="0.25"/>
    <row r="37239" ht="15" x14ac:dyDescent="0.25"/>
    <row r="37240" ht="15" x14ac:dyDescent="0.25"/>
    <row r="37241" ht="15" x14ac:dyDescent="0.25"/>
    <row r="37242" ht="15" x14ac:dyDescent="0.25"/>
    <row r="37243" ht="15" x14ac:dyDescent="0.25"/>
    <row r="37244" ht="15" x14ac:dyDescent="0.25"/>
    <row r="37245" ht="15" x14ac:dyDescent="0.25"/>
    <row r="37246" ht="15" x14ac:dyDescent="0.25"/>
    <row r="37247" ht="15" x14ac:dyDescent="0.25"/>
    <row r="37248" ht="15" x14ac:dyDescent="0.25"/>
    <row r="37249" ht="15" x14ac:dyDescent="0.25"/>
    <row r="37250" ht="15" x14ac:dyDescent="0.25"/>
    <row r="37251" ht="15" x14ac:dyDescent="0.25"/>
    <row r="37252" ht="15" x14ac:dyDescent="0.25"/>
    <row r="37253" ht="15" x14ac:dyDescent="0.25"/>
    <row r="37254" ht="15" x14ac:dyDescent="0.25"/>
    <row r="37255" ht="15" x14ac:dyDescent="0.25"/>
    <row r="37256" ht="15" x14ac:dyDescent="0.25"/>
    <row r="37257" ht="15" x14ac:dyDescent="0.25"/>
    <row r="37258" ht="15" x14ac:dyDescent="0.25"/>
    <row r="37259" ht="15" x14ac:dyDescent="0.25"/>
    <row r="37260" ht="15" x14ac:dyDescent="0.25"/>
    <row r="37261" ht="15" x14ac:dyDescent="0.25"/>
    <row r="37262" ht="15" x14ac:dyDescent="0.25"/>
    <row r="37263" ht="15" x14ac:dyDescent="0.25"/>
    <row r="37264" ht="15" x14ac:dyDescent="0.25"/>
    <row r="37265" ht="15" x14ac:dyDescent="0.25"/>
    <row r="37266" ht="15" x14ac:dyDescent="0.25"/>
    <row r="37267" ht="15" x14ac:dyDescent="0.25"/>
    <row r="37268" ht="15" x14ac:dyDescent="0.25"/>
    <row r="37269" ht="15" x14ac:dyDescent="0.25"/>
    <row r="37270" ht="15" x14ac:dyDescent="0.25"/>
    <row r="37271" ht="15" x14ac:dyDescent="0.25"/>
    <row r="37272" ht="15" x14ac:dyDescent="0.25"/>
    <row r="37273" ht="15" x14ac:dyDescent="0.25"/>
    <row r="37274" ht="15" x14ac:dyDescent="0.25"/>
    <row r="37275" ht="15" x14ac:dyDescent="0.25"/>
    <row r="37276" ht="15" x14ac:dyDescent="0.25"/>
    <row r="37277" ht="15" x14ac:dyDescent="0.25"/>
    <row r="37278" ht="15" x14ac:dyDescent="0.25"/>
    <row r="37279" ht="15" x14ac:dyDescent="0.25"/>
    <row r="37280" ht="15" x14ac:dyDescent="0.25"/>
    <row r="37281" ht="15" x14ac:dyDescent="0.25"/>
    <row r="37282" ht="15" x14ac:dyDescent="0.25"/>
    <row r="37283" ht="15" x14ac:dyDescent="0.25"/>
    <row r="37284" ht="15" x14ac:dyDescent="0.25"/>
    <row r="37285" ht="15" x14ac:dyDescent="0.25"/>
    <row r="37286" ht="15" x14ac:dyDescent="0.25"/>
    <row r="37287" ht="15" x14ac:dyDescent="0.25"/>
    <row r="37288" ht="15" x14ac:dyDescent="0.25"/>
    <row r="37289" ht="15" x14ac:dyDescent="0.25"/>
    <row r="37290" ht="15" x14ac:dyDescent="0.25"/>
    <row r="37291" ht="15" x14ac:dyDescent="0.25"/>
    <row r="37292" ht="15" x14ac:dyDescent="0.25"/>
    <row r="37293" ht="15" x14ac:dyDescent="0.25"/>
    <row r="37294" ht="15" x14ac:dyDescent="0.25"/>
    <row r="37295" ht="15" x14ac:dyDescent="0.25"/>
    <row r="37296" ht="15" x14ac:dyDescent="0.25"/>
    <row r="37297" ht="15" x14ac:dyDescent="0.25"/>
    <row r="37298" ht="15" x14ac:dyDescent="0.25"/>
    <row r="37299" ht="15" x14ac:dyDescent="0.25"/>
    <row r="37300" ht="15" x14ac:dyDescent="0.25"/>
    <row r="37301" ht="15" x14ac:dyDescent="0.25"/>
    <row r="37302" ht="15" x14ac:dyDescent="0.25"/>
    <row r="37303" ht="15" x14ac:dyDescent="0.25"/>
    <row r="37304" ht="15" x14ac:dyDescent="0.25"/>
    <row r="37305" ht="15" x14ac:dyDescent="0.25"/>
    <row r="37306" ht="15" x14ac:dyDescent="0.25"/>
    <row r="37307" ht="15" x14ac:dyDescent="0.25"/>
    <row r="37308" ht="15" x14ac:dyDescent="0.25"/>
    <row r="37309" ht="15" x14ac:dyDescent="0.25"/>
    <row r="37310" ht="15" x14ac:dyDescent="0.25"/>
    <row r="37311" ht="15" x14ac:dyDescent="0.25"/>
    <row r="37312" ht="15" x14ac:dyDescent="0.25"/>
    <row r="37313" ht="15" x14ac:dyDescent="0.25"/>
    <row r="37314" ht="15" x14ac:dyDescent="0.25"/>
    <row r="37315" ht="15" x14ac:dyDescent="0.25"/>
    <row r="37316" ht="15" x14ac:dyDescent="0.25"/>
    <row r="37317" ht="15" x14ac:dyDescent="0.25"/>
    <row r="37318" ht="15" x14ac:dyDescent="0.25"/>
    <row r="37319" ht="15" x14ac:dyDescent="0.25"/>
    <row r="37320" ht="15" x14ac:dyDescent="0.25"/>
    <row r="37321" ht="15" x14ac:dyDescent="0.25"/>
    <row r="37322" ht="15" x14ac:dyDescent="0.25"/>
    <row r="37323" ht="15" x14ac:dyDescent="0.25"/>
    <row r="37324" ht="15" x14ac:dyDescent="0.25"/>
    <row r="37325" ht="15" x14ac:dyDescent="0.25"/>
    <row r="37326" ht="15" x14ac:dyDescent="0.25"/>
    <row r="37327" ht="15" x14ac:dyDescent="0.25"/>
    <row r="37328" ht="15" x14ac:dyDescent="0.25"/>
    <row r="37329" ht="15" x14ac:dyDescent="0.25"/>
    <row r="37330" ht="15" x14ac:dyDescent="0.25"/>
    <row r="37331" ht="15" x14ac:dyDescent="0.25"/>
    <row r="37332" ht="15" x14ac:dyDescent="0.25"/>
    <row r="37333" ht="15" x14ac:dyDescent="0.25"/>
    <row r="37334" ht="15" x14ac:dyDescent="0.25"/>
    <row r="37335" ht="15" x14ac:dyDescent="0.25"/>
    <row r="37336" ht="15" x14ac:dyDescent="0.25"/>
    <row r="37337" ht="15" x14ac:dyDescent="0.25"/>
    <row r="37338" ht="15" x14ac:dyDescent="0.25"/>
    <row r="37339" ht="15" x14ac:dyDescent="0.25"/>
    <row r="37340" ht="15" x14ac:dyDescent="0.25"/>
    <row r="37341" ht="15" x14ac:dyDescent="0.25"/>
    <row r="37342" ht="15" x14ac:dyDescent="0.25"/>
    <row r="37343" ht="15" x14ac:dyDescent="0.25"/>
    <row r="37344" ht="15" x14ac:dyDescent="0.25"/>
    <row r="37345" ht="15" x14ac:dyDescent="0.25"/>
    <row r="37346" ht="15" x14ac:dyDescent="0.25"/>
    <row r="37347" ht="15" x14ac:dyDescent="0.25"/>
    <row r="37348" ht="15" x14ac:dyDescent="0.25"/>
    <row r="37349" ht="15" x14ac:dyDescent="0.25"/>
    <row r="37350" ht="15" x14ac:dyDescent="0.25"/>
    <row r="37351" ht="15" x14ac:dyDescent="0.25"/>
    <row r="37352" ht="15" x14ac:dyDescent="0.25"/>
    <row r="37353" ht="15" x14ac:dyDescent="0.25"/>
    <row r="37354" ht="15" x14ac:dyDescent="0.25"/>
    <row r="37355" ht="15" x14ac:dyDescent="0.25"/>
    <row r="37356" ht="15" x14ac:dyDescent="0.25"/>
    <row r="37357" ht="15" x14ac:dyDescent="0.25"/>
    <row r="37358" ht="15" x14ac:dyDescent="0.25"/>
    <row r="37359" ht="15" x14ac:dyDescent="0.25"/>
    <row r="37360" ht="15" x14ac:dyDescent="0.25"/>
    <row r="37361" ht="15" x14ac:dyDescent="0.25"/>
    <row r="37362" ht="15" x14ac:dyDescent="0.25"/>
    <row r="37363" ht="15" x14ac:dyDescent="0.25"/>
    <row r="37364" ht="15" x14ac:dyDescent="0.25"/>
    <row r="37365" ht="15" x14ac:dyDescent="0.25"/>
    <row r="37366" ht="15" x14ac:dyDescent="0.25"/>
    <row r="37367" ht="15" x14ac:dyDescent="0.25"/>
    <row r="37368" ht="15" x14ac:dyDescent="0.25"/>
    <row r="37369" ht="15" x14ac:dyDescent="0.25"/>
    <row r="37370" ht="15" x14ac:dyDescent="0.25"/>
    <row r="37371" ht="15" x14ac:dyDescent="0.25"/>
    <row r="37372" ht="15" x14ac:dyDescent="0.25"/>
    <row r="37373" ht="15" x14ac:dyDescent="0.25"/>
    <row r="37374" ht="15" x14ac:dyDescent="0.25"/>
    <row r="37375" ht="15" x14ac:dyDescent="0.25"/>
    <row r="37376" ht="15" x14ac:dyDescent="0.25"/>
    <row r="37377" ht="15" x14ac:dyDescent="0.25"/>
    <row r="37378" ht="15" x14ac:dyDescent="0.25"/>
    <row r="37379" ht="15" x14ac:dyDescent="0.25"/>
    <row r="37380" ht="15" x14ac:dyDescent="0.25"/>
    <row r="37381" ht="15" x14ac:dyDescent="0.25"/>
    <row r="37382" ht="15" x14ac:dyDescent="0.25"/>
    <row r="37383" ht="15" x14ac:dyDescent="0.25"/>
    <row r="37384" ht="15" x14ac:dyDescent="0.25"/>
    <row r="37385" ht="15" x14ac:dyDescent="0.25"/>
    <row r="37386" ht="15" x14ac:dyDescent="0.25"/>
    <row r="37387" ht="15" x14ac:dyDescent="0.25"/>
    <row r="37388" ht="15" x14ac:dyDescent="0.25"/>
    <row r="37389" ht="15" x14ac:dyDescent="0.25"/>
    <row r="37390" ht="15" x14ac:dyDescent="0.25"/>
    <row r="37391" ht="15" x14ac:dyDescent="0.25"/>
    <row r="37392" ht="15" x14ac:dyDescent="0.25"/>
    <row r="37393" ht="15" x14ac:dyDescent="0.25"/>
    <row r="37394" ht="15" x14ac:dyDescent="0.25"/>
    <row r="37395" ht="15" x14ac:dyDescent="0.25"/>
    <row r="37396" ht="15" x14ac:dyDescent="0.25"/>
    <row r="37397" ht="15" x14ac:dyDescent="0.25"/>
    <row r="37398" ht="15" x14ac:dyDescent="0.25"/>
    <row r="37399" ht="15" x14ac:dyDescent="0.25"/>
    <row r="37400" ht="15" x14ac:dyDescent="0.25"/>
    <row r="37401" ht="15" x14ac:dyDescent="0.25"/>
    <row r="37402" ht="15" x14ac:dyDescent="0.25"/>
    <row r="37403" ht="15" x14ac:dyDescent="0.25"/>
    <row r="37404" ht="15" x14ac:dyDescent="0.25"/>
    <row r="37405" ht="15" x14ac:dyDescent="0.25"/>
    <row r="37406" ht="15" x14ac:dyDescent="0.25"/>
    <row r="37407" ht="15" x14ac:dyDescent="0.25"/>
    <row r="37408" ht="15" x14ac:dyDescent="0.25"/>
    <row r="37409" ht="15" x14ac:dyDescent="0.25"/>
    <row r="37410" ht="15" x14ac:dyDescent="0.25"/>
    <row r="37411" ht="15" x14ac:dyDescent="0.25"/>
    <row r="37412" ht="15" x14ac:dyDescent="0.25"/>
    <row r="37413" ht="15" x14ac:dyDescent="0.25"/>
    <row r="37414" ht="15" x14ac:dyDescent="0.25"/>
    <row r="37415" ht="15" x14ac:dyDescent="0.25"/>
    <row r="37416" ht="15" x14ac:dyDescent="0.25"/>
    <row r="37417" ht="15" x14ac:dyDescent="0.25"/>
    <row r="37418" ht="15" x14ac:dyDescent="0.25"/>
    <row r="37419" ht="15" x14ac:dyDescent="0.25"/>
    <row r="37420" ht="15" x14ac:dyDescent="0.25"/>
    <row r="37421" ht="15" x14ac:dyDescent="0.25"/>
    <row r="37422" ht="15" x14ac:dyDescent="0.25"/>
    <row r="37423" ht="15" x14ac:dyDescent="0.25"/>
    <row r="37424" ht="15" x14ac:dyDescent="0.25"/>
    <row r="37425" ht="15" x14ac:dyDescent="0.25"/>
    <row r="37426" ht="15" x14ac:dyDescent="0.25"/>
    <row r="37427" ht="15" x14ac:dyDescent="0.25"/>
    <row r="37428" ht="15" x14ac:dyDescent="0.25"/>
    <row r="37429" ht="15" x14ac:dyDescent="0.25"/>
    <row r="37430" ht="15" x14ac:dyDescent="0.25"/>
    <row r="37431" ht="15" x14ac:dyDescent="0.25"/>
    <row r="37432" ht="15" x14ac:dyDescent="0.25"/>
    <row r="37433" ht="15" x14ac:dyDescent="0.25"/>
    <row r="37434" ht="15" x14ac:dyDescent="0.25"/>
    <row r="37435" ht="15" x14ac:dyDescent="0.25"/>
    <row r="37436" ht="15" x14ac:dyDescent="0.25"/>
    <row r="37437" ht="15" x14ac:dyDescent="0.25"/>
    <row r="37438" ht="15" x14ac:dyDescent="0.25"/>
    <row r="37439" ht="15" x14ac:dyDescent="0.25"/>
    <row r="37440" ht="15" x14ac:dyDescent="0.25"/>
    <row r="37441" ht="15" x14ac:dyDescent="0.25"/>
    <row r="37442" ht="15" x14ac:dyDescent="0.25"/>
    <row r="37443" ht="15" x14ac:dyDescent="0.25"/>
    <row r="37444" ht="15" x14ac:dyDescent="0.25"/>
    <row r="37445" ht="15" x14ac:dyDescent="0.25"/>
    <row r="37446" ht="15" x14ac:dyDescent="0.25"/>
    <row r="37447" ht="15" x14ac:dyDescent="0.25"/>
    <row r="37448" ht="15" x14ac:dyDescent="0.25"/>
    <row r="37449" ht="15" x14ac:dyDescent="0.25"/>
    <row r="37450" ht="15" x14ac:dyDescent="0.25"/>
    <row r="37451" ht="15" x14ac:dyDescent="0.25"/>
    <row r="37452" ht="15" x14ac:dyDescent="0.25"/>
    <row r="37453" ht="15" x14ac:dyDescent="0.25"/>
    <row r="37454" ht="15" x14ac:dyDescent="0.25"/>
    <row r="37455" ht="15" x14ac:dyDescent="0.25"/>
    <row r="37456" ht="15" x14ac:dyDescent="0.25"/>
    <row r="37457" ht="15" x14ac:dyDescent="0.25"/>
    <row r="37458" ht="15" x14ac:dyDescent="0.25"/>
    <row r="37459" ht="15" x14ac:dyDescent="0.25"/>
    <row r="37460" ht="15" x14ac:dyDescent="0.25"/>
    <row r="37461" ht="15" x14ac:dyDescent="0.25"/>
    <row r="37462" ht="15" x14ac:dyDescent="0.25"/>
    <row r="37463" ht="15" x14ac:dyDescent="0.25"/>
    <row r="37464" ht="15" x14ac:dyDescent="0.25"/>
    <row r="37465" ht="15" x14ac:dyDescent="0.25"/>
    <row r="37466" ht="15" x14ac:dyDescent="0.25"/>
    <row r="37467" ht="15" x14ac:dyDescent="0.25"/>
    <row r="37468" ht="15" x14ac:dyDescent="0.25"/>
    <row r="37469" ht="15" x14ac:dyDescent="0.25"/>
    <row r="37470" ht="15" x14ac:dyDescent="0.25"/>
    <row r="37471" ht="15" x14ac:dyDescent="0.25"/>
    <row r="37472" ht="15" x14ac:dyDescent="0.25"/>
    <row r="37473" ht="15" x14ac:dyDescent="0.25"/>
    <row r="37474" ht="15" x14ac:dyDescent="0.25"/>
    <row r="37475" ht="15" x14ac:dyDescent="0.25"/>
    <row r="37476" ht="15" x14ac:dyDescent="0.25"/>
    <row r="37477" ht="15" x14ac:dyDescent="0.25"/>
    <row r="37478" ht="15" x14ac:dyDescent="0.25"/>
    <row r="37479" ht="15" x14ac:dyDescent="0.25"/>
    <row r="37480" ht="15" x14ac:dyDescent="0.25"/>
    <row r="37481" ht="15" x14ac:dyDescent="0.25"/>
    <row r="37482" ht="15" x14ac:dyDescent="0.25"/>
    <row r="37483" ht="15" x14ac:dyDescent="0.25"/>
    <row r="37484" ht="15" x14ac:dyDescent="0.25"/>
    <row r="37485" ht="15" x14ac:dyDescent="0.25"/>
    <row r="37486" ht="15" x14ac:dyDescent="0.25"/>
    <row r="37487" ht="15" x14ac:dyDescent="0.25"/>
    <row r="37488" ht="15" x14ac:dyDescent="0.25"/>
    <row r="37489" ht="15" x14ac:dyDescent="0.25"/>
    <row r="37490" ht="15" x14ac:dyDescent="0.25"/>
    <row r="37491" ht="15" x14ac:dyDescent="0.25"/>
    <row r="37492" ht="15" x14ac:dyDescent="0.25"/>
    <row r="37493" ht="15" x14ac:dyDescent="0.25"/>
    <row r="37494" ht="15" x14ac:dyDescent="0.25"/>
    <row r="37495" ht="15" x14ac:dyDescent="0.25"/>
    <row r="37496" ht="15" x14ac:dyDescent="0.25"/>
    <row r="37497" ht="15" x14ac:dyDescent="0.25"/>
    <row r="37498" ht="15" x14ac:dyDescent="0.25"/>
    <row r="37499" ht="15" x14ac:dyDescent="0.25"/>
    <row r="37500" ht="15" x14ac:dyDescent="0.25"/>
    <row r="37501" ht="15" x14ac:dyDescent="0.25"/>
    <row r="37502" ht="15" x14ac:dyDescent="0.25"/>
    <row r="37503" ht="15" x14ac:dyDescent="0.25"/>
    <row r="37504" ht="15" x14ac:dyDescent="0.25"/>
    <row r="37505" ht="15" x14ac:dyDescent="0.25"/>
    <row r="37506" ht="15" x14ac:dyDescent="0.25"/>
    <row r="37507" ht="15" x14ac:dyDescent="0.25"/>
    <row r="37508" ht="15" x14ac:dyDescent="0.25"/>
    <row r="37509" ht="15" x14ac:dyDescent="0.25"/>
    <row r="37510" ht="15" x14ac:dyDescent="0.25"/>
    <row r="37511" ht="15" x14ac:dyDescent="0.25"/>
    <row r="37512" ht="15" x14ac:dyDescent="0.25"/>
    <row r="37513" ht="15" x14ac:dyDescent="0.25"/>
    <row r="37514" ht="15" x14ac:dyDescent="0.25"/>
    <row r="37515" ht="15" x14ac:dyDescent="0.25"/>
    <row r="37516" ht="15" x14ac:dyDescent="0.25"/>
    <row r="37517" ht="15" x14ac:dyDescent="0.25"/>
    <row r="37518" ht="15" x14ac:dyDescent="0.25"/>
    <row r="37519" ht="15" x14ac:dyDescent="0.25"/>
    <row r="37520" ht="15" x14ac:dyDescent="0.25"/>
    <row r="37521" ht="15" x14ac:dyDescent="0.25"/>
    <row r="37522" ht="15" x14ac:dyDescent="0.25"/>
    <row r="37523" ht="15" x14ac:dyDescent="0.25"/>
    <row r="37524" ht="15" x14ac:dyDescent="0.25"/>
    <row r="37525" ht="15" x14ac:dyDescent="0.25"/>
    <row r="37526" ht="15" x14ac:dyDescent="0.25"/>
    <row r="37527" ht="15" x14ac:dyDescent="0.25"/>
    <row r="37528" ht="15" x14ac:dyDescent="0.25"/>
    <row r="37529" ht="15" x14ac:dyDescent="0.25"/>
    <row r="37530" ht="15" x14ac:dyDescent="0.25"/>
    <row r="37531" ht="15" x14ac:dyDescent="0.25"/>
    <row r="37532" ht="15" x14ac:dyDescent="0.25"/>
    <row r="37533" ht="15" x14ac:dyDescent="0.25"/>
    <row r="37534" ht="15" x14ac:dyDescent="0.25"/>
    <row r="37535" ht="15" x14ac:dyDescent="0.25"/>
    <row r="37536" ht="15" x14ac:dyDescent="0.25"/>
    <row r="37537" ht="15" x14ac:dyDescent="0.25"/>
    <row r="37538" ht="15" x14ac:dyDescent="0.25"/>
    <row r="37539" ht="15" x14ac:dyDescent="0.25"/>
    <row r="37540" ht="15" x14ac:dyDescent="0.25"/>
    <row r="37541" ht="15" x14ac:dyDescent="0.25"/>
    <row r="37542" ht="15" x14ac:dyDescent="0.25"/>
    <row r="37543" ht="15" x14ac:dyDescent="0.25"/>
    <row r="37544" ht="15" x14ac:dyDescent="0.25"/>
    <row r="37545" ht="15" x14ac:dyDescent="0.25"/>
    <row r="37546" ht="15" x14ac:dyDescent="0.25"/>
    <row r="37547" ht="15" x14ac:dyDescent="0.25"/>
    <row r="37548" ht="15" x14ac:dyDescent="0.25"/>
    <row r="37549" ht="15" x14ac:dyDescent="0.25"/>
    <row r="37550" ht="15" x14ac:dyDescent="0.25"/>
    <row r="37551" ht="15" x14ac:dyDescent="0.25"/>
    <row r="37552" ht="15" x14ac:dyDescent="0.25"/>
    <row r="37553" ht="15" x14ac:dyDescent="0.25"/>
    <row r="37554" ht="15" x14ac:dyDescent="0.25"/>
    <row r="37555" ht="15" x14ac:dyDescent="0.25"/>
    <row r="37556" ht="15" x14ac:dyDescent="0.25"/>
    <row r="37557" ht="15" x14ac:dyDescent="0.25"/>
    <row r="37558" ht="15" x14ac:dyDescent="0.25"/>
    <row r="37559" ht="15" x14ac:dyDescent="0.25"/>
    <row r="37560" ht="15" x14ac:dyDescent="0.25"/>
    <row r="37561" ht="15" x14ac:dyDescent="0.25"/>
    <row r="37562" ht="15" x14ac:dyDescent="0.25"/>
    <row r="37563" ht="15" x14ac:dyDescent="0.25"/>
    <row r="37564" ht="15" x14ac:dyDescent="0.25"/>
    <row r="37565" ht="15" x14ac:dyDescent="0.25"/>
    <row r="37566" ht="15" x14ac:dyDescent="0.25"/>
    <row r="37567" ht="15" x14ac:dyDescent="0.25"/>
    <row r="37568" ht="15" x14ac:dyDescent="0.25"/>
    <row r="37569" ht="15" x14ac:dyDescent="0.25"/>
    <row r="37570" ht="15" x14ac:dyDescent="0.25"/>
    <row r="37571" ht="15" x14ac:dyDescent="0.25"/>
    <row r="37572" ht="15" x14ac:dyDescent="0.25"/>
    <row r="37573" ht="15" x14ac:dyDescent="0.25"/>
    <row r="37574" ht="15" x14ac:dyDescent="0.25"/>
    <row r="37575" ht="15" x14ac:dyDescent="0.25"/>
    <row r="37576" ht="15" x14ac:dyDescent="0.25"/>
    <row r="37577" ht="15" x14ac:dyDescent="0.25"/>
    <row r="37578" ht="15" x14ac:dyDescent="0.25"/>
    <row r="37579" ht="15" x14ac:dyDescent="0.25"/>
    <row r="37580" ht="15" x14ac:dyDescent="0.25"/>
    <row r="37581" ht="15" x14ac:dyDescent="0.25"/>
    <row r="37582" ht="15" x14ac:dyDescent="0.25"/>
    <row r="37583" ht="15" x14ac:dyDescent="0.25"/>
    <row r="37584" ht="15" x14ac:dyDescent="0.25"/>
    <row r="37585" ht="15" x14ac:dyDescent="0.25"/>
    <row r="37586" ht="15" x14ac:dyDescent="0.25"/>
    <row r="37587" ht="15" x14ac:dyDescent="0.25"/>
    <row r="37588" ht="15" x14ac:dyDescent="0.25"/>
    <row r="37589" ht="15" x14ac:dyDescent="0.25"/>
    <row r="37590" ht="15" x14ac:dyDescent="0.25"/>
    <row r="37591" ht="15" x14ac:dyDescent="0.25"/>
    <row r="37592" ht="15" x14ac:dyDescent="0.25"/>
    <row r="37593" ht="15" x14ac:dyDescent="0.25"/>
    <row r="37594" ht="15" x14ac:dyDescent="0.25"/>
    <row r="37595" ht="15" x14ac:dyDescent="0.25"/>
    <row r="37596" ht="15" x14ac:dyDescent="0.25"/>
    <row r="37597" ht="15" x14ac:dyDescent="0.25"/>
    <row r="37598" ht="15" x14ac:dyDescent="0.25"/>
    <row r="37599" ht="15" x14ac:dyDescent="0.25"/>
    <row r="37600" ht="15" x14ac:dyDescent="0.25"/>
    <row r="37601" ht="15" x14ac:dyDescent="0.25"/>
    <row r="37602" ht="15" x14ac:dyDescent="0.25"/>
    <row r="37603" ht="15" x14ac:dyDescent="0.25"/>
    <row r="37604" ht="15" x14ac:dyDescent="0.25"/>
    <row r="37605" ht="15" x14ac:dyDescent="0.25"/>
    <row r="37606" ht="15" x14ac:dyDescent="0.25"/>
    <row r="37607" ht="15" x14ac:dyDescent="0.25"/>
    <row r="37608" ht="15" x14ac:dyDescent="0.25"/>
    <row r="37609" ht="15" x14ac:dyDescent="0.25"/>
    <row r="37610" ht="15" x14ac:dyDescent="0.25"/>
    <row r="37611" ht="15" x14ac:dyDescent="0.25"/>
    <row r="37612" ht="15" x14ac:dyDescent="0.25"/>
    <row r="37613" ht="15" x14ac:dyDescent="0.25"/>
    <row r="37614" ht="15" x14ac:dyDescent="0.25"/>
    <row r="37615" ht="15" x14ac:dyDescent="0.25"/>
    <row r="37616" ht="15" x14ac:dyDescent="0.25"/>
    <row r="37617" ht="15" x14ac:dyDescent="0.25"/>
    <row r="37618" ht="15" x14ac:dyDescent="0.25"/>
    <row r="37619" ht="15" x14ac:dyDescent="0.25"/>
    <row r="37620" ht="15" x14ac:dyDescent="0.25"/>
    <row r="37621" ht="15" x14ac:dyDescent="0.25"/>
    <row r="37622" ht="15" x14ac:dyDescent="0.25"/>
    <row r="37623" ht="15" x14ac:dyDescent="0.25"/>
    <row r="37624" ht="15" x14ac:dyDescent="0.25"/>
    <row r="37625" ht="15" x14ac:dyDescent="0.25"/>
    <row r="37626" ht="15" x14ac:dyDescent="0.25"/>
    <row r="37627" ht="15" x14ac:dyDescent="0.25"/>
    <row r="37628" ht="15" x14ac:dyDescent="0.25"/>
    <row r="37629" ht="15" x14ac:dyDescent="0.25"/>
    <row r="37630" ht="15" x14ac:dyDescent="0.25"/>
    <row r="37631" ht="15" x14ac:dyDescent="0.25"/>
    <row r="37632" ht="15" x14ac:dyDescent="0.25"/>
    <row r="37633" ht="15" x14ac:dyDescent="0.25"/>
    <row r="37634" ht="15" x14ac:dyDescent="0.25"/>
    <row r="37635" ht="15" x14ac:dyDescent="0.25"/>
    <row r="37636" ht="15" x14ac:dyDescent="0.25"/>
    <row r="37637" ht="15" x14ac:dyDescent="0.25"/>
    <row r="37638" ht="15" x14ac:dyDescent="0.25"/>
    <row r="37639" ht="15" x14ac:dyDescent="0.25"/>
    <row r="37640" ht="15" x14ac:dyDescent="0.25"/>
    <row r="37641" ht="15" x14ac:dyDescent="0.25"/>
    <row r="37642" ht="15" x14ac:dyDescent="0.25"/>
    <row r="37643" ht="15" x14ac:dyDescent="0.25"/>
    <row r="37644" ht="15" x14ac:dyDescent="0.25"/>
    <row r="37645" ht="15" x14ac:dyDescent="0.25"/>
    <row r="37646" ht="15" x14ac:dyDescent="0.25"/>
    <row r="37647" ht="15" x14ac:dyDescent="0.25"/>
    <row r="37648" ht="15" x14ac:dyDescent="0.25"/>
    <row r="37649" ht="15" x14ac:dyDescent="0.25"/>
    <row r="37650" ht="15" x14ac:dyDescent="0.25"/>
    <row r="37651" ht="15" x14ac:dyDescent="0.25"/>
    <row r="37652" ht="15" x14ac:dyDescent="0.25"/>
    <row r="37653" ht="15" x14ac:dyDescent="0.25"/>
    <row r="37654" ht="15" x14ac:dyDescent="0.25"/>
    <row r="37655" ht="15" x14ac:dyDescent="0.25"/>
    <row r="37656" ht="15" x14ac:dyDescent="0.25"/>
    <row r="37657" ht="15" x14ac:dyDescent="0.25"/>
    <row r="37658" ht="15" x14ac:dyDescent="0.25"/>
    <row r="37659" ht="15" x14ac:dyDescent="0.25"/>
    <row r="37660" ht="15" x14ac:dyDescent="0.25"/>
    <row r="37661" ht="15" x14ac:dyDescent="0.25"/>
    <row r="37662" ht="15" x14ac:dyDescent="0.25"/>
    <row r="37663" ht="15" x14ac:dyDescent="0.25"/>
    <row r="37664" ht="15" x14ac:dyDescent="0.25"/>
    <row r="37665" ht="15" x14ac:dyDescent="0.25"/>
    <row r="37666" ht="15" x14ac:dyDescent="0.25"/>
    <row r="37667" ht="15" x14ac:dyDescent="0.25"/>
    <row r="37668" ht="15" x14ac:dyDescent="0.25"/>
    <row r="37669" ht="15" x14ac:dyDescent="0.25"/>
    <row r="37670" ht="15" x14ac:dyDescent="0.25"/>
    <row r="37671" ht="15" x14ac:dyDescent="0.25"/>
    <row r="37672" ht="15" x14ac:dyDescent="0.25"/>
    <row r="37673" ht="15" x14ac:dyDescent="0.25"/>
    <row r="37674" ht="15" x14ac:dyDescent="0.25"/>
    <row r="37675" ht="15" x14ac:dyDescent="0.25"/>
    <row r="37676" ht="15" x14ac:dyDescent="0.25"/>
    <row r="37677" ht="15" x14ac:dyDescent="0.25"/>
    <row r="37678" ht="15" x14ac:dyDescent="0.25"/>
    <row r="37679" ht="15" x14ac:dyDescent="0.25"/>
    <row r="37680" ht="15" x14ac:dyDescent="0.25"/>
    <row r="37681" ht="15" x14ac:dyDescent="0.25"/>
    <row r="37682" ht="15" x14ac:dyDescent="0.25"/>
    <row r="37683" ht="15" x14ac:dyDescent="0.25"/>
    <row r="37684" ht="15" x14ac:dyDescent="0.25"/>
    <row r="37685" ht="15" x14ac:dyDescent="0.25"/>
    <row r="37686" ht="15" x14ac:dyDescent="0.25"/>
    <row r="37687" ht="15" x14ac:dyDescent="0.25"/>
    <row r="37688" ht="15" x14ac:dyDescent="0.25"/>
    <row r="37689" ht="15" x14ac:dyDescent="0.25"/>
    <row r="37690" ht="15" x14ac:dyDescent="0.25"/>
    <row r="37691" ht="15" x14ac:dyDescent="0.25"/>
    <row r="37692" ht="15" x14ac:dyDescent="0.25"/>
    <row r="37693" ht="15" x14ac:dyDescent="0.25"/>
    <row r="37694" ht="15" x14ac:dyDescent="0.25"/>
    <row r="37695" ht="15" x14ac:dyDescent="0.25"/>
    <row r="37696" ht="15" x14ac:dyDescent="0.25"/>
    <row r="37697" ht="15" x14ac:dyDescent="0.25"/>
    <row r="37698" ht="15" x14ac:dyDescent="0.25"/>
    <row r="37699" ht="15" x14ac:dyDescent="0.25"/>
    <row r="37700" ht="15" x14ac:dyDescent="0.25"/>
    <row r="37701" ht="15" x14ac:dyDescent="0.25"/>
    <row r="37702" ht="15" x14ac:dyDescent="0.25"/>
    <row r="37703" ht="15" x14ac:dyDescent="0.25"/>
    <row r="37704" ht="15" x14ac:dyDescent="0.25"/>
    <row r="37705" ht="15" x14ac:dyDescent="0.25"/>
    <row r="37706" ht="15" x14ac:dyDescent="0.25"/>
    <row r="37707" ht="15" x14ac:dyDescent="0.25"/>
    <row r="37708" ht="15" x14ac:dyDescent="0.25"/>
    <row r="37709" ht="15" x14ac:dyDescent="0.25"/>
    <row r="37710" ht="15" x14ac:dyDescent="0.25"/>
    <row r="37711" ht="15" x14ac:dyDescent="0.25"/>
    <row r="37712" ht="15" x14ac:dyDescent="0.25"/>
    <row r="37713" ht="15" x14ac:dyDescent="0.25"/>
    <row r="37714" ht="15" x14ac:dyDescent="0.25"/>
    <row r="37715" ht="15" x14ac:dyDescent="0.25"/>
    <row r="37716" ht="15" x14ac:dyDescent="0.25"/>
    <row r="37717" ht="15" x14ac:dyDescent="0.25"/>
    <row r="37718" ht="15" x14ac:dyDescent="0.25"/>
    <row r="37719" ht="15" x14ac:dyDescent="0.25"/>
    <row r="37720" ht="15" x14ac:dyDescent="0.25"/>
    <row r="37721" ht="15" x14ac:dyDescent="0.25"/>
    <row r="37722" ht="15" x14ac:dyDescent="0.25"/>
    <row r="37723" ht="15" x14ac:dyDescent="0.25"/>
    <row r="37724" ht="15" x14ac:dyDescent="0.25"/>
    <row r="37725" ht="15" x14ac:dyDescent="0.25"/>
    <row r="37726" ht="15" x14ac:dyDescent="0.25"/>
    <row r="37727" ht="15" x14ac:dyDescent="0.25"/>
    <row r="37728" ht="15" x14ac:dyDescent="0.25"/>
    <row r="37729" ht="15" x14ac:dyDescent="0.25"/>
    <row r="37730" ht="15" x14ac:dyDescent="0.25"/>
    <row r="37731" ht="15" x14ac:dyDescent="0.25"/>
    <row r="37732" ht="15" x14ac:dyDescent="0.25"/>
    <row r="37733" ht="15" x14ac:dyDescent="0.25"/>
    <row r="37734" ht="15" x14ac:dyDescent="0.25"/>
    <row r="37735" ht="15" x14ac:dyDescent="0.25"/>
    <row r="37736" ht="15" x14ac:dyDescent="0.25"/>
    <row r="37737" ht="15" x14ac:dyDescent="0.25"/>
    <row r="37738" ht="15" x14ac:dyDescent="0.25"/>
    <row r="37739" ht="15" x14ac:dyDescent="0.25"/>
    <row r="37740" ht="15" x14ac:dyDescent="0.25"/>
    <row r="37741" ht="15" x14ac:dyDescent="0.25"/>
    <row r="37742" ht="15" x14ac:dyDescent="0.25"/>
    <row r="37743" ht="15" x14ac:dyDescent="0.25"/>
    <row r="37744" ht="15" x14ac:dyDescent="0.25"/>
    <row r="37745" ht="15" x14ac:dyDescent="0.25"/>
    <row r="37746" ht="15" x14ac:dyDescent="0.25"/>
    <row r="37747" ht="15" x14ac:dyDescent="0.25"/>
    <row r="37748" ht="15" x14ac:dyDescent="0.25"/>
    <row r="37749" ht="15" x14ac:dyDescent="0.25"/>
    <row r="37750" ht="15" x14ac:dyDescent="0.25"/>
    <row r="37751" ht="15" x14ac:dyDescent="0.25"/>
    <row r="37752" ht="15" x14ac:dyDescent="0.25"/>
    <row r="37753" ht="15" x14ac:dyDescent="0.25"/>
    <row r="37754" ht="15" x14ac:dyDescent="0.25"/>
    <row r="37755" ht="15" x14ac:dyDescent="0.25"/>
    <row r="37756" ht="15" x14ac:dyDescent="0.25"/>
    <row r="37757" ht="15" x14ac:dyDescent="0.25"/>
    <row r="37758" ht="15" x14ac:dyDescent="0.25"/>
    <row r="37759" ht="15" x14ac:dyDescent="0.25"/>
    <row r="37760" ht="15" x14ac:dyDescent="0.25"/>
    <row r="37761" ht="15" x14ac:dyDescent="0.25"/>
    <row r="37762" ht="15" x14ac:dyDescent="0.25"/>
    <row r="37763" ht="15" x14ac:dyDescent="0.25"/>
    <row r="37764" ht="15" x14ac:dyDescent="0.25"/>
    <row r="37765" ht="15" x14ac:dyDescent="0.25"/>
    <row r="37766" ht="15" x14ac:dyDescent="0.25"/>
    <row r="37767" ht="15" x14ac:dyDescent="0.25"/>
    <row r="37768" ht="15" x14ac:dyDescent="0.25"/>
    <row r="37769" ht="15" x14ac:dyDescent="0.25"/>
    <row r="37770" ht="15" x14ac:dyDescent="0.25"/>
    <row r="37771" ht="15" x14ac:dyDescent="0.25"/>
    <row r="37772" ht="15" x14ac:dyDescent="0.25"/>
    <row r="37773" ht="15" x14ac:dyDescent="0.25"/>
    <row r="37774" ht="15" x14ac:dyDescent="0.25"/>
    <row r="37775" ht="15" x14ac:dyDescent="0.25"/>
    <row r="37776" ht="15" x14ac:dyDescent="0.25"/>
    <row r="37777" ht="15" x14ac:dyDescent="0.25"/>
    <row r="37778" ht="15" x14ac:dyDescent="0.25"/>
    <row r="37779" ht="15" x14ac:dyDescent="0.25"/>
    <row r="37780" ht="15" x14ac:dyDescent="0.25"/>
    <row r="37781" ht="15" x14ac:dyDescent="0.25"/>
    <row r="37782" ht="15" x14ac:dyDescent="0.25"/>
    <row r="37783" ht="15" x14ac:dyDescent="0.25"/>
    <row r="37784" ht="15" x14ac:dyDescent="0.25"/>
    <row r="37785" ht="15" x14ac:dyDescent="0.25"/>
    <row r="37786" ht="15" x14ac:dyDescent="0.25"/>
    <row r="37787" ht="15" x14ac:dyDescent="0.25"/>
    <row r="37788" ht="15" x14ac:dyDescent="0.25"/>
    <row r="37789" ht="15" x14ac:dyDescent="0.25"/>
    <row r="37790" ht="15" x14ac:dyDescent="0.25"/>
    <row r="37791" ht="15" x14ac:dyDescent="0.25"/>
    <row r="37792" ht="15" x14ac:dyDescent="0.25"/>
    <row r="37793" ht="15" x14ac:dyDescent="0.25"/>
    <row r="37794" ht="15" x14ac:dyDescent="0.25"/>
    <row r="37795" ht="15" x14ac:dyDescent="0.25"/>
    <row r="37796" ht="15" x14ac:dyDescent="0.25"/>
    <row r="37797" ht="15" x14ac:dyDescent="0.25"/>
    <row r="37798" ht="15" x14ac:dyDescent="0.25"/>
    <row r="37799" ht="15" x14ac:dyDescent="0.25"/>
    <row r="37800" ht="15" x14ac:dyDescent="0.25"/>
    <row r="37801" ht="15" x14ac:dyDescent="0.25"/>
    <row r="37802" ht="15" x14ac:dyDescent="0.25"/>
    <row r="37803" ht="15" x14ac:dyDescent="0.25"/>
    <row r="37804" ht="15" x14ac:dyDescent="0.25"/>
    <row r="37805" ht="15" x14ac:dyDescent="0.25"/>
    <row r="37806" ht="15" x14ac:dyDescent="0.25"/>
    <row r="37807" ht="15" x14ac:dyDescent="0.25"/>
    <row r="37808" ht="15" x14ac:dyDescent="0.25"/>
    <row r="37809" ht="15" x14ac:dyDescent="0.25"/>
    <row r="37810" ht="15" x14ac:dyDescent="0.25"/>
    <row r="37811" ht="15" x14ac:dyDescent="0.25"/>
    <row r="37812" ht="15" x14ac:dyDescent="0.25"/>
    <row r="37813" ht="15" x14ac:dyDescent="0.25"/>
    <row r="37814" ht="15" x14ac:dyDescent="0.25"/>
    <row r="37815" ht="15" x14ac:dyDescent="0.25"/>
    <row r="37816" ht="15" x14ac:dyDescent="0.25"/>
    <row r="37817" ht="15" x14ac:dyDescent="0.25"/>
    <row r="37818" ht="15" x14ac:dyDescent="0.25"/>
    <row r="37819" ht="15" x14ac:dyDescent="0.25"/>
    <row r="37820" ht="15" x14ac:dyDescent="0.25"/>
    <row r="37821" ht="15" x14ac:dyDescent="0.25"/>
    <row r="37822" ht="15" x14ac:dyDescent="0.25"/>
    <row r="37823" ht="15" x14ac:dyDescent="0.25"/>
    <row r="37824" ht="15" x14ac:dyDescent="0.25"/>
    <row r="37825" ht="15" x14ac:dyDescent="0.25"/>
    <row r="37826" ht="15" x14ac:dyDescent="0.25"/>
    <row r="37827" ht="15" x14ac:dyDescent="0.25"/>
    <row r="37828" ht="15" x14ac:dyDescent="0.25"/>
    <row r="37829" ht="15" x14ac:dyDescent="0.25"/>
    <row r="37830" ht="15" x14ac:dyDescent="0.25"/>
    <row r="37831" ht="15" x14ac:dyDescent="0.25"/>
    <row r="37832" ht="15" x14ac:dyDescent="0.25"/>
    <row r="37833" ht="15" x14ac:dyDescent="0.25"/>
    <row r="37834" ht="15" x14ac:dyDescent="0.25"/>
    <row r="37835" ht="15" x14ac:dyDescent="0.25"/>
    <row r="37836" ht="15" x14ac:dyDescent="0.25"/>
    <row r="37837" ht="15" x14ac:dyDescent="0.25"/>
    <row r="37838" ht="15" x14ac:dyDescent="0.25"/>
    <row r="37839" ht="15" x14ac:dyDescent="0.25"/>
    <row r="37840" ht="15" x14ac:dyDescent="0.25"/>
    <row r="37841" ht="15" x14ac:dyDescent="0.25"/>
    <row r="37842" ht="15" x14ac:dyDescent="0.25"/>
    <row r="37843" ht="15" x14ac:dyDescent="0.25"/>
    <row r="37844" ht="15" x14ac:dyDescent="0.25"/>
    <row r="37845" ht="15" x14ac:dyDescent="0.25"/>
    <row r="37846" ht="15" x14ac:dyDescent="0.25"/>
    <row r="37847" ht="15" x14ac:dyDescent="0.25"/>
    <row r="37848" ht="15" x14ac:dyDescent="0.25"/>
    <row r="37849" ht="15" x14ac:dyDescent="0.25"/>
    <row r="37850" ht="15" x14ac:dyDescent="0.25"/>
    <row r="37851" ht="15" x14ac:dyDescent="0.25"/>
    <row r="37852" ht="15" x14ac:dyDescent="0.25"/>
    <row r="37853" ht="15" x14ac:dyDescent="0.25"/>
    <row r="37854" ht="15" x14ac:dyDescent="0.25"/>
    <row r="37855" ht="15" x14ac:dyDescent="0.25"/>
    <row r="37856" ht="15" x14ac:dyDescent="0.25"/>
    <row r="37857" ht="15" x14ac:dyDescent="0.25"/>
    <row r="37858" ht="15" x14ac:dyDescent="0.25"/>
    <row r="37859" ht="15" x14ac:dyDescent="0.25"/>
    <row r="37860" ht="15" x14ac:dyDescent="0.25"/>
    <row r="37861" ht="15" x14ac:dyDescent="0.25"/>
    <row r="37862" ht="15" x14ac:dyDescent="0.25"/>
    <row r="37863" ht="15" x14ac:dyDescent="0.25"/>
    <row r="37864" ht="15" x14ac:dyDescent="0.25"/>
    <row r="37865" ht="15" x14ac:dyDescent="0.25"/>
    <row r="37866" ht="15" x14ac:dyDescent="0.25"/>
    <row r="37867" ht="15" x14ac:dyDescent="0.25"/>
    <row r="37868" ht="15" x14ac:dyDescent="0.25"/>
    <row r="37869" ht="15" x14ac:dyDescent="0.25"/>
    <row r="37870" ht="15" x14ac:dyDescent="0.25"/>
    <row r="37871" ht="15" x14ac:dyDescent="0.25"/>
    <row r="37872" ht="15" x14ac:dyDescent="0.25"/>
    <row r="37873" ht="15" x14ac:dyDescent="0.25"/>
    <row r="37874" ht="15" x14ac:dyDescent="0.25"/>
    <row r="37875" ht="15" x14ac:dyDescent="0.25"/>
    <row r="37876" ht="15" x14ac:dyDescent="0.25"/>
    <row r="37877" ht="15" x14ac:dyDescent="0.25"/>
    <row r="37878" ht="15" x14ac:dyDescent="0.25"/>
    <row r="37879" ht="15" x14ac:dyDescent="0.25"/>
    <row r="37880" ht="15" x14ac:dyDescent="0.25"/>
    <row r="37881" ht="15" x14ac:dyDescent="0.25"/>
    <row r="37882" ht="15" x14ac:dyDescent="0.25"/>
    <row r="37883" ht="15" x14ac:dyDescent="0.25"/>
    <row r="37884" ht="15" x14ac:dyDescent="0.25"/>
    <row r="37885" ht="15" x14ac:dyDescent="0.25"/>
    <row r="37886" ht="15" x14ac:dyDescent="0.25"/>
    <row r="37887" ht="15" x14ac:dyDescent="0.25"/>
    <row r="37888" ht="15" x14ac:dyDescent="0.25"/>
    <row r="37889" ht="15" x14ac:dyDescent="0.25"/>
    <row r="37890" ht="15" x14ac:dyDescent="0.25"/>
    <row r="37891" ht="15" x14ac:dyDescent="0.25"/>
    <row r="37892" ht="15" x14ac:dyDescent="0.25"/>
    <row r="37893" ht="15" x14ac:dyDescent="0.25"/>
    <row r="37894" ht="15" x14ac:dyDescent="0.25"/>
    <row r="37895" ht="15" x14ac:dyDescent="0.25"/>
    <row r="37896" ht="15" x14ac:dyDescent="0.25"/>
    <row r="37897" ht="15" x14ac:dyDescent="0.25"/>
    <row r="37898" ht="15" x14ac:dyDescent="0.25"/>
    <row r="37899" ht="15" x14ac:dyDescent="0.25"/>
    <row r="37900" ht="15" x14ac:dyDescent="0.25"/>
    <row r="37901" ht="15" x14ac:dyDescent="0.25"/>
    <row r="37902" ht="15" x14ac:dyDescent="0.25"/>
    <row r="37903" ht="15" x14ac:dyDescent="0.25"/>
    <row r="37904" ht="15" x14ac:dyDescent="0.25"/>
    <row r="37905" ht="15" x14ac:dyDescent="0.25"/>
    <row r="37906" ht="15" x14ac:dyDescent="0.25"/>
    <row r="37907" ht="15" x14ac:dyDescent="0.25"/>
    <row r="37908" ht="15" x14ac:dyDescent="0.25"/>
    <row r="37909" ht="15" x14ac:dyDescent="0.25"/>
    <row r="37910" ht="15" x14ac:dyDescent="0.25"/>
    <row r="37911" ht="15" x14ac:dyDescent="0.25"/>
    <row r="37912" ht="15" x14ac:dyDescent="0.25"/>
    <row r="37913" ht="15" x14ac:dyDescent="0.25"/>
    <row r="37914" ht="15" x14ac:dyDescent="0.25"/>
    <row r="37915" ht="15" x14ac:dyDescent="0.25"/>
    <row r="37916" ht="15" x14ac:dyDescent="0.25"/>
    <row r="37917" ht="15" x14ac:dyDescent="0.25"/>
    <row r="37918" ht="15" x14ac:dyDescent="0.25"/>
    <row r="37919" ht="15" x14ac:dyDescent="0.25"/>
    <row r="37920" ht="15" x14ac:dyDescent="0.25"/>
    <row r="37921" ht="15" x14ac:dyDescent="0.25"/>
    <row r="37922" ht="15" x14ac:dyDescent="0.25"/>
    <row r="37923" ht="15" x14ac:dyDescent="0.25"/>
    <row r="37924" ht="15" x14ac:dyDescent="0.25"/>
    <row r="37925" ht="15" x14ac:dyDescent="0.25"/>
    <row r="37926" ht="15" x14ac:dyDescent="0.25"/>
    <row r="37927" ht="15" x14ac:dyDescent="0.25"/>
    <row r="37928" ht="15" x14ac:dyDescent="0.25"/>
    <row r="37929" ht="15" x14ac:dyDescent="0.25"/>
    <row r="37930" ht="15" x14ac:dyDescent="0.25"/>
    <row r="37931" ht="15" x14ac:dyDescent="0.25"/>
    <row r="37932" ht="15" x14ac:dyDescent="0.25"/>
    <row r="37933" ht="15" x14ac:dyDescent="0.25"/>
    <row r="37934" ht="15" x14ac:dyDescent="0.25"/>
    <row r="37935" ht="15" x14ac:dyDescent="0.25"/>
    <row r="37936" ht="15" x14ac:dyDescent="0.25"/>
    <row r="37937" ht="15" x14ac:dyDescent="0.25"/>
    <row r="37938" ht="15" x14ac:dyDescent="0.25"/>
    <row r="37939" ht="15" x14ac:dyDescent="0.25"/>
    <row r="37940" ht="15" x14ac:dyDescent="0.25"/>
    <row r="37941" ht="15" x14ac:dyDescent="0.25"/>
    <row r="37942" ht="15" x14ac:dyDescent="0.25"/>
    <row r="37943" ht="15" x14ac:dyDescent="0.25"/>
    <row r="37944" ht="15" x14ac:dyDescent="0.25"/>
    <row r="37945" ht="15" x14ac:dyDescent="0.25"/>
    <row r="37946" ht="15" x14ac:dyDescent="0.25"/>
    <row r="37947" ht="15" x14ac:dyDescent="0.25"/>
    <row r="37948" ht="15" x14ac:dyDescent="0.25"/>
    <row r="37949" ht="15" x14ac:dyDescent="0.25"/>
    <row r="37950" ht="15" x14ac:dyDescent="0.25"/>
    <row r="37951" ht="15" x14ac:dyDescent="0.25"/>
    <row r="37952" ht="15" x14ac:dyDescent="0.25"/>
    <row r="37953" ht="15" x14ac:dyDescent="0.25"/>
    <row r="37954" ht="15" x14ac:dyDescent="0.25"/>
    <row r="37955" ht="15" x14ac:dyDescent="0.25"/>
    <row r="37956" ht="15" x14ac:dyDescent="0.25"/>
    <row r="37957" ht="15" x14ac:dyDescent="0.25"/>
    <row r="37958" ht="15" x14ac:dyDescent="0.25"/>
    <row r="37959" ht="15" x14ac:dyDescent="0.25"/>
    <row r="37960" ht="15" x14ac:dyDescent="0.25"/>
    <row r="37961" ht="15" x14ac:dyDescent="0.25"/>
    <row r="37962" ht="15" x14ac:dyDescent="0.25"/>
    <row r="37963" ht="15" x14ac:dyDescent="0.25"/>
    <row r="37964" ht="15" x14ac:dyDescent="0.25"/>
    <row r="37965" ht="15" x14ac:dyDescent="0.25"/>
    <row r="37966" ht="15" x14ac:dyDescent="0.25"/>
    <row r="37967" ht="15" x14ac:dyDescent="0.25"/>
    <row r="37968" ht="15" x14ac:dyDescent="0.25"/>
    <row r="37969" ht="15" x14ac:dyDescent="0.25"/>
    <row r="37970" ht="15" x14ac:dyDescent="0.25"/>
    <row r="37971" ht="15" x14ac:dyDescent="0.25"/>
    <row r="37972" ht="15" x14ac:dyDescent="0.25"/>
    <row r="37973" ht="15" x14ac:dyDescent="0.25"/>
    <row r="37974" ht="15" x14ac:dyDescent="0.25"/>
    <row r="37975" ht="15" x14ac:dyDescent="0.25"/>
    <row r="37976" ht="15" x14ac:dyDescent="0.25"/>
    <row r="37977" ht="15" x14ac:dyDescent="0.25"/>
    <row r="37978" ht="15" x14ac:dyDescent="0.25"/>
    <row r="37979" ht="15" x14ac:dyDescent="0.25"/>
    <row r="37980" ht="15" x14ac:dyDescent="0.25"/>
    <row r="37981" ht="15" x14ac:dyDescent="0.25"/>
    <row r="37982" ht="15" x14ac:dyDescent="0.25"/>
    <row r="37983" ht="15" x14ac:dyDescent="0.25"/>
    <row r="37984" ht="15" x14ac:dyDescent="0.25"/>
    <row r="37985" ht="15" x14ac:dyDescent="0.25"/>
    <row r="37986" ht="15" x14ac:dyDescent="0.25"/>
    <row r="37987" ht="15" x14ac:dyDescent="0.25"/>
    <row r="37988" ht="15" x14ac:dyDescent="0.25"/>
    <row r="37989" ht="15" x14ac:dyDescent="0.25"/>
    <row r="37990" ht="15" x14ac:dyDescent="0.25"/>
    <row r="37991" ht="15" x14ac:dyDescent="0.25"/>
    <row r="37992" ht="15" x14ac:dyDescent="0.25"/>
    <row r="37993" ht="15" x14ac:dyDescent="0.25"/>
    <row r="37994" ht="15" x14ac:dyDescent="0.25"/>
    <row r="37995" ht="15" x14ac:dyDescent="0.25"/>
    <row r="37996" ht="15" x14ac:dyDescent="0.25"/>
    <row r="37997" ht="15" x14ac:dyDescent="0.25"/>
    <row r="37998" ht="15" x14ac:dyDescent="0.25"/>
    <row r="37999" ht="15" x14ac:dyDescent="0.25"/>
    <row r="38000" ht="15" x14ac:dyDescent="0.25"/>
    <row r="38001" ht="15" x14ac:dyDescent="0.25"/>
    <row r="38002" ht="15" x14ac:dyDescent="0.25"/>
    <row r="38003" ht="15" x14ac:dyDescent="0.25"/>
    <row r="38004" ht="15" x14ac:dyDescent="0.25"/>
    <row r="38005" ht="15" x14ac:dyDescent="0.25"/>
    <row r="38006" ht="15" x14ac:dyDescent="0.25"/>
    <row r="38007" ht="15" x14ac:dyDescent="0.25"/>
    <row r="38008" ht="15" x14ac:dyDescent="0.25"/>
    <row r="38009" ht="15" x14ac:dyDescent="0.25"/>
    <row r="38010" ht="15" x14ac:dyDescent="0.25"/>
    <row r="38011" ht="15" x14ac:dyDescent="0.25"/>
    <row r="38012" ht="15" x14ac:dyDescent="0.25"/>
    <row r="38013" ht="15" x14ac:dyDescent="0.25"/>
    <row r="38014" ht="15" x14ac:dyDescent="0.25"/>
    <row r="38015" ht="15" x14ac:dyDescent="0.25"/>
    <row r="38016" ht="15" x14ac:dyDescent="0.25"/>
    <row r="38017" ht="15" x14ac:dyDescent="0.25"/>
    <row r="38018" ht="15" x14ac:dyDescent="0.25"/>
    <row r="38019" ht="15" x14ac:dyDescent="0.25"/>
    <row r="38020" ht="15" x14ac:dyDescent="0.25"/>
    <row r="38021" ht="15" x14ac:dyDescent="0.25"/>
    <row r="38022" ht="15" x14ac:dyDescent="0.25"/>
    <row r="38023" ht="15" x14ac:dyDescent="0.25"/>
    <row r="38024" ht="15" x14ac:dyDescent="0.25"/>
    <row r="38025" ht="15" x14ac:dyDescent="0.25"/>
    <row r="38026" ht="15" x14ac:dyDescent="0.25"/>
    <row r="38027" ht="15" x14ac:dyDescent="0.25"/>
    <row r="38028" ht="15" x14ac:dyDescent="0.25"/>
    <row r="38029" ht="15" x14ac:dyDescent="0.25"/>
    <row r="38030" ht="15" x14ac:dyDescent="0.25"/>
    <row r="38031" ht="15" x14ac:dyDescent="0.25"/>
    <row r="38032" ht="15" x14ac:dyDescent="0.25"/>
    <row r="38033" ht="15" x14ac:dyDescent="0.25"/>
    <row r="38034" ht="15" x14ac:dyDescent="0.25"/>
    <row r="38035" ht="15" x14ac:dyDescent="0.25"/>
    <row r="38036" ht="15" x14ac:dyDescent="0.25"/>
    <row r="38037" ht="15" x14ac:dyDescent="0.25"/>
    <row r="38038" ht="15" x14ac:dyDescent="0.25"/>
    <row r="38039" ht="15" x14ac:dyDescent="0.25"/>
    <row r="38040" ht="15" x14ac:dyDescent="0.25"/>
    <row r="38041" ht="15" x14ac:dyDescent="0.25"/>
    <row r="38042" ht="15" x14ac:dyDescent="0.25"/>
    <row r="38043" ht="15" x14ac:dyDescent="0.25"/>
    <row r="38044" ht="15" x14ac:dyDescent="0.25"/>
    <row r="38045" ht="15" x14ac:dyDescent="0.25"/>
    <row r="38046" ht="15" x14ac:dyDescent="0.25"/>
    <row r="38047" ht="15" x14ac:dyDescent="0.25"/>
    <row r="38048" ht="15" x14ac:dyDescent="0.25"/>
    <row r="38049" ht="15" x14ac:dyDescent="0.25"/>
    <row r="38050" ht="15" x14ac:dyDescent="0.25"/>
    <row r="38051" ht="15" x14ac:dyDescent="0.25"/>
    <row r="38052" ht="15" x14ac:dyDescent="0.25"/>
    <row r="38053" ht="15" x14ac:dyDescent="0.25"/>
    <row r="38054" ht="15" x14ac:dyDescent="0.25"/>
    <row r="38055" ht="15" x14ac:dyDescent="0.25"/>
    <row r="38056" ht="15" x14ac:dyDescent="0.25"/>
    <row r="38057" ht="15" x14ac:dyDescent="0.25"/>
    <row r="38058" ht="15" x14ac:dyDescent="0.25"/>
    <row r="38059" ht="15" x14ac:dyDescent="0.25"/>
    <row r="38060" ht="15" x14ac:dyDescent="0.25"/>
    <row r="38061" ht="15" x14ac:dyDescent="0.25"/>
    <row r="38062" ht="15" x14ac:dyDescent="0.25"/>
    <row r="38063" ht="15" x14ac:dyDescent="0.25"/>
    <row r="38064" ht="15" x14ac:dyDescent="0.25"/>
    <row r="38065" ht="15" x14ac:dyDescent="0.25"/>
    <row r="38066" ht="15" x14ac:dyDescent="0.25"/>
    <row r="38067" ht="15" x14ac:dyDescent="0.25"/>
    <row r="38068" ht="15" x14ac:dyDescent="0.25"/>
    <row r="38069" ht="15" x14ac:dyDescent="0.25"/>
    <row r="38070" ht="15" x14ac:dyDescent="0.25"/>
    <row r="38071" ht="15" x14ac:dyDescent="0.25"/>
    <row r="38072" ht="15" x14ac:dyDescent="0.25"/>
    <row r="38073" ht="15" x14ac:dyDescent="0.25"/>
    <row r="38074" ht="15" x14ac:dyDescent="0.25"/>
    <row r="38075" ht="15" x14ac:dyDescent="0.25"/>
    <row r="38076" ht="15" x14ac:dyDescent="0.25"/>
    <row r="38077" ht="15" x14ac:dyDescent="0.25"/>
    <row r="38078" ht="15" x14ac:dyDescent="0.25"/>
    <row r="38079" ht="15" x14ac:dyDescent="0.25"/>
    <row r="38080" ht="15" x14ac:dyDescent="0.25"/>
    <row r="38081" ht="15" x14ac:dyDescent="0.25"/>
    <row r="38082" ht="15" x14ac:dyDescent="0.25"/>
    <row r="38083" ht="15" x14ac:dyDescent="0.25"/>
    <row r="38084" ht="15" x14ac:dyDescent="0.25"/>
    <row r="38085" ht="15" x14ac:dyDescent="0.25"/>
    <row r="38086" ht="15" x14ac:dyDescent="0.25"/>
    <row r="38087" ht="15" x14ac:dyDescent="0.25"/>
    <row r="38088" ht="15" x14ac:dyDescent="0.25"/>
    <row r="38089" ht="15" x14ac:dyDescent="0.25"/>
    <row r="38090" ht="15" x14ac:dyDescent="0.25"/>
    <row r="38091" ht="15" x14ac:dyDescent="0.25"/>
    <row r="38092" ht="15" x14ac:dyDescent="0.25"/>
    <row r="38093" ht="15" x14ac:dyDescent="0.25"/>
    <row r="38094" ht="15" x14ac:dyDescent="0.25"/>
    <row r="38095" ht="15" x14ac:dyDescent="0.25"/>
    <row r="38096" ht="15" x14ac:dyDescent="0.25"/>
    <row r="38097" ht="15" x14ac:dyDescent="0.25"/>
    <row r="38098" ht="15" x14ac:dyDescent="0.25"/>
    <row r="38099" ht="15" x14ac:dyDescent="0.25"/>
    <row r="38100" ht="15" x14ac:dyDescent="0.25"/>
    <row r="38101" ht="15" x14ac:dyDescent="0.25"/>
    <row r="38102" ht="15" x14ac:dyDescent="0.25"/>
    <row r="38103" ht="15" x14ac:dyDescent="0.25"/>
    <row r="38104" ht="15" x14ac:dyDescent="0.25"/>
    <row r="38105" ht="15" x14ac:dyDescent="0.25"/>
    <row r="38106" ht="15" x14ac:dyDescent="0.25"/>
    <row r="38107" ht="15" x14ac:dyDescent="0.25"/>
    <row r="38108" ht="15" x14ac:dyDescent="0.25"/>
    <row r="38109" ht="15" x14ac:dyDescent="0.25"/>
    <row r="38110" ht="15" x14ac:dyDescent="0.25"/>
    <row r="38111" ht="15" x14ac:dyDescent="0.25"/>
    <row r="38112" ht="15" x14ac:dyDescent="0.25"/>
    <row r="38113" ht="15" x14ac:dyDescent="0.25"/>
    <row r="38114" ht="15" x14ac:dyDescent="0.25"/>
    <row r="38115" ht="15" x14ac:dyDescent="0.25"/>
    <row r="38116" ht="15" x14ac:dyDescent="0.25"/>
    <row r="38117" ht="15" x14ac:dyDescent="0.25"/>
    <row r="38118" ht="15" x14ac:dyDescent="0.25"/>
    <row r="38119" ht="15" x14ac:dyDescent="0.25"/>
    <row r="38120" ht="15" x14ac:dyDescent="0.25"/>
    <row r="38121" ht="15" x14ac:dyDescent="0.25"/>
    <row r="38122" ht="15" x14ac:dyDescent="0.25"/>
    <row r="38123" ht="15" x14ac:dyDescent="0.25"/>
    <row r="38124" ht="15" x14ac:dyDescent="0.25"/>
    <row r="38125" ht="15" x14ac:dyDescent="0.25"/>
    <row r="38126" ht="15" x14ac:dyDescent="0.25"/>
    <row r="38127" ht="15" x14ac:dyDescent="0.25"/>
    <row r="38128" ht="15" x14ac:dyDescent="0.25"/>
    <row r="38129" ht="15" x14ac:dyDescent="0.25"/>
    <row r="38130" ht="15" x14ac:dyDescent="0.25"/>
    <row r="38131" ht="15" x14ac:dyDescent="0.25"/>
    <row r="38132" ht="15" x14ac:dyDescent="0.25"/>
    <row r="38133" ht="15" x14ac:dyDescent="0.25"/>
    <row r="38134" ht="15" x14ac:dyDescent="0.25"/>
    <row r="38135" ht="15" x14ac:dyDescent="0.25"/>
    <row r="38136" ht="15" x14ac:dyDescent="0.25"/>
    <row r="38137" ht="15" x14ac:dyDescent="0.25"/>
    <row r="38138" ht="15" x14ac:dyDescent="0.25"/>
    <row r="38139" ht="15" x14ac:dyDescent="0.25"/>
    <row r="38140" ht="15" x14ac:dyDescent="0.25"/>
    <row r="38141" ht="15" x14ac:dyDescent="0.25"/>
    <row r="38142" ht="15" x14ac:dyDescent="0.25"/>
    <row r="38143" ht="15" x14ac:dyDescent="0.25"/>
    <row r="38144" ht="15" x14ac:dyDescent="0.25"/>
    <row r="38145" ht="15" x14ac:dyDescent="0.25"/>
    <row r="38146" ht="15" x14ac:dyDescent="0.25"/>
    <row r="38147" ht="15" x14ac:dyDescent="0.25"/>
    <row r="38148" ht="15" x14ac:dyDescent="0.25"/>
    <row r="38149" ht="15" x14ac:dyDescent="0.25"/>
    <row r="38150" ht="15" x14ac:dyDescent="0.25"/>
    <row r="38151" ht="15" x14ac:dyDescent="0.25"/>
    <row r="38152" ht="15" x14ac:dyDescent="0.25"/>
    <row r="38153" ht="15" x14ac:dyDescent="0.25"/>
    <row r="38154" ht="15" x14ac:dyDescent="0.25"/>
    <row r="38155" ht="15" x14ac:dyDescent="0.25"/>
    <row r="38156" ht="15" x14ac:dyDescent="0.25"/>
    <row r="38157" ht="15" x14ac:dyDescent="0.25"/>
    <row r="38158" ht="15" x14ac:dyDescent="0.25"/>
    <row r="38159" ht="15" x14ac:dyDescent="0.25"/>
    <row r="38160" ht="15" x14ac:dyDescent="0.25"/>
    <row r="38161" ht="15" x14ac:dyDescent="0.25"/>
    <row r="38162" ht="15" x14ac:dyDescent="0.25"/>
    <row r="38163" ht="15" x14ac:dyDescent="0.25"/>
    <row r="38164" ht="15" x14ac:dyDescent="0.25"/>
    <row r="38165" ht="15" x14ac:dyDescent="0.25"/>
    <row r="38166" ht="15" x14ac:dyDescent="0.25"/>
    <row r="38167" ht="15" x14ac:dyDescent="0.25"/>
    <row r="38168" ht="15" x14ac:dyDescent="0.25"/>
    <row r="38169" ht="15" x14ac:dyDescent="0.25"/>
    <row r="38170" ht="15" x14ac:dyDescent="0.25"/>
    <row r="38171" ht="15" x14ac:dyDescent="0.25"/>
    <row r="38172" ht="15" x14ac:dyDescent="0.25"/>
    <row r="38173" ht="15" x14ac:dyDescent="0.25"/>
    <row r="38174" ht="15" x14ac:dyDescent="0.25"/>
    <row r="38175" ht="15" x14ac:dyDescent="0.25"/>
    <row r="38176" ht="15" x14ac:dyDescent="0.25"/>
    <row r="38177" ht="15" x14ac:dyDescent="0.25"/>
    <row r="38178" ht="15" x14ac:dyDescent="0.25"/>
    <row r="38179" ht="15" x14ac:dyDescent="0.25"/>
    <row r="38180" ht="15" x14ac:dyDescent="0.25"/>
    <row r="38181" ht="15" x14ac:dyDescent="0.25"/>
    <row r="38182" ht="15" x14ac:dyDescent="0.25"/>
    <row r="38183" ht="15" x14ac:dyDescent="0.25"/>
    <row r="38184" ht="15" x14ac:dyDescent="0.25"/>
    <row r="38185" ht="15" x14ac:dyDescent="0.25"/>
    <row r="38186" ht="15" x14ac:dyDescent="0.25"/>
    <row r="38187" ht="15" x14ac:dyDescent="0.25"/>
    <row r="38188" ht="15" x14ac:dyDescent="0.25"/>
    <row r="38189" ht="15" x14ac:dyDescent="0.25"/>
    <row r="38190" ht="15" x14ac:dyDescent="0.25"/>
    <row r="38191" ht="15" x14ac:dyDescent="0.25"/>
    <row r="38192" ht="15" x14ac:dyDescent="0.25"/>
    <row r="38193" ht="15" x14ac:dyDescent="0.25"/>
    <row r="38194" ht="15" x14ac:dyDescent="0.25"/>
    <row r="38195" ht="15" x14ac:dyDescent="0.25"/>
    <row r="38196" ht="15" x14ac:dyDescent="0.25"/>
    <row r="38197" ht="15" x14ac:dyDescent="0.25"/>
    <row r="38198" ht="15" x14ac:dyDescent="0.25"/>
    <row r="38199" ht="15" x14ac:dyDescent="0.25"/>
    <row r="38200" ht="15" x14ac:dyDescent="0.25"/>
    <row r="38201" ht="15" x14ac:dyDescent="0.25"/>
    <row r="38202" ht="15" x14ac:dyDescent="0.25"/>
    <row r="38203" ht="15" x14ac:dyDescent="0.25"/>
    <row r="38204" ht="15" x14ac:dyDescent="0.25"/>
    <row r="38205" ht="15" x14ac:dyDescent="0.25"/>
    <row r="38206" ht="15" x14ac:dyDescent="0.25"/>
    <row r="38207" ht="15" x14ac:dyDescent="0.25"/>
    <row r="38208" ht="15" x14ac:dyDescent="0.25"/>
    <row r="38209" ht="15" x14ac:dyDescent="0.25"/>
    <row r="38210" ht="15" x14ac:dyDescent="0.25"/>
    <row r="38211" ht="15" x14ac:dyDescent="0.25"/>
    <row r="38212" ht="15" x14ac:dyDescent="0.25"/>
    <row r="38213" ht="15" x14ac:dyDescent="0.25"/>
    <row r="38214" ht="15" x14ac:dyDescent="0.25"/>
    <row r="38215" ht="15" x14ac:dyDescent="0.25"/>
    <row r="38216" ht="15" x14ac:dyDescent="0.25"/>
    <row r="38217" ht="15" x14ac:dyDescent="0.25"/>
    <row r="38218" ht="15" x14ac:dyDescent="0.25"/>
    <row r="38219" ht="15" x14ac:dyDescent="0.25"/>
    <row r="38220" ht="15" x14ac:dyDescent="0.25"/>
    <row r="38221" ht="15" x14ac:dyDescent="0.25"/>
    <row r="38222" ht="15" x14ac:dyDescent="0.25"/>
    <row r="38223" ht="15" x14ac:dyDescent="0.25"/>
    <row r="38224" ht="15" x14ac:dyDescent="0.25"/>
    <row r="38225" ht="15" x14ac:dyDescent="0.25"/>
    <row r="38226" ht="15" x14ac:dyDescent="0.25"/>
    <row r="38227" ht="15" x14ac:dyDescent="0.25"/>
    <row r="38228" ht="15" x14ac:dyDescent="0.25"/>
    <row r="38229" ht="15" x14ac:dyDescent="0.25"/>
    <row r="38230" ht="15" x14ac:dyDescent="0.25"/>
    <row r="38231" ht="15" x14ac:dyDescent="0.25"/>
    <row r="38232" ht="15" x14ac:dyDescent="0.25"/>
    <row r="38233" ht="15" x14ac:dyDescent="0.25"/>
    <row r="38234" ht="15" x14ac:dyDescent="0.25"/>
    <row r="38235" ht="15" x14ac:dyDescent="0.25"/>
    <row r="38236" ht="15" x14ac:dyDescent="0.25"/>
    <row r="38237" ht="15" x14ac:dyDescent="0.25"/>
    <row r="38238" ht="15" x14ac:dyDescent="0.25"/>
    <row r="38239" ht="15" x14ac:dyDescent="0.25"/>
    <row r="38240" ht="15" x14ac:dyDescent="0.25"/>
    <row r="38241" ht="15" x14ac:dyDescent="0.25"/>
    <row r="38242" ht="15" x14ac:dyDescent="0.25"/>
    <row r="38243" ht="15" x14ac:dyDescent="0.25"/>
    <row r="38244" ht="15" x14ac:dyDescent="0.25"/>
    <row r="38245" ht="15" x14ac:dyDescent="0.25"/>
    <row r="38246" ht="15" x14ac:dyDescent="0.25"/>
    <row r="38247" ht="15" x14ac:dyDescent="0.25"/>
    <row r="38248" ht="15" x14ac:dyDescent="0.25"/>
    <row r="38249" ht="15" x14ac:dyDescent="0.25"/>
    <row r="38250" ht="15" x14ac:dyDescent="0.25"/>
    <row r="38251" ht="15" x14ac:dyDescent="0.25"/>
    <row r="38252" ht="15" x14ac:dyDescent="0.25"/>
    <row r="38253" ht="15" x14ac:dyDescent="0.25"/>
    <row r="38254" ht="15" x14ac:dyDescent="0.25"/>
    <row r="38255" ht="15" x14ac:dyDescent="0.25"/>
    <row r="38256" ht="15" x14ac:dyDescent="0.25"/>
    <row r="38257" ht="15" x14ac:dyDescent="0.25"/>
    <row r="38258" ht="15" x14ac:dyDescent="0.25"/>
    <row r="38259" ht="15" x14ac:dyDescent="0.25"/>
    <row r="38260" ht="15" x14ac:dyDescent="0.25"/>
    <row r="38261" ht="15" x14ac:dyDescent="0.25"/>
    <row r="38262" ht="15" x14ac:dyDescent="0.25"/>
    <row r="38263" ht="15" x14ac:dyDescent="0.25"/>
    <row r="38264" ht="15" x14ac:dyDescent="0.25"/>
    <row r="38265" ht="15" x14ac:dyDescent="0.25"/>
    <row r="38266" ht="15" x14ac:dyDescent="0.25"/>
    <row r="38267" ht="15" x14ac:dyDescent="0.25"/>
    <row r="38268" ht="15" x14ac:dyDescent="0.25"/>
    <row r="38269" ht="15" x14ac:dyDescent="0.25"/>
    <row r="38270" ht="15" x14ac:dyDescent="0.25"/>
    <row r="38271" ht="15" x14ac:dyDescent="0.25"/>
    <row r="38272" ht="15" x14ac:dyDescent="0.25"/>
    <row r="38273" ht="15" x14ac:dyDescent="0.25"/>
    <row r="38274" ht="15" x14ac:dyDescent="0.25"/>
    <row r="38275" ht="15" x14ac:dyDescent="0.25"/>
    <row r="38276" ht="15" x14ac:dyDescent="0.25"/>
    <row r="38277" ht="15" x14ac:dyDescent="0.25"/>
    <row r="38278" ht="15" x14ac:dyDescent="0.25"/>
    <row r="38279" ht="15" x14ac:dyDescent="0.25"/>
    <row r="38280" ht="15" x14ac:dyDescent="0.25"/>
    <row r="38281" ht="15" x14ac:dyDescent="0.25"/>
    <row r="38282" ht="15" x14ac:dyDescent="0.25"/>
    <row r="38283" ht="15" x14ac:dyDescent="0.25"/>
    <row r="38284" ht="15" x14ac:dyDescent="0.25"/>
    <row r="38285" ht="15" x14ac:dyDescent="0.25"/>
    <row r="38286" ht="15" x14ac:dyDescent="0.25"/>
    <row r="38287" ht="15" x14ac:dyDescent="0.25"/>
    <row r="38288" ht="15" x14ac:dyDescent="0.25"/>
    <row r="38289" ht="15" x14ac:dyDescent="0.25"/>
    <row r="38290" ht="15" x14ac:dyDescent="0.25"/>
    <row r="38291" ht="15" x14ac:dyDescent="0.25"/>
    <row r="38292" ht="15" x14ac:dyDescent="0.25"/>
    <row r="38293" ht="15" x14ac:dyDescent="0.25"/>
    <row r="38294" ht="15" x14ac:dyDescent="0.25"/>
    <row r="38295" ht="15" x14ac:dyDescent="0.25"/>
    <row r="38296" ht="15" x14ac:dyDescent="0.25"/>
    <row r="38297" ht="15" x14ac:dyDescent="0.25"/>
    <row r="38298" ht="15" x14ac:dyDescent="0.25"/>
    <row r="38299" ht="15" x14ac:dyDescent="0.25"/>
    <row r="38300" ht="15" x14ac:dyDescent="0.25"/>
    <row r="38301" ht="15" x14ac:dyDescent="0.25"/>
    <row r="38302" ht="15" x14ac:dyDescent="0.25"/>
    <row r="38303" ht="15" x14ac:dyDescent="0.25"/>
    <row r="38304" ht="15" x14ac:dyDescent="0.25"/>
    <row r="38305" ht="15" x14ac:dyDescent="0.25"/>
    <row r="38306" ht="15" x14ac:dyDescent="0.25"/>
    <row r="38307" ht="15" x14ac:dyDescent="0.25"/>
    <row r="38308" ht="15" x14ac:dyDescent="0.25"/>
    <row r="38309" ht="15" x14ac:dyDescent="0.25"/>
    <row r="38310" ht="15" x14ac:dyDescent="0.25"/>
    <row r="38311" ht="15" x14ac:dyDescent="0.25"/>
    <row r="38312" ht="15" x14ac:dyDescent="0.25"/>
    <row r="38313" ht="15" x14ac:dyDescent="0.25"/>
    <row r="38314" ht="15" x14ac:dyDescent="0.25"/>
    <row r="38315" ht="15" x14ac:dyDescent="0.25"/>
    <row r="38316" ht="15" x14ac:dyDescent="0.25"/>
    <row r="38317" ht="15" x14ac:dyDescent="0.25"/>
    <row r="38318" ht="15" x14ac:dyDescent="0.25"/>
    <row r="38319" ht="15" x14ac:dyDescent="0.25"/>
    <row r="38320" ht="15" x14ac:dyDescent="0.25"/>
    <row r="38321" ht="15" x14ac:dyDescent="0.25"/>
    <row r="38322" ht="15" x14ac:dyDescent="0.25"/>
    <row r="38323" ht="15" x14ac:dyDescent="0.25"/>
    <row r="38324" ht="15" x14ac:dyDescent="0.25"/>
    <row r="38325" ht="15" x14ac:dyDescent="0.25"/>
    <row r="38326" ht="15" x14ac:dyDescent="0.25"/>
    <row r="38327" ht="15" x14ac:dyDescent="0.25"/>
    <row r="38328" ht="15" x14ac:dyDescent="0.25"/>
    <row r="38329" ht="15" x14ac:dyDescent="0.25"/>
    <row r="38330" ht="15" x14ac:dyDescent="0.25"/>
    <row r="38331" ht="15" x14ac:dyDescent="0.25"/>
    <row r="38332" ht="15" x14ac:dyDescent="0.25"/>
    <row r="38333" ht="15" x14ac:dyDescent="0.25"/>
    <row r="38334" ht="15" x14ac:dyDescent="0.25"/>
    <row r="38335" ht="15" x14ac:dyDescent="0.25"/>
    <row r="38336" ht="15" x14ac:dyDescent="0.25"/>
    <row r="38337" ht="15" x14ac:dyDescent="0.25"/>
    <row r="38338" ht="15" x14ac:dyDescent="0.25"/>
    <row r="38339" ht="15" x14ac:dyDescent="0.25"/>
    <row r="38340" ht="15" x14ac:dyDescent="0.25"/>
    <row r="38341" ht="15" x14ac:dyDescent="0.25"/>
    <row r="38342" ht="15" x14ac:dyDescent="0.25"/>
    <row r="38343" ht="15" x14ac:dyDescent="0.25"/>
    <row r="38344" ht="15" x14ac:dyDescent="0.25"/>
    <row r="38345" ht="15" x14ac:dyDescent="0.25"/>
    <row r="38346" ht="15" x14ac:dyDescent="0.25"/>
    <row r="38347" ht="15" x14ac:dyDescent="0.25"/>
    <row r="38348" ht="15" x14ac:dyDescent="0.25"/>
    <row r="38349" ht="15" x14ac:dyDescent="0.25"/>
    <row r="38350" ht="15" x14ac:dyDescent="0.25"/>
    <row r="38351" ht="15" x14ac:dyDescent="0.25"/>
    <row r="38352" ht="15" x14ac:dyDescent="0.25"/>
    <row r="38353" ht="15" x14ac:dyDescent="0.25"/>
    <row r="38354" ht="15" x14ac:dyDescent="0.25"/>
    <row r="38355" ht="15" x14ac:dyDescent="0.25"/>
    <row r="38356" ht="15" x14ac:dyDescent="0.25"/>
    <row r="38357" ht="15" x14ac:dyDescent="0.25"/>
    <row r="38358" ht="15" x14ac:dyDescent="0.25"/>
    <row r="38359" ht="15" x14ac:dyDescent="0.25"/>
    <row r="38360" ht="15" x14ac:dyDescent="0.25"/>
    <row r="38361" ht="15" x14ac:dyDescent="0.25"/>
    <row r="38362" ht="15" x14ac:dyDescent="0.25"/>
    <row r="38363" ht="15" x14ac:dyDescent="0.25"/>
    <row r="38364" ht="15" x14ac:dyDescent="0.25"/>
    <row r="38365" ht="15" x14ac:dyDescent="0.25"/>
    <row r="38366" ht="15" x14ac:dyDescent="0.25"/>
    <row r="38367" ht="15" x14ac:dyDescent="0.25"/>
    <row r="38368" ht="15" x14ac:dyDescent="0.25"/>
    <row r="38369" ht="15" x14ac:dyDescent="0.25"/>
    <row r="38370" ht="15" x14ac:dyDescent="0.25"/>
    <row r="38371" ht="15" x14ac:dyDescent="0.25"/>
    <row r="38372" ht="15" x14ac:dyDescent="0.25"/>
    <row r="38373" ht="15" x14ac:dyDescent="0.25"/>
    <row r="38374" ht="15" x14ac:dyDescent="0.25"/>
    <row r="38375" ht="15" x14ac:dyDescent="0.25"/>
    <row r="38376" ht="15" x14ac:dyDescent="0.25"/>
    <row r="38377" ht="15" x14ac:dyDescent="0.25"/>
    <row r="38378" ht="15" x14ac:dyDescent="0.25"/>
    <row r="38379" ht="15" x14ac:dyDescent="0.25"/>
    <row r="38380" ht="15" x14ac:dyDescent="0.25"/>
    <row r="38381" ht="15" x14ac:dyDescent="0.25"/>
    <row r="38382" ht="15" x14ac:dyDescent="0.25"/>
    <row r="38383" ht="15" x14ac:dyDescent="0.25"/>
    <row r="38384" ht="15" x14ac:dyDescent="0.25"/>
    <row r="38385" ht="15" x14ac:dyDescent="0.25"/>
    <row r="38386" ht="15" x14ac:dyDescent="0.25"/>
    <row r="38387" ht="15" x14ac:dyDescent="0.25"/>
    <row r="38388" ht="15" x14ac:dyDescent="0.25"/>
    <row r="38389" ht="15" x14ac:dyDescent="0.25"/>
    <row r="38390" ht="15" x14ac:dyDescent="0.25"/>
    <row r="38391" ht="15" x14ac:dyDescent="0.25"/>
    <row r="38392" ht="15" x14ac:dyDescent="0.25"/>
    <row r="38393" ht="15" x14ac:dyDescent="0.25"/>
    <row r="38394" ht="15" x14ac:dyDescent="0.25"/>
    <row r="38395" ht="15" x14ac:dyDescent="0.25"/>
    <row r="38396" ht="15" x14ac:dyDescent="0.25"/>
    <row r="38397" ht="15" x14ac:dyDescent="0.25"/>
    <row r="38398" ht="15" x14ac:dyDescent="0.25"/>
    <row r="38399" ht="15" x14ac:dyDescent="0.25"/>
    <row r="38400" ht="15" x14ac:dyDescent="0.25"/>
    <row r="38401" ht="15" x14ac:dyDescent="0.25"/>
    <row r="38402" ht="15" x14ac:dyDescent="0.25"/>
    <row r="38403" ht="15" x14ac:dyDescent="0.25"/>
    <row r="38404" ht="15" x14ac:dyDescent="0.25"/>
    <row r="38405" ht="15" x14ac:dyDescent="0.25"/>
    <row r="38406" ht="15" x14ac:dyDescent="0.25"/>
    <row r="38407" ht="15" x14ac:dyDescent="0.25"/>
    <row r="38408" ht="15" x14ac:dyDescent="0.25"/>
    <row r="38409" ht="15" x14ac:dyDescent="0.25"/>
    <row r="38410" ht="15" x14ac:dyDescent="0.25"/>
    <row r="38411" ht="15" x14ac:dyDescent="0.25"/>
    <row r="38412" ht="15" x14ac:dyDescent="0.25"/>
    <row r="38413" ht="15" x14ac:dyDescent="0.25"/>
    <row r="38414" ht="15" x14ac:dyDescent="0.25"/>
    <row r="38415" ht="15" x14ac:dyDescent="0.25"/>
    <row r="38416" ht="15" x14ac:dyDescent="0.25"/>
    <row r="38417" ht="15" x14ac:dyDescent="0.25"/>
    <row r="38418" ht="15" x14ac:dyDescent="0.25"/>
    <row r="38419" ht="15" x14ac:dyDescent="0.25"/>
    <row r="38420" ht="15" x14ac:dyDescent="0.25"/>
    <row r="38421" ht="15" x14ac:dyDescent="0.25"/>
    <row r="38422" ht="15" x14ac:dyDescent="0.25"/>
    <row r="38423" ht="15" x14ac:dyDescent="0.25"/>
    <row r="38424" ht="15" x14ac:dyDescent="0.25"/>
    <row r="38425" ht="15" x14ac:dyDescent="0.25"/>
    <row r="38426" ht="15" x14ac:dyDescent="0.25"/>
    <row r="38427" ht="15" x14ac:dyDescent="0.25"/>
    <row r="38428" ht="15" x14ac:dyDescent="0.25"/>
    <row r="38429" ht="15" x14ac:dyDescent="0.25"/>
    <row r="38430" ht="15" x14ac:dyDescent="0.25"/>
    <row r="38431" ht="15" x14ac:dyDescent="0.25"/>
    <row r="38432" ht="15" x14ac:dyDescent="0.25"/>
    <row r="38433" ht="15" x14ac:dyDescent="0.25"/>
    <row r="38434" ht="15" x14ac:dyDescent="0.25"/>
    <row r="38435" ht="15" x14ac:dyDescent="0.25"/>
    <row r="38436" ht="15" x14ac:dyDescent="0.25"/>
    <row r="38437" ht="15" x14ac:dyDescent="0.25"/>
    <row r="38438" ht="15" x14ac:dyDescent="0.25"/>
    <row r="38439" ht="15" x14ac:dyDescent="0.25"/>
    <row r="38440" ht="15" x14ac:dyDescent="0.25"/>
    <row r="38441" ht="15" x14ac:dyDescent="0.25"/>
    <row r="38442" ht="15" x14ac:dyDescent="0.25"/>
    <row r="38443" ht="15" x14ac:dyDescent="0.25"/>
    <row r="38444" ht="15" x14ac:dyDescent="0.25"/>
    <row r="38445" ht="15" x14ac:dyDescent="0.25"/>
    <row r="38446" ht="15" x14ac:dyDescent="0.25"/>
    <row r="38447" ht="15" x14ac:dyDescent="0.25"/>
    <row r="38448" ht="15" x14ac:dyDescent="0.25"/>
    <row r="38449" ht="15" x14ac:dyDescent="0.25"/>
    <row r="38450" ht="15" x14ac:dyDescent="0.25"/>
    <row r="38451" ht="15" x14ac:dyDescent="0.25"/>
    <row r="38452" ht="15" x14ac:dyDescent="0.25"/>
    <row r="38453" ht="15" x14ac:dyDescent="0.25"/>
    <row r="38454" ht="15" x14ac:dyDescent="0.25"/>
    <row r="38455" ht="15" x14ac:dyDescent="0.25"/>
    <row r="38456" ht="15" x14ac:dyDescent="0.25"/>
    <row r="38457" ht="15" x14ac:dyDescent="0.25"/>
    <row r="38458" ht="15" x14ac:dyDescent="0.25"/>
    <row r="38459" ht="15" x14ac:dyDescent="0.25"/>
    <row r="38460" ht="15" x14ac:dyDescent="0.25"/>
    <row r="38461" ht="15" x14ac:dyDescent="0.25"/>
    <row r="38462" ht="15" x14ac:dyDescent="0.25"/>
    <row r="38463" ht="15" x14ac:dyDescent="0.25"/>
    <row r="38464" ht="15" x14ac:dyDescent="0.25"/>
    <row r="38465" ht="15" x14ac:dyDescent="0.25"/>
    <row r="38466" ht="15" x14ac:dyDescent="0.25"/>
    <row r="38467" ht="15" x14ac:dyDescent="0.25"/>
    <row r="38468" ht="15" x14ac:dyDescent="0.25"/>
    <row r="38469" ht="15" x14ac:dyDescent="0.25"/>
    <row r="38470" ht="15" x14ac:dyDescent="0.25"/>
    <row r="38471" ht="15" x14ac:dyDescent="0.25"/>
    <row r="38472" ht="15" x14ac:dyDescent="0.25"/>
    <row r="38473" ht="15" x14ac:dyDescent="0.25"/>
    <row r="38474" ht="15" x14ac:dyDescent="0.25"/>
    <row r="38475" ht="15" x14ac:dyDescent="0.25"/>
    <row r="38476" ht="15" x14ac:dyDescent="0.25"/>
    <row r="38477" ht="15" x14ac:dyDescent="0.25"/>
    <row r="38478" ht="15" x14ac:dyDescent="0.25"/>
    <row r="38479" ht="15" x14ac:dyDescent="0.25"/>
    <row r="38480" ht="15" x14ac:dyDescent="0.25"/>
    <row r="38481" ht="15" x14ac:dyDescent="0.25"/>
    <row r="38482" ht="15" x14ac:dyDescent="0.25"/>
    <row r="38483" ht="15" x14ac:dyDescent="0.25"/>
    <row r="38484" ht="15" x14ac:dyDescent="0.25"/>
    <row r="38485" ht="15" x14ac:dyDescent="0.25"/>
    <row r="38486" ht="15" x14ac:dyDescent="0.25"/>
    <row r="38487" ht="15" x14ac:dyDescent="0.25"/>
    <row r="38488" ht="15" x14ac:dyDescent="0.25"/>
    <row r="38489" ht="15" x14ac:dyDescent="0.25"/>
    <row r="38490" ht="15" x14ac:dyDescent="0.25"/>
    <row r="38491" ht="15" x14ac:dyDescent="0.25"/>
    <row r="38492" ht="15" x14ac:dyDescent="0.25"/>
    <row r="38493" ht="15" x14ac:dyDescent="0.25"/>
    <row r="38494" ht="15" x14ac:dyDescent="0.25"/>
    <row r="38495" ht="15" x14ac:dyDescent="0.25"/>
    <row r="38496" ht="15" x14ac:dyDescent="0.25"/>
    <row r="38497" ht="15" x14ac:dyDescent="0.25"/>
    <row r="38498" ht="15" x14ac:dyDescent="0.25"/>
    <row r="38499" ht="15" x14ac:dyDescent="0.25"/>
    <row r="38500" ht="15" x14ac:dyDescent="0.25"/>
    <row r="38501" ht="15" x14ac:dyDescent="0.25"/>
    <row r="38502" ht="15" x14ac:dyDescent="0.25"/>
    <row r="38503" ht="15" x14ac:dyDescent="0.25"/>
    <row r="38504" ht="15" x14ac:dyDescent="0.25"/>
    <row r="38505" ht="15" x14ac:dyDescent="0.25"/>
    <row r="38506" ht="15" x14ac:dyDescent="0.25"/>
    <row r="38507" ht="15" x14ac:dyDescent="0.25"/>
    <row r="38508" ht="15" x14ac:dyDescent="0.25"/>
    <row r="38509" ht="15" x14ac:dyDescent="0.25"/>
    <row r="38510" ht="15" x14ac:dyDescent="0.25"/>
    <row r="38511" ht="15" x14ac:dyDescent="0.25"/>
    <row r="38512" ht="15" x14ac:dyDescent="0.25"/>
    <row r="38513" ht="15" x14ac:dyDescent="0.25"/>
    <row r="38514" ht="15" x14ac:dyDescent="0.25"/>
    <row r="38515" ht="15" x14ac:dyDescent="0.25"/>
    <row r="38516" ht="15" x14ac:dyDescent="0.25"/>
    <row r="38517" ht="15" x14ac:dyDescent="0.25"/>
    <row r="38518" ht="15" x14ac:dyDescent="0.25"/>
    <row r="38519" ht="15" x14ac:dyDescent="0.25"/>
    <row r="38520" ht="15" x14ac:dyDescent="0.25"/>
    <row r="38521" ht="15" x14ac:dyDescent="0.25"/>
    <row r="38522" ht="15" x14ac:dyDescent="0.25"/>
    <row r="38523" ht="15" x14ac:dyDescent="0.25"/>
    <row r="38524" ht="15" x14ac:dyDescent="0.25"/>
    <row r="38525" ht="15" x14ac:dyDescent="0.25"/>
    <row r="38526" ht="15" x14ac:dyDescent="0.25"/>
    <row r="38527" ht="15" x14ac:dyDescent="0.25"/>
    <row r="38528" ht="15" x14ac:dyDescent="0.25"/>
    <row r="38529" ht="15" x14ac:dyDescent="0.25"/>
    <row r="38530" ht="15" x14ac:dyDescent="0.25"/>
    <row r="38531" ht="15" x14ac:dyDescent="0.25"/>
    <row r="38532" ht="15" x14ac:dyDescent="0.25"/>
    <row r="38533" ht="15" x14ac:dyDescent="0.25"/>
    <row r="38534" ht="15" x14ac:dyDescent="0.25"/>
    <row r="38535" ht="15" x14ac:dyDescent="0.25"/>
    <row r="38536" ht="15" x14ac:dyDescent="0.25"/>
    <row r="38537" ht="15" x14ac:dyDescent="0.25"/>
    <row r="38538" ht="15" x14ac:dyDescent="0.25"/>
    <row r="38539" ht="15" x14ac:dyDescent="0.25"/>
    <row r="38540" ht="15" x14ac:dyDescent="0.25"/>
    <row r="38541" ht="15" x14ac:dyDescent="0.25"/>
    <row r="38542" ht="15" x14ac:dyDescent="0.25"/>
    <row r="38543" ht="15" x14ac:dyDescent="0.25"/>
    <row r="38544" ht="15" x14ac:dyDescent="0.25"/>
    <row r="38545" ht="15" x14ac:dyDescent="0.25"/>
    <row r="38546" ht="15" x14ac:dyDescent="0.25"/>
    <row r="38547" ht="15" x14ac:dyDescent="0.25"/>
    <row r="38548" ht="15" x14ac:dyDescent="0.25"/>
    <row r="38549" ht="15" x14ac:dyDescent="0.25"/>
    <row r="38550" ht="15" x14ac:dyDescent="0.25"/>
    <row r="38551" ht="15" x14ac:dyDescent="0.25"/>
    <row r="38552" ht="15" x14ac:dyDescent="0.25"/>
    <row r="38553" ht="15" x14ac:dyDescent="0.25"/>
    <row r="38554" ht="15" x14ac:dyDescent="0.25"/>
    <row r="38555" ht="15" x14ac:dyDescent="0.25"/>
    <row r="38556" ht="15" x14ac:dyDescent="0.25"/>
    <row r="38557" ht="15" x14ac:dyDescent="0.25"/>
    <row r="38558" ht="15" x14ac:dyDescent="0.25"/>
    <row r="38559" ht="15" x14ac:dyDescent="0.25"/>
    <row r="38560" ht="15" x14ac:dyDescent="0.25"/>
    <row r="38561" ht="15" x14ac:dyDescent="0.25"/>
    <row r="38562" ht="15" x14ac:dyDescent="0.25"/>
    <row r="38563" ht="15" x14ac:dyDescent="0.25"/>
    <row r="38564" ht="15" x14ac:dyDescent="0.25"/>
    <row r="38565" ht="15" x14ac:dyDescent="0.25"/>
    <row r="38566" ht="15" x14ac:dyDescent="0.25"/>
    <row r="38567" ht="15" x14ac:dyDescent="0.25"/>
    <row r="38568" ht="15" x14ac:dyDescent="0.25"/>
    <row r="38569" ht="15" x14ac:dyDescent="0.25"/>
    <row r="38570" ht="15" x14ac:dyDescent="0.25"/>
    <row r="38571" ht="15" x14ac:dyDescent="0.25"/>
    <row r="38572" ht="15" x14ac:dyDescent="0.25"/>
    <row r="38573" ht="15" x14ac:dyDescent="0.25"/>
    <row r="38574" ht="15" x14ac:dyDescent="0.25"/>
    <row r="38575" ht="15" x14ac:dyDescent="0.25"/>
    <row r="38576" ht="15" x14ac:dyDescent="0.25"/>
    <row r="38577" ht="15" x14ac:dyDescent="0.25"/>
    <row r="38578" ht="15" x14ac:dyDescent="0.25"/>
    <row r="38579" ht="15" x14ac:dyDescent="0.25"/>
    <row r="38580" ht="15" x14ac:dyDescent="0.25"/>
    <row r="38581" ht="15" x14ac:dyDescent="0.25"/>
    <row r="38582" ht="15" x14ac:dyDescent="0.25"/>
    <row r="38583" ht="15" x14ac:dyDescent="0.25"/>
    <row r="38584" ht="15" x14ac:dyDescent="0.25"/>
    <row r="38585" ht="15" x14ac:dyDescent="0.25"/>
    <row r="38586" ht="15" x14ac:dyDescent="0.25"/>
    <row r="38587" ht="15" x14ac:dyDescent="0.25"/>
    <row r="38588" ht="15" x14ac:dyDescent="0.25"/>
    <row r="38589" ht="15" x14ac:dyDescent="0.25"/>
    <row r="38590" ht="15" x14ac:dyDescent="0.25"/>
    <row r="38591" ht="15" x14ac:dyDescent="0.25"/>
    <row r="38592" ht="15" x14ac:dyDescent="0.25"/>
    <row r="38593" ht="15" x14ac:dyDescent="0.25"/>
    <row r="38594" ht="15" x14ac:dyDescent="0.25"/>
    <row r="38595" ht="15" x14ac:dyDescent="0.25"/>
    <row r="38596" ht="15" x14ac:dyDescent="0.25"/>
    <row r="38597" ht="15" x14ac:dyDescent="0.25"/>
    <row r="38598" ht="15" x14ac:dyDescent="0.25"/>
    <row r="38599" ht="15" x14ac:dyDescent="0.25"/>
    <row r="38600" ht="15" x14ac:dyDescent="0.25"/>
    <row r="38601" ht="15" x14ac:dyDescent="0.25"/>
    <row r="38602" ht="15" x14ac:dyDescent="0.25"/>
    <row r="38603" ht="15" x14ac:dyDescent="0.25"/>
    <row r="38604" ht="15" x14ac:dyDescent="0.25"/>
    <row r="38605" ht="15" x14ac:dyDescent="0.25"/>
    <row r="38606" ht="15" x14ac:dyDescent="0.25"/>
    <row r="38607" ht="15" x14ac:dyDescent="0.25"/>
    <row r="38608" ht="15" x14ac:dyDescent="0.25"/>
    <row r="38609" ht="15" x14ac:dyDescent="0.25"/>
    <row r="38610" ht="15" x14ac:dyDescent="0.25"/>
    <row r="38611" ht="15" x14ac:dyDescent="0.25"/>
    <row r="38612" ht="15" x14ac:dyDescent="0.25"/>
    <row r="38613" ht="15" x14ac:dyDescent="0.25"/>
    <row r="38614" ht="15" x14ac:dyDescent="0.25"/>
    <row r="38615" ht="15" x14ac:dyDescent="0.25"/>
    <row r="38616" ht="15" x14ac:dyDescent="0.25"/>
    <row r="38617" ht="15" x14ac:dyDescent="0.25"/>
    <row r="38618" ht="15" x14ac:dyDescent="0.25"/>
    <row r="38619" ht="15" x14ac:dyDescent="0.25"/>
    <row r="38620" ht="15" x14ac:dyDescent="0.25"/>
    <row r="38621" ht="15" x14ac:dyDescent="0.25"/>
    <row r="38622" ht="15" x14ac:dyDescent="0.25"/>
    <row r="38623" ht="15" x14ac:dyDescent="0.25"/>
    <row r="38624" ht="15" x14ac:dyDescent="0.25"/>
    <row r="38625" ht="15" x14ac:dyDescent="0.25"/>
    <row r="38626" ht="15" x14ac:dyDescent="0.25"/>
    <row r="38627" ht="15" x14ac:dyDescent="0.25"/>
    <row r="38628" ht="15" x14ac:dyDescent="0.25"/>
    <row r="38629" ht="15" x14ac:dyDescent="0.25"/>
    <row r="38630" ht="15" x14ac:dyDescent="0.25"/>
    <row r="38631" ht="15" x14ac:dyDescent="0.25"/>
    <row r="38632" ht="15" x14ac:dyDescent="0.25"/>
    <row r="38633" ht="15" x14ac:dyDescent="0.25"/>
    <row r="38634" ht="15" x14ac:dyDescent="0.25"/>
    <row r="38635" ht="15" x14ac:dyDescent="0.25"/>
    <row r="38636" ht="15" x14ac:dyDescent="0.25"/>
    <row r="38637" ht="15" x14ac:dyDescent="0.25"/>
    <row r="38638" ht="15" x14ac:dyDescent="0.25"/>
    <row r="38639" ht="15" x14ac:dyDescent="0.25"/>
    <row r="38640" ht="15" x14ac:dyDescent="0.25"/>
    <row r="38641" ht="15" x14ac:dyDescent="0.25"/>
    <row r="38642" ht="15" x14ac:dyDescent="0.25"/>
    <row r="38643" ht="15" x14ac:dyDescent="0.25"/>
    <row r="38644" ht="15" x14ac:dyDescent="0.25"/>
    <row r="38645" ht="15" x14ac:dyDescent="0.25"/>
    <row r="38646" ht="15" x14ac:dyDescent="0.25"/>
    <row r="38647" ht="15" x14ac:dyDescent="0.25"/>
    <row r="38648" ht="15" x14ac:dyDescent="0.25"/>
    <row r="38649" ht="15" x14ac:dyDescent="0.25"/>
    <row r="38650" ht="15" x14ac:dyDescent="0.25"/>
    <row r="38651" ht="15" x14ac:dyDescent="0.25"/>
    <row r="38652" ht="15" x14ac:dyDescent="0.25"/>
    <row r="38653" ht="15" x14ac:dyDescent="0.25"/>
    <row r="38654" ht="15" x14ac:dyDescent="0.25"/>
    <row r="38655" ht="15" x14ac:dyDescent="0.25"/>
    <row r="38656" ht="15" x14ac:dyDescent="0.25"/>
    <row r="38657" ht="15" x14ac:dyDescent="0.25"/>
    <row r="38658" ht="15" x14ac:dyDescent="0.25"/>
    <row r="38659" ht="15" x14ac:dyDescent="0.25"/>
    <row r="38660" ht="15" x14ac:dyDescent="0.25"/>
    <row r="38661" ht="15" x14ac:dyDescent="0.25"/>
    <row r="38662" ht="15" x14ac:dyDescent="0.25"/>
    <row r="38663" ht="15" x14ac:dyDescent="0.25"/>
    <row r="38664" ht="15" x14ac:dyDescent="0.25"/>
    <row r="38665" ht="15" x14ac:dyDescent="0.25"/>
    <row r="38666" ht="15" x14ac:dyDescent="0.25"/>
    <row r="38667" ht="15" x14ac:dyDescent="0.25"/>
    <row r="38668" ht="15" x14ac:dyDescent="0.25"/>
    <row r="38669" ht="15" x14ac:dyDescent="0.25"/>
    <row r="38670" ht="15" x14ac:dyDescent="0.25"/>
    <row r="38671" ht="15" x14ac:dyDescent="0.25"/>
    <row r="38672" ht="15" x14ac:dyDescent="0.25"/>
    <row r="38673" ht="15" x14ac:dyDescent="0.25"/>
    <row r="38674" ht="15" x14ac:dyDescent="0.25"/>
    <row r="38675" ht="15" x14ac:dyDescent="0.25"/>
    <row r="38676" ht="15" x14ac:dyDescent="0.25"/>
    <row r="38677" ht="15" x14ac:dyDescent="0.25"/>
    <row r="38678" ht="15" x14ac:dyDescent="0.25"/>
    <row r="38679" ht="15" x14ac:dyDescent="0.25"/>
    <row r="38680" ht="15" x14ac:dyDescent="0.25"/>
    <row r="38681" ht="15" x14ac:dyDescent="0.25"/>
    <row r="38682" ht="15" x14ac:dyDescent="0.25"/>
    <row r="38683" ht="15" x14ac:dyDescent="0.25"/>
    <row r="38684" ht="15" x14ac:dyDescent="0.25"/>
    <row r="38685" ht="15" x14ac:dyDescent="0.25"/>
    <row r="38686" ht="15" x14ac:dyDescent="0.25"/>
    <row r="38687" ht="15" x14ac:dyDescent="0.25"/>
    <row r="38688" ht="15" x14ac:dyDescent="0.25"/>
    <row r="38689" ht="15" x14ac:dyDescent="0.25"/>
    <row r="38690" ht="15" x14ac:dyDescent="0.25"/>
    <row r="38691" ht="15" x14ac:dyDescent="0.25"/>
    <row r="38692" ht="15" x14ac:dyDescent="0.25"/>
    <row r="38693" ht="15" x14ac:dyDescent="0.25"/>
    <row r="38694" ht="15" x14ac:dyDescent="0.25"/>
    <row r="38695" ht="15" x14ac:dyDescent="0.25"/>
    <row r="38696" ht="15" x14ac:dyDescent="0.25"/>
    <row r="38697" ht="15" x14ac:dyDescent="0.25"/>
    <row r="38698" ht="15" x14ac:dyDescent="0.25"/>
    <row r="38699" ht="15" x14ac:dyDescent="0.25"/>
    <row r="38700" ht="15" x14ac:dyDescent="0.25"/>
    <row r="38701" ht="15" x14ac:dyDescent="0.25"/>
    <row r="38702" ht="15" x14ac:dyDescent="0.25"/>
    <row r="38703" ht="15" x14ac:dyDescent="0.25"/>
    <row r="38704" ht="15" x14ac:dyDescent="0.25"/>
    <row r="38705" ht="15" x14ac:dyDescent="0.25"/>
    <row r="38706" ht="15" x14ac:dyDescent="0.25"/>
    <row r="38707" ht="15" x14ac:dyDescent="0.25"/>
    <row r="38708" ht="15" x14ac:dyDescent="0.25"/>
    <row r="38709" ht="15" x14ac:dyDescent="0.25"/>
    <row r="38710" ht="15" x14ac:dyDescent="0.25"/>
    <row r="38711" ht="15" x14ac:dyDescent="0.25"/>
    <row r="38712" ht="15" x14ac:dyDescent="0.25"/>
    <row r="38713" ht="15" x14ac:dyDescent="0.25"/>
    <row r="38714" ht="15" x14ac:dyDescent="0.25"/>
    <row r="38715" ht="15" x14ac:dyDescent="0.25"/>
    <row r="38716" ht="15" x14ac:dyDescent="0.25"/>
    <row r="38717" ht="15" x14ac:dyDescent="0.25"/>
    <row r="38718" ht="15" x14ac:dyDescent="0.25"/>
    <row r="38719" ht="15" x14ac:dyDescent="0.25"/>
    <row r="38720" ht="15" x14ac:dyDescent="0.25"/>
    <row r="38721" ht="15" x14ac:dyDescent="0.25"/>
    <row r="38722" ht="15" x14ac:dyDescent="0.25"/>
    <row r="38723" ht="15" x14ac:dyDescent="0.25"/>
    <row r="38724" ht="15" x14ac:dyDescent="0.25"/>
    <row r="38725" ht="15" x14ac:dyDescent="0.25"/>
    <row r="38726" ht="15" x14ac:dyDescent="0.25"/>
    <row r="38727" ht="15" x14ac:dyDescent="0.25"/>
    <row r="38728" ht="15" x14ac:dyDescent="0.25"/>
    <row r="38729" ht="15" x14ac:dyDescent="0.25"/>
    <row r="38730" ht="15" x14ac:dyDescent="0.25"/>
    <row r="38731" ht="15" x14ac:dyDescent="0.25"/>
    <row r="38732" ht="15" x14ac:dyDescent="0.25"/>
    <row r="38733" ht="15" x14ac:dyDescent="0.25"/>
    <row r="38734" ht="15" x14ac:dyDescent="0.25"/>
    <row r="38735" ht="15" x14ac:dyDescent="0.25"/>
    <row r="38736" ht="15" x14ac:dyDescent="0.25"/>
    <row r="38737" ht="15" x14ac:dyDescent="0.25"/>
    <row r="38738" ht="15" x14ac:dyDescent="0.25"/>
    <row r="38739" ht="15" x14ac:dyDescent="0.25"/>
    <row r="38740" ht="15" x14ac:dyDescent="0.25"/>
    <row r="38741" ht="15" x14ac:dyDescent="0.25"/>
    <row r="38742" ht="15" x14ac:dyDescent="0.25"/>
    <row r="38743" ht="15" x14ac:dyDescent="0.25"/>
    <row r="38744" ht="15" x14ac:dyDescent="0.25"/>
    <row r="38745" ht="15" x14ac:dyDescent="0.25"/>
    <row r="38746" ht="15" x14ac:dyDescent="0.25"/>
    <row r="38747" ht="15" x14ac:dyDescent="0.25"/>
    <row r="38748" ht="15" x14ac:dyDescent="0.25"/>
    <row r="38749" ht="15" x14ac:dyDescent="0.25"/>
    <row r="38750" ht="15" x14ac:dyDescent="0.25"/>
    <row r="38751" ht="15" x14ac:dyDescent="0.25"/>
    <row r="38752" ht="15" x14ac:dyDescent="0.25"/>
    <row r="38753" ht="15" x14ac:dyDescent="0.25"/>
    <row r="38754" ht="15" x14ac:dyDescent="0.25"/>
    <row r="38755" ht="15" x14ac:dyDescent="0.25"/>
    <row r="38756" ht="15" x14ac:dyDescent="0.25"/>
    <row r="38757" ht="15" x14ac:dyDescent="0.25"/>
    <row r="38758" ht="15" x14ac:dyDescent="0.25"/>
    <row r="38759" ht="15" x14ac:dyDescent="0.25"/>
    <row r="38760" ht="15" x14ac:dyDescent="0.25"/>
    <row r="38761" ht="15" x14ac:dyDescent="0.25"/>
    <row r="38762" ht="15" x14ac:dyDescent="0.25"/>
    <row r="38763" ht="15" x14ac:dyDescent="0.25"/>
    <row r="38764" ht="15" x14ac:dyDescent="0.25"/>
    <row r="38765" ht="15" x14ac:dyDescent="0.25"/>
    <row r="38766" ht="15" x14ac:dyDescent="0.25"/>
    <row r="38767" ht="15" x14ac:dyDescent="0.25"/>
    <row r="38768" ht="15" x14ac:dyDescent="0.25"/>
    <row r="38769" ht="15" x14ac:dyDescent="0.25"/>
    <row r="38770" ht="15" x14ac:dyDescent="0.25"/>
    <row r="38771" ht="15" x14ac:dyDescent="0.25"/>
    <row r="38772" ht="15" x14ac:dyDescent="0.25"/>
    <row r="38773" ht="15" x14ac:dyDescent="0.25"/>
    <row r="38774" ht="15" x14ac:dyDescent="0.25"/>
    <row r="38775" ht="15" x14ac:dyDescent="0.25"/>
    <row r="38776" ht="15" x14ac:dyDescent="0.25"/>
    <row r="38777" ht="15" x14ac:dyDescent="0.25"/>
    <row r="38778" ht="15" x14ac:dyDescent="0.25"/>
    <row r="38779" ht="15" x14ac:dyDescent="0.25"/>
    <row r="38780" ht="15" x14ac:dyDescent="0.25"/>
    <row r="38781" ht="15" x14ac:dyDescent="0.25"/>
    <row r="38782" ht="15" x14ac:dyDescent="0.25"/>
    <row r="38783" ht="15" x14ac:dyDescent="0.25"/>
    <row r="38784" ht="15" x14ac:dyDescent="0.25"/>
    <row r="38785" ht="15" x14ac:dyDescent="0.25"/>
    <row r="38786" ht="15" x14ac:dyDescent="0.25"/>
    <row r="38787" ht="15" x14ac:dyDescent="0.25"/>
    <row r="38788" ht="15" x14ac:dyDescent="0.25"/>
    <row r="38789" ht="15" x14ac:dyDescent="0.25"/>
    <row r="38790" ht="15" x14ac:dyDescent="0.25"/>
    <row r="38791" ht="15" x14ac:dyDescent="0.25"/>
    <row r="38792" ht="15" x14ac:dyDescent="0.25"/>
    <row r="38793" ht="15" x14ac:dyDescent="0.25"/>
    <row r="38794" ht="15" x14ac:dyDescent="0.25"/>
    <row r="38795" ht="15" x14ac:dyDescent="0.25"/>
    <row r="38796" ht="15" x14ac:dyDescent="0.25"/>
    <row r="38797" ht="15" x14ac:dyDescent="0.25"/>
    <row r="38798" ht="15" x14ac:dyDescent="0.25"/>
    <row r="38799" ht="15" x14ac:dyDescent="0.25"/>
    <row r="38800" ht="15" x14ac:dyDescent="0.25"/>
    <row r="38801" ht="15" x14ac:dyDescent="0.25"/>
    <row r="38802" ht="15" x14ac:dyDescent="0.25"/>
    <row r="38803" ht="15" x14ac:dyDescent="0.25"/>
    <row r="38804" ht="15" x14ac:dyDescent="0.25"/>
    <row r="38805" ht="15" x14ac:dyDescent="0.25"/>
    <row r="38806" ht="15" x14ac:dyDescent="0.25"/>
    <row r="38807" ht="15" x14ac:dyDescent="0.25"/>
    <row r="38808" ht="15" x14ac:dyDescent="0.25"/>
    <row r="38809" ht="15" x14ac:dyDescent="0.25"/>
    <row r="38810" ht="15" x14ac:dyDescent="0.25"/>
    <row r="38811" ht="15" x14ac:dyDescent="0.25"/>
    <row r="38812" ht="15" x14ac:dyDescent="0.25"/>
    <row r="38813" ht="15" x14ac:dyDescent="0.25"/>
    <row r="38814" ht="15" x14ac:dyDescent="0.25"/>
    <row r="38815" ht="15" x14ac:dyDescent="0.25"/>
    <row r="38816" ht="15" x14ac:dyDescent="0.25"/>
    <row r="38817" ht="15" x14ac:dyDescent="0.25"/>
    <row r="38818" ht="15" x14ac:dyDescent="0.25"/>
    <row r="38819" ht="15" x14ac:dyDescent="0.25"/>
    <row r="38820" ht="15" x14ac:dyDescent="0.25"/>
    <row r="38821" ht="15" x14ac:dyDescent="0.25"/>
    <row r="38822" ht="15" x14ac:dyDescent="0.25"/>
    <row r="38823" ht="15" x14ac:dyDescent="0.25"/>
    <row r="38824" ht="15" x14ac:dyDescent="0.25"/>
    <row r="38825" ht="15" x14ac:dyDescent="0.25"/>
    <row r="38826" ht="15" x14ac:dyDescent="0.25"/>
    <row r="38827" ht="15" x14ac:dyDescent="0.25"/>
    <row r="38828" ht="15" x14ac:dyDescent="0.25"/>
    <row r="38829" ht="15" x14ac:dyDescent="0.25"/>
    <row r="38830" ht="15" x14ac:dyDescent="0.25"/>
    <row r="38831" ht="15" x14ac:dyDescent="0.25"/>
    <row r="38832" ht="15" x14ac:dyDescent="0.25"/>
    <row r="38833" ht="15" x14ac:dyDescent="0.25"/>
    <row r="38834" ht="15" x14ac:dyDescent="0.25"/>
    <row r="38835" ht="15" x14ac:dyDescent="0.25"/>
    <row r="38836" ht="15" x14ac:dyDescent="0.25"/>
    <row r="38837" ht="15" x14ac:dyDescent="0.25"/>
    <row r="38838" ht="15" x14ac:dyDescent="0.25"/>
    <row r="38839" ht="15" x14ac:dyDescent="0.25"/>
    <row r="38840" ht="15" x14ac:dyDescent="0.25"/>
    <row r="38841" ht="15" x14ac:dyDescent="0.25"/>
    <row r="38842" ht="15" x14ac:dyDescent="0.25"/>
    <row r="38843" ht="15" x14ac:dyDescent="0.25"/>
    <row r="38844" ht="15" x14ac:dyDescent="0.25"/>
    <row r="38845" ht="15" x14ac:dyDescent="0.25"/>
    <row r="38846" ht="15" x14ac:dyDescent="0.25"/>
    <row r="38847" ht="15" x14ac:dyDescent="0.25"/>
    <row r="38848" ht="15" x14ac:dyDescent="0.25"/>
    <row r="38849" ht="15" x14ac:dyDescent="0.25"/>
    <row r="38850" ht="15" x14ac:dyDescent="0.25"/>
    <row r="38851" ht="15" x14ac:dyDescent="0.25"/>
    <row r="38852" ht="15" x14ac:dyDescent="0.25"/>
    <row r="38853" ht="15" x14ac:dyDescent="0.25"/>
    <row r="38854" ht="15" x14ac:dyDescent="0.25"/>
    <row r="38855" ht="15" x14ac:dyDescent="0.25"/>
    <row r="38856" ht="15" x14ac:dyDescent="0.25"/>
    <row r="38857" ht="15" x14ac:dyDescent="0.25"/>
    <row r="38858" ht="15" x14ac:dyDescent="0.25"/>
    <row r="38859" ht="15" x14ac:dyDescent="0.25"/>
    <row r="38860" ht="15" x14ac:dyDescent="0.25"/>
    <row r="38861" ht="15" x14ac:dyDescent="0.25"/>
    <row r="38862" ht="15" x14ac:dyDescent="0.25"/>
    <row r="38863" ht="15" x14ac:dyDescent="0.25"/>
    <row r="38864" ht="15" x14ac:dyDescent="0.25"/>
    <row r="38865" ht="15" x14ac:dyDescent="0.25"/>
    <row r="38866" ht="15" x14ac:dyDescent="0.25"/>
    <row r="38867" ht="15" x14ac:dyDescent="0.25"/>
    <row r="38868" ht="15" x14ac:dyDescent="0.25"/>
    <row r="38869" ht="15" x14ac:dyDescent="0.25"/>
    <row r="38870" ht="15" x14ac:dyDescent="0.25"/>
    <row r="38871" ht="15" x14ac:dyDescent="0.25"/>
    <row r="38872" ht="15" x14ac:dyDescent="0.25"/>
    <row r="38873" ht="15" x14ac:dyDescent="0.25"/>
    <row r="38874" ht="15" x14ac:dyDescent="0.25"/>
    <row r="38875" ht="15" x14ac:dyDescent="0.25"/>
    <row r="38876" ht="15" x14ac:dyDescent="0.25"/>
    <row r="38877" ht="15" x14ac:dyDescent="0.25"/>
    <row r="38878" ht="15" x14ac:dyDescent="0.25"/>
    <row r="38879" ht="15" x14ac:dyDescent="0.25"/>
    <row r="38880" ht="15" x14ac:dyDescent="0.25"/>
    <row r="38881" ht="15" x14ac:dyDescent="0.25"/>
    <row r="38882" ht="15" x14ac:dyDescent="0.25"/>
    <row r="38883" ht="15" x14ac:dyDescent="0.25"/>
    <row r="38884" ht="15" x14ac:dyDescent="0.25"/>
    <row r="38885" ht="15" x14ac:dyDescent="0.25"/>
    <row r="38886" ht="15" x14ac:dyDescent="0.25"/>
    <row r="38887" ht="15" x14ac:dyDescent="0.25"/>
    <row r="38888" ht="15" x14ac:dyDescent="0.25"/>
    <row r="38889" ht="15" x14ac:dyDescent="0.25"/>
    <row r="38890" ht="15" x14ac:dyDescent="0.25"/>
    <row r="38891" ht="15" x14ac:dyDescent="0.25"/>
    <row r="38892" ht="15" x14ac:dyDescent="0.25"/>
    <row r="38893" ht="15" x14ac:dyDescent="0.25"/>
    <row r="38894" ht="15" x14ac:dyDescent="0.25"/>
    <row r="38895" ht="15" x14ac:dyDescent="0.25"/>
    <row r="38896" ht="15" x14ac:dyDescent="0.25"/>
    <row r="38897" ht="15" x14ac:dyDescent="0.25"/>
    <row r="38898" ht="15" x14ac:dyDescent="0.25"/>
    <row r="38899" ht="15" x14ac:dyDescent="0.25"/>
    <row r="38900" ht="15" x14ac:dyDescent="0.25"/>
    <row r="38901" ht="15" x14ac:dyDescent="0.25"/>
    <row r="38902" ht="15" x14ac:dyDescent="0.25"/>
    <row r="38903" ht="15" x14ac:dyDescent="0.25"/>
    <row r="38904" ht="15" x14ac:dyDescent="0.25"/>
    <row r="38905" ht="15" x14ac:dyDescent="0.25"/>
    <row r="38906" ht="15" x14ac:dyDescent="0.25"/>
    <row r="38907" ht="15" x14ac:dyDescent="0.25"/>
    <row r="38908" ht="15" x14ac:dyDescent="0.25"/>
    <row r="38909" ht="15" x14ac:dyDescent="0.25"/>
    <row r="38910" ht="15" x14ac:dyDescent="0.25"/>
    <row r="38911" ht="15" x14ac:dyDescent="0.25"/>
    <row r="38912" ht="15" x14ac:dyDescent="0.25"/>
    <row r="38913" ht="15" x14ac:dyDescent="0.25"/>
    <row r="38914" ht="15" x14ac:dyDescent="0.25"/>
    <row r="38915" ht="15" x14ac:dyDescent="0.25"/>
    <row r="38916" ht="15" x14ac:dyDescent="0.25"/>
    <row r="38917" ht="15" x14ac:dyDescent="0.25"/>
    <row r="38918" ht="15" x14ac:dyDescent="0.25"/>
    <row r="38919" ht="15" x14ac:dyDescent="0.25"/>
    <row r="38920" ht="15" x14ac:dyDescent="0.25"/>
    <row r="38921" ht="15" x14ac:dyDescent="0.25"/>
    <row r="38922" ht="15" x14ac:dyDescent="0.25"/>
    <row r="38923" ht="15" x14ac:dyDescent="0.25"/>
    <row r="38924" ht="15" x14ac:dyDescent="0.25"/>
    <row r="38925" ht="15" x14ac:dyDescent="0.25"/>
    <row r="38926" ht="15" x14ac:dyDescent="0.25"/>
    <row r="38927" ht="15" x14ac:dyDescent="0.25"/>
    <row r="38928" ht="15" x14ac:dyDescent="0.25"/>
    <row r="38929" ht="15" x14ac:dyDescent="0.25"/>
    <row r="38930" ht="15" x14ac:dyDescent="0.25"/>
    <row r="38931" ht="15" x14ac:dyDescent="0.25"/>
    <row r="38932" ht="15" x14ac:dyDescent="0.25"/>
    <row r="38933" ht="15" x14ac:dyDescent="0.25"/>
    <row r="38934" ht="15" x14ac:dyDescent="0.25"/>
    <row r="38935" ht="15" x14ac:dyDescent="0.25"/>
    <row r="38936" ht="15" x14ac:dyDescent="0.25"/>
    <row r="38937" ht="15" x14ac:dyDescent="0.25"/>
    <row r="38938" ht="15" x14ac:dyDescent="0.25"/>
    <row r="38939" ht="15" x14ac:dyDescent="0.25"/>
    <row r="38940" ht="15" x14ac:dyDescent="0.25"/>
    <row r="38941" ht="15" x14ac:dyDescent="0.25"/>
    <row r="38942" ht="15" x14ac:dyDescent="0.25"/>
    <row r="38943" ht="15" x14ac:dyDescent="0.25"/>
    <row r="38944" ht="15" x14ac:dyDescent="0.25"/>
    <row r="38945" ht="15" x14ac:dyDescent="0.25"/>
    <row r="38946" ht="15" x14ac:dyDescent="0.25"/>
    <row r="38947" ht="15" x14ac:dyDescent="0.25"/>
    <row r="38948" ht="15" x14ac:dyDescent="0.25"/>
    <row r="38949" ht="15" x14ac:dyDescent="0.25"/>
    <row r="38950" ht="15" x14ac:dyDescent="0.25"/>
    <row r="38951" ht="15" x14ac:dyDescent="0.25"/>
    <row r="38952" ht="15" x14ac:dyDescent="0.25"/>
    <row r="38953" ht="15" x14ac:dyDescent="0.25"/>
    <row r="38954" ht="15" x14ac:dyDescent="0.25"/>
    <row r="38955" ht="15" x14ac:dyDescent="0.25"/>
    <row r="38956" ht="15" x14ac:dyDescent="0.25"/>
    <row r="38957" ht="15" x14ac:dyDescent="0.25"/>
    <row r="38958" ht="15" x14ac:dyDescent="0.25"/>
    <row r="38959" ht="15" x14ac:dyDescent="0.25"/>
    <row r="38960" ht="15" x14ac:dyDescent="0.25"/>
    <row r="38961" ht="15" x14ac:dyDescent="0.25"/>
    <row r="38962" ht="15" x14ac:dyDescent="0.25"/>
    <row r="38963" ht="15" x14ac:dyDescent="0.25"/>
    <row r="38964" ht="15" x14ac:dyDescent="0.25"/>
    <row r="38965" ht="15" x14ac:dyDescent="0.25"/>
    <row r="38966" ht="15" x14ac:dyDescent="0.25"/>
    <row r="38967" ht="15" x14ac:dyDescent="0.25"/>
    <row r="38968" ht="15" x14ac:dyDescent="0.25"/>
    <row r="38969" ht="15" x14ac:dyDescent="0.25"/>
    <row r="38970" ht="15" x14ac:dyDescent="0.25"/>
    <row r="38971" ht="15" x14ac:dyDescent="0.25"/>
    <row r="38972" ht="15" x14ac:dyDescent="0.25"/>
    <row r="38973" ht="15" x14ac:dyDescent="0.25"/>
    <row r="38974" ht="15" x14ac:dyDescent="0.25"/>
    <row r="38975" ht="15" x14ac:dyDescent="0.25"/>
    <row r="38976" ht="15" x14ac:dyDescent="0.25"/>
    <row r="38977" ht="15" x14ac:dyDescent="0.25"/>
    <row r="38978" ht="15" x14ac:dyDescent="0.25"/>
    <row r="38979" ht="15" x14ac:dyDescent="0.25"/>
    <row r="38980" ht="15" x14ac:dyDescent="0.25"/>
    <row r="38981" ht="15" x14ac:dyDescent="0.25"/>
    <row r="38982" ht="15" x14ac:dyDescent="0.25"/>
    <row r="38983" ht="15" x14ac:dyDescent="0.25"/>
    <row r="38984" ht="15" x14ac:dyDescent="0.25"/>
    <row r="38985" ht="15" x14ac:dyDescent="0.25"/>
    <row r="38986" ht="15" x14ac:dyDescent="0.25"/>
    <row r="38987" ht="15" x14ac:dyDescent="0.25"/>
    <row r="38988" ht="15" x14ac:dyDescent="0.25"/>
    <row r="38989" ht="15" x14ac:dyDescent="0.25"/>
    <row r="38990" ht="15" x14ac:dyDescent="0.25"/>
    <row r="38991" ht="15" x14ac:dyDescent="0.25"/>
    <row r="38992" ht="15" x14ac:dyDescent="0.25"/>
    <row r="38993" ht="15" x14ac:dyDescent="0.25"/>
    <row r="38994" ht="15" x14ac:dyDescent="0.25"/>
    <row r="38995" ht="15" x14ac:dyDescent="0.25"/>
    <row r="38996" ht="15" x14ac:dyDescent="0.25"/>
    <row r="38997" ht="15" x14ac:dyDescent="0.25"/>
    <row r="38998" ht="15" x14ac:dyDescent="0.25"/>
    <row r="38999" ht="15" x14ac:dyDescent="0.25"/>
    <row r="39000" ht="15" x14ac:dyDescent="0.25"/>
    <row r="39001" ht="15" x14ac:dyDescent="0.25"/>
    <row r="39002" ht="15" x14ac:dyDescent="0.25"/>
    <row r="39003" ht="15" x14ac:dyDescent="0.25"/>
    <row r="39004" ht="15" x14ac:dyDescent="0.25"/>
    <row r="39005" ht="15" x14ac:dyDescent="0.25"/>
    <row r="39006" ht="15" x14ac:dyDescent="0.25"/>
    <row r="39007" ht="15" x14ac:dyDescent="0.25"/>
    <row r="39008" ht="15" x14ac:dyDescent="0.25"/>
    <row r="39009" ht="15" x14ac:dyDescent="0.25"/>
    <row r="39010" ht="15" x14ac:dyDescent="0.25"/>
    <row r="39011" ht="15" x14ac:dyDescent="0.25"/>
    <row r="39012" ht="15" x14ac:dyDescent="0.25"/>
    <row r="39013" ht="15" x14ac:dyDescent="0.25"/>
    <row r="39014" ht="15" x14ac:dyDescent="0.25"/>
    <row r="39015" ht="15" x14ac:dyDescent="0.25"/>
    <row r="39016" ht="15" x14ac:dyDescent="0.25"/>
    <row r="39017" ht="15" x14ac:dyDescent="0.25"/>
    <row r="39018" ht="15" x14ac:dyDescent="0.25"/>
    <row r="39019" ht="15" x14ac:dyDescent="0.25"/>
    <row r="39020" ht="15" x14ac:dyDescent="0.25"/>
    <row r="39021" ht="15" x14ac:dyDescent="0.25"/>
    <row r="39022" ht="15" x14ac:dyDescent="0.25"/>
    <row r="39023" ht="15" x14ac:dyDescent="0.25"/>
    <row r="39024" ht="15" x14ac:dyDescent="0.25"/>
    <row r="39025" ht="15" x14ac:dyDescent="0.25"/>
    <row r="39026" ht="15" x14ac:dyDescent="0.25"/>
    <row r="39027" ht="15" x14ac:dyDescent="0.25"/>
    <row r="39028" ht="15" x14ac:dyDescent="0.25"/>
    <row r="39029" ht="15" x14ac:dyDescent="0.25"/>
    <row r="39030" ht="15" x14ac:dyDescent="0.25"/>
    <row r="39031" ht="15" x14ac:dyDescent="0.25"/>
    <row r="39032" ht="15" x14ac:dyDescent="0.25"/>
    <row r="39033" ht="15" x14ac:dyDescent="0.25"/>
    <row r="39034" ht="15" x14ac:dyDescent="0.25"/>
    <row r="39035" ht="15" x14ac:dyDescent="0.25"/>
    <row r="39036" ht="15" x14ac:dyDescent="0.25"/>
    <row r="39037" ht="15" x14ac:dyDescent="0.25"/>
    <row r="39038" ht="15" x14ac:dyDescent="0.25"/>
    <row r="39039" ht="15" x14ac:dyDescent="0.25"/>
    <row r="39040" ht="15" x14ac:dyDescent="0.25"/>
    <row r="39041" ht="15" x14ac:dyDescent="0.25"/>
    <row r="39042" ht="15" x14ac:dyDescent="0.25"/>
    <row r="39043" ht="15" x14ac:dyDescent="0.25"/>
    <row r="39044" ht="15" x14ac:dyDescent="0.25"/>
    <row r="39045" ht="15" x14ac:dyDescent="0.25"/>
    <row r="39046" ht="15" x14ac:dyDescent="0.25"/>
    <row r="39047" ht="15" x14ac:dyDescent="0.25"/>
    <row r="39048" ht="15" x14ac:dyDescent="0.25"/>
    <row r="39049" ht="15" x14ac:dyDescent="0.25"/>
    <row r="39050" ht="15" x14ac:dyDescent="0.25"/>
    <row r="39051" ht="15" x14ac:dyDescent="0.25"/>
    <row r="39052" ht="15" x14ac:dyDescent="0.25"/>
    <row r="39053" ht="15" x14ac:dyDescent="0.25"/>
    <row r="39054" ht="15" x14ac:dyDescent="0.25"/>
    <row r="39055" ht="15" x14ac:dyDescent="0.25"/>
    <row r="39056" ht="15" x14ac:dyDescent="0.25"/>
    <row r="39057" ht="15" x14ac:dyDescent="0.25"/>
    <row r="39058" ht="15" x14ac:dyDescent="0.25"/>
    <row r="39059" ht="15" x14ac:dyDescent="0.25"/>
    <row r="39060" ht="15" x14ac:dyDescent="0.25"/>
    <row r="39061" ht="15" x14ac:dyDescent="0.25"/>
    <row r="39062" ht="15" x14ac:dyDescent="0.25"/>
    <row r="39063" ht="15" x14ac:dyDescent="0.25"/>
    <row r="39064" ht="15" x14ac:dyDescent="0.25"/>
    <row r="39065" ht="15" x14ac:dyDescent="0.25"/>
    <row r="39066" ht="15" x14ac:dyDescent="0.25"/>
    <row r="39067" ht="15" x14ac:dyDescent="0.25"/>
    <row r="39068" ht="15" x14ac:dyDescent="0.25"/>
    <row r="39069" ht="15" x14ac:dyDescent="0.25"/>
    <row r="39070" ht="15" x14ac:dyDescent="0.25"/>
    <row r="39071" ht="15" x14ac:dyDescent="0.25"/>
    <row r="39072" ht="15" x14ac:dyDescent="0.25"/>
    <row r="39073" ht="15" x14ac:dyDescent="0.25"/>
    <row r="39074" ht="15" x14ac:dyDescent="0.25"/>
    <row r="39075" ht="15" x14ac:dyDescent="0.25"/>
    <row r="39076" ht="15" x14ac:dyDescent="0.25"/>
    <row r="39077" ht="15" x14ac:dyDescent="0.25"/>
    <row r="39078" ht="15" x14ac:dyDescent="0.25"/>
    <row r="39079" ht="15" x14ac:dyDescent="0.25"/>
    <row r="39080" ht="15" x14ac:dyDescent="0.25"/>
    <row r="39081" ht="15" x14ac:dyDescent="0.25"/>
    <row r="39082" ht="15" x14ac:dyDescent="0.25"/>
    <row r="39083" ht="15" x14ac:dyDescent="0.25"/>
    <row r="39084" ht="15" x14ac:dyDescent="0.25"/>
    <row r="39085" ht="15" x14ac:dyDescent="0.25"/>
    <row r="39086" ht="15" x14ac:dyDescent="0.25"/>
    <row r="39087" ht="15" x14ac:dyDescent="0.25"/>
    <row r="39088" ht="15" x14ac:dyDescent="0.25"/>
    <row r="39089" ht="15" x14ac:dyDescent="0.25"/>
    <row r="39090" ht="15" x14ac:dyDescent="0.25"/>
    <row r="39091" ht="15" x14ac:dyDescent="0.25"/>
    <row r="39092" ht="15" x14ac:dyDescent="0.25"/>
    <row r="39093" ht="15" x14ac:dyDescent="0.25"/>
    <row r="39094" ht="15" x14ac:dyDescent="0.25"/>
    <row r="39095" ht="15" x14ac:dyDescent="0.25"/>
    <row r="39096" ht="15" x14ac:dyDescent="0.25"/>
    <row r="39097" ht="15" x14ac:dyDescent="0.25"/>
    <row r="39098" ht="15" x14ac:dyDescent="0.25"/>
    <row r="39099" ht="15" x14ac:dyDescent="0.25"/>
    <row r="39100" ht="15" x14ac:dyDescent="0.25"/>
    <row r="39101" ht="15" x14ac:dyDescent="0.25"/>
    <row r="39102" ht="15" x14ac:dyDescent="0.25"/>
    <row r="39103" ht="15" x14ac:dyDescent="0.25"/>
    <row r="39104" ht="15" x14ac:dyDescent="0.25"/>
    <row r="39105" ht="15" x14ac:dyDescent="0.25"/>
    <row r="39106" ht="15" x14ac:dyDescent="0.25"/>
    <row r="39107" ht="15" x14ac:dyDescent="0.25"/>
    <row r="39108" ht="15" x14ac:dyDescent="0.25"/>
    <row r="39109" ht="15" x14ac:dyDescent="0.25"/>
    <row r="39110" ht="15" x14ac:dyDescent="0.25"/>
    <row r="39111" ht="15" x14ac:dyDescent="0.25"/>
    <row r="39112" ht="15" x14ac:dyDescent="0.25"/>
    <row r="39113" ht="15" x14ac:dyDescent="0.25"/>
    <row r="39114" ht="15" x14ac:dyDescent="0.25"/>
    <row r="39115" ht="15" x14ac:dyDescent="0.25"/>
    <row r="39116" ht="15" x14ac:dyDescent="0.25"/>
    <row r="39117" ht="15" x14ac:dyDescent="0.25"/>
    <row r="39118" ht="15" x14ac:dyDescent="0.25"/>
    <row r="39119" ht="15" x14ac:dyDescent="0.25"/>
    <row r="39120" ht="15" x14ac:dyDescent="0.25"/>
    <row r="39121" ht="15" x14ac:dyDescent="0.25"/>
    <row r="39122" ht="15" x14ac:dyDescent="0.25"/>
    <row r="39123" ht="15" x14ac:dyDescent="0.25"/>
    <row r="39124" ht="15" x14ac:dyDescent="0.25"/>
    <row r="39125" ht="15" x14ac:dyDescent="0.25"/>
    <row r="39126" ht="15" x14ac:dyDescent="0.25"/>
    <row r="39127" ht="15" x14ac:dyDescent="0.25"/>
    <row r="39128" ht="15" x14ac:dyDescent="0.25"/>
    <row r="39129" ht="15" x14ac:dyDescent="0.25"/>
    <row r="39130" ht="15" x14ac:dyDescent="0.25"/>
    <row r="39131" ht="15" x14ac:dyDescent="0.25"/>
    <row r="39132" ht="15" x14ac:dyDescent="0.25"/>
    <row r="39133" ht="15" x14ac:dyDescent="0.25"/>
    <row r="39134" ht="15" x14ac:dyDescent="0.25"/>
    <row r="39135" ht="15" x14ac:dyDescent="0.25"/>
    <row r="39136" ht="15" x14ac:dyDescent="0.25"/>
    <row r="39137" ht="15" x14ac:dyDescent="0.25"/>
    <row r="39138" ht="15" x14ac:dyDescent="0.25"/>
    <row r="39139" ht="15" x14ac:dyDescent="0.25"/>
    <row r="39140" ht="15" x14ac:dyDescent="0.25"/>
    <row r="39141" ht="15" x14ac:dyDescent="0.25"/>
    <row r="39142" ht="15" x14ac:dyDescent="0.25"/>
    <row r="39143" ht="15" x14ac:dyDescent="0.25"/>
    <row r="39144" ht="15" x14ac:dyDescent="0.25"/>
    <row r="39145" ht="15" x14ac:dyDescent="0.25"/>
    <row r="39146" ht="15" x14ac:dyDescent="0.25"/>
    <row r="39147" ht="15" x14ac:dyDescent="0.25"/>
    <row r="39148" ht="15" x14ac:dyDescent="0.25"/>
    <row r="39149" ht="15" x14ac:dyDescent="0.25"/>
    <row r="39150" ht="15" x14ac:dyDescent="0.25"/>
    <row r="39151" ht="15" x14ac:dyDescent="0.25"/>
    <row r="39152" ht="15" x14ac:dyDescent="0.25"/>
    <row r="39153" ht="15" x14ac:dyDescent="0.25"/>
    <row r="39154" ht="15" x14ac:dyDescent="0.25"/>
    <row r="39155" ht="15" x14ac:dyDescent="0.25"/>
    <row r="39156" ht="15" x14ac:dyDescent="0.25"/>
    <row r="39157" ht="15" x14ac:dyDescent="0.25"/>
    <row r="39158" ht="15" x14ac:dyDescent="0.25"/>
    <row r="39159" ht="15" x14ac:dyDescent="0.25"/>
    <row r="39160" ht="15" x14ac:dyDescent="0.25"/>
    <row r="39161" ht="15" x14ac:dyDescent="0.25"/>
    <row r="39162" ht="15" x14ac:dyDescent="0.25"/>
    <row r="39163" ht="15" x14ac:dyDescent="0.25"/>
    <row r="39164" ht="15" x14ac:dyDescent="0.25"/>
    <row r="39165" ht="15" x14ac:dyDescent="0.25"/>
    <row r="39166" ht="15" x14ac:dyDescent="0.25"/>
    <row r="39167" ht="15" x14ac:dyDescent="0.25"/>
    <row r="39168" ht="15" x14ac:dyDescent="0.25"/>
    <row r="39169" ht="15" x14ac:dyDescent="0.25"/>
    <row r="39170" ht="15" x14ac:dyDescent="0.25"/>
    <row r="39171" ht="15" x14ac:dyDescent="0.25"/>
    <row r="39172" ht="15" x14ac:dyDescent="0.25"/>
    <row r="39173" ht="15" x14ac:dyDescent="0.25"/>
    <row r="39174" ht="15" x14ac:dyDescent="0.25"/>
    <row r="39175" ht="15" x14ac:dyDescent="0.25"/>
    <row r="39176" ht="15" x14ac:dyDescent="0.25"/>
    <row r="39177" ht="15" x14ac:dyDescent="0.25"/>
    <row r="39178" ht="15" x14ac:dyDescent="0.25"/>
    <row r="39179" ht="15" x14ac:dyDescent="0.25"/>
    <row r="39180" ht="15" x14ac:dyDescent="0.25"/>
    <row r="39181" ht="15" x14ac:dyDescent="0.25"/>
    <row r="39182" ht="15" x14ac:dyDescent="0.25"/>
    <row r="39183" ht="15" x14ac:dyDescent="0.25"/>
    <row r="39184" ht="15" x14ac:dyDescent="0.25"/>
    <row r="39185" ht="15" x14ac:dyDescent="0.25"/>
    <row r="39186" ht="15" x14ac:dyDescent="0.25"/>
    <row r="39187" ht="15" x14ac:dyDescent="0.25"/>
    <row r="39188" ht="15" x14ac:dyDescent="0.25"/>
    <row r="39189" ht="15" x14ac:dyDescent="0.25"/>
    <row r="39190" ht="15" x14ac:dyDescent="0.25"/>
    <row r="39191" ht="15" x14ac:dyDescent="0.25"/>
    <row r="39192" ht="15" x14ac:dyDescent="0.25"/>
    <row r="39193" ht="15" x14ac:dyDescent="0.25"/>
    <row r="39194" ht="15" x14ac:dyDescent="0.25"/>
    <row r="39195" ht="15" x14ac:dyDescent="0.25"/>
    <row r="39196" ht="15" x14ac:dyDescent="0.25"/>
    <row r="39197" ht="15" x14ac:dyDescent="0.25"/>
    <row r="39198" ht="15" x14ac:dyDescent="0.25"/>
    <row r="39199" ht="15" x14ac:dyDescent="0.25"/>
    <row r="39200" ht="15" x14ac:dyDescent="0.25"/>
    <row r="39201" ht="15" x14ac:dyDescent="0.25"/>
    <row r="39202" ht="15" x14ac:dyDescent="0.25"/>
    <row r="39203" ht="15" x14ac:dyDescent="0.25"/>
    <row r="39204" ht="15" x14ac:dyDescent="0.25"/>
    <row r="39205" ht="15" x14ac:dyDescent="0.25"/>
    <row r="39206" ht="15" x14ac:dyDescent="0.25"/>
    <row r="39207" ht="15" x14ac:dyDescent="0.25"/>
    <row r="39208" ht="15" x14ac:dyDescent="0.25"/>
    <row r="39209" ht="15" x14ac:dyDescent="0.25"/>
    <row r="39210" ht="15" x14ac:dyDescent="0.25"/>
    <row r="39211" ht="15" x14ac:dyDescent="0.25"/>
    <row r="39212" ht="15" x14ac:dyDescent="0.25"/>
    <row r="39213" ht="15" x14ac:dyDescent="0.25"/>
    <row r="39214" ht="15" x14ac:dyDescent="0.25"/>
    <row r="39215" ht="15" x14ac:dyDescent="0.25"/>
    <row r="39216" ht="15" x14ac:dyDescent="0.25"/>
    <row r="39217" ht="15" x14ac:dyDescent="0.25"/>
    <row r="39218" ht="15" x14ac:dyDescent="0.25"/>
    <row r="39219" ht="15" x14ac:dyDescent="0.25"/>
    <row r="39220" ht="15" x14ac:dyDescent="0.25"/>
    <row r="39221" ht="15" x14ac:dyDescent="0.25"/>
    <row r="39222" ht="15" x14ac:dyDescent="0.25"/>
    <row r="39223" ht="15" x14ac:dyDescent="0.25"/>
    <row r="39224" ht="15" x14ac:dyDescent="0.25"/>
    <row r="39225" ht="15" x14ac:dyDescent="0.25"/>
    <row r="39226" ht="15" x14ac:dyDescent="0.25"/>
    <row r="39227" ht="15" x14ac:dyDescent="0.25"/>
    <row r="39228" ht="15" x14ac:dyDescent="0.25"/>
    <row r="39229" ht="15" x14ac:dyDescent="0.25"/>
    <row r="39230" ht="15" x14ac:dyDescent="0.25"/>
    <row r="39231" ht="15" x14ac:dyDescent="0.25"/>
    <row r="39232" ht="15" x14ac:dyDescent="0.25"/>
    <row r="39233" ht="15" x14ac:dyDescent="0.25"/>
    <row r="39234" ht="15" x14ac:dyDescent="0.25"/>
    <row r="39235" ht="15" x14ac:dyDescent="0.25"/>
    <row r="39236" ht="15" x14ac:dyDescent="0.25"/>
    <row r="39237" ht="15" x14ac:dyDescent="0.25"/>
    <row r="39238" ht="15" x14ac:dyDescent="0.25"/>
    <row r="39239" ht="15" x14ac:dyDescent="0.25"/>
    <row r="39240" ht="15" x14ac:dyDescent="0.25"/>
    <row r="39241" ht="15" x14ac:dyDescent="0.25"/>
    <row r="39242" ht="15" x14ac:dyDescent="0.25"/>
    <row r="39243" ht="15" x14ac:dyDescent="0.25"/>
    <row r="39244" ht="15" x14ac:dyDescent="0.25"/>
    <row r="39245" ht="15" x14ac:dyDescent="0.25"/>
    <row r="39246" ht="15" x14ac:dyDescent="0.25"/>
    <row r="39247" ht="15" x14ac:dyDescent="0.25"/>
    <row r="39248" ht="15" x14ac:dyDescent="0.25"/>
    <row r="39249" ht="15" x14ac:dyDescent="0.25"/>
    <row r="39250" ht="15" x14ac:dyDescent="0.25"/>
    <row r="39251" ht="15" x14ac:dyDescent="0.25"/>
    <row r="39252" ht="15" x14ac:dyDescent="0.25"/>
    <row r="39253" ht="15" x14ac:dyDescent="0.25"/>
    <row r="39254" ht="15" x14ac:dyDescent="0.25"/>
    <row r="39255" ht="15" x14ac:dyDescent="0.25"/>
    <row r="39256" ht="15" x14ac:dyDescent="0.25"/>
    <row r="39257" ht="15" x14ac:dyDescent="0.25"/>
    <row r="39258" ht="15" x14ac:dyDescent="0.25"/>
    <row r="39259" ht="15" x14ac:dyDescent="0.25"/>
    <row r="39260" ht="15" x14ac:dyDescent="0.25"/>
    <row r="39261" ht="15" x14ac:dyDescent="0.25"/>
    <row r="39262" ht="15" x14ac:dyDescent="0.25"/>
    <row r="39263" ht="15" x14ac:dyDescent="0.25"/>
    <row r="39264" ht="15" x14ac:dyDescent="0.25"/>
    <row r="39265" ht="15" x14ac:dyDescent="0.25"/>
    <row r="39266" ht="15" x14ac:dyDescent="0.25"/>
    <row r="39267" ht="15" x14ac:dyDescent="0.25"/>
    <row r="39268" ht="15" x14ac:dyDescent="0.25"/>
    <row r="39269" ht="15" x14ac:dyDescent="0.25"/>
    <row r="39270" ht="15" x14ac:dyDescent="0.25"/>
    <row r="39271" ht="15" x14ac:dyDescent="0.25"/>
    <row r="39272" ht="15" x14ac:dyDescent="0.25"/>
    <row r="39273" ht="15" x14ac:dyDescent="0.25"/>
    <row r="39274" ht="15" x14ac:dyDescent="0.25"/>
    <row r="39275" ht="15" x14ac:dyDescent="0.25"/>
    <row r="39276" ht="15" x14ac:dyDescent="0.25"/>
    <row r="39277" ht="15" x14ac:dyDescent="0.25"/>
    <row r="39278" ht="15" x14ac:dyDescent="0.25"/>
    <row r="39279" ht="15" x14ac:dyDescent="0.25"/>
    <row r="39280" ht="15" x14ac:dyDescent="0.25"/>
    <row r="39281" ht="15" x14ac:dyDescent="0.25"/>
    <row r="39282" ht="15" x14ac:dyDescent="0.25"/>
    <row r="39283" ht="15" x14ac:dyDescent="0.25"/>
    <row r="39284" ht="15" x14ac:dyDescent="0.25"/>
    <row r="39285" ht="15" x14ac:dyDescent="0.25"/>
    <row r="39286" ht="15" x14ac:dyDescent="0.25"/>
    <row r="39287" ht="15" x14ac:dyDescent="0.25"/>
    <row r="39288" ht="15" x14ac:dyDescent="0.25"/>
    <row r="39289" ht="15" x14ac:dyDescent="0.25"/>
    <row r="39290" ht="15" x14ac:dyDescent="0.25"/>
    <row r="39291" ht="15" x14ac:dyDescent="0.25"/>
    <row r="39292" ht="15" x14ac:dyDescent="0.25"/>
    <row r="39293" ht="15" x14ac:dyDescent="0.25"/>
    <row r="39294" ht="15" x14ac:dyDescent="0.25"/>
    <row r="39295" ht="15" x14ac:dyDescent="0.25"/>
    <row r="39296" ht="15" x14ac:dyDescent="0.25"/>
    <row r="39297" ht="15" x14ac:dyDescent="0.25"/>
    <row r="39298" ht="15" x14ac:dyDescent="0.25"/>
    <row r="39299" ht="15" x14ac:dyDescent="0.25"/>
    <row r="39300" ht="15" x14ac:dyDescent="0.25"/>
    <row r="39301" ht="15" x14ac:dyDescent="0.25"/>
    <row r="39302" ht="15" x14ac:dyDescent="0.25"/>
    <row r="39303" ht="15" x14ac:dyDescent="0.25"/>
    <row r="39304" ht="15" x14ac:dyDescent="0.25"/>
    <row r="39305" ht="15" x14ac:dyDescent="0.25"/>
    <row r="39306" ht="15" x14ac:dyDescent="0.25"/>
    <row r="39307" ht="15" x14ac:dyDescent="0.25"/>
    <row r="39308" ht="15" x14ac:dyDescent="0.25"/>
    <row r="39309" ht="15" x14ac:dyDescent="0.25"/>
    <row r="39310" ht="15" x14ac:dyDescent="0.25"/>
    <row r="39311" ht="15" x14ac:dyDescent="0.25"/>
    <row r="39312" ht="15" x14ac:dyDescent="0.25"/>
    <row r="39313" ht="15" x14ac:dyDescent="0.25"/>
    <row r="39314" ht="15" x14ac:dyDescent="0.25"/>
    <row r="39315" ht="15" x14ac:dyDescent="0.25"/>
    <row r="39316" ht="15" x14ac:dyDescent="0.25"/>
    <row r="39317" ht="15" x14ac:dyDescent="0.25"/>
    <row r="39318" ht="15" x14ac:dyDescent="0.25"/>
    <row r="39319" ht="15" x14ac:dyDescent="0.25"/>
    <row r="39320" ht="15" x14ac:dyDescent="0.25"/>
    <row r="39321" ht="15" x14ac:dyDescent="0.25"/>
    <row r="39322" ht="15" x14ac:dyDescent="0.25"/>
    <row r="39323" ht="15" x14ac:dyDescent="0.25"/>
    <row r="39324" ht="15" x14ac:dyDescent="0.25"/>
    <row r="39325" ht="15" x14ac:dyDescent="0.25"/>
    <row r="39326" ht="15" x14ac:dyDescent="0.25"/>
    <row r="39327" ht="15" x14ac:dyDescent="0.25"/>
    <row r="39328" ht="15" x14ac:dyDescent="0.25"/>
    <row r="39329" ht="15" x14ac:dyDescent="0.25"/>
    <row r="39330" ht="15" x14ac:dyDescent="0.25"/>
    <row r="39331" ht="15" x14ac:dyDescent="0.25"/>
    <row r="39332" ht="15" x14ac:dyDescent="0.25"/>
    <row r="39333" ht="15" x14ac:dyDescent="0.25"/>
    <row r="39334" ht="15" x14ac:dyDescent="0.25"/>
    <row r="39335" ht="15" x14ac:dyDescent="0.25"/>
    <row r="39336" ht="15" x14ac:dyDescent="0.25"/>
    <row r="39337" ht="15" x14ac:dyDescent="0.25"/>
    <row r="39338" ht="15" x14ac:dyDescent="0.25"/>
    <row r="39339" ht="15" x14ac:dyDescent="0.25"/>
    <row r="39340" ht="15" x14ac:dyDescent="0.25"/>
    <row r="39341" ht="15" x14ac:dyDescent="0.25"/>
    <row r="39342" ht="15" x14ac:dyDescent="0.25"/>
    <row r="39343" ht="15" x14ac:dyDescent="0.25"/>
    <row r="39344" ht="15" x14ac:dyDescent="0.25"/>
    <row r="39345" ht="15" x14ac:dyDescent="0.25"/>
    <row r="39346" ht="15" x14ac:dyDescent="0.25"/>
    <row r="39347" ht="15" x14ac:dyDescent="0.25"/>
    <row r="39348" ht="15" x14ac:dyDescent="0.25"/>
    <row r="39349" ht="15" x14ac:dyDescent="0.25"/>
    <row r="39350" ht="15" x14ac:dyDescent="0.25"/>
    <row r="39351" ht="15" x14ac:dyDescent="0.25"/>
    <row r="39352" ht="15" x14ac:dyDescent="0.25"/>
    <row r="39353" ht="15" x14ac:dyDescent="0.25"/>
    <row r="39354" ht="15" x14ac:dyDescent="0.25"/>
    <row r="39355" ht="15" x14ac:dyDescent="0.25"/>
    <row r="39356" ht="15" x14ac:dyDescent="0.25"/>
    <row r="39357" ht="15" x14ac:dyDescent="0.25"/>
    <row r="39358" ht="15" x14ac:dyDescent="0.25"/>
    <row r="39359" ht="15" x14ac:dyDescent="0.25"/>
    <row r="39360" ht="15" x14ac:dyDescent="0.25"/>
    <row r="39361" ht="15" x14ac:dyDescent="0.25"/>
    <row r="39362" ht="15" x14ac:dyDescent="0.25"/>
    <row r="39363" ht="15" x14ac:dyDescent="0.25"/>
    <row r="39364" ht="15" x14ac:dyDescent="0.25"/>
    <row r="39365" ht="15" x14ac:dyDescent="0.25"/>
    <row r="39366" ht="15" x14ac:dyDescent="0.25"/>
    <row r="39367" ht="15" x14ac:dyDescent="0.25"/>
    <row r="39368" ht="15" x14ac:dyDescent="0.25"/>
    <row r="39369" ht="15" x14ac:dyDescent="0.25"/>
    <row r="39370" ht="15" x14ac:dyDescent="0.25"/>
    <row r="39371" ht="15" x14ac:dyDescent="0.25"/>
    <row r="39372" ht="15" x14ac:dyDescent="0.25"/>
    <row r="39373" ht="15" x14ac:dyDescent="0.25"/>
    <row r="39374" ht="15" x14ac:dyDescent="0.25"/>
    <row r="39375" ht="15" x14ac:dyDescent="0.25"/>
    <row r="39376" ht="15" x14ac:dyDescent="0.25"/>
    <row r="39377" ht="15" x14ac:dyDescent="0.25"/>
    <row r="39378" ht="15" x14ac:dyDescent="0.25"/>
    <row r="39379" ht="15" x14ac:dyDescent="0.25"/>
    <row r="39380" ht="15" x14ac:dyDescent="0.25"/>
    <row r="39381" ht="15" x14ac:dyDescent="0.25"/>
    <row r="39382" ht="15" x14ac:dyDescent="0.25"/>
    <row r="39383" ht="15" x14ac:dyDescent="0.25"/>
    <row r="39384" ht="15" x14ac:dyDescent="0.25"/>
    <row r="39385" ht="15" x14ac:dyDescent="0.25"/>
    <row r="39386" ht="15" x14ac:dyDescent="0.25"/>
    <row r="39387" ht="15" x14ac:dyDescent="0.25"/>
    <row r="39388" ht="15" x14ac:dyDescent="0.25"/>
    <row r="39389" ht="15" x14ac:dyDescent="0.25"/>
    <row r="39390" ht="15" x14ac:dyDescent="0.25"/>
    <row r="39391" ht="15" x14ac:dyDescent="0.25"/>
    <row r="39392" ht="15" x14ac:dyDescent="0.25"/>
    <row r="39393" ht="15" x14ac:dyDescent="0.25"/>
    <row r="39394" ht="15" x14ac:dyDescent="0.25"/>
    <row r="39395" ht="15" x14ac:dyDescent="0.25"/>
    <row r="39396" ht="15" x14ac:dyDescent="0.25"/>
    <row r="39397" ht="15" x14ac:dyDescent="0.25"/>
    <row r="39398" ht="15" x14ac:dyDescent="0.25"/>
    <row r="39399" ht="15" x14ac:dyDescent="0.25"/>
    <row r="39400" ht="15" x14ac:dyDescent="0.25"/>
    <row r="39401" ht="15" x14ac:dyDescent="0.25"/>
    <row r="39402" ht="15" x14ac:dyDescent="0.25"/>
    <row r="39403" ht="15" x14ac:dyDescent="0.25"/>
    <row r="39404" ht="15" x14ac:dyDescent="0.25"/>
    <row r="39405" ht="15" x14ac:dyDescent="0.25"/>
    <row r="39406" ht="15" x14ac:dyDescent="0.25"/>
    <row r="39407" ht="15" x14ac:dyDescent="0.25"/>
    <row r="39408" ht="15" x14ac:dyDescent="0.25"/>
    <row r="39409" ht="15" x14ac:dyDescent="0.25"/>
    <row r="39410" ht="15" x14ac:dyDescent="0.25"/>
    <row r="39411" ht="15" x14ac:dyDescent="0.25"/>
    <row r="39412" ht="15" x14ac:dyDescent="0.25"/>
    <row r="39413" ht="15" x14ac:dyDescent="0.25"/>
    <row r="39414" ht="15" x14ac:dyDescent="0.25"/>
    <row r="39415" ht="15" x14ac:dyDescent="0.25"/>
    <row r="39416" ht="15" x14ac:dyDescent="0.25"/>
    <row r="39417" ht="15" x14ac:dyDescent="0.25"/>
    <row r="39418" ht="15" x14ac:dyDescent="0.25"/>
    <row r="39419" ht="15" x14ac:dyDescent="0.25"/>
    <row r="39420" ht="15" x14ac:dyDescent="0.25"/>
    <row r="39421" ht="15" x14ac:dyDescent="0.25"/>
    <row r="39422" ht="15" x14ac:dyDescent="0.25"/>
    <row r="39423" ht="15" x14ac:dyDescent="0.25"/>
    <row r="39424" ht="15" x14ac:dyDescent="0.25"/>
    <row r="39425" ht="15" x14ac:dyDescent="0.25"/>
    <row r="39426" ht="15" x14ac:dyDescent="0.25"/>
    <row r="39427" ht="15" x14ac:dyDescent="0.25"/>
    <row r="39428" ht="15" x14ac:dyDescent="0.25"/>
    <row r="39429" ht="15" x14ac:dyDescent="0.25"/>
    <row r="39430" ht="15" x14ac:dyDescent="0.25"/>
    <row r="39431" ht="15" x14ac:dyDescent="0.25"/>
    <row r="39432" ht="15" x14ac:dyDescent="0.25"/>
    <row r="39433" ht="15" x14ac:dyDescent="0.25"/>
    <row r="39434" ht="15" x14ac:dyDescent="0.25"/>
    <row r="39435" ht="15" x14ac:dyDescent="0.25"/>
    <row r="39436" ht="15" x14ac:dyDescent="0.25"/>
    <row r="39437" ht="15" x14ac:dyDescent="0.25"/>
    <row r="39438" ht="15" x14ac:dyDescent="0.25"/>
    <row r="39439" ht="15" x14ac:dyDescent="0.25"/>
    <row r="39440" ht="15" x14ac:dyDescent="0.25"/>
    <row r="39441" ht="15" x14ac:dyDescent="0.25"/>
    <row r="39442" ht="15" x14ac:dyDescent="0.25"/>
    <row r="39443" ht="15" x14ac:dyDescent="0.25"/>
    <row r="39444" ht="15" x14ac:dyDescent="0.25"/>
    <row r="39445" ht="15" x14ac:dyDescent="0.25"/>
    <row r="39446" ht="15" x14ac:dyDescent="0.25"/>
    <row r="39447" ht="15" x14ac:dyDescent="0.25"/>
    <row r="39448" ht="15" x14ac:dyDescent="0.25"/>
    <row r="39449" ht="15" x14ac:dyDescent="0.25"/>
    <row r="39450" ht="15" x14ac:dyDescent="0.25"/>
    <row r="39451" ht="15" x14ac:dyDescent="0.25"/>
    <row r="39452" ht="15" x14ac:dyDescent="0.25"/>
    <row r="39453" ht="15" x14ac:dyDescent="0.25"/>
    <row r="39454" ht="15" x14ac:dyDescent="0.25"/>
    <row r="39455" ht="15" x14ac:dyDescent="0.25"/>
    <row r="39456" ht="15" x14ac:dyDescent="0.25"/>
    <row r="39457" ht="15" x14ac:dyDescent="0.25"/>
    <row r="39458" ht="15" x14ac:dyDescent="0.25"/>
    <row r="39459" ht="15" x14ac:dyDescent="0.25"/>
    <row r="39460" ht="15" x14ac:dyDescent="0.25"/>
    <row r="39461" ht="15" x14ac:dyDescent="0.25"/>
    <row r="39462" ht="15" x14ac:dyDescent="0.25"/>
    <row r="39463" ht="15" x14ac:dyDescent="0.25"/>
    <row r="39464" ht="15" x14ac:dyDescent="0.25"/>
    <row r="39465" ht="15" x14ac:dyDescent="0.25"/>
    <row r="39466" ht="15" x14ac:dyDescent="0.25"/>
    <row r="39467" ht="15" x14ac:dyDescent="0.25"/>
    <row r="39468" ht="15" x14ac:dyDescent="0.25"/>
    <row r="39469" ht="15" x14ac:dyDescent="0.25"/>
    <row r="39470" ht="15" x14ac:dyDescent="0.25"/>
    <row r="39471" ht="15" x14ac:dyDescent="0.25"/>
    <row r="39472" ht="15" x14ac:dyDescent="0.25"/>
    <row r="39473" ht="15" x14ac:dyDescent="0.25"/>
    <row r="39474" ht="15" x14ac:dyDescent="0.25"/>
    <row r="39475" ht="15" x14ac:dyDescent="0.25"/>
    <row r="39476" ht="15" x14ac:dyDescent="0.25"/>
    <row r="39477" ht="15" x14ac:dyDescent="0.25"/>
    <row r="39478" ht="15" x14ac:dyDescent="0.25"/>
    <row r="39479" ht="15" x14ac:dyDescent="0.25"/>
    <row r="39480" ht="15" x14ac:dyDescent="0.25"/>
    <row r="39481" ht="15" x14ac:dyDescent="0.25"/>
    <row r="39482" ht="15" x14ac:dyDescent="0.25"/>
    <row r="39483" ht="15" x14ac:dyDescent="0.25"/>
    <row r="39484" ht="15" x14ac:dyDescent="0.25"/>
    <row r="39485" ht="15" x14ac:dyDescent="0.25"/>
    <row r="39486" ht="15" x14ac:dyDescent="0.25"/>
    <row r="39487" ht="15" x14ac:dyDescent="0.25"/>
    <row r="39488" ht="15" x14ac:dyDescent="0.25"/>
    <row r="39489" ht="15" x14ac:dyDescent="0.25"/>
    <row r="39490" ht="15" x14ac:dyDescent="0.25"/>
    <row r="39491" ht="15" x14ac:dyDescent="0.25"/>
    <row r="39492" ht="15" x14ac:dyDescent="0.25"/>
    <row r="39493" ht="15" x14ac:dyDescent="0.25"/>
    <row r="39494" ht="15" x14ac:dyDescent="0.25"/>
    <row r="39495" ht="15" x14ac:dyDescent="0.25"/>
    <row r="39496" ht="15" x14ac:dyDescent="0.25"/>
    <row r="39497" ht="15" x14ac:dyDescent="0.25"/>
    <row r="39498" ht="15" x14ac:dyDescent="0.25"/>
    <row r="39499" ht="15" x14ac:dyDescent="0.25"/>
    <row r="39500" ht="15" x14ac:dyDescent="0.25"/>
    <row r="39501" ht="15" x14ac:dyDescent="0.25"/>
    <row r="39502" ht="15" x14ac:dyDescent="0.25"/>
    <row r="39503" ht="15" x14ac:dyDescent="0.25"/>
    <row r="39504" ht="15" x14ac:dyDescent="0.25"/>
    <row r="39505" ht="15" x14ac:dyDescent="0.25"/>
    <row r="39506" ht="15" x14ac:dyDescent="0.25"/>
    <row r="39507" ht="15" x14ac:dyDescent="0.25"/>
    <row r="39508" ht="15" x14ac:dyDescent="0.25"/>
    <row r="39509" ht="15" x14ac:dyDescent="0.25"/>
    <row r="39510" ht="15" x14ac:dyDescent="0.25"/>
    <row r="39511" ht="15" x14ac:dyDescent="0.25"/>
    <row r="39512" ht="15" x14ac:dyDescent="0.25"/>
    <row r="39513" ht="15" x14ac:dyDescent="0.25"/>
    <row r="39514" ht="15" x14ac:dyDescent="0.25"/>
    <row r="39515" ht="15" x14ac:dyDescent="0.25"/>
    <row r="39516" ht="15" x14ac:dyDescent="0.25"/>
    <row r="39517" ht="15" x14ac:dyDescent="0.25"/>
    <row r="39518" ht="15" x14ac:dyDescent="0.25"/>
    <row r="39519" ht="15" x14ac:dyDescent="0.25"/>
    <row r="39520" ht="15" x14ac:dyDescent="0.25"/>
    <row r="39521" ht="15" x14ac:dyDescent="0.25"/>
    <row r="39522" ht="15" x14ac:dyDescent="0.25"/>
    <row r="39523" ht="15" x14ac:dyDescent="0.25"/>
    <row r="39524" ht="15" x14ac:dyDescent="0.25"/>
    <row r="39525" ht="15" x14ac:dyDescent="0.25"/>
    <row r="39526" ht="15" x14ac:dyDescent="0.25"/>
    <row r="39527" ht="15" x14ac:dyDescent="0.25"/>
    <row r="39528" ht="15" x14ac:dyDescent="0.25"/>
    <row r="39529" ht="15" x14ac:dyDescent="0.25"/>
    <row r="39530" ht="15" x14ac:dyDescent="0.25"/>
    <row r="39531" ht="15" x14ac:dyDescent="0.25"/>
    <row r="39532" ht="15" x14ac:dyDescent="0.25"/>
    <row r="39533" ht="15" x14ac:dyDescent="0.25"/>
    <row r="39534" ht="15" x14ac:dyDescent="0.25"/>
    <row r="39535" ht="15" x14ac:dyDescent="0.25"/>
    <row r="39536" ht="15" x14ac:dyDescent="0.25"/>
    <row r="39537" ht="15" x14ac:dyDescent="0.25"/>
    <row r="39538" ht="15" x14ac:dyDescent="0.25"/>
    <row r="39539" ht="15" x14ac:dyDescent="0.25"/>
    <row r="39540" ht="15" x14ac:dyDescent="0.25"/>
    <row r="39541" ht="15" x14ac:dyDescent="0.25"/>
    <row r="39542" ht="15" x14ac:dyDescent="0.25"/>
    <row r="39543" ht="15" x14ac:dyDescent="0.25"/>
    <row r="39544" ht="15" x14ac:dyDescent="0.25"/>
    <row r="39545" ht="15" x14ac:dyDescent="0.25"/>
    <row r="39546" ht="15" x14ac:dyDescent="0.25"/>
    <row r="39547" ht="15" x14ac:dyDescent="0.25"/>
    <row r="39548" ht="15" x14ac:dyDescent="0.25"/>
    <row r="39549" ht="15" x14ac:dyDescent="0.25"/>
    <row r="39550" ht="15" x14ac:dyDescent="0.25"/>
    <row r="39551" ht="15" x14ac:dyDescent="0.25"/>
    <row r="39552" ht="15" x14ac:dyDescent="0.25"/>
    <row r="39553" ht="15" x14ac:dyDescent="0.25"/>
    <row r="39554" ht="15" x14ac:dyDescent="0.25"/>
    <row r="39555" ht="15" x14ac:dyDescent="0.25"/>
    <row r="39556" ht="15" x14ac:dyDescent="0.25"/>
    <row r="39557" ht="15" x14ac:dyDescent="0.25"/>
    <row r="39558" ht="15" x14ac:dyDescent="0.25"/>
    <row r="39559" ht="15" x14ac:dyDescent="0.25"/>
    <row r="39560" ht="15" x14ac:dyDescent="0.25"/>
    <row r="39561" ht="15" x14ac:dyDescent="0.25"/>
    <row r="39562" ht="15" x14ac:dyDescent="0.25"/>
    <row r="39563" ht="15" x14ac:dyDescent="0.25"/>
    <row r="39564" ht="15" x14ac:dyDescent="0.25"/>
    <row r="39565" ht="15" x14ac:dyDescent="0.25"/>
    <row r="39566" ht="15" x14ac:dyDescent="0.25"/>
    <row r="39567" ht="15" x14ac:dyDescent="0.25"/>
    <row r="39568" ht="15" x14ac:dyDescent="0.25"/>
    <row r="39569" ht="15" x14ac:dyDescent="0.25"/>
    <row r="39570" ht="15" x14ac:dyDescent="0.25"/>
    <row r="39571" ht="15" x14ac:dyDescent="0.25"/>
    <row r="39572" ht="15" x14ac:dyDescent="0.25"/>
    <row r="39573" ht="15" x14ac:dyDescent="0.25"/>
    <row r="39574" ht="15" x14ac:dyDescent="0.25"/>
    <row r="39575" ht="15" x14ac:dyDescent="0.25"/>
    <row r="39576" ht="15" x14ac:dyDescent="0.25"/>
    <row r="39577" ht="15" x14ac:dyDescent="0.25"/>
    <row r="39578" ht="15" x14ac:dyDescent="0.25"/>
    <row r="39579" ht="15" x14ac:dyDescent="0.25"/>
    <row r="39580" ht="15" x14ac:dyDescent="0.25"/>
    <row r="39581" ht="15" x14ac:dyDescent="0.25"/>
    <row r="39582" ht="15" x14ac:dyDescent="0.25"/>
    <row r="39583" ht="15" x14ac:dyDescent="0.25"/>
    <row r="39584" ht="15" x14ac:dyDescent="0.25"/>
    <row r="39585" ht="15" x14ac:dyDescent="0.25"/>
    <row r="39586" ht="15" x14ac:dyDescent="0.25"/>
    <row r="39587" ht="15" x14ac:dyDescent="0.25"/>
    <row r="39588" ht="15" x14ac:dyDescent="0.25"/>
    <row r="39589" ht="15" x14ac:dyDescent="0.25"/>
    <row r="39590" ht="15" x14ac:dyDescent="0.25"/>
    <row r="39591" ht="15" x14ac:dyDescent="0.25"/>
    <row r="39592" ht="15" x14ac:dyDescent="0.25"/>
    <row r="39593" ht="15" x14ac:dyDescent="0.25"/>
    <row r="39594" ht="15" x14ac:dyDescent="0.25"/>
    <row r="39595" ht="15" x14ac:dyDescent="0.25"/>
    <row r="39596" ht="15" x14ac:dyDescent="0.25"/>
    <row r="39597" ht="15" x14ac:dyDescent="0.25"/>
    <row r="39598" ht="15" x14ac:dyDescent="0.25"/>
    <row r="39599" ht="15" x14ac:dyDescent="0.25"/>
    <row r="39600" ht="15" x14ac:dyDescent="0.25"/>
    <row r="39601" ht="15" x14ac:dyDescent="0.25"/>
    <row r="39602" ht="15" x14ac:dyDescent="0.25"/>
    <row r="39603" ht="15" x14ac:dyDescent="0.25"/>
    <row r="39604" ht="15" x14ac:dyDescent="0.25"/>
    <row r="39605" ht="15" x14ac:dyDescent="0.25"/>
    <row r="39606" ht="15" x14ac:dyDescent="0.25"/>
    <row r="39607" ht="15" x14ac:dyDescent="0.25"/>
    <row r="39608" ht="15" x14ac:dyDescent="0.25"/>
    <row r="39609" ht="15" x14ac:dyDescent="0.25"/>
    <row r="39610" ht="15" x14ac:dyDescent="0.25"/>
    <row r="39611" ht="15" x14ac:dyDescent="0.25"/>
    <row r="39612" ht="15" x14ac:dyDescent="0.25"/>
    <row r="39613" ht="15" x14ac:dyDescent="0.25"/>
    <row r="39614" ht="15" x14ac:dyDescent="0.25"/>
    <row r="39615" ht="15" x14ac:dyDescent="0.25"/>
    <row r="39616" ht="15" x14ac:dyDescent="0.25"/>
    <row r="39617" ht="15" x14ac:dyDescent="0.25"/>
    <row r="39618" ht="15" x14ac:dyDescent="0.25"/>
    <row r="39619" ht="15" x14ac:dyDescent="0.25"/>
    <row r="39620" ht="15" x14ac:dyDescent="0.25"/>
    <row r="39621" ht="15" x14ac:dyDescent="0.25"/>
    <row r="39622" ht="15" x14ac:dyDescent="0.25"/>
    <row r="39623" ht="15" x14ac:dyDescent="0.25"/>
    <row r="39624" ht="15" x14ac:dyDescent="0.25"/>
    <row r="39625" ht="15" x14ac:dyDescent="0.25"/>
    <row r="39626" ht="15" x14ac:dyDescent="0.25"/>
    <row r="39627" ht="15" x14ac:dyDescent="0.25"/>
    <row r="39628" ht="15" x14ac:dyDescent="0.25"/>
    <row r="39629" ht="15" x14ac:dyDescent="0.25"/>
    <row r="39630" ht="15" x14ac:dyDescent="0.25"/>
    <row r="39631" ht="15" x14ac:dyDescent="0.25"/>
    <row r="39632" ht="15" x14ac:dyDescent="0.25"/>
    <row r="39633" ht="15" x14ac:dyDescent="0.25"/>
    <row r="39634" ht="15" x14ac:dyDescent="0.25"/>
    <row r="39635" ht="15" x14ac:dyDescent="0.25"/>
    <row r="39636" ht="15" x14ac:dyDescent="0.25"/>
    <row r="39637" ht="15" x14ac:dyDescent="0.25"/>
    <row r="39638" ht="15" x14ac:dyDescent="0.25"/>
    <row r="39639" ht="15" x14ac:dyDescent="0.25"/>
    <row r="39640" ht="15" x14ac:dyDescent="0.25"/>
    <row r="39641" ht="15" x14ac:dyDescent="0.25"/>
    <row r="39642" ht="15" x14ac:dyDescent="0.25"/>
    <row r="39643" ht="15" x14ac:dyDescent="0.25"/>
    <row r="39644" ht="15" x14ac:dyDescent="0.25"/>
    <row r="39645" ht="15" x14ac:dyDescent="0.25"/>
    <row r="39646" ht="15" x14ac:dyDescent="0.25"/>
    <row r="39647" ht="15" x14ac:dyDescent="0.25"/>
    <row r="39648" ht="15" x14ac:dyDescent="0.25"/>
    <row r="39649" ht="15" x14ac:dyDescent="0.25"/>
    <row r="39650" ht="15" x14ac:dyDescent="0.25"/>
    <row r="39651" ht="15" x14ac:dyDescent="0.25"/>
    <row r="39652" ht="15" x14ac:dyDescent="0.25"/>
    <row r="39653" ht="15" x14ac:dyDescent="0.25"/>
    <row r="39654" ht="15" x14ac:dyDescent="0.25"/>
    <row r="39655" ht="15" x14ac:dyDescent="0.25"/>
    <row r="39656" ht="15" x14ac:dyDescent="0.25"/>
    <row r="39657" ht="15" x14ac:dyDescent="0.25"/>
    <row r="39658" ht="15" x14ac:dyDescent="0.25"/>
    <row r="39659" ht="15" x14ac:dyDescent="0.25"/>
    <row r="39660" ht="15" x14ac:dyDescent="0.25"/>
    <row r="39661" ht="15" x14ac:dyDescent="0.25"/>
    <row r="39662" ht="15" x14ac:dyDescent="0.25"/>
    <row r="39663" ht="15" x14ac:dyDescent="0.25"/>
    <row r="39664" ht="15" x14ac:dyDescent="0.25"/>
    <row r="39665" ht="15" x14ac:dyDescent="0.25"/>
    <row r="39666" ht="15" x14ac:dyDescent="0.25"/>
    <row r="39667" ht="15" x14ac:dyDescent="0.25"/>
    <row r="39668" ht="15" x14ac:dyDescent="0.25"/>
    <row r="39669" ht="15" x14ac:dyDescent="0.25"/>
    <row r="39670" ht="15" x14ac:dyDescent="0.25"/>
    <row r="39671" ht="15" x14ac:dyDescent="0.25"/>
    <row r="39672" ht="15" x14ac:dyDescent="0.25"/>
    <row r="39673" ht="15" x14ac:dyDescent="0.25"/>
    <row r="39674" ht="15" x14ac:dyDescent="0.25"/>
    <row r="39675" ht="15" x14ac:dyDescent="0.25"/>
    <row r="39676" ht="15" x14ac:dyDescent="0.25"/>
    <row r="39677" ht="15" x14ac:dyDescent="0.25"/>
    <row r="39678" ht="15" x14ac:dyDescent="0.25"/>
    <row r="39679" ht="15" x14ac:dyDescent="0.25"/>
    <row r="39680" ht="15" x14ac:dyDescent="0.25"/>
    <row r="39681" ht="15" x14ac:dyDescent="0.25"/>
    <row r="39682" ht="15" x14ac:dyDescent="0.25"/>
    <row r="39683" ht="15" x14ac:dyDescent="0.25"/>
    <row r="39684" ht="15" x14ac:dyDescent="0.25"/>
    <row r="39685" ht="15" x14ac:dyDescent="0.25"/>
    <row r="39686" ht="15" x14ac:dyDescent="0.25"/>
    <row r="39687" ht="15" x14ac:dyDescent="0.25"/>
    <row r="39688" ht="15" x14ac:dyDescent="0.25"/>
    <row r="39689" ht="15" x14ac:dyDescent="0.25"/>
    <row r="39690" ht="15" x14ac:dyDescent="0.25"/>
    <row r="39691" ht="15" x14ac:dyDescent="0.25"/>
    <row r="39692" ht="15" x14ac:dyDescent="0.25"/>
    <row r="39693" ht="15" x14ac:dyDescent="0.25"/>
    <row r="39694" ht="15" x14ac:dyDescent="0.25"/>
    <row r="39695" ht="15" x14ac:dyDescent="0.25"/>
    <row r="39696" ht="15" x14ac:dyDescent="0.25"/>
    <row r="39697" ht="15" x14ac:dyDescent="0.25"/>
    <row r="39698" ht="15" x14ac:dyDescent="0.25"/>
    <row r="39699" ht="15" x14ac:dyDescent="0.25"/>
    <row r="39700" ht="15" x14ac:dyDescent="0.25"/>
    <row r="39701" ht="15" x14ac:dyDescent="0.25"/>
    <row r="39702" ht="15" x14ac:dyDescent="0.25"/>
    <row r="39703" ht="15" x14ac:dyDescent="0.25"/>
    <row r="39704" ht="15" x14ac:dyDescent="0.25"/>
    <row r="39705" ht="15" x14ac:dyDescent="0.25"/>
    <row r="39706" ht="15" x14ac:dyDescent="0.25"/>
    <row r="39707" ht="15" x14ac:dyDescent="0.25"/>
    <row r="39708" ht="15" x14ac:dyDescent="0.25"/>
    <row r="39709" ht="15" x14ac:dyDescent="0.25"/>
    <row r="39710" ht="15" x14ac:dyDescent="0.25"/>
    <row r="39711" ht="15" x14ac:dyDescent="0.25"/>
    <row r="39712" ht="15" x14ac:dyDescent="0.25"/>
    <row r="39713" ht="15" x14ac:dyDescent="0.25"/>
    <row r="39714" ht="15" x14ac:dyDescent="0.25"/>
    <row r="39715" ht="15" x14ac:dyDescent="0.25"/>
    <row r="39716" ht="15" x14ac:dyDescent="0.25"/>
    <row r="39717" ht="15" x14ac:dyDescent="0.25"/>
    <row r="39718" ht="15" x14ac:dyDescent="0.25"/>
    <row r="39719" ht="15" x14ac:dyDescent="0.25"/>
    <row r="39720" ht="15" x14ac:dyDescent="0.25"/>
    <row r="39721" ht="15" x14ac:dyDescent="0.25"/>
    <row r="39722" ht="15" x14ac:dyDescent="0.25"/>
    <row r="39723" ht="15" x14ac:dyDescent="0.25"/>
    <row r="39724" ht="15" x14ac:dyDescent="0.25"/>
    <row r="39725" ht="15" x14ac:dyDescent="0.25"/>
    <row r="39726" ht="15" x14ac:dyDescent="0.25"/>
    <row r="39727" ht="15" x14ac:dyDescent="0.25"/>
    <row r="39728" ht="15" x14ac:dyDescent="0.25"/>
    <row r="39729" ht="15" x14ac:dyDescent="0.25"/>
    <row r="39730" ht="15" x14ac:dyDescent="0.25"/>
    <row r="39731" ht="15" x14ac:dyDescent="0.25"/>
    <row r="39732" ht="15" x14ac:dyDescent="0.25"/>
    <row r="39733" ht="15" x14ac:dyDescent="0.25"/>
    <row r="39734" ht="15" x14ac:dyDescent="0.25"/>
    <row r="39735" ht="15" x14ac:dyDescent="0.25"/>
    <row r="39736" ht="15" x14ac:dyDescent="0.25"/>
    <row r="39737" ht="15" x14ac:dyDescent="0.25"/>
    <row r="39738" ht="15" x14ac:dyDescent="0.25"/>
    <row r="39739" ht="15" x14ac:dyDescent="0.25"/>
    <row r="39740" ht="15" x14ac:dyDescent="0.25"/>
    <row r="39741" ht="15" x14ac:dyDescent="0.25"/>
    <row r="39742" ht="15" x14ac:dyDescent="0.25"/>
    <row r="39743" ht="15" x14ac:dyDescent="0.25"/>
    <row r="39744" ht="15" x14ac:dyDescent="0.25"/>
    <row r="39745" ht="15" x14ac:dyDescent="0.25"/>
    <row r="39746" ht="15" x14ac:dyDescent="0.25"/>
    <row r="39747" ht="15" x14ac:dyDescent="0.25"/>
    <row r="39748" ht="15" x14ac:dyDescent="0.25"/>
    <row r="39749" ht="15" x14ac:dyDescent="0.25"/>
    <row r="39750" ht="15" x14ac:dyDescent="0.25"/>
    <row r="39751" ht="15" x14ac:dyDescent="0.25"/>
    <row r="39752" ht="15" x14ac:dyDescent="0.25"/>
    <row r="39753" ht="15" x14ac:dyDescent="0.25"/>
    <row r="39754" ht="15" x14ac:dyDescent="0.25"/>
    <row r="39755" ht="15" x14ac:dyDescent="0.25"/>
    <row r="39756" ht="15" x14ac:dyDescent="0.25"/>
    <row r="39757" ht="15" x14ac:dyDescent="0.25"/>
    <row r="39758" ht="15" x14ac:dyDescent="0.25"/>
    <row r="39759" ht="15" x14ac:dyDescent="0.25"/>
    <row r="39760" ht="15" x14ac:dyDescent="0.25"/>
    <row r="39761" ht="15" x14ac:dyDescent="0.25"/>
    <row r="39762" ht="15" x14ac:dyDescent="0.25"/>
    <row r="39763" ht="15" x14ac:dyDescent="0.25"/>
    <row r="39764" ht="15" x14ac:dyDescent="0.25"/>
    <row r="39765" ht="15" x14ac:dyDescent="0.25"/>
    <row r="39766" ht="15" x14ac:dyDescent="0.25"/>
    <row r="39767" ht="15" x14ac:dyDescent="0.25"/>
    <row r="39768" ht="15" x14ac:dyDescent="0.25"/>
    <row r="39769" ht="15" x14ac:dyDescent="0.25"/>
    <row r="39770" ht="15" x14ac:dyDescent="0.25"/>
    <row r="39771" ht="15" x14ac:dyDescent="0.25"/>
    <row r="39772" ht="15" x14ac:dyDescent="0.25"/>
    <row r="39773" ht="15" x14ac:dyDescent="0.25"/>
    <row r="39774" ht="15" x14ac:dyDescent="0.25"/>
    <row r="39775" ht="15" x14ac:dyDescent="0.25"/>
    <row r="39776" ht="15" x14ac:dyDescent="0.25"/>
    <row r="39777" ht="15" x14ac:dyDescent="0.25"/>
    <row r="39778" ht="15" x14ac:dyDescent="0.25"/>
    <row r="39779" ht="15" x14ac:dyDescent="0.25"/>
    <row r="39780" ht="15" x14ac:dyDescent="0.25"/>
    <row r="39781" ht="15" x14ac:dyDescent="0.25"/>
    <row r="39782" ht="15" x14ac:dyDescent="0.25"/>
    <row r="39783" ht="15" x14ac:dyDescent="0.25"/>
    <row r="39784" ht="15" x14ac:dyDescent="0.25"/>
    <row r="39785" ht="15" x14ac:dyDescent="0.25"/>
    <row r="39786" ht="15" x14ac:dyDescent="0.25"/>
    <row r="39787" ht="15" x14ac:dyDescent="0.25"/>
    <row r="39788" ht="15" x14ac:dyDescent="0.25"/>
    <row r="39789" ht="15" x14ac:dyDescent="0.25"/>
    <row r="39790" ht="15" x14ac:dyDescent="0.25"/>
    <row r="39791" ht="15" x14ac:dyDescent="0.25"/>
    <row r="39792" ht="15" x14ac:dyDescent="0.25"/>
    <row r="39793" ht="15" x14ac:dyDescent="0.25"/>
    <row r="39794" ht="15" x14ac:dyDescent="0.25"/>
    <row r="39795" ht="15" x14ac:dyDescent="0.25"/>
    <row r="39796" ht="15" x14ac:dyDescent="0.25"/>
    <row r="39797" ht="15" x14ac:dyDescent="0.25"/>
    <row r="39798" ht="15" x14ac:dyDescent="0.25"/>
    <row r="39799" ht="15" x14ac:dyDescent="0.25"/>
    <row r="39800" ht="15" x14ac:dyDescent="0.25"/>
    <row r="39801" ht="15" x14ac:dyDescent="0.25"/>
    <row r="39802" ht="15" x14ac:dyDescent="0.25"/>
    <row r="39803" ht="15" x14ac:dyDescent="0.25"/>
    <row r="39804" ht="15" x14ac:dyDescent="0.25"/>
    <row r="39805" ht="15" x14ac:dyDescent="0.25"/>
    <row r="39806" ht="15" x14ac:dyDescent="0.25"/>
    <row r="39807" ht="15" x14ac:dyDescent="0.25"/>
    <row r="39808" ht="15" x14ac:dyDescent="0.25"/>
    <row r="39809" ht="15" x14ac:dyDescent="0.25"/>
    <row r="39810" ht="15" x14ac:dyDescent="0.25"/>
    <row r="39811" ht="15" x14ac:dyDescent="0.25"/>
    <row r="39812" ht="15" x14ac:dyDescent="0.25"/>
    <row r="39813" ht="15" x14ac:dyDescent="0.25"/>
    <row r="39814" ht="15" x14ac:dyDescent="0.25"/>
    <row r="39815" ht="15" x14ac:dyDescent="0.25"/>
    <row r="39816" ht="15" x14ac:dyDescent="0.25"/>
    <row r="39817" ht="15" x14ac:dyDescent="0.25"/>
    <row r="39818" ht="15" x14ac:dyDescent="0.25"/>
    <row r="39819" ht="15" x14ac:dyDescent="0.25"/>
    <row r="39820" ht="15" x14ac:dyDescent="0.25"/>
    <row r="39821" ht="15" x14ac:dyDescent="0.25"/>
    <row r="39822" ht="15" x14ac:dyDescent="0.25"/>
    <row r="39823" ht="15" x14ac:dyDescent="0.25"/>
    <row r="39824" ht="15" x14ac:dyDescent="0.25"/>
    <row r="39825" ht="15" x14ac:dyDescent="0.25"/>
    <row r="39826" ht="15" x14ac:dyDescent="0.25"/>
    <row r="39827" ht="15" x14ac:dyDescent="0.25"/>
    <row r="39828" ht="15" x14ac:dyDescent="0.25"/>
    <row r="39829" ht="15" x14ac:dyDescent="0.25"/>
    <row r="39830" ht="15" x14ac:dyDescent="0.25"/>
    <row r="39831" ht="15" x14ac:dyDescent="0.25"/>
    <row r="39832" ht="15" x14ac:dyDescent="0.25"/>
    <row r="39833" ht="15" x14ac:dyDescent="0.25"/>
    <row r="39834" ht="15" x14ac:dyDescent="0.25"/>
    <row r="39835" ht="15" x14ac:dyDescent="0.25"/>
    <row r="39836" ht="15" x14ac:dyDescent="0.25"/>
    <row r="39837" ht="15" x14ac:dyDescent="0.25"/>
    <row r="39838" ht="15" x14ac:dyDescent="0.25"/>
    <row r="39839" ht="15" x14ac:dyDescent="0.25"/>
    <row r="39840" ht="15" x14ac:dyDescent="0.25"/>
    <row r="39841" ht="15" x14ac:dyDescent="0.25"/>
    <row r="39842" ht="15" x14ac:dyDescent="0.25"/>
    <row r="39843" ht="15" x14ac:dyDescent="0.25"/>
    <row r="39844" ht="15" x14ac:dyDescent="0.25"/>
    <row r="39845" ht="15" x14ac:dyDescent="0.25"/>
    <row r="39846" ht="15" x14ac:dyDescent="0.25"/>
    <row r="39847" ht="15" x14ac:dyDescent="0.25"/>
    <row r="39848" ht="15" x14ac:dyDescent="0.25"/>
    <row r="39849" ht="15" x14ac:dyDescent="0.25"/>
    <row r="39850" ht="15" x14ac:dyDescent="0.25"/>
    <row r="39851" ht="15" x14ac:dyDescent="0.25"/>
    <row r="39852" ht="15" x14ac:dyDescent="0.25"/>
    <row r="39853" ht="15" x14ac:dyDescent="0.25"/>
    <row r="39854" ht="15" x14ac:dyDescent="0.25"/>
    <row r="39855" ht="15" x14ac:dyDescent="0.25"/>
    <row r="39856" ht="15" x14ac:dyDescent="0.25"/>
    <row r="39857" ht="15" x14ac:dyDescent="0.25"/>
    <row r="39858" ht="15" x14ac:dyDescent="0.25"/>
    <row r="39859" ht="15" x14ac:dyDescent="0.25"/>
    <row r="39860" ht="15" x14ac:dyDescent="0.25"/>
    <row r="39861" ht="15" x14ac:dyDescent="0.25"/>
    <row r="39862" ht="15" x14ac:dyDescent="0.25"/>
    <row r="39863" ht="15" x14ac:dyDescent="0.25"/>
    <row r="39864" ht="15" x14ac:dyDescent="0.25"/>
    <row r="39865" ht="15" x14ac:dyDescent="0.25"/>
    <row r="39866" ht="15" x14ac:dyDescent="0.25"/>
    <row r="39867" ht="15" x14ac:dyDescent="0.25"/>
    <row r="39868" ht="15" x14ac:dyDescent="0.25"/>
    <row r="39869" ht="15" x14ac:dyDescent="0.25"/>
    <row r="39870" ht="15" x14ac:dyDescent="0.25"/>
    <row r="39871" ht="15" x14ac:dyDescent="0.25"/>
    <row r="39872" ht="15" x14ac:dyDescent="0.25"/>
    <row r="39873" ht="15" x14ac:dyDescent="0.25"/>
    <row r="39874" ht="15" x14ac:dyDescent="0.25"/>
    <row r="39875" ht="15" x14ac:dyDescent="0.25"/>
    <row r="39876" ht="15" x14ac:dyDescent="0.25"/>
    <row r="39877" ht="15" x14ac:dyDescent="0.25"/>
    <row r="39878" ht="15" x14ac:dyDescent="0.25"/>
    <row r="39879" ht="15" x14ac:dyDescent="0.25"/>
    <row r="39880" ht="15" x14ac:dyDescent="0.25"/>
    <row r="39881" ht="15" x14ac:dyDescent="0.25"/>
    <row r="39882" ht="15" x14ac:dyDescent="0.25"/>
    <row r="39883" ht="15" x14ac:dyDescent="0.25"/>
    <row r="39884" ht="15" x14ac:dyDescent="0.25"/>
    <row r="39885" ht="15" x14ac:dyDescent="0.25"/>
    <row r="39886" ht="15" x14ac:dyDescent="0.25"/>
    <row r="39887" ht="15" x14ac:dyDescent="0.25"/>
    <row r="39888" ht="15" x14ac:dyDescent="0.25"/>
    <row r="39889" ht="15" x14ac:dyDescent="0.25"/>
    <row r="39890" ht="15" x14ac:dyDescent="0.25"/>
    <row r="39891" ht="15" x14ac:dyDescent="0.25"/>
    <row r="39892" ht="15" x14ac:dyDescent="0.25"/>
    <row r="39893" ht="15" x14ac:dyDescent="0.25"/>
    <row r="39894" ht="15" x14ac:dyDescent="0.25"/>
    <row r="39895" ht="15" x14ac:dyDescent="0.25"/>
    <row r="39896" ht="15" x14ac:dyDescent="0.25"/>
    <row r="39897" ht="15" x14ac:dyDescent="0.25"/>
    <row r="39898" ht="15" x14ac:dyDescent="0.25"/>
    <row r="39899" ht="15" x14ac:dyDescent="0.25"/>
    <row r="39900" ht="15" x14ac:dyDescent="0.25"/>
    <row r="39901" ht="15" x14ac:dyDescent="0.25"/>
    <row r="39902" ht="15" x14ac:dyDescent="0.25"/>
    <row r="39903" ht="15" x14ac:dyDescent="0.25"/>
    <row r="39904" ht="15" x14ac:dyDescent="0.25"/>
    <row r="39905" ht="15" x14ac:dyDescent="0.25"/>
    <row r="39906" ht="15" x14ac:dyDescent="0.25"/>
    <row r="39907" ht="15" x14ac:dyDescent="0.25"/>
    <row r="39908" ht="15" x14ac:dyDescent="0.25"/>
    <row r="39909" ht="15" x14ac:dyDescent="0.25"/>
    <row r="39910" ht="15" x14ac:dyDescent="0.25"/>
    <row r="39911" ht="15" x14ac:dyDescent="0.25"/>
    <row r="39912" ht="15" x14ac:dyDescent="0.25"/>
    <row r="39913" ht="15" x14ac:dyDescent="0.25"/>
    <row r="39914" ht="15" x14ac:dyDescent="0.25"/>
    <row r="39915" ht="15" x14ac:dyDescent="0.25"/>
    <row r="39916" ht="15" x14ac:dyDescent="0.25"/>
    <row r="39917" ht="15" x14ac:dyDescent="0.25"/>
    <row r="39918" ht="15" x14ac:dyDescent="0.25"/>
    <row r="39919" ht="15" x14ac:dyDescent="0.25"/>
    <row r="39920" ht="15" x14ac:dyDescent="0.25"/>
    <row r="39921" ht="15" x14ac:dyDescent="0.25"/>
    <row r="39922" ht="15" x14ac:dyDescent="0.25"/>
    <row r="39923" ht="15" x14ac:dyDescent="0.25"/>
    <row r="39924" ht="15" x14ac:dyDescent="0.25"/>
    <row r="39925" ht="15" x14ac:dyDescent="0.25"/>
    <row r="39926" ht="15" x14ac:dyDescent="0.25"/>
    <row r="39927" ht="15" x14ac:dyDescent="0.25"/>
    <row r="39928" ht="15" x14ac:dyDescent="0.25"/>
    <row r="39929" ht="15" x14ac:dyDescent="0.25"/>
    <row r="39930" ht="15" x14ac:dyDescent="0.25"/>
    <row r="39931" ht="15" x14ac:dyDescent="0.25"/>
    <row r="39932" ht="15" x14ac:dyDescent="0.25"/>
    <row r="39933" ht="15" x14ac:dyDescent="0.25"/>
    <row r="39934" ht="15" x14ac:dyDescent="0.25"/>
    <row r="39935" ht="15" x14ac:dyDescent="0.25"/>
    <row r="39936" ht="15" x14ac:dyDescent="0.25"/>
    <row r="39937" ht="15" x14ac:dyDescent="0.25"/>
    <row r="39938" ht="15" x14ac:dyDescent="0.25"/>
    <row r="39939" ht="15" x14ac:dyDescent="0.25"/>
    <row r="39940" ht="15" x14ac:dyDescent="0.25"/>
    <row r="39941" ht="15" x14ac:dyDescent="0.25"/>
    <row r="39942" ht="15" x14ac:dyDescent="0.25"/>
    <row r="39943" ht="15" x14ac:dyDescent="0.25"/>
    <row r="39944" ht="15" x14ac:dyDescent="0.25"/>
    <row r="39945" ht="15" x14ac:dyDescent="0.25"/>
    <row r="39946" ht="15" x14ac:dyDescent="0.25"/>
    <row r="39947" ht="15" x14ac:dyDescent="0.25"/>
    <row r="39948" ht="15" x14ac:dyDescent="0.25"/>
    <row r="39949" ht="15" x14ac:dyDescent="0.25"/>
    <row r="39950" ht="15" x14ac:dyDescent="0.25"/>
    <row r="39951" ht="15" x14ac:dyDescent="0.25"/>
    <row r="39952" ht="15" x14ac:dyDescent="0.25"/>
    <row r="39953" ht="15" x14ac:dyDescent="0.25"/>
    <row r="39954" ht="15" x14ac:dyDescent="0.25"/>
    <row r="39955" ht="15" x14ac:dyDescent="0.25"/>
    <row r="39956" ht="15" x14ac:dyDescent="0.25"/>
    <row r="39957" ht="15" x14ac:dyDescent="0.25"/>
    <row r="39958" ht="15" x14ac:dyDescent="0.25"/>
    <row r="39959" ht="15" x14ac:dyDescent="0.25"/>
    <row r="39960" ht="15" x14ac:dyDescent="0.25"/>
    <row r="39961" ht="15" x14ac:dyDescent="0.25"/>
    <row r="39962" ht="15" x14ac:dyDescent="0.25"/>
    <row r="39963" ht="15" x14ac:dyDescent="0.25"/>
    <row r="39964" ht="15" x14ac:dyDescent="0.25"/>
    <row r="39965" ht="15" x14ac:dyDescent="0.25"/>
    <row r="39966" ht="15" x14ac:dyDescent="0.25"/>
    <row r="39967" ht="15" x14ac:dyDescent="0.25"/>
    <row r="39968" ht="15" x14ac:dyDescent="0.25"/>
    <row r="39969" ht="15" x14ac:dyDescent="0.25"/>
    <row r="39970" ht="15" x14ac:dyDescent="0.25"/>
    <row r="39971" ht="15" x14ac:dyDescent="0.25"/>
    <row r="39972" ht="15" x14ac:dyDescent="0.25"/>
    <row r="39973" ht="15" x14ac:dyDescent="0.25"/>
    <row r="39974" ht="15" x14ac:dyDescent="0.25"/>
    <row r="39975" ht="15" x14ac:dyDescent="0.25"/>
    <row r="39976" ht="15" x14ac:dyDescent="0.25"/>
    <row r="39977" ht="15" x14ac:dyDescent="0.25"/>
    <row r="39978" ht="15" x14ac:dyDescent="0.25"/>
    <row r="39979" ht="15" x14ac:dyDescent="0.25"/>
    <row r="39980" ht="15" x14ac:dyDescent="0.25"/>
    <row r="39981" ht="15" x14ac:dyDescent="0.25"/>
    <row r="39982" ht="15" x14ac:dyDescent="0.25"/>
    <row r="39983" ht="15" x14ac:dyDescent="0.25"/>
    <row r="39984" ht="15" x14ac:dyDescent="0.25"/>
    <row r="39985" ht="15" x14ac:dyDescent="0.25"/>
    <row r="39986" ht="15" x14ac:dyDescent="0.25"/>
    <row r="39987" ht="15" x14ac:dyDescent="0.25"/>
    <row r="39988" ht="15" x14ac:dyDescent="0.25"/>
    <row r="39989" ht="15" x14ac:dyDescent="0.25"/>
    <row r="39990" ht="15" x14ac:dyDescent="0.25"/>
    <row r="39991" ht="15" x14ac:dyDescent="0.25"/>
    <row r="39992" ht="15" x14ac:dyDescent="0.25"/>
    <row r="39993" ht="15" x14ac:dyDescent="0.25"/>
    <row r="39994" ht="15" x14ac:dyDescent="0.25"/>
    <row r="39995" ht="15" x14ac:dyDescent="0.25"/>
    <row r="39996" ht="15" x14ac:dyDescent="0.25"/>
    <row r="39997" ht="15" x14ac:dyDescent="0.25"/>
    <row r="39998" ht="15" x14ac:dyDescent="0.25"/>
    <row r="39999" ht="15" x14ac:dyDescent="0.25"/>
    <row r="40000" ht="15" x14ac:dyDescent="0.25"/>
    <row r="40001" ht="15" x14ac:dyDescent="0.25"/>
    <row r="40002" ht="15" x14ac:dyDescent="0.25"/>
    <row r="40003" ht="15" x14ac:dyDescent="0.25"/>
    <row r="40004" ht="15" x14ac:dyDescent="0.25"/>
    <row r="40005" ht="15" x14ac:dyDescent="0.25"/>
    <row r="40006" ht="15" x14ac:dyDescent="0.25"/>
    <row r="40007" ht="15" x14ac:dyDescent="0.25"/>
    <row r="40008" ht="15" x14ac:dyDescent="0.25"/>
    <row r="40009" ht="15" x14ac:dyDescent="0.25"/>
    <row r="40010" ht="15" x14ac:dyDescent="0.25"/>
    <row r="40011" ht="15" x14ac:dyDescent="0.25"/>
    <row r="40012" ht="15" x14ac:dyDescent="0.25"/>
    <row r="40013" ht="15" x14ac:dyDescent="0.25"/>
    <row r="40014" ht="15" x14ac:dyDescent="0.25"/>
    <row r="40015" ht="15" x14ac:dyDescent="0.25"/>
    <row r="40016" ht="15" x14ac:dyDescent="0.25"/>
    <row r="40017" ht="15" x14ac:dyDescent="0.25"/>
    <row r="40018" ht="15" x14ac:dyDescent="0.25"/>
    <row r="40019" ht="15" x14ac:dyDescent="0.25"/>
    <row r="40020" ht="15" x14ac:dyDescent="0.25"/>
    <row r="40021" ht="15" x14ac:dyDescent="0.25"/>
    <row r="40022" ht="15" x14ac:dyDescent="0.25"/>
    <row r="40023" ht="15" x14ac:dyDescent="0.25"/>
    <row r="40024" ht="15" x14ac:dyDescent="0.25"/>
    <row r="40025" ht="15" x14ac:dyDescent="0.25"/>
    <row r="40026" ht="15" x14ac:dyDescent="0.25"/>
    <row r="40027" ht="15" x14ac:dyDescent="0.25"/>
    <row r="40028" ht="15" x14ac:dyDescent="0.25"/>
    <row r="40029" ht="15" x14ac:dyDescent="0.25"/>
    <row r="40030" ht="15" x14ac:dyDescent="0.25"/>
    <row r="40031" ht="15" x14ac:dyDescent="0.25"/>
    <row r="40032" ht="15" x14ac:dyDescent="0.25"/>
    <row r="40033" ht="15" x14ac:dyDescent="0.25"/>
    <row r="40034" ht="15" x14ac:dyDescent="0.25"/>
    <row r="40035" ht="15" x14ac:dyDescent="0.25"/>
    <row r="40036" ht="15" x14ac:dyDescent="0.25"/>
    <row r="40037" ht="15" x14ac:dyDescent="0.25"/>
    <row r="40038" ht="15" x14ac:dyDescent="0.25"/>
    <row r="40039" ht="15" x14ac:dyDescent="0.25"/>
    <row r="40040" ht="15" x14ac:dyDescent="0.25"/>
    <row r="40041" ht="15" x14ac:dyDescent="0.25"/>
    <row r="40042" ht="15" x14ac:dyDescent="0.25"/>
    <row r="40043" ht="15" x14ac:dyDescent="0.25"/>
    <row r="40044" ht="15" x14ac:dyDescent="0.25"/>
    <row r="40045" ht="15" x14ac:dyDescent="0.25"/>
    <row r="40046" ht="15" x14ac:dyDescent="0.25"/>
    <row r="40047" ht="15" x14ac:dyDescent="0.25"/>
    <row r="40048" ht="15" x14ac:dyDescent="0.25"/>
    <row r="40049" ht="15" x14ac:dyDescent="0.25"/>
    <row r="40050" ht="15" x14ac:dyDescent="0.25"/>
    <row r="40051" ht="15" x14ac:dyDescent="0.25"/>
    <row r="40052" ht="15" x14ac:dyDescent="0.25"/>
    <row r="40053" ht="15" x14ac:dyDescent="0.25"/>
    <row r="40054" ht="15" x14ac:dyDescent="0.25"/>
    <row r="40055" ht="15" x14ac:dyDescent="0.25"/>
    <row r="40056" ht="15" x14ac:dyDescent="0.25"/>
    <row r="40057" ht="15" x14ac:dyDescent="0.25"/>
    <row r="40058" ht="15" x14ac:dyDescent="0.25"/>
    <row r="40059" ht="15" x14ac:dyDescent="0.25"/>
    <row r="40060" ht="15" x14ac:dyDescent="0.25"/>
    <row r="40061" ht="15" x14ac:dyDescent="0.25"/>
    <row r="40062" ht="15" x14ac:dyDescent="0.25"/>
    <row r="40063" ht="15" x14ac:dyDescent="0.25"/>
    <row r="40064" ht="15" x14ac:dyDescent="0.25"/>
    <row r="40065" ht="15" x14ac:dyDescent="0.25"/>
    <row r="40066" ht="15" x14ac:dyDescent="0.25"/>
    <row r="40067" ht="15" x14ac:dyDescent="0.25"/>
    <row r="40068" ht="15" x14ac:dyDescent="0.25"/>
    <row r="40069" ht="15" x14ac:dyDescent="0.25"/>
    <row r="40070" ht="15" x14ac:dyDescent="0.25"/>
    <row r="40071" ht="15" x14ac:dyDescent="0.25"/>
    <row r="40072" ht="15" x14ac:dyDescent="0.25"/>
    <row r="40073" ht="15" x14ac:dyDescent="0.25"/>
    <row r="40074" ht="15" x14ac:dyDescent="0.25"/>
    <row r="40075" ht="15" x14ac:dyDescent="0.25"/>
    <row r="40076" ht="15" x14ac:dyDescent="0.25"/>
    <row r="40077" ht="15" x14ac:dyDescent="0.25"/>
    <row r="40078" ht="15" x14ac:dyDescent="0.25"/>
    <row r="40079" ht="15" x14ac:dyDescent="0.25"/>
    <row r="40080" ht="15" x14ac:dyDescent="0.25"/>
    <row r="40081" ht="15" x14ac:dyDescent="0.25"/>
    <row r="40082" ht="15" x14ac:dyDescent="0.25"/>
    <row r="40083" ht="15" x14ac:dyDescent="0.25"/>
    <row r="40084" ht="15" x14ac:dyDescent="0.25"/>
    <row r="40085" ht="15" x14ac:dyDescent="0.25"/>
    <row r="40086" ht="15" x14ac:dyDescent="0.25"/>
    <row r="40087" ht="15" x14ac:dyDescent="0.25"/>
    <row r="40088" ht="15" x14ac:dyDescent="0.25"/>
    <row r="40089" ht="15" x14ac:dyDescent="0.25"/>
    <row r="40090" ht="15" x14ac:dyDescent="0.25"/>
    <row r="40091" ht="15" x14ac:dyDescent="0.25"/>
    <row r="40092" ht="15" x14ac:dyDescent="0.25"/>
    <row r="40093" ht="15" x14ac:dyDescent="0.25"/>
    <row r="40094" ht="15" x14ac:dyDescent="0.25"/>
    <row r="40095" ht="15" x14ac:dyDescent="0.25"/>
    <row r="40096" ht="15" x14ac:dyDescent="0.25"/>
    <row r="40097" ht="15" x14ac:dyDescent="0.25"/>
    <row r="40098" ht="15" x14ac:dyDescent="0.25"/>
    <row r="40099" ht="15" x14ac:dyDescent="0.25"/>
    <row r="40100" ht="15" x14ac:dyDescent="0.25"/>
    <row r="40101" ht="15" x14ac:dyDescent="0.25"/>
    <row r="40102" ht="15" x14ac:dyDescent="0.25"/>
    <row r="40103" ht="15" x14ac:dyDescent="0.25"/>
    <row r="40104" ht="15" x14ac:dyDescent="0.25"/>
    <row r="40105" ht="15" x14ac:dyDescent="0.25"/>
    <row r="40106" ht="15" x14ac:dyDescent="0.25"/>
    <row r="40107" ht="15" x14ac:dyDescent="0.25"/>
    <row r="40108" ht="15" x14ac:dyDescent="0.25"/>
    <row r="40109" ht="15" x14ac:dyDescent="0.25"/>
    <row r="40110" ht="15" x14ac:dyDescent="0.25"/>
    <row r="40111" ht="15" x14ac:dyDescent="0.25"/>
    <row r="40112" ht="15" x14ac:dyDescent="0.25"/>
    <row r="40113" ht="15" x14ac:dyDescent="0.25"/>
    <row r="40114" ht="15" x14ac:dyDescent="0.25"/>
    <row r="40115" ht="15" x14ac:dyDescent="0.25"/>
    <row r="40116" ht="15" x14ac:dyDescent="0.25"/>
    <row r="40117" ht="15" x14ac:dyDescent="0.25"/>
    <row r="40118" ht="15" x14ac:dyDescent="0.25"/>
    <row r="40119" ht="15" x14ac:dyDescent="0.25"/>
    <row r="40120" ht="15" x14ac:dyDescent="0.25"/>
    <row r="40121" ht="15" x14ac:dyDescent="0.25"/>
    <row r="40122" ht="15" x14ac:dyDescent="0.25"/>
    <row r="40123" ht="15" x14ac:dyDescent="0.25"/>
    <row r="40124" ht="15" x14ac:dyDescent="0.25"/>
    <row r="40125" ht="15" x14ac:dyDescent="0.25"/>
    <row r="40126" ht="15" x14ac:dyDescent="0.25"/>
    <row r="40127" ht="15" x14ac:dyDescent="0.25"/>
    <row r="40128" ht="15" x14ac:dyDescent="0.25"/>
    <row r="40129" ht="15" x14ac:dyDescent="0.25"/>
    <row r="40130" ht="15" x14ac:dyDescent="0.25"/>
    <row r="40131" ht="15" x14ac:dyDescent="0.25"/>
    <row r="40132" ht="15" x14ac:dyDescent="0.25"/>
    <row r="40133" ht="15" x14ac:dyDescent="0.25"/>
    <row r="40134" ht="15" x14ac:dyDescent="0.25"/>
    <row r="40135" ht="15" x14ac:dyDescent="0.25"/>
    <row r="40136" ht="15" x14ac:dyDescent="0.25"/>
    <row r="40137" ht="15" x14ac:dyDescent="0.25"/>
    <row r="40138" ht="15" x14ac:dyDescent="0.25"/>
    <row r="40139" ht="15" x14ac:dyDescent="0.25"/>
    <row r="40140" ht="15" x14ac:dyDescent="0.25"/>
    <row r="40141" ht="15" x14ac:dyDescent="0.25"/>
    <row r="40142" ht="15" x14ac:dyDescent="0.25"/>
    <row r="40143" ht="15" x14ac:dyDescent="0.25"/>
    <row r="40144" ht="15" x14ac:dyDescent="0.25"/>
    <row r="40145" ht="15" x14ac:dyDescent="0.25"/>
    <row r="40146" ht="15" x14ac:dyDescent="0.25"/>
    <row r="40147" ht="15" x14ac:dyDescent="0.25"/>
    <row r="40148" ht="15" x14ac:dyDescent="0.25"/>
    <row r="40149" ht="15" x14ac:dyDescent="0.25"/>
    <row r="40150" ht="15" x14ac:dyDescent="0.25"/>
    <row r="40151" ht="15" x14ac:dyDescent="0.25"/>
    <row r="40152" ht="15" x14ac:dyDescent="0.25"/>
    <row r="40153" ht="15" x14ac:dyDescent="0.25"/>
    <row r="40154" ht="15" x14ac:dyDescent="0.25"/>
    <row r="40155" ht="15" x14ac:dyDescent="0.25"/>
    <row r="40156" ht="15" x14ac:dyDescent="0.25"/>
    <row r="40157" ht="15" x14ac:dyDescent="0.25"/>
    <row r="40158" ht="15" x14ac:dyDescent="0.25"/>
    <row r="40159" ht="15" x14ac:dyDescent="0.25"/>
    <row r="40160" ht="15" x14ac:dyDescent="0.25"/>
    <row r="40161" ht="15" x14ac:dyDescent="0.25"/>
    <row r="40162" ht="15" x14ac:dyDescent="0.25"/>
    <row r="40163" ht="15" x14ac:dyDescent="0.25"/>
    <row r="40164" ht="15" x14ac:dyDescent="0.25"/>
    <row r="40165" ht="15" x14ac:dyDescent="0.25"/>
    <row r="40166" ht="15" x14ac:dyDescent="0.25"/>
    <row r="40167" ht="15" x14ac:dyDescent="0.25"/>
    <row r="40168" ht="15" x14ac:dyDescent="0.25"/>
    <row r="40169" ht="15" x14ac:dyDescent="0.25"/>
    <row r="40170" ht="15" x14ac:dyDescent="0.25"/>
    <row r="40171" ht="15" x14ac:dyDescent="0.25"/>
    <row r="40172" ht="15" x14ac:dyDescent="0.25"/>
    <row r="40173" ht="15" x14ac:dyDescent="0.25"/>
    <row r="40174" ht="15" x14ac:dyDescent="0.25"/>
    <row r="40175" ht="15" x14ac:dyDescent="0.25"/>
    <row r="40176" ht="15" x14ac:dyDescent="0.25"/>
    <row r="40177" ht="15" x14ac:dyDescent="0.25"/>
    <row r="40178" ht="15" x14ac:dyDescent="0.25"/>
    <row r="40179" ht="15" x14ac:dyDescent="0.25"/>
    <row r="40180" ht="15" x14ac:dyDescent="0.25"/>
    <row r="40181" ht="15" x14ac:dyDescent="0.25"/>
    <row r="40182" ht="15" x14ac:dyDescent="0.25"/>
    <row r="40183" ht="15" x14ac:dyDescent="0.25"/>
    <row r="40184" ht="15" x14ac:dyDescent="0.25"/>
    <row r="40185" ht="15" x14ac:dyDescent="0.25"/>
    <row r="40186" ht="15" x14ac:dyDescent="0.25"/>
    <row r="40187" ht="15" x14ac:dyDescent="0.25"/>
    <row r="40188" ht="15" x14ac:dyDescent="0.25"/>
    <row r="40189" ht="15" x14ac:dyDescent="0.25"/>
    <row r="40190" ht="15" x14ac:dyDescent="0.25"/>
    <row r="40191" ht="15" x14ac:dyDescent="0.25"/>
    <row r="40192" ht="15" x14ac:dyDescent="0.25"/>
    <row r="40193" ht="15" x14ac:dyDescent="0.25"/>
    <row r="40194" ht="15" x14ac:dyDescent="0.25"/>
    <row r="40195" ht="15" x14ac:dyDescent="0.25"/>
    <row r="40196" ht="15" x14ac:dyDescent="0.25"/>
    <row r="40197" ht="15" x14ac:dyDescent="0.25"/>
    <row r="40198" ht="15" x14ac:dyDescent="0.25"/>
    <row r="40199" ht="15" x14ac:dyDescent="0.25"/>
    <row r="40200" ht="15" x14ac:dyDescent="0.25"/>
    <row r="40201" ht="15" x14ac:dyDescent="0.25"/>
    <row r="40202" ht="15" x14ac:dyDescent="0.25"/>
    <row r="40203" ht="15" x14ac:dyDescent="0.25"/>
    <row r="40204" ht="15" x14ac:dyDescent="0.25"/>
    <row r="40205" ht="15" x14ac:dyDescent="0.25"/>
    <row r="40206" ht="15" x14ac:dyDescent="0.25"/>
    <row r="40207" ht="15" x14ac:dyDescent="0.25"/>
    <row r="40208" ht="15" x14ac:dyDescent="0.25"/>
    <row r="40209" ht="15" x14ac:dyDescent="0.25"/>
    <row r="40210" ht="15" x14ac:dyDescent="0.25"/>
    <row r="40211" ht="15" x14ac:dyDescent="0.25"/>
    <row r="40212" ht="15" x14ac:dyDescent="0.25"/>
    <row r="40213" ht="15" x14ac:dyDescent="0.25"/>
    <row r="40214" ht="15" x14ac:dyDescent="0.25"/>
    <row r="40215" ht="15" x14ac:dyDescent="0.25"/>
    <row r="40216" ht="15" x14ac:dyDescent="0.25"/>
    <row r="40217" ht="15" x14ac:dyDescent="0.25"/>
    <row r="40218" ht="15" x14ac:dyDescent="0.25"/>
    <row r="40219" ht="15" x14ac:dyDescent="0.25"/>
    <row r="40220" ht="15" x14ac:dyDescent="0.25"/>
    <row r="40221" ht="15" x14ac:dyDescent="0.25"/>
    <row r="40222" ht="15" x14ac:dyDescent="0.25"/>
    <row r="40223" ht="15" x14ac:dyDescent="0.25"/>
    <row r="40224" ht="15" x14ac:dyDescent="0.25"/>
    <row r="40225" ht="15" x14ac:dyDescent="0.25"/>
    <row r="40226" ht="15" x14ac:dyDescent="0.25"/>
    <row r="40227" ht="15" x14ac:dyDescent="0.25"/>
    <row r="40228" ht="15" x14ac:dyDescent="0.25"/>
    <row r="40229" ht="15" x14ac:dyDescent="0.25"/>
    <row r="40230" ht="15" x14ac:dyDescent="0.25"/>
    <row r="40231" ht="15" x14ac:dyDescent="0.25"/>
    <row r="40232" ht="15" x14ac:dyDescent="0.25"/>
    <row r="40233" ht="15" x14ac:dyDescent="0.25"/>
    <row r="40234" ht="15" x14ac:dyDescent="0.25"/>
    <row r="40235" ht="15" x14ac:dyDescent="0.25"/>
    <row r="40236" ht="15" x14ac:dyDescent="0.25"/>
    <row r="40237" ht="15" x14ac:dyDescent="0.25"/>
    <row r="40238" ht="15" x14ac:dyDescent="0.25"/>
    <row r="40239" ht="15" x14ac:dyDescent="0.25"/>
    <row r="40240" ht="15" x14ac:dyDescent="0.25"/>
    <row r="40241" ht="15" x14ac:dyDescent="0.25"/>
    <row r="40242" ht="15" x14ac:dyDescent="0.25"/>
    <row r="40243" ht="15" x14ac:dyDescent="0.25"/>
    <row r="40244" ht="15" x14ac:dyDescent="0.25"/>
    <row r="40245" ht="15" x14ac:dyDescent="0.25"/>
    <row r="40246" ht="15" x14ac:dyDescent="0.25"/>
    <row r="40247" ht="15" x14ac:dyDescent="0.25"/>
    <row r="40248" ht="15" x14ac:dyDescent="0.25"/>
    <row r="40249" ht="15" x14ac:dyDescent="0.25"/>
    <row r="40250" ht="15" x14ac:dyDescent="0.25"/>
    <row r="40251" ht="15" x14ac:dyDescent="0.25"/>
    <row r="40252" ht="15" x14ac:dyDescent="0.25"/>
    <row r="40253" ht="15" x14ac:dyDescent="0.25"/>
    <row r="40254" ht="15" x14ac:dyDescent="0.25"/>
    <row r="40255" ht="15" x14ac:dyDescent="0.25"/>
    <row r="40256" ht="15" x14ac:dyDescent="0.25"/>
    <row r="40257" ht="15" x14ac:dyDescent="0.25"/>
    <row r="40258" ht="15" x14ac:dyDescent="0.25"/>
    <row r="40259" ht="15" x14ac:dyDescent="0.25"/>
    <row r="40260" ht="15" x14ac:dyDescent="0.25"/>
    <row r="40261" ht="15" x14ac:dyDescent="0.25"/>
    <row r="40262" ht="15" x14ac:dyDescent="0.25"/>
    <row r="40263" ht="15" x14ac:dyDescent="0.25"/>
    <row r="40264" ht="15" x14ac:dyDescent="0.25"/>
    <row r="40265" ht="15" x14ac:dyDescent="0.25"/>
    <row r="40266" ht="15" x14ac:dyDescent="0.25"/>
    <row r="40267" ht="15" x14ac:dyDescent="0.25"/>
    <row r="40268" ht="15" x14ac:dyDescent="0.25"/>
    <row r="40269" ht="15" x14ac:dyDescent="0.25"/>
    <row r="40270" ht="15" x14ac:dyDescent="0.25"/>
    <row r="40271" ht="15" x14ac:dyDescent="0.25"/>
    <row r="40272" ht="15" x14ac:dyDescent="0.25"/>
    <row r="40273" ht="15" x14ac:dyDescent="0.25"/>
    <row r="40274" ht="15" x14ac:dyDescent="0.25"/>
    <row r="40275" ht="15" x14ac:dyDescent="0.25"/>
    <row r="40276" ht="15" x14ac:dyDescent="0.25"/>
    <row r="40277" ht="15" x14ac:dyDescent="0.25"/>
    <row r="40278" ht="15" x14ac:dyDescent="0.25"/>
    <row r="40279" ht="15" x14ac:dyDescent="0.25"/>
    <row r="40280" ht="15" x14ac:dyDescent="0.25"/>
    <row r="40281" ht="15" x14ac:dyDescent="0.25"/>
    <row r="40282" ht="15" x14ac:dyDescent="0.25"/>
    <row r="40283" ht="15" x14ac:dyDescent="0.25"/>
    <row r="40284" ht="15" x14ac:dyDescent="0.25"/>
    <row r="40285" ht="15" x14ac:dyDescent="0.25"/>
    <row r="40286" ht="15" x14ac:dyDescent="0.25"/>
    <row r="40287" ht="15" x14ac:dyDescent="0.25"/>
    <row r="40288" ht="15" x14ac:dyDescent="0.25"/>
    <row r="40289" ht="15" x14ac:dyDescent="0.25"/>
    <row r="40290" ht="15" x14ac:dyDescent="0.25"/>
    <row r="40291" ht="15" x14ac:dyDescent="0.25"/>
    <row r="40292" ht="15" x14ac:dyDescent="0.25"/>
    <row r="40293" ht="15" x14ac:dyDescent="0.25"/>
    <row r="40294" ht="15" x14ac:dyDescent="0.25"/>
    <row r="40295" ht="15" x14ac:dyDescent="0.25"/>
    <row r="40296" ht="15" x14ac:dyDescent="0.25"/>
    <row r="40297" ht="15" x14ac:dyDescent="0.25"/>
    <row r="40298" ht="15" x14ac:dyDescent="0.25"/>
    <row r="40299" ht="15" x14ac:dyDescent="0.25"/>
    <row r="40300" ht="15" x14ac:dyDescent="0.25"/>
    <row r="40301" ht="15" x14ac:dyDescent="0.25"/>
    <row r="40302" ht="15" x14ac:dyDescent="0.25"/>
    <row r="40303" ht="15" x14ac:dyDescent="0.25"/>
    <row r="40304" ht="15" x14ac:dyDescent="0.25"/>
    <row r="40305" ht="15" x14ac:dyDescent="0.25"/>
    <row r="40306" ht="15" x14ac:dyDescent="0.25"/>
    <row r="40307" ht="15" x14ac:dyDescent="0.25"/>
    <row r="40308" ht="15" x14ac:dyDescent="0.25"/>
    <row r="40309" ht="15" x14ac:dyDescent="0.25"/>
    <row r="40310" ht="15" x14ac:dyDescent="0.25"/>
    <row r="40311" ht="15" x14ac:dyDescent="0.25"/>
    <row r="40312" ht="15" x14ac:dyDescent="0.25"/>
    <row r="40313" ht="15" x14ac:dyDescent="0.25"/>
    <row r="40314" ht="15" x14ac:dyDescent="0.25"/>
    <row r="40315" ht="15" x14ac:dyDescent="0.25"/>
    <row r="40316" ht="15" x14ac:dyDescent="0.25"/>
    <row r="40317" ht="15" x14ac:dyDescent="0.25"/>
    <row r="40318" ht="15" x14ac:dyDescent="0.25"/>
    <row r="40319" ht="15" x14ac:dyDescent="0.25"/>
    <row r="40320" ht="15" x14ac:dyDescent="0.25"/>
    <row r="40321" ht="15" x14ac:dyDescent="0.25"/>
    <row r="40322" ht="15" x14ac:dyDescent="0.25"/>
    <row r="40323" ht="15" x14ac:dyDescent="0.25"/>
    <row r="40324" ht="15" x14ac:dyDescent="0.25"/>
    <row r="40325" ht="15" x14ac:dyDescent="0.25"/>
    <row r="40326" ht="15" x14ac:dyDescent="0.25"/>
    <row r="40327" ht="15" x14ac:dyDescent="0.25"/>
    <row r="40328" ht="15" x14ac:dyDescent="0.25"/>
    <row r="40329" ht="15" x14ac:dyDescent="0.25"/>
    <row r="40330" ht="15" x14ac:dyDescent="0.25"/>
    <row r="40331" ht="15" x14ac:dyDescent="0.25"/>
    <row r="40332" ht="15" x14ac:dyDescent="0.25"/>
    <row r="40333" ht="15" x14ac:dyDescent="0.25"/>
    <row r="40334" ht="15" x14ac:dyDescent="0.25"/>
    <row r="40335" ht="15" x14ac:dyDescent="0.25"/>
    <row r="40336" ht="15" x14ac:dyDescent="0.25"/>
    <row r="40337" ht="15" x14ac:dyDescent="0.25"/>
    <row r="40338" ht="15" x14ac:dyDescent="0.25"/>
    <row r="40339" ht="15" x14ac:dyDescent="0.25"/>
    <row r="40340" ht="15" x14ac:dyDescent="0.25"/>
    <row r="40341" ht="15" x14ac:dyDescent="0.25"/>
    <row r="40342" ht="15" x14ac:dyDescent="0.25"/>
    <row r="40343" ht="15" x14ac:dyDescent="0.25"/>
    <row r="40344" ht="15" x14ac:dyDescent="0.25"/>
    <row r="40345" ht="15" x14ac:dyDescent="0.25"/>
    <row r="40346" ht="15" x14ac:dyDescent="0.25"/>
    <row r="40347" ht="15" x14ac:dyDescent="0.25"/>
    <row r="40348" ht="15" x14ac:dyDescent="0.25"/>
    <row r="40349" ht="15" x14ac:dyDescent="0.25"/>
    <row r="40350" ht="15" x14ac:dyDescent="0.25"/>
    <row r="40351" ht="15" x14ac:dyDescent="0.25"/>
    <row r="40352" ht="15" x14ac:dyDescent="0.25"/>
    <row r="40353" ht="15" x14ac:dyDescent="0.25"/>
    <row r="40354" ht="15" x14ac:dyDescent="0.25"/>
    <row r="40355" ht="15" x14ac:dyDescent="0.25"/>
    <row r="40356" ht="15" x14ac:dyDescent="0.25"/>
    <row r="40357" ht="15" x14ac:dyDescent="0.25"/>
    <row r="40358" ht="15" x14ac:dyDescent="0.25"/>
    <row r="40359" ht="15" x14ac:dyDescent="0.25"/>
    <row r="40360" ht="15" x14ac:dyDescent="0.25"/>
    <row r="40361" ht="15" x14ac:dyDescent="0.25"/>
    <row r="40362" ht="15" x14ac:dyDescent="0.25"/>
    <row r="40363" ht="15" x14ac:dyDescent="0.25"/>
    <row r="40364" ht="15" x14ac:dyDescent="0.25"/>
    <row r="40365" ht="15" x14ac:dyDescent="0.25"/>
    <row r="40366" ht="15" x14ac:dyDescent="0.25"/>
    <row r="40367" ht="15" x14ac:dyDescent="0.25"/>
    <row r="40368" ht="15" x14ac:dyDescent="0.25"/>
    <row r="40369" ht="15" x14ac:dyDescent="0.25"/>
    <row r="40370" ht="15" x14ac:dyDescent="0.25"/>
    <row r="40371" ht="15" x14ac:dyDescent="0.25"/>
    <row r="40372" ht="15" x14ac:dyDescent="0.25"/>
    <row r="40373" ht="15" x14ac:dyDescent="0.25"/>
    <row r="40374" ht="15" x14ac:dyDescent="0.25"/>
    <row r="40375" ht="15" x14ac:dyDescent="0.25"/>
    <row r="40376" ht="15" x14ac:dyDescent="0.25"/>
    <row r="40377" ht="15" x14ac:dyDescent="0.25"/>
    <row r="40378" ht="15" x14ac:dyDescent="0.25"/>
    <row r="40379" ht="15" x14ac:dyDescent="0.25"/>
    <row r="40380" ht="15" x14ac:dyDescent="0.25"/>
    <row r="40381" ht="15" x14ac:dyDescent="0.25"/>
    <row r="40382" ht="15" x14ac:dyDescent="0.25"/>
    <row r="40383" ht="15" x14ac:dyDescent="0.25"/>
    <row r="40384" ht="15" x14ac:dyDescent="0.25"/>
    <row r="40385" ht="15" x14ac:dyDescent="0.25"/>
    <row r="40386" ht="15" x14ac:dyDescent="0.25"/>
    <row r="40387" ht="15" x14ac:dyDescent="0.25"/>
    <row r="40388" ht="15" x14ac:dyDescent="0.25"/>
    <row r="40389" ht="15" x14ac:dyDescent="0.25"/>
    <row r="40390" ht="15" x14ac:dyDescent="0.25"/>
    <row r="40391" ht="15" x14ac:dyDescent="0.25"/>
    <row r="40392" ht="15" x14ac:dyDescent="0.25"/>
    <row r="40393" ht="15" x14ac:dyDescent="0.25"/>
    <row r="40394" ht="15" x14ac:dyDescent="0.25"/>
    <row r="40395" ht="15" x14ac:dyDescent="0.25"/>
    <row r="40396" ht="15" x14ac:dyDescent="0.25"/>
    <row r="40397" ht="15" x14ac:dyDescent="0.25"/>
    <row r="40398" ht="15" x14ac:dyDescent="0.25"/>
    <row r="40399" ht="15" x14ac:dyDescent="0.25"/>
    <row r="40400" ht="15" x14ac:dyDescent="0.25"/>
    <row r="40401" ht="15" x14ac:dyDescent="0.25"/>
    <row r="40402" ht="15" x14ac:dyDescent="0.25"/>
    <row r="40403" ht="15" x14ac:dyDescent="0.25"/>
    <row r="40404" ht="15" x14ac:dyDescent="0.25"/>
    <row r="40405" ht="15" x14ac:dyDescent="0.25"/>
    <row r="40406" ht="15" x14ac:dyDescent="0.25"/>
    <row r="40407" ht="15" x14ac:dyDescent="0.25"/>
    <row r="40408" ht="15" x14ac:dyDescent="0.25"/>
    <row r="40409" ht="15" x14ac:dyDescent="0.25"/>
    <row r="40410" ht="15" x14ac:dyDescent="0.25"/>
    <row r="40411" ht="15" x14ac:dyDescent="0.25"/>
    <row r="40412" ht="15" x14ac:dyDescent="0.25"/>
    <row r="40413" ht="15" x14ac:dyDescent="0.25"/>
    <row r="40414" ht="15" x14ac:dyDescent="0.25"/>
    <row r="40415" ht="15" x14ac:dyDescent="0.25"/>
    <row r="40416" ht="15" x14ac:dyDescent="0.25"/>
    <row r="40417" ht="15" x14ac:dyDescent="0.25"/>
    <row r="40418" ht="15" x14ac:dyDescent="0.25"/>
    <row r="40419" ht="15" x14ac:dyDescent="0.25"/>
    <row r="40420" ht="15" x14ac:dyDescent="0.25"/>
    <row r="40421" ht="15" x14ac:dyDescent="0.25"/>
    <row r="40422" ht="15" x14ac:dyDescent="0.25"/>
    <row r="40423" ht="15" x14ac:dyDescent="0.25"/>
    <row r="40424" ht="15" x14ac:dyDescent="0.25"/>
    <row r="40425" ht="15" x14ac:dyDescent="0.25"/>
    <row r="40426" ht="15" x14ac:dyDescent="0.25"/>
    <row r="40427" ht="15" x14ac:dyDescent="0.25"/>
    <row r="40428" ht="15" x14ac:dyDescent="0.25"/>
    <row r="40429" ht="15" x14ac:dyDescent="0.25"/>
    <row r="40430" ht="15" x14ac:dyDescent="0.25"/>
    <row r="40431" ht="15" x14ac:dyDescent="0.25"/>
    <row r="40432" ht="15" x14ac:dyDescent="0.25"/>
    <row r="40433" ht="15" x14ac:dyDescent="0.25"/>
    <row r="40434" ht="15" x14ac:dyDescent="0.25"/>
    <row r="40435" ht="15" x14ac:dyDescent="0.25"/>
    <row r="40436" ht="15" x14ac:dyDescent="0.25"/>
    <row r="40437" ht="15" x14ac:dyDescent="0.25"/>
    <row r="40438" ht="15" x14ac:dyDescent="0.25"/>
    <row r="40439" ht="15" x14ac:dyDescent="0.25"/>
    <row r="40440" ht="15" x14ac:dyDescent="0.25"/>
    <row r="40441" ht="15" x14ac:dyDescent="0.25"/>
    <row r="40442" ht="15" x14ac:dyDescent="0.25"/>
    <row r="40443" ht="15" x14ac:dyDescent="0.25"/>
    <row r="40444" ht="15" x14ac:dyDescent="0.25"/>
    <row r="40445" ht="15" x14ac:dyDescent="0.25"/>
    <row r="40446" ht="15" x14ac:dyDescent="0.25"/>
    <row r="40447" ht="15" x14ac:dyDescent="0.25"/>
    <row r="40448" ht="15" x14ac:dyDescent="0.25"/>
    <row r="40449" ht="15" x14ac:dyDescent="0.25"/>
    <row r="40450" ht="15" x14ac:dyDescent="0.25"/>
    <row r="40451" ht="15" x14ac:dyDescent="0.25"/>
    <row r="40452" ht="15" x14ac:dyDescent="0.25"/>
    <row r="40453" ht="15" x14ac:dyDescent="0.25"/>
    <row r="40454" ht="15" x14ac:dyDescent="0.25"/>
    <row r="40455" ht="15" x14ac:dyDescent="0.25"/>
    <row r="40456" ht="15" x14ac:dyDescent="0.25"/>
    <row r="40457" ht="15" x14ac:dyDescent="0.25"/>
    <row r="40458" ht="15" x14ac:dyDescent="0.25"/>
    <row r="40459" ht="15" x14ac:dyDescent="0.25"/>
    <row r="40460" ht="15" x14ac:dyDescent="0.25"/>
    <row r="40461" ht="15" x14ac:dyDescent="0.25"/>
    <row r="40462" ht="15" x14ac:dyDescent="0.25"/>
    <row r="40463" ht="15" x14ac:dyDescent="0.25"/>
    <row r="40464" ht="15" x14ac:dyDescent="0.25"/>
    <row r="40465" ht="15" x14ac:dyDescent="0.25"/>
    <row r="40466" ht="15" x14ac:dyDescent="0.25"/>
    <row r="40467" ht="15" x14ac:dyDescent="0.25"/>
    <row r="40468" ht="15" x14ac:dyDescent="0.25"/>
    <row r="40469" ht="15" x14ac:dyDescent="0.25"/>
    <row r="40470" ht="15" x14ac:dyDescent="0.25"/>
    <row r="40471" ht="15" x14ac:dyDescent="0.25"/>
    <row r="40472" ht="15" x14ac:dyDescent="0.25"/>
    <row r="40473" ht="15" x14ac:dyDescent="0.25"/>
    <row r="40474" ht="15" x14ac:dyDescent="0.25"/>
    <row r="40475" ht="15" x14ac:dyDescent="0.25"/>
    <row r="40476" ht="15" x14ac:dyDescent="0.25"/>
    <row r="40477" ht="15" x14ac:dyDescent="0.25"/>
    <row r="40478" ht="15" x14ac:dyDescent="0.25"/>
    <row r="40479" ht="15" x14ac:dyDescent="0.25"/>
    <row r="40480" ht="15" x14ac:dyDescent="0.25"/>
    <row r="40481" ht="15" x14ac:dyDescent="0.25"/>
    <row r="40482" ht="15" x14ac:dyDescent="0.25"/>
    <row r="40483" ht="15" x14ac:dyDescent="0.25"/>
    <row r="40484" ht="15" x14ac:dyDescent="0.25"/>
    <row r="40485" ht="15" x14ac:dyDescent="0.25"/>
    <row r="40486" ht="15" x14ac:dyDescent="0.25"/>
    <row r="40487" ht="15" x14ac:dyDescent="0.25"/>
    <row r="40488" ht="15" x14ac:dyDescent="0.25"/>
    <row r="40489" ht="15" x14ac:dyDescent="0.25"/>
    <row r="40490" ht="15" x14ac:dyDescent="0.25"/>
    <row r="40491" ht="15" x14ac:dyDescent="0.25"/>
    <row r="40492" ht="15" x14ac:dyDescent="0.25"/>
    <row r="40493" ht="15" x14ac:dyDescent="0.25"/>
    <row r="40494" ht="15" x14ac:dyDescent="0.25"/>
    <row r="40495" ht="15" x14ac:dyDescent="0.25"/>
    <row r="40496" ht="15" x14ac:dyDescent="0.25"/>
    <row r="40497" ht="15" x14ac:dyDescent="0.25"/>
    <row r="40498" ht="15" x14ac:dyDescent="0.25"/>
    <row r="40499" ht="15" x14ac:dyDescent="0.25"/>
    <row r="40500" ht="15" x14ac:dyDescent="0.25"/>
    <row r="40501" ht="15" x14ac:dyDescent="0.25"/>
    <row r="40502" ht="15" x14ac:dyDescent="0.25"/>
    <row r="40503" ht="15" x14ac:dyDescent="0.25"/>
    <row r="40504" ht="15" x14ac:dyDescent="0.25"/>
    <row r="40505" ht="15" x14ac:dyDescent="0.25"/>
    <row r="40506" ht="15" x14ac:dyDescent="0.25"/>
    <row r="40507" ht="15" x14ac:dyDescent="0.25"/>
    <row r="40508" ht="15" x14ac:dyDescent="0.25"/>
    <row r="40509" ht="15" x14ac:dyDescent="0.25"/>
    <row r="40510" ht="15" x14ac:dyDescent="0.25"/>
    <row r="40511" ht="15" x14ac:dyDescent="0.25"/>
    <row r="40512" ht="15" x14ac:dyDescent="0.25"/>
    <row r="40513" ht="15" x14ac:dyDescent="0.25"/>
    <row r="40514" ht="15" x14ac:dyDescent="0.25"/>
    <row r="40515" ht="15" x14ac:dyDescent="0.25"/>
    <row r="40516" ht="15" x14ac:dyDescent="0.25"/>
    <row r="40517" ht="15" x14ac:dyDescent="0.25"/>
    <row r="40518" ht="15" x14ac:dyDescent="0.25"/>
    <row r="40519" ht="15" x14ac:dyDescent="0.25"/>
    <row r="40520" ht="15" x14ac:dyDescent="0.25"/>
    <row r="40521" ht="15" x14ac:dyDescent="0.25"/>
    <row r="40522" ht="15" x14ac:dyDescent="0.25"/>
    <row r="40523" ht="15" x14ac:dyDescent="0.25"/>
    <row r="40524" ht="15" x14ac:dyDescent="0.25"/>
    <row r="40525" ht="15" x14ac:dyDescent="0.25"/>
    <row r="40526" ht="15" x14ac:dyDescent="0.25"/>
    <row r="40527" ht="15" x14ac:dyDescent="0.25"/>
    <row r="40528" ht="15" x14ac:dyDescent="0.25"/>
    <row r="40529" ht="15" x14ac:dyDescent="0.25"/>
    <row r="40530" ht="15" x14ac:dyDescent="0.25"/>
    <row r="40531" ht="15" x14ac:dyDescent="0.25"/>
    <row r="40532" ht="15" x14ac:dyDescent="0.25"/>
    <row r="40533" ht="15" x14ac:dyDescent="0.25"/>
    <row r="40534" ht="15" x14ac:dyDescent="0.25"/>
    <row r="40535" ht="15" x14ac:dyDescent="0.25"/>
    <row r="40536" ht="15" x14ac:dyDescent="0.25"/>
    <row r="40537" ht="15" x14ac:dyDescent="0.25"/>
    <row r="40538" ht="15" x14ac:dyDescent="0.25"/>
    <row r="40539" ht="15" x14ac:dyDescent="0.25"/>
    <row r="40540" ht="15" x14ac:dyDescent="0.25"/>
    <row r="40541" ht="15" x14ac:dyDescent="0.25"/>
    <row r="40542" ht="15" x14ac:dyDescent="0.25"/>
    <row r="40543" ht="15" x14ac:dyDescent="0.25"/>
    <row r="40544" ht="15" x14ac:dyDescent="0.25"/>
    <row r="40545" ht="15" x14ac:dyDescent="0.25"/>
    <row r="40546" ht="15" x14ac:dyDescent="0.25"/>
    <row r="40547" ht="15" x14ac:dyDescent="0.25"/>
    <row r="40548" ht="15" x14ac:dyDescent="0.25"/>
    <row r="40549" ht="15" x14ac:dyDescent="0.25"/>
    <row r="40550" ht="15" x14ac:dyDescent="0.25"/>
    <row r="40551" ht="15" x14ac:dyDescent="0.25"/>
    <row r="40552" ht="15" x14ac:dyDescent="0.25"/>
    <row r="40553" ht="15" x14ac:dyDescent="0.25"/>
    <row r="40554" ht="15" x14ac:dyDescent="0.25"/>
    <row r="40555" ht="15" x14ac:dyDescent="0.25"/>
    <row r="40556" ht="15" x14ac:dyDescent="0.25"/>
    <row r="40557" ht="15" x14ac:dyDescent="0.25"/>
    <row r="40558" ht="15" x14ac:dyDescent="0.25"/>
    <row r="40559" ht="15" x14ac:dyDescent="0.25"/>
    <row r="40560" ht="15" x14ac:dyDescent="0.25"/>
    <row r="40561" ht="15" x14ac:dyDescent="0.25"/>
    <row r="40562" ht="15" x14ac:dyDescent="0.25"/>
    <row r="40563" ht="15" x14ac:dyDescent="0.25"/>
    <row r="40564" ht="15" x14ac:dyDescent="0.25"/>
    <row r="40565" ht="15" x14ac:dyDescent="0.25"/>
    <row r="40566" ht="15" x14ac:dyDescent="0.25"/>
    <row r="40567" ht="15" x14ac:dyDescent="0.25"/>
    <row r="40568" ht="15" x14ac:dyDescent="0.25"/>
    <row r="40569" ht="15" x14ac:dyDescent="0.25"/>
    <row r="40570" ht="15" x14ac:dyDescent="0.25"/>
    <row r="40571" ht="15" x14ac:dyDescent="0.25"/>
    <row r="40572" ht="15" x14ac:dyDescent="0.25"/>
    <row r="40573" ht="15" x14ac:dyDescent="0.25"/>
    <row r="40574" ht="15" x14ac:dyDescent="0.25"/>
    <row r="40575" ht="15" x14ac:dyDescent="0.25"/>
    <row r="40576" ht="15" x14ac:dyDescent="0.25"/>
    <row r="40577" ht="15" x14ac:dyDescent="0.25"/>
    <row r="40578" ht="15" x14ac:dyDescent="0.25"/>
    <row r="40579" ht="15" x14ac:dyDescent="0.25"/>
    <row r="40580" ht="15" x14ac:dyDescent="0.25"/>
    <row r="40581" ht="15" x14ac:dyDescent="0.25"/>
    <row r="40582" ht="15" x14ac:dyDescent="0.25"/>
    <row r="40583" ht="15" x14ac:dyDescent="0.25"/>
    <row r="40584" ht="15" x14ac:dyDescent="0.25"/>
    <row r="40585" ht="15" x14ac:dyDescent="0.25"/>
    <row r="40586" ht="15" x14ac:dyDescent="0.25"/>
    <row r="40587" ht="15" x14ac:dyDescent="0.25"/>
    <row r="40588" ht="15" x14ac:dyDescent="0.25"/>
    <row r="40589" ht="15" x14ac:dyDescent="0.25"/>
    <row r="40590" ht="15" x14ac:dyDescent="0.25"/>
    <row r="40591" ht="15" x14ac:dyDescent="0.25"/>
    <row r="40592" ht="15" x14ac:dyDescent="0.25"/>
    <row r="40593" ht="15" x14ac:dyDescent="0.25"/>
    <row r="40594" ht="15" x14ac:dyDescent="0.25"/>
    <row r="40595" ht="15" x14ac:dyDescent="0.25"/>
    <row r="40596" ht="15" x14ac:dyDescent="0.25"/>
    <row r="40597" ht="15" x14ac:dyDescent="0.25"/>
    <row r="40598" ht="15" x14ac:dyDescent="0.25"/>
    <row r="40599" ht="15" x14ac:dyDescent="0.25"/>
    <row r="40600" ht="15" x14ac:dyDescent="0.25"/>
    <row r="40601" ht="15" x14ac:dyDescent="0.25"/>
    <row r="40602" ht="15" x14ac:dyDescent="0.25"/>
    <row r="40603" ht="15" x14ac:dyDescent="0.25"/>
    <row r="40604" ht="15" x14ac:dyDescent="0.25"/>
    <row r="40605" ht="15" x14ac:dyDescent="0.25"/>
    <row r="40606" ht="15" x14ac:dyDescent="0.25"/>
    <row r="40607" ht="15" x14ac:dyDescent="0.25"/>
    <row r="40608" ht="15" x14ac:dyDescent="0.25"/>
    <row r="40609" ht="15" x14ac:dyDescent="0.25"/>
    <row r="40610" ht="15" x14ac:dyDescent="0.25"/>
    <row r="40611" ht="15" x14ac:dyDescent="0.25"/>
    <row r="40612" ht="15" x14ac:dyDescent="0.25"/>
    <row r="40613" ht="15" x14ac:dyDescent="0.25"/>
    <row r="40614" ht="15" x14ac:dyDescent="0.25"/>
    <row r="40615" ht="15" x14ac:dyDescent="0.25"/>
    <row r="40616" ht="15" x14ac:dyDescent="0.25"/>
    <row r="40617" ht="15" x14ac:dyDescent="0.25"/>
    <row r="40618" ht="15" x14ac:dyDescent="0.25"/>
    <row r="40619" ht="15" x14ac:dyDescent="0.25"/>
    <row r="40620" ht="15" x14ac:dyDescent="0.25"/>
    <row r="40621" ht="15" x14ac:dyDescent="0.25"/>
    <row r="40622" ht="15" x14ac:dyDescent="0.25"/>
    <row r="40623" ht="15" x14ac:dyDescent="0.25"/>
    <row r="40624" ht="15" x14ac:dyDescent="0.25"/>
    <row r="40625" ht="15" x14ac:dyDescent="0.25"/>
    <row r="40626" ht="15" x14ac:dyDescent="0.25"/>
    <row r="40627" ht="15" x14ac:dyDescent="0.25"/>
    <row r="40628" ht="15" x14ac:dyDescent="0.25"/>
    <row r="40629" ht="15" x14ac:dyDescent="0.25"/>
    <row r="40630" ht="15" x14ac:dyDescent="0.25"/>
    <row r="40631" ht="15" x14ac:dyDescent="0.25"/>
    <row r="40632" ht="15" x14ac:dyDescent="0.25"/>
    <row r="40633" ht="15" x14ac:dyDescent="0.25"/>
    <row r="40634" ht="15" x14ac:dyDescent="0.25"/>
    <row r="40635" ht="15" x14ac:dyDescent="0.25"/>
    <row r="40636" ht="15" x14ac:dyDescent="0.25"/>
    <row r="40637" ht="15" x14ac:dyDescent="0.25"/>
    <row r="40638" ht="15" x14ac:dyDescent="0.25"/>
    <row r="40639" ht="15" x14ac:dyDescent="0.25"/>
    <row r="40640" ht="15" x14ac:dyDescent="0.25"/>
    <row r="40641" ht="15" x14ac:dyDescent="0.25"/>
    <row r="40642" ht="15" x14ac:dyDescent="0.25"/>
    <row r="40643" ht="15" x14ac:dyDescent="0.25"/>
    <row r="40644" ht="15" x14ac:dyDescent="0.25"/>
    <row r="40645" ht="15" x14ac:dyDescent="0.25"/>
    <row r="40646" ht="15" x14ac:dyDescent="0.25"/>
    <row r="40647" ht="15" x14ac:dyDescent="0.25"/>
    <row r="40648" ht="15" x14ac:dyDescent="0.25"/>
    <row r="40649" ht="15" x14ac:dyDescent="0.25"/>
    <row r="40650" ht="15" x14ac:dyDescent="0.25"/>
    <row r="40651" ht="15" x14ac:dyDescent="0.25"/>
    <row r="40652" ht="15" x14ac:dyDescent="0.25"/>
    <row r="40653" ht="15" x14ac:dyDescent="0.25"/>
    <row r="40654" ht="15" x14ac:dyDescent="0.25"/>
    <row r="40655" ht="15" x14ac:dyDescent="0.25"/>
    <row r="40656" ht="15" x14ac:dyDescent="0.25"/>
    <row r="40657" ht="15" x14ac:dyDescent="0.25"/>
    <row r="40658" ht="15" x14ac:dyDescent="0.25"/>
    <row r="40659" ht="15" x14ac:dyDescent="0.25"/>
    <row r="40660" ht="15" x14ac:dyDescent="0.25"/>
    <row r="40661" ht="15" x14ac:dyDescent="0.25"/>
    <row r="40662" ht="15" x14ac:dyDescent="0.25"/>
    <row r="40663" ht="15" x14ac:dyDescent="0.25"/>
    <row r="40664" ht="15" x14ac:dyDescent="0.25"/>
    <row r="40665" ht="15" x14ac:dyDescent="0.25"/>
    <row r="40666" ht="15" x14ac:dyDescent="0.25"/>
    <row r="40667" ht="15" x14ac:dyDescent="0.25"/>
    <row r="40668" ht="15" x14ac:dyDescent="0.25"/>
    <row r="40669" ht="15" x14ac:dyDescent="0.25"/>
    <row r="40670" ht="15" x14ac:dyDescent="0.25"/>
    <row r="40671" ht="15" x14ac:dyDescent="0.25"/>
    <row r="40672" ht="15" x14ac:dyDescent="0.25"/>
    <row r="40673" ht="15" x14ac:dyDescent="0.25"/>
    <row r="40674" ht="15" x14ac:dyDescent="0.25"/>
    <row r="40675" ht="15" x14ac:dyDescent="0.25"/>
    <row r="40676" ht="15" x14ac:dyDescent="0.25"/>
    <row r="40677" ht="15" x14ac:dyDescent="0.25"/>
    <row r="40678" ht="15" x14ac:dyDescent="0.25"/>
    <row r="40679" ht="15" x14ac:dyDescent="0.25"/>
    <row r="40680" ht="15" x14ac:dyDescent="0.25"/>
    <row r="40681" ht="15" x14ac:dyDescent="0.25"/>
    <row r="40682" ht="15" x14ac:dyDescent="0.25"/>
    <row r="40683" ht="15" x14ac:dyDescent="0.25"/>
    <row r="40684" ht="15" x14ac:dyDescent="0.25"/>
    <row r="40685" ht="15" x14ac:dyDescent="0.25"/>
    <row r="40686" ht="15" x14ac:dyDescent="0.25"/>
    <row r="40687" ht="15" x14ac:dyDescent="0.25"/>
    <row r="40688" ht="15" x14ac:dyDescent="0.25"/>
    <row r="40689" ht="15" x14ac:dyDescent="0.25"/>
    <row r="40690" ht="15" x14ac:dyDescent="0.25"/>
    <row r="40691" ht="15" x14ac:dyDescent="0.25"/>
    <row r="40692" ht="15" x14ac:dyDescent="0.25"/>
    <row r="40693" ht="15" x14ac:dyDescent="0.25"/>
    <row r="40694" ht="15" x14ac:dyDescent="0.25"/>
    <row r="40695" ht="15" x14ac:dyDescent="0.25"/>
    <row r="40696" ht="15" x14ac:dyDescent="0.25"/>
    <row r="40697" ht="15" x14ac:dyDescent="0.25"/>
    <row r="40698" ht="15" x14ac:dyDescent="0.25"/>
    <row r="40699" ht="15" x14ac:dyDescent="0.25"/>
    <row r="40700" ht="15" x14ac:dyDescent="0.25"/>
    <row r="40701" ht="15" x14ac:dyDescent="0.25"/>
    <row r="40702" ht="15" x14ac:dyDescent="0.25"/>
    <row r="40703" ht="15" x14ac:dyDescent="0.25"/>
    <row r="40704" ht="15" x14ac:dyDescent="0.25"/>
    <row r="40705" ht="15" x14ac:dyDescent="0.25"/>
    <row r="40706" ht="15" x14ac:dyDescent="0.25"/>
    <row r="40707" ht="15" x14ac:dyDescent="0.25"/>
    <row r="40708" ht="15" x14ac:dyDescent="0.25"/>
    <row r="40709" ht="15" x14ac:dyDescent="0.25"/>
    <row r="40710" ht="15" x14ac:dyDescent="0.25"/>
    <row r="40711" ht="15" x14ac:dyDescent="0.25"/>
    <row r="40712" ht="15" x14ac:dyDescent="0.25"/>
    <row r="40713" ht="15" x14ac:dyDescent="0.25"/>
    <row r="40714" ht="15" x14ac:dyDescent="0.25"/>
    <row r="40715" ht="15" x14ac:dyDescent="0.25"/>
    <row r="40716" ht="15" x14ac:dyDescent="0.25"/>
    <row r="40717" ht="15" x14ac:dyDescent="0.25"/>
    <row r="40718" ht="15" x14ac:dyDescent="0.25"/>
    <row r="40719" ht="15" x14ac:dyDescent="0.25"/>
    <row r="40720" ht="15" x14ac:dyDescent="0.25"/>
    <row r="40721" ht="15" x14ac:dyDescent="0.25"/>
    <row r="40722" ht="15" x14ac:dyDescent="0.25"/>
    <row r="40723" ht="15" x14ac:dyDescent="0.25"/>
    <row r="40724" ht="15" x14ac:dyDescent="0.25"/>
    <row r="40725" ht="15" x14ac:dyDescent="0.25"/>
    <row r="40726" ht="15" x14ac:dyDescent="0.25"/>
    <row r="40727" ht="15" x14ac:dyDescent="0.25"/>
    <row r="40728" ht="15" x14ac:dyDescent="0.25"/>
    <row r="40729" ht="15" x14ac:dyDescent="0.25"/>
    <row r="40730" ht="15" x14ac:dyDescent="0.25"/>
    <row r="40731" ht="15" x14ac:dyDescent="0.25"/>
    <row r="40732" ht="15" x14ac:dyDescent="0.25"/>
    <row r="40733" ht="15" x14ac:dyDescent="0.25"/>
    <row r="40734" ht="15" x14ac:dyDescent="0.25"/>
    <row r="40735" ht="15" x14ac:dyDescent="0.25"/>
    <row r="40736" ht="15" x14ac:dyDescent="0.25"/>
    <row r="40737" ht="15" x14ac:dyDescent="0.25"/>
    <row r="40738" ht="15" x14ac:dyDescent="0.25"/>
    <row r="40739" ht="15" x14ac:dyDescent="0.25"/>
    <row r="40740" ht="15" x14ac:dyDescent="0.25"/>
    <row r="40741" ht="15" x14ac:dyDescent="0.25"/>
    <row r="40742" ht="15" x14ac:dyDescent="0.25"/>
    <row r="40743" ht="15" x14ac:dyDescent="0.25"/>
    <row r="40744" ht="15" x14ac:dyDescent="0.25"/>
    <row r="40745" ht="15" x14ac:dyDescent="0.25"/>
    <row r="40746" ht="15" x14ac:dyDescent="0.25"/>
    <row r="40747" ht="15" x14ac:dyDescent="0.25"/>
    <row r="40748" ht="15" x14ac:dyDescent="0.25"/>
    <row r="40749" ht="15" x14ac:dyDescent="0.25"/>
    <row r="40750" ht="15" x14ac:dyDescent="0.25"/>
    <row r="40751" ht="15" x14ac:dyDescent="0.25"/>
    <row r="40752" ht="15" x14ac:dyDescent="0.25"/>
    <row r="40753" ht="15" x14ac:dyDescent="0.25"/>
    <row r="40754" ht="15" x14ac:dyDescent="0.25"/>
    <row r="40755" ht="15" x14ac:dyDescent="0.25"/>
    <row r="40756" ht="15" x14ac:dyDescent="0.25"/>
    <row r="40757" ht="15" x14ac:dyDescent="0.25"/>
    <row r="40758" ht="15" x14ac:dyDescent="0.25"/>
    <row r="40759" ht="15" x14ac:dyDescent="0.25"/>
    <row r="40760" ht="15" x14ac:dyDescent="0.25"/>
    <row r="40761" ht="15" x14ac:dyDescent="0.25"/>
    <row r="40762" ht="15" x14ac:dyDescent="0.25"/>
    <row r="40763" ht="15" x14ac:dyDescent="0.25"/>
    <row r="40764" ht="15" x14ac:dyDescent="0.25"/>
    <row r="40765" ht="15" x14ac:dyDescent="0.25"/>
    <row r="40766" ht="15" x14ac:dyDescent="0.25"/>
    <row r="40767" ht="15" x14ac:dyDescent="0.25"/>
    <row r="40768" ht="15" x14ac:dyDescent="0.25"/>
    <row r="40769" ht="15" x14ac:dyDescent="0.25"/>
    <row r="40770" ht="15" x14ac:dyDescent="0.25"/>
    <row r="40771" ht="15" x14ac:dyDescent="0.25"/>
    <row r="40772" ht="15" x14ac:dyDescent="0.25"/>
    <row r="40773" ht="15" x14ac:dyDescent="0.25"/>
    <row r="40774" ht="15" x14ac:dyDescent="0.25"/>
    <row r="40775" ht="15" x14ac:dyDescent="0.25"/>
    <row r="40776" ht="15" x14ac:dyDescent="0.25"/>
    <row r="40777" ht="15" x14ac:dyDescent="0.25"/>
    <row r="40778" ht="15" x14ac:dyDescent="0.25"/>
    <row r="40779" ht="15" x14ac:dyDescent="0.25"/>
    <row r="40780" ht="15" x14ac:dyDescent="0.25"/>
    <row r="40781" ht="15" x14ac:dyDescent="0.25"/>
    <row r="40782" ht="15" x14ac:dyDescent="0.25"/>
    <row r="40783" ht="15" x14ac:dyDescent="0.25"/>
    <row r="40784" ht="15" x14ac:dyDescent="0.25"/>
    <row r="40785" ht="15" x14ac:dyDescent="0.25"/>
    <row r="40786" ht="15" x14ac:dyDescent="0.25"/>
    <row r="40787" ht="15" x14ac:dyDescent="0.25"/>
    <row r="40788" ht="15" x14ac:dyDescent="0.25"/>
    <row r="40789" ht="15" x14ac:dyDescent="0.25"/>
    <row r="40790" ht="15" x14ac:dyDescent="0.25"/>
    <row r="40791" ht="15" x14ac:dyDescent="0.25"/>
    <row r="40792" ht="15" x14ac:dyDescent="0.25"/>
    <row r="40793" ht="15" x14ac:dyDescent="0.25"/>
    <row r="40794" ht="15" x14ac:dyDescent="0.25"/>
    <row r="40795" ht="15" x14ac:dyDescent="0.25"/>
    <row r="40796" ht="15" x14ac:dyDescent="0.25"/>
    <row r="40797" ht="15" x14ac:dyDescent="0.25"/>
    <row r="40798" ht="15" x14ac:dyDescent="0.25"/>
    <row r="40799" ht="15" x14ac:dyDescent="0.25"/>
    <row r="40800" ht="15" x14ac:dyDescent="0.25"/>
    <row r="40801" ht="15" x14ac:dyDescent="0.25"/>
    <row r="40802" ht="15" x14ac:dyDescent="0.25"/>
    <row r="40803" ht="15" x14ac:dyDescent="0.25"/>
    <row r="40804" ht="15" x14ac:dyDescent="0.25"/>
    <row r="40805" ht="15" x14ac:dyDescent="0.25"/>
    <row r="40806" ht="15" x14ac:dyDescent="0.25"/>
    <row r="40807" ht="15" x14ac:dyDescent="0.25"/>
    <row r="40808" ht="15" x14ac:dyDescent="0.25"/>
    <row r="40809" ht="15" x14ac:dyDescent="0.25"/>
    <row r="40810" ht="15" x14ac:dyDescent="0.25"/>
    <row r="40811" ht="15" x14ac:dyDescent="0.25"/>
    <row r="40812" ht="15" x14ac:dyDescent="0.25"/>
    <row r="40813" ht="15" x14ac:dyDescent="0.25"/>
    <row r="40814" ht="15" x14ac:dyDescent="0.25"/>
    <row r="40815" ht="15" x14ac:dyDescent="0.25"/>
    <row r="40816" ht="15" x14ac:dyDescent="0.25"/>
    <row r="40817" ht="15" x14ac:dyDescent="0.25"/>
    <row r="40818" ht="15" x14ac:dyDescent="0.25"/>
    <row r="40819" ht="15" x14ac:dyDescent="0.25"/>
    <row r="40820" ht="15" x14ac:dyDescent="0.25"/>
    <row r="40821" ht="15" x14ac:dyDescent="0.25"/>
    <row r="40822" ht="15" x14ac:dyDescent="0.25"/>
    <row r="40823" ht="15" x14ac:dyDescent="0.25"/>
    <row r="40824" ht="15" x14ac:dyDescent="0.25"/>
    <row r="40825" ht="15" x14ac:dyDescent="0.25"/>
    <row r="40826" ht="15" x14ac:dyDescent="0.25"/>
    <row r="40827" ht="15" x14ac:dyDescent="0.25"/>
    <row r="40828" ht="15" x14ac:dyDescent="0.25"/>
    <row r="40829" ht="15" x14ac:dyDescent="0.25"/>
    <row r="40830" ht="15" x14ac:dyDescent="0.25"/>
    <row r="40831" ht="15" x14ac:dyDescent="0.25"/>
    <row r="40832" ht="15" x14ac:dyDescent="0.25"/>
    <row r="40833" ht="15" x14ac:dyDescent="0.25"/>
    <row r="40834" ht="15" x14ac:dyDescent="0.25"/>
    <row r="40835" ht="15" x14ac:dyDescent="0.25"/>
    <row r="40836" ht="15" x14ac:dyDescent="0.25"/>
    <row r="40837" ht="15" x14ac:dyDescent="0.25"/>
    <row r="40838" ht="15" x14ac:dyDescent="0.25"/>
    <row r="40839" ht="15" x14ac:dyDescent="0.25"/>
    <row r="40840" ht="15" x14ac:dyDescent="0.25"/>
    <row r="40841" ht="15" x14ac:dyDescent="0.25"/>
    <row r="40842" ht="15" x14ac:dyDescent="0.25"/>
    <row r="40843" ht="15" x14ac:dyDescent="0.25"/>
    <row r="40844" ht="15" x14ac:dyDescent="0.25"/>
    <row r="40845" ht="15" x14ac:dyDescent="0.25"/>
    <row r="40846" ht="15" x14ac:dyDescent="0.25"/>
    <row r="40847" ht="15" x14ac:dyDescent="0.25"/>
    <row r="40848" ht="15" x14ac:dyDescent="0.25"/>
    <row r="40849" ht="15" x14ac:dyDescent="0.25"/>
    <row r="40850" ht="15" x14ac:dyDescent="0.25"/>
    <row r="40851" ht="15" x14ac:dyDescent="0.25"/>
    <row r="40852" ht="15" x14ac:dyDescent="0.25"/>
    <row r="40853" ht="15" x14ac:dyDescent="0.25"/>
    <row r="40854" ht="15" x14ac:dyDescent="0.25"/>
    <row r="40855" ht="15" x14ac:dyDescent="0.25"/>
    <row r="40856" ht="15" x14ac:dyDescent="0.25"/>
    <row r="40857" ht="15" x14ac:dyDescent="0.25"/>
    <row r="40858" ht="15" x14ac:dyDescent="0.25"/>
    <row r="40859" ht="15" x14ac:dyDescent="0.25"/>
    <row r="40860" ht="15" x14ac:dyDescent="0.25"/>
    <row r="40861" ht="15" x14ac:dyDescent="0.25"/>
    <row r="40862" ht="15" x14ac:dyDescent="0.25"/>
    <row r="40863" ht="15" x14ac:dyDescent="0.25"/>
    <row r="40864" ht="15" x14ac:dyDescent="0.25"/>
    <row r="40865" ht="15" x14ac:dyDescent="0.25"/>
    <row r="40866" ht="15" x14ac:dyDescent="0.25"/>
    <row r="40867" ht="15" x14ac:dyDescent="0.25"/>
    <row r="40868" ht="15" x14ac:dyDescent="0.25"/>
    <row r="40869" ht="15" x14ac:dyDescent="0.25"/>
    <row r="40870" ht="15" x14ac:dyDescent="0.25"/>
    <row r="40871" ht="15" x14ac:dyDescent="0.25"/>
    <row r="40872" ht="15" x14ac:dyDescent="0.25"/>
    <row r="40873" ht="15" x14ac:dyDescent="0.25"/>
    <row r="40874" ht="15" x14ac:dyDescent="0.25"/>
    <row r="40875" ht="15" x14ac:dyDescent="0.25"/>
    <row r="40876" ht="15" x14ac:dyDescent="0.25"/>
    <row r="40877" ht="15" x14ac:dyDescent="0.25"/>
    <row r="40878" ht="15" x14ac:dyDescent="0.25"/>
    <row r="40879" ht="15" x14ac:dyDescent="0.25"/>
    <row r="40880" ht="15" x14ac:dyDescent="0.25"/>
    <row r="40881" ht="15" x14ac:dyDescent="0.25"/>
    <row r="40882" ht="15" x14ac:dyDescent="0.25"/>
    <row r="40883" ht="15" x14ac:dyDescent="0.25"/>
    <row r="40884" ht="15" x14ac:dyDescent="0.25"/>
    <row r="40885" ht="15" x14ac:dyDescent="0.25"/>
    <row r="40886" ht="15" x14ac:dyDescent="0.25"/>
    <row r="40887" ht="15" x14ac:dyDescent="0.25"/>
    <row r="40888" ht="15" x14ac:dyDescent="0.25"/>
    <row r="40889" ht="15" x14ac:dyDescent="0.25"/>
    <row r="40890" ht="15" x14ac:dyDescent="0.25"/>
    <row r="40891" ht="15" x14ac:dyDescent="0.25"/>
    <row r="40892" ht="15" x14ac:dyDescent="0.25"/>
    <row r="40893" ht="15" x14ac:dyDescent="0.25"/>
    <row r="40894" ht="15" x14ac:dyDescent="0.25"/>
    <row r="40895" ht="15" x14ac:dyDescent="0.25"/>
    <row r="40896" ht="15" x14ac:dyDescent="0.25"/>
    <row r="40897" ht="15" x14ac:dyDescent="0.25"/>
    <row r="40898" ht="15" x14ac:dyDescent="0.25"/>
    <row r="40899" ht="15" x14ac:dyDescent="0.25"/>
    <row r="40900" ht="15" x14ac:dyDescent="0.25"/>
    <row r="40901" ht="15" x14ac:dyDescent="0.25"/>
    <row r="40902" ht="15" x14ac:dyDescent="0.25"/>
    <row r="40903" ht="15" x14ac:dyDescent="0.25"/>
    <row r="40904" ht="15" x14ac:dyDescent="0.25"/>
    <row r="40905" ht="15" x14ac:dyDescent="0.25"/>
    <row r="40906" ht="15" x14ac:dyDescent="0.25"/>
    <row r="40907" ht="15" x14ac:dyDescent="0.25"/>
    <row r="40908" ht="15" x14ac:dyDescent="0.25"/>
    <row r="40909" ht="15" x14ac:dyDescent="0.25"/>
    <row r="40910" ht="15" x14ac:dyDescent="0.25"/>
    <row r="40911" ht="15" x14ac:dyDescent="0.25"/>
    <row r="40912" ht="15" x14ac:dyDescent="0.25"/>
    <row r="40913" ht="15" x14ac:dyDescent="0.25"/>
    <row r="40914" ht="15" x14ac:dyDescent="0.25"/>
    <row r="40915" ht="15" x14ac:dyDescent="0.25"/>
    <row r="40916" ht="15" x14ac:dyDescent="0.25"/>
    <row r="40917" ht="15" x14ac:dyDescent="0.25"/>
    <row r="40918" ht="15" x14ac:dyDescent="0.25"/>
    <row r="40919" ht="15" x14ac:dyDescent="0.25"/>
    <row r="40920" ht="15" x14ac:dyDescent="0.25"/>
    <row r="40921" ht="15" x14ac:dyDescent="0.25"/>
    <row r="40922" ht="15" x14ac:dyDescent="0.25"/>
    <row r="40923" ht="15" x14ac:dyDescent="0.25"/>
    <row r="40924" ht="15" x14ac:dyDescent="0.25"/>
    <row r="40925" ht="15" x14ac:dyDescent="0.25"/>
    <row r="40926" ht="15" x14ac:dyDescent="0.25"/>
    <row r="40927" ht="15" x14ac:dyDescent="0.25"/>
    <row r="40928" ht="15" x14ac:dyDescent="0.25"/>
    <row r="40929" ht="15" x14ac:dyDescent="0.25"/>
    <row r="40930" ht="15" x14ac:dyDescent="0.25"/>
    <row r="40931" ht="15" x14ac:dyDescent="0.25"/>
    <row r="40932" ht="15" x14ac:dyDescent="0.25"/>
    <row r="40933" ht="15" x14ac:dyDescent="0.25"/>
    <row r="40934" ht="15" x14ac:dyDescent="0.25"/>
    <row r="40935" ht="15" x14ac:dyDescent="0.25"/>
    <row r="40936" ht="15" x14ac:dyDescent="0.25"/>
    <row r="40937" ht="15" x14ac:dyDescent="0.25"/>
    <row r="40938" ht="15" x14ac:dyDescent="0.25"/>
    <row r="40939" ht="15" x14ac:dyDescent="0.25"/>
    <row r="40940" ht="15" x14ac:dyDescent="0.25"/>
    <row r="40941" ht="15" x14ac:dyDescent="0.25"/>
    <row r="40942" ht="15" x14ac:dyDescent="0.25"/>
    <row r="40943" ht="15" x14ac:dyDescent="0.25"/>
    <row r="40944" ht="15" x14ac:dyDescent="0.25"/>
    <row r="40945" ht="15" x14ac:dyDescent="0.25"/>
    <row r="40946" ht="15" x14ac:dyDescent="0.25"/>
    <row r="40947" ht="15" x14ac:dyDescent="0.25"/>
    <row r="40948" ht="15" x14ac:dyDescent="0.25"/>
    <row r="40949" ht="15" x14ac:dyDescent="0.25"/>
    <row r="40950" ht="15" x14ac:dyDescent="0.25"/>
    <row r="40951" ht="15" x14ac:dyDescent="0.25"/>
    <row r="40952" ht="15" x14ac:dyDescent="0.25"/>
    <row r="40953" ht="15" x14ac:dyDescent="0.25"/>
    <row r="40954" ht="15" x14ac:dyDescent="0.25"/>
    <row r="40955" ht="15" x14ac:dyDescent="0.25"/>
    <row r="40956" ht="15" x14ac:dyDescent="0.25"/>
    <row r="40957" ht="15" x14ac:dyDescent="0.25"/>
    <row r="40958" ht="15" x14ac:dyDescent="0.25"/>
    <row r="40959" ht="15" x14ac:dyDescent="0.25"/>
    <row r="40960" ht="15" x14ac:dyDescent="0.25"/>
    <row r="40961" ht="15" x14ac:dyDescent="0.25"/>
    <row r="40962" ht="15" x14ac:dyDescent="0.25"/>
    <row r="40963" ht="15" x14ac:dyDescent="0.25"/>
    <row r="40964" ht="15" x14ac:dyDescent="0.25"/>
    <row r="40965" ht="15" x14ac:dyDescent="0.25"/>
    <row r="40966" ht="15" x14ac:dyDescent="0.25"/>
    <row r="40967" ht="15" x14ac:dyDescent="0.25"/>
    <row r="40968" ht="15" x14ac:dyDescent="0.25"/>
    <row r="40969" ht="15" x14ac:dyDescent="0.25"/>
    <row r="40970" ht="15" x14ac:dyDescent="0.25"/>
    <row r="40971" ht="15" x14ac:dyDescent="0.25"/>
    <row r="40972" ht="15" x14ac:dyDescent="0.25"/>
    <row r="40973" ht="15" x14ac:dyDescent="0.25"/>
    <row r="40974" ht="15" x14ac:dyDescent="0.25"/>
    <row r="40975" ht="15" x14ac:dyDescent="0.25"/>
    <row r="40976" ht="15" x14ac:dyDescent="0.25"/>
    <row r="40977" ht="15" x14ac:dyDescent="0.25"/>
    <row r="40978" ht="15" x14ac:dyDescent="0.25"/>
    <row r="40979" ht="15" x14ac:dyDescent="0.25"/>
    <row r="40980" ht="15" x14ac:dyDescent="0.25"/>
    <row r="40981" ht="15" x14ac:dyDescent="0.25"/>
    <row r="40982" ht="15" x14ac:dyDescent="0.25"/>
    <row r="40983" ht="15" x14ac:dyDescent="0.25"/>
    <row r="40984" ht="15" x14ac:dyDescent="0.25"/>
    <row r="40985" ht="15" x14ac:dyDescent="0.25"/>
    <row r="40986" ht="15" x14ac:dyDescent="0.25"/>
    <row r="40987" ht="15" x14ac:dyDescent="0.25"/>
    <row r="40988" ht="15" x14ac:dyDescent="0.25"/>
    <row r="40989" ht="15" x14ac:dyDescent="0.25"/>
    <row r="40990" ht="15" x14ac:dyDescent="0.25"/>
    <row r="40991" ht="15" x14ac:dyDescent="0.25"/>
    <row r="40992" ht="15" x14ac:dyDescent="0.25"/>
    <row r="40993" ht="15" x14ac:dyDescent="0.25"/>
    <row r="40994" ht="15" x14ac:dyDescent="0.25"/>
    <row r="40995" ht="15" x14ac:dyDescent="0.25"/>
    <row r="40996" ht="15" x14ac:dyDescent="0.25"/>
    <row r="40997" ht="15" x14ac:dyDescent="0.25"/>
    <row r="40998" ht="15" x14ac:dyDescent="0.25"/>
    <row r="40999" ht="15" x14ac:dyDescent="0.25"/>
    <row r="41000" ht="15" x14ac:dyDescent="0.25"/>
    <row r="41001" ht="15" x14ac:dyDescent="0.25"/>
    <row r="41002" ht="15" x14ac:dyDescent="0.25"/>
    <row r="41003" ht="15" x14ac:dyDescent="0.25"/>
    <row r="41004" ht="15" x14ac:dyDescent="0.25"/>
    <row r="41005" ht="15" x14ac:dyDescent="0.25"/>
    <row r="41006" ht="15" x14ac:dyDescent="0.25"/>
    <row r="41007" ht="15" x14ac:dyDescent="0.25"/>
    <row r="41008" ht="15" x14ac:dyDescent="0.25"/>
    <row r="41009" ht="15" x14ac:dyDescent="0.25"/>
    <row r="41010" ht="15" x14ac:dyDescent="0.25"/>
    <row r="41011" ht="15" x14ac:dyDescent="0.25"/>
    <row r="41012" ht="15" x14ac:dyDescent="0.25"/>
    <row r="41013" ht="15" x14ac:dyDescent="0.25"/>
    <row r="41014" ht="15" x14ac:dyDescent="0.25"/>
    <row r="41015" ht="15" x14ac:dyDescent="0.25"/>
    <row r="41016" ht="15" x14ac:dyDescent="0.25"/>
    <row r="41017" ht="15" x14ac:dyDescent="0.25"/>
    <row r="41018" ht="15" x14ac:dyDescent="0.25"/>
    <row r="41019" ht="15" x14ac:dyDescent="0.25"/>
    <row r="41020" ht="15" x14ac:dyDescent="0.25"/>
    <row r="41021" ht="15" x14ac:dyDescent="0.25"/>
    <row r="41022" ht="15" x14ac:dyDescent="0.25"/>
    <row r="41023" ht="15" x14ac:dyDescent="0.25"/>
    <row r="41024" ht="15" x14ac:dyDescent="0.25"/>
    <row r="41025" ht="15" x14ac:dyDescent="0.25"/>
    <row r="41026" ht="15" x14ac:dyDescent="0.25"/>
    <row r="41027" ht="15" x14ac:dyDescent="0.25"/>
    <row r="41028" ht="15" x14ac:dyDescent="0.25"/>
    <row r="41029" ht="15" x14ac:dyDescent="0.25"/>
    <row r="41030" ht="15" x14ac:dyDescent="0.25"/>
    <row r="41031" ht="15" x14ac:dyDescent="0.25"/>
    <row r="41032" ht="15" x14ac:dyDescent="0.25"/>
    <row r="41033" ht="15" x14ac:dyDescent="0.25"/>
    <row r="41034" ht="15" x14ac:dyDescent="0.25"/>
    <row r="41035" ht="15" x14ac:dyDescent="0.25"/>
    <row r="41036" ht="15" x14ac:dyDescent="0.25"/>
    <row r="41037" ht="15" x14ac:dyDescent="0.25"/>
    <row r="41038" ht="15" x14ac:dyDescent="0.25"/>
    <row r="41039" ht="15" x14ac:dyDescent="0.25"/>
    <row r="41040" ht="15" x14ac:dyDescent="0.25"/>
    <row r="41041" ht="15" x14ac:dyDescent="0.25"/>
    <row r="41042" ht="15" x14ac:dyDescent="0.25"/>
    <row r="41043" ht="15" x14ac:dyDescent="0.25"/>
    <row r="41044" ht="15" x14ac:dyDescent="0.25"/>
    <row r="41045" ht="15" x14ac:dyDescent="0.25"/>
    <row r="41046" ht="15" x14ac:dyDescent="0.25"/>
    <row r="41047" ht="15" x14ac:dyDescent="0.25"/>
    <row r="41048" ht="15" x14ac:dyDescent="0.25"/>
    <row r="41049" ht="15" x14ac:dyDescent="0.25"/>
    <row r="41050" ht="15" x14ac:dyDescent="0.25"/>
    <row r="41051" ht="15" x14ac:dyDescent="0.25"/>
    <row r="41052" ht="15" x14ac:dyDescent="0.25"/>
    <row r="41053" ht="15" x14ac:dyDescent="0.25"/>
    <row r="41054" ht="15" x14ac:dyDescent="0.25"/>
    <row r="41055" ht="15" x14ac:dyDescent="0.25"/>
    <row r="41056" ht="15" x14ac:dyDescent="0.25"/>
    <row r="41057" ht="15" x14ac:dyDescent="0.25"/>
    <row r="41058" ht="15" x14ac:dyDescent="0.25"/>
    <row r="41059" ht="15" x14ac:dyDescent="0.25"/>
    <row r="41060" ht="15" x14ac:dyDescent="0.25"/>
    <row r="41061" ht="15" x14ac:dyDescent="0.25"/>
    <row r="41062" ht="15" x14ac:dyDescent="0.25"/>
    <row r="41063" ht="15" x14ac:dyDescent="0.25"/>
    <row r="41064" ht="15" x14ac:dyDescent="0.25"/>
    <row r="41065" ht="15" x14ac:dyDescent="0.25"/>
    <row r="41066" ht="15" x14ac:dyDescent="0.25"/>
    <row r="41067" ht="15" x14ac:dyDescent="0.25"/>
    <row r="41068" ht="15" x14ac:dyDescent="0.25"/>
    <row r="41069" ht="15" x14ac:dyDescent="0.25"/>
    <row r="41070" ht="15" x14ac:dyDescent="0.25"/>
    <row r="41071" ht="15" x14ac:dyDescent="0.25"/>
    <row r="41072" ht="15" x14ac:dyDescent="0.25"/>
    <row r="41073" ht="15" x14ac:dyDescent="0.25"/>
    <row r="41074" ht="15" x14ac:dyDescent="0.25"/>
    <row r="41075" ht="15" x14ac:dyDescent="0.25"/>
    <row r="41076" ht="15" x14ac:dyDescent="0.25"/>
    <row r="41077" ht="15" x14ac:dyDescent="0.25"/>
    <row r="41078" ht="15" x14ac:dyDescent="0.25"/>
    <row r="41079" ht="15" x14ac:dyDescent="0.25"/>
    <row r="41080" ht="15" x14ac:dyDescent="0.25"/>
    <row r="41081" ht="15" x14ac:dyDescent="0.25"/>
    <row r="41082" ht="15" x14ac:dyDescent="0.25"/>
    <row r="41083" ht="15" x14ac:dyDescent="0.25"/>
    <row r="41084" ht="15" x14ac:dyDescent="0.25"/>
    <row r="41085" ht="15" x14ac:dyDescent="0.25"/>
    <row r="41086" ht="15" x14ac:dyDescent="0.25"/>
    <row r="41087" ht="15" x14ac:dyDescent="0.25"/>
    <row r="41088" ht="15" x14ac:dyDescent="0.25"/>
    <row r="41089" ht="15" x14ac:dyDescent="0.25"/>
    <row r="41090" ht="15" x14ac:dyDescent="0.25"/>
    <row r="41091" ht="15" x14ac:dyDescent="0.25"/>
    <row r="41092" ht="15" x14ac:dyDescent="0.25"/>
    <row r="41093" ht="15" x14ac:dyDescent="0.25"/>
    <row r="41094" ht="15" x14ac:dyDescent="0.25"/>
    <row r="41095" ht="15" x14ac:dyDescent="0.25"/>
    <row r="41096" ht="15" x14ac:dyDescent="0.25"/>
    <row r="41097" ht="15" x14ac:dyDescent="0.25"/>
    <row r="41098" ht="15" x14ac:dyDescent="0.25"/>
    <row r="41099" ht="15" x14ac:dyDescent="0.25"/>
    <row r="41100" ht="15" x14ac:dyDescent="0.25"/>
    <row r="41101" ht="15" x14ac:dyDescent="0.25"/>
    <row r="41102" ht="15" x14ac:dyDescent="0.25"/>
    <row r="41103" ht="15" x14ac:dyDescent="0.25"/>
    <row r="41104" ht="15" x14ac:dyDescent="0.25"/>
    <row r="41105" ht="15" x14ac:dyDescent="0.25"/>
    <row r="41106" ht="15" x14ac:dyDescent="0.25"/>
    <row r="41107" ht="15" x14ac:dyDescent="0.25"/>
    <row r="41108" ht="15" x14ac:dyDescent="0.25"/>
    <row r="41109" ht="15" x14ac:dyDescent="0.25"/>
    <row r="41110" ht="15" x14ac:dyDescent="0.25"/>
    <row r="41111" ht="15" x14ac:dyDescent="0.25"/>
    <row r="41112" ht="15" x14ac:dyDescent="0.25"/>
    <row r="41113" ht="15" x14ac:dyDescent="0.25"/>
    <row r="41114" ht="15" x14ac:dyDescent="0.25"/>
    <row r="41115" ht="15" x14ac:dyDescent="0.25"/>
    <row r="41116" ht="15" x14ac:dyDescent="0.25"/>
    <row r="41117" ht="15" x14ac:dyDescent="0.25"/>
    <row r="41118" ht="15" x14ac:dyDescent="0.25"/>
    <row r="41119" ht="15" x14ac:dyDescent="0.25"/>
    <row r="41120" ht="15" x14ac:dyDescent="0.25"/>
    <row r="41121" ht="15" x14ac:dyDescent="0.25"/>
    <row r="41122" ht="15" x14ac:dyDescent="0.25"/>
    <row r="41123" ht="15" x14ac:dyDescent="0.25"/>
    <row r="41124" ht="15" x14ac:dyDescent="0.25"/>
    <row r="41125" ht="15" x14ac:dyDescent="0.25"/>
    <row r="41126" ht="15" x14ac:dyDescent="0.25"/>
    <row r="41127" ht="15" x14ac:dyDescent="0.25"/>
    <row r="41128" ht="15" x14ac:dyDescent="0.25"/>
    <row r="41129" ht="15" x14ac:dyDescent="0.25"/>
    <row r="41130" ht="15" x14ac:dyDescent="0.25"/>
    <row r="41131" ht="15" x14ac:dyDescent="0.25"/>
    <row r="41132" ht="15" x14ac:dyDescent="0.25"/>
    <row r="41133" ht="15" x14ac:dyDescent="0.25"/>
    <row r="41134" ht="15" x14ac:dyDescent="0.25"/>
    <row r="41135" ht="15" x14ac:dyDescent="0.25"/>
    <row r="41136" ht="15" x14ac:dyDescent="0.25"/>
    <row r="41137" ht="15" x14ac:dyDescent="0.25"/>
    <row r="41138" ht="15" x14ac:dyDescent="0.25"/>
    <row r="41139" ht="15" x14ac:dyDescent="0.25"/>
    <row r="41140" ht="15" x14ac:dyDescent="0.25"/>
    <row r="41141" ht="15" x14ac:dyDescent="0.25"/>
    <row r="41142" ht="15" x14ac:dyDescent="0.25"/>
    <row r="41143" ht="15" x14ac:dyDescent="0.25"/>
    <row r="41144" ht="15" x14ac:dyDescent="0.25"/>
    <row r="41145" ht="15" x14ac:dyDescent="0.25"/>
    <row r="41146" ht="15" x14ac:dyDescent="0.25"/>
    <row r="41147" ht="15" x14ac:dyDescent="0.25"/>
    <row r="41148" ht="15" x14ac:dyDescent="0.25"/>
    <row r="41149" ht="15" x14ac:dyDescent="0.25"/>
    <row r="41150" ht="15" x14ac:dyDescent="0.25"/>
    <row r="41151" ht="15" x14ac:dyDescent="0.25"/>
    <row r="41152" ht="15" x14ac:dyDescent="0.25"/>
    <row r="41153" ht="15" x14ac:dyDescent="0.25"/>
    <row r="41154" ht="15" x14ac:dyDescent="0.25"/>
    <row r="41155" ht="15" x14ac:dyDescent="0.25"/>
    <row r="41156" ht="15" x14ac:dyDescent="0.25"/>
    <row r="41157" ht="15" x14ac:dyDescent="0.25"/>
    <row r="41158" ht="15" x14ac:dyDescent="0.25"/>
    <row r="41159" ht="15" x14ac:dyDescent="0.25"/>
    <row r="41160" ht="15" x14ac:dyDescent="0.25"/>
    <row r="41161" ht="15" x14ac:dyDescent="0.25"/>
    <row r="41162" ht="15" x14ac:dyDescent="0.25"/>
    <row r="41163" ht="15" x14ac:dyDescent="0.25"/>
    <row r="41164" ht="15" x14ac:dyDescent="0.25"/>
    <row r="41165" ht="15" x14ac:dyDescent="0.25"/>
    <row r="41166" ht="15" x14ac:dyDescent="0.25"/>
    <row r="41167" ht="15" x14ac:dyDescent="0.25"/>
    <row r="41168" ht="15" x14ac:dyDescent="0.25"/>
    <row r="41169" ht="15" x14ac:dyDescent="0.25"/>
    <row r="41170" ht="15" x14ac:dyDescent="0.25"/>
    <row r="41171" ht="15" x14ac:dyDescent="0.25"/>
    <row r="41172" ht="15" x14ac:dyDescent="0.25"/>
    <row r="41173" ht="15" x14ac:dyDescent="0.25"/>
    <row r="41174" ht="15" x14ac:dyDescent="0.25"/>
    <row r="41175" ht="15" x14ac:dyDescent="0.25"/>
    <row r="41176" ht="15" x14ac:dyDescent="0.25"/>
    <row r="41177" ht="15" x14ac:dyDescent="0.25"/>
    <row r="41178" ht="15" x14ac:dyDescent="0.25"/>
    <row r="41179" ht="15" x14ac:dyDescent="0.25"/>
    <row r="41180" ht="15" x14ac:dyDescent="0.25"/>
    <row r="41181" ht="15" x14ac:dyDescent="0.25"/>
    <row r="41182" ht="15" x14ac:dyDescent="0.25"/>
    <row r="41183" ht="15" x14ac:dyDescent="0.25"/>
    <row r="41184" ht="15" x14ac:dyDescent="0.25"/>
    <row r="41185" ht="15" x14ac:dyDescent="0.25"/>
    <row r="41186" ht="15" x14ac:dyDescent="0.25"/>
    <row r="41187" ht="15" x14ac:dyDescent="0.25"/>
    <row r="41188" ht="15" x14ac:dyDescent="0.25"/>
    <row r="41189" ht="15" x14ac:dyDescent="0.25"/>
    <row r="41190" ht="15" x14ac:dyDescent="0.25"/>
    <row r="41191" ht="15" x14ac:dyDescent="0.25"/>
    <row r="41192" ht="15" x14ac:dyDescent="0.25"/>
    <row r="41193" ht="15" x14ac:dyDescent="0.25"/>
    <row r="41194" ht="15" x14ac:dyDescent="0.25"/>
    <row r="41195" ht="15" x14ac:dyDescent="0.25"/>
    <row r="41196" ht="15" x14ac:dyDescent="0.25"/>
    <row r="41197" ht="15" x14ac:dyDescent="0.25"/>
    <row r="41198" ht="15" x14ac:dyDescent="0.25"/>
    <row r="41199" ht="15" x14ac:dyDescent="0.25"/>
    <row r="41200" ht="15" x14ac:dyDescent="0.25"/>
    <row r="41201" ht="15" x14ac:dyDescent="0.25"/>
    <row r="41202" ht="15" x14ac:dyDescent="0.25"/>
    <row r="41203" ht="15" x14ac:dyDescent="0.25"/>
    <row r="41204" ht="15" x14ac:dyDescent="0.25"/>
    <row r="41205" ht="15" x14ac:dyDescent="0.25"/>
    <row r="41206" ht="15" x14ac:dyDescent="0.25"/>
    <row r="41207" ht="15" x14ac:dyDescent="0.25"/>
    <row r="41208" ht="15" x14ac:dyDescent="0.25"/>
    <row r="41209" ht="15" x14ac:dyDescent="0.25"/>
    <row r="41210" ht="15" x14ac:dyDescent="0.25"/>
    <row r="41211" ht="15" x14ac:dyDescent="0.25"/>
    <row r="41212" ht="15" x14ac:dyDescent="0.25"/>
    <row r="41213" ht="15" x14ac:dyDescent="0.25"/>
    <row r="41214" ht="15" x14ac:dyDescent="0.25"/>
    <row r="41215" ht="15" x14ac:dyDescent="0.25"/>
    <row r="41216" ht="15" x14ac:dyDescent="0.25"/>
    <row r="41217" ht="15" x14ac:dyDescent="0.25"/>
    <row r="41218" ht="15" x14ac:dyDescent="0.25"/>
    <row r="41219" ht="15" x14ac:dyDescent="0.25"/>
    <row r="41220" ht="15" x14ac:dyDescent="0.25"/>
    <row r="41221" ht="15" x14ac:dyDescent="0.25"/>
    <row r="41222" ht="15" x14ac:dyDescent="0.25"/>
    <row r="41223" ht="15" x14ac:dyDescent="0.25"/>
    <row r="41224" ht="15" x14ac:dyDescent="0.25"/>
    <row r="41225" ht="15" x14ac:dyDescent="0.25"/>
    <row r="41226" ht="15" x14ac:dyDescent="0.25"/>
    <row r="41227" ht="15" x14ac:dyDescent="0.25"/>
    <row r="41228" ht="15" x14ac:dyDescent="0.25"/>
    <row r="41229" ht="15" x14ac:dyDescent="0.25"/>
    <row r="41230" ht="15" x14ac:dyDescent="0.25"/>
    <row r="41231" ht="15" x14ac:dyDescent="0.25"/>
    <row r="41232" ht="15" x14ac:dyDescent="0.25"/>
    <row r="41233" ht="15" x14ac:dyDescent="0.25"/>
    <row r="41234" ht="15" x14ac:dyDescent="0.25"/>
    <row r="41235" ht="15" x14ac:dyDescent="0.25"/>
    <row r="41236" ht="15" x14ac:dyDescent="0.25"/>
    <row r="41237" ht="15" x14ac:dyDescent="0.25"/>
    <row r="41238" ht="15" x14ac:dyDescent="0.25"/>
    <row r="41239" ht="15" x14ac:dyDescent="0.25"/>
    <row r="41240" ht="15" x14ac:dyDescent="0.25"/>
    <row r="41241" ht="15" x14ac:dyDescent="0.25"/>
    <row r="41242" ht="15" x14ac:dyDescent="0.25"/>
    <row r="41243" ht="15" x14ac:dyDescent="0.25"/>
    <row r="41244" ht="15" x14ac:dyDescent="0.25"/>
    <row r="41245" ht="15" x14ac:dyDescent="0.25"/>
    <row r="41246" ht="15" x14ac:dyDescent="0.25"/>
    <row r="41247" ht="15" x14ac:dyDescent="0.25"/>
    <row r="41248" ht="15" x14ac:dyDescent="0.25"/>
    <row r="41249" ht="15" x14ac:dyDescent="0.25"/>
    <row r="41250" ht="15" x14ac:dyDescent="0.25"/>
    <row r="41251" ht="15" x14ac:dyDescent="0.25"/>
    <row r="41252" ht="15" x14ac:dyDescent="0.25"/>
    <row r="41253" ht="15" x14ac:dyDescent="0.25"/>
    <row r="41254" ht="15" x14ac:dyDescent="0.25"/>
    <row r="41255" ht="15" x14ac:dyDescent="0.25"/>
    <row r="41256" ht="15" x14ac:dyDescent="0.25"/>
    <row r="41257" ht="15" x14ac:dyDescent="0.25"/>
    <row r="41258" ht="15" x14ac:dyDescent="0.25"/>
    <row r="41259" ht="15" x14ac:dyDescent="0.25"/>
    <row r="41260" ht="15" x14ac:dyDescent="0.25"/>
    <row r="41261" ht="15" x14ac:dyDescent="0.25"/>
    <row r="41262" ht="15" x14ac:dyDescent="0.25"/>
    <row r="41263" ht="15" x14ac:dyDescent="0.25"/>
    <row r="41264" ht="15" x14ac:dyDescent="0.25"/>
    <row r="41265" ht="15" x14ac:dyDescent="0.25"/>
    <row r="41266" ht="15" x14ac:dyDescent="0.25"/>
    <row r="41267" ht="15" x14ac:dyDescent="0.25"/>
    <row r="41268" ht="15" x14ac:dyDescent="0.25"/>
    <row r="41269" ht="15" x14ac:dyDescent="0.25"/>
    <row r="41270" ht="15" x14ac:dyDescent="0.25"/>
    <row r="41271" ht="15" x14ac:dyDescent="0.25"/>
    <row r="41272" ht="15" x14ac:dyDescent="0.25"/>
    <row r="41273" ht="15" x14ac:dyDescent="0.25"/>
    <row r="41274" ht="15" x14ac:dyDescent="0.25"/>
    <row r="41275" ht="15" x14ac:dyDescent="0.25"/>
    <row r="41276" ht="15" x14ac:dyDescent="0.25"/>
    <row r="41277" ht="15" x14ac:dyDescent="0.25"/>
    <row r="41278" ht="15" x14ac:dyDescent="0.25"/>
    <row r="41279" ht="15" x14ac:dyDescent="0.25"/>
    <row r="41280" ht="15" x14ac:dyDescent="0.25"/>
    <row r="41281" ht="15" x14ac:dyDescent="0.25"/>
    <row r="41282" ht="15" x14ac:dyDescent="0.25"/>
    <row r="41283" ht="15" x14ac:dyDescent="0.25"/>
    <row r="41284" ht="15" x14ac:dyDescent="0.25"/>
    <row r="41285" ht="15" x14ac:dyDescent="0.25"/>
    <row r="41286" ht="15" x14ac:dyDescent="0.25"/>
    <row r="41287" ht="15" x14ac:dyDescent="0.25"/>
    <row r="41288" ht="15" x14ac:dyDescent="0.25"/>
    <row r="41289" ht="15" x14ac:dyDescent="0.25"/>
    <row r="41290" ht="15" x14ac:dyDescent="0.25"/>
    <row r="41291" ht="15" x14ac:dyDescent="0.25"/>
    <row r="41292" ht="15" x14ac:dyDescent="0.25"/>
    <row r="41293" ht="15" x14ac:dyDescent="0.25"/>
    <row r="41294" ht="15" x14ac:dyDescent="0.25"/>
    <row r="41295" ht="15" x14ac:dyDescent="0.25"/>
    <row r="41296" ht="15" x14ac:dyDescent="0.25"/>
    <row r="41297" ht="15" x14ac:dyDescent="0.25"/>
    <row r="41298" ht="15" x14ac:dyDescent="0.25"/>
    <row r="41299" ht="15" x14ac:dyDescent="0.25"/>
    <row r="41300" ht="15" x14ac:dyDescent="0.25"/>
    <row r="41301" ht="15" x14ac:dyDescent="0.25"/>
    <row r="41302" ht="15" x14ac:dyDescent="0.25"/>
    <row r="41303" ht="15" x14ac:dyDescent="0.25"/>
    <row r="41304" ht="15" x14ac:dyDescent="0.25"/>
    <row r="41305" ht="15" x14ac:dyDescent="0.25"/>
    <row r="41306" ht="15" x14ac:dyDescent="0.25"/>
    <row r="41307" ht="15" x14ac:dyDescent="0.25"/>
    <row r="41308" ht="15" x14ac:dyDescent="0.25"/>
    <row r="41309" ht="15" x14ac:dyDescent="0.25"/>
    <row r="41310" ht="15" x14ac:dyDescent="0.25"/>
    <row r="41311" ht="15" x14ac:dyDescent="0.25"/>
    <row r="41312" ht="15" x14ac:dyDescent="0.25"/>
    <row r="41313" ht="15" x14ac:dyDescent="0.25"/>
    <row r="41314" ht="15" x14ac:dyDescent="0.25"/>
    <row r="41315" ht="15" x14ac:dyDescent="0.25"/>
    <row r="41316" ht="15" x14ac:dyDescent="0.25"/>
    <row r="41317" ht="15" x14ac:dyDescent="0.25"/>
    <row r="41318" ht="15" x14ac:dyDescent="0.25"/>
    <row r="41319" ht="15" x14ac:dyDescent="0.25"/>
    <row r="41320" ht="15" x14ac:dyDescent="0.25"/>
    <row r="41321" ht="15" x14ac:dyDescent="0.25"/>
    <row r="41322" ht="15" x14ac:dyDescent="0.25"/>
    <row r="41323" ht="15" x14ac:dyDescent="0.25"/>
    <row r="41324" ht="15" x14ac:dyDescent="0.25"/>
    <row r="41325" ht="15" x14ac:dyDescent="0.25"/>
    <row r="41326" ht="15" x14ac:dyDescent="0.25"/>
    <row r="41327" ht="15" x14ac:dyDescent="0.25"/>
    <row r="41328" ht="15" x14ac:dyDescent="0.25"/>
    <row r="41329" ht="15" x14ac:dyDescent="0.25"/>
    <row r="41330" ht="15" x14ac:dyDescent="0.25"/>
    <row r="41331" ht="15" x14ac:dyDescent="0.25"/>
    <row r="41332" ht="15" x14ac:dyDescent="0.25"/>
    <row r="41333" ht="15" x14ac:dyDescent="0.25"/>
    <row r="41334" ht="15" x14ac:dyDescent="0.25"/>
    <row r="41335" ht="15" x14ac:dyDescent="0.25"/>
    <row r="41336" ht="15" x14ac:dyDescent="0.25"/>
    <row r="41337" ht="15" x14ac:dyDescent="0.25"/>
    <row r="41338" ht="15" x14ac:dyDescent="0.25"/>
    <row r="41339" ht="15" x14ac:dyDescent="0.25"/>
    <row r="41340" ht="15" x14ac:dyDescent="0.25"/>
    <row r="41341" ht="15" x14ac:dyDescent="0.25"/>
    <row r="41342" ht="15" x14ac:dyDescent="0.25"/>
    <row r="41343" ht="15" x14ac:dyDescent="0.25"/>
    <row r="41344" ht="15" x14ac:dyDescent="0.25"/>
    <row r="41345" ht="15" x14ac:dyDescent="0.25"/>
    <row r="41346" ht="15" x14ac:dyDescent="0.25"/>
    <row r="41347" ht="15" x14ac:dyDescent="0.25"/>
    <row r="41348" ht="15" x14ac:dyDescent="0.25"/>
    <row r="41349" ht="15" x14ac:dyDescent="0.25"/>
    <row r="41350" ht="15" x14ac:dyDescent="0.25"/>
    <row r="41351" ht="15" x14ac:dyDescent="0.25"/>
    <row r="41352" ht="15" x14ac:dyDescent="0.25"/>
    <row r="41353" ht="15" x14ac:dyDescent="0.25"/>
    <row r="41354" ht="15" x14ac:dyDescent="0.25"/>
    <row r="41355" ht="15" x14ac:dyDescent="0.25"/>
    <row r="41356" ht="15" x14ac:dyDescent="0.25"/>
    <row r="41357" ht="15" x14ac:dyDescent="0.25"/>
    <row r="41358" ht="15" x14ac:dyDescent="0.25"/>
    <row r="41359" ht="15" x14ac:dyDescent="0.25"/>
    <row r="41360" ht="15" x14ac:dyDescent="0.25"/>
    <row r="41361" ht="15" x14ac:dyDescent="0.25"/>
    <row r="41362" ht="15" x14ac:dyDescent="0.25"/>
    <row r="41363" ht="15" x14ac:dyDescent="0.25"/>
    <row r="41364" ht="15" x14ac:dyDescent="0.25"/>
    <row r="41365" ht="15" x14ac:dyDescent="0.25"/>
    <row r="41366" ht="15" x14ac:dyDescent="0.25"/>
    <row r="41367" ht="15" x14ac:dyDescent="0.25"/>
    <row r="41368" ht="15" x14ac:dyDescent="0.25"/>
    <row r="41369" ht="15" x14ac:dyDescent="0.25"/>
    <row r="41370" ht="15" x14ac:dyDescent="0.25"/>
    <row r="41371" ht="15" x14ac:dyDescent="0.25"/>
    <row r="41372" ht="15" x14ac:dyDescent="0.25"/>
    <row r="41373" ht="15" x14ac:dyDescent="0.25"/>
    <row r="41374" ht="15" x14ac:dyDescent="0.25"/>
    <row r="41375" ht="15" x14ac:dyDescent="0.25"/>
    <row r="41376" ht="15" x14ac:dyDescent="0.25"/>
    <row r="41377" ht="15" x14ac:dyDescent="0.25"/>
    <row r="41378" ht="15" x14ac:dyDescent="0.25"/>
    <row r="41379" ht="15" x14ac:dyDescent="0.25"/>
    <row r="41380" ht="15" x14ac:dyDescent="0.25"/>
    <row r="41381" ht="15" x14ac:dyDescent="0.25"/>
    <row r="41382" ht="15" x14ac:dyDescent="0.25"/>
    <row r="41383" ht="15" x14ac:dyDescent="0.25"/>
    <row r="41384" ht="15" x14ac:dyDescent="0.25"/>
    <row r="41385" ht="15" x14ac:dyDescent="0.25"/>
    <row r="41386" ht="15" x14ac:dyDescent="0.25"/>
    <row r="41387" ht="15" x14ac:dyDescent="0.25"/>
    <row r="41388" ht="15" x14ac:dyDescent="0.25"/>
    <row r="41389" ht="15" x14ac:dyDescent="0.25"/>
    <row r="41390" ht="15" x14ac:dyDescent="0.25"/>
    <row r="41391" ht="15" x14ac:dyDescent="0.25"/>
    <row r="41392" ht="15" x14ac:dyDescent="0.25"/>
    <row r="41393" ht="15" x14ac:dyDescent="0.25"/>
    <row r="41394" ht="15" x14ac:dyDescent="0.25"/>
    <row r="41395" ht="15" x14ac:dyDescent="0.25"/>
    <row r="41396" ht="15" x14ac:dyDescent="0.25"/>
    <row r="41397" ht="15" x14ac:dyDescent="0.25"/>
    <row r="41398" ht="15" x14ac:dyDescent="0.25"/>
    <row r="41399" ht="15" x14ac:dyDescent="0.25"/>
    <row r="41400" ht="15" x14ac:dyDescent="0.25"/>
    <row r="41401" ht="15" x14ac:dyDescent="0.25"/>
    <row r="41402" ht="15" x14ac:dyDescent="0.25"/>
    <row r="41403" ht="15" x14ac:dyDescent="0.25"/>
    <row r="41404" ht="15" x14ac:dyDescent="0.25"/>
    <row r="41405" ht="15" x14ac:dyDescent="0.25"/>
    <row r="41406" ht="15" x14ac:dyDescent="0.25"/>
    <row r="41407" ht="15" x14ac:dyDescent="0.25"/>
    <row r="41408" ht="15" x14ac:dyDescent="0.25"/>
    <row r="41409" ht="15" x14ac:dyDescent="0.25"/>
    <row r="41410" ht="15" x14ac:dyDescent="0.25"/>
    <row r="41411" ht="15" x14ac:dyDescent="0.25"/>
    <row r="41412" ht="15" x14ac:dyDescent="0.25"/>
    <row r="41413" ht="15" x14ac:dyDescent="0.25"/>
    <row r="41414" ht="15" x14ac:dyDescent="0.25"/>
    <row r="41415" ht="15" x14ac:dyDescent="0.25"/>
    <row r="41416" ht="15" x14ac:dyDescent="0.25"/>
    <row r="41417" ht="15" x14ac:dyDescent="0.25"/>
    <row r="41418" ht="15" x14ac:dyDescent="0.25"/>
    <row r="41419" ht="15" x14ac:dyDescent="0.25"/>
    <row r="41420" ht="15" x14ac:dyDescent="0.25"/>
    <row r="41421" ht="15" x14ac:dyDescent="0.25"/>
    <row r="41422" ht="15" x14ac:dyDescent="0.25"/>
    <row r="41423" ht="15" x14ac:dyDescent="0.25"/>
    <row r="41424" ht="15" x14ac:dyDescent="0.25"/>
    <row r="41425" ht="15" x14ac:dyDescent="0.25"/>
    <row r="41426" ht="15" x14ac:dyDescent="0.25"/>
    <row r="41427" ht="15" x14ac:dyDescent="0.25"/>
    <row r="41428" ht="15" x14ac:dyDescent="0.25"/>
    <row r="41429" ht="15" x14ac:dyDescent="0.25"/>
    <row r="41430" ht="15" x14ac:dyDescent="0.25"/>
    <row r="41431" ht="15" x14ac:dyDescent="0.25"/>
    <row r="41432" ht="15" x14ac:dyDescent="0.25"/>
    <row r="41433" ht="15" x14ac:dyDescent="0.25"/>
    <row r="41434" ht="15" x14ac:dyDescent="0.25"/>
    <row r="41435" ht="15" x14ac:dyDescent="0.25"/>
    <row r="41436" ht="15" x14ac:dyDescent="0.25"/>
    <row r="41437" ht="15" x14ac:dyDescent="0.25"/>
    <row r="41438" ht="15" x14ac:dyDescent="0.25"/>
    <row r="41439" ht="15" x14ac:dyDescent="0.25"/>
    <row r="41440" ht="15" x14ac:dyDescent="0.25"/>
    <row r="41441" ht="15" x14ac:dyDescent="0.25"/>
    <row r="41442" ht="15" x14ac:dyDescent="0.25"/>
    <row r="41443" ht="15" x14ac:dyDescent="0.25"/>
    <row r="41444" ht="15" x14ac:dyDescent="0.25"/>
    <row r="41445" ht="15" x14ac:dyDescent="0.25"/>
    <row r="41446" ht="15" x14ac:dyDescent="0.25"/>
    <row r="41447" ht="15" x14ac:dyDescent="0.25"/>
    <row r="41448" ht="15" x14ac:dyDescent="0.25"/>
    <row r="41449" ht="15" x14ac:dyDescent="0.25"/>
    <row r="41450" ht="15" x14ac:dyDescent="0.25"/>
    <row r="41451" ht="15" x14ac:dyDescent="0.25"/>
    <row r="41452" ht="15" x14ac:dyDescent="0.25"/>
    <row r="41453" ht="15" x14ac:dyDescent="0.25"/>
    <row r="41454" ht="15" x14ac:dyDescent="0.25"/>
    <row r="41455" ht="15" x14ac:dyDescent="0.25"/>
    <row r="41456" ht="15" x14ac:dyDescent="0.25"/>
    <row r="41457" ht="15" x14ac:dyDescent="0.25"/>
    <row r="41458" ht="15" x14ac:dyDescent="0.25"/>
    <row r="41459" ht="15" x14ac:dyDescent="0.25"/>
    <row r="41460" ht="15" x14ac:dyDescent="0.25"/>
    <row r="41461" ht="15" x14ac:dyDescent="0.25"/>
    <row r="41462" ht="15" x14ac:dyDescent="0.25"/>
    <row r="41463" ht="15" x14ac:dyDescent="0.25"/>
    <row r="41464" ht="15" x14ac:dyDescent="0.25"/>
    <row r="41465" ht="15" x14ac:dyDescent="0.25"/>
    <row r="41466" ht="15" x14ac:dyDescent="0.25"/>
    <row r="41467" ht="15" x14ac:dyDescent="0.25"/>
    <row r="41468" ht="15" x14ac:dyDescent="0.25"/>
    <row r="41469" ht="15" x14ac:dyDescent="0.25"/>
    <row r="41470" ht="15" x14ac:dyDescent="0.25"/>
    <row r="41471" ht="15" x14ac:dyDescent="0.25"/>
    <row r="41472" ht="15" x14ac:dyDescent="0.25"/>
    <row r="41473" ht="15" x14ac:dyDescent="0.25"/>
    <row r="41474" ht="15" x14ac:dyDescent="0.25"/>
    <row r="41475" ht="15" x14ac:dyDescent="0.25"/>
    <row r="41476" ht="15" x14ac:dyDescent="0.25"/>
    <row r="41477" ht="15" x14ac:dyDescent="0.25"/>
    <row r="41478" ht="15" x14ac:dyDescent="0.25"/>
    <row r="41479" ht="15" x14ac:dyDescent="0.25"/>
    <row r="41480" ht="15" x14ac:dyDescent="0.25"/>
    <row r="41481" ht="15" x14ac:dyDescent="0.25"/>
    <row r="41482" ht="15" x14ac:dyDescent="0.25"/>
    <row r="41483" ht="15" x14ac:dyDescent="0.25"/>
    <row r="41484" ht="15" x14ac:dyDescent="0.25"/>
    <row r="41485" ht="15" x14ac:dyDescent="0.25"/>
    <row r="41486" ht="15" x14ac:dyDescent="0.25"/>
    <row r="41487" ht="15" x14ac:dyDescent="0.25"/>
    <row r="41488" ht="15" x14ac:dyDescent="0.25"/>
    <row r="41489" ht="15" x14ac:dyDescent="0.25"/>
    <row r="41490" ht="15" x14ac:dyDescent="0.25"/>
    <row r="41491" ht="15" x14ac:dyDescent="0.25"/>
    <row r="41492" ht="15" x14ac:dyDescent="0.25"/>
    <row r="41493" ht="15" x14ac:dyDescent="0.25"/>
    <row r="41494" ht="15" x14ac:dyDescent="0.25"/>
    <row r="41495" ht="15" x14ac:dyDescent="0.25"/>
    <row r="41496" ht="15" x14ac:dyDescent="0.25"/>
    <row r="41497" ht="15" x14ac:dyDescent="0.25"/>
    <row r="41498" ht="15" x14ac:dyDescent="0.25"/>
    <row r="41499" ht="15" x14ac:dyDescent="0.25"/>
    <row r="41500" ht="15" x14ac:dyDescent="0.25"/>
    <row r="41501" ht="15" x14ac:dyDescent="0.25"/>
    <row r="41502" ht="15" x14ac:dyDescent="0.25"/>
    <row r="41503" ht="15" x14ac:dyDescent="0.25"/>
    <row r="41504" ht="15" x14ac:dyDescent="0.25"/>
    <row r="41505" ht="15" x14ac:dyDescent="0.25"/>
    <row r="41506" ht="15" x14ac:dyDescent="0.25"/>
    <row r="41507" ht="15" x14ac:dyDescent="0.25"/>
    <row r="41508" ht="15" x14ac:dyDescent="0.25"/>
    <row r="41509" ht="15" x14ac:dyDescent="0.25"/>
    <row r="41510" ht="15" x14ac:dyDescent="0.25"/>
    <row r="41511" ht="15" x14ac:dyDescent="0.25"/>
    <row r="41512" ht="15" x14ac:dyDescent="0.25"/>
    <row r="41513" ht="15" x14ac:dyDescent="0.25"/>
    <row r="41514" ht="15" x14ac:dyDescent="0.25"/>
    <row r="41515" ht="15" x14ac:dyDescent="0.25"/>
    <row r="41516" ht="15" x14ac:dyDescent="0.25"/>
    <row r="41517" ht="15" x14ac:dyDescent="0.25"/>
    <row r="41518" ht="15" x14ac:dyDescent="0.25"/>
    <row r="41519" ht="15" x14ac:dyDescent="0.25"/>
    <row r="41520" ht="15" x14ac:dyDescent="0.25"/>
    <row r="41521" ht="15" x14ac:dyDescent="0.25"/>
    <row r="41522" ht="15" x14ac:dyDescent="0.25"/>
    <row r="41523" ht="15" x14ac:dyDescent="0.25"/>
    <row r="41524" ht="15" x14ac:dyDescent="0.25"/>
    <row r="41525" ht="15" x14ac:dyDescent="0.25"/>
    <row r="41526" ht="15" x14ac:dyDescent="0.25"/>
    <row r="41527" ht="15" x14ac:dyDescent="0.25"/>
    <row r="41528" ht="15" x14ac:dyDescent="0.25"/>
    <row r="41529" ht="15" x14ac:dyDescent="0.25"/>
    <row r="41530" ht="15" x14ac:dyDescent="0.25"/>
    <row r="41531" ht="15" x14ac:dyDescent="0.25"/>
    <row r="41532" ht="15" x14ac:dyDescent="0.25"/>
    <row r="41533" ht="15" x14ac:dyDescent="0.25"/>
    <row r="41534" ht="15" x14ac:dyDescent="0.25"/>
    <row r="41535" ht="15" x14ac:dyDescent="0.25"/>
    <row r="41536" ht="15" x14ac:dyDescent="0.25"/>
    <row r="41537" ht="15" x14ac:dyDescent="0.25"/>
    <row r="41538" ht="15" x14ac:dyDescent="0.25"/>
    <row r="41539" ht="15" x14ac:dyDescent="0.25"/>
    <row r="41540" ht="15" x14ac:dyDescent="0.25"/>
    <row r="41541" ht="15" x14ac:dyDescent="0.25"/>
    <row r="41542" ht="15" x14ac:dyDescent="0.25"/>
    <row r="41543" ht="15" x14ac:dyDescent="0.25"/>
    <row r="41544" ht="15" x14ac:dyDescent="0.25"/>
    <row r="41545" ht="15" x14ac:dyDescent="0.25"/>
    <row r="41546" ht="15" x14ac:dyDescent="0.25"/>
    <row r="41547" ht="15" x14ac:dyDescent="0.25"/>
    <row r="41548" ht="15" x14ac:dyDescent="0.25"/>
    <row r="41549" ht="15" x14ac:dyDescent="0.25"/>
    <row r="41550" ht="15" x14ac:dyDescent="0.25"/>
    <row r="41551" ht="15" x14ac:dyDescent="0.25"/>
    <row r="41552" ht="15" x14ac:dyDescent="0.25"/>
    <row r="41553" ht="15" x14ac:dyDescent="0.25"/>
    <row r="41554" ht="15" x14ac:dyDescent="0.25"/>
    <row r="41555" ht="15" x14ac:dyDescent="0.25"/>
    <row r="41556" ht="15" x14ac:dyDescent="0.25"/>
    <row r="41557" ht="15" x14ac:dyDescent="0.25"/>
    <row r="41558" ht="15" x14ac:dyDescent="0.25"/>
    <row r="41559" ht="15" x14ac:dyDescent="0.25"/>
    <row r="41560" ht="15" x14ac:dyDescent="0.25"/>
    <row r="41561" ht="15" x14ac:dyDescent="0.25"/>
    <row r="41562" ht="15" x14ac:dyDescent="0.25"/>
    <row r="41563" ht="15" x14ac:dyDescent="0.25"/>
    <row r="41564" ht="15" x14ac:dyDescent="0.25"/>
    <row r="41565" ht="15" x14ac:dyDescent="0.25"/>
    <row r="41566" ht="15" x14ac:dyDescent="0.25"/>
    <row r="41567" ht="15" x14ac:dyDescent="0.25"/>
    <row r="41568" ht="15" x14ac:dyDescent="0.25"/>
    <row r="41569" ht="15" x14ac:dyDescent="0.25"/>
    <row r="41570" ht="15" x14ac:dyDescent="0.25"/>
    <row r="41571" ht="15" x14ac:dyDescent="0.25"/>
    <row r="41572" ht="15" x14ac:dyDescent="0.25"/>
    <row r="41573" ht="15" x14ac:dyDescent="0.25"/>
    <row r="41574" ht="15" x14ac:dyDescent="0.25"/>
    <row r="41575" ht="15" x14ac:dyDescent="0.25"/>
    <row r="41576" ht="15" x14ac:dyDescent="0.25"/>
    <row r="41577" ht="15" x14ac:dyDescent="0.25"/>
    <row r="41578" ht="15" x14ac:dyDescent="0.25"/>
    <row r="41579" ht="15" x14ac:dyDescent="0.25"/>
    <row r="41580" ht="15" x14ac:dyDescent="0.25"/>
    <row r="41581" ht="15" x14ac:dyDescent="0.25"/>
    <row r="41582" ht="15" x14ac:dyDescent="0.25"/>
    <row r="41583" ht="15" x14ac:dyDescent="0.25"/>
    <row r="41584" ht="15" x14ac:dyDescent="0.25"/>
    <row r="41585" ht="15" x14ac:dyDescent="0.25"/>
    <row r="41586" ht="15" x14ac:dyDescent="0.25"/>
    <row r="41587" ht="15" x14ac:dyDescent="0.25"/>
    <row r="41588" ht="15" x14ac:dyDescent="0.25"/>
    <row r="41589" ht="15" x14ac:dyDescent="0.25"/>
    <row r="41590" ht="15" x14ac:dyDescent="0.25"/>
    <row r="41591" ht="15" x14ac:dyDescent="0.25"/>
    <row r="41592" ht="15" x14ac:dyDescent="0.25"/>
    <row r="41593" ht="15" x14ac:dyDescent="0.25"/>
    <row r="41594" ht="15" x14ac:dyDescent="0.25"/>
    <row r="41595" ht="15" x14ac:dyDescent="0.25"/>
    <row r="41596" ht="15" x14ac:dyDescent="0.25"/>
    <row r="41597" ht="15" x14ac:dyDescent="0.25"/>
    <row r="41598" ht="15" x14ac:dyDescent="0.25"/>
    <row r="41599" ht="15" x14ac:dyDescent="0.25"/>
    <row r="41600" ht="15" x14ac:dyDescent="0.25"/>
    <row r="41601" ht="15" x14ac:dyDescent="0.25"/>
    <row r="41602" ht="15" x14ac:dyDescent="0.25"/>
    <row r="41603" ht="15" x14ac:dyDescent="0.25"/>
    <row r="41604" ht="15" x14ac:dyDescent="0.25"/>
    <row r="41605" ht="15" x14ac:dyDescent="0.25"/>
    <row r="41606" ht="15" x14ac:dyDescent="0.25"/>
    <row r="41607" ht="15" x14ac:dyDescent="0.25"/>
    <row r="41608" ht="15" x14ac:dyDescent="0.25"/>
    <row r="41609" ht="15" x14ac:dyDescent="0.25"/>
    <row r="41610" ht="15" x14ac:dyDescent="0.25"/>
    <row r="41611" ht="15" x14ac:dyDescent="0.25"/>
    <row r="41612" ht="15" x14ac:dyDescent="0.25"/>
    <row r="41613" ht="15" x14ac:dyDescent="0.25"/>
    <row r="41614" ht="15" x14ac:dyDescent="0.25"/>
    <row r="41615" ht="15" x14ac:dyDescent="0.25"/>
    <row r="41616" ht="15" x14ac:dyDescent="0.25"/>
    <row r="41617" ht="15" x14ac:dyDescent="0.25"/>
    <row r="41618" ht="15" x14ac:dyDescent="0.25"/>
    <row r="41619" ht="15" x14ac:dyDescent="0.25"/>
    <row r="41620" ht="15" x14ac:dyDescent="0.25"/>
    <row r="41621" ht="15" x14ac:dyDescent="0.25"/>
    <row r="41622" ht="15" x14ac:dyDescent="0.25"/>
    <row r="41623" ht="15" x14ac:dyDescent="0.25"/>
    <row r="41624" ht="15" x14ac:dyDescent="0.25"/>
    <row r="41625" ht="15" x14ac:dyDescent="0.25"/>
    <row r="41626" ht="15" x14ac:dyDescent="0.25"/>
    <row r="41627" ht="15" x14ac:dyDescent="0.25"/>
    <row r="41628" ht="15" x14ac:dyDescent="0.25"/>
    <row r="41629" ht="15" x14ac:dyDescent="0.25"/>
    <row r="41630" ht="15" x14ac:dyDescent="0.25"/>
    <row r="41631" ht="15" x14ac:dyDescent="0.25"/>
    <row r="41632" ht="15" x14ac:dyDescent="0.25"/>
    <row r="41633" ht="15" x14ac:dyDescent="0.25"/>
    <row r="41634" ht="15" x14ac:dyDescent="0.25"/>
    <row r="41635" ht="15" x14ac:dyDescent="0.25"/>
    <row r="41636" ht="15" x14ac:dyDescent="0.25"/>
    <row r="41637" ht="15" x14ac:dyDescent="0.25"/>
    <row r="41638" ht="15" x14ac:dyDescent="0.25"/>
    <row r="41639" ht="15" x14ac:dyDescent="0.25"/>
    <row r="41640" ht="15" x14ac:dyDescent="0.25"/>
    <row r="41641" ht="15" x14ac:dyDescent="0.25"/>
    <row r="41642" ht="15" x14ac:dyDescent="0.25"/>
    <row r="41643" ht="15" x14ac:dyDescent="0.25"/>
    <row r="41644" ht="15" x14ac:dyDescent="0.25"/>
    <row r="41645" ht="15" x14ac:dyDescent="0.25"/>
    <row r="41646" ht="15" x14ac:dyDescent="0.25"/>
    <row r="41647" ht="15" x14ac:dyDescent="0.25"/>
    <row r="41648" ht="15" x14ac:dyDescent="0.25"/>
    <row r="41649" ht="15" x14ac:dyDescent="0.25"/>
    <row r="41650" ht="15" x14ac:dyDescent="0.25"/>
    <row r="41651" ht="15" x14ac:dyDescent="0.25"/>
    <row r="41652" ht="15" x14ac:dyDescent="0.25"/>
    <row r="41653" ht="15" x14ac:dyDescent="0.25"/>
    <row r="41654" ht="15" x14ac:dyDescent="0.25"/>
    <row r="41655" ht="15" x14ac:dyDescent="0.25"/>
    <row r="41656" ht="15" x14ac:dyDescent="0.25"/>
    <row r="41657" ht="15" x14ac:dyDescent="0.25"/>
    <row r="41658" ht="15" x14ac:dyDescent="0.25"/>
    <row r="41659" ht="15" x14ac:dyDescent="0.25"/>
    <row r="41660" ht="15" x14ac:dyDescent="0.25"/>
    <row r="41661" ht="15" x14ac:dyDescent="0.25"/>
    <row r="41662" ht="15" x14ac:dyDescent="0.25"/>
    <row r="41663" ht="15" x14ac:dyDescent="0.25"/>
    <row r="41664" ht="15" x14ac:dyDescent="0.25"/>
    <row r="41665" ht="15" x14ac:dyDescent="0.25"/>
    <row r="41666" ht="15" x14ac:dyDescent="0.25"/>
    <row r="41667" ht="15" x14ac:dyDescent="0.25"/>
    <row r="41668" ht="15" x14ac:dyDescent="0.25"/>
    <row r="41669" ht="15" x14ac:dyDescent="0.25"/>
    <row r="41670" ht="15" x14ac:dyDescent="0.25"/>
    <row r="41671" ht="15" x14ac:dyDescent="0.25"/>
    <row r="41672" ht="15" x14ac:dyDescent="0.25"/>
    <row r="41673" ht="15" x14ac:dyDescent="0.25"/>
    <row r="41674" ht="15" x14ac:dyDescent="0.25"/>
    <row r="41675" ht="15" x14ac:dyDescent="0.25"/>
    <row r="41676" ht="15" x14ac:dyDescent="0.25"/>
    <row r="41677" ht="15" x14ac:dyDescent="0.25"/>
    <row r="41678" ht="15" x14ac:dyDescent="0.25"/>
    <row r="41679" ht="15" x14ac:dyDescent="0.25"/>
    <row r="41680" ht="15" x14ac:dyDescent="0.25"/>
    <row r="41681" ht="15" x14ac:dyDescent="0.25"/>
    <row r="41682" ht="15" x14ac:dyDescent="0.25"/>
    <row r="41683" ht="15" x14ac:dyDescent="0.25"/>
    <row r="41684" ht="15" x14ac:dyDescent="0.25"/>
    <row r="41685" ht="15" x14ac:dyDescent="0.25"/>
    <row r="41686" ht="15" x14ac:dyDescent="0.25"/>
    <row r="41687" ht="15" x14ac:dyDescent="0.25"/>
    <row r="41688" ht="15" x14ac:dyDescent="0.25"/>
    <row r="41689" ht="15" x14ac:dyDescent="0.25"/>
    <row r="41690" ht="15" x14ac:dyDescent="0.25"/>
    <row r="41691" ht="15" x14ac:dyDescent="0.25"/>
    <row r="41692" ht="15" x14ac:dyDescent="0.25"/>
    <row r="41693" ht="15" x14ac:dyDescent="0.25"/>
    <row r="41694" ht="15" x14ac:dyDescent="0.25"/>
    <row r="41695" ht="15" x14ac:dyDescent="0.25"/>
    <row r="41696" ht="15" x14ac:dyDescent="0.25"/>
    <row r="41697" ht="15" x14ac:dyDescent="0.25"/>
    <row r="41698" ht="15" x14ac:dyDescent="0.25"/>
    <row r="41699" ht="15" x14ac:dyDescent="0.25"/>
    <row r="41700" ht="15" x14ac:dyDescent="0.25"/>
    <row r="41701" ht="15" x14ac:dyDescent="0.25"/>
    <row r="41702" ht="15" x14ac:dyDescent="0.25"/>
    <row r="41703" ht="15" x14ac:dyDescent="0.25"/>
    <row r="41704" ht="15" x14ac:dyDescent="0.25"/>
    <row r="41705" ht="15" x14ac:dyDescent="0.25"/>
    <row r="41706" ht="15" x14ac:dyDescent="0.25"/>
    <row r="41707" ht="15" x14ac:dyDescent="0.25"/>
    <row r="41708" ht="15" x14ac:dyDescent="0.25"/>
    <row r="41709" ht="15" x14ac:dyDescent="0.25"/>
    <row r="41710" ht="15" x14ac:dyDescent="0.25"/>
    <row r="41711" ht="15" x14ac:dyDescent="0.25"/>
    <row r="41712" ht="15" x14ac:dyDescent="0.25"/>
    <row r="41713" ht="15" x14ac:dyDescent="0.25"/>
    <row r="41714" ht="15" x14ac:dyDescent="0.25"/>
    <row r="41715" ht="15" x14ac:dyDescent="0.25"/>
    <row r="41716" ht="15" x14ac:dyDescent="0.25"/>
    <row r="41717" ht="15" x14ac:dyDescent="0.25"/>
    <row r="41718" ht="15" x14ac:dyDescent="0.25"/>
    <row r="41719" ht="15" x14ac:dyDescent="0.25"/>
    <row r="41720" ht="15" x14ac:dyDescent="0.25"/>
    <row r="41721" ht="15" x14ac:dyDescent="0.25"/>
    <row r="41722" ht="15" x14ac:dyDescent="0.25"/>
    <row r="41723" ht="15" x14ac:dyDescent="0.25"/>
    <row r="41724" ht="15" x14ac:dyDescent="0.25"/>
    <row r="41725" ht="15" x14ac:dyDescent="0.25"/>
    <row r="41726" ht="15" x14ac:dyDescent="0.25"/>
    <row r="41727" ht="15" x14ac:dyDescent="0.25"/>
    <row r="41728" ht="15" x14ac:dyDescent="0.25"/>
    <row r="41729" ht="15" x14ac:dyDescent="0.25"/>
    <row r="41730" ht="15" x14ac:dyDescent="0.25"/>
    <row r="41731" ht="15" x14ac:dyDescent="0.25"/>
    <row r="41732" ht="15" x14ac:dyDescent="0.25"/>
    <row r="41733" ht="15" x14ac:dyDescent="0.25"/>
    <row r="41734" ht="15" x14ac:dyDescent="0.25"/>
    <row r="41735" ht="15" x14ac:dyDescent="0.25"/>
    <row r="41736" ht="15" x14ac:dyDescent="0.25"/>
    <row r="41737" ht="15" x14ac:dyDescent="0.25"/>
    <row r="41738" ht="15" x14ac:dyDescent="0.25"/>
    <row r="41739" ht="15" x14ac:dyDescent="0.25"/>
    <row r="41740" ht="15" x14ac:dyDescent="0.25"/>
    <row r="41741" ht="15" x14ac:dyDescent="0.25"/>
    <row r="41742" ht="15" x14ac:dyDescent="0.25"/>
    <row r="41743" ht="15" x14ac:dyDescent="0.25"/>
    <row r="41744" ht="15" x14ac:dyDescent="0.25"/>
    <row r="41745" ht="15" x14ac:dyDescent="0.25"/>
    <row r="41746" ht="15" x14ac:dyDescent="0.25"/>
    <row r="41747" ht="15" x14ac:dyDescent="0.25"/>
    <row r="41748" ht="15" x14ac:dyDescent="0.25"/>
    <row r="41749" ht="15" x14ac:dyDescent="0.25"/>
    <row r="41750" ht="15" x14ac:dyDescent="0.25"/>
    <row r="41751" ht="15" x14ac:dyDescent="0.25"/>
    <row r="41752" ht="15" x14ac:dyDescent="0.25"/>
    <row r="41753" ht="15" x14ac:dyDescent="0.25"/>
    <row r="41754" ht="15" x14ac:dyDescent="0.25"/>
    <row r="41755" ht="15" x14ac:dyDescent="0.25"/>
    <row r="41756" ht="15" x14ac:dyDescent="0.25"/>
    <row r="41757" ht="15" x14ac:dyDescent="0.25"/>
    <row r="41758" ht="15" x14ac:dyDescent="0.25"/>
    <row r="41759" ht="15" x14ac:dyDescent="0.25"/>
    <row r="41760" ht="15" x14ac:dyDescent="0.25"/>
    <row r="41761" ht="15" x14ac:dyDescent="0.25"/>
    <row r="41762" ht="15" x14ac:dyDescent="0.25"/>
    <row r="41763" ht="15" x14ac:dyDescent="0.25"/>
    <row r="41764" ht="15" x14ac:dyDescent="0.25"/>
    <row r="41765" ht="15" x14ac:dyDescent="0.25"/>
    <row r="41766" ht="15" x14ac:dyDescent="0.25"/>
    <row r="41767" ht="15" x14ac:dyDescent="0.25"/>
    <row r="41768" ht="15" x14ac:dyDescent="0.25"/>
    <row r="41769" ht="15" x14ac:dyDescent="0.25"/>
    <row r="41770" ht="15" x14ac:dyDescent="0.25"/>
    <row r="41771" ht="15" x14ac:dyDescent="0.25"/>
    <row r="41772" ht="15" x14ac:dyDescent="0.25"/>
    <row r="41773" ht="15" x14ac:dyDescent="0.25"/>
    <row r="41774" ht="15" x14ac:dyDescent="0.25"/>
    <row r="41775" ht="15" x14ac:dyDescent="0.25"/>
    <row r="41776" ht="15" x14ac:dyDescent="0.25"/>
    <row r="41777" ht="15" x14ac:dyDescent="0.25"/>
    <row r="41778" ht="15" x14ac:dyDescent="0.25"/>
    <row r="41779" ht="15" x14ac:dyDescent="0.25"/>
    <row r="41780" ht="15" x14ac:dyDescent="0.25"/>
    <row r="41781" ht="15" x14ac:dyDescent="0.25"/>
    <row r="41782" ht="15" x14ac:dyDescent="0.25"/>
    <row r="41783" ht="15" x14ac:dyDescent="0.25"/>
    <row r="41784" ht="15" x14ac:dyDescent="0.25"/>
    <row r="41785" ht="15" x14ac:dyDescent="0.25"/>
    <row r="41786" ht="15" x14ac:dyDescent="0.25"/>
    <row r="41787" ht="15" x14ac:dyDescent="0.25"/>
    <row r="41788" ht="15" x14ac:dyDescent="0.25"/>
    <row r="41789" ht="15" x14ac:dyDescent="0.25"/>
    <row r="41790" ht="15" x14ac:dyDescent="0.25"/>
    <row r="41791" ht="15" x14ac:dyDescent="0.25"/>
    <row r="41792" ht="15" x14ac:dyDescent="0.25"/>
    <row r="41793" ht="15" x14ac:dyDescent="0.25"/>
    <row r="41794" ht="15" x14ac:dyDescent="0.25"/>
    <row r="41795" ht="15" x14ac:dyDescent="0.25"/>
    <row r="41796" ht="15" x14ac:dyDescent="0.25"/>
    <row r="41797" ht="15" x14ac:dyDescent="0.25"/>
    <row r="41798" ht="15" x14ac:dyDescent="0.25"/>
    <row r="41799" ht="15" x14ac:dyDescent="0.25"/>
    <row r="41800" ht="15" x14ac:dyDescent="0.25"/>
    <row r="41801" ht="15" x14ac:dyDescent="0.25"/>
    <row r="41802" ht="15" x14ac:dyDescent="0.25"/>
    <row r="41803" ht="15" x14ac:dyDescent="0.25"/>
    <row r="41804" ht="15" x14ac:dyDescent="0.25"/>
    <row r="41805" ht="15" x14ac:dyDescent="0.25"/>
    <row r="41806" ht="15" x14ac:dyDescent="0.25"/>
    <row r="41807" ht="15" x14ac:dyDescent="0.25"/>
    <row r="41808" ht="15" x14ac:dyDescent="0.25"/>
    <row r="41809" ht="15" x14ac:dyDescent="0.25"/>
    <row r="41810" ht="15" x14ac:dyDescent="0.25"/>
    <row r="41811" ht="15" x14ac:dyDescent="0.25"/>
    <row r="41812" ht="15" x14ac:dyDescent="0.25"/>
    <row r="41813" ht="15" x14ac:dyDescent="0.25"/>
    <row r="41814" ht="15" x14ac:dyDescent="0.25"/>
    <row r="41815" ht="15" x14ac:dyDescent="0.25"/>
    <row r="41816" ht="15" x14ac:dyDescent="0.25"/>
    <row r="41817" ht="15" x14ac:dyDescent="0.25"/>
    <row r="41818" ht="15" x14ac:dyDescent="0.25"/>
    <row r="41819" ht="15" x14ac:dyDescent="0.25"/>
    <row r="41820" ht="15" x14ac:dyDescent="0.25"/>
    <row r="41821" ht="15" x14ac:dyDescent="0.25"/>
    <row r="41822" ht="15" x14ac:dyDescent="0.25"/>
    <row r="41823" ht="15" x14ac:dyDescent="0.25"/>
    <row r="41824" ht="15" x14ac:dyDescent="0.25"/>
    <row r="41825" ht="15" x14ac:dyDescent="0.25"/>
    <row r="41826" ht="15" x14ac:dyDescent="0.25"/>
    <row r="41827" ht="15" x14ac:dyDescent="0.25"/>
    <row r="41828" ht="15" x14ac:dyDescent="0.25"/>
    <row r="41829" ht="15" x14ac:dyDescent="0.25"/>
    <row r="41830" ht="15" x14ac:dyDescent="0.25"/>
    <row r="41831" ht="15" x14ac:dyDescent="0.25"/>
    <row r="41832" ht="15" x14ac:dyDescent="0.25"/>
    <row r="41833" ht="15" x14ac:dyDescent="0.25"/>
    <row r="41834" ht="15" x14ac:dyDescent="0.25"/>
    <row r="41835" ht="15" x14ac:dyDescent="0.25"/>
    <row r="41836" ht="15" x14ac:dyDescent="0.25"/>
    <row r="41837" ht="15" x14ac:dyDescent="0.25"/>
    <row r="41838" ht="15" x14ac:dyDescent="0.25"/>
    <row r="41839" ht="15" x14ac:dyDescent="0.25"/>
    <row r="41840" ht="15" x14ac:dyDescent="0.25"/>
    <row r="41841" ht="15" x14ac:dyDescent="0.25"/>
    <row r="41842" ht="15" x14ac:dyDescent="0.25"/>
    <row r="41843" ht="15" x14ac:dyDescent="0.25"/>
    <row r="41844" ht="15" x14ac:dyDescent="0.25"/>
    <row r="41845" ht="15" x14ac:dyDescent="0.25"/>
    <row r="41846" ht="15" x14ac:dyDescent="0.25"/>
    <row r="41847" ht="15" x14ac:dyDescent="0.25"/>
    <row r="41848" ht="15" x14ac:dyDescent="0.25"/>
    <row r="41849" ht="15" x14ac:dyDescent="0.25"/>
    <row r="41850" ht="15" x14ac:dyDescent="0.25"/>
    <row r="41851" ht="15" x14ac:dyDescent="0.25"/>
    <row r="41852" ht="15" x14ac:dyDescent="0.25"/>
    <row r="41853" ht="15" x14ac:dyDescent="0.25"/>
    <row r="41854" ht="15" x14ac:dyDescent="0.25"/>
    <row r="41855" ht="15" x14ac:dyDescent="0.25"/>
    <row r="41856" ht="15" x14ac:dyDescent="0.25"/>
    <row r="41857" ht="15" x14ac:dyDescent="0.25"/>
    <row r="41858" ht="15" x14ac:dyDescent="0.25"/>
    <row r="41859" ht="15" x14ac:dyDescent="0.25"/>
    <row r="41860" ht="15" x14ac:dyDescent="0.25"/>
    <row r="41861" ht="15" x14ac:dyDescent="0.25"/>
    <row r="41862" ht="15" x14ac:dyDescent="0.25"/>
    <row r="41863" ht="15" x14ac:dyDescent="0.25"/>
    <row r="41864" ht="15" x14ac:dyDescent="0.25"/>
    <row r="41865" ht="15" x14ac:dyDescent="0.25"/>
    <row r="41866" ht="15" x14ac:dyDescent="0.25"/>
    <row r="41867" ht="15" x14ac:dyDescent="0.25"/>
    <row r="41868" ht="15" x14ac:dyDescent="0.25"/>
    <row r="41869" ht="15" x14ac:dyDescent="0.25"/>
    <row r="41870" ht="15" x14ac:dyDescent="0.25"/>
    <row r="41871" ht="15" x14ac:dyDescent="0.25"/>
    <row r="41872" ht="15" x14ac:dyDescent="0.25"/>
    <row r="41873" ht="15" x14ac:dyDescent="0.25"/>
    <row r="41874" ht="15" x14ac:dyDescent="0.25"/>
    <row r="41875" ht="15" x14ac:dyDescent="0.25"/>
    <row r="41876" ht="15" x14ac:dyDescent="0.25"/>
    <row r="41877" ht="15" x14ac:dyDescent="0.25"/>
    <row r="41878" ht="15" x14ac:dyDescent="0.25"/>
    <row r="41879" ht="15" x14ac:dyDescent="0.25"/>
    <row r="41880" ht="15" x14ac:dyDescent="0.25"/>
    <row r="41881" ht="15" x14ac:dyDescent="0.25"/>
    <row r="41882" ht="15" x14ac:dyDescent="0.25"/>
    <row r="41883" ht="15" x14ac:dyDescent="0.25"/>
    <row r="41884" ht="15" x14ac:dyDescent="0.25"/>
    <row r="41885" ht="15" x14ac:dyDescent="0.25"/>
    <row r="41886" ht="15" x14ac:dyDescent="0.25"/>
    <row r="41887" ht="15" x14ac:dyDescent="0.25"/>
    <row r="41888" ht="15" x14ac:dyDescent="0.25"/>
    <row r="41889" ht="15" x14ac:dyDescent="0.25"/>
    <row r="41890" ht="15" x14ac:dyDescent="0.25"/>
    <row r="41891" ht="15" x14ac:dyDescent="0.25"/>
    <row r="41892" ht="15" x14ac:dyDescent="0.25"/>
    <row r="41893" ht="15" x14ac:dyDescent="0.25"/>
    <row r="41894" ht="15" x14ac:dyDescent="0.25"/>
    <row r="41895" ht="15" x14ac:dyDescent="0.25"/>
    <row r="41896" ht="15" x14ac:dyDescent="0.25"/>
    <row r="41897" ht="15" x14ac:dyDescent="0.25"/>
    <row r="41898" ht="15" x14ac:dyDescent="0.25"/>
    <row r="41899" ht="15" x14ac:dyDescent="0.25"/>
    <row r="41900" ht="15" x14ac:dyDescent="0.25"/>
    <row r="41901" ht="15" x14ac:dyDescent="0.25"/>
    <row r="41902" ht="15" x14ac:dyDescent="0.25"/>
    <row r="41903" ht="15" x14ac:dyDescent="0.25"/>
    <row r="41904" ht="15" x14ac:dyDescent="0.25"/>
    <row r="41905" ht="15" x14ac:dyDescent="0.25"/>
    <row r="41906" ht="15" x14ac:dyDescent="0.25"/>
    <row r="41907" ht="15" x14ac:dyDescent="0.25"/>
    <row r="41908" ht="15" x14ac:dyDescent="0.25"/>
    <row r="41909" ht="15" x14ac:dyDescent="0.25"/>
    <row r="41910" ht="15" x14ac:dyDescent="0.25"/>
    <row r="41911" ht="15" x14ac:dyDescent="0.25"/>
    <row r="41912" ht="15" x14ac:dyDescent="0.25"/>
    <row r="41913" ht="15" x14ac:dyDescent="0.25"/>
    <row r="41914" ht="15" x14ac:dyDescent="0.25"/>
    <row r="41915" ht="15" x14ac:dyDescent="0.25"/>
    <row r="41916" ht="15" x14ac:dyDescent="0.25"/>
    <row r="41917" ht="15" x14ac:dyDescent="0.25"/>
    <row r="41918" ht="15" x14ac:dyDescent="0.25"/>
    <row r="41919" ht="15" x14ac:dyDescent="0.25"/>
    <row r="41920" ht="15" x14ac:dyDescent="0.25"/>
    <row r="41921" ht="15" x14ac:dyDescent="0.25"/>
    <row r="41922" ht="15" x14ac:dyDescent="0.25"/>
    <row r="41923" ht="15" x14ac:dyDescent="0.25"/>
    <row r="41924" ht="15" x14ac:dyDescent="0.25"/>
    <row r="41925" ht="15" x14ac:dyDescent="0.25"/>
    <row r="41926" ht="15" x14ac:dyDescent="0.25"/>
    <row r="41927" ht="15" x14ac:dyDescent="0.25"/>
    <row r="41928" ht="15" x14ac:dyDescent="0.25"/>
    <row r="41929" ht="15" x14ac:dyDescent="0.25"/>
    <row r="41930" ht="15" x14ac:dyDescent="0.25"/>
    <row r="41931" ht="15" x14ac:dyDescent="0.25"/>
    <row r="41932" ht="15" x14ac:dyDescent="0.25"/>
    <row r="41933" ht="15" x14ac:dyDescent="0.25"/>
    <row r="41934" ht="15" x14ac:dyDescent="0.25"/>
    <row r="41935" ht="15" x14ac:dyDescent="0.25"/>
    <row r="41936" ht="15" x14ac:dyDescent="0.25"/>
    <row r="41937" ht="15" x14ac:dyDescent="0.25"/>
    <row r="41938" ht="15" x14ac:dyDescent="0.25"/>
    <row r="41939" ht="15" x14ac:dyDescent="0.25"/>
    <row r="41940" ht="15" x14ac:dyDescent="0.25"/>
    <row r="41941" ht="15" x14ac:dyDescent="0.25"/>
    <row r="41942" ht="15" x14ac:dyDescent="0.25"/>
    <row r="41943" ht="15" x14ac:dyDescent="0.25"/>
    <row r="41944" ht="15" x14ac:dyDescent="0.25"/>
    <row r="41945" ht="15" x14ac:dyDescent="0.25"/>
    <row r="41946" ht="15" x14ac:dyDescent="0.25"/>
    <row r="41947" ht="15" x14ac:dyDescent="0.25"/>
    <row r="41948" ht="15" x14ac:dyDescent="0.25"/>
    <row r="41949" ht="15" x14ac:dyDescent="0.25"/>
    <row r="41950" ht="15" x14ac:dyDescent="0.25"/>
    <row r="41951" ht="15" x14ac:dyDescent="0.25"/>
    <row r="41952" ht="15" x14ac:dyDescent="0.25"/>
    <row r="41953" ht="15" x14ac:dyDescent="0.25"/>
    <row r="41954" ht="15" x14ac:dyDescent="0.25"/>
    <row r="41955" ht="15" x14ac:dyDescent="0.25"/>
    <row r="41956" ht="15" x14ac:dyDescent="0.25"/>
    <row r="41957" ht="15" x14ac:dyDescent="0.25"/>
    <row r="41958" ht="15" x14ac:dyDescent="0.25"/>
    <row r="41959" ht="15" x14ac:dyDescent="0.25"/>
    <row r="41960" ht="15" x14ac:dyDescent="0.25"/>
    <row r="41961" ht="15" x14ac:dyDescent="0.25"/>
    <row r="41962" ht="15" x14ac:dyDescent="0.25"/>
    <row r="41963" ht="15" x14ac:dyDescent="0.25"/>
    <row r="41964" ht="15" x14ac:dyDescent="0.25"/>
    <row r="41965" ht="15" x14ac:dyDescent="0.25"/>
    <row r="41966" ht="15" x14ac:dyDescent="0.25"/>
    <row r="41967" ht="15" x14ac:dyDescent="0.25"/>
    <row r="41968" ht="15" x14ac:dyDescent="0.25"/>
    <row r="41969" ht="15" x14ac:dyDescent="0.25"/>
    <row r="41970" ht="15" x14ac:dyDescent="0.25"/>
    <row r="41971" ht="15" x14ac:dyDescent="0.25"/>
    <row r="41972" ht="15" x14ac:dyDescent="0.25"/>
    <row r="41973" ht="15" x14ac:dyDescent="0.25"/>
    <row r="41974" ht="15" x14ac:dyDescent="0.25"/>
    <row r="41975" ht="15" x14ac:dyDescent="0.25"/>
    <row r="41976" ht="15" x14ac:dyDescent="0.25"/>
    <row r="41977" ht="15" x14ac:dyDescent="0.25"/>
    <row r="41978" ht="15" x14ac:dyDescent="0.25"/>
    <row r="41979" ht="15" x14ac:dyDescent="0.25"/>
    <row r="41980" ht="15" x14ac:dyDescent="0.25"/>
    <row r="41981" ht="15" x14ac:dyDescent="0.25"/>
    <row r="41982" ht="15" x14ac:dyDescent="0.25"/>
    <row r="41983" ht="15" x14ac:dyDescent="0.25"/>
    <row r="41984" ht="15" x14ac:dyDescent="0.25"/>
    <row r="41985" ht="15" x14ac:dyDescent="0.25"/>
    <row r="41986" ht="15" x14ac:dyDescent="0.25"/>
    <row r="41987" ht="15" x14ac:dyDescent="0.25"/>
    <row r="41988" ht="15" x14ac:dyDescent="0.25"/>
    <row r="41989" ht="15" x14ac:dyDescent="0.25"/>
    <row r="41990" ht="15" x14ac:dyDescent="0.25"/>
    <row r="41991" ht="15" x14ac:dyDescent="0.25"/>
    <row r="41992" ht="15" x14ac:dyDescent="0.25"/>
    <row r="41993" ht="15" x14ac:dyDescent="0.25"/>
    <row r="41994" ht="15" x14ac:dyDescent="0.25"/>
    <row r="41995" ht="15" x14ac:dyDescent="0.25"/>
    <row r="41996" ht="15" x14ac:dyDescent="0.25"/>
    <row r="41997" ht="15" x14ac:dyDescent="0.25"/>
    <row r="41998" ht="15" x14ac:dyDescent="0.25"/>
    <row r="41999" ht="15" x14ac:dyDescent="0.25"/>
    <row r="42000" ht="15" x14ac:dyDescent="0.25"/>
    <row r="42001" ht="15" x14ac:dyDescent="0.25"/>
    <row r="42002" ht="15" x14ac:dyDescent="0.25"/>
    <row r="42003" ht="15" x14ac:dyDescent="0.25"/>
    <row r="42004" ht="15" x14ac:dyDescent="0.25"/>
    <row r="42005" ht="15" x14ac:dyDescent="0.25"/>
    <row r="42006" ht="15" x14ac:dyDescent="0.25"/>
    <row r="42007" ht="15" x14ac:dyDescent="0.25"/>
    <row r="42008" ht="15" x14ac:dyDescent="0.25"/>
    <row r="42009" ht="15" x14ac:dyDescent="0.25"/>
    <row r="42010" ht="15" x14ac:dyDescent="0.25"/>
    <row r="42011" ht="15" x14ac:dyDescent="0.25"/>
    <row r="42012" ht="15" x14ac:dyDescent="0.25"/>
    <row r="42013" ht="15" x14ac:dyDescent="0.25"/>
    <row r="42014" ht="15" x14ac:dyDescent="0.25"/>
    <row r="42015" ht="15" x14ac:dyDescent="0.25"/>
    <row r="42016" ht="15" x14ac:dyDescent="0.25"/>
    <row r="42017" ht="15" x14ac:dyDescent="0.25"/>
    <row r="42018" ht="15" x14ac:dyDescent="0.25"/>
    <row r="42019" ht="15" x14ac:dyDescent="0.25"/>
    <row r="42020" ht="15" x14ac:dyDescent="0.25"/>
    <row r="42021" ht="15" x14ac:dyDescent="0.25"/>
    <row r="42022" ht="15" x14ac:dyDescent="0.25"/>
    <row r="42023" ht="15" x14ac:dyDescent="0.25"/>
    <row r="42024" ht="15" x14ac:dyDescent="0.25"/>
    <row r="42025" ht="15" x14ac:dyDescent="0.25"/>
    <row r="42026" ht="15" x14ac:dyDescent="0.25"/>
    <row r="42027" ht="15" x14ac:dyDescent="0.25"/>
    <row r="42028" ht="15" x14ac:dyDescent="0.25"/>
    <row r="42029" ht="15" x14ac:dyDescent="0.25"/>
    <row r="42030" ht="15" x14ac:dyDescent="0.25"/>
    <row r="42031" ht="15" x14ac:dyDescent="0.25"/>
    <row r="42032" ht="15" x14ac:dyDescent="0.25"/>
    <row r="42033" ht="15" x14ac:dyDescent="0.25"/>
    <row r="42034" ht="15" x14ac:dyDescent="0.25"/>
    <row r="42035" ht="15" x14ac:dyDescent="0.25"/>
    <row r="42036" ht="15" x14ac:dyDescent="0.25"/>
    <row r="42037" ht="15" x14ac:dyDescent="0.25"/>
    <row r="42038" ht="15" x14ac:dyDescent="0.25"/>
    <row r="42039" ht="15" x14ac:dyDescent="0.25"/>
    <row r="42040" ht="15" x14ac:dyDescent="0.25"/>
    <row r="42041" ht="15" x14ac:dyDescent="0.25"/>
    <row r="42042" ht="15" x14ac:dyDescent="0.25"/>
    <row r="42043" ht="15" x14ac:dyDescent="0.25"/>
    <row r="42044" ht="15" x14ac:dyDescent="0.25"/>
    <row r="42045" ht="15" x14ac:dyDescent="0.25"/>
    <row r="42046" ht="15" x14ac:dyDescent="0.25"/>
    <row r="42047" ht="15" x14ac:dyDescent="0.25"/>
    <row r="42048" ht="15" x14ac:dyDescent="0.25"/>
    <row r="42049" ht="15" x14ac:dyDescent="0.25"/>
    <row r="42050" ht="15" x14ac:dyDescent="0.25"/>
    <row r="42051" ht="15" x14ac:dyDescent="0.25"/>
    <row r="42052" ht="15" x14ac:dyDescent="0.25"/>
    <row r="42053" ht="15" x14ac:dyDescent="0.25"/>
    <row r="42054" ht="15" x14ac:dyDescent="0.25"/>
    <row r="42055" ht="15" x14ac:dyDescent="0.25"/>
    <row r="42056" ht="15" x14ac:dyDescent="0.25"/>
    <row r="42057" ht="15" x14ac:dyDescent="0.25"/>
    <row r="42058" ht="15" x14ac:dyDescent="0.25"/>
    <row r="42059" ht="15" x14ac:dyDescent="0.25"/>
    <row r="42060" ht="15" x14ac:dyDescent="0.25"/>
    <row r="42061" ht="15" x14ac:dyDescent="0.25"/>
    <row r="42062" ht="15" x14ac:dyDescent="0.25"/>
    <row r="42063" ht="15" x14ac:dyDescent="0.25"/>
    <row r="42064" ht="15" x14ac:dyDescent="0.25"/>
    <row r="42065" ht="15" x14ac:dyDescent="0.25"/>
    <row r="42066" ht="15" x14ac:dyDescent="0.25"/>
    <row r="42067" ht="15" x14ac:dyDescent="0.25"/>
    <row r="42068" ht="15" x14ac:dyDescent="0.25"/>
    <row r="42069" ht="15" x14ac:dyDescent="0.25"/>
    <row r="42070" ht="15" x14ac:dyDescent="0.25"/>
    <row r="42071" ht="15" x14ac:dyDescent="0.25"/>
    <row r="42072" ht="15" x14ac:dyDescent="0.25"/>
    <row r="42073" ht="15" x14ac:dyDescent="0.25"/>
    <row r="42074" ht="15" x14ac:dyDescent="0.25"/>
    <row r="42075" ht="15" x14ac:dyDescent="0.25"/>
    <row r="42076" ht="15" x14ac:dyDescent="0.25"/>
    <row r="42077" ht="15" x14ac:dyDescent="0.25"/>
    <row r="42078" ht="15" x14ac:dyDescent="0.25"/>
    <row r="42079" ht="15" x14ac:dyDescent="0.25"/>
    <row r="42080" ht="15" x14ac:dyDescent="0.25"/>
    <row r="42081" ht="15" x14ac:dyDescent="0.25"/>
    <row r="42082" ht="15" x14ac:dyDescent="0.25"/>
    <row r="42083" ht="15" x14ac:dyDescent="0.25"/>
    <row r="42084" ht="15" x14ac:dyDescent="0.25"/>
    <row r="42085" ht="15" x14ac:dyDescent="0.25"/>
    <row r="42086" ht="15" x14ac:dyDescent="0.25"/>
    <row r="42087" ht="15" x14ac:dyDescent="0.25"/>
    <row r="42088" ht="15" x14ac:dyDescent="0.25"/>
    <row r="42089" ht="15" x14ac:dyDescent="0.25"/>
    <row r="42090" ht="15" x14ac:dyDescent="0.25"/>
    <row r="42091" ht="15" x14ac:dyDescent="0.25"/>
    <row r="42092" ht="15" x14ac:dyDescent="0.25"/>
    <row r="42093" ht="15" x14ac:dyDescent="0.25"/>
    <row r="42094" ht="15" x14ac:dyDescent="0.25"/>
    <row r="42095" ht="15" x14ac:dyDescent="0.25"/>
    <row r="42096" ht="15" x14ac:dyDescent="0.25"/>
    <row r="42097" ht="15" x14ac:dyDescent="0.25"/>
    <row r="42098" ht="15" x14ac:dyDescent="0.25"/>
    <row r="42099" ht="15" x14ac:dyDescent="0.25"/>
    <row r="42100" ht="15" x14ac:dyDescent="0.25"/>
    <row r="42101" ht="15" x14ac:dyDescent="0.25"/>
    <row r="42102" ht="15" x14ac:dyDescent="0.25"/>
    <row r="42103" ht="15" x14ac:dyDescent="0.25"/>
    <row r="42104" ht="15" x14ac:dyDescent="0.25"/>
    <row r="42105" ht="15" x14ac:dyDescent="0.25"/>
    <row r="42106" ht="15" x14ac:dyDescent="0.25"/>
    <row r="42107" ht="15" x14ac:dyDescent="0.25"/>
    <row r="42108" ht="15" x14ac:dyDescent="0.25"/>
    <row r="42109" ht="15" x14ac:dyDescent="0.25"/>
    <row r="42110" ht="15" x14ac:dyDescent="0.25"/>
    <row r="42111" ht="15" x14ac:dyDescent="0.25"/>
    <row r="42112" ht="15" x14ac:dyDescent="0.25"/>
    <row r="42113" ht="15" x14ac:dyDescent="0.25"/>
    <row r="42114" ht="15" x14ac:dyDescent="0.25"/>
    <row r="42115" ht="15" x14ac:dyDescent="0.25"/>
    <row r="42116" ht="15" x14ac:dyDescent="0.25"/>
    <row r="42117" ht="15" x14ac:dyDescent="0.25"/>
    <row r="42118" ht="15" x14ac:dyDescent="0.25"/>
    <row r="42119" ht="15" x14ac:dyDescent="0.25"/>
    <row r="42120" ht="15" x14ac:dyDescent="0.25"/>
    <row r="42121" ht="15" x14ac:dyDescent="0.25"/>
    <row r="42122" ht="15" x14ac:dyDescent="0.25"/>
    <row r="42123" ht="15" x14ac:dyDescent="0.25"/>
    <row r="42124" ht="15" x14ac:dyDescent="0.25"/>
    <row r="42125" ht="15" x14ac:dyDescent="0.25"/>
    <row r="42126" ht="15" x14ac:dyDescent="0.25"/>
    <row r="42127" ht="15" x14ac:dyDescent="0.25"/>
    <row r="42128" ht="15" x14ac:dyDescent="0.25"/>
    <row r="42129" ht="15" x14ac:dyDescent="0.25"/>
    <row r="42130" ht="15" x14ac:dyDescent="0.25"/>
    <row r="42131" ht="15" x14ac:dyDescent="0.25"/>
    <row r="42132" ht="15" x14ac:dyDescent="0.25"/>
    <row r="42133" ht="15" x14ac:dyDescent="0.25"/>
    <row r="42134" ht="15" x14ac:dyDescent="0.25"/>
    <row r="42135" ht="15" x14ac:dyDescent="0.25"/>
    <row r="42136" ht="15" x14ac:dyDescent="0.25"/>
    <row r="42137" ht="15" x14ac:dyDescent="0.25"/>
    <row r="42138" ht="15" x14ac:dyDescent="0.25"/>
    <row r="42139" ht="15" x14ac:dyDescent="0.25"/>
    <row r="42140" ht="15" x14ac:dyDescent="0.25"/>
    <row r="42141" ht="15" x14ac:dyDescent="0.25"/>
    <row r="42142" ht="15" x14ac:dyDescent="0.25"/>
    <row r="42143" ht="15" x14ac:dyDescent="0.25"/>
    <row r="42144" ht="15" x14ac:dyDescent="0.25"/>
    <row r="42145" ht="15" x14ac:dyDescent="0.25"/>
    <row r="42146" ht="15" x14ac:dyDescent="0.25"/>
    <row r="42147" ht="15" x14ac:dyDescent="0.25"/>
    <row r="42148" ht="15" x14ac:dyDescent="0.25"/>
    <row r="42149" ht="15" x14ac:dyDescent="0.25"/>
    <row r="42150" ht="15" x14ac:dyDescent="0.25"/>
    <row r="42151" ht="15" x14ac:dyDescent="0.25"/>
    <row r="42152" ht="15" x14ac:dyDescent="0.25"/>
    <row r="42153" ht="15" x14ac:dyDescent="0.25"/>
    <row r="42154" ht="15" x14ac:dyDescent="0.25"/>
    <row r="42155" ht="15" x14ac:dyDescent="0.25"/>
    <row r="42156" ht="15" x14ac:dyDescent="0.25"/>
    <row r="42157" ht="15" x14ac:dyDescent="0.25"/>
    <row r="42158" ht="15" x14ac:dyDescent="0.25"/>
    <row r="42159" ht="15" x14ac:dyDescent="0.25"/>
    <row r="42160" ht="15" x14ac:dyDescent="0.25"/>
    <row r="42161" ht="15" x14ac:dyDescent="0.25"/>
    <row r="42162" ht="15" x14ac:dyDescent="0.25"/>
    <row r="42163" ht="15" x14ac:dyDescent="0.25"/>
    <row r="42164" ht="15" x14ac:dyDescent="0.25"/>
    <row r="42165" ht="15" x14ac:dyDescent="0.25"/>
    <row r="42166" ht="15" x14ac:dyDescent="0.25"/>
    <row r="42167" ht="15" x14ac:dyDescent="0.25"/>
    <row r="42168" ht="15" x14ac:dyDescent="0.25"/>
    <row r="42169" ht="15" x14ac:dyDescent="0.25"/>
    <row r="42170" ht="15" x14ac:dyDescent="0.25"/>
    <row r="42171" ht="15" x14ac:dyDescent="0.25"/>
    <row r="42172" ht="15" x14ac:dyDescent="0.25"/>
    <row r="42173" ht="15" x14ac:dyDescent="0.25"/>
    <row r="42174" ht="15" x14ac:dyDescent="0.25"/>
    <row r="42175" ht="15" x14ac:dyDescent="0.25"/>
    <row r="42176" ht="15" x14ac:dyDescent="0.25"/>
    <row r="42177" ht="15" x14ac:dyDescent="0.25"/>
    <row r="42178" ht="15" x14ac:dyDescent="0.25"/>
    <row r="42179" ht="15" x14ac:dyDescent="0.25"/>
    <row r="42180" ht="15" x14ac:dyDescent="0.25"/>
    <row r="42181" ht="15" x14ac:dyDescent="0.25"/>
    <row r="42182" ht="15" x14ac:dyDescent="0.25"/>
    <row r="42183" ht="15" x14ac:dyDescent="0.25"/>
    <row r="42184" ht="15" x14ac:dyDescent="0.25"/>
    <row r="42185" ht="15" x14ac:dyDescent="0.25"/>
    <row r="42186" ht="15" x14ac:dyDescent="0.25"/>
    <row r="42187" ht="15" x14ac:dyDescent="0.25"/>
    <row r="42188" ht="15" x14ac:dyDescent="0.25"/>
    <row r="42189" ht="15" x14ac:dyDescent="0.25"/>
    <row r="42190" ht="15" x14ac:dyDescent="0.25"/>
    <row r="42191" ht="15" x14ac:dyDescent="0.25"/>
    <row r="42192" ht="15" x14ac:dyDescent="0.25"/>
    <row r="42193" ht="15" x14ac:dyDescent="0.25"/>
    <row r="42194" ht="15" x14ac:dyDescent="0.25"/>
    <row r="42195" ht="15" x14ac:dyDescent="0.25"/>
    <row r="42196" ht="15" x14ac:dyDescent="0.25"/>
    <row r="42197" ht="15" x14ac:dyDescent="0.25"/>
    <row r="42198" ht="15" x14ac:dyDescent="0.25"/>
    <row r="42199" ht="15" x14ac:dyDescent="0.25"/>
    <row r="42200" ht="15" x14ac:dyDescent="0.25"/>
    <row r="42201" ht="15" x14ac:dyDescent="0.25"/>
    <row r="42202" ht="15" x14ac:dyDescent="0.25"/>
    <row r="42203" ht="15" x14ac:dyDescent="0.25"/>
    <row r="42204" ht="15" x14ac:dyDescent="0.25"/>
    <row r="42205" ht="15" x14ac:dyDescent="0.25"/>
    <row r="42206" ht="15" x14ac:dyDescent="0.25"/>
    <row r="42207" ht="15" x14ac:dyDescent="0.25"/>
    <row r="42208" ht="15" x14ac:dyDescent="0.25"/>
    <row r="42209" ht="15" x14ac:dyDescent="0.25"/>
    <row r="42210" ht="15" x14ac:dyDescent="0.25"/>
    <row r="42211" ht="15" x14ac:dyDescent="0.25"/>
    <row r="42212" ht="15" x14ac:dyDescent="0.25"/>
    <row r="42213" ht="15" x14ac:dyDescent="0.25"/>
    <row r="42214" ht="15" x14ac:dyDescent="0.25"/>
    <row r="42215" ht="15" x14ac:dyDescent="0.25"/>
    <row r="42216" ht="15" x14ac:dyDescent="0.25"/>
    <row r="42217" ht="15" x14ac:dyDescent="0.25"/>
    <row r="42218" ht="15" x14ac:dyDescent="0.25"/>
    <row r="42219" ht="15" x14ac:dyDescent="0.25"/>
    <row r="42220" ht="15" x14ac:dyDescent="0.25"/>
    <row r="42221" ht="15" x14ac:dyDescent="0.25"/>
    <row r="42222" ht="15" x14ac:dyDescent="0.25"/>
    <row r="42223" ht="15" x14ac:dyDescent="0.25"/>
    <row r="42224" ht="15" x14ac:dyDescent="0.25"/>
    <row r="42225" ht="15" x14ac:dyDescent="0.25"/>
    <row r="42226" ht="15" x14ac:dyDescent="0.25"/>
    <row r="42227" ht="15" x14ac:dyDescent="0.25"/>
    <row r="42228" ht="15" x14ac:dyDescent="0.25"/>
    <row r="42229" ht="15" x14ac:dyDescent="0.25"/>
    <row r="42230" ht="15" x14ac:dyDescent="0.25"/>
    <row r="42231" ht="15" x14ac:dyDescent="0.25"/>
    <row r="42232" ht="15" x14ac:dyDescent="0.25"/>
    <row r="42233" ht="15" x14ac:dyDescent="0.25"/>
    <row r="42234" ht="15" x14ac:dyDescent="0.25"/>
    <row r="42235" ht="15" x14ac:dyDescent="0.25"/>
    <row r="42236" ht="15" x14ac:dyDescent="0.25"/>
    <row r="42237" ht="15" x14ac:dyDescent="0.25"/>
    <row r="42238" ht="15" x14ac:dyDescent="0.25"/>
    <row r="42239" ht="15" x14ac:dyDescent="0.25"/>
    <row r="42240" ht="15" x14ac:dyDescent="0.25"/>
    <row r="42241" ht="15" x14ac:dyDescent="0.25"/>
    <row r="42242" ht="15" x14ac:dyDescent="0.25"/>
    <row r="42243" ht="15" x14ac:dyDescent="0.25"/>
    <row r="42244" ht="15" x14ac:dyDescent="0.25"/>
    <row r="42245" ht="15" x14ac:dyDescent="0.25"/>
    <row r="42246" ht="15" x14ac:dyDescent="0.25"/>
    <row r="42247" ht="15" x14ac:dyDescent="0.25"/>
    <row r="42248" ht="15" x14ac:dyDescent="0.25"/>
    <row r="42249" ht="15" x14ac:dyDescent="0.25"/>
    <row r="42250" ht="15" x14ac:dyDescent="0.25"/>
    <row r="42251" ht="15" x14ac:dyDescent="0.25"/>
    <row r="42252" ht="15" x14ac:dyDescent="0.25"/>
    <row r="42253" ht="15" x14ac:dyDescent="0.25"/>
    <row r="42254" ht="15" x14ac:dyDescent="0.25"/>
    <row r="42255" ht="15" x14ac:dyDescent="0.25"/>
    <row r="42256" ht="15" x14ac:dyDescent="0.25"/>
    <row r="42257" ht="15" x14ac:dyDescent="0.25"/>
    <row r="42258" ht="15" x14ac:dyDescent="0.25"/>
    <row r="42259" ht="15" x14ac:dyDescent="0.25"/>
    <row r="42260" ht="15" x14ac:dyDescent="0.25"/>
    <row r="42261" ht="15" x14ac:dyDescent="0.25"/>
    <row r="42262" ht="15" x14ac:dyDescent="0.25"/>
    <row r="42263" ht="15" x14ac:dyDescent="0.25"/>
    <row r="42264" ht="15" x14ac:dyDescent="0.25"/>
    <row r="42265" ht="15" x14ac:dyDescent="0.25"/>
    <row r="42266" ht="15" x14ac:dyDescent="0.25"/>
    <row r="42267" ht="15" x14ac:dyDescent="0.25"/>
    <row r="42268" ht="15" x14ac:dyDescent="0.25"/>
    <row r="42269" ht="15" x14ac:dyDescent="0.25"/>
    <row r="42270" ht="15" x14ac:dyDescent="0.25"/>
    <row r="42271" ht="15" x14ac:dyDescent="0.25"/>
    <row r="42272" ht="15" x14ac:dyDescent="0.25"/>
    <row r="42273" ht="15" x14ac:dyDescent="0.25"/>
    <row r="42274" ht="15" x14ac:dyDescent="0.25"/>
    <row r="42275" ht="15" x14ac:dyDescent="0.25"/>
    <row r="42276" ht="15" x14ac:dyDescent="0.25"/>
    <row r="42277" ht="15" x14ac:dyDescent="0.25"/>
    <row r="42278" ht="15" x14ac:dyDescent="0.25"/>
    <row r="42279" ht="15" x14ac:dyDescent="0.25"/>
    <row r="42280" ht="15" x14ac:dyDescent="0.25"/>
    <row r="42281" ht="15" x14ac:dyDescent="0.25"/>
    <row r="42282" ht="15" x14ac:dyDescent="0.25"/>
    <row r="42283" ht="15" x14ac:dyDescent="0.25"/>
    <row r="42284" ht="15" x14ac:dyDescent="0.25"/>
    <row r="42285" ht="15" x14ac:dyDescent="0.25"/>
    <row r="42286" ht="15" x14ac:dyDescent="0.25"/>
    <row r="42287" ht="15" x14ac:dyDescent="0.25"/>
    <row r="42288" ht="15" x14ac:dyDescent="0.25"/>
    <row r="42289" ht="15" x14ac:dyDescent="0.25"/>
    <row r="42290" ht="15" x14ac:dyDescent="0.25"/>
    <row r="42291" ht="15" x14ac:dyDescent="0.25"/>
    <row r="42292" ht="15" x14ac:dyDescent="0.25"/>
    <row r="42293" ht="15" x14ac:dyDescent="0.25"/>
    <row r="42294" ht="15" x14ac:dyDescent="0.25"/>
    <row r="42295" ht="15" x14ac:dyDescent="0.25"/>
    <row r="42296" ht="15" x14ac:dyDescent="0.25"/>
    <row r="42297" ht="15" x14ac:dyDescent="0.25"/>
    <row r="42298" ht="15" x14ac:dyDescent="0.25"/>
    <row r="42299" ht="15" x14ac:dyDescent="0.25"/>
    <row r="42300" ht="15" x14ac:dyDescent="0.25"/>
    <row r="42301" ht="15" x14ac:dyDescent="0.25"/>
    <row r="42302" ht="15" x14ac:dyDescent="0.25"/>
    <row r="42303" ht="15" x14ac:dyDescent="0.25"/>
    <row r="42304" ht="15" x14ac:dyDescent="0.25"/>
    <row r="42305" ht="15" x14ac:dyDescent="0.25"/>
    <row r="42306" ht="15" x14ac:dyDescent="0.25"/>
    <row r="42307" ht="15" x14ac:dyDescent="0.25"/>
    <row r="42308" ht="15" x14ac:dyDescent="0.25"/>
    <row r="42309" ht="15" x14ac:dyDescent="0.25"/>
    <row r="42310" ht="15" x14ac:dyDescent="0.25"/>
    <row r="42311" ht="15" x14ac:dyDescent="0.25"/>
    <row r="42312" ht="15" x14ac:dyDescent="0.25"/>
    <row r="42313" ht="15" x14ac:dyDescent="0.25"/>
    <row r="42314" ht="15" x14ac:dyDescent="0.25"/>
    <row r="42315" ht="15" x14ac:dyDescent="0.25"/>
    <row r="42316" ht="15" x14ac:dyDescent="0.25"/>
    <row r="42317" ht="15" x14ac:dyDescent="0.25"/>
    <row r="42318" ht="15" x14ac:dyDescent="0.25"/>
    <row r="42319" ht="15" x14ac:dyDescent="0.25"/>
    <row r="42320" ht="15" x14ac:dyDescent="0.25"/>
    <row r="42321" ht="15" x14ac:dyDescent="0.25"/>
    <row r="42322" ht="15" x14ac:dyDescent="0.25"/>
    <row r="42323" ht="15" x14ac:dyDescent="0.25"/>
    <row r="42324" ht="15" x14ac:dyDescent="0.25"/>
    <row r="42325" ht="15" x14ac:dyDescent="0.25"/>
    <row r="42326" ht="15" x14ac:dyDescent="0.25"/>
    <row r="42327" ht="15" x14ac:dyDescent="0.25"/>
    <row r="42328" ht="15" x14ac:dyDescent="0.25"/>
    <row r="42329" ht="15" x14ac:dyDescent="0.25"/>
    <row r="42330" ht="15" x14ac:dyDescent="0.25"/>
    <row r="42331" ht="15" x14ac:dyDescent="0.25"/>
    <row r="42332" ht="15" x14ac:dyDescent="0.25"/>
    <row r="42333" ht="15" x14ac:dyDescent="0.25"/>
    <row r="42334" ht="15" x14ac:dyDescent="0.25"/>
    <row r="42335" ht="15" x14ac:dyDescent="0.25"/>
    <row r="42336" ht="15" x14ac:dyDescent="0.25"/>
    <row r="42337" ht="15" x14ac:dyDescent="0.25"/>
    <row r="42338" ht="15" x14ac:dyDescent="0.25"/>
    <row r="42339" ht="15" x14ac:dyDescent="0.25"/>
    <row r="42340" ht="15" x14ac:dyDescent="0.25"/>
    <row r="42341" ht="15" x14ac:dyDescent="0.25"/>
    <row r="42342" ht="15" x14ac:dyDescent="0.25"/>
    <row r="42343" ht="15" x14ac:dyDescent="0.25"/>
    <row r="42344" ht="15" x14ac:dyDescent="0.25"/>
    <row r="42345" ht="15" x14ac:dyDescent="0.25"/>
    <row r="42346" ht="15" x14ac:dyDescent="0.25"/>
    <row r="42347" ht="15" x14ac:dyDescent="0.25"/>
    <row r="42348" ht="15" x14ac:dyDescent="0.25"/>
    <row r="42349" ht="15" x14ac:dyDescent="0.25"/>
    <row r="42350" ht="15" x14ac:dyDescent="0.25"/>
    <row r="42351" ht="15" x14ac:dyDescent="0.25"/>
    <row r="42352" ht="15" x14ac:dyDescent="0.25"/>
    <row r="42353" ht="15" x14ac:dyDescent="0.25"/>
    <row r="42354" ht="15" x14ac:dyDescent="0.25"/>
    <row r="42355" ht="15" x14ac:dyDescent="0.25"/>
    <row r="42356" ht="15" x14ac:dyDescent="0.25"/>
    <row r="42357" ht="15" x14ac:dyDescent="0.25"/>
    <row r="42358" ht="15" x14ac:dyDescent="0.25"/>
    <row r="42359" ht="15" x14ac:dyDescent="0.25"/>
    <row r="42360" ht="15" x14ac:dyDescent="0.25"/>
    <row r="42361" ht="15" x14ac:dyDescent="0.25"/>
    <row r="42362" ht="15" x14ac:dyDescent="0.25"/>
    <row r="42363" ht="15" x14ac:dyDescent="0.25"/>
    <row r="42364" ht="15" x14ac:dyDescent="0.25"/>
    <row r="42365" ht="15" x14ac:dyDescent="0.25"/>
    <row r="42366" ht="15" x14ac:dyDescent="0.25"/>
    <row r="42367" ht="15" x14ac:dyDescent="0.25"/>
    <row r="42368" ht="15" x14ac:dyDescent="0.25"/>
    <row r="42369" ht="15" x14ac:dyDescent="0.25"/>
    <row r="42370" ht="15" x14ac:dyDescent="0.25"/>
    <row r="42371" ht="15" x14ac:dyDescent="0.25"/>
    <row r="42372" ht="15" x14ac:dyDescent="0.25"/>
    <row r="42373" ht="15" x14ac:dyDescent="0.25"/>
    <row r="42374" ht="15" x14ac:dyDescent="0.25"/>
    <row r="42375" ht="15" x14ac:dyDescent="0.25"/>
    <row r="42376" ht="15" x14ac:dyDescent="0.25"/>
    <row r="42377" ht="15" x14ac:dyDescent="0.25"/>
    <row r="42378" ht="15" x14ac:dyDescent="0.25"/>
    <row r="42379" ht="15" x14ac:dyDescent="0.25"/>
    <row r="42380" ht="15" x14ac:dyDescent="0.25"/>
    <row r="42381" ht="15" x14ac:dyDescent="0.25"/>
    <row r="42382" ht="15" x14ac:dyDescent="0.25"/>
    <row r="42383" ht="15" x14ac:dyDescent="0.25"/>
    <row r="42384" ht="15" x14ac:dyDescent="0.25"/>
    <row r="42385" ht="15" x14ac:dyDescent="0.25"/>
    <row r="42386" ht="15" x14ac:dyDescent="0.25"/>
    <row r="42387" ht="15" x14ac:dyDescent="0.25"/>
    <row r="42388" ht="15" x14ac:dyDescent="0.25"/>
    <row r="42389" ht="15" x14ac:dyDescent="0.25"/>
    <row r="42390" ht="15" x14ac:dyDescent="0.25"/>
    <row r="42391" ht="15" x14ac:dyDescent="0.25"/>
    <row r="42392" ht="15" x14ac:dyDescent="0.25"/>
    <row r="42393" ht="15" x14ac:dyDescent="0.25"/>
    <row r="42394" ht="15" x14ac:dyDescent="0.25"/>
    <row r="42395" ht="15" x14ac:dyDescent="0.25"/>
    <row r="42396" ht="15" x14ac:dyDescent="0.25"/>
    <row r="42397" ht="15" x14ac:dyDescent="0.25"/>
    <row r="42398" ht="15" x14ac:dyDescent="0.25"/>
    <row r="42399" ht="15" x14ac:dyDescent="0.25"/>
    <row r="42400" ht="15" x14ac:dyDescent="0.25"/>
    <row r="42401" ht="15" x14ac:dyDescent="0.25"/>
    <row r="42402" ht="15" x14ac:dyDescent="0.25"/>
    <row r="42403" ht="15" x14ac:dyDescent="0.25"/>
    <row r="42404" ht="15" x14ac:dyDescent="0.25"/>
    <row r="42405" ht="15" x14ac:dyDescent="0.25"/>
    <row r="42406" ht="15" x14ac:dyDescent="0.25"/>
    <row r="42407" ht="15" x14ac:dyDescent="0.25"/>
    <row r="42408" ht="15" x14ac:dyDescent="0.25"/>
    <row r="42409" ht="15" x14ac:dyDescent="0.25"/>
    <row r="42410" ht="15" x14ac:dyDescent="0.25"/>
    <row r="42411" ht="15" x14ac:dyDescent="0.25"/>
    <row r="42412" ht="15" x14ac:dyDescent="0.25"/>
    <row r="42413" ht="15" x14ac:dyDescent="0.25"/>
    <row r="42414" ht="15" x14ac:dyDescent="0.25"/>
    <row r="42415" ht="15" x14ac:dyDescent="0.25"/>
    <row r="42416" ht="15" x14ac:dyDescent="0.25"/>
    <row r="42417" ht="15" x14ac:dyDescent="0.25"/>
    <row r="42418" ht="15" x14ac:dyDescent="0.25"/>
    <row r="42419" ht="15" x14ac:dyDescent="0.25"/>
    <row r="42420" ht="15" x14ac:dyDescent="0.25"/>
    <row r="42421" ht="15" x14ac:dyDescent="0.25"/>
    <row r="42422" ht="15" x14ac:dyDescent="0.25"/>
    <row r="42423" ht="15" x14ac:dyDescent="0.25"/>
    <row r="42424" ht="15" x14ac:dyDescent="0.25"/>
    <row r="42425" ht="15" x14ac:dyDescent="0.25"/>
    <row r="42426" ht="15" x14ac:dyDescent="0.25"/>
    <row r="42427" ht="15" x14ac:dyDescent="0.25"/>
    <row r="42428" ht="15" x14ac:dyDescent="0.25"/>
    <row r="42429" ht="15" x14ac:dyDescent="0.25"/>
    <row r="42430" ht="15" x14ac:dyDescent="0.25"/>
    <row r="42431" ht="15" x14ac:dyDescent="0.25"/>
    <row r="42432" ht="15" x14ac:dyDescent="0.25"/>
    <row r="42433" ht="15" x14ac:dyDescent="0.25"/>
    <row r="42434" ht="15" x14ac:dyDescent="0.25"/>
    <row r="42435" ht="15" x14ac:dyDescent="0.25"/>
    <row r="42436" ht="15" x14ac:dyDescent="0.25"/>
    <row r="42437" ht="15" x14ac:dyDescent="0.25"/>
    <row r="42438" ht="15" x14ac:dyDescent="0.25"/>
    <row r="42439" ht="15" x14ac:dyDescent="0.25"/>
    <row r="42440" ht="15" x14ac:dyDescent="0.25"/>
    <row r="42441" ht="15" x14ac:dyDescent="0.25"/>
    <row r="42442" ht="15" x14ac:dyDescent="0.25"/>
    <row r="42443" ht="15" x14ac:dyDescent="0.25"/>
    <row r="42444" ht="15" x14ac:dyDescent="0.25"/>
    <row r="42445" ht="15" x14ac:dyDescent="0.25"/>
    <row r="42446" ht="15" x14ac:dyDescent="0.25"/>
    <row r="42447" ht="15" x14ac:dyDescent="0.25"/>
    <row r="42448" ht="15" x14ac:dyDescent="0.25"/>
    <row r="42449" ht="15" x14ac:dyDescent="0.25"/>
    <row r="42450" ht="15" x14ac:dyDescent="0.25"/>
    <row r="42451" ht="15" x14ac:dyDescent="0.25"/>
    <row r="42452" ht="15" x14ac:dyDescent="0.25"/>
    <row r="42453" ht="15" x14ac:dyDescent="0.25"/>
    <row r="42454" ht="15" x14ac:dyDescent="0.25"/>
    <row r="42455" ht="15" x14ac:dyDescent="0.25"/>
    <row r="42456" ht="15" x14ac:dyDescent="0.25"/>
    <row r="42457" ht="15" x14ac:dyDescent="0.25"/>
    <row r="42458" ht="15" x14ac:dyDescent="0.25"/>
    <row r="42459" ht="15" x14ac:dyDescent="0.25"/>
    <row r="42460" ht="15" x14ac:dyDescent="0.25"/>
    <row r="42461" ht="15" x14ac:dyDescent="0.25"/>
    <row r="42462" ht="15" x14ac:dyDescent="0.25"/>
    <row r="42463" ht="15" x14ac:dyDescent="0.25"/>
    <row r="42464" ht="15" x14ac:dyDescent="0.25"/>
    <row r="42465" ht="15" x14ac:dyDescent="0.25"/>
    <row r="42466" ht="15" x14ac:dyDescent="0.25"/>
    <row r="42467" ht="15" x14ac:dyDescent="0.25"/>
    <row r="42468" ht="15" x14ac:dyDescent="0.25"/>
    <row r="42469" ht="15" x14ac:dyDescent="0.25"/>
    <row r="42470" ht="15" x14ac:dyDescent="0.25"/>
    <row r="42471" ht="15" x14ac:dyDescent="0.25"/>
    <row r="42472" ht="15" x14ac:dyDescent="0.25"/>
    <row r="42473" ht="15" x14ac:dyDescent="0.25"/>
    <row r="42474" ht="15" x14ac:dyDescent="0.25"/>
    <row r="42475" ht="15" x14ac:dyDescent="0.25"/>
    <row r="42476" ht="15" x14ac:dyDescent="0.25"/>
    <row r="42477" ht="15" x14ac:dyDescent="0.25"/>
    <row r="42478" ht="15" x14ac:dyDescent="0.25"/>
    <row r="42479" ht="15" x14ac:dyDescent="0.25"/>
    <row r="42480" ht="15" x14ac:dyDescent="0.25"/>
    <row r="42481" ht="15" x14ac:dyDescent="0.25"/>
    <row r="42482" ht="15" x14ac:dyDescent="0.25"/>
    <row r="42483" ht="15" x14ac:dyDescent="0.25"/>
    <row r="42484" ht="15" x14ac:dyDescent="0.25"/>
    <row r="42485" ht="15" x14ac:dyDescent="0.25"/>
    <row r="42486" ht="15" x14ac:dyDescent="0.25"/>
    <row r="42487" ht="15" x14ac:dyDescent="0.25"/>
    <row r="42488" ht="15" x14ac:dyDescent="0.25"/>
    <row r="42489" ht="15" x14ac:dyDescent="0.25"/>
    <row r="42490" ht="15" x14ac:dyDescent="0.25"/>
    <row r="42491" ht="15" x14ac:dyDescent="0.25"/>
    <row r="42492" ht="15" x14ac:dyDescent="0.25"/>
    <row r="42493" ht="15" x14ac:dyDescent="0.25"/>
    <row r="42494" ht="15" x14ac:dyDescent="0.25"/>
    <row r="42495" ht="15" x14ac:dyDescent="0.25"/>
    <row r="42496" ht="15" x14ac:dyDescent="0.25"/>
    <row r="42497" ht="15" x14ac:dyDescent="0.25"/>
    <row r="42498" ht="15" x14ac:dyDescent="0.25"/>
    <row r="42499" ht="15" x14ac:dyDescent="0.25"/>
    <row r="42500" ht="15" x14ac:dyDescent="0.25"/>
    <row r="42501" ht="15" x14ac:dyDescent="0.25"/>
    <row r="42502" ht="15" x14ac:dyDescent="0.25"/>
    <row r="42503" ht="15" x14ac:dyDescent="0.25"/>
    <row r="42504" ht="15" x14ac:dyDescent="0.25"/>
    <row r="42505" ht="15" x14ac:dyDescent="0.25"/>
    <row r="42506" ht="15" x14ac:dyDescent="0.25"/>
    <row r="42507" ht="15" x14ac:dyDescent="0.25"/>
    <row r="42508" ht="15" x14ac:dyDescent="0.25"/>
    <row r="42509" ht="15" x14ac:dyDescent="0.25"/>
    <row r="42510" ht="15" x14ac:dyDescent="0.25"/>
    <row r="42511" ht="15" x14ac:dyDescent="0.25"/>
    <row r="42512" ht="15" x14ac:dyDescent="0.25"/>
    <row r="42513" ht="15" x14ac:dyDescent="0.25"/>
    <row r="42514" ht="15" x14ac:dyDescent="0.25"/>
    <row r="42515" ht="15" x14ac:dyDescent="0.25"/>
    <row r="42516" ht="15" x14ac:dyDescent="0.25"/>
    <row r="42517" ht="15" x14ac:dyDescent="0.25"/>
    <row r="42518" ht="15" x14ac:dyDescent="0.25"/>
    <row r="42519" ht="15" x14ac:dyDescent="0.25"/>
    <row r="42520" ht="15" x14ac:dyDescent="0.25"/>
    <row r="42521" ht="15" x14ac:dyDescent="0.25"/>
    <row r="42522" ht="15" x14ac:dyDescent="0.25"/>
    <row r="42523" ht="15" x14ac:dyDescent="0.25"/>
    <row r="42524" ht="15" x14ac:dyDescent="0.25"/>
    <row r="42525" ht="15" x14ac:dyDescent="0.25"/>
    <row r="42526" ht="15" x14ac:dyDescent="0.25"/>
    <row r="42527" ht="15" x14ac:dyDescent="0.25"/>
    <row r="42528" ht="15" x14ac:dyDescent="0.25"/>
    <row r="42529" ht="15" x14ac:dyDescent="0.25"/>
    <row r="42530" ht="15" x14ac:dyDescent="0.25"/>
    <row r="42531" ht="15" x14ac:dyDescent="0.25"/>
    <row r="42532" ht="15" x14ac:dyDescent="0.25"/>
    <row r="42533" ht="15" x14ac:dyDescent="0.25"/>
    <row r="42534" ht="15" x14ac:dyDescent="0.25"/>
    <row r="42535" ht="15" x14ac:dyDescent="0.25"/>
    <row r="42536" ht="15" x14ac:dyDescent="0.25"/>
    <row r="42537" ht="15" x14ac:dyDescent="0.25"/>
    <row r="42538" ht="15" x14ac:dyDescent="0.25"/>
    <row r="42539" ht="15" x14ac:dyDescent="0.25"/>
    <row r="42540" ht="15" x14ac:dyDescent="0.25"/>
    <row r="42541" ht="15" x14ac:dyDescent="0.25"/>
    <row r="42542" ht="15" x14ac:dyDescent="0.25"/>
    <row r="42543" ht="15" x14ac:dyDescent="0.25"/>
    <row r="42544" ht="15" x14ac:dyDescent="0.25"/>
    <row r="42545" ht="15" x14ac:dyDescent="0.25"/>
    <row r="42546" ht="15" x14ac:dyDescent="0.25"/>
    <row r="42547" ht="15" x14ac:dyDescent="0.25"/>
    <row r="42548" ht="15" x14ac:dyDescent="0.25"/>
    <row r="42549" ht="15" x14ac:dyDescent="0.25"/>
    <row r="42550" ht="15" x14ac:dyDescent="0.25"/>
    <row r="42551" ht="15" x14ac:dyDescent="0.25"/>
    <row r="42552" ht="15" x14ac:dyDescent="0.25"/>
    <row r="42553" ht="15" x14ac:dyDescent="0.25"/>
    <row r="42554" ht="15" x14ac:dyDescent="0.25"/>
    <row r="42555" ht="15" x14ac:dyDescent="0.25"/>
    <row r="42556" ht="15" x14ac:dyDescent="0.25"/>
    <row r="42557" ht="15" x14ac:dyDescent="0.25"/>
    <row r="42558" ht="15" x14ac:dyDescent="0.25"/>
    <row r="42559" ht="15" x14ac:dyDescent="0.25"/>
    <row r="42560" ht="15" x14ac:dyDescent="0.25"/>
    <row r="42561" ht="15" x14ac:dyDescent="0.25"/>
    <row r="42562" ht="15" x14ac:dyDescent="0.25"/>
    <row r="42563" ht="15" x14ac:dyDescent="0.25"/>
    <row r="42564" ht="15" x14ac:dyDescent="0.25"/>
    <row r="42565" ht="15" x14ac:dyDescent="0.25"/>
    <row r="42566" ht="15" x14ac:dyDescent="0.25"/>
    <row r="42567" ht="15" x14ac:dyDescent="0.25"/>
    <row r="42568" ht="15" x14ac:dyDescent="0.25"/>
    <row r="42569" ht="15" x14ac:dyDescent="0.25"/>
    <row r="42570" ht="15" x14ac:dyDescent="0.25"/>
    <row r="42571" ht="15" x14ac:dyDescent="0.25"/>
    <row r="42572" ht="15" x14ac:dyDescent="0.25"/>
    <row r="42573" ht="15" x14ac:dyDescent="0.25"/>
    <row r="42574" ht="15" x14ac:dyDescent="0.25"/>
    <row r="42575" ht="15" x14ac:dyDescent="0.25"/>
    <row r="42576" ht="15" x14ac:dyDescent="0.25"/>
    <row r="42577" ht="15" x14ac:dyDescent="0.25"/>
    <row r="42578" ht="15" x14ac:dyDescent="0.25"/>
    <row r="42579" ht="15" x14ac:dyDescent="0.25"/>
    <row r="42580" ht="15" x14ac:dyDescent="0.25"/>
    <row r="42581" ht="15" x14ac:dyDescent="0.25"/>
    <row r="42582" ht="15" x14ac:dyDescent="0.25"/>
    <row r="42583" ht="15" x14ac:dyDescent="0.25"/>
    <row r="42584" ht="15" x14ac:dyDescent="0.25"/>
    <row r="42585" ht="15" x14ac:dyDescent="0.25"/>
    <row r="42586" ht="15" x14ac:dyDescent="0.25"/>
    <row r="42587" ht="15" x14ac:dyDescent="0.25"/>
    <row r="42588" ht="15" x14ac:dyDescent="0.25"/>
    <row r="42589" ht="15" x14ac:dyDescent="0.25"/>
    <row r="42590" ht="15" x14ac:dyDescent="0.25"/>
    <row r="42591" ht="15" x14ac:dyDescent="0.25"/>
    <row r="42592" ht="15" x14ac:dyDescent="0.25"/>
    <row r="42593" ht="15" x14ac:dyDescent="0.25"/>
    <row r="42594" ht="15" x14ac:dyDescent="0.25"/>
    <row r="42595" ht="15" x14ac:dyDescent="0.25"/>
    <row r="42596" ht="15" x14ac:dyDescent="0.25"/>
    <row r="42597" ht="15" x14ac:dyDescent="0.25"/>
    <row r="42598" ht="15" x14ac:dyDescent="0.25"/>
    <row r="42599" ht="15" x14ac:dyDescent="0.25"/>
    <row r="42600" ht="15" x14ac:dyDescent="0.25"/>
    <row r="42601" ht="15" x14ac:dyDescent="0.25"/>
    <row r="42602" ht="15" x14ac:dyDescent="0.25"/>
    <row r="42603" ht="15" x14ac:dyDescent="0.25"/>
    <row r="42604" ht="15" x14ac:dyDescent="0.25"/>
    <row r="42605" ht="15" x14ac:dyDescent="0.25"/>
    <row r="42606" ht="15" x14ac:dyDescent="0.25"/>
    <row r="42607" ht="15" x14ac:dyDescent="0.25"/>
    <row r="42608" ht="15" x14ac:dyDescent="0.25"/>
    <row r="42609" ht="15" x14ac:dyDescent="0.25"/>
    <row r="42610" ht="15" x14ac:dyDescent="0.25"/>
    <row r="42611" ht="15" x14ac:dyDescent="0.25"/>
    <row r="42612" ht="15" x14ac:dyDescent="0.25"/>
    <row r="42613" ht="15" x14ac:dyDescent="0.25"/>
    <row r="42614" ht="15" x14ac:dyDescent="0.25"/>
    <row r="42615" ht="15" x14ac:dyDescent="0.25"/>
    <row r="42616" ht="15" x14ac:dyDescent="0.25"/>
    <row r="42617" ht="15" x14ac:dyDescent="0.25"/>
    <row r="42618" ht="15" x14ac:dyDescent="0.25"/>
    <row r="42619" ht="15" x14ac:dyDescent="0.25"/>
    <row r="42620" ht="15" x14ac:dyDescent="0.25"/>
    <row r="42621" ht="15" x14ac:dyDescent="0.25"/>
    <row r="42622" ht="15" x14ac:dyDescent="0.25"/>
    <row r="42623" ht="15" x14ac:dyDescent="0.25"/>
    <row r="42624" ht="15" x14ac:dyDescent="0.25"/>
    <row r="42625" ht="15" x14ac:dyDescent="0.25"/>
    <row r="42626" ht="15" x14ac:dyDescent="0.25"/>
    <row r="42627" ht="15" x14ac:dyDescent="0.25"/>
    <row r="42628" ht="15" x14ac:dyDescent="0.25"/>
    <row r="42629" ht="15" x14ac:dyDescent="0.25"/>
    <row r="42630" ht="15" x14ac:dyDescent="0.25"/>
    <row r="42631" ht="15" x14ac:dyDescent="0.25"/>
    <row r="42632" ht="15" x14ac:dyDescent="0.25"/>
    <row r="42633" ht="15" x14ac:dyDescent="0.25"/>
    <row r="42634" ht="15" x14ac:dyDescent="0.25"/>
    <row r="42635" ht="15" x14ac:dyDescent="0.25"/>
    <row r="42636" ht="15" x14ac:dyDescent="0.25"/>
    <row r="42637" ht="15" x14ac:dyDescent="0.25"/>
    <row r="42638" ht="15" x14ac:dyDescent="0.25"/>
    <row r="42639" ht="15" x14ac:dyDescent="0.25"/>
    <row r="42640" ht="15" x14ac:dyDescent="0.25"/>
    <row r="42641" ht="15" x14ac:dyDescent="0.25"/>
    <row r="42642" ht="15" x14ac:dyDescent="0.25"/>
    <row r="42643" ht="15" x14ac:dyDescent="0.25"/>
    <row r="42644" ht="15" x14ac:dyDescent="0.25"/>
    <row r="42645" ht="15" x14ac:dyDescent="0.25"/>
    <row r="42646" ht="15" x14ac:dyDescent="0.25"/>
    <row r="42647" ht="15" x14ac:dyDescent="0.25"/>
    <row r="42648" ht="15" x14ac:dyDescent="0.25"/>
    <row r="42649" ht="15" x14ac:dyDescent="0.25"/>
    <row r="42650" ht="15" x14ac:dyDescent="0.25"/>
    <row r="42651" ht="15" x14ac:dyDescent="0.25"/>
    <row r="42652" ht="15" x14ac:dyDescent="0.25"/>
    <row r="42653" ht="15" x14ac:dyDescent="0.25"/>
    <row r="42654" ht="15" x14ac:dyDescent="0.25"/>
    <row r="42655" ht="15" x14ac:dyDescent="0.25"/>
    <row r="42656" ht="15" x14ac:dyDescent="0.25"/>
    <row r="42657" ht="15" x14ac:dyDescent="0.25"/>
    <row r="42658" ht="15" x14ac:dyDescent="0.25"/>
    <row r="42659" ht="15" x14ac:dyDescent="0.25"/>
    <row r="42660" ht="15" x14ac:dyDescent="0.25"/>
    <row r="42661" ht="15" x14ac:dyDescent="0.25"/>
    <row r="42662" ht="15" x14ac:dyDescent="0.25"/>
    <row r="42663" ht="15" x14ac:dyDescent="0.25"/>
    <row r="42664" ht="15" x14ac:dyDescent="0.25"/>
    <row r="42665" ht="15" x14ac:dyDescent="0.25"/>
    <row r="42666" ht="15" x14ac:dyDescent="0.25"/>
    <row r="42667" ht="15" x14ac:dyDescent="0.25"/>
    <row r="42668" ht="15" x14ac:dyDescent="0.25"/>
    <row r="42669" ht="15" x14ac:dyDescent="0.25"/>
    <row r="42670" ht="15" x14ac:dyDescent="0.25"/>
    <row r="42671" ht="15" x14ac:dyDescent="0.25"/>
    <row r="42672" ht="15" x14ac:dyDescent="0.25"/>
    <row r="42673" ht="15" x14ac:dyDescent="0.25"/>
    <row r="42674" ht="15" x14ac:dyDescent="0.25"/>
    <row r="42675" ht="15" x14ac:dyDescent="0.25"/>
    <row r="42676" ht="15" x14ac:dyDescent="0.25"/>
    <row r="42677" ht="15" x14ac:dyDescent="0.25"/>
    <row r="42678" ht="15" x14ac:dyDescent="0.25"/>
    <row r="42679" ht="15" x14ac:dyDescent="0.25"/>
    <row r="42680" ht="15" x14ac:dyDescent="0.25"/>
    <row r="42681" ht="15" x14ac:dyDescent="0.25"/>
    <row r="42682" ht="15" x14ac:dyDescent="0.25"/>
    <row r="42683" ht="15" x14ac:dyDescent="0.25"/>
    <row r="42684" ht="15" x14ac:dyDescent="0.25"/>
    <row r="42685" ht="15" x14ac:dyDescent="0.25"/>
    <row r="42686" ht="15" x14ac:dyDescent="0.25"/>
    <row r="42687" ht="15" x14ac:dyDescent="0.25"/>
    <row r="42688" ht="15" x14ac:dyDescent="0.25"/>
    <row r="42689" ht="15" x14ac:dyDescent="0.25"/>
    <row r="42690" ht="15" x14ac:dyDescent="0.25"/>
    <row r="42691" ht="15" x14ac:dyDescent="0.25"/>
    <row r="42692" ht="15" x14ac:dyDescent="0.25"/>
    <row r="42693" ht="15" x14ac:dyDescent="0.25"/>
    <row r="42694" ht="15" x14ac:dyDescent="0.25"/>
    <row r="42695" ht="15" x14ac:dyDescent="0.25"/>
    <row r="42696" ht="15" x14ac:dyDescent="0.25"/>
    <row r="42697" ht="15" x14ac:dyDescent="0.25"/>
    <row r="42698" ht="15" x14ac:dyDescent="0.25"/>
    <row r="42699" ht="15" x14ac:dyDescent="0.25"/>
    <row r="42700" ht="15" x14ac:dyDescent="0.25"/>
    <row r="42701" ht="15" x14ac:dyDescent="0.25"/>
    <row r="42702" ht="15" x14ac:dyDescent="0.25"/>
    <row r="42703" ht="15" x14ac:dyDescent="0.25"/>
    <row r="42704" ht="15" x14ac:dyDescent="0.25"/>
    <row r="42705" ht="15" x14ac:dyDescent="0.25"/>
    <row r="42706" ht="15" x14ac:dyDescent="0.25"/>
    <row r="42707" ht="15" x14ac:dyDescent="0.25"/>
    <row r="42708" ht="15" x14ac:dyDescent="0.25"/>
    <row r="42709" ht="15" x14ac:dyDescent="0.25"/>
    <row r="42710" ht="15" x14ac:dyDescent="0.25"/>
    <row r="42711" ht="15" x14ac:dyDescent="0.25"/>
    <row r="42712" ht="15" x14ac:dyDescent="0.25"/>
    <row r="42713" ht="15" x14ac:dyDescent="0.25"/>
    <row r="42714" ht="15" x14ac:dyDescent="0.25"/>
    <row r="42715" ht="15" x14ac:dyDescent="0.25"/>
    <row r="42716" ht="15" x14ac:dyDescent="0.25"/>
    <row r="42717" ht="15" x14ac:dyDescent="0.25"/>
    <row r="42718" ht="15" x14ac:dyDescent="0.25"/>
    <row r="42719" ht="15" x14ac:dyDescent="0.25"/>
    <row r="42720" ht="15" x14ac:dyDescent="0.25"/>
    <row r="42721" ht="15" x14ac:dyDescent="0.25"/>
    <row r="42722" ht="15" x14ac:dyDescent="0.25"/>
    <row r="42723" ht="15" x14ac:dyDescent="0.25"/>
    <row r="42724" ht="15" x14ac:dyDescent="0.25"/>
    <row r="42725" ht="15" x14ac:dyDescent="0.25"/>
    <row r="42726" ht="15" x14ac:dyDescent="0.25"/>
    <row r="42727" ht="15" x14ac:dyDescent="0.25"/>
    <row r="42728" ht="15" x14ac:dyDescent="0.25"/>
    <row r="42729" ht="15" x14ac:dyDescent="0.25"/>
    <row r="42730" ht="15" x14ac:dyDescent="0.25"/>
    <row r="42731" ht="15" x14ac:dyDescent="0.25"/>
    <row r="42732" ht="15" x14ac:dyDescent="0.25"/>
    <row r="42733" ht="15" x14ac:dyDescent="0.25"/>
    <row r="42734" ht="15" x14ac:dyDescent="0.25"/>
    <row r="42735" ht="15" x14ac:dyDescent="0.25"/>
    <row r="42736" ht="15" x14ac:dyDescent="0.25"/>
    <row r="42737" ht="15" x14ac:dyDescent="0.25"/>
    <row r="42738" ht="15" x14ac:dyDescent="0.25"/>
    <row r="42739" ht="15" x14ac:dyDescent="0.25"/>
    <row r="42740" ht="15" x14ac:dyDescent="0.25"/>
    <row r="42741" ht="15" x14ac:dyDescent="0.25"/>
    <row r="42742" ht="15" x14ac:dyDescent="0.25"/>
    <row r="42743" ht="15" x14ac:dyDescent="0.25"/>
    <row r="42744" ht="15" x14ac:dyDescent="0.25"/>
    <row r="42745" ht="15" x14ac:dyDescent="0.25"/>
    <row r="42746" ht="15" x14ac:dyDescent="0.25"/>
    <row r="42747" ht="15" x14ac:dyDescent="0.25"/>
    <row r="42748" ht="15" x14ac:dyDescent="0.25"/>
    <row r="42749" ht="15" x14ac:dyDescent="0.25"/>
    <row r="42750" ht="15" x14ac:dyDescent="0.25"/>
    <row r="42751" ht="15" x14ac:dyDescent="0.25"/>
    <row r="42752" ht="15" x14ac:dyDescent="0.25"/>
    <row r="42753" ht="15" x14ac:dyDescent="0.25"/>
    <row r="42754" ht="15" x14ac:dyDescent="0.25"/>
    <row r="42755" ht="15" x14ac:dyDescent="0.25"/>
    <row r="42756" ht="15" x14ac:dyDescent="0.25"/>
    <row r="42757" ht="15" x14ac:dyDescent="0.25"/>
    <row r="42758" ht="15" x14ac:dyDescent="0.25"/>
    <row r="42759" ht="15" x14ac:dyDescent="0.25"/>
    <row r="42760" ht="15" x14ac:dyDescent="0.25"/>
    <row r="42761" ht="15" x14ac:dyDescent="0.25"/>
    <row r="42762" ht="15" x14ac:dyDescent="0.25"/>
    <row r="42763" ht="15" x14ac:dyDescent="0.25"/>
    <row r="42764" ht="15" x14ac:dyDescent="0.25"/>
    <row r="42765" ht="15" x14ac:dyDescent="0.25"/>
    <row r="42766" ht="15" x14ac:dyDescent="0.25"/>
    <row r="42767" ht="15" x14ac:dyDescent="0.25"/>
    <row r="42768" ht="15" x14ac:dyDescent="0.25"/>
    <row r="42769" ht="15" x14ac:dyDescent="0.25"/>
    <row r="42770" ht="15" x14ac:dyDescent="0.25"/>
    <row r="42771" ht="15" x14ac:dyDescent="0.25"/>
    <row r="42772" ht="15" x14ac:dyDescent="0.25"/>
    <row r="42773" ht="15" x14ac:dyDescent="0.25"/>
    <row r="42774" ht="15" x14ac:dyDescent="0.25"/>
    <row r="42775" ht="15" x14ac:dyDescent="0.25"/>
    <row r="42776" ht="15" x14ac:dyDescent="0.25"/>
    <row r="42777" ht="15" x14ac:dyDescent="0.25"/>
    <row r="42778" ht="15" x14ac:dyDescent="0.25"/>
    <row r="42779" ht="15" x14ac:dyDescent="0.25"/>
    <row r="42780" ht="15" x14ac:dyDescent="0.25"/>
    <row r="42781" ht="15" x14ac:dyDescent="0.25"/>
    <row r="42782" ht="15" x14ac:dyDescent="0.25"/>
    <row r="42783" ht="15" x14ac:dyDescent="0.25"/>
    <row r="42784" ht="15" x14ac:dyDescent="0.25"/>
    <row r="42785" ht="15" x14ac:dyDescent="0.25"/>
    <row r="42786" ht="15" x14ac:dyDescent="0.25"/>
    <row r="42787" ht="15" x14ac:dyDescent="0.25"/>
    <row r="42788" ht="15" x14ac:dyDescent="0.25"/>
    <row r="42789" ht="15" x14ac:dyDescent="0.25"/>
    <row r="42790" ht="15" x14ac:dyDescent="0.25"/>
    <row r="42791" ht="15" x14ac:dyDescent="0.25"/>
    <row r="42792" ht="15" x14ac:dyDescent="0.25"/>
    <row r="42793" ht="15" x14ac:dyDescent="0.25"/>
    <row r="42794" ht="15" x14ac:dyDescent="0.25"/>
    <row r="42795" ht="15" x14ac:dyDescent="0.25"/>
    <row r="42796" ht="15" x14ac:dyDescent="0.25"/>
    <row r="42797" ht="15" x14ac:dyDescent="0.25"/>
    <row r="42798" ht="15" x14ac:dyDescent="0.25"/>
    <row r="42799" ht="15" x14ac:dyDescent="0.25"/>
    <row r="42800" ht="15" x14ac:dyDescent="0.25"/>
    <row r="42801" ht="15" x14ac:dyDescent="0.25"/>
    <row r="42802" ht="15" x14ac:dyDescent="0.25"/>
    <row r="42803" ht="15" x14ac:dyDescent="0.25"/>
    <row r="42804" ht="15" x14ac:dyDescent="0.25"/>
    <row r="42805" ht="15" x14ac:dyDescent="0.25"/>
    <row r="42806" ht="15" x14ac:dyDescent="0.25"/>
    <row r="42807" ht="15" x14ac:dyDescent="0.25"/>
    <row r="42808" ht="15" x14ac:dyDescent="0.25"/>
    <row r="42809" ht="15" x14ac:dyDescent="0.25"/>
    <row r="42810" ht="15" x14ac:dyDescent="0.25"/>
    <row r="42811" ht="15" x14ac:dyDescent="0.25"/>
    <row r="42812" ht="15" x14ac:dyDescent="0.25"/>
    <row r="42813" ht="15" x14ac:dyDescent="0.25"/>
    <row r="42814" ht="15" x14ac:dyDescent="0.25"/>
    <row r="42815" ht="15" x14ac:dyDescent="0.25"/>
    <row r="42816" ht="15" x14ac:dyDescent="0.25"/>
    <row r="42817" ht="15" x14ac:dyDescent="0.25"/>
    <row r="42818" ht="15" x14ac:dyDescent="0.25"/>
    <row r="42819" ht="15" x14ac:dyDescent="0.25"/>
    <row r="42820" ht="15" x14ac:dyDescent="0.25"/>
    <row r="42821" ht="15" x14ac:dyDescent="0.25"/>
    <row r="42822" ht="15" x14ac:dyDescent="0.25"/>
    <row r="42823" ht="15" x14ac:dyDescent="0.25"/>
    <row r="42824" ht="15" x14ac:dyDescent="0.25"/>
    <row r="42825" ht="15" x14ac:dyDescent="0.25"/>
    <row r="42826" ht="15" x14ac:dyDescent="0.25"/>
    <row r="42827" ht="15" x14ac:dyDescent="0.25"/>
    <row r="42828" ht="15" x14ac:dyDescent="0.25"/>
    <row r="42829" ht="15" x14ac:dyDescent="0.25"/>
    <row r="42830" ht="15" x14ac:dyDescent="0.25"/>
    <row r="42831" ht="15" x14ac:dyDescent="0.25"/>
    <row r="42832" ht="15" x14ac:dyDescent="0.25"/>
    <row r="42833" ht="15" x14ac:dyDescent="0.25"/>
    <row r="42834" ht="15" x14ac:dyDescent="0.25"/>
    <row r="42835" ht="15" x14ac:dyDescent="0.25"/>
    <row r="42836" ht="15" x14ac:dyDescent="0.25"/>
    <row r="42837" ht="15" x14ac:dyDescent="0.25"/>
    <row r="42838" ht="15" x14ac:dyDescent="0.25"/>
    <row r="42839" ht="15" x14ac:dyDescent="0.25"/>
    <row r="42840" ht="15" x14ac:dyDescent="0.25"/>
    <row r="42841" ht="15" x14ac:dyDescent="0.25"/>
    <row r="42842" ht="15" x14ac:dyDescent="0.25"/>
    <row r="42843" ht="15" x14ac:dyDescent="0.25"/>
    <row r="42844" ht="15" x14ac:dyDescent="0.25"/>
    <row r="42845" ht="15" x14ac:dyDescent="0.25"/>
    <row r="42846" ht="15" x14ac:dyDescent="0.25"/>
    <row r="42847" ht="15" x14ac:dyDescent="0.25"/>
    <row r="42848" ht="15" x14ac:dyDescent="0.25"/>
    <row r="42849" ht="15" x14ac:dyDescent="0.25"/>
    <row r="42850" ht="15" x14ac:dyDescent="0.25"/>
    <row r="42851" ht="15" x14ac:dyDescent="0.25"/>
    <row r="42852" ht="15" x14ac:dyDescent="0.25"/>
    <row r="42853" ht="15" x14ac:dyDescent="0.25"/>
    <row r="42854" ht="15" x14ac:dyDescent="0.25"/>
    <row r="42855" ht="15" x14ac:dyDescent="0.25"/>
    <row r="42856" ht="15" x14ac:dyDescent="0.25"/>
    <row r="42857" ht="15" x14ac:dyDescent="0.25"/>
    <row r="42858" ht="15" x14ac:dyDescent="0.25"/>
    <row r="42859" ht="15" x14ac:dyDescent="0.25"/>
    <row r="42860" ht="15" x14ac:dyDescent="0.25"/>
    <row r="42861" ht="15" x14ac:dyDescent="0.25"/>
    <row r="42862" ht="15" x14ac:dyDescent="0.25"/>
    <row r="42863" ht="15" x14ac:dyDescent="0.25"/>
    <row r="42864" ht="15" x14ac:dyDescent="0.25"/>
    <row r="42865" ht="15" x14ac:dyDescent="0.25"/>
    <row r="42866" ht="15" x14ac:dyDescent="0.25"/>
    <row r="42867" ht="15" x14ac:dyDescent="0.25"/>
    <row r="42868" ht="15" x14ac:dyDescent="0.25"/>
    <row r="42869" ht="15" x14ac:dyDescent="0.25"/>
    <row r="42870" ht="15" x14ac:dyDescent="0.25"/>
    <row r="42871" ht="15" x14ac:dyDescent="0.25"/>
    <row r="42872" ht="15" x14ac:dyDescent="0.25"/>
    <row r="42873" ht="15" x14ac:dyDescent="0.25"/>
    <row r="42874" ht="15" x14ac:dyDescent="0.25"/>
    <row r="42875" ht="15" x14ac:dyDescent="0.25"/>
    <row r="42876" ht="15" x14ac:dyDescent="0.25"/>
    <row r="42877" ht="15" x14ac:dyDescent="0.25"/>
    <row r="42878" ht="15" x14ac:dyDescent="0.25"/>
    <row r="42879" ht="15" x14ac:dyDescent="0.25"/>
    <row r="42880" ht="15" x14ac:dyDescent="0.25"/>
    <row r="42881" ht="15" x14ac:dyDescent="0.25"/>
    <row r="42882" ht="15" x14ac:dyDescent="0.25"/>
    <row r="42883" ht="15" x14ac:dyDescent="0.25"/>
    <row r="42884" ht="15" x14ac:dyDescent="0.25"/>
    <row r="42885" ht="15" x14ac:dyDescent="0.25"/>
    <row r="42886" ht="15" x14ac:dyDescent="0.25"/>
    <row r="42887" ht="15" x14ac:dyDescent="0.25"/>
    <row r="42888" ht="15" x14ac:dyDescent="0.25"/>
    <row r="42889" ht="15" x14ac:dyDescent="0.25"/>
    <row r="42890" ht="15" x14ac:dyDescent="0.25"/>
    <row r="42891" ht="15" x14ac:dyDescent="0.25"/>
    <row r="42892" ht="15" x14ac:dyDescent="0.25"/>
    <row r="42893" ht="15" x14ac:dyDescent="0.25"/>
    <row r="42894" ht="15" x14ac:dyDescent="0.25"/>
    <row r="42895" ht="15" x14ac:dyDescent="0.25"/>
    <row r="42896" ht="15" x14ac:dyDescent="0.25"/>
    <row r="42897" ht="15" x14ac:dyDescent="0.25"/>
    <row r="42898" ht="15" x14ac:dyDescent="0.25"/>
    <row r="42899" ht="15" x14ac:dyDescent="0.25"/>
    <row r="42900" ht="15" x14ac:dyDescent="0.25"/>
    <row r="42901" ht="15" x14ac:dyDescent="0.25"/>
    <row r="42902" ht="15" x14ac:dyDescent="0.25"/>
    <row r="42903" ht="15" x14ac:dyDescent="0.25"/>
    <row r="42904" ht="15" x14ac:dyDescent="0.25"/>
    <row r="42905" ht="15" x14ac:dyDescent="0.25"/>
    <row r="42906" ht="15" x14ac:dyDescent="0.25"/>
    <row r="42907" ht="15" x14ac:dyDescent="0.25"/>
    <row r="42908" ht="15" x14ac:dyDescent="0.25"/>
    <row r="42909" ht="15" x14ac:dyDescent="0.25"/>
    <row r="42910" ht="15" x14ac:dyDescent="0.25"/>
    <row r="42911" ht="15" x14ac:dyDescent="0.25"/>
    <row r="42912" ht="15" x14ac:dyDescent="0.25"/>
    <row r="42913" ht="15" x14ac:dyDescent="0.25"/>
    <row r="42914" ht="15" x14ac:dyDescent="0.25"/>
    <row r="42915" ht="15" x14ac:dyDescent="0.25"/>
    <row r="42916" ht="15" x14ac:dyDescent="0.25"/>
    <row r="42917" ht="15" x14ac:dyDescent="0.25"/>
    <row r="42918" ht="15" x14ac:dyDescent="0.25"/>
    <row r="42919" ht="15" x14ac:dyDescent="0.25"/>
    <row r="42920" ht="15" x14ac:dyDescent="0.25"/>
    <row r="42921" ht="15" x14ac:dyDescent="0.25"/>
    <row r="42922" ht="15" x14ac:dyDescent="0.25"/>
    <row r="42923" ht="15" x14ac:dyDescent="0.25"/>
    <row r="42924" ht="15" x14ac:dyDescent="0.25"/>
    <row r="42925" ht="15" x14ac:dyDescent="0.25"/>
    <row r="42926" ht="15" x14ac:dyDescent="0.25"/>
    <row r="42927" ht="15" x14ac:dyDescent="0.25"/>
    <row r="42928" ht="15" x14ac:dyDescent="0.25"/>
    <row r="42929" ht="15" x14ac:dyDescent="0.25"/>
    <row r="42930" ht="15" x14ac:dyDescent="0.25"/>
    <row r="42931" ht="15" x14ac:dyDescent="0.25"/>
    <row r="42932" ht="15" x14ac:dyDescent="0.25"/>
    <row r="42933" ht="15" x14ac:dyDescent="0.25"/>
    <row r="42934" ht="15" x14ac:dyDescent="0.25"/>
    <row r="42935" ht="15" x14ac:dyDescent="0.25"/>
    <row r="42936" ht="15" x14ac:dyDescent="0.25"/>
    <row r="42937" ht="15" x14ac:dyDescent="0.25"/>
    <row r="42938" ht="15" x14ac:dyDescent="0.25"/>
    <row r="42939" ht="15" x14ac:dyDescent="0.25"/>
    <row r="42940" ht="15" x14ac:dyDescent="0.25"/>
    <row r="42941" ht="15" x14ac:dyDescent="0.25"/>
    <row r="42942" ht="15" x14ac:dyDescent="0.25"/>
    <row r="42943" ht="15" x14ac:dyDescent="0.25"/>
    <row r="42944" ht="15" x14ac:dyDescent="0.25"/>
    <row r="42945" ht="15" x14ac:dyDescent="0.25"/>
    <row r="42946" ht="15" x14ac:dyDescent="0.25"/>
    <row r="42947" ht="15" x14ac:dyDescent="0.25"/>
    <row r="42948" ht="15" x14ac:dyDescent="0.25"/>
    <row r="42949" ht="15" x14ac:dyDescent="0.25"/>
    <row r="42950" ht="15" x14ac:dyDescent="0.25"/>
    <row r="42951" ht="15" x14ac:dyDescent="0.25"/>
    <row r="42952" ht="15" x14ac:dyDescent="0.25"/>
    <row r="42953" ht="15" x14ac:dyDescent="0.25"/>
    <row r="42954" ht="15" x14ac:dyDescent="0.25"/>
    <row r="42955" ht="15" x14ac:dyDescent="0.25"/>
    <row r="42956" ht="15" x14ac:dyDescent="0.25"/>
    <row r="42957" ht="15" x14ac:dyDescent="0.25"/>
    <row r="42958" ht="15" x14ac:dyDescent="0.25"/>
    <row r="42959" ht="15" x14ac:dyDescent="0.25"/>
    <row r="42960" ht="15" x14ac:dyDescent="0.25"/>
    <row r="42961" ht="15" x14ac:dyDescent="0.25"/>
    <row r="42962" ht="15" x14ac:dyDescent="0.25"/>
    <row r="42963" ht="15" x14ac:dyDescent="0.25"/>
    <row r="42964" ht="15" x14ac:dyDescent="0.25"/>
    <row r="42965" ht="15" x14ac:dyDescent="0.25"/>
    <row r="42966" ht="15" x14ac:dyDescent="0.25"/>
    <row r="42967" ht="15" x14ac:dyDescent="0.25"/>
    <row r="42968" ht="15" x14ac:dyDescent="0.25"/>
    <row r="42969" ht="15" x14ac:dyDescent="0.25"/>
    <row r="42970" ht="15" x14ac:dyDescent="0.25"/>
    <row r="42971" ht="15" x14ac:dyDescent="0.25"/>
    <row r="42972" ht="15" x14ac:dyDescent="0.25"/>
    <row r="42973" ht="15" x14ac:dyDescent="0.25"/>
    <row r="42974" ht="15" x14ac:dyDescent="0.25"/>
    <row r="42975" ht="15" x14ac:dyDescent="0.25"/>
    <row r="42976" ht="15" x14ac:dyDescent="0.25"/>
    <row r="42977" ht="15" x14ac:dyDescent="0.25"/>
    <row r="42978" ht="15" x14ac:dyDescent="0.25"/>
    <row r="42979" ht="15" x14ac:dyDescent="0.25"/>
    <row r="42980" ht="15" x14ac:dyDescent="0.25"/>
    <row r="42981" ht="15" x14ac:dyDescent="0.25"/>
    <row r="42982" ht="15" x14ac:dyDescent="0.25"/>
    <row r="42983" ht="15" x14ac:dyDescent="0.25"/>
    <row r="42984" ht="15" x14ac:dyDescent="0.25"/>
    <row r="42985" ht="15" x14ac:dyDescent="0.25"/>
    <row r="42986" ht="15" x14ac:dyDescent="0.25"/>
    <row r="42987" ht="15" x14ac:dyDescent="0.25"/>
    <row r="42988" ht="15" x14ac:dyDescent="0.25"/>
    <row r="42989" ht="15" x14ac:dyDescent="0.25"/>
    <row r="42990" ht="15" x14ac:dyDescent="0.25"/>
    <row r="42991" ht="15" x14ac:dyDescent="0.25"/>
    <row r="42992" ht="15" x14ac:dyDescent="0.25"/>
    <row r="42993" ht="15" x14ac:dyDescent="0.25"/>
    <row r="42994" ht="15" x14ac:dyDescent="0.25"/>
    <row r="42995" ht="15" x14ac:dyDescent="0.25"/>
    <row r="42996" ht="15" x14ac:dyDescent="0.25"/>
    <row r="42997" ht="15" x14ac:dyDescent="0.25"/>
    <row r="42998" ht="15" x14ac:dyDescent="0.25"/>
    <row r="42999" ht="15" x14ac:dyDescent="0.25"/>
    <row r="43000" ht="15" x14ac:dyDescent="0.25"/>
    <row r="43001" ht="15" x14ac:dyDescent="0.25"/>
    <row r="43002" ht="15" x14ac:dyDescent="0.25"/>
    <row r="43003" ht="15" x14ac:dyDescent="0.25"/>
    <row r="43004" ht="15" x14ac:dyDescent="0.25"/>
    <row r="43005" ht="15" x14ac:dyDescent="0.25"/>
    <row r="43006" ht="15" x14ac:dyDescent="0.25"/>
    <row r="43007" ht="15" x14ac:dyDescent="0.25"/>
    <row r="43008" ht="15" x14ac:dyDescent="0.25"/>
    <row r="43009" ht="15" x14ac:dyDescent="0.25"/>
    <row r="43010" ht="15" x14ac:dyDescent="0.25"/>
    <row r="43011" ht="15" x14ac:dyDescent="0.25"/>
    <row r="43012" ht="15" x14ac:dyDescent="0.25"/>
    <row r="43013" ht="15" x14ac:dyDescent="0.25"/>
    <row r="43014" ht="15" x14ac:dyDescent="0.25"/>
    <row r="43015" ht="15" x14ac:dyDescent="0.25"/>
    <row r="43016" ht="15" x14ac:dyDescent="0.25"/>
    <row r="43017" ht="15" x14ac:dyDescent="0.25"/>
    <row r="43018" ht="15" x14ac:dyDescent="0.25"/>
    <row r="43019" ht="15" x14ac:dyDescent="0.25"/>
    <row r="43020" ht="15" x14ac:dyDescent="0.25"/>
    <row r="43021" ht="15" x14ac:dyDescent="0.25"/>
    <row r="43022" ht="15" x14ac:dyDescent="0.25"/>
    <row r="43023" ht="15" x14ac:dyDescent="0.25"/>
    <row r="43024" ht="15" x14ac:dyDescent="0.25"/>
    <row r="43025" ht="15" x14ac:dyDescent="0.25"/>
    <row r="43026" ht="15" x14ac:dyDescent="0.25"/>
    <row r="43027" ht="15" x14ac:dyDescent="0.25"/>
    <row r="43028" ht="15" x14ac:dyDescent="0.25"/>
    <row r="43029" ht="15" x14ac:dyDescent="0.25"/>
    <row r="43030" ht="15" x14ac:dyDescent="0.25"/>
    <row r="43031" ht="15" x14ac:dyDescent="0.25"/>
    <row r="43032" ht="15" x14ac:dyDescent="0.25"/>
    <row r="43033" ht="15" x14ac:dyDescent="0.25"/>
    <row r="43034" ht="15" x14ac:dyDescent="0.25"/>
    <row r="43035" ht="15" x14ac:dyDescent="0.25"/>
    <row r="43036" ht="15" x14ac:dyDescent="0.25"/>
    <row r="43037" ht="15" x14ac:dyDescent="0.25"/>
    <row r="43038" ht="15" x14ac:dyDescent="0.25"/>
    <row r="43039" ht="15" x14ac:dyDescent="0.25"/>
    <row r="43040" ht="15" x14ac:dyDescent="0.25"/>
    <row r="43041" ht="15" x14ac:dyDescent="0.25"/>
    <row r="43042" ht="15" x14ac:dyDescent="0.25"/>
    <row r="43043" ht="15" x14ac:dyDescent="0.25"/>
    <row r="43044" ht="15" x14ac:dyDescent="0.25"/>
    <row r="43045" ht="15" x14ac:dyDescent="0.25"/>
    <row r="43046" ht="15" x14ac:dyDescent="0.25"/>
    <row r="43047" ht="15" x14ac:dyDescent="0.25"/>
    <row r="43048" ht="15" x14ac:dyDescent="0.25"/>
    <row r="43049" ht="15" x14ac:dyDescent="0.25"/>
    <row r="43050" ht="15" x14ac:dyDescent="0.25"/>
    <row r="43051" ht="15" x14ac:dyDescent="0.25"/>
    <row r="43052" ht="15" x14ac:dyDescent="0.25"/>
    <row r="43053" ht="15" x14ac:dyDescent="0.25"/>
    <row r="43054" ht="15" x14ac:dyDescent="0.25"/>
    <row r="43055" ht="15" x14ac:dyDescent="0.25"/>
    <row r="43056" ht="15" x14ac:dyDescent="0.25"/>
    <row r="43057" ht="15" x14ac:dyDescent="0.25"/>
    <row r="43058" ht="15" x14ac:dyDescent="0.25"/>
    <row r="43059" ht="15" x14ac:dyDescent="0.25"/>
    <row r="43060" ht="15" x14ac:dyDescent="0.25"/>
    <row r="43061" ht="15" x14ac:dyDescent="0.25"/>
    <row r="43062" ht="15" x14ac:dyDescent="0.25"/>
    <row r="43063" ht="15" x14ac:dyDescent="0.25"/>
    <row r="43064" ht="15" x14ac:dyDescent="0.25"/>
    <row r="43065" ht="15" x14ac:dyDescent="0.25"/>
    <row r="43066" ht="15" x14ac:dyDescent="0.25"/>
    <row r="43067" ht="15" x14ac:dyDescent="0.25"/>
    <row r="43068" ht="15" x14ac:dyDescent="0.25"/>
    <row r="43069" ht="15" x14ac:dyDescent="0.25"/>
    <row r="43070" ht="15" x14ac:dyDescent="0.25"/>
    <row r="43071" ht="15" x14ac:dyDescent="0.25"/>
    <row r="43072" ht="15" x14ac:dyDescent="0.25"/>
    <row r="43073" ht="15" x14ac:dyDescent="0.25"/>
    <row r="43074" ht="15" x14ac:dyDescent="0.25"/>
    <row r="43075" ht="15" x14ac:dyDescent="0.25"/>
    <row r="43076" ht="15" x14ac:dyDescent="0.25"/>
    <row r="43077" ht="15" x14ac:dyDescent="0.25"/>
    <row r="43078" ht="15" x14ac:dyDescent="0.25"/>
    <row r="43079" ht="15" x14ac:dyDescent="0.25"/>
    <row r="43080" ht="15" x14ac:dyDescent="0.25"/>
    <row r="43081" ht="15" x14ac:dyDescent="0.25"/>
    <row r="43082" ht="15" x14ac:dyDescent="0.25"/>
    <row r="43083" ht="15" x14ac:dyDescent="0.25"/>
    <row r="43084" ht="15" x14ac:dyDescent="0.25"/>
    <row r="43085" ht="15" x14ac:dyDescent="0.25"/>
    <row r="43086" ht="15" x14ac:dyDescent="0.25"/>
    <row r="43087" ht="15" x14ac:dyDescent="0.25"/>
    <row r="43088" ht="15" x14ac:dyDescent="0.25"/>
    <row r="43089" ht="15" x14ac:dyDescent="0.25"/>
    <row r="43090" ht="15" x14ac:dyDescent="0.25"/>
    <row r="43091" ht="15" x14ac:dyDescent="0.25"/>
    <row r="43092" ht="15" x14ac:dyDescent="0.25"/>
    <row r="43093" ht="15" x14ac:dyDescent="0.25"/>
    <row r="43094" ht="15" x14ac:dyDescent="0.25"/>
    <row r="43095" ht="15" x14ac:dyDescent="0.25"/>
    <row r="43096" ht="15" x14ac:dyDescent="0.25"/>
    <row r="43097" ht="15" x14ac:dyDescent="0.25"/>
    <row r="43098" ht="15" x14ac:dyDescent="0.25"/>
    <row r="43099" ht="15" x14ac:dyDescent="0.25"/>
    <row r="43100" ht="15" x14ac:dyDescent="0.25"/>
    <row r="43101" ht="15" x14ac:dyDescent="0.25"/>
    <row r="43102" ht="15" x14ac:dyDescent="0.25"/>
    <row r="43103" ht="15" x14ac:dyDescent="0.25"/>
    <row r="43104" ht="15" x14ac:dyDescent="0.25"/>
    <row r="43105" ht="15" x14ac:dyDescent="0.25"/>
    <row r="43106" ht="15" x14ac:dyDescent="0.25"/>
    <row r="43107" ht="15" x14ac:dyDescent="0.25"/>
    <row r="43108" ht="15" x14ac:dyDescent="0.25"/>
    <row r="43109" ht="15" x14ac:dyDescent="0.25"/>
    <row r="43110" ht="15" x14ac:dyDescent="0.25"/>
    <row r="43111" ht="15" x14ac:dyDescent="0.25"/>
    <row r="43112" ht="15" x14ac:dyDescent="0.25"/>
    <row r="43113" ht="15" x14ac:dyDescent="0.25"/>
    <row r="43114" ht="15" x14ac:dyDescent="0.25"/>
    <row r="43115" ht="15" x14ac:dyDescent="0.25"/>
    <row r="43116" ht="15" x14ac:dyDescent="0.25"/>
    <row r="43117" ht="15" x14ac:dyDescent="0.25"/>
    <row r="43118" ht="15" x14ac:dyDescent="0.25"/>
    <row r="43119" ht="15" x14ac:dyDescent="0.25"/>
    <row r="43120" ht="15" x14ac:dyDescent="0.25"/>
    <row r="43121" ht="15" x14ac:dyDescent="0.25"/>
    <row r="43122" ht="15" x14ac:dyDescent="0.25"/>
    <row r="43123" ht="15" x14ac:dyDescent="0.25"/>
    <row r="43124" ht="15" x14ac:dyDescent="0.25"/>
    <row r="43125" ht="15" x14ac:dyDescent="0.25"/>
    <row r="43126" ht="15" x14ac:dyDescent="0.25"/>
    <row r="43127" ht="15" x14ac:dyDescent="0.25"/>
    <row r="43128" ht="15" x14ac:dyDescent="0.25"/>
    <row r="43129" ht="15" x14ac:dyDescent="0.25"/>
    <row r="43130" ht="15" x14ac:dyDescent="0.25"/>
    <row r="43131" ht="15" x14ac:dyDescent="0.25"/>
    <row r="43132" ht="15" x14ac:dyDescent="0.25"/>
    <row r="43133" ht="15" x14ac:dyDescent="0.25"/>
    <row r="43134" ht="15" x14ac:dyDescent="0.25"/>
    <row r="43135" ht="15" x14ac:dyDescent="0.25"/>
    <row r="43136" ht="15" x14ac:dyDescent="0.25"/>
    <row r="43137" ht="15" x14ac:dyDescent="0.25"/>
    <row r="43138" ht="15" x14ac:dyDescent="0.25"/>
    <row r="43139" ht="15" x14ac:dyDescent="0.25"/>
    <row r="43140" ht="15" x14ac:dyDescent="0.25"/>
    <row r="43141" ht="15" x14ac:dyDescent="0.25"/>
    <row r="43142" ht="15" x14ac:dyDescent="0.25"/>
    <row r="43143" ht="15" x14ac:dyDescent="0.25"/>
    <row r="43144" ht="15" x14ac:dyDescent="0.25"/>
    <row r="43145" ht="15" x14ac:dyDescent="0.25"/>
    <row r="43146" ht="15" x14ac:dyDescent="0.25"/>
    <row r="43147" ht="15" x14ac:dyDescent="0.25"/>
    <row r="43148" ht="15" x14ac:dyDescent="0.25"/>
    <row r="43149" ht="15" x14ac:dyDescent="0.25"/>
    <row r="43150" ht="15" x14ac:dyDescent="0.25"/>
    <row r="43151" ht="15" x14ac:dyDescent="0.25"/>
    <row r="43152" ht="15" x14ac:dyDescent="0.25"/>
    <row r="43153" ht="15" x14ac:dyDescent="0.25"/>
    <row r="43154" ht="15" x14ac:dyDescent="0.25"/>
    <row r="43155" ht="15" x14ac:dyDescent="0.25"/>
    <row r="43156" ht="15" x14ac:dyDescent="0.25"/>
    <row r="43157" ht="15" x14ac:dyDescent="0.25"/>
    <row r="43158" ht="15" x14ac:dyDescent="0.25"/>
    <row r="43159" ht="15" x14ac:dyDescent="0.25"/>
    <row r="43160" ht="15" x14ac:dyDescent="0.25"/>
    <row r="43161" ht="15" x14ac:dyDescent="0.25"/>
    <row r="43162" ht="15" x14ac:dyDescent="0.25"/>
    <row r="43163" ht="15" x14ac:dyDescent="0.25"/>
    <row r="43164" ht="15" x14ac:dyDescent="0.25"/>
    <row r="43165" ht="15" x14ac:dyDescent="0.25"/>
    <row r="43166" ht="15" x14ac:dyDescent="0.25"/>
    <row r="43167" ht="15" x14ac:dyDescent="0.25"/>
    <row r="43168" ht="15" x14ac:dyDescent="0.25"/>
    <row r="43169" ht="15" x14ac:dyDescent="0.25"/>
    <row r="43170" ht="15" x14ac:dyDescent="0.25"/>
    <row r="43171" ht="15" x14ac:dyDescent="0.25"/>
    <row r="43172" ht="15" x14ac:dyDescent="0.25"/>
    <row r="43173" ht="15" x14ac:dyDescent="0.25"/>
    <row r="43174" ht="15" x14ac:dyDescent="0.25"/>
    <row r="43175" ht="15" x14ac:dyDescent="0.25"/>
    <row r="43176" ht="15" x14ac:dyDescent="0.25"/>
    <row r="43177" ht="15" x14ac:dyDescent="0.25"/>
    <row r="43178" ht="15" x14ac:dyDescent="0.25"/>
    <row r="43179" ht="15" x14ac:dyDescent="0.25"/>
    <row r="43180" ht="15" x14ac:dyDescent="0.25"/>
    <row r="43181" ht="15" x14ac:dyDescent="0.25"/>
    <row r="43182" ht="15" x14ac:dyDescent="0.25"/>
    <row r="43183" ht="15" x14ac:dyDescent="0.25"/>
    <row r="43184" ht="15" x14ac:dyDescent="0.25"/>
    <row r="43185" ht="15" x14ac:dyDescent="0.25"/>
    <row r="43186" ht="15" x14ac:dyDescent="0.25"/>
    <row r="43187" ht="15" x14ac:dyDescent="0.25"/>
    <row r="43188" ht="15" x14ac:dyDescent="0.25"/>
    <row r="43189" ht="15" x14ac:dyDescent="0.25"/>
    <row r="43190" ht="15" x14ac:dyDescent="0.25"/>
    <row r="43191" ht="15" x14ac:dyDescent="0.25"/>
    <row r="43192" ht="15" x14ac:dyDescent="0.25"/>
    <row r="43193" ht="15" x14ac:dyDescent="0.25"/>
    <row r="43194" ht="15" x14ac:dyDescent="0.25"/>
    <row r="43195" ht="15" x14ac:dyDescent="0.25"/>
    <row r="43196" ht="15" x14ac:dyDescent="0.25"/>
    <row r="43197" ht="15" x14ac:dyDescent="0.25"/>
    <row r="43198" ht="15" x14ac:dyDescent="0.25"/>
    <row r="43199" ht="15" x14ac:dyDescent="0.25"/>
    <row r="43200" ht="15" x14ac:dyDescent="0.25"/>
    <row r="43201" ht="15" x14ac:dyDescent="0.25"/>
    <row r="43202" ht="15" x14ac:dyDescent="0.25"/>
    <row r="43203" ht="15" x14ac:dyDescent="0.25"/>
    <row r="43204" ht="15" x14ac:dyDescent="0.25"/>
    <row r="43205" ht="15" x14ac:dyDescent="0.25"/>
    <row r="43206" ht="15" x14ac:dyDescent="0.25"/>
    <row r="43207" ht="15" x14ac:dyDescent="0.25"/>
    <row r="43208" ht="15" x14ac:dyDescent="0.25"/>
    <row r="43209" ht="15" x14ac:dyDescent="0.25"/>
    <row r="43210" ht="15" x14ac:dyDescent="0.25"/>
    <row r="43211" ht="15" x14ac:dyDescent="0.25"/>
    <row r="43212" ht="15" x14ac:dyDescent="0.25"/>
    <row r="43213" ht="15" x14ac:dyDescent="0.25"/>
    <row r="43214" ht="15" x14ac:dyDescent="0.25"/>
    <row r="43215" ht="15" x14ac:dyDescent="0.25"/>
    <row r="43216" ht="15" x14ac:dyDescent="0.25"/>
    <row r="43217" ht="15" x14ac:dyDescent="0.25"/>
    <row r="43218" ht="15" x14ac:dyDescent="0.25"/>
    <row r="43219" ht="15" x14ac:dyDescent="0.25"/>
    <row r="43220" ht="15" x14ac:dyDescent="0.25"/>
    <row r="43221" ht="15" x14ac:dyDescent="0.25"/>
    <row r="43222" ht="15" x14ac:dyDescent="0.25"/>
    <row r="43223" ht="15" x14ac:dyDescent="0.25"/>
    <row r="43224" ht="15" x14ac:dyDescent="0.25"/>
    <row r="43225" ht="15" x14ac:dyDescent="0.25"/>
    <row r="43226" ht="15" x14ac:dyDescent="0.25"/>
    <row r="43227" ht="15" x14ac:dyDescent="0.25"/>
    <row r="43228" ht="15" x14ac:dyDescent="0.25"/>
    <row r="43229" ht="15" x14ac:dyDescent="0.25"/>
    <row r="43230" ht="15" x14ac:dyDescent="0.25"/>
    <row r="43231" ht="15" x14ac:dyDescent="0.25"/>
    <row r="43232" ht="15" x14ac:dyDescent="0.25"/>
    <row r="43233" ht="15" x14ac:dyDescent="0.25"/>
    <row r="43234" ht="15" x14ac:dyDescent="0.25"/>
    <row r="43235" ht="15" x14ac:dyDescent="0.25"/>
    <row r="43236" ht="15" x14ac:dyDescent="0.25"/>
    <row r="43237" ht="15" x14ac:dyDescent="0.25"/>
    <row r="43238" ht="15" x14ac:dyDescent="0.25"/>
    <row r="43239" ht="15" x14ac:dyDescent="0.25"/>
    <row r="43240" ht="15" x14ac:dyDescent="0.25"/>
    <row r="43241" ht="15" x14ac:dyDescent="0.25"/>
    <row r="43242" ht="15" x14ac:dyDescent="0.25"/>
    <row r="43243" ht="15" x14ac:dyDescent="0.25"/>
    <row r="43244" ht="15" x14ac:dyDescent="0.25"/>
    <row r="43245" ht="15" x14ac:dyDescent="0.25"/>
    <row r="43246" ht="15" x14ac:dyDescent="0.25"/>
    <row r="43247" ht="15" x14ac:dyDescent="0.25"/>
    <row r="43248" ht="15" x14ac:dyDescent="0.25"/>
    <row r="43249" ht="15" x14ac:dyDescent="0.25"/>
    <row r="43250" ht="15" x14ac:dyDescent="0.25"/>
    <row r="43251" ht="15" x14ac:dyDescent="0.25"/>
    <row r="43252" ht="15" x14ac:dyDescent="0.25"/>
    <row r="43253" ht="15" x14ac:dyDescent="0.25"/>
    <row r="43254" ht="15" x14ac:dyDescent="0.25"/>
    <row r="43255" ht="15" x14ac:dyDescent="0.25"/>
    <row r="43256" ht="15" x14ac:dyDescent="0.25"/>
    <row r="43257" ht="15" x14ac:dyDescent="0.25"/>
    <row r="43258" ht="15" x14ac:dyDescent="0.25"/>
    <row r="43259" ht="15" x14ac:dyDescent="0.25"/>
    <row r="43260" ht="15" x14ac:dyDescent="0.25"/>
    <row r="43261" ht="15" x14ac:dyDescent="0.25"/>
    <row r="43262" ht="15" x14ac:dyDescent="0.25"/>
    <row r="43263" ht="15" x14ac:dyDescent="0.25"/>
    <row r="43264" ht="15" x14ac:dyDescent="0.25"/>
    <row r="43265" ht="15" x14ac:dyDescent="0.25"/>
    <row r="43266" ht="15" x14ac:dyDescent="0.25"/>
    <row r="43267" ht="15" x14ac:dyDescent="0.25"/>
    <row r="43268" ht="15" x14ac:dyDescent="0.25"/>
    <row r="43269" ht="15" x14ac:dyDescent="0.25"/>
    <row r="43270" ht="15" x14ac:dyDescent="0.25"/>
    <row r="43271" ht="15" x14ac:dyDescent="0.25"/>
    <row r="43272" ht="15" x14ac:dyDescent="0.25"/>
    <row r="43273" ht="15" x14ac:dyDescent="0.25"/>
    <row r="43274" ht="15" x14ac:dyDescent="0.25"/>
    <row r="43275" ht="15" x14ac:dyDescent="0.25"/>
    <row r="43276" ht="15" x14ac:dyDescent="0.25"/>
    <row r="43277" ht="15" x14ac:dyDescent="0.25"/>
    <row r="43278" ht="15" x14ac:dyDescent="0.25"/>
    <row r="43279" ht="15" x14ac:dyDescent="0.25"/>
    <row r="43280" ht="15" x14ac:dyDescent="0.25"/>
    <row r="43281" ht="15" x14ac:dyDescent="0.25"/>
    <row r="43282" ht="15" x14ac:dyDescent="0.25"/>
    <row r="43283" ht="15" x14ac:dyDescent="0.25"/>
    <row r="43284" ht="15" x14ac:dyDescent="0.25"/>
    <row r="43285" ht="15" x14ac:dyDescent="0.25"/>
    <row r="43286" ht="15" x14ac:dyDescent="0.25"/>
    <row r="43287" ht="15" x14ac:dyDescent="0.25"/>
    <row r="43288" ht="15" x14ac:dyDescent="0.25"/>
    <row r="43289" ht="15" x14ac:dyDescent="0.25"/>
    <row r="43290" ht="15" x14ac:dyDescent="0.25"/>
    <row r="43291" ht="15" x14ac:dyDescent="0.25"/>
    <row r="43292" ht="15" x14ac:dyDescent="0.25"/>
    <row r="43293" ht="15" x14ac:dyDescent="0.25"/>
    <row r="43294" ht="15" x14ac:dyDescent="0.25"/>
    <row r="43295" ht="15" x14ac:dyDescent="0.25"/>
    <row r="43296" ht="15" x14ac:dyDescent="0.25"/>
    <row r="43297" ht="15" x14ac:dyDescent="0.25"/>
    <row r="43298" ht="15" x14ac:dyDescent="0.25"/>
    <row r="43299" ht="15" x14ac:dyDescent="0.25"/>
    <row r="43300" ht="15" x14ac:dyDescent="0.25"/>
    <row r="43301" ht="15" x14ac:dyDescent="0.25"/>
    <row r="43302" ht="15" x14ac:dyDescent="0.25"/>
    <row r="43303" ht="15" x14ac:dyDescent="0.25"/>
    <row r="43304" ht="15" x14ac:dyDescent="0.25"/>
    <row r="43305" ht="15" x14ac:dyDescent="0.25"/>
    <row r="43306" ht="15" x14ac:dyDescent="0.25"/>
    <row r="43307" ht="15" x14ac:dyDescent="0.25"/>
    <row r="43308" ht="15" x14ac:dyDescent="0.25"/>
    <row r="43309" ht="15" x14ac:dyDescent="0.25"/>
    <row r="43310" ht="15" x14ac:dyDescent="0.25"/>
    <row r="43311" ht="15" x14ac:dyDescent="0.25"/>
    <row r="43312" ht="15" x14ac:dyDescent="0.25"/>
    <row r="43313" ht="15" x14ac:dyDescent="0.25"/>
    <row r="43314" ht="15" x14ac:dyDescent="0.25"/>
    <row r="43315" ht="15" x14ac:dyDescent="0.25"/>
    <row r="43316" ht="15" x14ac:dyDescent="0.25"/>
    <row r="43317" ht="15" x14ac:dyDescent="0.25"/>
    <row r="43318" ht="15" x14ac:dyDescent="0.25"/>
    <row r="43319" ht="15" x14ac:dyDescent="0.25"/>
    <row r="43320" ht="15" x14ac:dyDescent="0.25"/>
    <row r="43321" ht="15" x14ac:dyDescent="0.25"/>
    <row r="43322" ht="15" x14ac:dyDescent="0.25"/>
    <row r="43323" ht="15" x14ac:dyDescent="0.25"/>
    <row r="43324" ht="15" x14ac:dyDescent="0.25"/>
    <row r="43325" ht="15" x14ac:dyDescent="0.25"/>
    <row r="43326" ht="15" x14ac:dyDescent="0.25"/>
    <row r="43327" ht="15" x14ac:dyDescent="0.25"/>
    <row r="43328" ht="15" x14ac:dyDescent="0.25"/>
    <row r="43329" ht="15" x14ac:dyDescent="0.25"/>
    <row r="43330" ht="15" x14ac:dyDescent="0.25"/>
    <row r="43331" ht="15" x14ac:dyDescent="0.25"/>
    <row r="43332" ht="15" x14ac:dyDescent="0.25"/>
    <row r="43333" ht="15" x14ac:dyDescent="0.25"/>
    <row r="43334" ht="15" x14ac:dyDescent="0.25"/>
    <row r="43335" ht="15" x14ac:dyDescent="0.25"/>
    <row r="43336" ht="15" x14ac:dyDescent="0.25"/>
    <row r="43337" ht="15" x14ac:dyDescent="0.25"/>
    <row r="43338" ht="15" x14ac:dyDescent="0.25"/>
    <row r="43339" ht="15" x14ac:dyDescent="0.25"/>
    <row r="43340" ht="15" x14ac:dyDescent="0.25"/>
    <row r="43341" ht="15" x14ac:dyDescent="0.25"/>
    <row r="43342" ht="15" x14ac:dyDescent="0.25"/>
    <row r="43343" ht="15" x14ac:dyDescent="0.25"/>
    <row r="43344" ht="15" x14ac:dyDescent="0.25"/>
    <row r="43345" ht="15" x14ac:dyDescent="0.25"/>
    <row r="43346" ht="15" x14ac:dyDescent="0.25"/>
    <row r="43347" ht="15" x14ac:dyDescent="0.25"/>
    <row r="43348" ht="15" x14ac:dyDescent="0.25"/>
    <row r="43349" ht="15" x14ac:dyDescent="0.25"/>
    <row r="43350" ht="15" x14ac:dyDescent="0.25"/>
    <row r="43351" ht="15" x14ac:dyDescent="0.25"/>
    <row r="43352" ht="15" x14ac:dyDescent="0.25"/>
    <row r="43353" ht="15" x14ac:dyDescent="0.25"/>
    <row r="43354" ht="15" x14ac:dyDescent="0.25"/>
    <row r="43355" ht="15" x14ac:dyDescent="0.25"/>
    <row r="43356" ht="15" x14ac:dyDescent="0.25"/>
    <row r="43357" ht="15" x14ac:dyDescent="0.25"/>
    <row r="43358" ht="15" x14ac:dyDescent="0.25"/>
    <row r="43359" ht="15" x14ac:dyDescent="0.25"/>
    <row r="43360" ht="15" x14ac:dyDescent="0.25"/>
    <row r="43361" ht="15" x14ac:dyDescent="0.25"/>
    <row r="43362" ht="15" x14ac:dyDescent="0.25"/>
    <row r="43363" ht="15" x14ac:dyDescent="0.25"/>
    <row r="43364" ht="15" x14ac:dyDescent="0.25"/>
    <row r="43365" ht="15" x14ac:dyDescent="0.25"/>
    <row r="43366" ht="15" x14ac:dyDescent="0.25"/>
    <row r="43367" ht="15" x14ac:dyDescent="0.25"/>
    <row r="43368" ht="15" x14ac:dyDescent="0.25"/>
    <row r="43369" ht="15" x14ac:dyDescent="0.25"/>
    <row r="43370" ht="15" x14ac:dyDescent="0.25"/>
    <row r="43371" ht="15" x14ac:dyDescent="0.25"/>
    <row r="43372" ht="15" x14ac:dyDescent="0.25"/>
    <row r="43373" ht="15" x14ac:dyDescent="0.25"/>
    <row r="43374" ht="15" x14ac:dyDescent="0.25"/>
    <row r="43375" ht="15" x14ac:dyDescent="0.25"/>
    <row r="43376" ht="15" x14ac:dyDescent="0.25"/>
    <row r="43377" ht="15" x14ac:dyDescent="0.25"/>
    <row r="43378" ht="15" x14ac:dyDescent="0.25"/>
    <row r="43379" ht="15" x14ac:dyDescent="0.25"/>
    <row r="43380" ht="15" x14ac:dyDescent="0.25"/>
    <row r="43381" ht="15" x14ac:dyDescent="0.25"/>
    <row r="43382" ht="15" x14ac:dyDescent="0.25"/>
    <row r="43383" ht="15" x14ac:dyDescent="0.25"/>
    <row r="43384" ht="15" x14ac:dyDescent="0.25"/>
    <row r="43385" ht="15" x14ac:dyDescent="0.25"/>
    <row r="43386" ht="15" x14ac:dyDescent="0.25"/>
    <row r="43387" ht="15" x14ac:dyDescent="0.25"/>
    <row r="43388" ht="15" x14ac:dyDescent="0.25"/>
    <row r="43389" ht="15" x14ac:dyDescent="0.25"/>
    <row r="43390" ht="15" x14ac:dyDescent="0.25"/>
    <row r="43391" ht="15" x14ac:dyDescent="0.25"/>
    <row r="43392" ht="15" x14ac:dyDescent="0.25"/>
    <row r="43393" ht="15" x14ac:dyDescent="0.25"/>
    <row r="43394" ht="15" x14ac:dyDescent="0.25"/>
    <row r="43395" ht="15" x14ac:dyDescent="0.25"/>
    <row r="43396" ht="15" x14ac:dyDescent="0.25"/>
    <row r="43397" ht="15" x14ac:dyDescent="0.25"/>
    <row r="43398" ht="15" x14ac:dyDescent="0.25"/>
    <row r="43399" ht="15" x14ac:dyDescent="0.25"/>
    <row r="43400" ht="15" x14ac:dyDescent="0.25"/>
    <row r="43401" ht="15" x14ac:dyDescent="0.25"/>
    <row r="43402" ht="15" x14ac:dyDescent="0.25"/>
    <row r="43403" ht="15" x14ac:dyDescent="0.25"/>
    <row r="43404" ht="15" x14ac:dyDescent="0.25"/>
    <row r="43405" ht="15" x14ac:dyDescent="0.25"/>
    <row r="43406" ht="15" x14ac:dyDescent="0.25"/>
    <row r="43407" ht="15" x14ac:dyDescent="0.25"/>
    <row r="43408" ht="15" x14ac:dyDescent="0.25"/>
    <row r="43409" ht="15" x14ac:dyDescent="0.25"/>
    <row r="43410" ht="15" x14ac:dyDescent="0.25"/>
    <row r="43411" ht="15" x14ac:dyDescent="0.25"/>
    <row r="43412" ht="15" x14ac:dyDescent="0.25"/>
    <row r="43413" ht="15" x14ac:dyDescent="0.25"/>
    <row r="43414" ht="15" x14ac:dyDescent="0.25"/>
    <row r="43415" ht="15" x14ac:dyDescent="0.25"/>
    <row r="43416" ht="15" x14ac:dyDescent="0.25"/>
    <row r="43417" ht="15" x14ac:dyDescent="0.25"/>
    <row r="43418" ht="15" x14ac:dyDescent="0.25"/>
    <row r="43419" ht="15" x14ac:dyDescent="0.25"/>
    <row r="43420" ht="15" x14ac:dyDescent="0.25"/>
    <row r="43421" ht="15" x14ac:dyDescent="0.25"/>
    <row r="43422" ht="15" x14ac:dyDescent="0.25"/>
    <row r="43423" ht="15" x14ac:dyDescent="0.25"/>
    <row r="43424" ht="15" x14ac:dyDescent="0.25"/>
    <row r="43425" ht="15" x14ac:dyDescent="0.25"/>
    <row r="43426" ht="15" x14ac:dyDescent="0.25"/>
    <row r="43427" ht="15" x14ac:dyDescent="0.25"/>
    <row r="43428" ht="15" x14ac:dyDescent="0.25"/>
    <row r="43429" ht="15" x14ac:dyDescent="0.25"/>
    <row r="43430" ht="15" x14ac:dyDescent="0.25"/>
    <row r="43431" ht="15" x14ac:dyDescent="0.25"/>
    <row r="43432" ht="15" x14ac:dyDescent="0.25"/>
    <row r="43433" ht="15" x14ac:dyDescent="0.25"/>
    <row r="43434" ht="15" x14ac:dyDescent="0.25"/>
    <row r="43435" ht="15" x14ac:dyDescent="0.25"/>
    <row r="43436" ht="15" x14ac:dyDescent="0.25"/>
    <row r="43437" ht="15" x14ac:dyDescent="0.25"/>
    <row r="43438" ht="15" x14ac:dyDescent="0.25"/>
    <row r="43439" ht="15" x14ac:dyDescent="0.25"/>
    <row r="43440" ht="15" x14ac:dyDescent="0.25"/>
    <row r="43441" ht="15" x14ac:dyDescent="0.25"/>
    <row r="43442" ht="15" x14ac:dyDescent="0.25"/>
    <row r="43443" ht="15" x14ac:dyDescent="0.25"/>
    <row r="43444" ht="15" x14ac:dyDescent="0.25"/>
    <row r="43445" ht="15" x14ac:dyDescent="0.25"/>
    <row r="43446" ht="15" x14ac:dyDescent="0.25"/>
    <row r="43447" ht="15" x14ac:dyDescent="0.25"/>
    <row r="43448" ht="15" x14ac:dyDescent="0.25"/>
    <row r="43449" ht="15" x14ac:dyDescent="0.25"/>
    <row r="43450" ht="15" x14ac:dyDescent="0.25"/>
    <row r="43451" ht="15" x14ac:dyDescent="0.25"/>
    <row r="43452" ht="15" x14ac:dyDescent="0.25"/>
    <row r="43453" ht="15" x14ac:dyDescent="0.25"/>
    <row r="43454" ht="15" x14ac:dyDescent="0.25"/>
    <row r="43455" ht="15" x14ac:dyDescent="0.25"/>
    <row r="43456" ht="15" x14ac:dyDescent="0.25"/>
    <row r="43457" ht="15" x14ac:dyDescent="0.25"/>
    <row r="43458" ht="15" x14ac:dyDescent="0.25"/>
    <row r="43459" ht="15" x14ac:dyDescent="0.25"/>
    <row r="43460" ht="15" x14ac:dyDescent="0.25"/>
    <row r="43461" ht="15" x14ac:dyDescent="0.25"/>
    <row r="43462" ht="15" x14ac:dyDescent="0.25"/>
    <row r="43463" ht="15" x14ac:dyDescent="0.25"/>
    <row r="43464" ht="15" x14ac:dyDescent="0.25"/>
    <row r="43465" ht="15" x14ac:dyDescent="0.25"/>
    <row r="43466" ht="15" x14ac:dyDescent="0.25"/>
    <row r="43467" ht="15" x14ac:dyDescent="0.25"/>
    <row r="43468" ht="15" x14ac:dyDescent="0.25"/>
    <row r="43469" ht="15" x14ac:dyDescent="0.25"/>
    <row r="43470" ht="15" x14ac:dyDescent="0.25"/>
    <row r="43471" ht="15" x14ac:dyDescent="0.25"/>
    <row r="43472" ht="15" x14ac:dyDescent="0.25"/>
    <row r="43473" ht="15" x14ac:dyDescent="0.25"/>
    <row r="43474" ht="15" x14ac:dyDescent="0.25"/>
    <row r="43475" ht="15" x14ac:dyDescent="0.25"/>
    <row r="43476" ht="15" x14ac:dyDescent="0.25"/>
    <row r="43477" ht="15" x14ac:dyDescent="0.25"/>
    <row r="43478" ht="15" x14ac:dyDescent="0.25"/>
    <row r="43479" ht="15" x14ac:dyDescent="0.25"/>
    <row r="43480" ht="15" x14ac:dyDescent="0.25"/>
    <row r="43481" ht="15" x14ac:dyDescent="0.25"/>
    <row r="43482" ht="15" x14ac:dyDescent="0.25"/>
    <row r="43483" ht="15" x14ac:dyDescent="0.25"/>
    <row r="43484" ht="15" x14ac:dyDescent="0.25"/>
    <row r="43485" ht="15" x14ac:dyDescent="0.25"/>
    <row r="43486" ht="15" x14ac:dyDescent="0.25"/>
    <row r="43487" ht="15" x14ac:dyDescent="0.25"/>
    <row r="43488" ht="15" x14ac:dyDescent="0.25"/>
    <row r="43489" ht="15" x14ac:dyDescent="0.25"/>
    <row r="43490" ht="15" x14ac:dyDescent="0.25"/>
    <row r="43491" ht="15" x14ac:dyDescent="0.25"/>
    <row r="43492" ht="15" x14ac:dyDescent="0.25"/>
    <row r="43493" ht="15" x14ac:dyDescent="0.25"/>
    <row r="43494" ht="15" x14ac:dyDescent="0.25"/>
    <row r="43495" ht="15" x14ac:dyDescent="0.25"/>
    <row r="43496" ht="15" x14ac:dyDescent="0.25"/>
    <row r="43497" ht="15" x14ac:dyDescent="0.25"/>
    <row r="43498" ht="15" x14ac:dyDescent="0.25"/>
    <row r="43499" ht="15" x14ac:dyDescent="0.25"/>
    <row r="43500" ht="15" x14ac:dyDescent="0.25"/>
    <row r="43501" ht="15" x14ac:dyDescent="0.25"/>
    <row r="43502" ht="15" x14ac:dyDescent="0.25"/>
    <row r="43503" ht="15" x14ac:dyDescent="0.25"/>
    <row r="43504" ht="15" x14ac:dyDescent="0.25"/>
    <row r="43505" ht="15" x14ac:dyDescent="0.25"/>
    <row r="43506" ht="15" x14ac:dyDescent="0.25"/>
    <row r="43507" ht="15" x14ac:dyDescent="0.25"/>
    <row r="43508" ht="15" x14ac:dyDescent="0.25"/>
    <row r="43509" ht="15" x14ac:dyDescent="0.25"/>
    <row r="43510" ht="15" x14ac:dyDescent="0.25"/>
    <row r="43511" ht="15" x14ac:dyDescent="0.25"/>
    <row r="43512" ht="15" x14ac:dyDescent="0.25"/>
    <row r="43513" ht="15" x14ac:dyDescent="0.25"/>
    <row r="43514" ht="15" x14ac:dyDescent="0.25"/>
    <row r="43515" ht="15" x14ac:dyDescent="0.25"/>
    <row r="43516" ht="15" x14ac:dyDescent="0.25"/>
    <row r="43517" ht="15" x14ac:dyDescent="0.25"/>
    <row r="43518" ht="15" x14ac:dyDescent="0.25"/>
    <row r="43519" ht="15" x14ac:dyDescent="0.25"/>
    <row r="43520" ht="15" x14ac:dyDescent="0.25"/>
    <row r="43521" ht="15" x14ac:dyDescent="0.25"/>
    <row r="43522" ht="15" x14ac:dyDescent="0.25"/>
    <row r="43523" ht="15" x14ac:dyDescent="0.25"/>
    <row r="43524" ht="15" x14ac:dyDescent="0.25"/>
    <row r="43525" ht="15" x14ac:dyDescent="0.25"/>
    <row r="43526" ht="15" x14ac:dyDescent="0.25"/>
    <row r="43527" ht="15" x14ac:dyDescent="0.25"/>
    <row r="43528" ht="15" x14ac:dyDescent="0.25"/>
    <row r="43529" ht="15" x14ac:dyDescent="0.25"/>
    <row r="43530" ht="15" x14ac:dyDescent="0.25"/>
    <row r="43531" ht="15" x14ac:dyDescent="0.25"/>
    <row r="43532" ht="15" x14ac:dyDescent="0.25"/>
    <row r="43533" ht="15" x14ac:dyDescent="0.25"/>
    <row r="43534" ht="15" x14ac:dyDescent="0.25"/>
    <row r="43535" ht="15" x14ac:dyDescent="0.25"/>
    <row r="43536" ht="15" x14ac:dyDescent="0.25"/>
    <row r="43537" ht="15" x14ac:dyDescent="0.25"/>
    <row r="43538" ht="15" x14ac:dyDescent="0.25"/>
    <row r="43539" ht="15" x14ac:dyDescent="0.25"/>
    <row r="43540" ht="15" x14ac:dyDescent="0.25"/>
    <row r="43541" ht="15" x14ac:dyDescent="0.25"/>
    <row r="43542" ht="15" x14ac:dyDescent="0.25"/>
    <row r="43543" ht="15" x14ac:dyDescent="0.25"/>
    <row r="43544" ht="15" x14ac:dyDescent="0.25"/>
    <row r="43545" ht="15" x14ac:dyDescent="0.25"/>
    <row r="43546" ht="15" x14ac:dyDescent="0.25"/>
    <row r="43547" ht="15" x14ac:dyDescent="0.25"/>
    <row r="43548" ht="15" x14ac:dyDescent="0.25"/>
    <row r="43549" ht="15" x14ac:dyDescent="0.25"/>
    <row r="43550" ht="15" x14ac:dyDescent="0.25"/>
    <row r="43551" ht="15" x14ac:dyDescent="0.25"/>
    <row r="43552" ht="15" x14ac:dyDescent="0.25"/>
    <row r="43553" ht="15" x14ac:dyDescent="0.25"/>
    <row r="43554" ht="15" x14ac:dyDescent="0.25"/>
    <row r="43555" ht="15" x14ac:dyDescent="0.25"/>
    <row r="43556" ht="15" x14ac:dyDescent="0.25"/>
    <row r="43557" ht="15" x14ac:dyDescent="0.25"/>
    <row r="43558" ht="15" x14ac:dyDescent="0.25"/>
    <row r="43559" ht="15" x14ac:dyDescent="0.25"/>
    <row r="43560" ht="15" x14ac:dyDescent="0.25"/>
    <row r="43561" ht="15" x14ac:dyDescent="0.25"/>
    <row r="43562" ht="15" x14ac:dyDescent="0.25"/>
    <row r="43563" ht="15" x14ac:dyDescent="0.25"/>
    <row r="43564" ht="15" x14ac:dyDescent="0.25"/>
    <row r="43565" ht="15" x14ac:dyDescent="0.25"/>
    <row r="43566" ht="15" x14ac:dyDescent="0.25"/>
    <row r="43567" ht="15" x14ac:dyDescent="0.25"/>
    <row r="43568" ht="15" x14ac:dyDescent="0.25"/>
    <row r="43569" ht="15" x14ac:dyDescent="0.25"/>
    <row r="43570" ht="15" x14ac:dyDescent="0.25"/>
    <row r="43571" ht="15" x14ac:dyDescent="0.25"/>
    <row r="43572" ht="15" x14ac:dyDescent="0.25"/>
    <row r="43573" ht="15" x14ac:dyDescent="0.25"/>
    <row r="43574" ht="15" x14ac:dyDescent="0.25"/>
    <row r="43575" ht="15" x14ac:dyDescent="0.25"/>
    <row r="43576" ht="15" x14ac:dyDescent="0.25"/>
    <row r="43577" ht="15" x14ac:dyDescent="0.25"/>
    <row r="43578" ht="15" x14ac:dyDescent="0.25"/>
    <row r="43579" ht="15" x14ac:dyDescent="0.25"/>
    <row r="43580" ht="15" x14ac:dyDescent="0.25"/>
    <row r="43581" ht="15" x14ac:dyDescent="0.25"/>
    <row r="43582" ht="15" x14ac:dyDescent="0.25"/>
    <row r="43583" ht="15" x14ac:dyDescent="0.25"/>
    <row r="43584" ht="15" x14ac:dyDescent="0.25"/>
    <row r="43585" ht="15" x14ac:dyDescent="0.25"/>
    <row r="43586" ht="15" x14ac:dyDescent="0.25"/>
    <row r="43587" ht="15" x14ac:dyDescent="0.25"/>
    <row r="43588" ht="15" x14ac:dyDescent="0.25"/>
    <row r="43589" ht="15" x14ac:dyDescent="0.25"/>
    <row r="43590" ht="15" x14ac:dyDescent="0.25"/>
    <row r="43591" ht="15" x14ac:dyDescent="0.25"/>
    <row r="43592" ht="15" x14ac:dyDescent="0.25"/>
    <row r="43593" ht="15" x14ac:dyDescent="0.25"/>
    <row r="43594" ht="15" x14ac:dyDescent="0.25"/>
    <row r="43595" ht="15" x14ac:dyDescent="0.25"/>
    <row r="43596" ht="15" x14ac:dyDescent="0.25"/>
    <row r="43597" ht="15" x14ac:dyDescent="0.25"/>
    <row r="43598" ht="15" x14ac:dyDescent="0.25"/>
    <row r="43599" ht="15" x14ac:dyDescent="0.25"/>
    <row r="43600" ht="15" x14ac:dyDescent="0.25"/>
    <row r="43601" ht="15" x14ac:dyDescent="0.25"/>
    <row r="43602" ht="15" x14ac:dyDescent="0.25"/>
    <row r="43603" ht="15" x14ac:dyDescent="0.25"/>
    <row r="43604" ht="15" x14ac:dyDescent="0.25"/>
    <row r="43605" ht="15" x14ac:dyDescent="0.25"/>
    <row r="43606" ht="15" x14ac:dyDescent="0.25"/>
    <row r="43607" ht="15" x14ac:dyDescent="0.25"/>
    <row r="43608" ht="15" x14ac:dyDescent="0.25"/>
    <row r="43609" ht="15" x14ac:dyDescent="0.25"/>
    <row r="43610" ht="15" x14ac:dyDescent="0.25"/>
    <row r="43611" ht="15" x14ac:dyDescent="0.25"/>
    <row r="43612" ht="15" x14ac:dyDescent="0.25"/>
    <row r="43613" ht="15" x14ac:dyDescent="0.25"/>
    <row r="43614" ht="15" x14ac:dyDescent="0.25"/>
    <row r="43615" ht="15" x14ac:dyDescent="0.25"/>
    <row r="43616" ht="15" x14ac:dyDescent="0.25"/>
    <row r="43617" ht="15" x14ac:dyDescent="0.25"/>
    <row r="43618" ht="15" x14ac:dyDescent="0.25"/>
    <row r="43619" ht="15" x14ac:dyDescent="0.25"/>
    <row r="43620" ht="15" x14ac:dyDescent="0.25"/>
    <row r="43621" ht="15" x14ac:dyDescent="0.25"/>
    <row r="43622" ht="15" x14ac:dyDescent="0.25"/>
    <row r="43623" ht="15" x14ac:dyDescent="0.25"/>
    <row r="43624" ht="15" x14ac:dyDescent="0.25"/>
    <row r="43625" ht="15" x14ac:dyDescent="0.25"/>
    <row r="43626" ht="15" x14ac:dyDescent="0.25"/>
    <row r="43627" ht="15" x14ac:dyDescent="0.25"/>
    <row r="43628" ht="15" x14ac:dyDescent="0.25"/>
    <row r="43629" ht="15" x14ac:dyDescent="0.25"/>
    <row r="43630" ht="15" x14ac:dyDescent="0.25"/>
    <row r="43631" ht="15" x14ac:dyDescent="0.25"/>
    <row r="43632" ht="15" x14ac:dyDescent="0.25"/>
    <row r="43633" ht="15" x14ac:dyDescent="0.25"/>
    <row r="43634" ht="15" x14ac:dyDescent="0.25"/>
    <row r="43635" ht="15" x14ac:dyDescent="0.25"/>
    <row r="43636" ht="15" x14ac:dyDescent="0.25"/>
    <row r="43637" ht="15" x14ac:dyDescent="0.25"/>
    <row r="43638" ht="15" x14ac:dyDescent="0.25"/>
    <row r="43639" ht="15" x14ac:dyDescent="0.25"/>
    <row r="43640" ht="15" x14ac:dyDescent="0.25"/>
    <row r="43641" ht="15" x14ac:dyDescent="0.25"/>
    <row r="43642" ht="15" x14ac:dyDescent="0.25"/>
    <row r="43643" ht="15" x14ac:dyDescent="0.25"/>
    <row r="43644" ht="15" x14ac:dyDescent="0.25"/>
    <row r="43645" ht="15" x14ac:dyDescent="0.25"/>
    <row r="43646" ht="15" x14ac:dyDescent="0.25"/>
    <row r="43647" ht="15" x14ac:dyDescent="0.25"/>
    <row r="43648" ht="15" x14ac:dyDescent="0.25"/>
    <row r="43649" ht="15" x14ac:dyDescent="0.25"/>
    <row r="43650" ht="15" x14ac:dyDescent="0.25"/>
    <row r="43651" ht="15" x14ac:dyDescent="0.25"/>
    <row r="43652" ht="15" x14ac:dyDescent="0.25"/>
    <row r="43653" ht="15" x14ac:dyDescent="0.25"/>
    <row r="43654" ht="15" x14ac:dyDescent="0.25"/>
    <row r="43655" ht="15" x14ac:dyDescent="0.25"/>
    <row r="43656" ht="15" x14ac:dyDescent="0.25"/>
    <row r="43657" ht="15" x14ac:dyDescent="0.25"/>
    <row r="43658" ht="15" x14ac:dyDescent="0.25"/>
    <row r="43659" ht="15" x14ac:dyDescent="0.25"/>
    <row r="43660" ht="15" x14ac:dyDescent="0.25"/>
    <row r="43661" ht="15" x14ac:dyDescent="0.25"/>
    <row r="43662" ht="15" x14ac:dyDescent="0.25"/>
    <row r="43663" ht="15" x14ac:dyDescent="0.25"/>
    <row r="43664" ht="15" x14ac:dyDescent="0.25"/>
    <row r="43665" ht="15" x14ac:dyDescent="0.25"/>
    <row r="43666" ht="15" x14ac:dyDescent="0.25"/>
    <row r="43667" ht="15" x14ac:dyDescent="0.25"/>
    <row r="43668" ht="15" x14ac:dyDescent="0.25"/>
    <row r="43669" ht="15" x14ac:dyDescent="0.25"/>
    <row r="43670" ht="15" x14ac:dyDescent="0.25"/>
    <row r="43671" ht="15" x14ac:dyDescent="0.25"/>
    <row r="43672" ht="15" x14ac:dyDescent="0.25"/>
    <row r="43673" ht="15" x14ac:dyDescent="0.25"/>
    <row r="43674" ht="15" x14ac:dyDescent="0.25"/>
    <row r="43675" ht="15" x14ac:dyDescent="0.25"/>
    <row r="43676" ht="15" x14ac:dyDescent="0.25"/>
    <row r="43677" ht="15" x14ac:dyDescent="0.25"/>
    <row r="43678" ht="15" x14ac:dyDescent="0.25"/>
    <row r="43679" ht="15" x14ac:dyDescent="0.25"/>
    <row r="43680" ht="15" x14ac:dyDescent="0.25"/>
    <row r="43681" ht="15" x14ac:dyDescent="0.25"/>
    <row r="43682" ht="15" x14ac:dyDescent="0.25"/>
    <row r="43683" ht="15" x14ac:dyDescent="0.25"/>
    <row r="43684" ht="15" x14ac:dyDescent="0.25"/>
    <row r="43685" ht="15" x14ac:dyDescent="0.25"/>
    <row r="43686" ht="15" x14ac:dyDescent="0.25"/>
    <row r="43687" ht="15" x14ac:dyDescent="0.25"/>
    <row r="43688" ht="15" x14ac:dyDescent="0.25"/>
    <row r="43689" ht="15" x14ac:dyDescent="0.25"/>
    <row r="43690" ht="15" x14ac:dyDescent="0.25"/>
    <row r="43691" ht="15" x14ac:dyDescent="0.25"/>
    <row r="43692" ht="15" x14ac:dyDescent="0.25"/>
    <row r="43693" ht="15" x14ac:dyDescent="0.25"/>
    <row r="43694" ht="15" x14ac:dyDescent="0.25"/>
    <row r="43695" ht="15" x14ac:dyDescent="0.25"/>
    <row r="43696" ht="15" x14ac:dyDescent="0.25"/>
    <row r="43697" ht="15" x14ac:dyDescent="0.25"/>
    <row r="43698" ht="15" x14ac:dyDescent="0.25"/>
    <row r="43699" ht="15" x14ac:dyDescent="0.25"/>
    <row r="43700" ht="15" x14ac:dyDescent="0.25"/>
    <row r="43701" ht="15" x14ac:dyDescent="0.25"/>
    <row r="43702" ht="15" x14ac:dyDescent="0.25"/>
    <row r="43703" ht="15" x14ac:dyDescent="0.25"/>
    <row r="43704" ht="15" x14ac:dyDescent="0.25"/>
    <row r="43705" ht="15" x14ac:dyDescent="0.25"/>
    <row r="43706" ht="15" x14ac:dyDescent="0.25"/>
    <row r="43707" ht="15" x14ac:dyDescent="0.25"/>
    <row r="43708" ht="15" x14ac:dyDescent="0.25"/>
    <row r="43709" ht="15" x14ac:dyDescent="0.25"/>
    <row r="43710" ht="15" x14ac:dyDescent="0.25"/>
    <row r="43711" ht="15" x14ac:dyDescent="0.25"/>
    <row r="43712" ht="15" x14ac:dyDescent="0.25"/>
    <row r="43713" ht="15" x14ac:dyDescent="0.25"/>
    <row r="43714" ht="15" x14ac:dyDescent="0.25"/>
    <row r="43715" ht="15" x14ac:dyDescent="0.25"/>
    <row r="43716" ht="15" x14ac:dyDescent="0.25"/>
    <row r="43717" ht="15" x14ac:dyDescent="0.25"/>
    <row r="43718" ht="15" x14ac:dyDescent="0.25"/>
    <row r="43719" ht="15" x14ac:dyDescent="0.25"/>
    <row r="43720" ht="15" x14ac:dyDescent="0.25"/>
    <row r="43721" ht="15" x14ac:dyDescent="0.25"/>
    <row r="43722" ht="15" x14ac:dyDescent="0.25"/>
    <row r="43723" ht="15" x14ac:dyDescent="0.25"/>
    <row r="43724" ht="15" x14ac:dyDescent="0.25"/>
    <row r="43725" ht="15" x14ac:dyDescent="0.25"/>
    <row r="43726" ht="15" x14ac:dyDescent="0.25"/>
    <row r="43727" ht="15" x14ac:dyDescent="0.25"/>
    <row r="43728" ht="15" x14ac:dyDescent="0.25"/>
    <row r="43729" ht="15" x14ac:dyDescent="0.25"/>
    <row r="43730" ht="15" x14ac:dyDescent="0.25"/>
    <row r="43731" ht="15" x14ac:dyDescent="0.25"/>
    <row r="43732" ht="15" x14ac:dyDescent="0.25"/>
    <row r="43733" ht="15" x14ac:dyDescent="0.25"/>
    <row r="43734" ht="15" x14ac:dyDescent="0.25"/>
    <row r="43735" ht="15" x14ac:dyDescent="0.25"/>
    <row r="43736" ht="15" x14ac:dyDescent="0.25"/>
    <row r="43737" ht="15" x14ac:dyDescent="0.25"/>
    <row r="43738" ht="15" x14ac:dyDescent="0.25"/>
    <row r="43739" ht="15" x14ac:dyDescent="0.25"/>
    <row r="43740" ht="15" x14ac:dyDescent="0.25"/>
    <row r="43741" ht="15" x14ac:dyDescent="0.25"/>
    <row r="43742" ht="15" x14ac:dyDescent="0.25"/>
    <row r="43743" ht="15" x14ac:dyDescent="0.25"/>
    <row r="43744" ht="15" x14ac:dyDescent="0.25"/>
    <row r="43745" ht="15" x14ac:dyDescent="0.25"/>
    <row r="43746" ht="15" x14ac:dyDescent="0.25"/>
    <row r="43747" ht="15" x14ac:dyDescent="0.25"/>
    <row r="43748" ht="15" x14ac:dyDescent="0.25"/>
    <row r="43749" ht="15" x14ac:dyDescent="0.25"/>
    <row r="43750" ht="15" x14ac:dyDescent="0.25"/>
    <row r="43751" ht="15" x14ac:dyDescent="0.25"/>
    <row r="43752" ht="15" x14ac:dyDescent="0.25"/>
    <row r="43753" ht="15" x14ac:dyDescent="0.25"/>
    <row r="43754" ht="15" x14ac:dyDescent="0.25"/>
    <row r="43755" ht="15" x14ac:dyDescent="0.25"/>
    <row r="43756" ht="15" x14ac:dyDescent="0.25"/>
    <row r="43757" ht="15" x14ac:dyDescent="0.25"/>
    <row r="43758" ht="15" x14ac:dyDescent="0.25"/>
    <row r="43759" ht="15" x14ac:dyDescent="0.25"/>
    <row r="43760" ht="15" x14ac:dyDescent="0.25"/>
    <row r="43761" ht="15" x14ac:dyDescent="0.25"/>
    <row r="43762" ht="15" x14ac:dyDescent="0.25"/>
    <row r="43763" ht="15" x14ac:dyDescent="0.25"/>
    <row r="43764" ht="15" x14ac:dyDescent="0.25"/>
    <row r="43765" ht="15" x14ac:dyDescent="0.25"/>
    <row r="43766" ht="15" x14ac:dyDescent="0.25"/>
    <row r="43767" ht="15" x14ac:dyDescent="0.25"/>
    <row r="43768" ht="15" x14ac:dyDescent="0.25"/>
    <row r="43769" ht="15" x14ac:dyDescent="0.25"/>
    <row r="43770" ht="15" x14ac:dyDescent="0.25"/>
    <row r="43771" ht="15" x14ac:dyDescent="0.25"/>
    <row r="43772" ht="15" x14ac:dyDescent="0.25"/>
    <row r="43773" ht="15" x14ac:dyDescent="0.25"/>
    <row r="43774" ht="15" x14ac:dyDescent="0.25"/>
    <row r="43775" ht="15" x14ac:dyDescent="0.25"/>
    <row r="43776" ht="15" x14ac:dyDescent="0.25"/>
    <row r="43777" ht="15" x14ac:dyDescent="0.25"/>
    <row r="43778" ht="15" x14ac:dyDescent="0.25"/>
    <row r="43779" ht="15" x14ac:dyDescent="0.25"/>
    <row r="43780" ht="15" x14ac:dyDescent="0.25"/>
    <row r="43781" ht="15" x14ac:dyDescent="0.25"/>
    <row r="43782" ht="15" x14ac:dyDescent="0.25"/>
    <row r="43783" ht="15" x14ac:dyDescent="0.25"/>
    <row r="43784" ht="15" x14ac:dyDescent="0.25"/>
    <row r="43785" ht="15" x14ac:dyDescent="0.25"/>
    <row r="43786" ht="15" x14ac:dyDescent="0.25"/>
    <row r="43787" ht="15" x14ac:dyDescent="0.25"/>
    <row r="43788" ht="15" x14ac:dyDescent="0.25"/>
    <row r="43789" ht="15" x14ac:dyDescent="0.25"/>
    <row r="43790" ht="15" x14ac:dyDescent="0.25"/>
    <row r="43791" ht="15" x14ac:dyDescent="0.25"/>
    <row r="43792" ht="15" x14ac:dyDescent="0.25"/>
    <row r="43793" ht="15" x14ac:dyDescent="0.25"/>
    <row r="43794" ht="15" x14ac:dyDescent="0.25"/>
    <row r="43795" ht="15" x14ac:dyDescent="0.25"/>
    <row r="43796" ht="15" x14ac:dyDescent="0.25"/>
    <row r="43797" ht="15" x14ac:dyDescent="0.25"/>
    <row r="43798" ht="15" x14ac:dyDescent="0.25"/>
    <row r="43799" ht="15" x14ac:dyDescent="0.25"/>
    <row r="43800" ht="15" x14ac:dyDescent="0.25"/>
    <row r="43801" ht="15" x14ac:dyDescent="0.25"/>
    <row r="43802" ht="15" x14ac:dyDescent="0.25"/>
    <row r="43803" ht="15" x14ac:dyDescent="0.25"/>
    <row r="43804" ht="15" x14ac:dyDescent="0.25"/>
    <row r="43805" ht="15" x14ac:dyDescent="0.25"/>
    <row r="43806" ht="15" x14ac:dyDescent="0.25"/>
    <row r="43807" ht="15" x14ac:dyDescent="0.25"/>
    <row r="43808" ht="15" x14ac:dyDescent="0.25"/>
    <row r="43809" ht="15" x14ac:dyDescent="0.25"/>
    <row r="43810" ht="15" x14ac:dyDescent="0.25"/>
    <row r="43811" ht="15" x14ac:dyDescent="0.25"/>
    <row r="43812" ht="15" x14ac:dyDescent="0.25"/>
    <row r="43813" ht="15" x14ac:dyDescent="0.25"/>
    <row r="43814" ht="15" x14ac:dyDescent="0.25"/>
    <row r="43815" ht="15" x14ac:dyDescent="0.25"/>
    <row r="43816" ht="15" x14ac:dyDescent="0.25"/>
    <row r="43817" ht="15" x14ac:dyDescent="0.25"/>
    <row r="43818" ht="15" x14ac:dyDescent="0.25"/>
    <row r="43819" ht="15" x14ac:dyDescent="0.25"/>
    <row r="43820" ht="15" x14ac:dyDescent="0.25"/>
    <row r="43821" ht="15" x14ac:dyDescent="0.25"/>
    <row r="43822" ht="15" x14ac:dyDescent="0.25"/>
    <row r="43823" ht="15" x14ac:dyDescent="0.25"/>
    <row r="43824" ht="15" x14ac:dyDescent="0.25"/>
    <row r="43825" ht="15" x14ac:dyDescent="0.25"/>
    <row r="43826" ht="15" x14ac:dyDescent="0.25"/>
    <row r="43827" ht="15" x14ac:dyDescent="0.25"/>
    <row r="43828" ht="15" x14ac:dyDescent="0.25"/>
    <row r="43829" ht="15" x14ac:dyDescent="0.25"/>
    <row r="43830" ht="15" x14ac:dyDescent="0.25"/>
    <row r="43831" ht="15" x14ac:dyDescent="0.25"/>
    <row r="43832" ht="15" x14ac:dyDescent="0.25"/>
    <row r="43833" ht="15" x14ac:dyDescent="0.25"/>
    <row r="43834" ht="15" x14ac:dyDescent="0.25"/>
    <row r="43835" ht="15" x14ac:dyDescent="0.25"/>
    <row r="43836" ht="15" x14ac:dyDescent="0.25"/>
    <row r="43837" ht="15" x14ac:dyDescent="0.25"/>
    <row r="43838" ht="15" x14ac:dyDescent="0.25"/>
    <row r="43839" ht="15" x14ac:dyDescent="0.25"/>
    <row r="43840" ht="15" x14ac:dyDescent="0.25"/>
    <row r="43841" ht="15" x14ac:dyDescent="0.25"/>
    <row r="43842" ht="15" x14ac:dyDescent="0.25"/>
    <row r="43843" ht="15" x14ac:dyDescent="0.25"/>
    <row r="43844" ht="15" x14ac:dyDescent="0.25"/>
    <row r="43845" ht="15" x14ac:dyDescent="0.25"/>
    <row r="43846" ht="15" x14ac:dyDescent="0.25"/>
    <row r="43847" ht="15" x14ac:dyDescent="0.25"/>
    <row r="43848" ht="15" x14ac:dyDescent="0.25"/>
    <row r="43849" ht="15" x14ac:dyDescent="0.25"/>
    <row r="43850" ht="15" x14ac:dyDescent="0.25"/>
    <row r="43851" ht="15" x14ac:dyDescent="0.25"/>
    <row r="43852" ht="15" x14ac:dyDescent="0.25"/>
    <row r="43853" ht="15" x14ac:dyDescent="0.25"/>
    <row r="43854" ht="15" x14ac:dyDescent="0.25"/>
    <row r="43855" ht="15" x14ac:dyDescent="0.25"/>
    <row r="43856" ht="15" x14ac:dyDescent="0.25"/>
    <row r="43857" ht="15" x14ac:dyDescent="0.25"/>
    <row r="43858" ht="15" x14ac:dyDescent="0.25"/>
    <row r="43859" ht="15" x14ac:dyDescent="0.25"/>
    <row r="43860" ht="15" x14ac:dyDescent="0.25"/>
    <row r="43861" ht="15" x14ac:dyDescent="0.25"/>
    <row r="43862" ht="15" x14ac:dyDescent="0.25"/>
    <row r="43863" ht="15" x14ac:dyDescent="0.25"/>
    <row r="43864" ht="15" x14ac:dyDescent="0.25"/>
    <row r="43865" ht="15" x14ac:dyDescent="0.25"/>
    <row r="43866" ht="15" x14ac:dyDescent="0.25"/>
    <row r="43867" ht="15" x14ac:dyDescent="0.25"/>
    <row r="43868" ht="15" x14ac:dyDescent="0.25"/>
    <row r="43869" ht="15" x14ac:dyDescent="0.25"/>
    <row r="43870" ht="15" x14ac:dyDescent="0.25"/>
    <row r="43871" ht="15" x14ac:dyDescent="0.25"/>
    <row r="43872" ht="15" x14ac:dyDescent="0.25"/>
    <row r="43873" ht="15" x14ac:dyDescent="0.25"/>
    <row r="43874" ht="15" x14ac:dyDescent="0.25"/>
    <row r="43875" ht="15" x14ac:dyDescent="0.25"/>
    <row r="43876" ht="15" x14ac:dyDescent="0.25"/>
    <row r="43877" ht="15" x14ac:dyDescent="0.25"/>
    <row r="43878" ht="15" x14ac:dyDescent="0.25"/>
    <row r="43879" ht="15" x14ac:dyDescent="0.25"/>
    <row r="43880" ht="15" x14ac:dyDescent="0.25"/>
    <row r="43881" ht="15" x14ac:dyDescent="0.25"/>
    <row r="43882" ht="15" x14ac:dyDescent="0.25"/>
    <row r="43883" ht="15" x14ac:dyDescent="0.25"/>
    <row r="43884" ht="15" x14ac:dyDescent="0.25"/>
    <row r="43885" ht="15" x14ac:dyDescent="0.25"/>
    <row r="43886" ht="15" x14ac:dyDescent="0.25"/>
    <row r="43887" ht="15" x14ac:dyDescent="0.25"/>
    <row r="43888" ht="15" x14ac:dyDescent="0.25"/>
    <row r="43889" ht="15" x14ac:dyDescent="0.25"/>
    <row r="43890" ht="15" x14ac:dyDescent="0.25"/>
    <row r="43891" ht="15" x14ac:dyDescent="0.25"/>
    <row r="43892" ht="15" x14ac:dyDescent="0.25"/>
    <row r="43893" ht="15" x14ac:dyDescent="0.25"/>
    <row r="43894" ht="15" x14ac:dyDescent="0.25"/>
    <row r="43895" ht="15" x14ac:dyDescent="0.25"/>
    <row r="43896" ht="15" x14ac:dyDescent="0.25"/>
    <row r="43897" ht="15" x14ac:dyDescent="0.25"/>
    <row r="43898" ht="15" x14ac:dyDescent="0.25"/>
    <row r="43899" ht="15" x14ac:dyDescent="0.25"/>
    <row r="43900" ht="15" x14ac:dyDescent="0.25"/>
    <row r="43901" ht="15" x14ac:dyDescent="0.25"/>
    <row r="43902" ht="15" x14ac:dyDescent="0.25"/>
    <row r="43903" ht="15" x14ac:dyDescent="0.25"/>
    <row r="43904" ht="15" x14ac:dyDescent="0.25"/>
    <row r="43905" ht="15" x14ac:dyDescent="0.25"/>
    <row r="43906" ht="15" x14ac:dyDescent="0.25"/>
    <row r="43907" ht="15" x14ac:dyDescent="0.25"/>
    <row r="43908" ht="15" x14ac:dyDescent="0.25"/>
    <row r="43909" ht="15" x14ac:dyDescent="0.25"/>
    <row r="43910" ht="15" x14ac:dyDescent="0.25"/>
    <row r="43911" ht="15" x14ac:dyDescent="0.25"/>
    <row r="43912" ht="15" x14ac:dyDescent="0.25"/>
    <row r="43913" ht="15" x14ac:dyDescent="0.25"/>
    <row r="43914" ht="15" x14ac:dyDescent="0.25"/>
    <row r="43915" ht="15" x14ac:dyDescent="0.25"/>
    <row r="43916" ht="15" x14ac:dyDescent="0.25"/>
    <row r="43917" ht="15" x14ac:dyDescent="0.25"/>
    <row r="43918" ht="15" x14ac:dyDescent="0.25"/>
    <row r="43919" ht="15" x14ac:dyDescent="0.25"/>
    <row r="43920" ht="15" x14ac:dyDescent="0.25"/>
    <row r="43921" ht="15" x14ac:dyDescent="0.25"/>
    <row r="43922" ht="15" x14ac:dyDescent="0.25"/>
    <row r="43923" ht="15" x14ac:dyDescent="0.25"/>
    <row r="43924" ht="15" x14ac:dyDescent="0.25"/>
    <row r="43925" ht="15" x14ac:dyDescent="0.25"/>
    <row r="43926" ht="15" x14ac:dyDescent="0.25"/>
    <row r="43927" ht="15" x14ac:dyDescent="0.25"/>
    <row r="43928" ht="15" x14ac:dyDescent="0.25"/>
    <row r="43929" ht="15" x14ac:dyDescent="0.25"/>
    <row r="43930" ht="15" x14ac:dyDescent="0.25"/>
    <row r="43931" ht="15" x14ac:dyDescent="0.25"/>
    <row r="43932" ht="15" x14ac:dyDescent="0.25"/>
    <row r="43933" ht="15" x14ac:dyDescent="0.25"/>
    <row r="43934" ht="15" x14ac:dyDescent="0.25"/>
    <row r="43935" ht="15" x14ac:dyDescent="0.25"/>
    <row r="43936" ht="15" x14ac:dyDescent="0.25"/>
    <row r="43937" ht="15" x14ac:dyDescent="0.25"/>
    <row r="43938" ht="15" x14ac:dyDescent="0.25"/>
    <row r="43939" ht="15" x14ac:dyDescent="0.25"/>
    <row r="43940" ht="15" x14ac:dyDescent="0.25"/>
    <row r="43941" ht="15" x14ac:dyDescent="0.25"/>
    <row r="43942" ht="15" x14ac:dyDescent="0.25"/>
    <row r="43943" ht="15" x14ac:dyDescent="0.25"/>
    <row r="43944" ht="15" x14ac:dyDescent="0.25"/>
    <row r="43945" ht="15" x14ac:dyDescent="0.25"/>
    <row r="43946" ht="15" x14ac:dyDescent="0.25"/>
    <row r="43947" ht="15" x14ac:dyDescent="0.25"/>
    <row r="43948" ht="15" x14ac:dyDescent="0.25"/>
    <row r="43949" ht="15" x14ac:dyDescent="0.25"/>
    <row r="43950" ht="15" x14ac:dyDescent="0.25"/>
    <row r="43951" ht="15" x14ac:dyDescent="0.25"/>
    <row r="43952" ht="15" x14ac:dyDescent="0.25"/>
    <row r="43953" ht="15" x14ac:dyDescent="0.25"/>
    <row r="43954" ht="15" x14ac:dyDescent="0.25"/>
    <row r="43955" ht="15" x14ac:dyDescent="0.25"/>
    <row r="43956" ht="15" x14ac:dyDescent="0.25"/>
    <row r="43957" ht="15" x14ac:dyDescent="0.25"/>
    <row r="43958" ht="15" x14ac:dyDescent="0.25"/>
    <row r="43959" ht="15" x14ac:dyDescent="0.25"/>
    <row r="43960" ht="15" x14ac:dyDescent="0.25"/>
    <row r="43961" ht="15" x14ac:dyDescent="0.25"/>
    <row r="43962" ht="15" x14ac:dyDescent="0.25"/>
    <row r="43963" ht="15" x14ac:dyDescent="0.25"/>
    <row r="43964" ht="15" x14ac:dyDescent="0.25"/>
    <row r="43965" ht="15" x14ac:dyDescent="0.25"/>
    <row r="43966" ht="15" x14ac:dyDescent="0.25"/>
    <row r="43967" ht="15" x14ac:dyDescent="0.25"/>
    <row r="43968" ht="15" x14ac:dyDescent="0.25"/>
    <row r="43969" ht="15" x14ac:dyDescent="0.25"/>
    <row r="43970" ht="15" x14ac:dyDescent="0.25"/>
    <row r="43971" ht="15" x14ac:dyDescent="0.25"/>
    <row r="43972" ht="15" x14ac:dyDescent="0.25"/>
    <row r="43973" ht="15" x14ac:dyDescent="0.25"/>
    <row r="43974" ht="15" x14ac:dyDescent="0.25"/>
    <row r="43975" ht="15" x14ac:dyDescent="0.25"/>
    <row r="43976" ht="15" x14ac:dyDescent="0.25"/>
    <row r="43977" ht="15" x14ac:dyDescent="0.25"/>
    <row r="43978" ht="15" x14ac:dyDescent="0.25"/>
    <row r="43979" ht="15" x14ac:dyDescent="0.25"/>
    <row r="43980" ht="15" x14ac:dyDescent="0.25"/>
    <row r="43981" ht="15" x14ac:dyDescent="0.25"/>
    <row r="43982" ht="15" x14ac:dyDescent="0.25"/>
    <row r="43983" ht="15" x14ac:dyDescent="0.25"/>
    <row r="43984" ht="15" x14ac:dyDescent="0.25"/>
    <row r="43985" ht="15" x14ac:dyDescent="0.25"/>
    <row r="43986" ht="15" x14ac:dyDescent="0.25"/>
    <row r="43987" ht="15" x14ac:dyDescent="0.25"/>
    <row r="43988" ht="15" x14ac:dyDescent="0.25"/>
    <row r="43989" ht="15" x14ac:dyDescent="0.25"/>
    <row r="43990" ht="15" x14ac:dyDescent="0.25"/>
    <row r="43991" ht="15" x14ac:dyDescent="0.25"/>
    <row r="43992" ht="15" x14ac:dyDescent="0.25"/>
    <row r="43993" ht="15" x14ac:dyDescent="0.25"/>
    <row r="43994" ht="15" x14ac:dyDescent="0.25"/>
    <row r="43995" ht="15" x14ac:dyDescent="0.25"/>
    <row r="43996" ht="15" x14ac:dyDescent="0.25"/>
    <row r="43997" ht="15" x14ac:dyDescent="0.25"/>
    <row r="43998" ht="15" x14ac:dyDescent="0.25"/>
    <row r="43999" ht="15" x14ac:dyDescent="0.25"/>
    <row r="44000" ht="15" x14ac:dyDescent="0.25"/>
    <row r="44001" ht="15" x14ac:dyDescent="0.25"/>
    <row r="44002" ht="15" x14ac:dyDescent="0.25"/>
    <row r="44003" ht="15" x14ac:dyDescent="0.25"/>
    <row r="44004" ht="15" x14ac:dyDescent="0.25"/>
    <row r="44005" ht="15" x14ac:dyDescent="0.25"/>
    <row r="44006" ht="15" x14ac:dyDescent="0.25"/>
    <row r="44007" ht="15" x14ac:dyDescent="0.25"/>
    <row r="44008" ht="15" x14ac:dyDescent="0.25"/>
    <row r="44009" ht="15" x14ac:dyDescent="0.25"/>
    <row r="44010" ht="15" x14ac:dyDescent="0.25"/>
    <row r="44011" ht="15" x14ac:dyDescent="0.25"/>
    <row r="44012" ht="15" x14ac:dyDescent="0.25"/>
    <row r="44013" ht="15" x14ac:dyDescent="0.25"/>
    <row r="44014" ht="15" x14ac:dyDescent="0.25"/>
    <row r="44015" ht="15" x14ac:dyDescent="0.25"/>
    <row r="44016" ht="15" x14ac:dyDescent="0.25"/>
    <row r="44017" ht="15" x14ac:dyDescent="0.25"/>
    <row r="44018" ht="15" x14ac:dyDescent="0.25"/>
    <row r="44019" ht="15" x14ac:dyDescent="0.25"/>
    <row r="44020" ht="15" x14ac:dyDescent="0.25"/>
    <row r="44021" ht="15" x14ac:dyDescent="0.25"/>
    <row r="44022" ht="15" x14ac:dyDescent="0.25"/>
    <row r="44023" ht="15" x14ac:dyDescent="0.25"/>
    <row r="44024" ht="15" x14ac:dyDescent="0.25"/>
    <row r="44025" ht="15" x14ac:dyDescent="0.25"/>
    <row r="44026" ht="15" x14ac:dyDescent="0.25"/>
    <row r="44027" ht="15" x14ac:dyDescent="0.25"/>
    <row r="44028" ht="15" x14ac:dyDescent="0.25"/>
    <row r="44029" ht="15" x14ac:dyDescent="0.25"/>
    <row r="44030" ht="15" x14ac:dyDescent="0.25"/>
    <row r="44031" ht="15" x14ac:dyDescent="0.25"/>
    <row r="44032" ht="15" x14ac:dyDescent="0.25"/>
    <row r="44033" ht="15" x14ac:dyDescent="0.25"/>
    <row r="44034" ht="15" x14ac:dyDescent="0.25"/>
    <row r="44035" ht="15" x14ac:dyDescent="0.25"/>
    <row r="44036" ht="15" x14ac:dyDescent="0.25"/>
    <row r="44037" ht="15" x14ac:dyDescent="0.25"/>
    <row r="44038" ht="15" x14ac:dyDescent="0.25"/>
    <row r="44039" ht="15" x14ac:dyDescent="0.25"/>
    <row r="44040" ht="15" x14ac:dyDescent="0.25"/>
    <row r="44041" ht="15" x14ac:dyDescent="0.25"/>
    <row r="44042" ht="15" x14ac:dyDescent="0.25"/>
    <row r="44043" ht="15" x14ac:dyDescent="0.25"/>
    <row r="44044" ht="15" x14ac:dyDescent="0.25"/>
    <row r="44045" ht="15" x14ac:dyDescent="0.25"/>
    <row r="44046" ht="15" x14ac:dyDescent="0.25"/>
    <row r="44047" ht="15" x14ac:dyDescent="0.25"/>
    <row r="44048" ht="15" x14ac:dyDescent="0.25"/>
    <row r="44049" ht="15" x14ac:dyDescent="0.25"/>
    <row r="44050" ht="15" x14ac:dyDescent="0.25"/>
    <row r="44051" ht="15" x14ac:dyDescent="0.25"/>
    <row r="44052" ht="15" x14ac:dyDescent="0.25"/>
    <row r="44053" ht="15" x14ac:dyDescent="0.25"/>
    <row r="44054" ht="15" x14ac:dyDescent="0.25"/>
    <row r="44055" ht="15" x14ac:dyDescent="0.25"/>
    <row r="44056" ht="15" x14ac:dyDescent="0.25"/>
    <row r="44057" ht="15" x14ac:dyDescent="0.25"/>
    <row r="44058" ht="15" x14ac:dyDescent="0.25"/>
    <row r="44059" ht="15" x14ac:dyDescent="0.25"/>
    <row r="44060" ht="15" x14ac:dyDescent="0.25"/>
    <row r="44061" ht="15" x14ac:dyDescent="0.25"/>
    <row r="44062" ht="15" x14ac:dyDescent="0.25"/>
    <row r="44063" ht="15" x14ac:dyDescent="0.25"/>
    <row r="44064" ht="15" x14ac:dyDescent="0.25"/>
    <row r="44065" ht="15" x14ac:dyDescent="0.25"/>
    <row r="44066" ht="15" x14ac:dyDescent="0.25"/>
    <row r="44067" ht="15" x14ac:dyDescent="0.25"/>
    <row r="44068" ht="15" x14ac:dyDescent="0.25"/>
    <row r="44069" ht="15" x14ac:dyDescent="0.25"/>
    <row r="44070" ht="15" x14ac:dyDescent="0.25"/>
    <row r="44071" ht="15" x14ac:dyDescent="0.25"/>
    <row r="44072" ht="15" x14ac:dyDescent="0.25"/>
    <row r="44073" ht="15" x14ac:dyDescent="0.25"/>
    <row r="44074" ht="15" x14ac:dyDescent="0.25"/>
    <row r="44075" ht="15" x14ac:dyDescent="0.25"/>
    <row r="44076" ht="15" x14ac:dyDescent="0.25"/>
    <row r="44077" ht="15" x14ac:dyDescent="0.25"/>
    <row r="44078" ht="15" x14ac:dyDescent="0.25"/>
    <row r="44079" ht="15" x14ac:dyDescent="0.25"/>
    <row r="44080" ht="15" x14ac:dyDescent="0.25"/>
    <row r="44081" ht="15" x14ac:dyDescent="0.25"/>
    <row r="44082" ht="15" x14ac:dyDescent="0.25"/>
    <row r="44083" ht="15" x14ac:dyDescent="0.25"/>
    <row r="44084" ht="15" x14ac:dyDescent="0.25"/>
    <row r="44085" ht="15" x14ac:dyDescent="0.25"/>
    <row r="44086" ht="15" x14ac:dyDescent="0.25"/>
    <row r="44087" ht="15" x14ac:dyDescent="0.25"/>
    <row r="44088" ht="15" x14ac:dyDescent="0.25"/>
    <row r="44089" ht="15" x14ac:dyDescent="0.25"/>
    <row r="44090" ht="15" x14ac:dyDescent="0.25"/>
    <row r="44091" ht="15" x14ac:dyDescent="0.25"/>
    <row r="44092" ht="15" x14ac:dyDescent="0.25"/>
    <row r="44093" ht="15" x14ac:dyDescent="0.25"/>
    <row r="44094" ht="15" x14ac:dyDescent="0.25"/>
    <row r="44095" ht="15" x14ac:dyDescent="0.25"/>
    <row r="44096" ht="15" x14ac:dyDescent="0.25"/>
    <row r="44097" ht="15" x14ac:dyDescent="0.25"/>
    <row r="44098" ht="15" x14ac:dyDescent="0.25"/>
    <row r="44099" ht="15" x14ac:dyDescent="0.25"/>
    <row r="44100" ht="15" x14ac:dyDescent="0.25"/>
    <row r="44101" ht="15" x14ac:dyDescent="0.25"/>
    <row r="44102" ht="15" x14ac:dyDescent="0.25"/>
    <row r="44103" ht="15" x14ac:dyDescent="0.25"/>
    <row r="44104" ht="15" x14ac:dyDescent="0.25"/>
    <row r="44105" ht="15" x14ac:dyDescent="0.25"/>
    <row r="44106" ht="15" x14ac:dyDescent="0.25"/>
    <row r="44107" ht="15" x14ac:dyDescent="0.25"/>
    <row r="44108" ht="15" x14ac:dyDescent="0.25"/>
    <row r="44109" ht="15" x14ac:dyDescent="0.25"/>
    <row r="44110" ht="15" x14ac:dyDescent="0.25"/>
    <row r="44111" ht="15" x14ac:dyDescent="0.25"/>
    <row r="44112" ht="15" x14ac:dyDescent="0.25"/>
    <row r="44113" ht="15" x14ac:dyDescent="0.25"/>
    <row r="44114" ht="15" x14ac:dyDescent="0.25"/>
    <row r="44115" ht="15" x14ac:dyDescent="0.25"/>
    <row r="44116" ht="15" x14ac:dyDescent="0.25"/>
    <row r="44117" ht="15" x14ac:dyDescent="0.25"/>
    <row r="44118" ht="15" x14ac:dyDescent="0.25"/>
    <row r="44119" ht="15" x14ac:dyDescent="0.25"/>
    <row r="44120" ht="15" x14ac:dyDescent="0.25"/>
    <row r="44121" ht="15" x14ac:dyDescent="0.25"/>
    <row r="44122" ht="15" x14ac:dyDescent="0.25"/>
    <row r="44123" ht="15" x14ac:dyDescent="0.25"/>
    <row r="44124" ht="15" x14ac:dyDescent="0.25"/>
    <row r="44125" ht="15" x14ac:dyDescent="0.25"/>
    <row r="44126" ht="15" x14ac:dyDescent="0.25"/>
    <row r="44127" ht="15" x14ac:dyDescent="0.25"/>
    <row r="44128" ht="15" x14ac:dyDescent="0.25"/>
    <row r="44129" ht="15" x14ac:dyDescent="0.25"/>
    <row r="44130" ht="15" x14ac:dyDescent="0.25"/>
    <row r="44131" ht="15" x14ac:dyDescent="0.25"/>
    <row r="44132" ht="15" x14ac:dyDescent="0.25"/>
    <row r="44133" ht="15" x14ac:dyDescent="0.25"/>
    <row r="44134" ht="15" x14ac:dyDescent="0.25"/>
    <row r="44135" ht="15" x14ac:dyDescent="0.25"/>
    <row r="44136" ht="15" x14ac:dyDescent="0.25"/>
    <row r="44137" ht="15" x14ac:dyDescent="0.25"/>
    <row r="44138" ht="15" x14ac:dyDescent="0.25"/>
    <row r="44139" ht="15" x14ac:dyDescent="0.25"/>
    <row r="44140" ht="15" x14ac:dyDescent="0.25"/>
    <row r="44141" ht="15" x14ac:dyDescent="0.25"/>
    <row r="44142" ht="15" x14ac:dyDescent="0.25"/>
    <row r="44143" ht="15" x14ac:dyDescent="0.25"/>
    <row r="44144" ht="15" x14ac:dyDescent="0.25"/>
    <row r="44145" ht="15" x14ac:dyDescent="0.25"/>
    <row r="44146" ht="15" x14ac:dyDescent="0.25"/>
    <row r="44147" ht="15" x14ac:dyDescent="0.25"/>
    <row r="44148" ht="15" x14ac:dyDescent="0.25"/>
    <row r="44149" ht="15" x14ac:dyDescent="0.25"/>
    <row r="44150" ht="15" x14ac:dyDescent="0.25"/>
    <row r="44151" ht="15" x14ac:dyDescent="0.25"/>
    <row r="44152" ht="15" x14ac:dyDescent="0.25"/>
    <row r="44153" ht="15" x14ac:dyDescent="0.25"/>
    <row r="44154" ht="15" x14ac:dyDescent="0.25"/>
    <row r="44155" ht="15" x14ac:dyDescent="0.25"/>
    <row r="44156" ht="15" x14ac:dyDescent="0.25"/>
    <row r="44157" ht="15" x14ac:dyDescent="0.25"/>
    <row r="44158" ht="15" x14ac:dyDescent="0.25"/>
    <row r="44159" ht="15" x14ac:dyDescent="0.25"/>
    <row r="44160" ht="15" x14ac:dyDescent="0.25"/>
    <row r="44161" ht="15" x14ac:dyDescent="0.25"/>
    <row r="44162" ht="15" x14ac:dyDescent="0.25"/>
    <row r="44163" ht="15" x14ac:dyDescent="0.25"/>
    <row r="44164" ht="15" x14ac:dyDescent="0.25"/>
    <row r="44165" ht="15" x14ac:dyDescent="0.25"/>
    <row r="44166" ht="15" x14ac:dyDescent="0.25"/>
    <row r="44167" ht="15" x14ac:dyDescent="0.25"/>
    <row r="44168" ht="15" x14ac:dyDescent="0.25"/>
    <row r="44169" ht="15" x14ac:dyDescent="0.25"/>
    <row r="44170" ht="15" x14ac:dyDescent="0.25"/>
    <row r="44171" ht="15" x14ac:dyDescent="0.25"/>
    <row r="44172" ht="15" x14ac:dyDescent="0.25"/>
    <row r="44173" ht="15" x14ac:dyDescent="0.25"/>
    <row r="44174" ht="15" x14ac:dyDescent="0.25"/>
    <row r="44175" ht="15" x14ac:dyDescent="0.25"/>
    <row r="44176" ht="15" x14ac:dyDescent="0.25"/>
    <row r="44177" ht="15" x14ac:dyDescent="0.25"/>
    <row r="44178" ht="15" x14ac:dyDescent="0.25"/>
    <row r="44179" ht="15" x14ac:dyDescent="0.25"/>
    <row r="44180" ht="15" x14ac:dyDescent="0.25"/>
    <row r="44181" ht="15" x14ac:dyDescent="0.25"/>
    <row r="44182" ht="15" x14ac:dyDescent="0.25"/>
    <row r="44183" ht="15" x14ac:dyDescent="0.25"/>
    <row r="44184" ht="15" x14ac:dyDescent="0.25"/>
    <row r="44185" ht="15" x14ac:dyDescent="0.25"/>
    <row r="44186" ht="15" x14ac:dyDescent="0.25"/>
    <row r="44187" ht="15" x14ac:dyDescent="0.25"/>
    <row r="44188" ht="15" x14ac:dyDescent="0.25"/>
    <row r="44189" ht="15" x14ac:dyDescent="0.25"/>
    <row r="44190" ht="15" x14ac:dyDescent="0.25"/>
    <row r="44191" ht="15" x14ac:dyDescent="0.25"/>
    <row r="44192" ht="15" x14ac:dyDescent="0.25"/>
    <row r="44193" ht="15" x14ac:dyDescent="0.25"/>
    <row r="44194" ht="15" x14ac:dyDescent="0.25"/>
    <row r="44195" ht="15" x14ac:dyDescent="0.25"/>
    <row r="44196" ht="15" x14ac:dyDescent="0.25"/>
    <row r="44197" ht="15" x14ac:dyDescent="0.25"/>
    <row r="44198" ht="15" x14ac:dyDescent="0.25"/>
    <row r="44199" ht="15" x14ac:dyDescent="0.25"/>
    <row r="44200" ht="15" x14ac:dyDescent="0.25"/>
    <row r="44201" ht="15" x14ac:dyDescent="0.25"/>
    <row r="44202" ht="15" x14ac:dyDescent="0.25"/>
    <row r="44203" ht="15" x14ac:dyDescent="0.25"/>
    <row r="44204" ht="15" x14ac:dyDescent="0.25"/>
    <row r="44205" ht="15" x14ac:dyDescent="0.25"/>
    <row r="44206" ht="15" x14ac:dyDescent="0.25"/>
    <row r="44207" ht="15" x14ac:dyDescent="0.25"/>
    <row r="44208" ht="15" x14ac:dyDescent="0.25"/>
    <row r="44209" ht="15" x14ac:dyDescent="0.25"/>
    <row r="44210" ht="15" x14ac:dyDescent="0.25"/>
    <row r="44211" ht="15" x14ac:dyDescent="0.25"/>
    <row r="44212" ht="15" x14ac:dyDescent="0.25"/>
    <row r="44213" ht="15" x14ac:dyDescent="0.25"/>
    <row r="44214" ht="15" x14ac:dyDescent="0.25"/>
    <row r="44215" ht="15" x14ac:dyDescent="0.25"/>
    <row r="44216" ht="15" x14ac:dyDescent="0.25"/>
    <row r="44217" ht="15" x14ac:dyDescent="0.25"/>
    <row r="44218" ht="15" x14ac:dyDescent="0.25"/>
    <row r="44219" ht="15" x14ac:dyDescent="0.25"/>
    <row r="44220" ht="15" x14ac:dyDescent="0.25"/>
    <row r="44221" ht="15" x14ac:dyDescent="0.25"/>
    <row r="44222" ht="15" x14ac:dyDescent="0.25"/>
    <row r="44223" ht="15" x14ac:dyDescent="0.25"/>
    <row r="44224" ht="15" x14ac:dyDescent="0.25"/>
    <row r="44225" ht="15" x14ac:dyDescent="0.25"/>
    <row r="44226" ht="15" x14ac:dyDescent="0.25"/>
    <row r="44227" ht="15" x14ac:dyDescent="0.25"/>
    <row r="44228" ht="15" x14ac:dyDescent="0.25"/>
    <row r="44229" ht="15" x14ac:dyDescent="0.25"/>
    <row r="44230" ht="15" x14ac:dyDescent="0.25"/>
    <row r="44231" ht="15" x14ac:dyDescent="0.25"/>
    <row r="44232" ht="15" x14ac:dyDescent="0.25"/>
    <row r="44233" ht="15" x14ac:dyDescent="0.25"/>
    <row r="44234" ht="15" x14ac:dyDescent="0.25"/>
    <row r="44235" ht="15" x14ac:dyDescent="0.25"/>
    <row r="44236" ht="15" x14ac:dyDescent="0.25"/>
    <row r="44237" ht="15" x14ac:dyDescent="0.25"/>
    <row r="44238" ht="15" x14ac:dyDescent="0.25"/>
    <row r="44239" ht="15" x14ac:dyDescent="0.25"/>
    <row r="44240" ht="15" x14ac:dyDescent="0.25"/>
    <row r="44241" ht="15" x14ac:dyDescent="0.25"/>
    <row r="44242" ht="15" x14ac:dyDescent="0.25"/>
    <row r="44243" ht="15" x14ac:dyDescent="0.25"/>
    <row r="44244" ht="15" x14ac:dyDescent="0.25"/>
    <row r="44245" ht="15" x14ac:dyDescent="0.25"/>
    <row r="44246" ht="15" x14ac:dyDescent="0.25"/>
    <row r="44247" ht="15" x14ac:dyDescent="0.25"/>
    <row r="44248" ht="15" x14ac:dyDescent="0.25"/>
    <row r="44249" ht="15" x14ac:dyDescent="0.25"/>
    <row r="44250" ht="15" x14ac:dyDescent="0.25"/>
    <row r="44251" ht="15" x14ac:dyDescent="0.25"/>
    <row r="44252" ht="15" x14ac:dyDescent="0.25"/>
    <row r="44253" ht="15" x14ac:dyDescent="0.25"/>
    <row r="44254" ht="15" x14ac:dyDescent="0.25"/>
    <row r="44255" ht="15" x14ac:dyDescent="0.25"/>
    <row r="44256" ht="15" x14ac:dyDescent="0.25"/>
    <row r="44257" ht="15" x14ac:dyDescent="0.25"/>
    <row r="44258" ht="15" x14ac:dyDescent="0.25"/>
    <row r="44259" ht="15" x14ac:dyDescent="0.25"/>
    <row r="44260" ht="15" x14ac:dyDescent="0.25"/>
    <row r="44261" ht="15" x14ac:dyDescent="0.25"/>
    <row r="44262" ht="15" x14ac:dyDescent="0.25"/>
    <row r="44263" ht="15" x14ac:dyDescent="0.25"/>
    <row r="44264" ht="15" x14ac:dyDescent="0.25"/>
    <row r="44265" ht="15" x14ac:dyDescent="0.25"/>
    <row r="44266" ht="15" x14ac:dyDescent="0.25"/>
    <row r="44267" ht="15" x14ac:dyDescent="0.25"/>
    <row r="44268" ht="15" x14ac:dyDescent="0.25"/>
    <row r="44269" ht="15" x14ac:dyDescent="0.25"/>
    <row r="44270" ht="15" x14ac:dyDescent="0.25"/>
    <row r="44271" ht="15" x14ac:dyDescent="0.25"/>
    <row r="44272" ht="15" x14ac:dyDescent="0.25"/>
    <row r="44273" ht="15" x14ac:dyDescent="0.25"/>
    <row r="44274" ht="15" x14ac:dyDescent="0.25"/>
    <row r="44275" ht="15" x14ac:dyDescent="0.25"/>
    <row r="44276" ht="15" x14ac:dyDescent="0.25"/>
    <row r="44277" ht="15" x14ac:dyDescent="0.25"/>
    <row r="44278" ht="15" x14ac:dyDescent="0.25"/>
    <row r="44279" ht="15" x14ac:dyDescent="0.25"/>
    <row r="44280" ht="15" x14ac:dyDescent="0.25"/>
    <row r="44281" ht="15" x14ac:dyDescent="0.25"/>
    <row r="44282" ht="15" x14ac:dyDescent="0.25"/>
    <row r="44283" ht="15" x14ac:dyDescent="0.25"/>
    <row r="44284" ht="15" x14ac:dyDescent="0.25"/>
    <row r="44285" ht="15" x14ac:dyDescent="0.25"/>
    <row r="44286" ht="15" x14ac:dyDescent="0.25"/>
    <row r="44287" ht="15" x14ac:dyDescent="0.25"/>
    <row r="44288" ht="15" x14ac:dyDescent="0.25"/>
    <row r="44289" ht="15" x14ac:dyDescent="0.25"/>
    <row r="44290" ht="15" x14ac:dyDescent="0.25"/>
    <row r="44291" ht="15" x14ac:dyDescent="0.25"/>
    <row r="44292" ht="15" x14ac:dyDescent="0.25"/>
    <row r="44293" ht="15" x14ac:dyDescent="0.25"/>
    <row r="44294" ht="15" x14ac:dyDescent="0.25"/>
    <row r="44295" ht="15" x14ac:dyDescent="0.25"/>
    <row r="44296" ht="15" x14ac:dyDescent="0.25"/>
    <row r="44297" ht="15" x14ac:dyDescent="0.25"/>
    <row r="44298" ht="15" x14ac:dyDescent="0.25"/>
    <row r="44299" ht="15" x14ac:dyDescent="0.25"/>
    <row r="44300" ht="15" x14ac:dyDescent="0.25"/>
    <row r="44301" ht="15" x14ac:dyDescent="0.25"/>
    <row r="44302" ht="15" x14ac:dyDescent="0.25"/>
    <row r="44303" ht="15" x14ac:dyDescent="0.25"/>
    <row r="44304" ht="15" x14ac:dyDescent="0.25"/>
    <row r="44305" ht="15" x14ac:dyDescent="0.25"/>
    <row r="44306" ht="15" x14ac:dyDescent="0.25"/>
    <row r="44307" ht="15" x14ac:dyDescent="0.25"/>
    <row r="44308" ht="15" x14ac:dyDescent="0.25"/>
    <row r="44309" ht="15" x14ac:dyDescent="0.25"/>
    <row r="44310" ht="15" x14ac:dyDescent="0.25"/>
    <row r="44311" ht="15" x14ac:dyDescent="0.25"/>
    <row r="44312" ht="15" x14ac:dyDescent="0.25"/>
    <row r="44313" ht="15" x14ac:dyDescent="0.25"/>
    <row r="44314" ht="15" x14ac:dyDescent="0.25"/>
    <row r="44315" ht="15" x14ac:dyDescent="0.25"/>
    <row r="44316" ht="15" x14ac:dyDescent="0.25"/>
    <row r="44317" ht="15" x14ac:dyDescent="0.25"/>
    <row r="44318" ht="15" x14ac:dyDescent="0.25"/>
    <row r="44319" ht="15" x14ac:dyDescent="0.25"/>
    <row r="44320" ht="15" x14ac:dyDescent="0.25"/>
    <row r="44321" ht="15" x14ac:dyDescent="0.25"/>
    <row r="44322" ht="15" x14ac:dyDescent="0.25"/>
    <row r="44323" ht="15" x14ac:dyDescent="0.25"/>
    <row r="44324" ht="15" x14ac:dyDescent="0.25"/>
    <row r="44325" ht="15" x14ac:dyDescent="0.25"/>
    <row r="44326" ht="15" x14ac:dyDescent="0.25"/>
    <row r="44327" ht="15" x14ac:dyDescent="0.25"/>
    <row r="44328" ht="15" x14ac:dyDescent="0.25"/>
    <row r="44329" ht="15" x14ac:dyDescent="0.25"/>
    <row r="44330" ht="15" x14ac:dyDescent="0.25"/>
    <row r="44331" ht="15" x14ac:dyDescent="0.25"/>
    <row r="44332" ht="15" x14ac:dyDescent="0.25"/>
    <row r="44333" ht="15" x14ac:dyDescent="0.25"/>
    <row r="44334" ht="15" x14ac:dyDescent="0.25"/>
    <row r="44335" ht="15" x14ac:dyDescent="0.25"/>
    <row r="44336" ht="15" x14ac:dyDescent="0.25"/>
    <row r="44337" ht="15" x14ac:dyDescent="0.25"/>
    <row r="44338" ht="15" x14ac:dyDescent="0.25"/>
    <row r="44339" ht="15" x14ac:dyDescent="0.25"/>
    <row r="44340" ht="15" x14ac:dyDescent="0.25"/>
    <row r="44341" ht="15" x14ac:dyDescent="0.25"/>
    <row r="44342" ht="15" x14ac:dyDescent="0.25"/>
    <row r="44343" ht="15" x14ac:dyDescent="0.25"/>
    <row r="44344" ht="15" x14ac:dyDescent="0.25"/>
    <row r="44345" ht="15" x14ac:dyDescent="0.25"/>
    <row r="44346" ht="15" x14ac:dyDescent="0.25"/>
    <row r="44347" ht="15" x14ac:dyDescent="0.25"/>
    <row r="44348" ht="15" x14ac:dyDescent="0.25"/>
    <row r="44349" ht="15" x14ac:dyDescent="0.25"/>
    <row r="44350" ht="15" x14ac:dyDescent="0.25"/>
    <row r="44351" ht="15" x14ac:dyDescent="0.25"/>
    <row r="44352" ht="15" x14ac:dyDescent="0.25"/>
    <row r="44353" ht="15" x14ac:dyDescent="0.25"/>
    <row r="44354" ht="15" x14ac:dyDescent="0.25"/>
    <row r="44355" ht="15" x14ac:dyDescent="0.25"/>
    <row r="44356" ht="15" x14ac:dyDescent="0.25"/>
    <row r="44357" ht="15" x14ac:dyDescent="0.25"/>
    <row r="44358" ht="15" x14ac:dyDescent="0.25"/>
    <row r="44359" ht="15" x14ac:dyDescent="0.25"/>
    <row r="44360" ht="15" x14ac:dyDescent="0.25"/>
    <row r="44361" ht="15" x14ac:dyDescent="0.25"/>
    <row r="44362" ht="15" x14ac:dyDescent="0.25"/>
    <row r="44363" ht="15" x14ac:dyDescent="0.25"/>
    <row r="44364" ht="15" x14ac:dyDescent="0.25"/>
    <row r="44365" ht="15" x14ac:dyDescent="0.25"/>
    <row r="44366" ht="15" x14ac:dyDescent="0.25"/>
    <row r="44367" ht="15" x14ac:dyDescent="0.25"/>
    <row r="44368" ht="15" x14ac:dyDescent="0.25"/>
    <row r="44369" ht="15" x14ac:dyDescent="0.25"/>
    <row r="44370" ht="15" x14ac:dyDescent="0.25"/>
    <row r="44371" ht="15" x14ac:dyDescent="0.25"/>
    <row r="44372" ht="15" x14ac:dyDescent="0.25"/>
    <row r="44373" ht="15" x14ac:dyDescent="0.25"/>
    <row r="44374" ht="15" x14ac:dyDescent="0.25"/>
    <row r="44375" ht="15" x14ac:dyDescent="0.25"/>
    <row r="44376" ht="15" x14ac:dyDescent="0.25"/>
    <row r="44377" ht="15" x14ac:dyDescent="0.25"/>
    <row r="44378" ht="15" x14ac:dyDescent="0.25"/>
    <row r="44379" ht="15" x14ac:dyDescent="0.25"/>
    <row r="44380" ht="15" x14ac:dyDescent="0.25"/>
    <row r="44381" ht="15" x14ac:dyDescent="0.25"/>
    <row r="44382" ht="15" x14ac:dyDescent="0.25"/>
    <row r="44383" ht="15" x14ac:dyDescent="0.25"/>
    <row r="44384" ht="15" x14ac:dyDescent="0.25"/>
    <row r="44385" ht="15" x14ac:dyDescent="0.25"/>
    <row r="44386" ht="15" x14ac:dyDescent="0.25"/>
    <row r="44387" ht="15" x14ac:dyDescent="0.25"/>
    <row r="44388" ht="15" x14ac:dyDescent="0.25"/>
    <row r="44389" ht="15" x14ac:dyDescent="0.25"/>
    <row r="44390" ht="15" x14ac:dyDescent="0.25"/>
    <row r="44391" ht="15" x14ac:dyDescent="0.25"/>
    <row r="44392" ht="15" x14ac:dyDescent="0.25"/>
    <row r="44393" ht="15" x14ac:dyDescent="0.25"/>
    <row r="44394" ht="15" x14ac:dyDescent="0.25"/>
    <row r="44395" ht="15" x14ac:dyDescent="0.25"/>
    <row r="44396" ht="15" x14ac:dyDescent="0.25"/>
    <row r="44397" ht="15" x14ac:dyDescent="0.25"/>
    <row r="44398" ht="15" x14ac:dyDescent="0.25"/>
    <row r="44399" ht="15" x14ac:dyDescent="0.25"/>
    <row r="44400" ht="15" x14ac:dyDescent="0.25"/>
    <row r="44401" ht="15" x14ac:dyDescent="0.25"/>
    <row r="44402" ht="15" x14ac:dyDescent="0.25"/>
    <row r="44403" ht="15" x14ac:dyDescent="0.25"/>
    <row r="44404" ht="15" x14ac:dyDescent="0.25"/>
    <row r="44405" ht="15" x14ac:dyDescent="0.25"/>
    <row r="44406" ht="15" x14ac:dyDescent="0.25"/>
    <row r="44407" ht="15" x14ac:dyDescent="0.25"/>
    <row r="44408" ht="15" x14ac:dyDescent="0.25"/>
    <row r="44409" ht="15" x14ac:dyDescent="0.25"/>
    <row r="44410" ht="15" x14ac:dyDescent="0.25"/>
    <row r="44411" ht="15" x14ac:dyDescent="0.25"/>
    <row r="44412" ht="15" x14ac:dyDescent="0.25"/>
    <row r="44413" ht="15" x14ac:dyDescent="0.25"/>
    <row r="44414" ht="15" x14ac:dyDescent="0.25"/>
    <row r="44415" ht="15" x14ac:dyDescent="0.25"/>
    <row r="44416" ht="15" x14ac:dyDescent="0.25"/>
    <row r="44417" ht="15" x14ac:dyDescent="0.25"/>
    <row r="44418" ht="15" x14ac:dyDescent="0.25"/>
    <row r="44419" ht="15" x14ac:dyDescent="0.25"/>
    <row r="44420" ht="15" x14ac:dyDescent="0.25"/>
    <row r="44421" ht="15" x14ac:dyDescent="0.25"/>
    <row r="44422" ht="15" x14ac:dyDescent="0.25"/>
    <row r="44423" ht="15" x14ac:dyDescent="0.25"/>
    <row r="44424" ht="15" x14ac:dyDescent="0.25"/>
    <row r="44425" ht="15" x14ac:dyDescent="0.25"/>
    <row r="44426" ht="15" x14ac:dyDescent="0.25"/>
    <row r="44427" ht="15" x14ac:dyDescent="0.25"/>
    <row r="44428" ht="15" x14ac:dyDescent="0.25"/>
    <row r="44429" ht="15" x14ac:dyDescent="0.25"/>
    <row r="44430" ht="15" x14ac:dyDescent="0.25"/>
    <row r="44431" ht="15" x14ac:dyDescent="0.25"/>
    <row r="44432" ht="15" x14ac:dyDescent="0.25"/>
    <row r="44433" ht="15" x14ac:dyDescent="0.25"/>
    <row r="44434" ht="15" x14ac:dyDescent="0.25"/>
    <row r="44435" ht="15" x14ac:dyDescent="0.25"/>
    <row r="44436" ht="15" x14ac:dyDescent="0.25"/>
    <row r="44437" ht="15" x14ac:dyDescent="0.25"/>
    <row r="44438" ht="15" x14ac:dyDescent="0.25"/>
    <row r="44439" ht="15" x14ac:dyDescent="0.25"/>
    <row r="44440" ht="15" x14ac:dyDescent="0.25"/>
    <row r="44441" ht="15" x14ac:dyDescent="0.25"/>
    <row r="44442" ht="15" x14ac:dyDescent="0.25"/>
    <row r="44443" ht="15" x14ac:dyDescent="0.25"/>
    <row r="44444" ht="15" x14ac:dyDescent="0.25"/>
    <row r="44445" ht="15" x14ac:dyDescent="0.25"/>
    <row r="44446" ht="15" x14ac:dyDescent="0.25"/>
    <row r="44447" ht="15" x14ac:dyDescent="0.25"/>
    <row r="44448" ht="15" x14ac:dyDescent="0.25"/>
    <row r="44449" ht="15" x14ac:dyDescent="0.25"/>
    <row r="44450" ht="15" x14ac:dyDescent="0.25"/>
    <row r="44451" ht="15" x14ac:dyDescent="0.25"/>
    <row r="44452" ht="15" x14ac:dyDescent="0.25"/>
    <row r="44453" ht="15" x14ac:dyDescent="0.25"/>
    <row r="44454" ht="15" x14ac:dyDescent="0.25"/>
    <row r="44455" ht="15" x14ac:dyDescent="0.25"/>
    <row r="44456" ht="15" x14ac:dyDescent="0.25"/>
    <row r="44457" ht="15" x14ac:dyDescent="0.25"/>
    <row r="44458" ht="15" x14ac:dyDescent="0.25"/>
    <row r="44459" ht="15" x14ac:dyDescent="0.25"/>
    <row r="44460" ht="15" x14ac:dyDescent="0.25"/>
    <row r="44461" ht="15" x14ac:dyDescent="0.25"/>
    <row r="44462" ht="15" x14ac:dyDescent="0.25"/>
    <row r="44463" ht="15" x14ac:dyDescent="0.25"/>
    <row r="44464" ht="15" x14ac:dyDescent="0.25"/>
    <row r="44465" ht="15" x14ac:dyDescent="0.25"/>
    <row r="44466" ht="15" x14ac:dyDescent="0.25"/>
    <row r="44467" ht="15" x14ac:dyDescent="0.25"/>
    <row r="44468" ht="15" x14ac:dyDescent="0.25"/>
    <row r="44469" ht="15" x14ac:dyDescent="0.25"/>
    <row r="44470" ht="15" x14ac:dyDescent="0.25"/>
    <row r="44471" ht="15" x14ac:dyDescent="0.25"/>
    <row r="44472" ht="15" x14ac:dyDescent="0.25"/>
    <row r="44473" ht="15" x14ac:dyDescent="0.25"/>
    <row r="44474" ht="15" x14ac:dyDescent="0.25"/>
    <row r="44475" ht="15" x14ac:dyDescent="0.25"/>
    <row r="44476" ht="15" x14ac:dyDescent="0.25"/>
    <row r="44477" ht="15" x14ac:dyDescent="0.25"/>
    <row r="44478" ht="15" x14ac:dyDescent="0.25"/>
    <row r="44479" ht="15" x14ac:dyDescent="0.25"/>
    <row r="44480" ht="15" x14ac:dyDescent="0.25"/>
    <row r="44481" ht="15" x14ac:dyDescent="0.25"/>
    <row r="44482" ht="15" x14ac:dyDescent="0.25"/>
    <row r="44483" ht="15" x14ac:dyDescent="0.25"/>
    <row r="44484" ht="15" x14ac:dyDescent="0.25"/>
    <row r="44485" ht="15" x14ac:dyDescent="0.25"/>
    <row r="44486" ht="15" x14ac:dyDescent="0.25"/>
    <row r="44487" ht="15" x14ac:dyDescent="0.25"/>
    <row r="44488" ht="15" x14ac:dyDescent="0.25"/>
    <row r="44489" ht="15" x14ac:dyDescent="0.25"/>
    <row r="44490" ht="15" x14ac:dyDescent="0.25"/>
    <row r="44491" ht="15" x14ac:dyDescent="0.25"/>
    <row r="44492" ht="15" x14ac:dyDescent="0.25"/>
    <row r="44493" ht="15" x14ac:dyDescent="0.25"/>
    <row r="44494" ht="15" x14ac:dyDescent="0.25"/>
    <row r="44495" ht="15" x14ac:dyDescent="0.25"/>
    <row r="44496" ht="15" x14ac:dyDescent="0.25"/>
    <row r="44497" ht="15" x14ac:dyDescent="0.25"/>
    <row r="44498" ht="15" x14ac:dyDescent="0.25"/>
    <row r="44499" ht="15" x14ac:dyDescent="0.25"/>
    <row r="44500" ht="15" x14ac:dyDescent="0.25"/>
    <row r="44501" ht="15" x14ac:dyDescent="0.25"/>
    <row r="44502" ht="15" x14ac:dyDescent="0.25"/>
    <row r="44503" ht="15" x14ac:dyDescent="0.25"/>
    <row r="44504" ht="15" x14ac:dyDescent="0.25"/>
    <row r="44505" ht="15" x14ac:dyDescent="0.25"/>
    <row r="44506" ht="15" x14ac:dyDescent="0.25"/>
    <row r="44507" ht="15" x14ac:dyDescent="0.25"/>
    <row r="44508" ht="15" x14ac:dyDescent="0.25"/>
    <row r="44509" ht="15" x14ac:dyDescent="0.25"/>
    <row r="44510" ht="15" x14ac:dyDescent="0.25"/>
    <row r="44511" ht="15" x14ac:dyDescent="0.25"/>
    <row r="44512" ht="15" x14ac:dyDescent="0.25"/>
    <row r="44513" ht="15" x14ac:dyDescent="0.25"/>
    <row r="44514" ht="15" x14ac:dyDescent="0.25"/>
    <row r="44515" ht="15" x14ac:dyDescent="0.25"/>
    <row r="44516" ht="15" x14ac:dyDescent="0.25"/>
    <row r="44517" ht="15" x14ac:dyDescent="0.25"/>
    <row r="44518" ht="15" x14ac:dyDescent="0.25"/>
    <row r="44519" ht="15" x14ac:dyDescent="0.25"/>
    <row r="44520" ht="15" x14ac:dyDescent="0.25"/>
    <row r="44521" ht="15" x14ac:dyDescent="0.25"/>
    <row r="44522" ht="15" x14ac:dyDescent="0.25"/>
    <row r="44523" ht="15" x14ac:dyDescent="0.25"/>
    <row r="44524" ht="15" x14ac:dyDescent="0.25"/>
    <row r="44525" ht="15" x14ac:dyDescent="0.25"/>
    <row r="44526" ht="15" x14ac:dyDescent="0.25"/>
    <row r="44527" ht="15" x14ac:dyDescent="0.25"/>
    <row r="44528" ht="15" x14ac:dyDescent="0.25"/>
    <row r="44529" ht="15" x14ac:dyDescent="0.25"/>
    <row r="44530" ht="15" x14ac:dyDescent="0.25"/>
    <row r="44531" ht="15" x14ac:dyDescent="0.25"/>
    <row r="44532" ht="15" x14ac:dyDescent="0.25"/>
    <row r="44533" ht="15" x14ac:dyDescent="0.25"/>
    <row r="44534" ht="15" x14ac:dyDescent="0.25"/>
    <row r="44535" ht="15" x14ac:dyDescent="0.25"/>
    <row r="44536" ht="15" x14ac:dyDescent="0.25"/>
    <row r="44537" ht="15" x14ac:dyDescent="0.25"/>
    <row r="44538" ht="15" x14ac:dyDescent="0.25"/>
    <row r="44539" ht="15" x14ac:dyDescent="0.25"/>
    <row r="44540" ht="15" x14ac:dyDescent="0.25"/>
    <row r="44541" ht="15" x14ac:dyDescent="0.25"/>
    <row r="44542" ht="15" x14ac:dyDescent="0.25"/>
    <row r="44543" ht="15" x14ac:dyDescent="0.25"/>
    <row r="44544" ht="15" x14ac:dyDescent="0.25"/>
    <row r="44545" ht="15" x14ac:dyDescent="0.25"/>
    <row r="44546" ht="15" x14ac:dyDescent="0.25"/>
    <row r="44547" ht="15" x14ac:dyDescent="0.25"/>
    <row r="44548" ht="15" x14ac:dyDescent="0.25"/>
    <row r="44549" ht="15" x14ac:dyDescent="0.25"/>
    <row r="44550" ht="15" x14ac:dyDescent="0.25"/>
    <row r="44551" ht="15" x14ac:dyDescent="0.25"/>
    <row r="44552" ht="15" x14ac:dyDescent="0.25"/>
    <row r="44553" ht="15" x14ac:dyDescent="0.25"/>
    <row r="44554" ht="15" x14ac:dyDescent="0.25"/>
    <row r="44555" ht="15" x14ac:dyDescent="0.25"/>
    <row r="44556" ht="15" x14ac:dyDescent="0.25"/>
    <row r="44557" ht="15" x14ac:dyDescent="0.25"/>
    <row r="44558" ht="15" x14ac:dyDescent="0.25"/>
    <row r="44559" ht="15" x14ac:dyDescent="0.25"/>
    <row r="44560" ht="15" x14ac:dyDescent="0.25"/>
    <row r="44561" ht="15" x14ac:dyDescent="0.25"/>
    <row r="44562" ht="15" x14ac:dyDescent="0.25"/>
    <row r="44563" ht="15" x14ac:dyDescent="0.25"/>
    <row r="44564" ht="15" x14ac:dyDescent="0.25"/>
    <row r="44565" ht="15" x14ac:dyDescent="0.25"/>
    <row r="44566" ht="15" x14ac:dyDescent="0.25"/>
    <row r="44567" ht="15" x14ac:dyDescent="0.25"/>
    <row r="44568" ht="15" x14ac:dyDescent="0.25"/>
    <row r="44569" ht="15" x14ac:dyDescent="0.25"/>
    <row r="44570" ht="15" x14ac:dyDescent="0.25"/>
    <row r="44571" ht="15" x14ac:dyDescent="0.25"/>
    <row r="44572" ht="15" x14ac:dyDescent="0.25"/>
    <row r="44573" ht="15" x14ac:dyDescent="0.25"/>
    <row r="44574" ht="15" x14ac:dyDescent="0.25"/>
    <row r="44575" ht="15" x14ac:dyDescent="0.25"/>
    <row r="44576" ht="15" x14ac:dyDescent="0.25"/>
    <row r="44577" ht="15" x14ac:dyDescent="0.25"/>
    <row r="44578" ht="15" x14ac:dyDescent="0.25"/>
    <row r="44579" ht="15" x14ac:dyDescent="0.25"/>
    <row r="44580" ht="15" x14ac:dyDescent="0.25"/>
    <row r="44581" ht="15" x14ac:dyDescent="0.25"/>
    <row r="44582" ht="15" x14ac:dyDescent="0.25"/>
    <row r="44583" ht="15" x14ac:dyDescent="0.25"/>
    <row r="44584" ht="15" x14ac:dyDescent="0.25"/>
    <row r="44585" ht="15" x14ac:dyDescent="0.25"/>
    <row r="44586" ht="15" x14ac:dyDescent="0.25"/>
    <row r="44587" ht="15" x14ac:dyDescent="0.25"/>
    <row r="44588" ht="15" x14ac:dyDescent="0.25"/>
    <row r="44589" ht="15" x14ac:dyDescent="0.25"/>
    <row r="44590" ht="15" x14ac:dyDescent="0.25"/>
    <row r="44591" ht="15" x14ac:dyDescent="0.25"/>
    <row r="44592" ht="15" x14ac:dyDescent="0.25"/>
    <row r="44593" ht="15" x14ac:dyDescent="0.25"/>
    <row r="44594" ht="15" x14ac:dyDescent="0.25"/>
    <row r="44595" ht="15" x14ac:dyDescent="0.25"/>
    <row r="44596" ht="15" x14ac:dyDescent="0.25"/>
    <row r="44597" ht="15" x14ac:dyDescent="0.25"/>
    <row r="44598" ht="15" x14ac:dyDescent="0.25"/>
    <row r="44599" ht="15" x14ac:dyDescent="0.25"/>
    <row r="44600" ht="15" x14ac:dyDescent="0.25"/>
    <row r="44601" ht="15" x14ac:dyDescent="0.25"/>
    <row r="44602" ht="15" x14ac:dyDescent="0.25"/>
    <row r="44603" ht="15" x14ac:dyDescent="0.25"/>
    <row r="44604" ht="15" x14ac:dyDescent="0.25"/>
    <row r="44605" ht="15" x14ac:dyDescent="0.25"/>
    <row r="44606" ht="15" x14ac:dyDescent="0.25"/>
    <row r="44607" ht="15" x14ac:dyDescent="0.25"/>
    <row r="44608" ht="15" x14ac:dyDescent="0.25"/>
    <row r="44609" ht="15" x14ac:dyDescent="0.25"/>
    <row r="44610" ht="15" x14ac:dyDescent="0.25"/>
    <row r="44611" ht="15" x14ac:dyDescent="0.25"/>
    <row r="44612" ht="15" x14ac:dyDescent="0.25"/>
    <row r="44613" ht="15" x14ac:dyDescent="0.25"/>
    <row r="44614" ht="15" x14ac:dyDescent="0.25"/>
    <row r="44615" ht="15" x14ac:dyDescent="0.25"/>
    <row r="44616" ht="15" x14ac:dyDescent="0.25"/>
    <row r="44617" ht="15" x14ac:dyDescent="0.25"/>
    <row r="44618" ht="15" x14ac:dyDescent="0.25"/>
    <row r="44619" ht="15" x14ac:dyDescent="0.25"/>
    <row r="44620" ht="15" x14ac:dyDescent="0.25"/>
    <row r="44621" ht="15" x14ac:dyDescent="0.25"/>
    <row r="44622" ht="15" x14ac:dyDescent="0.25"/>
    <row r="44623" ht="15" x14ac:dyDescent="0.25"/>
    <row r="44624" ht="15" x14ac:dyDescent="0.25"/>
    <row r="44625" ht="15" x14ac:dyDescent="0.25"/>
    <row r="44626" ht="15" x14ac:dyDescent="0.25"/>
    <row r="44627" ht="15" x14ac:dyDescent="0.25"/>
    <row r="44628" ht="15" x14ac:dyDescent="0.25"/>
    <row r="44629" ht="15" x14ac:dyDescent="0.25"/>
    <row r="44630" ht="15" x14ac:dyDescent="0.25"/>
    <row r="44631" ht="15" x14ac:dyDescent="0.25"/>
    <row r="44632" ht="15" x14ac:dyDescent="0.25"/>
    <row r="44633" ht="15" x14ac:dyDescent="0.25"/>
    <row r="44634" ht="15" x14ac:dyDescent="0.25"/>
    <row r="44635" ht="15" x14ac:dyDescent="0.25"/>
    <row r="44636" ht="15" x14ac:dyDescent="0.25"/>
    <row r="44637" ht="15" x14ac:dyDescent="0.25"/>
    <row r="44638" ht="15" x14ac:dyDescent="0.25"/>
    <row r="44639" ht="15" x14ac:dyDescent="0.25"/>
    <row r="44640" ht="15" x14ac:dyDescent="0.25"/>
    <row r="44641" ht="15" x14ac:dyDescent="0.25"/>
    <row r="44642" ht="15" x14ac:dyDescent="0.25"/>
    <row r="44643" ht="15" x14ac:dyDescent="0.25"/>
    <row r="44644" ht="15" x14ac:dyDescent="0.25"/>
    <row r="44645" ht="15" x14ac:dyDescent="0.25"/>
    <row r="44646" ht="15" x14ac:dyDescent="0.25"/>
    <row r="44647" ht="15" x14ac:dyDescent="0.25"/>
    <row r="44648" ht="15" x14ac:dyDescent="0.25"/>
    <row r="44649" ht="15" x14ac:dyDescent="0.25"/>
    <row r="44650" ht="15" x14ac:dyDescent="0.25"/>
    <row r="44651" ht="15" x14ac:dyDescent="0.25"/>
    <row r="44652" ht="15" x14ac:dyDescent="0.25"/>
    <row r="44653" ht="15" x14ac:dyDescent="0.25"/>
    <row r="44654" ht="15" x14ac:dyDescent="0.25"/>
    <row r="44655" ht="15" x14ac:dyDescent="0.25"/>
    <row r="44656" ht="15" x14ac:dyDescent="0.25"/>
    <row r="44657" ht="15" x14ac:dyDescent="0.25"/>
    <row r="44658" ht="15" x14ac:dyDescent="0.25"/>
    <row r="44659" ht="15" x14ac:dyDescent="0.25"/>
    <row r="44660" ht="15" x14ac:dyDescent="0.25"/>
    <row r="44661" ht="15" x14ac:dyDescent="0.25"/>
    <row r="44662" ht="15" x14ac:dyDescent="0.25"/>
    <row r="44663" ht="15" x14ac:dyDescent="0.25"/>
    <row r="44664" ht="15" x14ac:dyDescent="0.25"/>
    <row r="44665" ht="15" x14ac:dyDescent="0.25"/>
    <row r="44666" ht="15" x14ac:dyDescent="0.25"/>
    <row r="44667" ht="15" x14ac:dyDescent="0.25"/>
    <row r="44668" ht="15" x14ac:dyDescent="0.25"/>
    <row r="44669" ht="15" x14ac:dyDescent="0.25"/>
    <row r="44670" ht="15" x14ac:dyDescent="0.25"/>
    <row r="44671" ht="15" x14ac:dyDescent="0.25"/>
    <row r="44672" ht="15" x14ac:dyDescent="0.25"/>
    <row r="44673" ht="15" x14ac:dyDescent="0.25"/>
    <row r="44674" ht="15" x14ac:dyDescent="0.25"/>
    <row r="44675" ht="15" x14ac:dyDescent="0.25"/>
    <row r="44676" ht="15" x14ac:dyDescent="0.25"/>
    <row r="44677" ht="15" x14ac:dyDescent="0.25"/>
    <row r="44678" ht="15" x14ac:dyDescent="0.25"/>
    <row r="44679" ht="15" x14ac:dyDescent="0.25"/>
    <row r="44680" ht="15" x14ac:dyDescent="0.25"/>
    <row r="44681" ht="15" x14ac:dyDescent="0.25"/>
    <row r="44682" ht="15" x14ac:dyDescent="0.25"/>
    <row r="44683" ht="15" x14ac:dyDescent="0.25"/>
    <row r="44684" ht="15" x14ac:dyDescent="0.25"/>
    <row r="44685" ht="15" x14ac:dyDescent="0.25"/>
    <row r="44686" ht="15" x14ac:dyDescent="0.25"/>
    <row r="44687" ht="15" x14ac:dyDescent="0.25"/>
    <row r="44688" ht="15" x14ac:dyDescent="0.25"/>
    <row r="44689" ht="15" x14ac:dyDescent="0.25"/>
    <row r="44690" ht="15" x14ac:dyDescent="0.25"/>
    <row r="44691" ht="15" x14ac:dyDescent="0.25"/>
    <row r="44692" ht="15" x14ac:dyDescent="0.25"/>
    <row r="44693" ht="15" x14ac:dyDescent="0.25"/>
    <row r="44694" ht="15" x14ac:dyDescent="0.25"/>
    <row r="44695" ht="15" x14ac:dyDescent="0.25"/>
    <row r="44696" ht="15" x14ac:dyDescent="0.25"/>
    <row r="44697" ht="15" x14ac:dyDescent="0.25"/>
    <row r="44698" ht="15" x14ac:dyDescent="0.25"/>
    <row r="44699" ht="15" x14ac:dyDescent="0.25"/>
    <row r="44700" ht="15" x14ac:dyDescent="0.25"/>
    <row r="44701" ht="15" x14ac:dyDescent="0.25"/>
    <row r="44702" ht="15" x14ac:dyDescent="0.25"/>
    <row r="44703" ht="15" x14ac:dyDescent="0.25"/>
    <row r="44704" ht="15" x14ac:dyDescent="0.25"/>
    <row r="44705" ht="15" x14ac:dyDescent="0.25"/>
    <row r="44706" ht="15" x14ac:dyDescent="0.25"/>
    <row r="44707" ht="15" x14ac:dyDescent="0.25"/>
    <row r="44708" ht="15" x14ac:dyDescent="0.25"/>
    <row r="44709" ht="15" x14ac:dyDescent="0.25"/>
    <row r="44710" ht="15" x14ac:dyDescent="0.25"/>
    <row r="44711" ht="15" x14ac:dyDescent="0.25"/>
    <row r="44712" ht="15" x14ac:dyDescent="0.25"/>
    <row r="44713" ht="15" x14ac:dyDescent="0.25"/>
    <row r="44714" ht="15" x14ac:dyDescent="0.25"/>
    <row r="44715" ht="15" x14ac:dyDescent="0.25"/>
    <row r="44716" ht="15" x14ac:dyDescent="0.25"/>
    <row r="44717" ht="15" x14ac:dyDescent="0.25"/>
    <row r="44718" ht="15" x14ac:dyDescent="0.25"/>
    <row r="44719" ht="15" x14ac:dyDescent="0.25"/>
    <row r="44720" ht="15" x14ac:dyDescent="0.25"/>
    <row r="44721" ht="15" x14ac:dyDescent="0.25"/>
    <row r="44722" ht="15" x14ac:dyDescent="0.25"/>
    <row r="44723" ht="15" x14ac:dyDescent="0.25"/>
    <row r="44724" ht="15" x14ac:dyDescent="0.25"/>
    <row r="44725" ht="15" x14ac:dyDescent="0.25"/>
    <row r="44726" ht="15" x14ac:dyDescent="0.25"/>
    <row r="44727" ht="15" x14ac:dyDescent="0.25"/>
    <row r="44728" ht="15" x14ac:dyDescent="0.25"/>
    <row r="44729" ht="15" x14ac:dyDescent="0.25"/>
    <row r="44730" ht="15" x14ac:dyDescent="0.25"/>
    <row r="44731" ht="15" x14ac:dyDescent="0.25"/>
    <row r="44732" ht="15" x14ac:dyDescent="0.25"/>
    <row r="44733" ht="15" x14ac:dyDescent="0.25"/>
    <row r="44734" ht="15" x14ac:dyDescent="0.25"/>
    <row r="44735" ht="15" x14ac:dyDescent="0.25"/>
    <row r="44736" ht="15" x14ac:dyDescent="0.25"/>
    <row r="44737" ht="15" x14ac:dyDescent="0.25"/>
    <row r="44738" ht="15" x14ac:dyDescent="0.25"/>
    <row r="44739" ht="15" x14ac:dyDescent="0.25"/>
    <row r="44740" ht="15" x14ac:dyDescent="0.25"/>
    <row r="44741" ht="15" x14ac:dyDescent="0.25"/>
    <row r="44742" ht="15" x14ac:dyDescent="0.25"/>
    <row r="44743" ht="15" x14ac:dyDescent="0.25"/>
    <row r="44744" ht="15" x14ac:dyDescent="0.25"/>
    <row r="44745" ht="15" x14ac:dyDescent="0.25"/>
    <row r="44746" ht="15" x14ac:dyDescent="0.25"/>
    <row r="44747" ht="15" x14ac:dyDescent="0.25"/>
    <row r="44748" ht="15" x14ac:dyDescent="0.25"/>
    <row r="44749" ht="15" x14ac:dyDescent="0.25"/>
    <row r="44750" ht="15" x14ac:dyDescent="0.25"/>
    <row r="44751" ht="15" x14ac:dyDescent="0.25"/>
    <row r="44752" ht="15" x14ac:dyDescent="0.25"/>
    <row r="44753" ht="15" x14ac:dyDescent="0.25"/>
    <row r="44754" ht="15" x14ac:dyDescent="0.25"/>
    <row r="44755" ht="15" x14ac:dyDescent="0.25"/>
    <row r="44756" ht="15" x14ac:dyDescent="0.25"/>
    <row r="44757" ht="15" x14ac:dyDescent="0.25"/>
    <row r="44758" ht="15" x14ac:dyDescent="0.25"/>
    <row r="44759" ht="15" x14ac:dyDescent="0.25"/>
    <row r="44760" ht="15" x14ac:dyDescent="0.25"/>
    <row r="44761" ht="15" x14ac:dyDescent="0.25"/>
    <row r="44762" ht="15" x14ac:dyDescent="0.25"/>
    <row r="44763" ht="15" x14ac:dyDescent="0.25"/>
    <row r="44764" ht="15" x14ac:dyDescent="0.25"/>
    <row r="44765" ht="15" x14ac:dyDescent="0.25"/>
    <row r="44766" ht="15" x14ac:dyDescent="0.25"/>
    <row r="44767" ht="15" x14ac:dyDescent="0.25"/>
    <row r="44768" ht="15" x14ac:dyDescent="0.25"/>
    <row r="44769" ht="15" x14ac:dyDescent="0.25"/>
    <row r="44770" ht="15" x14ac:dyDescent="0.25"/>
    <row r="44771" ht="15" x14ac:dyDescent="0.25"/>
    <row r="44772" ht="15" x14ac:dyDescent="0.25"/>
    <row r="44773" ht="15" x14ac:dyDescent="0.25"/>
    <row r="44774" ht="15" x14ac:dyDescent="0.25"/>
    <row r="44775" ht="15" x14ac:dyDescent="0.25"/>
    <row r="44776" ht="15" x14ac:dyDescent="0.25"/>
    <row r="44777" ht="15" x14ac:dyDescent="0.25"/>
    <row r="44778" ht="15" x14ac:dyDescent="0.25"/>
    <row r="44779" ht="15" x14ac:dyDescent="0.25"/>
    <row r="44780" ht="15" x14ac:dyDescent="0.25"/>
    <row r="44781" ht="15" x14ac:dyDescent="0.25"/>
    <row r="44782" ht="15" x14ac:dyDescent="0.25"/>
    <row r="44783" ht="15" x14ac:dyDescent="0.25"/>
    <row r="44784" ht="15" x14ac:dyDescent="0.25"/>
    <row r="44785" ht="15" x14ac:dyDescent="0.25"/>
    <row r="44786" ht="15" x14ac:dyDescent="0.25"/>
    <row r="44787" ht="15" x14ac:dyDescent="0.25"/>
    <row r="44788" ht="15" x14ac:dyDescent="0.25"/>
    <row r="44789" ht="15" x14ac:dyDescent="0.25"/>
    <row r="44790" ht="15" x14ac:dyDescent="0.25"/>
    <row r="44791" ht="15" x14ac:dyDescent="0.25"/>
    <row r="44792" ht="15" x14ac:dyDescent="0.25"/>
    <row r="44793" ht="15" x14ac:dyDescent="0.25"/>
    <row r="44794" ht="15" x14ac:dyDescent="0.25"/>
    <row r="44795" ht="15" x14ac:dyDescent="0.25"/>
    <row r="44796" ht="15" x14ac:dyDescent="0.25"/>
    <row r="44797" ht="15" x14ac:dyDescent="0.25"/>
    <row r="44798" ht="15" x14ac:dyDescent="0.25"/>
    <row r="44799" ht="15" x14ac:dyDescent="0.25"/>
    <row r="44800" ht="15" x14ac:dyDescent="0.25"/>
    <row r="44801" ht="15" x14ac:dyDescent="0.25"/>
    <row r="44802" ht="15" x14ac:dyDescent="0.25"/>
    <row r="44803" ht="15" x14ac:dyDescent="0.25"/>
    <row r="44804" ht="15" x14ac:dyDescent="0.25"/>
    <row r="44805" ht="15" x14ac:dyDescent="0.25"/>
    <row r="44806" ht="15" x14ac:dyDescent="0.25"/>
    <row r="44807" ht="15" x14ac:dyDescent="0.25"/>
    <row r="44808" ht="15" x14ac:dyDescent="0.25"/>
    <row r="44809" ht="15" x14ac:dyDescent="0.25"/>
    <row r="44810" ht="15" x14ac:dyDescent="0.25"/>
    <row r="44811" ht="15" x14ac:dyDescent="0.25"/>
    <row r="44812" ht="15" x14ac:dyDescent="0.25"/>
    <row r="44813" ht="15" x14ac:dyDescent="0.25"/>
    <row r="44814" ht="15" x14ac:dyDescent="0.25"/>
    <row r="44815" ht="15" x14ac:dyDescent="0.25"/>
    <row r="44816" ht="15" x14ac:dyDescent="0.25"/>
    <row r="44817" ht="15" x14ac:dyDescent="0.25"/>
    <row r="44818" ht="15" x14ac:dyDescent="0.25"/>
    <row r="44819" ht="15" x14ac:dyDescent="0.25"/>
    <row r="44820" ht="15" x14ac:dyDescent="0.25"/>
    <row r="44821" ht="15" x14ac:dyDescent="0.25"/>
    <row r="44822" ht="15" x14ac:dyDescent="0.25"/>
    <row r="44823" ht="15" x14ac:dyDescent="0.25"/>
    <row r="44824" ht="15" x14ac:dyDescent="0.25"/>
    <row r="44825" ht="15" x14ac:dyDescent="0.25"/>
    <row r="44826" ht="15" x14ac:dyDescent="0.25"/>
    <row r="44827" ht="15" x14ac:dyDescent="0.25"/>
    <row r="44828" ht="15" x14ac:dyDescent="0.25"/>
    <row r="44829" ht="15" x14ac:dyDescent="0.25"/>
    <row r="44830" ht="15" x14ac:dyDescent="0.25"/>
    <row r="44831" ht="15" x14ac:dyDescent="0.25"/>
    <row r="44832" ht="15" x14ac:dyDescent="0.25"/>
    <row r="44833" ht="15" x14ac:dyDescent="0.25"/>
    <row r="44834" ht="15" x14ac:dyDescent="0.25"/>
    <row r="44835" ht="15" x14ac:dyDescent="0.25"/>
    <row r="44836" ht="15" x14ac:dyDescent="0.25"/>
    <row r="44837" ht="15" x14ac:dyDescent="0.25"/>
    <row r="44838" ht="15" x14ac:dyDescent="0.25"/>
    <row r="44839" ht="15" x14ac:dyDescent="0.25"/>
    <row r="44840" ht="15" x14ac:dyDescent="0.25"/>
    <row r="44841" ht="15" x14ac:dyDescent="0.25"/>
    <row r="44842" ht="15" x14ac:dyDescent="0.25"/>
    <row r="44843" ht="15" x14ac:dyDescent="0.25"/>
    <row r="44844" ht="15" x14ac:dyDescent="0.25"/>
    <row r="44845" ht="15" x14ac:dyDescent="0.25"/>
    <row r="44846" ht="15" x14ac:dyDescent="0.25"/>
    <row r="44847" ht="15" x14ac:dyDescent="0.25"/>
    <row r="44848" ht="15" x14ac:dyDescent="0.25"/>
    <row r="44849" ht="15" x14ac:dyDescent="0.25"/>
    <row r="44850" ht="15" x14ac:dyDescent="0.25"/>
    <row r="44851" ht="15" x14ac:dyDescent="0.25"/>
    <row r="44852" ht="15" x14ac:dyDescent="0.25"/>
    <row r="44853" ht="15" x14ac:dyDescent="0.25"/>
    <row r="44854" ht="15" x14ac:dyDescent="0.25"/>
    <row r="44855" ht="15" x14ac:dyDescent="0.25"/>
    <row r="44856" ht="15" x14ac:dyDescent="0.25"/>
    <row r="44857" ht="15" x14ac:dyDescent="0.25"/>
    <row r="44858" ht="15" x14ac:dyDescent="0.25"/>
    <row r="44859" ht="15" x14ac:dyDescent="0.25"/>
    <row r="44860" ht="15" x14ac:dyDescent="0.25"/>
    <row r="44861" ht="15" x14ac:dyDescent="0.25"/>
    <row r="44862" ht="15" x14ac:dyDescent="0.25"/>
    <row r="44863" ht="15" x14ac:dyDescent="0.25"/>
    <row r="44864" ht="15" x14ac:dyDescent="0.25"/>
    <row r="44865" ht="15" x14ac:dyDescent="0.25"/>
    <row r="44866" ht="15" x14ac:dyDescent="0.25"/>
    <row r="44867" ht="15" x14ac:dyDescent="0.25"/>
    <row r="44868" ht="15" x14ac:dyDescent="0.25"/>
    <row r="44869" ht="15" x14ac:dyDescent="0.25"/>
    <row r="44870" ht="15" x14ac:dyDescent="0.25"/>
    <row r="44871" ht="15" x14ac:dyDescent="0.25"/>
    <row r="44872" ht="15" x14ac:dyDescent="0.25"/>
    <row r="44873" ht="15" x14ac:dyDescent="0.25"/>
    <row r="44874" ht="15" x14ac:dyDescent="0.25"/>
    <row r="44875" ht="15" x14ac:dyDescent="0.25"/>
    <row r="44876" ht="15" x14ac:dyDescent="0.25"/>
    <row r="44877" ht="15" x14ac:dyDescent="0.25"/>
    <row r="44878" ht="15" x14ac:dyDescent="0.25"/>
    <row r="44879" ht="15" x14ac:dyDescent="0.25"/>
    <row r="44880" ht="15" x14ac:dyDescent="0.25"/>
    <row r="44881" ht="15" x14ac:dyDescent="0.25"/>
    <row r="44882" ht="15" x14ac:dyDescent="0.25"/>
    <row r="44883" ht="15" x14ac:dyDescent="0.25"/>
    <row r="44884" ht="15" x14ac:dyDescent="0.25"/>
    <row r="44885" ht="15" x14ac:dyDescent="0.25"/>
    <row r="44886" ht="15" x14ac:dyDescent="0.25"/>
    <row r="44887" ht="15" x14ac:dyDescent="0.25"/>
    <row r="44888" ht="15" x14ac:dyDescent="0.25"/>
    <row r="44889" ht="15" x14ac:dyDescent="0.25"/>
    <row r="44890" ht="15" x14ac:dyDescent="0.25"/>
    <row r="44891" ht="15" x14ac:dyDescent="0.25"/>
    <row r="44892" ht="15" x14ac:dyDescent="0.25"/>
    <row r="44893" ht="15" x14ac:dyDescent="0.25"/>
    <row r="44894" ht="15" x14ac:dyDescent="0.25"/>
    <row r="44895" ht="15" x14ac:dyDescent="0.25"/>
    <row r="44896" ht="15" x14ac:dyDescent="0.25"/>
    <row r="44897" ht="15" x14ac:dyDescent="0.25"/>
    <row r="44898" ht="15" x14ac:dyDescent="0.25"/>
    <row r="44899" ht="15" x14ac:dyDescent="0.25"/>
    <row r="44900" ht="15" x14ac:dyDescent="0.25"/>
    <row r="44901" ht="15" x14ac:dyDescent="0.25"/>
    <row r="44902" ht="15" x14ac:dyDescent="0.25"/>
    <row r="44903" ht="15" x14ac:dyDescent="0.25"/>
    <row r="44904" ht="15" x14ac:dyDescent="0.25"/>
    <row r="44905" ht="15" x14ac:dyDescent="0.25"/>
    <row r="44906" ht="15" x14ac:dyDescent="0.25"/>
    <row r="44907" ht="15" x14ac:dyDescent="0.25"/>
    <row r="44908" ht="15" x14ac:dyDescent="0.25"/>
    <row r="44909" ht="15" x14ac:dyDescent="0.25"/>
    <row r="44910" ht="15" x14ac:dyDescent="0.25"/>
    <row r="44911" ht="15" x14ac:dyDescent="0.25"/>
    <row r="44912" ht="15" x14ac:dyDescent="0.25"/>
    <row r="44913" ht="15" x14ac:dyDescent="0.25"/>
    <row r="44914" ht="15" x14ac:dyDescent="0.25"/>
    <row r="44915" ht="15" x14ac:dyDescent="0.25"/>
    <row r="44916" ht="15" x14ac:dyDescent="0.25"/>
    <row r="44917" ht="15" x14ac:dyDescent="0.25"/>
    <row r="44918" ht="15" x14ac:dyDescent="0.25"/>
    <row r="44919" ht="15" x14ac:dyDescent="0.25"/>
    <row r="44920" ht="15" x14ac:dyDescent="0.25"/>
    <row r="44921" ht="15" x14ac:dyDescent="0.25"/>
    <row r="44922" ht="15" x14ac:dyDescent="0.25"/>
    <row r="44923" ht="15" x14ac:dyDescent="0.25"/>
    <row r="44924" ht="15" x14ac:dyDescent="0.25"/>
    <row r="44925" ht="15" x14ac:dyDescent="0.25"/>
    <row r="44926" ht="15" x14ac:dyDescent="0.25"/>
    <row r="44927" ht="15" x14ac:dyDescent="0.25"/>
    <row r="44928" ht="15" x14ac:dyDescent="0.25"/>
    <row r="44929" ht="15" x14ac:dyDescent="0.25"/>
    <row r="44930" ht="15" x14ac:dyDescent="0.25"/>
    <row r="44931" ht="15" x14ac:dyDescent="0.25"/>
    <row r="44932" ht="15" x14ac:dyDescent="0.25"/>
    <row r="44933" ht="15" x14ac:dyDescent="0.25"/>
    <row r="44934" ht="15" x14ac:dyDescent="0.25"/>
    <row r="44935" ht="15" x14ac:dyDescent="0.25"/>
    <row r="44936" ht="15" x14ac:dyDescent="0.25"/>
    <row r="44937" ht="15" x14ac:dyDescent="0.25"/>
    <row r="44938" ht="15" x14ac:dyDescent="0.25"/>
    <row r="44939" ht="15" x14ac:dyDescent="0.25"/>
    <row r="44940" ht="15" x14ac:dyDescent="0.25"/>
    <row r="44941" ht="15" x14ac:dyDescent="0.25"/>
    <row r="44942" ht="15" x14ac:dyDescent="0.25"/>
    <row r="44943" ht="15" x14ac:dyDescent="0.25"/>
    <row r="44944" ht="15" x14ac:dyDescent="0.25"/>
    <row r="44945" ht="15" x14ac:dyDescent="0.25"/>
    <row r="44946" ht="15" x14ac:dyDescent="0.25"/>
    <row r="44947" ht="15" x14ac:dyDescent="0.25"/>
    <row r="44948" ht="15" x14ac:dyDescent="0.25"/>
    <row r="44949" ht="15" x14ac:dyDescent="0.25"/>
    <row r="44950" ht="15" x14ac:dyDescent="0.25"/>
    <row r="44951" ht="15" x14ac:dyDescent="0.25"/>
    <row r="44952" ht="15" x14ac:dyDescent="0.25"/>
    <row r="44953" ht="15" x14ac:dyDescent="0.25"/>
    <row r="44954" ht="15" x14ac:dyDescent="0.25"/>
    <row r="44955" ht="15" x14ac:dyDescent="0.25"/>
    <row r="44956" ht="15" x14ac:dyDescent="0.25"/>
    <row r="44957" ht="15" x14ac:dyDescent="0.25"/>
    <row r="44958" ht="15" x14ac:dyDescent="0.25"/>
    <row r="44959" ht="15" x14ac:dyDescent="0.25"/>
    <row r="44960" ht="15" x14ac:dyDescent="0.25"/>
    <row r="44961" ht="15" x14ac:dyDescent="0.25"/>
    <row r="44962" ht="15" x14ac:dyDescent="0.25"/>
    <row r="44963" ht="15" x14ac:dyDescent="0.25"/>
    <row r="44964" ht="15" x14ac:dyDescent="0.25"/>
    <row r="44965" ht="15" x14ac:dyDescent="0.25"/>
    <row r="44966" ht="15" x14ac:dyDescent="0.25"/>
    <row r="44967" ht="15" x14ac:dyDescent="0.25"/>
    <row r="44968" ht="15" x14ac:dyDescent="0.25"/>
    <row r="44969" ht="15" x14ac:dyDescent="0.25"/>
    <row r="44970" ht="15" x14ac:dyDescent="0.25"/>
    <row r="44971" ht="15" x14ac:dyDescent="0.25"/>
    <row r="44972" ht="15" x14ac:dyDescent="0.25"/>
    <row r="44973" ht="15" x14ac:dyDescent="0.25"/>
    <row r="44974" ht="15" x14ac:dyDescent="0.25"/>
    <row r="44975" ht="15" x14ac:dyDescent="0.25"/>
    <row r="44976" ht="15" x14ac:dyDescent="0.25"/>
    <row r="44977" ht="15" x14ac:dyDescent="0.25"/>
    <row r="44978" ht="15" x14ac:dyDescent="0.25"/>
    <row r="44979" ht="15" x14ac:dyDescent="0.25"/>
    <row r="44980" ht="15" x14ac:dyDescent="0.25"/>
    <row r="44981" ht="15" x14ac:dyDescent="0.25"/>
    <row r="44982" ht="15" x14ac:dyDescent="0.25"/>
    <row r="44983" ht="15" x14ac:dyDescent="0.25"/>
    <row r="44984" ht="15" x14ac:dyDescent="0.25"/>
    <row r="44985" ht="15" x14ac:dyDescent="0.25"/>
    <row r="44986" ht="15" x14ac:dyDescent="0.25"/>
    <row r="44987" ht="15" x14ac:dyDescent="0.25"/>
    <row r="44988" ht="15" x14ac:dyDescent="0.25"/>
    <row r="44989" ht="15" x14ac:dyDescent="0.25"/>
    <row r="44990" ht="15" x14ac:dyDescent="0.25"/>
    <row r="44991" ht="15" x14ac:dyDescent="0.25"/>
    <row r="44992" ht="15" x14ac:dyDescent="0.25"/>
    <row r="44993" ht="15" x14ac:dyDescent="0.25"/>
    <row r="44994" ht="15" x14ac:dyDescent="0.25"/>
    <row r="44995" ht="15" x14ac:dyDescent="0.25"/>
    <row r="44996" ht="15" x14ac:dyDescent="0.25"/>
    <row r="44997" ht="15" x14ac:dyDescent="0.25"/>
    <row r="44998" ht="15" x14ac:dyDescent="0.25"/>
    <row r="44999" ht="15" x14ac:dyDescent="0.25"/>
    <row r="45000" ht="15" x14ac:dyDescent="0.25"/>
    <row r="45001" ht="15" x14ac:dyDescent="0.25"/>
    <row r="45002" ht="15" x14ac:dyDescent="0.25"/>
    <row r="45003" ht="15" x14ac:dyDescent="0.25"/>
    <row r="45004" ht="15" x14ac:dyDescent="0.25"/>
    <row r="45005" ht="15" x14ac:dyDescent="0.25"/>
    <row r="45006" ht="15" x14ac:dyDescent="0.25"/>
    <row r="45007" ht="15" x14ac:dyDescent="0.25"/>
    <row r="45008" ht="15" x14ac:dyDescent="0.25"/>
    <row r="45009" ht="15" x14ac:dyDescent="0.25"/>
    <row r="45010" ht="15" x14ac:dyDescent="0.25"/>
    <row r="45011" ht="15" x14ac:dyDescent="0.25"/>
    <row r="45012" ht="15" x14ac:dyDescent="0.25"/>
    <row r="45013" ht="15" x14ac:dyDescent="0.25"/>
    <row r="45014" ht="15" x14ac:dyDescent="0.25"/>
    <row r="45015" ht="15" x14ac:dyDescent="0.25"/>
    <row r="45016" ht="15" x14ac:dyDescent="0.25"/>
    <row r="45017" ht="15" x14ac:dyDescent="0.25"/>
    <row r="45018" ht="15" x14ac:dyDescent="0.25"/>
    <row r="45019" ht="15" x14ac:dyDescent="0.25"/>
    <row r="45020" ht="15" x14ac:dyDescent="0.25"/>
    <row r="45021" ht="15" x14ac:dyDescent="0.25"/>
    <row r="45022" ht="15" x14ac:dyDescent="0.25"/>
    <row r="45023" ht="15" x14ac:dyDescent="0.25"/>
    <row r="45024" ht="15" x14ac:dyDescent="0.25"/>
    <row r="45025" ht="15" x14ac:dyDescent="0.25"/>
    <row r="45026" ht="15" x14ac:dyDescent="0.25"/>
    <row r="45027" ht="15" x14ac:dyDescent="0.25"/>
    <row r="45028" ht="15" x14ac:dyDescent="0.25"/>
    <row r="45029" ht="15" x14ac:dyDescent="0.25"/>
    <row r="45030" ht="15" x14ac:dyDescent="0.25"/>
    <row r="45031" ht="15" x14ac:dyDescent="0.25"/>
    <row r="45032" ht="15" x14ac:dyDescent="0.25"/>
    <row r="45033" ht="15" x14ac:dyDescent="0.25"/>
    <row r="45034" ht="15" x14ac:dyDescent="0.25"/>
    <row r="45035" ht="15" x14ac:dyDescent="0.25"/>
    <row r="45036" ht="15" x14ac:dyDescent="0.25"/>
    <row r="45037" ht="15" x14ac:dyDescent="0.25"/>
    <row r="45038" ht="15" x14ac:dyDescent="0.25"/>
    <row r="45039" ht="15" x14ac:dyDescent="0.25"/>
    <row r="45040" ht="15" x14ac:dyDescent="0.25"/>
    <row r="45041" ht="15" x14ac:dyDescent="0.25"/>
    <row r="45042" ht="15" x14ac:dyDescent="0.25"/>
    <row r="45043" ht="15" x14ac:dyDescent="0.25"/>
    <row r="45044" ht="15" x14ac:dyDescent="0.25"/>
    <row r="45045" ht="15" x14ac:dyDescent="0.25"/>
    <row r="45046" ht="15" x14ac:dyDescent="0.25"/>
    <row r="45047" ht="15" x14ac:dyDescent="0.25"/>
    <row r="45048" ht="15" x14ac:dyDescent="0.25"/>
    <row r="45049" ht="15" x14ac:dyDescent="0.25"/>
    <row r="45050" ht="15" x14ac:dyDescent="0.25"/>
    <row r="45051" ht="15" x14ac:dyDescent="0.25"/>
    <row r="45052" ht="15" x14ac:dyDescent="0.25"/>
    <row r="45053" ht="15" x14ac:dyDescent="0.25"/>
    <row r="45054" ht="15" x14ac:dyDescent="0.25"/>
    <row r="45055" ht="15" x14ac:dyDescent="0.25"/>
    <row r="45056" ht="15" x14ac:dyDescent="0.25"/>
    <row r="45057" ht="15" x14ac:dyDescent="0.25"/>
    <row r="45058" ht="15" x14ac:dyDescent="0.25"/>
    <row r="45059" ht="15" x14ac:dyDescent="0.25"/>
    <row r="45060" ht="15" x14ac:dyDescent="0.25"/>
    <row r="45061" ht="15" x14ac:dyDescent="0.25"/>
    <row r="45062" ht="15" x14ac:dyDescent="0.25"/>
    <row r="45063" ht="15" x14ac:dyDescent="0.25"/>
    <row r="45064" ht="15" x14ac:dyDescent="0.25"/>
    <row r="45065" ht="15" x14ac:dyDescent="0.25"/>
    <row r="45066" ht="15" x14ac:dyDescent="0.25"/>
    <row r="45067" ht="15" x14ac:dyDescent="0.25"/>
    <row r="45068" ht="15" x14ac:dyDescent="0.25"/>
    <row r="45069" ht="15" x14ac:dyDescent="0.25"/>
    <row r="45070" ht="15" x14ac:dyDescent="0.25"/>
    <row r="45071" ht="15" x14ac:dyDescent="0.25"/>
    <row r="45072" ht="15" x14ac:dyDescent="0.25"/>
    <row r="45073" ht="15" x14ac:dyDescent="0.25"/>
    <row r="45074" ht="15" x14ac:dyDescent="0.25"/>
    <row r="45075" ht="15" x14ac:dyDescent="0.25"/>
    <row r="45076" ht="15" x14ac:dyDescent="0.25"/>
    <row r="45077" ht="15" x14ac:dyDescent="0.25"/>
    <row r="45078" ht="15" x14ac:dyDescent="0.25"/>
    <row r="45079" ht="15" x14ac:dyDescent="0.25"/>
    <row r="45080" ht="15" x14ac:dyDescent="0.25"/>
    <row r="45081" ht="15" x14ac:dyDescent="0.25"/>
    <row r="45082" ht="15" x14ac:dyDescent="0.25"/>
    <row r="45083" ht="15" x14ac:dyDescent="0.25"/>
    <row r="45084" ht="15" x14ac:dyDescent="0.25"/>
    <row r="45085" ht="15" x14ac:dyDescent="0.25"/>
    <row r="45086" ht="15" x14ac:dyDescent="0.25"/>
    <row r="45087" ht="15" x14ac:dyDescent="0.25"/>
    <row r="45088" ht="15" x14ac:dyDescent="0.25"/>
    <row r="45089" ht="15" x14ac:dyDescent="0.25"/>
    <row r="45090" ht="15" x14ac:dyDescent="0.25"/>
    <row r="45091" ht="15" x14ac:dyDescent="0.25"/>
    <row r="45092" ht="15" x14ac:dyDescent="0.25"/>
    <row r="45093" ht="15" x14ac:dyDescent="0.25"/>
    <row r="45094" ht="15" x14ac:dyDescent="0.25"/>
    <row r="45095" ht="15" x14ac:dyDescent="0.25"/>
    <row r="45096" ht="15" x14ac:dyDescent="0.25"/>
    <row r="45097" ht="15" x14ac:dyDescent="0.25"/>
    <row r="45098" ht="15" x14ac:dyDescent="0.25"/>
    <row r="45099" ht="15" x14ac:dyDescent="0.25"/>
    <row r="45100" ht="15" x14ac:dyDescent="0.25"/>
    <row r="45101" ht="15" x14ac:dyDescent="0.25"/>
    <row r="45102" ht="15" x14ac:dyDescent="0.25"/>
    <row r="45103" ht="15" x14ac:dyDescent="0.25"/>
    <row r="45104" ht="15" x14ac:dyDescent="0.25"/>
    <row r="45105" ht="15" x14ac:dyDescent="0.25"/>
    <row r="45106" ht="15" x14ac:dyDescent="0.25"/>
    <row r="45107" ht="15" x14ac:dyDescent="0.25"/>
    <row r="45108" ht="15" x14ac:dyDescent="0.25"/>
    <row r="45109" ht="15" x14ac:dyDescent="0.25"/>
    <row r="45110" ht="15" x14ac:dyDescent="0.25"/>
    <row r="45111" ht="15" x14ac:dyDescent="0.25"/>
    <row r="45112" ht="15" x14ac:dyDescent="0.25"/>
    <row r="45113" ht="15" x14ac:dyDescent="0.25"/>
    <row r="45114" ht="15" x14ac:dyDescent="0.25"/>
    <row r="45115" ht="15" x14ac:dyDescent="0.25"/>
    <row r="45116" ht="15" x14ac:dyDescent="0.25"/>
    <row r="45117" ht="15" x14ac:dyDescent="0.25"/>
    <row r="45118" ht="15" x14ac:dyDescent="0.25"/>
    <row r="45119" ht="15" x14ac:dyDescent="0.25"/>
    <row r="45120" ht="15" x14ac:dyDescent="0.25"/>
    <row r="45121" ht="15" x14ac:dyDescent="0.25"/>
    <row r="45122" ht="15" x14ac:dyDescent="0.25"/>
    <row r="45123" ht="15" x14ac:dyDescent="0.25"/>
    <row r="45124" ht="15" x14ac:dyDescent="0.25"/>
    <row r="45125" ht="15" x14ac:dyDescent="0.25"/>
    <row r="45126" ht="15" x14ac:dyDescent="0.25"/>
    <row r="45127" ht="15" x14ac:dyDescent="0.25"/>
    <row r="45128" ht="15" x14ac:dyDescent="0.25"/>
    <row r="45129" ht="15" x14ac:dyDescent="0.25"/>
    <row r="45130" ht="15" x14ac:dyDescent="0.25"/>
    <row r="45131" ht="15" x14ac:dyDescent="0.25"/>
    <row r="45132" ht="15" x14ac:dyDescent="0.25"/>
    <row r="45133" ht="15" x14ac:dyDescent="0.25"/>
    <row r="45134" ht="15" x14ac:dyDescent="0.25"/>
    <row r="45135" ht="15" x14ac:dyDescent="0.25"/>
    <row r="45136" ht="15" x14ac:dyDescent="0.25"/>
    <row r="45137" ht="15" x14ac:dyDescent="0.25"/>
    <row r="45138" ht="15" x14ac:dyDescent="0.25"/>
    <row r="45139" ht="15" x14ac:dyDescent="0.25"/>
    <row r="45140" ht="15" x14ac:dyDescent="0.25"/>
    <row r="45141" ht="15" x14ac:dyDescent="0.25"/>
    <row r="45142" ht="15" x14ac:dyDescent="0.25"/>
    <row r="45143" ht="15" x14ac:dyDescent="0.25"/>
    <row r="45144" ht="15" x14ac:dyDescent="0.25"/>
    <row r="45145" ht="15" x14ac:dyDescent="0.25"/>
    <row r="45146" ht="15" x14ac:dyDescent="0.25"/>
    <row r="45147" ht="15" x14ac:dyDescent="0.25"/>
    <row r="45148" ht="15" x14ac:dyDescent="0.25"/>
    <row r="45149" ht="15" x14ac:dyDescent="0.25"/>
    <row r="45150" ht="15" x14ac:dyDescent="0.25"/>
    <row r="45151" ht="15" x14ac:dyDescent="0.25"/>
    <row r="45152" ht="15" x14ac:dyDescent="0.25"/>
    <row r="45153" ht="15" x14ac:dyDescent="0.25"/>
    <row r="45154" ht="15" x14ac:dyDescent="0.25"/>
    <row r="45155" ht="15" x14ac:dyDescent="0.25"/>
    <row r="45156" ht="15" x14ac:dyDescent="0.25"/>
    <row r="45157" ht="15" x14ac:dyDescent="0.25"/>
    <row r="45158" ht="15" x14ac:dyDescent="0.25"/>
    <row r="45159" ht="15" x14ac:dyDescent="0.25"/>
    <row r="45160" ht="15" x14ac:dyDescent="0.25"/>
    <row r="45161" ht="15" x14ac:dyDescent="0.25"/>
    <row r="45162" ht="15" x14ac:dyDescent="0.25"/>
    <row r="45163" ht="15" x14ac:dyDescent="0.25"/>
    <row r="45164" ht="15" x14ac:dyDescent="0.25"/>
    <row r="45165" ht="15" x14ac:dyDescent="0.25"/>
    <row r="45166" ht="15" x14ac:dyDescent="0.25"/>
    <row r="45167" ht="15" x14ac:dyDescent="0.25"/>
    <row r="45168" ht="15" x14ac:dyDescent="0.25"/>
    <row r="45169" ht="15" x14ac:dyDescent="0.25"/>
    <row r="45170" ht="15" x14ac:dyDescent="0.25"/>
    <row r="45171" ht="15" x14ac:dyDescent="0.25"/>
    <row r="45172" ht="15" x14ac:dyDescent="0.25"/>
    <row r="45173" ht="15" x14ac:dyDescent="0.25"/>
    <row r="45174" ht="15" x14ac:dyDescent="0.25"/>
    <row r="45175" ht="15" x14ac:dyDescent="0.25"/>
    <row r="45176" ht="15" x14ac:dyDescent="0.25"/>
    <row r="45177" ht="15" x14ac:dyDescent="0.25"/>
    <row r="45178" ht="15" x14ac:dyDescent="0.25"/>
    <row r="45179" ht="15" x14ac:dyDescent="0.25"/>
    <row r="45180" ht="15" x14ac:dyDescent="0.25"/>
    <row r="45181" ht="15" x14ac:dyDescent="0.25"/>
    <row r="45182" ht="15" x14ac:dyDescent="0.25"/>
    <row r="45183" ht="15" x14ac:dyDescent="0.25"/>
    <row r="45184" ht="15" x14ac:dyDescent="0.25"/>
    <row r="45185" ht="15" x14ac:dyDescent="0.25"/>
    <row r="45186" ht="15" x14ac:dyDescent="0.25"/>
    <row r="45187" ht="15" x14ac:dyDescent="0.25"/>
    <row r="45188" ht="15" x14ac:dyDescent="0.25"/>
    <row r="45189" ht="15" x14ac:dyDescent="0.25"/>
    <row r="45190" ht="15" x14ac:dyDescent="0.25"/>
    <row r="45191" ht="15" x14ac:dyDescent="0.25"/>
    <row r="45192" ht="15" x14ac:dyDescent="0.25"/>
    <row r="45193" ht="15" x14ac:dyDescent="0.25"/>
    <row r="45194" ht="15" x14ac:dyDescent="0.25"/>
    <row r="45195" ht="15" x14ac:dyDescent="0.25"/>
    <row r="45196" ht="15" x14ac:dyDescent="0.25"/>
    <row r="45197" ht="15" x14ac:dyDescent="0.25"/>
    <row r="45198" ht="15" x14ac:dyDescent="0.25"/>
    <row r="45199" ht="15" x14ac:dyDescent="0.25"/>
    <row r="45200" ht="15" x14ac:dyDescent="0.25"/>
    <row r="45201" ht="15" x14ac:dyDescent="0.25"/>
    <row r="45202" ht="15" x14ac:dyDescent="0.25"/>
    <row r="45203" ht="15" x14ac:dyDescent="0.25"/>
    <row r="45204" ht="15" x14ac:dyDescent="0.25"/>
    <row r="45205" ht="15" x14ac:dyDescent="0.25"/>
    <row r="45206" ht="15" x14ac:dyDescent="0.25"/>
    <row r="45207" ht="15" x14ac:dyDescent="0.25"/>
    <row r="45208" ht="15" x14ac:dyDescent="0.25"/>
    <row r="45209" ht="15" x14ac:dyDescent="0.25"/>
    <row r="45210" ht="15" x14ac:dyDescent="0.25"/>
    <row r="45211" ht="15" x14ac:dyDescent="0.25"/>
    <row r="45212" ht="15" x14ac:dyDescent="0.25"/>
    <row r="45213" ht="15" x14ac:dyDescent="0.25"/>
    <row r="45214" ht="15" x14ac:dyDescent="0.25"/>
    <row r="45215" ht="15" x14ac:dyDescent="0.25"/>
    <row r="45216" ht="15" x14ac:dyDescent="0.25"/>
    <row r="45217" ht="15" x14ac:dyDescent="0.25"/>
    <row r="45218" ht="15" x14ac:dyDescent="0.25"/>
    <row r="45219" ht="15" x14ac:dyDescent="0.25"/>
    <row r="45220" ht="15" x14ac:dyDescent="0.25"/>
    <row r="45221" ht="15" x14ac:dyDescent="0.25"/>
    <row r="45222" ht="15" x14ac:dyDescent="0.25"/>
    <row r="45223" ht="15" x14ac:dyDescent="0.25"/>
    <row r="45224" ht="15" x14ac:dyDescent="0.25"/>
    <row r="45225" ht="15" x14ac:dyDescent="0.25"/>
    <row r="45226" ht="15" x14ac:dyDescent="0.25"/>
    <row r="45227" ht="15" x14ac:dyDescent="0.25"/>
    <row r="45228" ht="15" x14ac:dyDescent="0.25"/>
    <row r="45229" ht="15" x14ac:dyDescent="0.25"/>
    <row r="45230" ht="15" x14ac:dyDescent="0.25"/>
    <row r="45231" ht="15" x14ac:dyDescent="0.25"/>
    <row r="45232" ht="15" x14ac:dyDescent="0.25"/>
    <row r="45233" ht="15" x14ac:dyDescent="0.25"/>
    <row r="45234" ht="15" x14ac:dyDescent="0.25"/>
    <row r="45235" ht="15" x14ac:dyDescent="0.25"/>
    <row r="45236" ht="15" x14ac:dyDescent="0.25"/>
    <row r="45237" ht="15" x14ac:dyDescent="0.25"/>
    <row r="45238" ht="15" x14ac:dyDescent="0.25"/>
    <row r="45239" ht="15" x14ac:dyDescent="0.25"/>
    <row r="45240" ht="15" x14ac:dyDescent="0.25"/>
    <row r="45241" ht="15" x14ac:dyDescent="0.25"/>
    <row r="45242" ht="15" x14ac:dyDescent="0.25"/>
    <row r="45243" ht="15" x14ac:dyDescent="0.25"/>
    <row r="45244" ht="15" x14ac:dyDescent="0.25"/>
    <row r="45245" ht="15" x14ac:dyDescent="0.25"/>
    <row r="45246" ht="15" x14ac:dyDescent="0.25"/>
    <row r="45247" ht="15" x14ac:dyDescent="0.25"/>
    <row r="45248" ht="15" x14ac:dyDescent="0.25"/>
    <row r="45249" ht="15" x14ac:dyDescent="0.25"/>
    <row r="45250" ht="15" x14ac:dyDescent="0.25"/>
    <row r="45251" ht="15" x14ac:dyDescent="0.25"/>
    <row r="45252" ht="15" x14ac:dyDescent="0.25"/>
    <row r="45253" ht="15" x14ac:dyDescent="0.25"/>
    <row r="45254" ht="15" x14ac:dyDescent="0.25"/>
    <row r="45255" ht="15" x14ac:dyDescent="0.25"/>
    <row r="45256" ht="15" x14ac:dyDescent="0.25"/>
    <row r="45257" ht="15" x14ac:dyDescent="0.25"/>
    <row r="45258" ht="15" x14ac:dyDescent="0.25"/>
    <row r="45259" ht="15" x14ac:dyDescent="0.25"/>
    <row r="45260" ht="15" x14ac:dyDescent="0.25"/>
    <row r="45261" ht="15" x14ac:dyDescent="0.25"/>
    <row r="45262" ht="15" x14ac:dyDescent="0.25"/>
    <row r="45263" ht="15" x14ac:dyDescent="0.25"/>
    <row r="45264" ht="15" x14ac:dyDescent="0.25"/>
    <row r="45265" ht="15" x14ac:dyDescent="0.25"/>
    <row r="45266" ht="15" x14ac:dyDescent="0.25"/>
    <row r="45267" ht="15" x14ac:dyDescent="0.25"/>
    <row r="45268" ht="15" x14ac:dyDescent="0.25"/>
    <row r="45269" ht="15" x14ac:dyDescent="0.25"/>
    <row r="45270" ht="15" x14ac:dyDescent="0.25"/>
    <row r="45271" ht="15" x14ac:dyDescent="0.25"/>
    <row r="45272" ht="15" x14ac:dyDescent="0.25"/>
    <row r="45273" ht="15" x14ac:dyDescent="0.25"/>
    <row r="45274" ht="15" x14ac:dyDescent="0.25"/>
    <row r="45275" ht="15" x14ac:dyDescent="0.25"/>
    <row r="45276" ht="15" x14ac:dyDescent="0.25"/>
    <row r="45277" ht="15" x14ac:dyDescent="0.25"/>
    <row r="45278" ht="15" x14ac:dyDescent="0.25"/>
    <row r="45279" ht="15" x14ac:dyDescent="0.25"/>
    <row r="45280" ht="15" x14ac:dyDescent="0.25"/>
    <row r="45281" ht="15" x14ac:dyDescent="0.25"/>
    <row r="45282" ht="15" x14ac:dyDescent="0.25"/>
    <row r="45283" ht="15" x14ac:dyDescent="0.25"/>
    <row r="45284" ht="15" x14ac:dyDescent="0.25"/>
    <row r="45285" ht="15" x14ac:dyDescent="0.25"/>
    <row r="45286" ht="15" x14ac:dyDescent="0.25"/>
    <row r="45287" ht="15" x14ac:dyDescent="0.25"/>
    <row r="45288" ht="15" x14ac:dyDescent="0.25"/>
    <row r="45289" ht="15" x14ac:dyDescent="0.25"/>
    <row r="45290" ht="15" x14ac:dyDescent="0.25"/>
    <row r="45291" ht="15" x14ac:dyDescent="0.25"/>
    <row r="45292" ht="15" x14ac:dyDescent="0.25"/>
    <row r="45293" ht="15" x14ac:dyDescent="0.25"/>
    <row r="45294" ht="15" x14ac:dyDescent="0.25"/>
    <row r="45295" ht="15" x14ac:dyDescent="0.25"/>
    <row r="45296" ht="15" x14ac:dyDescent="0.25"/>
    <row r="45297" ht="15" x14ac:dyDescent="0.25"/>
    <row r="45298" ht="15" x14ac:dyDescent="0.25"/>
    <row r="45299" ht="15" x14ac:dyDescent="0.25"/>
    <row r="45300" ht="15" x14ac:dyDescent="0.25"/>
    <row r="45301" ht="15" x14ac:dyDescent="0.25"/>
    <row r="45302" ht="15" x14ac:dyDescent="0.25"/>
    <row r="45303" ht="15" x14ac:dyDescent="0.25"/>
    <row r="45304" ht="15" x14ac:dyDescent="0.25"/>
    <row r="45305" ht="15" x14ac:dyDescent="0.25"/>
    <row r="45306" ht="15" x14ac:dyDescent="0.25"/>
    <row r="45307" ht="15" x14ac:dyDescent="0.25"/>
    <row r="45308" ht="15" x14ac:dyDescent="0.25"/>
    <row r="45309" ht="15" x14ac:dyDescent="0.25"/>
    <row r="45310" ht="15" x14ac:dyDescent="0.25"/>
    <row r="45311" ht="15" x14ac:dyDescent="0.25"/>
    <row r="45312" ht="15" x14ac:dyDescent="0.25"/>
    <row r="45313" ht="15" x14ac:dyDescent="0.25"/>
    <row r="45314" ht="15" x14ac:dyDescent="0.25"/>
    <row r="45315" ht="15" x14ac:dyDescent="0.25"/>
    <row r="45316" ht="15" x14ac:dyDescent="0.25"/>
    <row r="45317" ht="15" x14ac:dyDescent="0.25"/>
    <row r="45318" ht="15" x14ac:dyDescent="0.25"/>
    <row r="45319" ht="15" x14ac:dyDescent="0.25"/>
    <row r="45320" ht="15" x14ac:dyDescent="0.25"/>
    <row r="45321" ht="15" x14ac:dyDescent="0.25"/>
    <row r="45322" ht="15" x14ac:dyDescent="0.25"/>
    <row r="45323" ht="15" x14ac:dyDescent="0.25"/>
    <row r="45324" ht="15" x14ac:dyDescent="0.25"/>
    <row r="45325" ht="15" x14ac:dyDescent="0.25"/>
    <row r="45326" ht="15" x14ac:dyDescent="0.25"/>
    <row r="45327" ht="15" x14ac:dyDescent="0.25"/>
    <row r="45328" ht="15" x14ac:dyDescent="0.25"/>
    <row r="45329" ht="15" x14ac:dyDescent="0.25"/>
    <row r="45330" ht="15" x14ac:dyDescent="0.25"/>
    <row r="45331" ht="15" x14ac:dyDescent="0.25"/>
    <row r="45332" ht="15" x14ac:dyDescent="0.25"/>
    <row r="45333" ht="15" x14ac:dyDescent="0.25"/>
    <row r="45334" ht="15" x14ac:dyDescent="0.25"/>
    <row r="45335" ht="15" x14ac:dyDescent="0.25"/>
    <row r="45336" ht="15" x14ac:dyDescent="0.25"/>
    <row r="45337" ht="15" x14ac:dyDescent="0.25"/>
    <row r="45338" ht="15" x14ac:dyDescent="0.25"/>
    <row r="45339" ht="15" x14ac:dyDescent="0.25"/>
    <row r="45340" ht="15" x14ac:dyDescent="0.25"/>
    <row r="45341" ht="15" x14ac:dyDescent="0.25"/>
    <row r="45342" ht="15" x14ac:dyDescent="0.25"/>
    <row r="45343" ht="15" x14ac:dyDescent="0.25"/>
    <row r="45344" ht="15" x14ac:dyDescent="0.25"/>
    <row r="45345" ht="15" x14ac:dyDescent="0.25"/>
    <row r="45346" ht="15" x14ac:dyDescent="0.25"/>
    <row r="45347" ht="15" x14ac:dyDescent="0.25"/>
    <row r="45348" ht="15" x14ac:dyDescent="0.25"/>
    <row r="45349" ht="15" x14ac:dyDescent="0.25"/>
    <row r="45350" ht="15" x14ac:dyDescent="0.25"/>
    <row r="45351" ht="15" x14ac:dyDescent="0.25"/>
    <row r="45352" ht="15" x14ac:dyDescent="0.25"/>
    <row r="45353" ht="15" x14ac:dyDescent="0.25"/>
    <row r="45354" ht="15" x14ac:dyDescent="0.25"/>
    <row r="45355" ht="15" x14ac:dyDescent="0.25"/>
    <row r="45356" ht="15" x14ac:dyDescent="0.25"/>
    <row r="45357" ht="15" x14ac:dyDescent="0.25"/>
    <row r="45358" ht="15" x14ac:dyDescent="0.25"/>
    <row r="45359" ht="15" x14ac:dyDescent="0.25"/>
    <row r="45360" ht="15" x14ac:dyDescent="0.25"/>
    <row r="45361" ht="15" x14ac:dyDescent="0.25"/>
    <row r="45362" ht="15" x14ac:dyDescent="0.25"/>
    <row r="45363" ht="15" x14ac:dyDescent="0.25"/>
    <row r="45364" ht="15" x14ac:dyDescent="0.25"/>
    <row r="45365" ht="15" x14ac:dyDescent="0.25"/>
    <row r="45366" ht="15" x14ac:dyDescent="0.25"/>
    <row r="45367" ht="15" x14ac:dyDescent="0.25"/>
    <row r="45368" ht="15" x14ac:dyDescent="0.25"/>
    <row r="45369" ht="15" x14ac:dyDescent="0.25"/>
    <row r="45370" ht="15" x14ac:dyDescent="0.25"/>
    <row r="45371" ht="15" x14ac:dyDescent="0.25"/>
    <row r="45372" ht="15" x14ac:dyDescent="0.25"/>
    <row r="45373" ht="15" x14ac:dyDescent="0.25"/>
    <row r="45374" ht="15" x14ac:dyDescent="0.25"/>
    <row r="45375" ht="15" x14ac:dyDescent="0.25"/>
    <row r="45376" ht="15" x14ac:dyDescent="0.25"/>
    <row r="45377" ht="15" x14ac:dyDescent="0.25"/>
    <row r="45378" ht="15" x14ac:dyDescent="0.25"/>
    <row r="45379" ht="15" x14ac:dyDescent="0.25"/>
    <row r="45380" ht="15" x14ac:dyDescent="0.25"/>
    <row r="45381" ht="15" x14ac:dyDescent="0.25"/>
    <row r="45382" ht="15" x14ac:dyDescent="0.25"/>
    <row r="45383" ht="15" x14ac:dyDescent="0.25"/>
    <row r="45384" ht="15" x14ac:dyDescent="0.25"/>
    <row r="45385" ht="15" x14ac:dyDescent="0.25"/>
    <row r="45386" ht="15" x14ac:dyDescent="0.25"/>
    <row r="45387" ht="15" x14ac:dyDescent="0.25"/>
    <row r="45388" ht="15" x14ac:dyDescent="0.25"/>
    <row r="45389" ht="15" x14ac:dyDescent="0.25"/>
    <row r="45390" ht="15" x14ac:dyDescent="0.25"/>
    <row r="45391" ht="15" x14ac:dyDescent="0.25"/>
    <row r="45392" ht="15" x14ac:dyDescent="0.25"/>
    <row r="45393" ht="15" x14ac:dyDescent="0.25"/>
    <row r="45394" ht="15" x14ac:dyDescent="0.25"/>
    <row r="45395" ht="15" x14ac:dyDescent="0.25"/>
    <row r="45396" ht="15" x14ac:dyDescent="0.25"/>
    <row r="45397" ht="15" x14ac:dyDescent="0.25"/>
    <row r="45398" ht="15" x14ac:dyDescent="0.25"/>
    <row r="45399" ht="15" x14ac:dyDescent="0.25"/>
    <row r="45400" ht="15" x14ac:dyDescent="0.25"/>
    <row r="45401" ht="15" x14ac:dyDescent="0.25"/>
    <row r="45402" ht="15" x14ac:dyDescent="0.25"/>
    <row r="45403" ht="15" x14ac:dyDescent="0.25"/>
    <row r="45404" ht="15" x14ac:dyDescent="0.25"/>
    <row r="45405" ht="15" x14ac:dyDescent="0.25"/>
    <row r="45406" ht="15" x14ac:dyDescent="0.25"/>
    <row r="45407" ht="15" x14ac:dyDescent="0.25"/>
    <row r="45408" ht="15" x14ac:dyDescent="0.25"/>
    <row r="45409" ht="15" x14ac:dyDescent="0.25"/>
    <row r="45410" ht="15" x14ac:dyDescent="0.25"/>
    <row r="45411" ht="15" x14ac:dyDescent="0.25"/>
    <row r="45412" ht="15" x14ac:dyDescent="0.25"/>
    <row r="45413" ht="15" x14ac:dyDescent="0.25"/>
    <row r="45414" ht="15" x14ac:dyDescent="0.25"/>
    <row r="45415" ht="15" x14ac:dyDescent="0.25"/>
    <row r="45416" ht="15" x14ac:dyDescent="0.25"/>
    <row r="45417" ht="15" x14ac:dyDescent="0.25"/>
    <row r="45418" ht="15" x14ac:dyDescent="0.25"/>
    <row r="45419" ht="15" x14ac:dyDescent="0.25"/>
    <row r="45420" ht="15" x14ac:dyDescent="0.25"/>
    <row r="45421" ht="15" x14ac:dyDescent="0.25"/>
    <row r="45422" ht="15" x14ac:dyDescent="0.25"/>
    <row r="45423" ht="15" x14ac:dyDescent="0.25"/>
    <row r="45424" ht="15" x14ac:dyDescent="0.25"/>
    <row r="45425" ht="15" x14ac:dyDescent="0.25"/>
    <row r="45426" ht="15" x14ac:dyDescent="0.25"/>
    <row r="45427" ht="15" x14ac:dyDescent="0.25"/>
    <row r="45428" ht="15" x14ac:dyDescent="0.25"/>
    <row r="45429" ht="15" x14ac:dyDescent="0.25"/>
    <row r="45430" ht="15" x14ac:dyDescent="0.25"/>
    <row r="45431" ht="15" x14ac:dyDescent="0.25"/>
    <row r="45432" ht="15" x14ac:dyDescent="0.25"/>
    <row r="45433" ht="15" x14ac:dyDescent="0.25"/>
    <row r="45434" ht="15" x14ac:dyDescent="0.25"/>
    <row r="45435" ht="15" x14ac:dyDescent="0.25"/>
    <row r="45436" ht="15" x14ac:dyDescent="0.25"/>
    <row r="45437" ht="15" x14ac:dyDescent="0.25"/>
    <row r="45438" ht="15" x14ac:dyDescent="0.25"/>
    <row r="45439" ht="15" x14ac:dyDescent="0.25"/>
    <row r="45440" ht="15" x14ac:dyDescent="0.25"/>
    <row r="45441" ht="15" x14ac:dyDescent="0.25"/>
    <row r="45442" ht="15" x14ac:dyDescent="0.25"/>
    <row r="45443" ht="15" x14ac:dyDescent="0.25"/>
    <row r="45444" ht="15" x14ac:dyDescent="0.25"/>
    <row r="45445" ht="15" x14ac:dyDescent="0.25"/>
    <row r="45446" ht="15" x14ac:dyDescent="0.25"/>
    <row r="45447" ht="15" x14ac:dyDescent="0.25"/>
    <row r="45448" ht="15" x14ac:dyDescent="0.25"/>
    <row r="45449" ht="15" x14ac:dyDescent="0.25"/>
    <row r="45450" ht="15" x14ac:dyDescent="0.25"/>
    <row r="45451" ht="15" x14ac:dyDescent="0.25"/>
    <row r="45452" ht="15" x14ac:dyDescent="0.25"/>
    <row r="45453" ht="15" x14ac:dyDescent="0.25"/>
    <row r="45454" ht="15" x14ac:dyDescent="0.25"/>
    <row r="45455" ht="15" x14ac:dyDescent="0.25"/>
    <row r="45456" ht="15" x14ac:dyDescent="0.25"/>
    <row r="45457" ht="15" x14ac:dyDescent="0.25"/>
    <row r="45458" ht="15" x14ac:dyDescent="0.25"/>
    <row r="45459" ht="15" x14ac:dyDescent="0.25"/>
    <row r="45460" ht="15" x14ac:dyDescent="0.25"/>
    <row r="45461" ht="15" x14ac:dyDescent="0.25"/>
    <row r="45462" ht="15" x14ac:dyDescent="0.25"/>
    <row r="45463" ht="15" x14ac:dyDescent="0.25"/>
    <row r="45464" ht="15" x14ac:dyDescent="0.25"/>
    <row r="45465" ht="15" x14ac:dyDescent="0.25"/>
    <row r="45466" ht="15" x14ac:dyDescent="0.25"/>
    <row r="45467" ht="15" x14ac:dyDescent="0.25"/>
    <row r="45468" ht="15" x14ac:dyDescent="0.25"/>
    <row r="45469" ht="15" x14ac:dyDescent="0.25"/>
    <row r="45470" ht="15" x14ac:dyDescent="0.25"/>
    <row r="45471" ht="15" x14ac:dyDescent="0.25"/>
    <row r="45472" ht="15" x14ac:dyDescent="0.25"/>
    <row r="45473" ht="15" x14ac:dyDescent="0.25"/>
    <row r="45474" ht="15" x14ac:dyDescent="0.25"/>
    <row r="45475" ht="15" x14ac:dyDescent="0.25"/>
    <row r="45476" ht="15" x14ac:dyDescent="0.25"/>
    <row r="45477" ht="15" x14ac:dyDescent="0.25"/>
    <row r="45478" ht="15" x14ac:dyDescent="0.25"/>
    <row r="45479" ht="15" x14ac:dyDescent="0.25"/>
    <row r="45480" ht="15" x14ac:dyDescent="0.25"/>
    <row r="45481" ht="15" x14ac:dyDescent="0.25"/>
    <row r="45482" ht="15" x14ac:dyDescent="0.25"/>
    <row r="45483" ht="15" x14ac:dyDescent="0.25"/>
    <row r="45484" ht="15" x14ac:dyDescent="0.25"/>
    <row r="45485" ht="15" x14ac:dyDescent="0.25"/>
    <row r="45486" ht="15" x14ac:dyDescent="0.25"/>
    <row r="45487" ht="15" x14ac:dyDescent="0.25"/>
    <row r="45488" ht="15" x14ac:dyDescent="0.25"/>
    <row r="45489" ht="15" x14ac:dyDescent="0.25"/>
    <row r="45490" ht="15" x14ac:dyDescent="0.25"/>
    <row r="45491" ht="15" x14ac:dyDescent="0.25"/>
    <row r="45492" ht="15" x14ac:dyDescent="0.25"/>
    <row r="45493" ht="15" x14ac:dyDescent="0.25"/>
    <row r="45494" ht="15" x14ac:dyDescent="0.25"/>
    <row r="45495" ht="15" x14ac:dyDescent="0.25"/>
    <row r="45496" ht="15" x14ac:dyDescent="0.25"/>
    <row r="45497" ht="15" x14ac:dyDescent="0.25"/>
    <row r="45498" ht="15" x14ac:dyDescent="0.25"/>
    <row r="45499" ht="15" x14ac:dyDescent="0.25"/>
    <row r="45500" ht="15" x14ac:dyDescent="0.25"/>
    <row r="45501" ht="15" x14ac:dyDescent="0.25"/>
    <row r="45502" ht="15" x14ac:dyDescent="0.25"/>
    <row r="45503" ht="15" x14ac:dyDescent="0.25"/>
    <row r="45504" ht="15" x14ac:dyDescent="0.25"/>
    <row r="45505" ht="15" x14ac:dyDescent="0.25"/>
    <row r="45506" ht="15" x14ac:dyDescent="0.25"/>
    <row r="45507" ht="15" x14ac:dyDescent="0.25"/>
    <row r="45508" ht="15" x14ac:dyDescent="0.25"/>
    <row r="45509" ht="15" x14ac:dyDescent="0.25"/>
    <row r="45510" ht="15" x14ac:dyDescent="0.25"/>
    <row r="45511" ht="15" x14ac:dyDescent="0.25"/>
    <row r="45512" ht="15" x14ac:dyDescent="0.25"/>
    <row r="45513" ht="15" x14ac:dyDescent="0.25"/>
    <row r="45514" ht="15" x14ac:dyDescent="0.25"/>
    <row r="45515" ht="15" x14ac:dyDescent="0.25"/>
    <row r="45516" ht="15" x14ac:dyDescent="0.25"/>
    <row r="45517" ht="15" x14ac:dyDescent="0.25"/>
    <row r="45518" ht="15" x14ac:dyDescent="0.25"/>
    <row r="45519" ht="15" x14ac:dyDescent="0.25"/>
    <row r="45520" ht="15" x14ac:dyDescent="0.25"/>
    <row r="45521" ht="15" x14ac:dyDescent="0.25"/>
    <row r="45522" ht="15" x14ac:dyDescent="0.25"/>
    <row r="45523" ht="15" x14ac:dyDescent="0.25"/>
    <row r="45524" ht="15" x14ac:dyDescent="0.25"/>
    <row r="45525" ht="15" x14ac:dyDescent="0.25"/>
    <row r="45526" ht="15" x14ac:dyDescent="0.25"/>
    <row r="45527" ht="15" x14ac:dyDescent="0.25"/>
    <row r="45528" ht="15" x14ac:dyDescent="0.25"/>
    <row r="45529" ht="15" x14ac:dyDescent="0.25"/>
    <row r="45530" ht="15" x14ac:dyDescent="0.25"/>
    <row r="45531" ht="15" x14ac:dyDescent="0.25"/>
    <row r="45532" ht="15" x14ac:dyDescent="0.25"/>
    <row r="45533" ht="15" x14ac:dyDescent="0.25"/>
    <row r="45534" ht="15" x14ac:dyDescent="0.25"/>
    <row r="45535" ht="15" x14ac:dyDescent="0.25"/>
    <row r="45536" ht="15" x14ac:dyDescent="0.25"/>
    <row r="45537" ht="15" x14ac:dyDescent="0.25"/>
    <row r="45538" ht="15" x14ac:dyDescent="0.25"/>
    <row r="45539" ht="15" x14ac:dyDescent="0.25"/>
    <row r="45540" ht="15" x14ac:dyDescent="0.25"/>
    <row r="45541" ht="15" x14ac:dyDescent="0.25"/>
    <row r="45542" ht="15" x14ac:dyDescent="0.25"/>
    <row r="45543" ht="15" x14ac:dyDescent="0.25"/>
    <row r="45544" ht="15" x14ac:dyDescent="0.25"/>
    <row r="45545" ht="15" x14ac:dyDescent="0.25"/>
    <row r="45546" ht="15" x14ac:dyDescent="0.25"/>
    <row r="45547" ht="15" x14ac:dyDescent="0.25"/>
    <row r="45548" ht="15" x14ac:dyDescent="0.25"/>
    <row r="45549" ht="15" x14ac:dyDescent="0.25"/>
    <row r="45550" ht="15" x14ac:dyDescent="0.25"/>
    <row r="45551" ht="15" x14ac:dyDescent="0.25"/>
    <row r="45552" ht="15" x14ac:dyDescent="0.25"/>
    <row r="45553" ht="15" x14ac:dyDescent="0.25"/>
    <row r="45554" ht="15" x14ac:dyDescent="0.25"/>
    <row r="45555" ht="15" x14ac:dyDescent="0.25"/>
    <row r="45556" ht="15" x14ac:dyDescent="0.25"/>
    <row r="45557" ht="15" x14ac:dyDescent="0.25"/>
    <row r="45558" ht="15" x14ac:dyDescent="0.25"/>
    <row r="45559" ht="15" x14ac:dyDescent="0.25"/>
    <row r="45560" ht="15" x14ac:dyDescent="0.25"/>
    <row r="45561" ht="15" x14ac:dyDescent="0.25"/>
    <row r="45562" ht="15" x14ac:dyDescent="0.25"/>
    <row r="45563" ht="15" x14ac:dyDescent="0.25"/>
    <row r="45564" ht="15" x14ac:dyDescent="0.25"/>
    <row r="45565" ht="15" x14ac:dyDescent="0.25"/>
    <row r="45566" ht="15" x14ac:dyDescent="0.25"/>
    <row r="45567" ht="15" x14ac:dyDescent="0.25"/>
    <row r="45568" ht="15" x14ac:dyDescent="0.25"/>
    <row r="45569" ht="15" x14ac:dyDescent="0.25"/>
    <row r="45570" ht="15" x14ac:dyDescent="0.25"/>
    <row r="45571" ht="15" x14ac:dyDescent="0.25"/>
    <row r="45572" ht="15" x14ac:dyDescent="0.25"/>
    <row r="45573" ht="15" x14ac:dyDescent="0.25"/>
    <row r="45574" ht="15" x14ac:dyDescent="0.25"/>
    <row r="45575" ht="15" x14ac:dyDescent="0.25"/>
    <row r="45576" ht="15" x14ac:dyDescent="0.25"/>
    <row r="45577" ht="15" x14ac:dyDescent="0.25"/>
    <row r="45578" ht="15" x14ac:dyDescent="0.25"/>
    <row r="45579" ht="15" x14ac:dyDescent="0.25"/>
    <row r="45580" ht="15" x14ac:dyDescent="0.25"/>
    <row r="45581" ht="15" x14ac:dyDescent="0.25"/>
    <row r="45582" ht="15" x14ac:dyDescent="0.25"/>
    <row r="45583" ht="15" x14ac:dyDescent="0.25"/>
    <row r="45584" ht="15" x14ac:dyDescent="0.25"/>
    <row r="45585" ht="15" x14ac:dyDescent="0.25"/>
    <row r="45586" ht="15" x14ac:dyDescent="0.25"/>
    <row r="45587" ht="15" x14ac:dyDescent="0.25"/>
    <row r="45588" ht="15" x14ac:dyDescent="0.25"/>
    <row r="45589" ht="15" x14ac:dyDescent="0.25"/>
    <row r="45590" ht="15" x14ac:dyDescent="0.25"/>
    <row r="45591" ht="15" x14ac:dyDescent="0.25"/>
    <row r="45592" ht="15" x14ac:dyDescent="0.25"/>
    <row r="45593" ht="15" x14ac:dyDescent="0.25"/>
    <row r="45594" ht="15" x14ac:dyDescent="0.25"/>
    <row r="45595" ht="15" x14ac:dyDescent="0.25"/>
    <row r="45596" ht="15" x14ac:dyDescent="0.25"/>
    <row r="45597" ht="15" x14ac:dyDescent="0.25"/>
    <row r="45598" ht="15" x14ac:dyDescent="0.25"/>
    <row r="45599" ht="15" x14ac:dyDescent="0.25"/>
    <row r="45600" ht="15" x14ac:dyDescent="0.25"/>
    <row r="45601" ht="15" x14ac:dyDescent="0.25"/>
    <row r="45602" ht="15" x14ac:dyDescent="0.25"/>
    <row r="45603" ht="15" x14ac:dyDescent="0.25"/>
    <row r="45604" ht="15" x14ac:dyDescent="0.25"/>
    <row r="45605" ht="15" x14ac:dyDescent="0.25"/>
    <row r="45606" ht="15" x14ac:dyDescent="0.25"/>
    <row r="45607" ht="15" x14ac:dyDescent="0.25"/>
    <row r="45608" ht="15" x14ac:dyDescent="0.25"/>
    <row r="45609" ht="15" x14ac:dyDescent="0.25"/>
    <row r="45610" ht="15" x14ac:dyDescent="0.25"/>
    <row r="45611" ht="15" x14ac:dyDescent="0.25"/>
    <row r="45612" ht="15" x14ac:dyDescent="0.25"/>
    <row r="45613" ht="15" x14ac:dyDescent="0.25"/>
    <row r="45614" ht="15" x14ac:dyDescent="0.25"/>
    <row r="45615" ht="15" x14ac:dyDescent="0.25"/>
    <row r="45616" ht="15" x14ac:dyDescent="0.25"/>
    <row r="45617" ht="15" x14ac:dyDescent="0.25"/>
    <row r="45618" ht="15" x14ac:dyDescent="0.25"/>
    <row r="45619" ht="15" x14ac:dyDescent="0.25"/>
    <row r="45620" ht="15" x14ac:dyDescent="0.25"/>
    <row r="45621" ht="15" x14ac:dyDescent="0.25"/>
    <row r="45622" ht="15" x14ac:dyDescent="0.25"/>
    <row r="45623" ht="15" x14ac:dyDescent="0.25"/>
    <row r="45624" ht="15" x14ac:dyDescent="0.25"/>
    <row r="45625" ht="15" x14ac:dyDescent="0.25"/>
    <row r="45626" ht="15" x14ac:dyDescent="0.25"/>
    <row r="45627" ht="15" x14ac:dyDescent="0.25"/>
    <row r="45628" ht="15" x14ac:dyDescent="0.25"/>
    <row r="45629" ht="15" x14ac:dyDescent="0.25"/>
    <row r="45630" ht="15" x14ac:dyDescent="0.25"/>
    <row r="45631" ht="15" x14ac:dyDescent="0.25"/>
    <row r="45632" ht="15" x14ac:dyDescent="0.25"/>
    <row r="45633" ht="15" x14ac:dyDescent="0.25"/>
    <row r="45634" ht="15" x14ac:dyDescent="0.25"/>
    <row r="45635" ht="15" x14ac:dyDescent="0.25"/>
    <row r="45636" ht="15" x14ac:dyDescent="0.25"/>
    <row r="45637" ht="15" x14ac:dyDescent="0.25"/>
    <row r="45638" ht="15" x14ac:dyDescent="0.25"/>
    <row r="45639" ht="15" x14ac:dyDescent="0.25"/>
    <row r="45640" ht="15" x14ac:dyDescent="0.25"/>
    <row r="45641" ht="15" x14ac:dyDescent="0.25"/>
    <row r="45642" ht="15" x14ac:dyDescent="0.25"/>
    <row r="45643" ht="15" x14ac:dyDescent="0.25"/>
    <row r="45644" ht="15" x14ac:dyDescent="0.25"/>
    <row r="45645" ht="15" x14ac:dyDescent="0.25"/>
    <row r="45646" ht="15" x14ac:dyDescent="0.25"/>
    <row r="45647" ht="15" x14ac:dyDescent="0.25"/>
    <row r="45648" ht="15" x14ac:dyDescent="0.25"/>
    <row r="45649" ht="15" x14ac:dyDescent="0.25"/>
    <row r="45650" ht="15" x14ac:dyDescent="0.25"/>
    <row r="45651" ht="15" x14ac:dyDescent="0.25"/>
    <row r="45652" ht="15" x14ac:dyDescent="0.25"/>
    <row r="45653" ht="15" x14ac:dyDescent="0.25"/>
    <row r="45654" ht="15" x14ac:dyDescent="0.25"/>
    <row r="45655" ht="15" x14ac:dyDescent="0.25"/>
    <row r="45656" ht="15" x14ac:dyDescent="0.25"/>
    <row r="45657" ht="15" x14ac:dyDescent="0.25"/>
    <row r="45658" ht="15" x14ac:dyDescent="0.25"/>
    <row r="45659" ht="15" x14ac:dyDescent="0.25"/>
    <row r="45660" ht="15" x14ac:dyDescent="0.25"/>
    <row r="45661" ht="15" x14ac:dyDescent="0.25"/>
    <row r="45662" ht="15" x14ac:dyDescent="0.25"/>
    <row r="45663" ht="15" x14ac:dyDescent="0.25"/>
    <row r="45664" ht="15" x14ac:dyDescent="0.25"/>
    <row r="45665" ht="15" x14ac:dyDescent="0.25"/>
    <row r="45666" ht="15" x14ac:dyDescent="0.25"/>
    <row r="45667" ht="15" x14ac:dyDescent="0.25"/>
    <row r="45668" ht="15" x14ac:dyDescent="0.25"/>
    <row r="45669" ht="15" x14ac:dyDescent="0.25"/>
    <row r="45670" ht="15" x14ac:dyDescent="0.25"/>
    <row r="45671" ht="15" x14ac:dyDescent="0.25"/>
    <row r="45672" ht="15" x14ac:dyDescent="0.25"/>
    <row r="45673" ht="15" x14ac:dyDescent="0.25"/>
    <row r="45674" ht="15" x14ac:dyDescent="0.25"/>
    <row r="45675" ht="15" x14ac:dyDescent="0.25"/>
    <row r="45676" ht="15" x14ac:dyDescent="0.25"/>
    <row r="45677" ht="15" x14ac:dyDescent="0.25"/>
    <row r="45678" ht="15" x14ac:dyDescent="0.25"/>
    <row r="45679" ht="15" x14ac:dyDescent="0.25"/>
    <row r="45680" ht="15" x14ac:dyDescent="0.25"/>
    <row r="45681" ht="15" x14ac:dyDescent="0.25"/>
    <row r="45682" ht="15" x14ac:dyDescent="0.25"/>
    <row r="45683" ht="15" x14ac:dyDescent="0.25"/>
    <row r="45684" ht="15" x14ac:dyDescent="0.25"/>
    <row r="45685" ht="15" x14ac:dyDescent="0.25"/>
    <row r="45686" ht="15" x14ac:dyDescent="0.25"/>
    <row r="45687" ht="15" x14ac:dyDescent="0.25"/>
    <row r="45688" ht="15" x14ac:dyDescent="0.25"/>
    <row r="45689" ht="15" x14ac:dyDescent="0.25"/>
    <row r="45690" ht="15" x14ac:dyDescent="0.25"/>
    <row r="45691" ht="15" x14ac:dyDescent="0.25"/>
    <row r="45692" ht="15" x14ac:dyDescent="0.25"/>
    <row r="45693" ht="15" x14ac:dyDescent="0.25"/>
    <row r="45694" ht="15" x14ac:dyDescent="0.25"/>
    <row r="45695" ht="15" x14ac:dyDescent="0.25"/>
    <row r="45696" ht="15" x14ac:dyDescent="0.25"/>
    <row r="45697" ht="15" x14ac:dyDescent="0.25"/>
    <row r="45698" ht="15" x14ac:dyDescent="0.25"/>
    <row r="45699" ht="15" x14ac:dyDescent="0.25"/>
    <row r="45700" ht="15" x14ac:dyDescent="0.25"/>
    <row r="45701" ht="15" x14ac:dyDescent="0.25"/>
    <row r="45702" ht="15" x14ac:dyDescent="0.25"/>
    <row r="45703" ht="15" x14ac:dyDescent="0.25"/>
    <row r="45704" ht="15" x14ac:dyDescent="0.25"/>
    <row r="45705" ht="15" x14ac:dyDescent="0.25"/>
    <row r="45706" ht="15" x14ac:dyDescent="0.25"/>
    <row r="45707" ht="15" x14ac:dyDescent="0.25"/>
    <row r="45708" ht="15" x14ac:dyDescent="0.25"/>
    <row r="45709" ht="15" x14ac:dyDescent="0.25"/>
    <row r="45710" ht="15" x14ac:dyDescent="0.25"/>
    <row r="45711" ht="15" x14ac:dyDescent="0.25"/>
    <row r="45712" ht="15" x14ac:dyDescent="0.25"/>
    <row r="45713" ht="15" x14ac:dyDescent="0.25"/>
    <row r="45714" ht="15" x14ac:dyDescent="0.25"/>
    <row r="45715" ht="15" x14ac:dyDescent="0.25"/>
    <row r="45716" ht="15" x14ac:dyDescent="0.25"/>
    <row r="45717" ht="15" x14ac:dyDescent="0.25"/>
    <row r="45718" ht="15" x14ac:dyDescent="0.25"/>
    <row r="45719" ht="15" x14ac:dyDescent="0.25"/>
    <row r="45720" ht="15" x14ac:dyDescent="0.25"/>
    <row r="45721" ht="15" x14ac:dyDescent="0.25"/>
    <row r="45722" ht="15" x14ac:dyDescent="0.25"/>
    <row r="45723" ht="15" x14ac:dyDescent="0.25"/>
    <row r="45724" ht="15" x14ac:dyDescent="0.25"/>
    <row r="45725" ht="15" x14ac:dyDescent="0.25"/>
    <row r="45726" ht="15" x14ac:dyDescent="0.25"/>
    <row r="45727" ht="15" x14ac:dyDescent="0.25"/>
    <row r="45728" ht="15" x14ac:dyDescent="0.25"/>
    <row r="45729" ht="15" x14ac:dyDescent="0.25"/>
    <row r="45730" ht="15" x14ac:dyDescent="0.25"/>
    <row r="45731" ht="15" x14ac:dyDescent="0.25"/>
    <row r="45732" ht="15" x14ac:dyDescent="0.25"/>
    <row r="45733" ht="15" x14ac:dyDescent="0.25"/>
    <row r="45734" ht="15" x14ac:dyDescent="0.25"/>
    <row r="45735" ht="15" x14ac:dyDescent="0.25"/>
    <row r="45736" ht="15" x14ac:dyDescent="0.25"/>
    <row r="45737" ht="15" x14ac:dyDescent="0.25"/>
    <row r="45738" ht="15" x14ac:dyDescent="0.25"/>
    <row r="45739" ht="15" x14ac:dyDescent="0.25"/>
    <row r="45740" ht="15" x14ac:dyDescent="0.25"/>
    <row r="45741" ht="15" x14ac:dyDescent="0.25"/>
    <row r="45742" ht="15" x14ac:dyDescent="0.25"/>
    <row r="45743" ht="15" x14ac:dyDescent="0.25"/>
    <row r="45744" ht="15" x14ac:dyDescent="0.25"/>
    <row r="45745" ht="15" x14ac:dyDescent="0.25"/>
    <row r="45746" ht="15" x14ac:dyDescent="0.25"/>
    <row r="45747" ht="15" x14ac:dyDescent="0.25"/>
    <row r="45748" ht="15" x14ac:dyDescent="0.25"/>
    <row r="45749" ht="15" x14ac:dyDescent="0.25"/>
    <row r="45750" ht="15" x14ac:dyDescent="0.25"/>
    <row r="45751" ht="15" x14ac:dyDescent="0.25"/>
    <row r="45752" ht="15" x14ac:dyDescent="0.25"/>
    <row r="45753" ht="15" x14ac:dyDescent="0.25"/>
    <row r="45754" ht="15" x14ac:dyDescent="0.25"/>
    <row r="45755" ht="15" x14ac:dyDescent="0.25"/>
    <row r="45756" ht="15" x14ac:dyDescent="0.25"/>
    <row r="45757" ht="15" x14ac:dyDescent="0.25"/>
    <row r="45758" ht="15" x14ac:dyDescent="0.25"/>
    <row r="45759" ht="15" x14ac:dyDescent="0.25"/>
    <row r="45760" ht="15" x14ac:dyDescent="0.25"/>
    <row r="45761" ht="15" x14ac:dyDescent="0.25"/>
    <row r="45762" ht="15" x14ac:dyDescent="0.25"/>
    <row r="45763" ht="15" x14ac:dyDescent="0.25"/>
    <row r="45764" ht="15" x14ac:dyDescent="0.25"/>
    <row r="45765" ht="15" x14ac:dyDescent="0.25"/>
    <row r="45766" ht="15" x14ac:dyDescent="0.25"/>
    <row r="45767" ht="15" x14ac:dyDescent="0.25"/>
    <row r="45768" ht="15" x14ac:dyDescent="0.25"/>
    <row r="45769" ht="15" x14ac:dyDescent="0.25"/>
    <row r="45770" ht="15" x14ac:dyDescent="0.25"/>
    <row r="45771" ht="15" x14ac:dyDescent="0.25"/>
    <row r="45772" ht="15" x14ac:dyDescent="0.25"/>
    <row r="45773" ht="15" x14ac:dyDescent="0.25"/>
    <row r="45774" ht="15" x14ac:dyDescent="0.25"/>
    <row r="45775" ht="15" x14ac:dyDescent="0.25"/>
    <row r="45776" ht="15" x14ac:dyDescent="0.25"/>
    <row r="45777" ht="15" x14ac:dyDescent="0.25"/>
    <row r="45778" ht="15" x14ac:dyDescent="0.25"/>
    <row r="45779" ht="15" x14ac:dyDescent="0.25"/>
    <row r="45780" ht="15" x14ac:dyDescent="0.25"/>
    <row r="45781" ht="15" x14ac:dyDescent="0.25"/>
    <row r="45782" ht="15" x14ac:dyDescent="0.25"/>
    <row r="45783" ht="15" x14ac:dyDescent="0.25"/>
    <row r="45784" ht="15" x14ac:dyDescent="0.25"/>
    <row r="45785" ht="15" x14ac:dyDescent="0.25"/>
    <row r="45786" ht="15" x14ac:dyDescent="0.25"/>
    <row r="45787" ht="15" x14ac:dyDescent="0.25"/>
    <row r="45788" ht="15" x14ac:dyDescent="0.25"/>
    <row r="45789" ht="15" x14ac:dyDescent="0.25"/>
    <row r="45790" ht="15" x14ac:dyDescent="0.25"/>
    <row r="45791" ht="15" x14ac:dyDescent="0.25"/>
    <row r="45792" ht="15" x14ac:dyDescent="0.25"/>
    <row r="45793" ht="15" x14ac:dyDescent="0.25"/>
    <row r="45794" ht="15" x14ac:dyDescent="0.25"/>
    <row r="45795" ht="15" x14ac:dyDescent="0.25"/>
    <row r="45796" ht="15" x14ac:dyDescent="0.25"/>
    <row r="45797" ht="15" x14ac:dyDescent="0.25"/>
    <row r="45798" ht="15" x14ac:dyDescent="0.25"/>
    <row r="45799" ht="15" x14ac:dyDescent="0.25"/>
    <row r="45800" ht="15" x14ac:dyDescent="0.25"/>
    <row r="45801" ht="15" x14ac:dyDescent="0.25"/>
    <row r="45802" ht="15" x14ac:dyDescent="0.25"/>
    <row r="45803" ht="15" x14ac:dyDescent="0.25"/>
    <row r="45804" ht="15" x14ac:dyDescent="0.25"/>
    <row r="45805" ht="15" x14ac:dyDescent="0.25"/>
    <row r="45806" ht="15" x14ac:dyDescent="0.25"/>
    <row r="45807" ht="15" x14ac:dyDescent="0.25"/>
    <row r="45808" ht="15" x14ac:dyDescent="0.25"/>
    <row r="45809" ht="15" x14ac:dyDescent="0.25"/>
    <row r="45810" ht="15" x14ac:dyDescent="0.25"/>
    <row r="45811" ht="15" x14ac:dyDescent="0.25"/>
    <row r="45812" ht="15" x14ac:dyDescent="0.25"/>
    <row r="45813" ht="15" x14ac:dyDescent="0.25"/>
    <row r="45814" ht="15" x14ac:dyDescent="0.25"/>
    <row r="45815" ht="15" x14ac:dyDescent="0.25"/>
    <row r="45816" ht="15" x14ac:dyDescent="0.25"/>
    <row r="45817" ht="15" x14ac:dyDescent="0.25"/>
    <row r="45818" ht="15" x14ac:dyDescent="0.25"/>
    <row r="45819" ht="15" x14ac:dyDescent="0.25"/>
    <row r="45820" ht="15" x14ac:dyDescent="0.25"/>
    <row r="45821" ht="15" x14ac:dyDescent="0.25"/>
    <row r="45822" ht="15" x14ac:dyDescent="0.25"/>
    <row r="45823" ht="15" x14ac:dyDescent="0.25"/>
    <row r="45824" ht="15" x14ac:dyDescent="0.25"/>
    <row r="45825" ht="15" x14ac:dyDescent="0.25"/>
    <row r="45826" ht="15" x14ac:dyDescent="0.25"/>
    <row r="45827" ht="15" x14ac:dyDescent="0.25"/>
    <row r="45828" ht="15" x14ac:dyDescent="0.25"/>
    <row r="45829" ht="15" x14ac:dyDescent="0.25"/>
    <row r="45830" ht="15" x14ac:dyDescent="0.25"/>
    <row r="45831" ht="15" x14ac:dyDescent="0.25"/>
    <row r="45832" ht="15" x14ac:dyDescent="0.25"/>
    <row r="45833" ht="15" x14ac:dyDescent="0.25"/>
    <row r="45834" ht="15" x14ac:dyDescent="0.25"/>
    <row r="45835" ht="15" x14ac:dyDescent="0.25"/>
    <row r="45836" ht="15" x14ac:dyDescent="0.25"/>
    <row r="45837" ht="15" x14ac:dyDescent="0.25"/>
    <row r="45838" ht="15" x14ac:dyDescent="0.25"/>
    <row r="45839" ht="15" x14ac:dyDescent="0.25"/>
    <row r="45840" ht="15" x14ac:dyDescent="0.25"/>
    <row r="45841" ht="15" x14ac:dyDescent="0.25"/>
    <row r="45842" ht="15" x14ac:dyDescent="0.25"/>
    <row r="45843" ht="15" x14ac:dyDescent="0.25"/>
    <row r="45844" ht="15" x14ac:dyDescent="0.25"/>
    <row r="45845" ht="15" x14ac:dyDescent="0.25"/>
    <row r="45846" ht="15" x14ac:dyDescent="0.25"/>
    <row r="45847" ht="15" x14ac:dyDescent="0.25"/>
    <row r="45848" ht="15" x14ac:dyDescent="0.25"/>
    <row r="45849" ht="15" x14ac:dyDescent="0.25"/>
    <row r="45850" ht="15" x14ac:dyDescent="0.25"/>
    <row r="45851" ht="15" x14ac:dyDescent="0.25"/>
    <row r="45852" ht="15" x14ac:dyDescent="0.25"/>
    <row r="45853" ht="15" x14ac:dyDescent="0.25"/>
    <row r="45854" ht="15" x14ac:dyDescent="0.25"/>
    <row r="45855" ht="15" x14ac:dyDescent="0.25"/>
    <row r="45856" ht="15" x14ac:dyDescent="0.25"/>
    <row r="45857" ht="15" x14ac:dyDescent="0.25"/>
    <row r="45858" ht="15" x14ac:dyDescent="0.25"/>
    <row r="45859" ht="15" x14ac:dyDescent="0.25"/>
    <row r="45860" ht="15" x14ac:dyDescent="0.25"/>
    <row r="45861" ht="15" x14ac:dyDescent="0.25"/>
    <row r="45862" ht="15" x14ac:dyDescent="0.25"/>
    <row r="45863" ht="15" x14ac:dyDescent="0.25"/>
    <row r="45864" ht="15" x14ac:dyDescent="0.25"/>
    <row r="45865" ht="15" x14ac:dyDescent="0.25"/>
    <row r="45866" ht="15" x14ac:dyDescent="0.25"/>
    <row r="45867" ht="15" x14ac:dyDescent="0.25"/>
    <row r="45868" ht="15" x14ac:dyDescent="0.25"/>
    <row r="45869" ht="15" x14ac:dyDescent="0.25"/>
    <row r="45870" ht="15" x14ac:dyDescent="0.25"/>
    <row r="45871" ht="15" x14ac:dyDescent="0.25"/>
    <row r="45872" ht="15" x14ac:dyDescent="0.25"/>
    <row r="45873" ht="15" x14ac:dyDescent="0.25"/>
    <row r="45874" ht="15" x14ac:dyDescent="0.25"/>
    <row r="45875" ht="15" x14ac:dyDescent="0.25"/>
    <row r="45876" ht="15" x14ac:dyDescent="0.25"/>
    <row r="45877" ht="15" x14ac:dyDescent="0.25"/>
    <row r="45878" ht="15" x14ac:dyDescent="0.25"/>
    <row r="45879" ht="15" x14ac:dyDescent="0.25"/>
    <row r="45880" ht="15" x14ac:dyDescent="0.25"/>
    <row r="45881" ht="15" x14ac:dyDescent="0.25"/>
    <row r="45882" ht="15" x14ac:dyDescent="0.25"/>
    <row r="45883" ht="15" x14ac:dyDescent="0.25"/>
    <row r="45884" ht="15" x14ac:dyDescent="0.25"/>
    <row r="45885" ht="15" x14ac:dyDescent="0.25"/>
    <row r="45886" ht="15" x14ac:dyDescent="0.25"/>
    <row r="45887" ht="15" x14ac:dyDescent="0.25"/>
    <row r="45888" ht="15" x14ac:dyDescent="0.25"/>
    <row r="45889" ht="15" x14ac:dyDescent="0.25"/>
    <row r="45890" ht="15" x14ac:dyDescent="0.25"/>
    <row r="45891" ht="15" x14ac:dyDescent="0.25"/>
    <row r="45892" ht="15" x14ac:dyDescent="0.25"/>
    <row r="45893" ht="15" x14ac:dyDescent="0.25"/>
    <row r="45894" ht="15" x14ac:dyDescent="0.25"/>
    <row r="45895" ht="15" x14ac:dyDescent="0.25"/>
    <row r="45896" ht="15" x14ac:dyDescent="0.25"/>
    <row r="45897" ht="15" x14ac:dyDescent="0.25"/>
    <row r="45898" ht="15" x14ac:dyDescent="0.25"/>
    <row r="45899" ht="15" x14ac:dyDescent="0.25"/>
    <row r="45900" ht="15" x14ac:dyDescent="0.25"/>
    <row r="45901" ht="15" x14ac:dyDescent="0.25"/>
    <row r="45902" ht="15" x14ac:dyDescent="0.25"/>
    <row r="45903" ht="15" x14ac:dyDescent="0.25"/>
    <row r="45904" ht="15" x14ac:dyDescent="0.25"/>
    <row r="45905" ht="15" x14ac:dyDescent="0.25"/>
    <row r="45906" ht="15" x14ac:dyDescent="0.25"/>
    <row r="45907" ht="15" x14ac:dyDescent="0.25"/>
    <row r="45908" ht="15" x14ac:dyDescent="0.25"/>
    <row r="45909" ht="15" x14ac:dyDescent="0.25"/>
    <row r="45910" ht="15" x14ac:dyDescent="0.25"/>
    <row r="45911" ht="15" x14ac:dyDescent="0.25"/>
    <row r="45912" ht="15" x14ac:dyDescent="0.25"/>
    <row r="45913" ht="15" x14ac:dyDescent="0.25"/>
    <row r="45914" ht="15" x14ac:dyDescent="0.25"/>
    <row r="45915" ht="15" x14ac:dyDescent="0.25"/>
    <row r="45916" ht="15" x14ac:dyDescent="0.25"/>
    <row r="45917" ht="15" x14ac:dyDescent="0.25"/>
    <row r="45918" ht="15" x14ac:dyDescent="0.25"/>
    <row r="45919" ht="15" x14ac:dyDescent="0.25"/>
    <row r="45920" ht="15" x14ac:dyDescent="0.25"/>
    <row r="45921" ht="15" x14ac:dyDescent="0.25"/>
    <row r="45922" ht="15" x14ac:dyDescent="0.25"/>
    <row r="45923" ht="15" x14ac:dyDescent="0.25"/>
    <row r="45924" ht="15" x14ac:dyDescent="0.25"/>
    <row r="45925" ht="15" x14ac:dyDescent="0.25"/>
    <row r="45926" ht="15" x14ac:dyDescent="0.25"/>
    <row r="45927" ht="15" x14ac:dyDescent="0.25"/>
    <row r="45928" ht="15" x14ac:dyDescent="0.25"/>
    <row r="45929" ht="15" x14ac:dyDescent="0.25"/>
    <row r="45930" ht="15" x14ac:dyDescent="0.25"/>
    <row r="45931" ht="15" x14ac:dyDescent="0.25"/>
    <row r="45932" ht="15" x14ac:dyDescent="0.25"/>
    <row r="45933" ht="15" x14ac:dyDescent="0.25"/>
    <row r="45934" ht="15" x14ac:dyDescent="0.25"/>
    <row r="45935" ht="15" x14ac:dyDescent="0.25"/>
    <row r="45936" ht="15" x14ac:dyDescent="0.25"/>
    <row r="45937" ht="15" x14ac:dyDescent="0.25"/>
    <row r="45938" ht="15" x14ac:dyDescent="0.25"/>
    <row r="45939" ht="15" x14ac:dyDescent="0.25"/>
    <row r="45940" ht="15" x14ac:dyDescent="0.25"/>
    <row r="45941" ht="15" x14ac:dyDescent="0.25"/>
    <row r="45942" ht="15" x14ac:dyDescent="0.25"/>
    <row r="45943" ht="15" x14ac:dyDescent="0.25"/>
    <row r="45944" ht="15" x14ac:dyDescent="0.25"/>
    <row r="45945" ht="15" x14ac:dyDescent="0.25"/>
    <row r="45946" ht="15" x14ac:dyDescent="0.25"/>
    <row r="45947" ht="15" x14ac:dyDescent="0.25"/>
    <row r="45948" ht="15" x14ac:dyDescent="0.25"/>
    <row r="45949" ht="15" x14ac:dyDescent="0.25"/>
    <row r="45950" ht="15" x14ac:dyDescent="0.25"/>
    <row r="45951" ht="15" x14ac:dyDescent="0.25"/>
    <row r="45952" ht="15" x14ac:dyDescent="0.25"/>
    <row r="45953" ht="15" x14ac:dyDescent="0.25"/>
    <row r="45954" ht="15" x14ac:dyDescent="0.25"/>
    <row r="45955" ht="15" x14ac:dyDescent="0.25"/>
    <row r="45956" ht="15" x14ac:dyDescent="0.25"/>
    <row r="45957" ht="15" x14ac:dyDescent="0.25"/>
    <row r="45958" ht="15" x14ac:dyDescent="0.25"/>
    <row r="45959" ht="15" x14ac:dyDescent="0.25"/>
    <row r="45960" ht="15" x14ac:dyDescent="0.25"/>
    <row r="45961" ht="15" x14ac:dyDescent="0.25"/>
    <row r="45962" ht="15" x14ac:dyDescent="0.25"/>
    <row r="45963" ht="15" x14ac:dyDescent="0.25"/>
    <row r="45964" ht="15" x14ac:dyDescent="0.25"/>
    <row r="45965" ht="15" x14ac:dyDescent="0.25"/>
    <row r="45966" ht="15" x14ac:dyDescent="0.25"/>
    <row r="45967" ht="15" x14ac:dyDescent="0.25"/>
    <row r="45968" ht="15" x14ac:dyDescent="0.25"/>
    <row r="45969" ht="15" x14ac:dyDescent="0.25"/>
    <row r="45970" ht="15" x14ac:dyDescent="0.25"/>
    <row r="45971" ht="15" x14ac:dyDescent="0.25"/>
    <row r="45972" ht="15" x14ac:dyDescent="0.25"/>
    <row r="45973" ht="15" x14ac:dyDescent="0.25"/>
    <row r="45974" ht="15" x14ac:dyDescent="0.25"/>
    <row r="45975" ht="15" x14ac:dyDescent="0.25"/>
    <row r="45976" ht="15" x14ac:dyDescent="0.25"/>
    <row r="45977" ht="15" x14ac:dyDescent="0.25"/>
    <row r="45978" ht="15" x14ac:dyDescent="0.25"/>
    <row r="45979" ht="15" x14ac:dyDescent="0.25"/>
    <row r="45980" ht="15" x14ac:dyDescent="0.25"/>
    <row r="45981" ht="15" x14ac:dyDescent="0.25"/>
    <row r="45982" ht="15" x14ac:dyDescent="0.25"/>
    <row r="45983" ht="15" x14ac:dyDescent="0.25"/>
    <row r="45984" ht="15" x14ac:dyDescent="0.25"/>
    <row r="45985" ht="15" x14ac:dyDescent="0.25"/>
    <row r="45986" ht="15" x14ac:dyDescent="0.25"/>
    <row r="45987" ht="15" x14ac:dyDescent="0.25"/>
    <row r="45988" ht="15" x14ac:dyDescent="0.25"/>
    <row r="45989" ht="15" x14ac:dyDescent="0.25"/>
    <row r="45990" ht="15" x14ac:dyDescent="0.25"/>
    <row r="45991" ht="15" x14ac:dyDescent="0.25"/>
    <row r="45992" ht="15" x14ac:dyDescent="0.25"/>
    <row r="45993" ht="15" x14ac:dyDescent="0.25"/>
    <row r="45994" ht="15" x14ac:dyDescent="0.25"/>
    <row r="45995" ht="15" x14ac:dyDescent="0.25"/>
    <row r="45996" ht="15" x14ac:dyDescent="0.25"/>
    <row r="45997" ht="15" x14ac:dyDescent="0.25"/>
    <row r="45998" ht="15" x14ac:dyDescent="0.25"/>
    <row r="45999" ht="15" x14ac:dyDescent="0.25"/>
    <row r="46000" ht="15" x14ac:dyDescent="0.25"/>
    <row r="46001" ht="15" x14ac:dyDescent="0.25"/>
    <row r="46002" ht="15" x14ac:dyDescent="0.25"/>
    <row r="46003" ht="15" x14ac:dyDescent="0.25"/>
    <row r="46004" ht="15" x14ac:dyDescent="0.25"/>
    <row r="46005" ht="15" x14ac:dyDescent="0.25"/>
    <row r="46006" ht="15" x14ac:dyDescent="0.25"/>
    <row r="46007" ht="15" x14ac:dyDescent="0.25"/>
    <row r="46008" ht="15" x14ac:dyDescent="0.25"/>
    <row r="46009" ht="15" x14ac:dyDescent="0.25"/>
    <row r="46010" ht="15" x14ac:dyDescent="0.25"/>
    <row r="46011" ht="15" x14ac:dyDescent="0.25"/>
    <row r="46012" ht="15" x14ac:dyDescent="0.25"/>
    <row r="46013" ht="15" x14ac:dyDescent="0.25"/>
    <row r="46014" ht="15" x14ac:dyDescent="0.25"/>
    <row r="46015" ht="15" x14ac:dyDescent="0.25"/>
    <row r="46016" ht="15" x14ac:dyDescent="0.25"/>
    <row r="46017" ht="15" x14ac:dyDescent="0.25"/>
    <row r="46018" ht="15" x14ac:dyDescent="0.25"/>
    <row r="46019" ht="15" x14ac:dyDescent="0.25"/>
    <row r="46020" ht="15" x14ac:dyDescent="0.25"/>
    <row r="46021" ht="15" x14ac:dyDescent="0.25"/>
    <row r="46022" ht="15" x14ac:dyDescent="0.25"/>
    <row r="46023" ht="15" x14ac:dyDescent="0.25"/>
    <row r="46024" ht="15" x14ac:dyDescent="0.25"/>
    <row r="46025" ht="15" x14ac:dyDescent="0.25"/>
    <row r="46026" ht="15" x14ac:dyDescent="0.25"/>
    <row r="46027" ht="15" x14ac:dyDescent="0.25"/>
    <row r="46028" ht="15" x14ac:dyDescent="0.25"/>
    <row r="46029" ht="15" x14ac:dyDescent="0.25"/>
    <row r="46030" ht="15" x14ac:dyDescent="0.25"/>
    <row r="46031" ht="15" x14ac:dyDescent="0.25"/>
    <row r="46032" ht="15" x14ac:dyDescent="0.25"/>
    <row r="46033" ht="15" x14ac:dyDescent="0.25"/>
    <row r="46034" ht="15" x14ac:dyDescent="0.25"/>
    <row r="46035" ht="15" x14ac:dyDescent="0.25"/>
    <row r="46036" ht="15" x14ac:dyDescent="0.25"/>
    <row r="46037" ht="15" x14ac:dyDescent="0.25"/>
    <row r="46038" ht="15" x14ac:dyDescent="0.25"/>
    <row r="46039" ht="15" x14ac:dyDescent="0.25"/>
    <row r="46040" ht="15" x14ac:dyDescent="0.25"/>
    <row r="46041" ht="15" x14ac:dyDescent="0.25"/>
    <row r="46042" ht="15" x14ac:dyDescent="0.25"/>
    <row r="46043" ht="15" x14ac:dyDescent="0.25"/>
    <row r="46044" ht="15" x14ac:dyDescent="0.25"/>
    <row r="46045" ht="15" x14ac:dyDescent="0.25"/>
    <row r="46046" ht="15" x14ac:dyDescent="0.25"/>
    <row r="46047" ht="15" x14ac:dyDescent="0.25"/>
    <row r="46048" ht="15" x14ac:dyDescent="0.25"/>
    <row r="46049" ht="15" x14ac:dyDescent="0.25"/>
    <row r="46050" ht="15" x14ac:dyDescent="0.25"/>
    <row r="46051" ht="15" x14ac:dyDescent="0.25"/>
    <row r="46052" ht="15" x14ac:dyDescent="0.25"/>
    <row r="46053" ht="15" x14ac:dyDescent="0.25"/>
    <row r="46054" ht="15" x14ac:dyDescent="0.25"/>
    <row r="46055" ht="15" x14ac:dyDescent="0.25"/>
    <row r="46056" ht="15" x14ac:dyDescent="0.25"/>
    <row r="46057" ht="15" x14ac:dyDescent="0.25"/>
    <row r="46058" ht="15" x14ac:dyDescent="0.25"/>
    <row r="46059" ht="15" x14ac:dyDescent="0.25"/>
    <row r="46060" ht="15" x14ac:dyDescent="0.25"/>
    <row r="46061" ht="15" x14ac:dyDescent="0.25"/>
    <row r="46062" ht="15" x14ac:dyDescent="0.25"/>
    <row r="46063" ht="15" x14ac:dyDescent="0.25"/>
    <row r="46064" ht="15" x14ac:dyDescent="0.25"/>
    <row r="46065" ht="15" x14ac:dyDescent="0.25"/>
    <row r="46066" ht="15" x14ac:dyDescent="0.25"/>
    <row r="46067" ht="15" x14ac:dyDescent="0.25"/>
    <row r="46068" ht="15" x14ac:dyDescent="0.25"/>
    <row r="46069" ht="15" x14ac:dyDescent="0.25"/>
    <row r="46070" ht="15" x14ac:dyDescent="0.25"/>
    <row r="46071" ht="15" x14ac:dyDescent="0.25"/>
    <row r="46072" ht="15" x14ac:dyDescent="0.25"/>
    <row r="46073" ht="15" x14ac:dyDescent="0.25"/>
    <row r="46074" ht="15" x14ac:dyDescent="0.25"/>
    <row r="46075" ht="15" x14ac:dyDescent="0.25"/>
    <row r="46076" ht="15" x14ac:dyDescent="0.25"/>
    <row r="46077" ht="15" x14ac:dyDescent="0.25"/>
    <row r="46078" ht="15" x14ac:dyDescent="0.25"/>
    <row r="46079" ht="15" x14ac:dyDescent="0.25"/>
    <row r="46080" ht="15" x14ac:dyDescent="0.25"/>
    <row r="46081" ht="15" x14ac:dyDescent="0.25"/>
    <row r="46082" ht="15" x14ac:dyDescent="0.25"/>
    <row r="46083" ht="15" x14ac:dyDescent="0.25"/>
    <row r="46084" ht="15" x14ac:dyDescent="0.25"/>
    <row r="46085" ht="15" x14ac:dyDescent="0.25"/>
    <row r="46086" ht="15" x14ac:dyDescent="0.25"/>
    <row r="46087" ht="15" x14ac:dyDescent="0.25"/>
    <row r="46088" ht="15" x14ac:dyDescent="0.25"/>
    <row r="46089" ht="15" x14ac:dyDescent="0.25"/>
    <row r="46090" ht="15" x14ac:dyDescent="0.25"/>
    <row r="46091" ht="15" x14ac:dyDescent="0.25"/>
    <row r="46092" ht="15" x14ac:dyDescent="0.25"/>
    <row r="46093" ht="15" x14ac:dyDescent="0.25"/>
    <row r="46094" ht="15" x14ac:dyDescent="0.25"/>
    <row r="46095" ht="15" x14ac:dyDescent="0.25"/>
    <row r="46096" ht="15" x14ac:dyDescent="0.25"/>
    <row r="46097" ht="15" x14ac:dyDescent="0.25"/>
    <row r="46098" ht="15" x14ac:dyDescent="0.25"/>
    <row r="46099" ht="15" x14ac:dyDescent="0.25"/>
    <row r="46100" ht="15" x14ac:dyDescent="0.25"/>
    <row r="46101" ht="15" x14ac:dyDescent="0.25"/>
    <row r="46102" ht="15" x14ac:dyDescent="0.25"/>
    <row r="46103" ht="15" x14ac:dyDescent="0.25"/>
    <row r="46104" ht="15" x14ac:dyDescent="0.25"/>
    <row r="46105" ht="15" x14ac:dyDescent="0.25"/>
    <row r="46106" ht="15" x14ac:dyDescent="0.25"/>
    <row r="46107" ht="15" x14ac:dyDescent="0.25"/>
    <row r="46108" ht="15" x14ac:dyDescent="0.25"/>
    <row r="46109" ht="15" x14ac:dyDescent="0.25"/>
    <row r="46110" ht="15" x14ac:dyDescent="0.25"/>
    <row r="46111" ht="15" x14ac:dyDescent="0.25"/>
    <row r="46112" ht="15" x14ac:dyDescent="0.25"/>
    <row r="46113" ht="15" x14ac:dyDescent="0.25"/>
    <row r="46114" ht="15" x14ac:dyDescent="0.25"/>
    <row r="46115" ht="15" x14ac:dyDescent="0.25"/>
    <row r="46116" ht="15" x14ac:dyDescent="0.25"/>
    <row r="46117" ht="15" x14ac:dyDescent="0.25"/>
    <row r="46118" ht="15" x14ac:dyDescent="0.25"/>
    <row r="46119" ht="15" x14ac:dyDescent="0.25"/>
    <row r="46120" ht="15" x14ac:dyDescent="0.25"/>
    <row r="46121" ht="15" x14ac:dyDescent="0.25"/>
    <row r="46122" ht="15" x14ac:dyDescent="0.25"/>
    <row r="46123" ht="15" x14ac:dyDescent="0.25"/>
    <row r="46124" ht="15" x14ac:dyDescent="0.25"/>
    <row r="46125" ht="15" x14ac:dyDescent="0.25"/>
    <row r="46126" ht="15" x14ac:dyDescent="0.25"/>
    <row r="46127" ht="15" x14ac:dyDescent="0.25"/>
    <row r="46128" ht="15" x14ac:dyDescent="0.25"/>
    <row r="46129" ht="15" x14ac:dyDescent="0.25"/>
    <row r="46130" ht="15" x14ac:dyDescent="0.25"/>
    <row r="46131" ht="15" x14ac:dyDescent="0.25"/>
    <row r="46132" ht="15" x14ac:dyDescent="0.25"/>
    <row r="46133" ht="15" x14ac:dyDescent="0.25"/>
    <row r="46134" ht="15" x14ac:dyDescent="0.25"/>
    <row r="46135" ht="15" x14ac:dyDescent="0.25"/>
    <row r="46136" ht="15" x14ac:dyDescent="0.25"/>
    <row r="46137" ht="15" x14ac:dyDescent="0.25"/>
    <row r="46138" ht="15" x14ac:dyDescent="0.25"/>
    <row r="46139" ht="15" x14ac:dyDescent="0.25"/>
    <row r="46140" ht="15" x14ac:dyDescent="0.25"/>
    <row r="46141" ht="15" x14ac:dyDescent="0.25"/>
    <row r="46142" ht="15" x14ac:dyDescent="0.25"/>
    <row r="46143" ht="15" x14ac:dyDescent="0.25"/>
    <row r="46144" ht="15" x14ac:dyDescent="0.25"/>
    <row r="46145" ht="15" x14ac:dyDescent="0.25"/>
    <row r="46146" ht="15" x14ac:dyDescent="0.25"/>
    <row r="46147" ht="15" x14ac:dyDescent="0.25"/>
    <row r="46148" ht="15" x14ac:dyDescent="0.25"/>
    <row r="46149" ht="15" x14ac:dyDescent="0.25"/>
    <row r="46150" ht="15" x14ac:dyDescent="0.25"/>
    <row r="46151" ht="15" x14ac:dyDescent="0.25"/>
    <row r="46152" ht="15" x14ac:dyDescent="0.25"/>
    <row r="46153" ht="15" x14ac:dyDescent="0.25"/>
    <row r="46154" ht="15" x14ac:dyDescent="0.25"/>
    <row r="46155" ht="15" x14ac:dyDescent="0.25"/>
    <row r="46156" ht="15" x14ac:dyDescent="0.25"/>
    <row r="46157" ht="15" x14ac:dyDescent="0.25"/>
    <row r="46158" ht="15" x14ac:dyDescent="0.25"/>
    <row r="46159" ht="15" x14ac:dyDescent="0.25"/>
    <row r="46160" ht="15" x14ac:dyDescent="0.25"/>
    <row r="46161" ht="15" x14ac:dyDescent="0.25"/>
    <row r="46162" ht="15" x14ac:dyDescent="0.25"/>
    <row r="46163" ht="15" x14ac:dyDescent="0.25"/>
    <row r="46164" ht="15" x14ac:dyDescent="0.25"/>
    <row r="46165" ht="15" x14ac:dyDescent="0.25"/>
    <row r="46166" ht="15" x14ac:dyDescent="0.25"/>
    <row r="46167" ht="15" x14ac:dyDescent="0.25"/>
    <row r="46168" ht="15" x14ac:dyDescent="0.25"/>
    <row r="46169" ht="15" x14ac:dyDescent="0.25"/>
    <row r="46170" ht="15" x14ac:dyDescent="0.25"/>
    <row r="46171" ht="15" x14ac:dyDescent="0.25"/>
    <row r="46172" ht="15" x14ac:dyDescent="0.25"/>
    <row r="46173" ht="15" x14ac:dyDescent="0.25"/>
    <row r="46174" ht="15" x14ac:dyDescent="0.25"/>
    <row r="46175" ht="15" x14ac:dyDescent="0.25"/>
    <row r="46176" ht="15" x14ac:dyDescent="0.25"/>
    <row r="46177" ht="15" x14ac:dyDescent="0.25"/>
    <row r="46178" ht="15" x14ac:dyDescent="0.25"/>
    <row r="46179" ht="15" x14ac:dyDescent="0.25"/>
    <row r="46180" ht="15" x14ac:dyDescent="0.25"/>
    <row r="46181" ht="15" x14ac:dyDescent="0.25"/>
    <row r="46182" ht="15" x14ac:dyDescent="0.25"/>
    <row r="46183" ht="15" x14ac:dyDescent="0.25"/>
    <row r="46184" ht="15" x14ac:dyDescent="0.25"/>
    <row r="46185" ht="15" x14ac:dyDescent="0.25"/>
    <row r="46186" ht="15" x14ac:dyDescent="0.25"/>
    <row r="46187" ht="15" x14ac:dyDescent="0.25"/>
    <row r="46188" ht="15" x14ac:dyDescent="0.25"/>
    <row r="46189" ht="15" x14ac:dyDescent="0.25"/>
    <row r="46190" ht="15" x14ac:dyDescent="0.25"/>
    <row r="46191" ht="15" x14ac:dyDescent="0.25"/>
    <row r="46192" ht="15" x14ac:dyDescent="0.25"/>
    <row r="46193" ht="15" x14ac:dyDescent="0.25"/>
    <row r="46194" ht="15" x14ac:dyDescent="0.25"/>
    <row r="46195" ht="15" x14ac:dyDescent="0.25"/>
    <row r="46196" ht="15" x14ac:dyDescent="0.25"/>
    <row r="46197" ht="15" x14ac:dyDescent="0.25"/>
    <row r="46198" ht="15" x14ac:dyDescent="0.25"/>
    <row r="46199" ht="15" x14ac:dyDescent="0.25"/>
    <row r="46200" ht="15" x14ac:dyDescent="0.25"/>
    <row r="46201" ht="15" x14ac:dyDescent="0.25"/>
    <row r="46202" ht="15" x14ac:dyDescent="0.25"/>
    <row r="46203" ht="15" x14ac:dyDescent="0.25"/>
    <row r="46204" ht="15" x14ac:dyDescent="0.25"/>
    <row r="46205" ht="15" x14ac:dyDescent="0.25"/>
    <row r="46206" ht="15" x14ac:dyDescent="0.25"/>
    <row r="46207" ht="15" x14ac:dyDescent="0.25"/>
    <row r="46208" ht="15" x14ac:dyDescent="0.25"/>
    <row r="46209" ht="15" x14ac:dyDescent="0.25"/>
    <row r="46210" ht="15" x14ac:dyDescent="0.25"/>
    <row r="46211" ht="15" x14ac:dyDescent="0.25"/>
    <row r="46212" ht="15" x14ac:dyDescent="0.25"/>
    <row r="46213" ht="15" x14ac:dyDescent="0.25"/>
    <row r="46214" ht="15" x14ac:dyDescent="0.25"/>
    <row r="46215" ht="15" x14ac:dyDescent="0.25"/>
    <row r="46216" ht="15" x14ac:dyDescent="0.25"/>
    <row r="46217" ht="15" x14ac:dyDescent="0.25"/>
    <row r="46218" ht="15" x14ac:dyDescent="0.25"/>
    <row r="46219" ht="15" x14ac:dyDescent="0.25"/>
    <row r="46220" ht="15" x14ac:dyDescent="0.25"/>
    <row r="46221" ht="15" x14ac:dyDescent="0.25"/>
    <row r="46222" ht="15" x14ac:dyDescent="0.25"/>
    <row r="46223" ht="15" x14ac:dyDescent="0.25"/>
    <row r="46224" ht="15" x14ac:dyDescent="0.25"/>
    <row r="46225" ht="15" x14ac:dyDescent="0.25"/>
    <row r="46226" ht="15" x14ac:dyDescent="0.25"/>
    <row r="46227" ht="15" x14ac:dyDescent="0.25"/>
    <row r="46228" ht="15" x14ac:dyDescent="0.25"/>
    <row r="46229" ht="15" x14ac:dyDescent="0.25"/>
    <row r="46230" ht="15" x14ac:dyDescent="0.25"/>
    <row r="46231" ht="15" x14ac:dyDescent="0.25"/>
    <row r="46232" ht="15" x14ac:dyDescent="0.25"/>
    <row r="46233" ht="15" x14ac:dyDescent="0.25"/>
    <row r="46234" ht="15" x14ac:dyDescent="0.25"/>
    <row r="46235" ht="15" x14ac:dyDescent="0.25"/>
    <row r="46236" ht="15" x14ac:dyDescent="0.25"/>
    <row r="46237" ht="15" x14ac:dyDescent="0.25"/>
    <row r="46238" ht="15" x14ac:dyDescent="0.25"/>
    <row r="46239" ht="15" x14ac:dyDescent="0.25"/>
    <row r="46240" ht="15" x14ac:dyDescent="0.25"/>
    <row r="46241" ht="15" x14ac:dyDescent="0.25"/>
    <row r="46242" ht="15" x14ac:dyDescent="0.25"/>
    <row r="46243" ht="15" x14ac:dyDescent="0.25"/>
    <row r="46244" ht="15" x14ac:dyDescent="0.25"/>
    <row r="46245" ht="15" x14ac:dyDescent="0.25"/>
    <row r="46246" ht="15" x14ac:dyDescent="0.25"/>
    <row r="46247" ht="15" x14ac:dyDescent="0.25"/>
    <row r="46248" ht="15" x14ac:dyDescent="0.25"/>
    <row r="46249" ht="15" x14ac:dyDescent="0.25"/>
    <row r="46250" ht="15" x14ac:dyDescent="0.25"/>
    <row r="46251" ht="15" x14ac:dyDescent="0.25"/>
    <row r="46252" ht="15" x14ac:dyDescent="0.25"/>
    <row r="46253" ht="15" x14ac:dyDescent="0.25"/>
    <row r="46254" ht="15" x14ac:dyDescent="0.25"/>
    <row r="46255" ht="15" x14ac:dyDescent="0.25"/>
    <row r="46256" ht="15" x14ac:dyDescent="0.25"/>
    <row r="46257" ht="15" x14ac:dyDescent="0.25"/>
    <row r="46258" ht="15" x14ac:dyDescent="0.25"/>
    <row r="46259" ht="15" x14ac:dyDescent="0.25"/>
    <row r="46260" ht="15" x14ac:dyDescent="0.25"/>
    <row r="46261" ht="15" x14ac:dyDescent="0.25"/>
    <row r="46262" ht="15" x14ac:dyDescent="0.25"/>
    <row r="46263" ht="15" x14ac:dyDescent="0.25"/>
    <row r="46264" ht="15" x14ac:dyDescent="0.25"/>
    <row r="46265" ht="15" x14ac:dyDescent="0.25"/>
    <row r="46266" ht="15" x14ac:dyDescent="0.25"/>
    <row r="46267" ht="15" x14ac:dyDescent="0.25"/>
    <row r="46268" ht="15" x14ac:dyDescent="0.25"/>
    <row r="46269" ht="15" x14ac:dyDescent="0.25"/>
    <row r="46270" ht="15" x14ac:dyDescent="0.25"/>
    <row r="46271" ht="15" x14ac:dyDescent="0.25"/>
    <row r="46272" ht="15" x14ac:dyDescent="0.25"/>
    <row r="46273" ht="15" x14ac:dyDescent="0.25"/>
    <row r="46274" ht="15" x14ac:dyDescent="0.25"/>
    <row r="46275" ht="15" x14ac:dyDescent="0.25"/>
    <row r="46276" ht="15" x14ac:dyDescent="0.25"/>
    <row r="46277" ht="15" x14ac:dyDescent="0.25"/>
    <row r="46278" ht="15" x14ac:dyDescent="0.25"/>
    <row r="46279" ht="15" x14ac:dyDescent="0.25"/>
    <row r="46280" ht="15" x14ac:dyDescent="0.25"/>
    <row r="46281" ht="15" x14ac:dyDescent="0.25"/>
    <row r="46282" ht="15" x14ac:dyDescent="0.25"/>
    <row r="46283" ht="15" x14ac:dyDescent="0.25"/>
    <row r="46284" ht="15" x14ac:dyDescent="0.25"/>
    <row r="46285" ht="15" x14ac:dyDescent="0.25"/>
    <row r="46286" ht="15" x14ac:dyDescent="0.25"/>
    <row r="46287" ht="15" x14ac:dyDescent="0.25"/>
    <row r="46288" ht="15" x14ac:dyDescent="0.25"/>
    <row r="46289" ht="15" x14ac:dyDescent="0.25"/>
    <row r="46290" ht="15" x14ac:dyDescent="0.25"/>
    <row r="46291" ht="15" x14ac:dyDescent="0.25"/>
    <row r="46292" ht="15" x14ac:dyDescent="0.25"/>
    <row r="46293" ht="15" x14ac:dyDescent="0.25"/>
    <row r="46294" ht="15" x14ac:dyDescent="0.25"/>
    <row r="46295" ht="15" x14ac:dyDescent="0.25"/>
    <row r="46296" ht="15" x14ac:dyDescent="0.25"/>
    <row r="46297" ht="15" x14ac:dyDescent="0.25"/>
    <row r="46298" ht="15" x14ac:dyDescent="0.25"/>
    <row r="46299" ht="15" x14ac:dyDescent="0.25"/>
    <row r="46300" ht="15" x14ac:dyDescent="0.25"/>
    <row r="46301" ht="15" x14ac:dyDescent="0.25"/>
    <row r="46302" ht="15" x14ac:dyDescent="0.25"/>
    <row r="46303" ht="15" x14ac:dyDescent="0.25"/>
    <row r="46304" ht="15" x14ac:dyDescent="0.25"/>
    <row r="46305" ht="15" x14ac:dyDescent="0.25"/>
    <row r="46306" ht="15" x14ac:dyDescent="0.25"/>
    <row r="46307" ht="15" x14ac:dyDescent="0.25"/>
    <row r="46308" ht="15" x14ac:dyDescent="0.25"/>
    <row r="46309" ht="15" x14ac:dyDescent="0.25"/>
    <row r="46310" ht="15" x14ac:dyDescent="0.25"/>
    <row r="46311" ht="15" x14ac:dyDescent="0.25"/>
    <row r="46312" ht="15" x14ac:dyDescent="0.25"/>
    <row r="46313" ht="15" x14ac:dyDescent="0.25"/>
    <row r="46314" ht="15" x14ac:dyDescent="0.25"/>
    <row r="46315" ht="15" x14ac:dyDescent="0.25"/>
    <row r="46316" ht="15" x14ac:dyDescent="0.25"/>
    <row r="46317" ht="15" x14ac:dyDescent="0.25"/>
    <row r="46318" ht="15" x14ac:dyDescent="0.25"/>
    <row r="46319" ht="15" x14ac:dyDescent="0.25"/>
    <row r="46320" ht="15" x14ac:dyDescent="0.25"/>
    <row r="46321" ht="15" x14ac:dyDescent="0.25"/>
    <row r="46322" ht="15" x14ac:dyDescent="0.25"/>
    <row r="46323" ht="15" x14ac:dyDescent="0.25"/>
    <row r="46324" ht="15" x14ac:dyDescent="0.25"/>
    <row r="46325" ht="15" x14ac:dyDescent="0.25"/>
    <row r="46326" ht="15" x14ac:dyDescent="0.25"/>
    <row r="46327" ht="15" x14ac:dyDescent="0.25"/>
    <row r="46328" ht="15" x14ac:dyDescent="0.25"/>
    <row r="46329" ht="15" x14ac:dyDescent="0.25"/>
    <row r="46330" ht="15" x14ac:dyDescent="0.25"/>
    <row r="46331" ht="15" x14ac:dyDescent="0.25"/>
    <row r="46332" ht="15" x14ac:dyDescent="0.25"/>
    <row r="46333" ht="15" x14ac:dyDescent="0.25"/>
    <row r="46334" ht="15" x14ac:dyDescent="0.25"/>
    <row r="46335" ht="15" x14ac:dyDescent="0.25"/>
    <row r="46336" ht="15" x14ac:dyDescent="0.25"/>
    <row r="46337" ht="15" x14ac:dyDescent="0.25"/>
    <row r="46338" ht="15" x14ac:dyDescent="0.25"/>
    <row r="46339" ht="15" x14ac:dyDescent="0.25"/>
    <row r="46340" ht="15" x14ac:dyDescent="0.25"/>
    <row r="46341" ht="15" x14ac:dyDescent="0.25"/>
    <row r="46342" ht="15" x14ac:dyDescent="0.25"/>
    <row r="46343" ht="15" x14ac:dyDescent="0.25"/>
    <row r="46344" ht="15" x14ac:dyDescent="0.25"/>
    <row r="46345" ht="15" x14ac:dyDescent="0.25"/>
    <row r="46346" ht="15" x14ac:dyDescent="0.25"/>
    <row r="46347" ht="15" x14ac:dyDescent="0.25"/>
    <row r="46348" ht="15" x14ac:dyDescent="0.25"/>
    <row r="46349" ht="15" x14ac:dyDescent="0.25"/>
    <row r="46350" ht="15" x14ac:dyDescent="0.25"/>
    <row r="46351" ht="15" x14ac:dyDescent="0.25"/>
    <row r="46352" ht="15" x14ac:dyDescent="0.25"/>
    <row r="46353" ht="15" x14ac:dyDescent="0.25"/>
    <row r="46354" ht="15" x14ac:dyDescent="0.25"/>
    <row r="46355" ht="15" x14ac:dyDescent="0.25"/>
    <row r="46356" ht="15" x14ac:dyDescent="0.25"/>
    <row r="46357" ht="15" x14ac:dyDescent="0.25"/>
    <row r="46358" ht="15" x14ac:dyDescent="0.25"/>
    <row r="46359" ht="15" x14ac:dyDescent="0.25"/>
    <row r="46360" ht="15" x14ac:dyDescent="0.25"/>
    <row r="46361" ht="15" x14ac:dyDescent="0.25"/>
    <row r="46362" ht="15" x14ac:dyDescent="0.25"/>
    <row r="46363" ht="15" x14ac:dyDescent="0.25"/>
    <row r="46364" ht="15" x14ac:dyDescent="0.25"/>
    <row r="46365" ht="15" x14ac:dyDescent="0.25"/>
    <row r="46366" ht="15" x14ac:dyDescent="0.25"/>
    <row r="46367" ht="15" x14ac:dyDescent="0.25"/>
    <row r="46368" ht="15" x14ac:dyDescent="0.25"/>
    <row r="46369" ht="15" x14ac:dyDescent="0.25"/>
    <row r="46370" ht="15" x14ac:dyDescent="0.25"/>
    <row r="46371" ht="15" x14ac:dyDescent="0.25"/>
    <row r="46372" ht="15" x14ac:dyDescent="0.25"/>
    <row r="46373" ht="15" x14ac:dyDescent="0.25"/>
    <row r="46374" ht="15" x14ac:dyDescent="0.25"/>
    <row r="46375" ht="15" x14ac:dyDescent="0.25"/>
    <row r="46376" ht="15" x14ac:dyDescent="0.25"/>
    <row r="46377" ht="15" x14ac:dyDescent="0.25"/>
    <row r="46378" ht="15" x14ac:dyDescent="0.25"/>
    <row r="46379" ht="15" x14ac:dyDescent="0.25"/>
    <row r="46380" ht="15" x14ac:dyDescent="0.25"/>
    <row r="46381" ht="15" x14ac:dyDescent="0.25"/>
    <row r="46382" ht="15" x14ac:dyDescent="0.25"/>
    <row r="46383" ht="15" x14ac:dyDescent="0.25"/>
    <row r="46384" ht="15" x14ac:dyDescent="0.25"/>
    <row r="46385" ht="15" x14ac:dyDescent="0.25"/>
    <row r="46386" ht="15" x14ac:dyDescent="0.25"/>
    <row r="46387" ht="15" x14ac:dyDescent="0.25"/>
    <row r="46388" ht="15" x14ac:dyDescent="0.25"/>
    <row r="46389" ht="15" x14ac:dyDescent="0.25"/>
    <row r="46390" ht="15" x14ac:dyDescent="0.25"/>
    <row r="46391" ht="15" x14ac:dyDescent="0.25"/>
    <row r="46392" ht="15" x14ac:dyDescent="0.25"/>
    <row r="46393" ht="15" x14ac:dyDescent="0.25"/>
    <row r="46394" ht="15" x14ac:dyDescent="0.25"/>
    <row r="46395" ht="15" x14ac:dyDescent="0.25"/>
    <row r="46396" ht="15" x14ac:dyDescent="0.25"/>
    <row r="46397" ht="15" x14ac:dyDescent="0.25"/>
    <row r="46398" ht="15" x14ac:dyDescent="0.25"/>
    <row r="46399" ht="15" x14ac:dyDescent="0.25"/>
    <row r="46400" ht="15" x14ac:dyDescent="0.25"/>
    <row r="46401" ht="15" x14ac:dyDescent="0.25"/>
    <row r="46402" ht="15" x14ac:dyDescent="0.25"/>
    <row r="46403" ht="15" x14ac:dyDescent="0.25"/>
    <row r="46404" ht="15" x14ac:dyDescent="0.25"/>
    <row r="46405" ht="15" x14ac:dyDescent="0.25"/>
    <row r="46406" ht="15" x14ac:dyDescent="0.25"/>
    <row r="46407" ht="15" x14ac:dyDescent="0.25"/>
    <row r="46408" ht="15" x14ac:dyDescent="0.25"/>
    <row r="46409" ht="15" x14ac:dyDescent="0.25"/>
    <row r="46410" ht="15" x14ac:dyDescent="0.25"/>
    <row r="46411" ht="15" x14ac:dyDescent="0.25"/>
    <row r="46412" ht="15" x14ac:dyDescent="0.25"/>
    <row r="46413" ht="15" x14ac:dyDescent="0.25"/>
    <row r="46414" ht="15" x14ac:dyDescent="0.25"/>
    <row r="46415" ht="15" x14ac:dyDescent="0.25"/>
    <row r="46416" ht="15" x14ac:dyDescent="0.25"/>
    <row r="46417" ht="15" x14ac:dyDescent="0.25"/>
    <row r="46418" ht="15" x14ac:dyDescent="0.25"/>
    <row r="46419" ht="15" x14ac:dyDescent="0.25"/>
    <row r="46420" ht="15" x14ac:dyDescent="0.25"/>
    <row r="46421" ht="15" x14ac:dyDescent="0.25"/>
    <row r="46422" ht="15" x14ac:dyDescent="0.25"/>
    <row r="46423" ht="15" x14ac:dyDescent="0.25"/>
    <row r="46424" ht="15" x14ac:dyDescent="0.25"/>
    <row r="46425" ht="15" x14ac:dyDescent="0.25"/>
    <row r="46426" ht="15" x14ac:dyDescent="0.25"/>
    <row r="46427" ht="15" x14ac:dyDescent="0.25"/>
    <row r="46428" ht="15" x14ac:dyDescent="0.25"/>
    <row r="46429" ht="15" x14ac:dyDescent="0.25"/>
    <row r="46430" ht="15" x14ac:dyDescent="0.25"/>
    <row r="46431" ht="15" x14ac:dyDescent="0.25"/>
    <row r="46432" ht="15" x14ac:dyDescent="0.25"/>
    <row r="46433" ht="15" x14ac:dyDescent="0.25"/>
    <row r="46434" ht="15" x14ac:dyDescent="0.25"/>
    <row r="46435" ht="15" x14ac:dyDescent="0.25"/>
    <row r="46436" ht="15" x14ac:dyDescent="0.25"/>
    <row r="46437" ht="15" x14ac:dyDescent="0.25"/>
    <row r="46438" ht="15" x14ac:dyDescent="0.25"/>
    <row r="46439" ht="15" x14ac:dyDescent="0.25"/>
    <row r="46440" ht="15" x14ac:dyDescent="0.25"/>
    <row r="46441" ht="15" x14ac:dyDescent="0.25"/>
    <row r="46442" ht="15" x14ac:dyDescent="0.25"/>
    <row r="46443" ht="15" x14ac:dyDescent="0.25"/>
    <row r="46444" ht="15" x14ac:dyDescent="0.25"/>
    <row r="46445" ht="15" x14ac:dyDescent="0.25"/>
    <row r="46446" ht="15" x14ac:dyDescent="0.25"/>
    <row r="46447" ht="15" x14ac:dyDescent="0.25"/>
    <row r="46448" ht="15" x14ac:dyDescent="0.25"/>
    <row r="46449" ht="15" x14ac:dyDescent="0.25"/>
    <row r="46450" ht="15" x14ac:dyDescent="0.25"/>
    <row r="46451" ht="15" x14ac:dyDescent="0.25"/>
    <row r="46452" ht="15" x14ac:dyDescent="0.25"/>
    <row r="46453" ht="15" x14ac:dyDescent="0.25"/>
    <row r="46454" ht="15" x14ac:dyDescent="0.25"/>
    <row r="46455" ht="15" x14ac:dyDescent="0.25"/>
    <row r="46456" ht="15" x14ac:dyDescent="0.25"/>
    <row r="46457" ht="15" x14ac:dyDescent="0.25"/>
    <row r="46458" ht="15" x14ac:dyDescent="0.25"/>
    <row r="46459" ht="15" x14ac:dyDescent="0.25"/>
    <row r="46460" ht="15" x14ac:dyDescent="0.25"/>
    <row r="46461" ht="15" x14ac:dyDescent="0.25"/>
    <row r="46462" ht="15" x14ac:dyDescent="0.25"/>
    <row r="46463" ht="15" x14ac:dyDescent="0.25"/>
    <row r="46464" ht="15" x14ac:dyDescent="0.25"/>
    <row r="46465" ht="15" x14ac:dyDescent="0.25"/>
    <row r="46466" ht="15" x14ac:dyDescent="0.25"/>
    <row r="46467" ht="15" x14ac:dyDescent="0.25"/>
    <row r="46468" ht="15" x14ac:dyDescent="0.25"/>
    <row r="46469" ht="15" x14ac:dyDescent="0.25"/>
    <row r="46470" ht="15" x14ac:dyDescent="0.25"/>
    <row r="46471" ht="15" x14ac:dyDescent="0.25"/>
    <row r="46472" ht="15" x14ac:dyDescent="0.25"/>
    <row r="46473" ht="15" x14ac:dyDescent="0.25"/>
    <row r="46474" ht="15" x14ac:dyDescent="0.25"/>
    <row r="46475" ht="15" x14ac:dyDescent="0.25"/>
    <row r="46476" ht="15" x14ac:dyDescent="0.25"/>
    <row r="46477" ht="15" x14ac:dyDescent="0.25"/>
    <row r="46478" ht="15" x14ac:dyDescent="0.25"/>
    <row r="46479" ht="15" x14ac:dyDescent="0.25"/>
    <row r="46480" ht="15" x14ac:dyDescent="0.25"/>
    <row r="46481" ht="15" x14ac:dyDescent="0.25"/>
    <row r="46482" ht="15" x14ac:dyDescent="0.25"/>
    <row r="46483" ht="15" x14ac:dyDescent="0.25"/>
    <row r="46484" ht="15" x14ac:dyDescent="0.25"/>
    <row r="46485" ht="15" x14ac:dyDescent="0.25"/>
    <row r="46486" ht="15" x14ac:dyDescent="0.25"/>
    <row r="46487" ht="15" x14ac:dyDescent="0.25"/>
    <row r="46488" ht="15" x14ac:dyDescent="0.25"/>
    <row r="46489" ht="15" x14ac:dyDescent="0.25"/>
    <row r="46490" ht="15" x14ac:dyDescent="0.25"/>
    <row r="46491" ht="15" x14ac:dyDescent="0.25"/>
    <row r="46492" ht="15" x14ac:dyDescent="0.25"/>
    <row r="46493" ht="15" x14ac:dyDescent="0.25"/>
    <row r="46494" ht="15" x14ac:dyDescent="0.25"/>
    <row r="46495" ht="15" x14ac:dyDescent="0.25"/>
    <row r="46496" ht="15" x14ac:dyDescent="0.25"/>
    <row r="46497" ht="15" x14ac:dyDescent="0.25"/>
    <row r="46498" ht="15" x14ac:dyDescent="0.25"/>
    <row r="46499" ht="15" x14ac:dyDescent="0.25"/>
    <row r="46500" ht="15" x14ac:dyDescent="0.25"/>
    <row r="46501" ht="15" x14ac:dyDescent="0.25"/>
    <row r="46502" ht="15" x14ac:dyDescent="0.25"/>
    <row r="46503" ht="15" x14ac:dyDescent="0.25"/>
    <row r="46504" ht="15" x14ac:dyDescent="0.25"/>
    <row r="46505" ht="15" x14ac:dyDescent="0.25"/>
    <row r="46506" ht="15" x14ac:dyDescent="0.25"/>
    <row r="46507" ht="15" x14ac:dyDescent="0.25"/>
    <row r="46508" ht="15" x14ac:dyDescent="0.25"/>
    <row r="46509" ht="15" x14ac:dyDescent="0.25"/>
    <row r="46510" ht="15" x14ac:dyDescent="0.25"/>
    <row r="46511" ht="15" x14ac:dyDescent="0.25"/>
    <row r="46512" ht="15" x14ac:dyDescent="0.25"/>
    <row r="46513" ht="15" x14ac:dyDescent="0.25"/>
    <row r="46514" ht="15" x14ac:dyDescent="0.25"/>
    <row r="46515" ht="15" x14ac:dyDescent="0.25"/>
    <row r="46516" ht="15" x14ac:dyDescent="0.25"/>
    <row r="46517" ht="15" x14ac:dyDescent="0.25"/>
    <row r="46518" ht="15" x14ac:dyDescent="0.25"/>
    <row r="46519" ht="15" x14ac:dyDescent="0.25"/>
    <row r="46520" ht="15" x14ac:dyDescent="0.25"/>
    <row r="46521" ht="15" x14ac:dyDescent="0.25"/>
    <row r="46522" ht="15" x14ac:dyDescent="0.25"/>
    <row r="46523" ht="15" x14ac:dyDescent="0.25"/>
    <row r="46524" ht="15" x14ac:dyDescent="0.25"/>
    <row r="46525" ht="15" x14ac:dyDescent="0.25"/>
    <row r="46526" ht="15" x14ac:dyDescent="0.25"/>
    <row r="46527" ht="15" x14ac:dyDescent="0.25"/>
    <row r="46528" ht="15" x14ac:dyDescent="0.25"/>
    <row r="46529" ht="15" x14ac:dyDescent="0.25"/>
    <row r="46530" ht="15" x14ac:dyDescent="0.25"/>
    <row r="46531" ht="15" x14ac:dyDescent="0.25"/>
    <row r="46532" ht="15" x14ac:dyDescent="0.25"/>
    <row r="46533" ht="15" x14ac:dyDescent="0.25"/>
    <row r="46534" ht="15" x14ac:dyDescent="0.25"/>
    <row r="46535" ht="15" x14ac:dyDescent="0.25"/>
    <row r="46536" ht="15" x14ac:dyDescent="0.25"/>
    <row r="46537" ht="15" x14ac:dyDescent="0.25"/>
    <row r="46538" ht="15" x14ac:dyDescent="0.25"/>
    <row r="46539" ht="15" x14ac:dyDescent="0.25"/>
    <row r="46540" ht="15" x14ac:dyDescent="0.25"/>
    <row r="46541" ht="15" x14ac:dyDescent="0.25"/>
    <row r="46542" ht="15" x14ac:dyDescent="0.25"/>
    <row r="46543" ht="15" x14ac:dyDescent="0.25"/>
    <row r="46544" ht="15" x14ac:dyDescent="0.25"/>
    <row r="46545" ht="15" x14ac:dyDescent="0.25"/>
    <row r="46546" ht="15" x14ac:dyDescent="0.25"/>
    <row r="46547" ht="15" x14ac:dyDescent="0.25"/>
    <row r="46548" ht="15" x14ac:dyDescent="0.25"/>
    <row r="46549" ht="15" x14ac:dyDescent="0.25"/>
    <row r="46550" ht="15" x14ac:dyDescent="0.25"/>
    <row r="46551" ht="15" x14ac:dyDescent="0.25"/>
    <row r="46552" ht="15" x14ac:dyDescent="0.25"/>
    <row r="46553" ht="15" x14ac:dyDescent="0.25"/>
    <row r="46554" ht="15" x14ac:dyDescent="0.25"/>
    <row r="46555" ht="15" x14ac:dyDescent="0.25"/>
    <row r="46556" ht="15" x14ac:dyDescent="0.25"/>
    <row r="46557" ht="15" x14ac:dyDescent="0.25"/>
    <row r="46558" ht="15" x14ac:dyDescent="0.25"/>
    <row r="46559" ht="15" x14ac:dyDescent="0.25"/>
    <row r="46560" ht="15" x14ac:dyDescent="0.25"/>
    <row r="46561" ht="15" x14ac:dyDescent="0.25"/>
    <row r="46562" ht="15" x14ac:dyDescent="0.25"/>
    <row r="46563" ht="15" x14ac:dyDescent="0.25"/>
    <row r="46564" ht="15" x14ac:dyDescent="0.25"/>
    <row r="46565" ht="15" x14ac:dyDescent="0.25"/>
    <row r="46566" ht="15" x14ac:dyDescent="0.25"/>
    <row r="46567" ht="15" x14ac:dyDescent="0.25"/>
    <row r="46568" ht="15" x14ac:dyDescent="0.25"/>
    <row r="46569" ht="15" x14ac:dyDescent="0.25"/>
    <row r="46570" ht="15" x14ac:dyDescent="0.25"/>
    <row r="46571" ht="15" x14ac:dyDescent="0.25"/>
    <row r="46572" ht="15" x14ac:dyDescent="0.25"/>
    <row r="46573" ht="15" x14ac:dyDescent="0.25"/>
    <row r="46574" ht="15" x14ac:dyDescent="0.25"/>
    <row r="46575" ht="15" x14ac:dyDescent="0.25"/>
    <row r="46576" ht="15" x14ac:dyDescent="0.25"/>
    <row r="46577" ht="15" x14ac:dyDescent="0.25"/>
    <row r="46578" ht="15" x14ac:dyDescent="0.25"/>
    <row r="46579" ht="15" x14ac:dyDescent="0.25"/>
    <row r="46580" ht="15" x14ac:dyDescent="0.25"/>
    <row r="46581" ht="15" x14ac:dyDescent="0.25"/>
    <row r="46582" ht="15" x14ac:dyDescent="0.25"/>
    <row r="46583" ht="15" x14ac:dyDescent="0.25"/>
    <row r="46584" ht="15" x14ac:dyDescent="0.25"/>
    <row r="46585" ht="15" x14ac:dyDescent="0.25"/>
    <row r="46586" ht="15" x14ac:dyDescent="0.25"/>
    <row r="46587" ht="15" x14ac:dyDescent="0.25"/>
    <row r="46588" ht="15" x14ac:dyDescent="0.25"/>
    <row r="46589" ht="15" x14ac:dyDescent="0.25"/>
    <row r="46590" ht="15" x14ac:dyDescent="0.25"/>
    <row r="46591" ht="15" x14ac:dyDescent="0.25"/>
    <row r="46592" ht="15" x14ac:dyDescent="0.25"/>
    <row r="46593" ht="15" x14ac:dyDescent="0.25"/>
    <row r="46594" ht="15" x14ac:dyDescent="0.25"/>
    <row r="46595" ht="15" x14ac:dyDescent="0.25"/>
    <row r="46596" ht="15" x14ac:dyDescent="0.25"/>
    <row r="46597" ht="15" x14ac:dyDescent="0.25"/>
    <row r="46598" ht="15" x14ac:dyDescent="0.25"/>
    <row r="46599" ht="15" x14ac:dyDescent="0.25"/>
    <row r="46600" ht="15" x14ac:dyDescent="0.25"/>
    <row r="46601" ht="15" x14ac:dyDescent="0.25"/>
    <row r="46602" ht="15" x14ac:dyDescent="0.25"/>
    <row r="46603" ht="15" x14ac:dyDescent="0.25"/>
    <row r="46604" ht="15" x14ac:dyDescent="0.25"/>
    <row r="46605" ht="15" x14ac:dyDescent="0.25"/>
    <row r="46606" ht="15" x14ac:dyDescent="0.25"/>
    <row r="46607" ht="15" x14ac:dyDescent="0.25"/>
    <row r="46608" ht="15" x14ac:dyDescent="0.25"/>
    <row r="46609" ht="15" x14ac:dyDescent="0.25"/>
    <row r="46610" ht="15" x14ac:dyDescent="0.25"/>
    <row r="46611" ht="15" x14ac:dyDescent="0.25"/>
    <row r="46612" ht="15" x14ac:dyDescent="0.25"/>
    <row r="46613" ht="15" x14ac:dyDescent="0.25"/>
    <row r="46614" ht="15" x14ac:dyDescent="0.25"/>
    <row r="46615" ht="15" x14ac:dyDescent="0.25"/>
    <row r="46616" ht="15" x14ac:dyDescent="0.25"/>
    <row r="46617" ht="15" x14ac:dyDescent="0.25"/>
    <row r="46618" ht="15" x14ac:dyDescent="0.25"/>
    <row r="46619" ht="15" x14ac:dyDescent="0.25"/>
    <row r="46620" ht="15" x14ac:dyDescent="0.25"/>
    <row r="46621" ht="15" x14ac:dyDescent="0.25"/>
    <row r="46622" ht="15" x14ac:dyDescent="0.25"/>
    <row r="46623" ht="15" x14ac:dyDescent="0.25"/>
    <row r="46624" ht="15" x14ac:dyDescent="0.25"/>
    <row r="46625" ht="15" x14ac:dyDescent="0.25"/>
    <row r="46626" ht="15" x14ac:dyDescent="0.25"/>
    <row r="46627" ht="15" x14ac:dyDescent="0.25"/>
    <row r="46628" ht="15" x14ac:dyDescent="0.25"/>
    <row r="46629" ht="15" x14ac:dyDescent="0.25"/>
    <row r="46630" ht="15" x14ac:dyDescent="0.25"/>
    <row r="46631" ht="15" x14ac:dyDescent="0.25"/>
    <row r="46632" ht="15" x14ac:dyDescent="0.25"/>
    <row r="46633" ht="15" x14ac:dyDescent="0.25"/>
    <row r="46634" ht="15" x14ac:dyDescent="0.25"/>
    <row r="46635" ht="15" x14ac:dyDescent="0.25"/>
    <row r="46636" ht="15" x14ac:dyDescent="0.25"/>
    <row r="46637" ht="15" x14ac:dyDescent="0.25"/>
    <row r="46638" ht="15" x14ac:dyDescent="0.25"/>
    <row r="46639" ht="15" x14ac:dyDescent="0.25"/>
    <row r="46640" ht="15" x14ac:dyDescent="0.25"/>
    <row r="46641" ht="15" x14ac:dyDescent="0.25"/>
    <row r="46642" ht="15" x14ac:dyDescent="0.25"/>
    <row r="46643" ht="15" x14ac:dyDescent="0.25"/>
    <row r="46644" ht="15" x14ac:dyDescent="0.25"/>
    <row r="46645" ht="15" x14ac:dyDescent="0.25"/>
    <row r="46646" ht="15" x14ac:dyDescent="0.25"/>
    <row r="46647" ht="15" x14ac:dyDescent="0.25"/>
    <row r="46648" ht="15" x14ac:dyDescent="0.25"/>
    <row r="46649" ht="15" x14ac:dyDescent="0.25"/>
    <row r="46650" ht="15" x14ac:dyDescent="0.25"/>
    <row r="46651" ht="15" x14ac:dyDescent="0.25"/>
    <row r="46652" ht="15" x14ac:dyDescent="0.25"/>
    <row r="46653" ht="15" x14ac:dyDescent="0.25"/>
    <row r="46654" ht="15" x14ac:dyDescent="0.25"/>
    <row r="46655" ht="15" x14ac:dyDescent="0.25"/>
    <row r="46656" ht="15" x14ac:dyDescent="0.25"/>
    <row r="46657" ht="15" x14ac:dyDescent="0.25"/>
    <row r="46658" ht="15" x14ac:dyDescent="0.25"/>
    <row r="46659" ht="15" x14ac:dyDescent="0.25"/>
    <row r="46660" ht="15" x14ac:dyDescent="0.25"/>
    <row r="46661" ht="15" x14ac:dyDescent="0.25"/>
    <row r="46662" ht="15" x14ac:dyDescent="0.25"/>
    <row r="46663" ht="15" x14ac:dyDescent="0.25"/>
    <row r="46664" ht="15" x14ac:dyDescent="0.25"/>
    <row r="46665" ht="15" x14ac:dyDescent="0.25"/>
    <row r="46666" ht="15" x14ac:dyDescent="0.25"/>
    <row r="46667" ht="15" x14ac:dyDescent="0.25"/>
    <row r="46668" ht="15" x14ac:dyDescent="0.25"/>
    <row r="46669" ht="15" x14ac:dyDescent="0.25"/>
    <row r="46670" ht="15" x14ac:dyDescent="0.25"/>
    <row r="46671" ht="15" x14ac:dyDescent="0.25"/>
    <row r="46672" ht="15" x14ac:dyDescent="0.25"/>
    <row r="46673" ht="15" x14ac:dyDescent="0.25"/>
    <row r="46674" ht="15" x14ac:dyDescent="0.25"/>
    <row r="46675" ht="15" x14ac:dyDescent="0.25"/>
    <row r="46676" ht="15" x14ac:dyDescent="0.25"/>
    <row r="46677" ht="15" x14ac:dyDescent="0.25"/>
    <row r="46678" ht="15" x14ac:dyDescent="0.25"/>
    <row r="46679" ht="15" x14ac:dyDescent="0.25"/>
    <row r="46680" ht="15" x14ac:dyDescent="0.25"/>
    <row r="46681" ht="15" x14ac:dyDescent="0.25"/>
    <row r="46682" ht="15" x14ac:dyDescent="0.25"/>
    <row r="46683" ht="15" x14ac:dyDescent="0.25"/>
    <row r="46684" ht="15" x14ac:dyDescent="0.25"/>
    <row r="46685" ht="15" x14ac:dyDescent="0.25"/>
    <row r="46686" ht="15" x14ac:dyDescent="0.25"/>
    <row r="46687" ht="15" x14ac:dyDescent="0.25"/>
    <row r="46688" ht="15" x14ac:dyDescent="0.25"/>
    <row r="46689" ht="15" x14ac:dyDescent="0.25"/>
    <row r="46690" ht="15" x14ac:dyDescent="0.25"/>
    <row r="46691" ht="15" x14ac:dyDescent="0.25"/>
    <row r="46692" ht="15" x14ac:dyDescent="0.25"/>
    <row r="46693" ht="15" x14ac:dyDescent="0.25"/>
    <row r="46694" ht="15" x14ac:dyDescent="0.25"/>
    <row r="46695" ht="15" x14ac:dyDescent="0.25"/>
    <row r="46696" ht="15" x14ac:dyDescent="0.25"/>
    <row r="46697" ht="15" x14ac:dyDescent="0.25"/>
    <row r="46698" ht="15" x14ac:dyDescent="0.25"/>
    <row r="46699" ht="15" x14ac:dyDescent="0.25"/>
    <row r="46700" ht="15" x14ac:dyDescent="0.25"/>
    <row r="46701" ht="15" x14ac:dyDescent="0.25"/>
    <row r="46702" ht="15" x14ac:dyDescent="0.25"/>
    <row r="46703" ht="15" x14ac:dyDescent="0.25"/>
    <row r="46704" ht="15" x14ac:dyDescent="0.25"/>
    <row r="46705" ht="15" x14ac:dyDescent="0.25"/>
    <row r="46706" ht="15" x14ac:dyDescent="0.25"/>
    <row r="46707" ht="15" x14ac:dyDescent="0.25"/>
    <row r="46708" ht="15" x14ac:dyDescent="0.25"/>
    <row r="46709" ht="15" x14ac:dyDescent="0.25"/>
    <row r="46710" ht="15" x14ac:dyDescent="0.25"/>
    <row r="46711" ht="15" x14ac:dyDescent="0.25"/>
    <row r="46712" ht="15" x14ac:dyDescent="0.25"/>
    <row r="46713" ht="15" x14ac:dyDescent="0.25"/>
    <row r="46714" ht="15" x14ac:dyDescent="0.25"/>
    <row r="46715" ht="15" x14ac:dyDescent="0.25"/>
    <row r="46716" ht="15" x14ac:dyDescent="0.25"/>
    <row r="46717" ht="15" x14ac:dyDescent="0.25"/>
    <row r="46718" ht="15" x14ac:dyDescent="0.25"/>
    <row r="46719" ht="15" x14ac:dyDescent="0.25"/>
    <row r="46720" ht="15" x14ac:dyDescent="0.25"/>
    <row r="46721" ht="15" x14ac:dyDescent="0.25"/>
    <row r="46722" ht="15" x14ac:dyDescent="0.25"/>
    <row r="46723" ht="15" x14ac:dyDescent="0.25"/>
    <row r="46724" ht="15" x14ac:dyDescent="0.25"/>
    <row r="46725" ht="15" x14ac:dyDescent="0.25"/>
    <row r="46726" ht="15" x14ac:dyDescent="0.25"/>
    <row r="46727" ht="15" x14ac:dyDescent="0.25"/>
    <row r="46728" ht="15" x14ac:dyDescent="0.25"/>
    <row r="46729" ht="15" x14ac:dyDescent="0.25"/>
    <row r="46730" ht="15" x14ac:dyDescent="0.25"/>
    <row r="46731" ht="15" x14ac:dyDescent="0.25"/>
    <row r="46732" ht="15" x14ac:dyDescent="0.25"/>
    <row r="46733" ht="15" x14ac:dyDescent="0.25"/>
    <row r="46734" ht="15" x14ac:dyDescent="0.25"/>
    <row r="46735" ht="15" x14ac:dyDescent="0.25"/>
    <row r="46736" ht="15" x14ac:dyDescent="0.25"/>
    <row r="46737" ht="15" x14ac:dyDescent="0.25"/>
    <row r="46738" ht="15" x14ac:dyDescent="0.25"/>
    <row r="46739" ht="15" x14ac:dyDescent="0.25"/>
    <row r="46740" ht="15" x14ac:dyDescent="0.25"/>
    <row r="46741" ht="15" x14ac:dyDescent="0.25"/>
    <row r="46742" ht="15" x14ac:dyDescent="0.25"/>
    <row r="46743" ht="15" x14ac:dyDescent="0.25"/>
    <row r="46744" ht="15" x14ac:dyDescent="0.25"/>
    <row r="46745" ht="15" x14ac:dyDescent="0.25"/>
    <row r="46746" ht="15" x14ac:dyDescent="0.25"/>
    <row r="46747" ht="15" x14ac:dyDescent="0.25"/>
    <row r="46748" ht="15" x14ac:dyDescent="0.25"/>
    <row r="46749" ht="15" x14ac:dyDescent="0.25"/>
    <row r="46750" ht="15" x14ac:dyDescent="0.25"/>
    <row r="46751" ht="15" x14ac:dyDescent="0.25"/>
    <row r="46752" ht="15" x14ac:dyDescent="0.25"/>
    <row r="46753" ht="15" x14ac:dyDescent="0.25"/>
    <row r="46754" ht="15" x14ac:dyDescent="0.25"/>
    <row r="46755" ht="15" x14ac:dyDescent="0.25"/>
    <row r="46756" ht="15" x14ac:dyDescent="0.25"/>
    <row r="46757" ht="15" x14ac:dyDescent="0.25"/>
    <row r="46758" ht="15" x14ac:dyDescent="0.25"/>
    <row r="46759" ht="15" x14ac:dyDescent="0.25"/>
    <row r="46760" ht="15" x14ac:dyDescent="0.25"/>
    <row r="46761" ht="15" x14ac:dyDescent="0.25"/>
    <row r="46762" ht="15" x14ac:dyDescent="0.25"/>
    <row r="46763" ht="15" x14ac:dyDescent="0.25"/>
    <row r="46764" ht="15" x14ac:dyDescent="0.25"/>
    <row r="46765" ht="15" x14ac:dyDescent="0.25"/>
    <row r="46766" ht="15" x14ac:dyDescent="0.25"/>
    <row r="46767" ht="15" x14ac:dyDescent="0.25"/>
    <row r="46768" ht="15" x14ac:dyDescent="0.25"/>
    <row r="46769" ht="15" x14ac:dyDescent="0.25"/>
    <row r="46770" ht="15" x14ac:dyDescent="0.25"/>
    <row r="46771" ht="15" x14ac:dyDescent="0.25"/>
    <row r="46772" ht="15" x14ac:dyDescent="0.25"/>
    <row r="46773" ht="15" x14ac:dyDescent="0.25"/>
    <row r="46774" ht="15" x14ac:dyDescent="0.25"/>
    <row r="46775" ht="15" x14ac:dyDescent="0.25"/>
    <row r="46776" ht="15" x14ac:dyDescent="0.25"/>
    <row r="46777" ht="15" x14ac:dyDescent="0.25"/>
    <row r="46778" ht="15" x14ac:dyDescent="0.25"/>
    <row r="46779" ht="15" x14ac:dyDescent="0.25"/>
    <row r="46780" ht="15" x14ac:dyDescent="0.25"/>
    <row r="46781" ht="15" x14ac:dyDescent="0.25"/>
    <row r="46782" ht="15" x14ac:dyDescent="0.25"/>
    <row r="46783" ht="15" x14ac:dyDescent="0.25"/>
    <row r="46784" ht="15" x14ac:dyDescent="0.25"/>
    <row r="46785" ht="15" x14ac:dyDescent="0.25"/>
    <row r="46786" ht="15" x14ac:dyDescent="0.25"/>
    <row r="46787" ht="15" x14ac:dyDescent="0.25"/>
    <row r="46788" ht="15" x14ac:dyDescent="0.25"/>
    <row r="46789" ht="15" x14ac:dyDescent="0.25"/>
    <row r="46790" ht="15" x14ac:dyDescent="0.25"/>
    <row r="46791" ht="15" x14ac:dyDescent="0.25"/>
    <row r="46792" ht="15" x14ac:dyDescent="0.25"/>
    <row r="46793" ht="15" x14ac:dyDescent="0.25"/>
    <row r="46794" ht="15" x14ac:dyDescent="0.25"/>
    <row r="46795" ht="15" x14ac:dyDescent="0.25"/>
    <row r="46796" ht="15" x14ac:dyDescent="0.25"/>
    <row r="46797" ht="15" x14ac:dyDescent="0.25"/>
    <row r="46798" ht="15" x14ac:dyDescent="0.25"/>
    <row r="46799" ht="15" x14ac:dyDescent="0.25"/>
    <row r="46800" ht="15" x14ac:dyDescent="0.25"/>
    <row r="46801" ht="15" x14ac:dyDescent="0.25"/>
    <row r="46802" ht="15" x14ac:dyDescent="0.25"/>
    <row r="46803" ht="15" x14ac:dyDescent="0.25"/>
    <row r="46804" ht="15" x14ac:dyDescent="0.25"/>
    <row r="46805" ht="15" x14ac:dyDescent="0.25"/>
    <row r="46806" ht="15" x14ac:dyDescent="0.25"/>
    <row r="46807" ht="15" x14ac:dyDescent="0.25"/>
    <row r="46808" ht="15" x14ac:dyDescent="0.25"/>
    <row r="46809" ht="15" x14ac:dyDescent="0.25"/>
    <row r="46810" ht="15" x14ac:dyDescent="0.25"/>
    <row r="46811" ht="15" x14ac:dyDescent="0.25"/>
    <row r="46812" ht="15" x14ac:dyDescent="0.25"/>
    <row r="46813" ht="15" x14ac:dyDescent="0.25"/>
    <row r="46814" ht="15" x14ac:dyDescent="0.25"/>
    <row r="46815" ht="15" x14ac:dyDescent="0.25"/>
    <row r="46816" ht="15" x14ac:dyDescent="0.25"/>
    <row r="46817" ht="15" x14ac:dyDescent="0.25"/>
    <row r="46818" ht="15" x14ac:dyDescent="0.25"/>
    <row r="46819" ht="15" x14ac:dyDescent="0.25"/>
    <row r="46820" ht="15" x14ac:dyDescent="0.25"/>
    <row r="46821" ht="15" x14ac:dyDescent="0.25"/>
    <row r="46822" ht="15" x14ac:dyDescent="0.25"/>
    <row r="46823" ht="15" x14ac:dyDescent="0.25"/>
    <row r="46824" ht="15" x14ac:dyDescent="0.25"/>
    <row r="46825" ht="15" x14ac:dyDescent="0.25"/>
    <row r="46826" ht="15" x14ac:dyDescent="0.25"/>
    <row r="46827" ht="15" x14ac:dyDescent="0.25"/>
    <row r="46828" ht="15" x14ac:dyDescent="0.25"/>
    <row r="46829" ht="15" x14ac:dyDescent="0.25"/>
    <row r="46830" ht="15" x14ac:dyDescent="0.25"/>
    <row r="46831" ht="15" x14ac:dyDescent="0.25"/>
    <row r="46832" ht="15" x14ac:dyDescent="0.25"/>
    <row r="46833" ht="15" x14ac:dyDescent="0.25"/>
    <row r="46834" ht="15" x14ac:dyDescent="0.25"/>
    <row r="46835" ht="15" x14ac:dyDescent="0.25"/>
    <row r="46836" ht="15" x14ac:dyDescent="0.25"/>
    <row r="46837" ht="15" x14ac:dyDescent="0.25"/>
    <row r="46838" ht="15" x14ac:dyDescent="0.25"/>
    <row r="46839" ht="15" x14ac:dyDescent="0.25"/>
    <row r="46840" ht="15" x14ac:dyDescent="0.25"/>
    <row r="46841" ht="15" x14ac:dyDescent="0.25"/>
    <row r="46842" ht="15" x14ac:dyDescent="0.25"/>
    <row r="46843" ht="15" x14ac:dyDescent="0.25"/>
    <row r="46844" ht="15" x14ac:dyDescent="0.25"/>
    <row r="46845" ht="15" x14ac:dyDescent="0.25"/>
    <row r="46846" ht="15" x14ac:dyDescent="0.25"/>
    <row r="46847" ht="15" x14ac:dyDescent="0.25"/>
    <row r="46848" ht="15" x14ac:dyDescent="0.25"/>
    <row r="46849" ht="15" x14ac:dyDescent="0.25"/>
    <row r="46850" ht="15" x14ac:dyDescent="0.25"/>
    <row r="46851" ht="15" x14ac:dyDescent="0.25"/>
    <row r="46852" ht="15" x14ac:dyDescent="0.25"/>
    <row r="46853" ht="15" x14ac:dyDescent="0.25"/>
    <row r="46854" ht="15" x14ac:dyDescent="0.25"/>
    <row r="46855" ht="15" x14ac:dyDescent="0.25"/>
    <row r="46856" ht="15" x14ac:dyDescent="0.25"/>
    <row r="46857" ht="15" x14ac:dyDescent="0.25"/>
    <row r="46858" ht="15" x14ac:dyDescent="0.25"/>
    <row r="46859" ht="15" x14ac:dyDescent="0.25"/>
    <row r="46860" ht="15" x14ac:dyDescent="0.25"/>
    <row r="46861" ht="15" x14ac:dyDescent="0.25"/>
    <row r="46862" ht="15" x14ac:dyDescent="0.25"/>
    <row r="46863" ht="15" x14ac:dyDescent="0.25"/>
    <row r="46864" ht="15" x14ac:dyDescent="0.25"/>
    <row r="46865" ht="15" x14ac:dyDescent="0.25"/>
    <row r="46866" ht="15" x14ac:dyDescent="0.25"/>
    <row r="46867" ht="15" x14ac:dyDescent="0.25"/>
    <row r="46868" ht="15" x14ac:dyDescent="0.25"/>
    <row r="46869" ht="15" x14ac:dyDescent="0.25"/>
    <row r="46870" ht="15" x14ac:dyDescent="0.25"/>
    <row r="46871" ht="15" x14ac:dyDescent="0.25"/>
    <row r="46872" ht="15" x14ac:dyDescent="0.25"/>
    <row r="46873" ht="15" x14ac:dyDescent="0.25"/>
    <row r="46874" ht="15" x14ac:dyDescent="0.25"/>
    <row r="46875" ht="15" x14ac:dyDescent="0.25"/>
    <row r="46876" ht="15" x14ac:dyDescent="0.25"/>
    <row r="46877" ht="15" x14ac:dyDescent="0.25"/>
    <row r="46878" ht="15" x14ac:dyDescent="0.25"/>
    <row r="46879" ht="15" x14ac:dyDescent="0.25"/>
    <row r="46880" ht="15" x14ac:dyDescent="0.25"/>
    <row r="46881" ht="15" x14ac:dyDescent="0.25"/>
    <row r="46882" ht="15" x14ac:dyDescent="0.25"/>
    <row r="46883" ht="15" x14ac:dyDescent="0.25"/>
    <row r="46884" ht="15" x14ac:dyDescent="0.25"/>
    <row r="46885" ht="15" x14ac:dyDescent="0.25"/>
    <row r="46886" ht="15" x14ac:dyDescent="0.25"/>
    <row r="46887" ht="15" x14ac:dyDescent="0.25"/>
    <row r="46888" ht="15" x14ac:dyDescent="0.25"/>
    <row r="46889" ht="15" x14ac:dyDescent="0.25"/>
    <row r="46890" ht="15" x14ac:dyDescent="0.25"/>
    <row r="46891" ht="15" x14ac:dyDescent="0.25"/>
    <row r="46892" ht="15" x14ac:dyDescent="0.25"/>
    <row r="46893" ht="15" x14ac:dyDescent="0.25"/>
    <row r="46894" ht="15" x14ac:dyDescent="0.25"/>
    <row r="46895" ht="15" x14ac:dyDescent="0.25"/>
    <row r="46896" ht="15" x14ac:dyDescent="0.25"/>
    <row r="46897" ht="15" x14ac:dyDescent="0.25"/>
    <row r="46898" ht="15" x14ac:dyDescent="0.25"/>
    <row r="46899" ht="15" x14ac:dyDescent="0.25"/>
    <row r="46900" ht="15" x14ac:dyDescent="0.25"/>
    <row r="46901" ht="15" x14ac:dyDescent="0.25"/>
    <row r="46902" ht="15" x14ac:dyDescent="0.25"/>
    <row r="46903" ht="15" x14ac:dyDescent="0.25"/>
    <row r="46904" ht="15" x14ac:dyDescent="0.25"/>
    <row r="46905" ht="15" x14ac:dyDescent="0.25"/>
    <row r="46906" ht="15" x14ac:dyDescent="0.25"/>
    <row r="46907" ht="15" x14ac:dyDescent="0.25"/>
    <row r="46908" ht="15" x14ac:dyDescent="0.25"/>
    <row r="46909" ht="15" x14ac:dyDescent="0.25"/>
    <row r="46910" ht="15" x14ac:dyDescent="0.25"/>
    <row r="46911" ht="15" x14ac:dyDescent="0.25"/>
    <row r="46912" ht="15" x14ac:dyDescent="0.25"/>
    <row r="46913" ht="15" x14ac:dyDescent="0.25"/>
    <row r="46914" ht="15" x14ac:dyDescent="0.25"/>
    <row r="46915" ht="15" x14ac:dyDescent="0.25"/>
    <row r="46916" ht="15" x14ac:dyDescent="0.25"/>
    <row r="46917" ht="15" x14ac:dyDescent="0.25"/>
    <row r="46918" ht="15" x14ac:dyDescent="0.25"/>
    <row r="46919" ht="15" x14ac:dyDescent="0.25"/>
    <row r="46920" ht="15" x14ac:dyDescent="0.25"/>
    <row r="46921" ht="15" x14ac:dyDescent="0.25"/>
    <row r="46922" ht="15" x14ac:dyDescent="0.25"/>
    <row r="46923" ht="15" x14ac:dyDescent="0.25"/>
    <row r="46924" ht="15" x14ac:dyDescent="0.25"/>
    <row r="46925" ht="15" x14ac:dyDescent="0.25"/>
    <row r="46926" ht="15" x14ac:dyDescent="0.25"/>
    <row r="46927" ht="15" x14ac:dyDescent="0.25"/>
    <row r="46928" ht="15" x14ac:dyDescent="0.25"/>
    <row r="46929" ht="15" x14ac:dyDescent="0.25"/>
    <row r="46930" ht="15" x14ac:dyDescent="0.25"/>
    <row r="46931" ht="15" x14ac:dyDescent="0.25"/>
    <row r="46932" ht="15" x14ac:dyDescent="0.25"/>
    <row r="46933" ht="15" x14ac:dyDescent="0.25"/>
    <row r="46934" ht="15" x14ac:dyDescent="0.25"/>
    <row r="46935" ht="15" x14ac:dyDescent="0.25"/>
    <row r="46936" ht="15" x14ac:dyDescent="0.25"/>
    <row r="46937" ht="15" x14ac:dyDescent="0.25"/>
    <row r="46938" ht="15" x14ac:dyDescent="0.25"/>
    <row r="46939" ht="15" x14ac:dyDescent="0.25"/>
    <row r="46940" ht="15" x14ac:dyDescent="0.25"/>
    <row r="46941" ht="15" x14ac:dyDescent="0.25"/>
    <row r="46942" ht="15" x14ac:dyDescent="0.25"/>
    <row r="46943" ht="15" x14ac:dyDescent="0.25"/>
    <row r="46944" ht="15" x14ac:dyDescent="0.25"/>
    <row r="46945" ht="15" x14ac:dyDescent="0.25"/>
    <row r="46946" ht="15" x14ac:dyDescent="0.25"/>
    <row r="46947" ht="15" x14ac:dyDescent="0.25"/>
    <row r="46948" ht="15" x14ac:dyDescent="0.25"/>
    <row r="46949" ht="15" x14ac:dyDescent="0.25"/>
    <row r="46950" ht="15" x14ac:dyDescent="0.25"/>
    <row r="46951" ht="15" x14ac:dyDescent="0.25"/>
    <row r="46952" ht="15" x14ac:dyDescent="0.25"/>
    <row r="46953" ht="15" x14ac:dyDescent="0.25"/>
    <row r="46954" ht="15" x14ac:dyDescent="0.25"/>
    <row r="46955" ht="15" x14ac:dyDescent="0.25"/>
    <row r="46956" ht="15" x14ac:dyDescent="0.25"/>
    <row r="46957" ht="15" x14ac:dyDescent="0.25"/>
    <row r="46958" ht="15" x14ac:dyDescent="0.25"/>
    <row r="46959" ht="15" x14ac:dyDescent="0.25"/>
    <row r="46960" ht="15" x14ac:dyDescent="0.25"/>
    <row r="46961" ht="15" x14ac:dyDescent="0.25"/>
    <row r="46962" ht="15" x14ac:dyDescent="0.25"/>
    <row r="46963" ht="15" x14ac:dyDescent="0.25"/>
    <row r="46964" ht="15" x14ac:dyDescent="0.25"/>
    <row r="46965" ht="15" x14ac:dyDescent="0.25"/>
    <row r="46966" ht="15" x14ac:dyDescent="0.25"/>
    <row r="46967" ht="15" x14ac:dyDescent="0.25"/>
    <row r="46968" ht="15" x14ac:dyDescent="0.25"/>
    <row r="46969" ht="15" x14ac:dyDescent="0.25"/>
    <row r="46970" ht="15" x14ac:dyDescent="0.25"/>
    <row r="46971" ht="15" x14ac:dyDescent="0.25"/>
    <row r="46972" ht="15" x14ac:dyDescent="0.25"/>
    <row r="46973" ht="15" x14ac:dyDescent="0.25"/>
    <row r="46974" ht="15" x14ac:dyDescent="0.25"/>
    <row r="46975" ht="15" x14ac:dyDescent="0.25"/>
    <row r="46976" ht="15" x14ac:dyDescent="0.25"/>
    <row r="46977" ht="15" x14ac:dyDescent="0.25"/>
    <row r="46978" ht="15" x14ac:dyDescent="0.25"/>
    <row r="46979" ht="15" x14ac:dyDescent="0.25"/>
    <row r="46980" ht="15" x14ac:dyDescent="0.25"/>
    <row r="46981" ht="15" x14ac:dyDescent="0.25"/>
    <row r="46982" ht="15" x14ac:dyDescent="0.25"/>
    <row r="46983" ht="15" x14ac:dyDescent="0.25"/>
    <row r="46984" ht="15" x14ac:dyDescent="0.25"/>
    <row r="46985" ht="15" x14ac:dyDescent="0.25"/>
    <row r="46986" ht="15" x14ac:dyDescent="0.25"/>
    <row r="46987" ht="15" x14ac:dyDescent="0.25"/>
    <row r="46988" ht="15" x14ac:dyDescent="0.25"/>
    <row r="46989" ht="15" x14ac:dyDescent="0.25"/>
    <row r="46990" ht="15" x14ac:dyDescent="0.25"/>
    <row r="46991" ht="15" x14ac:dyDescent="0.25"/>
    <row r="46992" ht="15" x14ac:dyDescent="0.25"/>
    <row r="46993" ht="15" x14ac:dyDescent="0.25"/>
    <row r="46994" ht="15" x14ac:dyDescent="0.25"/>
    <row r="46995" ht="15" x14ac:dyDescent="0.25"/>
    <row r="46996" ht="15" x14ac:dyDescent="0.25"/>
    <row r="46997" ht="15" x14ac:dyDescent="0.25"/>
    <row r="46998" ht="15" x14ac:dyDescent="0.25"/>
    <row r="46999" ht="15" x14ac:dyDescent="0.25"/>
    <row r="47000" ht="15" x14ac:dyDescent="0.25"/>
    <row r="47001" ht="15" x14ac:dyDescent="0.25"/>
    <row r="47002" ht="15" x14ac:dyDescent="0.25"/>
    <row r="47003" ht="15" x14ac:dyDescent="0.25"/>
    <row r="47004" ht="15" x14ac:dyDescent="0.25"/>
    <row r="47005" ht="15" x14ac:dyDescent="0.25"/>
    <row r="47006" ht="15" x14ac:dyDescent="0.25"/>
    <row r="47007" ht="15" x14ac:dyDescent="0.25"/>
    <row r="47008" ht="15" x14ac:dyDescent="0.25"/>
    <row r="47009" ht="15" x14ac:dyDescent="0.25"/>
    <row r="47010" ht="15" x14ac:dyDescent="0.25"/>
    <row r="47011" ht="15" x14ac:dyDescent="0.25"/>
    <row r="47012" ht="15" x14ac:dyDescent="0.25"/>
    <row r="47013" ht="15" x14ac:dyDescent="0.25"/>
    <row r="47014" ht="15" x14ac:dyDescent="0.25"/>
    <row r="47015" ht="15" x14ac:dyDescent="0.25"/>
    <row r="47016" ht="15" x14ac:dyDescent="0.25"/>
    <row r="47017" ht="15" x14ac:dyDescent="0.25"/>
    <row r="47018" ht="15" x14ac:dyDescent="0.25"/>
    <row r="47019" ht="15" x14ac:dyDescent="0.25"/>
    <row r="47020" ht="15" x14ac:dyDescent="0.25"/>
    <row r="47021" ht="15" x14ac:dyDescent="0.25"/>
    <row r="47022" ht="15" x14ac:dyDescent="0.25"/>
    <row r="47023" ht="15" x14ac:dyDescent="0.25"/>
    <row r="47024" ht="15" x14ac:dyDescent="0.25"/>
    <row r="47025" ht="15" x14ac:dyDescent="0.25"/>
    <row r="47026" ht="15" x14ac:dyDescent="0.25"/>
    <row r="47027" ht="15" x14ac:dyDescent="0.25"/>
    <row r="47028" ht="15" x14ac:dyDescent="0.25"/>
    <row r="47029" ht="15" x14ac:dyDescent="0.25"/>
    <row r="47030" ht="15" x14ac:dyDescent="0.25"/>
    <row r="47031" ht="15" x14ac:dyDescent="0.25"/>
    <row r="47032" ht="15" x14ac:dyDescent="0.25"/>
    <row r="47033" ht="15" x14ac:dyDescent="0.25"/>
    <row r="47034" ht="15" x14ac:dyDescent="0.25"/>
    <row r="47035" ht="15" x14ac:dyDescent="0.25"/>
    <row r="47036" ht="15" x14ac:dyDescent="0.25"/>
    <row r="47037" ht="15" x14ac:dyDescent="0.25"/>
    <row r="47038" ht="15" x14ac:dyDescent="0.25"/>
    <row r="47039" ht="15" x14ac:dyDescent="0.25"/>
    <row r="47040" ht="15" x14ac:dyDescent="0.25"/>
    <row r="47041" ht="15" x14ac:dyDescent="0.25"/>
    <row r="47042" ht="15" x14ac:dyDescent="0.25"/>
    <row r="47043" ht="15" x14ac:dyDescent="0.25"/>
    <row r="47044" ht="15" x14ac:dyDescent="0.25"/>
    <row r="47045" ht="15" x14ac:dyDescent="0.25"/>
    <row r="47046" ht="15" x14ac:dyDescent="0.25"/>
    <row r="47047" ht="15" x14ac:dyDescent="0.25"/>
    <row r="47048" ht="15" x14ac:dyDescent="0.25"/>
    <row r="47049" ht="15" x14ac:dyDescent="0.25"/>
    <row r="47050" ht="15" x14ac:dyDescent="0.25"/>
    <row r="47051" ht="15" x14ac:dyDescent="0.25"/>
    <row r="47052" ht="15" x14ac:dyDescent="0.25"/>
    <row r="47053" ht="15" x14ac:dyDescent="0.25"/>
    <row r="47054" ht="15" x14ac:dyDescent="0.25"/>
    <row r="47055" ht="15" x14ac:dyDescent="0.25"/>
    <row r="47056" ht="15" x14ac:dyDescent="0.25"/>
    <row r="47057" ht="15" x14ac:dyDescent="0.25"/>
    <row r="47058" ht="15" x14ac:dyDescent="0.25"/>
    <row r="47059" ht="15" x14ac:dyDescent="0.25"/>
    <row r="47060" ht="15" x14ac:dyDescent="0.25"/>
    <row r="47061" ht="15" x14ac:dyDescent="0.25"/>
    <row r="47062" ht="15" x14ac:dyDescent="0.25"/>
    <row r="47063" ht="15" x14ac:dyDescent="0.25"/>
    <row r="47064" ht="15" x14ac:dyDescent="0.25"/>
    <row r="47065" ht="15" x14ac:dyDescent="0.25"/>
    <row r="47066" ht="15" x14ac:dyDescent="0.25"/>
    <row r="47067" ht="15" x14ac:dyDescent="0.25"/>
    <row r="47068" ht="15" x14ac:dyDescent="0.25"/>
    <row r="47069" ht="15" x14ac:dyDescent="0.25"/>
    <row r="47070" ht="15" x14ac:dyDescent="0.25"/>
    <row r="47071" ht="15" x14ac:dyDescent="0.25"/>
    <row r="47072" ht="15" x14ac:dyDescent="0.25"/>
    <row r="47073" ht="15" x14ac:dyDescent="0.25"/>
    <row r="47074" ht="15" x14ac:dyDescent="0.25"/>
    <row r="47075" ht="15" x14ac:dyDescent="0.25"/>
    <row r="47076" ht="15" x14ac:dyDescent="0.25"/>
    <row r="47077" ht="15" x14ac:dyDescent="0.25"/>
    <row r="47078" ht="15" x14ac:dyDescent="0.25"/>
    <row r="47079" ht="15" x14ac:dyDescent="0.25"/>
    <row r="47080" ht="15" x14ac:dyDescent="0.25"/>
    <row r="47081" ht="15" x14ac:dyDescent="0.25"/>
    <row r="47082" ht="15" x14ac:dyDescent="0.25"/>
    <row r="47083" ht="15" x14ac:dyDescent="0.25"/>
    <row r="47084" ht="15" x14ac:dyDescent="0.25"/>
    <row r="47085" ht="15" x14ac:dyDescent="0.25"/>
    <row r="47086" ht="15" x14ac:dyDescent="0.25"/>
    <row r="47087" ht="15" x14ac:dyDescent="0.25"/>
    <row r="47088" ht="15" x14ac:dyDescent="0.25"/>
    <row r="47089" ht="15" x14ac:dyDescent="0.25"/>
    <row r="47090" ht="15" x14ac:dyDescent="0.25"/>
    <row r="47091" ht="15" x14ac:dyDescent="0.25"/>
    <row r="47092" ht="15" x14ac:dyDescent="0.25"/>
    <row r="47093" ht="15" x14ac:dyDescent="0.25"/>
    <row r="47094" ht="15" x14ac:dyDescent="0.25"/>
    <row r="47095" ht="15" x14ac:dyDescent="0.25"/>
    <row r="47096" ht="15" x14ac:dyDescent="0.25"/>
    <row r="47097" ht="15" x14ac:dyDescent="0.25"/>
    <row r="47098" ht="15" x14ac:dyDescent="0.25"/>
    <row r="47099" ht="15" x14ac:dyDescent="0.25"/>
    <row r="47100" ht="15" x14ac:dyDescent="0.25"/>
    <row r="47101" ht="15" x14ac:dyDescent="0.25"/>
    <row r="47102" ht="15" x14ac:dyDescent="0.25"/>
    <row r="47103" ht="15" x14ac:dyDescent="0.25"/>
    <row r="47104" ht="15" x14ac:dyDescent="0.25"/>
    <row r="47105" ht="15" x14ac:dyDescent="0.25"/>
    <row r="47106" ht="15" x14ac:dyDescent="0.25"/>
    <row r="47107" ht="15" x14ac:dyDescent="0.25"/>
    <row r="47108" ht="15" x14ac:dyDescent="0.25"/>
    <row r="47109" ht="15" x14ac:dyDescent="0.25"/>
    <row r="47110" ht="15" x14ac:dyDescent="0.25"/>
    <row r="47111" ht="15" x14ac:dyDescent="0.25"/>
    <row r="47112" ht="15" x14ac:dyDescent="0.25"/>
    <row r="47113" ht="15" x14ac:dyDescent="0.25"/>
    <row r="47114" ht="15" x14ac:dyDescent="0.25"/>
    <row r="47115" ht="15" x14ac:dyDescent="0.25"/>
    <row r="47116" ht="15" x14ac:dyDescent="0.25"/>
    <row r="47117" ht="15" x14ac:dyDescent="0.25"/>
    <row r="47118" ht="15" x14ac:dyDescent="0.25"/>
    <row r="47119" ht="15" x14ac:dyDescent="0.25"/>
    <row r="47120" ht="15" x14ac:dyDescent="0.25"/>
    <row r="47121" ht="15" x14ac:dyDescent="0.25"/>
    <row r="47122" ht="15" x14ac:dyDescent="0.25"/>
    <row r="47123" ht="15" x14ac:dyDescent="0.25"/>
    <row r="47124" ht="15" x14ac:dyDescent="0.25"/>
    <row r="47125" ht="15" x14ac:dyDescent="0.25"/>
    <row r="47126" ht="15" x14ac:dyDescent="0.25"/>
    <row r="47127" ht="15" x14ac:dyDescent="0.25"/>
    <row r="47128" ht="15" x14ac:dyDescent="0.25"/>
    <row r="47129" ht="15" x14ac:dyDescent="0.25"/>
    <row r="47130" ht="15" x14ac:dyDescent="0.25"/>
    <row r="47131" ht="15" x14ac:dyDescent="0.25"/>
    <row r="47132" ht="15" x14ac:dyDescent="0.25"/>
    <row r="47133" ht="15" x14ac:dyDescent="0.25"/>
    <row r="47134" ht="15" x14ac:dyDescent="0.25"/>
    <row r="47135" ht="15" x14ac:dyDescent="0.25"/>
    <row r="47136" ht="15" x14ac:dyDescent="0.25"/>
    <row r="47137" ht="15" x14ac:dyDescent="0.25"/>
    <row r="47138" ht="15" x14ac:dyDescent="0.25"/>
    <row r="47139" ht="15" x14ac:dyDescent="0.25"/>
    <row r="47140" ht="15" x14ac:dyDescent="0.25"/>
    <row r="47141" ht="15" x14ac:dyDescent="0.25"/>
    <row r="47142" ht="15" x14ac:dyDescent="0.25"/>
    <row r="47143" ht="15" x14ac:dyDescent="0.25"/>
    <row r="47144" ht="15" x14ac:dyDescent="0.25"/>
    <row r="47145" ht="15" x14ac:dyDescent="0.25"/>
    <row r="47146" ht="15" x14ac:dyDescent="0.25"/>
    <row r="47147" ht="15" x14ac:dyDescent="0.25"/>
    <row r="47148" ht="15" x14ac:dyDescent="0.25"/>
    <row r="47149" ht="15" x14ac:dyDescent="0.25"/>
    <row r="47150" ht="15" x14ac:dyDescent="0.25"/>
    <row r="47151" ht="15" x14ac:dyDescent="0.25"/>
    <row r="47152" ht="15" x14ac:dyDescent="0.25"/>
    <row r="47153" ht="15" x14ac:dyDescent="0.25"/>
    <row r="47154" ht="15" x14ac:dyDescent="0.25"/>
    <row r="47155" ht="15" x14ac:dyDescent="0.25"/>
    <row r="47156" ht="15" x14ac:dyDescent="0.25"/>
    <row r="47157" ht="15" x14ac:dyDescent="0.25"/>
    <row r="47158" ht="15" x14ac:dyDescent="0.25"/>
    <row r="47159" ht="15" x14ac:dyDescent="0.25"/>
    <row r="47160" ht="15" x14ac:dyDescent="0.25"/>
    <row r="47161" ht="15" x14ac:dyDescent="0.25"/>
    <row r="47162" ht="15" x14ac:dyDescent="0.25"/>
    <row r="47163" ht="15" x14ac:dyDescent="0.25"/>
    <row r="47164" ht="15" x14ac:dyDescent="0.25"/>
    <row r="47165" ht="15" x14ac:dyDescent="0.25"/>
    <row r="47166" ht="15" x14ac:dyDescent="0.25"/>
    <row r="47167" ht="15" x14ac:dyDescent="0.25"/>
    <row r="47168" ht="15" x14ac:dyDescent="0.25"/>
    <row r="47169" ht="15" x14ac:dyDescent="0.25"/>
    <row r="47170" ht="15" x14ac:dyDescent="0.25"/>
    <row r="47171" ht="15" x14ac:dyDescent="0.25"/>
    <row r="47172" ht="15" x14ac:dyDescent="0.25"/>
    <row r="47173" ht="15" x14ac:dyDescent="0.25"/>
    <row r="47174" ht="15" x14ac:dyDescent="0.25"/>
    <row r="47175" ht="15" x14ac:dyDescent="0.25"/>
    <row r="47176" ht="15" x14ac:dyDescent="0.25"/>
    <row r="47177" ht="15" x14ac:dyDescent="0.25"/>
    <row r="47178" ht="15" x14ac:dyDescent="0.25"/>
    <row r="47179" ht="15" x14ac:dyDescent="0.25"/>
    <row r="47180" ht="15" x14ac:dyDescent="0.25"/>
    <row r="47181" ht="15" x14ac:dyDescent="0.25"/>
    <row r="47182" ht="15" x14ac:dyDescent="0.25"/>
    <row r="47183" ht="15" x14ac:dyDescent="0.25"/>
    <row r="47184" ht="15" x14ac:dyDescent="0.25"/>
    <row r="47185" ht="15" x14ac:dyDescent="0.25"/>
    <row r="47186" ht="15" x14ac:dyDescent="0.25"/>
    <row r="47187" ht="15" x14ac:dyDescent="0.25"/>
    <row r="47188" ht="15" x14ac:dyDescent="0.25"/>
    <row r="47189" ht="15" x14ac:dyDescent="0.25"/>
    <row r="47190" ht="15" x14ac:dyDescent="0.25"/>
    <row r="47191" ht="15" x14ac:dyDescent="0.25"/>
    <row r="47192" ht="15" x14ac:dyDescent="0.25"/>
    <row r="47193" ht="15" x14ac:dyDescent="0.25"/>
    <row r="47194" ht="15" x14ac:dyDescent="0.25"/>
    <row r="47195" ht="15" x14ac:dyDescent="0.25"/>
    <row r="47196" ht="15" x14ac:dyDescent="0.25"/>
    <row r="47197" ht="15" x14ac:dyDescent="0.25"/>
    <row r="47198" ht="15" x14ac:dyDescent="0.25"/>
    <row r="47199" ht="15" x14ac:dyDescent="0.25"/>
    <row r="47200" ht="15" x14ac:dyDescent="0.25"/>
    <row r="47201" ht="15" x14ac:dyDescent="0.25"/>
    <row r="47202" ht="15" x14ac:dyDescent="0.25"/>
    <row r="47203" ht="15" x14ac:dyDescent="0.25"/>
    <row r="47204" ht="15" x14ac:dyDescent="0.25"/>
    <row r="47205" ht="15" x14ac:dyDescent="0.25"/>
    <row r="47206" ht="15" x14ac:dyDescent="0.25"/>
    <row r="47207" ht="15" x14ac:dyDescent="0.25"/>
    <row r="47208" ht="15" x14ac:dyDescent="0.25"/>
    <row r="47209" ht="15" x14ac:dyDescent="0.25"/>
    <row r="47210" ht="15" x14ac:dyDescent="0.25"/>
    <row r="47211" ht="15" x14ac:dyDescent="0.25"/>
    <row r="47212" ht="15" x14ac:dyDescent="0.25"/>
    <row r="47213" ht="15" x14ac:dyDescent="0.25"/>
    <row r="47214" ht="15" x14ac:dyDescent="0.25"/>
    <row r="47215" ht="15" x14ac:dyDescent="0.25"/>
    <row r="47216" ht="15" x14ac:dyDescent="0.25"/>
    <row r="47217" ht="15" x14ac:dyDescent="0.25"/>
    <row r="47218" ht="15" x14ac:dyDescent="0.25"/>
    <row r="47219" ht="15" x14ac:dyDescent="0.25"/>
    <row r="47220" ht="15" x14ac:dyDescent="0.25"/>
    <row r="47221" ht="15" x14ac:dyDescent="0.25"/>
    <row r="47222" ht="15" x14ac:dyDescent="0.25"/>
    <row r="47223" ht="15" x14ac:dyDescent="0.25"/>
    <row r="47224" ht="15" x14ac:dyDescent="0.25"/>
    <row r="47225" ht="15" x14ac:dyDescent="0.25"/>
    <row r="47226" ht="15" x14ac:dyDescent="0.25"/>
    <row r="47227" ht="15" x14ac:dyDescent="0.25"/>
    <row r="47228" ht="15" x14ac:dyDescent="0.25"/>
    <row r="47229" ht="15" x14ac:dyDescent="0.25"/>
    <row r="47230" ht="15" x14ac:dyDescent="0.25"/>
    <row r="47231" ht="15" x14ac:dyDescent="0.25"/>
    <row r="47232" ht="15" x14ac:dyDescent="0.25"/>
    <row r="47233" ht="15" x14ac:dyDescent="0.25"/>
    <row r="47234" ht="15" x14ac:dyDescent="0.25"/>
    <row r="47235" ht="15" x14ac:dyDescent="0.25"/>
    <row r="47236" ht="15" x14ac:dyDescent="0.25"/>
    <row r="47237" ht="15" x14ac:dyDescent="0.25"/>
    <row r="47238" ht="15" x14ac:dyDescent="0.25"/>
    <row r="47239" ht="15" x14ac:dyDescent="0.25"/>
    <row r="47240" ht="15" x14ac:dyDescent="0.25"/>
    <row r="47241" ht="15" x14ac:dyDescent="0.25"/>
    <row r="47242" ht="15" x14ac:dyDescent="0.25"/>
    <row r="47243" ht="15" x14ac:dyDescent="0.25"/>
    <row r="47244" ht="15" x14ac:dyDescent="0.25"/>
    <row r="47245" ht="15" x14ac:dyDescent="0.25"/>
    <row r="47246" ht="15" x14ac:dyDescent="0.25"/>
    <row r="47247" ht="15" x14ac:dyDescent="0.25"/>
    <row r="47248" ht="15" x14ac:dyDescent="0.25"/>
    <row r="47249" ht="15" x14ac:dyDescent="0.25"/>
    <row r="47250" ht="15" x14ac:dyDescent="0.25"/>
    <row r="47251" ht="15" x14ac:dyDescent="0.25"/>
    <row r="47252" ht="15" x14ac:dyDescent="0.25"/>
    <row r="47253" ht="15" x14ac:dyDescent="0.25"/>
    <row r="47254" ht="15" x14ac:dyDescent="0.25"/>
    <row r="47255" ht="15" x14ac:dyDescent="0.25"/>
    <row r="47256" ht="15" x14ac:dyDescent="0.25"/>
    <row r="47257" ht="15" x14ac:dyDescent="0.25"/>
    <row r="47258" ht="15" x14ac:dyDescent="0.25"/>
    <row r="47259" ht="15" x14ac:dyDescent="0.25"/>
    <row r="47260" ht="15" x14ac:dyDescent="0.25"/>
    <row r="47261" ht="15" x14ac:dyDescent="0.25"/>
    <row r="47262" ht="15" x14ac:dyDescent="0.25"/>
    <row r="47263" ht="15" x14ac:dyDescent="0.25"/>
    <row r="47264" ht="15" x14ac:dyDescent="0.25"/>
    <row r="47265" ht="15" x14ac:dyDescent="0.25"/>
    <row r="47266" ht="15" x14ac:dyDescent="0.25"/>
    <row r="47267" ht="15" x14ac:dyDescent="0.25"/>
    <row r="47268" ht="15" x14ac:dyDescent="0.25"/>
    <row r="47269" ht="15" x14ac:dyDescent="0.25"/>
    <row r="47270" ht="15" x14ac:dyDescent="0.25"/>
    <row r="47271" ht="15" x14ac:dyDescent="0.25"/>
    <row r="47272" ht="15" x14ac:dyDescent="0.25"/>
    <row r="47273" ht="15" x14ac:dyDescent="0.25"/>
    <row r="47274" ht="15" x14ac:dyDescent="0.25"/>
    <row r="47275" ht="15" x14ac:dyDescent="0.25"/>
    <row r="47276" ht="15" x14ac:dyDescent="0.25"/>
    <row r="47277" ht="15" x14ac:dyDescent="0.25"/>
    <row r="47278" ht="15" x14ac:dyDescent="0.25"/>
    <row r="47279" ht="15" x14ac:dyDescent="0.25"/>
    <row r="47280" ht="15" x14ac:dyDescent="0.25"/>
    <row r="47281" ht="15" x14ac:dyDescent="0.25"/>
    <row r="47282" ht="15" x14ac:dyDescent="0.25"/>
    <row r="47283" ht="15" x14ac:dyDescent="0.25"/>
    <row r="47284" ht="15" x14ac:dyDescent="0.25"/>
    <row r="47285" ht="15" x14ac:dyDescent="0.25"/>
    <row r="47286" ht="15" x14ac:dyDescent="0.25"/>
    <row r="47287" ht="15" x14ac:dyDescent="0.25"/>
    <row r="47288" ht="15" x14ac:dyDescent="0.25"/>
    <row r="47289" ht="15" x14ac:dyDescent="0.25"/>
    <row r="47290" ht="15" x14ac:dyDescent="0.25"/>
    <row r="47291" ht="15" x14ac:dyDescent="0.25"/>
    <row r="47292" ht="15" x14ac:dyDescent="0.25"/>
    <row r="47293" ht="15" x14ac:dyDescent="0.25"/>
    <row r="47294" ht="15" x14ac:dyDescent="0.25"/>
    <row r="47295" ht="15" x14ac:dyDescent="0.25"/>
    <row r="47296" ht="15" x14ac:dyDescent="0.25"/>
    <row r="47297" ht="15" x14ac:dyDescent="0.25"/>
    <row r="47298" ht="15" x14ac:dyDescent="0.25"/>
    <row r="47299" ht="15" x14ac:dyDescent="0.25"/>
    <row r="47300" ht="15" x14ac:dyDescent="0.25"/>
    <row r="47301" ht="15" x14ac:dyDescent="0.25"/>
    <row r="47302" ht="15" x14ac:dyDescent="0.25"/>
    <row r="47303" ht="15" x14ac:dyDescent="0.25"/>
    <row r="47304" ht="15" x14ac:dyDescent="0.25"/>
    <row r="47305" ht="15" x14ac:dyDescent="0.25"/>
    <row r="47306" ht="15" x14ac:dyDescent="0.25"/>
    <row r="47307" ht="15" x14ac:dyDescent="0.25"/>
    <row r="47308" ht="15" x14ac:dyDescent="0.25"/>
    <row r="47309" ht="15" x14ac:dyDescent="0.25"/>
    <row r="47310" ht="15" x14ac:dyDescent="0.25"/>
    <row r="47311" ht="15" x14ac:dyDescent="0.25"/>
    <row r="47312" ht="15" x14ac:dyDescent="0.25"/>
    <row r="47313" ht="15" x14ac:dyDescent="0.25"/>
    <row r="47314" ht="15" x14ac:dyDescent="0.25"/>
    <row r="47315" ht="15" x14ac:dyDescent="0.25"/>
    <row r="47316" ht="15" x14ac:dyDescent="0.25"/>
    <row r="47317" ht="15" x14ac:dyDescent="0.25"/>
    <row r="47318" ht="15" x14ac:dyDescent="0.25"/>
    <row r="47319" ht="15" x14ac:dyDescent="0.25"/>
    <row r="47320" ht="15" x14ac:dyDescent="0.25"/>
    <row r="47321" ht="15" x14ac:dyDescent="0.25"/>
    <row r="47322" ht="15" x14ac:dyDescent="0.25"/>
    <row r="47323" ht="15" x14ac:dyDescent="0.25"/>
    <row r="47324" ht="15" x14ac:dyDescent="0.25"/>
    <row r="47325" ht="15" x14ac:dyDescent="0.25"/>
    <row r="47326" ht="15" x14ac:dyDescent="0.25"/>
    <row r="47327" ht="15" x14ac:dyDescent="0.25"/>
    <row r="47328" ht="15" x14ac:dyDescent="0.25"/>
    <row r="47329" ht="15" x14ac:dyDescent="0.25"/>
    <row r="47330" ht="15" x14ac:dyDescent="0.25"/>
    <row r="47331" ht="15" x14ac:dyDescent="0.25"/>
    <row r="47332" ht="15" x14ac:dyDescent="0.25"/>
    <row r="47333" ht="15" x14ac:dyDescent="0.25"/>
    <row r="47334" ht="15" x14ac:dyDescent="0.25"/>
    <row r="47335" ht="15" x14ac:dyDescent="0.25"/>
    <row r="47336" ht="15" x14ac:dyDescent="0.25"/>
    <row r="47337" ht="15" x14ac:dyDescent="0.25"/>
    <row r="47338" ht="15" x14ac:dyDescent="0.25"/>
    <row r="47339" ht="15" x14ac:dyDescent="0.25"/>
    <row r="47340" ht="15" x14ac:dyDescent="0.25"/>
    <row r="47341" ht="15" x14ac:dyDescent="0.25"/>
    <row r="47342" ht="15" x14ac:dyDescent="0.25"/>
    <row r="47343" ht="15" x14ac:dyDescent="0.25"/>
    <row r="47344" ht="15" x14ac:dyDescent="0.25"/>
    <row r="47345" ht="15" x14ac:dyDescent="0.25"/>
    <row r="47346" ht="15" x14ac:dyDescent="0.25"/>
    <row r="47347" ht="15" x14ac:dyDescent="0.25"/>
    <row r="47348" ht="15" x14ac:dyDescent="0.25"/>
    <row r="47349" ht="15" x14ac:dyDescent="0.25"/>
    <row r="47350" ht="15" x14ac:dyDescent="0.25"/>
    <row r="47351" ht="15" x14ac:dyDescent="0.25"/>
    <row r="47352" ht="15" x14ac:dyDescent="0.25"/>
    <row r="47353" ht="15" x14ac:dyDescent="0.25"/>
    <row r="47354" ht="15" x14ac:dyDescent="0.25"/>
    <row r="47355" ht="15" x14ac:dyDescent="0.25"/>
    <row r="47356" ht="15" x14ac:dyDescent="0.25"/>
    <row r="47357" ht="15" x14ac:dyDescent="0.25"/>
    <row r="47358" ht="15" x14ac:dyDescent="0.25"/>
    <row r="47359" ht="15" x14ac:dyDescent="0.25"/>
    <row r="47360" ht="15" x14ac:dyDescent="0.25"/>
    <row r="47361" ht="15" x14ac:dyDescent="0.25"/>
    <row r="47362" ht="15" x14ac:dyDescent="0.25"/>
    <row r="47363" ht="15" x14ac:dyDescent="0.25"/>
    <row r="47364" ht="15" x14ac:dyDescent="0.25"/>
    <row r="47365" ht="15" x14ac:dyDescent="0.25"/>
    <row r="47366" ht="15" x14ac:dyDescent="0.25"/>
    <row r="47367" ht="15" x14ac:dyDescent="0.25"/>
    <row r="47368" ht="15" x14ac:dyDescent="0.25"/>
    <row r="47369" ht="15" x14ac:dyDescent="0.25"/>
    <row r="47370" ht="15" x14ac:dyDescent="0.25"/>
    <row r="47371" ht="15" x14ac:dyDescent="0.25"/>
    <row r="47372" ht="15" x14ac:dyDescent="0.25"/>
    <row r="47373" ht="15" x14ac:dyDescent="0.25"/>
    <row r="47374" ht="15" x14ac:dyDescent="0.25"/>
    <row r="47375" ht="15" x14ac:dyDescent="0.25"/>
    <row r="47376" ht="15" x14ac:dyDescent="0.25"/>
    <row r="47377" ht="15" x14ac:dyDescent="0.25"/>
    <row r="47378" ht="15" x14ac:dyDescent="0.25"/>
    <row r="47379" ht="15" x14ac:dyDescent="0.25"/>
    <row r="47380" ht="15" x14ac:dyDescent="0.25"/>
    <row r="47381" ht="15" x14ac:dyDescent="0.25"/>
    <row r="47382" ht="15" x14ac:dyDescent="0.25"/>
    <row r="47383" ht="15" x14ac:dyDescent="0.25"/>
    <row r="47384" ht="15" x14ac:dyDescent="0.25"/>
    <row r="47385" ht="15" x14ac:dyDescent="0.25"/>
    <row r="47386" ht="15" x14ac:dyDescent="0.25"/>
    <row r="47387" ht="15" x14ac:dyDescent="0.25"/>
    <row r="47388" ht="15" x14ac:dyDescent="0.25"/>
    <row r="47389" ht="15" x14ac:dyDescent="0.25"/>
    <row r="47390" ht="15" x14ac:dyDescent="0.25"/>
    <row r="47391" ht="15" x14ac:dyDescent="0.25"/>
    <row r="47392" ht="15" x14ac:dyDescent="0.25"/>
    <row r="47393" ht="15" x14ac:dyDescent="0.25"/>
    <row r="47394" ht="15" x14ac:dyDescent="0.25"/>
    <row r="47395" ht="15" x14ac:dyDescent="0.25"/>
    <row r="47396" ht="15" x14ac:dyDescent="0.25"/>
    <row r="47397" ht="15" x14ac:dyDescent="0.25"/>
    <row r="47398" ht="15" x14ac:dyDescent="0.25"/>
    <row r="47399" ht="15" x14ac:dyDescent="0.25"/>
    <row r="47400" ht="15" x14ac:dyDescent="0.25"/>
    <row r="47401" ht="15" x14ac:dyDescent="0.25"/>
    <row r="47402" ht="15" x14ac:dyDescent="0.25"/>
    <row r="47403" ht="15" x14ac:dyDescent="0.25"/>
    <row r="47404" ht="15" x14ac:dyDescent="0.25"/>
    <row r="47405" ht="15" x14ac:dyDescent="0.25"/>
    <row r="47406" ht="15" x14ac:dyDescent="0.25"/>
    <row r="47407" ht="15" x14ac:dyDescent="0.25"/>
    <row r="47408" ht="15" x14ac:dyDescent="0.25"/>
    <row r="47409" ht="15" x14ac:dyDescent="0.25"/>
    <row r="47410" ht="15" x14ac:dyDescent="0.25"/>
    <row r="47411" ht="15" x14ac:dyDescent="0.25"/>
    <row r="47412" ht="15" x14ac:dyDescent="0.25"/>
    <row r="47413" ht="15" x14ac:dyDescent="0.25"/>
    <row r="47414" ht="15" x14ac:dyDescent="0.25"/>
    <row r="47415" ht="15" x14ac:dyDescent="0.25"/>
    <row r="47416" ht="15" x14ac:dyDescent="0.25"/>
    <row r="47417" ht="15" x14ac:dyDescent="0.25"/>
    <row r="47418" ht="15" x14ac:dyDescent="0.25"/>
    <row r="47419" ht="15" x14ac:dyDescent="0.25"/>
    <row r="47420" ht="15" x14ac:dyDescent="0.25"/>
    <row r="47421" ht="15" x14ac:dyDescent="0.25"/>
    <row r="47422" ht="15" x14ac:dyDescent="0.25"/>
    <row r="47423" ht="15" x14ac:dyDescent="0.25"/>
    <row r="47424" ht="15" x14ac:dyDescent="0.25"/>
    <row r="47425" ht="15" x14ac:dyDescent="0.25"/>
    <row r="47426" ht="15" x14ac:dyDescent="0.25"/>
    <row r="47427" ht="15" x14ac:dyDescent="0.25"/>
    <row r="47428" ht="15" x14ac:dyDescent="0.25"/>
    <row r="47429" ht="15" x14ac:dyDescent="0.25"/>
    <row r="47430" ht="15" x14ac:dyDescent="0.25"/>
    <row r="47431" ht="15" x14ac:dyDescent="0.25"/>
    <row r="47432" ht="15" x14ac:dyDescent="0.25"/>
    <row r="47433" ht="15" x14ac:dyDescent="0.25"/>
    <row r="47434" ht="15" x14ac:dyDescent="0.25"/>
    <row r="47435" ht="15" x14ac:dyDescent="0.25"/>
    <row r="47436" ht="15" x14ac:dyDescent="0.25"/>
    <row r="47437" ht="15" x14ac:dyDescent="0.25"/>
    <row r="47438" ht="15" x14ac:dyDescent="0.25"/>
    <row r="47439" ht="15" x14ac:dyDescent="0.25"/>
    <row r="47440" ht="15" x14ac:dyDescent="0.25"/>
    <row r="47441" ht="15" x14ac:dyDescent="0.25"/>
    <row r="47442" ht="15" x14ac:dyDescent="0.25"/>
    <row r="47443" ht="15" x14ac:dyDescent="0.25"/>
    <row r="47444" ht="15" x14ac:dyDescent="0.25"/>
    <row r="47445" ht="15" x14ac:dyDescent="0.25"/>
    <row r="47446" ht="15" x14ac:dyDescent="0.25"/>
    <row r="47447" ht="15" x14ac:dyDescent="0.25"/>
    <row r="47448" ht="15" x14ac:dyDescent="0.25"/>
    <row r="47449" ht="15" x14ac:dyDescent="0.25"/>
    <row r="47450" ht="15" x14ac:dyDescent="0.25"/>
    <row r="47451" ht="15" x14ac:dyDescent="0.25"/>
    <row r="47452" ht="15" x14ac:dyDescent="0.25"/>
    <row r="47453" ht="15" x14ac:dyDescent="0.25"/>
    <row r="47454" ht="15" x14ac:dyDescent="0.25"/>
    <row r="47455" ht="15" x14ac:dyDescent="0.25"/>
    <row r="47456" ht="15" x14ac:dyDescent="0.25"/>
    <row r="47457" ht="15" x14ac:dyDescent="0.25"/>
    <row r="47458" ht="15" x14ac:dyDescent="0.25"/>
    <row r="47459" ht="15" x14ac:dyDescent="0.25"/>
    <row r="47460" ht="15" x14ac:dyDescent="0.25"/>
    <row r="47461" ht="15" x14ac:dyDescent="0.25"/>
    <row r="47462" ht="15" x14ac:dyDescent="0.25"/>
    <row r="47463" ht="15" x14ac:dyDescent="0.25"/>
    <row r="47464" ht="15" x14ac:dyDescent="0.25"/>
    <row r="47465" ht="15" x14ac:dyDescent="0.25"/>
    <row r="47466" ht="15" x14ac:dyDescent="0.25"/>
    <row r="47467" ht="15" x14ac:dyDescent="0.25"/>
    <row r="47468" ht="15" x14ac:dyDescent="0.25"/>
    <row r="47469" ht="15" x14ac:dyDescent="0.25"/>
    <row r="47470" ht="15" x14ac:dyDescent="0.25"/>
    <row r="47471" ht="15" x14ac:dyDescent="0.25"/>
    <row r="47472" ht="15" x14ac:dyDescent="0.25"/>
    <row r="47473" ht="15" x14ac:dyDescent="0.25"/>
    <row r="47474" ht="15" x14ac:dyDescent="0.25"/>
    <row r="47475" ht="15" x14ac:dyDescent="0.25"/>
    <row r="47476" ht="15" x14ac:dyDescent="0.25"/>
    <row r="47477" ht="15" x14ac:dyDescent="0.25"/>
    <row r="47478" ht="15" x14ac:dyDescent="0.25"/>
    <row r="47479" ht="15" x14ac:dyDescent="0.25"/>
    <row r="47480" ht="15" x14ac:dyDescent="0.25"/>
    <row r="47481" ht="15" x14ac:dyDescent="0.25"/>
    <row r="47482" ht="15" x14ac:dyDescent="0.25"/>
    <row r="47483" ht="15" x14ac:dyDescent="0.25"/>
    <row r="47484" ht="15" x14ac:dyDescent="0.25"/>
    <row r="47485" ht="15" x14ac:dyDescent="0.25"/>
    <row r="47486" ht="15" x14ac:dyDescent="0.25"/>
    <row r="47487" ht="15" x14ac:dyDescent="0.25"/>
    <row r="47488" ht="15" x14ac:dyDescent="0.25"/>
    <row r="47489" ht="15" x14ac:dyDescent="0.25"/>
    <row r="47490" ht="15" x14ac:dyDescent="0.25"/>
    <row r="47491" ht="15" x14ac:dyDescent="0.25"/>
    <row r="47492" ht="15" x14ac:dyDescent="0.25"/>
    <row r="47493" ht="15" x14ac:dyDescent="0.25"/>
    <row r="47494" ht="15" x14ac:dyDescent="0.25"/>
    <row r="47495" ht="15" x14ac:dyDescent="0.25"/>
    <row r="47496" ht="15" x14ac:dyDescent="0.25"/>
    <row r="47497" ht="15" x14ac:dyDescent="0.25"/>
    <row r="47498" ht="15" x14ac:dyDescent="0.25"/>
    <row r="47499" ht="15" x14ac:dyDescent="0.25"/>
    <row r="47500" ht="15" x14ac:dyDescent="0.25"/>
    <row r="47501" ht="15" x14ac:dyDescent="0.25"/>
    <row r="47502" ht="15" x14ac:dyDescent="0.25"/>
    <row r="47503" ht="15" x14ac:dyDescent="0.25"/>
    <row r="47504" ht="15" x14ac:dyDescent="0.25"/>
    <row r="47505" ht="15" x14ac:dyDescent="0.25"/>
    <row r="47506" ht="15" x14ac:dyDescent="0.25"/>
    <row r="47507" ht="15" x14ac:dyDescent="0.25"/>
    <row r="47508" ht="15" x14ac:dyDescent="0.25"/>
    <row r="47509" ht="15" x14ac:dyDescent="0.25"/>
    <row r="47510" ht="15" x14ac:dyDescent="0.25"/>
    <row r="47511" ht="15" x14ac:dyDescent="0.25"/>
    <row r="47512" ht="15" x14ac:dyDescent="0.25"/>
    <row r="47513" ht="15" x14ac:dyDescent="0.25"/>
    <row r="47514" ht="15" x14ac:dyDescent="0.25"/>
    <row r="47515" ht="15" x14ac:dyDescent="0.25"/>
    <row r="47516" ht="15" x14ac:dyDescent="0.25"/>
    <row r="47517" ht="15" x14ac:dyDescent="0.25"/>
    <row r="47518" ht="15" x14ac:dyDescent="0.25"/>
    <row r="47519" ht="15" x14ac:dyDescent="0.25"/>
    <row r="47520" ht="15" x14ac:dyDescent="0.25"/>
    <row r="47521" ht="15" x14ac:dyDescent="0.25"/>
    <row r="47522" ht="15" x14ac:dyDescent="0.25"/>
    <row r="47523" ht="15" x14ac:dyDescent="0.25"/>
    <row r="47524" ht="15" x14ac:dyDescent="0.25"/>
    <row r="47525" ht="15" x14ac:dyDescent="0.25"/>
    <row r="47526" ht="15" x14ac:dyDescent="0.25"/>
    <row r="47527" ht="15" x14ac:dyDescent="0.25"/>
    <row r="47528" ht="15" x14ac:dyDescent="0.25"/>
    <row r="47529" ht="15" x14ac:dyDescent="0.25"/>
    <row r="47530" ht="15" x14ac:dyDescent="0.25"/>
    <row r="47531" ht="15" x14ac:dyDescent="0.25"/>
    <row r="47532" ht="15" x14ac:dyDescent="0.25"/>
    <row r="47533" ht="15" x14ac:dyDescent="0.25"/>
    <row r="47534" ht="15" x14ac:dyDescent="0.25"/>
    <row r="47535" ht="15" x14ac:dyDescent="0.25"/>
    <row r="47536" ht="15" x14ac:dyDescent="0.25"/>
    <row r="47537" ht="15" x14ac:dyDescent="0.25"/>
    <row r="47538" ht="15" x14ac:dyDescent="0.25"/>
    <row r="47539" ht="15" x14ac:dyDescent="0.25"/>
    <row r="47540" ht="15" x14ac:dyDescent="0.25"/>
    <row r="47541" ht="15" x14ac:dyDescent="0.25"/>
    <row r="47542" ht="15" x14ac:dyDescent="0.25"/>
    <row r="47543" ht="15" x14ac:dyDescent="0.25"/>
    <row r="47544" ht="15" x14ac:dyDescent="0.25"/>
    <row r="47545" ht="15" x14ac:dyDescent="0.25"/>
    <row r="47546" ht="15" x14ac:dyDescent="0.25"/>
    <row r="47547" ht="15" x14ac:dyDescent="0.25"/>
    <row r="47548" ht="15" x14ac:dyDescent="0.25"/>
    <row r="47549" ht="15" x14ac:dyDescent="0.25"/>
    <row r="47550" ht="15" x14ac:dyDescent="0.25"/>
    <row r="47551" ht="15" x14ac:dyDescent="0.25"/>
    <row r="47552" ht="15" x14ac:dyDescent="0.25"/>
    <row r="47553" ht="15" x14ac:dyDescent="0.25"/>
    <row r="47554" ht="15" x14ac:dyDescent="0.25"/>
    <row r="47555" ht="15" x14ac:dyDescent="0.25"/>
    <row r="47556" ht="15" x14ac:dyDescent="0.25"/>
    <row r="47557" ht="15" x14ac:dyDescent="0.25"/>
    <row r="47558" ht="15" x14ac:dyDescent="0.25"/>
    <row r="47559" ht="15" x14ac:dyDescent="0.25"/>
    <row r="47560" ht="15" x14ac:dyDescent="0.25"/>
    <row r="47561" ht="15" x14ac:dyDescent="0.25"/>
    <row r="47562" ht="15" x14ac:dyDescent="0.25"/>
    <row r="47563" ht="15" x14ac:dyDescent="0.25"/>
    <row r="47564" ht="15" x14ac:dyDescent="0.25"/>
    <row r="47565" ht="15" x14ac:dyDescent="0.25"/>
    <row r="47566" ht="15" x14ac:dyDescent="0.25"/>
    <row r="47567" ht="15" x14ac:dyDescent="0.25"/>
    <row r="47568" ht="15" x14ac:dyDescent="0.25"/>
    <row r="47569" ht="15" x14ac:dyDescent="0.25"/>
    <row r="47570" ht="15" x14ac:dyDescent="0.25"/>
    <row r="47571" ht="15" x14ac:dyDescent="0.25"/>
    <row r="47572" ht="15" x14ac:dyDescent="0.25"/>
    <row r="47573" ht="15" x14ac:dyDescent="0.25"/>
    <row r="47574" ht="15" x14ac:dyDescent="0.25"/>
    <row r="47575" ht="15" x14ac:dyDescent="0.25"/>
    <row r="47576" ht="15" x14ac:dyDescent="0.25"/>
    <row r="47577" ht="15" x14ac:dyDescent="0.25"/>
    <row r="47578" ht="15" x14ac:dyDescent="0.25"/>
    <row r="47579" ht="15" x14ac:dyDescent="0.25"/>
    <row r="47580" ht="15" x14ac:dyDescent="0.25"/>
    <row r="47581" ht="15" x14ac:dyDescent="0.25"/>
    <row r="47582" ht="15" x14ac:dyDescent="0.25"/>
    <row r="47583" ht="15" x14ac:dyDescent="0.25"/>
    <row r="47584" ht="15" x14ac:dyDescent="0.25"/>
    <row r="47585" ht="15" x14ac:dyDescent="0.25"/>
    <row r="47586" ht="15" x14ac:dyDescent="0.25"/>
    <row r="47587" ht="15" x14ac:dyDescent="0.25"/>
    <row r="47588" ht="15" x14ac:dyDescent="0.25"/>
    <row r="47589" ht="15" x14ac:dyDescent="0.25"/>
    <row r="47590" ht="15" x14ac:dyDescent="0.25"/>
    <row r="47591" ht="15" x14ac:dyDescent="0.25"/>
    <row r="47592" ht="15" x14ac:dyDescent="0.25"/>
    <row r="47593" ht="15" x14ac:dyDescent="0.25"/>
    <row r="47594" ht="15" x14ac:dyDescent="0.25"/>
    <row r="47595" ht="15" x14ac:dyDescent="0.25"/>
    <row r="47596" ht="15" x14ac:dyDescent="0.25"/>
    <row r="47597" ht="15" x14ac:dyDescent="0.25"/>
    <row r="47598" ht="15" x14ac:dyDescent="0.25"/>
    <row r="47599" ht="15" x14ac:dyDescent="0.25"/>
    <row r="47600" ht="15" x14ac:dyDescent="0.25"/>
    <row r="47601" ht="15" x14ac:dyDescent="0.25"/>
    <row r="47602" ht="15" x14ac:dyDescent="0.25"/>
    <row r="47603" ht="15" x14ac:dyDescent="0.25"/>
    <row r="47604" ht="15" x14ac:dyDescent="0.25"/>
    <row r="47605" ht="15" x14ac:dyDescent="0.25"/>
    <row r="47606" ht="15" x14ac:dyDescent="0.25"/>
    <row r="47607" ht="15" x14ac:dyDescent="0.25"/>
    <row r="47608" ht="15" x14ac:dyDescent="0.25"/>
    <row r="47609" ht="15" x14ac:dyDescent="0.25"/>
    <row r="47610" ht="15" x14ac:dyDescent="0.25"/>
    <row r="47611" ht="15" x14ac:dyDescent="0.25"/>
    <row r="47612" ht="15" x14ac:dyDescent="0.25"/>
    <row r="47613" ht="15" x14ac:dyDescent="0.25"/>
    <row r="47614" ht="15" x14ac:dyDescent="0.25"/>
    <row r="47615" ht="15" x14ac:dyDescent="0.25"/>
    <row r="47616" ht="15" x14ac:dyDescent="0.25"/>
    <row r="47617" ht="15" x14ac:dyDescent="0.25"/>
    <row r="47618" ht="15" x14ac:dyDescent="0.25"/>
    <row r="47619" ht="15" x14ac:dyDescent="0.25"/>
    <row r="47620" ht="15" x14ac:dyDescent="0.25"/>
    <row r="47621" ht="15" x14ac:dyDescent="0.25"/>
    <row r="47622" ht="15" x14ac:dyDescent="0.25"/>
    <row r="47623" ht="15" x14ac:dyDescent="0.25"/>
    <row r="47624" ht="15" x14ac:dyDescent="0.25"/>
    <row r="47625" ht="15" x14ac:dyDescent="0.25"/>
    <row r="47626" ht="15" x14ac:dyDescent="0.25"/>
    <row r="47627" ht="15" x14ac:dyDescent="0.25"/>
    <row r="47628" ht="15" x14ac:dyDescent="0.25"/>
    <row r="47629" ht="15" x14ac:dyDescent="0.25"/>
    <row r="47630" ht="15" x14ac:dyDescent="0.25"/>
    <row r="47631" ht="15" x14ac:dyDescent="0.25"/>
    <row r="47632" ht="15" x14ac:dyDescent="0.25"/>
    <row r="47633" ht="15" x14ac:dyDescent="0.25"/>
    <row r="47634" ht="15" x14ac:dyDescent="0.25"/>
    <row r="47635" ht="15" x14ac:dyDescent="0.25"/>
    <row r="47636" ht="15" x14ac:dyDescent="0.25"/>
    <row r="47637" ht="15" x14ac:dyDescent="0.25"/>
    <row r="47638" ht="15" x14ac:dyDescent="0.25"/>
    <row r="47639" ht="15" x14ac:dyDescent="0.25"/>
    <row r="47640" ht="15" x14ac:dyDescent="0.25"/>
    <row r="47641" ht="15" x14ac:dyDescent="0.25"/>
    <row r="47642" ht="15" x14ac:dyDescent="0.25"/>
    <row r="47643" ht="15" x14ac:dyDescent="0.25"/>
    <row r="47644" ht="15" x14ac:dyDescent="0.25"/>
    <row r="47645" ht="15" x14ac:dyDescent="0.25"/>
    <row r="47646" ht="15" x14ac:dyDescent="0.25"/>
    <row r="47647" ht="15" x14ac:dyDescent="0.25"/>
    <row r="47648" ht="15" x14ac:dyDescent="0.25"/>
    <row r="47649" ht="15" x14ac:dyDescent="0.25"/>
    <row r="47650" ht="15" x14ac:dyDescent="0.25"/>
    <row r="47651" ht="15" x14ac:dyDescent="0.25"/>
    <row r="47652" ht="15" x14ac:dyDescent="0.25"/>
    <row r="47653" ht="15" x14ac:dyDescent="0.25"/>
    <row r="47654" ht="15" x14ac:dyDescent="0.25"/>
    <row r="47655" ht="15" x14ac:dyDescent="0.25"/>
    <row r="47656" ht="15" x14ac:dyDescent="0.25"/>
    <row r="47657" ht="15" x14ac:dyDescent="0.25"/>
    <row r="47658" ht="15" x14ac:dyDescent="0.25"/>
    <row r="47659" ht="15" x14ac:dyDescent="0.25"/>
    <row r="47660" ht="15" x14ac:dyDescent="0.25"/>
    <row r="47661" ht="15" x14ac:dyDescent="0.25"/>
    <row r="47662" ht="15" x14ac:dyDescent="0.25"/>
    <row r="47663" ht="15" x14ac:dyDescent="0.25"/>
    <row r="47664" ht="15" x14ac:dyDescent="0.25"/>
    <row r="47665" ht="15" x14ac:dyDescent="0.25"/>
    <row r="47666" ht="15" x14ac:dyDescent="0.25"/>
    <row r="47667" ht="15" x14ac:dyDescent="0.25"/>
    <row r="47668" ht="15" x14ac:dyDescent="0.25"/>
    <row r="47669" ht="15" x14ac:dyDescent="0.25"/>
    <row r="47670" ht="15" x14ac:dyDescent="0.25"/>
    <row r="47671" ht="15" x14ac:dyDescent="0.25"/>
    <row r="47672" ht="15" x14ac:dyDescent="0.25"/>
    <row r="47673" ht="15" x14ac:dyDescent="0.25"/>
    <row r="47674" ht="15" x14ac:dyDescent="0.25"/>
    <row r="47675" ht="15" x14ac:dyDescent="0.25"/>
    <row r="47676" ht="15" x14ac:dyDescent="0.25"/>
    <row r="47677" ht="15" x14ac:dyDescent="0.25"/>
    <row r="47678" ht="15" x14ac:dyDescent="0.25"/>
    <row r="47679" ht="15" x14ac:dyDescent="0.25"/>
    <row r="47680" ht="15" x14ac:dyDescent="0.25"/>
    <row r="47681" ht="15" x14ac:dyDescent="0.25"/>
    <row r="47682" ht="15" x14ac:dyDescent="0.25"/>
    <row r="47683" ht="15" x14ac:dyDescent="0.25"/>
    <row r="47684" ht="15" x14ac:dyDescent="0.25"/>
    <row r="47685" ht="15" x14ac:dyDescent="0.25"/>
    <row r="47686" ht="15" x14ac:dyDescent="0.25"/>
    <row r="47687" ht="15" x14ac:dyDescent="0.25"/>
    <row r="47688" ht="15" x14ac:dyDescent="0.25"/>
    <row r="47689" ht="15" x14ac:dyDescent="0.25"/>
    <row r="47690" ht="15" x14ac:dyDescent="0.25"/>
    <row r="47691" ht="15" x14ac:dyDescent="0.25"/>
    <row r="47692" ht="15" x14ac:dyDescent="0.25"/>
    <row r="47693" ht="15" x14ac:dyDescent="0.25"/>
    <row r="47694" ht="15" x14ac:dyDescent="0.25"/>
    <row r="47695" ht="15" x14ac:dyDescent="0.25"/>
    <row r="47696" ht="15" x14ac:dyDescent="0.25"/>
    <row r="47697" ht="15" x14ac:dyDescent="0.25"/>
    <row r="47698" ht="15" x14ac:dyDescent="0.25"/>
    <row r="47699" ht="15" x14ac:dyDescent="0.25"/>
    <row r="47700" ht="15" x14ac:dyDescent="0.25"/>
    <row r="47701" ht="15" x14ac:dyDescent="0.25"/>
    <row r="47702" ht="15" x14ac:dyDescent="0.25"/>
    <row r="47703" ht="15" x14ac:dyDescent="0.25"/>
    <row r="47704" ht="15" x14ac:dyDescent="0.25"/>
    <row r="47705" ht="15" x14ac:dyDescent="0.25"/>
    <row r="47706" ht="15" x14ac:dyDescent="0.25"/>
    <row r="47707" ht="15" x14ac:dyDescent="0.25"/>
    <row r="47708" ht="15" x14ac:dyDescent="0.25"/>
    <row r="47709" ht="15" x14ac:dyDescent="0.25"/>
    <row r="47710" ht="15" x14ac:dyDescent="0.25"/>
    <row r="47711" ht="15" x14ac:dyDescent="0.25"/>
    <row r="47712" ht="15" x14ac:dyDescent="0.25"/>
    <row r="47713" ht="15" x14ac:dyDescent="0.25"/>
    <row r="47714" ht="15" x14ac:dyDescent="0.25"/>
    <row r="47715" ht="15" x14ac:dyDescent="0.25"/>
    <row r="47716" ht="15" x14ac:dyDescent="0.25"/>
    <row r="47717" ht="15" x14ac:dyDescent="0.25"/>
    <row r="47718" ht="15" x14ac:dyDescent="0.25"/>
    <row r="47719" ht="15" x14ac:dyDescent="0.25"/>
    <row r="47720" ht="15" x14ac:dyDescent="0.25"/>
    <row r="47721" ht="15" x14ac:dyDescent="0.25"/>
    <row r="47722" ht="15" x14ac:dyDescent="0.25"/>
    <row r="47723" ht="15" x14ac:dyDescent="0.25"/>
    <row r="47724" ht="15" x14ac:dyDescent="0.25"/>
    <row r="47725" ht="15" x14ac:dyDescent="0.25"/>
    <row r="47726" ht="15" x14ac:dyDescent="0.25"/>
    <row r="47727" ht="15" x14ac:dyDescent="0.25"/>
    <row r="47728" ht="15" x14ac:dyDescent="0.25"/>
    <row r="47729" ht="15" x14ac:dyDescent="0.25"/>
    <row r="47730" ht="15" x14ac:dyDescent="0.25"/>
    <row r="47731" ht="15" x14ac:dyDescent="0.25"/>
    <row r="47732" ht="15" x14ac:dyDescent="0.25"/>
    <row r="47733" ht="15" x14ac:dyDescent="0.25"/>
    <row r="47734" ht="15" x14ac:dyDescent="0.25"/>
    <row r="47735" ht="15" x14ac:dyDescent="0.25"/>
    <row r="47736" ht="15" x14ac:dyDescent="0.25"/>
    <row r="47737" ht="15" x14ac:dyDescent="0.25"/>
    <row r="47738" ht="15" x14ac:dyDescent="0.25"/>
    <row r="47739" ht="15" x14ac:dyDescent="0.25"/>
    <row r="47740" ht="15" x14ac:dyDescent="0.25"/>
    <row r="47741" ht="15" x14ac:dyDescent="0.25"/>
    <row r="47742" ht="15" x14ac:dyDescent="0.25"/>
    <row r="47743" ht="15" x14ac:dyDescent="0.25"/>
    <row r="47744" ht="15" x14ac:dyDescent="0.25"/>
    <row r="47745" ht="15" x14ac:dyDescent="0.25"/>
    <row r="47746" ht="15" x14ac:dyDescent="0.25"/>
    <row r="47747" ht="15" x14ac:dyDescent="0.25"/>
    <row r="47748" ht="15" x14ac:dyDescent="0.25"/>
    <row r="47749" ht="15" x14ac:dyDescent="0.25"/>
    <row r="47750" ht="15" x14ac:dyDescent="0.25"/>
    <row r="47751" ht="15" x14ac:dyDescent="0.25"/>
    <row r="47752" ht="15" x14ac:dyDescent="0.25"/>
    <row r="47753" ht="15" x14ac:dyDescent="0.25"/>
    <row r="47754" ht="15" x14ac:dyDescent="0.25"/>
    <row r="47755" ht="15" x14ac:dyDescent="0.25"/>
    <row r="47756" ht="15" x14ac:dyDescent="0.25"/>
    <row r="47757" ht="15" x14ac:dyDescent="0.25"/>
    <row r="47758" ht="15" x14ac:dyDescent="0.25"/>
    <row r="47759" ht="15" x14ac:dyDescent="0.25"/>
    <row r="47760" ht="15" x14ac:dyDescent="0.25"/>
    <row r="47761" ht="15" x14ac:dyDescent="0.25"/>
    <row r="47762" ht="15" x14ac:dyDescent="0.25"/>
    <row r="47763" ht="15" x14ac:dyDescent="0.25"/>
    <row r="47764" ht="15" x14ac:dyDescent="0.25"/>
    <row r="47765" ht="15" x14ac:dyDescent="0.25"/>
    <row r="47766" ht="15" x14ac:dyDescent="0.25"/>
    <row r="47767" ht="15" x14ac:dyDescent="0.25"/>
    <row r="47768" ht="15" x14ac:dyDescent="0.25"/>
    <row r="47769" ht="15" x14ac:dyDescent="0.25"/>
    <row r="47770" ht="15" x14ac:dyDescent="0.25"/>
    <row r="47771" ht="15" x14ac:dyDescent="0.25"/>
    <row r="47772" ht="15" x14ac:dyDescent="0.25"/>
    <row r="47773" ht="15" x14ac:dyDescent="0.25"/>
    <row r="47774" ht="15" x14ac:dyDescent="0.25"/>
    <row r="47775" ht="15" x14ac:dyDescent="0.25"/>
    <row r="47776" ht="15" x14ac:dyDescent="0.25"/>
    <row r="47777" ht="15" x14ac:dyDescent="0.25"/>
    <row r="47778" ht="15" x14ac:dyDescent="0.25"/>
    <row r="47779" ht="15" x14ac:dyDescent="0.25"/>
    <row r="47780" ht="15" x14ac:dyDescent="0.25"/>
    <row r="47781" ht="15" x14ac:dyDescent="0.25"/>
    <row r="47782" ht="15" x14ac:dyDescent="0.25"/>
    <row r="47783" ht="15" x14ac:dyDescent="0.25"/>
    <row r="47784" ht="15" x14ac:dyDescent="0.25"/>
    <row r="47785" ht="15" x14ac:dyDescent="0.25"/>
    <row r="47786" ht="15" x14ac:dyDescent="0.25"/>
    <row r="47787" ht="15" x14ac:dyDescent="0.25"/>
    <row r="47788" ht="15" x14ac:dyDescent="0.25"/>
    <row r="47789" ht="15" x14ac:dyDescent="0.25"/>
    <row r="47790" ht="15" x14ac:dyDescent="0.25"/>
    <row r="47791" ht="15" x14ac:dyDescent="0.25"/>
    <row r="47792" ht="15" x14ac:dyDescent="0.25"/>
    <row r="47793" ht="15" x14ac:dyDescent="0.25"/>
    <row r="47794" ht="15" x14ac:dyDescent="0.25"/>
    <row r="47795" ht="15" x14ac:dyDescent="0.25"/>
    <row r="47796" ht="15" x14ac:dyDescent="0.25"/>
    <row r="47797" ht="15" x14ac:dyDescent="0.25"/>
    <row r="47798" ht="15" x14ac:dyDescent="0.25"/>
    <row r="47799" ht="15" x14ac:dyDescent="0.25"/>
    <row r="47800" ht="15" x14ac:dyDescent="0.25"/>
    <row r="47801" ht="15" x14ac:dyDescent="0.25"/>
    <row r="47802" ht="15" x14ac:dyDescent="0.25"/>
    <row r="47803" ht="15" x14ac:dyDescent="0.25"/>
    <row r="47804" ht="15" x14ac:dyDescent="0.25"/>
    <row r="47805" ht="15" x14ac:dyDescent="0.25"/>
    <row r="47806" ht="15" x14ac:dyDescent="0.25"/>
    <row r="47807" ht="15" x14ac:dyDescent="0.25"/>
    <row r="47808" ht="15" x14ac:dyDescent="0.25"/>
    <row r="47809" ht="15" x14ac:dyDescent="0.25"/>
    <row r="47810" ht="15" x14ac:dyDescent="0.25"/>
    <row r="47811" ht="15" x14ac:dyDescent="0.25"/>
    <row r="47812" ht="15" x14ac:dyDescent="0.25"/>
    <row r="47813" ht="15" x14ac:dyDescent="0.25"/>
    <row r="47814" ht="15" x14ac:dyDescent="0.25"/>
    <row r="47815" ht="15" x14ac:dyDescent="0.25"/>
    <row r="47816" ht="15" x14ac:dyDescent="0.25"/>
    <row r="47817" ht="15" x14ac:dyDescent="0.25"/>
    <row r="47818" ht="15" x14ac:dyDescent="0.25"/>
    <row r="47819" ht="15" x14ac:dyDescent="0.25"/>
    <row r="47820" ht="15" x14ac:dyDescent="0.25"/>
    <row r="47821" ht="15" x14ac:dyDescent="0.25"/>
    <row r="47822" ht="15" x14ac:dyDescent="0.25"/>
    <row r="47823" ht="15" x14ac:dyDescent="0.25"/>
    <row r="47824" ht="15" x14ac:dyDescent="0.25"/>
    <row r="47825" ht="15" x14ac:dyDescent="0.25"/>
    <row r="47826" ht="15" x14ac:dyDescent="0.25"/>
    <row r="47827" ht="15" x14ac:dyDescent="0.25"/>
    <row r="47828" ht="15" x14ac:dyDescent="0.25"/>
    <row r="47829" ht="15" x14ac:dyDescent="0.25"/>
    <row r="47830" ht="15" x14ac:dyDescent="0.25"/>
    <row r="47831" ht="15" x14ac:dyDescent="0.25"/>
    <row r="47832" ht="15" x14ac:dyDescent="0.25"/>
    <row r="47833" ht="15" x14ac:dyDescent="0.25"/>
    <row r="47834" ht="15" x14ac:dyDescent="0.25"/>
    <row r="47835" ht="15" x14ac:dyDescent="0.25"/>
    <row r="47836" ht="15" x14ac:dyDescent="0.25"/>
    <row r="47837" ht="15" x14ac:dyDescent="0.25"/>
    <row r="47838" ht="15" x14ac:dyDescent="0.25"/>
    <row r="47839" ht="15" x14ac:dyDescent="0.25"/>
    <row r="47840" ht="15" x14ac:dyDescent="0.25"/>
    <row r="47841" ht="15" x14ac:dyDescent="0.25"/>
    <row r="47842" ht="15" x14ac:dyDescent="0.25"/>
    <row r="47843" ht="15" x14ac:dyDescent="0.25"/>
    <row r="47844" ht="15" x14ac:dyDescent="0.25"/>
    <row r="47845" ht="15" x14ac:dyDescent="0.25"/>
    <row r="47846" ht="15" x14ac:dyDescent="0.25"/>
    <row r="47847" ht="15" x14ac:dyDescent="0.25"/>
    <row r="47848" ht="15" x14ac:dyDescent="0.25"/>
    <row r="47849" ht="15" x14ac:dyDescent="0.25"/>
    <row r="47850" ht="15" x14ac:dyDescent="0.25"/>
    <row r="47851" ht="15" x14ac:dyDescent="0.25"/>
    <row r="47852" ht="15" x14ac:dyDescent="0.25"/>
    <row r="47853" ht="15" x14ac:dyDescent="0.25"/>
    <row r="47854" ht="15" x14ac:dyDescent="0.25"/>
    <row r="47855" ht="15" x14ac:dyDescent="0.25"/>
    <row r="47856" ht="15" x14ac:dyDescent="0.25"/>
    <row r="47857" ht="15" x14ac:dyDescent="0.25"/>
    <row r="47858" ht="15" x14ac:dyDescent="0.25"/>
    <row r="47859" ht="15" x14ac:dyDescent="0.25"/>
    <row r="47860" ht="15" x14ac:dyDescent="0.25"/>
    <row r="47861" ht="15" x14ac:dyDescent="0.25"/>
    <row r="47862" ht="15" x14ac:dyDescent="0.25"/>
    <row r="47863" ht="15" x14ac:dyDescent="0.25"/>
    <row r="47864" ht="15" x14ac:dyDescent="0.25"/>
    <row r="47865" ht="15" x14ac:dyDescent="0.25"/>
    <row r="47866" ht="15" x14ac:dyDescent="0.25"/>
    <row r="47867" ht="15" x14ac:dyDescent="0.25"/>
    <row r="47868" ht="15" x14ac:dyDescent="0.25"/>
    <row r="47869" ht="15" x14ac:dyDescent="0.25"/>
    <row r="47870" ht="15" x14ac:dyDescent="0.25"/>
    <row r="47871" ht="15" x14ac:dyDescent="0.25"/>
    <row r="47872" ht="15" x14ac:dyDescent="0.25"/>
    <row r="47873" ht="15" x14ac:dyDescent="0.25"/>
    <row r="47874" ht="15" x14ac:dyDescent="0.25"/>
    <row r="47875" ht="15" x14ac:dyDescent="0.25"/>
    <row r="47876" ht="15" x14ac:dyDescent="0.25"/>
    <row r="47877" ht="15" x14ac:dyDescent="0.25"/>
    <row r="47878" ht="15" x14ac:dyDescent="0.25"/>
    <row r="47879" ht="15" x14ac:dyDescent="0.25"/>
    <row r="47880" ht="15" x14ac:dyDescent="0.25"/>
    <row r="47881" ht="15" x14ac:dyDescent="0.25"/>
    <row r="47882" ht="15" x14ac:dyDescent="0.25"/>
    <row r="47883" ht="15" x14ac:dyDescent="0.25"/>
    <row r="47884" ht="15" x14ac:dyDescent="0.25"/>
    <row r="47885" ht="15" x14ac:dyDescent="0.25"/>
    <row r="47886" ht="15" x14ac:dyDescent="0.25"/>
    <row r="47887" ht="15" x14ac:dyDescent="0.25"/>
    <row r="47888" ht="15" x14ac:dyDescent="0.25"/>
    <row r="47889" ht="15" x14ac:dyDescent="0.25"/>
    <row r="47890" ht="15" x14ac:dyDescent="0.25"/>
    <row r="47891" ht="15" x14ac:dyDescent="0.25"/>
    <row r="47892" ht="15" x14ac:dyDescent="0.25"/>
    <row r="47893" ht="15" x14ac:dyDescent="0.25"/>
    <row r="47894" ht="15" x14ac:dyDescent="0.25"/>
    <row r="47895" ht="15" x14ac:dyDescent="0.25"/>
    <row r="47896" ht="15" x14ac:dyDescent="0.25"/>
    <row r="47897" ht="15" x14ac:dyDescent="0.25"/>
    <row r="47898" ht="15" x14ac:dyDescent="0.25"/>
    <row r="47899" ht="15" x14ac:dyDescent="0.25"/>
    <row r="47900" ht="15" x14ac:dyDescent="0.25"/>
    <row r="47901" ht="15" x14ac:dyDescent="0.25"/>
    <row r="47902" ht="15" x14ac:dyDescent="0.25"/>
    <row r="47903" ht="15" x14ac:dyDescent="0.25"/>
    <row r="47904" ht="15" x14ac:dyDescent="0.25"/>
    <row r="47905" ht="15" x14ac:dyDescent="0.25"/>
    <row r="47906" ht="15" x14ac:dyDescent="0.25"/>
    <row r="47907" ht="15" x14ac:dyDescent="0.25"/>
    <row r="47908" ht="15" x14ac:dyDescent="0.25"/>
    <row r="47909" ht="15" x14ac:dyDescent="0.25"/>
    <row r="47910" ht="15" x14ac:dyDescent="0.25"/>
    <row r="47911" ht="15" x14ac:dyDescent="0.25"/>
    <row r="47912" ht="15" x14ac:dyDescent="0.25"/>
    <row r="47913" ht="15" x14ac:dyDescent="0.25"/>
    <row r="47914" ht="15" x14ac:dyDescent="0.25"/>
    <row r="47915" ht="15" x14ac:dyDescent="0.25"/>
    <row r="47916" ht="15" x14ac:dyDescent="0.25"/>
    <row r="47917" ht="15" x14ac:dyDescent="0.25"/>
    <row r="47918" ht="15" x14ac:dyDescent="0.25"/>
    <row r="47919" ht="15" x14ac:dyDescent="0.25"/>
    <row r="47920" ht="15" x14ac:dyDescent="0.25"/>
    <row r="47921" ht="15" x14ac:dyDescent="0.25"/>
    <row r="47922" ht="15" x14ac:dyDescent="0.25"/>
    <row r="47923" ht="15" x14ac:dyDescent="0.25"/>
    <row r="47924" ht="15" x14ac:dyDescent="0.25"/>
    <row r="47925" ht="15" x14ac:dyDescent="0.25"/>
    <row r="47926" ht="15" x14ac:dyDescent="0.25"/>
    <row r="47927" ht="15" x14ac:dyDescent="0.25"/>
    <row r="47928" ht="15" x14ac:dyDescent="0.25"/>
    <row r="47929" ht="15" x14ac:dyDescent="0.25"/>
    <row r="47930" ht="15" x14ac:dyDescent="0.25"/>
    <row r="47931" ht="15" x14ac:dyDescent="0.25"/>
    <row r="47932" ht="15" x14ac:dyDescent="0.25"/>
    <row r="47933" ht="15" x14ac:dyDescent="0.25"/>
    <row r="47934" ht="15" x14ac:dyDescent="0.25"/>
    <row r="47935" ht="15" x14ac:dyDescent="0.25"/>
    <row r="47936" ht="15" x14ac:dyDescent="0.25"/>
    <row r="47937" ht="15" x14ac:dyDescent="0.25"/>
    <row r="47938" ht="15" x14ac:dyDescent="0.25"/>
    <row r="47939" ht="15" x14ac:dyDescent="0.25"/>
    <row r="47940" ht="15" x14ac:dyDescent="0.25"/>
    <row r="47941" ht="15" x14ac:dyDescent="0.25"/>
    <row r="47942" ht="15" x14ac:dyDescent="0.25"/>
    <row r="47943" ht="15" x14ac:dyDescent="0.25"/>
    <row r="47944" ht="15" x14ac:dyDescent="0.25"/>
    <row r="47945" ht="15" x14ac:dyDescent="0.25"/>
    <row r="47946" ht="15" x14ac:dyDescent="0.25"/>
    <row r="47947" ht="15" x14ac:dyDescent="0.25"/>
    <row r="47948" ht="15" x14ac:dyDescent="0.25"/>
    <row r="47949" ht="15" x14ac:dyDescent="0.25"/>
    <row r="47950" ht="15" x14ac:dyDescent="0.25"/>
    <row r="47951" ht="15" x14ac:dyDescent="0.25"/>
    <row r="47952" ht="15" x14ac:dyDescent="0.25"/>
    <row r="47953" ht="15" x14ac:dyDescent="0.25"/>
    <row r="47954" ht="15" x14ac:dyDescent="0.25"/>
    <row r="47955" ht="15" x14ac:dyDescent="0.25"/>
    <row r="47956" ht="15" x14ac:dyDescent="0.25"/>
    <row r="47957" ht="15" x14ac:dyDescent="0.25"/>
    <row r="47958" ht="15" x14ac:dyDescent="0.25"/>
    <row r="47959" ht="15" x14ac:dyDescent="0.25"/>
    <row r="47960" ht="15" x14ac:dyDescent="0.25"/>
    <row r="47961" ht="15" x14ac:dyDescent="0.25"/>
    <row r="47962" ht="15" x14ac:dyDescent="0.25"/>
    <row r="47963" ht="15" x14ac:dyDescent="0.25"/>
    <row r="47964" ht="15" x14ac:dyDescent="0.25"/>
    <row r="47965" ht="15" x14ac:dyDescent="0.25"/>
    <row r="47966" ht="15" x14ac:dyDescent="0.25"/>
    <row r="47967" ht="15" x14ac:dyDescent="0.25"/>
    <row r="47968" ht="15" x14ac:dyDescent="0.25"/>
    <row r="47969" ht="15" x14ac:dyDescent="0.25"/>
    <row r="47970" ht="15" x14ac:dyDescent="0.25"/>
    <row r="47971" ht="15" x14ac:dyDescent="0.25"/>
    <row r="47972" ht="15" x14ac:dyDescent="0.25"/>
    <row r="47973" ht="15" x14ac:dyDescent="0.25"/>
    <row r="47974" ht="15" x14ac:dyDescent="0.25"/>
    <row r="47975" ht="15" x14ac:dyDescent="0.25"/>
    <row r="47976" ht="15" x14ac:dyDescent="0.25"/>
    <row r="47977" ht="15" x14ac:dyDescent="0.25"/>
    <row r="47978" ht="15" x14ac:dyDescent="0.25"/>
    <row r="47979" ht="15" x14ac:dyDescent="0.25"/>
    <row r="47980" ht="15" x14ac:dyDescent="0.25"/>
    <row r="47981" ht="15" x14ac:dyDescent="0.25"/>
    <row r="47982" ht="15" x14ac:dyDescent="0.25"/>
    <row r="47983" ht="15" x14ac:dyDescent="0.25"/>
    <row r="47984" ht="15" x14ac:dyDescent="0.25"/>
    <row r="47985" ht="15" x14ac:dyDescent="0.25"/>
    <row r="47986" ht="15" x14ac:dyDescent="0.25"/>
    <row r="47987" ht="15" x14ac:dyDescent="0.25"/>
    <row r="47988" ht="15" x14ac:dyDescent="0.25"/>
    <row r="47989" ht="15" x14ac:dyDescent="0.25"/>
    <row r="47990" ht="15" x14ac:dyDescent="0.25"/>
    <row r="47991" ht="15" x14ac:dyDescent="0.25"/>
    <row r="47992" ht="15" x14ac:dyDescent="0.25"/>
    <row r="47993" ht="15" x14ac:dyDescent="0.25"/>
    <row r="47994" ht="15" x14ac:dyDescent="0.25"/>
    <row r="47995" ht="15" x14ac:dyDescent="0.25"/>
    <row r="47996" ht="15" x14ac:dyDescent="0.25"/>
    <row r="47997" ht="15" x14ac:dyDescent="0.25"/>
    <row r="47998" ht="15" x14ac:dyDescent="0.25"/>
    <row r="47999" ht="15" x14ac:dyDescent="0.25"/>
    <row r="48000" ht="15" x14ac:dyDescent="0.25"/>
    <row r="48001" ht="15" x14ac:dyDescent="0.25"/>
    <row r="48002" ht="15" x14ac:dyDescent="0.25"/>
    <row r="48003" ht="15" x14ac:dyDescent="0.25"/>
    <row r="48004" ht="15" x14ac:dyDescent="0.25"/>
    <row r="48005" ht="15" x14ac:dyDescent="0.25"/>
    <row r="48006" ht="15" x14ac:dyDescent="0.25"/>
    <row r="48007" ht="15" x14ac:dyDescent="0.25"/>
    <row r="48008" ht="15" x14ac:dyDescent="0.25"/>
    <row r="48009" ht="15" x14ac:dyDescent="0.25"/>
    <row r="48010" ht="15" x14ac:dyDescent="0.25"/>
    <row r="48011" ht="15" x14ac:dyDescent="0.25"/>
    <row r="48012" ht="15" x14ac:dyDescent="0.25"/>
    <row r="48013" ht="15" x14ac:dyDescent="0.25"/>
    <row r="48014" ht="15" x14ac:dyDescent="0.25"/>
    <row r="48015" ht="15" x14ac:dyDescent="0.25"/>
    <row r="48016" ht="15" x14ac:dyDescent="0.25"/>
    <row r="48017" ht="15" x14ac:dyDescent="0.25"/>
    <row r="48018" ht="15" x14ac:dyDescent="0.25"/>
    <row r="48019" ht="15" x14ac:dyDescent="0.25"/>
    <row r="48020" ht="15" x14ac:dyDescent="0.25"/>
    <row r="48021" ht="15" x14ac:dyDescent="0.25"/>
    <row r="48022" ht="15" x14ac:dyDescent="0.25"/>
    <row r="48023" ht="15" x14ac:dyDescent="0.25"/>
    <row r="48024" ht="15" x14ac:dyDescent="0.25"/>
    <row r="48025" ht="15" x14ac:dyDescent="0.25"/>
    <row r="48026" ht="15" x14ac:dyDescent="0.25"/>
    <row r="48027" ht="15" x14ac:dyDescent="0.25"/>
    <row r="48028" ht="15" x14ac:dyDescent="0.25"/>
    <row r="48029" ht="15" x14ac:dyDescent="0.25"/>
    <row r="48030" ht="15" x14ac:dyDescent="0.25"/>
    <row r="48031" ht="15" x14ac:dyDescent="0.25"/>
    <row r="48032" ht="15" x14ac:dyDescent="0.25"/>
    <row r="48033" ht="15" x14ac:dyDescent="0.25"/>
    <row r="48034" ht="15" x14ac:dyDescent="0.25"/>
    <row r="48035" ht="15" x14ac:dyDescent="0.25"/>
    <row r="48036" ht="15" x14ac:dyDescent="0.25"/>
    <row r="48037" ht="15" x14ac:dyDescent="0.25"/>
    <row r="48038" ht="15" x14ac:dyDescent="0.25"/>
    <row r="48039" ht="15" x14ac:dyDescent="0.25"/>
    <row r="48040" ht="15" x14ac:dyDescent="0.25"/>
    <row r="48041" ht="15" x14ac:dyDescent="0.25"/>
    <row r="48042" ht="15" x14ac:dyDescent="0.25"/>
    <row r="48043" ht="15" x14ac:dyDescent="0.25"/>
    <row r="48044" ht="15" x14ac:dyDescent="0.25"/>
    <row r="48045" ht="15" x14ac:dyDescent="0.25"/>
    <row r="48046" ht="15" x14ac:dyDescent="0.25"/>
    <row r="48047" ht="15" x14ac:dyDescent="0.25"/>
    <row r="48048" ht="15" x14ac:dyDescent="0.25"/>
    <row r="48049" ht="15" x14ac:dyDescent="0.25"/>
    <row r="48050" ht="15" x14ac:dyDescent="0.25"/>
    <row r="48051" ht="15" x14ac:dyDescent="0.25"/>
    <row r="48052" ht="15" x14ac:dyDescent="0.25"/>
    <row r="48053" ht="15" x14ac:dyDescent="0.25"/>
    <row r="48054" ht="15" x14ac:dyDescent="0.25"/>
    <row r="48055" ht="15" x14ac:dyDescent="0.25"/>
    <row r="48056" ht="15" x14ac:dyDescent="0.25"/>
    <row r="48057" ht="15" x14ac:dyDescent="0.25"/>
    <row r="48058" ht="15" x14ac:dyDescent="0.25"/>
    <row r="48059" ht="15" x14ac:dyDescent="0.25"/>
    <row r="48060" ht="15" x14ac:dyDescent="0.25"/>
    <row r="48061" ht="15" x14ac:dyDescent="0.25"/>
    <row r="48062" ht="15" x14ac:dyDescent="0.25"/>
    <row r="48063" ht="15" x14ac:dyDescent="0.25"/>
    <row r="48064" ht="15" x14ac:dyDescent="0.25"/>
    <row r="48065" ht="15" x14ac:dyDescent="0.25"/>
    <row r="48066" ht="15" x14ac:dyDescent="0.25"/>
    <row r="48067" ht="15" x14ac:dyDescent="0.25"/>
    <row r="48068" ht="15" x14ac:dyDescent="0.25"/>
    <row r="48069" ht="15" x14ac:dyDescent="0.25"/>
    <row r="48070" ht="15" x14ac:dyDescent="0.25"/>
    <row r="48071" ht="15" x14ac:dyDescent="0.25"/>
    <row r="48072" ht="15" x14ac:dyDescent="0.25"/>
    <row r="48073" ht="15" x14ac:dyDescent="0.25"/>
    <row r="48074" ht="15" x14ac:dyDescent="0.25"/>
    <row r="48075" ht="15" x14ac:dyDescent="0.25"/>
    <row r="48076" ht="15" x14ac:dyDescent="0.25"/>
    <row r="48077" ht="15" x14ac:dyDescent="0.25"/>
    <row r="48078" ht="15" x14ac:dyDescent="0.25"/>
    <row r="48079" ht="15" x14ac:dyDescent="0.25"/>
    <row r="48080" ht="15" x14ac:dyDescent="0.25"/>
    <row r="48081" ht="15" x14ac:dyDescent="0.25"/>
    <row r="48082" ht="15" x14ac:dyDescent="0.25"/>
    <row r="48083" ht="15" x14ac:dyDescent="0.25"/>
    <row r="48084" ht="15" x14ac:dyDescent="0.25"/>
    <row r="48085" ht="15" x14ac:dyDescent="0.25"/>
    <row r="48086" ht="15" x14ac:dyDescent="0.25"/>
    <row r="48087" ht="15" x14ac:dyDescent="0.25"/>
    <row r="48088" ht="15" x14ac:dyDescent="0.25"/>
    <row r="48089" ht="15" x14ac:dyDescent="0.25"/>
    <row r="48090" ht="15" x14ac:dyDescent="0.25"/>
    <row r="48091" ht="15" x14ac:dyDescent="0.25"/>
    <row r="48092" ht="15" x14ac:dyDescent="0.25"/>
    <row r="48093" ht="15" x14ac:dyDescent="0.25"/>
    <row r="48094" ht="15" x14ac:dyDescent="0.25"/>
    <row r="48095" ht="15" x14ac:dyDescent="0.25"/>
    <row r="48096" ht="15" x14ac:dyDescent="0.25"/>
    <row r="48097" ht="15" x14ac:dyDescent="0.25"/>
    <row r="48098" ht="15" x14ac:dyDescent="0.25"/>
    <row r="48099" ht="15" x14ac:dyDescent="0.25"/>
    <row r="48100" ht="15" x14ac:dyDescent="0.25"/>
    <row r="48101" ht="15" x14ac:dyDescent="0.25"/>
    <row r="48102" ht="15" x14ac:dyDescent="0.25"/>
    <row r="48103" ht="15" x14ac:dyDescent="0.25"/>
    <row r="48104" ht="15" x14ac:dyDescent="0.25"/>
    <row r="48105" ht="15" x14ac:dyDescent="0.25"/>
    <row r="48106" ht="15" x14ac:dyDescent="0.25"/>
    <row r="48107" ht="15" x14ac:dyDescent="0.25"/>
    <row r="48108" ht="15" x14ac:dyDescent="0.25"/>
    <row r="48109" ht="15" x14ac:dyDescent="0.25"/>
    <row r="48110" ht="15" x14ac:dyDescent="0.25"/>
    <row r="48111" ht="15" x14ac:dyDescent="0.25"/>
    <row r="48112" ht="15" x14ac:dyDescent="0.25"/>
    <row r="48113" ht="15" x14ac:dyDescent="0.25"/>
    <row r="48114" ht="15" x14ac:dyDescent="0.25"/>
    <row r="48115" ht="15" x14ac:dyDescent="0.25"/>
    <row r="48116" ht="15" x14ac:dyDescent="0.25"/>
    <row r="48117" ht="15" x14ac:dyDescent="0.25"/>
    <row r="48118" ht="15" x14ac:dyDescent="0.25"/>
    <row r="48119" ht="15" x14ac:dyDescent="0.25"/>
    <row r="48120" ht="15" x14ac:dyDescent="0.25"/>
    <row r="48121" ht="15" x14ac:dyDescent="0.25"/>
    <row r="48122" ht="15" x14ac:dyDescent="0.25"/>
    <row r="48123" ht="15" x14ac:dyDescent="0.25"/>
    <row r="48124" ht="15" x14ac:dyDescent="0.25"/>
    <row r="48125" ht="15" x14ac:dyDescent="0.25"/>
    <row r="48126" ht="15" x14ac:dyDescent="0.25"/>
    <row r="48127" ht="15" x14ac:dyDescent="0.25"/>
    <row r="48128" ht="15" x14ac:dyDescent="0.25"/>
    <row r="48129" ht="15" x14ac:dyDescent="0.25"/>
    <row r="48130" ht="15" x14ac:dyDescent="0.25"/>
    <row r="48131" ht="15" x14ac:dyDescent="0.25"/>
    <row r="48132" ht="15" x14ac:dyDescent="0.25"/>
    <row r="48133" ht="15" x14ac:dyDescent="0.25"/>
    <row r="48134" ht="15" x14ac:dyDescent="0.25"/>
    <row r="48135" ht="15" x14ac:dyDescent="0.25"/>
    <row r="48136" ht="15" x14ac:dyDescent="0.25"/>
    <row r="48137" ht="15" x14ac:dyDescent="0.25"/>
    <row r="48138" ht="15" x14ac:dyDescent="0.25"/>
    <row r="48139" ht="15" x14ac:dyDescent="0.25"/>
    <row r="48140" ht="15" x14ac:dyDescent="0.25"/>
    <row r="48141" ht="15" x14ac:dyDescent="0.25"/>
    <row r="48142" ht="15" x14ac:dyDescent="0.25"/>
    <row r="48143" ht="15" x14ac:dyDescent="0.25"/>
    <row r="48144" ht="15" x14ac:dyDescent="0.25"/>
    <row r="48145" ht="15" x14ac:dyDescent="0.25"/>
    <row r="48146" ht="15" x14ac:dyDescent="0.25"/>
    <row r="48147" ht="15" x14ac:dyDescent="0.25"/>
    <row r="48148" ht="15" x14ac:dyDescent="0.25"/>
    <row r="48149" ht="15" x14ac:dyDescent="0.25"/>
    <row r="48150" ht="15" x14ac:dyDescent="0.25"/>
    <row r="48151" ht="15" x14ac:dyDescent="0.25"/>
    <row r="48152" ht="15" x14ac:dyDescent="0.25"/>
    <row r="48153" ht="15" x14ac:dyDescent="0.25"/>
    <row r="48154" ht="15" x14ac:dyDescent="0.25"/>
    <row r="48155" ht="15" x14ac:dyDescent="0.25"/>
    <row r="48156" ht="15" x14ac:dyDescent="0.25"/>
    <row r="48157" ht="15" x14ac:dyDescent="0.25"/>
    <row r="48158" ht="15" x14ac:dyDescent="0.25"/>
    <row r="48159" ht="15" x14ac:dyDescent="0.25"/>
    <row r="48160" ht="15" x14ac:dyDescent="0.25"/>
    <row r="48161" ht="15" x14ac:dyDescent="0.25"/>
    <row r="48162" ht="15" x14ac:dyDescent="0.25"/>
    <row r="48163" ht="15" x14ac:dyDescent="0.25"/>
    <row r="48164" ht="15" x14ac:dyDescent="0.25"/>
    <row r="48165" ht="15" x14ac:dyDescent="0.25"/>
    <row r="48166" ht="15" x14ac:dyDescent="0.25"/>
    <row r="48167" ht="15" x14ac:dyDescent="0.25"/>
    <row r="48168" ht="15" x14ac:dyDescent="0.25"/>
    <row r="48169" ht="15" x14ac:dyDescent="0.25"/>
    <row r="48170" ht="15" x14ac:dyDescent="0.25"/>
    <row r="48171" ht="15" x14ac:dyDescent="0.25"/>
    <row r="48172" ht="15" x14ac:dyDescent="0.25"/>
    <row r="48173" ht="15" x14ac:dyDescent="0.25"/>
    <row r="48174" ht="15" x14ac:dyDescent="0.25"/>
    <row r="48175" ht="15" x14ac:dyDescent="0.25"/>
    <row r="48176" ht="15" x14ac:dyDescent="0.25"/>
    <row r="48177" ht="15" x14ac:dyDescent="0.25"/>
    <row r="48178" ht="15" x14ac:dyDescent="0.25"/>
    <row r="48179" ht="15" x14ac:dyDescent="0.25"/>
    <row r="48180" ht="15" x14ac:dyDescent="0.25"/>
    <row r="48181" ht="15" x14ac:dyDescent="0.25"/>
    <row r="48182" ht="15" x14ac:dyDescent="0.25"/>
    <row r="48183" ht="15" x14ac:dyDescent="0.25"/>
    <row r="48184" ht="15" x14ac:dyDescent="0.25"/>
    <row r="48185" ht="15" x14ac:dyDescent="0.25"/>
    <row r="48186" ht="15" x14ac:dyDescent="0.25"/>
    <row r="48187" ht="15" x14ac:dyDescent="0.25"/>
    <row r="48188" ht="15" x14ac:dyDescent="0.25"/>
    <row r="48189" ht="15" x14ac:dyDescent="0.25"/>
    <row r="48190" ht="15" x14ac:dyDescent="0.25"/>
    <row r="48191" ht="15" x14ac:dyDescent="0.25"/>
    <row r="48192" ht="15" x14ac:dyDescent="0.25"/>
    <row r="48193" ht="15" x14ac:dyDescent="0.25"/>
    <row r="48194" ht="15" x14ac:dyDescent="0.25"/>
    <row r="48195" ht="15" x14ac:dyDescent="0.25"/>
    <row r="48196" ht="15" x14ac:dyDescent="0.25"/>
    <row r="48197" ht="15" x14ac:dyDescent="0.25"/>
    <row r="48198" ht="15" x14ac:dyDescent="0.25"/>
    <row r="48199" ht="15" x14ac:dyDescent="0.25"/>
    <row r="48200" ht="15" x14ac:dyDescent="0.25"/>
    <row r="48201" ht="15" x14ac:dyDescent="0.25"/>
    <row r="48202" ht="15" x14ac:dyDescent="0.25"/>
    <row r="48203" ht="15" x14ac:dyDescent="0.25"/>
    <row r="48204" ht="15" x14ac:dyDescent="0.25"/>
    <row r="48205" ht="15" x14ac:dyDescent="0.25"/>
    <row r="48206" ht="15" x14ac:dyDescent="0.25"/>
    <row r="48207" ht="15" x14ac:dyDescent="0.25"/>
    <row r="48208" ht="15" x14ac:dyDescent="0.25"/>
    <row r="48209" ht="15" x14ac:dyDescent="0.25"/>
    <row r="48210" ht="15" x14ac:dyDescent="0.25"/>
    <row r="48211" ht="15" x14ac:dyDescent="0.25"/>
    <row r="48212" ht="15" x14ac:dyDescent="0.25"/>
    <row r="48213" ht="15" x14ac:dyDescent="0.25"/>
    <row r="48214" ht="15" x14ac:dyDescent="0.25"/>
    <row r="48215" ht="15" x14ac:dyDescent="0.25"/>
    <row r="48216" ht="15" x14ac:dyDescent="0.25"/>
    <row r="48217" ht="15" x14ac:dyDescent="0.25"/>
    <row r="48218" ht="15" x14ac:dyDescent="0.25"/>
    <row r="48219" ht="15" x14ac:dyDescent="0.25"/>
    <row r="48220" ht="15" x14ac:dyDescent="0.25"/>
    <row r="48221" ht="15" x14ac:dyDescent="0.25"/>
    <row r="48222" ht="15" x14ac:dyDescent="0.25"/>
    <row r="48223" ht="15" x14ac:dyDescent="0.25"/>
    <row r="48224" ht="15" x14ac:dyDescent="0.25"/>
    <row r="48225" ht="15" x14ac:dyDescent="0.25"/>
    <row r="48226" ht="15" x14ac:dyDescent="0.25"/>
    <row r="48227" ht="15" x14ac:dyDescent="0.25"/>
    <row r="48228" ht="15" x14ac:dyDescent="0.25"/>
    <row r="48229" ht="15" x14ac:dyDescent="0.25"/>
    <row r="48230" ht="15" x14ac:dyDescent="0.25"/>
    <row r="48231" ht="15" x14ac:dyDescent="0.25"/>
    <row r="48232" ht="15" x14ac:dyDescent="0.25"/>
    <row r="48233" ht="15" x14ac:dyDescent="0.25"/>
    <row r="48234" ht="15" x14ac:dyDescent="0.25"/>
    <row r="48235" ht="15" x14ac:dyDescent="0.25"/>
    <row r="48236" ht="15" x14ac:dyDescent="0.25"/>
    <row r="48237" ht="15" x14ac:dyDescent="0.25"/>
    <row r="48238" ht="15" x14ac:dyDescent="0.25"/>
    <row r="48239" ht="15" x14ac:dyDescent="0.25"/>
    <row r="48240" ht="15" x14ac:dyDescent="0.25"/>
    <row r="48241" ht="15" x14ac:dyDescent="0.25"/>
    <row r="48242" ht="15" x14ac:dyDescent="0.25"/>
    <row r="48243" ht="15" x14ac:dyDescent="0.25"/>
    <row r="48244" ht="15" x14ac:dyDescent="0.25"/>
    <row r="48245" ht="15" x14ac:dyDescent="0.25"/>
    <row r="48246" ht="15" x14ac:dyDescent="0.25"/>
    <row r="48247" ht="15" x14ac:dyDescent="0.25"/>
    <row r="48248" ht="15" x14ac:dyDescent="0.25"/>
    <row r="48249" ht="15" x14ac:dyDescent="0.25"/>
    <row r="48250" ht="15" x14ac:dyDescent="0.25"/>
    <row r="48251" ht="15" x14ac:dyDescent="0.25"/>
    <row r="48252" ht="15" x14ac:dyDescent="0.25"/>
    <row r="48253" ht="15" x14ac:dyDescent="0.25"/>
    <row r="48254" ht="15" x14ac:dyDescent="0.25"/>
    <row r="48255" ht="15" x14ac:dyDescent="0.25"/>
    <row r="48256" ht="15" x14ac:dyDescent="0.25"/>
    <row r="48257" ht="15" x14ac:dyDescent="0.25"/>
    <row r="48258" ht="15" x14ac:dyDescent="0.25"/>
    <row r="48259" ht="15" x14ac:dyDescent="0.25"/>
    <row r="48260" ht="15" x14ac:dyDescent="0.25"/>
    <row r="48261" ht="15" x14ac:dyDescent="0.25"/>
    <row r="48262" ht="15" x14ac:dyDescent="0.25"/>
    <row r="48263" ht="15" x14ac:dyDescent="0.25"/>
    <row r="48264" ht="15" x14ac:dyDescent="0.25"/>
    <row r="48265" ht="15" x14ac:dyDescent="0.25"/>
    <row r="48266" ht="15" x14ac:dyDescent="0.25"/>
    <row r="48267" ht="15" x14ac:dyDescent="0.25"/>
    <row r="48268" ht="15" x14ac:dyDescent="0.25"/>
    <row r="48269" ht="15" x14ac:dyDescent="0.25"/>
    <row r="48270" ht="15" x14ac:dyDescent="0.25"/>
    <row r="48271" ht="15" x14ac:dyDescent="0.25"/>
    <row r="48272" ht="15" x14ac:dyDescent="0.25"/>
    <row r="48273" ht="15" x14ac:dyDescent="0.25"/>
    <row r="48274" ht="15" x14ac:dyDescent="0.25"/>
    <row r="48275" ht="15" x14ac:dyDescent="0.25"/>
    <row r="48276" ht="15" x14ac:dyDescent="0.25"/>
    <row r="48277" ht="15" x14ac:dyDescent="0.25"/>
    <row r="48278" ht="15" x14ac:dyDescent="0.25"/>
    <row r="48279" ht="15" x14ac:dyDescent="0.25"/>
    <row r="48280" ht="15" x14ac:dyDescent="0.25"/>
    <row r="48281" ht="15" x14ac:dyDescent="0.25"/>
    <row r="48282" ht="15" x14ac:dyDescent="0.25"/>
    <row r="48283" ht="15" x14ac:dyDescent="0.25"/>
    <row r="48284" ht="15" x14ac:dyDescent="0.25"/>
    <row r="48285" ht="15" x14ac:dyDescent="0.25"/>
    <row r="48286" ht="15" x14ac:dyDescent="0.25"/>
    <row r="48287" ht="15" x14ac:dyDescent="0.25"/>
    <row r="48288" ht="15" x14ac:dyDescent="0.25"/>
    <row r="48289" ht="15" x14ac:dyDescent="0.25"/>
    <row r="48290" ht="15" x14ac:dyDescent="0.25"/>
    <row r="48291" ht="15" x14ac:dyDescent="0.25"/>
    <row r="48292" ht="15" x14ac:dyDescent="0.25"/>
    <row r="48293" ht="15" x14ac:dyDescent="0.25"/>
    <row r="48294" ht="15" x14ac:dyDescent="0.25"/>
    <row r="48295" ht="15" x14ac:dyDescent="0.25"/>
    <row r="48296" ht="15" x14ac:dyDescent="0.25"/>
    <row r="48297" ht="15" x14ac:dyDescent="0.25"/>
    <row r="48298" ht="15" x14ac:dyDescent="0.25"/>
    <row r="48299" ht="15" x14ac:dyDescent="0.25"/>
    <row r="48300" ht="15" x14ac:dyDescent="0.25"/>
    <row r="48301" ht="15" x14ac:dyDescent="0.25"/>
    <row r="48302" ht="15" x14ac:dyDescent="0.25"/>
    <row r="48303" ht="15" x14ac:dyDescent="0.25"/>
    <row r="48304" ht="15" x14ac:dyDescent="0.25"/>
    <row r="48305" ht="15" x14ac:dyDescent="0.25"/>
    <row r="48306" ht="15" x14ac:dyDescent="0.25"/>
    <row r="48307" ht="15" x14ac:dyDescent="0.25"/>
    <row r="48308" ht="15" x14ac:dyDescent="0.25"/>
    <row r="48309" ht="15" x14ac:dyDescent="0.25"/>
    <row r="48310" ht="15" x14ac:dyDescent="0.25"/>
    <row r="48311" ht="15" x14ac:dyDescent="0.25"/>
    <row r="48312" ht="15" x14ac:dyDescent="0.25"/>
    <row r="48313" ht="15" x14ac:dyDescent="0.25"/>
    <row r="48314" ht="15" x14ac:dyDescent="0.25"/>
    <row r="48315" ht="15" x14ac:dyDescent="0.25"/>
    <row r="48316" ht="15" x14ac:dyDescent="0.25"/>
    <row r="48317" ht="15" x14ac:dyDescent="0.25"/>
    <row r="48318" ht="15" x14ac:dyDescent="0.25"/>
    <row r="48319" ht="15" x14ac:dyDescent="0.25"/>
    <row r="48320" ht="15" x14ac:dyDescent="0.25"/>
    <row r="48321" ht="15" x14ac:dyDescent="0.25"/>
    <row r="48322" ht="15" x14ac:dyDescent="0.25"/>
    <row r="48323" ht="15" x14ac:dyDescent="0.25"/>
    <row r="48324" ht="15" x14ac:dyDescent="0.25"/>
    <row r="48325" ht="15" x14ac:dyDescent="0.25"/>
    <row r="48326" ht="15" x14ac:dyDescent="0.25"/>
    <row r="48327" ht="15" x14ac:dyDescent="0.25"/>
    <row r="48328" ht="15" x14ac:dyDescent="0.25"/>
    <row r="48329" ht="15" x14ac:dyDescent="0.25"/>
    <row r="48330" ht="15" x14ac:dyDescent="0.25"/>
    <row r="48331" ht="15" x14ac:dyDescent="0.25"/>
    <row r="48332" ht="15" x14ac:dyDescent="0.25"/>
    <row r="48333" ht="15" x14ac:dyDescent="0.25"/>
    <row r="48334" ht="15" x14ac:dyDescent="0.25"/>
    <row r="48335" ht="15" x14ac:dyDescent="0.25"/>
    <row r="48336" ht="15" x14ac:dyDescent="0.25"/>
    <row r="48337" ht="15" x14ac:dyDescent="0.25"/>
    <row r="48338" ht="15" x14ac:dyDescent="0.25"/>
    <row r="48339" ht="15" x14ac:dyDescent="0.25"/>
    <row r="48340" ht="15" x14ac:dyDescent="0.25"/>
    <row r="48341" ht="15" x14ac:dyDescent="0.25"/>
    <row r="48342" ht="15" x14ac:dyDescent="0.25"/>
    <row r="48343" ht="15" x14ac:dyDescent="0.25"/>
    <row r="48344" ht="15" x14ac:dyDescent="0.25"/>
    <row r="48345" ht="15" x14ac:dyDescent="0.25"/>
    <row r="48346" ht="15" x14ac:dyDescent="0.25"/>
    <row r="48347" ht="15" x14ac:dyDescent="0.25"/>
    <row r="48348" ht="15" x14ac:dyDescent="0.25"/>
    <row r="48349" ht="15" x14ac:dyDescent="0.25"/>
    <row r="48350" ht="15" x14ac:dyDescent="0.25"/>
    <row r="48351" ht="15" x14ac:dyDescent="0.25"/>
    <row r="48352" ht="15" x14ac:dyDescent="0.25"/>
    <row r="48353" ht="15" x14ac:dyDescent="0.25"/>
    <row r="48354" ht="15" x14ac:dyDescent="0.25"/>
    <row r="48355" ht="15" x14ac:dyDescent="0.25"/>
    <row r="48356" ht="15" x14ac:dyDescent="0.25"/>
    <row r="48357" ht="15" x14ac:dyDescent="0.25"/>
    <row r="48358" ht="15" x14ac:dyDescent="0.25"/>
    <row r="48359" ht="15" x14ac:dyDescent="0.25"/>
    <row r="48360" ht="15" x14ac:dyDescent="0.25"/>
    <row r="48361" ht="15" x14ac:dyDescent="0.25"/>
    <row r="48362" ht="15" x14ac:dyDescent="0.25"/>
    <row r="48363" ht="15" x14ac:dyDescent="0.25"/>
    <row r="48364" ht="15" x14ac:dyDescent="0.25"/>
    <row r="48365" ht="15" x14ac:dyDescent="0.25"/>
    <row r="48366" ht="15" x14ac:dyDescent="0.25"/>
    <row r="48367" ht="15" x14ac:dyDescent="0.25"/>
    <row r="48368" ht="15" x14ac:dyDescent="0.25"/>
    <row r="48369" ht="15" x14ac:dyDescent="0.25"/>
    <row r="48370" ht="15" x14ac:dyDescent="0.25"/>
    <row r="48371" ht="15" x14ac:dyDescent="0.25"/>
    <row r="48372" ht="15" x14ac:dyDescent="0.25"/>
    <row r="48373" ht="15" x14ac:dyDescent="0.25"/>
    <row r="48374" ht="15" x14ac:dyDescent="0.25"/>
    <row r="48375" ht="15" x14ac:dyDescent="0.25"/>
    <row r="48376" ht="15" x14ac:dyDescent="0.25"/>
    <row r="48377" ht="15" x14ac:dyDescent="0.25"/>
    <row r="48378" ht="15" x14ac:dyDescent="0.25"/>
    <row r="48379" ht="15" x14ac:dyDescent="0.25"/>
    <row r="48380" ht="15" x14ac:dyDescent="0.25"/>
    <row r="48381" ht="15" x14ac:dyDescent="0.25"/>
    <row r="48382" ht="15" x14ac:dyDescent="0.25"/>
    <row r="48383" ht="15" x14ac:dyDescent="0.25"/>
    <row r="48384" ht="15" x14ac:dyDescent="0.25"/>
    <row r="48385" ht="15" x14ac:dyDescent="0.25"/>
    <row r="48386" ht="15" x14ac:dyDescent="0.25"/>
    <row r="48387" ht="15" x14ac:dyDescent="0.25"/>
    <row r="48388" ht="15" x14ac:dyDescent="0.25"/>
    <row r="48389" ht="15" x14ac:dyDescent="0.25"/>
    <row r="48390" ht="15" x14ac:dyDescent="0.25"/>
    <row r="48391" ht="15" x14ac:dyDescent="0.25"/>
    <row r="48392" ht="15" x14ac:dyDescent="0.25"/>
    <row r="48393" ht="15" x14ac:dyDescent="0.25"/>
    <row r="48394" ht="15" x14ac:dyDescent="0.25"/>
    <row r="48395" ht="15" x14ac:dyDescent="0.25"/>
    <row r="48396" ht="15" x14ac:dyDescent="0.25"/>
    <row r="48397" ht="15" x14ac:dyDescent="0.25"/>
    <row r="48398" ht="15" x14ac:dyDescent="0.25"/>
    <row r="48399" ht="15" x14ac:dyDescent="0.25"/>
    <row r="48400" ht="15" x14ac:dyDescent="0.25"/>
    <row r="48401" ht="15" x14ac:dyDescent="0.25"/>
    <row r="48402" ht="15" x14ac:dyDescent="0.25"/>
    <row r="48403" ht="15" x14ac:dyDescent="0.25"/>
    <row r="48404" ht="15" x14ac:dyDescent="0.25"/>
    <row r="48405" ht="15" x14ac:dyDescent="0.25"/>
    <row r="48406" ht="15" x14ac:dyDescent="0.25"/>
    <row r="48407" ht="15" x14ac:dyDescent="0.25"/>
    <row r="48408" ht="15" x14ac:dyDescent="0.25"/>
    <row r="48409" ht="15" x14ac:dyDescent="0.25"/>
    <row r="48410" ht="15" x14ac:dyDescent="0.25"/>
    <row r="48411" ht="15" x14ac:dyDescent="0.25"/>
    <row r="48412" ht="15" x14ac:dyDescent="0.25"/>
    <row r="48413" ht="15" x14ac:dyDescent="0.25"/>
    <row r="48414" ht="15" x14ac:dyDescent="0.25"/>
    <row r="48415" ht="15" x14ac:dyDescent="0.25"/>
    <row r="48416" ht="15" x14ac:dyDescent="0.25"/>
    <row r="48417" ht="15" x14ac:dyDescent="0.25"/>
    <row r="48418" ht="15" x14ac:dyDescent="0.25"/>
    <row r="48419" ht="15" x14ac:dyDescent="0.25"/>
    <row r="48420" ht="15" x14ac:dyDescent="0.25"/>
    <row r="48421" ht="15" x14ac:dyDescent="0.25"/>
    <row r="48422" ht="15" x14ac:dyDescent="0.25"/>
    <row r="48423" ht="15" x14ac:dyDescent="0.25"/>
    <row r="48424" ht="15" x14ac:dyDescent="0.25"/>
    <row r="48425" ht="15" x14ac:dyDescent="0.25"/>
    <row r="48426" ht="15" x14ac:dyDescent="0.25"/>
    <row r="48427" ht="15" x14ac:dyDescent="0.25"/>
    <row r="48428" ht="15" x14ac:dyDescent="0.25"/>
    <row r="48429" ht="15" x14ac:dyDescent="0.25"/>
    <row r="48430" ht="15" x14ac:dyDescent="0.25"/>
    <row r="48431" ht="15" x14ac:dyDescent="0.25"/>
    <row r="48432" ht="15" x14ac:dyDescent="0.25"/>
    <row r="48433" ht="15" x14ac:dyDescent="0.25"/>
    <row r="48434" ht="15" x14ac:dyDescent="0.25"/>
    <row r="48435" ht="15" x14ac:dyDescent="0.25"/>
    <row r="48436" ht="15" x14ac:dyDescent="0.25"/>
    <row r="48437" ht="15" x14ac:dyDescent="0.25"/>
    <row r="48438" ht="15" x14ac:dyDescent="0.25"/>
    <row r="48439" ht="15" x14ac:dyDescent="0.25"/>
    <row r="48440" ht="15" x14ac:dyDescent="0.25"/>
    <row r="48441" ht="15" x14ac:dyDescent="0.25"/>
    <row r="48442" ht="15" x14ac:dyDescent="0.25"/>
    <row r="48443" ht="15" x14ac:dyDescent="0.25"/>
    <row r="48444" ht="15" x14ac:dyDescent="0.25"/>
    <row r="48445" ht="15" x14ac:dyDescent="0.25"/>
    <row r="48446" ht="15" x14ac:dyDescent="0.25"/>
    <row r="48447" ht="15" x14ac:dyDescent="0.25"/>
    <row r="48448" ht="15" x14ac:dyDescent="0.25"/>
    <row r="48449" ht="15" x14ac:dyDescent="0.25"/>
    <row r="48450" ht="15" x14ac:dyDescent="0.25"/>
    <row r="48451" ht="15" x14ac:dyDescent="0.25"/>
    <row r="48452" ht="15" x14ac:dyDescent="0.25"/>
    <row r="48453" ht="15" x14ac:dyDescent="0.25"/>
    <row r="48454" ht="15" x14ac:dyDescent="0.25"/>
    <row r="48455" ht="15" x14ac:dyDescent="0.25"/>
    <row r="48456" ht="15" x14ac:dyDescent="0.25"/>
    <row r="48457" ht="15" x14ac:dyDescent="0.25"/>
    <row r="48458" ht="15" x14ac:dyDescent="0.25"/>
    <row r="48459" ht="15" x14ac:dyDescent="0.25"/>
    <row r="48460" ht="15" x14ac:dyDescent="0.25"/>
    <row r="48461" ht="15" x14ac:dyDescent="0.25"/>
    <row r="48462" ht="15" x14ac:dyDescent="0.25"/>
    <row r="48463" ht="15" x14ac:dyDescent="0.25"/>
    <row r="48464" ht="15" x14ac:dyDescent="0.25"/>
    <row r="48465" ht="15" x14ac:dyDescent="0.25"/>
    <row r="48466" ht="15" x14ac:dyDescent="0.25"/>
    <row r="48467" ht="15" x14ac:dyDescent="0.25"/>
    <row r="48468" ht="15" x14ac:dyDescent="0.25"/>
    <row r="48469" ht="15" x14ac:dyDescent="0.25"/>
    <row r="48470" ht="15" x14ac:dyDescent="0.25"/>
    <row r="48471" ht="15" x14ac:dyDescent="0.25"/>
    <row r="48472" ht="15" x14ac:dyDescent="0.25"/>
    <row r="48473" ht="15" x14ac:dyDescent="0.25"/>
    <row r="48474" ht="15" x14ac:dyDescent="0.25"/>
    <row r="48475" ht="15" x14ac:dyDescent="0.25"/>
    <row r="48476" ht="15" x14ac:dyDescent="0.25"/>
    <row r="48477" ht="15" x14ac:dyDescent="0.25"/>
    <row r="48478" ht="15" x14ac:dyDescent="0.25"/>
    <row r="48479" ht="15" x14ac:dyDescent="0.25"/>
    <row r="48480" ht="15" x14ac:dyDescent="0.25"/>
    <row r="48481" ht="15" x14ac:dyDescent="0.25"/>
    <row r="48482" ht="15" x14ac:dyDescent="0.25"/>
    <row r="48483" ht="15" x14ac:dyDescent="0.25"/>
    <row r="48484" ht="15" x14ac:dyDescent="0.25"/>
    <row r="48485" ht="15" x14ac:dyDescent="0.25"/>
    <row r="48486" ht="15" x14ac:dyDescent="0.25"/>
    <row r="48487" ht="15" x14ac:dyDescent="0.25"/>
    <row r="48488" ht="15" x14ac:dyDescent="0.25"/>
    <row r="48489" ht="15" x14ac:dyDescent="0.25"/>
    <row r="48490" ht="15" x14ac:dyDescent="0.25"/>
    <row r="48491" ht="15" x14ac:dyDescent="0.25"/>
    <row r="48492" ht="15" x14ac:dyDescent="0.25"/>
    <row r="48493" ht="15" x14ac:dyDescent="0.25"/>
    <row r="48494" ht="15" x14ac:dyDescent="0.25"/>
    <row r="48495" ht="15" x14ac:dyDescent="0.25"/>
    <row r="48496" ht="15" x14ac:dyDescent="0.25"/>
    <row r="48497" ht="15" x14ac:dyDescent="0.25"/>
    <row r="48498" ht="15" x14ac:dyDescent="0.25"/>
    <row r="48499" ht="15" x14ac:dyDescent="0.25"/>
    <row r="48500" ht="15" x14ac:dyDescent="0.25"/>
    <row r="48501" ht="15" x14ac:dyDescent="0.25"/>
    <row r="48502" ht="15" x14ac:dyDescent="0.25"/>
    <row r="48503" ht="15" x14ac:dyDescent="0.25"/>
    <row r="48504" ht="15" x14ac:dyDescent="0.25"/>
    <row r="48505" ht="15" x14ac:dyDescent="0.25"/>
    <row r="48506" ht="15" x14ac:dyDescent="0.25"/>
    <row r="48507" ht="15" x14ac:dyDescent="0.25"/>
    <row r="48508" ht="15" x14ac:dyDescent="0.25"/>
    <row r="48509" ht="15" x14ac:dyDescent="0.25"/>
    <row r="48510" ht="15" x14ac:dyDescent="0.25"/>
    <row r="48511" ht="15" x14ac:dyDescent="0.25"/>
    <row r="48512" ht="15" x14ac:dyDescent="0.25"/>
    <row r="48513" ht="15" x14ac:dyDescent="0.25"/>
    <row r="48514" ht="15" x14ac:dyDescent="0.25"/>
    <row r="48515" ht="15" x14ac:dyDescent="0.25"/>
    <row r="48516" ht="15" x14ac:dyDescent="0.25"/>
    <row r="48517" ht="15" x14ac:dyDescent="0.25"/>
    <row r="48518" ht="15" x14ac:dyDescent="0.25"/>
    <row r="48519" ht="15" x14ac:dyDescent="0.25"/>
    <row r="48520" ht="15" x14ac:dyDescent="0.25"/>
    <row r="48521" ht="15" x14ac:dyDescent="0.25"/>
    <row r="48522" ht="15" x14ac:dyDescent="0.25"/>
    <row r="48523" ht="15" x14ac:dyDescent="0.25"/>
    <row r="48524" ht="15" x14ac:dyDescent="0.25"/>
    <row r="48525" ht="15" x14ac:dyDescent="0.25"/>
    <row r="48526" ht="15" x14ac:dyDescent="0.25"/>
    <row r="48527" ht="15" x14ac:dyDescent="0.25"/>
    <row r="48528" ht="15" x14ac:dyDescent="0.25"/>
    <row r="48529" ht="15" x14ac:dyDescent="0.25"/>
    <row r="48530" ht="15" x14ac:dyDescent="0.25"/>
    <row r="48531" ht="15" x14ac:dyDescent="0.25"/>
    <row r="48532" ht="15" x14ac:dyDescent="0.25"/>
    <row r="48533" ht="15" x14ac:dyDescent="0.25"/>
    <row r="48534" ht="15" x14ac:dyDescent="0.25"/>
    <row r="48535" ht="15" x14ac:dyDescent="0.25"/>
    <row r="48536" ht="15" x14ac:dyDescent="0.25"/>
    <row r="48537" ht="15" x14ac:dyDescent="0.25"/>
    <row r="48538" ht="15" x14ac:dyDescent="0.25"/>
    <row r="48539" ht="15" x14ac:dyDescent="0.25"/>
    <row r="48540" ht="15" x14ac:dyDescent="0.25"/>
    <row r="48541" ht="15" x14ac:dyDescent="0.25"/>
    <row r="48542" ht="15" x14ac:dyDescent="0.25"/>
    <row r="48543" ht="15" x14ac:dyDescent="0.25"/>
    <row r="48544" ht="15" x14ac:dyDescent="0.25"/>
    <row r="48545" ht="15" x14ac:dyDescent="0.25"/>
    <row r="48546" ht="15" x14ac:dyDescent="0.25"/>
    <row r="48547" ht="15" x14ac:dyDescent="0.25"/>
    <row r="48548" ht="15" x14ac:dyDescent="0.25"/>
    <row r="48549" ht="15" x14ac:dyDescent="0.25"/>
    <row r="48550" ht="15" x14ac:dyDescent="0.25"/>
    <row r="48551" ht="15" x14ac:dyDescent="0.25"/>
    <row r="48552" ht="15" x14ac:dyDescent="0.25"/>
    <row r="48553" ht="15" x14ac:dyDescent="0.25"/>
    <row r="48554" ht="15" x14ac:dyDescent="0.25"/>
    <row r="48555" ht="15" x14ac:dyDescent="0.25"/>
    <row r="48556" ht="15" x14ac:dyDescent="0.25"/>
    <row r="48557" ht="15" x14ac:dyDescent="0.25"/>
    <row r="48558" ht="15" x14ac:dyDescent="0.25"/>
    <row r="48559" ht="15" x14ac:dyDescent="0.25"/>
    <row r="48560" ht="15" x14ac:dyDescent="0.25"/>
    <row r="48561" ht="15" x14ac:dyDescent="0.25"/>
    <row r="48562" ht="15" x14ac:dyDescent="0.25"/>
    <row r="48563" ht="15" x14ac:dyDescent="0.25"/>
    <row r="48564" ht="15" x14ac:dyDescent="0.25"/>
    <row r="48565" ht="15" x14ac:dyDescent="0.25"/>
    <row r="48566" ht="15" x14ac:dyDescent="0.25"/>
    <row r="48567" ht="15" x14ac:dyDescent="0.25"/>
    <row r="48568" ht="15" x14ac:dyDescent="0.25"/>
    <row r="48569" ht="15" x14ac:dyDescent="0.25"/>
    <row r="48570" ht="15" x14ac:dyDescent="0.25"/>
    <row r="48571" ht="15" x14ac:dyDescent="0.25"/>
    <row r="48572" ht="15" x14ac:dyDescent="0.25"/>
    <row r="48573" ht="15" x14ac:dyDescent="0.25"/>
    <row r="48574" ht="15" x14ac:dyDescent="0.25"/>
    <row r="48575" ht="15" x14ac:dyDescent="0.25"/>
    <row r="48576" ht="15" x14ac:dyDescent="0.25"/>
    <row r="48577" ht="15" x14ac:dyDescent="0.25"/>
    <row r="48578" ht="15" x14ac:dyDescent="0.25"/>
    <row r="48579" ht="15" x14ac:dyDescent="0.25"/>
    <row r="48580" ht="15" x14ac:dyDescent="0.25"/>
    <row r="48581" ht="15" x14ac:dyDescent="0.25"/>
    <row r="48582" ht="15" x14ac:dyDescent="0.25"/>
    <row r="48583" ht="15" x14ac:dyDescent="0.25"/>
    <row r="48584" ht="15" x14ac:dyDescent="0.25"/>
    <row r="48585" ht="15" x14ac:dyDescent="0.25"/>
    <row r="48586" ht="15" x14ac:dyDescent="0.25"/>
    <row r="48587" ht="15" x14ac:dyDescent="0.25"/>
    <row r="48588" ht="15" x14ac:dyDescent="0.25"/>
    <row r="48589" ht="15" x14ac:dyDescent="0.25"/>
    <row r="48590" ht="15" x14ac:dyDescent="0.25"/>
    <row r="48591" ht="15" x14ac:dyDescent="0.25"/>
    <row r="48592" ht="15" x14ac:dyDescent="0.25"/>
    <row r="48593" ht="15" x14ac:dyDescent="0.25"/>
    <row r="48594" ht="15" x14ac:dyDescent="0.25"/>
    <row r="48595" ht="15" x14ac:dyDescent="0.25"/>
    <row r="48596" ht="15" x14ac:dyDescent="0.25"/>
    <row r="48597" ht="15" x14ac:dyDescent="0.25"/>
    <row r="48598" ht="15" x14ac:dyDescent="0.25"/>
    <row r="48599" ht="15" x14ac:dyDescent="0.25"/>
    <row r="48600" ht="15" x14ac:dyDescent="0.25"/>
    <row r="48601" ht="15" x14ac:dyDescent="0.25"/>
    <row r="48602" ht="15" x14ac:dyDescent="0.25"/>
    <row r="48603" ht="15" x14ac:dyDescent="0.25"/>
    <row r="48604" ht="15" x14ac:dyDescent="0.25"/>
    <row r="48605" ht="15" x14ac:dyDescent="0.25"/>
    <row r="48606" ht="15" x14ac:dyDescent="0.25"/>
    <row r="48607" ht="15" x14ac:dyDescent="0.25"/>
    <row r="48608" ht="15" x14ac:dyDescent="0.25"/>
    <row r="48609" ht="15" x14ac:dyDescent="0.25"/>
    <row r="48610" ht="15" x14ac:dyDescent="0.25"/>
    <row r="48611" ht="15" x14ac:dyDescent="0.25"/>
    <row r="48612" ht="15" x14ac:dyDescent="0.25"/>
    <row r="48613" ht="15" x14ac:dyDescent="0.25"/>
    <row r="48614" ht="15" x14ac:dyDescent="0.25"/>
    <row r="48615" ht="15" x14ac:dyDescent="0.25"/>
    <row r="48616" ht="15" x14ac:dyDescent="0.25"/>
    <row r="48617" ht="15" x14ac:dyDescent="0.25"/>
    <row r="48618" ht="15" x14ac:dyDescent="0.25"/>
    <row r="48619" ht="15" x14ac:dyDescent="0.25"/>
    <row r="48620" ht="15" x14ac:dyDescent="0.25"/>
    <row r="48621" ht="15" x14ac:dyDescent="0.25"/>
    <row r="48622" ht="15" x14ac:dyDescent="0.25"/>
    <row r="48623" ht="15" x14ac:dyDescent="0.25"/>
    <row r="48624" ht="15" x14ac:dyDescent="0.25"/>
    <row r="48625" ht="15" x14ac:dyDescent="0.25"/>
    <row r="48626" ht="15" x14ac:dyDescent="0.25"/>
    <row r="48627" ht="15" x14ac:dyDescent="0.25"/>
    <row r="48628" ht="15" x14ac:dyDescent="0.25"/>
    <row r="48629" ht="15" x14ac:dyDescent="0.25"/>
    <row r="48630" ht="15" x14ac:dyDescent="0.25"/>
    <row r="48631" ht="15" x14ac:dyDescent="0.25"/>
    <row r="48632" ht="15" x14ac:dyDescent="0.25"/>
    <row r="48633" ht="15" x14ac:dyDescent="0.25"/>
    <row r="48634" ht="15" x14ac:dyDescent="0.25"/>
    <row r="48635" ht="15" x14ac:dyDescent="0.25"/>
    <row r="48636" ht="15" x14ac:dyDescent="0.25"/>
    <row r="48637" ht="15" x14ac:dyDescent="0.25"/>
    <row r="48638" ht="15" x14ac:dyDescent="0.25"/>
    <row r="48639" ht="15" x14ac:dyDescent="0.25"/>
    <row r="48640" ht="15" x14ac:dyDescent="0.25"/>
    <row r="48641" ht="15" x14ac:dyDescent="0.25"/>
    <row r="48642" ht="15" x14ac:dyDescent="0.25"/>
    <row r="48643" ht="15" x14ac:dyDescent="0.25"/>
    <row r="48644" ht="15" x14ac:dyDescent="0.25"/>
    <row r="48645" ht="15" x14ac:dyDescent="0.25"/>
    <row r="48646" ht="15" x14ac:dyDescent="0.25"/>
    <row r="48647" ht="15" x14ac:dyDescent="0.25"/>
    <row r="48648" ht="15" x14ac:dyDescent="0.25"/>
    <row r="48649" ht="15" x14ac:dyDescent="0.25"/>
    <row r="48650" ht="15" x14ac:dyDescent="0.25"/>
    <row r="48651" ht="15" x14ac:dyDescent="0.25"/>
    <row r="48652" ht="15" x14ac:dyDescent="0.25"/>
    <row r="48653" ht="15" x14ac:dyDescent="0.25"/>
    <row r="48654" ht="15" x14ac:dyDescent="0.25"/>
    <row r="48655" ht="15" x14ac:dyDescent="0.25"/>
    <row r="48656" ht="15" x14ac:dyDescent="0.25"/>
    <row r="48657" ht="15" x14ac:dyDescent="0.25"/>
    <row r="48658" ht="15" x14ac:dyDescent="0.25"/>
    <row r="48659" ht="15" x14ac:dyDescent="0.25"/>
    <row r="48660" ht="15" x14ac:dyDescent="0.25"/>
    <row r="48661" ht="15" x14ac:dyDescent="0.25"/>
    <row r="48662" ht="15" x14ac:dyDescent="0.25"/>
    <row r="48663" ht="15" x14ac:dyDescent="0.25"/>
    <row r="48664" ht="15" x14ac:dyDescent="0.25"/>
    <row r="48665" ht="15" x14ac:dyDescent="0.25"/>
    <row r="48666" ht="15" x14ac:dyDescent="0.25"/>
    <row r="48667" ht="15" x14ac:dyDescent="0.25"/>
    <row r="48668" ht="15" x14ac:dyDescent="0.25"/>
    <row r="48669" ht="15" x14ac:dyDescent="0.25"/>
    <row r="48670" ht="15" x14ac:dyDescent="0.25"/>
    <row r="48671" ht="15" x14ac:dyDescent="0.25"/>
    <row r="48672" ht="15" x14ac:dyDescent="0.25"/>
    <row r="48673" ht="15" x14ac:dyDescent="0.25"/>
    <row r="48674" ht="15" x14ac:dyDescent="0.25"/>
    <row r="48675" ht="15" x14ac:dyDescent="0.25"/>
    <row r="48676" ht="15" x14ac:dyDescent="0.25"/>
    <row r="48677" ht="15" x14ac:dyDescent="0.25"/>
    <row r="48678" ht="15" x14ac:dyDescent="0.25"/>
    <row r="48679" ht="15" x14ac:dyDescent="0.25"/>
    <row r="48680" ht="15" x14ac:dyDescent="0.25"/>
    <row r="48681" ht="15" x14ac:dyDescent="0.25"/>
    <row r="48682" ht="15" x14ac:dyDescent="0.25"/>
    <row r="48683" ht="15" x14ac:dyDescent="0.25"/>
    <row r="48684" ht="15" x14ac:dyDescent="0.25"/>
    <row r="48685" ht="15" x14ac:dyDescent="0.25"/>
    <row r="48686" ht="15" x14ac:dyDescent="0.25"/>
    <row r="48687" ht="15" x14ac:dyDescent="0.25"/>
    <row r="48688" ht="15" x14ac:dyDescent="0.25"/>
    <row r="48689" ht="15" x14ac:dyDescent="0.25"/>
    <row r="48690" ht="15" x14ac:dyDescent="0.25"/>
    <row r="48691" ht="15" x14ac:dyDescent="0.25"/>
    <row r="48692" ht="15" x14ac:dyDescent="0.25"/>
    <row r="48693" ht="15" x14ac:dyDescent="0.25"/>
    <row r="48694" ht="15" x14ac:dyDescent="0.25"/>
    <row r="48695" ht="15" x14ac:dyDescent="0.25"/>
    <row r="48696" ht="15" x14ac:dyDescent="0.25"/>
    <row r="48697" ht="15" x14ac:dyDescent="0.25"/>
    <row r="48698" ht="15" x14ac:dyDescent="0.25"/>
    <row r="48699" ht="15" x14ac:dyDescent="0.25"/>
    <row r="48700" ht="15" x14ac:dyDescent="0.25"/>
    <row r="48701" ht="15" x14ac:dyDescent="0.25"/>
    <row r="48702" ht="15" x14ac:dyDescent="0.25"/>
    <row r="48703" ht="15" x14ac:dyDescent="0.25"/>
    <row r="48704" ht="15" x14ac:dyDescent="0.25"/>
    <row r="48705" ht="15" x14ac:dyDescent="0.25"/>
    <row r="48706" ht="15" x14ac:dyDescent="0.25"/>
    <row r="48707" ht="15" x14ac:dyDescent="0.25"/>
    <row r="48708" ht="15" x14ac:dyDescent="0.25"/>
    <row r="48709" ht="15" x14ac:dyDescent="0.25"/>
    <row r="48710" ht="15" x14ac:dyDescent="0.25"/>
    <row r="48711" ht="15" x14ac:dyDescent="0.25"/>
    <row r="48712" ht="15" x14ac:dyDescent="0.25"/>
    <row r="48713" ht="15" x14ac:dyDescent="0.25"/>
    <row r="48714" ht="15" x14ac:dyDescent="0.25"/>
    <row r="48715" ht="15" x14ac:dyDescent="0.25"/>
    <row r="48716" ht="15" x14ac:dyDescent="0.25"/>
    <row r="48717" ht="15" x14ac:dyDescent="0.25"/>
    <row r="48718" ht="15" x14ac:dyDescent="0.25"/>
    <row r="48719" ht="15" x14ac:dyDescent="0.25"/>
    <row r="48720" ht="15" x14ac:dyDescent="0.25"/>
    <row r="48721" ht="15" x14ac:dyDescent="0.25"/>
    <row r="48722" ht="15" x14ac:dyDescent="0.25"/>
    <row r="48723" ht="15" x14ac:dyDescent="0.25"/>
    <row r="48724" ht="15" x14ac:dyDescent="0.25"/>
    <row r="48725" ht="15" x14ac:dyDescent="0.25"/>
    <row r="48726" ht="15" x14ac:dyDescent="0.25"/>
    <row r="48727" ht="15" x14ac:dyDescent="0.25"/>
    <row r="48728" ht="15" x14ac:dyDescent="0.25"/>
    <row r="48729" ht="15" x14ac:dyDescent="0.25"/>
    <row r="48730" ht="15" x14ac:dyDescent="0.25"/>
    <row r="48731" ht="15" x14ac:dyDescent="0.25"/>
    <row r="48732" ht="15" x14ac:dyDescent="0.25"/>
    <row r="48733" ht="15" x14ac:dyDescent="0.25"/>
    <row r="48734" ht="15" x14ac:dyDescent="0.25"/>
    <row r="48735" ht="15" x14ac:dyDescent="0.25"/>
    <row r="48736" ht="15" x14ac:dyDescent="0.25"/>
    <row r="48737" ht="15" x14ac:dyDescent="0.25"/>
    <row r="48738" ht="15" x14ac:dyDescent="0.25"/>
    <row r="48739" ht="15" x14ac:dyDescent="0.25"/>
    <row r="48740" ht="15" x14ac:dyDescent="0.25"/>
    <row r="48741" ht="15" x14ac:dyDescent="0.25"/>
    <row r="48742" ht="15" x14ac:dyDescent="0.25"/>
    <row r="48743" ht="15" x14ac:dyDescent="0.25"/>
    <row r="48744" ht="15" x14ac:dyDescent="0.25"/>
    <row r="48745" ht="15" x14ac:dyDescent="0.25"/>
    <row r="48746" ht="15" x14ac:dyDescent="0.25"/>
    <row r="48747" ht="15" x14ac:dyDescent="0.25"/>
    <row r="48748" ht="15" x14ac:dyDescent="0.25"/>
    <row r="48749" ht="15" x14ac:dyDescent="0.25"/>
    <row r="48750" ht="15" x14ac:dyDescent="0.25"/>
    <row r="48751" ht="15" x14ac:dyDescent="0.25"/>
    <row r="48752" ht="15" x14ac:dyDescent="0.25"/>
    <row r="48753" ht="15" x14ac:dyDescent="0.25"/>
    <row r="48754" ht="15" x14ac:dyDescent="0.25"/>
    <row r="48755" ht="15" x14ac:dyDescent="0.25"/>
    <row r="48756" ht="15" x14ac:dyDescent="0.25"/>
    <row r="48757" ht="15" x14ac:dyDescent="0.25"/>
    <row r="48758" ht="15" x14ac:dyDescent="0.25"/>
    <row r="48759" ht="15" x14ac:dyDescent="0.25"/>
    <row r="48760" ht="15" x14ac:dyDescent="0.25"/>
    <row r="48761" ht="15" x14ac:dyDescent="0.25"/>
    <row r="48762" ht="15" x14ac:dyDescent="0.25"/>
    <row r="48763" ht="15" x14ac:dyDescent="0.25"/>
    <row r="48764" ht="15" x14ac:dyDescent="0.25"/>
    <row r="48765" ht="15" x14ac:dyDescent="0.25"/>
    <row r="48766" ht="15" x14ac:dyDescent="0.25"/>
    <row r="48767" ht="15" x14ac:dyDescent="0.25"/>
    <row r="48768" ht="15" x14ac:dyDescent="0.25"/>
    <row r="48769" ht="15" x14ac:dyDescent="0.25"/>
    <row r="48770" ht="15" x14ac:dyDescent="0.25"/>
    <row r="48771" ht="15" x14ac:dyDescent="0.25"/>
    <row r="48772" ht="15" x14ac:dyDescent="0.25"/>
    <row r="48773" ht="15" x14ac:dyDescent="0.25"/>
    <row r="48774" ht="15" x14ac:dyDescent="0.25"/>
    <row r="48775" ht="15" x14ac:dyDescent="0.25"/>
    <row r="48776" ht="15" x14ac:dyDescent="0.25"/>
    <row r="48777" ht="15" x14ac:dyDescent="0.25"/>
    <row r="48778" ht="15" x14ac:dyDescent="0.25"/>
    <row r="48779" ht="15" x14ac:dyDescent="0.25"/>
    <row r="48780" ht="15" x14ac:dyDescent="0.25"/>
    <row r="48781" ht="15" x14ac:dyDescent="0.25"/>
    <row r="48782" ht="15" x14ac:dyDescent="0.25"/>
    <row r="48783" ht="15" x14ac:dyDescent="0.25"/>
    <row r="48784" ht="15" x14ac:dyDescent="0.25"/>
    <row r="48785" ht="15" x14ac:dyDescent="0.25"/>
    <row r="48786" ht="15" x14ac:dyDescent="0.25"/>
    <row r="48787" ht="15" x14ac:dyDescent="0.25"/>
    <row r="48788" ht="15" x14ac:dyDescent="0.25"/>
    <row r="48789" ht="15" x14ac:dyDescent="0.25"/>
    <row r="48790" ht="15" x14ac:dyDescent="0.25"/>
    <row r="48791" ht="15" x14ac:dyDescent="0.25"/>
    <row r="48792" ht="15" x14ac:dyDescent="0.25"/>
    <row r="48793" ht="15" x14ac:dyDescent="0.25"/>
    <row r="48794" ht="15" x14ac:dyDescent="0.25"/>
    <row r="48795" ht="15" x14ac:dyDescent="0.25"/>
    <row r="48796" ht="15" x14ac:dyDescent="0.25"/>
    <row r="48797" ht="15" x14ac:dyDescent="0.25"/>
    <row r="48798" ht="15" x14ac:dyDescent="0.25"/>
    <row r="48799" ht="15" x14ac:dyDescent="0.25"/>
    <row r="48800" ht="15" x14ac:dyDescent="0.25"/>
    <row r="48801" ht="15" x14ac:dyDescent="0.25"/>
    <row r="48802" ht="15" x14ac:dyDescent="0.25"/>
    <row r="48803" ht="15" x14ac:dyDescent="0.25"/>
    <row r="48804" ht="15" x14ac:dyDescent="0.25"/>
    <row r="48805" ht="15" x14ac:dyDescent="0.25"/>
    <row r="48806" ht="15" x14ac:dyDescent="0.25"/>
    <row r="48807" ht="15" x14ac:dyDescent="0.25"/>
    <row r="48808" ht="15" x14ac:dyDescent="0.25"/>
    <row r="48809" ht="15" x14ac:dyDescent="0.25"/>
    <row r="48810" ht="15" x14ac:dyDescent="0.25"/>
    <row r="48811" ht="15" x14ac:dyDescent="0.25"/>
    <row r="48812" ht="15" x14ac:dyDescent="0.25"/>
    <row r="48813" ht="15" x14ac:dyDescent="0.25"/>
    <row r="48814" ht="15" x14ac:dyDescent="0.25"/>
    <row r="48815" ht="15" x14ac:dyDescent="0.25"/>
    <row r="48816" ht="15" x14ac:dyDescent="0.25"/>
    <row r="48817" ht="15" x14ac:dyDescent="0.25"/>
    <row r="48818" ht="15" x14ac:dyDescent="0.25"/>
    <row r="48819" ht="15" x14ac:dyDescent="0.25"/>
    <row r="48820" ht="15" x14ac:dyDescent="0.25"/>
    <row r="48821" ht="15" x14ac:dyDescent="0.25"/>
    <row r="48822" ht="15" x14ac:dyDescent="0.25"/>
    <row r="48823" ht="15" x14ac:dyDescent="0.25"/>
    <row r="48824" ht="15" x14ac:dyDescent="0.25"/>
    <row r="48825" ht="15" x14ac:dyDescent="0.25"/>
    <row r="48826" ht="15" x14ac:dyDescent="0.25"/>
    <row r="48827" ht="15" x14ac:dyDescent="0.25"/>
    <row r="48828" ht="15" x14ac:dyDescent="0.25"/>
    <row r="48829" ht="15" x14ac:dyDescent="0.25"/>
    <row r="48830" ht="15" x14ac:dyDescent="0.25"/>
    <row r="48831" ht="15" x14ac:dyDescent="0.25"/>
    <row r="48832" ht="15" x14ac:dyDescent="0.25"/>
    <row r="48833" ht="15" x14ac:dyDescent="0.25"/>
    <row r="48834" ht="15" x14ac:dyDescent="0.25"/>
    <row r="48835" ht="15" x14ac:dyDescent="0.25"/>
    <row r="48836" ht="15" x14ac:dyDescent="0.25"/>
    <row r="48837" ht="15" x14ac:dyDescent="0.25"/>
    <row r="48838" ht="15" x14ac:dyDescent="0.25"/>
    <row r="48839" ht="15" x14ac:dyDescent="0.25"/>
    <row r="48840" ht="15" x14ac:dyDescent="0.25"/>
    <row r="48841" ht="15" x14ac:dyDescent="0.25"/>
    <row r="48842" ht="15" x14ac:dyDescent="0.25"/>
    <row r="48843" ht="15" x14ac:dyDescent="0.25"/>
    <row r="48844" ht="15" x14ac:dyDescent="0.25"/>
    <row r="48845" ht="15" x14ac:dyDescent="0.25"/>
    <row r="48846" ht="15" x14ac:dyDescent="0.25"/>
    <row r="48847" ht="15" x14ac:dyDescent="0.25"/>
    <row r="48848" ht="15" x14ac:dyDescent="0.25"/>
    <row r="48849" ht="15" x14ac:dyDescent="0.25"/>
    <row r="48850" ht="15" x14ac:dyDescent="0.25"/>
    <row r="48851" ht="15" x14ac:dyDescent="0.25"/>
    <row r="48852" ht="15" x14ac:dyDescent="0.25"/>
    <row r="48853" ht="15" x14ac:dyDescent="0.25"/>
    <row r="48854" ht="15" x14ac:dyDescent="0.25"/>
    <row r="48855" ht="15" x14ac:dyDescent="0.25"/>
    <row r="48856" ht="15" x14ac:dyDescent="0.25"/>
    <row r="48857" ht="15" x14ac:dyDescent="0.25"/>
    <row r="48858" ht="15" x14ac:dyDescent="0.25"/>
    <row r="48859" ht="15" x14ac:dyDescent="0.25"/>
    <row r="48860" ht="15" x14ac:dyDescent="0.25"/>
    <row r="48861" ht="15" x14ac:dyDescent="0.25"/>
    <row r="48862" ht="15" x14ac:dyDescent="0.25"/>
    <row r="48863" ht="15" x14ac:dyDescent="0.25"/>
    <row r="48864" ht="15" x14ac:dyDescent="0.25"/>
    <row r="48865" ht="15" x14ac:dyDescent="0.25"/>
    <row r="48866" ht="15" x14ac:dyDescent="0.25"/>
    <row r="48867" ht="15" x14ac:dyDescent="0.25"/>
    <row r="48868" ht="15" x14ac:dyDescent="0.25"/>
    <row r="48869" ht="15" x14ac:dyDescent="0.25"/>
    <row r="48870" ht="15" x14ac:dyDescent="0.25"/>
    <row r="48871" ht="15" x14ac:dyDescent="0.25"/>
    <row r="48872" ht="15" x14ac:dyDescent="0.25"/>
    <row r="48873" ht="15" x14ac:dyDescent="0.25"/>
    <row r="48874" ht="15" x14ac:dyDescent="0.25"/>
    <row r="48875" ht="15" x14ac:dyDescent="0.25"/>
    <row r="48876" ht="15" x14ac:dyDescent="0.25"/>
    <row r="48877" ht="15" x14ac:dyDescent="0.25"/>
    <row r="48878" ht="15" x14ac:dyDescent="0.25"/>
    <row r="48879" ht="15" x14ac:dyDescent="0.25"/>
    <row r="48880" ht="15" x14ac:dyDescent="0.25"/>
    <row r="48881" ht="15" x14ac:dyDescent="0.25"/>
    <row r="48882" ht="15" x14ac:dyDescent="0.25"/>
    <row r="48883" ht="15" x14ac:dyDescent="0.25"/>
    <row r="48884" ht="15" x14ac:dyDescent="0.25"/>
    <row r="48885" ht="15" x14ac:dyDescent="0.25"/>
    <row r="48886" ht="15" x14ac:dyDescent="0.25"/>
    <row r="48887" ht="15" x14ac:dyDescent="0.25"/>
    <row r="48888" ht="15" x14ac:dyDescent="0.25"/>
    <row r="48889" ht="15" x14ac:dyDescent="0.25"/>
    <row r="48890" ht="15" x14ac:dyDescent="0.25"/>
    <row r="48891" ht="15" x14ac:dyDescent="0.25"/>
    <row r="48892" ht="15" x14ac:dyDescent="0.25"/>
    <row r="48893" ht="15" x14ac:dyDescent="0.25"/>
    <row r="48894" ht="15" x14ac:dyDescent="0.25"/>
    <row r="48895" ht="15" x14ac:dyDescent="0.25"/>
    <row r="48896" ht="15" x14ac:dyDescent="0.25"/>
    <row r="48897" ht="15" x14ac:dyDescent="0.25"/>
    <row r="48898" ht="15" x14ac:dyDescent="0.25"/>
    <row r="48899" ht="15" x14ac:dyDescent="0.25"/>
    <row r="48900" ht="15" x14ac:dyDescent="0.25"/>
    <row r="48901" ht="15" x14ac:dyDescent="0.25"/>
    <row r="48902" ht="15" x14ac:dyDescent="0.25"/>
    <row r="48903" ht="15" x14ac:dyDescent="0.25"/>
    <row r="48904" ht="15" x14ac:dyDescent="0.25"/>
    <row r="48905" ht="15" x14ac:dyDescent="0.25"/>
    <row r="48906" ht="15" x14ac:dyDescent="0.25"/>
    <row r="48907" ht="15" x14ac:dyDescent="0.25"/>
    <row r="48908" ht="15" x14ac:dyDescent="0.25"/>
    <row r="48909" ht="15" x14ac:dyDescent="0.25"/>
    <row r="48910" ht="15" x14ac:dyDescent="0.25"/>
    <row r="48911" ht="15" x14ac:dyDescent="0.25"/>
    <row r="48912" ht="15" x14ac:dyDescent="0.25"/>
    <row r="48913" ht="15" x14ac:dyDescent="0.25"/>
    <row r="48914" ht="15" x14ac:dyDescent="0.25"/>
    <row r="48915" ht="15" x14ac:dyDescent="0.25"/>
    <row r="48916" ht="15" x14ac:dyDescent="0.25"/>
    <row r="48917" ht="15" x14ac:dyDescent="0.25"/>
    <row r="48918" ht="15" x14ac:dyDescent="0.25"/>
    <row r="48919" ht="15" x14ac:dyDescent="0.25"/>
    <row r="48920" ht="15" x14ac:dyDescent="0.25"/>
    <row r="48921" ht="15" x14ac:dyDescent="0.25"/>
    <row r="48922" ht="15" x14ac:dyDescent="0.25"/>
    <row r="48923" ht="15" x14ac:dyDescent="0.25"/>
    <row r="48924" ht="15" x14ac:dyDescent="0.25"/>
    <row r="48925" ht="15" x14ac:dyDescent="0.25"/>
    <row r="48926" ht="15" x14ac:dyDescent="0.25"/>
    <row r="48927" ht="15" x14ac:dyDescent="0.25"/>
    <row r="48928" ht="15" x14ac:dyDescent="0.25"/>
    <row r="48929" ht="15" x14ac:dyDescent="0.25"/>
    <row r="48930" ht="15" x14ac:dyDescent="0.25"/>
    <row r="48931" ht="15" x14ac:dyDescent="0.25"/>
    <row r="48932" ht="15" x14ac:dyDescent="0.25"/>
    <row r="48933" ht="15" x14ac:dyDescent="0.25"/>
    <row r="48934" ht="15" x14ac:dyDescent="0.25"/>
    <row r="48935" ht="15" x14ac:dyDescent="0.25"/>
    <row r="48936" ht="15" x14ac:dyDescent="0.25"/>
    <row r="48937" ht="15" x14ac:dyDescent="0.25"/>
    <row r="48938" ht="15" x14ac:dyDescent="0.25"/>
    <row r="48939" ht="15" x14ac:dyDescent="0.25"/>
    <row r="48940" ht="15" x14ac:dyDescent="0.25"/>
    <row r="48941" ht="15" x14ac:dyDescent="0.25"/>
    <row r="48942" ht="15" x14ac:dyDescent="0.25"/>
    <row r="48943" ht="15" x14ac:dyDescent="0.25"/>
    <row r="48944" ht="15" x14ac:dyDescent="0.25"/>
    <row r="48945" ht="15" x14ac:dyDescent="0.25"/>
    <row r="48946" ht="15" x14ac:dyDescent="0.25"/>
    <row r="48947" ht="15" x14ac:dyDescent="0.25"/>
    <row r="48948" ht="15" x14ac:dyDescent="0.25"/>
    <row r="48949" ht="15" x14ac:dyDescent="0.25"/>
    <row r="48950" ht="15" x14ac:dyDescent="0.25"/>
    <row r="48951" ht="15" x14ac:dyDescent="0.25"/>
    <row r="48952" ht="15" x14ac:dyDescent="0.25"/>
    <row r="48953" ht="15" x14ac:dyDescent="0.25"/>
    <row r="48954" ht="15" x14ac:dyDescent="0.25"/>
    <row r="48955" ht="15" x14ac:dyDescent="0.25"/>
    <row r="48956" ht="15" x14ac:dyDescent="0.25"/>
    <row r="48957" ht="15" x14ac:dyDescent="0.25"/>
    <row r="48958" ht="15" x14ac:dyDescent="0.25"/>
    <row r="48959" ht="15" x14ac:dyDescent="0.25"/>
    <row r="48960" ht="15" x14ac:dyDescent="0.25"/>
    <row r="48961" ht="15" x14ac:dyDescent="0.25"/>
    <row r="48962" ht="15" x14ac:dyDescent="0.25"/>
    <row r="48963" ht="15" x14ac:dyDescent="0.25"/>
    <row r="48964" ht="15" x14ac:dyDescent="0.25"/>
    <row r="48965" ht="15" x14ac:dyDescent="0.25"/>
    <row r="48966" ht="15" x14ac:dyDescent="0.25"/>
    <row r="48967" ht="15" x14ac:dyDescent="0.25"/>
    <row r="48968" ht="15" x14ac:dyDescent="0.25"/>
    <row r="48969" ht="15" x14ac:dyDescent="0.25"/>
    <row r="48970" ht="15" x14ac:dyDescent="0.25"/>
    <row r="48971" ht="15" x14ac:dyDescent="0.25"/>
    <row r="48972" ht="15" x14ac:dyDescent="0.25"/>
    <row r="48973" ht="15" x14ac:dyDescent="0.25"/>
    <row r="48974" ht="15" x14ac:dyDescent="0.25"/>
    <row r="48975" ht="15" x14ac:dyDescent="0.25"/>
    <row r="48976" ht="15" x14ac:dyDescent="0.25"/>
    <row r="48977" ht="15" x14ac:dyDescent="0.25"/>
    <row r="48978" ht="15" x14ac:dyDescent="0.25"/>
    <row r="48979" ht="15" x14ac:dyDescent="0.25"/>
    <row r="48980" ht="15" x14ac:dyDescent="0.25"/>
    <row r="48981" ht="15" x14ac:dyDescent="0.25"/>
    <row r="48982" ht="15" x14ac:dyDescent="0.25"/>
    <row r="48983" ht="15" x14ac:dyDescent="0.25"/>
    <row r="48984" ht="15" x14ac:dyDescent="0.25"/>
    <row r="48985" ht="15" x14ac:dyDescent="0.25"/>
    <row r="48986" ht="15" x14ac:dyDescent="0.25"/>
    <row r="48987" ht="15" x14ac:dyDescent="0.25"/>
    <row r="48988" ht="15" x14ac:dyDescent="0.25"/>
    <row r="48989" ht="15" x14ac:dyDescent="0.25"/>
    <row r="48990" ht="15" x14ac:dyDescent="0.25"/>
    <row r="48991" ht="15" x14ac:dyDescent="0.25"/>
    <row r="48992" ht="15" x14ac:dyDescent="0.25"/>
    <row r="48993" ht="15" x14ac:dyDescent="0.25"/>
    <row r="48994" ht="15" x14ac:dyDescent="0.25"/>
    <row r="48995" ht="15" x14ac:dyDescent="0.25"/>
    <row r="48996" ht="15" x14ac:dyDescent="0.25"/>
    <row r="48997" ht="15" x14ac:dyDescent="0.25"/>
    <row r="48998" ht="15" x14ac:dyDescent="0.25"/>
    <row r="48999" ht="15" x14ac:dyDescent="0.25"/>
    <row r="49000" ht="15" x14ac:dyDescent="0.25"/>
    <row r="49001" ht="15" x14ac:dyDescent="0.25"/>
    <row r="49002" ht="15" x14ac:dyDescent="0.25"/>
    <row r="49003" ht="15" x14ac:dyDescent="0.25"/>
    <row r="49004" ht="15" x14ac:dyDescent="0.25"/>
    <row r="49005" ht="15" x14ac:dyDescent="0.25"/>
    <row r="49006" ht="15" x14ac:dyDescent="0.25"/>
    <row r="49007" ht="15" x14ac:dyDescent="0.25"/>
    <row r="49008" ht="15" x14ac:dyDescent="0.25"/>
    <row r="49009" ht="15" x14ac:dyDescent="0.25"/>
    <row r="49010" ht="15" x14ac:dyDescent="0.25"/>
    <row r="49011" ht="15" x14ac:dyDescent="0.25"/>
    <row r="49012" ht="15" x14ac:dyDescent="0.25"/>
    <row r="49013" ht="15" x14ac:dyDescent="0.25"/>
    <row r="49014" ht="15" x14ac:dyDescent="0.25"/>
    <row r="49015" ht="15" x14ac:dyDescent="0.25"/>
    <row r="49016" ht="15" x14ac:dyDescent="0.25"/>
    <row r="49017" ht="15" x14ac:dyDescent="0.25"/>
    <row r="49018" ht="15" x14ac:dyDescent="0.25"/>
    <row r="49019" ht="15" x14ac:dyDescent="0.25"/>
    <row r="49020" ht="15" x14ac:dyDescent="0.25"/>
    <row r="49021" ht="15" x14ac:dyDescent="0.25"/>
    <row r="49022" ht="15" x14ac:dyDescent="0.25"/>
    <row r="49023" ht="15" x14ac:dyDescent="0.25"/>
    <row r="49024" ht="15" x14ac:dyDescent="0.25"/>
    <row r="49025" ht="15" x14ac:dyDescent="0.25"/>
    <row r="49026" ht="15" x14ac:dyDescent="0.25"/>
    <row r="49027" ht="15" x14ac:dyDescent="0.25"/>
    <row r="49028" ht="15" x14ac:dyDescent="0.25"/>
    <row r="49029" ht="15" x14ac:dyDescent="0.25"/>
    <row r="49030" ht="15" x14ac:dyDescent="0.25"/>
    <row r="49031" ht="15" x14ac:dyDescent="0.25"/>
    <row r="49032" ht="15" x14ac:dyDescent="0.25"/>
    <row r="49033" ht="15" x14ac:dyDescent="0.25"/>
    <row r="49034" ht="15" x14ac:dyDescent="0.25"/>
    <row r="49035" ht="15" x14ac:dyDescent="0.25"/>
    <row r="49036" ht="15" x14ac:dyDescent="0.25"/>
    <row r="49037" ht="15" x14ac:dyDescent="0.25"/>
    <row r="49038" ht="15" x14ac:dyDescent="0.25"/>
    <row r="49039" ht="15" x14ac:dyDescent="0.25"/>
    <row r="49040" ht="15" x14ac:dyDescent="0.25"/>
    <row r="49041" ht="15" x14ac:dyDescent="0.25"/>
    <row r="49042" ht="15" x14ac:dyDescent="0.25"/>
    <row r="49043" ht="15" x14ac:dyDescent="0.25"/>
    <row r="49044" ht="15" x14ac:dyDescent="0.25"/>
    <row r="49045" ht="15" x14ac:dyDescent="0.25"/>
    <row r="49046" ht="15" x14ac:dyDescent="0.25"/>
    <row r="49047" ht="15" x14ac:dyDescent="0.25"/>
    <row r="49048" ht="15" x14ac:dyDescent="0.25"/>
    <row r="49049" ht="15" x14ac:dyDescent="0.25"/>
    <row r="49050" ht="15" x14ac:dyDescent="0.25"/>
    <row r="49051" ht="15" x14ac:dyDescent="0.25"/>
    <row r="49052" ht="15" x14ac:dyDescent="0.25"/>
    <row r="49053" ht="15" x14ac:dyDescent="0.25"/>
    <row r="49054" ht="15" x14ac:dyDescent="0.25"/>
    <row r="49055" ht="15" x14ac:dyDescent="0.25"/>
    <row r="49056" ht="15" x14ac:dyDescent="0.25"/>
    <row r="49057" ht="15" x14ac:dyDescent="0.25"/>
    <row r="49058" ht="15" x14ac:dyDescent="0.25"/>
    <row r="49059" ht="15" x14ac:dyDescent="0.25"/>
    <row r="49060" ht="15" x14ac:dyDescent="0.25"/>
    <row r="49061" ht="15" x14ac:dyDescent="0.25"/>
    <row r="49062" ht="15" x14ac:dyDescent="0.25"/>
    <row r="49063" ht="15" x14ac:dyDescent="0.25"/>
    <row r="49064" ht="15" x14ac:dyDescent="0.25"/>
    <row r="49065" ht="15" x14ac:dyDescent="0.25"/>
    <row r="49066" ht="15" x14ac:dyDescent="0.25"/>
    <row r="49067" ht="15" x14ac:dyDescent="0.25"/>
    <row r="49068" ht="15" x14ac:dyDescent="0.25"/>
    <row r="49069" ht="15" x14ac:dyDescent="0.25"/>
    <row r="49070" ht="15" x14ac:dyDescent="0.25"/>
    <row r="49071" ht="15" x14ac:dyDescent="0.25"/>
    <row r="49072" ht="15" x14ac:dyDescent="0.25"/>
    <row r="49073" ht="15" x14ac:dyDescent="0.25"/>
    <row r="49074" ht="15" x14ac:dyDescent="0.25"/>
    <row r="49075" ht="15" x14ac:dyDescent="0.25"/>
    <row r="49076" ht="15" x14ac:dyDescent="0.25"/>
    <row r="49077" ht="15" x14ac:dyDescent="0.25"/>
    <row r="49078" ht="15" x14ac:dyDescent="0.25"/>
    <row r="49079" ht="15" x14ac:dyDescent="0.25"/>
    <row r="49080" ht="15" x14ac:dyDescent="0.25"/>
    <row r="49081" ht="15" x14ac:dyDescent="0.25"/>
    <row r="49082" ht="15" x14ac:dyDescent="0.25"/>
    <row r="49083" ht="15" x14ac:dyDescent="0.25"/>
    <row r="49084" ht="15" x14ac:dyDescent="0.25"/>
    <row r="49085" ht="15" x14ac:dyDescent="0.25"/>
    <row r="49086" ht="15" x14ac:dyDescent="0.25"/>
    <row r="49087" ht="15" x14ac:dyDescent="0.25"/>
    <row r="49088" ht="15" x14ac:dyDescent="0.25"/>
    <row r="49089" ht="15" x14ac:dyDescent="0.25"/>
    <row r="49090" ht="15" x14ac:dyDescent="0.25"/>
    <row r="49091" ht="15" x14ac:dyDescent="0.25"/>
    <row r="49092" ht="15" x14ac:dyDescent="0.25"/>
    <row r="49093" ht="15" x14ac:dyDescent="0.25"/>
    <row r="49094" ht="15" x14ac:dyDescent="0.25"/>
    <row r="49095" ht="15" x14ac:dyDescent="0.25"/>
    <row r="49096" ht="15" x14ac:dyDescent="0.25"/>
    <row r="49097" ht="15" x14ac:dyDescent="0.25"/>
    <row r="49098" ht="15" x14ac:dyDescent="0.25"/>
    <row r="49099" ht="15" x14ac:dyDescent="0.25"/>
    <row r="49100" ht="15" x14ac:dyDescent="0.25"/>
    <row r="49101" ht="15" x14ac:dyDescent="0.25"/>
    <row r="49102" ht="15" x14ac:dyDescent="0.25"/>
    <row r="49103" ht="15" x14ac:dyDescent="0.25"/>
    <row r="49104" ht="15" x14ac:dyDescent="0.25"/>
    <row r="49105" ht="15" x14ac:dyDescent="0.25"/>
    <row r="49106" ht="15" x14ac:dyDescent="0.25"/>
    <row r="49107" ht="15" x14ac:dyDescent="0.25"/>
    <row r="49108" ht="15" x14ac:dyDescent="0.25"/>
    <row r="49109" ht="15" x14ac:dyDescent="0.25"/>
    <row r="49110" ht="15" x14ac:dyDescent="0.25"/>
    <row r="49111" ht="15" x14ac:dyDescent="0.25"/>
    <row r="49112" ht="15" x14ac:dyDescent="0.25"/>
    <row r="49113" ht="15" x14ac:dyDescent="0.25"/>
    <row r="49114" ht="15" x14ac:dyDescent="0.25"/>
    <row r="49115" ht="15" x14ac:dyDescent="0.25"/>
    <row r="49116" ht="15" x14ac:dyDescent="0.25"/>
    <row r="49117" ht="15" x14ac:dyDescent="0.25"/>
    <row r="49118" ht="15" x14ac:dyDescent="0.25"/>
    <row r="49119" ht="15" x14ac:dyDescent="0.25"/>
    <row r="49120" ht="15" x14ac:dyDescent="0.25"/>
    <row r="49121" ht="15" x14ac:dyDescent="0.25"/>
    <row r="49122" ht="15" x14ac:dyDescent="0.25"/>
    <row r="49123" ht="15" x14ac:dyDescent="0.25"/>
    <row r="49124" ht="15" x14ac:dyDescent="0.25"/>
    <row r="49125" ht="15" x14ac:dyDescent="0.25"/>
    <row r="49126" ht="15" x14ac:dyDescent="0.25"/>
    <row r="49127" ht="15" x14ac:dyDescent="0.25"/>
    <row r="49128" ht="15" x14ac:dyDescent="0.25"/>
    <row r="49129" ht="15" x14ac:dyDescent="0.25"/>
    <row r="49130" ht="15" x14ac:dyDescent="0.25"/>
    <row r="49131" ht="15" x14ac:dyDescent="0.25"/>
    <row r="49132" ht="15" x14ac:dyDescent="0.25"/>
    <row r="49133" ht="15" x14ac:dyDescent="0.25"/>
    <row r="49134" ht="15" x14ac:dyDescent="0.25"/>
    <row r="49135" ht="15" x14ac:dyDescent="0.25"/>
    <row r="49136" ht="15" x14ac:dyDescent="0.25"/>
    <row r="49137" ht="15" x14ac:dyDescent="0.25"/>
    <row r="49138" ht="15" x14ac:dyDescent="0.25"/>
    <row r="49139" ht="15" x14ac:dyDescent="0.25"/>
    <row r="49140" ht="15" x14ac:dyDescent="0.25"/>
    <row r="49141" ht="15" x14ac:dyDescent="0.25"/>
    <row r="49142" ht="15" x14ac:dyDescent="0.25"/>
    <row r="49143" ht="15" x14ac:dyDescent="0.25"/>
    <row r="49144" ht="15" x14ac:dyDescent="0.25"/>
    <row r="49145" ht="15" x14ac:dyDescent="0.25"/>
    <row r="49146" ht="15" x14ac:dyDescent="0.25"/>
    <row r="49147" ht="15" x14ac:dyDescent="0.25"/>
    <row r="49148" ht="15" x14ac:dyDescent="0.25"/>
    <row r="49149" ht="15" x14ac:dyDescent="0.25"/>
    <row r="49150" ht="15" x14ac:dyDescent="0.25"/>
    <row r="49151" ht="15" x14ac:dyDescent="0.25"/>
    <row r="49152" ht="15" x14ac:dyDescent="0.25"/>
    <row r="49153" ht="15" x14ac:dyDescent="0.25"/>
    <row r="49154" ht="15" x14ac:dyDescent="0.25"/>
    <row r="49155" ht="15" x14ac:dyDescent="0.25"/>
    <row r="49156" ht="15" x14ac:dyDescent="0.25"/>
    <row r="49157" ht="15" x14ac:dyDescent="0.25"/>
    <row r="49158" ht="15" x14ac:dyDescent="0.25"/>
    <row r="49159" ht="15" x14ac:dyDescent="0.25"/>
    <row r="49160" ht="15" x14ac:dyDescent="0.25"/>
    <row r="49161" ht="15" x14ac:dyDescent="0.25"/>
    <row r="49162" ht="15" x14ac:dyDescent="0.25"/>
    <row r="49163" ht="15" x14ac:dyDescent="0.25"/>
    <row r="49164" ht="15" x14ac:dyDescent="0.25"/>
    <row r="49165" ht="15" x14ac:dyDescent="0.25"/>
    <row r="49166" ht="15" x14ac:dyDescent="0.25"/>
    <row r="49167" ht="15" x14ac:dyDescent="0.25"/>
    <row r="49168" ht="15" x14ac:dyDescent="0.25"/>
    <row r="49169" ht="15" x14ac:dyDescent="0.25"/>
    <row r="49170" ht="15" x14ac:dyDescent="0.25"/>
    <row r="49171" ht="15" x14ac:dyDescent="0.25"/>
    <row r="49172" ht="15" x14ac:dyDescent="0.25"/>
    <row r="49173" ht="15" x14ac:dyDescent="0.25"/>
    <row r="49174" ht="15" x14ac:dyDescent="0.25"/>
    <row r="49175" ht="15" x14ac:dyDescent="0.25"/>
    <row r="49176" ht="15" x14ac:dyDescent="0.25"/>
    <row r="49177" ht="15" x14ac:dyDescent="0.25"/>
    <row r="49178" ht="15" x14ac:dyDescent="0.25"/>
    <row r="49179" ht="15" x14ac:dyDescent="0.25"/>
    <row r="49180" ht="15" x14ac:dyDescent="0.25"/>
    <row r="49181" ht="15" x14ac:dyDescent="0.25"/>
    <row r="49182" ht="15" x14ac:dyDescent="0.25"/>
    <row r="49183" ht="15" x14ac:dyDescent="0.25"/>
    <row r="49184" ht="15" x14ac:dyDescent="0.25"/>
    <row r="49185" ht="15" x14ac:dyDescent="0.25"/>
    <row r="49186" ht="15" x14ac:dyDescent="0.25"/>
    <row r="49187" ht="15" x14ac:dyDescent="0.25"/>
    <row r="49188" ht="15" x14ac:dyDescent="0.25"/>
    <row r="49189" ht="15" x14ac:dyDescent="0.25"/>
    <row r="49190" ht="15" x14ac:dyDescent="0.25"/>
    <row r="49191" ht="15" x14ac:dyDescent="0.25"/>
    <row r="49192" ht="15" x14ac:dyDescent="0.25"/>
    <row r="49193" ht="15" x14ac:dyDescent="0.25"/>
    <row r="49194" ht="15" x14ac:dyDescent="0.25"/>
    <row r="49195" ht="15" x14ac:dyDescent="0.25"/>
    <row r="49196" ht="15" x14ac:dyDescent="0.25"/>
    <row r="49197" ht="15" x14ac:dyDescent="0.25"/>
    <row r="49198" ht="15" x14ac:dyDescent="0.25"/>
    <row r="49199" ht="15" x14ac:dyDescent="0.25"/>
    <row r="49200" ht="15" x14ac:dyDescent="0.25"/>
    <row r="49201" ht="15" x14ac:dyDescent="0.25"/>
    <row r="49202" ht="15" x14ac:dyDescent="0.25"/>
    <row r="49203" ht="15" x14ac:dyDescent="0.25"/>
    <row r="49204" ht="15" x14ac:dyDescent="0.25"/>
    <row r="49205" ht="15" x14ac:dyDescent="0.25"/>
    <row r="49206" ht="15" x14ac:dyDescent="0.25"/>
    <row r="49207" ht="15" x14ac:dyDescent="0.25"/>
    <row r="49208" ht="15" x14ac:dyDescent="0.25"/>
    <row r="49209" ht="15" x14ac:dyDescent="0.25"/>
    <row r="49210" ht="15" x14ac:dyDescent="0.25"/>
    <row r="49211" ht="15" x14ac:dyDescent="0.25"/>
    <row r="49212" ht="15" x14ac:dyDescent="0.25"/>
    <row r="49213" ht="15" x14ac:dyDescent="0.25"/>
    <row r="49214" ht="15" x14ac:dyDescent="0.25"/>
    <row r="49215" ht="15" x14ac:dyDescent="0.25"/>
    <row r="49216" ht="15" x14ac:dyDescent="0.25"/>
    <row r="49217" ht="15" x14ac:dyDescent="0.25"/>
    <row r="49218" ht="15" x14ac:dyDescent="0.25"/>
    <row r="49219" ht="15" x14ac:dyDescent="0.25"/>
    <row r="49220" ht="15" x14ac:dyDescent="0.25"/>
    <row r="49221" ht="15" x14ac:dyDescent="0.25"/>
    <row r="49222" ht="15" x14ac:dyDescent="0.25"/>
    <row r="49223" ht="15" x14ac:dyDescent="0.25"/>
    <row r="49224" ht="15" x14ac:dyDescent="0.25"/>
    <row r="49225" ht="15" x14ac:dyDescent="0.25"/>
    <row r="49226" ht="15" x14ac:dyDescent="0.25"/>
    <row r="49227" ht="15" x14ac:dyDescent="0.25"/>
    <row r="49228" ht="15" x14ac:dyDescent="0.25"/>
    <row r="49229" ht="15" x14ac:dyDescent="0.25"/>
    <row r="49230" ht="15" x14ac:dyDescent="0.25"/>
    <row r="49231" ht="15" x14ac:dyDescent="0.25"/>
    <row r="49232" ht="15" x14ac:dyDescent="0.25"/>
    <row r="49233" ht="15" x14ac:dyDescent="0.25"/>
    <row r="49234" ht="15" x14ac:dyDescent="0.25"/>
    <row r="49235" ht="15" x14ac:dyDescent="0.25"/>
    <row r="49236" ht="15" x14ac:dyDescent="0.25"/>
    <row r="49237" ht="15" x14ac:dyDescent="0.25"/>
    <row r="49238" ht="15" x14ac:dyDescent="0.25"/>
    <row r="49239" ht="15" x14ac:dyDescent="0.25"/>
    <row r="49240" ht="15" x14ac:dyDescent="0.25"/>
    <row r="49241" ht="15" x14ac:dyDescent="0.25"/>
    <row r="49242" ht="15" x14ac:dyDescent="0.25"/>
    <row r="49243" ht="15" x14ac:dyDescent="0.25"/>
    <row r="49244" ht="15" x14ac:dyDescent="0.25"/>
    <row r="49245" ht="15" x14ac:dyDescent="0.25"/>
    <row r="49246" ht="15" x14ac:dyDescent="0.25"/>
    <row r="49247" ht="15" x14ac:dyDescent="0.25"/>
    <row r="49248" ht="15" x14ac:dyDescent="0.25"/>
    <row r="49249" ht="15" x14ac:dyDescent="0.25"/>
    <row r="49250" ht="15" x14ac:dyDescent="0.25"/>
    <row r="49251" ht="15" x14ac:dyDescent="0.25"/>
    <row r="49252" ht="15" x14ac:dyDescent="0.25"/>
    <row r="49253" ht="15" x14ac:dyDescent="0.25"/>
    <row r="49254" ht="15" x14ac:dyDescent="0.25"/>
    <row r="49255" ht="15" x14ac:dyDescent="0.25"/>
    <row r="49256" ht="15" x14ac:dyDescent="0.25"/>
    <row r="49257" ht="15" x14ac:dyDescent="0.25"/>
    <row r="49258" ht="15" x14ac:dyDescent="0.25"/>
    <row r="49259" ht="15" x14ac:dyDescent="0.25"/>
    <row r="49260" ht="15" x14ac:dyDescent="0.25"/>
    <row r="49261" ht="15" x14ac:dyDescent="0.25"/>
    <row r="49262" ht="15" x14ac:dyDescent="0.25"/>
    <row r="49263" ht="15" x14ac:dyDescent="0.25"/>
    <row r="49264" ht="15" x14ac:dyDescent="0.25"/>
    <row r="49265" ht="15" x14ac:dyDescent="0.25"/>
    <row r="49266" ht="15" x14ac:dyDescent="0.25"/>
    <row r="49267" ht="15" x14ac:dyDescent="0.25"/>
    <row r="49268" ht="15" x14ac:dyDescent="0.25"/>
    <row r="49269" ht="15" x14ac:dyDescent="0.25"/>
    <row r="49270" ht="15" x14ac:dyDescent="0.25"/>
    <row r="49271" ht="15" x14ac:dyDescent="0.25"/>
    <row r="49272" ht="15" x14ac:dyDescent="0.25"/>
    <row r="49273" ht="15" x14ac:dyDescent="0.25"/>
    <row r="49274" ht="15" x14ac:dyDescent="0.25"/>
    <row r="49275" ht="15" x14ac:dyDescent="0.25"/>
    <row r="49276" ht="15" x14ac:dyDescent="0.25"/>
    <row r="49277" ht="15" x14ac:dyDescent="0.25"/>
    <row r="49278" ht="15" x14ac:dyDescent="0.25"/>
    <row r="49279" ht="15" x14ac:dyDescent="0.25"/>
    <row r="49280" ht="15" x14ac:dyDescent="0.25"/>
    <row r="49281" ht="15" x14ac:dyDescent="0.25"/>
    <row r="49282" ht="15" x14ac:dyDescent="0.25"/>
    <row r="49283" ht="15" x14ac:dyDescent="0.25"/>
    <row r="49284" ht="15" x14ac:dyDescent="0.25"/>
    <row r="49285" ht="15" x14ac:dyDescent="0.25"/>
    <row r="49286" ht="15" x14ac:dyDescent="0.25"/>
    <row r="49287" ht="15" x14ac:dyDescent="0.25"/>
    <row r="49288" ht="15" x14ac:dyDescent="0.25"/>
    <row r="49289" ht="15" x14ac:dyDescent="0.25"/>
    <row r="49290" ht="15" x14ac:dyDescent="0.25"/>
    <row r="49291" ht="15" x14ac:dyDescent="0.25"/>
    <row r="49292" ht="15" x14ac:dyDescent="0.25"/>
    <row r="49293" ht="15" x14ac:dyDescent="0.25"/>
    <row r="49294" ht="15" x14ac:dyDescent="0.25"/>
    <row r="49295" ht="15" x14ac:dyDescent="0.25"/>
    <row r="49296" ht="15" x14ac:dyDescent="0.25"/>
    <row r="49297" ht="15" x14ac:dyDescent="0.25"/>
    <row r="49298" ht="15" x14ac:dyDescent="0.25"/>
    <row r="49299" ht="15" x14ac:dyDescent="0.25"/>
    <row r="49300" ht="15" x14ac:dyDescent="0.25"/>
    <row r="49301" ht="15" x14ac:dyDescent="0.25"/>
    <row r="49302" ht="15" x14ac:dyDescent="0.25"/>
    <row r="49303" ht="15" x14ac:dyDescent="0.25"/>
    <row r="49304" ht="15" x14ac:dyDescent="0.25"/>
    <row r="49305" ht="15" x14ac:dyDescent="0.25"/>
    <row r="49306" ht="15" x14ac:dyDescent="0.25"/>
    <row r="49307" ht="15" x14ac:dyDescent="0.25"/>
    <row r="49308" ht="15" x14ac:dyDescent="0.25"/>
    <row r="49309" ht="15" x14ac:dyDescent="0.25"/>
    <row r="49310" ht="15" x14ac:dyDescent="0.25"/>
    <row r="49311" ht="15" x14ac:dyDescent="0.25"/>
    <row r="49312" ht="15" x14ac:dyDescent="0.25"/>
    <row r="49313" ht="15" x14ac:dyDescent="0.25"/>
    <row r="49314" ht="15" x14ac:dyDescent="0.25"/>
    <row r="49315" ht="15" x14ac:dyDescent="0.25"/>
    <row r="49316" ht="15" x14ac:dyDescent="0.25"/>
    <row r="49317" ht="15" x14ac:dyDescent="0.25"/>
    <row r="49318" ht="15" x14ac:dyDescent="0.25"/>
    <row r="49319" ht="15" x14ac:dyDescent="0.25"/>
    <row r="49320" ht="15" x14ac:dyDescent="0.25"/>
    <row r="49321" ht="15" x14ac:dyDescent="0.25"/>
    <row r="49322" ht="15" x14ac:dyDescent="0.25"/>
    <row r="49323" ht="15" x14ac:dyDescent="0.25"/>
    <row r="49324" ht="15" x14ac:dyDescent="0.25"/>
    <row r="49325" ht="15" x14ac:dyDescent="0.25"/>
    <row r="49326" ht="15" x14ac:dyDescent="0.25"/>
    <row r="49327" ht="15" x14ac:dyDescent="0.25"/>
    <row r="49328" ht="15" x14ac:dyDescent="0.25"/>
    <row r="49329" ht="15" x14ac:dyDescent="0.25"/>
    <row r="49330" ht="15" x14ac:dyDescent="0.25"/>
    <row r="49331" ht="15" x14ac:dyDescent="0.25"/>
    <row r="49332" ht="15" x14ac:dyDescent="0.25"/>
    <row r="49333" ht="15" x14ac:dyDescent="0.25"/>
    <row r="49334" ht="15" x14ac:dyDescent="0.25"/>
    <row r="49335" ht="15" x14ac:dyDescent="0.25"/>
    <row r="49336" ht="15" x14ac:dyDescent="0.25"/>
    <row r="49337" ht="15" x14ac:dyDescent="0.25"/>
    <row r="49338" ht="15" x14ac:dyDescent="0.25"/>
    <row r="49339" ht="15" x14ac:dyDescent="0.25"/>
    <row r="49340" ht="15" x14ac:dyDescent="0.25"/>
    <row r="49341" ht="15" x14ac:dyDescent="0.25"/>
    <row r="49342" ht="15" x14ac:dyDescent="0.25"/>
    <row r="49343" ht="15" x14ac:dyDescent="0.25"/>
    <row r="49344" ht="15" x14ac:dyDescent="0.25"/>
    <row r="49345" ht="15" x14ac:dyDescent="0.25"/>
    <row r="49346" ht="15" x14ac:dyDescent="0.25"/>
    <row r="49347" ht="15" x14ac:dyDescent="0.25"/>
    <row r="49348" ht="15" x14ac:dyDescent="0.25"/>
    <row r="49349" ht="15" x14ac:dyDescent="0.25"/>
    <row r="49350" ht="15" x14ac:dyDescent="0.25"/>
    <row r="49351" ht="15" x14ac:dyDescent="0.25"/>
    <row r="49352" ht="15" x14ac:dyDescent="0.25"/>
    <row r="49353" ht="15" x14ac:dyDescent="0.25"/>
    <row r="49354" ht="15" x14ac:dyDescent="0.25"/>
    <row r="49355" ht="15" x14ac:dyDescent="0.25"/>
    <row r="49356" ht="15" x14ac:dyDescent="0.25"/>
    <row r="49357" ht="15" x14ac:dyDescent="0.25"/>
    <row r="49358" ht="15" x14ac:dyDescent="0.25"/>
    <row r="49359" ht="15" x14ac:dyDescent="0.25"/>
    <row r="49360" ht="15" x14ac:dyDescent="0.25"/>
    <row r="49361" ht="15" x14ac:dyDescent="0.25"/>
    <row r="49362" ht="15" x14ac:dyDescent="0.25"/>
    <row r="49363" ht="15" x14ac:dyDescent="0.25"/>
    <row r="49364" ht="15" x14ac:dyDescent="0.25"/>
    <row r="49365" ht="15" x14ac:dyDescent="0.25"/>
    <row r="49366" ht="15" x14ac:dyDescent="0.25"/>
    <row r="49367" ht="15" x14ac:dyDescent="0.25"/>
    <row r="49368" ht="15" x14ac:dyDescent="0.25"/>
    <row r="49369" ht="15" x14ac:dyDescent="0.25"/>
    <row r="49370" ht="15" x14ac:dyDescent="0.25"/>
    <row r="49371" ht="15" x14ac:dyDescent="0.25"/>
    <row r="49372" ht="15" x14ac:dyDescent="0.25"/>
    <row r="49373" ht="15" x14ac:dyDescent="0.25"/>
    <row r="49374" ht="15" x14ac:dyDescent="0.25"/>
    <row r="49375" ht="15" x14ac:dyDescent="0.25"/>
    <row r="49376" ht="15" x14ac:dyDescent="0.25"/>
    <row r="49377" ht="15" x14ac:dyDescent="0.25"/>
    <row r="49378" ht="15" x14ac:dyDescent="0.25"/>
    <row r="49379" ht="15" x14ac:dyDescent="0.25"/>
    <row r="49380" ht="15" x14ac:dyDescent="0.25"/>
    <row r="49381" ht="15" x14ac:dyDescent="0.25"/>
    <row r="49382" ht="15" x14ac:dyDescent="0.25"/>
    <row r="49383" ht="15" x14ac:dyDescent="0.25"/>
    <row r="49384" ht="15" x14ac:dyDescent="0.25"/>
    <row r="49385" ht="15" x14ac:dyDescent="0.25"/>
    <row r="49386" ht="15" x14ac:dyDescent="0.25"/>
    <row r="49387" ht="15" x14ac:dyDescent="0.25"/>
    <row r="49388" ht="15" x14ac:dyDescent="0.25"/>
    <row r="49389" ht="15" x14ac:dyDescent="0.25"/>
    <row r="49390" ht="15" x14ac:dyDescent="0.25"/>
    <row r="49391" ht="15" x14ac:dyDescent="0.25"/>
    <row r="49392" ht="15" x14ac:dyDescent="0.25"/>
    <row r="49393" ht="15" x14ac:dyDescent="0.25"/>
    <row r="49394" ht="15" x14ac:dyDescent="0.25"/>
    <row r="49395" ht="15" x14ac:dyDescent="0.25"/>
    <row r="49396" ht="15" x14ac:dyDescent="0.25"/>
    <row r="49397" ht="15" x14ac:dyDescent="0.25"/>
    <row r="49398" ht="15" x14ac:dyDescent="0.25"/>
    <row r="49399" ht="15" x14ac:dyDescent="0.25"/>
    <row r="49400" ht="15" x14ac:dyDescent="0.25"/>
    <row r="49401" ht="15" x14ac:dyDescent="0.25"/>
    <row r="49402" ht="15" x14ac:dyDescent="0.25"/>
    <row r="49403" ht="15" x14ac:dyDescent="0.25"/>
    <row r="49404" ht="15" x14ac:dyDescent="0.25"/>
    <row r="49405" ht="15" x14ac:dyDescent="0.25"/>
    <row r="49406" ht="15" x14ac:dyDescent="0.25"/>
    <row r="49407" ht="15" x14ac:dyDescent="0.25"/>
    <row r="49408" ht="15" x14ac:dyDescent="0.25"/>
    <row r="49409" ht="15" x14ac:dyDescent="0.25"/>
    <row r="49410" ht="15" x14ac:dyDescent="0.25"/>
    <row r="49411" ht="15" x14ac:dyDescent="0.25"/>
    <row r="49412" ht="15" x14ac:dyDescent="0.25"/>
    <row r="49413" ht="15" x14ac:dyDescent="0.25"/>
    <row r="49414" ht="15" x14ac:dyDescent="0.25"/>
    <row r="49415" ht="15" x14ac:dyDescent="0.25"/>
    <row r="49416" ht="15" x14ac:dyDescent="0.25"/>
    <row r="49417" ht="15" x14ac:dyDescent="0.25"/>
    <row r="49418" ht="15" x14ac:dyDescent="0.25"/>
    <row r="49419" ht="15" x14ac:dyDescent="0.25"/>
    <row r="49420" ht="15" x14ac:dyDescent="0.25"/>
    <row r="49421" ht="15" x14ac:dyDescent="0.25"/>
    <row r="49422" ht="15" x14ac:dyDescent="0.25"/>
    <row r="49423" ht="15" x14ac:dyDescent="0.25"/>
    <row r="49424" ht="15" x14ac:dyDescent="0.25"/>
    <row r="49425" ht="15" x14ac:dyDescent="0.25"/>
    <row r="49426" ht="15" x14ac:dyDescent="0.25"/>
    <row r="49427" ht="15" x14ac:dyDescent="0.25"/>
    <row r="49428" ht="15" x14ac:dyDescent="0.25"/>
    <row r="49429" ht="15" x14ac:dyDescent="0.25"/>
    <row r="49430" ht="15" x14ac:dyDescent="0.25"/>
    <row r="49431" ht="15" x14ac:dyDescent="0.25"/>
    <row r="49432" ht="15" x14ac:dyDescent="0.25"/>
    <row r="49433" ht="15" x14ac:dyDescent="0.25"/>
    <row r="49434" ht="15" x14ac:dyDescent="0.25"/>
    <row r="49435" ht="15" x14ac:dyDescent="0.25"/>
    <row r="49436" ht="15" x14ac:dyDescent="0.25"/>
    <row r="49437" ht="15" x14ac:dyDescent="0.25"/>
    <row r="49438" ht="15" x14ac:dyDescent="0.25"/>
    <row r="49439" ht="15" x14ac:dyDescent="0.25"/>
    <row r="49440" ht="15" x14ac:dyDescent="0.25"/>
    <row r="49441" ht="15" x14ac:dyDescent="0.25"/>
    <row r="49442" ht="15" x14ac:dyDescent="0.25"/>
    <row r="49443" ht="15" x14ac:dyDescent="0.25"/>
    <row r="49444" ht="15" x14ac:dyDescent="0.25"/>
    <row r="49445" ht="15" x14ac:dyDescent="0.25"/>
    <row r="49446" ht="15" x14ac:dyDescent="0.25"/>
    <row r="49447" ht="15" x14ac:dyDescent="0.25"/>
    <row r="49448" ht="15" x14ac:dyDescent="0.25"/>
    <row r="49449" ht="15" x14ac:dyDescent="0.25"/>
    <row r="49450" ht="15" x14ac:dyDescent="0.25"/>
    <row r="49451" ht="15" x14ac:dyDescent="0.25"/>
    <row r="49452" ht="15" x14ac:dyDescent="0.25"/>
    <row r="49453" ht="15" x14ac:dyDescent="0.25"/>
    <row r="49454" ht="15" x14ac:dyDescent="0.25"/>
    <row r="49455" ht="15" x14ac:dyDescent="0.25"/>
    <row r="49456" ht="15" x14ac:dyDescent="0.25"/>
    <row r="49457" ht="15" x14ac:dyDescent="0.25"/>
    <row r="49458" ht="15" x14ac:dyDescent="0.25"/>
    <row r="49459" ht="15" x14ac:dyDescent="0.25"/>
    <row r="49460" ht="15" x14ac:dyDescent="0.25"/>
    <row r="49461" ht="15" x14ac:dyDescent="0.25"/>
    <row r="49462" ht="15" x14ac:dyDescent="0.25"/>
    <row r="49463" ht="15" x14ac:dyDescent="0.25"/>
    <row r="49464" ht="15" x14ac:dyDescent="0.25"/>
    <row r="49465" ht="15" x14ac:dyDescent="0.25"/>
    <row r="49466" ht="15" x14ac:dyDescent="0.25"/>
    <row r="49467" ht="15" x14ac:dyDescent="0.25"/>
    <row r="49468" ht="15" x14ac:dyDescent="0.25"/>
    <row r="49469" ht="15" x14ac:dyDescent="0.25"/>
    <row r="49470" ht="15" x14ac:dyDescent="0.25"/>
    <row r="49471" ht="15" x14ac:dyDescent="0.25"/>
    <row r="49472" ht="15" x14ac:dyDescent="0.25"/>
    <row r="49473" ht="15" x14ac:dyDescent="0.25"/>
    <row r="49474" ht="15" x14ac:dyDescent="0.25"/>
    <row r="49475" ht="15" x14ac:dyDescent="0.25"/>
    <row r="49476" ht="15" x14ac:dyDescent="0.25"/>
    <row r="49477" ht="15" x14ac:dyDescent="0.25"/>
    <row r="49478" ht="15" x14ac:dyDescent="0.25"/>
    <row r="49479" ht="15" x14ac:dyDescent="0.25"/>
    <row r="49480" ht="15" x14ac:dyDescent="0.25"/>
    <row r="49481" ht="15" x14ac:dyDescent="0.25"/>
    <row r="49482" ht="15" x14ac:dyDescent="0.25"/>
    <row r="49483" ht="15" x14ac:dyDescent="0.25"/>
    <row r="49484" ht="15" x14ac:dyDescent="0.25"/>
    <row r="49485" ht="15" x14ac:dyDescent="0.25"/>
    <row r="49486" ht="15" x14ac:dyDescent="0.25"/>
    <row r="49487" ht="15" x14ac:dyDescent="0.25"/>
    <row r="49488" ht="15" x14ac:dyDescent="0.25"/>
    <row r="49489" ht="15" x14ac:dyDescent="0.25"/>
    <row r="49490" ht="15" x14ac:dyDescent="0.25"/>
    <row r="49491" ht="15" x14ac:dyDescent="0.25"/>
    <row r="49492" ht="15" x14ac:dyDescent="0.25"/>
    <row r="49493" ht="15" x14ac:dyDescent="0.25"/>
    <row r="49494" ht="15" x14ac:dyDescent="0.25"/>
    <row r="49495" ht="15" x14ac:dyDescent="0.25"/>
    <row r="49496" ht="15" x14ac:dyDescent="0.25"/>
    <row r="49497" ht="15" x14ac:dyDescent="0.25"/>
    <row r="49498" ht="15" x14ac:dyDescent="0.25"/>
    <row r="49499" ht="15" x14ac:dyDescent="0.25"/>
    <row r="49500" ht="15" x14ac:dyDescent="0.25"/>
    <row r="49501" ht="15" x14ac:dyDescent="0.25"/>
    <row r="49502" ht="15" x14ac:dyDescent="0.25"/>
    <row r="49503" ht="15" x14ac:dyDescent="0.25"/>
    <row r="49504" ht="15" x14ac:dyDescent="0.25"/>
    <row r="49505" ht="15" x14ac:dyDescent="0.25"/>
    <row r="49506" ht="15" x14ac:dyDescent="0.25"/>
    <row r="49507" ht="15" x14ac:dyDescent="0.25"/>
    <row r="49508" ht="15" x14ac:dyDescent="0.25"/>
    <row r="49509" ht="15" x14ac:dyDescent="0.25"/>
    <row r="49510" ht="15" x14ac:dyDescent="0.25"/>
    <row r="49511" ht="15" x14ac:dyDescent="0.25"/>
    <row r="49512" ht="15" x14ac:dyDescent="0.25"/>
    <row r="49513" ht="15" x14ac:dyDescent="0.25"/>
    <row r="49514" ht="15" x14ac:dyDescent="0.25"/>
    <row r="49515" ht="15" x14ac:dyDescent="0.25"/>
    <row r="49516" ht="15" x14ac:dyDescent="0.25"/>
    <row r="49517" ht="15" x14ac:dyDescent="0.25"/>
    <row r="49518" ht="15" x14ac:dyDescent="0.25"/>
    <row r="49519" ht="15" x14ac:dyDescent="0.25"/>
    <row r="49520" ht="15" x14ac:dyDescent="0.25"/>
    <row r="49521" ht="15" x14ac:dyDescent="0.25"/>
    <row r="49522" ht="15" x14ac:dyDescent="0.25"/>
    <row r="49523" ht="15" x14ac:dyDescent="0.25"/>
    <row r="49524" ht="15" x14ac:dyDescent="0.25"/>
    <row r="49525" ht="15" x14ac:dyDescent="0.25"/>
    <row r="49526" ht="15" x14ac:dyDescent="0.25"/>
    <row r="49527" ht="15" x14ac:dyDescent="0.25"/>
    <row r="49528" ht="15" x14ac:dyDescent="0.25"/>
    <row r="49529" ht="15" x14ac:dyDescent="0.25"/>
    <row r="49530" ht="15" x14ac:dyDescent="0.25"/>
    <row r="49531" ht="15" x14ac:dyDescent="0.25"/>
    <row r="49532" ht="15" x14ac:dyDescent="0.25"/>
    <row r="49533" ht="15" x14ac:dyDescent="0.25"/>
    <row r="49534" ht="15" x14ac:dyDescent="0.25"/>
    <row r="49535" ht="15" x14ac:dyDescent="0.25"/>
    <row r="49536" ht="15" x14ac:dyDescent="0.25"/>
    <row r="49537" ht="15" x14ac:dyDescent="0.25"/>
    <row r="49538" ht="15" x14ac:dyDescent="0.25"/>
    <row r="49539" ht="15" x14ac:dyDescent="0.25"/>
    <row r="49540" ht="15" x14ac:dyDescent="0.25"/>
    <row r="49541" ht="15" x14ac:dyDescent="0.25"/>
    <row r="49542" ht="15" x14ac:dyDescent="0.25"/>
    <row r="49543" ht="15" x14ac:dyDescent="0.25"/>
    <row r="49544" ht="15" x14ac:dyDescent="0.25"/>
    <row r="49545" ht="15" x14ac:dyDescent="0.25"/>
    <row r="49546" ht="15" x14ac:dyDescent="0.25"/>
    <row r="49547" ht="15" x14ac:dyDescent="0.25"/>
    <row r="49548" ht="15" x14ac:dyDescent="0.25"/>
    <row r="49549" ht="15" x14ac:dyDescent="0.25"/>
    <row r="49550" ht="15" x14ac:dyDescent="0.25"/>
    <row r="49551" ht="15" x14ac:dyDescent="0.25"/>
    <row r="49552" ht="15" x14ac:dyDescent="0.25"/>
    <row r="49553" ht="15" x14ac:dyDescent="0.25"/>
    <row r="49554" ht="15" x14ac:dyDescent="0.25"/>
    <row r="49555" ht="15" x14ac:dyDescent="0.25"/>
    <row r="49556" ht="15" x14ac:dyDescent="0.25"/>
    <row r="49557" ht="15" x14ac:dyDescent="0.25"/>
    <row r="49558" ht="15" x14ac:dyDescent="0.25"/>
    <row r="49559" ht="15" x14ac:dyDescent="0.25"/>
    <row r="49560" ht="15" x14ac:dyDescent="0.25"/>
    <row r="49561" ht="15" x14ac:dyDescent="0.25"/>
    <row r="49562" ht="15" x14ac:dyDescent="0.25"/>
    <row r="49563" ht="15" x14ac:dyDescent="0.25"/>
    <row r="49564" ht="15" x14ac:dyDescent="0.25"/>
    <row r="49565" ht="15" x14ac:dyDescent="0.25"/>
    <row r="49566" ht="15" x14ac:dyDescent="0.25"/>
    <row r="49567" ht="15" x14ac:dyDescent="0.25"/>
    <row r="49568" ht="15" x14ac:dyDescent="0.25"/>
    <row r="49569" ht="15" x14ac:dyDescent="0.25"/>
    <row r="49570" ht="15" x14ac:dyDescent="0.25"/>
    <row r="49571" ht="15" x14ac:dyDescent="0.25"/>
    <row r="49572" ht="15" x14ac:dyDescent="0.25"/>
    <row r="49573" ht="15" x14ac:dyDescent="0.25"/>
    <row r="49574" ht="15" x14ac:dyDescent="0.25"/>
    <row r="49575" ht="15" x14ac:dyDescent="0.25"/>
    <row r="49576" ht="15" x14ac:dyDescent="0.25"/>
    <row r="49577" ht="15" x14ac:dyDescent="0.25"/>
    <row r="49578" ht="15" x14ac:dyDescent="0.25"/>
    <row r="49579" ht="15" x14ac:dyDescent="0.25"/>
    <row r="49580" ht="15" x14ac:dyDescent="0.25"/>
    <row r="49581" ht="15" x14ac:dyDescent="0.25"/>
    <row r="49582" ht="15" x14ac:dyDescent="0.25"/>
    <row r="49583" ht="15" x14ac:dyDescent="0.25"/>
    <row r="49584" ht="15" x14ac:dyDescent="0.25"/>
    <row r="49585" ht="15" x14ac:dyDescent="0.25"/>
    <row r="49586" ht="15" x14ac:dyDescent="0.25"/>
    <row r="49587" ht="15" x14ac:dyDescent="0.25"/>
    <row r="49588" ht="15" x14ac:dyDescent="0.25"/>
    <row r="49589" ht="15" x14ac:dyDescent="0.25"/>
    <row r="49590" ht="15" x14ac:dyDescent="0.25"/>
    <row r="49591" ht="15" x14ac:dyDescent="0.25"/>
    <row r="49592" ht="15" x14ac:dyDescent="0.25"/>
    <row r="49593" ht="15" x14ac:dyDescent="0.25"/>
    <row r="49594" ht="15" x14ac:dyDescent="0.25"/>
    <row r="49595" ht="15" x14ac:dyDescent="0.25"/>
    <row r="49596" ht="15" x14ac:dyDescent="0.25"/>
    <row r="49597" ht="15" x14ac:dyDescent="0.25"/>
    <row r="49598" ht="15" x14ac:dyDescent="0.25"/>
    <row r="49599" ht="15" x14ac:dyDescent="0.25"/>
    <row r="49600" ht="15" x14ac:dyDescent="0.25"/>
    <row r="49601" ht="15" x14ac:dyDescent="0.25"/>
    <row r="49602" ht="15" x14ac:dyDescent="0.25"/>
    <row r="49603" ht="15" x14ac:dyDescent="0.25"/>
    <row r="49604" ht="15" x14ac:dyDescent="0.25"/>
    <row r="49605" ht="15" x14ac:dyDescent="0.25"/>
    <row r="49606" ht="15" x14ac:dyDescent="0.25"/>
    <row r="49607" ht="15" x14ac:dyDescent="0.25"/>
    <row r="49608" ht="15" x14ac:dyDescent="0.25"/>
    <row r="49609" ht="15" x14ac:dyDescent="0.25"/>
    <row r="49610" ht="15" x14ac:dyDescent="0.25"/>
    <row r="49611" ht="15" x14ac:dyDescent="0.25"/>
    <row r="49612" ht="15" x14ac:dyDescent="0.25"/>
    <row r="49613" ht="15" x14ac:dyDescent="0.25"/>
    <row r="49614" ht="15" x14ac:dyDescent="0.25"/>
    <row r="49615" ht="15" x14ac:dyDescent="0.25"/>
    <row r="49616" ht="15" x14ac:dyDescent="0.25"/>
    <row r="49617" ht="15" x14ac:dyDescent="0.25"/>
    <row r="49618" ht="15" x14ac:dyDescent="0.25"/>
    <row r="49619" ht="15" x14ac:dyDescent="0.25"/>
    <row r="49620" ht="15" x14ac:dyDescent="0.25"/>
    <row r="49621" ht="15" x14ac:dyDescent="0.25"/>
    <row r="49622" ht="15" x14ac:dyDescent="0.25"/>
    <row r="49623" ht="15" x14ac:dyDescent="0.25"/>
    <row r="49624" ht="15" x14ac:dyDescent="0.25"/>
    <row r="49625" ht="15" x14ac:dyDescent="0.25"/>
    <row r="49626" ht="15" x14ac:dyDescent="0.25"/>
    <row r="49627" ht="15" x14ac:dyDescent="0.25"/>
    <row r="49628" ht="15" x14ac:dyDescent="0.25"/>
    <row r="49629" ht="15" x14ac:dyDescent="0.25"/>
    <row r="49630" ht="15" x14ac:dyDescent="0.25"/>
    <row r="49631" ht="15" x14ac:dyDescent="0.25"/>
    <row r="49632" ht="15" x14ac:dyDescent="0.25"/>
    <row r="49633" ht="15" x14ac:dyDescent="0.25"/>
    <row r="49634" ht="15" x14ac:dyDescent="0.25"/>
    <row r="49635" ht="15" x14ac:dyDescent="0.25"/>
    <row r="49636" ht="15" x14ac:dyDescent="0.25"/>
    <row r="49637" ht="15" x14ac:dyDescent="0.25"/>
    <row r="49638" ht="15" x14ac:dyDescent="0.25"/>
    <row r="49639" ht="15" x14ac:dyDescent="0.25"/>
    <row r="49640" ht="15" x14ac:dyDescent="0.25"/>
    <row r="49641" ht="15" x14ac:dyDescent="0.25"/>
    <row r="49642" ht="15" x14ac:dyDescent="0.25"/>
    <row r="49643" ht="15" x14ac:dyDescent="0.25"/>
    <row r="49644" ht="15" x14ac:dyDescent="0.25"/>
    <row r="49645" ht="15" x14ac:dyDescent="0.25"/>
    <row r="49646" ht="15" x14ac:dyDescent="0.25"/>
    <row r="49647" ht="15" x14ac:dyDescent="0.25"/>
    <row r="49648" ht="15" x14ac:dyDescent="0.25"/>
    <row r="49649" ht="15" x14ac:dyDescent="0.25"/>
    <row r="49650" ht="15" x14ac:dyDescent="0.25"/>
    <row r="49651" ht="15" x14ac:dyDescent="0.25"/>
    <row r="49652" ht="15" x14ac:dyDescent="0.25"/>
    <row r="49653" ht="15" x14ac:dyDescent="0.25"/>
    <row r="49654" ht="15" x14ac:dyDescent="0.25"/>
    <row r="49655" ht="15" x14ac:dyDescent="0.25"/>
    <row r="49656" ht="15" x14ac:dyDescent="0.25"/>
    <row r="49657" ht="15" x14ac:dyDescent="0.25"/>
    <row r="49658" ht="15" x14ac:dyDescent="0.25"/>
    <row r="49659" ht="15" x14ac:dyDescent="0.25"/>
    <row r="49660" ht="15" x14ac:dyDescent="0.25"/>
    <row r="49661" ht="15" x14ac:dyDescent="0.25"/>
    <row r="49662" ht="15" x14ac:dyDescent="0.25"/>
    <row r="49663" ht="15" x14ac:dyDescent="0.25"/>
    <row r="49664" ht="15" x14ac:dyDescent="0.25"/>
    <row r="49665" ht="15" x14ac:dyDescent="0.25"/>
    <row r="49666" ht="15" x14ac:dyDescent="0.25"/>
    <row r="49667" ht="15" x14ac:dyDescent="0.25"/>
    <row r="49668" ht="15" x14ac:dyDescent="0.25"/>
    <row r="49669" ht="15" x14ac:dyDescent="0.25"/>
    <row r="49670" ht="15" x14ac:dyDescent="0.25"/>
    <row r="49671" ht="15" x14ac:dyDescent="0.25"/>
    <row r="49672" ht="15" x14ac:dyDescent="0.25"/>
    <row r="49673" ht="15" x14ac:dyDescent="0.25"/>
    <row r="49674" ht="15" x14ac:dyDescent="0.25"/>
    <row r="49675" ht="15" x14ac:dyDescent="0.25"/>
    <row r="49676" ht="15" x14ac:dyDescent="0.25"/>
    <row r="49677" ht="15" x14ac:dyDescent="0.25"/>
    <row r="49678" ht="15" x14ac:dyDescent="0.25"/>
    <row r="49679" ht="15" x14ac:dyDescent="0.25"/>
    <row r="49680" ht="15" x14ac:dyDescent="0.25"/>
    <row r="49681" ht="15" x14ac:dyDescent="0.25"/>
    <row r="49682" ht="15" x14ac:dyDescent="0.25"/>
    <row r="49683" ht="15" x14ac:dyDescent="0.25"/>
    <row r="49684" ht="15" x14ac:dyDescent="0.25"/>
    <row r="49685" ht="15" x14ac:dyDescent="0.25"/>
    <row r="49686" ht="15" x14ac:dyDescent="0.25"/>
    <row r="49687" ht="15" x14ac:dyDescent="0.25"/>
    <row r="49688" ht="15" x14ac:dyDescent="0.25"/>
    <row r="49689" ht="15" x14ac:dyDescent="0.25"/>
    <row r="49690" ht="15" x14ac:dyDescent="0.25"/>
    <row r="49691" ht="15" x14ac:dyDescent="0.25"/>
    <row r="49692" ht="15" x14ac:dyDescent="0.25"/>
    <row r="49693" ht="15" x14ac:dyDescent="0.25"/>
    <row r="49694" ht="15" x14ac:dyDescent="0.25"/>
    <row r="49695" ht="15" x14ac:dyDescent="0.25"/>
    <row r="49696" ht="15" x14ac:dyDescent="0.25"/>
    <row r="49697" ht="15" x14ac:dyDescent="0.25"/>
    <row r="49698" ht="15" x14ac:dyDescent="0.25"/>
    <row r="49699" ht="15" x14ac:dyDescent="0.25"/>
    <row r="49700" ht="15" x14ac:dyDescent="0.25"/>
    <row r="49701" ht="15" x14ac:dyDescent="0.25"/>
    <row r="49702" ht="15" x14ac:dyDescent="0.25"/>
    <row r="49703" ht="15" x14ac:dyDescent="0.25"/>
    <row r="49704" ht="15" x14ac:dyDescent="0.25"/>
    <row r="49705" ht="15" x14ac:dyDescent="0.25"/>
    <row r="49706" ht="15" x14ac:dyDescent="0.25"/>
    <row r="49707" ht="15" x14ac:dyDescent="0.25"/>
    <row r="49708" ht="15" x14ac:dyDescent="0.25"/>
    <row r="49709" ht="15" x14ac:dyDescent="0.25"/>
    <row r="49710" ht="15" x14ac:dyDescent="0.25"/>
    <row r="49711" ht="15" x14ac:dyDescent="0.25"/>
    <row r="49712" ht="15" x14ac:dyDescent="0.25"/>
    <row r="49713" ht="15" x14ac:dyDescent="0.25"/>
    <row r="49714" ht="15" x14ac:dyDescent="0.25"/>
    <row r="49715" ht="15" x14ac:dyDescent="0.25"/>
    <row r="49716" ht="15" x14ac:dyDescent="0.25"/>
    <row r="49717" ht="15" x14ac:dyDescent="0.25"/>
    <row r="49718" ht="15" x14ac:dyDescent="0.25"/>
    <row r="49719" ht="15" x14ac:dyDescent="0.25"/>
    <row r="49720" ht="15" x14ac:dyDescent="0.25"/>
    <row r="49721" ht="15" x14ac:dyDescent="0.25"/>
    <row r="49722" ht="15" x14ac:dyDescent="0.25"/>
    <row r="49723" ht="15" x14ac:dyDescent="0.25"/>
    <row r="49724" ht="15" x14ac:dyDescent="0.25"/>
    <row r="49725" ht="15" x14ac:dyDescent="0.25"/>
    <row r="49726" ht="15" x14ac:dyDescent="0.25"/>
    <row r="49727" ht="15" x14ac:dyDescent="0.25"/>
    <row r="49728" ht="15" x14ac:dyDescent="0.25"/>
    <row r="49729" ht="15" x14ac:dyDescent="0.25"/>
    <row r="49730" ht="15" x14ac:dyDescent="0.25"/>
    <row r="49731" ht="15" x14ac:dyDescent="0.25"/>
    <row r="49732" ht="15" x14ac:dyDescent="0.25"/>
    <row r="49733" ht="15" x14ac:dyDescent="0.25"/>
    <row r="49734" ht="15" x14ac:dyDescent="0.25"/>
    <row r="49735" ht="15" x14ac:dyDescent="0.25"/>
    <row r="49736" ht="15" x14ac:dyDescent="0.25"/>
    <row r="49737" ht="15" x14ac:dyDescent="0.25"/>
    <row r="49738" ht="15" x14ac:dyDescent="0.25"/>
    <row r="49739" ht="15" x14ac:dyDescent="0.25"/>
    <row r="49740" ht="15" x14ac:dyDescent="0.25"/>
    <row r="49741" ht="15" x14ac:dyDescent="0.25"/>
    <row r="49742" ht="15" x14ac:dyDescent="0.25"/>
    <row r="49743" ht="15" x14ac:dyDescent="0.25"/>
    <row r="49744" ht="15" x14ac:dyDescent="0.25"/>
    <row r="49745" ht="15" x14ac:dyDescent="0.25"/>
    <row r="49746" ht="15" x14ac:dyDescent="0.25"/>
    <row r="49747" ht="15" x14ac:dyDescent="0.25"/>
    <row r="49748" ht="15" x14ac:dyDescent="0.25"/>
    <row r="49749" ht="15" x14ac:dyDescent="0.25"/>
    <row r="49750" ht="15" x14ac:dyDescent="0.25"/>
    <row r="49751" ht="15" x14ac:dyDescent="0.25"/>
    <row r="49752" ht="15" x14ac:dyDescent="0.25"/>
    <row r="49753" ht="15" x14ac:dyDescent="0.25"/>
    <row r="49754" ht="15" x14ac:dyDescent="0.25"/>
    <row r="49755" ht="15" x14ac:dyDescent="0.25"/>
    <row r="49756" ht="15" x14ac:dyDescent="0.25"/>
    <row r="49757" ht="15" x14ac:dyDescent="0.25"/>
    <row r="49758" ht="15" x14ac:dyDescent="0.25"/>
    <row r="49759" ht="15" x14ac:dyDescent="0.25"/>
    <row r="49760" ht="15" x14ac:dyDescent="0.25"/>
    <row r="49761" ht="15" x14ac:dyDescent="0.25"/>
    <row r="49762" ht="15" x14ac:dyDescent="0.25"/>
    <row r="49763" ht="15" x14ac:dyDescent="0.25"/>
    <row r="49764" ht="15" x14ac:dyDescent="0.25"/>
    <row r="49765" ht="15" x14ac:dyDescent="0.25"/>
    <row r="49766" ht="15" x14ac:dyDescent="0.25"/>
    <row r="49767" ht="15" x14ac:dyDescent="0.25"/>
    <row r="49768" ht="15" x14ac:dyDescent="0.25"/>
    <row r="49769" ht="15" x14ac:dyDescent="0.25"/>
    <row r="49770" ht="15" x14ac:dyDescent="0.25"/>
    <row r="49771" ht="15" x14ac:dyDescent="0.25"/>
    <row r="49772" ht="15" x14ac:dyDescent="0.25"/>
    <row r="49773" ht="15" x14ac:dyDescent="0.25"/>
    <row r="49774" ht="15" x14ac:dyDescent="0.25"/>
    <row r="49775" ht="15" x14ac:dyDescent="0.25"/>
    <row r="49776" ht="15" x14ac:dyDescent="0.25"/>
    <row r="49777" ht="15" x14ac:dyDescent="0.25"/>
    <row r="49778" ht="15" x14ac:dyDescent="0.25"/>
    <row r="49779" ht="15" x14ac:dyDescent="0.25"/>
    <row r="49780" ht="15" x14ac:dyDescent="0.25"/>
    <row r="49781" ht="15" x14ac:dyDescent="0.25"/>
    <row r="49782" ht="15" x14ac:dyDescent="0.25"/>
    <row r="49783" ht="15" x14ac:dyDescent="0.25"/>
    <row r="49784" ht="15" x14ac:dyDescent="0.25"/>
    <row r="49785" ht="15" x14ac:dyDescent="0.25"/>
    <row r="49786" ht="15" x14ac:dyDescent="0.25"/>
    <row r="49787" ht="15" x14ac:dyDescent="0.25"/>
    <row r="49788" ht="15" x14ac:dyDescent="0.25"/>
    <row r="49789" ht="15" x14ac:dyDescent="0.25"/>
    <row r="49790" ht="15" x14ac:dyDescent="0.25"/>
    <row r="49791" ht="15" x14ac:dyDescent="0.25"/>
    <row r="49792" ht="15" x14ac:dyDescent="0.25"/>
    <row r="49793" ht="15" x14ac:dyDescent="0.25"/>
    <row r="49794" ht="15" x14ac:dyDescent="0.25"/>
    <row r="49795" ht="15" x14ac:dyDescent="0.25"/>
    <row r="49796" ht="15" x14ac:dyDescent="0.25"/>
    <row r="49797" ht="15" x14ac:dyDescent="0.25"/>
    <row r="49798" ht="15" x14ac:dyDescent="0.25"/>
    <row r="49799" ht="15" x14ac:dyDescent="0.25"/>
    <row r="49800" ht="15" x14ac:dyDescent="0.25"/>
    <row r="49801" ht="15" x14ac:dyDescent="0.25"/>
    <row r="49802" ht="15" x14ac:dyDescent="0.25"/>
    <row r="49803" ht="15" x14ac:dyDescent="0.25"/>
    <row r="49804" ht="15" x14ac:dyDescent="0.25"/>
    <row r="49805" ht="15" x14ac:dyDescent="0.25"/>
    <row r="49806" ht="15" x14ac:dyDescent="0.25"/>
    <row r="49807" ht="15" x14ac:dyDescent="0.25"/>
    <row r="49808" ht="15" x14ac:dyDescent="0.25"/>
    <row r="49809" ht="15" x14ac:dyDescent="0.25"/>
    <row r="49810" ht="15" x14ac:dyDescent="0.25"/>
    <row r="49811" ht="15" x14ac:dyDescent="0.25"/>
    <row r="49812" ht="15" x14ac:dyDescent="0.25"/>
    <row r="49813" ht="15" x14ac:dyDescent="0.25"/>
    <row r="49814" ht="15" x14ac:dyDescent="0.25"/>
    <row r="49815" ht="15" x14ac:dyDescent="0.25"/>
    <row r="49816" ht="15" x14ac:dyDescent="0.25"/>
    <row r="49817" ht="15" x14ac:dyDescent="0.25"/>
    <row r="49818" ht="15" x14ac:dyDescent="0.25"/>
    <row r="49819" ht="15" x14ac:dyDescent="0.25"/>
    <row r="49820" ht="15" x14ac:dyDescent="0.25"/>
    <row r="49821" ht="15" x14ac:dyDescent="0.25"/>
    <row r="49822" ht="15" x14ac:dyDescent="0.25"/>
    <row r="49823" ht="15" x14ac:dyDescent="0.25"/>
    <row r="49824" ht="15" x14ac:dyDescent="0.25"/>
    <row r="49825" ht="15" x14ac:dyDescent="0.25"/>
    <row r="49826" ht="15" x14ac:dyDescent="0.25"/>
    <row r="49827" ht="15" x14ac:dyDescent="0.25"/>
    <row r="49828" ht="15" x14ac:dyDescent="0.25"/>
    <row r="49829" ht="15" x14ac:dyDescent="0.25"/>
    <row r="49830" ht="15" x14ac:dyDescent="0.25"/>
    <row r="49831" ht="15" x14ac:dyDescent="0.25"/>
    <row r="49832" ht="15" x14ac:dyDescent="0.25"/>
    <row r="49833" ht="15" x14ac:dyDescent="0.25"/>
    <row r="49834" ht="15" x14ac:dyDescent="0.25"/>
    <row r="49835" ht="15" x14ac:dyDescent="0.25"/>
    <row r="49836" ht="15" x14ac:dyDescent="0.25"/>
    <row r="49837" ht="15" x14ac:dyDescent="0.25"/>
    <row r="49838" ht="15" x14ac:dyDescent="0.25"/>
    <row r="49839" ht="15" x14ac:dyDescent="0.25"/>
    <row r="49840" ht="15" x14ac:dyDescent="0.25"/>
    <row r="49841" ht="15" x14ac:dyDescent="0.25"/>
    <row r="49842" ht="15" x14ac:dyDescent="0.25"/>
    <row r="49843" ht="15" x14ac:dyDescent="0.25"/>
    <row r="49844" ht="15" x14ac:dyDescent="0.25"/>
    <row r="49845" ht="15" x14ac:dyDescent="0.25"/>
    <row r="49846" ht="15" x14ac:dyDescent="0.25"/>
    <row r="49847" ht="15" x14ac:dyDescent="0.25"/>
    <row r="49848" ht="15" x14ac:dyDescent="0.25"/>
    <row r="49849" ht="15" x14ac:dyDescent="0.25"/>
    <row r="49850" ht="15" x14ac:dyDescent="0.25"/>
    <row r="49851" ht="15" x14ac:dyDescent="0.25"/>
    <row r="49852" ht="15" x14ac:dyDescent="0.25"/>
    <row r="49853" ht="15" x14ac:dyDescent="0.25"/>
    <row r="49854" ht="15" x14ac:dyDescent="0.25"/>
    <row r="49855" ht="15" x14ac:dyDescent="0.25"/>
    <row r="49856" ht="15" x14ac:dyDescent="0.25"/>
    <row r="49857" ht="15" x14ac:dyDescent="0.25"/>
    <row r="49858" ht="15" x14ac:dyDescent="0.25"/>
    <row r="49859" ht="15" x14ac:dyDescent="0.25"/>
    <row r="49860" ht="15" x14ac:dyDescent="0.25"/>
    <row r="49861" ht="15" x14ac:dyDescent="0.25"/>
    <row r="49862" ht="15" x14ac:dyDescent="0.25"/>
    <row r="49863" ht="15" x14ac:dyDescent="0.25"/>
    <row r="49864" ht="15" x14ac:dyDescent="0.25"/>
    <row r="49865" ht="15" x14ac:dyDescent="0.25"/>
    <row r="49866" ht="15" x14ac:dyDescent="0.25"/>
    <row r="49867" ht="15" x14ac:dyDescent="0.25"/>
    <row r="49868" ht="15" x14ac:dyDescent="0.25"/>
    <row r="49869" ht="15" x14ac:dyDescent="0.25"/>
    <row r="49870" ht="15" x14ac:dyDescent="0.25"/>
    <row r="49871" ht="15" x14ac:dyDescent="0.25"/>
    <row r="49872" ht="15" x14ac:dyDescent="0.25"/>
    <row r="49873" ht="15" x14ac:dyDescent="0.25"/>
    <row r="49874" ht="15" x14ac:dyDescent="0.25"/>
    <row r="49875" ht="15" x14ac:dyDescent="0.25"/>
    <row r="49876" ht="15" x14ac:dyDescent="0.25"/>
    <row r="49877" ht="15" x14ac:dyDescent="0.25"/>
    <row r="49878" ht="15" x14ac:dyDescent="0.25"/>
    <row r="49879" ht="15" x14ac:dyDescent="0.25"/>
    <row r="49880" ht="15" x14ac:dyDescent="0.25"/>
    <row r="49881" ht="15" x14ac:dyDescent="0.25"/>
    <row r="49882" ht="15" x14ac:dyDescent="0.25"/>
    <row r="49883" ht="15" x14ac:dyDescent="0.25"/>
    <row r="49884" ht="15" x14ac:dyDescent="0.25"/>
    <row r="49885" ht="15" x14ac:dyDescent="0.25"/>
    <row r="49886" ht="15" x14ac:dyDescent="0.25"/>
    <row r="49887" ht="15" x14ac:dyDescent="0.25"/>
    <row r="49888" ht="15" x14ac:dyDescent="0.25"/>
    <row r="49889" ht="15" x14ac:dyDescent="0.25"/>
    <row r="49890" ht="15" x14ac:dyDescent="0.25"/>
    <row r="49891" ht="15" x14ac:dyDescent="0.25"/>
    <row r="49892" ht="15" x14ac:dyDescent="0.25"/>
    <row r="49893" ht="15" x14ac:dyDescent="0.25"/>
    <row r="49894" ht="15" x14ac:dyDescent="0.25"/>
    <row r="49895" ht="15" x14ac:dyDescent="0.25"/>
    <row r="49896" ht="15" x14ac:dyDescent="0.25"/>
    <row r="49897" ht="15" x14ac:dyDescent="0.25"/>
    <row r="49898" ht="15" x14ac:dyDescent="0.25"/>
    <row r="49899" ht="15" x14ac:dyDescent="0.25"/>
    <row r="49900" ht="15" x14ac:dyDescent="0.25"/>
    <row r="49901" ht="15" x14ac:dyDescent="0.25"/>
    <row r="49902" ht="15" x14ac:dyDescent="0.25"/>
    <row r="49903" ht="15" x14ac:dyDescent="0.25"/>
    <row r="49904" ht="15" x14ac:dyDescent="0.25"/>
    <row r="49905" ht="15" x14ac:dyDescent="0.25"/>
    <row r="49906" ht="15" x14ac:dyDescent="0.25"/>
    <row r="49907" ht="15" x14ac:dyDescent="0.25"/>
    <row r="49908" ht="15" x14ac:dyDescent="0.25"/>
    <row r="49909" ht="15" x14ac:dyDescent="0.25"/>
    <row r="49910" ht="15" x14ac:dyDescent="0.25"/>
    <row r="49911" ht="15" x14ac:dyDescent="0.25"/>
    <row r="49912" ht="15" x14ac:dyDescent="0.25"/>
    <row r="49913" ht="15" x14ac:dyDescent="0.25"/>
    <row r="49914" ht="15" x14ac:dyDescent="0.25"/>
    <row r="49915" ht="15" x14ac:dyDescent="0.25"/>
    <row r="49916" ht="15" x14ac:dyDescent="0.25"/>
    <row r="49917" ht="15" x14ac:dyDescent="0.25"/>
    <row r="49918" ht="15" x14ac:dyDescent="0.25"/>
    <row r="49919" ht="15" x14ac:dyDescent="0.25"/>
    <row r="49920" ht="15" x14ac:dyDescent="0.25"/>
    <row r="49921" ht="15" x14ac:dyDescent="0.25"/>
    <row r="49922" ht="15" x14ac:dyDescent="0.25"/>
    <row r="49923" ht="15" x14ac:dyDescent="0.25"/>
    <row r="49924" ht="15" x14ac:dyDescent="0.25"/>
    <row r="49925" ht="15" x14ac:dyDescent="0.25"/>
    <row r="49926" ht="15" x14ac:dyDescent="0.25"/>
    <row r="49927" ht="15" x14ac:dyDescent="0.25"/>
    <row r="49928" ht="15" x14ac:dyDescent="0.25"/>
    <row r="49929" ht="15" x14ac:dyDescent="0.25"/>
    <row r="49930" ht="15" x14ac:dyDescent="0.25"/>
    <row r="49931" ht="15" x14ac:dyDescent="0.25"/>
    <row r="49932" ht="15" x14ac:dyDescent="0.25"/>
    <row r="49933" ht="15" x14ac:dyDescent="0.25"/>
    <row r="49934" ht="15" x14ac:dyDescent="0.25"/>
    <row r="49935" ht="15" x14ac:dyDescent="0.25"/>
    <row r="49936" ht="15" x14ac:dyDescent="0.25"/>
    <row r="49937" ht="15" x14ac:dyDescent="0.25"/>
    <row r="49938" ht="15" x14ac:dyDescent="0.25"/>
    <row r="49939" ht="15" x14ac:dyDescent="0.25"/>
    <row r="49940" ht="15" x14ac:dyDescent="0.25"/>
    <row r="49941" ht="15" x14ac:dyDescent="0.25"/>
    <row r="49942" ht="15" x14ac:dyDescent="0.25"/>
    <row r="49943" ht="15" x14ac:dyDescent="0.25"/>
    <row r="49944" ht="15" x14ac:dyDescent="0.25"/>
    <row r="49945" ht="15" x14ac:dyDescent="0.25"/>
    <row r="49946" ht="15" x14ac:dyDescent="0.25"/>
    <row r="49947" ht="15" x14ac:dyDescent="0.25"/>
    <row r="49948" ht="15" x14ac:dyDescent="0.25"/>
    <row r="49949" ht="15" x14ac:dyDescent="0.25"/>
    <row r="49950" ht="15" x14ac:dyDescent="0.25"/>
    <row r="49951" ht="15" x14ac:dyDescent="0.25"/>
    <row r="49952" ht="15" x14ac:dyDescent="0.25"/>
    <row r="49953" ht="15" x14ac:dyDescent="0.25"/>
    <row r="49954" ht="15" x14ac:dyDescent="0.25"/>
    <row r="49955" ht="15" x14ac:dyDescent="0.25"/>
    <row r="49956" ht="15" x14ac:dyDescent="0.25"/>
    <row r="49957" ht="15" x14ac:dyDescent="0.25"/>
    <row r="49958" ht="15" x14ac:dyDescent="0.25"/>
    <row r="49959" ht="15" x14ac:dyDescent="0.25"/>
    <row r="49960" ht="15" x14ac:dyDescent="0.25"/>
    <row r="49961" ht="15" x14ac:dyDescent="0.25"/>
    <row r="49962" ht="15" x14ac:dyDescent="0.25"/>
    <row r="49963" ht="15" x14ac:dyDescent="0.25"/>
    <row r="49964" ht="15" x14ac:dyDescent="0.25"/>
    <row r="49965" ht="15" x14ac:dyDescent="0.25"/>
    <row r="49966" ht="15" x14ac:dyDescent="0.25"/>
    <row r="49967" ht="15" x14ac:dyDescent="0.25"/>
    <row r="49968" ht="15" x14ac:dyDescent="0.25"/>
    <row r="49969" ht="15" x14ac:dyDescent="0.25"/>
    <row r="49970" ht="15" x14ac:dyDescent="0.25"/>
    <row r="49971" ht="15" x14ac:dyDescent="0.25"/>
    <row r="49972" ht="15" x14ac:dyDescent="0.25"/>
    <row r="49973" ht="15" x14ac:dyDescent="0.25"/>
    <row r="49974" ht="15" x14ac:dyDescent="0.25"/>
    <row r="49975" ht="15" x14ac:dyDescent="0.25"/>
    <row r="49976" ht="15" x14ac:dyDescent="0.25"/>
    <row r="49977" ht="15" x14ac:dyDescent="0.25"/>
    <row r="49978" ht="15" x14ac:dyDescent="0.25"/>
    <row r="49979" ht="15" x14ac:dyDescent="0.25"/>
    <row r="49980" ht="15" x14ac:dyDescent="0.25"/>
    <row r="49981" ht="15" x14ac:dyDescent="0.25"/>
    <row r="49982" ht="15" x14ac:dyDescent="0.25"/>
    <row r="49983" ht="15" x14ac:dyDescent="0.25"/>
    <row r="49984" ht="15" x14ac:dyDescent="0.25"/>
    <row r="49985" ht="15" x14ac:dyDescent="0.25"/>
    <row r="49986" ht="15" x14ac:dyDescent="0.25"/>
    <row r="49987" ht="15" x14ac:dyDescent="0.25"/>
    <row r="49988" ht="15" x14ac:dyDescent="0.25"/>
    <row r="49989" ht="15" x14ac:dyDescent="0.25"/>
    <row r="49990" ht="15" x14ac:dyDescent="0.25"/>
    <row r="49991" ht="15" x14ac:dyDescent="0.25"/>
    <row r="49992" ht="15" x14ac:dyDescent="0.25"/>
    <row r="49993" ht="15" x14ac:dyDescent="0.25"/>
    <row r="49994" ht="15" x14ac:dyDescent="0.25"/>
    <row r="49995" ht="15" x14ac:dyDescent="0.25"/>
    <row r="49996" ht="15" x14ac:dyDescent="0.25"/>
    <row r="49997" ht="15" x14ac:dyDescent="0.25"/>
    <row r="49998" ht="15" x14ac:dyDescent="0.25"/>
    <row r="49999" ht="15" x14ac:dyDescent="0.25"/>
    <row r="50000" ht="15" x14ac:dyDescent="0.25"/>
    <row r="50001" ht="15" x14ac:dyDescent="0.25"/>
    <row r="50002" ht="15" x14ac:dyDescent="0.25"/>
    <row r="50003" ht="15" x14ac:dyDescent="0.25"/>
    <row r="50004" ht="15" x14ac:dyDescent="0.25"/>
    <row r="50005" ht="15" x14ac:dyDescent="0.25"/>
    <row r="50006" ht="15" x14ac:dyDescent="0.25"/>
    <row r="50007" ht="15" x14ac:dyDescent="0.25"/>
    <row r="50008" ht="15" x14ac:dyDescent="0.25"/>
    <row r="50009" ht="15" x14ac:dyDescent="0.25"/>
    <row r="50010" ht="15" x14ac:dyDescent="0.25"/>
    <row r="50011" ht="15" x14ac:dyDescent="0.25"/>
    <row r="50012" ht="15" x14ac:dyDescent="0.25"/>
    <row r="50013" ht="15" x14ac:dyDescent="0.25"/>
    <row r="50014" ht="15" x14ac:dyDescent="0.25"/>
    <row r="50015" ht="15" x14ac:dyDescent="0.25"/>
    <row r="50016" ht="15" x14ac:dyDescent="0.25"/>
    <row r="50017" ht="15" x14ac:dyDescent="0.25"/>
    <row r="50018" ht="15" x14ac:dyDescent="0.25"/>
    <row r="50019" ht="15" x14ac:dyDescent="0.25"/>
    <row r="50020" ht="15" x14ac:dyDescent="0.25"/>
    <row r="50021" ht="15" x14ac:dyDescent="0.25"/>
    <row r="50022" ht="15" x14ac:dyDescent="0.25"/>
    <row r="50023" ht="15" x14ac:dyDescent="0.25"/>
    <row r="50024" ht="15" x14ac:dyDescent="0.25"/>
    <row r="50025" ht="15" x14ac:dyDescent="0.25"/>
    <row r="50026" ht="15" x14ac:dyDescent="0.25"/>
    <row r="50027" ht="15" x14ac:dyDescent="0.25"/>
    <row r="50028" ht="15" x14ac:dyDescent="0.25"/>
    <row r="50029" ht="15" x14ac:dyDescent="0.25"/>
    <row r="50030" ht="15" x14ac:dyDescent="0.25"/>
    <row r="50031" ht="15" x14ac:dyDescent="0.25"/>
    <row r="50032" ht="15" x14ac:dyDescent="0.25"/>
    <row r="50033" ht="15" x14ac:dyDescent="0.25"/>
    <row r="50034" ht="15" x14ac:dyDescent="0.25"/>
    <row r="50035" ht="15" x14ac:dyDescent="0.25"/>
    <row r="50036" ht="15" x14ac:dyDescent="0.25"/>
    <row r="50037" ht="15" x14ac:dyDescent="0.25"/>
    <row r="50038" ht="15" x14ac:dyDescent="0.25"/>
    <row r="50039" ht="15" x14ac:dyDescent="0.25"/>
    <row r="50040" ht="15" x14ac:dyDescent="0.25"/>
    <row r="50041" ht="15" x14ac:dyDescent="0.25"/>
    <row r="50042" ht="15" x14ac:dyDescent="0.25"/>
    <row r="50043" ht="15" x14ac:dyDescent="0.25"/>
    <row r="50044" ht="15" x14ac:dyDescent="0.25"/>
    <row r="50045" ht="15" x14ac:dyDescent="0.25"/>
    <row r="50046" ht="15" x14ac:dyDescent="0.25"/>
    <row r="50047" ht="15" x14ac:dyDescent="0.25"/>
    <row r="50048" ht="15" x14ac:dyDescent="0.25"/>
    <row r="50049" ht="15" x14ac:dyDescent="0.25"/>
    <row r="50050" ht="15" x14ac:dyDescent="0.25"/>
    <row r="50051" ht="15" x14ac:dyDescent="0.25"/>
    <row r="50052" ht="15" x14ac:dyDescent="0.25"/>
    <row r="50053" ht="15" x14ac:dyDescent="0.25"/>
    <row r="50054" ht="15" x14ac:dyDescent="0.25"/>
    <row r="50055" ht="15" x14ac:dyDescent="0.25"/>
    <row r="50056" ht="15" x14ac:dyDescent="0.25"/>
    <row r="50057" ht="15" x14ac:dyDescent="0.25"/>
    <row r="50058" ht="15" x14ac:dyDescent="0.25"/>
    <row r="50059" ht="15" x14ac:dyDescent="0.25"/>
    <row r="50060" ht="15" x14ac:dyDescent="0.25"/>
    <row r="50061" ht="15" x14ac:dyDescent="0.25"/>
    <row r="50062" ht="15" x14ac:dyDescent="0.25"/>
    <row r="50063" ht="15" x14ac:dyDescent="0.25"/>
    <row r="50064" ht="15" x14ac:dyDescent="0.25"/>
    <row r="50065" ht="15" x14ac:dyDescent="0.25"/>
    <row r="50066" ht="15" x14ac:dyDescent="0.25"/>
    <row r="50067" ht="15" x14ac:dyDescent="0.25"/>
    <row r="50068" ht="15" x14ac:dyDescent="0.25"/>
    <row r="50069" ht="15" x14ac:dyDescent="0.25"/>
    <row r="50070" ht="15" x14ac:dyDescent="0.25"/>
    <row r="50071" ht="15" x14ac:dyDescent="0.25"/>
    <row r="50072" ht="15" x14ac:dyDescent="0.25"/>
    <row r="50073" ht="15" x14ac:dyDescent="0.25"/>
    <row r="50074" ht="15" x14ac:dyDescent="0.25"/>
    <row r="50075" ht="15" x14ac:dyDescent="0.25"/>
    <row r="50076" ht="15" x14ac:dyDescent="0.25"/>
    <row r="50077" ht="15" x14ac:dyDescent="0.25"/>
    <row r="50078" ht="15" x14ac:dyDescent="0.25"/>
    <row r="50079" ht="15" x14ac:dyDescent="0.25"/>
    <row r="50080" ht="15" x14ac:dyDescent="0.25"/>
    <row r="50081" ht="15" x14ac:dyDescent="0.25"/>
    <row r="50082" ht="15" x14ac:dyDescent="0.25"/>
    <row r="50083" ht="15" x14ac:dyDescent="0.25"/>
    <row r="50084" ht="15" x14ac:dyDescent="0.25"/>
    <row r="50085" ht="15" x14ac:dyDescent="0.25"/>
    <row r="50086" ht="15" x14ac:dyDescent="0.25"/>
    <row r="50087" ht="15" x14ac:dyDescent="0.25"/>
    <row r="50088" ht="15" x14ac:dyDescent="0.25"/>
    <row r="50089" ht="15" x14ac:dyDescent="0.25"/>
    <row r="50090" ht="15" x14ac:dyDescent="0.25"/>
    <row r="50091" ht="15" x14ac:dyDescent="0.25"/>
    <row r="50092" ht="15" x14ac:dyDescent="0.25"/>
    <row r="50093" ht="15" x14ac:dyDescent="0.25"/>
    <row r="50094" ht="15" x14ac:dyDescent="0.25"/>
    <row r="50095" ht="15" x14ac:dyDescent="0.25"/>
    <row r="50096" ht="15" x14ac:dyDescent="0.25"/>
    <row r="50097" ht="15" x14ac:dyDescent="0.25"/>
    <row r="50098" ht="15" x14ac:dyDescent="0.25"/>
    <row r="50099" ht="15" x14ac:dyDescent="0.25"/>
    <row r="50100" ht="15" x14ac:dyDescent="0.25"/>
    <row r="50101" ht="15" x14ac:dyDescent="0.25"/>
    <row r="50102" ht="15" x14ac:dyDescent="0.25"/>
    <row r="50103" ht="15" x14ac:dyDescent="0.25"/>
    <row r="50104" ht="15" x14ac:dyDescent="0.25"/>
    <row r="50105" ht="15" x14ac:dyDescent="0.25"/>
    <row r="50106" ht="15" x14ac:dyDescent="0.25"/>
    <row r="50107" ht="15" x14ac:dyDescent="0.25"/>
    <row r="50108" ht="15" x14ac:dyDescent="0.25"/>
    <row r="50109" ht="15" x14ac:dyDescent="0.25"/>
    <row r="50110" ht="15" x14ac:dyDescent="0.25"/>
    <row r="50111" ht="15" x14ac:dyDescent="0.25"/>
    <row r="50112" ht="15" x14ac:dyDescent="0.25"/>
    <row r="50113" ht="15" x14ac:dyDescent="0.25"/>
    <row r="50114" ht="15" x14ac:dyDescent="0.25"/>
    <row r="50115" ht="15" x14ac:dyDescent="0.25"/>
    <row r="50116" ht="15" x14ac:dyDescent="0.25"/>
    <row r="50117" ht="15" x14ac:dyDescent="0.25"/>
    <row r="50118" ht="15" x14ac:dyDescent="0.25"/>
    <row r="50119" ht="15" x14ac:dyDescent="0.25"/>
    <row r="50120" ht="15" x14ac:dyDescent="0.25"/>
    <row r="50121" ht="15" x14ac:dyDescent="0.25"/>
    <row r="50122" ht="15" x14ac:dyDescent="0.25"/>
    <row r="50123" ht="15" x14ac:dyDescent="0.25"/>
    <row r="50124" ht="15" x14ac:dyDescent="0.25"/>
    <row r="50125" ht="15" x14ac:dyDescent="0.25"/>
    <row r="50126" ht="15" x14ac:dyDescent="0.25"/>
    <row r="50127" ht="15" x14ac:dyDescent="0.25"/>
    <row r="50128" ht="15" x14ac:dyDescent="0.25"/>
    <row r="50129" ht="15" x14ac:dyDescent="0.25"/>
    <row r="50130" ht="15" x14ac:dyDescent="0.25"/>
    <row r="50131" ht="15" x14ac:dyDescent="0.25"/>
    <row r="50132" ht="15" x14ac:dyDescent="0.25"/>
    <row r="50133" ht="15" x14ac:dyDescent="0.25"/>
    <row r="50134" ht="15" x14ac:dyDescent="0.25"/>
    <row r="50135" ht="15" x14ac:dyDescent="0.25"/>
    <row r="50136" ht="15" x14ac:dyDescent="0.25"/>
    <row r="50137" ht="15" x14ac:dyDescent="0.25"/>
    <row r="50138" ht="15" x14ac:dyDescent="0.25"/>
    <row r="50139" ht="15" x14ac:dyDescent="0.25"/>
    <row r="50140" ht="15" x14ac:dyDescent="0.25"/>
    <row r="50141" ht="15" x14ac:dyDescent="0.25"/>
    <row r="50142" ht="15" x14ac:dyDescent="0.25"/>
    <row r="50143" ht="15" x14ac:dyDescent="0.25"/>
    <row r="50144" ht="15" x14ac:dyDescent="0.25"/>
    <row r="50145" ht="15" x14ac:dyDescent="0.25"/>
    <row r="50146" ht="15" x14ac:dyDescent="0.25"/>
    <row r="50147" ht="15" x14ac:dyDescent="0.25"/>
    <row r="50148" ht="15" x14ac:dyDescent="0.25"/>
    <row r="50149" ht="15" x14ac:dyDescent="0.25"/>
    <row r="50150" ht="15" x14ac:dyDescent="0.25"/>
    <row r="50151" ht="15" x14ac:dyDescent="0.25"/>
    <row r="50152" ht="15" x14ac:dyDescent="0.25"/>
    <row r="50153" ht="15" x14ac:dyDescent="0.25"/>
    <row r="50154" ht="15" x14ac:dyDescent="0.25"/>
    <row r="50155" ht="15" x14ac:dyDescent="0.25"/>
    <row r="50156" ht="15" x14ac:dyDescent="0.25"/>
    <row r="50157" ht="15" x14ac:dyDescent="0.25"/>
    <row r="50158" ht="15" x14ac:dyDescent="0.25"/>
    <row r="50159" ht="15" x14ac:dyDescent="0.25"/>
    <row r="50160" ht="15" x14ac:dyDescent="0.25"/>
    <row r="50161" ht="15" x14ac:dyDescent="0.25"/>
    <row r="50162" ht="15" x14ac:dyDescent="0.25"/>
    <row r="50163" ht="15" x14ac:dyDescent="0.25"/>
    <row r="50164" ht="15" x14ac:dyDescent="0.25"/>
    <row r="50165" ht="15" x14ac:dyDescent="0.25"/>
    <row r="50166" ht="15" x14ac:dyDescent="0.25"/>
    <row r="50167" ht="15" x14ac:dyDescent="0.25"/>
    <row r="50168" ht="15" x14ac:dyDescent="0.25"/>
    <row r="50169" ht="15" x14ac:dyDescent="0.25"/>
    <row r="50170" ht="15" x14ac:dyDescent="0.25"/>
    <row r="50171" ht="15" x14ac:dyDescent="0.25"/>
    <row r="50172" ht="15" x14ac:dyDescent="0.25"/>
    <row r="50173" ht="15" x14ac:dyDescent="0.25"/>
    <row r="50174" ht="15" x14ac:dyDescent="0.25"/>
    <row r="50175" ht="15" x14ac:dyDescent="0.25"/>
    <row r="50176" ht="15" x14ac:dyDescent="0.25"/>
    <row r="50177" ht="15" x14ac:dyDescent="0.25"/>
    <row r="50178" ht="15" x14ac:dyDescent="0.25"/>
    <row r="50179" ht="15" x14ac:dyDescent="0.25"/>
    <row r="50180" ht="15" x14ac:dyDescent="0.25"/>
    <row r="50181" ht="15" x14ac:dyDescent="0.25"/>
    <row r="50182" ht="15" x14ac:dyDescent="0.25"/>
    <row r="50183" ht="15" x14ac:dyDescent="0.25"/>
    <row r="50184" ht="15" x14ac:dyDescent="0.25"/>
    <row r="50185" ht="15" x14ac:dyDescent="0.25"/>
    <row r="50186" ht="15" x14ac:dyDescent="0.25"/>
    <row r="50187" ht="15" x14ac:dyDescent="0.25"/>
    <row r="50188" ht="15" x14ac:dyDescent="0.25"/>
    <row r="50189" ht="15" x14ac:dyDescent="0.25"/>
    <row r="50190" ht="15" x14ac:dyDescent="0.25"/>
    <row r="50191" ht="15" x14ac:dyDescent="0.25"/>
    <row r="50192" ht="15" x14ac:dyDescent="0.25"/>
    <row r="50193" ht="15" x14ac:dyDescent="0.25"/>
    <row r="50194" ht="15" x14ac:dyDescent="0.25"/>
    <row r="50195" ht="15" x14ac:dyDescent="0.25"/>
    <row r="50196" ht="15" x14ac:dyDescent="0.25"/>
    <row r="50197" ht="15" x14ac:dyDescent="0.25"/>
    <row r="50198" ht="15" x14ac:dyDescent="0.25"/>
    <row r="50199" ht="15" x14ac:dyDescent="0.25"/>
    <row r="50200" ht="15" x14ac:dyDescent="0.25"/>
    <row r="50201" ht="15" x14ac:dyDescent="0.25"/>
    <row r="50202" ht="15" x14ac:dyDescent="0.25"/>
    <row r="50203" ht="15" x14ac:dyDescent="0.25"/>
    <row r="50204" ht="15" x14ac:dyDescent="0.25"/>
    <row r="50205" ht="15" x14ac:dyDescent="0.25"/>
    <row r="50206" ht="15" x14ac:dyDescent="0.25"/>
    <row r="50207" ht="15" x14ac:dyDescent="0.25"/>
    <row r="50208" ht="15" x14ac:dyDescent="0.25"/>
    <row r="50209" ht="15" x14ac:dyDescent="0.25"/>
    <row r="50210" ht="15" x14ac:dyDescent="0.25"/>
    <row r="50211" ht="15" x14ac:dyDescent="0.25"/>
    <row r="50212" ht="15" x14ac:dyDescent="0.25"/>
    <row r="50213" ht="15" x14ac:dyDescent="0.25"/>
    <row r="50214" ht="15" x14ac:dyDescent="0.25"/>
    <row r="50215" ht="15" x14ac:dyDescent="0.25"/>
    <row r="50216" ht="15" x14ac:dyDescent="0.25"/>
    <row r="50217" ht="15" x14ac:dyDescent="0.25"/>
    <row r="50218" ht="15" x14ac:dyDescent="0.25"/>
    <row r="50219" ht="15" x14ac:dyDescent="0.25"/>
    <row r="50220" ht="15" x14ac:dyDescent="0.25"/>
    <row r="50221" ht="15" x14ac:dyDescent="0.25"/>
    <row r="50222" ht="15" x14ac:dyDescent="0.25"/>
    <row r="50223" ht="15" x14ac:dyDescent="0.25"/>
    <row r="50224" ht="15" x14ac:dyDescent="0.25"/>
    <row r="50225" ht="15" x14ac:dyDescent="0.25"/>
    <row r="50226" ht="15" x14ac:dyDescent="0.25"/>
    <row r="50227" ht="15" x14ac:dyDescent="0.25"/>
    <row r="50228" ht="15" x14ac:dyDescent="0.25"/>
    <row r="50229" ht="15" x14ac:dyDescent="0.25"/>
    <row r="50230" ht="15" x14ac:dyDescent="0.25"/>
    <row r="50231" ht="15" x14ac:dyDescent="0.25"/>
    <row r="50232" ht="15" x14ac:dyDescent="0.25"/>
    <row r="50233" ht="15" x14ac:dyDescent="0.25"/>
    <row r="50234" ht="15" x14ac:dyDescent="0.25"/>
    <row r="50235" ht="15" x14ac:dyDescent="0.25"/>
    <row r="50236" ht="15" x14ac:dyDescent="0.25"/>
    <row r="50237" ht="15" x14ac:dyDescent="0.25"/>
    <row r="50238" ht="15" x14ac:dyDescent="0.25"/>
    <row r="50239" ht="15" x14ac:dyDescent="0.25"/>
    <row r="50240" ht="15" x14ac:dyDescent="0.25"/>
    <row r="50241" ht="15" x14ac:dyDescent="0.25"/>
    <row r="50242" ht="15" x14ac:dyDescent="0.25"/>
    <row r="50243" ht="15" x14ac:dyDescent="0.25"/>
    <row r="50244" ht="15" x14ac:dyDescent="0.25"/>
    <row r="50245" ht="15" x14ac:dyDescent="0.25"/>
    <row r="50246" ht="15" x14ac:dyDescent="0.25"/>
    <row r="50247" ht="15" x14ac:dyDescent="0.25"/>
    <row r="50248" ht="15" x14ac:dyDescent="0.25"/>
    <row r="50249" ht="15" x14ac:dyDescent="0.25"/>
    <row r="50250" ht="15" x14ac:dyDescent="0.25"/>
    <row r="50251" ht="15" x14ac:dyDescent="0.25"/>
    <row r="50252" ht="15" x14ac:dyDescent="0.25"/>
    <row r="50253" ht="15" x14ac:dyDescent="0.25"/>
    <row r="50254" ht="15" x14ac:dyDescent="0.25"/>
    <row r="50255" ht="15" x14ac:dyDescent="0.25"/>
    <row r="50256" ht="15" x14ac:dyDescent="0.25"/>
    <row r="50257" ht="15" x14ac:dyDescent="0.25"/>
    <row r="50258" ht="15" x14ac:dyDescent="0.25"/>
    <row r="50259" ht="15" x14ac:dyDescent="0.25"/>
    <row r="50260" ht="15" x14ac:dyDescent="0.25"/>
    <row r="50261" ht="15" x14ac:dyDescent="0.25"/>
    <row r="50262" ht="15" x14ac:dyDescent="0.25"/>
    <row r="50263" ht="15" x14ac:dyDescent="0.25"/>
    <row r="50264" ht="15" x14ac:dyDescent="0.25"/>
    <row r="50265" ht="15" x14ac:dyDescent="0.25"/>
    <row r="50266" ht="15" x14ac:dyDescent="0.25"/>
    <row r="50267" ht="15" x14ac:dyDescent="0.25"/>
    <row r="50268" ht="15" x14ac:dyDescent="0.25"/>
    <row r="50269" ht="15" x14ac:dyDescent="0.25"/>
    <row r="50270" ht="15" x14ac:dyDescent="0.25"/>
    <row r="50271" ht="15" x14ac:dyDescent="0.25"/>
    <row r="50272" ht="15" x14ac:dyDescent="0.25"/>
    <row r="50273" ht="15" x14ac:dyDescent="0.25"/>
    <row r="50274" ht="15" x14ac:dyDescent="0.25"/>
    <row r="50275" ht="15" x14ac:dyDescent="0.25"/>
    <row r="50276" ht="15" x14ac:dyDescent="0.25"/>
    <row r="50277" ht="15" x14ac:dyDescent="0.25"/>
    <row r="50278" ht="15" x14ac:dyDescent="0.25"/>
    <row r="50279" ht="15" x14ac:dyDescent="0.25"/>
    <row r="50280" ht="15" x14ac:dyDescent="0.25"/>
    <row r="50281" ht="15" x14ac:dyDescent="0.25"/>
    <row r="50282" ht="15" x14ac:dyDescent="0.25"/>
    <row r="50283" ht="15" x14ac:dyDescent="0.25"/>
    <row r="50284" ht="15" x14ac:dyDescent="0.25"/>
    <row r="50285" ht="15" x14ac:dyDescent="0.25"/>
    <row r="50286" ht="15" x14ac:dyDescent="0.25"/>
    <row r="50287" ht="15" x14ac:dyDescent="0.25"/>
    <row r="50288" ht="15" x14ac:dyDescent="0.25"/>
    <row r="50289" ht="15" x14ac:dyDescent="0.25"/>
    <row r="50290" ht="15" x14ac:dyDescent="0.25"/>
    <row r="50291" ht="15" x14ac:dyDescent="0.25"/>
    <row r="50292" ht="15" x14ac:dyDescent="0.25"/>
    <row r="50293" ht="15" x14ac:dyDescent="0.25"/>
    <row r="50294" ht="15" x14ac:dyDescent="0.25"/>
    <row r="50295" ht="15" x14ac:dyDescent="0.25"/>
    <row r="50296" ht="15" x14ac:dyDescent="0.25"/>
    <row r="50297" ht="15" x14ac:dyDescent="0.25"/>
    <row r="50298" ht="15" x14ac:dyDescent="0.25"/>
    <row r="50299" ht="15" x14ac:dyDescent="0.25"/>
    <row r="50300" ht="15" x14ac:dyDescent="0.25"/>
    <row r="50301" ht="15" x14ac:dyDescent="0.25"/>
    <row r="50302" ht="15" x14ac:dyDescent="0.25"/>
    <row r="50303" ht="15" x14ac:dyDescent="0.25"/>
    <row r="50304" ht="15" x14ac:dyDescent="0.25"/>
    <row r="50305" ht="15" x14ac:dyDescent="0.25"/>
    <row r="50306" ht="15" x14ac:dyDescent="0.25"/>
    <row r="50307" ht="15" x14ac:dyDescent="0.25"/>
    <row r="50308" ht="15" x14ac:dyDescent="0.25"/>
    <row r="50309" ht="15" x14ac:dyDescent="0.25"/>
    <row r="50310" ht="15" x14ac:dyDescent="0.25"/>
    <row r="50311" ht="15" x14ac:dyDescent="0.25"/>
    <row r="50312" ht="15" x14ac:dyDescent="0.25"/>
    <row r="50313" ht="15" x14ac:dyDescent="0.25"/>
    <row r="50314" ht="15" x14ac:dyDescent="0.25"/>
    <row r="50315" ht="15" x14ac:dyDescent="0.25"/>
    <row r="50316" ht="15" x14ac:dyDescent="0.25"/>
    <row r="50317" ht="15" x14ac:dyDescent="0.25"/>
    <row r="50318" ht="15" x14ac:dyDescent="0.25"/>
    <row r="50319" ht="15" x14ac:dyDescent="0.25"/>
    <row r="50320" ht="15" x14ac:dyDescent="0.25"/>
    <row r="50321" ht="15" x14ac:dyDescent="0.25"/>
    <row r="50322" ht="15" x14ac:dyDescent="0.25"/>
    <row r="50323" ht="15" x14ac:dyDescent="0.25"/>
    <row r="50324" ht="15" x14ac:dyDescent="0.25"/>
    <row r="50325" ht="15" x14ac:dyDescent="0.25"/>
    <row r="50326" ht="15" x14ac:dyDescent="0.25"/>
    <row r="50327" ht="15" x14ac:dyDescent="0.25"/>
    <row r="50328" ht="15" x14ac:dyDescent="0.25"/>
    <row r="50329" ht="15" x14ac:dyDescent="0.25"/>
    <row r="50330" ht="15" x14ac:dyDescent="0.25"/>
    <row r="50331" ht="15" x14ac:dyDescent="0.25"/>
    <row r="50332" ht="15" x14ac:dyDescent="0.25"/>
    <row r="50333" ht="15" x14ac:dyDescent="0.25"/>
    <row r="50334" ht="15" x14ac:dyDescent="0.25"/>
    <row r="50335" ht="15" x14ac:dyDescent="0.25"/>
    <row r="50336" ht="15" x14ac:dyDescent="0.25"/>
    <row r="50337" ht="15" x14ac:dyDescent="0.25"/>
    <row r="50338" ht="15" x14ac:dyDescent="0.25"/>
    <row r="50339" ht="15" x14ac:dyDescent="0.25"/>
    <row r="50340" ht="15" x14ac:dyDescent="0.25"/>
    <row r="50341" ht="15" x14ac:dyDescent="0.25"/>
    <row r="50342" ht="15" x14ac:dyDescent="0.25"/>
    <row r="50343" ht="15" x14ac:dyDescent="0.25"/>
    <row r="50344" ht="15" x14ac:dyDescent="0.25"/>
    <row r="50345" ht="15" x14ac:dyDescent="0.25"/>
    <row r="50346" ht="15" x14ac:dyDescent="0.25"/>
    <row r="50347" ht="15" x14ac:dyDescent="0.25"/>
    <row r="50348" ht="15" x14ac:dyDescent="0.25"/>
    <row r="50349" ht="15" x14ac:dyDescent="0.25"/>
    <row r="50350" ht="15" x14ac:dyDescent="0.25"/>
    <row r="50351" ht="15" x14ac:dyDescent="0.25"/>
    <row r="50352" ht="15" x14ac:dyDescent="0.25"/>
    <row r="50353" ht="15" x14ac:dyDescent="0.25"/>
    <row r="50354" ht="15" x14ac:dyDescent="0.25"/>
    <row r="50355" ht="15" x14ac:dyDescent="0.25"/>
    <row r="50356" ht="15" x14ac:dyDescent="0.25"/>
    <row r="50357" ht="15" x14ac:dyDescent="0.25"/>
    <row r="50358" ht="15" x14ac:dyDescent="0.25"/>
    <row r="50359" ht="15" x14ac:dyDescent="0.25"/>
    <row r="50360" ht="15" x14ac:dyDescent="0.25"/>
    <row r="50361" ht="15" x14ac:dyDescent="0.25"/>
    <row r="50362" ht="15" x14ac:dyDescent="0.25"/>
    <row r="50363" ht="15" x14ac:dyDescent="0.25"/>
    <row r="50364" ht="15" x14ac:dyDescent="0.25"/>
    <row r="50365" ht="15" x14ac:dyDescent="0.25"/>
    <row r="50366" ht="15" x14ac:dyDescent="0.25"/>
    <row r="50367" ht="15" x14ac:dyDescent="0.25"/>
    <row r="50368" ht="15" x14ac:dyDescent="0.25"/>
    <row r="50369" ht="15" x14ac:dyDescent="0.25"/>
    <row r="50370" ht="15" x14ac:dyDescent="0.25"/>
    <row r="50371" ht="15" x14ac:dyDescent="0.25"/>
    <row r="50372" ht="15" x14ac:dyDescent="0.25"/>
    <row r="50373" ht="15" x14ac:dyDescent="0.25"/>
    <row r="50374" ht="15" x14ac:dyDescent="0.25"/>
    <row r="50375" ht="15" x14ac:dyDescent="0.25"/>
    <row r="50376" ht="15" x14ac:dyDescent="0.25"/>
    <row r="50377" ht="15" x14ac:dyDescent="0.25"/>
    <row r="50378" ht="15" x14ac:dyDescent="0.25"/>
    <row r="50379" ht="15" x14ac:dyDescent="0.25"/>
    <row r="50380" ht="15" x14ac:dyDescent="0.25"/>
    <row r="50381" ht="15" x14ac:dyDescent="0.25"/>
    <row r="50382" ht="15" x14ac:dyDescent="0.25"/>
    <row r="50383" ht="15" x14ac:dyDescent="0.25"/>
    <row r="50384" ht="15" x14ac:dyDescent="0.25"/>
    <row r="50385" ht="15" x14ac:dyDescent="0.25"/>
    <row r="50386" ht="15" x14ac:dyDescent="0.25"/>
    <row r="50387" ht="15" x14ac:dyDescent="0.25"/>
    <row r="50388" ht="15" x14ac:dyDescent="0.25"/>
    <row r="50389" ht="15" x14ac:dyDescent="0.25"/>
    <row r="50390" ht="15" x14ac:dyDescent="0.25"/>
    <row r="50391" ht="15" x14ac:dyDescent="0.25"/>
    <row r="50392" ht="15" x14ac:dyDescent="0.25"/>
    <row r="50393" ht="15" x14ac:dyDescent="0.25"/>
    <row r="50394" ht="15" x14ac:dyDescent="0.25"/>
    <row r="50395" ht="15" x14ac:dyDescent="0.25"/>
    <row r="50396" ht="15" x14ac:dyDescent="0.25"/>
    <row r="50397" ht="15" x14ac:dyDescent="0.25"/>
    <row r="50398" ht="15" x14ac:dyDescent="0.25"/>
    <row r="50399" ht="15" x14ac:dyDescent="0.25"/>
    <row r="50400" ht="15" x14ac:dyDescent="0.25"/>
    <row r="50401" ht="15" x14ac:dyDescent="0.25"/>
    <row r="50402" ht="15" x14ac:dyDescent="0.25"/>
    <row r="50403" ht="15" x14ac:dyDescent="0.25"/>
    <row r="50404" ht="15" x14ac:dyDescent="0.25"/>
    <row r="50405" ht="15" x14ac:dyDescent="0.25"/>
    <row r="50406" ht="15" x14ac:dyDescent="0.25"/>
    <row r="50407" ht="15" x14ac:dyDescent="0.25"/>
    <row r="50408" ht="15" x14ac:dyDescent="0.25"/>
    <row r="50409" ht="15" x14ac:dyDescent="0.25"/>
    <row r="50410" ht="15" x14ac:dyDescent="0.25"/>
    <row r="50411" ht="15" x14ac:dyDescent="0.25"/>
    <row r="50412" ht="15" x14ac:dyDescent="0.25"/>
    <row r="50413" ht="15" x14ac:dyDescent="0.25"/>
    <row r="50414" ht="15" x14ac:dyDescent="0.25"/>
    <row r="50415" ht="15" x14ac:dyDescent="0.25"/>
    <row r="50416" ht="15" x14ac:dyDescent="0.25"/>
    <row r="50417" ht="15" x14ac:dyDescent="0.25"/>
    <row r="50418" ht="15" x14ac:dyDescent="0.25"/>
    <row r="50419" ht="15" x14ac:dyDescent="0.25"/>
    <row r="50420" ht="15" x14ac:dyDescent="0.25"/>
    <row r="50421" ht="15" x14ac:dyDescent="0.25"/>
    <row r="50422" ht="15" x14ac:dyDescent="0.25"/>
    <row r="50423" ht="15" x14ac:dyDescent="0.25"/>
    <row r="50424" ht="15" x14ac:dyDescent="0.25"/>
    <row r="50425" ht="15" x14ac:dyDescent="0.25"/>
    <row r="50426" ht="15" x14ac:dyDescent="0.25"/>
    <row r="50427" ht="15" x14ac:dyDescent="0.25"/>
    <row r="50428" ht="15" x14ac:dyDescent="0.25"/>
    <row r="50429" ht="15" x14ac:dyDescent="0.25"/>
    <row r="50430" ht="15" x14ac:dyDescent="0.25"/>
    <row r="50431" ht="15" x14ac:dyDescent="0.25"/>
    <row r="50432" ht="15" x14ac:dyDescent="0.25"/>
    <row r="50433" ht="15" x14ac:dyDescent="0.25"/>
    <row r="50434" ht="15" x14ac:dyDescent="0.25"/>
    <row r="50435" ht="15" x14ac:dyDescent="0.25"/>
    <row r="50436" ht="15" x14ac:dyDescent="0.25"/>
    <row r="50437" ht="15" x14ac:dyDescent="0.25"/>
    <row r="50438" ht="15" x14ac:dyDescent="0.25"/>
    <row r="50439" ht="15" x14ac:dyDescent="0.25"/>
    <row r="50440" ht="15" x14ac:dyDescent="0.25"/>
    <row r="50441" ht="15" x14ac:dyDescent="0.25"/>
    <row r="50442" ht="15" x14ac:dyDescent="0.25"/>
    <row r="50443" ht="15" x14ac:dyDescent="0.25"/>
    <row r="50444" ht="15" x14ac:dyDescent="0.25"/>
    <row r="50445" ht="15" x14ac:dyDescent="0.25"/>
    <row r="50446" ht="15" x14ac:dyDescent="0.25"/>
    <row r="50447" ht="15" x14ac:dyDescent="0.25"/>
    <row r="50448" ht="15" x14ac:dyDescent="0.25"/>
    <row r="50449" ht="15" x14ac:dyDescent="0.25"/>
    <row r="50450" ht="15" x14ac:dyDescent="0.25"/>
    <row r="50451" ht="15" x14ac:dyDescent="0.25"/>
    <row r="50452" ht="15" x14ac:dyDescent="0.25"/>
    <row r="50453" ht="15" x14ac:dyDescent="0.25"/>
    <row r="50454" ht="15" x14ac:dyDescent="0.25"/>
    <row r="50455" ht="15" x14ac:dyDescent="0.25"/>
    <row r="50456" ht="15" x14ac:dyDescent="0.25"/>
    <row r="50457" ht="15" x14ac:dyDescent="0.25"/>
    <row r="50458" ht="15" x14ac:dyDescent="0.25"/>
    <row r="50459" ht="15" x14ac:dyDescent="0.25"/>
    <row r="50460" ht="15" x14ac:dyDescent="0.25"/>
    <row r="50461" ht="15" x14ac:dyDescent="0.25"/>
    <row r="50462" ht="15" x14ac:dyDescent="0.25"/>
    <row r="50463" ht="15" x14ac:dyDescent="0.25"/>
    <row r="50464" ht="15" x14ac:dyDescent="0.25"/>
    <row r="50465" ht="15" x14ac:dyDescent="0.25"/>
    <row r="50466" ht="15" x14ac:dyDescent="0.25"/>
    <row r="50467" ht="15" x14ac:dyDescent="0.25"/>
    <row r="50468" ht="15" x14ac:dyDescent="0.25"/>
    <row r="50469" ht="15" x14ac:dyDescent="0.25"/>
    <row r="50470" ht="15" x14ac:dyDescent="0.25"/>
    <row r="50471" ht="15" x14ac:dyDescent="0.25"/>
    <row r="50472" ht="15" x14ac:dyDescent="0.25"/>
    <row r="50473" ht="15" x14ac:dyDescent="0.25"/>
    <row r="50474" ht="15" x14ac:dyDescent="0.25"/>
    <row r="50475" ht="15" x14ac:dyDescent="0.25"/>
    <row r="50476" ht="15" x14ac:dyDescent="0.25"/>
    <row r="50477" ht="15" x14ac:dyDescent="0.25"/>
    <row r="50478" ht="15" x14ac:dyDescent="0.25"/>
    <row r="50479" ht="15" x14ac:dyDescent="0.25"/>
    <row r="50480" ht="15" x14ac:dyDescent="0.25"/>
    <row r="50481" ht="15" x14ac:dyDescent="0.25"/>
    <row r="50482" ht="15" x14ac:dyDescent="0.25"/>
    <row r="50483" ht="15" x14ac:dyDescent="0.25"/>
    <row r="50484" ht="15" x14ac:dyDescent="0.25"/>
    <row r="50485" ht="15" x14ac:dyDescent="0.25"/>
    <row r="50486" ht="15" x14ac:dyDescent="0.25"/>
    <row r="50487" ht="15" x14ac:dyDescent="0.25"/>
    <row r="50488" ht="15" x14ac:dyDescent="0.25"/>
    <row r="50489" ht="15" x14ac:dyDescent="0.25"/>
    <row r="50490" ht="15" x14ac:dyDescent="0.25"/>
    <row r="50491" ht="15" x14ac:dyDescent="0.25"/>
    <row r="50492" ht="15" x14ac:dyDescent="0.25"/>
    <row r="50493" ht="15" x14ac:dyDescent="0.25"/>
    <row r="50494" ht="15" x14ac:dyDescent="0.25"/>
    <row r="50495" ht="15" x14ac:dyDescent="0.25"/>
    <row r="50496" ht="15" x14ac:dyDescent="0.25"/>
    <row r="50497" ht="15" x14ac:dyDescent="0.25"/>
    <row r="50498" ht="15" x14ac:dyDescent="0.25"/>
    <row r="50499" ht="15" x14ac:dyDescent="0.25"/>
    <row r="50500" ht="15" x14ac:dyDescent="0.25"/>
    <row r="50501" ht="15" x14ac:dyDescent="0.25"/>
    <row r="50502" ht="15" x14ac:dyDescent="0.25"/>
    <row r="50503" ht="15" x14ac:dyDescent="0.25"/>
    <row r="50504" ht="15" x14ac:dyDescent="0.25"/>
    <row r="50505" ht="15" x14ac:dyDescent="0.25"/>
    <row r="50506" ht="15" x14ac:dyDescent="0.25"/>
    <row r="50507" ht="15" x14ac:dyDescent="0.25"/>
    <row r="50508" ht="15" x14ac:dyDescent="0.25"/>
    <row r="50509" ht="15" x14ac:dyDescent="0.25"/>
    <row r="50510" ht="15" x14ac:dyDescent="0.25"/>
    <row r="50511" ht="15" x14ac:dyDescent="0.25"/>
    <row r="50512" ht="15" x14ac:dyDescent="0.25"/>
    <row r="50513" ht="15" x14ac:dyDescent="0.25"/>
    <row r="50514" ht="15" x14ac:dyDescent="0.25"/>
    <row r="50515" ht="15" x14ac:dyDescent="0.25"/>
    <row r="50516" ht="15" x14ac:dyDescent="0.25"/>
    <row r="50517" ht="15" x14ac:dyDescent="0.25"/>
    <row r="50518" ht="15" x14ac:dyDescent="0.25"/>
    <row r="50519" ht="15" x14ac:dyDescent="0.25"/>
    <row r="50520" ht="15" x14ac:dyDescent="0.25"/>
    <row r="50521" ht="15" x14ac:dyDescent="0.25"/>
    <row r="50522" ht="15" x14ac:dyDescent="0.25"/>
    <row r="50523" ht="15" x14ac:dyDescent="0.25"/>
    <row r="50524" ht="15" x14ac:dyDescent="0.25"/>
    <row r="50525" ht="15" x14ac:dyDescent="0.25"/>
    <row r="50526" ht="15" x14ac:dyDescent="0.25"/>
    <row r="50527" ht="15" x14ac:dyDescent="0.25"/>
    <row r="50528" ht="15" x14ac:dyDescent="0.25"/>
    <row r="50529" ht="15" x14ac:dyDescent="0.25"/>
    <row r="50530" ht="15" x14ac:dyDescent="0.25"/>
    <row r="50531" ht="15" x14ac:dyDescent="0.25"/>
    <row r="50532" ht="15" x14ac:dyDescent="0.25"/>
    <row r="50533" ht="15" x14ac:dyDescent="0.25"/>
    <row r="50534" ht="15" x14ac:dyDescent="0.25"/>
    <row r="50535" ht="15" x14ac:dyDescent="0.25"/>
    <row r="50536" ht="15" x14ac:dyDescent="0.25"/>
    <row r="50537" ht="15" x14ac:dyDescent="0.25"/>
    <row r="50538" ht="15" x14ac:dyDescent="0.25"/>
    <row r="50539" ht="15" x14ac:dyDescent="0.25"/>
    <row r="50540" ht="15" x14ac:dyDescent="0.25"/>
    <row r="50541" ht="15" x14ac:dyDescent="0.25"/>
    <row r="50542" ht="15" x14ac:dyDescent="0.25"/>
    <row r="50543" ht="15" x14ac:dyDescent="0.25"/>
    <row r="50544" ht="15" x14ac:dyDescent="0.25"/>
    <row r="50545" ht="15" x14ac:dyDescent="0.25"/>
    <row r="50546" ht="15" x14ac:dyDescent="0.25"/>
    <row r="50547" ht="15" x14ac:dyDescent="0.25"/>
    <row r="50548" ht="15" x14ac:dyDescent="0.25"/>
    <row r="50549" ht="15" x14ac:dyDescent="0.25"/>
    <row r="50550" ht="15" x14ac:dyDescent="0.25"/>
    <row r="50551" ht="15" x14ac:dyDescent="0.25"/>
    <row r="50552" ht="15" x14ac:dyDescent="0.25"/>
    <row r="50553" ht="15" x14ac:dyDescent="0.25"/>
    <row r="50554" ht="15" x14ac:dyDescent="0.25"/>
    <row r="50555" ht="15" x14ac:dyDescent="0.25"/>
    <row r="50556" ht="15" x14ac:dyDescent="0.25"/>
    <row r="50557" ht="15" x14ac:dyDescent="0.25"/>
    <row r="50558" ht="15" x14ac:dyDescent="0.25"/>
    <row r="50559" ht="15" x14ac:dyDescent="0.25"/>
    <row r="50560" ht="15" x14ac:dyDescent="0.25"/>
    <row r="50561" ht="15" x14ac:dyDescent="0.25"/>
    <row r="50562" ht="15" x14ac:dyDescent="0.25"/>
    <row r="50563" ht="15" x14ac:dyDescent="0.25"/>
    <row r="50564" ht="15" x14ac:dyDescent="0.25"/>
    <row r="50565" ht="15" x14ac:dyDescent="0.25"/>
    <row r="50566" ht="15" x14ac:dyDescent="0.25"/>
    <row r="50567" ht="15" x14ac:dyDescent="0.25"/>
    <row r="50568" ht="15" x14ac:dyDescent="0.25"/>
    <row r="50569" ht="15" x14ac:dyDescent="0.25"/>
    <row r="50570" ht="15" x14ac:dyDescent="0.25"/>
    <row r="50571" ht="15" x14ac:dyDescent="0.25"/>
    <row r="50572" ht="15" x14ac:dyDescent="0.25"/>
    <row r="50573" ht="15" x14ac:dyDescent="0.25"/>
    <row r="50574" ht="15" x14ac:dyDescent="0.25"/>
    <row r="50575" ht="15" x14ac:dyDescent="0.25"/>
    <row r="50576" ht="15" x14ac:dyDescent="0.25"/>
    <row r="50577" ht="15" x14ac:dyDescent="0.25"/>
    <row r="50578" ht="15" x14ac:dyDescent="0.25"/>
    <row r="50579" ht="15" x14ac:dyDescent="0.25"/>
    <row r="50580" ht="15" x14ac:dyDescent="0.25"/>
    <row r="50581" ht="15" x14ac:dyDescent="0.25"/>
    <row r="50582" ht="15" x14ac:dyDescent="0.25"/>
    <row r="50583" ht="15" x14ac:dyDescent="0.25"/>
    <row r="50584" ht="15" x14ac:dyDescent="0.25"/>
    <row r="50585" ht="15" x14ac:dyDescent="0.25"/>
    <row r="50586" ht="15" x14ac:dyDescent="0.25"/>
    <row r="50587" ht="15" x14ac:dyDescent="0.25"/>
    <row r="50588" ht="15" x14ac:dyDescent="0.25"/>
    <row r="50589" ht="15" x14ac:dyDescent="0.25"/>
    <row r="50590" ht="15" x14ac:dyDescent="0.25"/>
    <row r="50591" ht="15" x14ac:dyDescent="0.25"/>
    <row r="50592" ht="15" x14ac:dyDescent="0.25"/>
    <row r="50593" ht="15" x14ac:dyDescent="0.25"/>
    <row r="50594" ht="15" x14ac:dyDescent="0.25"/>
    <row r="50595" ht="15" x14ac:dyDescent="0.25"/>
    <row r="50596" ht="15" x14ac:dyDescent="0.25"/>
    <row r="50597" ht="15" x14ac:dyDescent="0.25"/>
    <row r="50598" ht="15" x14ac:dyDescent="0.25"/>
    <row r="50599" ht="15" x14ac:dyDescent="0.25"/>
    <row r="50600" ht="15" x14ac:dyDescent="0.25"/>
    <row r="50601" ht="15" x14ac:dyDescent="0.25"/>
    <row r="50602" ht="15" x14ac:dyDescent="0.25"/>
    <row r="50603" ht="15" x14ac:dyDescent="0.25"/>
    <row r="50604" ht="15" x14ac:dyDescent="0.25"/>
    <row r="50605" ht="15" x14ac:dyDescent="0.25"/>
    <row r="50606" ht="15" x14ac:dyDescent="0.25"/>
    <row r="50607" ht="15" x14ac:dyDescent="0.25"/>
    <row r="50608" ht="15" x14ac:dyDescent="0.25"/>
    <row r="50609" ht="15" x14ac:dyDescent="0.25"/>
    <row r="50610" ht="15" x14ac:dyDescent="0.25"/>
    <row r="50611" ht="15" x14ac:dyDescent="0.25"/>
    <row r="50612" ht="15" x14ac:dyDescent="0.25"/>
    <row r="50613" ht="15" x14ac:dyDescent="0.25"/>
    <row r="50614" ht="15" x14ac:dyDescent="0.25"/>
    <row r="50615" ht="15" x14ac:dyDescent="0.25"/>
    <row r="50616" ht="15" x14ac:dyDescent="0.25"/>
    <row r="50617" ht="15" x14ac:dyDescent="0.25"/>
    <row r="50618" ht="15" x14ac:dyDescent="0.25"/>
    <row r="50619" ht="15" x14ac:dyDescent="0.25"/>
    <row r="50620" ht="15" x14ac:dyDescent="0.25"/>
    <row r="50621" ht="15" x14ac:dyDescent="0.25"/>
    <row r="50622" ht="15" x14ac:dyDescent="0.25"/>
    <row r="50623" ht="15" x14ac:dyDescent="0.25"/>
    <row r="50624" ht="15" x14ac:dyDescent="0.25"/>
    <row r="50625" ht="15" x14ac:dyDescent="0.25"/>
    <row r="50626" ht="15" x14ac:dyDescent="0.25"/>
    <row r="50627" ht="15" x14ac:dyDescent="0.25"/>
    <row r="50628" ht="15" x14ac:dyDescent="0.25"/>
    <row r="50629" ht="15" x14ac:dyDescent="0.25"/>
    <row r="50630" ht="15" x14ac:dyDescent="0.25"/>
    <row r="50631" ht="15" x14ac:dyDescent="0.25"/>
    <row r="50632" ht="15" x14ac:dyDescent="0.25"/>
    <row r="50633" ht="15" x14ac:dyDescent="0.25"/>
    <row r="50634" ht="15" x14ac:dyDescent="0.25"/>
    <row r="50635" ht="15" x14ac:dyDescent="0.25"/>
    <row r="50636" ht="15" x14ac:dyDescent="0.25"/>
    <row r="50637" ht="15" x14ac:dyDescent="0.25"/>
    <row r="50638" ht="15" x14ac:dyDescent="0.25"/>
    <row r="50639" ht="15" x14ac:dyDescent="0.25"/>
    <row r="50640" ht="15" x14ac:dyDescent="0.25"/>
    <row r="50641" ht="15" x14ac:dyDescent="0.25"/>
    <row r="50642" ht="15" x14ac:dyDescent="0.25"/>
    <row r="50643" ht="15" x14ac:dyDescent="0.25"/>
    <row r="50644" ht="15" x14ac:dyDescent="0.25"/>
    <row r="50645" ht="15" x14ac:dyDescent="0.25"/>
    <row r="50646" ht="15" x14ac:dyDescent="0.25"/>
    <row r="50647" ht="15" x14ac:dyDescent="0.25"/>
    <row r="50648" ht="15" x14ac:dyDescent="0.25"/>
    <row r="50649" ht="15" x14ac:dyDescent="0.25"/>
    <row r="50650" ht="15" x14ac:dyDescent="0.25"/>
    <row r="50651" ht="15" x14ac:dyDescent="0.25"/>
    <row r="50652" ht="15" x14ac:dyDescent="0.25"/>
    <row r="50653" ht="15" x14ac:dyDescent="0.25"/>
    <row r="50654" ht="15" x14ac:dyDescent="0.25"/>
    <row r="50655" ht="15" x14ac:dyDescent="0.25"/>
    <row r="50656" ht="15" x14ac:dyDescent="0.25"/>
    <row r="50657" ht="15" x14ac:dyDescent="0.25"/>
    <row r="50658" ht="15" x14ac:dyDescent="0.25"/>
    <row r="50659" ht="15" x14ac:dyDescent="0.25"/>
    <row r="50660" ht="15" x14ac:dyDescent="0.25"/>
    <row r="50661" ht="15" x14ac:dyDescent="0.25"/>
    <row r="50662" ht="15" x14ac:dyDescent="0.25"/>
    <row r="50663" ht="15" x14ac:dyDescent="0.25"/>
    <row r="50664" ht="15" x14ac:dyDescent="0.25"/>
    <row r="50665" ht="15" x14ac:dyDescent="0.25"/>
    <row r="50666" ht="15" x14ac:dyDescent="0.25"/>
    <row r="50667" ht="15" x14ac:dyDescent="0.25"/>
    <row r="50668" ht="15" x14ac:dyDescent="0.25"/>
    <row r="50669" ht="15" x14ac:dyDescent="0.25"/>
    <row r="50670" ht="15" x14ac:dyDescent="0.25"/>
    <row r="50671" ht="15" x14ac:dyDescent="0.25"/>
    <row r="50672" ht="15" x14ac:dyDescent="0.25"/>
    <row r="50673" ht="15" x14ac:dyDescent="0.25"/>
    <row r="50674" ht="15" x14ac:dyDescent="0.25"/>
    <row r="50675" ht="15" x14ac:dyDescent="0.25"/>
    <row r="50676" ht="15" x14ac:dyDescent="0.25"/>
    <row r="50677" ht="15" x14ac:dyDescent="0.25"/>
    <row r="50678" ht="15" x14ac:dyDescent="0.25"/>
    <row r="50679" ht="15" x14ac:dyDescent="0.25"/>
    <row r="50680" ht="15" x14ac:dyDescent="0.25"/>
    <row r="50681" ht="15" x14ac:dyDescent="0.25"/>
    <row r="50682" ht="15" x14ac:dyDescent="0.25"/>
    <row r="50683" ht="15" x14ac:dyDescent="0.25"/>
    <row r="50684" ht="15" x14ac:dyDescent="0.25"/>
    <row r="50685" ht="15" x14ac:dyDescent="0.25"/>
    <row r="50686" ht="15" x14ac:dyDescent="0.25"/>
    <row r="50687" ht="15" x14ac:dyDescent="0.25"/>
    <row r="50688" ht="15" x14ac:dyDescent="0.25"/>
    <row r="50689" ht="15" x14ac:dyDescent="0.25"/>
    <row r="50690" ht="15" x14ac:dyDescent="0.25"/>
    <row r="50691" ht="15" x14ac:dyDescent="0.25"/>
    <row r="50692" ht="15" x14ac:dyDescent="0.25"/>
    <row r="50693" ht="15" x14ac:dyDescent="0.25"/>
    <row r="50694" ht="15" x14ac:dyDescent="0.25"/>
    <row r="50695" ht="15" x14ac:dyDescent="0.25"/>
    <row r="50696" ht="15" x14ac:dyDescent="0.25"/>
    <row r="50697" ht="15" x14ac:dyDescent="0.25"/>
    <row r="50698" ht="15" x14ac:dyDescent="0.25"/>
    <row r="50699" ht="15" x14ac:dyDescent="0.25"/>
    <row r="50700" ht="15" x14ac:dyDescent="0.25"/>
    <row r="50701" ht="15" x14ac:dyDescent="0.25"/>
    <row r="50702" ht="15" x14ac:dyDescent="0.25"/>
    <row r="50703" ht="15" x14ac:dyDescent="0.25"/>
    <row r="50704" ht="15" x14ac:dyDescent="0.25"/>
    <row r="50705" ht="15" x14ac:dyDescent="0.25"/>
    <row r="50706" ht="15" x14ac:dyDescent="0.25"/>
    <row r="50707" ht="15" x14ac:dyDescent="0.25"/>
    <row r="50708" ht="15" x14ac:dyDescent="0.25"/>
    <row r="50709" ht="15" x14ac:dyDescent="0.25"/>
    <row r="50710" ht="15" x14ac:dyDescent="0.25"/>
    <row r="50711" ht="15" x14ac:dyDescent="0.25"/>
    <row r="50712" ht="15" x14ac:dyDescent="0.25"/>
    <row r="50713" ht="15" x14ac:dyDescent="0.25"/>
    <row r="50714" ht="15" x14ac:dyDescent="0.25"/>
    <row r="50715" ht="15" x14ac:dyDescent="0.25"/>
    <row r="50716" ht="15" x14ac:dyDescent="0.25"/>
    <row r="50717" ht="15" x14ac:dyDescent="0.25"/>
    <row r="50718" ht="15" x14ac:dyDescent="0.25"/>
    <row r="50719" ht="15" x14ac:dyDescent="0.25"/>
    <row r="50720" ht="15" x14ac:dyDescent="0.25"/>
    <row r="50721" ht="15" x14ac:dyDescent="0.25"/>
    <row r="50722" ht="15" x14ac:dyDescent="0.25"/>
    <row r="50723" ht="15" x14ac:dyDescent="0.25"/>
    <row r="50724" ht="15" x14ac:dyDescent="0.25"/>
    <row r="50725" ht="15" x14ac:dyDescent="0.25"/>
    <row r="50726" ht="15" x14ac:dyDescent="0.25"/>
    <row r="50727" ht="15" x14ac:dyDescent="0.25"/>
    <row r="50728" ht="15" x14ac:dyDescent="0.25"/>
    <row r="50729" ht="15" x14ac:dyDescent="0.25"/>
    <row r="50730" ht="15" x14ac:dyDescent="0.25"/>
    <row r="50731" ht="15" x14ac:dyDescent="0.25"/>
    <row r="50732" ht="15" x14ac:dyDescent="0.25"/>
    <row r="50733" ht="15" x14ac:dyDescent="0.25"/>
    <row r="50734" ht="15" x14ac:dyDescent="0.25"/>
    <row r="50735" ht="15" x14ac:dyDescent="0.25"/>
    <row r="50736" ht="15" x14ac:dyDescent="0.25"/>
    <row r="50737" ht="15" x14ac:dyDescent="0.25"/>
    <row r="50738" ht="15" x14ac:dyDescent="0.25"/>
    <row r="50739" ht="15" x14ac:dyDescent="0.25"/>
    <row r="50740" ht="15" x14ac:dyDescent="0.25"/>
    <row r="50741" ht="15" x14ac:dyDescent="0.25"/>
    <row r="50742" ht="15" x14ac:dyDescent="0.25"/>
    <row r="50743" ht="15" x14ac:dyDescent="0.25"/>
    <row r="50744" ht="15" x14ac:dyDescent="0.25"/>
    <row r="50745" ht="15" x14ac:dyDescent="0.25"/>
    <row r="50746" ht="15" x14ac:dyDescent="0.25"/>
    <row r="50747" ht="15" x14ac:dyDescent="0.25"/>
    <row r="50748" ht="15" x14ac:dyDescent="0.25"/>
    <row r="50749" ht="15" x14ac:dyDescent="0.25"/>
    <row r="50750" ht="15" x14ac:dyDescent="0.25"/>
    <row r="50751" ht="15" x14ac:dyDescent="0.25"/>
    <row r="50752" ht="15" x14ac:dyDescent="0.25"/>
    <row r="50753" ht="15" x14ac:dyDescent="0.25"/>
    <row r="50754" ht="15" x14ac:dyDescent="0.25"/>
    <row r="50755" ht="15" x14ac:dyDescent="0.25"/>
    <row r="50756" ht="15" x14ac:dyDescent="0.25"/>
    <row r="50757" ht="15" x14ac:dyDescent="0.25"/>
    <row r="50758" ht="15" x14ac:dyDescent="0.25"/>
    <row r="50759" ht="15" x14ac:dyDescent="0.25"/>
    <row r="50760" ht="15" x14ac:dyDescent="0.25"/>
    <row r="50761" ht="15" x14ac:dyDescent="0.25"/>
    <row r="50762" ht="15" x14ac:dyDescent="0.25"/>
    <row r="50763" ht="15" x14ac:dyDescent="0.25"/>
    <row r="50764" ht="15" x14ac:dyDescent="0.25"/>
    <row r="50765" ht="15" x14ac:dyDescent="0.25"/>
    <row r="50766" ht="15" x14ac:dyDescent="0.25"/>
    <row r="50767" ht="15" x14ac:dyDescent="0.25"/>
    <row r="50768" ht="15" x14ac:dyDescent="0.25"/>
    <row r="50769" ht="15" x14ac:dyDescent="0.25"/>
    <row r="50770" ht="15" x14ac:dyDescent="0.25"/>
    <row r="50771" ht="15" x14ac:dyDescent="0.25"/>
    <row r="50772" ht="15" x14ac:dyDescent="0.25"/>
    <row r="50773" ht="15" x14ac:dyDescent="0.25"/>
    <row r="50774" ht="15" x14ac:dyDescent="0.25"/>
    <row r="50775" ht="15" x14ac:dyDescent="0.25"/>
    <row r="50776" ht="15" x14ac:dyDescent="0.25"/>
    <row r="50777" ht="15" x14ac:dyDescent="0.25"/>
    <row r="50778" ht="15" x14ac:dyDescent="0.25"/>
    <row r="50779" ht="15" x14ac:dyDescent="0.25"/>
    <row r="50780" ht="15" x14ac:dyDescent="0.25"/>
    <row r="50781" ht="15" x14ac:dyDescent="0.25"/>
    <row r="50782" ht="15" x14ac:dyDescent="0.25"/>
    <row r="50783" ht="15" x14ac:dyDescent="0.25"/>
    <row r="50784" ht="15" x14ac:dyDescent="0.25"/>
    <row r="50785" ht="15" x14ac:dyDescent="0.25"/>
    <row r="50786" ht="15" x14ac:dyDescent="0.25"/>
    <row r="50787" ht="15" x14ac:dyDescent="0.25"/>
    <row r="50788" ht="15" x14ac:dyDescent="0.25"/>
    <row r="50789" ht="15" x14ac:dyDescent="0.25"/>
    <row r="50790" ht="15" x14ac:dyDescent="0.25"/>
    <row r="50791" ht="15" x14ac:dyDescent="0.25"/>
    <row r="50792" ht="15" x14ac:dyDescent="0.25"/>
    <row r="50793" ht="15" x14ac:dyDescent="0.25"/>
    <row r="50794" ht="15" x14ac:dyDescent="0.25"/>
    <row r="50795" ht="15" x14ac:dyDescent="0.25"/>
    <row r="50796" ht="15" x14ac:dyDescent="0.25"/>
    <row r="50797" ht="15" x14ac:dyDescent="0.25"/>
    <row r="50798" ht="15" x14ac:dyDescent="0.25"/>
    <row r="50799" ht="15" x14ac:dyDescent="0.25"/>
    <row r="50800" ht="15" x14ac:dyDescent="0.25"/>
    <row r="50801" ht="15" x14ac:dyDescent="0.25"/>
    <row r="50802" ht="15" x14ac:dyDescent="0.25"/>
    <row r="50803" ht="15" x14ac:dyDescent="0.25"/>
    <row r="50804" ht="15" x14ac:dyDescent="0.25"/>
    <row r="50805" ht="15" x14ac:dyDescent="0.25"/>
    <row r="50806" ht="15" x14ac:dyDescent="0.25"/>
    <row r="50807" ht="15" x14ac:dyDescent="0.25"/>
    <row r="50808" ht="15" x14ac:dyDescent="0.25"/>
    <row r="50809" ht="15" x14ac:dyDescent="0.25"/>
    <row r="50810" ht="15" x14ac:dyDescent="0.25"/>
    <row r="50811" ht="15" x14ac:dyDescent="0.25"/>
    <row r="50812" ht="15" x14ac:dyDescent="0.25"/>
    <row r="50813" ht="15" x14ac:dyDescent="0.25"/>
    <row r="50814" ht="15" x14ac:dyDescent="0.25"/>
    <row r="50815" ht="15" x14ac:dyDescent="0.25"/>
    <row r="50816" ht="15" x14ac:dyDescent="0.25"/>
    <row r="50817" ht="15" x14ac:dyDescent="0.25"/>
    <row r="50818" ht="15" x14ac:dyDescent="0.25"/>
    <row r="50819" ht="15" x14ac:dyDescent="0.25"/>
    <row r="50820" ht="15" x14ac:dyDescent="0.25"/>
    <row r="50821" ht="15" x14ac:dyDescent="0.25"/>
    <row r="50822" ht="15" x14ac:dyDescent="0.25"/>
    <row r="50823" ht="15" x14ac:dyDescent="0.25"/>
    <row r="50824" ht="15" x14ac:dyDescent="0.25"/>
    <row r="50825" ht="15" x14ac:dyDescent="0.25"/>
    <row r="50826" ht="15" x14ac:dyDescent="0.25"/>
    <row r="50827" ht="15" x14ac:dyDescent="0.25"/>
    <row r="50828" ht="15" x14ac:dyDescent="0.25"/>
    <row r="50829" ht="15" x14ac:dyDescent="0.25"/>
    <row r="50830" ht="15" x14ac:dyDescent="0.25"/>
    <row r="50831" ht="15" x14ac:dyDescent="0.25"/>
    <row r="50832" ht="15" x14ac:dyDescent="0.25"/>
    <row r="50833" ht="15" x14ac:dyDescent="0.25"/>
    <row r="50834" ht="15" x14ac:dyDescent="0.25"/>
    <row r="50835" ht="15" x14ac:dyDescent="0.25"/>
    <row r="50836" ht="15" x14ac:dyDescent="0.25"/>
    <row r="50837" ht="15" x14ac:dyDescent="0.25"/>
    <row r="50838" ht="15" x14ac:dyDescent="0.25"/>
    <row r="50839" ht="15" x14ac:dyDescent="0.25"/>
    <row r="50840" ht="15" x14ac:dyDescent="0.25"/>
    <row r="50841" ht="15" x14ac:dyDescent="0.25"/>
    <row r="50842" ht="15" x14ac:dyDescent="0.25"/>
    <row r="50843" ht="15" x14ac:dyDescent="0.25"/>
    <row r="50844" ht="15" x14ac:dyDescent="0.25"/>
    <row r="50845" ht="15" x14ac:dyDescent="0.25"/>
    <row r="50846" ht="15" x14ac:dyDescent="0.25"/>
    <row r="50847" ht="15" x14ac:dyDescent="0.25"/>
    <row r="50848" ht="15" x14ac:dyDescent="0.25"/>
    <row r="50849" ht="15" x14ac:dyDescent="0.25"/>
    <row r="50850" ht="15" x14ac:dyDescent="0.25"/>
    <row r="50851" ht="15" x14ac:dyDescent="0.25"/>
    <row r="50852" ht="15" x14ac:dyDescent="0.25"/>
    <row r="50853" ht="15" x14ac:dyDescent="0.25"/>
    <row r="50854" ht="15" x14ac:dyDescent="0.25"/>
    <row r="50855" ht="15" x14ac:dyDescent="0.25"/>
    <row r="50856" ht="15" x14ac:dyDescent="0.25"/>
    <row r="50857" ht="15" x14ac:dyDescent="0.25"/>
    <row r="50858" ht="15" x14ac:dyDescent="0.25"/>
    <row r="50859" ht="15" x14ac:dyDescent="0.25"/>
    <row r="50860" ht="15" x14ac:dyDescent="0.25"/>
    <row r="50861" ht="15" x14ac:dyDescent="0.25"/>
    <row r="50862" ht="15" x14ac:dyDescent="0.25"/>
    <row r="50863" ht="15" x14ac:dyDescent="0.25"/>
    <row r="50864" ht="15" x14ac:dyDescent="0.25"/>
    <row r="50865" ht="15" x14ac:dyDescent="0.25"/>
    <row r="50866" ht="15" x14ac:dyDescent="0.25"/>
    <row r="50867" ht="15" x14ac:dyDescent="0.25"/>
    <row r="50868" ht="15" x14ac:dyDescent="0.25"/>
    <row r="50869" ht="15" x14ac:dyDescent="0.25"/>
    <row r="50870" ht="15" x14ac:dyDescent="0.25"/>
    <row r="50871" ht="15" x14ac:dyDescent="0.25"/>
    <row r="50872" ht="15" x14ac:dyDescent="0.25"/>
    <row r="50873" ht="15" x14ac:dyDescent="0.25"/>
    <row r="50874" ht="15" x14ac:dyDescent="0.25"/>
    <row r="50875" ht="15" x14ac:dyDescent="0.25"/>
    <row r="50876" ht="15" x14ac:dyDescent="0.25"/>
    <row r="50877" ht="15" x14ac:dyDescent="0.25"/>
    <row r="50878" ht="15" x14ac:dyDescent="0.25"/>
    <row r="50879" ht="15" x14ac:dyDescent="0.25"/>
    <row r="50880" ht="15" x14ac:dyDescent="0.25"/>
    <row r="50881" ht="15" x14ac:dyDescent="0.25"/>
    <row r="50882" ht="15" x14ac:dyDescent="0.25"/>
    <row r="50883" ht="15" x14ac:dyDescent="0.25"/>
    <row r="50884" ht="15" x14ac:dyDescent="0.25"/>
    <row r="50885" ht="15" x14ac:dyDescent="0.25"/>
    <row r="50886" ht="15" x14ac:dyDescent="0.25"/>
    <row r="50887" ht="15" x14ac:dyDescent="0.25"/>
    <row r="50888" ht="15" x14ac:dyDescent="0.25"/>
    <row r="50889" ht="15" x14ac:dyDescent="0.25"/>
    <row r="50890" ht="15" x14ac:dyDescent="0.25"/>
    <row r="50891" ht="15" x14ac:dyDescent="0.25"/>
    <row r="50892" ht="15" x14ac:dyDescent="0.25"/>
    <row r="50893" ht="15" x14ac:dyDescent="0.25"/>
    <row r="50894" ht="15" x14ac:dyDescent="0.25"/>
    <row r="50895" ht="15" x14ac:dyDescent="0.25"/>
    <row r="50896" ht="15" x14ac:dyDescent="0.25"/>
    <row r="50897" ht="15" x14ac:dyDescent="0.25"/>
    <row r="50898" ht="15" x14ac:dyDescent="0.25"/>
    <row r="50899" ht="15" x14ac:dyDescent="0.25"/>
    <row r="50900" ht="15" x14ac:dyDescent="0.25"/>
    <row r="50901" ht="15" x14ac:dyDescent="0.25"/>
    <row r="50902" ht="15" x14ac:dyDescent="0.25"/>
    <row r="50903" ht="15" x14ac:dyDescent="0.25"/>
    <row r="50904" ht="15" x14ac:dyDescent="0.25"/>
    <row r="50905" ht="15" x14ac:dyDescent="0.25"/>
    <row r="50906" ht="15" x14ac:dyDescent="0.25"/>
    <row r="50907" ht="15" x14ac:dyDescent="0.25"/>
    <row r="50908" ht="15" x14ac:dyDescent="0.25"/>
    <row r="50909" ht="15" x14ac:dyDescent="0.25"/>
    <row r="50910" ht="15" x14ac:dyDescent="0.25"/>
    <row r="50911" ht="15" x14ac:dyDescent="0.25"/>
    <row r="50912" ht="15" x14ac:dyDescent="0.25"/>
    <row r="50913" ht="15" x14ac:dyDescent="0.25"/>
    <row r="50914" ht="15" x14ac:dyDescent="0.25"/>
    <row r="50915" ht="15" x14ac:dyDescent="0.25"/>
    <row r="50916" ht="15" x14ac:dyDescent="0.25"/>
    <row r="50917" ht="15" x14ac:dyDescent="0.25"/>
    <row r="50918" ht="15" x14ac:dyDescent="0.25"/>
    <row r="50919" ht="15" x14ac:dyDescent="0.25"/>
    <row r="50920" ht="15" x14ac:dyDescent="0.25"/>
    <row r="50921" ht="15" x14ac:dyDescent="0.25"/>
    <row r="50922" ht="15" x14ac:dyDescent="0.25"/>
    <row r="50923" ht="15" x14ac:dyDescent="0.25"/>
    <row r="50924" ht="15" x14ac:dyDescent="0.25"/>
    <row r="50925" ht="15" x14ac:dyDescent="0.25"/>
    <row r="50926" ht="15" x14ac:dyDescent="0.25"/>
    <row r="50927" ht="15" x14ac:dyDescent="0.25"/>
    <row r="50928" ht="15" x14ac:dyDescent="0.25"/>
    <row r="50929" ht="15" x14ac:dyDescent="0.25"/>
    <row r="50930" ht="15" x14ac:dyDescent="0.25"/>
    <row r="50931" ht="15" x14ac:dyDescent="0.25"/>
    <row r="50932" ht="15" x14ac:dyDescent="0.25"/>
    <row r="50933" ht="15" x14ac:dyDescent="0.25"/>
    <row r="50934" ht="15" x14ac:dyDescent="0.25"/>
    <row r="50935" ht="15" x14ac:dyDescent="0.25"/>
    <row r="50936" ht="15" x14ac:dyDescent="0.25"/>
    <row r="50937" ht="15" x14ac:dyDescent="0.25"/>
    <row r="50938" ht="15" x14ac:dyDescent="0.25"/>
    <row r="50939" ht="15" x14ac:dyDescent="0.25"/>
    <row r="50940" ht="15" x14ac:dyDescent="0.25"/>
    <row r="50941" ht="15" x14ac:dyDescent="0.25"/>
    <row r="50942" ht="15" x14ac:dyDescent="0.25"/>
    <row r="50943" ht="15" x14ac:dyDescent="0.25"/>
    <row r="50944" ht="15" x14ac:dyDescent="0.25"/>
    <row r="50945" ht="15" x14ac:dyDescent="0.25"/>
    <row r="50946" ht="15" x14ac:dyDescent="0.25"/>
    <row r="50947" ht="15" x14ac:dyDescent="0.25"/>
    <row r="50948" ht="15" x14ac:dyDescent="0.25"/>
    <row r="50949" ht="15" x14ac:dyDescent="0.25"/>
    <row r="50950" ht="15" x14ac:dyDescent="0.25"/>
    <row r="50951" ht="15" x14ac:dyDescent="0.25"/>
    <row r="50952" ht="15" x14ac:dyDescent="0.25"/>
    <row r="50953" ht="15" x14ac:dyDescent="0.25"/>
    <row r="50954" ht="15" x14ac:dyDescent="0.25"/>
    <row r="50955" ht="15" x14ac:dyDescent="0.25"/>
    <row r="50956" ht="15" x14ac:dyDescent="0.25"/>
    <row r="50957" ht="15" x14ac:dyDescent="0.25"/>
    <row r="50958" ht="15" x14ac:dyDescent="0.25"/>
    <row r="50959" ht="15" x14ac:dyDescent="0.25"/>
    <row r="50960" ht="15" x14ac:dyDescent="0.25"/>
    <row r="50961" ht="15" x14ac:dyDescent="0.25"/>
    <row r="50962" ht="15" x14ac:dyDescent="0.25"/>
    <row r="50963" ht="15" x14ac:dyDescent="0.25"/>
    <row r="50964" ht="15" x14ac:dyDescent="0.25"/>
    <row r="50965" ht="15" x14ac:dyDescent="0.25"/>
    <row r="50966" ht="15" x14ac:dyDescent="0.25"/>
    <row r="50967" ht="15" x14ac:dyDescent="0.25"/>
    <row r="50968" ht="15" x14ac:dyDescent="0.25"/>
    <row r="50969" ht="15" x14ac:dyDescent="0.25"/>
    <row r="50970" ht="15" x14ac:dyDescent="0.25"/>
    <row r="50971" ht="15" x14ac:dyDescent="0.25"/>
    <row r="50972" ht="15" x14ac:dyDescent="0.25"/>
    <row r="50973" ht="15" x14ac:dyDescent="0.25"/>
    <row r="50974" ht="15" x14ac:dyDescent="0.25"/>
    <row r="50975" ht="15" x14ac:dyDescent="0.25"/>
    <row r="50976" ht="15" x14ac:dyDescent="0.25"/>
    <row r="50977" ht="15" x14ac:dyDescent="0.25"/>
    <row r="50978" ht="15" x14ac:dyDescent="0.25"/>
    <row r="50979" ht="15" x14ac:dyDescent="0.25"/>
    <row r="50980" ht="15" x14ac:dyDescent="0.25"/>
    <row r="50981" ht="15" x14ac:dyDescent="0.25"/>
    <row r="50982" ht="15" x14ac:dyDescent="0.25"/>
    <row r="50983" ht="15" x14ac:dyDescent="0.25"/>
    <row r="50984" ht="15" x14ac:dyDescent="0.25"/>
    <row r="50985" ht="15" x14ac:dyDescent="0.25"/>
    <row r="50986" ht="15" x14ac:dyDescent="0.25"/>
    <row r="50987" ht="15" x14ac:dyDescent="0.25"/>
    <row r="50988" ht="15" x14ac:dyDescent="0.25"/>
    <row r="50989" ht="15" x14ac:dyDescent="0.25"/>
    <row r="50990" ht="15" x14ac:dyDescent="0.25"/>
    <row r="50991" ht="15" x14ac:dyDescent="0.25"/>
    <row r="50992" ht="15" x14ac:dyDescent="0.25"/>
    <row r="50993" ht="15" x14ac:dyDescent="0.25"/>
    <row r="50994" ht="15" x14ac:dyDescent="0.25"/>
    <row r="50995" ht="15" x14ac:dyDescent="0.25"/>
    <row r="50996" ht="15" x14ac:dyDescent="0.25"/>
    <row r="50997" ht="15" x14ac:dyDescent="0.25"/>
    <row r="50998" ht="15" x14ac:dyDescent="0.25"/>
    <row r="50999" ht="15" x14ac:dyDescent="0.25"/>
    <row r="51000" ht="15" x14ac:dyDescent="0.25"/>
    <row r="51001" ht="15" x14ac:dyDescent="0.25"/>
    <row r="51002" ht="15" x14ac:dyDescent="0.25"/>
    <row r="51003" ht="15" x14ac:dyDescent="0.25"/>
    <row r="51004" ht="15" x14ac:dyDescent="0.25"/>
    <row r="51005" ht="15" x14ac:dyDescent="0.25"/>
    <row r="51006" ht="15" x14ac:dyDescent="0.25"/>
    <row r="51007" ht="15" x14ac:dyDescent="0.25"/>
    <row r="51008" ht="15" x14ac:dyDescent="0.25"/>
    <row r="51009" ht="15" x14ac:dyDescent="0.25"/>
    <row r="51010" ht="15" x14ac:dyDescent="0.25"/>
    <row r="51011" ht="15" x14ac:dyDescent="0.25"/>
    <row r="51012" ht="15" x14ac:dyDescent="0.25"/>
    <row r="51013" ht="15" x14ac:dyDescent="0.25"/>
    <row r="51014" ht="15" x14ac:dyDescent="0.25"/>
    <row r="51015" ht="15" x14ac:dyDescent="0.25"/>
    <row r="51016" ht="15" x14ac:dyDescent="0.25"/>
    <row r="51017" ht="15" x14ac:dyDescent="0.25"/>
    <row r="51018" ht="15" x14ac:dyDescent="0.25"/>
    <row r="51019" ht="15" x14ac:dyDescent="0.25"/>
    <row r="51020" ht="15" x14ac:dyDescent="0.25"/>
    <row r="51021" ht="15" x14ac:dyDescent="0.25"/>
    <row r="51022" ht="15" x14ac:dyDescent="0.25"/>
    <row r="51023" ht="15" x14ac:dyDescent="0.25"/>
    <row r="51024" ht="15" x14ac:dyDescent="0.25"/>
    <row r="51025" ht="15" x14ac:dyDescent="0.25"/>
    <row r="51026" ht="15" x14ac:dyDescent="0.25"/>
    <row r="51027" ht="15" x14ac:dyDescent="0.25"/>
    <row r="51028" ht="15" x14ac:dyDescent="0.25"/>
    <row r="51029" ht="15" x14ac:dyDescent="0.25"/>
    <row r="51030" ht="15" x14ac:dyDescent="0.25"/>
    <row r="51031" ht="15" x14ac:dyDescent="0.25"/>
    <row r="51032" ht="15" x14ac:dyDescent="0.25"/>
    <row r="51033" ht="15" x14ac:dyDescent="0.25"/>
    <row r="51034" ht="15" x14ac:dyDescent="0.25"/>
    <row r="51035" ht="15" x14ac:dyDescent="0.25"/>
    <row r="51036" ht="15" x14ac:dyDescent="0.25"/>
    <row r="51037" ht="15" x14ac:dyDescent="0.25"/>
    <row r="51038" ht="15" x14ac:dyDescent="0.25"/>
    <row r="51039" ht="15" x14ac:dyDescent="0.25"/>
    <row r="51040" ht="15" x14ac:dyDescent="0.25"/>
    <row r="51041" ht="15" x14ac:dyDescent="0.25"/>
    <row r="51042" ht="15" x14ac:dyDescent="0.25"/>
    <row r="51043" ht="15" x14ac:dyDescent="0.25"/>
    <row r="51044" ht="15" x14ac:dyDescent="0.25"/>
    <row r="51045" ht="15" x14ac:dyDescent="0.25"/>
    <row r="51046" ht="15" x14ac:dyDescent="0.25"/>
    <row r="51047" ht="15" x14ac:dyDescent="0.25"/>
    <row r="51048" ht="15" x14ac:dyDescent="0.25"/>
    <row r="51049" ht="15" x14ac:dyDescent="0.25"/>
    <row r="51050" ht="15" x14ac:dyDescent="0.25"/>
    <row r="51051" ht="15" x14ac:dyDescent="0.25"/>
    <row r="51052" ht="15" x14ac:dyDescent="0.25"/>
    <row r="51053" ht="15" x14ac:dyDescent="0.25"/>
    <row r="51054" ht="15" x14ac:dyDescent="0.25"/>
    <row r="51055" ht="15" x14ac:dyDescent="0.25"/>
    <row r="51056" ht="15" x14ac:dyDescent="0.25"/>
    <row r="51057" ht="15" x14ac:dyDescent="0.25"/>
    <row r="51058" ht="15" x14ac:dyDescent="0.25"/>
    <row r="51059" ht="15" x14ac:dyDescent="0.25"/>
    <row r="51060" ht="15" x14ac:dyDescent="0.25"/>
    <row r="51061" ht="15" x14ac:dyDescent="0.25"/>
    <row r="51062" ht="15" x14ac:dyDescent="0.25"/>
    <row r="51063" ht="15" x14ac:dyDescent="0.25"/>
    <row r="51064" ht="15" x14ac:dyDescent="0.25"/>
    <row r="51065" ht="15" x14ac:dyDescent="0.25"/>
    <row r="51066" ht="15" x14ac:dyDescent="0.25"/>
    <row r="51067" ht="15" x14ac:dyDescent="0.25"/>
    <row r="51068" ht="15" x14ac:dyDescent="0.25"/>
    <row r="51069" ht="15" x14ac:dyDescent="0.25"/>
    <row r="51070" ht="15" x14ac:dyDescent="0.25"/>
    <row r="51071" ht="15" x14ac:dyDescent="0.25"/>
    <row r="51072" ht="15" x14ac:dyDescent="0.25"/>
    <row r="51073" ht="15" x14ac:dyDescent="0.25"/>
    <row r="51074" ht="15" x14ac:dyDescent="0.25"/>
    <row r="51075" ht="15" x14ac:dyDescent="0.25"/>
    <row r="51076" ht="15" x14ac:dyDescent="0.25"/>
    <row r="51077" ht="15" x14ac:dyDescent="0.25"/>
    <row r="51078" ht="15" x14ac:dyDescent="0.25"/>
    <row r="51079" ht="15" x14ac:dyDescent="0.25"/>
    <row r="51080" ht="15" x14ac:dyDescent="0.25"/>
    <row r="51081" ht="15" x14ac:dyDescent="0.25"/>
    <row r="51082" ht="15" x14ac:dyDescent="0.25"/>
    <row r="51083" ht="15" x14ac:dyDescent="0.25"/>
    <row r="51084" ht="15" x14ac:dyDescent="0.25"/>
    <row r="51085" ht="15" x14ac:dyDescent="0.25"/>
    <row r="51086" ht="15" x14ac:dyDescent="0.25"/>
    <row r="51087" ht="15" x14ac:dyDescent="0.25"/>
    <row r="51088" ht="15" x14ac:dyDescent="0.25"/>
    <row r="51089" ht="15" x14ac:dyDescent="0.25"/>
    <row r="51090" ht="15" x14ac:dyDescent="0.25"/>
    <row r="51091" ht="15" x14ac:dyDescent="0.25"/>
    <row r="51092" ht="15" x14ac:dyDescent="0.25"/>
    <row r="51093" ht="15" x14ac:dyDescent="0.25"/>
    <row r="51094" ht="15" x14ac:dyDescent="0.25"/>
    <row r="51095" ht="15" x14ac:dyDescent="0.25"/>
    <row r="51096" ht="15" x14ac:dyDescent="0.25"/>
    <row r="51097" ht="15" x14ac:dyDescent="0.25"/>
    <row r="51098" ht="15" x14ac:dyDescent="0.25"/>
    <row r="51099" ht="15" x14ac:dyDescent="0.25"/>
    <row r="51100" ht="15" x14ac:dyDescent="0.25"/>
    <row r="51101" ht="15" x14ac:dyDescent="0.25"/>
    <row r="51102" ht="15" x14ac:dyDescent="0.25"/>
    <row r="51103" ht="15" x14ac:dyDescent="0.25"/>
    <row r="51104" ht="15" x14ac:dyDescent="0.25"/>
    <row r="51105" ht="15" x14ac:dyDescent="0.25"/>
    <row r="51106" ht="15" x14ac:dyDescent="0.25"/>
    <row r="51107" ht="15" x14ac:dyDescent="0.25"/>
    <row r="51108" ht="15" x14ac:dyDescent="0.25"/>
    <row r="51109" ht="15" x14ac:dyDescent="0.25"/>
    <row r="51110" ht="15" x14ac:dyDescent="0.25"/>
    <row r="51111" ht="15" x14ac:dyDescent="0.25"/>
    <row r="51112" ht="15" x14ac:dyDescent="0.25"/>
    <row r="51113" ht="15" x14ac:dyDescent="0.25"/>
    <row r="51114" ht="15" x14ac:dyDescent="0.25"/>
    <row r="51115" ht="15" x14ac:dyDescent="0.25"/>
    <row r="51116" ht="15" x14ac:dyDescent="0.25"/>
    <row r="51117" ht="15" x14ac:dyDescent="0.25"/>
    <row r="51118" ht="15" x14ac:dyDescent="0.25"/>
    <row r="51119" ht="15" x14ac:dyDescent="0.25"/>
    <row r="51120" ht="15" x14ac:dyDescent="0.25"/>
    <row r="51121" ht="15" x14ac:dyDescent="0.25"/>
    <row r="51122" ht="15" x14ac:dyDescent="0.25"/>
    <row r="51123" ht="15" x14ac:dyDescent="0.25"/>
    <row r="51124" ht="15" x14ac:dyDescent="0.25"/>
    <row r="51125" ht="15" x14ac:dyDescent="0.25"/>
    <row r="51126" ht="15" x14ac:dyDescent="0.25"/>
    <row r="51127" ht="15" x14ac:dyDescent="0.25"/>
    <row r="51128" ht="15" x14ac:dyDescent="0.25"/>
    <row r="51129" ht="15" x14ac:dyDescent="0.25"/>
    <row r="51130" ht="15" x14ac:dyDescent="0.25"/>
    <row r="51131" ht="15" x14ac:dyDescent="0.25"/>
    <row r="51132" ht="15" x14ac:dyDescent="0.25"/>
    <row r="51133" ht="15" x14ac:dyDescent="0.25"/>
    <row r="51134" ht="15" x14ac:dyDescent="0.25"/>
    <row r="51135" ht="15" x14ac:dyDescent="0.25"/>
    <row r="51136" ht="15" x14ac:dyDescent="0.25"/>
    <row r="51137" ht="15" x14ac:dyDescent="0.25"/>
    <row r="51138" ht="15" x14ac:dyDescent="0.25"/>
    <row r="51139" ht="15" x14ac:dyDescent="0.25"/>
    <row r="51140" ht="15" x14ac:dyDescent="0.25"/>
    <row r="51141" ht="15" x14ac:dyDescent="0.25"/>
    <row r="51142" ht="15" x14ac:dyDescent="0.25"/>
    <row r="51143" ht="15" x14ac:dyDescent="0.25"/>
    <row r="51144" ht="15" x14ac:dyDescent="0.25"/>
    <row r="51145" ht="15" x14ac:dyDescent="0.25"/>
    <row r="51146" ht="15" x14ac:dyDescent="0.25"/>
    <row r="51147" ht="15" x14ac:dyDescent="0.25"/>
    <row r="51148" ht="15" x14ac:dyDescent="0.25"/>
    <row r="51149" ht="15" x14ac:dyDescent="0.25"/>
    <row r="51150" ht="15" x14ac:dyDescent="0.25"/>
    <row r="51151" ht="15" x14ac:dyDescent="0.25"/>
    <row r="51152" ht="15" x14ac:dyDescent="0.25"/>
    <row r="51153" ht="15" x14ac:dyDescent="0.25"/>
    <row r="51154" ht="15" x14ac:dyDescent="0.25"/>
    <row r="51155" ht="15" x14ac:dyDescent="0.25"/>
    <row r="51156" ht="15" x14ac:dyDescent="0.25"/>
    <row r="51157" ht="15" x14ac:dyDescent="0.25"/>
    <row r="51158" ht="15" x14ac:dyDescent="0.25"/>
    <row r="51159" ht="15" x14ac:dyDescent="0.25"/>
    <row r="51160" ht="15" x14ac:dyDescent="0.25"/>
    <row r="51161" ht="15" x14ac:dyDescent="0.25"/>
    <row r="51162" ht="15" x14ac:dyDescent="0.25"/>
    <row r="51163" ht="15" x14ac:dyDescent="0.25"/>
    <row r="51164" ht="15" x14ac:dyDescent="0.25"/>
    <row r="51165" ht="15" x14ac:dyDescent="0.25"/>
    <row r="51166" ht="15" x14ac:dyDescent="0.25"/>
    <row r="51167" ht="15" x14ac:dyDescent="0.25"/>
    <row r="51168" ht="15" x14ac:dyDescent="0.25"/>
    <row r="51169" ht="15" x14ac:dyDescent="0.25"/>
    <row r="51170" ht="15" x14ac:dyDescent="0.25"/>
    <row r="51171" ht="15" x14ac:dyDescent="0.25"/>
    <row r="51172" ht="15" x14ac:dyDescent="0.25"/>
    <row r="51173" ht="15" x14ac:dyDescent="0.25"/>
    <row r="51174" ht="15" x14ac:dyDescent="0.25"/>
    <row r="51175" ht="15" x14ac:dyDescent="0.25"/>
    <row r="51176" ht="15" x14ac:dyDescent="0.25"/>
    <row r="51177" ht="15" x14ac:dyDescent="0.25"/>
    <row r="51178" ht="15" x14ac:dyDescent="0.25"/>
    <row r="51179" ht="15" x14ac:dyDescent="0.25"/>
    <row r="51180" ht="15" x14ac:dyDescent="0.25"/>
    <row r="51181" ht="15" x14ac:dyDescent="0.25"/>
    <row r="51182" ht="15" x14ac:dyDescent="0.25"/>
    <row r="51183" ht="15" x14ac:dyDescent="0.25"/>
    <row r="51184" ht="15" x14ac:dyDescent="0.25"/>
    <row r="51185" ht="15" x14ac:dyDescent="0.25"/>
    <row r="51186" ht="15" x14ac:dyDescent="0.25"/>
    <row r="51187" ht="15" x14ac:dyDescent="0.25"/>
    <row r="51188" ht="15" x14ac:dyDescent="0.25"/>
    <row r="51189" ht="15" x14ac:dyDescent="0.25"/>
    <row r="51190" ht="15" x14ac:dyDescent="0.25"/>
    <row r="51191" ht="15" x14ac:dyDescent="0.25"/>
    <row r="51192" ht="15" x14ac:dyDescent="0.25"/>
    <row r="51193" ht="15" x14ac:dyDescent="0.25"/>
    <row r="51194" ht="15" x14ac:dyDescent="0.25"/>
    <row r="51195" ht="15" x14ac:dyDescent="0.25"/>
    <row r="51196" ht="15" x14ac:dyDescent="0.25"/>
    <row r="51197" ht="15" x14ac:dyDescent="0.25"/>
    <row r="51198" ht="15" x14ac:dyDescent="0.25"/>
    <row r="51199" ht="15" x14ac:dyDescent="0.25"/>
    <row r="51200" ht="15" x14ac:dyDescent="0.25"/>
    <row r="51201" ht="15" x14ac:dyDescent="0.25"/>
    <row r="51202" ht="15" x14ac:dyDescent="0.25"/>
    <row r="51203" ht="15" x14ac:dyDescent="0.25"/>
    <row r="51204" ht="15" x14ac:dyDescent="0.25"/>
    <row r="51205" ht="15" x14ac:dyDescent="0.25"/>
    <row r="51206" ht="15" x14ac:dyDescent="0.25"/>
    <row r="51207" ht="15" x14ac:dyDescent="0.25"/>
    <row r="51208" ht="15" x14ac:dyDescent="0.25"/>
    <row r="51209" ht="15" x14ac:dyDescent="0.25"/>
    <row r="51210" ht="15" x14ac:dyDescent="0.25"/>
    <row r="51211" ht="15" x14ac:dyDescent="0.25"/>
    <row r="51212" ht="15" x14ac:dyDescent="0.25"/>
    <row r="51213" ht="15" x14ac:dyDescent="0.25"/>
    <row r="51214" ht="15" x14ac:dyDescent="0.25"/>
    <row r="51215" ht="15" x14ac:dyDescent="0.25"/>
    <row r="51216" ht="15" x14ac:dyDescent="0.25"/>
    <row r="51217" ht="15" x14ac:dyDescent="0.25"/>
    <row r="51218" ht="15" x14ac:dyDescent="0.25"/>
    <row r="51219" ht="15" x14ac:dyDescent="0.25"/>
    <row r="51220" ht="15" x14ac:dyDescent="0.25"/>
    <row r="51221" ht="15" x14ac:dyDescent="0.25"/>
    <row r="51222" ht="15" x14ac:dyDescent="0.25"/>
    <row r="51223" ht="15" x14ac:dyDescent="0.25"/>
    <row r="51224" ht="15" x14ac:dyDescent="0.25"/>
    <row r="51225" ht="15" x14ac:dyDescent="0.25"/>
    <row r="51226" ht="15" x14ac:dyDescent="0.25"/>
    <row r="51227" ht="15" x14ac:dyDescent="0.25"/>
    <row r="51228" ht="15" x14ac:dyDescent="0.25"/>
    <row r="51229" ht="15" x14ac:dyDescent="0.25"/>
    <row r="51230" ht="15" x14ac:dyDescent="0.25"/>
    <row r="51231" ht="15" x14ac:dyDescent="0.25"/>
    <row r="51232" ht="15" x14ac:dyDescent="0.25"/>
    <row r="51233" ht="15" x14ac:dyDescent="0.25"/>
    <row r="51234" ht="15" x14ac:dyDescent="0.25"/>
    <row r="51235" ht="15" x14ac:dyDescent="0.25"/>
    <row r="51236" ht="15" x14ac:dyDescent="0.25"/>
    <row r="51237" ht="15" x14ac:dyDescent="0.25"/>
    <row r="51238" ht="15" x14ac:dyDescent="0.25"/>
    <row r="51239" ht="15" x14ac:dyDescent="0.25"/>
    <row r="51240" ht="15" x14ac:dyDescent="0.25"/>
    <row r="51241" ht="15" x14ac:dyDescent="0.25"/>
    <row r="51242" ht="15" x14ac:dyDescent="0.25"/>
    <row r="51243" ht="15" x14ac:dyDescent="0.25"/>
    <row r="51244" ht="15" x14ac:dyDescent="0.25"/>
    <row r="51245" ht="15" x14ac:dyDescent="0.25"/>
    <row r="51246" ht="15" x14ac:dyDescent="0.25"/>
    <row r="51247" ht="15" x14ac:dyDescent="0.25"/>
    <row r="51248" ht="15" x14ac:dyDescent="0.25"/>
    <row r="51249" ht="15" x14ac:dyDescent="0.25"/>
    <row r="51250" ht="15" x14ac:dyDescent="0.25"/>
    <row r="51251" ht="15" x14ac:dyDescent="0.25"/>
    <row r="51252" ht="15" x14ac:dyDescent="0.25"/>
    <row r="51253" ht="15" x14ac:dyDescent="0.25"/>
    <row r="51254" ht="15" x14ac:dyDescent="0.25"/>
    <row r="51255" ht="15" x14ac:dyDescent="0.25"/>
    <row r="51256" ht="15" x14ac:dyDescent="0.25"/>
    <row r="51257" ht="15" x14ac:dyDescent="0.25"/>
    <row r="51258" ht="15" x14ac:dyDescent="0.25"/>
    <row r="51259" ht="15" x14ac:dyDescent="0.25"/>
    <row r="51260" ht="15" x14ac:dyDescent="0.25"/>
    <row r="51261" ht="15" x14ac:dyDescent="0.25"/>
    <row r="51262" ht="15" x14ac:dyDescent="0.25"/>
    <row r="51263" ht="15" x14ac:dyDescent="0.25"/>
    <row r="51264" ht="15" x14ac:dyDescent="0.25"/>
    <row r="51265" ht="15" x14ac:dyDescent="0.25"/>
    <row r="51266" ht="15" x14ac:dyDescent="0.25"/>
    <row r="51267" ht="15" x14ac:dyDescent="0.25"/>
    <row r="51268" ht="15" x14ac:dyDescent="0.25"/>
    <row r="51269" ht="15" x14ac:dyDescent="0.25"/>
    <row r="51270" ht="15" x14ac:dyDescent="0.25"/>
    <row r="51271" ht="15" x14ac:dyDescent="0.25"/>
    <row r="51272" ht="15" x14ac:dyDescent="0.25"/>
    <row r="51273" ht="15" x14ac:dyDescent="0.25"/>
    <row r="51274" ht="15" x14ac:dyDescent="0.25"/>
    <row r="51275" ht="15" x14ac:dyDescent="0.25"/>
    <row r="51276" ht="15" x14ac:dyDescent="0.25"/>
    <row r="51277" ht="15" x14ac:dyDescent="0.25"/>
    <row r="51278" ht="15" x14ac:dyDescent="0.25"/>
    <row r="51279" ht="15" x14ac:dyDescent="0.25"/>
    <row r="51280" ht="15" x14ac:dyDescent="0.25"/>
    <row r="51281" ht="15" x14ac:dyDescent="0.25"/>
    <row r="51282" ht="15" x14ac:dyDescent="0.25"/>
    <row r="51283" ht="15" x14ac:dyDescent="0.25"/>
    <row r="51284" ht="15" x14ac:dyDescent="0.25"/>
    <row r="51285" ht="15" x14ac:dyDescent="0.25"/>
    <row r="51286" ht="15" x14ac:dyDescent="0.25"/>
    <row r="51287" ht="15" x14ac:dyDescent="0.25"/>
    <row r="51288" ht="15" x14ac:dyDescent="0.25"/>
    <row r="51289" ht="15" x14ac:dyDescent="0.25"/>
    <row r="51290" ht="15" x14ac:dyDescent="0.25"/>
    <row r="51291" ht="15" x14ac:dyDescent="0.25"/>
    <row r="51292" ht="15" x14ac:dyDescent="0.25"/>
    <row r="51293" ht="15" x14ac:dyDescent="0.25"/>
    <row r="51294" ht="15" x14ac:dyDescent="0.25"/>
    <row r="51295" ht="15" x14ac:dyDescent="0.25"/>
    <row r="51296" ht="15" x14ac:dyDescent="0.25"/>
    <row r="51297" ht="15" x14ac:dyDescent="0.25"/>
    <row r="51298" ht="15" x14ac:dyDescent="0.25"/>
    <row r="51299" ht="15" x14ac:dyDescent="0.25"/>
    <row r="51300" ht="15" x14ac:dyDescent="0.25"/>
    <row r="51301" ht="15" x14ac:dyDescent="0.25"/>
    <row r="51302" ht="15" x14ac:dyDescent="0.25"/>
    <row r="51303" ht="15" x14ac:dyDescent="0.25"/>
    <row r="51304" ht="15" x14ac:dyDescent="0.25"/>
    <row r="51305" ht="15" x14ac:dyDescent="0.25"/>
    <row r="51306" ht="15" x14ac:dyDescent="0.25"/>
    <row r="51307" ht="15" x14ac:dyDescent="0.25"/>
    <row r="51308" ht="15" x14ac:dyDescent="0.25"/>
    <row r="51309" ht="15" x14ac:dyDescent="0.25"/>
    <row r="51310" ht="15" x14ac:dyDescent="0.25"/>
    <row r="51311" ht="15" x14ac:dyDescent="0.25"/>
    <row r="51312" ht="15" x14ac:dyDescent="0.25"/>
    <row r="51313" ht="15" x14ac:dyDescent="0.25"/>
    <row r="51314" ht="15" x14ac:dyDescent="0.25"/>
    <row r="51315" ht="15" x14ac:dyDescent="0.25"/>
    <row r="51316" ht="15" x14ac:dyDescent="0.25"/>
    <row r="51317" ht="15" x14ac:dyDescent="0.25"/>
    <row r="51318" ht="15" x14ac:dyDescent="0.25"/>
    <row r="51319" ht="15" x14ac:dyDescent="0.25"/>
    <row r="51320" ht="15" x14ac:dyDescent="0.25"/>
    <row r="51321" ht="15" x14ac:dyDescent="0.25"/>
    <row r="51322" ht="15" x14ac:dyDescent="0.25"/>
    <row r="51323" ht="15" x14ac:dyDescent="0.25"/>
    <row r="51324" ht="15" x14ac:dyDescent="0.25"/>
    <row r="51325" ht="15" x14ac:dyDescent="0.25"/>
    <row r="51326" ht="15" x14ac:dyDescent="0.25"/>
    <row r="51327" ht="15" x14ac:dyDescent="0.25"/>
    <row r="51328" ht="15" x14ac:dyDescent="0.25"/>
    <row r="51329" ht="15" x14ac:dyDescent="0.25"/>
    <row r="51330" ht="15" x14ac:dyDescent="0.25"/>
    <row r="51331" ht="15" x14ac:dyDescent="0.25"/>
    <row r="51332" ht="15" x14ac:dyDescent="0.25"/>
    <row r="51333" ht="15" x14ac:dyDescent="0.25"/>
    <row r="51334" ht="15" x14ac:dyDescent="0.25"/>
    <row r="51335" ht="15" x14ac:dyDescent="0.25"/>
    <row r="51336" ht="15" x14ac:dyDescent="0.25"/>
    <row r="51337" ht="15" x14ac:dyDescent="0.25"/>
    <row r="51338" ht="15" x14ac:dyDescent="0.25"/>
    <row r="51339" ht="15" x14ac:dyDescent="0.25"/>
    <row r="51340" ht="15" x14ac:dyDescent="0.25"/>
    <row r="51341" ht="15" x14ac:dyDescent="0.25"/>
    <row r="51342" ht="15" x14ac:dyDescent="0.25"/>
    <row r="51343" ht="15" x14ac:dyDescent="0.25"/>
    <row r="51344" ht="15" x14ac:dyDescent="0.25"/>
    <row r="51345" ht="15" x14ac:dyDescent="0.25"/>
    <row r="51346" ht="15" x14ac:dyDescent="0.25"/>
    <row r="51347" ht="15" x14ac:dyDescent="0.25"/>
    <row r="51348" ht="15" x14ac:dyDescent="0.25"/>
    <row r="51349" ht="15" x14ac:dyDescent="0.25"/>
    <row r="51350" ht="15" x14ac:dyDescent="0.25"/>
    <row r="51351" ht="15" x14ac:dyDescent="0.25"/>
    <row r="51352" ht="15" x14ac:dyDescent="0.25"/>
    <row r="51353" ht="15" x14ac:dyDescent="0.25"/>
    <row r="51354" ht="15" x14ac:dyDescent="0.25"/>
    <row r="51355" ht="15" x14ac:dyDescent="0.25"/>
    <row r="51356" ht="15" x14ac:dyDescent="0.25"/>
    <row r="51357" ht="15" x14ac:dyDescent="0.25"/>
    <row r="51358" ht="15" x14ac:dyDescent="0.25"/>
    <row r="51359" ht="15" x14ac:dyDescent="0.25"/>
    <row r="51360" ht="15" x14ac:dyDescent="0.25"/>
    <row r="51361" ht="15" x14ac:dyDescent="0.25"/>
    <row r="51362" ht="15" x14ac:dyDescent="0.25"/>
    <row r="51363" ht="15" x14ac:dyDescent="0.25"/>
    <row r="51364" ht="15" x14ac:dyDescent="0.25"/>
    <row r="51365" ht="15" x14ac:dyDescent="0.25"/>
    <row r="51366" ht="15" x14ac:dyDescent="0.25"/>
    <row r="51367" ht="15" x14ac:dyDescent="0.25"/>
    <row r="51368" ht="15" x14ac:dyDescent="0.25"/>
    <row r="51369" ht="15" x14ac:dyDescent="0.25"/>
    <row r="51370" ht="15" x14ac:dyDescent="0.25"/>
    <row r="51371" ht="15" x14ac:dyDescent="0.25"/>
    <row r="51372" ht="15" x14ac:dyDescent="0.25"/>
    <row r="51373" ht="15" x14ac:dyDescent="0.25"/>
    <row r="51374" ht="15" x14ac:dyDescent="0.25"/>
    <row r="51375" ht="15" x14ac:dyDescent="0.25"/>
    <row r="51376" ht="15" x14ac:dyDescent="0.25"/>
    <row r="51377" ht="15" x14ac:dyDescent="0.25"/>
    <row r="51378" ht="15" x14ac:dyDescent="0.25"/>
    <row r="51379" ht="15" x14ac:dyDescent="0.25"/>
    <row r="51380" ht="15" x14ac:dyDescent="0.25"/>
    <row r="51381" ht="15" x14ac:dyDescent="0.25"/>
    <row r="51382" ht="15" x14ac:dyDescent="0.25"/>
    <row r="51383" ht="15" x14ac:dyDescent="0.25"/>
    <row r="51384" ht="15" x14ac:dyDescent="0.25"/>
    <row r="51385" ht="15" x14ac:dyDescent="0.25"/>
    <row r="51386" ht="15" x14ac:dyDescent="0.25"/>
    <row r="51387" ht="15" x14ac:dyDescent="0.25"/>
    <row r="51388" ht="15" x14ac:dyDescent="0.25"/>
    <row r="51389" ht="15" x14ac:dyDescent="0.25"/>
    <row r="51390" ht="15" x14ac:dyDescent="0.25"/>
    <row r="51391" ht="15" x14ac:dyDescent="0.25"/>
    <row r="51392" ht="15" x14ac:dyDescent="0.25"/>
    <row r="51393" ht="15" x14ac:dyDescent="0.25"/>
    <row r="51394" ht="15" x14ac:dyDescent="0.25"/>
    <row r="51395" ht="15" x14ac:dyDescent="0.25"/>
    <row r="51396" ht="15" x14ac:dyDescent="0.25"/>
    <row r="51397" ht="15" x14ac:dyDescent="0.25"/>
    <row r="51398" ht="15" x14ac:dyDescent="0.25"/>
    <row r="51399" ht="15" x14ac:dyDescent="0.25"/>
    <row r="51400" ht="15" x14ac:dyDescent="0.25"/>
    <row r="51401" ht="15" x14ac:dyDescent="0.25"/>
    <row r="51402" ht="15" x14ac:dyDescent="0.25"/>
    <row r="51403" ht="15" x14ac:dyDescent="0.25"/>
    <row r="51404" ht="15" x14ac:dyDescent="0.25"/>
    <row r="51405" ht="15" x14ac:dyDescent="0.25"/>
    <row r="51406" ht="15" x14ac:dyDescent="0.25"/>
    <row r="51407" ht="15" x14ac:dyDescent="0.25"/>
    <row r="51408" ht="15" x14ac:dyDescent="0.25"/>
    <row r="51409" ht="15" x14ac:dyDescent="0.25"/>
    <row r="51410" ht="15" x14ac:dyDescent="0.25"/>
    <row r="51411" ht="15" x14ac:dyDescent="0.25"/>
    <row r="51412" ht="15" x14ac:dyDescent="0.25"/>
    <row r="51413" ht="15" x14ac:dyDescent="0.25"/>
    <row r="51414" ht="15" x14ac:dyDescent="0.25"/>
    <row r="51415" ht="15" x14ac:dyDescent="0.25"/>
    <row r="51416" ht="15" x14ac:dyDescent="0.25"/>
    <row r="51417" ht="15" x14ac:dyDescent="0.25"/>
    <row r="51418" ht="15" x14ac:dyDescent="0.25"/>
    <row r="51419" ht="15" x14ac:dyDescent="0.25"/>
    <row r="51420" ht="15" x14ac:dyDescent="0.25"/>
    <row r="51421" ht="15" x14ac:dyDescent="0.25"/>
    <row r="51422" ht="15" x14ac:dyDescent="0.25"/>
    <row r="51423" ht="15" x14ac:dyDescent="0.25"/>
    <row r="51424" ht="15" x14ac:dyDescent="0.25"/>
    <row r="51425" ht="15" x14ac:dyDescent="0.25"/>
    <row r="51426" ht="15" x14ac:dyDescent="0.25"/>
    <row r="51427" ht="15" x14ac:dyDescent="0.25"/>
    <row r="51428" ht="15" x14ac:dyDescent="0.25"/>
    <row r="51429" ht="15" x14ac:dyDescent="0.25"/>
    <row r="51430" ht="15" x14ac:dyDescent="0.25"/>
    <row r="51431" ht="15" x14ac:dyDescent="0.25"/>
    <row r="51432" ht="15" x14ac:dyDescent="0.25"/>
    <row r="51433" ht="15" x14ac:dyDescent="0.25"/>
    <row r="51434" ht="15" x14ac:dyDescent="0.25"/>
    <row r="51435" ht="15" x14ac:dyDescent="0.25"/>
    <row r="51436" ht="15" x14ac:dyDescent="0.25"/>
    <row r="51437" ht="15" x14ac:dyDescent="0.25"/>
    <row r="51438" ht="15" x14ac:dyDescent="0.25"/>
    <row r="51439" ht="15" x14ac:dyDescent="0.25"/>
    <row r="51440" ht="15" x14ac:dyDescent="0.25"/>
    <row r="51441" ht="15" x14ac:dyDescent="0.25"/>
    <row r="51442" ht="15" x14ac:dyDescent="0.25"/>
    <row r="51443" ht="15" x14ac:dyDescent="0.25"/>
    <row r="51444" ht="15" x14ac:dyDescent="0.25"/>
    <row r="51445" ht="15" x14ac:dyDescent="0.25"/>
    <row r="51446" ht="15" x14ac:dyDescent="0.25"/>
    <row r="51447" ht="15" x14ac:dyDescent="0.25"/>
    <row r="51448" ht="15" x14ac:dyDescent="0.25"/>
    <row r="51449" ht="15" x14ac:dyDescent="0.25"/>
    <row r="51450" ht="15" x14ac:dyDescent="0.25"/>
    <row r="51451" ht="15" x14ac:dyDescent="0.25"/>
    <row r="51452" ht="15" x14ac:dyDescent="0.25"/>
    <row r="51453" ht="15" x14ac:dyDescent="0.25"/>
    <row r="51454" ht="15" x14ac:dyDescent="0.25"/>
    <row r="51455" ht="15" x14ac:dyDescent="0.25"/>
    <row r="51456" ht="15" x14ac:dyDescent="0.25"/>
    <row r="51457" ht="15" x14ac:dyDescent="0.25"/>
    <row r="51458" ht="15" x14ac:dyDescent="0.25"/>
    <row r="51459" ht="15" x14ac:dyDescent="0.25"/>
    <row r="51460" ht="15" x14ac:dyDescent="0.25"/>
    <row r="51461" ht="15" x14ac:dyDescent="0.25"/>
    <row r="51462" ht="15" x14ac:dyDescent="0.25"/>
    <row r="51463" ht="15" x14ac:dyDescent="0.25"/>
    <row r="51464" ht="15" x14ac:dyDescent="0.25"/>
    <row r="51465" ht="15" x14ac:dyDescent="0.25"/>
    <row r="51466" ht="15" x14ac:dyDescent="0.25"/>
    <row r="51467" ht="15" x14ac:dyDescent="0.25"/>
    <row r="51468" ht="15" x14ac:dyDescent="0.25"/>
    <row r="51469" ht="15" x14ac:dyDescent="0.25"/>
    <row r="51470" ht="15" x14ac:dyDescent="0.25"/>
    <row r="51471" ht="15" x14ac:dyDescent="0.25"/>
    <row r="51472" ht="15" x14ac:dyDescent="0.25"/>
    <row r="51473" ht="15" x14ac:dyDescent="0.25"/>
    <row r="51474" ht="15" x14ac:dyDescent="0.25"/>
    <row r="51475" ht="15" x14ac:dyDescent="0.25"/>
    <row r="51476" ht="15" x14ac:dyDescent="0.25"/>
    <row r="51477" ht="15" x14ac:dyDescent="0.25"/>
    <row r="51478" ht="15" x14ac:dyDescent="0.25"/>
    <row r="51479" ht="15" x14ac:dyDescent="0.25"/>
    <row r="51480" ht="15" x14ac:dyDescent="0.25"/>
    <row r="51481" ht="15" x14ac:dyDescent="0.25"/>
    <row r="51482" ht="15" x14ac:dyDescent="0.25"/>
    <row r="51483" ht="15" x14ac:dyDescent="0.25"/>
    <row r="51484" ht="15" x14ac:dyDescent="0.25"/>
    <row r="51485" ht="15" x14ac:dyDescent="0.25"/>
    <row r="51486" ht="15" x14ac:dyDescent="0.25"/>
    <row r="51487" ht="15" x14ac:dyDescent="0.25"/>
    <row r="51488" ht="15" x14ac:dyDescent="0.25"/>
    <row r="51489" ht="15" x14ac:dyDescent="0.25"/>
    <row r="51490" ht="15" x14ac:dyDescent="0.25"/>
    <row r="51491" ht="15" x14ac:dyDescent="0.25"/>
    <row r="51492" ht="15" x14ac:dyDescent="0.25"/>
    <row r="51493" ht="15" x14ac:dyDescent="0.25"/>
    <row r="51494" ht="15" x14ac:dyDescent="0.25"/>
    <row r="51495" ht="15" x14ac:dyDescent="0.25"/>
    <row r="51496" ht="15" x14ac:dyDescent="0.25"/>
    <row r="51497" ht="15" x14ac:dyDescent="0.25"/>
    <row r="51498" ht="15" x14ac:dyDescent="0.25"/>
    <row r="51499" ht="15" x14ac:dyDescent="0.25"/>
    <row r="51500" ht="15" x14ac:dyDescent="0.25"/>
    <row r="51501" ht="15" x14ac:dyDescent="0.25"/>
    <row r="51502" ht="15" x14ac:dyDescent="0.25"/>
    <row r="51503" ht="15" x14ac:dyDescent="0.25"/>
    <row r="51504" ht="15" x14ac:dyDescent="0.25"/>
    <row r="51505" ht="15" x14ac:dyDescent="0.25"/>
    <row r="51506" ht="15" x14ac:dyDescent="0.25"/>
    <row r="51507" ht="15" x14ac:dyDescent="0.25"/>
    <row r="51508" ht="15" x14ac:dyDescent="0.25"/>
    <row r="51509" ht="15" x14ac:dyDescent="0.25"/>
    <row r="51510" ht="15" x14ac:dyDescent="0.25"/>
    <row r="51511" ht="15" x14ac:dyDescent="0.25"/>
    <row r="51512" ht="15" x14ac:dyDescent="0.25"/>
    <row r="51513" ht="15" x14ac:dyDescent="0.25"/>
    <row r="51514" ht="15" x14ac:dyDescent="0.25"/>
    <row r="51515" ht="15" x14ac:dyDescent="0.25"/>
    <row r="51516" ht="15" x14ac:dyDescent="0.25"/>
    <row r="51517" ht="15" x14ac:dyDescent="0.25"/>
    <row r="51518" ht="15" x14ac:dyDescent="0.25"/>
    <row r="51519" ht="15" x14ac:dyDescent="0.25"/>
    <row r="51520" ht="15" x14ac:dyDescent="0.25"/>
    <row r="51521" ht="15" x14ac:dyDescent="0.25"/>
    <row r="51522" ht="15" x14ac:dyDescent="0.25"/>
    <row r="51523" ht="15" x14ac:dyDescent="0.25"/>
    <row r="51524" ht="15" x14ac:dyDescent="0.25"/>
    <row r="51525" ht="15" x14ac:dyDescent="0.25"/>
    <row r="51526" ht="15" x14ac:dyDescent="0.25"/>
    <row r="51527" ht="15" x14ac:dyDescent="0.25"/>
    <row r="51528" ht="15" x14ac:dyDescent="0.25"/>
    <row r="51529" ht="15" x14ac:dyDescent="0.25"/>
    <row r="51530" ht="15" x14ac:dyDescent="0.25"/>
    <row r="51531" ht="15" x14ac:dyDescent="0.25"/>
    <row r="51532" ht="15" x14ac:dyDescent="0.25"/>
    <row r="51533" ht="15" x14ac:dyDescent="0.25"/>
    <row r="51534" ht="15" x14ac:dyDescent="0.25"/>
    <row r="51535" ht="15" x14ac:dyDescent="0.25"/>
    <row r="51536" ht="15" x14ac:dyDescent="0.25"/>
    <row r="51537" ht="15" x14ac:dyDescent="0.25"/>
    <row r="51538" ht="15" x14ac:dyDescent="0.25"/>
    <row r="51539" ht="15" x14ac:dyDescent="0.25"/>
    <row r="51540" ht="15" x14ac:dyDescent="0.25"/>
    <row r="51541" ht="15" x14ac:dyDescent="0.25"/>
    <row r="51542" ht="15" x14ac:dyDescent="0.25"/>
    <row r="51543" ht="15" x14ac:dyDescent="0.25"/>
    <row r="51544" ht="15" x14ac:dyDescent="0.25"/>
    <row r="51545" ht="15" x14ac:dyDescent="0.25"/>
    <row r="51546" ht="15" x14ac:dyDescent="0.25"/>
    <row r="51547" ht="15" x14ac:dyDescent="0.25"/>
    <row r="51548" ht="15" x14ac:dyDescent="0.25"/>
    <row r="51549" ht="15" x14ac:dyDescent="0.25"/>
    <row r="51550" ht="15" x14ac:dyDescent="0.25"/>
    <row r="51551" ht="15" x14ac:dyDescent="0.25"/>
    <row r="51552" ht="15" x14ac:dyDescent="0.25"/>
    <row r="51553" ht="15" x14ac:dyDescent="0.25"/>
    <row r="51554" ht="15" x14ac:dyDescent="0.25"/>
    <row r="51555" ht="15" x14ac:dyDescent="0.25"/>
    <row r="51556" ht="15" x14ac:dyDescent="0.25"/>
    <row r="51557" ht="15" x14ac:dyDescent="0.25"/>
    <row r="51558" ht="15" x14ac:dyDescent="0.25"/>
    <row r="51559" ht="15" x14ac:dyDescent="0.25"/>
    <row r="51560" ht="15" x14ac:dyDescent="0.25"/>
    <row r="51561" ht="15" x14ac:dyDescent="0.25"/>
    <row r="51562" ht="15" x14ac:dyDescent="0.25"/>
    <row r="51563" ht="15" x14ac:dyDescent="0.25"/>
    <row r="51564" ht="15" x14ac:dyDescent="0.25"/>
    <row r="51565" ht="15" x14ac:dyDescent="0.25"/>
    <row r="51566" ht="15" x14ac:dyDescent="0.25"/>
    <row r="51567" ht="15" x14ac:dyDescent="0.25"/>
    <row r="51568" ht="15" x14ac:dyDescent="0.25"/>
    <row r="51569" ht="15" x14ac:dyDescent="0.25"/>
    <row r="51570" ht="15" x14ac:dyDescent="0.25"/>
    <row r="51571" ht="15" x14ac:dyDescent="0.25"/>
    <row r="51572" ht="15" x14ac:dyDescent="0.25"/>
    <row r="51573" ht="15" x14ac:dyDescent="0.25"/>
    <row r="51574" ht="15" x14ac:dyDescent="0.25"/>
    <row r="51575" ht="15" x14ac:dyDescent="0.25"/>
    <row r="51576" ht="15" x14ac:dyDescent="0.25"/>
    <row r="51577" ht="15" x14ac:dyDescent="0.25"/>
    <row r="51578" ht="15" x14ac:dyDescent="0.25"/>
    <row r="51579" ht="15" x14ac:dyDescent="0.25"/>
    <row r="51580" ht="15" x14ac:dyDescent="0.25"/>
    <row r="51581" ht="15" x14ac:dyDescent="0.25"/>
    <row r="51582" ht="15" x14ac:dyDescent="0.25"/>
    <row r="51583" ht="15" x14ac:dyDescent="0.25"/>
    <row r="51584" ht="15" x14ac:dyDescent="0.25"/>
    <row r="51585" ht="15" x14ac:dyDescent="0.25"/>
    <row r="51586" ht="15" x14ac:dyDescent="0.25"/>
    <row r="51587" ht="15" x14ac:dyDescent="0.25"/>
    <row r="51588" ht="15" x14ac:dyDescent="0.25"/>
    <row r="51589" ht="15" x14ac:dyDescent="0.25"/>
    <row r="51590" ht="15" x14ac:dyDescent="0.25"/>
    <row r="51591" ht="15" x14ac:dyDescent="0.25"/>
    <row r="51592" ht="15" x14ac:dyDescent="0.25"/>
    <row r="51593" ht="15" x14ac:dyDescent="0.25"/>
    <row r="51594" ht="15" x14ac:dyDescent="0.25"/>
    <row r="51595" ht="15" x14ac:dyDescent="0.25"/>
    <row r="51596" ht="15" x14ac:dyDescent="0.25"/>
    <row r="51597" ht="15" x14ac:dyDescent="0.25"/>
    <row r="51598" ht="15" x14ac:dyDescent="0.25"/>
    <row r="51599" ht="15" x14ac:dyDescent="0.25"/>
    <row r="51600" ht="15" x14ac:dyDescent="0.25"/>
    <row r="51601" ht="15" x14ac:dyDescent="0.25"/>
    <row r="51602" ht="15" x14ac:dyDescent="0.25"/>
    <row r="51603" ht="15" x14ac:dyDescent="0.25"/>
    <row r="51604" ht="15" x14ac:dyDescent="0.25"/>
    <row r="51605" ht="15" x14ac:dyDescent="0.25"/>
    <row r="51606" ht="15" x14ac:dyDescent="0.25"/>
    <row r="51607" ht="15" x14ac:dyDescent="0.25"/>
    <row r="51608" ht="15" x14ac:dyDescent="0.25"/>
    <row r="51609" ht="15" x14ac:dyDescent="0.25"/>
    <row r="51610" ht="15" x14ac:dyDescent="0.25"/>
    <row r="51611" ht="15" x14ac:dyDescent="0.25"/>
    <row r="51612" ht="15" x14ac:dyDescent="0.25"/>
    <row r="51613" ht="15" x14ac:dyDescent="0.25"/>
    <row r="51614" ht="15" x14ac:dyDescent="0.25"/>
    <row r="51615" ht="15" x14ac:dyDescent="0.25"/>
    <row r="51616" ht="15" x14ac:dyDescent="0.25"/>
    <row r="51617" ht="15" x14ac:dyDescent="0.25"/>
    <row r="51618" ht="15" x14ac:dyDescent="0.25"/>
    <row r="51619" ht="15" x14ac:dyDescent="0.25"/>
    <row r="51620" ht="15" x14ac:dyDescent="0.25"/>
    <row r="51621" ht="15" x14ac:dyDescent="0.25"/>
    <row r="51622" ht="15" x14ac:dyDescent="0.25"/>
    <row r="51623" ht="15" x14ac:dyDescent="0.25"/>
    <row r="51624" ht="15" x14ac:dyDescent="0.25"/>
    <row r="51625" ht="15" x14ac:dyDescent="0.25"/>
    <row r="51626" ht="15" x14ac:dyDescent="0.25"/>
    <row r="51627" ht="15" x14ac:dyDescent="0.25"/>
    <row r="51628" ht="15" x14ac:dyDescent="0.25"/>
    <row r="51629" ht="15" x14ac:dyDescent="0.25"/>
    <row r="51630" ht="15" x14ac:dyDescent="0.25"/>
    <row r="51631" ht="15" x14ac:dyDescent="0.25"/>
    <row r="51632" ht="15" x14ac:dyDescent="0.25"/>
    <row r="51633" ht="15" x14ac:dyDescent="0.25"/>
    <row r="51634" ht="15" x14ac:dyDescent="0.25"/>
    <row r="51635" ht="15" x14ac:dyDescent="0.25"/>
    <row r="51636" ht="15" x14ac:dyDescent="0.25"/>
    <row r="51637" ht="15" x14ac:dyDescent="0.25"/>
    <row r="51638" ht="15" x14ac:dyDescent="0.25"/>
    <row r="51639" ht="15" x14ac:dyDescent="0.25"/>
    <row r="51640" ht="15" x14ac:dyDescent="0.25"/>
    <row r="51641" ht="15" x14ac:dyDescent="0.25"/>
    <row r="51642" ht="15" x14ac:dyDescent="0.25"/>
    <row r="51643" ht="15" x14ac:dyDescent="0.25"/>
    <row r="51644" ht="15" x14ac:dyDescent="0.25"/>
    <row r="51645" ht="15" x14ac:dyDescent="0.25"/>
    <row r="51646" ht="15" x14ac:dyDescent="0.25"/>
    <row r="51647" ht="15" x14ac:dyDescent="0.25"/>
    <row r="51648" ht="15" x14ac:dyDescent="0.25"/>
    <row r="51649" ht="15" x14ac:dyDescent="0.25"/>
    <row r="51650" ht="15" x14ac:dyDescent="0.25"/>
    <row r="51651" ht="15" x14ac:dyDescent="0.25"/>
    <row r="51652" ht="15" x14ac:dyDescent="0.25"/>
    <row r="51653" ht="15" x14ac:dyDescent="0.25"/>
    <row r="51654" ht="15" x14ac:dyDescent="0.25"/>
    <row r="51655" ht="15" x14ac:dyDescent="0.25"/>
    <row r="51656" ht="15" x14ac:dyDescent="0.25"/>
    <row r="51657" ht="15" x14ac:dyDescent="0.25"/>
    <row r="51658" ht="15" x14ac:dyDescent="0.25"/>
    <row r="51659" ht="15" x14ac:dyDescent="0.25"/>
    <row r="51660" ht="15" x14ac:dyDescent="0.25"/>
    <row r="51661" ht="15" x14ac:dyDescent="0.25"/>
    <row r="51662" ht="15" x14ac:dyDescent="0.25"/>
    <row r="51663" ht="15" x14ac:dyDescent="0.25"/>
    <row r="51664" ht="15" x14ac:dyDescent="0.25"/>
    <row r="51665" ht="15" x14ac:dyDescent="0.25"/>
    <row r="51666" ht="15" x14ac:dyDescent="0.25"/>
    <row r="51667" ht="15" x14ac:dyDescent="0.25"/>
    <row r="51668" ht="15" x14ac:dyDescent="0.25"/>
    <row r="51669" ht="15" x14ac:dyDescent="0.25"/>
    <row r="51670" ht="15" x14ac:dyDescent="0.25"/>
    <row r="51671" ht="15" x14ac:dyDescent="0.25"/>
    <row r="51672" ht="15" x14ac:dyDescent="0.25"/>
    <row r="51673" ht="15" x14ac:dyDescent="0.25"/>
    <row r="51674" ht="15" x14ac:dyDescent="0.25"/>
    <row r="51675" ht="15" x14ac:dyDescent="0.25"/>
    <row r="51676" ht="15" x14ac:dyDescent="0.25"/>
    <row r="51677" ht="15" x14ac:dyDescent="0.25"/>
    <row r="51678" ht="15" x14ac:dyDescent="0.25"/>
    <row r="51679" ht="15" x14ac:dyDescent="0.25"/>
    <row r="51680" ht="15" x14ac:dyDescent="0.25"/>
    <row r="51681" ht="15" x14ac:dyDescent="0.25"/>
    <row r="51682" ht="15" x14ac:dyDescent="0.25"/>
    <row r="51683" ht="15" x14ac:dyDescent="0.25"/>
    <row r="51684" ht="15" x14ac:dyDescent="0.25"/>
    <row r="51685" ht="15" x14ac:dyDescent="0.25"/>
    <row r="51686" ht="15" x14ac:dyDescent="0.25"/>
    <row r="51687" ht="15" x14ac:dyDescent="0.25"/>
    <row r="51688" ht="15" x14ac:dyDescent="0.25"/>
    <row r="51689" ht="15" x14ac:dyDescent="0.25"/>
    <row r="51690" ht="15" x14ac:dyDescent="0.25"/>
    <row r="51691" ht="15" x14ac:dyDescent="0.25"/>
    <row r="51692" ht="15" x14ac:dyDescent="0.25"/>
    <row r="51693" ht="15" x14ac:dyDescent="0.25"/>
    <row r="51694" ht="15" x14ac:dyDescent="0.25"/>
    <row r="51695" ht="15" x14ac:dyDescent="0.25"/>
    <row r="51696" ht="15" x14ac:dyDescent="0.25"/>
    <row r="51697" ht="15" x14ac:dyDescent="0.25"/>
    <row r="51698" ht="15" x14ac:dyDescent="0.25"/>
    <row r="51699" ht="15" x14ac:dyDescent="0.25"/>
    <row r="51700" ht="15" x14ac:dyDescent="0.25"/>
    <row r="51701" ht="15" x14ac:dyDescent="0.25"/>
    <row r="51702" ht="15" x14ac:dyDescent="0.25"/>
    <row r="51703" ht="15" x14ac:dyDescent="0.25"/>
    <row r="51704" ht="15" x14ac:dyDescent="0.25"/>
    <row r="51705" ht="15" x14ac:dyDescent="0.25"/>
    <row r="51706" ht="15" x14ac:dyDescent="0.25"/>
    <row r="51707" ht="15" x14ac:dyDescent="0.25"/>
    <row r="51708" ht="15" x14ac:dyDescent="0.25"/>
    <row r="51709" ht="15" x14ac:dyDescent="0.25"/>
    <row r="51710" ht="15" x14ac:dyDescent="0.25"/>
    <row r="51711" ht="15" x14ac:dyDescent="0.25"/>
    <row r="51712" ht="15" x14ac:dyDescent="0.25"/>
    <row r="51713" ht="15" x14ac:dyDescent="0.25"/>
    <row r="51714" ht="15" x14ac:dyDescent="0.25"/>
    <row r="51715" ht="15" x14ac:dyDescent="0.25"/>
    <row r="51716" ht="15" x14ac:dyDescent="0.25"/>
    <row r="51717" ht="15" x14ac:dyDescent="0.25"/>
    <row r="51718" ht="15" x14ac:dyDescent="0.25"/>
    <row r="51719" ht="15" x14ac:dyDescent="0.25"/>
    <row r="51720" ht="15" x14ac:dyDescent="0.25"/>
    <row r="51721" ht="15" x14ac:dyDescent="0.25"/>
    <row r="51722" ht="15" x14ac:dyDescent="0.25"/>
    <row r="51723" ht="15" x14ac:dyDescent="0.25"/>
    <row r="51724" ht="15" x14ac:dyDescent="0.25"/>
    <row r="51725" ht="15" x14ac:dyDescent="0.25"/>
    <row r="51726" ht="15" x14ac:dyDescent="0.25"/>
    <row r="51727" ht="15" x14ac:dyDescent="0.25"/>
    <row r="51728" ht="15" x14ac:dyDescent="0.25"/>
    <row r="51729" ht="15" x14ac:dyDescent="0.25"/>
    <row r="51730" ht="15" x14ac:dyDescent="0.25"/>
    <row r="51731" ht="15" x14ac:dyDescent="0.25"/>
    <row r="51732" ht="15" x14ac:dyDescent="0.25"/>
    <row r="51733" ht="15" x14ac:dyDescent="0.25"/>
    <row r="51734" ht="15" x14ac:dyDescent="0.25"/>
    <row r="51735" ht="15" x14ac:dyDescent="0.25"/>
    <row r="51736" ht="15" x14ac:dyDescent="0.25"/>
    <row r="51737" ht="15" x14ac:dyDescent="0.25"/>
    <row r="51738" ht="15" x14ac:dyDescent="0.25"/>
    <row r="51739" ht="15" x14ac:dyDescent="0.25"/>
    <row r="51740" ht="15" x14ac:dyDescent="0.25"/>
    <row r="51741" ht="15" x14ac:dyDescent="0.25"/>
    <row r="51742" ht="15" x14ac:dyDescent="0.25"/>
    <row r="51743" ht="15" x14ac:dyDescent="0.25"/>
    <row r="51744" ht="15" x14ac:dyDescent="0.25"/>
    <row r="51745" ht="15" x14ac:dyDescent="0.25"/>
    <row r="51746" ht="15" x14ac:dyDescent="0.25"/>
    <row r="51747" ht="15" x14ac:dyDescent="0.25"/>
    <row r="51748" ht="15" x14ac:dyDescent="0.25"/>
    <row r="51749" ht="15" x14ac:dyDescent="0.25"/>
    <row r="51750" ht="15" x14ac:dyDescent="0.25"/>
    <row r="51751" ht="15" x14ac:dyDescent="0.25"/>
    <row r="51752" ht="15" x14ac:dyDescent="0.25"/>
    <row r="51753" ht="15" x14ac:dyDescent="0.25"/>
    <row r="51754" ht="15" x14ac:dyDescent="0.25"/>
    <row r="51755" ht="15" x14ac:dyDescent="0.25"/>
    <row r="51756" ht="15" x14ac:dyDescent="0.25"/>
    <row r="51757" ht="15" x14ac:dyDescent="0.25"/>
    <row r="51758" ht="15" x14ac:dyDescent="0.25"/>
    <row r="51759" ht="15" x14ac:dyDescent="0.25"/>
    <row r="51760" ht="15" x14ac:dyDescent="0.25"/>
    <row r="51761" ht="15" x14ac:dyDescent="0.25"/>
    <row r="51762" ht="15" x14ac:dyDescent="0.25"/>
    <row r="51763" ht="15" x14ac:dyDescent="0.25"/>
    <row r="51764" ht="15" x14ac:dyDescent="0.25"/>
    <row r="51765" ht="15" x14ac:dyDescent="0.25"/>
    <row r="51766" ht="15" x14ac:dyDescent="0.25"/>
    <row r="51767" ht="15" x14ac:dyDescent="0.25"/>
    <row r="51768" ht="15" x14ac:dyDescent="0.25"/>
    <row r="51769" ht="15" x14ac:dyDescent="0.25"/>
    <row r="51770" ht="15" x14ac:dyDescent="0.25"/>
    <row r="51771" ht="15" x14ac:dyDescent="0.25"/>
    <row r="51772" ht="15" x14ac:dyDescent="0.25"/>
    <row r="51773" ht="15" x14ac:dyDescent="0.25"/>
    <row r="51774" ht="15" x14ac:dyDescent="0.25"/>
    <row r="51775" ht="15" x14ac:dyDescent="0.25"/>
    <row r="51776" ht="15" x14ac:dyDescent="0.25"/>
    <row r="51777" ht="15" x14ac:dyDescent="0.25"/>
    <row r="51778" ht="15" x14ac:dyDescent="0.25"/>
    <row r="51779" ht="15" x14ac:dyDescent="0.25"/>
    <row r="51780" ht="15" x14ac:dyDescent="0.25"/>
    <row r="51781" ht="15" x14ac:dyDescent="0.25"/>
    <row r="51782" ht="15" x14ac:dyDescent="0.25"/>
    <row r="51783" ht="15" x14ac:dyDescent="0.25"/>
    <row r="51784" ht="15" x14ac:dyDescent="0.25"/>
    <row r="51785" ht="15" x14ac:dyDescent="0.25"/>
    <row r="51786" ht="15" x14ac:dyDescent="0.25"/>
    <row r="51787" ht="15" x14ac:dyDescent="0.25"/>
    <row r="51788" ht="15" x14ac:dyDescent="0.25"/>
    <row r="51789" ht="15" x14ac:dyDescent="0.25"/>
    <row r="51790" ht="15" x14ac:dyDescent="0.25"/>
    <row r="51791" ht="15" x14ac:dyDescent="0.25"/>
    <row r="51792" ht="15" x14ac:dyDescent="0.25"/>
    <row r="51793" ht="15" x14ac:dyDescent="0.25"/>
    <row r="51794" ht="15" x14ac:dyDescent="0.25"/>
    <row r="51795" ht="15" x14ac:dyDescent="0.25"/>
    <row r="51796" ht="15" x14ac:dyDescent="0.25"/>
    <row r="51797" ht="15" x14ac:dyDescent="0.25"/>
    <row r="51798" ht="15" x14ac:dyDescent="0.25"/>
    <row r="51799" ht="15" x14ac:dyDescent="0.25"/>
    <row r="51800" ht="15" x14ac:dyDescent="0.25"/>
    <row r="51801" ht="15" x14ac:dyDescent="0.25"/>
    <row r="51802" ht="15" x14ac:dyDescent="0.25"/>
    <row r="51803" ht="15" x14ac:dyDescent="0.25"/>
    <row r="51804" ht="15" x14ac:dyDescent="0.25"/>
    <row r="51805" ht="15" x14ac:dyDescent="0.25"/>
    <row r="51806" ht="15" x14ac:dyDescent="0.25"/>
    <row r="51807" ht="15" x14ac:dyDescent="0.25"/>
    <row r="51808" ht="15" x14ac:dyDescent="0.25"/>
    <row r="51809" ht="15" x14ac:dyDescent="0.25"/>
    <row r="51810" ht="15" x14ac:dyDescent="0.25"/>
    <row r="51811" ht="15" x14ac:dyDescent="0.25"/>
    <row r="51812" ht="15" x14ac:dyDescent="0.25"/>
    <row r="51813" ht="15" x14ac:dyDescent="0.25"/>
    <row r="51814" ht="15" x14ac:dyDescent="0.25"/>
    <row r="51815" ht="15" x14ac:dyDescent="0.25"/>
    <row r="51816" ht="15" x14ac:dyDescent="0.25"/>
    <row r="51817" ht="15" x14ac:dyDescent="0.25"/>
    <row r="51818" ht="15" x14ac:dyDescent="0.25"/>
    <row r="51819" ht="15" x14ac:dyDescent="0.25"/>
    <row r="51820" ht="15" x14ac:dyDescent="0.25"/>
    <row r="51821" ht="15" x14ac:dyDescent="0.25"/>
    <row r="51822" ht="15" x14ac:dyDescent="0.25"/>
    <row r="51823" ht="15" x14ac:dyDescent="0.25"/>
    <row r="51824" ht="15" x14ac:dyDescent="0.25"/>
    <row r="51825" ht="15" x14ac:dyDescent="0.25"/>
    <row r="51826" ht="15" x14ac:dyDescent="0.25"/>
    <row r="51827" ht="15" x14ac:dyDescent="0.25"/>
    <row r="51828" ht="15" x14ac:dyDescent="0.25"/>
    <row r="51829" ht="15" x14ac:dyDescent="0.25"/>
    <row r="51830" ht="15" x14ac:dyDescent="0.25"/>
    <row r="51831" ht="15" x14ac:dyDescent="0.25"/>
    <row r="51832" ht="15" x14ac:dyDescent="0.25"/>
    <row r="51833" ht="15" x14ac:dyDescent="0.25"/>
    <row r="51834" ht="15" x14ac:dyDescent="0.25"/>
    <row r="51835" ht="15" x14ac:dyDescent="0.25"/>
    <row r="51836" ht="15" x14ac:dyDescent="0.25"/>
    <row r="51837" ht="15" x14ac:dyDescent="0.25"/>
    <row r="51838" ht="15" x14ac:dyDescent="0.25"/>
    <row r="51839" ht="15" x14ac:dyDescent="0.25"/>
    <row r="51840" ht="15" x14ac:dyDescent="0.25"/>
    <row r="51841" ht="15" x14ac:dyDescent="0.25"/>
    <row r="51842" ht="15" x14ac:dyDescent="0.25"/>
    <row r="51843" ht="15" x14ac:dyDescent="0.25"/>
    <row r="51844" ht="15" x14ac:dyDescent="0.25"/>
    <row r="51845" ht="15" x14ac:dyDescent="0.25"/>
    <row r="51846" ht="15" x14ac:dyDescent="0.25"/>
    <row r="51847" ht="15" x14ac:dyDescent="0.25"/>
    <row r="51848" ht="15" x14ac:dyDescent="0.25"/>
    <row r="51849" ht="15" x14ac:dyDescent="0.25"/>
    <row r="51850" ht="15" x14ac:dyDescent="0.25"/>
    <row r="51851" ht="15" x14ac:dyDescent="0.25"/>
    <row r="51852" ht="15" x14ac:dyDescent="0.25"/>
    <row r="51853" ht="15" x14ac:dyDescent="0.25"/>
    <row r="51854" ht="15" x14ac:dyDescent="0.25"/>
    <row r="51855" ht="15" x14ac:dyDescent="0.25"/>
    <row r="51856" ht="15" x14ac:dyDescent="0.25"/>
    <row r="51857" ht="15" x14ac:dyDescent="0.25"/>
    <row r="51858" ht="15" x14ac:dyDescent="0.25"/>
    <row r="51859" ht="15" x14ac:dyDescent="0.25"/>
    <row r="51860" ht="15" x14ac:dyDescent="0.25"/>
    <row r="51861" ht="15" x14ac:dyDescent="0.25"/>
    <row r="51862" ht="15" x14ac:dyDescent="0.25"/>
    <row r="51863" ht="15" x14ac:dyDescent="0.25"/>
    <row r="51864" ht="15" x14ac:dyDescent="0.25"/>
    <row r="51865" ht="15" x14ac:dyDescent="0.25"/>
    <row r="51866" ht="15" x14ac:dyDescent="0.25"/>
    <row r="51867" ht="15" x14ac:dyDescent="0.25"/>
    <row r="51868" ht="15" x14ac:dyDescent="0.25"/>
    <row r="51869" ht="15" x14ac:dyDescent="0.25"/>
    <row r="51870" ht="15" x14ac:dyDescent="0.25"/>
    <row r="51871" ht="15" x14ac:dyDescent="0.25"/>
    <row r="51872" ht="15" x14ac:dyDescent="0.25"/>
    <row r="51873" ht="15" x14ac:dyDescent="0.25"/>
    <row r="51874" ht="15" x14ac:dyDescent="0.25"/>
    <row r="51875" ht="15" x14ac:dyDescent="0.25"/>
    <row r="51876" ht="15" x14ac:dyDescent="0.25"/>
    <row r="51877" ht="15" x14ac:dyDescent="0.25"/>
    <row r="51878" ht="15" x14ac:dyDescent="0.25"/>
    <row r="51879" ht="15" x14ac:dyDescent="0.25"/>
    <row r="51880" ht="15" x14ac:dyDescent="0.25"/>
    <row r="51881" ht="15" x14ac:dyDescent="0.25"/>
    <row r="51882" ht="15" x14ac:dyDescent="0.25"/>
    <row r="51883" ht="15" x14ac:dyDescent="0.25"/>
    <row r="51884" ht="15" x14ac:dyDescent="0.25"/>
    <row r="51885" ht="15" x14ac:dyDescent="0.25"/>
    <row r="51886" ht="15" x14ac:dyDescent="0.25"/>
    <row r="51887" ht="15" x14ac:dyDescent="0.25"/>
    <row r="51888" ht="15" x14ac:dyDescent="0.25"/>
    <row r="51889" ht="15" x14ac:dyDescent="0.25"/>
    <row r="51890" ht="15" x14ac:dyDescent="0.25"/>
    <row r="51891" ht="15" x14ac:dyDescent="0.25"/>
    <row r="51892" ht="15" x14ac:dyDescent="0.25"/>
    <row r="51893" ht="15" x14ac:dyDescent="0.25"/>
    <row r="51894" ht="15" x14ac:dyDescent="0.25"/>
    <row r="51895" ht="15" x14ac:dyDescent="0.25"/>
    <row r="51896" ht="15" x14ac:dyDescent="0.25"/>
    <row r="51897" ht="15" x14ac:dyDescent="0.25"/>
    <row r="51898" ht="15" x14ac:dyDescent="0.25"/>
    <row r="51899" ht="15" x14ac:dyDescent="0.25"/>
    <row r="51900" ht="15" x14ac:dyDescent="0.25"/>
    <row r="51901" ht="15" x14ac:dyDescent="0.25"/>
    <row r="51902" ht="15" x14ac:dyDescent="0.25"/>
    <row r="51903" ht="15" x14ac:dyDescent="0.25"/>
    <row r="51904" ht="15" x14ac:dyDescent="0.25"/>
    <row r="51905" ht="15" x14ac:dyDescent="0.25"/>
    <row r="51906" ht="15" x14ac:dyDescent="0.25"/>
    <row r="51907" ht="15" x14ac:dyDescent="0.25"/>
    <row r="51908" ht="15" x14ac:dyDescent="0.25"/>
    <row r="51909" ht="15" x14ac:dyDescent="0.25"/>
    <row r="51910" ht="15" x14ac:dyDescent="0.25"/>
    <row r="51911" ht="15" x14ac:dyDescent="0.25"/>
    <row r="51912" ht="15" x14ac:dyDescent="0.25"/>
    <row r="51913" ht="15" x14ac:dyDescent="0.25"/>
    <row r="51914" ht="15" x14ac:dyDescent="0.25"/>
    <row r="51915" ht="15" x14ac:dyDescent="0.25"/>
    <row r="51916" ht="15" x14ac:dyDescent="0.25"/>
    <row r="51917" ht="15" x14ac:dyDescent="0.25"/>
    <row r="51918" ht="15" x14ac:dyDescent="0.25"/>
    <row r="51919" ht="15" x14ac:dyDescent="0.25"/>
    <row r="51920" ht="15" x14ac:dyDescent="0.25"/>
    <row r="51921" ht="15" x14ac:dyDescent="0.25"/>
    <row r="51922" ht="15" x14ac:dyDescent="0.25"/>
    <row r="51923" ht="15" x14ac:dyDescent="0.25"/>
    <row r="51924" ht="15" x14ac:dyDescent="0.25"/>
    <row r="51925" ht="15" x14ac:dyDescent="0.25"/>
    <row r="51926" ht="15" x14ac:dyDescent="0.25"/>
    <row r="51927" ht="15" x14ac:dyDescent="0.25"/>
    <row r="51928" ht="15" x14ac:dyDescent="0.25"/>
    <row r="51929" ht="15" x14ac:dyDescent="0.25"/>
    <row r="51930" ht="15" x14ac:dyDescent="0.25"/>
    <row r="51931" ht="15" x14ac:dyDescent="0.25"/>
    <row r="51932" ht="15" x14ac:dyDescent="0.25"/>
    <row r="51933" ht="15" x14ac:dyDescent="0.25"/>
    <row r="51934" ht="15" x14ac:dyDescent="0.25"/>
    <row r="51935" ht="15" x14ac:dyDescent="0.25"/>
    <row r="51936" ht="15" x14ac:dyDescent="0.25"/>
    <row r="51937" ht="15" x14ac:dyDescent="0.25"/>
    <row r="51938" ht="15" x14ac:dyDescent="0.25"/>
    <row r="51939" ht="15" x14ac:dyDescent="0.25"/>
    <row r="51940" ht="15" x14ac:dyDescent="0.25"/>
    <row r="51941" ht="15" x14ac:dyDescent="0.25"/>
    <row r="51942" ht="15" x14ac:dyDescent="0.25"/>
    <row r="51943" ht="15" x14ac:dyDescent="0.25"/>
    <row r="51944" ht="15" x14ac:dyDescent="0.25"/>
    <row r="51945" ht="15" x14ac:dyDescent="0.25"/>
    <row r="51946" ht="15" x14ac:dyDescent="0.25"/>
    <row r="51947" ht="15" x14ac:dyDescent="0.25"/>
    <row r="51948" ht="15" x14ac:dyDescent="0.25"/>
    <row r="51949" ht="15" x14ac:dyDescent="0.25"/>
    <row r="51950" ht="15" x14ac:dyDescent="0.25"/>
    <row r="51951" ht="15" x14ac:dyDescent="0.25"/>
    <row r="51952" ht="15" x14ac:dyDescent="0.25"/>
    <row r="51953" ht="15" x14ac:dyDescent="0.25"/>
    <row r="51954" ht="15" x14ac:dyDescent="0.25"/>
    <row r="51955" ht="15" x14ac:dyDescent="0.25"/>
    <row r="51956" ht="15" x14ac:dyDescent="0.25"/>
    <row r="51957" ht="15" x14ac:dyDescent="0.25"/>
    <row r="51958" ht="15" x14ac:dyDescent="0.25"/>
    <row r="51959" ht="15" x14ac:dyDescent="0.25"/>
    <row r="51960" ht="15" x14ac:dyDescent="0.25"/>
    <row r="51961" ht="15" x14ac:dyDescent="0.25"/>
    <row r="51962" ht="15" x14ac:dyDescent="0.25"/>
    <row r="51963" ht="15" x14ac:dyDescent="0.25"/>
    <row r="51964" ht="15" x14ac:dyDescent="0.25"/>
    <row r="51965" ht="15" x14ac:dyDescent="0.25"/>
    <row r="51966" ht="15" x14ac:dyDescent="0.25"/>
    <row r="51967" ht="15" x14ac:dyDescent="0.25"/>
    <row r="51968" ht="15" x14ac:dyDescent="0.25"/>
    <row r="51969" ht="15" x14ac:dyDescent="0.25"/>
    <row r="51970" ht="15" x14ac:dyDescent="0.25"/>
    <row r="51971" ht="15" x14ac:dyDescent="0.25"/>
    <row r="51972" ht="15" x14ac:dyDescent="0.25"/>
    <row r="51973" ht="15" x14ac:dyDescent="0.25"/>
    <row r="51974" ht="15" x14ac:dyDescent="0.25"/>
    <row r="51975" ht="15" x14ac:dyDescent="0.25"/>
    <row r="51976" ht="15" x14ac:dyDescent="0.25"/>
    <row r="51977" ht="15" x14ac:dyDescent="0.25"/>
    <row r="51978" ht="15" x14ac:dyDescent="0.25"/>
    <row r="51979" ht="15" x14ac:dyDescent="0.25"/>
    <row r="51980" ht="15" x14ac:dyDescent="0.25"/>
    <row r="51981" ht="15" x14ac:dyDescent="0.25"/>
    <row r="51982" ht="15" x14ac:dyDescent="0.25"/>
    <row r="51983" ht="15" x14ac:dyDescent="0.25"/>
    <row r="51984" ht="15" x14ac:dyDescent="0.25"/>
    <row r="51985" ht="15" x14ac:dyDescent="0.25"/>
    <row r="51986" ht="15" x14ac:dyDescent="0.25"/>
    <row r="51987" ht="15" x14ac:dyDescent="0.25"/>
    <row r="51988" ht="15" x14ac:dyDescent="0.25"/>
    <row r="51989" ht="15" x14ac:dyDescent="0.25"/>
    <row r="51990" ht="15" x14ac:dyDescent="0.25"/>
    <row r="51991" ht="15" x14ac:dyDescent="0.25"/>
    <row r="51992" ht="15" x14ac:dyDescent="0.25"/>
    <row r="51993" ht="15" x14ac:dyDescent="0.25"/>
    <row r="51994" ht="15" x14ac:dyDescent="0.25"/>
    <row r="51995" ht="15" x14ac:dyDescent="0.25"/>
    <row r="51996" ht="15" x14ac:dyDescent="0.25"/>
    <row r="51997" ht="15" x14ac:dyDescent="0.25"/>
    <row r="51998" ht="15" x14ac:dyDescent="0.25"/>
    <row r="51999" ht="15" x14ac:dyDescent="0.25"/>
    <row r="52000" ht="15" x14ac:dyDescent="0.25"/>
    <row r="52001" ht="15" x14ac:dyDescent="0.25"/>
    <row r="52002" ht="15" x14ac:dyDescent="0.25"/>
    <row r="52003" ht="15" x14ac:dyDescent="0.25"/>
    <row r="52004" ht="15" x14ac:dyDescent="0.25"/>
    <row r="52005" ht="15" x14ac:dyDescent="0.25"/>
    <row r="52006" ht="15" x14ac:dyDescent="0.25"/>
    <row r="52007" ht="15" x14ac:dyDescent="0.25"/>
    <row r="52008" ht="15" x14ac:dyDescent="0.25"/>
    <row r="52009" ht="15" x14ac:dyDescent="0.25"/>
    <row r="52010" ht="15" x14ac:dyDescent="0.25"/>
    <row r="52011" ht="15" x14ac:dyDescent="0.25"/>
    <row r="52012" ht="15" x14ac:dyDescent="0.25"/>
    <row r="52013" ht="15" x14ac:dyDescent="0.25"/>
    <row r="52014" ht="15" x14ac:dyDescent="0.25"/>
    <row r="52015" ht="15" x14ac:dyDescent="0.25"/>
    <row r="52016" ht="15" x14ac:dyDescent="0.25"/>
    <row r="52017" ht="15" x14ac:dyDescent="0.25"/>
    <row r="52018" ht="15" x14ac:dyDescent="0.25"/>
    <row r="52019" ht="15" x14ac:dyDescent="0.25"/>
    <row r="52020" ht="15" x14ac:dyDescent="0.25"/>
    <row r="52021" ht="15" x14ac:dyDescent="0.25"/>
    <row r="52022" ht="15" x14ac:dyDescent="0.25"/>
    <row r="52023" ht="15" x14ac:dyDescent="0.25"/>
    <row r="52024" ht="15" x14ac:dyDescent="0.25"/>
    <row r="52025" ht="15" x14ac:dyDescent="0.25"/>
    <row r="52026" ht="15" x14ac:dyDescent="0.25"/>
    <row r="52027" ht="15" x14ac:dyDescent="0.25"/>
    <row r="52028" ht="15" x14ac:dyDescent="0.25"/>
    <row r="52029" ht="15" x14ac:dyDescent="0.25"/>
    <row r="52030" ht="15" x14ac:dyDescent="0.25"/>
    <row r="52031" ht="15" x14ac:dyDescent="0.25"/>
    <row r="52032" ht="15" x14ac:dyDescent="0.25"/>
    <row r="52033" ht="15" x14ac:dyDescent="0.25"/>
    <row r="52034" ht="15" x14ac:dyDescent="0.25"/>
    <row r="52035" ht="15" x14ac:dyDescent="0.25"/>
    <row r="52036" ht="15" x14ac:dyDescent="0.25"/>
    <row r="52037" ht="15" x14ac:dyDescent="0.25"/>
    <row r="52038" ht="15" x14ac:dyDescent="0.25"/>
    <row r="52039" ht="15" x14ac:dyDescent="0.25"/>
    <row r="52040" ht="15" x14ac:dyDescent="0.25"/>
    <row r="52041" ht="15" x14ac:dyDescent="0.25"/>
    <row r="52042" ht="15" x14ac:dyDescent="0.25"/>
    <row r="52043" ht="15" x14ac:dyDescent="0.25"/>
    <row r="52044" ht="15" x14ac:dyDescent="0.25"/>
    <row r="52045" ht="15" x14ac:dyDescent="0.25"/>
    <row r="52046" ht="15" x14ac:dyDescent="0.25"/>
    <row r="52047" ht="15" x14ac:dyDescent="0.25"/>
    <row r="52048" ht="15" x14ac:dyDescent="0.25"/>
    <row r="52049" ht="15" x14ac:dyDescent="0.25"/>
    <row r="52050" ht="15" x14ac:dyDescent="0.25"/>
    <row r="52051" ht="15" x14ac:dyDescent="0.25"/>
    <row r="52052" ht="15" x14ac:dyDescent="0.25"/>
    <row r="52053" ht="15" x14ac:dyDescent="0.25"/>
    <row r="52054" ht="15" x14ac:dyDescent="0.25"/>
    <row r="52055" ht="15" x14ac:dyDescent="0.25"/>
    <row r="52056" ht="15" x14ac:dyDescent="0.25"/>
    <row r="52057" ht="15" x14ac:dyDescent="0.25"/>
    <row r="52058" ht="15" x14ac:dyDescent="0.25"/>
    <row r="52059" ht="15" x14ac:dyDescent="0.25"/>
    <row r="52060" ht="15" x14ac:dyDescent="0.25"/>
    <row r="52061" ht="15" x14ac:dyDescent="0.25"/>
    <row r="52062" ht="15" x14ac:dyDescent="0.25"/>
    <row r="52063" ht="15" x14ac:dyDescent="0.25"/>
    <row r="52064" ht="15" x14ac:dyDescent="0.25"/>
    <row r="52065" ht="15" x14ac:dyDescent="0.25"/>
    <row r="52066" ht="15" x14ac:dyDescent="0.25"/>
    <row r="52067" ht="15" x14ac:dyDescent="0.25"/>
    <row r="52068" ht="15" x14ac:dyDescent="0.25"/>
    <row r="52069" ht="15" x14ac:dyDescent="0.25"/>
    <row r="52070" ht="15" x14ac:dyDescent="0.25"/>
    <row r="52071" ht="15" x14ac:dyDescent="0.25"/>
    <row r="52072" ht="15" x14ac:dyDescent="0.25"/>
    <row r="52073" ht="15" x14ac:dyDescent="0.25"/>
    <row r="52074" ht="15" x14ac:dyDescent="0.25"/>
    <row r="52075" ht="15" x14ac:dyDescent="0.25"/>
    <row r="52076" ht="15" x14ac:dyDescent="0.25"/>
    <row r="52077" ht="15" x14ac:dyDescent="0.25"/>
    <row r="52078" ht="15" x14ac:dyDescent="0.25"/>
    <row r="52079" ht="15" x14ac:dyDescent="0.25"/>
    <row r="52080" ht="15" x14ac:dyDescent="0.25"/>
    <row r="52081" ht="15" x14ac:dyDescent="0.25"/>
    <row r="52082" ht="15" x14ac:dyDescent="0.25"/>
    <row r="52083" ht="15" x14ac:dyDescent="0.25"/>
    <row r="52084" ht="15" x14ac:dyDescent="0.25"/>
    <row r="52085" ht="15" x14ac:dyDescent="0.25"/>
    <row r="52086" ht="15" x14ac:dyDescent="0.25"/>
    <row r="52087" ht="15" x14ac:dyDescent="0.25"/>
    <row r="52088" ht="15" x14ac:dyDescent="0.25"/>
    <row r="52089" ht="15" x14ac:dyDescent="0.25"/>
    <row r="52090" ht="15" x14ac:dyDescent="0.25"/>
    <row r="52091" ht="15" x14ac:dyDescent="0.25"/>
    <row r="52092" ht="15" x14ac:dyDescent="0.25"/>
    <row r="52093" ht="15" x14ac:dyDescent="0.25"/>
    <row r="52094" ht="15" x14ac:dyDescent="0.25"/>
    <row r="52095" ht="15" x14ac:dyDescent="0.25"/>
    <row r="52096" ht="15" x14ac:dyDescent="0.25"/>
    <row r="52097" ht="15" x14ac:dyDescent="0.25"/>
    <row r="52098" ht="15" x14ac:dyDescent="0.25"/>
    <row r="52099" ht="15" x14ac:dyDescent="0.25"/>
    <row r="52100" ht="15" x14ac:dyDescent="0.25"/>
    <row r="52101" ht="15" x14ac:dyDescent="0.25"/>
    <row r="52102" ht="15" x14ac:dyDescent="0.25"/>
    <row r="52103" ht="15" x14ac:dyDescent="0.25"/>
    <row r="52104" ht="15" x14ac:dyDescent="0.25"/>
    <row r="52105" ht="15" x14ac:dyDescent="0.25"/>
    <row r="52106" ht="15" x14ac:dyDescent="0.25"/>
    <row r="52107" ht="15" x14ac:dyDescent="0.25"/>
    <row r="52108" ht="15" x14ac:dyDescent="0.25"/>
    <row r="52109" ht="15" x14ac:dyDescent="0.25"/>
    <row r="52110" ht="15" x14ac:dyDescent="0.25"/>
    <row r="52111" ht="15" x14ac:dyDescent="0.25"/>
    <row r="52112" ht="15" x14ac:dyDescent="0.25"/>
    <row r="52113" ht="15" x14ac:dyDescent="0.25"/>
    <row r="52114" ht="15" x14ac:dyDescent="0.25"/>
    <row r="52115" ht="15" x14ac:dyDescent="0.25"/>
    <row r="52116" ht="15" x14ac:dyDescent="0.25"/>
    <row r="52117" ht="15" x14ac:dyDescent="0.25"/>
    <row r="52118" ht="15" x14ac:dyDescent="0.25"/>
    <row r="52119" ht="15" x14ac:dyDescent="0.25"/>
    <row r="52120" ht="15" x14ac:dyDescent="0.25"/>
    <row r="52121" ht="15" x14ac:dyDescent="0.25"/>
    <row r="52122" ht="15" x14ac:dyDescent="0.25"/>
    <row r="52123" ht="15" x14ac:dyDescent="0.25"/>
    <row r="52124" ht="15" x14ac:dyDescent="0.25"/>
    <row r="52125" ht="15" x14ac:dyDescent="0.25"/>
    <row r="52126" ht="15" x14ac:dyDescent="0.25"/>
    <row r="52127" ht="15" x14ac:dyDescent="0.25"/>
    <row r="52128" ht="15" x14ac:dyDescent="0.25"/>
    <row r="52129" ht="15" x14ac:dyDescent="0.25"/>
    <row r="52130" ht="15" x14ac:dyDescent="0.25"/>
    <row r="52131" ht="15" x14ac:dyDescent="0.25"/>
    <row r="52132" ht="15" x14ac:dyDescent="0.25"/>
    <row r="52133" ht="15" x14ac:dyDescent="0.25"/>
    <row r="52134" ht="15" x14ac:dyDescent="0.25"/>
    <row r="52135" ht="15" x14ac:dyDescent="0.25"/>
    <row r="52136" ht="15" x14ac:dyDescent="0.25"/>
    <row r="52137" ht="15" x14ac:dyDescent="0.25"/>
    <row r="52138" ht="15" x14ac:dyDescent="0.25"/>
    <row r="52139" ht="15" x14ac:dyDescent="0.25"/>
    <row r="52140" ht="15" x14ac:dyDescent="0.25"/>
    <row r="52141" ht="15" x14ac:dyDescent="0.25"/>
    <row r="52142" ht="15" x14ac:dyDescent="0.25"/>
    <row r="52143" ht="15" x14ac:dyDescent="0.25"/>
    <row r="52144" ht="15" x14ac:dyDescent="0.25"/>
    <row r="52145" ht="15" x14ac:dyDescent="0.25"/>
    <row r="52146" ht="15" x14ac:dyDescent="0.25"/>
    <row r="52147" ht="15" x14ac:dyDescent="0.25"/>
    <row r="52148" ht="15" x14ac:dyDescent="0.25"/>
    <row r="52149" ht="15" x14ac:dyDescent="0.25"/>
    <row r="52150" ht="15" x14ac:dyDescent="0.25"/>
    <row r="52151" ht="15" x14ac:dyDescent="0.25"/>
    <row r="52152" ht="15" x14ac:dyDescent="0.25"/>
    <row r="52153" ht="15" x14ac:dyDescent="0.25"/>
    <row r="52154" ht="15" x14ac:dyDescent="0.25"/>
    <row r="52155" ht="15" x14ac:dyDescent="0.25"/>
    <row r="52156" ht="15" x14ac:dyDescent="0.25"/>
    <row r="52157" ht="15" x14ac:dyDescent="0.25"/>
    <row r="52158" ht="15" x14ac:dyDescent="0.25"/>
    <row r="52159" ht="15" x14ac:dyDescent="0.25"/>
    <row r="52160" ht="15" x14ac:dyDescent="0.25"/>
    <row r="52161" ht="15" x14ac:dyDescent="0.25"/>
    <row r="52162" ht="15" x14ac:dyDescent="0.25"/>
    <row r="52163" ht="15" x14ac:dyDescent="0.25"/>
    <row r="52164" ht="15" x14ac:dyDescent="0.25"/>
    <row r="52165" ht="15" x14ac:dyDescent="0.25"/>
    <row r="52166" ht="15" x14ac:dyDescent="0.25"/>
    <row r="52167" ht="15" x14ac:dyDescent="0.25"/>
    <row r="52168" ht="15" x14ac:dyDescent="0.25"/>
    <row r="52169" ht="15" x14ac:dyDescent="0.25"/>
    <row r="52170" ht="15" x14ac:dyDescent="0.25"/>
    <row r="52171" ht="15" x14ac:dyDescent="0.25"/>
    <row r="52172" ht="15" x14ac:dyDescent="0.25"/>
    <row r="52173" ht="15" x14ac:dyDescent="0.25"/>
    <row r="52174" ht="15" x14ac:dyDescent="0.25"/>
    <row r="52175" ht="15" x14ac:dyDescent="0.25"/>
    <row r="52176" ht="15" x14ac:dyDescent="0.25"/>
    <row r="52177" ht="15" x14ac:dyDescent="0.25"/>
    <row r="52178" ht="15" x14ac:dyDescent="0.25"/>
    <row r="52179" ht="15" x14ac:dyDescent="0.25"/>
    <row r="52180" ht="15" x14ac:dyDescent="0.25"/>
    <row r="52181" ht="15" x14ac:dyDescent="0.25"/>
    <row r="52182" ht="15" x14ac:dyDescent="0.25"/>
    <row r="52183" ht="15" x14ac:dyDescent="0.25"/>
    <row r="52184" ht="15" x14ac:dyDescent="0.25"/>
    <row r="52185" ht="15" x14ac:dyDescent="0.25"/>
    <row r="52186" ht="15" x14ac:dyDescent="0.25"/>
    <row r="52187" ht="15" x14ac:dyDescent="0.25"/>
    <row r="52188" ht="15" x14ac:dyDescent="0.25"/>
    <row r="52189" ht="15" x14ac:dyDescent="0.25"/>
    <row r="52190" ht="15" x14ac:dyDescent="0.25"/>
    <row r="52191" ht="15" x14ac:dyDescent="0.25"/>
    <row r="52192" ht="15" x14ac:dyDescent="0.25"/>
    <row r="52193" ht="15" x14ac:dyDescent="0.25"/>
    <row r="52194" ht="15" x14ac:dyDescent="0.25"/>
    <row r="52195" ht="15" x14ac:dyDescent="0.25"/>
    <row r="52196" ht="15" x14ac:dyDescent="0.25"/>
    <row r="52197" ht="15" x14ac:dyDescent="0.25"/>
    <row r="52198" ht="15" x14ac:dyDescent="0.25"/>
    <row r="52199" ht="15" x14ac:dyDescent="0.25"/>
    <row r="52200" ht="15" x14ac:dyDescent="0.25"/>
    <row r="52201" ht="15" x14ac:dyDescent="0.25"/>
    <row r="52202" ht="15" x14ac:dyDescent="0.25"/>
    <row r="52203" ht="15" x14ac:dyDescent="0.25"/>
    <row r="52204" ht="15" x14ac:dyDescent="0.25"/>
    <row r="52205" ht="15" x14ac:dyDescent="0.25"/>
    <row r="52206" ht="15" x14ac:dyDescent="0.25"/>
    <row r="52207" ht="15" x14ac:dyDescent="0.25"/>
    <row r="52208" ht="15" x14ac:dyDescent="0.25"/>
    <row r="52209" ht="15" x14ac:dyDescent="0.25"/>
    <row r="52210" ht="15" x14ac:dyDescent="0.25"/>
    <row r="52211" ht="15" x14ac:dyDescent="0.25"/>
    <row r="52212" ht="15" x14ac:dyDescent="0.25"/>
    <row r="52213" ht="15" x14ac:dyDescent="0.25"/>
    <row r="52214" ht="15" x14ac:dyDescent="0.25"/>
    <row r="52215" ht="15" x14ac:dyDescent="0.25"/>
    <row r="52216" ht="15" x14ac:dyDescent="0.25"/>
    <row r="52217" ht="15" x14ac:dyDescent="0.25"/>
    <row r="52218" ht="15" x14ac:dyDescent="0.25"/>
    <row r="52219" ht="15" x14ac:dyDescent="0.25"/>
    <row r="52220" ht="15" x14ac:dyDescent="0.25"/>
    <row r="52221" ht="15" x14ac:dyDescent="0.25"/>
    <row r="52222" ht="15" x14ac:dyDescent="0.25"/>
    <row r="52223" ht="15" x14ac:dyDescent="0.25"/>
    <row r="52224" ht="15" x14ac:dyDescent="0.25"/>
    <row r="52225" ht="15" x14ac:dyDescent="0.25"/>
    <row r="52226" ht="15" x14ac:dyDescent="0.25"/>
    <row r="52227" ht="15" x14ac:dyDescent="0.25"/>
    <row r="52228" ht="15" x14ac:dyDescent="0.25"/>
    <row r="52229" ht="15" x14ac:dyDescent="0.25"/>
    <row r="52230" ht="15" x14ac:dyDescent="0.25"/>
    <row r="52231" ht="15" x14ac:dyDescent="0.25"/>
    <row r="52232" ht="15" x14ac:dyDescent="0.25"/>
    <row r="52233" ht="15" x14ac:dyDescent="0.25"/>
    <row r="52234" ht="15" x14ac:dyDescent="0.25"/>
    <row r="52235" ht="15" x14ac:dyDescent="0.25"/>
    <row r="52236" ht="15" x14ac:dyDescent="0.25"/>
    <row r="52237" ht="15" x14ac:dyDescent="0.25"/>
    <row r="52238" ht="15" x14ac:dyDescent="0.25"/>
    <row r="52239" ht="15" x14ac:dyDescent="0.25"/>
    <row r="52240" ht="15" x14ac:dyDescent="0.25"/>
    <row r="52241" ht="15" x14ac:dyDescent="0.25"/>
    <row r="52242" ht="15" x14ac:dyDescent="0.25"/>
    <row r="52243" ht="15" x14ac:dyDescent="0.25"/>
    <row r="52244" ht="15" x14ac:dyDescent="0.25"/>
    <row r="52245" ht="15" x14ac:dyDescent="0.25"/>
    <row r="52246" ht="15" x14ac:dyDescent="0.25"/>
    <row r="52247" ht="15" x14ac:dyDescent="0.25"/>
    <row r="52248" ht="15" x14ac:dyDescent="0.25"/>
    <row r="52249" ht="15" x14ac:dyDescent="0.25"/>
    <row r="52250" ht="15" x14ac:dyDescent="0.25"/>
    <row r="52251" ht="15" x14ac:dyDescent="0.25"/>
    <row r="52252" ht="15" x14ac:dyDescent="0.25"/>
    <row r="52253" ht="15" x14ac:dyDescent="0.25"/>
    <row r="52254" ht="15" x14ac:dyDescent="0.25"/>
    <row r="52255" ht="15" x14ac:dyDescent="0.25"/>
    <row r="52256" ht="15" x14ac:dyDescent="0.25"/>
    <row r="52257" ht="15" x14ac:dyDescent="0.25"/>
    <row r="52258" ht="15" x14ac:dyDescent="0.25"/>
    <row r="52259" ht="15" x14ac:dyDescent="0.25"/>
    <row r="52260" ht="15" x14ac:dyDescent="0.25"/>
    <row r="52261" ht="15" x14ac:dyDescent="0.25"/>
    <row r="52262" ht="15" x14ac:dyDescent="0.25"/>
    <row r="52263" ht="15" x14ac:dyDescent="0.25"/>
    <row r="52264" ht="15" x14ac:dyDescent="0.25"/>
    <row r="52265" ht="15" x14ac:dyDescent="0.25"/>
    <row r="52266" ht="15" x14ac:dyDescent="0.25"/>
    <row r="52267" ht="15" x14ac:dyDescent="0.25"/>
    <row r="52268" ht="15" x14ac:dyDescent="0.25"/>
    <row r="52269" ht="15" x14ac:dyDescent="0.25"/>
    <row r="52270" ht="15" x14ac:dyDescent="0.25"/>
    <row r="52271" ht="15" x14ac:dyDescent="0.25"/>
    <row r="52272" ht="15" x14ac:dyDescent="0.25"/>
    <row r="52273" ht="15" x14ac:dyDescent="0.25"/>
    <row r="52274" ht="15" x14ac:dyDescent="0.25"/>
    <row r="52275" ht="15" x14ac:dyDescent="0.25"/>
    <row r="52276" ht="15" x14ac:dyDescent="0.25"/>
    <row r="52277" ht="15" x14ac:dyDescent="0.25"/>
    <row r="52278" ht="15" x14ac:dyDescent="0.25"/>
    <row r="52279" ht="15" x14ac:dyDescent="0.25"/>
    <row r="52280" ht="15" x14ac:dyDescent="0.25"/>
    <row r="52281" ht="15" x14ac:dyDescent="0.25"/>
    <row r="52282" ht="15" x14ac:dyDescent="0.25"/>
    <row r="52283" ht="15" x14ac:dyDescent="0.25"/>
    <row r="52284" ht="15" x14ac:dyDescent="0.25"/>
    <row r="52285" ht="15" x14ac:dyDescent="0.25"/>
    <row r="52286" ht="15" x14ac:dyDescent="0.25"/>
    <row r="52287" ht="15" x14ac:dyDescent="0.25"/>
    <row r="52288" ht="15" x14ac:dyDescent="0.25"/>
    <row r="52289" ht="15" x14ac:dyDescent="0.25"/>
    <row r="52290" ht="15" x14ac:dyDescent="0.25"/>
    <row r="52291" ht="15" x14ac:dyDescent="0.25"/>
    <row r="52292" ht="15" x14ac:dyDescent="0.25"/>
    <row r="52293" ht="15" x14ac:dyDescent="0.25"/>
    <row r="52294" ht="15" x14ac:dyDescent="0.25"/>
    <row r="52295" ht="15" x14ac:dyDescent="0.25"/>
    <row r="52296" ht="15" x14ac:dyDescent="0.25"/>
    <row r="52297" ht="15" x14ac:dyDescent="0.25"/>
    <row r="52298" ht="15" x14ac:dyDescent="0.25"/>
    <row r="52299" ht="15" x14ac:dyDescent="0.25"/>
    <row r="52300" ht="15" x14ac:dyDescent="0.25"/>
    <row r="52301" ht="15" x14ac:dyDescent="0.25"/>
    <row r="52302" ht="15" x14ac:dyDescent="0.25"/>
    <row r="52303" ht="15" x14ac:dyDescent="0.25"/>
    <row r="52304" ht="15" x14ac:dyDescent="0.25"/>
    <row r="52305" ht="15" x14ac:dyDescent="0.25"/>
    <row r="52306" ht="15" x14ac:dyDescent="0.25"/>
    <row r="52307" ht="15" x14ac:dyDescent="0.25"/>
    <row r="52308" ht="15" x14ac:dyDescent="0.25"/>
    <row r="52309" ht="15" x14ac:dyDescent="0.25"/>
    <row r="52310" ht="15" x14ac:dyDescent="0.25"/>
    <row r="52311" ht="15" x14ac:dyDescent="0.25"/>
    <row r="52312" ht="15" x14ac:dyDescent="0.25"/>
    <row r="52313" ht="15" x14ac:dyDescent="0.25"/>
    <row r="52314" ht="15" x14ac:dyDescent="0.25"/>
    <row r="52315" ht="15" x14ac:dyDescent="0.25"/>
    <row r="52316" ht="15" x14ac:dyDescent="0.25"/>
    <row r="52317" ht="15" x14ac:dyDescent="0.25"/>
    <row r="52318" ht="15" x14ac:dyDescent="0.25"/>
    <row r="52319" ht="15" x14ac:dyDescent="0.25"/>
    <row r="52320" ht="15" x14ac:dyDescent="0.25"/>
    <row r="52321" ht="15" x14ac:dyDescent="0.25"/>
    <row r="52322" ht="15" x14ac:dyDescent="0.25"/>
    <row r="52323" ht="15" x14ac:dyDescent="0.25"/>
    <row r="52324" ht="15" x14ac:dyDescent="0.25"/>
    <row r="52325" ht="15" x14ac:dyDescent="0.25"/>
    <row r="52326" ht="15" x14ac:dyDescent="0.25"/>
    <row r="52327" ht="15" x14ac:dyDescent="0.25"/>
    <row r="52328" ht="15" x14ac:dyDescent="0.25"/>
    <row r="52329" ht="15" x14ac:dyDescent="0.25"/>
    <row r="52330" ht="15" x14ac:dyDescent="0.25"/>
    <row r="52331" ht="15" x14ac:dyDescent="0.25"/>
    <row r="52332" ht="15" x14ac:dyDescent="0.25"/>
    <row r="52333" ht="15" x14ac:dyDescent="0.25"/>
    <row r="52334" ht="15" x14ac:dyDescent="0.25"/>
    <row r="52335" ht="15" x14ac:dyDescent="0.25"/>
    <row r="52336" ht="15" x14ac:dyDescent="0.25"/>
    <row r="52337" ht="15" x14ac:dyDescent="0.25"/>
    <row r="52338" ht="15" x14ac:dyDescent="0.25"/>
    <row r="52339" ht="15" x14ac:dyDescent="0.25"/>
    <row r="52340" ht="15" x14ac:dyDescent="0.25"/>
    <row r="52341" ht="15" x14ac:dyDescent="0.25"/>
    <row r="52342" ht="15" x14ac:dyDescent="0.25"/>
    <row r="52343" ht="15" x14ac:dyDescent="0.25"/>
    <row r="52344" ht="15" x14ac:dyDescent="0.25"/>
    <row r="52345" ht="15" x14ac:dyDescent="0.25"/>
    <row r="52346" ht="15" x14ac:dyDescent="0.25"/>
    <row r="52347" ht="15" x14ac:dyDescent="0.25"/>
    <row r="52348" ht="15" x14ac:dyDescent="0.25"/>
    <row r="52349" ht="15" x14ac:dyDescent="0.25"/>
    <row r="52350" ht="15" x14ac:dyDescent="0.25"/>
    <row r="52351" ht="15" x14ac:dyDescent="0.25"/>
    <row r="52352" ht="15" x14ac:dyDescent="0.25"/>
    <row r="52353" ht="15" x14ac:dyDescent="0.25"/>
    <row r="52354" ht="15" x14ac:dyDescent="0.25"/>
    <row r="52355" ht="15" x14ac:dyDescent="0.25"/>
    <row r="52356" ht="15" x14ac:dyDescent="0.25"/>
    <row r="52357" ht="15" x14ac:dyDescent="0.25"/>
    <row r="52358" ht="15" x14ac:dyDescent="0.25"/>
    <row r="52359" ht="15" x14ac:dyDescent="0.25"/>
    <row r="52360" ht="15" x14ac:dyDescent="0.25"/>
    <row r="52361" ht="15" x14ac:dyDescent="0.25"/>
    <row r="52362" ht="15" x14ac:dyDescent="0.25"/>
    <row r="52363" ht="15" x14ac:dyDescent="0.25"/>
    <row r="52364" ht="15" x14ac:dyDescent="0.25"/>
    <row r="52365" ht="15" x14ac:dyDescent="0.25"/>
    <row r="52366" ht="15" x14ac:dyDescent="0.25"/>
    <row r="52367" ht="15" x14ac:dyDescent="0.25"/>
    <row r="52368" ht="15" x14ac:dyDescent="0.25"/>
    <row r="52369" ht="15" x14ac:dyDescent="0.25"/>
    <row r="52370" ht="15" x14ac:dyDescent="0.25"/>
    <row r="52371" ht="15" x14ac:dyDescent="0.25"/>
    <row r="52372" ht="15" x14ac:dyDescent="0.25"/>
    <row r="52373" ht="15" x14ac:dyDescent="0.25"/>
    <row r="52374" ht="15" x14ac:dyDescent="0.25"/>
    <row r="52375" ht="15" x14ac:dyDescent="0.25"/>
    <row r="52376" ht="15" x14ac:dyDescent="0.25"/>
    <row r="52377" ht="15" x14ac:dyDescent="0.25"/>
    <row r="52378" ht="15" x14ac:dyDescent="0.25"/>
    <row r="52379" ht="15" x14ac:dyDescent="0.25"/>
    <row r="52380" ht="15" x14ac:dyDescent="0.25"/>
    <row r="52381" ht="15" x14ac:dyDescent="0.25"/>
    <row r="52382" ht="15" x14ac:dyDescent="0.25"/>
    <row r="52383" ht="15" x14ac:dyDescent="0.25"/>
    <row r="52384" ht="15" x14ac:dyDescent="0.25"/>
    <row r="52385" ht="15" x14ac:dyDescent="0.25"/>
    <row r="52386" ht="15" x14ac:dyDescent="0.25"/>
    <row r="52387" ht="15" x14ac:dyDescent="0.25"/>
    <row r="52388" ht="15" x14ac:dyDescent="0.25"/>
    <row r="52389" ht="15" x14ac:dyDescent="0.25"/>
    <row r="52390" ht="15" x14ac:dyDescent="0.25"/>
    <row r="52391" ht="15" x14ac:dyDescent="0.25"/>
    <row r="52392" ht="15" x14ac:dyDescent="0.25"/>
    <row r="52393" ht="15" x14ac:dyDescent="0.25"/>
    <row r="52394" ht="15" x14ac:dyDescent="0.25"/>
    <row r="52395" ht="15" x14ac:dyDescent="0.25"/>
    <row r="52396" ht="15" x14ac:dyDescent="0.25"/>
    <row r="52397" ht="15" x14ac:dyDescent="0.25"/>
    <row r="52398" ht="15" x14ac:dyDescent="0.25"/>
    <row r="52399" ht="15" x14ac:dyDescent="0.25"/>
    <row r="52400" ht="15" x14ac:dyDescent="0.25"/>
    <row r="52401" ht="15" x14ac:dyDescent="0.25"/>
    <row r="52402" ht="15" x14ac:dyDescent="0.25"/>
    <row r="52403" ht="15" x14ac:dyDescent="0.25"/>
    <row r="52404" ht="15" x14ac:dyDescent="0.25"/>
    <row r="52405" ht="15" x14ac:dyDescent="0.25"/>
    <row r="52406" ht="15" x14ac:dyDescent="0.25"/>
    <row r="52407" ht="15" x14ac:dyDescent="0.25"/>
    <row r="52408" ht="15" x14ac:dyDescent="0.25"/>
    <row r="52409" ht="15" x14ac:dyDescent="0.25"/>
    <row r="52410" ht="15" x14ac:dyDescent="0.25"/>
    <row r="52411" ht="15" x14ac:dyDescent="0.25"/>
    <row r="52412" ht="15" x14ac:dyDescent="0.25"/>
    <row r="52413" ht="15" x14ac:dyDescent="0.25"/>
    <row r="52414" ht="15" x14ac:dyDescent="0.25"/>
    <row r="52415" ht="15" x14ac:dyDescent="0.25"/>
    <row r="52416" ht="15" x14ac:dyDescent="0.25"/>
    <row r="52417" ht="15" x14ac:dyDescent="0.25"/>
    <row r="52418" ht="15" x14ac:dyDescent="0.25"/>
    <row r="52419" ht="15" x14ac:dyDescent="0.25"/>
    <row r="52420" ht="15" x14ac:dyDescent="0.25"/>
    <row r="52421" ht="15" x14ac:dyDescent="0.25"/>
    <row r="52422" ht="15" x14ac:dyDescent="0.25"/>
    <row r="52423" ht="15" x14ac:dyDescent="0.25"/>
    <row r="52424" ht="15" x14ac:dyDescent="0.25"/>
    <row r="52425" ht="15" x14ac:dyDescent="0.25"/>
    <row r="52426" ht="15" x14ac:dyDescent="0.25"/>
    <row r="52427" ht="15" x14ac:dyDescent="0.25"/>
    <row r="52428" ht="15" x14ac:dyDescent="0.25"/>
    <row r="52429" ht="15" x14ac:dyDescent="0.25"/>
    <row r="52430" ht="15" x14ac:dyDescent="0.25"/>
    <row r="52431" ht="15" x14ac:dyDescent="0.25"/>
    <row r="52432" ht="15" x14ac:dyDescent="0.25"/>
    <row r="52433" ht="15" x14ac:dyDescent="0.25"/>
    <row r="52434" ht="15" x14ac:dyDescent="0.25"/>
    <row r="52435" ht="15" x14ac:dyDescent="0.25"/>
    <row r="52436" ht="15" x14ac:dyDescent="0.25"/>
    <row r="52437" ht="15" x14ac:dyDescent="0.25"/>
    <row r="52438" ht="15" x14ac:dyDescent="0.25"/>
    <row r="52439" ht="15" x14ac:dyDescent="0.25"/>
    <row r="52440" ht="15" x14ac:dyDescent="0.25"/>
    <row r="52441" ht="15" x14ac:dyDescent="0.25"/>
    <row r="52442" ht="15" x14ac:dyDescent="0.25"/>
    <row r="52443" ht="15" x14ac:dyDescent="0.25"/>
    <row r="52444" ht="15" x14ac:dyDescent="0.25"/>
    <row r="52445" ht="15" x14ac:dyDescent="0.25"/>
    <row r="52446" ht="15" x14ac:dyDescent="0.25"/>
    <row r="52447" ht="15" x14ac:dyDescent="0.25"/>
    <row r="52448" ht="15" x14ac:dyDescent="0.25"/>
    <row r="52449" ht="15" x14ac:dyDescent="0.25"/>
    <row r="52450" ht="15" x14ac:dyDescent="0.25"/>
    <row r="52451" ht="15" x14ac:dyDescent="0.25"/>
    <row r="52452" ht="15" x14ac:dyDescent="0.25"/>
    <row r="52453" ht="15" x14ac:dyDescent="0.25"/>
    <row r="52454" ht="15" x14ac:dyDescent="0.25"/>
    <row r="52455" ht="15" x14ac:dyDescent="0.25"/>
    <row r="52456" ht="15" x14ac:dyDescent="0.25"/>
    <row r="52457" ht="15" x14ac:dyDescent="0.25"/>
    <row r="52458" ht="15" x14ac:dyDescent="0.25"/>
    <row r="52459" ht="15" x14ac:dyDescent="0.25"/>
    <row r="52460" ht="15" x14ac:dyDescent="0.25"/>
    <row r="52461" ht="15" x14ac:dyDescent="0.25"/>
    <row r="52462" ht="15" x14ac:dyDescent="0.25"/>
    <row r="52463" ht="15" x14ac:dyDescent="0.25"/>
    <row r="52464" ht="15" x14ac:dyDescent="0.25"/>
    <row r="52465" ht="15" x14ac:dyDescent="0.25"/>
    <row r="52466" ht="15" x14ac:dyDescent="0.25"/>
    <row r="52467" ht="15" x14ac:dyDescent="0.25"/>
    <row r="52468" ht="15" x14ac:dyDescent="0.25"/>
    <row r="52469" ht="15" x14ac:dyDescent="0.25"/>
    <row r="52470" ht="15" x14ac:dyDescent="0.25"/>
    <row r="52471" ht="15" x14ac:dyDescent="0.25"/>
    <row r="52472" ht="15" x14ac:dyDescent="0.25"/>
    <row r="52473" ht="15" x14ac:dyDescent="0.25"/>
    <row r="52474" ht="15" x14ac:dyDescent="0.25"/>
    <row r="52475" ht="15" x14ac:dyDescent="0.25"/>
    <row r="52476" ht="15" x14ac:dyDescent="0.25"/>
    <row r="52477" ht="15" x14ac:dyDescent="0.25"/>
    <row r="52478" ht="15" x14ac:dyDescent="0.25"/>
    <row r="52479" ht="15" x14ac:dyDescent="0.25"/>
    <row r="52480" ht="15" x14ac:dyDescent="0.25"/>
    <row r="52481" ht="15" x14ac:dyDescent="0.25"/>
    <row r="52482" ht="15" x14ac:dyDescent="0.25"/>
    <row r="52483" ht="15" x14ac:dyDescent="0.25"/>
    <row r="52484" ht="15" x14ac:dyDescent="0.25"/>
    <row r="52485" ht="15" x14ac:dyDescent="0.25"/>
    <row r="52486" ht="15" x14ac:dyDescent="0.25"/>
    <row r="52487" ht="15" x14ac:dyDescent="0.25"/>
    <row r="52488" ht="15" x14ac:dyDescent="0.25"/>
    <row r="52489" ht="15" x14ac:dyDescent="0.25"/>
    <row r="52490" ht="15" x14ac:dyDescent="0.25"/>
    <row r="52491" ht="15" x14ac:dyDescent="0.25"/>
    <row r="52492" ht="15" x14ac:dyDescent="0.25"/>
    <row r="52493" ht="15" x14ac:dyDescent="0.25"/>
    <row r="52494" ht="15" x14ac:dyDescent="0.25"/>
    <row r="52495" ht="15" x14ac:dyDescent="0.25"/>
    <row r="52496" ht="15" x14ac:dyDescent="0.25"/>
    <row r="52497" ht="15" x14ac:dyDescent="0.25"/>
    <row r="52498" ht="15" x14ac:dyDescent="0.25"/>
    <row r="52499" ht="15" x14ac:dyDescent="0.25"/>
    <row r="52500" ht="15" x14ac:dyDescent="0.25"/>
    <row r="52501" ht="15" x14ac:dyDescent="0.25"/>
    <row r="52502" ht="15" x14ac:dyDescent="0.25"/>
    <row r="52503" ht="15" x14ac:dyDescent="0.25"/>
    <row r="52504" ht="15" x14ac:dyDescent="0.25"/>
    <row r="52505" ht="15" x14ac:dyDescent="0.25"/>
    <row r="52506" ht="15" x14ac:dyDescent="0.25"/>
    <row r="52507" ht="15" x14ac:dyDescent="0.25"/>
    <row r="52508" ht="15" x14ac:dyDescent="0.25"/>
    <row r="52509" ht="15" x14ac:dyDescent="0.25"/>
    <row r="52510" ht="15" x14ac:dyDescent="0.25"/>
    <row r="52511" ht="15" x14ac:dyDescent="0.25"/>
    <row r="52512" ht="15" x14ac:dyDescent="0.25"/>
    <row r="52513" ht="15" x14ac:dyDescent="0.25"/>
    <row r="52514" ht="15" x14ac:dyDescent="0.25"/>
    <row r="52515" ht="15" x14ac:dyDescent="0.25"/>
    <row r="52516" ht="15" x14ac:dyDescent="0.25"/>
    <row r="52517" ht="15" x14ac:dyDescent="0.25"/>
    <row r="52518" ht="15" x14ac:dyDescent="0.25"/>
    <row r="52519" ht="15" x14ac:dyDescent="0.25"/>
    <row r="52520" ht="15" x14ac:dyDescent="0.25"/>
    <row r="52521" ht="15" x14ac:dyDescent="0.25"/>
    <row r="52522" ht="15" x14ac:dyDescent="0.25"/>
    <row r="52523" ht="15" x14ac:dyDescent="0.25"/>
    <row r="52524" ht="15" x14ac:dyDescent="0.25"/>
    <row r="52525" ht="15" x14ac:dyDescent="0.25"/>
    <row r="52526" ht="15" x14ac:dyDescent="0.25"/>
    <row r="52527" ht="15" x14ac:dyDescent="0.25"/>
    <row r="52528" ht="15" x14ac:dyDescent="0.25"/>
    <row r="52529" ht="15" x14ac:dyDescent="0.25"/>
    <row r="52530" ht="15" x14ac:dyDescent="0.25"/>
    <row r="52531" ht="15" x14ac:dyDescent="0.25"/>
    <row r="52532" ht="15" x14ac:dyDescent="0.25"/>
    <row r="52533" ht="15" x14ac:dyDescent="0.25"/>
    <row r="52534" ht="15" x14ac:dyDescent="0.25"/>
    <row r="52535" ht="15" x14ac:dyDescent="0.25"/>
    <row r="52536" ht="15" x14ac:dyDescent="0.25"/>
    <row r="52537" ht="15" x14ac:dyDescent="0.25"/>
    <row r="52538" ht="15" x14ac:dyDescent="0.25"/>
    <row r="52539" ht="15" x14ac:dyDescent="0.25"/>
    <row r="52540" ht="15" x14ac:dyDescent="0.25"/>
    <row r="52541" ht="15" x14ac:dyDescent="0.25"/>
    <row r="52542" ht="15" x14ac:dyDescent="0.25"/>
    <row r="52543" ht="15" x14ac:dyDescent="0.25"/>
    <row r="52544" ht="15" x14ac:dyDescent="0.25"/>
    <row r="52545" ht="15" x14ac:dyDescent="0.25"/>
    <row r="52546" ht="15" x14ac:dyDescent="0.25"/>
    <row r="52547" ht="15" x14ac:dyDescent="0.25"/>
    <row r="52548" ht="15" x14ac:dyDescent="0.25"/>
    <row r="52549" ht="15" x14ac:dyDescent="0.25"/>
    <row r="52550" ht="15" x14ac:dyDescent="0.25"/>
    <row r="52551" ht="15" x14ac:dyDescent="0.25"/>
    <row r="52552" ht="15" x14ac:dyDescent="0.25"/>
    <row r="52553" ht="15" x14ac:dyDescent="0.25"/>
    <row r="52554" ht="15" x14ac:dyDescent="0.25"/>
    <row r="52555" ht="15" x14ac:dyDescent="0.25"/>
    <row r="52556" ht="15" x14ac:dyDescent="0.25"/>
    <row r="52557" ht="15" x14ac:dyDescent="0.25"/>
    <row r="52558" ht="15" x14ac:dyDescent="0.25"/>
    <row r="52559" ht="15" x14ac:dyDescent="0.25"/>
    <row r="52560" ht="15" x14ac:dyDescent="0.25"/>
    <row r="52561" ht="15" x14ac:dyDescent="0.25"/>
    <row r="52562" ht="15" x14ac:dyDescent="0.25"/>
    <row r="52563" ht="15" x14ac:dyDescent="0.25"/>
    <row r="52564" ht="15" x14ac:dyDescent="0.25"/>
    <row r="52565" ht="15" x14ac:dyDescent="0.25"/>
    <row r="52566" ht="15" x14ac:dyDescent="0.25"/>
    <row r="52567" ht="15" x14ac:dyDescent="0.25"/>
    <row r="52568" ht="15" x14ac:dyDescent="0.25"/>
    <row r="52569" ht="15" x14ac:dyDescent="0.25"/>
    <row r="52570" ht="15" x14ac:dyDescent="0.25"/>
    <row r="52571" ht="15" x14ac:dyDescent="0.25"/>
    <row r="52572" ht="15" x14ac:dyDescent="0.25"/>
    <row r="52573" ht="15" x14ac:dyDescent="0.25"/>
    <row r="52574" ht="15" x14ac:dyDescent="0.25"/>
    <row r="52575" ht="15" x14ac:dyDescent="0.25"/>
    <row r="52576" ht="15" x14ac:dyDescent="0.25"/>
    <row r="52577" ht="15" x14ac:dyDescent="0.25"/>
    <row r="52578" ht="15" x14ac:dyDescent="0.25"/>
    <row r="52579" ht="15" x14ac:dyDescent="0.25"/>
    <row r="52580" ht="15" x14ac:dyDescent="0.25"/>
    <row r="52581" ht="15" x14ac:dyDescent="0.25"/>
    <row r="52582" ht="15" x14ac:dyDescent="0.25"/>
    <row r="52583" ht="15" x14ac:dyDescent="0.25"/>
    <row r="52584" ht="15" x14ac:dyDescent="0.25"/>
    <row r="52585" ht="15" x14ac:dyDescent="0.25"/>
    <row r="52586" ht="15" x14ac:dyDescent="0.25"/>
    <row r="52587" ht="15" x14ac:dyDescent="0.25"/>
    <row r="52588" ht="15" x14ac:dyDescent="0.25"/>
    <row r="52589" ht="15" x14ac:dyDescent="0.25"/>
    <row r="52590" ht="15" x14ac:dyDescent="0.25"/>
    <row r="52591" ht="15" x14ac:dyDescent="0.25"/>
    <row r="52592" ht="15" x14ac:dyDescent="0.25"/>
    <row r="52593" ht="15" x14ac:dyDescent="0.25"/>
    <row r="52594" ht="15" x14ac:dyDescent="0.25"/>
    <row r="52595" ht="15" x14ac:dyDescent="0.25"/>
    <row r="52596" ht="15" x14ac:dyDescent="0.25"/>
    <row r="52597" ht="15" x14ac:dyDescent="0.25"/>
    <row r="52598" ht="15" x14ac:dyDescent="0.25"/>
    <row r="52599" ht="15" x14ac:dyDescent="0.25"/>
    <row r="52600" ht="15" x14ac:dyDescent="0.25"/>
    <row r="52601" ht="15" x14ac:dyDescent="0.25"/>
    <row r="52602" ht="15" x14ac:dyDescent="0.25"/>
    <row r="52603" ht="15" x14ac:dyDescent="0.25"/>
    <row r="52604" ht="15" x14ac:dyDescent="0.25"/>
    <row r="52605" ht="15" x14ac:dyDescent="0.25"/>
    <row r="52606" ht="15" x14ac:dyDescent="0.25"/>
    <row r="52607" ht="15" x14ac:dyDescent="0.25"/>
    <row r="52608" ht="15" x14ac:dyDescent="0.25"/>
    <row r="52609" ht="15" x14ac:dyDescent="0.25"/>
    <row r="52610" ht="15" x14ac:dyDescent="0.25"/>
    <row r="52611" ht="15" x14ac:dyDescent="0.25"/>
    <row r="52612" ht="15" x14ac:dyDescent="0.25"/>
    <row r="52613" ht="15" x14ac:dyDescent="0.25"/>
    <row r="52614" ht="15" x14ac:dyDescent="0.25"/>
    <row r="52615" ht="15" x14ac:dyDescent="0.25"/>
    <row r="52616" ht="15" x14ac:dyDescent="0.25"/>
    <row r="52617" ht="15" x14ac:dyDescent="0.25"/>
    <row r="52618" ht="15" x14ac:dyDescent="0.25"/>
    <row r="52619" ht="15" x14ac:dyDescent="0.25"/>
    <row r="52620" ht="15" x14ac:dyDescent="0.25"/>
    <row r="52621" ht="15" x14ac:dyDescent="0.25"/>
    <row r="52622" ht="15" x14ac:dyDescent="0.25"/>
    <row r="52623" ht="15" x14ac:dyDescent="0.25"/>
    <row r="52624" ht="15" x14ac:dyDescent="0.25"/>
    <row r="52625" ht="15" x14ac:dyDescent="0.25"/>
    <row r="52626" ht="15" x14ac:dyDescent="0.25"/>
    <row r="52627" ht="15" x14ac:dyDescent="0.25"/>
    <row r="52628" ht="15" x14ac:dyDescent="0.25"/>
    <row r="52629" ht="15" x14ac:dyDescent="0.25"/>
    <row r="52630" ht="15" x14ac:dyDescent="0.25"/>
    <row r="52631" ht="15" x14ac:dyDescent="0.25"/>
    <row r="52632" ht="15" x14ac:dyDescent="0.25"/>
    <row r="52633" ht="15" x14ac:dyDescent="0.25"/>
    <row r="52634" ht="15" x14ac:dyDescent="0.25"/>
    <row r="52635" ht="15" x14ac:dyDescent="0.25"/>
    <row r="52636" ht="15" x14ac:dyDescent="0.25"/>
    <row r="52637" ht="15" x14ac:dyDescent="0.25"/>
    <row r="52638" ht="15" x14ac:dyDescent="0.25"/>
    <row r="52639" ht="15" x14ac:dyDescent="0.25"/>
    <row r="52640" ht="15" x14ac:dyDescent="0.25"/>
    <row r="52641" ht="15" x14ac:dyDescent="0.25"/>
    <row r="52642" ht="15" x14ac:dyDescent="0.25"/>
    <row r="52643" ht="15" x14ac:dyDescent="0.25"/>
    <row r="52644" ht="15" x14ac:dyDescent="0.25"/>
    <row r="52645" ht="15" x14ac:dyDescent="0.25"/>
    <row r="52646" ht="15" x14ac:dyDescent="0.25"/>
    <row r="52647" ht="15" x14ac:dyDescent="0.25"/>
    <row r="52648" ht="15" x14ac:dyDescent="0.25"/>
    <row r="52649" ht="15" x14ac:dyDescent="0.25"/>
    <row r="52650" ht="15" x14ac:dyDescent="0.25"/>
    <row r="52651" ht="15" x14ac:dyDescent="0.25"/>
    <row r="52652" ht="15" x14ac:dyDescent="0.25"/>
    <row r="52653" ht="15" x14ac:dyDescent="0.25"/>
    <row r="52654" ht="15" x14ac:dyDescent="0.25"/>
    <row r="52655" ht="15" x14ac:dyDescent="0.25"/>
    <row r="52656" ht="15" x14ac:dyDescent="0.25"/>
    <row r="52657" ht="15" x14ac:dyDescent="0.25"/>
    <row r="52658" ht="15" x14ac:dyDescent="0.25"/>
    <row r="52659" ht="15" x14ac:dyDescent="0.25"/>
    <row r="52660" ht="15" x14ac:dyDescent="0.25"/>
    <row r="52661" ht="15" x14ac:dyDescent="0.25"/>
    <row r="52662" ht="15" x14ac:dyDescent="0.25"/>
    <row r="52663" ht="15" x14ac:dyDescent="0.25"/>
    <row r="52664" ht="15" x14ac:dyDescent="0.25"/>
    <row r="52665" ht="15" x14ac:dyDescent="0.25"/>
    <row r="52666" ht="15" x14ac:dyDescent="0.25"/>
    <row r="52667" ht="15" x14ac:dyDescent="0.25"/>
    <row r="52668" ht="15" x14ac:dyDescent="0.25"/>
    <row r="52669" ht="15" x14ac:dyDescent="0.25"/>
    <row r="52670" ht="15" x14ac:dyDescent="0.25"/>
    <row r="52671" ht="15" x14ac:dyDescent="0.25"/>
    <row r="52672" ht="15" x14ac:dyDescent="0.25"/>
    <row r="52673" ht="15" x14ac:dyDescent="0.25"/>
    <row r="52674" ht="15" x14ac:dyDescent="0.25"/>
    <row r="52675" ht="15" x14ac:dyDescent="0.25"/>
    <row r="52676" ht="15" x14ac:dyDescent="0.25"/>
    <row r="52677" ht="15" x14ac:dyDescent="0.25"/>
    <row r="52678" ht="15" x14ac:dyDescent="0.25"/>
    <row r="52679" ht="15" x14ac:dyDescent="0.25"/>
    <row r="52680" ht="15" x14ac:dyDescent="0.25"/>
    <row r="52681" ht="15" x14ac:dyDescent="0.25"/>
    <row r="52682" ht="15" x14ac:dyDescent="0.25"/>
    <row r="52683" ht="15" x14ac:dyDescent="0.25"/>
    <row r="52684" ht="15" x14ac:dyDescent="0.25"/>
    <row r="52685" ht="15" x14ac:dyDescent="0.25"/>
    <row r="52686" ht="15" x14ac:dyDescent="0.25"/>
    <row r="52687" ht="15" x14ac:dyDescent="0.25"/>
    <row r="52688" ht="15" x14ac:dyDescent="0.25"/>
    <row r="52689" ht="15" x14ac:dyDescent="0.25"/>
    <row r="52690" ht="15" x14ac:dyDescent="0.25"/>
    <row r="52691" ht="15" x14ac:dyDescent="0.25"/>
    <row r="52692" ht="15" x14ac:dyDescent="0.25"/>
    <row r="52693" ht="15" x14ac:dyDescent="0.25"/>
    <row r="52694" ht="15" x14ac:dyDescent="0.25"/>
    <row r="52695" ht="15" x14ac:dyDescent="0.25"/>
    <row r="52696" ht="15" x14ac:dyDescent="0.25"/>
    <row r="52697" ht="15" x14ac:dyDescent="0.25"/>
    <row r="52698" ht="15" x14ac:dyDescent="0.25"/>
    <row r="52699" ht="15" x14ac:dyDescent="0.25"/>
    <row r="52700" ht="15" x14ac:dyDescent="0.25"/>
    <row r="52701" ht="15" x14ac:dyDescent="0.25"/>
    <row r="52702" ht="15" x14ac:dyDescent="0.25"/>
    <row r="52703" ht="15" x14ac:dyDescent="0.25"/>
    <row r="52704" ht="15" x14ac:dyDescent="0.25"/>
    <row r="52705" ht="15" x14ac:dyDescent="0.25"/>
    <row r="52706" ht="15" x14ac:dyDescent="0.25"/>
    <row r="52707" ht="15" x14ac:dyDescent="0.25"/>
    <row r="52708" ht="15" x14ac:dyDescent="0.25"/>
    <row r="52709" ht="15" x14ac:dyDescent="0.25"/>
    <row r="52710" ht="15" x14ac:dyDescent="0.25"/>
    <row r="52711" ht="15" x14ac:dyDescent="0.25"/>
    <row r="52712" ht="15" x14ac:dyDescent="0.25"/>
    <row r="52713" ht="15" x14ac:dyDescent="0.25"/>
    <row r="52714" ht="15" x14ac:dyDescent="0.25"/>
    <row r="52715" ht="15" x14ac:dyDescent="0.25"/>
    <row r="52716" ht="15" x14ac:dyDescent="0.25"/>
    <row r="52717" ht="15" x14ac:dyDescent="0.25"/>
    <row r="52718" ht="15" x14ac:dyDescent="0.25"/>
    <row r="52719" ht="15" x14ac:dyDescent="0.25"/>
    <row r="52720" ht="15" x14ac:dyDescent="0.25"/>
    <row r="52721" ht="15" x14ac:dyDescent="0.25"/>
    <row r="52722" ht="15" x14ac:dyDescent="0.25"/>
    <row r="52723" ht="15" x14ac:dyDescent="0.25"/>
    <row r="52724" ht="15" x14ac:dyDescent="0.25"/>
    <row r="52725" ht="15" x14ac:dyDescent="0.25"/>
    <row r="52726" ht="15" x14ac:dyDescent="0.25"/>
    <row r="52727" ht="15" x14ac:dyDescent="0.25"/>
    <row r="52728" ht="15" x14ac:dyDescent="0.25"/>
    <row r="52729" ht="15" x14ac:dyDescent="0.25"/>
    <row r="52730" ht="15" x14ac:dyDescent="0.25"/>
    <row r="52731" ht="15" x14ac:dyDescent="0.25"/>
    <row r="52732" ht="15" x14ac:dyDescent="0.25"/>
    <row r="52733" ht="15" x14ac:dyDescent="0.25"/>
    <row r="52734" ht="15" x14ac:dyDescent="0.25"/>
    <row r="52735" ht="15" x14ac:dyDescent="0.25"/>
    <row r="52736" ht="15" x14ac:dyDescent="0.25"/>
    <row r="52737" ht="15" x14ac:dyDescent="0.25"/>
    <row r="52738" ht="15" x14ac:dyDescent="0.25"/>
    <row r="52739" ht="15" x14ac:dyDescent="0.25"/>
    <row r="52740" ht="15" x14ac:dyDescent="0.25"/>
    <row r="52741" ht="15" x14ac:dyDescent="0.25"/>
    <row r="52742" ht="15" x14ac:dyDescent="0.25"/>
    <row r="52743" ht="15" x14ac:dyDescent="0.25"/>
    <row r="52744" ht="15" x14ac:dyDescent="0.25"/>
    <row r="52745" ht="15" x14ac:dyDescent="0.25"/>
    <row r="52746" ht="15" x14ac:dyDescent="0.25"/>
    <row r="52747" ht="15" x14ac:dyDescent="0.25"/>
    <row r="52748" ht="15" x14ac:dyDescent="0.25"/>
    <row r="52749" ht="15" x14ac:dyDescent="0.25"/>
    <row r="52750" ht="15" x14ac:dyDescent="0.25"/>
    <row r="52751" ht="15" x14ac:dyDescent="0.25"/>
    <row r="52752" ht="15" x14ac:dyDescent="0.25"/>
    <row r="52753" ht="15" x14ac:dyDescent="0.25"/>
    <row r="52754" ht="15" x14ac:dyDescent="0.25"/>
    <row r="52755" ht="15" x14ac:dyDescent="0.25"/>
    <row r="52756" ht="15" x14ac:dyDescent="0.25"/>
    <row r="52757" ht="15" x14ac:dyDescent="0.25"/>
    <row r="52758" ht="15" x14ac:dyDescent="0.25"/>
    <row r="52759" ht="15" x14ac:dyDescent="0.25"/>
    <row r="52760" ht="15" x14ac:dyDescent="0.25"/>
    <row r="52761" ht="15" x14ac:dyDescent="0.25"/>
    <row r="52762" ht="15" x14ac:dyDescent="0.25"/>
    <row r="52763" ht="15" x14ac:dyDescent="0.25"/>
    <row r="52764" ht="15" x14ac:dyDescent="0.25"/>
    <row r="52765" ht="15" x14ac:dyDescent="0.25"/>
    <row r="52766" ht="15" x14ac:dyDescent="0.25"/>
    <row r="52767" ht="15" x14ac:dyDescent="0.25"/>
    <row r="52768" ht="15" x14ac:dyDescent="0.25"/>
    <row r="52769" ht="15" x14ac:dyDescent="0.25"/>
    <row r="52770" ht="15" x14ac:dyDescent="0.25"/>
    <row r="52771" ht="15" x14ac:dyDescent="0.25"/>
    <row r="52772" ht="15" x14ac:dyDescent="0.25"/>
    <row r="52773" ht="15" x14ac:dyDescent="0.25"/>
    <row r="52774" ht="15" x14ac:dyDescent="0.25"/>
    <row r="52775" ht="15" x14ac:dyDescent="0.25"/>
    <row r="52776" ht="15" x14ac:dyDescent="0.25"/>
    <row r="52777" ht="15" x14ac:dyDescent="0.25"/>
    <row r="52778" ht="15" x14ac:dyDescent="0.25"/>
    <row r="52779" ht="15" x14ac:dyDescent="0.25"/>
    <row r="52780" ht="15" x14ac:dyDescent="0.25"/>
    <row r="52781" ht="15" x14ac:dyDescent="0.25"/>
    <row r="52782" ht="15" x14ac:dyDescent="0.25"/>
    <row r="52783" ht="15" x14ac:dyDescent="0.25"/>
    <row r="52784" ht="15" x14ac:dyDescent="0.25"/>
    <row r="52785" ht="15" x14ac:dyDescent="0.25"/>
    <row r="52786" ht="15" x14ac:dyDescent="0.25"/>
    <row r="52787" ht="15" x14ac:dyDescent="0.25"/>
    <row r="52788" ht="15" x14ac:dyDescent="0.25"/>
    <row r="52789" ht="15" x14ac:dyDescent="0.25"/>
    <row r="52790" ht="15" x14ac:dyDescent="0.25"/>
    <row r="52791" ht="15" x14ac:dyDescent="0.25"/>
    <row r="52792" ht="15" x14ac:dyDescent="0.25"/>
    <row r="52793" ht="15" x14ac:dyDescent="0.25"/>
    <row r="52794" ht="15" x14ac:dyDescent="0.25"/>
    <row r="52795" ht="15" x14ac:dyDescent="0.25"/>
    <row r="52796" ht="15" x14ac:dyDescent="0.25"/>
    <row r="52797" ht="15" x14ac:dyDescent="0.25"/>
    <row r="52798" ht="15" x14ac:dyDescent="0.25"/>
    <row r="52799" ht="15" x14ac:dyDescent="0.25"/>
    <row r="52800" ht="15" x14ac:dyDescent="0.25"/>
    <row r="52801" ht="15" x14ac:dyDescent="0.25"/>
    <row r="52802" ht="15" x14ac:dyDescent="0.25"/>
    <row r="52803" ht="15" x14ac:dyDescent="0.25"/>
    <row r="52804" ht="15" x14ac:dyDescent="0.25"/>
    <row r="52805" ht="15" x14ac:dyDescent="0.25"/>
    <row r="52806" ht="15" x14ac:dyDescent="0.25"/>
    <row r="52807" ht="15" x14ac:dyDescent="0.25"/>
    <row r="52808" ht="15" x14ac:dyDescent="0.25"/>
    <row r="52809" ht="15" x14ac:dyDescent="0.25"/>
    <row r="52810" ht="15" x14ac:dyDescent="0.25"/>
    <row r="52811" ht="15" x14ac:dyDescent="0.25"/>
    <row r="52812" ht="15" x14ac:dyDescent="0.25"/>
    <row r="52813" ht="15" x14ac:dyDescent="0.25"/>
    <row r="52814" ht="15" x14ac:dyDescent="0.25"/>
    <row r="52815" ht="15" x14ac:dyDescent="0.25"/>
    <row r="52816" ht="15" x14ac:dyDescent="0.25"/>
    <row r="52817" ht="15" x14ac:dyDescent="0.25"/>
    <row r="52818" ht="15" x14ac:dyDescent="0.25"/>
    <row r="52819" ht="15" x14ac:dyDescent="0.25"/>
    <row r="52820" ht="15" x14ac:dyDescent="0.25"/>
    <row r="52821" ht="15" x14ac:dyDescent="0.25"/>
    <row r="52822" ht="15" x14ac:dyDescent="0.25"/>
    <row r="52823" ht="15" x14ac:dyDescent="0.25"/>
    <row r="52824" ht="15" x14ac:dyDescent="0.25"/>
    <row r="52825" ht="15" x14ac:dyDescent="0.25"/>
    <row r="52826" ht="15" x14ac:dyDescent="0.25"/>
    <row r="52827" ht="15" x14ac:dyDescent="0.25"/>
    <row r="52828" ht="15" x14ac:dyDescent="0.25"/>
    <row r="52829" ht="15" x14ac:dyDescent="0.25"/>
    <row r="52830" ht="15" x14ac:dyDescent="0.25"/>
    <row r="52831" ht="15" x14ac:dyDescent="0.25"/>
    <row r="52832" ht="15" x14ac:dyDescent="0.25"/>
    <row r="52833" ht="15" x14ac:dyDescent="0.25"/>
    <row r="52834" ht="15" x14ac:dyDescent="0.25"/>
    <row r="52835" ht="15" x14ac:dyDescent="0.25"/>
    <row r="52836" ht="15" x14ac:dyDescent="0.25"/>
    <row r="52837" ht="15" x14ac:dyDescent="0.25"/>
    <row r="52838" ht="15" x14ac:dyDescent="0.25"/>
    <row r="52839" ht="15" x14ac:dyDescent="0.25"/>
    <row r="52840" ht="15" x14ac:dyDescent="0.25"/>
    <row r="52841" ht="15" x14ac:dyDescent="0.25"/>
    <row r="52842" ht="15" x14ac:dyDescent="0.25"/>
    <row r="52843" ht="15" x14ac:dyDescent="0.25"/>
    <row r="52844" ht="15" x14ac:dyDescent="0.25"/>
    <row r="52845" ht="15" x14ac:dyDescent="0.25"/>
    <row r="52846" ht="15" x14ac:dyDescent="0.25"/>
    <row r="52847" ht="15" x14ac:dyDescent="0.25"/>
    <row r="52848" ht="15" x14ac:dyDescent="0.25"/>
    <row r="52849" ht="15" x14ac:dyDescent="0.25"/>
    <row r="52850" ht="15" x14ac:dyDescent="0.25"/>
    <row r="52851" ht="15" x14ac:dyDescent="0.25"/>
    <row r="52852" ht="15" x14ac:dyDescent="0.25"/>
    <row r="52853" ht="15" x14ac:dyDescent="0.25"/>
    <row r="52854" ht="15" x14ac:dyDescent="0.25"/>
    <row r="52855" ht="15" x14ac:dyDescent="0.25"/>
    <row r="52856" ht="15" x14ac:dyDescent="0.25"/>
    <row r="52857" ht="15" x14ac:dyDescent="0.25"/>
    <row r="52858" ht="15" x14ac:dyDescent="0.25"/>
    <row r="52859" ht="15" x14ac:dyDescent="0.25"/>
    <row r="52860" ht="15" x14ac:dyDescent="0.25"/>
    <row r="52861" ht="15" x14ac:dyDescent="0.25"/>
    <row r="52862" ht="15" x14ac:dyDescent="0.25"/>
    <row r="52863" ht="15" x14ac:dyDescent="0.25"/>
    <row r="52864" ht="15" x14ac:dyDescent="0.25"/>
    <row r="52865" ht="15" x14ac:dyDescent="0.25"/>
    <row r="52866" ht="15" x14ac:dyDescent="0.25"/>
    <row r="52867" ht="15" x14ac:dyDescent="0.25"/>
    <row r="52868" ht="15" x14ac:dyDescent="0.25"/>
    <row r="52869" ht="15" x14ac:dyDescent="0.25"/>
    <row r="52870" ht="15" x14ac:dyDescent="0.25"/>
    <row r="52871" ht="15" x14ac:dyDescent="0.25"/>
    <row r="52872" ht="15" x14ac:dyDescent="0.25"/>
    <row r="52873" ht="15" x14ac:dyDescent="0.25"/>
    <row r="52874" ht="15" x14ac:dyDescent="0.25"/>
    <row r="52875" ht="15" x14ac:dyDescent="0.25"/>
    <row r="52876" ht="15" x14ac:dyDescent="0.25"/>
    <row r="52877" ht="15" x14ac:dyDescent="0.25"/>
    <row r="52878" ht="15" x14ac:dyDescent="0.25"/>
    <row r="52879" ht="15" x14ac:dyDescent="0.25"/>
    <row r="52880" ht="15" x14ac:dyDescent="0.25"/>
    <row r="52881" ht="15" x14ac:dyDescent="0.25"/>
    <row r="52882" ht="15" x14ac:dyDescent="0.25"/>
    <row r="52883" ht="15" x14ac:dyDescent="0.25"/>
    <row r="52884" ht="15" x14ac:dyDescent="0.25"/>
    <row r="52885" ht="15" x14ac:dyDescent="0.25"/>
    <row r="52886" ht="15" x14ac:dyDescent="0.25"/>
    <row r="52887" ht="15" x14ac:dyDescent="0.25"/>
    <row r="52888" ht="15" x14ac:dyDescent="0.25"/>
    <row r="52889" ht="15" x14ac:dyDescent="0.25"/>
    <row r="52890" ht="15" x14ac:dyDescent="0.25"/>
    <row r="52891" ht="15" x14ac:dyDescent="0.25"/>
    <row r="52892" ht="15" x14ac:dyDescent="0.25"/>
    <row r="52893" ht="15" x14ac:dyDescent="0.25"/>
    <row r="52894" ht="15" x14ac:dyDescent="0.25"/>
    <row r="52895" ht="15" x14ac:dyDescent="0.25"/>
    <row r="52896" ht="15" x14ac:dyDescent="0.25"/>
    <row r="52897" ht="15" x14ac:dyDescent="0.25"/>
    <row r="52898" ht="15" x14ac:dyDescent="0.25"/>
    <row r="52899" ht="15" x14ac:dyDescent="0.25"/>
    <row r="52900" ht="15" x14ac:dyDescent="0.25"/>
    <row r="52901" ht="15" x14ac:dyDescent="0.25"/>
    <row r="52902" ht="15" x14ac:dyDescent="0.25"/>
    <row r="52903" ht="15" x14ac:dyDescent="0.25"/>
    <row r="52904" ht="15" x14ac:dyDescent="0.25"/>
    <row r="52905" ht="15" x14ac:dyDescent="0.25"/>
    <row r="52906" ht="15" x14ac:dyDescent="0.25"/>
    <row r="52907" ht="15" x14ac:dyDescent="0.25"/>
    <row r="52908" ht="15" x14ac:dyDescent="0.25"/>
    <row r="52909" ht="15" x14ac:dyDescent="0.25"/>
    <row r="52910" ht="15" x14ac:dyDescent="0.25"/>
    <row r="52911" ht="15" x14ac:dyDescent="0.25"/>
    <row r="52912" ht="15" x14ac:dyDescent="0.25"/>
    <row r="52913" ht="15" x14ac:dyDescent="0.25"/>
    <row r="52914" ht="15" x14ac:dyDescent="0.25"/>
    <row r="52915" ht="15" x14ac:dyDescent="0.25"/>
    <row r="52916" ht="15" x14ac:dyDescent="0.25"/>
    <row r="52917" ht="15" x14ac:dyDescent="0.25"/>
    <row r="52918" ht="15" x14ac:dyDescent="0.25"/>
    <row r="52919" ht="15" x14ac:dyDescent="0.25"/>
    <row r="52920" ht="15" x14ac:dyDescent="0.25"/>
    <row r="52921" ht="15" x14ac:dyDescent="0.25"/>
    <row r="52922" ht="15" x14ac:dyDescent="0.25"/>
    <row r="52923" ht="15" x14ac:dyDescent="0.25"/>
    <row r="52924" ht="15" x14ac:dyDescent="0.25"/>
    <row r="52925" ht="15" x14ac:dyDescent="0.25"/>
    <row r="52926" ht="15" x14ac:dyDescent="0.25"/>
    <row r="52927" ht="15" x14ac:dyDescent="0.25"/>
    <row r="52928" ht="15" x14ac:dyDescent="0.25"/>
    <row r="52929" ht="15" x14ac:dyDescent="0.25"/>
    <row r="52930" ht="15" x14ac:dyDescent="0.25"/>
    <row r="52931" ht="15" x14ac:dyDescent="0.25"/>
    <row r="52932" ht="15" x14ac:dyDescent="0.25"/>
    <row r="52933" ht="15" x14ac:dyDescent="0.25"/>
    <row r="52934" ht="15" x14ac:dyDescent="0.25"/>
    <row r="52935" ht="15" x14ac:dyDescent="0.25"/>
    <row r="52936" ht="15" x14ac:dyDescent="0.25"/>
    <row r="52937" ht="15" x14ac:dyDescent="0.25"/>
    <row r="52938" ht="15" x14ac:dyDescent="0.25"/>
    <row r="52939" ht="15" x14ac:dyDescent="0.25"/>
    <row r="52940" ht="15" x14ac:dyDescent="0.25"/>
    <row r="52941" ht="15" x14ac:dyDescent="0.25"/>
    <row r="52942" ht="15" x14ac:dyDescent="0.25"/>
    <row r="52943" ht="15" x14ac:dyDescent="0.25"/>
    <row r="52944" ht="15" x14ac:dyDescent="0.25"/>
    <row r="52945" ht="15" x14ac:dyDescent="0.25"/>
    <row r="52946" ht="15" x14ac:dyDescent="0.25"/>
    <row r="52947" ht="15" x14ac:dyDescent="0.25"/>
    <row r="52948" ht="15" x14ac:dyDescent="0.25"/>
    <row r="52949" ht="15" x14ac:dyDescent="0.25"/>
    <row r="52950" ht="15" x14ac:dyDescent="0.25"/>
    <row r="52951" ht="15" x14ac:dyDescent="0.25"/>
    <row r="52952" ht="15" x14ac:dyDescent="0.25"/>
    <row r="52953" ht="15" x14ac:dyDescent="0.25"/>
    <row r="52954" ht="15" x14ac:dyDescent="0.25"/>
    <row r="52955" ht="15" x14ac:dyDescent="0.25"/>
    <row r="52956" ht="15" x14ac:dyDescent="0.25"/>
    <row r="52957" ht="15" x14ac:dyDescent="0.25"/>
    <row r="52958" ht="15" x14ac:dyDescent="0.25"/>
    <row r="52959" ht="15" x14ac:dyDescent="0.25"/>
    <row r="52960" ht="15" x14ac:dyDescent="0.25"/>
    <row r="52961" ht="15" x14ac:dyDescent="0.25"/>
    <row r="52962" ht="15" x14ac:dyDescent="0.25"/>
    <row r="52963" ht="15" x14ac:dyDescent="0.25"/>
    <row r="52964" ht="15" x14ac:dyDescent="0.25"/>
    <row r="52965" ht="15" x14ac:dyDescent="0.25"/>
    <row r="52966" ht="15" x14ac:dyDescent="0.25"/>
    <row r="52967" ht="15" x14ac:dyDescent="0.25"/>
    <row r="52968" ht="15" x14ac:dyDescent="0.25"/>
    <row r="52969" ht="15" x14ac:dyDescent="0.25"/>
    <row r="52970" ht="15" x14ac:dyDescent="0.25"/>
    <row r="52971" ht="15" x14ac:dyDescent="0.25"/>
    <row r="52972" ht="15" x14ac:dyDescent="0.25"/>
    <row r="52973" ht="15" x14ac:dyDescent="0.25"/>
    <row r="52974" ht="15" x14ac:dyDescent="0.25"/>
    <row r="52975" ht="15" x14ac:dyDescent="0.25"/>
    <row r="52976" ht="15" x14ac:dyDescent="0.25"/>
    <row r="52977" ht="15" x14ac:dyDescent="0.25"/>
    <row r="52978" ht="15" x14ac:dyDescent="0.25"/>
    <row r="52979" ht="15" x14ac:dyDescent="0.25"/>
    <row r="52980" ht="15" x14ac:dyDescent="0.25"/>
    <row r="52981" ht="15" x14ac:dyDescent="0.25"/>
    <row r="52982" ht="15" x14ac:dyDescent="0.25"/>
    <row r="52983" ht="15" x14ac:dyDescent="0.25"/>
    <row r="52984" ht="15" x14ac:dyDescent="0.25"/>
    <row r="52985" ht="15" x14ac:dyDescent="0.25"/>
    <row r="52986" ht="15" x14ac:dyDescent="0.25"/>
    <row r="52987" ht="15" x14ac:dyDescent="0.25"/>
    <row r="52988" ht="15" x14ac:dyDescent="0.25"/>
    <row r="52989" ht="15" x14ac:dyDescent="0.25"/>
    <row r="52990" ht="15" x14ac:dyDescent="0.25"/>
    <row r="52991" ht="15" x14ac:dyDescent="0.25"/>
    <row r="52992" ht="15" x14ac:dyDescent="0.25"/>
    <row r="52993" ht="15" x14ac:dyDescent="0.25"/>
    <row r="52994" ht="15" x14ac:dyDescent="0.25"/>
    <row r="52995" ht="15" x14ac:dyDescent="0.25"/>
    <row r="52996" ht="15" x14ac:dyDescent="0.25"/>
    <row r="52997" ht="15" x14ac:dyDescent="0.25"/>
    <row r="52998" ht="15" x14ac:dyDescent="0.25"/>
    <row r="52999" ht="15" x14ac:dyDescent="0.25"/>
    <row r="53000" ht="15" x14ac:dyDescent="0.25"/>
    <row r="53001" ht="15" x14ac:dyDescent="0.25"/>
    <row r="53002" ht="15" x14ac:dyDescent="0.25"/>
    <row r="53003" ht="15" x14ac:dyDescent="0.25"/>
    <row r="53004" ht="15" x14ac:dyDescent="0.25"/>
    <row r="53005" ht="15" x14ac:dyDescent="0.25"/>
    <row r="53006" ht="15" x14ac:dyDescent="0.25"/>
    <row r="53007" ht="15" x14ac:dyDescent="0.25"/>
    <row r="53008" ht="15" x14ac:dyDescent="0.25"/>
    <row r="53009" ht="15" x14ac:dyDescent="0.25"/>
    <row r="53010" ht="15" x14ac:dyDescent="0.25"/>
    <row r="53011" ht="15" x14ac:dyDescent="0.25"/>
    <row r="53012" ht="15" x14ac:dyDescent="0.25"/>
    <row r="53013" ht="15" x14ac:dyDescent="0.25"/>
    <row r="53014" ht="15" x14ac:dyDescent="0.25"/>
    <row r="53015" ht="15" x14ac:dyDescent="0.25"/>
    <row r="53016" ht="15" x14ac:dyDescent="0.25"/>
    <row r="53017" ht="15" x14ac:dyDescent="0.25"/>
    <row r="53018" ht="15" x14ac:dyDescent="0.25"/>
    <row r="53019" ht="15" x14ac:dyDescent="0.25"/>
    <row r="53020" ht="15" x14ac:dyDescent="0.25"/>
    <row r="53021" ht="15" x14ac:dyDescent="0.25"/>
    <row r="53022" ht="15" x14ac:dyDescent="0.25"/>
    <row r="53023" ht="15" x14ac:dyDescent="0.25"/>
    <row r="53024" ht="15" x14ac:dyDescent="0.25"/>
    <row r="53025" ht="15" x14ac:dyDescent="0.25"/>
    <row r="53026" ht="15" x14ac:dyDescent="0.25"/>
    <row r="53027" ht="15" x14ac:dyDescent="0.25"/>
    <row r="53028" ht="15" x14ac:dyDescent="0.25"/>
    <row r="53029" ht="15" x14ac:dyDescent="0.25"/>
    <row r="53030" ht="15" x14ac:dyDescent="0.25"/>
    <row r="53031" ht="15" x14ac:dyDescent="0.25"/>
    <row r="53032" ht="15" x14ac:dyDescent="0.25"/>
    <row r="53033" ht="15" x14ac:dyDescent="0.25"/>
    <row r="53034" ht="15" x14ac:dyDescent="0.25"/>
    <row r="53035" ht="15" x14ac:dyDescent="0.25"/>
    <row r="53036" ht="15" x14ac:dyDescent="0.25"/>
    <row r="53037" ht="15" x14ac:dyDescent="0.25"/>
    <row r="53038" ht="15" x14ac:dyDescent="0.25"/>
    <row r="53039" ht="15" x14ac:dyDescent="0.25"/>
    <row r="53040" ht="15" x14ac:dyDescent="0.25"/>
    <row r="53041" ht="15" x14ac:dyDescent="0.25"/>
    <row r="53042" ht="15" x14ac:dyDescent="0.25"/>
    <row r="53043" ht="15" x14ac:dyDescent="0.25"/>
    <row r="53044" ht="15" x14ac:dyDescent="0.25"/>
    <row r="53045" ht="15" x14ac:dyDescent="0.25"/>
    <row r="53046" ht="15" x14ac:dyDescent="0.25"/>
    <row r="53047" ht="15" x14ac:dyDescent="0.25"/>
    <row r="53048" ht="15" x14ac:dyDescent="0.25"/>
    <row r="53049" ht="15" x14ac:dyDescent="0.25"/>
    <row r="53050" ht="15" x14ac:dyDescent="0.25"/>
    <row r="53051" ht="15" x14ac:dyDescent="0.25"/>
    <row r="53052" ht="15" x14ac:dyDescent="0.25"/>
    <row r="53053" ht="15" x14ac:dyDescent="0.25"/>
    <row r="53054" ht="15" x14ac:dyDescent="0.25"/>
    <row r="53055" ht="15" x14ac:dyDescent="0.25"/>
    <row r="53056" ht="15" x14ac:dyDescent="0.25"/>
    <row r="53057" ht="15" x14ac:dyDescent="0.25"/>
    <row r="53058" ht="15" x14ac:dyDescent="0.25"/>
    <row r="53059" ht="15" x14ac:dyDescent="0.25"/>
    <row r="53060" ht="15" x14ac:dyDescent="0.25"/>
    <row r="53061" ht="15" x14ac:dyDescent="0.25"/>
    <row r="53062" ht="15" x14ac:dyDescent="0.25"/>
    <row r="53063" ht="15" x14ac:dyDescent="0.25"/>
    <row r="53064" ht="15" x14ac:dyDescent="0.25"/>
    <row r="53065" ht="15" x14ac:dyDescent="0.25"/>
    <row r="53066" ht="15" x14ac:dyDescent="0.25"/>
    <row r="53067" ht="15" x14ac:dyDescent="0.25"/>
    <row r="53068" ht="15" x14ac:dyDescent="0.25"/>
    <row r="53069" ht="15" x14ac:dyDescent="0.25"/>
    <row r="53070" ht="15" x14ac:dyDescent="0.25"/>
    <row r="53071" ht="15" x14ac:dyDescent="0.25"/>
    <row r="53072" ht="15" x14ac:dyDescent="0.25"/>
    <row r="53073" ht="15" x14ac:dyDescent="0.25"/>
    <row r="53074" ht="15" x14ac:dyDescent="0.25"/>
    <row r="53075" ht="15" x14ac:dyDescent="0.25"/>
    <row r="53076" ht="15" x14ac:dyDescent="0.25"/>
    <row r="53077" ht="15" x14ac:dyDescent="0.25"/>
    <row r="53078" ht="15" x14ac:dyDescent="0.25"/>
    <row r="53079" ht="15" x14ac:dyDescent="0.25"/>
    <row r="53080" ht="15" x14ac:dyDescent="0.25"/>
    <row r="53081" ht="15" x14ac:dyDescent="0.25"/>
    <row r="53082" ht="15" x14ac:dyDescent="0.25"/>
    <row r="53083" ht="15" x14ac:dyDescent="0.25"/>
    <row r="53084" ht="15" x14ac:dyDescent="0.25"/>
    <row r="53085" ht="15" x14ac:dyDescent="0.25"/>
    <row r="53086" ht="15" x14ac:dyDescent="0.25"/>
    <row r="53087" ht="15" x14ac:dyDescent="0.25"/>
    <row r="53088" ht="15" x14ac:dyDescent="0.25"/>
    <row r="53089" ht="15" x14ac:dyDescent="0.25"/>
    <row r="53090" ht="15" x14ac:dyDescent="0.25"/>
    <row r="53091" ht="15" x14ac:dyDescent="0.25"/>
    <row r="53092" ht="15" x14ac:dyDescent="0.25"/>
    <row r="53093" ht="15" x14ac:dyDescent="0.25"/>
    <row r="53094" ht="15" x14ac:dyDescent="0.25"/>
    <row r="53095" ht="15" x14ac:dyDescent="0.25"/>
    <row r="53096" ht="15" x14ac:dyDescent="0.25"/>
    <row r="53097" ht="15" x14ac:dyDescent="0.25"/>
    <row r="53098" ht="15" x14ac:dyDescent="0.25"/>
    <row r="53099" ht="15" x14ac:dyDescent="0.25"/>
    <row r="53100" ht="15" x14ac:dyDescent="0.25"/>
    <row r="53101" ht="15" x14ac:dyDescent="0.25"/>
    <row r="53102" ht="15" x14ac:dyDescent="0.25"/>
    <row r="53103" ht="15" x14ac:dyDescent="0.25"/>
    <row r="53104" ht="15" x14ac:dyDescent="0.25"/>
    <row r="53105" ht="15" x14ac:dyDescent="0.25"/>
    <row r="53106" ht="15" x14ac:dyDescent="0.25"/>
    <row r="53107" ht="15" x14ac:dyDescent="0.25"/>
    <row r="53108" ht="15" x14ac:dyDescent="0.25"/>
    <row r="53109" ht="15" x14ac:dyDescent="0.25"/>
    <row r="53110" ht="15" x14ac:dyDescent="0.25"/>
    <row r="53111" ht="15" x14ac:dyDescent="0.25"/>
    <row r="53112" ht="15" x14ac:dyDescent="0.25"/>
    <row r="53113" ht="15" x14ac:dyDescent="0.25"/>
    <row r="53114" ht="15" x14ac:dyDescent="0.25"/>
    <row r="53115" ht="15" x14ac:dyDescent="0.25"/>
    <row r="53116" ht="15" x14ac:dyDescent="0.25"/>
    <row r="53117" ht="15" x14ac:dyDescent="0.25"/>
    <row r="53118" ht="15" x14ac:dyDescent="0.25"/>
    <row r="53119" ht="15" x14ac:dyDescent="0.25"/>
    <row r="53120" ht="15" x14ac:dyDescent="0.25"/>
    <row r="53121" ht="15" x14ac:dyDescent="0.25"/>
    <row r="53122" ht="15" x14ac:dyDescent="0.25"/>
    <row r="53123" ht="15" x14ac:dyDescent="0.25"/>
    <row r="53124" ht="15" x14ac:dyDescent="0.25"/>
    <row r="53125" ht="15" x14ac:dyDescent="0.25"/>
    <row r="53126" ht="15" x14ac:dyDescent="0.25"/>
    <row r="53127" ht="15" x14ac:dyDescent="0.25"/>
    <row r="53128" ht="15" x14ac:dyDescent="0.25"/>
    <row r="53129" ht="15" x14ac:dyDescent="0.25"/>
    <row r="53130" ht="15" x14ac:dyDescent="0.25"/>
    <row r="53131" ht="15" x14ac:dyDescent="0.25"/>
    <row r="53132" ht="15" x14ac:dyDescent="0.25"/>
    <row r="53133" ht="15" x14ac:dyDescent="0.25"/>
    <row r="53134" ht="15" x14ac:dyDescent="0.25"/>
    <row r="53135" ht="15" x14ac:dyDescent="0.25"/>
    <row r="53136" ht="15" x14ac:dyDescent="0.25"/>
    <row r="53137" ht="15" x14ac:dyDescent="0.25"/>
    <row r="53138" ht="15" x14ac:dyDescent="0.25"/>
    <row r="53139" ht="15" x14ac:dyDescent="0.25"/>
    <row r="53140" ht="15" x14ac:dyDescent="0.25"/>
    <row r="53141" ht="15" x14ac:dyDescent="0.25"/>
    <row r="53142" ht="15" x14ac:dyDescent="0.25"/>
    <row r="53143" ht="15" x14ac:dyDescent="0.25"/>
    <row r="53144" ht="15" x14ac:dyDescent="0.25"/>
    <row r="53145" ht="15" x14ac:dyDescent="0.25"/>
    <row r="53146" ht="15" x14ac:dyDescent="0.25"/>
    <row r="53147" ht="15" x14ac:dyDescent="0.25"/>
    <row r="53148" ht="15" x14ac:dyDescent="0.25"/>
    <row r="53149" ht="15" x14ac:dyDescent="0.25"/>
    <row r="53150" ht="15" x14ac:dyDescent="0.25"/>
    <row r="53151" ht="15" x14ac:dyDescent="0.25"/>
    <row r="53152" ht="15" x14ac:dyDescent="0.25"/>
    <row r="53153" ht="15" x14ac:dyDescent="0.25"/>
    <row r="53154" ht="15" x14ac:dyDescent="0.25"/>
    <row r="53155" ht="15" x14ac:dyDescent="0.25"/>
    <row r="53156" ht="15" x14ac:dyDescent="0.25"/>
    <row r="53157" ht="15" x14ac:dyDescent="0.25"/>
    <row r="53158" ht="15" x14ac:dyDescent="0.25"/>
    <row r="53159" ht="15" x14ac:dyDescent="0.25"/>
    <row r="53160" ht="15" x14ac:dyDescent="0.25"/>
    <row r="53161" ht="15" x14ac:dyDescent="0.25"/>
    <row r="53162" ht="15" x14ac:dyDescent="0.25"/>
    <row r="53163" ht="15" x14ac:dyDescent="0.25"/>
    <row r="53164" ht="15" x14ac:dyDescent="0.25"/>
    <row r="53165" ht="15" x14ac:dyDescent="0.25"/>
    <row r="53166" ht="15" x14ac:dyDescent="0.25"/>
    <row r="53167" ht="15" x14ac:dyDescent="0.25"/>
    <row r="53168" ht="15" x14ac:dyDescent="0.25"/>
    <row r="53169" ht="15" x14ac:dyDescent="0.25"/>
    <row r="53170" ht="15" x14ac:dyDescent="0.25"/>
    <row r="53171" ht="15" x14ac:dyDescent="0.25"/>
    <row r="53172" ht="15" x14ac:dyDescent="0.25"/>
    <row r="53173" ht="15" x14ac:dyDescent="0.25"/>
    <row r="53174" ht="15" x14ac:dyDescent="0.25"/>
    <row r="53175" ht="15" x14ac:dyDescent="0.25"/>
    <row r="53176" ht="15" x14ac:dyDescent="0.25"/>
    <row r="53177" ht="15" x14ac:dyDescent="0.25"/>
    <row r="53178" ht="15" x14ac:dyDescent="0.25"/>
    <row r="53179" ht="15" x14ac:dyDescent="0.25"/>
    <row r="53180" ht="15" x14ac:dyDescent="0.25"/>
    <row r="53181" ht="15" x14ac:dyDescent="0.25"/>
    <row r="53182" ht="15" x14ac:dyDescent="0.25"/>
    <row r="53183" ht="15" x14ac:dyDescent="0.25"/>
    <row r="53184" ht="15" x14ac:dyDescent="0.25"/>
    <row r="53185" ht="15" x14ac:dyDescent="0.25"/>
    <row r="53186" ht="15" x14ac:dyDescent="0.25"/>
    <row r="53187" ht="15" x14ac:dyDescent="0.25"/>
    <row r="53188" ht="15" x14ac:dyDescent="0.25"/>
    <row r="53189" ht="15" x14ac:dyDescent="0.25"/>
    <row r="53190" ht="15" x14ac:dyDescent="0.25"/>
    <row r="53191" ht="15" x14ac:dyDescent="0.25"/>
    <row r="53192" ht="15" x14ac:dyDescent="0.25"/>
    <row r="53193" ht="15" x14ac:dyDescent="0.25"/>
    <row r="53194" ht="15" x14ac:dyDescent="0.25"/>
    <row r="53195" ht="15" x14ac:dyDescent="0.25"/>
    <row r="53196" ht="15" x14ac:dyDescent="0.25"/>
    <row r="53197" ht="15" x14ac:dyDescent="0.25"/>
    <row r="53198" ht="15" x14ac:dyDescent="0.25"/>
    <row r="53199" ht="15" x14ac:dyDescent="0.25"/>
    <row r="53200" ht="15" x14ac:dyDescent="0.25"/>
    <row r="53201" ht="15" x14ac:dyDescent="0.25"/>
    <row r="53202" ht="15" x14ac:dyDescent="0.25"/>
    <row r="53203" ht="15" x14ac:dyDescent="0.25"/>
    <row r="53204" ht="15" x14ac:dyDescent="0.25"/>
    <row r="53205" ht="15" x14ac:dyDescent="0.25"/>
    <row r="53206" ht="15" x14ac:dyDescent="0.25"/>
    <row r="53207" ht="15" x14ac:dyDescent="0.25"/>
    <row r="53208" ht="15" x14ac:dyDescent="0.25"/>
    <row r="53209" ht="15" x14ac:dyDescent="0.25"/>
    <row r="53210" ht="15" x14ac:dyDescent="0.25"/>
    <row r="53211" ht="15" x14ac:dyDescent="0.25"/>
    <row r="53212" ht="15" x14ac:dyDescent="0.25"/>
    <row r="53213" ht="15" x14ac:dyDescent="0.25"/>
    <row r="53214" ht="15" x14ac:dyDescent="0.25"/>
    <row r="53215" ht="15" x14ac:dyDescent="0.25"/>
    <row r="53216" ht="15" x14ac:dyDescent="0.25"/>
    <row r="53217" ht="15" x14ac:dyDescent="0.25"/>
    <row r="53218" ht="15" x14ac:dyDescent="0.25"/>
    <row r="53219" ht="15" x14ac:dyDescent="0.25"/>
    <row r="53220" ht="15" x14ac:dyDescent="0.25"/>
    <row r="53221" ht="15" x14ac:dyDescent="0.25"/>
    <row r="53222" ht="15" x14ac:dyDescent="0.25"/>
    <row r="53223" ht="15" x14ac:dyDescent="0.25"/>
    <row r="53224" ht="15" x14ac:dyDescent="0.25"/>
    <row r="53225" ht="15" x14ac:dyDescent="0.25"/>
    <row r="53226" ht="15" x14ac:dyDescent="0.25"/>
    <row r="53227" ht="15" x14ac:dyDescent="0.25"/>
    <row r="53228" ht="15" x14ac:dyDescent="0.25"/>
    <row r="53229" ht="15" x14ac:dyDescent="0.25"/>
    <row r="53230" ht="15" x14ac:dyDescent="0.25"/>
    <row r="53231" ht="15" x14ac:dyDescent="0.25"/>
    <row r="53232" ht="15" x14ac:dyDescent="0.25"/>
    <row r="53233" ht="15" x14ac:dyDescent="0.25"/>
    <row r="53234" ht="15" x14ac:dyDescent="0.25"/>
    <row r="53235" ht="15" x14ac:dyDescent="0.25"/>
    <row r="53236" ht="15" x14ac:dyDescent="0.25"/>
    <row r="53237" ht="15" x14ac:dyDescent="0.25"/>
    <row r="53238" ht="15" x14ac:dyDescent="0.25"/>
    <row r="53239" ht="15" x14ac:dyDescent="0.25"/>
    <row r="53240" ht="15" x14ac:dyDescent="0.25"/>
    <row r="53241" ht="15" x14ac:dyDescent="0.25"/>
    <row r="53242" ht="15" x14ac:dyDescent="0.25"/>
    <row r="53243" ht="15" x14ac:dyDescent="0.25"/>
    <row r="53244" ht="15" x14ac:dyDescent="0.25"/>
    <row r="53245" ht="15" x14ac:dyDescent="0.25"/>
    <row r="53246" ht="15" x14ac:dyDescent="0.25"/>
    <row r="53247" ht="15" x14ac:dyDescent="0.25"/>
    <row r="53248" ht="15" x14ac:dyDescent="0.25"/>
    <row r="53249" ht="15" x14ac:dyDescent="0.25"/>
    <row r="53250" ht="15" x14ac:dyDescent="0.25"/>
    <row r="53251" ht="15" x14ac:dyDescent="0.25"/>
    <row r="53252" ht="15" x14ac:dyDescent="0.25"/>
    <row r="53253" ht="15" x14ac:dyDescent="0.25"/>
    <row r="53254" ht="15" x14ac:dyDescent="0.25"/>
    <row r="53255" ht="15" x14ac:dyDescent="0.25"/>
    <row r="53256" ht="15" x14ac:dyDescent="0.25"/>
    <row r="53257" ht="15" x14ac:dyDescent="0.25"/>
    <row r="53258" ht="15" x14ac:dyDescent="0.25"/>
    <row r="53259" ht="15" x14ac:dyDescent="0.25"/>
    <row r="53260" ht="15" x14ac:dyDescent="0.25"/>
    <row r="53261" ht="15" x14ac:dyDescent="0.25"/>
    <row r="53262" ht="15" x14ac:dyDescent="0.25"/>
    <row r="53263" ht="15" x14ac:dyDescent="0.25"/>
    <row r="53264" ht="15" x14ac:dyDescent="0.25"/>
    <row r="53265" ht="15" x14ac:dyDescent="0.25"/>
    <row r="53266" ht="15" x14ac:dyDescent="0.25"/>
    <row r="53267" ht="15" x14ac:dyDescent="0.25"/>
    <row r="53268" ht="15" x14ac:dyDescent="0.25"/>
    <row r="53269" ht="15" x14ac:dyDescent="0.25"/>
    <row r="53270" ht="15" x14ac:dyDescent="0.25"/>
    <row r="53271" ht="15" x14ac:dyDescent="0.25"/>
    <row r="53272" ht="15" x14ac:dyDescent="0.25"/>
    <row r="53273" ht="15" x14ac:dyDescent="0.25"/>
    <row r="53274" ht="15" x14ac:dyDescent="0.25"/>
    <row r="53275" ht="15" x14ac:dyDescent="0.25"/>
    <row r="53276" ht="15" x14ac:dyDescent="0.25"/>
    <row r="53277" ht="15" x14ac:dyDescent="0.25"/>
    <row r="53278" ht="15" x14ac:dyDescent="0.25"/>
    <row r="53279" ht="15" x14ac:dyDescent="0.25"/>
    <row r="53280" ht="15" x14ac:dyDescent="0.25"/>
    <row r="53281" ht="15" x14ac:dyDescent="0.25"/>
    <row r="53282" ht="15" x14ac:dyDescent="0.25"/>
    <row r="53283" ht="15" x14ac:dyDescent="0.25"/>
    <row r="53284" ht="15" x14ac:dyDescent="0.25"/>
    <row r="53285" ht="15" x14ac:dyDescent="0.25"/>
    <row r="53286" ht="15" x14ac:dyDescent="0.25"/>
    <row r="53287" ht="15" x14ac:dyDescent="0.25"/>
    <row r="53288" ht="15" x14ac:dyDescent="0.25"/>
    <row r="53289" ht="15" x14ac:dyDescent="0.25"/>
    <row r="53290" ht="15" x14ac:dyDescent="0.25"/>
    <row r="53291" ht="15" x14ac:dyDescent="0.25"/>
    <row r="53292" ht="15" x14ac:dyDescent="0.25"/>
    <row r="53293" ht="15" x14ac:dyDescent="0.25"/>
    <row r="53294" ht="15" x14ac:dyDescent="0.25"/>
    <row r="53295" ht="15" x14ac:dyDescent="0.25"/>
    <row r="53296" ht="15" x14ac:dyDescent="0.25"/>
    <row r="53297" ht="15" x14ac:dyDescent="0.25"/>
    <row r="53298" ht="15" x14ac:dyDescent="0.25"/>
    <row r="53299" ht="15" x14ac:dyDescent="0.25"/>
    <row r="53300" ht="15" x14ac:dyDescent="0.25"/>
    <row r="53301" ht="15" x14ac:dyDescent="0.25"/>
    <row r="53302" ht="15" x14ac:dyDescent="0.25"/>
    <row r="53303" ht="15" x14ac:dyDescent="0.25"/>
    <row r="53304" ht="15" x14ac:dyDescent="0.25"/>
    <row r="53305" ht="15" x14ac:dyDescent="0.25"/>
    <row r="53306" ht="15" x14ac:dyDescent="0.25"/>
    <row r="53307" ht="15" x14ac:dyDescent="0.25"/>
    <row r="53308" ht="15" x14ac:dyDescent="0.25"/>
    <row r="53309" ht="15" x14ac:dyDescent="0.25"/>
    <row r="53310" ht="15" x14ac:dyDescent="0.25"/>
    <row r="53311" ht="15" x14ac:dyDescent="0.25"/>
    <row r="53312" ht="15" x14ac:dyDescent="0.25"/>
    <row r="53313" ht="15" x14ac:dyDescent="0.25"/>
    <row r="53314" ht="15" x14ac:dyDescent="0.25"/>
    <row r="53315" ht="15" x14ac:dyDescent="0.25"/>
    <row r="53316" ht="15" x14ac:dyDescent="0.25"/>
    <row r="53317" ht="15" x14ac:dyDescent="0.25"/>
    <row r="53318" ht="15" x14ac:dyDescent="0.25"/>
    <row r="53319" ht="15" x14ac:dyDescent="0.25"/>
    <row r="53320" ht="15" x14ac:dyDescent="0.25"/>
    <row r="53321" ht="15" x14ac:dyDescent="0.25"/>
    <row r="53322" ht="15" x14ac:dyDescent="0.25"/>
    <row r="53323" ht="15" x14ac:dyDescent="0.25"/>
    <row r="53324" ht="15" x14ac:dyDescent="0.25"/>
    <row r="53325" ht="15" x14ac:dyDescent="0.25"/>
    <row r="53326" ht="15" x14ac:dyDescent="0.25"/>
    <row r="53327" ht="15" x14ac:dyDescent="0.25"/>
    <row r="53328" ht="15" x14ac:dyDescent="0.25"/>
    <row r="53329" ht="15" x14ac:dyDescent="0.25"/>
    <row r="53330" ht="15" x14ac:dyDescent="0.25"/>
    <row r="53331" ht="15" x14ac:dyDescent="0.25"/>
    <row r="53332" ht="15" x14ac:dyDescent="0.25"/>
    <row r="53333" ht="15" x14ac:dyDescent="0.25"/>
    <row r="53334" ht="15" x14ac:dyDescent="0.25"/>
    <row r="53335" ht="15" x14ac:dyDescent="0.25"/>
    <row r="53336" ht="15" x14ac:dyDescent="0.25"/>
    <row r="53337" ht="15" x14ac:dyDescent="0.25"/>
    <row r="53338" ht="15" x14ac:dyDescent="0.25"/>
    <row r="53339" ht="15" x14ac:dyDescent="0.25"/>
    <row r="53340" ht="15" x14ac:dyDescent="0.25"/>
    <row r="53341" ht="15" x14ac:dyDescent="0.25"/>
    <row r="53342" ht="15" x14ac:dyDescent="0.25"/>
    <row r="53343" ht="15" x14ac:dyDescent="0.25"/>
    <row r="53344" ht="15" x14ac:dyDescent="0.25"/>
    <row r="53345" ht="15" x14ac:dyDescent="0.25"/>
    <row r="53346" ht="15" x14ac:dyDescent="0.25"/>
    <row r="53347" ht="15" x14ac:dyDescent="0.25"/>
    <row r="53348" ht="15" x14ac:dyDescent="0.25"/>
    <row r="53349" ht="15" x14ac:dyDescent="0.25"/>
    <row r="53350" ht="15" x14ac:dyDescent="0.25"/>
    <row r="53351" ht="15" x14ac:dyDescent="0.25"/>
    <row r="53352" ht="15" x14ac:dyDescent="0.25"/>
    <row r="53353" ht="15" x14ac:dyDescent="0.25"/>
    <row r="53354" ht="15" x14ac:dyDescent="0.25"/>
    <row r="53355" ht="15" x14ac:dyDescent="0.25"/>
    <row r="53356" ht="15" x14ac:dyDescent="0.25"/>
    <row r="53357" ht="15" x14ac:dyDescent="0.25"/>
    <row r="53358" ht="15" x14ac:dyDescent="0.25"/>
    <row r="53359" ht="15" x14ac:dyDescent="0.25"/>
    <row r="53360" ht="15" x14ac:dyDescent="0.25"/>
    <row r="53361" ht="15" x14ac:dyDescent="0.25"/>
    <row r="53362" ht="15" x14ac:dyDescent="0.25"/>
    <row r="53363" ht="15" x14ac:dyDescent="0.25"/>
    <row r="53364" ht="15" x14ac:dyDescent="0.25"/>
    <row r="53365" ht="15" x14ac:dyDescent="0.25"/>
    <row r="53366" ht="15" x14ac:dyDescent="0.25"/>
    <row r="53367" ht="15" x14ac:dyDescent="0.25"/>
    <row r="53368" ht="15" x14ac:dyDescent="0.25"/>
    <row r="53369" ht="15" x14ac:dyDescent="0.25"/>
    <row r="53370" ht="15" x14ac:dyDescent="0.25"/>
    <row r="53371" ht="15" x14ac:dyDescent="0.25"/>
    <row r="53372" ht="15" x14ac:dyDescent="0.25"/>
    <row r="53373" ht="15" x14ac:dyDescent="0.25"/>
    <row r="53374" ht="15" x14ac:dyDescent="0.25"/>
    <row r="53375" ht="15" x14ac:dyDescent="0.25"/>
    <row r="53376" ht="15" x14ac:dyDescent="0.25"/>
    <row r="53377" ht="15" x14ac:dyDescent="0.25"/>
    <row r="53378" ht="15" x14ac:dyDescent="0.25"/>
    <row r="53379" ht="15" x14ac:dyDescent="0.25"/>
    <row r="53380" ht="15" x14ac:dyDescent="0.25"/>
    <row r="53381" ht="15" x14ac:dyDescent="0.25"/>
    <row r="53382" ht="15" x14ac:dyDescent="0.25"/>
    <row r="53383" ht="15" x14ac:dyDescent="0.25"/>
    <row r="53384" ht="15" x14ac:dyDescent="0.25"/>
    <row r="53385" ht="15" x14ac:dyDescent="0.25"/>
    <row r="53386" ht="15" x14ac:dyDescent="0.25"/>
    <row r="53387" ht="15" x14ac:dyDescent="0.25"/>
    <row r="53388" ht="15" x14ac:dyDescent="0.25"/>
    <row r="53389" ht="15" x14ac:dyDescent="0.25"/>
    <row r="53390" ht="15" x14ac:dyDescent="0.25"/>
    <row r="53391" ht="15" x14ac:dyDescent="0.25"/>
    <row r="53392" ht="15" x14ac:dyDescent="0.25"/>
    <row r="53393" ht="15" x14ac:dyDescent="0.25"/>
    <row r="53394" ht="15" x14ac:dyDescent="0.25"/>
    <row r="53395" ht="15" x14ac:dyDescent="0.25"/>
    <row r="53396" ht="15" x14ac:dyDescent="0.25"/>
    <row r="53397" ht="15" x14ac:dyDescent="0.25"/>
    <row r="53398" ht="15" x14ac:dyDescent="0.25"/>
    <row r="53399" ht="15" x14ac:dyDescent="0.25"/>
    <row r="53400" ht="15" x14ac:dyDescent="0.25"/>
    <row r="53401" ht="15" x14ac:dyDescent="0.25"/>
    <row r="53402" ht="15" x14ac:dyDescent="0.25"/>
    <row r="53403" ht="15" x14ac:dyDescent="0.25"/>
    <row r="53404" ht="15" x14ac:dyDescent="0.25"/>
    <row r="53405" ht="15" x14ac:dyDescent="0.25"/>
    <row r="53406" ht="15" x14ac:dyDescent="0.25"/>
    <row r="53407" ht="15" x14ac:dyDescent="0.25"/>
    <row r="53408" ht="15" x14ac:dyDescent="0.25"/>
    <row r="53409" ht="15" x14ac:dyDescent="0.25"/>
    <row r="53410" ht="15" x14ac:dyDescent="0.25"/>
    <row r="53411" ht="15" x14ac:dyDescent="0.25"/>
    <row r="53412" ht="15" x14ac:dyDescent="0.25"/>
    <row r="53413" ht="15" x14ac:dyDescent="0.25"/>
    <row r="53414" ht="15" x14ac:dyDescent="0.25"/>
    <row r="53415" ht="15" x14ac:dyDescent="0.25"/>
    <row r="53416" ht="15" x14ac:dyDescent="0.25"/>
    <row r="53417" ht="15" x14ac:dyDescent="0.25"/>
    <row r="53418" ht="15" x14ac:dyDescent="0.25"/>
    <row r="53419" ht="15" x14ac:dyDescent="0.25"/>
    <row r="53420" ht="15" x14ac:dyDescent="0.25"/>
    <row r="53421" ht="15" x14ac:dyDescent="0.25"/>
    <row r="53422" ht="15" x14ac:dyDescent="0.25"/>
    <row r="53423" ht="15" x14ac:dyDescent="0.25"/>
    <row r="53424" ht="15" x14ac:dyDescent="0.25"/>
    <row r="53425" ht="15" x14ac:dyDescent="0.25"/>
    <row r="53426" ht="15" x14ac:dyDescent="0.25"/>
    <row r="53427" ht="15" x14ac:dyDescent="0.25"/>
    <row r="53428" ht="15" x14ac:dyDescent="0.25"/>
    <row r="53429" ht="15" x14ac:dyDescent="0.25"/>
    <row r="53430" ht="15" x14ac:dyDescent="0.25"/>
    <row r="53431" ht="15" x14ac:dyDescent="0.25"/>
    <row r="53432" ht="15" x14ac:dyDescent="0.25"/>
    <row r="53433" ht="15" x14ac:dyDescent="0.25"/>
    <row r="53434" ht="15" x14ac:dyDescent="0.25"/>
    <row r="53435" ht="15" x14ac:dyDescent="0.25"/>
    <row r="53436" ht="15" x14ac:dyDescent="0.25"/>
    <row r="53437" ht="15" x14ac:dyDescent="0.25"/>
    <row r="53438" ht="15" x14ac:dyDescent="0.25"/>
    <row r="53439" ht="15" x14ac:dyDescent="0.25"/>
    <row r="53440" ht="15" x14ac:dyDescent="0.25"/>
    <row r="53441" ht="15" x14ac:dyDescent="0.25"/>
    <row r="53442" ht="15" x14ac:dyDescent="0.25"/>
    <row r="53443" ht="15" x14ac:dyDescent="0.25"/>
    <row r="53444" ht="15" x14ac:dyDescent="0.25"/>
    <row r="53445" ht="15" x14ac:dyDescent="0.25"/>
    <row r="53446" ht="15" x14ac:dyDescent="0.25"/>
    <row r="53447" ht="15" x14ac:dyDescent="0.25"/>
    <row r="53448" ht="15" x14ac:dyDescent="0.25"/>
    <row r="53449" ht="15" x14ac:dyDescent="0.25"/>
    <row r="53450" ht="15" x14ac:dyDescent="0.25"/>
    <row r="53451" ht="15" x14ac:dyDescent="0.25"/>
    <row r="53452" ht="15" x14ac:dyDescent="0.25"/>
    <row r="53453" ht="15" x14ac:dyDescent="0.25"/>
    <row r="53454" ht="15" x14ac:dyDescent="0.25"/>
    <row r="53455" ht="15" x14ac:dyDescent="0.25"/>
    <row r="53456" ht="15" x14ac:dyDescent="0.25"/>
    <row r="53457" ht="15" x14ac:dyDescent="0.25"/>
    <row r="53458" ht="15" x14ac:dyDescent="0.25"/>
    <row r="53459" ht="15" x14ac:dyDescent="0.25"/>
    <row r="53460" ht="15" x14ac:dyDescent="0.25"/>
    <row r="53461" ht="15" x14ac:dyDescent="0.25"/>
    <row r="53462" ht="15" x14ac:dyDescent="0.25"/>
    <row r="53463" ht="15" x14ac:dyDescent="0.25"/>
    <row r="53464" ht="15" x14ac:dyDescent="0.25"/>
    <row r="53465" ht="15" x14ac:dyDescent="0.25"/>
    <row r="53466" ht="15" x14ac:dyDescent="0.25"/>
    <row r="53467" ht="15" x14ac:dyDescent="0.25"/>
    <row r="53468" ht="15" x14ac:dyDescent="0.25"/>
    <row r="53469" ht="15" x14ac:dyDescent="0.25"/>
    <row r="53470" ht="15" x14ac:dyDescent="0.25"/>
    <row r="53471" ht="15" x14ac:dyDescent="0.25"/>
    <row r="53472" ht="15" x14ac:dyDescent="0.25"/>
    <row r="53473" ht="15" x14ac:dyDescent="0.25"/>
    <row r="53474" ht="15" x14ac:dyDescent="0.25"/>
    <row r="53475" ht="15" x14ac:dyDescent="0.25"/>
    <row r="53476" ht="15" x14ac:dyDescent="0.25"/>
    <row r="53477" ht="15" x14ac:dyDescent="0.25"/>
    <row r="53478" ht="15" x14ac:dyDescent="0.25"/>
    <row r="53479" ht="15" x14ac:dyDescent="0.25"/>
    <row r="53480" ht="15" x14ac:dyDescent="0.25"/>
    <row r="53481" ht="15" x14ac:dyDescent="0.25"/>
    <row r="53482" ht="15" x14ac:dyDescent="0.25"/>
    <row r="53483" ht="15" x14ac:dyDescent="0.25"/>
    <row r="53484" ht="15" x14ac:dyDescent="0.25"/>
    <row r="53485" ht="15" x14ac:dyDescent="0.25"/>
    <row r="53486" ht="15" x14ac:dyDescent="0.25"/>
    <row r="53487" ht="15" x14ac:dyDescent="0.25"/>
    <row r="53488" ht="15" x14ac:dyDescent="0.25"/>
    <row r="53489" ht="15" x14ac:dyDescent="0.25"/>
    <row r="53490" ht="15" x14ac:dyDescent="0.25"/>
    <row r="53491" ht="15" x14ac:dyDescent="0.25"/>
    <row r="53492" ht="15" x14ac:dyDescent="0.25"/>
    <row r="53493" ht="15" x14ac:dyDescent="0.25"/>
    <row r="53494" ht="15" x14ac:dyDescent="0.25"/>
    <row r="53495" ht="15" x14ac:dyDescent="0.25"/>
    <row r="53496" ht="15" x14ac:dyDescent="0.25"/>
    <row r="53497" ht="15" x14ac:dyDescent="0.25"/>
    <row r="53498" ht="15" x14ac:dyDescent="0.25"/>
    <row r="53499" ht="15" x14ac:dyDescent="0.25"/>
    <row r="53500" ht="15" x14ac:dyDescent="0.25"/>
    <row r="53501" ht="15" x14ac:dyDescent="0.25"/>
    <row r="53502" ht="15" x14ac:dyDescent="0.25"/>
    <row r="53503" ht="15" x14ac:dyDescent="0.25"/>
    <row r="53504" ht="15" x14ac:dyDescent="0.25"/>
    <row r="53505" ht="15" x14ac:dyDescent="0.25"/>
    <row r="53506" ht="15" x14ac:dyDescent="0.25"/>
    <row r="53507" ht="15" x14ac:dyDescent="0.25"/>
    <row r="53508" ht="15" x14ac:dyDescent="0.25"/>
    <row r="53509" ht="15" x14ac:dyDescent="0.25"/>
    <row r="53510" ht="15" x14ac:dyDescent="0.25"/>
    <row r="53511" ht="15" x14ac:dyDescent="0.25"/>
    <row r="53512" ht="15" x14ac:dyDescent="0.25"/>
    <row r="53513" ht="15" x14ac:dyDescent="0.25"/>
    <row r="53514" ht="15" x14ac:dyDescent="0.25"/>
    <row r="53515" ht="15" x14ac:dyDescent="0.25"/>
    <row r="53516" ht="15" x14ac:dyDescent="0.25"/>
    <row r="53517" ht="15" x14ac:dyDescent="0.25"/>
    <row r="53518" ht="15" x14ac:dyDescent="0.25"/>
    <row r="53519" ht="15" x14ac:dyDescent="0.25"/>
    <row r="53520" ht="15" x14ac:dyDescent="0.25"/>
    <row r="53521" ht="15" x14ac:dyDescent="0.25"/>
    <row r="53522" ht="15" x14ac:dyDescent="0.25"/>
    <row r="53523" ht="15" x14ac:dyDescent="0.25"/>
    <row r="53524" ht="15" x14ac:dyDescent="0.25"/>
    <row r="53525" ht="15" x14ac:dyDescent="0.25"/>
    <row r="53526" ht="15" x14ac:dyDescent="0.25"/>
    <row r="53527" ht="15" x14ac:dyDescent="0.25"/>
    <row r="53528" ht="15" x14ac:dyDescent="0.25"/>
    <row r="53529" ht="15" x14ac:dyDescent="0.25"/>
    <row r="53530" ht="15" x14ac:dyDescent="0.25"/>
    <row r="53531" ht="15" x14ac:dyDescent="0.25"/>
    <row r="53532" ht="15" x14ac:dyDescent="0.25"/>
    <row r="53533" ht="15" x14ac:dyDescent="0.25"/>
    <row r="53534" ht="15" x14ac:dyDescent="0.25"/>
    <row r="53535" ht="15" x14ac:dyDescent="0.25"/>
    <row r="53536" ht="15" x14ac:dyDescent="0.25"/>
    <row r="53537" ht="15" x14ac:dyDescent="0.25"/>
    <row r="53538" ht="15" x14ac:dyDescent="0.25"/>
    <row r="53539" ht="15" x14ac:dyDescent="0.25"/>
    <row r="53540" ht="15" x14ac:dyDescent="0.25"/>
    <row r="53541" ht="15" x14ac:dyDescent="0.25"/>
    <row r="53542" ht="15" x14ac:dyDescent="0.25"/>
    <row r="53543" ht="15" x14ac:dyDescent="0.25"/>
    <row r="53544" ht="15" x14ac:dyDescent="0.25"/>
    <row r="53545" ht="15" x14ac:dyDescent="0.25"/>
    <row r="53546" ht="15" x14ac:dyDescent="0.25"/>
    <row r="53547" ht="15" x14ac:dyDescent="0.25"/>
    <row r="53548" ht="15" x14ac:dyDescent="0.25"/>
    <row r="53549" ht="15" x14ac:dyDescent="0.25"/>
    <row r="53550" ht="15" x14ac:dyDescent="0.25"/>
    <row r="53551" ht="15" x14ac:dyDescent="0.25"/>
    <row r="53552" ht="15" x14ac:dyDescent="0.25"/>
    <row r="53553" ht="15" x14ac:dyDescent="0.25"/>
    <row r="53554" ht="15" x14ac:dyDescent="0.25"/>
    <row r="53555" ht="15" x14ac:dyDescent="0.25"/>
    <row r="53556" ht="15" x14ac:dyDescent="0.25"/>
    <row r="53557" ht="15" x14ac:dyDescent="0.25"/>
    <row r="53558" ht="15" x14ac:dyDescent="0.25"/>
    <row r="53559" ht="15" x14ac:dyDescent="0.25"/>
    <row r="53560" ht="15" x14ac:dyDescent="0.25"/>
    <row r="53561" ht="15" x14ac:dyDescent="0.25"/>
    <row r="53562" ht="15" x14ac:dyDescent="0.25"/>
    <row r="53563" ht="15" x14ac:dyDescent="0.25"/>
    <row r="53564" ht="15" x14ac:dyDescent="0.25"/>
    <row r="53565" ht="15" x14ac:dyDescent="0.25"/>
    <row r="53566" ht="15" x14ac:dyDescent="0.25"/>
    <row r="53567" ht="15" x14ac:dyDescent="0.25"/>
    <row r="53568" ht="15" x14ac:dyDescent="0.25"/>
    <row r="53569" ht="15" x14ac:dyDescent="0.25"/>
    <row r="53570" ht="15" x14ac:dyDescent="0.25"/>
    <row r="53571" ht="15" x14ac:dyDescent="0.25"/>
    <row r="53572" ht="15" x14ac:dyDescent="0.25"/>
    <row r="53573" ht="15" x14ac:dyDescent="0.25"/>
    <row r="53574" ht="15" x14ac:dyDescent="0.25"/>
    <row r="53575" ht="15" x14ac:dyDescent="0.25"/>
    <row r="53576" ht="15" x14ac:dyDescent="0.25"/>
    <row r="53577" ht="15" x14ac:dyDescent="0.25"/>
    <row r="53578" ht="15" x14ac:dyDescent="0.25"/>
    <row r="53579" ht="15" x14ac:dyDescent="0.25"/>
    <row r="53580" ht="15" x14ac:dyDescent="0.25"/>
    <row r="53581" ht="15" x14ac:dyDescent="0.25"/>
    <row r="53582" ht="15" x14ac:dyDescent="0.25"/>
    <row r="53583" ht="15" x14ac:dyDescent="0.25"/>
    <row r="53584" ht="15" x14ac:dyDescent="0.25"/>
    <row r="53585" ht="15" x14ac:dyDescent="0.25"/>
    <row r="53586" ht="15" x14ac:dyDescent="0.25"/>
    <row r="53587" ht="15" x14ac:dyDescent="0.25"/>
    <row r="53588" ht="15" x14ac:dyDescent="0.25"/>
    <row r="53589" ht="15" x14ac:dyDescent="0.25"/>
    <row r="53590" ht="15" x14ac:dyDescent="0.25"/>
    <row r="53591" ht="15" x14ac:dyDescent="0.25"/>
    <row r="53592" ht="15" x14ac:dyDescent="0.25"/>
    <row r="53593" ht="15" x14ac:dyDescent="0.25"/>
    <row r="53594" ht="15" x14ac:dyDescent="0.25"/>
    <row r="53595" ht="15" x14ac:dyDescent="0.25"/>
    <row r="53596" ht="15" x14ac:dyDescent="0.25"/>
    <row r="53597" ht="15" x14ac:dyDescent="0.25"/>
    <row r="53598" ht="15" x14ac:dyDescent="0.25"/>
    <row r="53599" ht="15" x14ac:dyDescent="0.25"/>
    <row r="53600" ht="15" x14ac:dyDescent="0.25"/>
    <row r="53601" ht="15" x14ac:dyDescent="0.25"/>
    <row r="53602" ht="15" x14ac:dyDescent="0.25"/>
    <row r="53603" ht="15" x14ac:dyDescent="0.25"/>
    <row r="53604" ht="15" x14ac:dyDescent="0.25"/>
    <row r="53605" ht="15" x14ac:dyDescent="0.25"/>
    <row r="53606" ht="15" x14ac:dyDescent="0.25"/>
    <row r="53607" ht="15" x14ac:dyDescent="0.25"/>
    <row r="53608" ht="15" x14ac:dyDescent="0.25"/>
    <row r="53609" ht="15" x14ac:dyDescent="0.25"/>
    <row r="53610" ht="15" x14ac:dyDescent="0.25"/>
    <row r="53611" ht="15" x14ac:dyDescent="0.25"/>
    <row r="53612" ht="15" x14ac:dyDescent="0.25"/>
    <row r="53613" ht="15" x14ac:dyDescent="0.25"/>
    <row r="53614" ht="15" x14ac:dyDescent="0.25"/>
    <row r="53615" ht="15" x14ac:dyDescent="0.25"/>
    <row r="53616" ht="15" x14ac:dyDescent="0.25"/>
    <row r="53617" ht="15" x14ac:dyDescent="0.25"/>
    <row r="53618" ht="15" x14ac:dyDescent="0.25"/>
    <row r="53619" ht="15" x14ac:dyDescent="0.25"/>
    <row r="53620" ht="15" x14ac:dyDescent="0.25"/>
    <row r="53621" ht="15" x14ac:dyDescent="0.25"/>
    <row r="53622" ht="15" x14ac:dyDescent="0.25"/>
    <row r="53623" ht="15" x14ac:dyDescent="0.25"/>
    <row r="53624" ht="15" x14ac:dyDescent="0.25"/>
    <row r="53625" ht="15" x14ac:dyDescent="0.25"/>
    <row r="53626" ht="15" x14ac:dyDescent="0.25"/>
    <row r="53627" ht="15" x14ac:dyDescent="0.25"/>
    <row r="53628" ht="15" x14ac:dyDescent="0.25"/>
    <row r="53629" ht="15" x14ac:dyDescent="0.25"/>
    <row r="53630" ht="15" x14ac:dyDescent="0.25"/>
    <row r="53631" ht="15" x14ac:dyDescent="0.25"/>
    <row r="53632" ht="15" x14ac:dyDescent="0.25"/>
    <row r="53633" ht="15" x14ac:dyDescent="0.25"/>
    <row r="53634" ht="15" x14ac:dyDescent="0.25"/>
    <row r="53635" ht="15" x14ac:dyDescent="0.25"/>
    <row r="53636" ht="15" x14ac:dyDescent="0.25"/>
    <row r="53637" ht="15" x14ac:dyDescent="0.25"/>
    <row r="53638" ht="15" x14ac:dyDescent="0.25"/>
    <row r="53639" ht="15" x14ac:dyDescent="0.25"/>
    <row r="53640" ht="15" x14ac:dyDescent="0.25"/>
    <row r="53641" ht="15" x14ac:dyDescent="0.25"/>
    <row r="53642" ht="15" x14ac:dyDescent="0.25"/>
    <row r="53643" ht="15" x14ac:dyDescent="0.25"/>
    <row r="53644" ht="15" x14ac:dyDescent="0.25"/>
    <row r="53645" ht="15" x14ac:dyDescent="0.25"/>
    <row r="53646" ht="15" x14ac:dyDescent="0.25"/>
    <row r="53647" ht="15" x14ac:dyDescent="0.25"/>
    <row r="53648" ht="15" x14ac:dyDescent="0.25"/>
    <row r="53649" ht="15" x14ac:dyDescent="0.25"/>
    <row r="53650" ht="15" x14ac:dyDescent="0.25"/>
    <row r="53651" ht="15" x14ac:dyDescent="0.25"/>
    <row r="53652" ht="15" x14ac:dyDescent="0.25"/>
    <row r="53653" ht="15" x14ac:dyDescent="0.25"/>
    <row r="53654" ht="15" x14ac:dyDescent="0.25"/>
    <row r="53655" ht="15" x14ac:dyDescent="0.25"/>
    <row r="53656" ht="15" x14ac:dyDescent="0.25"/>
    <row r="53657" ht="15" x14ac:dyDescent="0.25"/>
    <row r="53658" ht="15" x14ac:dyDescent="0.25"/>
    <row r="53659" ht="15" x14ac:dyDescent="0.25"/>
    <row r="53660" ht="15" x14ac:dyDescent="0.25"/>
    <row r="53661" ht="15" x14ac:dyDescent="0.25"/>
    <row r="53662" ht="15" x14ac:dyDescent="0.25"/>
    <row r="53663" ht="15" x14ac:dyDescent="0.25"/>
    <row r="53664" ht="15" x14ac:dyDescent="0.25"/>
    <row r="53665" ht="15" x14ac:dyDescent="0.25"/>
    <row r="53666" ht="15" x14ac:dyDescent="0.25"/>
    <row r="53667" ht="15" x14ac:dyDescent="0.25"/>
    <row r="53668" ht="15" x14ac:dyDescent="0.25"/>
    <row r="53669" ht="15" x14ac:dyDescent="0.25"/>
    <row r="53670" ht="15" x14ac:dyDescent="0.25"/>
    <row r="53671" ht="15" x14ac:dyDescent="0.25"/>
    <row r="53672" ht="15" x14ac:dyDescent="0.25"/>
    <row r="53673" ht="15" x14ac:dyDescent="0.25"/>
    <row r="53674" ht="15" x14ac:dyDescent="0.25"/>
    <row r="53675" ht="15" x14ac:dyDescent="0.25"/>
    <row r="53676" ht="15" x14ac:dyDescent="0.25"/>
    <row r="53677" ht="15" x14ac:dyDescent="0.25"/>
    <row r="53678" ht="15" x14ac:dyDescent="0.25"/>
    <row r="53679" ht="15" x14ac:dyDescent="0.25"/>
    <row r="53680" ht="15" x14ac:dyDescent="0.25"/>
    <row r="53681" ht="15" x14ac:dyDescent="0.25"/>
    <row r="53682" ht="15" x14ac:dyDescent="0.25"/>
    <row r="53683" ht="15" x14ac:dyDescent="0.25"/>
    <row r="53684" ht="15" x14ac:dyDescent="0.25"/>
    <row r="53685" ht="15" x14ac:dyDescent="0.25"/>
    <row r="53686" ht="15" x14ac:dyDescent="0.25"/>
    <row r="53687" ht="15" x14ac:dyDescent="0.25"/>
    <row r="53688" ht="15" x14ac:dyDescent="0.25"/>
    <row r="53689" ht="15" x14ac:dyDescent="0.25"/>
    <row r="53690" ht="15" x14ac:dyDescent="0.25"/>
    <row r="53691" ht="15" x14ac:dyDescent="0.25"/>
    <row r="53692" ht="15" x14ac:dyDescent="0.25"/>
    <row r="53693" ht="15" x14ac:dyDescent="0.25"/>
    <row r="53694" ht="15" x14ac:dyDescent="0.25"/>
    <row r="53695" ht="15" x14ac:dyDescent="0.25"/>
    <row r="53696" ht="15" x14ac:dyDescent="0.25"/>
    <row r="53697" ht="15" x14ac:dyDescent="0.25"/>
    <row r="53698" ht="15" x14ac:dyDescent="0.25"/>
    <row r="53699" ht="15" x14ac:dyDescent="0.25"/>
    <row r="53700" ht="15" x14ac:dyDescent="0.25"/>
    <row r="53701" ht="15" x14ac:dyDescent="0.25"/>
    <row r="53702" ht="15" x14ac:dyDescent="0.25"/>
    <row r="53703" ht="15" x14ac:dyDescent="0.25"/>
    <row r="53704" ht="15" x14ac:dyDescent="0.25"/>
    <row r="53705" ht="15" x14ac:dyDescent="0.25"/>
    <row r="53706" ht="15" x14ac:dyDescent="0.25"/>
    <row r="53707" ht="15" x14ac:dyDescent="0.25"/>
    <row r="53708" ht="15" x14ac:dyDescent="0.25"/>
    <row r="53709" ht="15" x14ac:dyDescent="0.25"/>
    <row r="53710" ht="15" x14ac:dyDescent="0.25"/>
    <row r="53711" ht="15" x14ac:dyDescent="0.25"/>
    <row r="53712" ht="15" x14ac:dyDescent="0.25"/>
    <row r="53713" ht="15" x14ac:dyDescent="0.25"/>
    <row r="53714" ht="15" x14ac:dyDescent="0.25"/>
    <row r="53715" ht="15" x14ac:dyDescent="0.25"/>
    <row r="53716" ht="15" x14ac:dyDescent="0.25"/>
    <row r="53717" ht="15" x14ac:dyDescent="0.25"/>
    <row r="53718" ht="15" x14ac:dyDescent="0.25"/>
    <row r="53719" ht="15" x14ac:dyDescent="0.25"/>
    <row r="53720" ht="15" x14ac:dyDescent="0.25"/>
    <row r="53721" ht="15" x14ac:dyDescent="0.25"/>
    <row r="53722" ht="15" x14ac:dyDescent="0.25"/>
    <row r="53723" ht="15" x14ac:dyDescent="0.25"/>
    <row r="53724" ht="15" x14ac:dyDescent="0.25"/>
    <row r="53725" ht="15" x14ac:dyDescent="0.25"/>
    <row r="53726" ht="15" x14ac:dyDescent="0.25"/>
    <row r="53727" ht="15" x14ac:dyDescent="0.25"/>
    <row r="53728" ht="15" x14ac:dyDescent="0.25"/>
    <row r="53729" ht="15" x14ac:dyDescent="0.25"/>
    <row r="53730" ht="15" x14ac:dyDescent="0.25"/>
    <row r="53731" ht="15" x14ac:dyDescent="0.25"/>
    <row r="53732" ht="15" x14ac:dyDescent="0.25"/>
    <row r="53733" ht="15" x14ac:dyDescent="0.25"/>
    <row r="53734" ht="15" x14ac:dyDescent="0.25"/>
    <row r="53735" ht="15" x14ac:dyDescent="0.25"/>
    <row r="53736" ht="15" x14ac:dyDescent="0.25"/>
    <row r="53737" ht="15" x14ac:dyDescent="0.25"/>
    <row r="53738" ht="15" x14ac:dyDescent="0.25"/>
    <row r="53739" ht="15" x14ac:dyDescent="0.25"/>
    <row r="53740" ht="15" x14ac:dyDescent="0.25"/>
    <row r="53741" ht="15" x14ac:dyDescent="0.25"/>
    <row r="53742" ht="15" x14ac:dyDescent="0.25"/>
    <row r="53743" ht="15" x14ac:dyDescent="0.25"/>
    <row r="53744" ht="15" x14ac:dyDescent="0.25"/>
    <row r="53745" ht="15" x14ac:dyDescent="0.25"/>
    <row r="53746" ht="15" x14ac:dyDescent="0.25"/>
    <row r="53747" ht="15" x14ac:dyDescent="0.25"/>
    <row r="53748" ht="15" x14ac:dyDescent="0.25"/>
    <row r="53749" ht="15" x14ac:dyDescent="0.25"/>
    <row r="53750" ht="15" x14ac:dyDescent="0.25"/>
    <row r="53751" ht="15" x14ac:dyDescent="0.25"/>
    <row r="53752" ht="15" x14ac:dyDescent="0.25"/>
    <row r="53753" ht="15" x14ac:dyDescent="0.25"/>
    <row r="53754" ht="15" x14ac:dyDescent="0.25"/>
    <row r="53755" ht="15" x14ac:dyDescent="0.25"/>
    <row r="53756" ht="15" x14ac:dyDescent="0.25"/>
    <row r="53757" ht="15" x14ac:dyDescent="0.25"/>
    <row r="53758" ht="15" x14ac:dyDescent="0.25"/>
    <row r="53759" ht="15" x14ac:dyDescent="0.25"/>
    <row r="53760" ht="15" x14ac:dyDescent="0.25"/>
    <row r="53761" ht="15" x14ac:dyDescent="0.25"/>
    <row r="53762" ht="15" x14ac:dyDescent="0.25"/>
    <row r="53763" ht="15" x14ac:dyDescent="0.25"/>
    <row r="53764" ht="15" x14ac:dyDescent="0.25"/>
    <row r="53765" ht="15" x14ac:dyDescent="0.25"/>
    <row r="53766" ht="15" x14ac:dyDescent="0.25"/>
    <row r="53767" ht="15" x14ac:dyDescent="0.25"/>
    <row r="53768" ht="15" x14ac:dyDescent="0.25"/>
    <row r="53769" ht="15" x14ac:dyDescent="0.25"/>
    <row r="53770" ht="15" x14ac:dyDescent="0.25"/>
    <row r="53771" ht="15" x14ac:dyDescent="0.25"/>
    <row r="53772" ht="15" x14ac:dyDescent="0.25"/>
    <row r="53773" ht="15" x14ac:dyDescent="0.25"/>
    <row r="53774" ht="15" x14ac:dyDescent="0.25"/>
    <row r="53775" ht="15" x14ac:dyDescent="0.25"/>
    <row r="53776" ht="15" x14ac:dyDescent="0.25"/>
    <row r="53777" ht="15" x14ac:dyDescent="0.25"/>
    <row r="53778" ht="15" x14ac:dyDescent="0.25"/>
    <row r="53779" ht="15" x14ac:dyDescent="0.25"/>
    <row r="53780" ht="15" x14ac:dyDescent="0.25"/>
    <row r="53781" ht="15" x14ac:dyDescent="0.25"/>
    <row r="53782" ht="15" x14ac:dyDescent="0.25"/>
    <row r="53783" ht="15" x14ac:dyDescent="0.25"/>
    <row r="53784" ht="15" x14ac:dyDescent="0.25"/>
    <row r="53785" ht="15" x14ac:dyDescent="0.25"/>
    <row r="53786" ht="15" x14ac:dyDescent="0.25"/>
    <row r="53787" ht="15" x14ac:dyDescent="0.25"/>
    <row r="53788" ht="15" x14ac:dyDescent="0.25"/>
    <row r="53789" ht="15" x14ac:dyDescent="0.25"/>
    <row r="53790" ht="15" x14ac:dyDescent="0.25"/>
    <row r="53791" ht="15" x14ac:dyDescent="0.25"/>
    <row r="53792" ht="15" x14ac:dyDescent="0.25"/>
    <row r="53793" ht="15" x14ac:dyDescent="0.25"/>
    <row r="53794" ht="15" x14ac:dyDescent="0.25"/>
    <row r="53795" ht="15" x14ac:dyDescent="0.25"/>
    <row r="53796" ht="15" x14ac:dyDescent="0.25"/>
    <row r="53797" ht="15" x14ac:dyDescent="0.25"/>
    <row r="53798" ht="15" x14ac:dyDescent="0.25"/>
    <row r="53799" ht="15" x14ac:dyDescent="0.25"/>
    <row r="53800" ht="15" x14ac:dyDescent="0.25"/>
    <row r="53801" ht="15" x14ac:dyDescent="0.25"/>
    <row r="53802" ht="15" x14ac:dyDescent="0.25"/>
    <row r="53803" ht="15" x14ac:dyDescent="0.25"/>
    <row r="53804" ht="15" x14ac:dyDescent="0.25"/>
    <row r="53805" ht="15" x14ac:dyDescent="0.25"/>
    <row r="53806" ht="15" x14ac:dyDescent="0.25"/>
    <row r="53807" ht="15" x14ac:dyDescent="0.25"/>
    <row r="53808" ht="15" x14ac:dyDescent="0.25"/>
    <row r="53809" ht="15" x14ac:dyDescent="0.25"/>
    <row r="53810" ht="15" x14ac:dyDescent="0.25"/>
    <row r="53811" ht="15" x14ac:dyDescent="0.25"/>
    <row r="53812" ht="15" x14ac:dyDescent="0.25"/>
    <row r="53813" ht="15" x14ac:dyDescent="0.25"/>
    <row r="53814" ht="15" x14ac:dyDescent="0.25"/>
    <row r="53815" ht="15" x14ac:dyDescent="0.25"/>
    <row r="53816" ht="15" x14ac:dyDescent="0.25"/>
    <row r="53817" ht="15" x14ac:dyDescent="0.25"/>
    <row r="53818" ht="15" x14ac:dyDescent="0.25"/>
    <row r="53819" ht="15" x14ac:dyDescent="0.25"/>
    <row r="53820" ht="15" x14ac:dyDescent="0.25"/>
    <row r="53821" ht="15" x14ac:dyDescent="0.25"/>
    <row r="53822" ht="15" x14ac:dyDescent="0.25"/>
    <row r="53823" ht="15" x14ac:dyDescent="0.25"/>
    <row r="53824" ht="15" x14ac:dyDescent="0.25"/>
    <row r="53825" ht="15" x14ac:dyDescent="0.25"/>
    <row r="53826" ht="15" x14ac:dyDescent="0.25"/>
    <row r="53827" ht="15" x14ac:dyDescent="0.25"/>
    <row r="53828" ht="15" x14ac:dyDescent="0.25"/>
    <row r="53829" ht="15" x14ac:dyDescent="0.25"/>
    <row r="53830" ht="15" x14ac:dyDescent="0.25"/>
    <row r="53831" ht="15" x14ac:dyDescent="0.25"/>
    <row r="53832" ht="15" x14ac:dyDescent="0.25"/>
    <row r="53833" ht="15" x14ac:dyDescent="0.25"/>
    <row r="53834" ht="15" x14ac:dyDescent="0.25"/>
    <row r="53835" ht="15" x14ac:dyDescent="0.25"/>
    <row r="53836" ht="15" x14ac:dyDescent="0.25"/>
    <row r="53837" ht="15" x14ac:dyDescent="0.25"/>
    <row r="53838" ht="15" x14ac:dyDescent="0.25"/>
    <row r="53839" ht="15" x14ac:dyDescent="0.25"/>
    <row r="53840" ht="15" x14ac:dyDescent="0.25"/>
    <row r="53841" ht="15" x14ac:dyDescent="0.25"/>
    <row r="53842" ht="15" x14ac:dyDescent="0.25"/>
    <row r="53843" ht="15" x14ac:dyDescent="0.25"/>
    <row r="53844" ht="15" x14ac:dyDescent="0.25"/>
    <row r="53845" ht="15" x14ac:dyDescent="0.25"/>
    <row r="53846" ht="15" x14ac:dyDescent="0.25"/>
    <row r="53847" ht="15" x14ac:dyDescent="0.25"/>
    <row r="53848" ht="15" x14ac:dyDescent="0.25"/>
    <row r="53849" ht="15" x14ac:dyDescent="0.25"/>
    <row r="53850" ht="15" x14ac:dyDescent="0.25"/>
    <row r="53851" ht="15" x14ac:dyDescent="0.25"/>
    <row r="53852" ht="15" x14ac:dyDescent="0.25"/>
    <row r="53853" ht="15" x14ac:dyDescent="0.25"/>
    <row r="53854" ht="15" x14ac:dyDescent="0.25"/>
    <row r="53855" ht="15" x14ac:dyDescent="0.25"/>
    <row r="53856" ht="15" x14ac:dyDescent="0.25"/>
    <row r="53857" ht="15" x14ac:dyDescent="0.25"/>
    <row r="53858" ht="15" x14ac:dyDescent="0.25"/>
    <row r="53859" ht="15" x14ac:dyDescent="0.25"/>
    <row r="53860" ht="15" x14ac:dyDescent="0.25"/>
    <row r="53861" ht="15" x14ac:dyDescent="0.25"/>
    <row r="53862" ht="15" x14ac:dyDescent="0.25"/>
    <row r="53863" ht="15" x14ac:dyDescent="0.25"/>
    <row r="53864" ht="15" x14ac:dyDescent="0.25"/>
    <row r="53865" ht="15" x14ac:dyDescent="0.25"/>
    <row r="53866" ht="15" x14ac:dyDescent="0.25"/>
    <row r="53867" ht="15" x14ac:dyDescent="0.25"/>
    <row r="53868" ht="15" x14ac:dyDescent="0.25"/>
    <row r="53869" ht="15" x14ac:dyDescent="0.25"/>
    <row r="53870" ht="15" x14ac:dyDescent="0.25"/>
    <row r="53871" ht="15" x14ac:dyDescent="0.25"/>
    <row r="53872" ht="15" x14ac:dyDescent="0.25"/>
    <row r="53873" ht="15" x14ac:dyDescent="0.25"/>
    <row r="53874" ht="15" x14ac:dyDescent="0.25"/>
    <row r="53875" ht="15" x14ac:dyDescent="0.25"/>
    <row r="53876" ht="15" x14ac:dyDescent="0.25"/>
    <row r="53877" ht="15" x14ac:dyDescent="0.25"/>
    <row r="53878" ht="15" x14ac:dyDescent="0.25"/>
    <row r="53879" ht="15" x14ac:dyDescent="0.25"/>
    <row r="53880" ht="15" x14ac:dyDescent="0.25"/>
    <row r="53881" ht="15" x14ac:dyDescent="0.25"/>
    <row r="53882" ht="15" x14ac:dyDescent="0.25"/>
    <row r="53883" ht="15" x14ac:dyDescent="0.25"/>
    <row r="53884" ht="15" x14ac:dyDescent="0.25"/>
    <row r="53885" ht="15" x14ac:dyDescent="0.25"/>
    <row r="53886" ht="15" x14ac:dyDescent="0.25"/>
    <row r="53887" ht="15" x14ac:dyDescent="0.25"/>
    <row r="53888" ht="15" x14ac:dyDescent="0.25"/>
    <row r="53889" ht="15" x14ac:dyDescent="0.25"/>
    <row r="53890" ht="15" x14ac:dyDescent="0.25"/>
    <row r="53891" ht="15" x14ac:dyDescent="0.25"/>
    <row r="53892" ht="15" x14ac:dyDescent="0.25"/>
    <row r="53893" ht="15" x14ac:dyDescent="0.25"/>
    <row r="53894" ht="15" x14ac:dyDescent="0.25"/>
    <row r="53895" ht="15" x14ac:dyDescent="0.25"/>
    <row r="53896" ht="15" x14ac:dyDescent="0.25"/>
    <row r="53897" ht="15" x14ac:dyDescent="0.25"/>
    <row r="53898" ht="15" x14ac:dyDescent="0.25"/>
    <row r="53899" ht="15" x14ac:dyDescent="0.25"/>
    <row r="53900" ht="15" x14ac:dyDescent="0.25"/>
    <row r="53901" ht="15" x14ac:dyDescent="0.25"/>
    <row r="53902" ht="15" x14ac:dyDescent="0.25"/>
    <row r="53903" ht="15" x14ac:dyDescent="0.25"/>
    <row r="53904" ht="15" x14ac:dyDescent="0.25"/>
    <row r="53905" ht="15" x14ac:dyDescent="0.25"/>
    <row r="53906" ht="15" x14ac:dyDescent="0.25"/>
    <row r="53907" ht="15" x14ac:dyDescent="0.25"/>
    <row r="53908" ht="15" x14ac:dyDescent="0.25"/>
    <row r="53909" ht="15" x14ac:dyDescent="0.25"/>
    <row r="53910" ht="15" x14ac:dyDescent="0.25"/>
    <row r="53911" ht="15" x14ac:dyDescent="0.25"/>
    <row r="53912" ht="15" x14ac:dyDescent="0.25"/>
    <row r="53913" ht="15" x14ac:dyDescent="0.25"/>
    <row r="53914" ht="15" x14ac:dyDescent="0.25"/>
    <row r="53915" ht="15" x14ac:dyDescent="0.25"/>
    <row r="53916" ht="15" x14ac:dyDescent="0.25"/>
    <row r="53917" ht="15" x14ac:dyDescent="0.25"/>
    <row r="53918" ht="15" x14ac:dyDescent="0.25"/>
    <row r="53919" ht="15" x14ac:dyDescent="0.25"/>
    <row r="53920" ht="15" x14ac:dyDescent="0.25"/>
    <row r="53921" ht="15" x14ac:dyDescent="0.25"/>
    <row r="53922" ht="15" x14ac:dyDescent="0.25"/>
    <row r="53923" ht="15" x14ac:dyDescent="0.25"/>
    <row r="53924" ht="15" x14ac:dyDescent="0.25"/>
    <row r="53925" ht="15" x14ac:dyDescent="0.25"/>
    <row r="53926" ht="15" x14ac:dyDescent="0.25"/>
    <row r="53927" ht="15" x14ac:dyDescent="0.25"/>
    <row r="53928" ht="15" x14ac:dyDescent="0.25"/>
    <row r="53929" ht="15" x14ac:dyDescent="0.25"/>
    <row r="53930" ht="15" x14ac:dyDescent="0.25"/>
    <row r="53931" ht="15" x14ac:dyDescent="0.25"/>
    <row r="53932" ht="15" x14ac:dyDescent="0.25"/>
    <row r="53933" ht="15" x14ac:dyDescent="0.25"/>
    <row r="53934" ht="15" x14ac:dyDescent="0.25"/>
    <row r="53935" ht="15" x14ac:dyDescent="0.25"/>
    <row r="53936" ht="15" x14ac:dyDescent="0.25"/>
    <row r="53937" ht="15" x14ac:dyDescent="0.25"/>
    <row r="53938" ht="15" x14ac:dyDescent="0.25"/>
    <row r="53939" ht="15" x14ac:dyDescent="0.25"/>
    <row r="53940" ht="15" x14ac:dyDescent="0.25"/>
    <row r="53941" ht="15" x14ac:dyDescent="0.25"/>
    <row r="53942" ht="15" x14ac:dyDescent="0.25"/>
    <row r="53943" ht="15" x14ac:dyDescent="0.25"/>
    <row r="53944" ht="15" x14ac:dyDescent="0.25"/>
    <row r="53945" ht="15" x14ac:dyDescent="0.25"/>
    <row r="53946" ht="15" x14ac:dyDescent="0.25"/>
    <row r="53947" ht="15" x14ac:dyDescent="0.25"/>
    <row r="53948" ht="15" x14ac:dyDescent="0.25"/>
    <row r="53949" ht="15" x14ac:dyDescent="0.25"/>
    <row r="53950" ht="15" x14ac:dyDescent="0.25"/>
    <row r="53951" ht="15" x14ac:dyDescent="0.25"/>
    <row r="53952" ht="15" x14ac:dyDescent="0.25"/>
    <row r="53953" ht="15" x14ac:dyDescent="0.25"/>
    <row r="53954" ht="15" x14ac:dyDescent="0.25"/>
    <row r="53955" ht="15" x14ac:dyDescent="0.25"/>
    <row r="53956" ht="15" x14ac:dyDescent="0.25"/>
    <row r="53957" ht="15" x14ac:dyDescent="0.25"/>
    <row r="53958" ht="15" x14ac:dyDescent="0.25"/>
    <row r="53959" ht="15" x14ac:dyDescent="0.25"/>
    <row r="53960" ht="15" x14ac:dyDescent="0.25"/>
    <row r="53961" ht="15" x14ac:dyDescent="0.25"/>
    <row r="53962" ht="15" x14ac:dyDescent="0.25"/>
    <row r="53963" ht="15" x14ac:dyDescent="0.25"/>
    <row r="53964" ht="15" x14ac:dyDescent="0.25"/>
    <row r="53965" ht="15" x14ac:dyDescent="0.25"/>
    <row r="53966" ht="15" x14ac:dyDescent="0.25"/>
    <row r="53967" ht="15" x14ac:dyDescent="0.25"/>
    <row r="53968" ht="15" x14ac:dyDescent="0.25"/>
    <row r="53969" ht="15" x14ac:dyDescent="0.25"/>
    <row r="53970" ht="15" x14ac:dyDescent="0.25"/>
    <row r="53971" ht="15" x14ac:dyDescent="0.25"/>
    <row r="53972" ht="15" x14ac:dyDescent="0.25"/>
    <row r="53973" ht="15" x14ac:dyDescent="0.25"/>
    <row r="53974" ht="15" x14ac:dyDescent="0.25"/>
    <row r="53975" ht="15" x14ac:dyDescent="0.25"/>
    <row r="53976" ht="15" x14ac:dyDescent="0.25"/>
    <row r="53977" ht="15" x14ac:dyDescent="0.25"/>
    <row r="53978" ht="15" x14ac:dyDescent="0.25"/>
    <row r="53979" ht="15" x14ac:dyDescent="0.25"/>
    <row r="53980" ht="15" x14ac:dyDescent="0.25"/>
    <row r="53981" ht="15" x14ac:dyDescent="0.25"/>
    <row r="53982" ht="15" x14ac:dyDescent="0.25"/>
    <row r="53983" ht="15" x14ac:dyDescent="0.25"/>
    <row r="53984" ht="15" x14ac:dyDescent="0.25"/>
    <row r="53985" ht="15" x14ac:dyDescent="0.25"/>
    <row r="53986" ht="15" x14ac:dyDescent="0.25"/>
    <row r="53987" ht="15" x14ac:dyDescent="0.25"/>
    <row r="53988" ht="15" x14ac:dyDescent="0.25"/>
    <row r="53989" ht="15" x14ac:dyDescent="0.25"/>
    <row r="53990" ht="15" x14ac:dyDescent="0.25"/>
    <row r="53991" ht="15" x14ac:dyDescent="0.25"/>
    <row r="53992" ht="15" x14ac:dyDescent="0.25"/>
    <row r="53993" ht="15" x14ac:dyDescent="0.25"/>
    <row r="53994" ht="15" x14ac:dyDescent="0.25"/>
    <row r="53995" ht="15" x14ac:dyDescent="0.25"/>
    <row r="53996" ht="15" x14ac:dyDescent="0.25"/>
    <row r="53997" ht="15" x14ac:dyDescent="0.25"/>
    <row r="53998" ht="15" x14ac:dyDescent="0.25"/>
    <row r="53999" ht="15" x14ac:dyDescent="0.25"/>
    <row r="54000" ht="15" x14ac:dyDescent="0.25"/>
    <row r="54001" ht="15" x14ac:dyDescent="0.25"/>
    <row r="54002" ht="15" x14ac:dyDescent="0.25"/>
    <row r="54003" ht="15" x14ac:dyDescent="0.25"/>
    <row r="54004" ht="15" x14ac:dyDescent="0.25"/>
    <row r="54005" ht="15" x14ac:dyDescent="0.25"/>
    <row r="54006" ht="15" x14ac:dyDescent="0.25"/>
    <row r="54007" ht="15" x14ac:dyDescent="0.25"/>
    <row r="54008" ht="15" x14ac:dyDescent="0.25"/>
    <row r="54009" ht="15" x14ac:dyDescent="0.25"/>
    <row r="54010" ht="15" x14ac:dyDescent="0.25"/>
    <row r="54011" ht="15" x14ac:dyDescent="0.25"/>
    <row r="54012" ht="15" x14ac:dyDescent="0.25"/>
    <row r="54013" ht="15" x14ac:dyDescent="0.25"/>
    <row r="54014" ht="15" x14ac:dyDescent="0.25"/>
    <row r="54015" ht="15" x14ac:dyDescent="0.25"/>
    <row r="54016" ht="15" x14ac:dyDescent="0.25"/>
    <row r="54017" ht="15" x14ac:dyDescent="0.25"/>
    <row r="54018" ht="15" x14ac:dyDescent="0.25"/>
    <row r="54019" ht="15" x14ac:dyDescent="0.25"/>
    <row r="54020" ht="15" x14ac:dyDescent="0.25"/>
    <row r="54021" ht="15" x14ac:dyDescent="0.25"/>
    <row r="54022" ht="15" x14ac:dyDescent="0.25"/>
    <row r="54023" ht="15" x14ac:dyDescent="0.25"/>
    <row r="54024" ht="15" x14ac:dyDescent="0.25"/>
    <row r="54025" ht="15" x14ac:dyDescent="0.25"/>
    <row r="54026" ht="15" x14ac:dyDescent="0.25"/>
    <row r="54027" ht="15" x14ac:dyDescent="0.25"/>
    <row r="54028" ht="15" x14ac:dyDescent="0.25"/>
    <row r="54029" ht="15" x14ac:dyDescent="0.25"/>
    <row r="54030" ht="15" x14ac:dyDescent="0.25"/>
    <row r="54031" ht="15" x14ac:dyDescent="0.25"/>
    <row r="54032" ht="15" x14ac:dyDescent="0.25"/>
    <row r="54033" ht="15" x14ac:dyDescent="0.25"/>
    <row r="54034" ht="15" x14ac:dyDescent="0.25"/>
    <row r="54035" ht="15" x14ac:dyDescent="0.25"/>
    <row r="54036" ht="15" x14ac:dyDescent="0.25"/>
    <row r="54037" ht="15" x14ac:dyDescent="0.25"/>
    <row r="54038" ht="15" x14ac:dyDescent="0.25"/>
    <row r="54039" ht="15" x14ac:dyDescent="0.25"/>
    <row r="54040" ht="15" x14ac:dyDescent="0.25"/>
    <row r="54041" ht="15" x14ac:dyDescent="0.25"/>
    <row r="54042" ht="15" x14ac:dyDescent="0.25"/>
    <row r="54043" ht="15" x14ac:dyDescent="0.25"/>
    <row r="54044" ht="15" x14ac:dyDescent="0.25"/>
    <row r="54045" ht="15" x14ac:dyDescent="0.25"/>
    <row r="54046" ht="15" x14ac:dyDescent="0.25"/>
    <row r="54047" ht="15" x14ac:dyDescent="0.25"/>
    <row r="54048" ht="15" x14ac:dyDescent="0.25"/>
    <row r="54049" ht="15" x14ac:dyDescent="0.25"/>
    <row r="54050" ht="15" x14ac:dyDescent="0.25"/>
    <row r="54051" ht="15" x14ac:dyDescent="0.25"/>
    <row r="54052" ht="15" x14ac:dyDescent="0.25"/>
    <row r="54053" ht="15" x14ac:dyDescent="0.25"/>
    <row r="54054" ht="15" x14ac:dyDescent="0.25"/>
    <row r="54055" ht="15" x14ac:dyDescent="0.25"/>
    <row r="54056" ht="15" x14ac:dyDescent="0.25"/>
    <row r="54057" ht="15" x14ac:dyDescent="0.25"/>
    <row r="54058" ht="15" x14ac:dyDescent="0.25"/>
    <row r="54059" ht="15" x14ac:dyDescent="0.25"/>
    <row r="54060" ht="15" x14ac:dyDescent="0.25"/>
    <row r="54061" ht="15" x14ac:dyDescent="0.25"/>
    <row r="54062" ht="15" x14ac:dyDescent="0.25"/>
    <row r="54063" ht="15" x14ac:dyDescent="0.25"/>
    <row r="54064" ht="15" x14ac:dyDescent="0.25"/>
    <row r="54065" ht="15" x14ac:dyDescent="0.25"/>
    <row r="54066" ht="15" x14ac:dyDescent="0.25"/>
    <row r="54067" ht="15" x14ac:dyDescent="0.25"/>
    <row r="54068" ht="15" x14ac:dyDescent="0.25"/>
    <row r="54069" ht="15" x14ac:dyDescent="0.25"/>
    <row r="54070" ht="15" x14ac:dyDescent="0.25"/>
    <row r="54071" ht="15" x14ac:dyDescent="0.25"/>
    <row r="54072" ht="15" x14ac:dyDescent="0.25"/>
    <row r="54073" ht="15" x14ac:dyDescent="0.25"/>
    <row r="54074" ht="15" x14ac:dyDescent="0.25"/>
    <row r="54075" ht="15" x14ac:dyDescent="0.25"/>
    <row r="54076" ht="15" x14ac:dyDescent="0.25"/>
    <row r="54077" ht="15" x14ac:dyDescent="0.25"/>
    <row r="54078" ht="15" x14ac:dyDescent="0.25"/>
    <row r="54079" ht="15" x14ac:dyDescent="0.25"/>
    <row r="54080" ht="15" x14ac:dyDescent="0.25"/>
    <row r="54081" ht="15" x14ac:dyDescent="0.25"/>
    <row r="54082" ht="15" x14ac:dyDescent="0.25"/>
    <row r="54083" ht="15" x14ac:dyDescent="0.25"/>
    <row r="54084" ht="15" x14ac:dyDescent="0.25"/>
    <row r="54085" ht="15" x14ac:dyDescent="0.25"/>
    <row r="54086" ht="15" x14ac:dyDescent="0.25"/>
    <row r="54087" ht="15" x14ac:dyDescent="0.25"/>
    <row r="54088" ht="15" x14ac:dyDescent="0.25"/>
    <row r="54089" ht="15" x14ac:dyDescent="0.25"/>
    <row r="54090" ht="15" x14ac:dyDescent="0.25"/>
    <row r="54091" ht="15" x14ac:dyDescent="0.25"/>
    <row r="54092" ht="15" x14ac:dyDescent="0.25"/>
    <row r="54093" ht="15" x14ac:dyDescent="0.25"/>
    <row r="54094" ht="15" x14ac:dyDescent="0.25"/>
    <row r="54095" ht="15" x14ac:dyDescent="0.25"/>
    <row r="54096" ht="15" x14ac:dyDescent="0.25"/>
    <row r="54097" ht="15" x14ac:dyDescent="0.25"/>
    <row r="54098" ht="15" x14ac:dyDescent="0.25"/>
    <row r="54099" ht="15" x14ac:dyDescent="0.25"/>
    <row r="54100" ht="15" x14ac:dyDescent="0.25"/>
    <row r="54101" ht="15" x14ac:dyDescent="0.25"/>
    <row r="54102" ht="15" x14ac:dyDescent="0.25"/>
    <row r="54103" ht="15" x14ac:dyDescent="0.25"/>
    <row r="54104" ht="15" x14ac:dyDescent="0.25"/>
    <row r="54105" ht="15" x14ac:dyDescent="0.25"/>
    <row r="54106" ht="15" x14ac:dyDescent="0.25"/>
    <row r="54107" ht="15" x14ac:dyDescent="0.25"/>
    <row r="54108" ht="15" x14ac:dyDescent="0.25"/>
    <row r="54109" ht="15" x14ac:dyDescent="0.25"/>
    <row r="54110" ht="15" x14ac:dyDescent="0.25"/>
    <row r="54111" ht="15" x14ac:dyDescent="0.25"/>
    <row r="54112" ht="15" x14ac:dyDescent="0.25"/>
    <row r="54113" ht="15" x14ac:dyDescent="0.25"/>
    <row r="54114" ht="15" x14ac:dyDescent="0.25"/>
    <row r="54115" ht="15" x14ac:dyDescent="0.25"/>
    <row r="54116" ht="15" x14ac:dyDescent="0.25"/>
    <row r="54117" ht="15" x14ac:dyDescent="0.25"/>
    <row r="54118" ht="15" x14ac:dyDescent="0.25"/>
    <row r="54119" ht="15" x14ac:dyDescent="0.25"/>
    <row r="54120" ht="15" x14ac:dyDescent="0.25"/>
    <row r="54121" ht="15" x14ac:dyDescent="0.25"/>
    <row r="54122" ht="15" x14ac:dyDescent="0.25"/>
    <row r="54123" ht="15" x14ac:dyDescent="0.25"/>
    <row r="54124" ht="15" x14ac:dyDescent="0.25"/>
    <row r="54125" ht="15" x14ac:dyDescent="0.25"/>
    <row r="54126" ht="15" x14ac:dyDescent="0.25"/>
    <row r="54127" ht="15" x14ac:dyDescent="0.25"/>
    <row r="54128" ht="15" x14ac:dyDescent="0.25"/>
    <row r="54129" ht="15" x14ac:dyDescent="0.25"/>
    <row r="54130" ht="15" x14ac:dyDescent="0.25"/>
    <row r="54131" ht="15" x14ac:dyDescent="0.25"/>
    <row r="54132" ht="15" x14ac:dyDescent="0.25"/>
    <row r="54133" ht="15" x14ac:dyDescent="0.25"/>
    <row r="54134" ht="15" x14ac:dyDescent="0.25"/>
    <row r="54135" ht="15" x14ac:dyDescent="0.25"/>
    <row r="54136" ht="15" x14ac:dyDescent="0.25"/>
    <row r="54137" ht="15" x14ac:dyDescent="0.25"/>
    <row r="54138" ht="15" x14ac:dyDescent="0.25"/>
    <row r="54139" ht="15" x14ac:dyDescent="0.25"/>
    <row r="54140" ht="15" x14ac:dyDescent="0.25"/>
    <row r="54141" ht="15" x14ac:dyDescent="0.25"/>
    <row r="54142" ht="15" x14ac:dyDescent="0.25"/>
    <row r="54143" ht="15" x14ac:dyDescent="0.25"/>
    <row r="54144" ht="15" x14ac:dyDescent="0.25"/>
    <row r="54145" ht="15" x14ac:dyDescent="0.25"/>
    <row r="54146" ht="15" x14ac:dyDescent="0.25"/>
    <row r="54147" ht="15" x14ac:dyDescent="0.25"/>
    <row r="54148" ht="15" x14ac:dyDescent="0.25"/>
    <row r="54149" ht="15" x14ac:dyDescent="0.25"/>
    <row r="54150" ht="15" x14ac:dyDescent="0.25"/>
    <row r="54151" ht="15" x14ac:dyDescent="0.25"/>
    <row r="54152" ht="15" x14ac:dyDescent="0.25"/>
    <row r="54153" ht="15" x14ac:dyDescent="0.25"/>
    <row r="54154" ht="15" x14ac:dyDescent="0.25"/>
    <row r="54155" ht="15" x14ac:dyDescent="0.25"/>
    <row r="54156" ht="15" x14ac:dyDescent="0.25"/>
    <row r="54157" ht="15" x14ac:dyDescent="0.25"/>
    <row r="54158" ht="15" x14ac:dyDescent="0.25"/>
    <row r="54159" ht="15" x14ac:dyDescent="0.25"/>
    <row r="54160" ht="15" x14ac:dyDescent="0.25"/>
    <row r="54161" ht="15" x14ac:dyDescent="0.25"/>
    <row r="54162" ht="15" x14ac:dyDescent="0.25"/>
    <row r="54163" ht="15" x14ac:dyDescent="0.25"/>
    <row r="54164" ht="15" x14ac:dyDescent="0.25"/>
    <row r="54165" ht="15" x14ac:dyDescent="0.25"/>
    <row r="54166" ht="15" x14ac:dyDescent="0.25"/>
    <row r="54167" ht="15" x14ac:dyDescent="0.25"/>
    <row r="54168" ht="15" x14ac:dyDescent="0.25"/>
    <row r="54169" ht="15" x14ac:dyDescent="0.25"/>
    <row r="54170" ht="15" x14ac:dyDescent="0.25"/>
    <row r="54171" ht="15" x14ac:dyDescent="0.25"/>
    <row r="54172" ht="15" x14ac:dyDescent="0.25"/>
    <row r="54173" ht="15" x14ac:dyDescent="0.25"/>
    <row r="54174" ht="15" x14ac:dyDescent="0.25"/>
    <row r="54175" ht="15" x14ac:dyDescent="0.25"/>
    <row r="54176" ht="15" x14ac:dyDescent="0.25"/>
    <row r="54177" ht="15" x14ac:dyDescent="0.25"/>
    <row r="54178" ht="15" x14ac:dyDescent="0.25"/>
    <row r="54179" ht="15" x14ac:dyDescent="0.25"/>
    <row r="54180" ht="15" x14ac:dyDescent="0.25"/>
    <row r="54181" ht="15" x14ac:dyDescent="0.25"/>
    <row r="54182" ht="15" x14ac:dyDescent="0.25"/>
    <row r="54183" ht="15" x14ac:dyDescent="0.25"/>
    <row r="54184" ht="15" x14ac:dyDescent="0.25"/>
    <row r="54185" ht="15" x14ac:dyDescent="0.25"/>
    <row r="54186" ht="15" x14ac:dyDescent="0.25"/>
    <row r="54187" ht="15" x14ac:dyDescent="0.25"/>
    <row r="54188" ht="15" x14ac:dyDescent="0.25"/>
    <row r="54189" ht="15" x14ac:dyDescent="0.25"/>
    <row r="54190" ht="15" x14ac:dyDescent="0.25"/>
    <row r="54191" ht="15" x14ac:dyDescent="0.25"/>
    <row r="54192" ht="15" x14ac:dyDescent="0.25"/>
    <row r="54193" ht="15" x14ac:dyDescent="0.25"/>
    <row r="54194" ht="15" x14ac:dyDescent="0.25"/>
    <row r="54195" ht="15" x14ac:dyDescent="0.25"/>
    <row r="54196" ht="15" x14ac:dyDescent="0.25"/>
    <row r="54197" ht="15" x14ac:dyDescent="0.25"/>
    <row r="54198" ht="15" x14ac:dyDescent="0.25"/>
    <row r="54199" ht="15" x14ac:dyDescent="0.25"/>
    <row r="54200" ht="15" x14ac:dyDescent="0.25"/>
    <row r="54201" ht="15" x14ac:dyDescent="0.25"/>
    <row r="54202" ht="15" x14ac:dyDescent="0.25"/>
    <row r="54203" ht="15" x14ac:dyDescent="0.25"/>
    <row r="54204" ht="15" x14ac:dyDescent="0.25"/>
    <row r="54205" ht="15" x14ac:dyDescent="0.25"/>
    <row r="54206" ht="15" x14ac:dyDescent="0.25"/>
    <row r="54207" ht="15" x14ac:dyDescent="0.25"/>
    <row r="54208" ht="15" x14ac:dyDescent="0.25"/>
    <row r="54209" ht="15" x14ac:dyDescent="0.25"/>
    <row r="54210" ht="15" x14ac:dyDescent="0.25"/>
    <row r="54211" ht="15" x14ac:dyDescent="0.25"/>
    <row r="54212" ht="15" x14ac:dyDescent="0.25"/>
    <row r="54213" ht="15" x14ac:dyDescent="0.25"/>
    <row r="54214" ht="15" x14ac:dyDescent="0.25"/>
    <row r="54215" ht="15" x14ac:dyDescent="0.25"/>
    <row r="54216" ht="15" x14ac:dyDescent="0.25"/>
    <row r="54217" ht="15" x14ac:dyDescent="0.25"/>
    <row r="54218" ht="15" x14ac:dyDescent="0.25"/>
    <row r="54219" ht="15" x14ac:dyDescent="0.25"/>
    <row r="54220" ht="15" x14ac:dyDescent="0.25"/>
    <row r="54221" ht="15" x14ac:dyDescent="0.25"/>
    <row r="54222" ht="15" x14ac:dyDescent="0.25"/>
    <row r="54223" ht="15" x14ac:dyDescent="0.25"/>
    <row r="54224" ht="15" x14ac:dyDescent="0.25"/>
    <row r="54225" ht="15" x14ac:dyDescent="0.25"/>
    <row r="54226" ht="15" x14ac:dyDescent="0.25"/>
    <row r="54227" ht="15" x14ac:dyDescent="0.25"/>
    <row r="54228" ht="15" x14ac:dyDescent="0.25"/>
    <row r="54229" ht="15" x14ac:dyDescent="0.25"/>
    <row r="54230" ht="15" x14ac:dyDescent="0.25"/>
    <row r="54231" ht="15" x14ac:dyDescent="0.25"/>
    <row r="54232" ht="15" x14ac:dyDescent="0.25"/>
    <row r="54233" ht="15" x14ac:dyDescent="0.25"/>
    <row r="54234" ht="15" x14ac:dyDescent="0.25"/>
    <row r="54235" ht="15" x14ac:dyDescent="0.25"/>
    <row r="54236" ht="15" x14ac:dyDescent="0.25"/>
    <row r="54237" ht="15" x14ac:dyDescent="0.25"/>
    <row r="54238" ht="15" x14ac:dyDescent="0.25"/>
    <row r="54239" ht="15" x14ac:dyDescent="0.25"/>
    <row r="54240" ht="15" x14ac:dyDescent="0.25"/>
    <row r="54241" ht="15" x14ac:dyDescent="0.25"/>
    <row r="54242" ht="15" x14ac:dyDescent="0.25"/>
    <row r="54243" ht="15" x14ac:dyDescent="0.25"/>
    <row r="54244" ht="15" x14ac:dyDescent="0.25"/>
    <row r="54245" ht="15" x14ac:dyDescent="0.25"/>
    <row r="54246" ht="15" x14ac:dyDescent="0.25"/>
    <row r="54247" ht="15" x14ac:dyDescent="0.25"/>
    <row r="54248" ht="15" x14ac:dyDescent="0.25"/>
    <row r="54249" ht="15" x14ac:dyDescent="0.25"/>
    <row r="54250" ht="15" x14ac:dyDescent="0.25"/>
    <row r="54251" ht="15" x14ac:dyDescent="0.25"/>
    <row r="54252" ht="15" x14ac:dyDescent="0.25"/>
    <row r="54253" ht="15" x14ac:dyDescent="0.25"/>
    <row r="54254" ht="15" x14ac:dyDescent="0.25"/>
    <row r="54255" ht="15" x14ac:dyDescent="0.25"/>
    <row r="54256" ht="15" x14ac:dyDescent="0.25"/>
    <row r="54257" ht="15" x14ac:dyDescent="0.25"/>
    <row r="54258" ht="15" x14ac:dyDescent="0.25"/>
    <row r="54259" ht="15" x14ac:dyDescent="0.25"/>
    <row r="54260" ht="15" x14ac:dyDescent="0.25"/>
    <row r="54261" ht="15" x14ac:dyDescent="0.25"/>
    <row r="54262" ht="15" x14ac:dyDescent="0.25"/>
    <row r="54263" ht="15" x14ac:dyDescent="0.25"/>
    <row r="54264" ht="15" x14ac:dyDescent="0.25"/>
    <row r="54265" ht="15" x14ac:dyDescent="0.25"/>
    <row r="54266" ht="15" x14ac:dyDescent="0.25"/>
    <row r="54267" ht="15" x14ac:dyDescent="0.25"/>
    <row r="54268" ht="15" x14ac:dyDescent="0.25"/>
    <row r="54269" ht="15" x14ac:dyDescent="0.25"/>
    <row r="54270" ht="15" x14ac:dyDescent="0.25"/>
    <row r="54271" ht="15" x14ac:dyDescent="0.25"/>
    <row r="54272" ht="15" x14ac:dyDescent="0.25"/>
    <row r="54273" ht="15" x14ac:dyDescent="0.25"/>
    <row r="54274" ht="15" x14ac:dyDescent="0.25"/>
    <row r="54275" ht="15" x14ac:dyDescent="0.25"/>
    <row r="54276" ht="15" x14ac:dyDescent="0.25"/>
    <row r="54277" ht="15" x14ac:dyDescent="0.25"/>
    <row r="54278" ht="15" x14ac:dyDescent="0.25"/>
    <row r="54279" ht="15" x14ac:dyDescent="0.25"/>
    <row r="54280" ht="15" x14ac:dyDescent="0.25"/>
    <row r="54281" ht="15" x14ac:dyDescent="0.25"/>
    <row r="54282" ht="15" x14ac:dyDescent="0.25"/>
    <row r="54283" ht="15" x14ac:dyDescent="0.25"/>
    <row r="54284" ht="15" x14ac:dyDescent="0.25"/>
    <row r="54285" ht="15" x14ac:dyDescent="0.25"/>
    <row r="54286" ht="15" x14ac:dyDescent="0.25"/>
    <row r="54287" ht="15" x14ac:dyDescent="0.25"/>
    <row r="54288" ht="15" x14ac:dyDescent="0.25"/>
    <row r="54289" ht="15" x14ac:dyDescent="0.25"/>
    <row r="54290" ht="15" x14ac:dyDescent="0.25"/>
    <row r="54291" ht="15" x14ac:dyDescent="0.25"/>
    <row r="54292" ht="15" x14ac:dyDescent="0.25"/>
    <row r="54293" ht="15" x14ac:dyDescent="0.25"/>
    <row r="54294" ht="15" x14ac:dyDescent="0.25"/>
    <row r="54295" ht="15" x14ac:dyDescent="0.25"/>
    <row r="54296" ht="15" x14ac:dyDescent="0.25"/>
    <row r="54297" ht="15" x14ac:dyDescent="0.25"/>
    <row r="54298" ht="15" x14ac:dyDescent="0.25"/>
    <row r="54299" ht="15" x14ac:dyDescent="0.25"/>
    <row r="54300" ht="15" x14ac:dyDescent="0.25"/>
    <row r="54301" ht="15" x14ac:dyDescent="0.25"/>
    <row r="54302" ht="15" x14ac:dyDescent="0.25"/>
    <row r="54303" ht="15" x14ac:dyDescent="0.25"/>
    <row r="54304" ht="15" x14ac:dyDescent="0.25"/>
    <row r="54305" ht="15" x14ac:dyDescent="0.25"/>
    <row r="54306" ht="15" x14ac:dyDescent="0.25"/>
    <row r="54307" ht="15" x14ac:dyDescent="0.25"/>
    <row r="54308" ht="15" x14ac:dyDescent="0.25"/>
    <row r="54309" ht="15" x14ac:dyDescent="0.25"/>
    <row r="54310" ht="15" x14ac:dyDescent="0.25"/>
    <row r="54311" ht="15" x14ac:dyDescent="0.25"/>
    <row r="54312" ht="15" x14ac:dyDescent="0.25"/>
    <row r="54313" ht="15" x14ac:dyDescent="0.25"/>
    <row r="54314" ht="15" x14ac:dyDescent="0.25"/>
    <row r="54315" ht="15" x14ac:dyDescent="0.25"/>
    <row r="54316" ht="15" x14ac:dyDescent="0.25"/>
    <row r="54317" ht="15" x14ac:dyDescent="0.25"/>
    <row r="54318" ht="15" x14ac:dyDescent="0.25"/>
    <row r="54319" ht="15" x14ac:dyDescent="0.25"/>
    <row r="54320" ht="15" x14ac:dyDescent="0.25"/>
    <row r="54321" ht="15" x14ac:dyDescent="0.25"/>
    <row r="54322" ht="15" x14ac:dyDescent="0.25"/>
    <row r="54323" ht="15" x14ac:dyDescent="0.25"/>
    <row r="54324" ht="15" x14ac:dyDescent="0.25"/>
    <row r="54325" ht="15" x14ac:dyDescent="0.25"/>
    <row r="54326" ht="15" x14ac:dyDescent="0.25"/>
    <row r="54327" ht="15" x14ac:dyDescent="0.25"/>
    <row r="54328" ht="15" x14ac:dyDescent="0.25"/>
    <row r="54329" ht="15" x14ac:dyDescent="0.25"/>
    <row r="54330" ht="15" x14ac:dyDescent="0.25"/>
    <row r="54331" ht="15" x14ac:dyDescent="0.25"/>
    <row r="54332" ht="15" x14ac:dyDescent="0.25"/>
    <row r="54333" ht="15" x14ac:dyDescent="0.25"/>
    <row r="54334" ht="15" x14ac:dyDescent="0.25"/>
    <row r="54335" ht="15" x14ac:dyDescent="0.25"/>
    <row r="54336" ht="15" x14ac:dyDescent="0.25"/>
    <row r="54337" ht="15" x14ac:dyDescent="0.25"/>
    <row r="54338" ht="15" x14ac:dyDescent="0.25"/>
    <row r="54339" ht="15" x14ac:dyDescent="0.25"/>
    <row r="54340" ht="15" x14ac:dyDescent="0.25"/>
    <row r="54341" ht="15" x14ac:dyDescent="0.25"/>
    <row r="54342" ht="15" x14ac:dyDescent="0.25"/>
    <row r="54343" ht="15" x14ac:dyDescent="0.25"/>
    <row r="54344" ht="15" x14ac:dyDescent="0.25"/>
    <row r="54345" ht="15" x14ac:dyDescent="0.25"/>
    <row r="54346" ht="15" x14ac:dyDescent="0.25"/>
    <row r="54347" ht="15" x14ac:dyDescent="0.25"/>
    <row r="54348" ht="15" x14ac:dyDescent="0.25"/>
    <row r="54349" ht="15" x14ac:dyDescent="0.25"/>
    <row r="54350" ht="15" x14ac:dyDescent="0.25"/>
    <row r="54351" ht="15" x14ac:dyDescent="0.25"/>
    <row r="54352" ht="15" x14ac:dyDescent="0.25"/>
    <row r="54353" ht="15" x14ac:dyDescent="0.25"/>
    <row r="54354" ht="15" x14ac:dyDescent="0.25"/>
    <row r="54355" ht="15" x14ac:dyDescent="0.25"/>
    <row r="54356" ht="15" x14ac:dyDescent="0.25"/>
    <row r="54357" ht="15" x14ac:dyDescent="0.25"/>
    <row r="54358" ht="15" x14ac:dyDescent="0.25"/>
    <row r="54359" ht="15" x14ac:dyDescent="0.25"/>
    <row r="54360" ht="15" x14ac:dyDescent="0.25"/>
    <row r="54361" ht="15" x14ac:dyDescent="0.25"/>
    <row r="54362" ht="15" x14ac:dyDescent="0.25"/>
    <row r="54363" ht="15" x14ac:dyDescent="0.25"/>
    <row r="54364" ht="15" x14ac:dyDescent="0.25"/>
    <row r="54365" ht="15" x14ac:dyDescent="0.25"/>
    <row r="54366" ht="15" x14ac:dyDescent="0.25"/>
    <row r="54367" ht="15" x14ac:dyDescent="0.25"/>
    <row r="54368" ht="15" x14ac:dyDescent="0.25"/>
    <row r="54369" ht="15" x14ac:dyDescent="0.25"/>
    <row r="54370" ht="15" x14ac:dyDescent="0.25"/>
    <row r="54371" ht="15" x14ac:dyDescent="0.25"/>
    <row r="54372" ht="15" x14ac:dyDescent="0.25"/>
    <row r="54373" ht="15" x14ac:dyDescent="0.25"/>
    <row r="54374" ht="15" x14ac:dyDescent="0.25"/>
    <row r="54375" ht="15" x14ac:dyDescent="0.25"/>
    <row r="54376" ht="15" x14ac:dyDescent="0.25"/>
    <row r="54377" ht="15" x14ac:dyDescent="0.25"/>
    <row r="54378" ht="15" x14ac:dyDescent="0.25"/>
    <row r="54379" ht="15" x14ac:dyDescent="0.25"/>
    <row r="54380" ht="15" x14ac:dyDescent="0.25"/>
    <row r="54381" ht="15" x14ac:dyDescent="0.25"/>
    <row r="54382" ht="15" x14ac:dyDescent="0.25"/>
    <row r="54383" ht="15" x14ac:dyDescent="0.25"/>
    <row r="54384" ht="15" x14ac:dyDescent="0.25"/>
    <row r="54385" ht="15" x14ac:dyDescent="0.25"/>
    <row r="54386" ht="15" x14ac:dyDescent="0.25"/>
    <row r="54387" ht="15" x14ac:dyDescent="0.25"/>
    <row r="54388" ht="15" x14ac:dyDescent="0.25"/>
    <row r="54389" ht="15" x14ac:dyDescent="0.25"/>
    <row r="54390" ht="15" x14ac:dyDescent="0.25"/>
    <row r="54391" ht="15" x14ac:dyDescent="0.25"/>
    <row r="54392" ht="15" x14ac:dyDescent="0.25"/>
    <row r="54393" ht="15" x14ac:dyDescent="0.25"/>
    <row r="54394" ht="15" x14ac:dyDescent="0.25"/>
    <row r="54395" ht="15" x14ac:dyDescent="0.25"/>
    <row r="54396" ht="15" x14ac:dyDescent="0.25"/>
    <row r="54397" ht="15" x14ac:dyDescent="0.25"/>
    <row r="54398" ht="15" x14ac:dyDescent="0.25"/>
    <row r="54399" ht="15" x14ac:dyDescent="0.25"/>
    <row r="54400" ht="15" x14ac:dyDescent="0.25"/>
    <row r="54401" ht="15" x14ac:dyDescent="0.25"/>
    <row r="54402" ht="15" x14ac:dyDescent="0.25"/>
    <row r="54403" ht="15" x14ac:dyDescent="0.25"/>
    <row r="54404" ht="15" x14ac:dyDescent="0.25"/>
    <row r="54405" ht="15" x14ac:dyDescent="0.25"/>
    <row r="54406" ht="15" x14ac:dyDescent="0.25"/>
    <row r="54407" ht="15" x14ac:dyDescent="0.25"/>
    <row r="54408" ht="15" x14ac:dyDescent="0.25"/>
    <row r="54409" ht="15" x14ac:dyDescent="0.25"/>
    <row r="54410" ht="15" x14ac:dyDescent="0.25"/>
    <row r="54411" ht="15" x14ac:dyDescent="0.25"/>
    <row r="54412" ht="15" x14ac:dyDescent="0.25"/>
    <row r="54413" ht="15" x14ac:dyDescent="0.25"/>
    <row r="54414" ht="15" x14ac:dyDescent="0.25"/>
    <row r="54415" ht="15" x14ac:dyDescent="0.25"/>
    <row r="54416" ht="15" x14ac:dyDescent="0.25"/>
    <row r="54417" ht="15" x14ac:dyDescent="0.25"/>
    <row r="54418" ht="15" x14ac:dyDescent="0.25"/>
    <row r="54419" ht="15" x14ac:dyDescent="0.25"/>
    <row r="54420" ht="15" x14ac:dyDescent="0.25"/>
    <row r="54421" ht="15" x14ac:dyDescent="0.25"/>
    <row r="54422" ht="15" x14ac:dyDescent="0.25"/>
    <row r="54423" ht="15" x14ac:dyDescent="0.25"/>
    <row r="54424" ht="15" x14ac:dyDescent="0.25"/>
    <row r="54425" ht="15" x14ac:dyDescent="0.25"/>
    <row r="54426" ht="15" x14ac:dyDescent="0.25"/>
    <row r="54427" ht="15" x14ac:dyDescent="0.25"/>
    <row r="54428" ht="15" x14ac:dyDescent="0.25"/>
    <row r="54429" ht="15" x14ac:dyDescent="0.25"/>
    <row r="54430" ht="15" x14ac:dyDescent="0.25"/>
    <row r="54431" ht="15" x14ac:dyDescent="0.25"/>
    <row r="54432" ht="15" x14ac:dyDescent="0.25"/>
    <row r="54433" ht="15" x14ac:dyDescent="0.25"/>
    <row r="54434" ht="15" x14ac:dyDescent="0.25"/>
    <row r="54435" ht="15" x14ac:dyDescent="0.25"/>
    <row r="54436" ht="15" x14ac:dyDescent="0.25"/>
    <row r="54437" ht="15" x14ac:dyDescent="0.25"/>
    <row r="54438" ht="15" x14ac:dyDescent="0.25"/>
    <row r="54439" ht="15" x14ac:dyDescent="0.25"/>
    <row r="54440" ht="15" x14ac:dyDescent="0.25"/>
    <row r="54441" ht="15" x14ac:dyDescent="0.25"/>
    <row r="54442" ht="15" x14ac:dyDescent="0.25"/>
    <row r="54443" ht="15" x14ac:dyDescent="0.25"/>
    <row r="54444" ht="15" x14ac:dyDescent="0.25"/>
    <row r="54445" ht="15" x14ac:dyDescent="0.25"/>
    <row r="54446" ht="15" x14ac:dyDescent="0.25"/>
    <row r="54447" ht="15" x14ac:dyDescent="0.25"/>
    <row r="54448" ht="15" x14ac:dyDescent="0.25"/>
    <row r="54449" ht="15" x14ac:dyDescent="0.25"/>
    <row r="54450" ht="15" x14ac:dyDescent="0.25"/>
    <row r="54451" ht="15" x14ac:dyDescent="0.25"/>
    <row r="54452" ht="15" x14ac:dyDescent="0.25"/>
    <row r="54453" ht="15" x14ac:dyDescent="0.25"/>
    <row r="54454" ht="15" x14ac:dyDescent="0.25"/>
    <row r="54455" ht="15" x14ac:dyDescent="0.25"/>
    <row r="54456" ht="15" x14ac:dyDescent="0.25"/>
    <row r="54457" ht="15" x14ac:dyDescent="0.25"/>
    <row r="54458" ht="15" x14ac:dyDescent="0.25"/>
    <row r="54459" ht="15" x14ac:dyDescent="0.25"/>
    <row r="54460" ht="15" x14ac:dyDescent="0.25"/>
    <row r="54461" ht="15" x14ac:dyDescent="0.25"/>
    <row r="54462" ht="15" x14ac:dyDescent="0.25"/>
    <row r="54463" ht="15" x14ac:dyDescent="0.25"/>
    <row r="54464" ht="15" x14ac:dyDescent="0.25"/>
    <row r="54465" ht="15" x14ac:dyDescent="0.25"/>
    <row r="54466" ht="15" x14ac:dyDescent="0.25"/>
    <row r="54467" ht="15" x14ac:dyDescent="0.25"/>
    <row r="54468" ht="15" x14ac:dyDescent="0.25"/>
    <row r="54469" ht="15" x14ac:dyDescent="0.25"/>
    <row r="54470" ht="15" x14ac:dyDescent="0.25"/>
    <row r="54471" ht="15" x14ac:dyDescent="0.25"/>
    <row r="54472" ht="15" x14ac:dyDescent="0.25"/>
    <row r="54473" ht="15" x14ac:dyDescent="0.25"/>
    <row r="54474" ht="15" x14ac:dyDescent="0.25"/>
    <row r="54475" ht="15" x14ac:dyDescent="0.25"/>
    <row r="54476" ht="15" x14ac:dyDescent="0.25"/>
    <row r="54477" ht="15" x14ac:dyDescent="0.25"/>
    <row r="54478" ht="15" x14ac:dyDescent="0.25"/>
    <row r="54479" ht="15" x14ac:dyDescent="0.25"/>
    <row r="54480" ht="15" x14ac:dyDescent="0.25"/>
    <row r="54481" ht="15" x14ac:dyDescent="0.25"/>
    <row r="54482" ht="15" x14ac:dyDescent="0.25"/>
    <row r="54483" ht="15" x14ac:dyDescent="0.25"/>
    <row r="54484" ht="15" x14ac:dyDescent="0.25"/>
    <row r="54485" ht="15" x14ac:dyDescent="0.25"/>
    <row r="54486" ht="15" x14ac:dyDescent="0.25"/>
    <row r="54487" ht="15" x14ac:dyDescent="0.25"/>
    <row r="54488" ht="15" x14ac:dyDescent="0.25"/>
    <row r="54489" ht="15" x14ac:dyDescent="0.25"/>
    <row r="54490" ht="15" x14ac:dyDescent="0.25"/>
    <row r="54491" ht="15" x14ac:dyDescent="0.25"/>
    <row r="54492" ht="15" x14ac:dyDescent="0.25"/>
    <row r="54493" ht="15" x14ac:dyDescent="0.25"/>
    <row r="54494" ht="15" x14ac:dyDescent="0.25"/>
    <row r="54495" ht="15" x14ac:dyDescent="0.25"/>
    <row r="54496" ht="15" x14ac:dyDescent="0.25"/>
    <row r="54497" ht="15" x14ac:dyDescent="0.25"/>
    <row r="54498" ht="15" x14ac:dyDescent="0.25"/>
    <row r="54499" ht="15" x14ac:dyDescent="0.25"/>
    <row r="54500" ht="15" x14ac:dyDescent="0.25"/>
    <row r="54501" ht="15" x14ac:dyDescent="0.25"/>
    <row r="54502" ht="15" x14ac:dyDescent="0.25"/>
    <row r="54503" ht="15" x14ac:dyDescent="0.25"/>
    <row r="54504" ht="15" x14ac:dyDescent="0.25"/>
    <row r="54505" ht="15" x14ac:dyDescent="0.25"/>
    <row r="54506" ht="15" x14ac:dyDescent="0.25"/>
    <row r="54507" ht="15" x14ac:dyDescent="0.25"/>
    <row r="54508" ht="15" x14ac:dyDescent="0.25"/>
    <row r="54509" ht="15" x14ac:dyDescent="0.25"/>
    <row r="54510" ht="15" x14ac:dyDescent="0.25"/>
    <row r="54511" ht="15" x14ac:dyDescent="0.25"/>
    <row r="54512" ht="15" x14ac:dyDescent="0.25"/>
    <row r="54513" ht="15" x14ac:dyDescent="0.25"/>
    <row r="54514" ht="15" x14ac:dyDescent="0.25"/>
    <row r="54515" ht="15" x14ac:dyDescent="0.25"/>
    <row r="54516" ht="15" x14ac:dyDescent="0.25"/>
    <row r="54517" ht="15" x14ac:dyDescent="0.25"/>
    <row r="54518" ht="15" x14ac:dyDescent="0.25"/>
    <row r="54519" ht="15" x14ac:dyDescent="0.25"/>
    <row r="54520" ht="15" x14ac:dyDescent="0.25"/>
    <row r="54521" ht="15" x14ac:dyDescent="0.25"/>
    <row r="54522" ht="15" x14ac:dyDescent="0.25"/>
    <row r="54523" ht="15" x14ac:dyDescent="0.25"/>
    <row r="54524" ht="15" x14ac:dyDescent="0.25"/>
    <row r="54525" ht="15" x14ac:dyDescent="0.25"/>
    <row r="54526" ht="15" x14ac:dyDescent="0.25"/>
    <row r="54527" ht="15" x14ac:dyDescent="0.25"/>
    <row r="54528" ht="15" x14ac:dyDescent="0.25"/>
    <row r="54529" ht="15" x14ac:dyDescent="0.25"/>
    <row r="54530" ht="15" x14ac:dyDescent="0.25"/>
    <row r="54531" ht="15" x14ac:dyDescent="0.25"/>
    <row r="54532" ht="15" x14ac:dyDescent="0.25"/>
    <row r="54533" ht="15" x14ac:dyDescent="0.25"/>
    <row r="54534" ht="15" x14ac:dyDescent="0.25"/>
    <row r="54535" ht="15" x14ac:dyDescent="0.25"/>
    <row r="54536" ht="15" x14ac:dyDescent="0.25"/>
    <row r="54537" ht="15" x14ac:dyDescent="0.25"/>
    <row r="54538" ht="15" x14ac:dyDescent="0.25"/>
    <row r="54539" ht="15" x14ac:dyDescent="0.25"/>
    <row r="54540" ht="15" x14ac:dyDescent="0.25"/>
    <row r="54541" ht="15" x14ac:dyDescent="0.25"/>
    <row r="54542" ht="15" x14ac:dyDescent="0.25"/>
    <row r="54543" ht="15" x14ac:dyDescent="0.25"/>
    <row r="54544" ht="15" x14ac:dyDescent="0.25"/>
    <row r="54545" ht="15" x14ac:dyDescent="0.25"/>
    <row r="54546" ht="15" x14ac:dyDescent="0.25"/>
    <row r="54547" ht="15" x14ac:dyDescent="0.25"/>
    <row r="54548" ht="15" x14ac:dyDescent="0.25"/>
    <row r="54549" ht="15" x14ac:dyDescent="0.25"/>
    <row r="54550" ht="15" x14ac:dyDescent="0.25"/>
    <row r="54551" ht="15" x14ac:dyDescent="0.25"/>
    <row r="54552" ht="15" x14ac:dyDescent="0.25"/>
    <row r="54553" ht="15" x14ac:dyDescent="0.25"/>
    <row r="54554" ht="15" x14ac:dyDescent="0.25"/>
    <row r="54555" ht="15" x14ac:dyDescent="0.25"/>
    <row r="54556" ht="15" x14ac:dyDescent="0.25"/>
    <row r="54557" ht="15" x14ac:dyDescent="0.25"/>
    <row r="54558" ht="15" x14ac:dyDescent="0.25"/>
    <row r="54559" ht="15" x14ac:dyDescent="0.25"/>
    <row r="54560" ht="15" x14ac:dyDescent="0.25"/>
    <row r="54561" ht="15" x14ac:dyDescent="0.25"/>
    <row r="54562" ht="15" x14ac:dyDescent="0.25"/>
    <row r="54563" ht="15" x14ac:dyDescent="0.25"/>
    <row r="54564" ht="15" x14ac:dyDescent="0.25"/>
    <row r="54565" ht="15" x14ac:dyDescent="0.25"/>
    <row r="54566" ht="15" x14ac:dyDescent="0.25"/>
    <row r="54567" ht="15" x14ac:dyDescent="0.25"/>
    <row r="54568" ht="15" x14ac:dyDescent="0.25"/>
    <row r="54569" ht="15" x14ac:dyDescent="0.25"/>
    <row r="54570" ht="15" x14ac:dyDescent="0.25"/>
    <row r="54571" ht="15" x14ac:dyDescent="0.25"/>
    <row r="54572" ht="15" x14ac:dyDescent="0.25"/>
    <row r="54573" ht="15" x14ac:dyDescent="0.25"/>
    <row r="54574" ht="15" x14ac:dyDescent="0.25"/>
    <row r="54575" ht="15" x14ac:dyDescent="0.25"/>
    <row r="54576" ht="15" x14ac:dyDescent="0.25"/>
    <row r="54577" ht="15" x14ac:dyDescent="0.25"/>
    <row r="54578" ht="15" x14ac:dyDescent="0.25"/>
    <row r="54579" ht="15" x14ac:dyDescent="0.25"/>
    <row r="54580" ht="15" x14ac:dyDescent="0.25"/>
    <row r="54581" ht="15" x14ac:dyDescent="0.25"/>
    <row r="54582" ht="15" x14ac:dyDescent="0.25"/>
    <row r="54583" ht="15" x14ac:dyDescent="0.25"/>
    <row r="54584" ht="15" x14ac:dyDescent="0.25"/>
    <row r="54585" ht="15" x14ac:dyDescent="0.25"/>
    <row r="54586" ht="15" x14ac:dyDescent="0.25"/>
    <row r="54587" ht="15" x14ac:dyDescent="0.25"/>
    <row r="54588" ht="15" x14ac:dyDescent="0.25"/>
    <row r="54589" ht="15" x14ac:dyDescent="0.25"/>
    <row r="54590" ht="15" x14ac:dyDescent="0.25"/>
    <row r="54591" ht="15" x14ac:dyDescent="0.25"/>
    <row r="54592" ht="15" x14ac:dyDescent="0.25"/>
    <row r="54593" ht="15" x14ac:dyDescent="0.25"/>
    <row r="54594" ht="15" x14ac:dyDescent="0.25"/>
    <row r="54595" ht="15" x14ac:dyDescent="0.25"/>
    <row r="54596" ht="15" x14ac:dyDescent="0.25"/>
    <row r="54597" ht="15" x14ac:dyDescent="0.25"/>
    <row r="54598" ht="15" x14ac:dyDescent="0.25"/>
    <row r="54599" ht="15" x14ac:dyDescent="0.25"/>
    <row r="54600" ht="15" x14ac:dyDescent="0.25"/>
    <row r="54601" ht="15" x14ac:dyDescent="0.25"/>
    <row r="54602" ht="15" x14ac:dyDescent="0.25"/>
    <row r="54603" ht="15" x14ac:dyDescent="0.25"/>
    <row r="54604" ht="15" x14ac:dyDescent="0.25"/>
    <row r="54605" ht="15" x14ac:dyDescent="0.25"/>
    <row r="54606" ht="15" x14ac:dyDescent="0.25"/>
    <row r="54607" ht="15" x14ac:dyDescent="0.25"/>
    <row r="54608" ht="15" x14ac:dyDescent="0.25"/>
    <row r="54609" ht="15" x14ac:dyDescent="0.25"/>
    <row r="54610" ht="15" x14ac:dyDescent="0.25"/>
    <row r="54611" ht="15" x14ac:dyDescent="0.25"/>
    <row r="54612" ht="15" x14ac:dyDescent="0.25"/>
    <row r="54613" ht="15" x14ac:dyDescent="0.25"/>
    <row r="54614" ht="15" x14ac:dyDescent="0.25"/>
    <row r="54615" ht="15" x14ac:dyDescent="0.25"/>
    <row r="54616" ht="15" x14ac:dyDescent="0.25"/>
    <row r="54617" ht="15" x14ac:dyDescent="0.25"/>
    <row r="54618" ht="15" x14ac:dyDescent="0.25"/>
    <row r="54619" ht="15" x14ac:dyDescent="0.25"/>
    <row r="54620" ht="15" x14ac:dyDescent="0.25"/>
    <row r="54621" ht="15" x14ac:dyDescent="0.25"/>
    <row r="54622" ht="15" x14ac:dyDescent="0.25"/>
    <row r="54623" ht="15" x14ac:dyDescent="0.25"/>
    <row r="54624" ht="15" x14ac:dyDescent="0.25"/>
    <row r="54625" ht="15" x14ac:dyDescent="0.25"/>
    <row r="54626" ht="15" x14ac:dyDescent="0.25"/>
    <row r="54627" ht="15" x14ac:dyDescent="0.25"/>
    <row r="54628" ht="15" x14ac:dyDescent="0.25"/>
    <row r="54629" ht="15" x14ac:dyDescent="0.25"/>
    <row r="54630" ht="15" x14ac:dyDescent="0.25"/>
    <row r="54631" ht="15" x14ac:dyDescent="0.25"/>
    <row r="54632" ht="15" x14ac:dyDescent="0.25"/>
    <row r="54633" ht="15" x14ac:dyDescent="0.25"/>
    <row r="54634" ht="15" x14ac:dyDescent="0.25"/>
    <row r="54635" ht="15" x14ac:dyDescent="0.25"/>
    <row r="54636" ht="15" x14ac:dyDescent="0.25"/>
    <row r="54637" ht="15" x14ac:dyDescent="0.25"/>
    <row r="54638" ht="15" x14ac:dyDescent="0.25"/>
    <row r="54639" ht="15" x14ac:dyDescent="0.25"/>
    <row r="54640" ht="15" x14ac:dyDescent="0.25"/>
    <row r="54641" ht="15" x14ac:dyDescent="0.25"/>
    <row r="54642" ht="15" x14ac:dyDescent="0.25"/>
    <row r="54643" ht="15" x14ac:dyDescent="0.25"/>
    <row r="54644" ht="15" x14ac:dyDescent="0.25"/>
    <row r="54645" ht="15" x14ac:dyDescent="0.25"/>
    <row r="54646" ht="15" x14ac:dyDescent="0.25"/>
    <row r="54647" ht="15" x14ac:dyDescent="0.25"/>
    <row r="54648" ht="15" x14ac:dyDescent="0.25"/>
    <row r="54649" ht="15" x14ac:dyDescent="0.25"/>
    <row r="54650" ht="15" x14ac:dyDescent="0.25"/>
    <row r="54651" ht="15" x14ac:dyDescent="0.25"/>
    <row r="54652" ht="15" x14ac:dyDescent="0.25"/>
    <row r="54653" ht="15" x14ac:dyDescent="0.25"/>
    <row r="54654" ht="15" x14ac:dyDescent="0.25"/>
    <row r="54655" ht="15" x14ac:dyDescent="0.25"/>
    <row r="54656" ht="15" x14ac:dyDescent="0.25"/>
    <row r="54657" ht="15" x14ac:dyDescent="0.25"/>
    <row r="54658" ht="15" x14ac:dyDescent="0.25"/>
    <row r="54659" ht="15" x14ac:dyDescent="0.25"/>
    <row r="54660" ht="15" x14ac:dyDescent="0.25"/>
    <row r="54661" ht="15" x14ac:dyDescent="0.25"/>
    <row r="54662" ht="15" x14ac:dyDescent="0.25"/>
    <row r="54663" ht="15" x14ac:dyDescent="0.25"/>
    <row r="54664" ht="15" x14ac:dyDescent="0.25"/>
    <row r="54665" ht="15" x14ac:dyDescent="0.25"/>
    <row r="54666" ht="15" x14ac:dyDescent="0.25"/>
    <row r="54667" ht="15" x14ac:dyDescent="0.25"/>
    <row r="54668" ht="15" x14ac:dyDescent="0.25"/>
    <row r="54669" ht="15" x14ac:dyDescent="0.25"/>
    <row r="54670" ht="15" x14ac:dyDescent="0.25"/>
    <row r="54671" ht="15" x14ac:dyDescent="0.25"/>
    <row r="54672" ht="15" x14ac:dyDescent="0.25"/>
    <row r="54673" ht="15" x14ac:dyDescent="0.25"/>
    <row r="54674" ht="15" x14ac:dyDescent="0.25"/>
    <row r="54675" ht="15" x14ac:dyDescent="0.25"/>
    <row r="54676" ht="15" x14ac:dyDescent="0.25"/>
    <row r="54677" ht="15" x14ac:dyDescent="0.25"/>
    <row r="54678" ht="15" x14ac:dyDescent="0.25"/>
    <row r="54679" ht="15" x14ac:dyDescent="0.25"/>
    <row r="54680" ht="15" x14ac:dyDescent="0.25"/>
    <row r="54681" ht="15" x14ac:dyDescent="0.25"/>
    <row r="54682" ht="15" x14ac:dyDescent="0.25"/>
    <row r="54683" ht="15" x14ac:dyDescent="0.25"/>
    <row r="54684" ht="15" x14ac:dyDescent="0.25"/>
    <row r="54685" ht="15" x14ac:dyDescent="0.25"/>
    <row r="54686" ht="15" x14ac:dyDescent="0.25"/>
    <row r="54687" ht="15" x14ac:dyDescent="0.25"/>
    <row r="54688" ht="15" x14ac:dyDescent="0.25"/>
    <row r="54689" ht="15" x14ac:dyDescent="0.25"/>
    <row r="54690" ht="15" x14ac:dyDescent="0.25"/>
    <row r="54691" ht="15" x14ac:dyDescent="0.25"/>
    <row r="54692" ht="15" x14ac:dyDescent="0.25"/>
    <row r="54693" ht="15" x14ac:dyDescent="0.25"/>
    <row r="54694" ht="15" x14ac:dyDescent="0.25"/>
    <row r="54695" ht="15" x14ac:dyDescent="0.25"/>
    <row r="54696" ht="15" x14ac:dyDescent="0.25"/>
    <row r="54697" ht="15" x14ac:dyDescent="0.25"/>
    <row r="54698" ht="15" x14ac:dyDescent="0.25"/>
    <row r="54699" ht="15" x14ac:dyDescent="0.25"/>
    <row r="54700" ht="15" x14ac:dyDescent="0.25"/>
    <row r="54701" ht="15" x14ac:dyDescent="0.25"/>
    <row r="54702" ht="15" x14ac:dyDescent="0.25"/>
    <row r="54703" ht="15" x14ac:dyDescent="0.25"/>
    <row r="54704" ht="15" x14ac:dyDescent="0.25"/>
    <row r="54705" ht="15" x14ac:dyDescent="0.25"/>
    <row r="54706" ht="15" x14ac:dyDescent="0.25"/>
    <row r="54707" ht="15" x14ac:dyDescent="0.25"/>
    <row r="54708" ht="15" x14ac:dyDescent="0.25"/>
    <row r="54709" ht="15" x14ac:dyDescent="0.25"/>
    <row r="54710" ht="15" x14ac:dyDescent="0.25"/>
    <row r="54711" ht="15" x14ac:dyDescent="0.25"/>
    <row r="54712" ht="15" x14ac:dyDescent="0.25"/>
    <row r="54713" ht="15" x14ac:dyDescent="0.25"/>
    <row r="54714" ht="15" x14ac:dyDescent="0.25"/>
    <row r="54715" ht="15" x14ac:dyDescent="0.25"/>
    <row r="54716" ht="15" x14ac:dyDescent="0.25"/>
    <row r="54717" ht="15" x14ac:dyDescent="0.25"/>
    <row r="54718" ht="15" x14ac:dyDescent="0.25"/>
    <row r="54719" ht="15" x14ac:dyDescent="0.25"/>
    <row r="54720" ht="15" x14ac:dyDescent="0.25"/>
    <row r="54721" ht="15" x14ac:dyDescent="0.25"/>
    <row r="54722" ht="15" x14ac:dyDescent="0.25"/>
    <row r="54723" ht="15" x14ac:dyDescent="0.25"/>
    <row r="54724" ht="15" x14ac:dyDescent="0.25"/>
    <row r="54725" ht="15" x14ac:dyDescent="0.25"/>
    <row r="54726" ht="15" x14ac:dyDescent="0.25"/>
    <row r="54727" ht="15" x14ac:dyDescent="0.25"/>
    <row r="54728" ht="15" x14ac:dyDescent="0.25"/>
    <row r="54729" ht="15" x14ac:dyDescent="0.25"/>
    <row r="54730" ht="15" x14ac:dyDescent="0.25"/>
    <row r="54731" ht="15" x14ac:dyDescent="0.25"/>
    <row r="54732" ht="15" x14ac:dyDescent="0.25"/>
    <row r="54733" ht="15" x14ac:dyDescent="0.25"/>
    <row r="54734" ht="15" x14ac:dyDescent="0.25"/>
    <row r="54735" ht="15" x14ac:dyDescent="0.25"/>
    <row r="54736" ht="15" x14ac:dyDescent="0.25"/>
    <row r="54737" ht="15" x14ac:dyDescent="0.25"/>
    <row r="54738" ht="15" x14ac:dyDescent="0.25"/>
    <row r="54739" ht="15" x14ac:dyDescent="0.25"/>
    <row r="54740" ht="15" x14ac:dyDescent="0.25"/>
    <row r="54741" ht="15" x14ac:dyDescent="0.25"/>
    <row r="54742" ht="15" x14ac:dyDescent="0.25"/>
    <row r="54743" ht="15" x14ac:dyDescent="0.25"/>
    <row r="54744" ht="15" x14ac:dyDescent="0.25"/>
    <row r="54745" ht="15" x14ac:dyDescent="0.25"/>
    <row r="54746" ht="15" x14ac:dyDescent="0.25"/>
    <row r="54747" ht="15" x14ac:dyDescent="0.25"/>
    <row r="54748" ht="15" x14ac:dyDescent="0.25"/>
    <row r="54749" ht="15" x14ac:dyDescent="0.25"/>
    <row r="54750" ht="15" x14ac:dyDescent="0.25"/>
    <row r="54751" ht="15" x14ac:dyDescent="0.25"/>
    <row r="54752" ht="15" x14ac:dyDescent="0.25"/>
    <row r="54753" ht="15" x14ac:dyDescent="0.25"/>
    <row r="54754" ht="15" x14ac:dyDescent="0.25"/>
    <row r="54755" ht="15" x14ac:dyDescent="0.25"/>
    <row r="54756" ht="15" x14ac:dyDescent="0.25"/>
    <row r="54757" ht="15" x14ac:dyDescent="0.25"/>
    <row r="54758" ht="15" x14ac:dyDescent="0.25"/>
    <row r="54759" ht="15" x14ac:dyDescent="0.25"/>
    <row r="54760" ht="15" x14ac:dyDescent="0.25"/>
    <row r="54761" ht="15" x14ac:dyDescent="0.25"/>
    <row r="54762" ht="15" x14ac:dyDescent="0.25"/>
    <row r="54763" ht="15" x14ac:dyDescent="0.25"/>
    <row r="54764" ht="15" x14ac:dyDescent="0.25"/>
    <row r="54765" ht="15" x14ac:dyDescent="0.25"/>
    <row r="54766" ht="15" x14ac:dyDescent="0.25"/>
    <row r="54767" ht="15" x14ac:dyDescent="0.25"/>
    <row r="54768" ht="15" x14ac:dyDescent="0.25"/>
    <row r="54769" ht="15" x14ac:dyDescent="0.25"/>
    <row r="54770" ht="15" x14ac:dyDescent="0.25"/>
    <row r="54771" ht="15" x14ac:dyDescent="0.25"/>
    <row r="54772" ht="15" x14ac:dyDescent="0.25"/>
    <row r="54773" ht="15" x14ac:dyDescent="0.25"/>
    <row r="54774" ht="15" x14ac:dyDescent="0.25"/>
    <row r="54775" ht="15" x14ac:dyDescent="0.25"/>
    <row r="54776" ht="15" x14ac:dyDescent="0.25"/>
    <row r="54777" ht="15" x14ac:dyDescent="0.25"/>
    <row r="54778" ht="15" x14ac:dyDescent="0.25"/>
    <row r="54779" ht="15" x14ac:dyDescent="0.25"/>
    <row r="54780" ht="15" x14ac:dyDescent="0.25"/>
    <row r="54781" ht="15" x14ac:dyDescent="0.25"/>
    <row r="54782" ht="15" x14ac:dyDescent="0.25"/>
    <row r="54783" ht="15" x14ac:dyDescent="0.25"/>
    <row r="54784" ht="15" x14ac:dyDescent="0.25"/>
    <row r="54785" ht="15" x14ac:dyDescent="0.25"/>
    <row r="54786" ht="15" x14ac:dyDescent="0.25"/>
    <row r="54787" ht="15" x14ac:dyDescent="0.25"/>
    <row r="54788" ht="15" x14ac:dyDescent="0.25"/>
    <row r="54789" ht="15" x14ac:dyDescent="0.25"/>
    <row r="54790" ht="15" x14ac:dyDescent="0.25"/>
    <row r="54791" ht="15" x14ac:dyDescent="0.25"/>
    <row r="54792" ht="15" x14ac:dyDescent="0.25"/>
    <row r="54793" ht="15" x14ac:dyDescent="0.25"/>
    <row r="54794" ht="15" x14ac:dyDescent="0.25"/>
    <row r="54795" ht="15" x14ac:dyDescent="0.25"/>
    <row r="54796" ht="15" x14ac:dyDescent="0.25"/>
    <row r="54797" ht="15" x14ac:dyDescent="0.25"/>
    <row r="54798" ht="15" x14ac:dyDescent="0.25"/>
    <row r="54799" ht="15" x14ac:dyDescent="0.25"/>
    <row r="54800" ht="15" x14ac:dyDescent="0.25"/>
    <row r="54801" ht="15" x14ac:dyDescent="0.25"/>
    <row r="54802" ht="15" x14ac:dyDescent="0.25"/>
    <row r="54803" ht="15" x14ac:dyDescent="0.25"/>
    <row r="54804" ht="15" x14ac:dyDescent="0.25"/>
    <row r="54805" ht="15" x14ac:dyDescent="0.25"/>
    <row r="54806" ht="15" x14ac:dyDescent="0.25"/>
    <row r="54807" ht="15" x14ac:dyDescent="0.25"/>
    <row r="54808" ht="15" x14ac:dyDescent="0.25"/>
    <row r="54809" ht="15" x14ac:dyDescent="0.25"/>
    <row r="54810" ht="15" x14ac:dyDescent="0.25"/>
    <row r="54811" ht="15" x14ac:dyDescent="0.25"/>
    <row r="54812" ht="15" x14ac:dyDescent="0.25"/>
    <row r="54813" ht="15" x14ac:dyDescent="0.25"/>
    <row r="54814" ht="15" x14ac:dyDescent="0.25"/>
    <row r="54815" ht="15" x14ac:dyDescent="0.25"/>
    <row r="54816" ht="15" x14ac:dyDescent="0.25"/>
    <row r="54817" ht="15" x14ac:dyDescent="0.25"/>
    <row r="54818" ht="15" x14ac:dyDescent="0.25"/>
    <row r="54819" ht="15" x14ac:dyDescent="0.25"/>
    <row r="54820" ht="15" x14ac:dyDescent="0.25"/>
    <row r="54821" ht="15" x14ac:dyDescent="0.25"/>
    <row r="54822" ht="15" x14ac:dyDescent="0.25"/>
    <row r="54823" ht="15" x14ac:dyDescent="0.25"/>
    <row r="54824" ht="15" x14ac:dyDescent="0.25"/>
    <row r="54825" ht="15" x14ac:dyDescent="0.25"/>
    <row r="54826" ht="15" x14ac:dyDescent="0.25"/>
    <row r="54827" ht="15" x14ac:dyDescent="0.25"/>
    <row r="54828" ht="15" x14ac:dyDescent="0.25"/>
    <row r="54829" ht="15" x14ac:dyDescent="0.25"/>
    <row r="54830" ht="15" x14ac:dyDescent="0.25"/>
    <row r="54831" ht="15" x14ac:dyDescent="0.25"/>
    <row r="54832" ht="15" x14ac:dyDescent="0.25"/>
    <row r="54833" ht="15" x14ac:dyDescent="0.25"/>
    <row r="54834" ht="15" x14ac:dyDescent="0.25"/>
    <row r="54835" ht="15" x14ac:dyDescent="0.25"/>
    <row r="54836" ht="15" x14ac:dyDescent="0.25"/>
    <row r="54837" ht="15" x14ac:dyDescent="0.25"/>
    <row r="54838" ht="15" x14ac:dyDescent="0.25"/>
    <row r="54839" ht="15" x14ac:dyDescent="0.25"/>
    <row r="54840" ht="15" x14ac:dyDescent="0.25"/>
    <row r="54841" ht="15" x14ac:dyDescent="0.25"/>
    <row r="54842" ht="15" x14ac:dyDescent="0.25"/>
    <row r="54843" ht="15" x14ac:dyDescent="0.25"/>
    <row r="54844" ht="15" x14ac:dyDescent="0.25"/>
    <row r="54845" ht="15" x14ac:dyDescent="0.25"/>
    <row r="54846" ht="15" x14ac:dyDescent="0.25"/>
    <row r="54847" ht="15" x14ac:dyDescent="0.25"/>
    <row r="54848" ht="15" x14ac:dyDescent="0.25"/>
    <row r="54849" ht="15" x14ac:dyDescent="0.25"/>
    <row r="54850" ht="15" x14ac:dyDescent="0.25"/>
    <row r="54851" ht="15" x14ac:dyDescent="0.25"/>
    <row r="54852" ht="15" x14ac:dyDescent="0.25"/>
    <row r="54853" ht="15" x14ac:dyDescent="0.25"/>
    <row r="54854" ht="15" x14ac:dyDescent="0.25"/>
    <row r="54855" ht="15" x14ac:dyDescent="0.25"/>
    <row r="54856" ht="15" x14ac:dyDescent="0.25"/>
    <row r="54857" ht="15" x14ac:dyDescent="0.25"/>
    <row r="54858" ht="15" x14ac:dyDescent="0.25"/>
    <row r="54859" ht="15" x14ac:dyDescent="0.25"/>
    <row r="54860" ht="15" x14ac:dyDescent="0.25"/>
    <row r="54861" ht="15" x14ac:dyDescent="0.25"/>
    <row r="54862" ht="15" x14ac:dyDescent="0.25"/>
    <row r="54863" ht="15" x14ac:dyDescent="0.25"/>
    <row r="54864" ht="15" x14ac:dyDescent="0.25"/>
    <row r="54865" ht="15" x14ac:dyDescent="0.25"/>
    <row r="54866" ht="15" x14ac:dyDescent="0.25"/>
    <row r="54867" ht="15" x14ac:dyDescent="0.25"/>
    <row r="54868" ht="15" x14ac:dyDescent="0.25"/>
    <row r="54869" ht="15" x14ac:dyDescent="0.25"/>
    <row r="54870" ht="15" x14ac:dyDescent="0.25"/>
    <row r="54871" ht="15" x14ac:dyDescent="0.25"/>
    <row r="54872" ht="15" x14ac:dyDescent="0.25"/>
    <row r="54873" ht="15" x14ac:dyDescent="0.25"/>
    <row r="54874" ht="15" x14ac:dyDescent="0.25"/>
    <row r="54875" ht="15" x14ac:dyDescent="0.25"/>
    <row r="54876" ht="15" x14ac:dyDescent="0.25"/>
    <row r="54877" ht="15" x14ac:dyDescent="0.25"/>
    <row r="54878" ht="15" x14ac:dyDescent="0.25"/>
    <row r="54879" ht="15" x14ac:dyDescent="0.25"/>
    <row r="54880" ht="15" x14ac:dyDescent="0.25"/>
    <row r="54881" ht="15" x14ac:dyDescent="0.25"/>
    <row r="54882" ht="15" x14ac:dyDescent="0.25"/>
    <row r="54883" ht="15" x14ac:dyDescent="0.25"/>
    <row r="54884" ht="15" x14ac:dyDescent="0.25"/>
    <row r="54885" ht="15" x14ac:dyDescent="0.25"/>
    <row r="54886" ht="15" x14ac:dyDescent="0.25"/>
    <row r="54887" ht="15" x14ac:dyDescent="0.25"/>
    <row r="54888" ht="15" x14ac:dyDescent="0.25"/>
    <row r="54889" ht="15" x14ac:dyDescent="0.25"/>
    <row r="54890" ht="15" x14ac:dyDescent="0.25"/>
    <row r="54891" ht="15" x14ac:dyDescent="0.25"/>
    <row r="54892" ht="15" x14ac:dyDescent="0.25"/>
    <row r="54893" ht="15" x14ac:dyDescent="0.25"/>
    <row r="54894" ht="15" x14ac:dyDescent="0.25"/>
    <row r="54895" ht="15" x14ac:dyDescent="0.25"/>
    <row r="54896" ht="15" x14ac:dyDescent="0.25"/>
    <row r="54897" ht="15" x14ac:dyDescent="0.25"/>
    <row r="54898" ht="15" x14ac:dyDescent="0.25"/>
    <row r="54899" ht="15" x14ac:dyDescent="0.25"/>
    <row r="54900" ht="15" x14ac:dyDescent="0.25"/>
    <row r="54901" ht="15" x14ac:dyDescent="0.25"/>
    <row r="54902" ht="15" x14ac:dyDescent="0.25"/>
    <row r="54903" ht="15" x14ac:dyDescent="0.25"/>
    <row r="54904" ht="15" x14ac:dyDescent="0.25"/>
    <row r="54905" ht="15" x14ac:dyDescent="0.25"/>
    <row r="54906" ht="15" x14ac:dyDescent="0.25"/>
    <row r="54907" ht="15" x14ac:dyDescent="0.25"/>
    <row r="54908" ht="15" x14ac:dyDescent="0.25"/>
    <row r="54909" ht="15" x14ac:dyDescent="0.25"/>
    <row r="54910" ht="15" x14ac:dyDescent="0.25"/>
    <row r="54911" ht="15" x14ac:dyDescent="0.25"/>
    <row r="54912" ht="15" x14ac:dyDescent="0.25"/>
    <row r="54913" ht="15" x14ac:dyDescent="0.25"/>
    <row r="54914" ht="15" x14ac:dyDescent="0.25"/>
    <row r="54915" ht="15" x14ac:dyDescent="0.25"/>
    <row r="54916" ht="15" x14ac:dyDescent="0.25"/>
    <row r="54917" ht="15" x14ac:dyDescent="0.25"/>
    <row r="54918" ht="15" x14ac:dyDescent="0.25"/>
    <row r="54919" ht="15" x14ac:dyDescent="0.25"/>
    <row r="54920" ht="15" x14ac:dyDescent="0.25"/>
    <row r="54921" ht="15" x14ac:dyDescent="0.25"/>
    <row r="54922" ht="15" x14ac:dyDescent="0.25"/>
    <row r="54923" ht="15" x14ac:dyDescent="0.25"/>
    <row r="54924" ht="15" x14ac:dyDescent="0.25"/>
    <row r="54925" ht="15" x14ac:dyDescent="0.25"/>
    <row r="54926" ht="15" x14ac:dyDescent="0.25"/>
    <row r="54927" ht="15" x14ac:dyDescent="0.25"/>
    <row r="54928" ht="15" x14ac:dyDescent="0.25"/>
    <row r="54929" ht="15" x14ac:dyDescent="0.25"/>
    <row r="54930" ht="15" x14ac:dyDescent="0.25"/>
    <row r="54931" ht="15" x14ac:dyDescent="0.25"/>
    <row r="54932" ht="15" x14ac:dyDescent="0.25"/>
    <row r="54933" ht="15" x14ac:dyDescent="0.25"/>
    <row r="54934" ht="15" x14ac:dyDescent="0.25"/>
    <row r="54935" ht="15" x14ac:dyDescent="0.25"/>
    <row r="54936" ht="15" x14ac:dyDescent="0.25"/>
    <row r="54937" ht="15" x14ac:dyDescent="0.25"/>
    <row r="54938" ht="15" x14ac:dyDescent="0.25"/>
    <row r="54939" ht="15" x14ac:dyDescent="0.25"/>
    <row r="54940" ht="15" x14ac:dyDescent="0.25"/>
    <row r="54941" ht="15" x14ac:dyDescent="0.25"/>
    <row r="54942" ht="15" x14ac:dyDescent="0.25"/>
    <row r="54943" ht="15" x14ac:dyDescent="0.25"/>
    <row r="54944" ht="15" x14ac:dyDescent="0.25"/>
    <row r="54945" ht="15" x14ac:dyDescent="0.25"/>
    <row r="54946" ht="15" x14ac:dyDescent="0.25"/>
    <row r="54947" ht="15" x14ac:dyDescent="0.25"/>
    <row r="54948" ht="15" x14ac:dyDescent="0.25"/>
    <row r="54949" ht="15" x14ac:dyDescent="0.25"/>
    <row r="54950" ht="15" x14ac:dyDescent="0.25"/>
    <row r="54951" ht="15" x14ac:dyDescent="0.25"/>
    <row r="54952" ht="15" x14ac:dyDescent="0.25"/>
    <row r="54953" ht="15" x14ac:dyDescent="0.25"/>
    <row r="54954" ht="15" x14ac:dyDescent="0.25"/>
    <row r="54955" ht="15" x14ac:dyDescent="0.25"/>
    <row r="54956" ht="15" x14ac:dyDescent="0.25"/>
    <row r="54957" ht="15" x14ac:dyDescent="0.25"/>
    <row r="54958" ht="15" x14ac:dyDescent="0.25"/>
    <row r="54959" ht="15" x14ac:dyDescent="0.25"/>
    <row r="54960" ht="15" x14ac:dyDescent="0.25"/>
    <row r="54961" ht="15" x14ac:dyDescent="0.25"/>
    <row r="54962" ht="15" x14ac:dyDescent="0.25"/>
    <row r="54963" ht="15" x14ac:dyDescent="0.25"/>
    <row r="54964" ht="15" x14ac:dyDescent="0.25"/>
    <row r="54965" ht="15" x14ac:dyDescent="0.25"/>
    <row r="54966" ht="15" x14ac:dyDescent="0.25"/>
    <row r="54967" ht="15" x14ac:dyDescent="0.25"/>
    <row r="54968" ht="15" x14ac:dyDescent="0.25"/>
    <row r="54969" ht="15" x14ac:dyDescent="0.25"/>
    <row r="54970" ht="15" x14ac:dyDescent="0.25"/>
    <row r="54971" ht="15" x14ac:dyDescent="0.25"/>
    <row r="54972" ht="15" x14ac:dyDescent="0.25"/>
    <row r="54973" ht="15" x14ac:dyDescent="0.25"/>
    <row r="54974" ht="15" x14ac:dyDescent="0.25"/>
    <row r="54975" ht="15" x14ac:dyDescent="0.25"/>
    <row r="54976" ht="15" x14ac:dyDescent="0.25"/>
    <row r="54977" ht="15" x14ac:dyDescent="0.25"/>
    <row r="54978" ht="15" x14ac:dyDescent="0.25"/>
    <row r="54979" ht="15" x14ac:dyDescent="0.25"/>
    <row r="54980" ht="15" x14ac:dyDescent="0.25"/>
    <row r="54981" ht="15" x14ac:dyDescent="0.25"/>
    <row r="54982" ht="15" x14ac:dyDescent="0.25"/>
    <row r="54983" ht="15" x14ac:dyDescent="0.25"/>
    <row r="54984" ht="15" x14ac:dyDescent="0.25"/>
    <row r="54985" ht="15" x14ac:dyDescent="0.25"/>
    <row r="54986" ht="15" x14ac:dyDescent="0.25"/>
    <row r="54987" ht="15" x14ac:dyDescent="0.25"/>
    <row r="54988" ht="15" x14ac:dyDescent="0.25"/>
    <row r="54989" ht="15" x14ac:dyDescent="0.25"/>
    <row r="54990" ht="15" x14ac:dyDescent="0.25"/>
    <row r="54991" ht="15" x14ac:dyDescent="0.25"/>
    <row r="54992" ht="15" x14ac:dyDescent="0.25"/>
    <row r="54993" ht="15" x14ac:dyDescent="0.25"/>
    <row r="54994" ht="15" x14ac:dyDescent="0.25"/>
    <row r="54995" ht="15" x14ac:dyDescent="0.25"/>
    <row r="54996" ht="15" x14ac:dyDescent="0.25"/>
    <row r="54997" ht="15" x14ac:dyDescent="0.25"/>
    <row r="54998" ht="15" x14ac:dyDescent="0.25"/>
    <row r="54999" ht="15" x14ac:dyDescent="0.25"/>
    <row r="55000" ht="15" x14ac:dyDescent="0.25"/>
    <row r="55001" ht="15" x14ac:dyDescent="0.25"/>
    <row r="55002" ht="15" x14ac:dyDescent="0.25"/>
    <row r="55003" ht="15" x14ac:dyDescent="0.25"/>
    <row r="55004" ht="15" x14ac:dyDescent="0.25"/>
    <row r="55005" ht="15" x14ac:dyDescent="0.25"/>
    <row r="55006" ht="15" x14ac:dyDescent="0.25"/>
    <row r="55007" ht="15" x14ac:dyDescent="0.25"/>
    <row r="55008" ht="15" x14ac:dyDescent="0.25"/>
    <row r="55009" ht="15" x14ac:dyDescent="0.25"/>
    <row r="55010" ht="15" x14ac:dyDescent="0.25"/>
    <row r="55011" ht="15" x14ac:dyDescent="0.25"/>
    <row r="55012" ht="15" x14ac:dyDescent="0.25"/>
    <row r="55013" ht="15" x14ac:dyDescent="0.25"/>
    <row r="55014" ht="15" x14ac:dyDescent="0.25"/>
    <row r="55015" ht="15" x14ac:dyDescent="0.25"/>
    <row r="55016" ht="15" x14ac:dyDescent="0.25"/>
    <row r="55017" ht="15" x14ac:dyDescent="0.25"/>
    <row r="55018" ht="15" x14ac:dyDescent="0.25"/>
    <row r="55019" ht="15" x14ac:dyDescent="0.25"/>
    <row r="55020" ht="15" x14ac:dyDescent="0.25"/>
    <row r="55021" ht="15" x14ac:dyDescent="0.25"/>
    <row r="55022" ht="15" x14ac:dyDescent="0.25"/>
    <row r="55023" ht="15" x14ac:dyDescent="0.25"/>
    <row r="55024" ht="15" x14ac:dyDescent="0.25"/>
    <row r="55025" ht="15" x14ac:dyDescent="0.25"/>
    <row r="55026" ht="15" x14ac:dyDescent="0.25"/>
    <row r="55027" ht="15" x14ac:dyDescent="0.25"/>
    <row r="55028" ht="15" x14ac:dyDescent="0.25"/>
    <row r="55029" ht="15" x14ac:dyDescent="0.25"/>
    <row r="55030" ht="15" x14ac:dyDescent="0.25"/>
    <row r="55031" ht="15" x14ac:dyDescent="0.25"/>
    <row r="55032" ht="15" x14ac:dyDescent="0.25"/>
    <row r="55033" ht="15" x14ac:dyDescent="0.25"/>
    <row r="55034" ht="15" x14ac:dyDescent="0.25"/>
    <row r="55035" ht="15" x14ac:dyDescent="0.25"/>
    <row r="55036" ht="15" x14ac:dyDescent="0.25"/>
    <row r="55037" ht="15" x14ac:dyDescent="0.25"/>
    <row r="55038" ht="15" x14ac:dyDescent="0.25"/>
    <row r="55039" ht="15" x14ac:dyDescent="0.25"/>
    <row r="55040" ht="15" x14ac:dyDescent="0.25"/>
    <row r="55041" ht="15" x14ac:dyDescent="0.25"/>
    <row r="55042" ht="15" x14ac:dyDescent="0.25"/>
    <row r="55043" ht="15" x14ac:dyDescent="0.25"/>
    <row r="55044" ht="15" x14ac:dyDescent="0.25"/>
    <row r="55045" ht="15" x14ac:dyDescent="0.25"/>
    <row r="55046" ht="15" x14ac:dyDescent="0.25"/>
    <row r="55047" ht="15" x14ac:dyDescent="0.25"/>
    <row r="55048" ht="15" x14ac:dyDescent="0.25"/>
    <row r="55049" ht="15" x14ac:dyDescent="0.25"/>
    <row r="55050" ht="15" x14ac:dyDescent="0.25"/>
    <row r="55051" ht="15" x14ac:dyDescent="0.25"/>
    <row r="55052" ht="15" x14ac:dyDescent="0.25"/>
    <row r="55053" ht="15" x14ac:dyDescent="0.25"/>
    <row r="55054" ht="15" x14ac:dyDescent="0.25"/>
    <row r="55055" ht="15" x14ac:dyDescent="0.25"/>
    <row r="55056" ht="15" x14ac:dyDescent="0.25"/>
    <row r="55057" ht="15" x14ac:dyDescent="0.25"/>
    <row r="55058" ht="15" x14ac:dyDescent="0.25"/>
    <row r="55059" ht="15" x14ac:dyDescent="0.25"/>
    <row r="55060" ht="15" x14ac:dyDescent="0.25"/>
    <row r="55061" ht="15" x14ac:dyDescent="0.25"/>
    <row r="55062" ht="15" x14ac:dyDescent="0.25"/>
    <row r="55063" ht="15" x14ac:dyDescent="0.25"/>
    <row r="55064" ht="15" x14ac:dyDescent="0.25"/>
    <row r="55065" ht="15" x14ac:dyDescent="0.25"/>
    <row r="55066" ht="15" x14ac:dyDescent="0.25"/>
    <row r="55067" ht="15" x14ac:dyDescent="0.25"/>
    <row r="55068" ht="15" x14ac:dyDescent="0.25"/>
    <row r="55069" ht="15" x14ac:dyDescent="0.25"/>
    <row r="55070" ht="15" x14ac:dyDescent="0.25"/>
    <row r="55071" ht="15" x14ac:dyDescent="0.25"/>
    <row r="55072" ht="15" x14ac:dyDescent="0.25"/>
    <row r="55073" ht="15" x14ac:dyDescent="0.25"/>
    <row r="55074" ht="15" x14ac:dyDescent="0.25"/>
    <row r="55075" ht="15" x14ac:dyDescent="0.25"/>
    <row r="55076" ht="15" x14ac:dyDescent="0.25"/>
    <row r="55077" ht="15" x14ac:dyDescent="0.25"/>
    <row r="55078" ht="15" x14ac:dyDescent="0.25"/>
    <row r="55079" ht="15" x14ac:dyDescent="0.25"/>
    <row r="55080" ht="15" x14ac:dyDescent="0.25"/>
    <row r="55081" ht="15" x14ac:dyDescent="0.25"/>
    <row r="55082" ht="15" x14ac:dyDescent="0.25"/>
    <row r="55083" ht="15" x14ac:dyDescent="0.25"/>
    <row r="55084" ht="15" x14ac:dyDescent="0.25"/>
    <row r="55085" ht="15" x14ac:dyDescent="0.25"/>
    <row r="55086" ht="15" x14ac:dyDescent="0.25"/>
    <row r="55087" ht="15" x14ac:dyDescent="0.25"/>
    <row r="55088" ht="15" x14ac:dyDescent="0.25"/>
    <row r="55089" ht="15" x14ac:dyDescent="0.25"/>
    <row r="55090" ht="15" x14ac:dyDescent="0.25"/>
    <row r="55091" ht="15" x14ac:dyDescent="0.25"/>
    <row r="55092" ht="15" x14ac:dyDescent="0.25"/>
    <row r="55093" ht="15" x14ac:dyDescent="0.25"/>
    <row r="55094" ht="15" x14ac:dyDescent="0.25"/>
    <row r="55095" ht="15" x14ac:dyDescent="0.25"/>
    <row r="55096" ht="15" x14ac:dyDescent="0.25"/>
    <row r="55097" ht="15" x14ac:dyDescent="0.25"/>
    <row r="55098" ht="15" x14ac:dyDescent="0.25"/>
    <row r="55099" ht="15" x14ac:dyDescent="0.25"/>
    <row r="55100" ht="15" x14ac:dyDescent="0.25"/>
    <row r="55101" ht="15" x14ac:dyDescent="0.25"/>
    <row r="55102" ht="15" x14ac:dyDescent="0.25"/>
    <row r="55103" ht="15" x14ac:dyDescent="0.25"/>
    <row r="55104" ht="15" x14ac:dyDescent="0.25"/>
    <row r="55105" ht="15" x14ac:dyDescent="0.25"/>
    <row r="55106" ht="15" x14ac:dyDescent="0.25"/>
    <row r="55107" ht="15" x14ac:dyDescent="0.25"/>
    <row r="55108" ht="15" x14ac:dyDescent="0.25"/>
    <row r="55109" ht="15" x14ac:dyDescent="0.25"/>
    <row r="55110" ht="15" x14ac:dyDescent="0.25"/>
    <row r="55111" ht="15" x14ac:dyDescent="0.25"/>
    <row r="55112" ht="15" x14ac:dyDescent="0.25"/>
    <row r="55113" ht="15" x14ac:dyDescent="0.25"/>
    <row r="55114" ht="15" x14ac:dyDescent="0.25"/>
    <row r="55115" ht="15" x14ac:dyDescent="0.25"/>
    <row r="55116" ht="15" x14ac:dyDescent="0.25"/>
    <row r="55117" ht="15" x14ac:dyDescent="0.25"/>
    <row r="55118" ht="15" x14ac:dyDescent="0.25"/>
    <row r="55119" ht="15" x14ac:dyDescent="0.25"/>
    <row r="55120" ht="15" x14ac:dyDescent="0.25"/>
    <row r="55121" ht="15" x14ac:dyDescent="0.25"/>
    <row r="55122" ht="15" x14ac:dyDescent="0.25"/>
    <row r="55123" ht="15" x14ac:dyDescent="0.25"/>
    <row r="55124" ht="15" x14ac:dyDescent="0.25"/>
    <row r="55125" ht="15" x14ac:dyDescent="0.25"/>
    <row r="55126" ht="15" x14ac:dyDescent="0.25"/>
    <row r="55127" ht="15" x14ac:dyDescent="0.25"/>
    <row r="55128" ht="15" x14ac:dyDescent="0.25"/>
    <row r="55129" ht="15" x14ac:dyDescent="0.25"/>
    <row r="55130" ht="15" x14ac:dyDescent="0.25"/>
    <row r="55131" ht="15" x14ac:dyDescent="0.25"/>
    <row r="55132" ht="15" x14ac:dyDescent="0.25"/>
    <row r="55133" ht="15" x14ac:dyDescent="0.25"/>
    <row r="55134" ht="15" x14ac:dyDescent="0.25"/>
    <row r="55135" ht="15" x14ac:dyDescent="0.25"/>
    <row r="55136" ht="15" x14ac:dyDescent="0.25"/>
    <row r="55137" ht="15" x14ac:dyDescent="0.25"/>
    <row r="55138" ht="15" x14ac:dyDescent="0.25"/>
    <row r="55139" ht="15" x14ac:dyDescent="0.25"/>
    <row r="55140" ht="15" x14ac:dyDescent="0.25"/>
    <row r="55141" ht="15" x14ac:dyDescent="0.25"/>
    <row r="55142" ht="15" x14ac:dyDescent="0.25"/>
    <row r="55143" ht="15" x14ac:dyDescent="0.25"/>
    <row r="55144" ht="15" x14ac:dyDescent="0.25"/>
    <row r="55145" ht="15" x14ac:dyDescent="0.25"/>
    <row r="55146" ht="15" x14ac:dyDescent="0.25"/>
    <row r="55147" ht="15" x14ac:dyDescent="0.25"/>
    <row r="55148" ht="15" x14ac:dyDescent="0.25"/>
    <row r="55149" ht="15" x14ac:dyDescent="0.25"/>
    <row r="55150" ht="15" x14ac:dyDescent="0.25"/>
    <row r="55151" ht="15" x14ac:dyDescent="0.25"/>
    <row r="55152" ht="15" x14ac:dyDescent="0.25"/>
    <row r="55153" ht="15" x14ac:dyDescent="0.25"/>
    <row r="55154" ht="15" x14ac:dyDescent="0.25"/>
    <row r="55155" ht="15" x14ac:dyDescent="0.25"/>
    <row r="55156" ht="15" x14ac:dyDescent="0.25"/>
    <row r="55157" ht="15" x14ac:dyDescent="0.25"/>
    <row r="55158" ht="15" x14ac:dyDescent="0.25"/>
    <row r="55159" ht="15" x14ac:dyDescent="0.25"/>
    <row r="55160" ht="15" x14ac:dyDescent="0.25"/>
    <row r="55161" ht="15" x14ac:dyDescent="0.25"/>
    <row r="55162" ht="15" x14ac:dyDescent="0.25"/>
    <row r="55163" ht="15" x14ac:dyDescent="0.25"/>
    <row r="55164" ht="15" x14ac:dyDescent="0.25"/>
    <row r="55165" ht="15" x14ac:dyDescent="0.25"/>
    <row r="55166" ht="15" x14ac:dyDescent="0.25"/>
    <row r="55167" ht="15" x14ac:dyDescent="0.25"/>
    <row r="55168" ht="15" x14ac:dyDescent="0.25"/>
    <row r="55169" ht="15" x14ac:dyDescent="0.25"/>
    <row r="55170" ht="15" x14ac:dyDescent="0.25"/>
    <row r="55171" ht="15" x14ac:dyDescent="0.25"/>
    <row r="55172" ht="15" x14ac:dyDescent="0.25"/>
    <row r="55173" ht="15" x14ac:dyDescent="0.25"/>
    <row r="55174" ht="15" x14ac:dyDescent="0.25"/>
    <row r="55175" ht="15" x14ac:dyDescent="0.25"/>
    <row r="55176" ht="15" x14ac:dyDescent="0.25"/>
    <row r="55177" ht="15" x14ac:dyDescent="0.25"/>
    <row r="55178" ht="15" x14ac:dyDescent="0.25"/>
    <row r="55179" ht="15" x14ac:dyDescent="0.25"/>
    <row r="55180" ht="15" x14ac:dyDescent="0.25"/>
    <row r="55181" ht="15" x14ac:dyDescent="0.25"/>
    <row r="55182" ht="15" x14ac:dyDescent="0.25"/>
    <row r="55183" ht="15" x14ac:dyDescent="0.25"/>
    <row r="55184" ht="15" x14ac:dyDescent="0.25"/>
    <row r="55185" ht="15" x14ac:dyDescent="0.25"/>
    <row r="55186" ht="15" x14ac:dyDescent="0.25"/>
    <row r="55187" ht="15" x14ac:dyDescent="0.25"/>
    <row r="55188" ht="15" x14ac:dyDescent="0.25"/>
    <row r="55189" ht="15" x14ac:dyDescent="0.25"/>
    <row r="55190" ht="15" x14ac:dyDescent="0.25"/>
    <row r="55191" ht="15" x14ac:dyDescent="0.25"/>
    <row r="55192" ht="15" x14ac:dyDescent="0.25"/>
    <row r="55193" ht="15" x14ac:dyDescent="0.25"/>
    <row r="55194" ht="15" x14ac:dyDescent="0.25"/>
    <row r="55195" ht="15" x14ac:dyDescent="0.25"/>
    <row r="55196" ht="15" x14ac:dyDescent="0.25"/>
    <row r="55197" ht="15" x14ac:dyDescent="0.25"/>
    <row r="55198" ht="15" x14ac:dyDescent="0.25"/>
    <row r="55199" ht="15" x14ac:dyDescent="0.25"/>
    <row r="55200" ht="15" x14ac:dyDescent="0.25"/>
    <row r="55201" ht="15" x14ac:dyDescent="0.25"/>
    <row r="55202" ht="15" x14ac:dyDescent="0.25"/>
    <row r="55203" ht="15" x14ac:dyDescent="0.25"/>
    <row r="55204" ht="15" x14ac:dyDescent="0.25"/>
    <row r="55205" ht="15" x14ac:dyDescent="0.25"/>
    <row r="55206" ht="15" x14ac:dyDescent="0.25"/>
    <row r="55207" ht="15" x14ac:dyDescent="0.25"/>
    <row r="55208" ht="15" x14ac:dyDescent="0.25"/>
    <row r="55209" ht="15" x14ac:dyDescent="0.25"/>
    <row r="55210" ht="15" x14ac:dyDescent="0.25"/>
    <row r="55211" ht="15" x14ac:dyDescent="0.25"/>
    <row r="55212" ht="15" x14ac:dyDescent="0.25"/>
    <row r="55213" ht="15" x14ac:dyDescent="0.25"/>
    <row r="55214" ht="15" x14ac:dyDescent="0.25"/>
    <row r="55215" ht="15" x14ac:dyDescent="0.25"/>
    <row r="55216" ht="15" x14ac:dyDescent="0.25"/>
    <row r="55217" ht="15" x14ac:dyDescent="0.25"/>
    <row r="55218" ht="15" x14ac:dyDescent="0.25"/>
    <row r="55219" ht="15" x14ac:dyDescent="0.25"/>
    <row r="55220" ht="15" x14ac:dyDescent="0.25"/>
    <row r="55221" ht="15" x14ac:dyDescent="0.25"/>
    <row r="55222" ht="15" x14ac:dyDescent="0.25"/>
    <row r="55223" ht="15" x14ac:dyDescent="0.25"/>
    <row r="55224" ht="15" x14ac:dyDescent="0.25"/>
    <row r="55225" ht="15" x14ac:dyDescent="0.25"/>
    <row r="55226" ht="15" x14ac:dyDescent="0.25"/>
    <row r="55227" ht="15" x14ac:dyDescent="0.25"/>
    <row r="55228" ht="15" x14ac:dyDescent="0.25"/>
    <row r="55229" ht="15" x14ac:dyDescent="0.25"/>
    <row r="55230" ht="15" x14ac:dyDescent="0.25"/>
    <row r="55231" ht="15" x14ac:dyDescent="0.25"/>
    <row r="55232" ht="15" x14ac:dyDescent="0.25"/>
    <row r="55233" ht="15" x14ac:dyDescent="0.25"/>
    <row r="55234" ht="15" x14ac:dyDescent="0.25"/>
    <row r="55235" ht="15" x14ac:dyDescent="0.25"/>
    <row r="55236" ht="15" x14ac:dyDescent="0.25"/>
    <row r="55237" ht="15" x14ac:dyDescent="0.25"/>
    <row r="55238" ht="15" x14ac:dyDescent="0.25"/>
    <row r="55239" ht="15" x14ac:dyDescent="0.25"/>
    <row r="55240" ht="15" x14ac:dyDescent="0.25"/>
    <row r="55241" ht="15" x14ac:dyDescent="0.25"/>
    <row r="55242" ht="15" x14ac:dyDescent="0.25"/>
    <row r="55243" ht="15" x14ac:dyDescent="0.25"/>
    <row r="55244" ht="15" x14ac:dyDescent="0.25"/>
    <row r="55245" ht="15" x14ac:dyDescent="0.25"/>
    <row r="55246" ht="15" x14ac:dyDescent="0.25"/>
    <row r="55247" ht="15" x14ac:dyDescent="0.25"/>
    <row r="55248" ht="15" x14ac:dyDescent="0.25"/>
    <row r="55249" ht="15" x14ac:dyDescent="0.25"/>
    <row r="55250" ht="15" x14ac:dyDescent="0.25"/>
    <row r="55251" ht="15" x14ac:dyDescent="0.25"/>
    <row r="55252" ht="15" x14ac:dyDescent="0.25"/>
    <row r="55253" ht="15" x14ac:dyDescent="0.25"/>
    <row r="55254" ht="15" x14ac:dyDescent="0.25"/>
    <row r="55255" ht="15" x14ac:dyDescent="0.25"/>
    <row r="55256" ht="15" x14ac:dyDescent="0.25"/>
    <row r="55257" ht="15" x14ac:dyDescent="0.25"/>
    <row r="55258" ht="15" x14ac:dyDescent="0.25"/>
    <row r="55259" ht="15" x14ac:dyDescent="0.25"/>
    <row r="55260" ht="15" x14ac:dyDescent="0.25"/>
    <row r="55261" ht="15" x14ac:dyDescent="0.25"/>
    <row r="55262" ht="15" x14ac:dyDescent="0.25"/>
    <row r="55263" ht="15" x14ac:dyDescent="0.25"/>
    <row r="55264" ht="15" x14ac:dyDescent="0.25"/>
    <row r="55265" ht="15" x14ac:dyDescent="0.25"/>
    <row r="55266" ht="15" x14ac:dyDescent="0.25"/>
    <row r="55267" ht="15" x14ac:dyDescent="0.25"/>
    <row r="55268" ht="15" x14ac:dyDescent="0.25"/>
    <row r="55269" ht="15" x14ac:dyDescent="0.25"/>
    <row r="55270" ht="15" x14ac:dyDescent="0.25"/>
    <row r="55271" ht="15" x14ac:dyDescent="0.25"/>
    <row r="55272" ht="15" x14ac:dyDescent="0.25"/>
    <row r="55273" ht="15" x14ac:dyDescent="0.25"/>
    <row r="55274" ht="15" x14ac:dyDescent="0.25"/>
    <row r="55275" ht="15" x14ac:dyDescent="0.25"/>
    <row r="55276" ht="15" x14ac:dyDescent="0.25"/>
    <row r="55277" ht="15" x14ac:dyDescent="0.25"/>
    <row r="55278" ht="15" x14ac:dyDescent="0.25"/>
    <row r="55279" ht="15" x14ac:dyDescent="0.25"/>
    <row r="55280" ht="15" x14ac:dyDescent="0.25"/>
    <row r="55281" ht="15" x14ac:dyDescent="0.25"/>
    <row r="55282" ht="15" x14ac:dyDescent="0.25"/>
    <row r="55283" ht="15" x14ac:dyDescent="0.25"/>
    <row r="55284" ht="15" x14ac:dyDescent="0.25"/>
    <row r="55285" ht="15" x14ac:dyDescent="0.25"/>
    <row r="55286" ht="15" x14ac:dyDescent="0.25"/>
    <row r="55287" ht="15" x14ac:dyDescent="0.25"/>
    <row r="55288" ht="15" x14ac:dyDescent="0.25"/>
    <row r="55289" ht="15" x14ac:dyDescent="0.25"/>
    <row r="55290" ht="15" x14ac:dyDescent="0.25"/>
    <row r="55291" ht="15" x14ac:dyDescent="0.25"/>
    <row r="55292" ht="15" x14ac:dyDescent="0.25"/>
    <row r="55293" ht="15" x14ac:dyDescent="0.25"/>
    <row r="55294" ht="15" x14ac:dyDescent="0.25"/>
    <row r="55295" ht="15" x14ac:dyDescent="0.25"/>
    <row r="55296" ht="15" x14ac:dyDescent="0.25"/>
    <row r="55297" ht="15" x14ac:dyDescent="0.25"/>
    <row r="55298" ht="15" x14ac:dyDescent="0.25"/>
    <row r="55299" ht="15" x14ac:dyDescent="0.25"/>
    <row r="55300" ht="15" x14ac:dyDescent="0.25"/>
    <row r="55301" ht="15" x14ac:dyDescent="0.25"/>
    <row r="55302" ht="15" x14ac:dyDescent="0.25"/>
    <row r="55303" ht="15" x14ac:dyDescent="0.25"/>
    <row r="55304" ht="15" x14ac:dyDescent="0.25"/>
    <row r="55305" ht="15" x14ac:dyDescent="0.25"/>
    <row r="55306" ht="15" x14ac:dyDescent="0.25"/>
    <row r="55307" ht="15" x14ac:dyDescent="0.25"/>
    <row r="55308" ht="15" x14ac:dyDescent="0.25"/>
    <row r="55309" ht="15" x14ac:dyDescent="0.25"/>
    <row r="55310" ht="15" x14ac:dyDescent="0.25"/>
    <row r="55311" ht="15" x14ac:dyDescent="0.25"/>
    <row r="55312" ht="15" x14ac:dyDescent="0.25"/>
    <row r="55313" ht="15" x14ac:dyDescent="0.25"/>
    <row r="55314" ht="15" x14ac:dyDescent="0.25"/>
    <row r="55315" ht="15" x14ac:dyDescent="0.25"/>
    <row r="55316" ht="15" x14ac:dyDescent="0.25"/>
    <row r="55317" ht="15" x14ac:dyDescent="0.25"/>
    <row r="55318" ht="15" x14ac:dyDescent="0.25"/>
    <row r="55319" ht="15" x14ac:dyDescent="0.25"/>
    <row r="55320" ht="15" x14ac:dyDescent="0.25"/>
    <row r="55321" ht="15" x14ac:dyDescent="0.25"/>
    <row r="55322" ht="15" x14ac:dyDescent="0.25"/>
    <row r="55323" ht="15" x14ac:dyDescent="0.25"/>
    <row r="55324" ht="15" x14ac:dyDescent="0.25"/>
    <row r="55325" ht="15" x14ac:dyDescent="0.25"/>
    <row r="55326" ht="15" x14ac:dyDescent="0.25"/>
    <row r="55327" ht="15" x14ac:dyDescent="0.25"/>
    <row r="55328" ht="15" x14ac:dyDescent="0.25"/>
    <row r="55329" ht="15" x14ac:dyDescent="0.25"/>
    <row r="55330" ht="15" x14ac:dyDescent="0.25"/>
    <row r="55331" ht="15" x14ac:dyDescent="0.25"/>
    <row r="55332" ht="15" x14ac:dyDescent="0.25"/>
    <row r="55333" ht="15" x14ac:dyDescent="0.25"/>
    <row r="55334" ht="15" x14ac:dyDescent="0.25"/>
    <row r="55335" ht="15" x14ac:dyDescent="0.25"/>
    <row r="55336" ht="15" x14ac:dyDescent="0.25"/>
    <row r="55337" ht="15" x14ac:dyDescent="0.25"/>
    <row r="55338" ht="15" x14ac:dyDescent="0.25"/>
    <row r="55339" ht="15" x14ac:dyDescent="0.25"/>
    <row r="55340" ht="15" x14ac:dyDescent="0.25"/>
    <row r="55341" ht="15" x14ac:dyDescent="0.25"/>
    <row r="55342" ht="15" x14ac:dyDescent="0.25"/>
    <row r="55343" ht="15" x14ac:dyDescent="0.25"/>
    <row r="55344" ht="15" x14ac:dyDescent="0.25"/>
    <row r="55345" ht="15" x14ac:dyDescent="0.25"/>
    <row r="55346" ht="15" x14ac:dyDescent="0.25"/>
    <row r="55347" ht="15" x14ac:dyDescent="0.25"/>
    <row r="55348" ht="15" x14ac:dyDescent="0.25"/>
    <row r="55349" ht="15" x14ac:dyDescent="0.25"/>
    <row r="55350" ht="15" x14ac:dyDescent="0.25"/>
    <row r="55351" ht="15" x14ac:dyDescent="0.25"/>
    <row r="55352" ht="15" x14ac:dyDescent="0.25"/>
    <row r="55353" ht="15" x14ac:dyDescent="0.25"/>
    <row r="55354" ht="15" x14ac:dyDescent="0.25"/>
    <row r="55355" ht="15" x14ac:dyDescent="0.25"/>
    <row r="55356" ht="15" x14ac:dyDescent="0.25"/>
    <row r="55357" ht="15" x14ac:dyDescent="0.25"/>
    <row r="55358" ht="15" x14ac:dyDescent="0.25"/>
    <row r="55359" ht="15" x14ac:dyDescent="0.25"/>
    <row r="55360" ht="15" x14ac:dyDescent="0.25"/>
    <row r="55361" ht="15" x14ac:dyDescent="0.25"/>
    <row r="55362" ht="15" x14ac:dyDescent="0.25"/>
    <row r="55363" ht="15" x14ac:dyDescent="0.25"/>
    <row r="55364" ht="15" x14ac:dyDescent="0.25"/>
    <row r="55365" ht="15" x14ac:dyDescent="0.25"/>
    <row r="55366" ht="15" x14ac:dyDescent="0.25"/>
    <row r="55367" ht="15" x14ac:dyDescent="0.25"/>
    <row r="55368" ht="15" x14ac:dyDescent="0.25"/>
    <row r="55369" ht="15" x14ac:dyDescent="0.25"/>
    <row r="55370" ht="15" x14ac:dyDescent="0.25"/>
    <row r="55371" ht="15" x14ac:dyDescent="0.25"/>
    <row r="55372" ht="15" x14ac:dyDescent="0.25"/>
    <row r="55373" ht="15" x14ac:dyDescent="0.25"/>
    <row r="55374" ht="15" x14ac:dyDescent="0.25"/>
    <row r="55375" ht="15" x14ac:dyDescent="0.25"/>
    <row r="55376" ht="15" x14ac:dyDescent="0.25"/>
    <row r="55377" ht="15" x14ac:dyDescent="0.25"/>
    <row r="55378" ht="15" x14ac:dyDescent="0.25"/>
    <row r="55379" ht="15" x14ac:dyDescent="0.25"/>
    <row r="55380" ht="15" x14ac:dyDescent="0.25"/>
    <row r="55381" ht="15" x14ac:dyDescent="0.25"/>
    <row r="55382" ht="15" x14ac:dyDescent="0.25"/>
    <row r="55383" ht="15" x14ac:dyDescent="0.25"/>
    <row r="55384" ht="15" x14ac:dyDescent="0.25"/>
    <row r="55385" ht="15" x14ac:dyDescent="0.25"/>
    <row r="55386" ht="15" x14ac:dyDescent="0.25"/>
    <row r="55387" ht="15" x14ac:dyDescent="0.25"/>
    <row r="55388" ht="15" x14ac:dyDescent="0.25"/>
    <row r="55389" ht="15" x14ac:dyDescent="0.25"/>
    <row r="55390" ht="15" x14ac:dyDescent="0.25"/>
    <row r="55391" ht="15" x14ac:dyDescent="0.25"/>
    <row r="55392" ht="15" x14ac:dyDescent="0.25"/>
    <row r="55393" ht="15" x14ac:dyDescent="0.25"/>
    <row r="55394" ht="15" x14ac:dyDescent="0.25"/>
    <row r="55395" ht="15" x14ac:dyDescent="0.25"/>
    <row r="55396" ht="15" x14ac:dyDescent="0.25"/>
    <row r="55397" ht="15" x14ac:dyDescent="0.25"/>
    <row r="55398" ht="15" x14ac:dyDescent="0.25"/>
    <row r="55399" ht="15" x14ac:dyDescent="0.25"/>
    <row r="55400" ht="15" x14ac:dyDescent="0.25"/>
    <row r="55401" ht="15" x14ac:dyDescent="0.25"/>
    <row r="55402" ht="15" x14ac:dyDescent="0.25"/>
    <row r="55403" ht="15" x14ac:dyDescent="0.25"/>
    <row r="55404" ht="15" x14ac:dyDescent="0.25"/>
    <row r="55405" ht="15" x14ac:dyDescent="0.25"/>
    <row r="55406" ht="15" x14ac:dyDescent="0.25"/>
    <row r="55407" ht="15" x14ac:dyDescent="0.25"/>
    <row r="55408" ht="15" x14ac:dyDescent="0.25"/>
    <row r="55409" ht="15" x14ac:dyDescent="0.25"/>
    <row r="55410" ht="15" x14ac:dyDescent="0.25"/>
    <row r="55411" ht="15" x14ac:dyDescent="0.25"/>
    <row r="55412" ht="15" x14ac:dyDescent="0.25"/>
    <row r="55413" ht="15" x14ac:dyDescent="0.25"/>
    <row r="55414" ht="15" x14ac:dyDescent="0.25"/>
    <row r="55415" ht="15" x14ac:dyDescent="0.25"/>
    <row r="55416" ht="15" x14ac:dyDescent="0.25"/>
    <row r="55417" ht="15" x14ac:dyDescent="0.25"/>
    <row r="55418" ht="15" x14ac:dyDescent="0.25"/>
    <row r="55419" ht="15" x14ac:dyDescent="0.25"/>
    <row r="55420" ht="15" x14ac:dyDescent="0.25"/>
    <row r="55421" ht="15" x14ac:dyDescent="0.25"/>
    <row r="55422" ht="15" x14ac:dyDescent="0.25"/>
    <row r="55423" ht="15" x14ac:dyDescent="0.25"/>
    <row r="55424" ht="15" x14ac:dyDescent="0.25"/>
    <row r="55425" ht="15" x14ac:dyDescent="0.25"/>
    <row r="55426" ht="15" x14ac:dyDescent="0.25"/>
    <row r="55427" ht="15" x14ac:dyDescent="0.25"/>
    <row r="55428" ht="15" x14ac:dyDescent="0.25"/>
    <row r="55429" ht="15" x14ac:dyDescent="0.25"/>
    <row r="55430" ht="15" x14ac:dyDescent="0.25"/>
    <row r="55431" ht="15" x14ac:dyDescent="0.25"/>
    <row r="55432" ht="15" x14ac:dyDescent="0.25"/>
    <row r="55433" ht="15" x14ac:dyDescent="0.25"/>
    <row r="55434" ht="15" x14ac:dyDescent="0.25"/>
    <row r="55435" ht="15" x14ac:dyDescent="0.25"/>
    <row r="55436" ht="15" x14ac:dyDescent="0.25"/>
    <row r="55437" ht="15" x14ac:dyDescent="0.25"/>
    <row r="55438" ht="15" x14ac:dyDescent="0.25"/>
    <row r="55439" ht="15" x14ac:dyDescent="0.25"/>
    <row r="55440" ht="15" x14ac:dyDescent="0.25"/>
    <row r="55441" ht="15" x14ac:dyDescent="0.25"/>
    <row r="55442" ht="15" x14ac:dyDescent="0.25"/>
    <row r="55443" ht="15" x14ac:dyDescent="0.25"/>
    <row r="55444" ht="15" x14ac:dyDescent="0.25"/>
    <row r="55445" ht="15" x14ac:dyDescent="0.25"/>
    <row r="55446" ht="15" x14ac:dyDescent="0.25"/>
    <row r="55447" ht="15" x14ac:dyDescent="0.25"/>
    <row r="55448" ht="15" x14ac:dyDescent="0.25"/>
    <row r="55449" ht="15" x14ac:dyDescent="0.25"/>
    <row r="55450" ht="15" x14ac:dyDescent="0.25"/>
    <row r="55451" ht="15" x14ac:dyDescent="0.25"/>
    <row r="55452" ht="15" x14ac:dyDescent="0.25"/>
    <row r="55453" ht="15" x14ac:dyDescent="0.25"/>
    <row r="55454" ht="15" x14ac:dyDescent="0.25"/>
    <row r="55455" ht="15" x14ac:dyDescent="0.25"/>
    <row r="55456" ht="15" x14ac:dyDescent="0.25"/>
    <row r="55457" ht="15" x14ac:dyDescent="0.25"/>
    <row r="55458" ht="15" x14ac:dyDescent="0.25"/>
    <row r="55459" ht="15" x14ac:dyDescent="0.25"/>
    <row r="55460" ht="15" x14ac:dyDescent="0.25"/>
    <row r="55461" ht="15" x14ac:dyDescent="0.25"/>
    <row r="55462" ht="15" x14ac:dyDescent="0.25"/>
    <row r="55463" ht="15" x14ac:dyDescent="0.25"/>
    <row r="55464" ht="15" x14ac:dyDescent="0.25"/>
    <row r="55465" ht="15" x14ac:dyDescent="0.25"/>
    <row r="55466" ht="15" x14ac:dyDescent="0.25"/>
    <row r="55467" ht="15" x14ac:dyDescent="0.25"/>
    <row r="55468" ht="15" x14ac:dyDescent="0.25"/>
    <row r="55469" ht="15" x14ac:dyDescent="0.25"/>
    <row r="55470" ht="15" x14ac:dyDescent="0.25"/>
    <row r="55471" ht="15" x14ac:dyDescent="0.25"/>
    <row r="55472" ht="15" x14ac:dyDescent="0.25"/>
    <row r="55473" ht="15" x14ac:dyDescent="0.25"/>
    <row r="55474" ht="15" x14ac:dyDescent="0.25"/>
    <row r="55475" ht="15" x14ac:dyDescent="0.25"/>
    <row r="55476" ht="15" x14ac:dyDescent="0.25"/>
    <row r="55477" ht="15" x14ac:dyDescent="0.25"/>
    <row r="55478" ht="15" x14ac:dyDescent="0.25"/>
    <row r="55479" ht="15" x14ac:dyDescent="0.25"/>
    <row r="55480" ht="15" x14ac:dyDescent="0.25"/>
    <row r="55481" ht="15" x14ac:dyDescent="0.25"/>
    <row r="55482" ht="15" x14ac:dyDescent="0.25"/>
    <row r="55483" ht="15" x14ac:dyDescent="0.25"/>
    <row r="55484" ht="15" x14ac:dyDescent="0.25"/>
    <row r="55485" ht="15" x14ac:dyDescent="0.25"/>
    <row r="55486" ht="15" x14ac:dyDescent="0.25"/>
    <row r="55487" ht="15" x14ac:dyDescent="0.25"/>
    <row r="55488" ht="15" x14ac:dyDescent="0.25"/>
    <row r="55489" ht="15" x14ac:dyDescent="0.25"/>
    <row r="55490" ht="15" x14ac:dyDescent="0.25"/>
    <row r="55491" ht="15" x14ac:dyDescent="0.25"/>
    <row r="55492" ht="15" x14ac:dyDescent="0.25"/>
    <row r="55493" ht="15" x14ac:dyDescent="0.25"/>
    <row r="55494" ht="15" x14ac:dyDescent="0.25"/>
    <row r="55495" ht="15" x14ac:dyDescent="0.25"/>
    <row r="55496" ht="15" x14ac:dyDescent="0.25"/>
    <row r="55497" ht="15" x14ac:dyDescent="0.25"/>
    <row r="55498" ht="15" x14ac:dyDescent="0.25"/>
    <row r="55499" ht="15" x14ac:dyDescent="0.25"/>
    <row r="55500" ht="15" x14ac:dyDescent="0.25"/>
    <row r="55501" ht="15" x14ac:dyDescent="0.25"/>
    <row r="55502" ht="15" x14ac:dyDescent="0.25"/>
    <row r="55503" ht="15" x14ac:dyDescent="0.25"/>
    <row r="55504" ht="15" x14ac:dyDescent="0.25"/>
    <row r="55505" ht="15" x14ac:dyDescent="0.25"/>
    <row r="55506" ht="15" x14ac:dyDescent="0.25"/>
    <row r="55507" ht="15" x14ac:dyDescent="0.25"/>
    <row r="55508" ht="15" x14ac:dyDescent="0.25"/>
    <row r="55509" ht="15" x14ac:dyDescent="0.25"/>
    <row r="55510" ht="15" x14ac:dyDescent="0.25"/>
    <row r="55511" ht="15" x14ac:dyDescent="0.25"/>
    <row r="55512" ht="15" x14ac:dyDescent="0.25"/>
    <row r="55513" ht="15" x14ac:dyDescent="0.25"/>
    <row r="55514" ht="15" x14ac:dyDescent="0.25"/>
    <row r="55515" ht="15" x14ac:dyDescent="0.25"/>
    <row r="55516" ht="15" x14ac:dyDescent="0.25"/>
    <row r="55517" ht="15" x14ac:dyDescent="0.25"/>
    <row r="55518" ht="15" x14ac:dyDescent="0.25"/>
    <row r="55519" ht="15" x14ac:dyDescent="0.25"/>
    <row r="55520" ht="15" x14ac:dyDescent="0.25"/>
    <row r="55521" ht="15" x14ac:dyDescent="0.25"/>
    <row r="55522" ht="15" x14ac:dyDescent="0.25"/>
    <row r="55523" ht="15" x14ac:dyDescent="0.25"/>
    <row r="55524" ht="15" x14ac:dyDescent="0.25"/>
    <row r="55525" ht="15" x14ac:dyDescent="0.25"/>
    <row r="55526" ht="15" x14ac:dyDescent="0.25"/>
    <row r="55527" ht="15" x14ac:dyDescent="0.25"/>
    <row r="55528" ht="15" x14ac:dyDescent="0.25"/>
    <row r="55529" ht="15" x14ac:dyDescent="0.25"/>
    <row r="55530" ht="15" x14ac:dyDescent="0.25"/>
    <row r="55531" ht="15" x14ac:dyDescent="0.25"/>
    <row r="55532" ht="15" x14ac:dyDescent="0.25"/>
    <row r="55533" ht="15" x14ac:dyDescent="0.25"/>
    <row r="55534" ht="15" x14ac:dyDescent="0.25"/>
    <row r="55535" ht="15" x14ac:dyDescent="0.25"/>
    <row r="55536" ht="15" x14ac:dyDescent="0.25"/>
    <row r="55537" ht="15" x14ac:dyDescent="0.25"/>
    <row r="55538" ht="15" x14ac:dyDescent="0.25"/>
    <row r="55539" ht="15" x14ac:dyDescent="0.25"/>
    <row r="55540" ht="15" x14ac:dyDescent="0.25"/>
    <row r="55541" ht="15" x14ac:dyDescent="0.25"/>
    <row r="55542" ht="15" x14ac:dyDescent="0.25"/>
    <row r="55543" ht="15" x14ac:dyDescent="0.25"/>
    <row r="55544" ht="15" x14ac:dyDescent="0.25"/>
    <row r="55545" ht="15" x14ac:dyDescent="0.25"/>
    <row r="55546" ht="15" x14ac:dyDescent="0.25"/>
    <row r="55547" ht="15" x14ac:dyDescent="0.25"/>
    <row r="55548" ht="15" x14ac:dyDescent="0.25"/>
    <row r="55549" ht="15" x14ac:dyDescent="0.25"/>
    <row r="55550" ht="15" x14ac:dyDescent="0.25"/>
    <row r="55551" ht="15" x14ac:dyDescent="0.25"/>
    <row r="55552" ht="15" x14ac:dyDescent="0.25"/>
    <row r="55553" ht="15" x14ac:dyDescent="0.25"/>
    <row r="55554" ht="15" x14ac:dyDescent="0.25"/>
    <row r="55555" ht="15" x14ac:dyDescent="0.25"/>
    <row r="55556" ht="15" x14ac:dyDescent="0.25"/>
    <row r="55557" ht="15" x14ac:dyDescent="0.25"/>
    <row r="55558" ht="15" x14ac:dyDescent="0.25"/>
    <row r="55559" ht="15" x14ac:dyDescent="0.25"/>
    <row r="55560" ht="15" x14ac:dyDescent="0.25"/>
    <row r="55561" ht="15" x14ac:dyDescent="0.25"/>
    <row r="55562" ht="15" x14ac:dyDescent="0.25"/>
    <row r="55563" ht="15" x14ac:dyDescent="0.25"/>
    <row r="55564" ht="15" x14ac:dyDescent="0.25"/>
    <row r="55565" ht="15" x14ac:dyDescent="0.25"/>
    <row r="55566" ht="15" x14ac:dyDescent="0.25"/>
    <row r="55567" ht="15" x14ac:dyDescent="0.25"/>
    <row r="55568" ht="15" x14ac:dyDescent="0.25"/>
    <row r="55569" ht="15" x14ac:dyDescent="0.25"/>
    <row r="55570" ht="15" x14ac:dyDescent="0.25"/>
    <row r="55571" ht="15" x14ac:dyDescent="0.25"/>
    <row r="55572" ht="15" x14ac:dyDescent="0.25"/>
    <row r="55573" ht="15" x14ac:dyDescent="0.25"/>
    <row r="55574" ht="15" x14ac:dyDescent="0.25"/>
    <row r="55575" ht="15" x14ac:dyDescent="0.25"/>
    <row r="55576" ht="15" x14ac:dyDescent="0.25"/>
    <row r="55577" ht="15" x14ac:dyDescent="0.25"/>
    <row r="55578" ht="15" x14ac:dyDescent="0.25"/>
    <row r="55579" ht="15" x14ac:dyDescent="0.25"/>
    <row r="55580" ht="15" x14ac:dyDescent="0.25"/>
    <row r="55581" ht="15" x14ac:dyDescent="0.25"/>
    <row r="55582" ht="15" x14ac:dyDescent="0.25"/>
    <row r="55583" ht="15" x14ac:dyDescent="0.25"/>
    <row r="55584" ht="15" x14ac:dyDescent="0.25"/>
    <row r="55585" ht="15" x14ac:dyDescent="0.25"/>
    <row r="55586" ht="15" x14ac:dyDescent="0.25"/>
    <row r="55587" ht="15" x14ac:dyDescent="0.25"/>
    <row r="55588" ht="15" x14ac:dyDescent="0.25"/>
    <row r="55589" ht="15" x14ac:dyDescent="0.25"/>
    <row r="55590" ht="15" x14ac:dyDescent="0.25"/>
    <row r="55591" ht="15" x14ac:dyDescent="0.25"/>
    <row r="55592" ht="15" x14ac:dyDescent="0.25"/>
    <row r="55593" ht="15" x14ac:dyDescent="0.25"/>
    <row r="55594" ht="15" x14ac:dyDescent="0.25"/>
    <row r="55595" ht="15" x14ac:dyDescent="0.25"/>
    <row r="55596" ht="15" x14ac:dyDescent="0.25"/>
    <row r="55597" ht="15" x14ac:dyDescent="0.25"/>
    <row r="55598" ht="15" x14ac:dyDescent="0.25"/>
    <row r="55599" ht="15" x14ac:dyDescent="0.25"/>
    <row r="55600" ht="15" x14ac:dyDescent="0.25"/>
    <row r="55601" ht="15" x14ac:dyDescent="0.25"/>
    <row r="55602" ht="15" x14ac:dyDescent="0.25"/>
    <row r="55603" ht="15" x14ac:dyDescent="0.25"/>
    <row r="55604" ht="15" x14ac:dyDescent="0.25"/>
    <row r="55605" ht="15" x14ac:dyDescent="0.25"/>
    <row r="55606" ht="15" x14ac:dyDescent="0.25"/>
    <row r="55607" ht="15" x14ac:dyDescent="0.25"/>
    <row r="55608" ht="15" x14ac:dyDescent="0.25"/>
    <row r="55609" ht="15" x14ac:dyDescent="0.25"/>
    <row r="55610" ht="15" x14ac:dyDescent="0.25"/>
    <row r="55611" ht="15" x14ac:dyDescent="0.25"/>
    <row r="55612" ht="15" x14ac:dyDescent="0.25"/>
    <row r="55613" ht="15" x14ac:dyDescent="0.25"/>
    <row r="55614" ht="15" x14ac:dyDescent="0.25"/>
    <row r="55615" ht="15" x14ac:dyDescent="0.25"/>
    <row r="55616" ht="15" x14ac:dyDescent="0.25"/>
    <row r="55617" ht="15" x14ac:dyDescent="0.25"/>
    <row r="55618" ht="15" x14ac:dyDescent="0.25"/>
    <row r="55619" ht="15" x14ac:dyDescent="0.25"/>
    <row r="55620" ht="15" x14ac:dyDescent="0.25"/>
    <row r="55621" ht="15" x14ac:dyDescent="0.25"/>
    <row r="55622" ht="15" x14ac:dyDescent="0.25"/>
    <row r="55623" ht="15" x14ac:dyDescent="0.25"/>
    <row r="55624" ht="15" x14ac:dyDescent="0.25"/>
    <row r="55625" ht="15" x14ac:dyDescent="0.25"/>
    <row r="55626" ht="15" x14ac:dyDescent="0.25"/>
    <row r="55627" ht="15" x14ac:dyDescent="0.25"/>
    <row r="55628" ht="15" x14ac:dyDescent="0.25"/>
    <row r="55629" ht="15" x14ac:dyDescent="0.25"/>
    <row r="55630" ht="15" x14ac:dyDescent="0.25"/>
    <row r="55631" ht="15" x14ac:dyDescent="0.25"/>
    <row r="55632" ht="15" x14ac:dyDescent="0.25"/>
    <row r="55633" ht="15" x14ac:dyDescent="0.25"/>
    <row r="55634" ht="15" x14ac:dyDescent="0.25"/>
    <row r="55635" ht="15" x14ac:dyDescent="0.25"/>
    <row r="55636" ht="15" x14ac:dyDescent="0.25"/>
    <row r="55637" ht="15" x14ac:dyDescent="0.25"/>
    <row r="55638" ht="15" x14ac:dyDescent="0.25"/>
    <row r="55639" ht="15" x14ac:dyDescent="0.25"/>
    <row r="55640" ht="15" x14ac:dyDescent="0.25"/>
    <row r="55641" ht="15" x14ac:dyDescent="0.25"/>
    <row r="55642" ht="15" x14ac:dyDescent="0.25"/>
    <row r="55643" ht="15" x14ac:dyDescent="0.25"/>
    <row r="55644" ht="15" x14ac:dyDescent="0.25"/>
    <row r="55645" ht="15" x14ac:dyDescent="0.25"/>
    <row r="55646" ht="15" x14ac:dyDescent="0.25"/>
    <row r="55647" ht="15" x14ac:dyDescent="0.25"/>
    <row r="55648" ht="15" x14ac:dyDescent="0.25"/>
    <row r="55649" ht="15" x14ac:dyDescent="0.25"/>
    <row r="55650" ht="15" x14ac:dyDescent="0.25"/>
    <row r="55651" ht="15" x14ac:dyDescent="0.25"/>
    <row r="55652" ht="15" x14ac:dyDescent="0.25"/>
    <row r="55653" ht="15" x14ac:dyDescent="0.25"/>
    <row r="55654" ht="15" x14ac:dyDescent="0.25"/>
    <row r="55655" ht="15" x14ac:dyDescent="0.25"/>
    <row r="55656" ht="15" x14ac:dyDescent="0.25"/>
    <row r="55657" ht="15" x14ac:dyDescent="0.25"/>
    <row r="55658" ht="15" x14ac:dyDescent="0.25"/>
    <row r="55659" ht="15" x14ac:dyDescent="0.25"/>
    <row r="55660" ht="15" x14ac:dyDescent="0.25"/>
    <row r="55661" ht="15" x14ac:dyDescent="0.25"/>
    <row r="55662" ht="15" x14ac:dyDescent="0.25"/>
    <row r="55663" ht="15" x14ac:dyDescent="0.25"/>
    <row r="55664" ht="15" x14ac:dyDescent="0.25"/>
    <row r="55665" ht="15" x14ac:dyDescent="0.25"/>
    <row r="55666" ht="15" x14ac:dyDescent="0.25"/>
    <row r="55667" ht="15" x14ac:dyDescent="0.25"/>
    <row r="55668" ht="15" x14ac:dyDescent="0.25"/>
    <row r="55669" ht="15" x14ac:dyDescent="0.25"/>
    <row r="55670" ht="15" x14ac:dyDescent="0.25"/>
    <row r="55671" ht="15" x14ac:dyDescent="0.25"/>
    <row r="55672" ht="15" x14ac:dyDescent="0.25"/>
    <row r="55673" ht="15" x14ac:dyDescent="0.25"/>
    <row r="55674" ht="15" x14ac:dyDescent="0.25"/>
    <row r="55675" ht="15" x14ac:dyDescent="0.25"/>
    <row r="55676" ht="15" x14ac:dyDescent="0.25"/>
    <row r="55677" ht="15" x14ac:dyDescent="0.25"/>
    <row r="55678" ht="15" x14ac:dyDescent="0.25"/>
    <row r="55679" ht="15" x14ac:dyDescent="0.25"/>
    <row r="55680" ht="15" x14ac:dyDescent="0.25"/>
    <row r="55681" ht="15" x14ac:dyDescent="0.25"/>
    <row r="55682" ht="15" x14ac:dyDescent="0.25"/>
    <row r="55683" ht="15" x14ac:dyDescent="0.25"/>
    <row r="55684" ht="15" x14ac:dyDescent="0.25"/>
    <row r="55685" ht="15" x14ac:dyDescent="0.25"/>
    <row r="55686" ht="15" x14ac:dyDescent="0.25"/>
    <row r="55687" ht="15" x14ac:dyDescent="0.25"/>
    <row r="55688" ht="15" x14ac:dyDescent="0.25"/>
    <row r="55689" ht="15" x14ac:dyDescent="0.25"/>
    <row r="55690" ht="15" x14ac:dyDescent="0.25"/>
    <row r="55691" ht="15" x14ac:dyDescent="0.25"/>
    <row r="55692" ht="15" x14ac:dyDescent="0.25"/>
    <row r="55693" ht="15" x14ac:dyDescent="0.25"/>
    <row r="55694" ht="15" x14ac:dyDescent="0.25"/>
    <row r="55695" ht="15" x14ac:dyDescent="0.25"/>
    <row r="55696" ht="15" x14ac:dyDescent="0.25"/>
    <row r="55697" ht="15" x14ac:dyDescent="0.25"/>
    <row r="55698" ht="15" x14ac:dyDescent="0.25"/>
    <row r="55699" ht="15" x14ac:dyDescent="0.25"/>
    <row r="55700" ht="15" x14ac:dyDescent="0.25"/>
    <row r="55701" ht="15" x14ac:dyDescent="0.25"/>
    <row r="55702" ht="15" x14ac:dyDescent="0.25"/>
    <row r="55703" ht="15" x14ac:dyDescent="0.25"/>
    <row r="55704" ht="15" x14ac:dyDescent="0.25"/>
    <row r="55705" ht="15" x14ac:dyDescent="0.25"/>
    <row r="55706" ht="15" x14ac:dyDescent="0.25"/>
    <row r="55707" ht="15" x14ac:dyDescent="0.25"/>
    <row r="55708" ht="15" x14ac:dyDescent="0.25"/>
    <row r="55709" ht="15" x14ac:dyDescent="0.25"/>
    <row r="55710" ht="15" x14ac:dyDescent="0.25"/>
    <row r="55711" ht="15" x14ac:dyDescent="0.25"/>
    <row r="55712" ht="15" x14ac:dyDescent="0.25"/>
    <row r="55713" ht="15" x14ac:dyDescent="0.25"/>
    <row r="55714" ht="15" x14ac:dyDescent="0.25"/>
    <row r="55715" ht="15" x14ac:dyDescent="0.25"/>
    <row r="55716" ht="15" x14ac:dyDescent="0.25"/>
    <row r="55717" ht="15" x14ac:dyDescent="0.25"/>
    <row r="55718" ht="15" x14ac:dyDescent="0.25"/>
    <row r="55719" ht="15" x14ac:dyDescent="0.25"/>
    <row r="55720" ht="15" x14ac:dyDescent="0.25"/>
    <row r="55721" ht="15" x14ac:dyDescent="0.25"/>
    <row r="55722" ht="15" x14ac:dyDescent="0.25"/>
    <row r="55723" ht="15" x14ac:dyDescent="0.25"/>
    <row r="55724" ht="15" x14ac:dyDescent="0.25"/>
    <row r="55725" ht="15" x14ac:dyDescent="0.25"/>
    <row r="55726" ht="15" x14ac:dyDescent="0.25"/>
    <row r="55727" ht="15" x14ac:dyDescent="0.25"/>
    <row r="55728" ht="15" x14ac:dyDescent="0.25"/>
    <row r="55729" ht="15" x14ac:dyDescent="0.25"/>
    <row r="55730" ht="15" x14ac:dyDescent="0.25"/>
    <row r="55731" ht="15" x14ac:dyDescent="0.25"/>
    <row r="55732" ht="15" x14ac:dyDescent="0.25"/>
    <row r="55733" ht="15" x14ac:dyDescent="0.25"/>
    <row r="55734" ht="15" x14ac:dyDescent="0.25"/>
    <row r="55735" ht="15" x14ac:dyDescent="0.25"/>
    <row r="55736" ht="15" x14ac:dyDescent="0.25"/>
    <row r="55737" ht="15" x14ac:dyDescent="0.25"/>
    <row r="55738" ht="15" x14ac:dyDescent="0.25"/>
    <row r="55739" ht="15" x14ac:dyDescent="0.25"/>
    <row r="55740" ht="15" x14ac:dyDescent="0.25"/>
    <row r="55741" ht="15" x14ac:dyDescent="0.25"/>
    <row r="55742" ht="15" x14ac:dyDescent="0.25"/>
    <row r="55743" ht="15" x14ac:dyDescent="0.25"/>
    <row r="55744" ht="15" x14ac:dyDescent="0.25"/>
    <row r="55745" ht="15" x14ac:dyDescent="0.25"/>
    <row r="55746" ht="15" x14ac:dyDescent="0.25"/>
    <row r="55747" ht="15" x14ac:dyDescent="0.25"/>
    <row r="55748" ht="15" x14ac:dyDescent="0.25"/>
    <row r="55749" ht="15" x14ac:dyDescent="0.25"/>
    <row r="55750" ht="15" x14ac:dyDescent="0.25"/>
    <row r="55751" ht="15" x14ac:dyDescent="0.25"/>
    <row r="55752" ht="15" x14ac:dyDescent="0.25"/>
    <row r="55753" ht="15" x14ac:dyDescent="0.25"/>
    <row r="55754" ht="15" x14ac:dyDescent="0.25"/>
    <row r="55755" ht="15" x14ac:dyDescent="0.25"/>
    <row r="55756" ht="15" x14ac:dyDescent="0.25"/>
    <row r="55757" ht="15" x14ac:dyDescent="0.25"/>
    <row r="55758" ht="15" x14ac:dyDescent="0.25"/>
    <row r="55759" ht="15" x14ac:dyDescent="0.25"/>
    <row r="55760" ht="15" x14ac:dyDescent="0.25"/>
    <row r="55761" ht="15" x14ac:dyDescent="0.25"/>
    <row r="55762" ht="15" x14ac:dyDescent="0.25"/>
    <row r="55763" ht="15" x14ac:dyDescent="0.25"/>
    <row r="55764" ht="15" x14ac:dyDescent="0.25"/>
    <row r="55765" ht="15" x14ac:dyDescent="0.25"/>
    <row r="55766" ht="15" x14ac:dyDescent="0.25"/>
    <row r="55767" ht="15" x14ac:dyDescent="0.25"/>
    <row r="55768" ht="15" x14ac:dyDescent="0.25"/>
    <row r="55769" ht="15" x14ac:dyDescent="0.25"/>
    <row r="55770" ht="15" x14ac:dyDescent="0.25"/>
    <row r="55771" ht="15" x14ac:dyDescent="0.25"/>
    <row r="55772" ht="15" x14ac:dyDescent="0.25"/>
    <row r="55773" ht="15" x14ac:dyDescent="0.25"/>
    <row r="55774" ht="15" x14ac:dyDescent="0.25"/>
    <row r="55775" ht="15" x14ac:dyDescent="0.25"/>
    <row r="55776" ht="15" x14ac:dyDescent="0.25"/>
    <row r="55777" ht="15" x14ac:dyDescent="0.25"/>
    <row r="55778" ht="15" x14ac:dyDescent="0.25"/>
    <row r="55779" ht="15" x14ac:dyDescent="0.25"/>
    <row r="55780" ht="15" x14ac:dyDescent="0.25"/>
    <row r="55781" ht="15" x14ac:dyDescent="0.25"/>
    <row r="55782" ht="15" x14ac:dyDescent="0.25"/>
    <row r="55783" ht="15" x14ac:dyDescent="0.25"/>
    <row r="55784" ht="15" x14ac:dyDescent="0.25"/>
    <row r="55785" ht="15" x14ac:dyDescent="0.25"/>
    <row r="55786" ht="15" x14ac:dyDescent="0.25"/>
    <row r="55787" ht="15" x14ac:dyDescent="0.25"/>
    <row r="55788" ht="15" x14ac:dyDescent="0.25"/>
    <row r="55789" ht="15" x14ac:dyDescent="0.25"/>
    <row r="55790" ht="15" x14ac:dyDescent="0.25"/>
    <row r="55791" ht="15" x14ac:dyDescent="0.25"/>
    <row r="55792" ht="15" x14ac:dyDescent="0.25"/>
    <row r="55793" ht="15" x14ac:dyDescent="0.25"/>
    <row r="55794" ht="15" x14ac:dyDescent="0.25"/>
    <row r="55795" ht="15" x14ac:dyDescent="0.25"/>
    <row r="55796" ht="15" x14ac:dyDescent="0.25"/>
    <row r="55797" ht="15" x14ac:dyDescent="0.25"/>
    <row r="55798" ht="15" x14ac:dyDescent="0.25"/>
    <row r="55799" ht="15" x14ac:dyDescent="0.25"/>
    <row r="55800" ht="15" x14ac:dyDescent="0.25"/>
    <row r="55801" ht="15" x14ac:dyDescent="0.25"/>
    <row r="55802" ht="15" x14ac:dyDescent="0.25"/>
    <row r="55803" ht="15" x14ac:dyDescent="0.25"/>
    <row r="55804" ht="15" x14ac:dyDescent="0.25"/>
    <row r="55805" ht="15" x14ac:dyDescent="0.25"/>
    <row r="55806" ht="15" x14ac:dyDescent="0.25"/>
    <row r="55807" ht="15" x14ac:dyDescent="0.25"/>
    <row r="55808" ht="15" x14ac:dyDescent="0.25"/>
    <row r="55809" ht="15" x14ac:dyDescent="0.25"/>
    <row r="55810" ht="15" x14ac:dyDescent="0.25"/>
    <row r="55811" ht="15" x14ac:dyDescent="0.25"/>
    <row r="55812" ht="15" x14ac:dyDescent="0.25"/>
    <row r="55813" ht="15" x14ac:dyDescent="0.25"/>
    <row r="55814" ht="15" x14ac:dyDescent="0.25"/>
    <row r="55815" ht="15" x14ac:dyDescent="0.25"/>
    <row r="55816" ht="15" x14ac:dyDescent="0.25"/>
    <row r="55817" ht="15" x14ac:dyDescent="0.25"/>
    <row r="55818" ht="15" x14ac:dyDescent="0.25"/>
    <row r="55819" ht="15" x14ac:dyDescent="0.25"/>
    <row r="55820" ht="15" x14ac:dyDescent="0.25"/>
    <row r="55821" ht="15" x14ac:dyDescent="0.25"/>
    <row r="55822" ht="15" x14ac:dyDescent="0.25"/>
    <row r="55823" ht="15" x14ac:dyDescent="0.25"/>
    <row r="55824" ht="15" x14ac:dyDescent="0.25"/>
    <row r="55825" ht="15" x14ac:dyDescent="0.25"/>
    <row r="55826" ht="15" x14ac:dyDescent="0.25"/>
    <row r="55827" ht="15" x14ac:dyDescent="0.25"/>
    <row r="55828" ht="15" x14ac:dyDescent="0.25"/>
    <row r="55829" ht="15" x14ac:dyDescent="0.25"/>
    <row r="55830" ht="15" x14ac:dyDescent="0.25"/>
    <row r="55831" ht="15" x14ac:dyDescent="0.25"/>
    <row r="55832" ht="15" x14ac:dyDescent="0.25"/>
    <row r="55833" ht="15" x14ac:dyDescent="0.25"/>
    <row r="55834" ht="15" x14ac:dyDescent="0.25"/>
    <row r="55835" ht="15" x14ac:dyDescent="0.25"/>
    <row r="55836" ht="15" x14ac:dyDescent="0.25"/>
    <row r="55837" ht="15" x14ac:dyDescent="0.25"/>
    <row r="55838" ht="15" x14ac:dyDescent="0.25"/>
    <row r="55839" ht="15" x14ac:dyDescent="0.25"/>
    <row r="55840" ht="15" x14ac:dyDescent="0.25"/>
    <row r="55841" ht="15" x14ac:dyDescent="0.25"/>
    <row r="55842" ht="15" x14ac:dyDescent="0.25"/>
    <row r="55843" ht="15" x14ac:dyDescent="0.25"/>
    <row r="55844" ht="15" x14ac:dyDescent="0.25"/>
    <row r="55845" ht="15" x14ac:dyDescent="0.25"/>
    <row r="55846" ht="15" x14ac:dyDescent="0.25"/>
    <row r="55847" ht="15" x14ac:dyDescent="0.25"/>
    <row r="55848" ht="15" x14ac:dyDescent="0.25"/>
    <row r="55849" ht="15" x14ac:dyDescent="0.25"/>
    <row r="55850" ht="15" x14ac:dyDescent="0.25"/>
    <row r="55851" ht="15" x14ac:dyDescent="0.25"/>
    <row r="55852" ht="15" x14ac:dyDescent="0.25"/>
    <row r="55853" ht="15" x14ac:dyDescent="0.25"/>
    <row r="55854" ht="15" x14ac:dyDescent="0.25"/>
    <row r="55855" ht="15" x14ac:dyDescent="0.25"/>
    <row r="55856" ht="15" x14ac:dyDescent="0.25"/>
    <row r="55857" ht="15" x14ac:dyDescent="0.25"/>
    <row r="55858" ht="15" x14ac:dyDescent="0.25"/>
    <row r="55859" ht="15" x14ac:dyDescent="0.25"/>
    <row r="55860" ht="15" x14ac:dyDescent="0.25"/>
    <row r="55861" ht="15" x14ac:dyDescent="0.25"/>
    <row r="55862" ht="15" x14ac:dyDescent="0.25"/>
    <row r="55863" ht="15" x14ac:dyDescent="0.25"/>
    <row r="55864" ht="15" x14ac:dyDescent="0.25"/>
    <row r="55865" ht="15" x14ac:dyDescent="0.25"/>
    <row r="55866" ht="15" x14ac:dyDescent="0.25"/>
    <row r="55867" ht="15" x14ac:dyDescent="0.25"/>
    <row r="55868" ht="15" x14ac:dyDescent="0.25"/>
    <row r="55869" ht="15" x14ac:dyDescent="0.25"/>
    <row r="55870" ht="15" x14ac:dyDescent="0.25"/>
    <row r="55871" ht="15" x14ac:dyDescent="0.25"/>
    <row r="55872" ht="15" x14ac:dyDescent="0.25"/>
    <row r="55873" ht="15" x14ac:dyDescent="0.25"/>
    <row r="55874" ht="15" x14ac:dyDescent="0.25"/>
    <row r="55875" ht="15" x14ac:dyDescent="0.25"/>
    <row r="55876" ht="15" x14ac:dyDescent="0.25"/>
    <row r="55877" ht="15" x14ac:dyDescent="0.25"/>
    <row r="55878" ht="15" x14ac:dyDescent="0.25"/>
    <row r="55879" ht="15" x14ac:dyDescent="0.25"/>
    <row r="55880" ht="15" x14ac:dyDescent="0.25"/>
    <row r="55881" ht="15" x14ac:dyDescent="0.25"/>
    <row r="55882" ht="15" x14ac:dyDescent="0.25"/>
    <row r="55883" ht="15" x14ac:dyDescent="0.25"/>
    <row r="55884" ht="15" x14ac:dyDescent="0.25"/>
    <row r="55885" ht="15" x14ac:dyDescent="0.25"/>
    <row r="55886" ht="15" x14ac:dyDescent="0.25"/>
    <row r="55887" ht="15" x14ac:dyDescent="0.25"/>
    <row r="55888" ht="15" x14ac:dyDescent="0.25"/>
    <row r="55889" ht="15" x14ac:dyDescent="0.25"/>
    <row r="55890" ht="15" x14ac:dyDescent="0.25"/>
    <row r="55891" ht="15" x14ac:dyDescent="0.25"/>
    <row r="55892" ht="15" x14ac:dyDescent="0.25"/>
    <row r="55893" ht="15" x14ac:dyDescent="0.25"/>
    <row r="55894" ht="15" x14ac:dyDescent="0.25"/>
    <row r="55895" ht="15" x14ac:dyDescent="0.25"/>
    <row r="55896" ht="15" x14ac:dyDescent="0.25"/>
    <row r="55897" ht="15" x14ac:dyDescent="0.25"/>
    <row r="55898" ht="15" x14ac:dyDescent="0.25"/>
    <row r="55899" ht="15" x14ac:dyDescent="0.25"/>
    <row r="55900" ht="15" x14ac:dyDescent="0.25"/>
    <row r="55901" ht="15" x14ac:dyDescent="0.25"/>
    <row r="55902" ht="15" x14ac:dyDescent="0.25"/>
    <row r="55903" ht="15" x14ac:dyDescent="0.25"/>
    <row r="55904" ht="15" x14ac:dyDescent="0.25"/>
    <row r="55905" ht="15" x14ac:dyDescent="0.25"/>
    <row r="55906" ht="15" x14ac:dyDescent="0.25"/>
    <row r="55907" ht="15" x14ac:dyDescent="0.25"/>
    <row r="55908" ht="15" x14ac:dyDescent="0.25"/>
    <row r="55909" ht="15" x14ac:dyDescent="0.25"/>
    <row r="55910" ht="15" x14ac:dyDescent="0.25"/>
    <row r="55911" ht="15" x14ac:dyDescent="0.25"/>
    <row r="55912" ht="15" x14ac:dyDescent="0.25"/>
    <row r="55913" ht="15" x14ac:dyDescent="0.25"/>
    <row r="55914" ht="15" x14ac:dyDescent="0.25"/>
    <row r="55915" ht="15" x14ac:dyDescent="0.25"/>
    <row r="55916" ht="15" x14ac:dyDescent="0.25"/>
    <row r="55917" ht="15" x14ac:dyDescent="0.25"/>
    <row r="55918" ht="15" x14ac:dyDescent="0.25"/>
    <row r="55919" ht="15" x14ac:dyDescent="0.25"/>
    <row r="55920" ht="15" x14ac:dyDescent="0.25"/>
    <row r="55921" ht="15" x14ac:dyDescent="0.25"/>
    <row r="55922" ht="15" x14ac:dyDescent="0.25"/>
    <row r="55923" ht="15" x14ac:dyDescent="0.25"/>
    <row r="55924" ht="15" x14ac:dyDescent="0.25"/>
    <row r="55925" ht="15" x14ac:dyDescent="0.25"/>
    <row r="55926" ht="15" x14ac:dyDescent="0.25"/>
    <row r="55927" ht="15" x14ac:dyDescent="0.25"/>
    <row r="55928" ht="15" x14ac:dyDescent="0.25"/>
    <row r="55929" ht="15" x14ac:dyDescent="0.25"/>
    <row r="55930" ht="15" x14ac:dyDescent="0.25"/>
    <row r="55931" ht="15" x14ac:dyDescent="0.25"/>
    <row r="55932" ht="15" x14ac:dyDescent="0.25"/>
    <row r="55933" ht="15" x14ac:dyDescent="0.25"/>
    <row r="55934" ht="15" x14ac:dyDescent="0.25"/>
    <row r="55935" ht="15" x14ac:dyDescent="0.25"/>
    <row r="55936" ht="15" x14ac:dyDescent="0.25"/>
    <row r="55937" ht="15" x14ac:dyDescent="0.25"/>
    <row r="55938" ht="15" x14ac:dyDescent="0.25"/>
    <row r="55939" ht="15" x14ac:dyDescent="0.25"/>
    <row r="55940" ht="15" x14ac:dyDescent="0.25"/>
    <row r="55941" ht="15" x14ac:dyDescent="0.25"/>
    <row r="55942" ht="15" x14ac:dyDescent="0.25"/>
    <row r="55943" ht="15" x14ac:dyDescent="0.25"/>
    <row r="55944" ht="15" x14ac:dyDescent="0.25"/>
    <row r="55945" ht="15" x14ac:dyDescent="0.25"/>
    <row r="55946" ht="15" x14ac:dyDescent="0.25"/>
    <row r="55947" ht="15" x14ac:dyDescent="0.25"/>
    <row r="55948" ht="15" x14ac:dyDescent="0.25"/>
    <row r="55949" ht="15" x14ac:dyDescent="0.25"/>
    <row r="55950" ht="15" x14ac:dyDescent="0.25"/>
    <row r="55951" ht="15" x14ac:dyDescent="0.25"/>
    <row r="55952" ht="15" x14ac:dyDescent="0.25"/>
    <row r="55953" ht="15" x14ac:dyDescent="0.25"/>
    <row r="55954" ht="15" x14ac:dyDescent="0.25"/>
    <row r="55955" ht="15" x14ac:dyDescent="0.25"/>
    <row r="55956" ht="15" x14ac:dyDescent="0.25"/>
    <row r="55957" ht="15" x14ac:dyDescent="0.25"/>
    <row r="55958" ht="15" x14ac:dyDescent="0.25"/>
    <row r="55959" ht="15" x14ac:dyDescent="0.25"/>
    <row r="55960" ht="15" x14ac:dyDescent="0.25"/>
    <row r="55961" ht="15" x14ac:dyDescent="0.25"/>
    <row r="55962" ht="15" x14ac:dyDescent="0.25"/>
    <row r="55963" ht="15" x14ac:dyDescent="0.25"/>
    <row r="55964" ht="15" x14ac:dyDescent="0.25"/>
    <row r="55965" ht="15" x14ac:dyDescent="0.25"/>
    <row r="55966" ht="15" x14ac:dyDescent="0.25"/>
    <row r="55967" ht="15" x14ac:dyDescent="0.25"/>
    <row r="55968" ht="15" x14ac:dyDescent="0.25"/>
    <row r="55969" ht="15" x14ac:dyDescent="0.25"/>
    <row r="55970" ht="15" x14ac:dyDescent="0.25"/>
    <row r="55971" ht="15" x14ac:dyDescent="0.25"/>
    <row r="55972" ht="15" x14ac:dyDescent="0.25"/>
    <row r="55973" ht="15" x14ac:dyDescent="0.25"/>
    <row r="55974" ht="15" x14ac:dyDescent="0.25"/>
    <row r="55975" ht="15" x14ac:dyDescent="0.25"/>
    <row r="55976" ht="15" x14ac:dyDescent="0.25"/>
    <row r="55977" ht="15" x14ac:dyDescent="0.25"/>
    <row r="55978" ht="15" x14ac:dyDescent="0.25"/>
    <row r="55979" ht="15" x14ac:dyDescent="0.25"/>
    <row r="55980" ht="15" x14ac:dyDescent="0.25"/>
    <row r="55981" ht="15" x14ac:dyDescent="0.25"/>
    <row r="55982" ht="15" x14ac:dyDescent="0.25"/>
    <row r="55983" ht="15" x14ac:dyDescent="0.25"/>
    <row r="55984" ht="15" x14ac:dyDescent="0.25"/>
    <row r="55985" ht="15" x14ac:dyDescent="0.25"/>
    <row r="55986" ht="15" x14ac:dyDescent="0.25"/>
    <row r="55987" ht="15" x14ac:dyDescent="0.25"/>
    <row r="55988" ht="15" x14ac:dyDescent="0.25"/>
    <row r="55989" ht="15" x14ac:dyDescent="0.25"/>
    <row r="55990" ht="15" x14ac:dyDescent="0.25"/>
    <row r="55991" ht="15" x14ac:dyDescent="0.25"/>
    <row r="55992" ht="15" x14ac:dyDescent="0.25"/>
    <row r="55993" ht="15" x14ac:dyDescent="0.25"/>
    <row r="55994" ht="15" x14ac:dyDescent="0.25"/>
    <row r="55995" ht="15" x14ac:dyDescent="0.25"/>
    <row r="55996" ht="15" x14ac:dyDescent="0.25"/>
    <row r="55997" ht="15" x14ac:dyDescent="0.25"/>
    <row r="55998" ht="15" x14ac:dyDescent="0.25"/>
    <row r="55999" ht="15" x14ac:dyDescent="0.25"/>
    <row r="56000" ht="15" x14ac:dyDescent="0.25"/>
    <row r="56001" ht="15" x14ac:dyDescent="0.25"/>
    <row r="56002" ht="15" x14ac:dyDescent="0.25"/>
    <row r="56003" ht="15" x14ac:dyDescent="0.25"/>
    <row r="56004" ht="15" x14ac:dyDescent="0.25"/>
    <row r="56005" ht="15" x14ac:dyDescent="0.25"/>
    <row r="56006" ht="15" x14ac:dyDescent="0.25"/>
    <row r="56007" ht="15" x14ac:dyDescent="0.25"/>
    <row r="56008" ht="15" x14ac:dyDescent="0.25"/>
    <row r="56009" ht="15" x14ac:dyDescent="0.25"/>
    <row r="56010" ht="15" x14ac:dyDescent="0.25"/>
    <row r="56011" ht="15" x14ac:dyDescent="0.25"/>
    <row r="56012" ht="15" x14ac:dyDescent="0.25"/>
    <row r="56013" ht="15" x14ac:dyDescent="0.25"/>
    <row r="56014" ht="15" x14ac:dyDescent="0.25"/>
    <row r="56015" ht="15" x14ac:dyDescent="0.25"/>
    <row r="56016" ht="15" x14ac:dyDescent="0.25"/>
    <row r="56017" ht="15" x14ac:dyDescent="0.25"/>
    <row r="56018" ht="15" x14ac:dyDescent="0.25"/>
    <row r="56019" ht="15" x14ac:dyDescent="0.25"/>
    <row r="56020" ht="15" x14ac:dyDescent="0.25"/>
    <row r="56021" ht="15" x14ac:dyDescent="0.25"/>
    <row r="56022" ht="15" x14ac:dyDescent="0.25"/>
    <row r="56023" ht="15" x14ac:dyDescent="0.25"/>
    <row r="56024" ht="15" x14ac:dyDescent="0.25"/>
    <row r="56025" ht="15" x14ac:dyDescent="0.25"/>
    <row r="56026" ht="15" x14ac:dyDescent="0.25"/>
    <row r="56027" ht="15" x14ac:dyDescent="0.25"/>
    <row r="56028" ht="15" x14ac:dyDescent="0.25"/>
    <row r="56029" ht="15" x14ac:dyDescent="0.25"/>
    <row r="56030" ht="15" x14ac:dyDescent="0.25"/>
    <row r="56031" ht="15" x14ac:dyDescent="0.25"/>
    <row r="56032" ht="15" x14ac:dyDescent="0.25"/>
    <row r="56033" ht="15" x14ac:dyDescent="0.25"/>
    <row r="56034" ht="15" x14ac:dyDescent="0.25"/>
    <row r="56035" ht="15" x14ac:dyDescent="0.25"/>
    <row r="56036" ht="15" x14ac:dyDescent="0.25"/>
    <row r="56037" ht="15" x14ac:dyDescent="0.25"/>
    <row r="56038" ht="15" x14ac:dyDescent="0.25"/>
    <row r="56039" ht="15" x14ac:dyDescent="0.25"/>
    <row r="56040" ht="15" x14ac:dyDescent="0.25"/>
    <row r="56041" ht="15" x14ac:dyDescent="0.25"/>
    <row r="56042" ht="15" x14ac:dyDescent="0.25"/>
    <row r="56043" ht="15" x14ac:dyDescent="0.25"/>
    <row r="56044" ht="15" x14ac:dyDescent="0.25"/>
    <row r="56045" ht="15" x14ac:dyDescent="0.25"/>
    <row r="56046" ht="15" x14ac:dyDescent="0.25"/>
    <row r="56047" ht="15" x14ac:dyDescent="0.25"/>
    <row r="56048" ht="15" x14ac:dyDescent="0.25"/>
    <row r="56049" ht="15" x14ac:dyDescent="0.25"/>
    <row r="56050" ht="15" x14ac:dyDescent="0.25"/>
    <row r="56051" ht="15" x14ac:dyDescent="0.25"/>
    <row r="56052" ht="15" x14ac:dyDescent="0.25"/>
    <row r="56053" ht="15" x14ac:dyDescent="0.25"/>
    <row r="56054" ht="15" x14ac:dyDescent="0.25"/>
    <row r="56055" ht="15" x14ac:dyDescent="0.25"/>
    <row r="56056" ht="15" x14ac:dyDescent="0.25"/>
    <row r="56057" ht="15" x14ac:dyDescent="0.25"/>
    <row r="56058" ht="15" x14ac:dyDescent="0.25"/>
    <row r="56059" ht="15" x14ac:dyDescent="0.25"/>
    <row r="56060" ht="15" x14ac:dyDescent="0.25"/>
    <row r="56061" ht="15" x14ac:dyDescent="0.25"/>
    <row r="56062" ht="15" x14ac:dyDescent="0.25"/>
    <row r="56063" ht="15" x14ac:dyDescent="0.25"/>
    <row r="56064" ht="15" x14ac:dyDescent="0.25"/>
    <row r="56065" ht="15" x14ac:dyDescent="0.25"/>
    <row r="56066" ht="15" x14ac:dyDescent="0.25"/>
    <row r="56067" ht="15" x14ac:dyDescent="0.25"/>
    <row r="56068" ht="15" x14ac:dyDescent="0.25"/>
    <row r="56069" ht="15" x14ac:dyDescent="0.25"/>
    <row r="56070" ht="15" x14ac:dyDescent="0.25"/>
    <row r="56071" ht="15" x14ac:dyDescent="0.25"/>
    <row r="56072" ht="15" x14ac:dyDescent="0.25"/>
    <row r="56073" ht="15" x14ac:dyDescent="0.25"/>
    <row r="56074" ht="15" x14ac:dyDescent="0.25"/>
    <row r="56075" ht="15" x14ac:dyDescent="0.25"/>
    <row r="56076" ht="15" x14ac:dyDescent="0.25"/>
    <row r="56077" ht="15" x14ac:dyDescent="0.25"/>
    <row r="56078" ht="15" x14ac:dyDescent="0.25"/>
    <row r="56079" ht="15" x14ac:dyDescent="0.25"/>
    <row r="56080" ht="15" x14ac:dyDescent="0.25"/>
    <row r="56081" ht="15" x14ac:dyDescent="0.25"/>
    <row r="56082" ht="15" x14ac:dyDescent="0.25"/>
    <row r="56083" ht="15" x14ac:dyDescent="0.25"/>
    <row r="56084" ht="15" x14ac:dyDescent="0.25"/>
    <row r="56085" ht="15" x14ac:dyDescent="0.25"/>
    <row r="56086" ht="15" x14ac:dyDescent="0.25"/>
    <row r="56087" ht="15" x14ac:dyDescent="0.25"/>
    <row r="56088" ht="15" x14ac:dyDescent="0.25"/>
    <row r="56089" ht="15" x14ac:dyDescent="0.25"/>
    <row r="56090" ht="15" x14ac:dyDescent="0.25"/>
    <row r="56091" ht="15" x14ac:dyDescent="0.25"/>
    <row r="56092" ht="15" x14ac:dyDescent="0.25"/>
    <row r="56093" ht="15" x14ac:dyDescent="0.25"/>
    <row r="56094" ht="15" x14ac:dyDescent="0.25"/>
    <row r="56095" ht="15" x14ac:dyDescent="0.25"/>
    <row r="56096" ht="15" x14ac:dyDescent="0.25"/>
    <row r="56097" ht="15" x14ac:dyDescent="0.25"/>
    <row r="56098" ht="15" x14ac:dyDescent="0.25"/>
    <row r="56099" ht="15" x14ac:dyDescent="0.25"/>
    <row r="56100" ht="15" x14ac:dyDescent="0.25"/>
    <row r="56101" ht="15" x14ac:dyDescent="0.25"/>
    <row r="56102" ht="15" x14ac:dyDescent="0.25"/>
    <row r="56103" ht="15" x14ac:dyDescent="0.25"/>
    <row r="56104" ht="15" x14ac:dyDescent="0.25"/>
    <row r="56105" ht="15" x14ac:dyDescent="0.25"/>
    <row r="56106" ht="15" x14ac:dyDescent="0.25"/>
    <row r="56107" ht="15" x14ac:dyDescent="0.25"/>
    <row r="56108" ht="15" x14ac:dyDescent="0.25"/>
    <row r="56109" ht="15" x14ac:dyDescent="0.25"/>
    <row r="56110" ht="15" x14ac:dyDescent="0.25"/>
    <row r="56111" ht="15" x14ac:dyDescent="0.25"/>
    <row r="56112" ht="15" x14ac:dyDescent="0.25"/>
    <row r="56113" ht="15" x14ac:dyDescent="0.25"/>
    <row r="56114" ht="15" x14ac:dyDescent="0.25"/>
    <row r="56115" ht="15" x14ac:dyDescent="0.25"/>
    <row r="56116" ht="15" x14ac:dyDescent="0.25"/>
    <row r="56117" ht="15" x14ac:dyDescent="0.25"/>
    <row r="56118" ht="15" x14ac:dyDescent="0.25"/>
    <row r="56119" ht="15" x14ac:dyDescent="0.25"/>
    <row r="56120" ht="15" x14ac:dyDescent="0.25"/>
    <row r="56121" ht="15" x14ac:dyDescent="0.25"/>
    <row r="56122" ht="15" x14ac:dyDescent="0.25"/>
    <row r="56123" ht="15" x14ac:dyDescent="0.25"/>
    <row r="56124" ht="15" x14ac:dyDescent="0.25"/>
    <row r="56125" ht="15" x14ac:dyDescent="0.25"/>
    <row r="56126" ht="15" x14ac:dyDescent="0.25"/>
    <row r="56127" ht="15" x14ac:dyDescent="0.25"/>
    <row r="56128" ht="15" x14ac:dyDescent="0.25"/>
    <row r="56129" ht="15" x14ac:dyDescent="0.25"/>
    <row r="56130" ht="15" x14ac:dyDescent="0.25"/>
    <row r="56131" ht="15" x14ac:dyDescent="0.25"/>
    <row r="56132" ht="15" x14ac:dyDescent="0.25"/>
    <row r="56133" ht="15" x14ac:dyDescent="0.25"/>
    <row r="56134" ht="15" x14ac:dyDescent="0.25"/>
    <row r="56135" ht="15" x14ac:dyDescent="0.25"/>
    <row r="56136" ht="15" x14ac:dyDescent="0.25"/>
    <row r="56137" ht="15" x14ac:dyDescent="0.25"/>
    <row r="56138" ht="15" x14ac:dyDescent="0.25"/>
    <row r="56139" ht="15" x14ac:dyDescent="0.25"/>
    <row r="56140" ht="15" x14ac:dyDescent="0.25"/>
    <row r="56141" ht="15" x14ac:dyDescent="0.25"/>
    <row r="56142" ht="15" x14ac:dyDescent="0.25"/>
    <row r="56143" ht="15" x14ac:dyDescent="0.25"/>
    <row r="56144" ht="15" x14ac:dyDescent="0.25"/>
    <row r="56145" ht="15" x14ac:dyDescent="0.25"/>
    <row r="56146" ht="15" x14ac:dyDescent="0.25"/>
    <row r="56147" ht="15" x14ac:dyDescent="0.25"/>
    <row r="56148" ht="15" x14ac:dyDescent="0.25"/>
    <row r="56149" ht="15" x14ac:dyDescent="0.25"/>
    <row r="56150" ht="15" x14ac:dyDescent="0.25"/>
    <row r="56151" ht="15" x14ac:dyDescent="0.25"/>
    <row r="56152" ht="15" x14ac:dyDescent="0.25"/>
    <row r="56153" ht="15" x14ac:dyDescent="0.25"/>
    <row r="56154" ht="15" x14ac:dyDescent="0.25"/>
    <row r="56155" ht="15" x14ac:dyDescent="0.25"/>
    <row r="56156" ht="15" x14ac:dyDescent="0.25"/>
    <row r="56157" ht="15" x14ac:dyDescent="0.25"/>
    <row r="56158" ht="15" x14ac:dyDescent="0.25"/>
    <row r="56159" ht="15" x14ac:dyDescent="0.25"/>
    <row r="56160" ht="15" x14ac:dyDescent="0.25"/>
    <row r="56161" ht="15" x14ac:dyDescent="0.25"/>
    <row r="56162" ht="15" x14ac:dyDescent="0.25"/>
    <row r="56163" ht="15" x14ac:dyDescent="0.25"/>
    <row r="56164" ht="15" x14ac:dyDescent="0.25"/>
    <row r="56165" ht="15" x14ac:dyDescent="0.25"/>
    <row r="56166" ht="15" x14ac:dyDescent="0.25"/>
    <row r="56167" ht="15" x14ac:dyDescent="0.25"/>
    <row r="56168" ht="15" x14ac:dyDescent="0.25"/>
    <row r="56169" ht="15" x14ac:dyDescent="0.25"/>
    <row r="56170" ht="15" x14ac:dyDescent="0.25"/>
    <row r="56171" ht="15" x14ac:dyDescent="0.25"/>
    <row r="56172" ht="15" x14ac:dyDescent="0.25"/>
    <row r="56173" ht="15" x14ac:dyDescent="0.25"/>
    <row r="56174" ht="15" x14ac:dyDescent="0.25"/>
    <row r="56175" ht="15" x14ac:dyDescent="0.25"/>
    <row r="56176" ht="15" x14ac:dyDescent="0.25"/>
    <row r="56177" ht="15" x14ac:dyDescent="0.25"/>
    <row r="56178" ht="15" x14ac:dyDescent="0.25"/>
    <row r="56179" ht="15" x14ac:dyDescent="0.25"/>
    <row r="56180" ht="15" x14ac:dyDescent="0.25"/>
    <row r="56181" ht="15" x14ac:dyDescent="0.25"/>
    <row r="56182" ht="15" x14ac:dyDescent="0.25"/>
    <row r="56183" ht="15" x14ac:dyDescent="0.25"/>
    <row r="56184" ht="15" x14ac:dyDescent="0.25"/>
    <row r="56185" ht="15" x14ac:dyDescent="0.25"/>
    <row r="56186" ht="15" x14ac:dyDescent="0.25"/>
    <row r="56187" ht="15" x14ac:dyDescent="0.25"/>
    <row r="56188" ht="15" x14ac:dyDescent="0.25"/>
    <row r="56189" ht="15" x14ac:dyDescent="0.25"/>
    <row r="56190" ht="15" x14ac:dyDescent="0.25"/>
    <row r="56191" ht="15" x14ac:dyDescent="0.25"/>
    <row r="56192" ht="15" x14ac:dyDescent="0.25"/>
    <row r="56193" ht="15" x14ac:dyDescent="0.25"/>
    <row r="56194" ht="15" x14ac:dyDescent="0.25"/>
    <row r="56195" ht="15" x14ac:dyDescent="0.25"/>
    <row r="56196" ht="15" x14ac:dyDescent="0.25"/>
    <row r="56197" ht="15" x14ac:dyDescent="0.25"/>
    <row r="56198" ht="15" x14ac:dyDescent="0.25"/>
    <row r="56199" ht="15" x14ac:dyDescent="0.25"/>
    <row r="56200" ht="15" x14ac:dyDescent="0.25"/>
    <row r="56201" ht="15" x14ac:dyDescent="0.25"/>
    <row r="56202" ht="15" x14ac:dyDescent="0.25"/>
    <row r="56203" ht="15" x14ac:dyDescent="0.25"/>
    <row r="56204" ht="15" x14ac:dyDescent="0.25"/>
    <row r="56205" ht="15" x14ac:dyDescent="0.25"/>
    <row r="56206" ht="15" x14ac:dyDescent="0.25"/>
    <row r="56207" ht="15" x14ac:dyDescent="0.25"/>
    <row r="56208" ht="15" x14ac:dyDescent="0.25"/>
    <row r="56209" ht="15" x14ac:dyDescent="0.25"/>
    <row r="56210" ht="15" x14ac:dyDescent="0.25"/>
    <row r="56211" ht="15" x14ac:dyDescent="0.25"/>
    <row r="56212" ht="15" x14ac:dyDescent="0.25"/>
    <row r="56213" ht="15" x14ac:dyDescent="0.25"/>
    <row r="56214" ht="15" x14ac:dyDescent="0.25"/>
    <row r="56215" ht="15" x14ac:dyDescent="0.25"/>
    <row r="56216" ht="15" x14ac:dyDescent="0.25"/>
    <row r="56217" ht="15" x14ac:dyDescent="0.25"/>
    <row r="56218" ht="15" x14ac:dyDescent="0.25"/>
    <row r="56219" ht="15" x14ac:dyDescent="0.25"/>
    <row r="56220" ht="15" x14ac:dyDescent="0.25"/>
    <row r="56221" ht="15" x14ac:dyDescent="0.25"/>
    <row r="56222" ht="15" x14ac:dyDescent="0.25"/>
    <row r="56223" ht="15" x14ac:dyDescent="0.25"/>
    <row r="56224" ht="15" x14ac:dyDescent="0.25"/>
    <row r="56225" ht="15" x14ac:dyDescent="0.25"/>
    <row r="56226" ht="15" x14ac:dyDescent="0.25"/>
    <row r="56227" ht="15" x14ac:dyDescent="0.25"/>
    <row r="56228" ht="15" x14ac:dyDescent="0.25"/>
    <row r="56229" ht="15" x14ac:dyDescent="0.25"/>
    <row r="56230" ht="15" x14ac:dyDescent="0.25"/>
    <row r="56231" ht="15" x14ac:dyDescent="0.25"/>
    <row r="56232" ht="15" x14ac:dyDescent="0.25"/>
    <row r="56233" ht="15" x14ac:dyDescent="0.25"/>
    <row r="56234" ht="15" x14ac:dyDescent="0.25"/>
    <row r="56235" ht="15" x14ac:dyDescent="0.25"/>
    <row r="56236" ht="15" x14ac:dyDescent="0.25"/>
    <row r="56237" ht="15" x14ac:dyDescent="0.25"/>
    <row r="56238" ht="15" x14ac:dyDescent="0.25"/>
    <row r="56239" ht="15" x14ac:dyDescent="0.25"/>
    <row r="56240" ht="15" x14ac:dyDescent="0.25"/>
    <row r="56241" ht="15" x14ac:dyDescent="0.25"/>
    <row r="56242" ht="15" x14ac:dyDescent="0.25"/>
    <row r="56243" ht="15" x14ac:dyDescent="0.25"/>
    <row r="56244" ht="15" x14ac:dyDescent="0.25"/>
    <row r="56245" ht="15" x14ac:dyDescent="0.25"/>
    <row r="56246" ht="15" x14ac:dyDescent="0.25"/>
    <row r="56247" ht="15" x14ac:dyDescent="0.25"/>
    <row r="56248" ht="15" x14ac:dyDescent="0.25"/>
    <row r="56249" ht="15" x14ac:dyDescent="0.25"/>
    <row r="56250" ht="15" x14ac:dyDescent="0.25"/>
    <row r="56251" ht="15" x14ac:dyDescent="0.25"/>
    <row r="56252" ht="15" x14ac:dyDescent="0.25"/>
    <row r="56253" ht="15" x14ac:dyDescent="0.25"/>
    <row r="56254" ht="15" x14ac:dyDescent="0.25"/>
    <row r="56255" ht="15" x14ac:dyDescent="0.25"/>
    <row r="56256" ht="15" x14ac:dyDescent="0.25"/>
    <row r="56257" ht="15" x14ac:dyDescent="0.25"/>
    <row r="56258" ht="15" x14ac:dyDescent="0.25"/>
    <row r="56259" ht="15" x14ac:dyDescent="0.25"/>
    <row r="56260" ht="15" x14ac:dyDescent="0.25"/>
    <row r="56261" ht="15" x14ac:dyDescent="0.25"/>
    <row r="56262" ht="15" x14ac:dyDescent="0.25"/>
    <row r="56263" ht="15" x14ac:dyDescent="0.25"/>
    <row r="56264" ht="15" x14ac:dyDescent="0.25"/>
    <row r="56265" ht="15" x14ac:dyDescent="0.25"/>
    <row r="56266" ht="15" x14ac:dyDescent="0.25"/>
    <row r="56267" ht="15" x14ac:dyDescent="0.25"/>
    <row r="56268" ht="15" x14ac:dyDescent="0.25"/>
    <row r="56269" ht="15" x14ac:dyDescent="0.25"/>
    <row r="56270" ht="15" x14ac:dyDescent="0.25"/>
    <row r="56271" ht="15" x14ac:dyDescent="0.25"/>
    <row r="56272" ht="15" x14ac:dyDescent="0.25"/>
    <row r="56273" ht="15" x14ac:dyDescent="0.25"/>
    <row r="56274" ht="15" x14ac:dyDescent="0.25"/>
    <row r="56275" ht="15" x14ac:dyDescent="0.25"/>
    <row r="56276" ht="15" x14ac:dyDescent="0.25"/>
    <row r="56277" ht="15" x14ac:dyDescent="0.25"/>
    <row r="56278" ht="15" x14ac:dyDescent="0.25"/>
    <row r="56279" ht="15" x14ac:dyDescent="0.25"/>
    <row r="56280" ht="15" x14ac:dyDescent="0.25"/>
    <row r="56281" ht="15" x14ac:dyDescent="0.25"/>
    <row r="56282" ht="15" x14ac:dyDescent="0.25"/>
    <row r="56283" ht="15" x14ac:dyDescent="0.25"/>
    <row r="56284" ht="15" x14ac:dyDescent="0.25"/>
    <row r="56285" ht="15" x14ac:dyDescent="0.25"/>
    <row r="56286" ht="15" x14ac:dyDescent="0.25"/>
    <row r="56287" ht="15" x14ac:dyDescent="0.25"/>
    <row r="56288" ht="15" x14ac:dyDescent="0.25"/>
    <row r="56289" ht="15" x14ac:dyDescent="0.25"/>
    <row r="56290" ht="15" x14ac:dyDescent="0.25"/>
    <row r="56291" ht="15" x14ac:dyDescent="0.25"/>
    <row r="56292" ht="15" x14ac:dyDescent="0.25"/>
    <row r="56293" ht="15" x14ac:dyDescent="0.25"/>
    <row r="56294" ht="15" x14ac:dyDescent="0.25"/>
    <row r="56295" ht="15" x14ac:dyDescent="0.25"/>
    <row r="56296" ht="15" x14ac:dyDescent="0.25"/>
    <row r="56297" ht="15" x14ac:dyDescent="0.25"/>
    <row r="56298" ht="15" x14ac:dyDescent="0.25"/>
    <row r="56299" ht="15" x14ac:dyDescent="0.25"/>
    <row r="56300" ht="15" x14ac:dyDescent="0.25"/>
    <row r="56301" ht="15" x14ac:dyDescent="0.25"/>
    <row r="56302" ht="15" x14ac:dyDescent="0.25"/>
    <row r="56303" ht="15" x14ac:dyDescent="0.25"/>
    <row r="56304" ht="15" x14ac:dyDescent="0.25"/>
    <row r="56305" ht="15" x14ac:dyDescent="0.25"/>
    <row r="56306" ht="15" x14ac:dyDescent="0.25"/>
    <row r="56307" ht="15" x14ac:dyDescent="0.25"/>
    <row r="56308" ht="15" x14ac:dyDescent="0.25"/>
    <row r="56309" ht="15" x14ac:dyDescent="0.25"/>
    <row r="56310" ht="15" x14ac:dyDescent="0.25"/>
    <row r="56311" ht="15" x14ac:dyDescent="0.25"/>
    <row r="56312" ht="15" x14ac:dyDescent="0.25"/>
    <row r="56313" ht="15" x14ac:dyDescent="0.25"/>
    <row r="56314" ht="15" x14ac:dyDescent="0.25"/>
    <row r="56315" ht="15" x14ac:dyDescent="0.25"/>
    <row r="56316" ht="15" x14ac:dyDescent="0.25"/>
    <row r="56317" ht="15" x14ac:dyDescent="0.25"/>
    <row r="56318" ht="15" x14ac:dyDescent="0.25"/>
    <row r="56319" ht="15" x14ac:dyDescent="0.25"/>
    <row r="56320" ht="15" x14ac:dyDescent="0.25"/>
    <row r="56321" ht="15" x14ac:dyDescent="0.25"/>
    <row r="56322" ht="15" x14ac:dyDescent="0.25"/>
    <row r="56323" ht="15" x14ac:dyDescent="0.25"/>
    <row r="56324" ht="15" x14ac:dyDescent="0.25"/>
    <row r="56325" ht="15" x14ac:dyDescent="0.25"/>
    <row r="56326" ht="15" x14ac:dyDescent="0.25"/>
    <row r="56327" ht="15" x14ac:dyDescent="0.25"/>
    <row r="56328" ht="15" x14ac:dyDescent="0.25"/>
    <row r="56329" ht="15" x14ac:dyDescent="0.25"/>
    <row r="56330" ht="15" x14ac:dyDescent="0.25"/>
    <row r="56331" ht="15" x14ac:dyDescent="0.25"/>
    <row r="56332" ht="15" x14ac:dyDescent="0.25"/>
    <row r="56333" ht="15" x14ac:dyDescent="0.25"/>
    <row r="56334" ht="15" x14ac:dyDescent="0.25"/>
    <row r="56335" ht="15" x14ac:dyDescent="0.25"/>
    <row r="56336" ht="15" x14ac:dyDescent="0.25"/>
    <row r="56337" ht="15" x14ac:dyDescent="0.25"/>
    <row r="56338" ht="15" x14ac:dyDescent="0.25"/>
    <row r="56339" ht="15" x14ac:dyDescent="0.25"/>
    <row r="56340" ht="15" x14ac:dyDescent="0.25"/>
    <row r="56341" ht="15" x14ac:dyDescent="0.25"/>
    <row r="56342" ht="15" x14ac:dyDescent="0.25"/>
    <row r="56343" ht="15" x14ac:dyDescent="0.25"/>
    <row r="56344" ht="15" x14ac:dyDescent="0.25"/>
    <row r="56345" ht="15" x14ac:dyDescent="0.25"/>
    <row r="56346" ht="15" x14ac:dyDescent="0.25"/>
    <row r="56347" ht="15" x14ac:dyDescent="0.25"/>
    <row r="56348" ht="15" x14ac:dyDescent="0.25"/>
    <row r="56349" ht="15" x14ac:dyDescent="0.25"/>
    <row r="56350" ht="15" x14ac:dyDescent="0.25"/>
    <row r="56351" ht="15" x14ac:dyDescent="0.25"/>
    <row r="56352" ht="15" x14ac:dyDescent="0.25"/>
    <row r="56353" ht="15" x14ac:dyDescent="0.25"/>
    <row r="56354" ht="15" x14ac:dyDescent="0.25"/>
    <row r="56355" ht="15" x14ac:dyDescent="0.25"/>
    <row r="56356" ht="15" x14ac:dyDescent="0.25"/>
    <row r="56357" ht="15" x14ac:dyDescent="0.25"/>
    <row r="56358" ht="15" x14ac:dyDescent="0.25"/>
    <row r="56359" ht="15" x14ac:dyDescent="0.25"/>
    <row r="56360" ht="15" x14ac:dyDescent="0.25"/>
    <row r="56361" ht="15" x14ac:dyDescent="0.25"/>
    <row r="56362" ht="15" x14ac:dyDescent="0.25"/>
    <row r="56363" ht="15" x14ac:dyDescent="0.25"/>
    <row r="56364" ht="15" x14ac:dyDescent="0.25"/>
    <row r="56365" ht="15" x14ac:dyDescent="0.25"/>
    <row r="56366" ht="15" x14ac:dyDescent="0.25"/>
    <row r="56367" ht="15" x14ac:dyDescent="0.25"/>
    <row r="56368" ht="15" x14ac:dyDescent="0.25"/>
    <row r="56369" ht="15" x14ac:dyDescent="0.25"/>
    <row r="56370" ht="15" x14ac:dyDescent="0.25"/>
    <row r="56371" ht="15" x14ac:dyDescent="0.25"/>
    <row r="56372" ht="15" x14ac:dyDescent="0.25"/>
    <row r="56373" ht="15" x14ac:dyDescent="0.25"/>
    <row r="56374" ht="15" x14ac:dyDescent="0.25"/>
    <row r="56375" ht="15" x14ac:dyDescent="0.25"/>
    <row r="56376" ht="15" x14ac:dyDescent="0.25"/>
    <row r="56377" ht="15" x14ac:dyDescent="0.25"/>
    <row r="56378" ht="15" x14ac:dyDescent="0.25"/>
    <row r="56379" ht="15" x14ac:dyDescent="0.25"/>
    <row r="56380" ht="15" x14ac:dyDescent="0.25"/>
    <row r="56381" ht="15" x14ac:dyDescent="0.25"/>
    <row r="56382" ht="15" x14ac:dyDescent="0.25"/>
    <row r="56383" ht="15" x14ac:dyDescent="0.25"/>
    <row r="56384" ht="15" x14ac:dyDescent="0.25"/>
    <row r="56385" ht="15" x14ac:dyDescent="0.25"/>
    <row r="56386" ht="15" x14ac:dyDescent="0.25"/>
    <row r="56387" ht="15" x14ac:dyDescent="0.25"/>
    <row r="56388" ht="15" x14ac:dyDescent="0.25"/>
    <row r="56389" ht="15" x14ac:dyDescent="0.25"/>
    <row r="56390" ht="15" x14ac:dyDescent="0.25"/>
    <row r="56391" ht="15" x14ac:dyDescent="0.25"/>
    <row r="56392" ht="15" x14ac:dyDescent="0.25"/>
    <row r="56393" ht="15" x14ac:dyDescent="0.25"/>
    <row r="56394" ht="15" x14ac:dyDescent="0.25"/>
    <row r="56395" ht="15" x14ac:dyDescent="0.25"/>
    <row r="56396" ht="15" x14ac:dyDescent="0.25"/>
    <row r="56397" ht="15" x14ac:dyDescent="0.25"/>
    <row r="56398" ht="15" x14ac:dyDescent="0.25"/>
    <row r="56399" ht="15" x14ac:dyDescent="0.25"/>
    <row r="56400" ht="15" x14ac:dyDescent="0.25"/>
    <row r="56401" ht="15" x14ac:dyDescent="0.25"/>
    <row r="56402" ht="15" x14ac:dyDescent="0.25"/>
    <row r="56403" ht="15" x14ac:dyDescent="0.25"/>
    <row r="56404" ht="15" x14ac:dyDescent="0.25"/>
    <row r="56405" ht="15" x14ac:dyDescent="0.25"/>
    <row r="56406" ht="15" x14ac:dyDescent="0.25"/>
    <row r="56407" ht="15" x14ac:dyDescent="0.25"/>
    <row r="56408" ht="15" x14ac:dyDescent="0.25"/>
    <row r="56409" ht="15" x14ac:dyDescent="0.25"/>
    <row r="56410" ht="15" x14ac:dyDescent="0.25"/>
    <row r="56411" ht="15" x14ac:dyDescent="0.25"/>
    <row r="56412" ht="15" x14ac:dyDescent="0.25"/>
    <row r="56413" ht="15" x14ac:dyDescent="0.25"/>
    <row r="56414" ht="15" x14ac:dyDescent="0.25"/>
    <row r="56415" ht="15" x14ac:dyDescent="0.25"/>
    <row r="56416" ht="15" x14ac:dyDescent="0.25"/>
    <row r="56417" ht="15" x14ac:dyDescent="0.25"/>
    <row r="56418" ht="15" x14ac:dyDescent="0.25"/>
    <row r="56419" ht="15" x14ac:dyDescent="0.25"/>
    <row r="56420" ht="15" x14ac:dyDescent="0.25"/>
    <row r="56421" ht="15" x14ac:dyDescent="0.25"/>
    <row r="56422" ht="15" x14ac:dyDescent="0.25"/>
    <row r="56423" ht="15" x14ac:dyDescent="0.25"/>
    <row r="56424" ht="15" x14ac:dyDescent="0.25"/>
    <row r="56425" ht="15" x14ac:dyDescent="0.25"/>
    <row r="56426" ht="15" x14ac:dyDescent="0.25"/>
    <row r="56427" ht="15" x14ac:dyDescent="0.25"/>
    <row r="56428" ht="15" x14ac:dyDescent="0.25"/>
    <row r="56429" ht="15" x14ac:dyDescent="0.25"/>
    <row r="56430" ht="15" x14ac:dyDescent="0.25"/>
    <row r="56431" ht="15" x14ac:dyDescent="0.25"/>
    <row r="56432" ht="15" x14ac:dyDescent="0.25"/>
    <row r="56433" ht="15" x14ac:dyDescent="0.25"/>
    <row r="56434" ht="15" x14ac:dyDescent="0.25"/>
    <row r="56435" ht="15" x14ac:dyDescent="0.25"/>
    <row r="56436" ht="15" x14ac:dyDescent="0.25"/>
    <row r="56437" ht="15" x14ac:dyDescent="0.25"/>
    <row r="56438" ht="15" x14ac:dyDescent="0.25"/>
    <row r="56439" ht="15" x14ac:dyDescent="0.25"/>
    <row r="56440" ht="15" x14ac:dyDescent="0.25"/>
    <row r="56441" ht="15" x14ac:dyDescent="0.25"/>
    <row r="56442" ht="15" x14ac:dyDescent="0.25"/>
    <row r="56443" ht="15" x14ac:dyDescent="0.25"/>
    <row r="56444" ht="15" x14ac:dyDescent="0.25"/>
    <row r="56445" ht="15" x14ac:dyDescent="0.25"/>
    <row r="56446" ht="15" x14ac:dyDescent="0.25"/>
    <row r="56447" ht="15" x14ac:dyDescent="0.25"/>
    <row r="56448" ht="15" x14ac:dyDescent="0.25"/>
    <row r="56449" ht="15" x14ac:dyDescent="0.25"/>
    <row r="56450" ht="15" x14ac:dyDescent="0.25"/>
    <row r="56451" ht="15" x14ac:dyDescent="0.25"/>
    <row r="56452" ht="15" x14ac:dyDescent="0.25"/>
    <row r="56453" ht="15" x14ac:dyDescent="0.25"/>
    <row r="56454" ht="15" x14ac:dyDescent="0.25"/>
    <row r="56455" ht="15" x14ac:dyDescent="0.25"/>
    <row r="56456" ht="15" x14ac:dyDescent="0.25"/>
    <row r="56457" ht="15" x14ac:dyDescent="0.25"/>
    <row r="56458" ht="15" x14ac:dyDescent="0.25"/>
    <row r="56459" ht="15" x14ac:dyDescent="0.25"/>
    <row r="56460" ht="15" x14ac:dyDescent="0.25"/>
    <row r="56461" ht="15" x14ac:dyDescent="0.25"/>
    <row r="56462" ht="15" x14ac:dyDescent="0.25"/>
    <row r="56463" ht="15" x14ac:dyDescent="0.25"/>
    <row r="56464" ht="15" x14ac:dyDescent="0.25"/>
    <row r="56465" ht="15" x14ac:dyDescent="0.25"/>
    <row r="56466" ht="15" x14ac:dyDescent="0.25"/>
    <row r="56467" ht="15" x14ac:dyDescent="0.25"/>
    <row r="56468" ht="15" x14ac:dyDescent="0.25"/>
    <row r="56469" ht="15" x14ac:dyDescent="0.25"/>
    <row r="56470" ht="15" x14ac:dyDescent="0.25"/>
    <row r="56471" ht="15" x14ac:dyDescent="0.25"/>
    <row r="56472" ht="15" x14ac:dyDescent="0.25"/>
    <row r="56473" ht="15" x14ac:dyDescent="0.25"/>
    <row r="56474" ht="15" x14ac:dyDescent="0.25"/>
    <row r="56475" ht="15" x14ac:dyDescent="0.25"/>
    <row r="56476" ht="15" x14ac:dyDescent="0.25"/>
    <row r="56477" ht="15" x14ac:dyDescent="0.25"/>
    <row r="56478" ht="15" x14ac:dyDescent="0.25"/>
    <row r="56479" ht="15" x14ac:dyDescent="0.25"/>
    <row r="56480" ht="15" x14ac:dyDescent="0.25"/>
    <row r="56481" ht="15" x14ac:dyDescent="0.25"/>
    <row r="56482" ht="15" x14ac:dyDescent="0.25"/>
    <row r="56483" ht="15" x14ac:dyDescent="0.25"/>
    <row r="56484" ht="15" x14ac:dyDescent="0.25"/>
    <row r="56485" ht="15" x14ac:dyDescent="0.25"/>
    <row r="56486" ht="15" x14ac:dyDescent="0.25"/>
    <row r="56487" ht="15" x14ac:dyDescent="0.25"/>
    <row r="56488" ht="15" x14ac:dyDescent="0.25"/>
    <row r="56489" ht="15" x14ac:dyDescent="0.25"/>
    <row r="56490" ht="15" x14ac:dyDescent="0.25"/>
    <row r="56491" ht="15" x14ac:dyDescent="0.25"/>
    <row r="56492" ht="15" x14ac:dyDescent="0.25"/>
    <row r="56493" ht="15" x14ac:dyDescent="0.25"/>
    <row r="56494" ht="15" x14ac:dyDescent="0.25"/>
    <row r="56495" ht="15" x14ac:dyDescent="0.25"/>
    <row r="56496" ht="15" x14ac:dyDescent="0.25"/>
    <row r="56497" ht="15" x14ac:dyDescent="0.25"/>
    <row r="56498" ht="15" x14ac:dyDescent="0.25"/>
    <row r="56499" ht="15" x14ac:dyDescent="0.25"/>
    <row r="56500" ht="15" x14ac:dyDescent="0.25"/>
    <row r="56501" ht="15" x14ac:dyDescent="0.25"/>
    <row r="56502" ht="15" x14ac:dyDescent="0.25"/>
    <row r="56503" ht="15" x14ac:dyDescent="0.25"/>
    <row r="56504" ht="15" x14ac:dyDescent="0.25"/>
    <row r="56505" ht="15" x14ac:dyDescent="0.25"/>
    <row r="56506" ht="15" x14ac:dyDescent="0.25"/>
    <row r="56507" ht="15" x14ac:dyDescent="0.25"/>
    <row r="56508" ht="15" x14ac:dyDescent="0.25"/>
    <row r="56509" ht="15" x14ac:dyDescent="0.25"/>
    <row r="56510" ht="15" x14ac:dyDescent="0.25"/>
    <row r="56511" ht="15" x14ac:dyDescent="0.25"/>
    <row r="56512" ht="15" x14ac:dyDescent="0.25"/>
    <row r="56513" ht="15" x14ac:dyDescent="0.25"/>
    <row r="56514" ht="15" x14ac:dyDescent="0.25"/>
    <row r="56515" ht="15" x14ac:dyDescent="0.25"/>
    <row r="56516" ht="15" x14ac:dyDescent="0.25"/>
    <row r="56517" ht="15" x14ac:dyDescent="0.25"/>
    <row r="56518" ht="15" x14ac:dyDescent="0.25"/>
    <row r="56519" ht="15" x14ac:dyDescent="0.25"/>
    <row r="56520" ht="15" x14ac:dyDescent="0.25"/>
    <row r="56521" ht="15" x14ac:dyDescent="0.25"/>
    <row r="56522" ht="15" x14ac:dyDescent="0.25"/>
    <row r="56523" ht="15" x14ac:dyDescent="0.25"/>
    <row r="56524" ht="15" x14ac:dyDescent="0.25"/>
    <row r="56525" ht="15" x14ac:dyDescent="0.25"/>
    <row r="56526" ht="15" x14ac:dyDescent="0.25"/>
    <row r="56527" ht="15" x14ac:dyDescent="0.25"/>
    <row r="56528" ht="15" x14ac:dyDescent="0.25"/>
    <row r="56529" ht="15" x14ac:dyDescent="0.25"/>
    <row r="56530" ht="15" x14ac:dyDescent="0.25"/>
    <row r="56531" ht="15" x14ac:dyDescent="0.25"/>
    <row r="56532" ht="15" x14ac:dyDescent="0.25"/>
    <row r="56533" ht="15" x14ac:dyDescent="0.25"/>
    <row r="56534" ht="15" x14ac:dyDescent="0.25"/>
    <row r="56535" ht="15" x14ac:dyDescent="0.25"/>
    <row r="56536" ht="15" x14ac:dyDescent="0.25"/>
    <row r="56537" ht="15" x14ac:dyDescent="0.25"/>
    <row r="56538" ht="15" x14ac:dyDescent="0.25"/>
    <row r="56539" ht="15" x14ac:dyDescent="0.25"/>
    <row r="56540" ht="15" x14ac:dyDescent="0.25"/>
    <row r="56541" ht="15" x14ac:dyDescent="0.25"/>
    <row r="56542" ht="15" x14ac:dyDescent="0.25"/>
    <row r="56543" ht="15" x14ac:dyDescent="0.25"/>
    <row r="56544" ht="15" x14ac:dyDescent="0.25"/>
    <row r="56545" ht="15" x14ac:dyDescent="0.25"/>
    <row r="56546" ht="15" x14ac:dyDescent="0.25"/>
    <row r="56547" ht="15" x14ac:dyDescent="0.25"/>
    <row r="56548" ht="15" x14ac:dyDescent="0.25"/>
    <row r="56549" ht="15" x14ac:dyDescent="0.25"/>
    <row r="56550" ht="15" x14ac:dyDescent="0.25"/>
    <row r="56551" ht="15" x14ac:dyDescent="0.25"/>
    <row r="56552" ht="15" x14ac:dyDescent="0.25"/>
    <row r="56553" ht="15" x14ac:dyDescent="0.25"/>
    <row r="56554" ht="15" x14ac:dyDescent="0.25"/>
    <row r="56555" ht="15" x14ac:dyDescent="0.25"/>
    <row r="56556" ht="15" x14ac:dyDescent="0.25"/>
    <row r="56557" ht="15" x14ac:dyDescent="0.25"/>
    <row r="56558" ht="15" x14ac:dyDescent="0.25"/>
    <row r="56559" ht="15" x14ac:dyDescent="0.25"/>
    <row r="56560" ht="15" x14ac:dyDescent="0.25"/>
    <row r="56561" ht="15" x14ac:dyDescent="0.25"/>
    <row r="56562" ht="15" x14ac:dyDescent="0.25"/>
    <row r="56563" ht="15" x14ac:dyDescent="0.25"/>
    <row r="56564" ht="15" x14ac:dyDescent="0.25"/>
    <row r="56565" ht="15" x14ac:dyDescent="0.25"/>
    <row r="56566" ht="15" x14ac:dyDescent="0.25"/>
    <row r="56567" ht="15" x14ac:dyDescent="0.25"/>
    <row r="56568" ht="15" x14ac:dyDescent="0.25"/>
    <row r="56569" ht="15" x14ac:dyDescent="0.25"/>
    <row r="56570" ht="15" x14ac:dyDescent="0.25"/>
    <row r="56571" ht="15" x14ac:dyDescent="0.25"/>
    <row r="56572" ht="15" x14ac:dyDescent="0.25"/>
    <row r="56573" ht="15" x14ac:dyDescent="0.25"/>
    <row r="56574" ht="15" x14ac:dyDescent="0.25"/>
    <row r="56575" ht="15" x14ac:dyDescent="0.25"/>
    <row r="56576" ht="15" x14ac:dyDescent="0.25"/>
    <row r="56577" ht="15" x14ac:dyDescent="0.25"/>
    <row r="56578" ht="15" x14ac:dyDescent="0.25"/>
    <row r="56579" ht="15" x14ac:dyDescent="0.25"/>
    <row r="56580" ht="15" x14ac:dyDescent="0.25"/>
    <row r="56581" ht="15" x14ac:dyDescent="0.25"/>
    <row r="56582" ht="15" x14ac:dyDescent="0.25"/>
    <row r="56583" ht="15" x14ac:dyDescent="0.25"/>
    <row r="56584" ht="15" x14ac:dyDescent="0.25"/>
    <row r="56585" ht="15" x14ac:dyDescent="0.25"/>
    <row r="56586" ht="15" x14ac:dyDescent="0.25"/>
    <row r="56587" ht="15" x14ac:dyDescent="0.25"/>
    <row r="56588" ht="15" x14ac:dyDescent="0.25"/>
    <row r="56589" ht="15" x14ac:dyDescent="0.25"/>
    <row r="56590" ht="15" x14ac:dyDescent="0.25"/>
    <row r="56591" ht="15" x14ac:dyDescent="0.25"/>
    <row r="56592" ht="15" x14ac:dyDescent="0.25"/>
    <row r="56593" ht="15" x14ac:dyDescent="0.25"/>
    <row r="56594" ht="15" x14ac:dyDescent="0.25"/>
    <row r="56595" ht="15" x14ac:dyDescent="0.25"/>
    <row r="56596" ht="15" x14ac:dyDescent="0.25"/>
    <row r="56597" ht="15" x14ac:dyDescent="0.25"/>
    <row r="56598" ht="15" x14ac:dyDescent="0.25"/>
    <row r="56599" ht="15" x14ac:dyDescent="0.25"/>
    <row r="56600" ht="15" x14ac:dyDescent="0.25"/>
    <row r="56601" ht="15" x14ac:dyDescent="0.25"/>
    <row r="56602" ht="15" x14ac:dyDescent="0.25"/>
    <row r="56603" ht="15" x14ac:dyDescent="0.25"/>
    <row r="56604" ht="15" x14ac:dyDescent="0.25"/>
    <row r="56605" ht="15" x14ac:dyDescent="0.25"/>
    <row r="56606" ht="15" x14ac:dyDescent="0.25"/>
    <row r="56607" ht="15" x14ac:dyDescent="0.25"/>
    <row r="56608" ht="15" x14ac:dyDescent="0.25"/>
    <row r="56609" ht="15" x14ac:dyDescent="0.25"/>
    <row r="56610" ht="15" x14ac:dyDescent="0.25"/>
    <row r="56611" ht="15" x14ac:dyDescent="0.25"/>
    <row r="56612" ht="15" x14ac:dyDescent="0.25"/>
    <row r="56613" ht="15" x14ac:dyDescent="0.25"/>
    <row r="56614" ht="15" x14ac:dyDescent="0.25"/>
    <row r="56615" ht="15" x14ac:dyDescent="0.25"/>
    <row r="56616" ht="15" x14ac:dyDescent="0.25"/>
    <row r="56617" ht="15" x14ac:dyDescent="0.25"/>
    <row r="56618" ht="15" x14ac:dyDescent="0.25"/>
    <row r="56619" ht="15" x14ac:dyDescent="0.25"/>
    <row r="56620" ht="15" x14ac:dyDescent="0.25"/>
    <row r="56621" ht="15" x14ac:dyDescent="0.25"/>
    <row r="56622" ht="15" x14ac:dyDescent="0.25"/>
    <row r="56623" ht="15" x14ac:dyDescent="0.25"/>
    <row r="56624" ht="15" x14ac:dyDescent="0.25"/>
    <row r="56625" ht="15" x14ac:dyDescent="0.25"/>
    <row r="56626" ht="15" x14ac:dyDescent="0.25"/>
    <row r="56627" ht="15" x14ac:dyDescent="0.25"/>
    <row r="56628" ht="15" x14ac:dyDescent="0.25"/>
    <row r="56629" ht="15" x14ac:dyDescent="0.25"/>
    <row r="56630" ht="15" x14ac:dyDescent="0.25"/>
    <row r="56631" ht="15" x14ac:dyDescent="0.25"/>
    <row r="56632" ht="15" x14ac:dyDescent="0.25"/>
    <row r="56633" ht="15" x14ac:dyDescent="0.25"/>
    <row r="56634" ht="15" x14ac:dyDescent="0.25"/>
    <row r="56635" ht="15" x14ac:dyDescent="0.25"/>
    <row r="56636" ht="15" x14ac:dyDescent="0.25"/>
    <row r="56637" ht="15" x14ac:dyDescent="0.25"/>
    <row r="56638" ht="15" x14ac:dyDescent="0.25"/>
    <row r="56639" ht="15" x14ac:dyDescent="0.25"/>
    <row r="56640" ht="15" x14ac:dyDescent="0.25"/>
    <row r="56641" ht="15" x14ac:dyDescent="0.25"/>
    <row r="56642" ht="15" x14ac:dyDescent="0.25"/>
    <row r="56643" ht="15" x14ac:dyDescent="0.25"/>
    <row r="56644" ht="15" x14ac:dyDescent="0.25"/>
    <row r="56645" ht="15" x14ac:dyDescent="0.25"/>
    <row r="56646" ht="15" x14ac:dyDescent="0.25"/>
    <row r="56647" ht="15" x14ac:dyDescent="0.25"/>
    <row r="56648" ht="15" x14ac:dyDescent="0.25"/>
    <row r="56649" ht="15" x14ac:dyDescent="0.25"/>
    <row r="56650" ht="15" x14ac:dyDescent="0.25"/>
    <row r="56651" ht="15" x14ac:dyDescent="0.25"/>
    <row r="56652" ht="15" x14ac:dyDescent="0.25"/>
    <row r="56653" ht="15" x14ac:dyDescent="0.25"/>
    <row r="56654" ht="15" x14ac:dyDescent="0.25"/>
    <row r="56655" ht="15" x14ac:dyDescent="0.25"/>
    <row r="56656" ht="15" x14ac:dyDescent="0.25"/>
    <row r="56657" ht="15" x14ac:dyDescent="0.25"/>
    <row r="56658" ht="15" x14ac:dyDescent="0.25"/>
    <row r="56659" ht="15" x14ac:dyDescent="0.25"/>
    <row r="56660" ht="15" x14ac:dyDescent="0.25"/>
    <row r="56661" ht="15" x14ac:dyDescent="0.25"/>
    <row r="56662" ht="15" x14ac:dyDescent="0.25"/>
    <row r="56663" ht="15" x14ac:dyDescent="0.25"/>
    <row r="56664" ht="15" x14ac:dyDescent="0.25"/>
    <row r="56665" ht="15" x14ac:dyDescent="0.25"/>
    <row r="56666" ht="15" x14ac:dyDescent="0.25"/>
    <row r="56667" ht="15" x14ac:dyDescent="0.25"/>
    <row r="56668" ht="15" x14ac:dyDescent="0.25"/>
    <row r="56669" ht="15" x14ac:dyDescent="0.25"/>
    <row r="56670" ht="15" x14ac:dyDescent="0.25"/>
    <row r="56671" ht="15" x14ac:dyDescent="0.25"/>
    <row r="56672" ht="15" x14ac:dyDescent="0.25"/>
    <row r="56673" ht="15" x14ac:dyDescent="0.25"/>
    <row r="56674" ht="15" x14ac:dyDescent="0.25"/>
    <row r="56675" ht="15" x14ac:dyDescent="0.25"/>
    <row r="56676" ht="15" x14ac:dyDescent="0.25"/>
    <row r="56677" ht="15" x14ac:dyDescent="0.25"/>
    <row r="56678" ht="15" x14ac:dyDescent="0.25"/>
    <row r="56679" ht="15" x14ac:dyDescent="0.25"/>
    <row r="56680" ht="15" x14ac:dyDescent="0.25"/>
    <row r="56681" ht="15" x14ac:dyDescent="0.25"/>
    <row r="56682" ht="15" x14ac:dyDescent="0.25"/>
    <row r="56683" ht="15" x14ac:dyDescent="0.25"/>
    <row r="56684" ht="15" x14ac:dyDescent="0.25"/>
    <row r="56685" ht="15" x14ac:dyDescent="0.25"/>
    <row r="56686" ht="15" x14ac:dyDescent="0.25"/>
    <row r="56687" ht="15" x14ac:dyDescent="0.25"/>
    <row r="56688" ht="15" x14ac:dyDescent="0.25"/>
    <row r="56689" ht="15" x14ac:dyDescent="0.25"/>
    <row r="56690" ht="15" x14ac:dyDescent="0.25"/>
    <row r="56691" ht="15" x14ac:dyDescent="0.25"/>
    <row r="56692" ht="15" x14ac:dyDescent="0.25"/>
    <row r="56693" ht="15" x14ac:dyDescent="0.25"/>
    <row r="56694" ht="15" x14ac:dyDescent="0.25"/>
    <row r="56695" ht="15" x14ac:dyDescent="0.25"/>
    <row r="56696" ht="15" x14ac:dyDescent="0.25"/>
    <row r="56697" ht="15" x14ac:dyDescent="0.25"/>
    <row r="56698" ht="15" x14ac:dyDescent="0.25"/>
    <row r="56699" ht="15" x14ac:dyDescent="0.25"/>
    <row r="56700" ht="15" x14ac:dyDescent="0.25"/>
    <row r="56701" ht="15" x14ac:dyDescent="0.25"/>
    <row r="56702" ht="15" x14ac:dyDescent="0.25"/>
    <row r="56703" ht="15" x14ac:dyDescent="0.25"/>
    <row r="56704" ht="15" x14ac:dyDescent="0.25"/>
    <row r="56705" ht="15" x14ac:dyDescent="0.25"/>
    <row r="56706" ht="15" x14ac:dyDescent="0.25"/>
    <row r="56707" ht="15" x14ac:dyDescent="0.25"/>
    <row r="56708" ht="15" x14ac:dyDescent="0.25"/>
    <row r="56709" ht="15" x14ac:dyDescent="0.25"/>
    <row r="56710" ht="15" x14ac:dyDescent="0.25"/>
    <row r="56711" ht="15" x14ac:dyDescent="0.25"/>
    <row r="56712" ht="15" x14ac:dyDescent="0.25"/>
    <row r="56713" ht="15" x14ac:dyDescent="0.25"/>
    <row r="56714" ht="15" x14ac:dyDescent="0.25"/>
    <row r="56715" ht="15" x14ac:dyDescent="0.25"/>
    <row r="56716" ht="15" x14ac:dyDescent="0.25"/>
    <row r="56717" ht="15" x14ac:dyDescent="0.25"/>
    <row r="56718" ht="15" x14ac:dyDescent="0.25"/>
    <row r="56719" ht="15" x14ac:dyDescent="0.25"/>
    <row r="56720" ht="15" x14ac:dyDescent="0.25"/>
    <row r="56721" ht="15" x14ac:dyDescent="0.25"/>
    <row r="56722" ht="15" x14ac:dyDescent="0.25"/>
    <row r="56723" ht="15" x14ac:dyDescent="0.25"/>
    <row r="56724" ht="15" x14ac:dyDescent="0.25"/>
    <row r="56725" ht="15" x14ac:dyDescent="0.25"/>
    <row r="56726" ht="15" x14ac:dyDescent="0.25"/>
    <row r="56727" ht="15" x14ac:dyDescent="0.25"/>
    <row r="56728" ht="15" x14ac:dyDescent="0.25"/>
    <row r="56729" ht="15" x14ac:dyDescent="0.25"/>
    <row r="56730" ht="15" x14ac:dyDescent="0.25"/>
    <row r="56731" ht="15" x14ac:dyDescent="0.25"/>
    <row r="56732" ht="15" x14ac:dyDescent="0.25"/>
    <row r="56733" ht="15" x14ac:dyDescent="0.25"/>
    <row r="56734" ht="15" x14ac:dyDescent="0.25"/>
    <row r="56735" ht="15" x14ac:dyDescent="0.25"/>
    <row r="56736" ht="15" x14ac:dyDescent="0.25"/>
    <row r="56737" ht="15" x14ac:dyDescent="0.25"/>
    <row r="56738" ht="15" x14ac:dyDescent="0.25"/>
    <row r="56739" ht="15" x14ac:dyDescent="0.25"/>
    <row r="56740" ht="15" x14ac:dyDescent="0.25"/>
    <row r="56741" ht="15" x14ac:dyDescent="0.25"/>
    <row r="56742" ht="15" x14ac:dyDescent="0.25"/>
    <row r="56743" ht="15" x14ac:dyDescent="0.25"/>
    <row r="56744" ht="15" x14ac:dyDescent="0.25"/>
    <row r="56745" ht="15" x14ac:dyDescent="0.25"/>
    <row r="56746" ht="15" x14ac:dyDescent="0.25"/>
    <row r="56747" ht="15" x14ac:dyDescent="0.25"/>
    <row r="56748" ht="15" x14ac:dyDescent="0.25"/>
    <row r="56749" ht="15" x14ac:dyDescent="0.25"/>
    <row r="56750" ht="15" x14ac:dyDescent="0.25"/>
    <row r="56751" ht="15" x14ac:dyDescent="0.25"/>
    <row r="56752" ht="15" x14ac:dyDescent="0.25"/>
    <row r="56753" ht="15" x14ac:dyDescent="0.25"/>
    <row r="56754" ht="15" x14ac:dyDescent="0.25"/>
    <row r="56755" ht="15" x14ac:dyDescent="0.25"/>
    <row r="56756" ht="15" x14ac:dyDescent="0.25"/>
    <row r="56757" ht="15" x14ac:dyDescent="0.25"/>
    <row r="56758" ht="15" x14ac:dyDescent="0.25"/>
    <row r="56759" ht="15" x14ac:dyDescent="0.25"/>
    <row r="56760" ht="15" x14ac:dyDescent="0.25"/>
    <row r="56761" ht="15" x14ac:dyDescent="0.25"/>
    <row r="56762" ht="15" x14ac:dyDescent="0.25"/>
    <row r="56763" ht="15" x14ac:dyDescent="0.25"/>
    <row r="56764" ht="15" x14ac:dyDescent="0.25"/>
    <row r="56765" ht="15" x14ac:dyDescent="0.25"/>
    <row r="56766" ht="15" x14ac:dyDescent="0.25"/>
    <row r="56767" ht="15" x14ac:dyDescent="0.25"/>
    <row r="56768" ht="15" x14ac:dyDescent="0.25"/>
    <row r="56769" ht="15" x14ac:dyDescent="0.25"/>
    <row r="56770" ht="15" x14ac:dyDescent="0.25"/>
    <row r="56771" ht="15" x14ac:dyDescent="0.25"/>
    <row r="56772" ht="15" x14ac:dyDescent="0.25"/>
    <row r="56773" ht="15" x14ac:dyDescent="0.25"/>
    <row r="56774" ht="15" x14ac:dyDescent="0.25"/>
    <row r="56775" ht="15" x14ac:dyDescent="0.25"/>
    <row r="56776" ht="15" x14ac:dyDescent="0.25"/>
    <row r="56777" ht="15" x14ac:dyDescent="0.25"/>
    <row r="56778" ht="15" x14ac:dyDescent="0.25"/>
    <row r="56779" ht="15" x14ac:dyDescent="0.25"/>
    <row r="56780" ht="15" x14ac:dyDescent="0.25"/>
    <row r="56781" ht="15" x14ac:dyDescent="0.25"/>
    <row r="56782" ht="15" x14ac:dyDescent="0.25"/>
    <row r="56783" ht="15" x14ac:dyDescent="0.25"/>
    <row r="56784" ht="15" x14ac:dyDescent="0.25"/>
    <row r="56785" ht="15" x14ac:dyDescent="0.25"/>
    <row r="56786" ht="15" x14ac:dyDescent="0.25"/>
    <row r="56787" ht="15" x14ac:dyDescent="0.25"/>
    <row r="56788" ht="15" x14ac:dyDescent="0.25"/>
    <row r="56789" ht="15" x14ac:dyDescent="0.25"/>
    <row r="56790" ht="15" x14ac:dyDescent="0.25"/>
    <row r="56791" ht="15" x14ac:dyDescent="0.25"/>
    <row r="56792" ht="15" x14ac:dyDescent="0.25"/>
    <row r="56793" ht="15" x14ac:dyDescent="0.25"/>
    <row r="56794" ht="15" x14ac:dyDescent="0.25"/>
    <row r="56795" ht="15" x14ac:dyDescent="0.25"/>
    <row r="56796" ht="15" x14ac:dyDescent="0.25"/>
    <row r="56797" ht="15" x14ac:dyDescent="0.25"/>
    <row r="56798" ht="15" x14ac:dyDescent="0.25"/>
    <row r="56799" ht="15" x14ac:dyDescent="0.25"/>
    <row r="56800" ht="15" x14ac:dyDescent="0.25"/>
    <row r="56801" ht="15" x14ac:dyDescent="0.25"/>
    <row r="56802" ht="15" x14ac:dyDescent="0.25"/>
    <row r="56803" ht="15" x14ac:dyDescent="0.25"/>
    <row r="56804" ht="15" x14ac:dyDescent="0.25"/>
    <row r="56805" ht="15" x14ac:dyDescent="0.25"/>
    <row r="56806" ht="15" x14ac:dyDescent="0.25"/>
    <row r="56807" ht="15" x14ac:dyDescent="0.25"/>
    <row r="56808" ht="15" x14ac:dyDescent="0.25"/>
    <row r="56809" ht="15" x14ac:dyDescent="0.25"/>
    <row r="56810" ht="15" x14ac:dyDescent="0.25"/>
    <row r="56811" ht="15" x14ac:dyDescent="0.25"/>
    <row r="56812" ht="15" x14ac:dyDescent="0.25"/>
    <row r="56813" ht="15" x14ac:dyDescent="0.25"/>
    <row r="56814" ht="15" x14ac:dyDescent="0.25"/>
    <row r="56815" ht="15" x14ac:dyDescent="0.25"/>
    <row r="56816" ht="15" x14ac:dyDescent="0.25"/>
    <row r="56817" ht="15" x14ac:dyDescent="0.25"/>
    <row r="56818" ht="15" x14ac:dyDescent="0.25"/>
    <row r="56819" ht="15" x14ac:dyDescent="0.25"/>
    <row r="56820" ht="15" x14ac:dyDescent="0.25"/>
    <row r="56821" ht="15" x14ac:dyDescent="0.25"/>
    <row r="56822" ht="15" x14ac:dyDescent="0.25"/>
    <row r="56823" ht="15" x14ac:dyDescent="0.25"/>
    <row r="56824" ht="15" x14ac:dyDescent="0.25"/>
    <row r="56825" ht="15" x14ac:dyDescent="0.25"/>
    <row r="56826" ht="15" x14ac:dyDescent="0.25"/>
    <row r="56827" ht="15" x14ac:dyDescent="0.25"/>
    <row r="56828" ht="15" x14ac:dyDescent="0.25"/>
    <row r="56829" ht="15" x14ac:dyDescent="0.25"/>
    <row r="56830" ht="15" x14ac:dyDescent="0.25"/>
    <row r="56831" ht="15" x14ac:dyDescent="0.25"/>
    <row r="56832" ht="15" x14ac:dyDescent="0.25"/>
    <row r="56833" ht="15" x14ac:dyDescent="0.25"/>
    <row r="56834" ht="15" x14ac:dyDescent="0.25"/>
    <row r="56835" ht="15" x14ac:dyDescent="0.25"/>
    <row r="56836" ht="15" x14ac:dyDescent="0.25"/>
    <row r="56837" ht="15" x14ac:dyDescent="0.25"/>
    <row r="56838" ht="15" x14ac:dyDescent="0.25"/>
    <row r="56839" ht="15" x14ac:dyDescent="0.25"/>
    <row r="56840" ht="15" x14ac:dyDescent="0.25"/>
    <row r="56841" ht="15" x14ac:dyDescent="0.25"/>
    <row r="56842" ht="15" x14ac:dyDescent="0.25"/>
    <row r="56843" ht="15" x14ac:dyDescent="0.25"/>
    <row r="56844" ht="15" x14ac:dyDescent="0.25"/>
    <row r="56845" ht="15" x14ac:dyDescent="0.25"/>
    <row r="56846" ht="15" x14ac:dyDescent="0.25"/>
    <row r="56847" ht="15" x14ac:dyDescent="0.25"/>
    <row r="56848" ht="15" x14ac:dyDescent="0.25"/>
    <row r="56849" ht="15" x14ac:dyDescent="0.25"/>
    <row r="56850" ht="15" x14ac:dyDescent="0.25"/>
    <row r="56851" ht="15" x14ac:dyDescent="0.25"/>
    <row r="56852" ht="15" x14ac:dyDescent="0.25"/>
    <row r="56853" ht="15" x14ac:dyDescent="0.25"/>
    <row r="56854" ht="15" x14ac:dyDescent="0.25"/>
    <row r="56855" ht="15" x14ac:dyDescent="0.25"/>
    <row r="56856" ht="15" x14ac:dyDescent="0.25"/>
    <row r="56857" ht="15" x14ac:dyDescent="0.25"/>
    <row r="56858" ht="15" x14ac:dyDescent="0.25"/>
    <row r="56859" ht="15" x14ac:dyDescent="0.25"/>
    <row r="56860" ht="15" x14ac:dyDescent="0.25"/>
    <row r="56861" ht="15" x14ac:dyDescent="0.25"/>
    <row r="56862" ht="15" x14ac:dyDescent="0.25"/>
    <row r="56863" ht="15" x14ac:dyDescent="0.25"/>
    <row r="56864" ht="15" x14ac:dyDescent="0.25"/>
    <row r="56865" ht="15" x14ac:dyDescent="0.25"/>
    <row r="56866" ht="15" x14ac:dyDescent="0.25"/>
    <row r="56867" ht="15" x14ac:dyDescent="0.25"/>
    <row r="56868" ht="15" x14ac:dyDescent="0.25"/>
    <row r="56869" ht="15" x14ac:dyDescent="0.25"/>
    <row r="56870" ht="15" x14ac:dyDescent="0.25"/>
    <row r="56871" ht="15" x14ac:dyDescent="0.25"/>
    <row r="56872" ht="15" x14ac:dyDescent="0.25"/>
    <row r="56873" ht="15" x14ac:dyDescent="0.25"/>
    <row r="56874" ht="15" x14ac:dyDescent="0.25"/>
    <row r="56875" ht="15" x14ac:dyDescent="0.25"/>
    <row r="56876" ht="15" x14ac:dyDescent="0.25"/>
    <row r="56877" ht="15" x14ac:dyDescent="0.25"/>
    <row r="56878" ht="15" x14ac:dyDescent="0.25"/>
    <row r="56879" ht="15" x14ac:dyDescent="0.25"/>
    <row r="56880" ht="15" x14ac:dyDescent="0.25"/>
    <row r="56881" ht="15" x14ac:dyDescent="0.25"/>
    <row r="56882" ht="15" x14ac:dyDescent="0.25"/>
    <row r="56883" ht="15" x14ac:dyDescent="0.25"/>
    <row r="56884" ht="15" x14ac:dyDescent="0.25"/>
    <row r="56885" ht="15" x14ac:dyDescent="0.25"/>
    <row r="56886" ht="15" x14ac:dyDescent="0.25"/>
    <row r="56887" ht="15" x14ac:dyDescent="0.25"/>
    <row r="56888" ht="15" x14ac:dyDescent="0.25"/>
    <row r="56889" ht="15" x14ac:dyDescent="0.25"/>
    <row r="56890" ht="15" x14ac:dyDescent="0.25"/>
    <row r="56891" ht="15" x14ac:dyDescent="0.25"/>
    <row r="56892" ht="15" x14ac:dyDescent="0.25"/>
    <row r="56893" ht="15" x14ac:dyDescent="0.25"/>
    <row r="56894" ht="15" x14ac:dyDescent="0.25"/>
    <row r="56895" ht="15" x14ac:dyDescent="0.25"/>
    <row r="56896" ht="15" x14ac:dyDescent="0.25"/>
    <row r="56897" ht="15" x14ac:dyDescent="0.25"/>
    <row r="56898" ht="15" x14ac:dyDescent="0.25"/>
    <row r="56899" ht="15" x14ac:dyDescent="0.25"/>
    <row r="56900" ht="15" x14ac:dyDescent="0.25"/>
    <row r="56901" ht="15" x14ac:dyDescent="0.25"/>
    <row r="56902" ht="15" x14ac:dyDescent="0.25"/>
    <row r="56903" ht="15" x14ac:dyDescent="0.25"/>
    <row r="56904" ht="15" x14ac:dyDescent="0.25"/>
    <row r="56905" ht="15" x14ac:dyDescent="0.25"/>
    <row r="56906" ht="15" x14ac:dyDescent="0.25"/>
    <row r="56907" ht="15" x14ac:dyDescent="0.25"/>
    <row r="56908" ht="15" x14ac:dyDescent="0.25"/>
    <row r="56909" ht="15" x14ac:dyDescent="0.25"/>
    <row r="56910" ht="15" x14ac:dyDescent="0.25"/>
    <row r="56911" ht="15" x14ac:dyDescent="0.25"/>
    <row r="56912" ht="15" x14ac:dyDescent="0.25"/>
    <row r="56913" ht="15" x14ac:dyDescent="0.25"/>
    <row r="56914" ht="15" x14ac:dyDescent="0.25"/>
    <row r="56915" ht="15" x14ac:dyDescent="0.25"/>
    <row r="56916" ht="15" x14ac:dyDescent="0.25"/>
    <row r="56917" ht="15" x14ac:dyDescent="0.25"/>
    <row r="56918" ht="15" x14ac:dyDescent="0.25"/>
    <row r="56919" ht="15" x14ac:dyDescent="0.25"/>
    <row r="56920" ht="15" x14ac:dyDescent="0.25"/>
    <row r="56921" ht="15" x14ac:dyDescent="0.25"/>
    <row r="56922" ht="15" x14ac:dyDescent="0.25"/>
    <row r="56923" ht="15" x14ac:dyDescent="0.25"/>
    <row r="56924" ht="15" x14ac:dyDescent="0.25"/>
    <row r="56925" ht="15" x14ac:dyDescent="0.25"/>
    <row r="56926" ht="15" x14ac:dyDescent="0.25"/>
    <row r="56927" ht="15" x14ac:dyDescent="0.25"/>
    <row r="56928" ht="15" x14ac:dyDescent="0.25"/>
    <row r="56929" ht="15" x14ac:dyDescent="0.25"/>
    <row r="56930" ht="15" x14ac:dyDescent="0.25"/>
    <row r="56931" ht="15" x14ac:dyDescent="0.25"/>
    <row r="56932" ht="15" x14ac:dyDescent="0.25"/>
    <row r="56933" ht="15" x14ac:dyDescent="0.25"/>
    <row r="56934" ht="15" x14ac:dyDescent="0.25"/>
    <row r="56935" ht="15" x14ac:dyDescent="0.25"/>
    <row r="56936" ht="15" x14ac:dyDescent="0.25"/>
    <row r="56937" ht="15" x14ac:dyDescent="0.25"/>
    <row r="56938" ht="15" x14ac:dyDescent="0.25"/>
    <row r="56939" ht="15" x14ac:dyDescent="0.25"/>
    <row r="56940" ht="15" x14ac:dyDescent="0.25"/>
    <row r="56941" ht="15" x14ac:dyDescent="0.25"/>
    <row r="56942" ht="15" x14ac:dyDescent="0.25"/>
    <row r="56943" ht="15" x14ac:dyDescent="0.25"/>
    <row r="56944" ht="15" x14ac:dyDescent="0.25"/>
    <row r="56945" ht="15" x14ac:dyDescent="0.25"/>
    <row r="56946" ht="15" x14ac:dyDescent="0.25"/>
    <row r="56947" ht="15" x14ac:dyDescent="0.25"/>
    <row r="56948" ht="15" x14ac:dyDescent="0.25"/>
    <row r="56949" ht="15" x14ac:dyDescent="0.25"/>
    <row r="56950" ht="15" x14ac:dyDescent="0.25"/>
    <row r="56951" ht="15" x14ac:dyDescent="0.25"/>
    <row r="56952" ht="15" x14ac:dyDescent="0.25"/>
    <row r="56953" ht="15" x14ac:dyDescent="0.25"/>
    <row r="56954" ht="15" x14ac:dyDescent="0.25"/>
    <row r="56955" ht="15" x14ac:dyDescent="0.25"/>
    <row r="56956" ht="15" x14ac:dyDescent="0.25"/>
    <row r="56957" ht="15" x14ac:dyDescent="0.25"/>
    <row r="56958" ht="15" x14ac:dyDescent="0.25"/>
    <row r="56959" ht="15" x14ac:dyDescent="0.25"/>
    <row r="56960" ht="15" x14ac:dyDescent="0.25"/>
    <row r="56961" ht="15" x14ac:dyDescent="0.25"/>
    <row r="56962" ht="15" x14ac:dyDescent="0.25"/>
    <row r="56963" ht="15" x14ac:dyDescent="0.25"/>
    <row r="56964" ht="15" x14ac:dyDescent="0.25"/>
    <row r="56965" ht="15" x14ac:dyDescent="0.25"/>
    <row r="56966" ht="15" x14ac:dyDescent="0.25"/>
    <row r="56967" ht="15" x14ac:dyDescent="0.25"/>
    <row r="56968" ht="15" x14ac:dyDescent="0.25"/>
    <row r="56969" ht="15" x14ac:dyDescent="0.25"/>
    <row r="56970" ht="15" x14ac:dyDescent="0.25"/>
    <row r="56971" ht="15" x14ac:dyDescent="0.25"/>
    <row r="56972" ht="15" x14ac:dyDescent="0.25"/>
    <row r="56973" ht="15" x14ac:dyDescent="0.25"/>
    <row r="56974" ht="15" x14ac:dyDescent="0.25"/>
    <row r="56975" ht="15" x14ac:dyDescent="0.25"/>
    <row r="56976" ht="15" x14ac:dyDescent="0.25"/>
    <row r="56977" ht="15" x14ac:dyDescent="0.25"/>
    <row r="56978" ht="15" x14ac:dyDescent="0.25"/>
    <row r="56979" ht="15" x14ac:dyDescent="0.25"/>
    <row r="56980" ht="15" x14ac:dyDescent="0.25"/>
    <row r="56981" ht="15" x14ac:dyDescent="0.25"/>
    <row r="56982" ht="15" x14ac:dyDescent="0.25"/>
    <row r="56983" ht="15" x14ac:dyDescent="0.25"/>
    <row r="56984" ht="15" x14ac:dyDescent="0.25"/>
    <row r="56985" ht="15" x14ac:dyDescent="0.25"/>
    <row r="56986" ht="15" x14ac:dyDescent="0.25"/>
    <row r="56987" ht="15" x14ac:dyDescent="0.25"/>
    <row r="56988" ht="15" x14ac:dyDescent="0.25"/>
    <row r="56989" ht="15" x14ac:dyDescent="0.25"/>
    <row r="56990" ht="15" x14ac:dyDescent="0.25"/>
    <row r="56991" ht="15" x14ac:dyDescent="0.25"/>
    <row r="56992" ht="15" x14ac:dyDescent="0.25"/>
    <row r="56993" ht="15" x14ac:dyDescent="0.25"/>
    <row r="56994" ht="15" x14ac:dyDescent="0.25"/>
    <row r="56995" ht="15" x14ac:dyDescent="0.25"/>
    <row r="56996" ht="15" x14ac:dyDescent="0.25"/>
    <row r="56997" ht="15" x14ac:dyDescent="0.25"/>
    <row r="56998" ht="15" x14ac:dyDescent="0.25"/>
    <row r="56999" ht="15" x14ac:dyDescent="0.25"/>
    <row r="57000" ht="15" x14ac:dyDescent="0.25"/>
    <row r="57001" ht="15" x14ac:dyDescent="0.25"/>
    <row r="57002" ht="15" x14ac:dyDescent="0.25"/>
    <row r="57003" ht="15" x14ac:dyDescent="0.25"/>
    <row r="57004" ht="15" x14ac:dyDescent="0.25"/>
    <row r="57005" ht="15" x14ac:dyDescent="0.25"/>
    <row r="57006" ht="15" x14ac:dyDescent="0.25"/>
    <row r="57007" ht="15" x14ac:dyDescent="0.25"/>
    <row r="57008" ht="15" x14ac:dyDescent="0.25"/>
    <row r="57009" ht="15" x14ac:dyDescent="0.25"/>
    <row r="57010" ht="15" x14ac:dyDescent="0.25"/>
    <row r="57011" ht="15" x14ac:dyDescent="0.25"/>
    <row r="57012" ht="15" x14ac:dyDescent="0.25"/>
    <row r="57013" ht="15" x14ac:dyDescent="0.25"/>
    <row r="57014" ht="15" x14ac:dyDescent="0.25"/>
    <row r="57015" ht="15" x14ac:dyDescent="0.25"/>
    <row r="57016" ht="15" x14ac:dyDescent="0.25"/>
    <row r="57017" ht="15" x14ac:dyDescent="0.25"/>
    <row r="57018" ht="15" x14ac:dyDescent="0.25"/>
    <row r="57019" ht="15" x14ac:dyDescent="0.25"/>
    <row r="57020" ht="15" x14ac:dyDescent="0.25"/>
    <row r="57021" ht="15" x14ac:dyDescent="0.25"/>
    <row r="57022" ht="15" x14ac:dyDescent="0.25"/>
    <row r="57023" ht="15" x14ac:dyDescent="0.25"/>
    <row r="57024" ht="15" x14ac:dyDescent="0.25"/>
    <row r="57025" ht="15" x14ac:dyDescent="0.25"/>
    <row r="57026" ht="15" x14ac:dyDescent="0.25"/>
    <row r="57027" ht="15" x14ac:dyDescent="0.25"/>
    <row r="57028" ht="15" x14ac:dyDescent="0.25"/>
    <row r="57029" ht="15" x14ac:dyDescent="0.25"/>
    <row r="57030" ht="15" x14ac:dyDescent="0.25"/>
    <row r="57031" ht="15" x14ac:dyDescent="0.25"/>
    <row r="57032" ht="15" x14ac:dyDescent="0.25"/>
    <row r="57033" ht="15" x14ac:dyDescent="0.25"/>
    <row r="57034" ht="15" x14ac:dyDescent="0.25"/>
    <row r="57035" ht="15" x14ac:dyDescent="0.25"/>
    <row r="57036" ht="15" x14ac:dyDescent="0.25"/>
    <row r="57037" ht="15" x14ac:dyDescent="0.25"/>
    <row r="57038" ht="15" x14ac:dyDescent="0.25"/>
    <row r="57039" ht="15" x14ac:dyDescent="0.25"/>
    <row r="57040" ht="15" x14ac:dyDescent="0.25"/>
    <row r="57041" ht="15" x14ac:dyDescent="0.25"/>
    <row r="57042" ht="15" x14ac:dyDescent="0.25"/>
    <row r="57043" ht="15" x14ac:dyDescent="0.25"/>
    <row r="57044" ht="15" x14ac:dyDescent="0.25"/>
    <row r="57045" ht="15" x14ac:dyDescent="0.25"/>
    <row r="57046" ht="15" x14ac:dyDescent="0.25"/>
    <row r="57047" ht="15" x14ac:dyDescent="0.25"/>
    <row r="57048" ht="15" x14ac:dyDescent="0.25"/>
    <row r="57049" ht="15" x14ac:dyDescent="0.25"/>
    <row r="57050" ht="15" x14ac:dyDescent="0.25"/>
    <row r="57051" ht="15" x14ac:dyDescent="0.25"/>
    <row r="57052" ht="15" x14ac:dyDescent="0.25"/>
    <row r="57053" ht="15" x14ac:dyDescent="0.25"/>
    <row r="57054" ht="15" x14ac:dyDescent="0.25"/>
    <row r="57055" ht="15" x14ac:dyDescent="0.25"/>
    <row r="57056" ht="15" x14ac:dyDescent="0.25"/>
    <row r="57057" ht="15" x14ac:dyDescent="0.25"/>
    <row r="57058" ht="15" x14ac:dyDescent="0.25"/>
    <row r="57059" ht="15" x14ac:dyDescent="0.25"/>
    <row r="57060" ht="15" x14ac:dyDescent="0.25"/>
    <row r="57061" ht="15" x14ac:dyDescent="0.25"/>
    <row r="57062" ht="15" x14ac:dyDescent="0.25"/>
    <row r="57063" ht="15" x14ac:dyDescent="0.25"/>
    <row r="57064" ht="15" x14ac:dyDescent="0.25"/>
    <row r="57065" ht="15" x14ac:dyDescent="0.25"/>
    <row r="57066" ht="15" x14ac:dyDescent="0.25"/>
    <row r="57067" ht="15" x14ac:dyDescent="0.25"/>
    <row r="57068" ht="15" x14ac:dyDescent="0.25"/>
    <row r="57069" ht="15" x14ac:dyDescent="0.25"/>
    <row r="57070" ht="15" x14ac:dyDescent="0.25"/>
    <row r="57071" ht="15" x14ac:dyDescent="0.25"/>
    <row r="57072" ht="15" x14ac:dyDescent="0.25"/>
    <row r="57073" ht="15" x14ac:dyDescent="0.25"/>
    <row r="57074" ht="15" x14ac:dyDescent="0.25"/>
    <row r="57075" ht="15" x14ac:dyDescent="0.25"/>
    <row r="57076" ht="15" x14ac:dyDescent="0.25"/>
    <row r="57077" ht="15" x14ac:dyDescent="0.25"/>
    <row r="57078" ht="15" x14ac:dyDescent="0.25"/>
    <row r="57079" ht="15" x14ac:dyDescent="0.25"/>
    <row r="57080" ht="15" x14ac:dyDescent="0.25"/>
    <row r="57081" ht="15" x14ac:dyDescent="0.25"/>
    <row r="57082" ht="15" x14ac:dyDescent="0.25"/>
    <row r="57083" ht="15" x14ac:dyDescent="0.25"/>
    <row r="57084" ht="15" x14ac:dyDescent="0.25"/>
    <row r="57085" ht="15" x14ac:dyDescent="0.25"/>
    <row r="57086" ht="15" x14ac:dyDescent="0.25"/>
    <row r="57087" ht="15" x14ac:dyDescent="0.25"/>
    <row r="57088" ht="15" x14ac:dyDescent="0.25"/>
    <row r="57089" ht="15" x14ac:dyDescent="0.25"/>
    <row r="57090" ht="15" x14ac:dyDescent="0.25"/>
    <row r="57091" ht="15" x14ac:dyDescent="0.25"/>
    <row r="57092" ht="15" x14ac:dyDescent="0.25"/>
    <row r="57093" ht="15" x14ac:dyDescent="0.25"/>
    <row r="57094" ht="15" x14ac:dyDescent="0.25"/>
    <row r="57095" ht="15" x14ac:dyDescent="0.25"/>
    <row r="57096" ht="15" x14ac:dyDescent="0.25"/>
    <row r="57097" ht="15" x14ac:dyDescent="0.25"/>
    <row r="57098" ht="15" x14ac:dyDescent="0.25"/>
    <row r="57099" ht="15" x14ac:dyDescent="0.25"/>
    <row r="57100" ht="15" x14ac:dyDescent="0.25"/>
    <row r="57101" ht="15" x14ac:dyDescent="0.25"/>
    <row r="57102" ht="15" x14ac:dyDescent="0.25"/>
    <row r="57103" ht="15" x14ac:dyDescent="0.25"/>
    <row r="57104" ht="15" x14ac:dyDescent="0.25"/>
    <row r="57105" ht="15" x14ac:dyDescent="0.25"/>
    <row r="57106" ht="15" x14ac:dyDescent="0.25"/>
    <row r="57107" ht="15" x14ac:dyDescent="0.25"/>
    <row r="57108" ht="15" x14ac:dyDescent="0.25"/>
    <row r="57109" ht="15" x14ac:dyDescent="0.25"/>
    <row r="57110" ht="15" x14ac:dyDescent="0.25"/>
    <row r="57111" ht="15" x14ac:dyDescent="0.25"/>
    <row r="57112" ht="15" x14ac:dyDescent="0.25"/>
    <row r="57113" ht="15" x14ac:dyDescent="0.25"/>
    <row r="57114" ht="15" x14ac:dyDescent="0.25"/>
    <row r="57115" ht="15" x14ac:dyDescent="0.25"/>
    <row r="57116" ht="15" x14ac:dyDescent="0.25"/>
    <row r="57117" ht="15" x14ac:dyDescent="0.25"/>
    <row r="57118" ht="15" x14ac:dyDescent="0.25"/>
    <row r="57119" ht="15" x14ac:dyDescent="0.25"/>
    <row r="57120" ht="15" x14ac:dyDescent="0.25"/>
    <row r="57121" ht="15" x14ac:dyDescent="0.25"/>
    <row r="57122" ht="15" x14ac:dyDescent="0.25"/>
    <row r="57123" ht="15" x14ac:dyDescent="0.25"/>
    <row r="57124" ht="15" x14ac:dyDescent="0.25"/>
    <row r="57125" ht="15" x14ac:dyDescent="0.25"/>
    <row r="57126" ht="15" x14ac:dyDescent="0.25"/>
    <row r="57127" ht="15" x14ac:dyDescent="0.25"/>
    <row r="57128" ht="15" x14ac:dyDescent="0.25"/>
    <row r="57129" ht="15" x14ac:dyDescent="0.25"/>
    <row r="57130" ht="15" x14ac:dyDescent="0.25"/>
    <row r="57131" ht="15" x14ac:dyDescent="0.25"/>
    <row r="57132" ht="15" x14ac:dyDescent="0.25"/>
    <row r="57133" ht="15" x14ac:dyDescent="0.25"/>
    <row r="57134" ht="15" x14ac:dyDescent="0.25"/>
    <row r="57135" ht="15" x14ac:dyDescent="0.25"/>
    <row r="57136" ht="15" x14ac:dyDescent="0.25"/>
    <row r="57137" ht="15" x14ac:dyDescent="0.25"/>
    <row r="57138" ht="15" x14ac:dyDescent="0.25"/>
    <row r="57139" ht="15" x14ac:dyDescent="0.25"/>
    <row r="57140" ht="15" x14ac:dyDescent="0.25"/>
    <row r="57141" ht="15" x14ac:dyDescent="0.25"/>
    <row r="57142" ht="15" x14ac:dyDescent="0.25"/>
    <row r="57143" ht="15" x14ac:dyDescent="0.25"/>
    <row r="57144" ht="15" x14ac:dyDescent="0.25"/>
    <row r="57145" ht="15" x14ac:dyDescent="0.25"/>
    <row r="57146" ht="15" x14ac:dyDescent="0.25"/>
    <row r="57147" ht="15" x14ac:dyDescent="0.25"/>
    <row r="57148" ht="15" x14ac:dyDescent="0.25"/>
    <row r="57149" ht="15" x14ac:dyDescent="0.25"/>
    <row r="57150" ht="15" x14ac:dyDescent="0.25"/>
    <row r="57151" ht="15" x14ac:dyDescent="0.25"/>
    <row r="57152" ht="15" x14ac:dyDescent="0.25"/>
    <row r="57153" ht="15" x14ac:dyDescent="0.25"/>
    <row r="57154" ht="15" x14ac:dyDescent="0.25"/>
    <row r="57155" ht="15" x14ac:dyDescent="0.25"/>
    <row r="57156" ht="15" x14ac:dyDescent="0.25"/>
    <row r="57157" ht="15" x14ac:dyDescent="0.25"/>
    <row r="57158" ht="15" x14ac:dyDescent="0.25"/>
    <row r="57159" ht="15" x14ac:dyDescent="0.25"/>
    <row r="57160" ht="15" x14ac:dyDescent="0.25"/>
    <row r="57161" ht="15" x14ac:dyDescent="0.25"/>
    <row r="57162" ht="15" x14ac:dyDescent="0.25"/>
    <row r="57163" ht="15" x14ac:dyDescent="0.25"/>
    <row r="57164" ht="15" x14ac:dyDescent="0.25"/>
    <row r="57165" ht="15" x14ac:dyDescent="0.25"/>
    <row r="57166" ht="15" x14ac:dyDescent="0.25"/>
    <row r="57167" ht="15" x14ac:dyDescent="0.25"/>
    <row r="57168" ht="15" x14ac:dyDescent="0.25"/>
    <row r="57169" ht="15" x14ac:dyDescent="0.25"/>
    <row r="57170" ht="15" x14ac:dyDescent="0.25"/>
    <row r="57171" ht="15" x14ac:dyDescent="0.25"/>
    <row r="57172" ht="15" x14ac:dyDescent="0.25"/>
    <row r="57173" ht="15" x14ac:dyDescent="0.25"/>
    <row r="57174" ht="15" x14ac:dyDescent="0.25"/>
    <row r="57175" ht="15" x14ac:dyDescent="0.25"/>
    <row r="57176" ht="15" x14ac:dyDescent="0.25"/>
    <row r="57177" ht="15" x14ac:dyDescent="0.25"/>
    <row r="57178" ht="15" x14ac:dyDescent="0.25"/>
    <row r="57179" ht="15" x14ac:dyDescent="0.25"/>
    <row r="57180" ht="15" x14ac:dyDescent="0.25"/>
    <row r="57181" ht="15" x14ac:dyDescent="0.25"/>
    <row r="57182" ht="15" x14ac:dyDescent="0.25"/>
    <row r="57183" ht="15" x14ac:dyDescent="0.25"/>
    <row r="57184" ht="15" x14ac:dyDescent="0.25"/>
    <row r="57185" ht="15" x14ac:dyDescent="0.25"/>
    <row r="57186" ht="15" x14ac:dyDescent="0.25"/>
    <row r="57187" ht="15" x14ac:dyDescent="0.25"/>
    <row r="57188" ht="15" x14ac:dyDescent="0.25"/>
    <row r="57189" ht="15" x14ac:dyDescent="0.25"/>
    <row r="57190" ht="15" x14ac:dyDescent="0.25"/>
    <row r="57191" ht="15" x14ac:dyDescent="0.25"/>
    <row r="57192" ht="15" x14ac:dyDescent="0.25"/>
    <row r="57193" ht="15" x14ac:dyDescent="0.25"/>
    <row r="57194" ht="15" x14ac:dyDescent="0.25"/>
    <row r="57195" ht="15" x14ac:dyDescent="0.25"/>
    <row r="57196" ht="15" x14ac:dyDescent="0.25"/>
    <row r="57197" ht="15" x14ac:dyDescent="0.25"/>
    <row r="57198" ht="15" x14ac:dyDescent="0.25"/>
    <row r="57199" ht="15" x14ac:dyDescent="0.25"/>
    <row r="57200" ht="15" x14ac:dyDescent="0.25"/>
    <row r="57201" ht="15" x14ac:dyDescent="0.25"/>
    <row r="57202" ht="15" x14ac:dyDescent="0.25"/>
    <row r="57203" ht="15" x14ac:dyDescent="0.25"/>
    <row r="57204" ht="15" x14ac:dyDescent="0.25"/>
    <row r="57205" ht="15" x14ac:dyDescent="0.25"/>
    <row r="57206" ht="15" x14ac:dyDescent="0.25"/>
    <row r="57207" ht="15" x14ac:dyDescent="0.25"/>
    <row r="57208" ht="15" x14ac:dyDescent="0.25"/>
    <row r="57209" ht="15" x14ac:dyDescent="0.25"/>
    <row r="57210" ht="15" x14ac:dyDescent="0.25"/>
    <row r="57211" ht="15" x14ac:dyDescent="0.25"/>
    <row r="57212" ht="15" x14ac:dyDescent="0.25"/>
    <row r="57213" ht="15" x14ac:dyDescent="0.25"/>
    <row r="57214" ht="15" x14ac:dyDescent="0.25"/>
    <row r="57215" ht="15" x14ac:dyDescent="0.25"/>
    <row r="57216" ht="15" x14ac:dyDescent="0.25"/>
    <row r="57217" ht="15" x14ac:dyDescent="0.25"/>
    <row r="57218" ht="15" x14ac:dyDescent="0.25"/>
    <row r="57219" ht="15" x14ac:dyDescent="0.25"/>
    <row r="57220" ht="15" x14ac:dyDescent="0.25"/>
    <row r="57221" ht="15" x14ac:dyDescent="0.25"/>
    <row r="57222" ht="15" x14ac:dyDescent="0.25"/>
    <row r="57223" ht="15" x14ac:dyDescent="0.25"/>
    <row r="57224" ht="15" x14ac:dyDescent="0.25"/>
    <row r="57225" ht="15" x14ac:dyDescent="0.25"/>
    <row r="57226" ht="15" x14ac:dyDescent="0.25"/>
    <row r="57227" ht="15" x14ac:dyDescent="0.25"/>
    <row r="57228" ht="15" x14ac:dyDescent="0.25"/>
    <row r="57229" ht="15" x14ac:dyDescent="0.25"/>
    <row r="57230" ht="15" x14ac:dyDescent="0.25"/>
    <row r="57231" ht="15" x14ac:dyDescent="0.25"/>
    <row r="57232" ht="15" x14ac:dyDescent="0.25"/>
    <row r="57233" ht="15" x14ac:dyDescent="0.25"/>
    <row r="57234" ht="15" x14ac:dyDescent="0.25"/>
    <row r="57235" ht="15" x14ac:dyDescent="0.25"/>
    <row r="57236" ht="15" x14ac:dyDescent="0.25"/>
    <row r="57237" ht="15" x14ac:dyDescent="0.25"/>
    <row r="57238" ht="15" x14ac:dyDescent="0.25"/>
    <row r="57239" ht="15" x14ac:dyDescent="0.25"/>
    <row r="57240" ht="15" x14ac:dyDescent="0.25"/>
    <row r="57241" ht="15" x14ac:dyDescent="0.25"/>
    <row r="57242" ht="15" x14ac:dyDescent="0.25"/>
    <row r="57243" ht="15" x14ac:dyDescent="0.25"/>
    <row r="57244" ht="15" x14ac:dyDescent="0.25"/>
    <row r="57245" ht="15" x14ac:dyDescent="0.25"/>
    <row r="57246" ht="15" x14ac:dyDescent="0.25"/>
    <row r="57247" ht="15" x14ac:dyDescent="0.25"/>
    <row r="57248" ht="15" x14ac:dyDescent="0.25"/>
    <row r="57249" ht="15" x14ac:dyDescent="0.25"/>
    <row r="57250" ht="15" x14ac:dyDescent="0.25"/>
    <row r="57251" ht="15" x14ac:dyDescent="0.25"/>
    <row r="57252" ht="15" x14ac:dyDescent="0.25"/>
    <row r="57253" ht="15" x14ac:dyDescent="0.25"/>
    <row r="57254" ht="15" x14ac:dyDescent="0.25"/>
    <row r="57255" ht="15" x14ac:dyDescent="0.25"/>
    <row r="57256" ht="15" x14ac:dyDescent="0.25"/>
    <row r="57257" ht="15" x14ac:dyDescent="0.25"/>
    <row r="57258" ht="15" x14ac:dyDescent="0.25"/>
    <row r="57259" ht="15" x14ac:dyDescent="0.25"/>
    <row r="57260" ht="15" x14ac:dyDescent="0.25"/>
    <row r="57261" ht="15" x14ac:dyDescent="0.25"/>
    <row r="57262" ht="15" x14ac:dyDescent="0.25"/>
    <row r="57263" ht="15" x14ac:dyDescent="0.25"/>
    <row r="57264" ht="15" x14ac:dyDescent="0.25"/>
    <row r="57265" ht="15" x14ac:dyDescent="0.25"/>
    <row r="57266" ht="15" x14ac:dyDescent="0.25"/>
    <row r="57267" ht="15" x14ac:dyDescent="0.25"/>
    <row r="57268" ht="15" x14ac:dyDescent="0.25"/>
    <row r="57269" ht="15" x14ac:dyDescent="0.25"/>
    <row r="57270" ht="15" x14ac:dyDescent="0.25"/>
    <row r="57271" ht="15" x14ac:dyDescent="0.25"/>
    <row r="57272" ht="15" x14ac:dyDescent="0.25"/>
    <row r="57273" ht="15" x14ac:dyDescent="0.25"/>
    <row r="57274" ht="15" x14ac:dyDescent="0.25"/>
    <row r="57275" ht="15" x14ac:dyDescent="0.25"/>
    <row r="57276" ht="15" x14ac:dyDescent="0.25"/>
    <row r="57277" ht="15" x14ac:dyDescent="0.25"/>
    <row r="57278" ht="15" x14ac:dyDescent="0.25"/>
    <row r="57279" ht="15" x14ac:dyDescent="0.25"/>
    <row r="57280" ht="15" x14ac:dyDescent="0.25"/>
    <row r="57281" ht="15" x14ac:dyDescent="0.25"/>
    <row r="57282" ht="15" x14ac:dyDescent="0.25"/>
    <row r="57283" ht="15" x14ac:dyDescent="0.25"/>
    <row r="57284" ht="15" x14ac:dyDescent="0.25"/>
    <row r="57285" ht="15" x14ac:dyDescent="0.25"/>
    <row r="57286" ht="15" x14ac:dyDescent="0.25"/>
    <row r="57287" ht="15" x14ac:dyDescent="0.25"/>
    <row r="57288" ht="15" x14ac:dyDescent="0.25"/>
    <row r="57289" ht="15" x14ac:dyDescent="0.25"/>
    <row r="57290" ht="15" x14ac:dyDescent="0.25"/>
    <row r="57291" ht="15" x14ac:dyDescent="0.25"/>
    <row r="57292" ht="15" x14ac:dyDescent="0.25"/>
    <row r="57293" ht="15" x14ac:dyDescent="0.25"/>
    <row r="57294" ht="15" x14ac:dyDescent="0.25"/>
    <row r="57295" ht="15" x14ac:dyDescent="0.25"/>
    <row r="57296" ht="15" x14ac:dyDescent="0.25"/>
    <row r="57297" ht="15" x14ac:dyDescent="0.25"/>
    <row r="57298" ht="15" x14ac:dyDescent="0.25"/>
    <row r="57299" ht="15" x14ac:dyDescent="0.25"/>
    <row r="57300" ht="15" x14ac:dyDescent="0.25"/>
    <row r="57301" ht="15" x14ac:dyDescent="0.25"/>
    <row r="57302" ht="15" x14ac:dyDescent="0.25"/>
    <row r="57303" ht="15" x14ac:dyDescent="0.25"/>
    <row r="57304" ht="15" x14ac:dyDescent="0.25"/>
    <row r="57305" ht="15" x14ac:dyDescent="0.25"/>
    <row r="57306" ht="15" x14ac:dyDescent="0.25"/>
    <row r="57307" ht="15" x14ac:dyDescent="0.25"/>
    <row r="57308" ht="15" x14ac:dyDescent="0.25"/>
    <row r="57309" ht="15" x14ac:dyDescent="0.25"/>
    <row r="57310" ht="15" x14ac:dyDescent="0.25"/>
    <row r="57311" ht="15" x14ac:dyDescent="0.25"/>
    <row r="57312" ht="15" x14ac:dyDescent="0.25"/>
    <row r="57313" ht="15" x14ac:dyDescent="0.25"/>
    <row r="57314" ht="15" x14ac:dyDescent="0.25"/>
    <row r="57315" ht="15" x14ac:dyDescent="0.25"/>
    <row r="57316" ht="15" x14ac:dyDescent="0.25"/>
    <row r="57317" ht="15" x14ac:dyDescent="0.25"/>
    <row r="57318" ht="15" x14ac:dyDescent="0.25"/>
    <row r="57319" ht="15" x14ac:dyDescent="0.25"/>
    <row r="57320" ht="15" x14ac:dyDescent="0.25"/>
    <row r="57321" ht="15" x14ac:dyDescent="0.25"/>
    <row r="57322" ht="15" x14ac:dyDescent="0.25"/>
    <row r="57323" ht="15" x14ac:dyDescent="0.25"/>
    <row r="57324" ht="15" x14ac:dyDescent="0.25"/>
    <row r="57325" ht="15" x14ac:dyDescent="0.25"/>
    <row r="57326" ht="15" x14ac:dyDescent="0.25"/>
    <row r="57327" ht="15" x14ac:dyDescent="0.25"/>
    <row r="57328" ht="15" x14ac:dyDescent="0.25"/>
    <row r="57329" ht="15" x14ac:dyDescent="0.25"/>
    <row r="57330" ht="15" x14ac:dyDescent="0.25"/>
    <row r="57331" ht="15" x14ac:dyDescent="0.25"/>
    <row r="57332" ht="15" x14ac:dyDescent="0.25"/>
    <row r="57333" ht="15" x14ac:dyDescent="0.25"/>
    <row r="57334" ht="15" x14ac:dyDescent="0.25"/>
    <row r="57335" ht="15" x14ac:dyDescent="0.25"/>
    <row r="57336" ht="15" x14ac:dyDescent="0.25"/>
    <row r="57337" ht="15" x14ac:dyDescent="0.25"/>
    <row r="57338" ht="15" x14ac:dyDescent="0.25"/>
    <row r="57339" ht="15" x14ac:dyDescent="0.25"/>
    <row r="57340" ht="15" x14ac:dyDescent="0.25"/>
    <row r="57341" ht="15" x14ac:dyDescent="0.25"/>
    <row r="57342" ht="15" x14ac:dyDescent="0.25"/>
    <row r="57343" ht="15" x14ac:dyDescent="0.25"/>
    <row r="57344" ht="15" x14ac:dyDescent="0.25"/>
    <row r="57345" ht="15" x14ac:dyDescent="0.25"/>
    <row r="57346" ht="15" x14ac:dyDescent="0.25"/>
    <row r="57347" ht="15" x14ac:dyDescent="0.25"/>
    <row r="57348" ht="15" x14ac:dyDescent="0.25"/>
    <row r="57349" ht="15" x14ac:dyDescent="0.25"/>
    <row r="57350" ht="15" x14ac:dyDescent="0.25"/>
    <row r="57351" ht="15" x14ac:dyDescent="0.25"/>
    <row r="57352" ht="15" x14ac:dyDescent="0.25"/>
    <row r="57353" ht="15" x14ac:dyDescent="0.25"/>
    <row r="57354" ht="15" x14ac:dyDescent="0.25"/>
    <row r="57355" ht="15" x14ac:dyDescent="0.25"/>
    <row r="57356" ht="15" x14ac:dyDescent="0.25"/>
    <row r="57357" ht="15" x14ac:dyDescent="0.25"/>
    <row r="57358" ht="15" x14ac:dyDescent="0.25"/>
    <row r="57359" ht="15" x14ac:dyDescent="0.25"/>
    <row r="57360" ht="15" x14ac:dyDescent="0.25"/>
    <row r="57361" ht="15" x14ac:dyDescent="0.25"/>
    <row r="57362" ht="15" x14ac:dyDescent="0.25"/>
    <row r="57363" ht="15" x14ac:dyDescent="0.25"/>
    <row r="57364" ht="15" x14ac:dyDescent="0.25"/>
    <row r="57365" ht="15" x14ac:dyDescent="0.25"/>
    <row r="57366" ht="15" x14ac:dyDescent="0.25"/>
    <row r="57367" ht="15" x14ac:dyDescent="0.25"/>
    <row r="57368" ht="15" x14ac:dyDescent="0.25"/>
    <row r="57369" ht="15" x14ac:dyDescent="0.25"/>
    <row r="57370" ht="15" x14ac:dyDescent="0.25"/>
    <row r="57371" ht="15" x14ac:dyDescent="0.25"/>
    <row r="57372" ht="15" x14ac:dyDescent="0.25"/>
    <row r="57373" ht="15" x14ac:dyDescent="0.25"/>
    <row r="57374" ht="15" x14ac:dyDescent="0.25"/>
    <row r="57375" ht="15" x14ac:dyDescent="0.25"/>
    <row r="57376" ht="15" x14ac:dyDescent="0.25"/>
    <row r="57377" ht="15" x14ac:dyDescent="0.25"/>
    <row r="57378" ht="15" x14ac:dyDescent="0.25"/>
    <row r="57379" ht="15" x14ac:dyDescent="0.25"/>
    <row r="57380" ht="15" x14ac:dyDescent="0.25"/>
    <row r="57381" ht="15" x14ac:dyDescent="0.25"/>
    <row r="57382" ht="15" x14ac:dyDescent="0.25"/>
    <row r="57383" ht="15" x14ac:dyDescent="0.25"/>
    <row r="57384" ht="15" x14ac:dyDescent="0.25"/>
    <row r="57385" ht="15" x14ac:dyDescent="0.25"/>
    <row r="57386" ht="15" x14ac:dyDescent="0.25"/>
    <row r="57387" ht="15" x14ac:dyDescent="0.25"/>
    <row r="57388" ht="15" x14ac:dyDescent="0.25"/>
    <row r="57389" ht="15" x14ac:dyDescent="0.25"/>
    <row r="57390" ht="15" x14ac:dyDescent="0.25"/>
    <row r="57391" ht="15" x14ac:dyDescent="0.25"/>
    <row r="57392" ht="15" x14ac:dyDescent="0.25"/>
    <row r="57393" ht="15" x14ac:dyDescent="0.25"/>
    <row r="57394" ht="15" x14ac:dyDescent="0.25"/>
    <row r="57395" ht="15" x14ac:dyDescent="0.25"/>
    <row r="57396" ht="15" x14ac:dyDescent="0.25"/>
    <row r="57397" ht="15" x14ac:dyDescent="0.25"/>
    <row r="57398" ht="15" x14ac:dyDescent="0.25"/>
    <row r="57399" ht="15" x14ac:dyDescent="0.25"/>
    <row r="57400" ht="15" x14ac:dyDescent="0.25"/>
    <row r="57401" ht="15" x14ac:dyDescent="0.25"/>
    <row r="57402" ht="15" x14ac:dyDescent="0.25"/>
    <row r="57403" ht="15" x14ac:dyDescent="0.25"/>
    <row r="57404" ht="15" x14ac:dyDescent="0.25"/>
    <row r="57405" ht="15" x14ac:dyDescent="0.25"/>
    <row r="57406" ht="15" x14ac:dyDescent="0.25"/>
    <row r="57407" ht="15" x14ac:dyDescent="0.25"/>
    <row r="57408" ht="15" x14ac:dyDescent="0.25"/>
    <row r="57409" ht="15" x14ac:dyDescent="0.25"/>
    <row r="57410" ht="15" x14ac:dyDescent="0.25"/>
    <row r="57411" ht="15" x14ac:dyDescent="0.25"/>
    <row r="57412" ht="15" x14ac:dyDescent="0.25"/>
    <row r="57413" ht="15" x14ac:dyDescent="0.25"/>
    <row r="57414" ht="15" x14ac:dyDescent="0.25"/>
    <row r="57415" ht="15" x14ac:dyDescent="0.25"/>
    <row r="57416" ht="15" x14ac:dyDescent="0.25"/>
    <row r="57417" ht="15" x14ac:dyDescent="0.25"/>
    <row r="57418" ht="15" x14ac:dyDescent="0.25"/>
    <row r="57419" ht="15" x14ac:dyDescent="0.25"/>
    <row r="57420" ht="15" x14ac:dyDescent="0.25"/>
    <row r="57421" ht="15" x14ac:dyDescent="0.25"/>
    <row r="57422" ht="15" x14ac:dyDescent="0.25"/>
    <row r="57423" ht="15" x14ac:dyDescent="0.25"/>
    <row r="57424" ht="15" x14ac:dyDescent="0.25"/>
    <row r="57425" ht="15" x14ac:dyDescent="0.25"/>
    <row r="57426" ht="15" x14ac:dyDescent="0.25"/>
    <row r="57427" ht="15" x14ac:dyDescent="0.25"/>
    <row r="57428" ht="15" x14ac:dyDescent="0.25"/>
    <row r="57429" ht="15" x14ac:dyDescent="0.25"/>
    <row r="57430" ht="15" x14ac:dyDescent="0.25"/>
    <row r="57431" ht="15" x14ac:dyDescent="0.25"/>
    <row r="57432" ht="15" x14ac:dyDescent="0.25"/>
    <row r="57433" ht="15" x14ac:dyDescent="0.25"/>
    <row r="57434" ht="15" x14ac:dyDescent="0.25"/>
    <row r="57435" ht="15" x14ac:dyDescent="0.25"/>
    <row r="57436" ht="15" x14ac:dyDescent="0.25"/>
    <row r="57437" ht="15" x14ac:dyDescent="0.25"/>
    <row r="57438" ht="15" x14ac:dyDescent="0.25"/>
    <row r="57439" ht="15" x14ac:dyDescent="0.25"/>
    <row r="57440" ht="15" x14ac:dyDescent="0.25"/>
    <row r="57441" ht="15" x14ac:dyDescent="0.25"/>
    <row r="57442" ht="15" x14ac:dyDescent="0.25"/>
    <row r="57443" ht="15" x14ac:dyDescent="0.25"/>
    <row r="57444" ht="15" x14ac:dyDescent="0.25"/>
    <row r="57445" ht="15" x14ac:dyDescent="0.25"/>
    <row r="57446" ht="15" x14ac:dyDescent="0.25"/>
    <row r="57447" ht="15" x14ac:dyDescent="0.25"/>
    <row r="57448" ht="15" x14ac:dyDescent="0.25"/>
    <row r="57449" ht="15" x14ac:dyDescent="0.25"/>
    <row r="57450" ht="15" x14ac:dyDescent="0.25"/>
    <row r="57451" ht="15" x14ac:dyDescent="0.25"/>
    <row r="57452" ht="15" x14ac:dyDescent="0.25"/>
    <row r="57453" ht="15" x14ac:dyDescent="0.25"/>
    <row r="57454" ht="15" x14ac:dyDescent="0.25"/>
    <row r="57455" ht="15" x14ac:dyDescent="0.25"/>
    <row r="57456" ht="15" x14ac:dyDescent="0.25"/>
    <row r="57457" ht="15" x14ac:dyDescent="0.25"/>
    <row r="57458" ht="15" x14ac:dyDescent="0.25"/>
    <row r="57459" ht="15" x14ac:dyDescent="0.25"/>
    <row r="57460" ht="15" x14ac:dyDescent="0.25"/>
    <row r="57461" ht="15" x14ac:dyDescent="0.25"/>
    <row r="57462" ht="15" x14ac:dyDescent="0.25"/>
    <row r="57463" ht="15" x14ac:dyDescent="0.25"/>
    <row r="57464" ht="15" x14ac:dyDescent="0.25"/>
    <row r="57465" ht="15" x14ac:dyDescent="0.25"/>
    <row r="57466" ht="15" x14ac:dyDescent="0.25"/>
    <row r="57467" ht="15" x14ac:dyDescent="0.25"/>
    <row r="57468" ht="15" x14ac:dyDescent="0.25"/>
    <row r="57469" ht="15" x14ac:dyDescent="0.25"/>
    <row r="57470" ht="15" x14ac:dyDescent="0.25"/>
    <row r="57471" ht="15" x14ac:dyDescent="0.25"/>
    <row r="57472" ht="15" x14ac:dyDescent="0.25"/>
    <row r="57473" ht="15" x14ac:dyDescent="0.25"/>
    <row r="57474" ht="15" x14ac:dyDescent="0.25"/>
    <row r="57475" ht="15" x14ac:dyDescent="0.25"/>
    <row r="57476" ht="15" x14ac:dyDescent="0.25"/>
    <row r="57477" ht="15" x14ac:dyDescent="0.25"/>
    <row r="57478" ht="15" x14ac:dyDescent="0.25"/>
    <row r="57479" ht="15" x14ac:dyDescent="0.25"/>
    <row r="57480" ht="15" x14ac:dyDescent="0.25"/>
    <row r="57481" ht="15" x14ac:dyDescent="0.25"/>
    <row r="57482" ht="15" x14ac:dyDescent="0.25"/>
    <row r="57483" ht="15" x14ac:dyDescent="0.25"/>
    <row r="57484" ht="15" x14ac:dyDescent="0.25"/>
    <row r="57485" ht="15" x14ac:dyDescent="0.25"/>
    <row r="57486" ht="15" x14ac:dyDescent="0.25"/>
    <row r="57487" ht="15" x14ac:dyDescent="0.25"/>
    <row r="57488" ht="15" x14ac:dyDescent="0.25"/>
    <row r="57489" ht="15" x14ac:dyDescent="0.25"/>
    <row r="57490" ht="15" x14ac:dyDescent="0.25"/>
    <row r="57491" ht="15" x14ac:dyDescent="0.25"/>
    <row r="57492" ht="15" x14ac:dyDescent="0.25"/>
    <row r="57493" ht="15" x14ac:dyDescent="0.25"/>
    <row r="57494" ht="15" x14ac:dyDescent="0.25"/>
    <row r="57495" ht="15" x14ac:dyDescent="0.25"/>
    <row r="57496" ht="15" x14ac:dyDescent="0.25"/>
    <row r="57497" ht="15" x14ac:dyDescent="0.25"/>
    <row r="57498" ht="15" x14ac:dyDescent="0.25"/>
    <row r="57499" ht="15" x14ac:dyDescent="0.25"/>
    <row r="57500" ht="15" x14ac:dyDescent="0.25"/>
    <row r="57501" ht="15" x14ac:dyDescent="0.25"/>
    <row r="57502" ht="15" x14ac:dyDescent="0.25"/>
    <row r="57503" ht="15" x14ac:dyDescent="0.25"/>
    <row r="57504" ht="15" x14ac:dyDescent="0.25"/>
    <row r="57505" ht="15" x14ac:dyDescent="0.25"/>
    <row r="57506" ht="15" x14ac:dyDescent="0.25"/>
    <row r="57507" ht="15" x14ac:dyDescent="0.25"/>
    <row r="57508" ht="15" x14ac:dyDescent="0.25"/>
    <row r="57509" ht="15" x14ac:dyDescent="0.25"/>
    <row r="57510" ht="15" x14ac:dyDescent="0.25"/>
    <row r="57511" ht="15" x14ac:dyDescent="0.25"/>
    <row r="57512" ht="15" x14ac:dyDescent="0.25"/>
    <row r="57513" ht="15" x14ac:dyDescent="0.25"/>
    <row r="57514" ht="15" x14ac:dyDescent="0.25"/>
    <row r="57515" ht="15" x14ac:dyDescent="0.25"/>
    <row r="57516" ht="15" x14ac:dyDescent="0.25"/>
    <row r="57517" ht="15" x14ac:dyDescent="0.25"/>
    <row r="57518" ht="15" x14ac:dyDescent="0.25"/>
    <row r="57519" ht="15" x14ac:dyDescent="0.25"/>
    <row r="57520" ht="15" x14ac:dyDescent="0.25"/>
    <row r="57521" ht="15" x14ac:dyDescent="0.25"/>
    <row r="57522" ht="15" x14ac:dyDescent="0.25"/>
    <row r="57523" ht="15" x14ac:dyDescent="0.25"/>
    <row r="57524" ht="15" x14ac:dyDescent="0.25"/>
    <row r="57525" ht="15" x14ac:dyDescent="0.25"/>
    <row r="57526" ht="15" x14ac:dyDescent="0.25"/>
    <row r="57527" ht="15" x14ac:dyDescent="0.25"/>
    <row r="57528" ht="15" x14ac:dyDescent="0.25"/>
    <row r="57529" ht="15" x14ac:dyDescent="0.25"/>
    <row r="57530" ht="15" x14ac:dyDescent="0.25"/>
    <row r="57531" ht="15" x14ac:dyDescent="0.25"/>
    <row r="57532" ht="15" x14ac:dyDescent="0.25"/>
    <row r="57533" ht="15" x14ac:dyDescent="0.25"/>
    <row r="57534" ht="15" x14ac:dyDescent="0.25"/>
    <row r="57535" ht="15" x14ac:dyDescent="0.25"/>
    <row r="57536" ht="15" x14ac:dyDescent="0.25"/>
    <row r="57537" ht="15" x14ac:dyDescent="0.25"/>
    <row r="57538" ht="15" x14ac:dyDescent="0.25"/>
    <row r="57539" ht="15" x14ac:dyDescent="0.25"/>
    <row r="57540" ht="15" x14ac:dyDescent="0.25"/>
    <row r="57541" ht="15" x14ac:dyDescent="0.25"/>
    <row r="57542" ht="15" x14ac:dyDescent="0.25"/>
    <row r="57543" ht="15" x14ac:dyDescent="0.25"/>
    <row r="57544" ht="15" x14ac:dyDescent="0.25"/>
    <row r="57545" ht="15" x14ac:dyDescent="0.25"/>
    <row r="57546" ht="15" x14ac:dyDescent="0.25"/>
    <row r="57547" ht="15" x14ac:dyDescent="0.25"/>
    <row r="57548" ht="15" x14ac:dyDescent="0.25"/>
    <row r="57549" ht="15" x14ac:dyDescent="0.25"/>
    <row r="57550" ht="15" x14ac:dyDescent="0.25"/>
    <row r="57551" ht="15" x14ac:dyDescent="0.25"/>
    <row r="57552" ht="15" x14ac:dyDescent="0.25"/>
    <row r="57553" ht="15" x14ac:dyDescent="0.25"/>
    <row r="57554" ht="15" x14ac:dyDescent="0.25"/>
    <row r="57555" ht="15" x14ac:dyDescent="0.25"/>
    <row r="57556" ht="15" x14ac:dyDescent="0.25"/>
    <row r="57557" ht="15" x14ac:dyDescent="0.25"/>
    <row r="57558" ht="15" x14ac:dyDescent="0.25"/>
    <row r="57559" ht="15" x14ac:dyDescent="0.25"/>
    <row r="57560" ht="15" x14ac:dyDescent="0.25"/>
    <row r="57561" ht="15" x14ac:dyDescent="0.25"/>
    <row r="57562" ht="15" x14ac:dyDescent="0.25"/>
    <row r="57563" ht="15" x14ac:dyDescent="0.25"/>
    <row r="57564" ht="15" x14ac:dyDescent="0.25"/>
    <row r="57565" ht="15" x14ac:dyDescent="0.25"/>
    <row r="57566" ht="15" x14ac:dyDescent="0.25"/>
    <row r="57567" ht="15" x14ac:dyDescent="0.25"/>
    <row r="57568" ht="15" x14ac:dyDescent="0.25"/>
    <row r="57569" ht="15" x14ac:dyDescent="0.25"/>
    <row r="57570" ht="15" x14ac:dyDescent="0.25"/>
    <row r="57571" ht="15" x14ac:dyDescent="0.25"/>
    <row r="57572" ht="15" x14ac:dyDescent="0.25"/>
    <row r="57573" ht="15" x14ac:dyDescent="0.25"/>
    <row r="57574" ht="15" x14ac:dyDescent="0.25"/>
    <row r="57575" ht="15" x14ac:dyDescent="0.25"/>
    <row r="57576" ht="15" x14ac:dyDescent="0.25"/>
    <row r="57577" ht="15" x14ac:dyDescent="0.25"/>
    <row r="57578" ht="15" x14ac:dyDescent="0.25"/>
    <row r="57579" ht="15" x14ac:dyDescent="0.25"/>
    <row r="57580" ht="15" x14ac:dyDescent="0.25"/>
    <row r="57581" ht="15" x14ac:dyDescent="0.25"/>
    <row r="57582" ht="15" x14ac:dyDescent="0.25"/>
    <row r="57583" ht="15" x14ac:dyDescent="0.25"/>
    <row r="57584" ht="15" x14ac:dyDescent="0.25"/>
    <row r="57585" ht="15" x14ac:dyDescent="0.25"/>
    <row r="57586" ht="15" x14ac:dyDescent="0.25"/>
    <row r="57587" ht="15" x14ac:dyDescent="0.25"/>
    <row r="57588" ht="15" x14ac:dyDescent="0.25"/>
    <row r="57589" ht="15" x14ac:dyDescent="0.25"/>
    <row r="57590" ht="15" x14ac:dyDescent="0.25"/>
    <row r="57591" ht="15" x14ac:dyDescent="0.25"/>
    <row r="57592" ht="15" x14ac:dyDescent="0.25"/>
    <row r="57593" ht="15" x14ac:dyDescent="0.25"/>
    <row r="57594" ht="15" x14ac:dyDescent="0.25"/>
    <row r="57595" ht="15" x14ac:dyDescent="0.25"/>
    <row r="57596" ht="15" x14ac:dyDescent="0.25"/>
    <row r="57597" ht="15" x14ac:dyDescent="0.25"/>
    <row r="57598" ht="15" x14ac:dyDescent="0.25"/>
    <row r="57599" ht="15" x14ac:dyDescent="0.25"/>
    <row r="57600" ht="15" x14ac:dyDescent="0.25"/>
    <row r="57601" ht="15" x14ac:dyDescent="0.25"/>
    <row r="57602" ht="15" x14ac:dyDescent="0.25"/>
    <row r="57603" ht="15" x14ac:dyDescent="0.25"/>
    <row r="57604" ht="15" x14ac:dyDescent="0.25"/>
    <row r="57605" ht="15" x14ac:dyDescent="0.25"/>
    <row r="57606" ht="15" x14ac:dyDescent="0.25"/>
    <row r="57607" ht="15" x14ac:dyDescent="0.25"/>
    <row r="57608" ht="15" x14ac:dyDescent="0.25"/>
    <row r="57609" ht="15" x14ac:dyDescent="0.25"/>
    <row r="57610" ht="15" x14ac:dyDescent="0.25"/>
    <row r="57611" ht="15" x14ac:dyDescent="0.25"/>
    <row r="57612" ht="15" x14ac:dyDescent="0.25"/>
    <row r="57613" ht="15" x14ac:dyDescent="0.25"/>
    <row r="57614" ht="15" x14ac:dyDescent="0.25"/>
    <row r="57615" ht="15" x14ac:dyDescent="0.25"/>
    <row r="57616" ht="15" x14ac:dyDescent="0.25"/>
    <row r="57617" ht="15" x14ac:dyDescent="0.25"/>
    <row r="57618" ht="15" x14ac:dyDescent="0.25"/>
    <row r="57619" ht="15" x14ac:dyDescent="0.25"/>
    <row r="57620" ht="15" x14ac:dyDescent="0.25"/>
    <row r="57621" ht="15" x14ac:dyDescent="0.25"/>
    <row r="57622" ht="15" x14ac:dyDescent="0.25"/>
    <row r="57623" ht="15" x14ac:dyDescent="0.25"/>
    <row r="57624" ht="15" x14ac:dyDescent="0.25"/>
    <row r="57625" ht="15" x14ac:dyDescent="0.25"/>
    <row r="57626" ht="15" x14ac:dyDescent="0.25"/>
    <row r="57627" ht="15" x14ac:dyDescent="0.25"/>
    <row r="57628" ht="15" x14ac:dyDescent="0.25"/>
    <row r="57629" ht="15" x14ac:dyDescent="0.25"/>
    <row r="57630" ht="15" x14ac:dyDescent="0.25"/>
    <row r="57631" ht="15" x14ac:dyDescent="0.25"/>
    <row r="57632" ht="15" x14ac:dyDescent="0.25"/>
    <row r="57633" ht="15" x14ac:dyDescent="0.25"/>
    <row r="57634" ht="15" x14ac:dyDescent="0.25"/>
    <row r="57635" ht="15" x14ac:dyDescent="0.25"/>
    <row r="57636" ht="15" x14ac:dyDescent="0.25"/>
    <row r="57637" ht="15" x14ac:dyDescent="0.25"/>
    <row r="57638" ht="15" x14ac:dyDescent="0.25"/>
    <row r="57639" ht="15" x14ac:dyDescent="0.25"/>
    <row r="57640" ht="15" x14ac:dyDescent="0.25"/>
    <row r="57641" ht="15" x14ac:dyDescent="0.25"/>
    <row r="57642" ht="15" x14ac:dyDescent="0.25"/>
    <row r="57643" ht="15" x14ac:dyDescent="0.25"/>
    <row r="57644" ht="15" x14ac:dyDescent="0.25"/>
    <row r="57645" ht="15" x14ac:dyDescent="0.25"/>
    <row r="57646" ht="15" x14ac:dyDescent="0.25"/>
    <row r="57647" ht="15" x14ac:dyDescent="0.25"/>
    <row r="57648" ht="15" x14ac:dyDescent="0.25"/>
    <row r="57649" ht="15" x14ac:dyDescent="0.25"/>
    <row r="57650" ht="15" x14ac:dyDescent="0.25"/>
    <row r="57651" ht="15" x14ac:dyDescent="0.25"/>
    <row r="57652" ht="15" x14ac:dyDescent="0.25"/>
    <row r="57653" ht="15" x14ac:dyDescent="0.25"/>
    <row r="57654" ht="15" x14ac:dyDescent="0.25"/>
    <row r="57655" ht="15" x14ac:dyDescent="0.25"/>
    <row r="57656" ht="15" x14ac:dyDescent="0.25"/>
    <row r="57657" ht="15" x14ac:dyDescent="0.25"/>
    <row r="57658" ht="15" x14ac:dyDescent="0.25"/>
    <row r="57659" ht="15" x14ac:dyDescent="0.25"/>
    <row r="57660" ht="15" x14ac:dyDescent="0.25"/>
    <row r="57661" ht="15" x14ac:dyDescent="0.25"/>
    <row r="57662" ht="15" x14ac:dyDescent="0.25"/>
    <row r="57663" ht="15" x14ac:dyDescent="0.25"/>
    <row r="57664" ht="15" x14ac:dyDescent="0.25"/>
    <row r="57665" ht="15" x14ac:dyDescent="0.25"/>
    <row r="57666" ht="15" x14ac:dyDescent="0.25"/>
    <row r="57667" ht="15" x14ac:dyDescent="0.25"/>
    <row r="57668" ht="15" x14ac:dyDescent="0.25"/>
    <row r="57669" ht="15" x14ac:dyDescent="0.25"/>
    <row r="57670" ht="15" x14ac:dyDescent="0.25"/>
    <row r="57671" ht="15" x14ac:dyDescent="0.25"/>
    <row r="57672" ht="15" x14ac:dyDescent="0.25"/>
    <row r="57673" ht="15" x14ac:dyDescent="0.25"/>
    <row r="57674" ht="15" x14ac:dyDescent="0.25"/>
    <row r="57675" ht="15" x14ac:dyDescent="0.25"/>
    <row r="57676" ht="15" x14ac:dyDescent="0.25"/>
    <row r="57677" ht="15" x14ac:dyDescent="0.25"/>
    <row r="57678" ht="15" x14ac:dyDescent="0.25"/>
    <row r="57679" ht="15" x14ac:dyDescent="0.25"/>
    <row r="57680" ht="15" x14ac:dyDescent="0.25"/>
    <row r="57681" ht="15" x14ac:dyDescent="0.25"/>
    <row r="57682" ht="15" x14ac:dyDescent="0.25"/>
    <row r="57683" ht="15" x14ac:dyDescent="0.25"/>
    <row r="57684" ht="15" x14ac:dyDescent="0.25"/>
    <row r="57685" ht="15" x14ac:dyDescent="0.25"/>
    <row r="57686" ht="15" x14ac:dyDescent="0.25"/>
    <row r="57687" ht="15" x14ac:dyDescent="0.25"/>
    <row r="57688" ht="15" x14ac:dyDescent="0.25"/>
    <row r="57689" ht="15" x14ac:dyDescent="0.25"/>
    <row r="57690" ht="15" x14ac:dyDescent="0.25"/>
    <row r="57691" ht="15" x14ac:dyDescent="0.25"/>
    <row r="57692" ht="15" x14ac:dyDescent="0.25"/>
    <row r="57693" ht="15" x14ac:dyDescent="0.25"/>
    <row r="57694" ht="15" x14ac:dyDescent="0.25"/>
    <row r="57695" ht="15" x14ac:dyDescent="0.25"/>
    <row r="57696" ht="15" x14ac:dyDescent="0.25"/>
    <row r="57697" ht="15" x14ac:dyDescent="0.25"/>
    <row r="57698" ht="15" x14ac:dyDescent="0.25"/>
    <row r="57699" ht="15" x14ac:dyDescent="0.25"/>
    <row r="57700" ht="15" x14ac:dyDescent="0.25"/>
    <row r="57701" ht="15" x14ac:dyDescent="0.25"/>
    <row r="57702" ht="15" x14ac:dyDescent="0.25"/>
    <row r="57703" ht="15" x14ac:dyDescent="0.25"/>
    <row r="57704" ht="15" x14ac:dyDescent="0.25"/>
    <row r="57705" ht="15" x14ac:dyDescent="0.25"/>
    <row r="57706" ht="15" x14ac:dyDescent="0.25"/>
    <row r="57707" ht="15" x14ac:dyDescent="0.25"/>
    <row r="57708" ht="15" x14ac:dyDescent="0.25"/>
    <row r="57709" ht="15" x14ac:dyDescent="0.25"/>
    <row r="57710" ht="15" x14ac:dyDescent="0.25"/>
    <row r="57711" ht="15" x14ac:dyDescent="0.25"/>
    <row r="57712" ht="15" x14ac:dyDescent="0.25"/>
    <row r="57713" ht="15" x14ac:dyDescent="0.25"/>
    <row r="57714" ht="15" x14ac:dyDescent="0.25"/>
    <row r="57715" ht="15" x14ac:dyDescent="0.25"/>
    <row r="57716" ht="15" x14ac:dyDescent="0.25"/>
    <row r="57717" ht="15" x14ac:dyDescent="0.25"/>
    <row r="57718" ht="15" x14ac:dyDescent="0.25"/>
    <row r="57719" ht="15" x14ac:dyDescent="0.25"/>
    <row r="57720" ht="15" x14ac:dyDescent="0.25"/>
    <row r="57721" ht="15" x14ac:dyDescent="0.25"/>
    <row r="57722" ht="15" x14ac:dyDescent="0.25"/>
    <row r="57723" ht="15" x14ac:dyDescent="0.25"/>
    <row r="57724" ht="15" x14ac:dyDescent="0.25"/>
    <row r="57725" ht="15" x14ac:dyDescent="0.25"/>
    <row r="57726" ht="15" x14ac:dyDescent="0.25"/>
    <row r="57727" ht="15" x14ac:dyDescent="0.25"/>
    <row r="57728" ht="15" x14ac:dyDescent="0.25"/>
    <row r="57729" ht="15" x14ac:dyDescent="0.25"/>
    <row r="57730" ht="15" x14ac:dyDescent="0.25"/>
    <row r="57731" ht="15" x14ac:dyDescent="0.25"/>
    <row r="57732" ht="15" x14ac:dyDescent="0.25"/>
    <row r="57733" ht="15" x14ac:dyDescent="0.25"/>
    <row r="57734" ht="15" x14ac:dyDescent="0.25"/>
    <row r="57735" ht="15" x14ac:dyDescent="0.25"/>
    <row r="57736" ht="15" x14ac:dyDescent="0.25"/>
    <row r="57737" ht="15" x14ac:dyDescent="0.25"/>
    <row r="57738" ht="15" x14ac:dyDescent="0.25"/>
    <row r="57739" ht="15" x14ac:dyDescent="0.25"/>
    <row r="57740" ht="15" x14ac:dyDescent="0.25"/>
    <row r="57741" ht="15" x14ac:dyDescent="0.25"/>
    <row r="57742" ht="15" x14ac:dyDescent="0.25"/>
    <row r="57743" ht="15" x14ac:dyDescent="0.25"/>
    <row r="57744" ht="15" x14ac:dyDescent="0.25"/>
    <row r="57745" ht="15" x14ac:dyDescent="0.25"/>
    <row r="57746" ht="15" x14ac:dyDescent="0.25"/>
    <row r="57747" ht="15" x14ac:dyDescent="0.25"/>
    <row r="57748" ht="15" x14ac:dyDescent="0.25"/>
    <row r="57749" ht="15" x14ac:dyDescent="0.25"/>
    <row r="57750" ht="15" x14ac:dyDescent="0.25"/>
    <row r="57751" ht="15" x14ac:dyDescent="0.25"/>
    <row r="57752" ht="15" x14ac:dyDescent="0.25"/>
    <row r="57753" ht="15" x14ac:dyDescent="0.25"/>
    <row r="57754" ht="15" x14ac:dyDescent="0.25"/>
    <row r="57755" ht="15" x14ac:dyDescent="0.25"/>
    <row r="57756" ht="15" x14ac:dyDescent="0.25"/>
    <row r="57757" ht="15" x14ac:dyDescent="0.25"/>
    <row r="57758" ht="15" x14ac:dyDescent="0.25"/>
    <row r="57759" ht="15" x14ac:dyDescent="0.25"/>
    <row r="57760" ht="15" x14ac:dyDescent="0.25"/>
    <row r="57761" ht="15" x14ac:dyDescent="0.25"/>
    <row r="57762" ht="15" x14ac:dyDescent="0.25"/>
    <row r="57763" ht="15" x14ac:dyDescent="0.25"/>
    <row r="57764" ht="15" x14ac:dyDescent="0.25"/>
    <row r="57765" ht="15" x14ac:dyDescent="0.25"/>
    <row r="57766" ht="15" x14ac:dyDescent="0.25"/>
    <row r="57767" ht="15" x14ac:dyDescent="0.25"/>
    <row r="57768" ht="15" x14ac:dyDescent="0.25"/>
    <row r="57769" ht="15" x14ac:dyDescent="0.25"/>
    <row r="57770" ht="15" x14ac:dyDescent="0.25"/>
    <row r="57771" ht="15" x14ac:dyDescent="0.25"/>
    <row r="57772" ht="15" x14ac:dyDescent="0.25"/>
    <row r="57773" ht="15" x14ac:dyDescent="0.25"/>
    <row r="57774" ht="15" x14ac:dyDescent="0.25"/>
    <row r="57775" ht="15" x14ac:dyDescent="0.25"/>
    <row r="57776" ht="15" x14ac:dyDescent="0.25"/>
    <row r="57777" ht="15" x14ac:dyDescent="0.25"/>
    <row r="57778" ht="15" x14ac:dyDescent="0.25"/>
    <row r="57779" ht="15" x14ac:dyDescent="0.25"/>
    <row r="57780" ht="15" x14ac:dyDescent="0.25"/>
    <row r="57781" ht="15" x14ac:dyDescent="0.25"/>
    <row r="57782" ht="15" x14ac:dyDescent="0.25"/>
    <row r="57783" ht="15" x14ac:dyDescent="0.25"/>
    <row r="57784" ht="15" x14ac:dyDescent="0.25"/>
    <row r="57785" ht="15" x14ac:dyDescent="0.25"/>
    <row r="57786" ht="15" x14ac:dyDescent="0.25"/>
    <row r="57787" ht="15" x14ac:dyDescent="0.25"/>
    <row r="57788" ht="15" x14ac:dyDescent="0.25"/>
    <row r="57789" ht="15" x14ac:dyDescent="0.25"/>
    <row r="57790" ht="15" x14ac:dyDescent="0.25"/>
    <row r="57791" ht="15" x14ac:dyDescent="0.25"/>
    <row r="57792" ht="15" x14ac:dyDescent="0.25"/>
    <row r="57793" ht="15" x14ac:dyDescent="0.25"/>
    <row r="57794" ht="15" x14ac:dyDescent="0.25"/>
    <row r="57795" ht="15" x14ac:dyDescent="0.25"/>
    <row r="57796" ht="15" x14ac:dyDescent="0.25"/>
    <row r="57797" ht="15" x14ac:dyDescent="0.25"/>
    <row r="57798" ht="15" x14ac:dyDescent="0.25"/>
    <row r="57799" ht="15" x14ac:dyDescent="0.25"/>
    <row r="57800" ht="15" x14ac:dyDescent="0.25"/>
    <row r="57801" ht="15" x14ac:dyDescent="0.25"/>
    <row r="57802" ht="15" x14ac:dyDescent="0.25"/>
    <row r="57803" ht="15" x14ac:dyDescent="0.25"/>
    <row r="57804" ht="15" x14ac:dyDescent="0.25"/>
    <row r="57805" ht="15" x14ac:dyDescent="0.25"/>
    <row r="57806" ht="15" x14ac:dyDescent="0.25"/>
    <row r="57807" ht="15" x14ac:dyDescent="0.25"/>
    <row r="57808" ht="15" x14ac:dyDescent="0.25"/>
    <row r="57809" ht="15" x14ac:dyDescent="0.25"/>
    <row r="57810" ht="15" x14ac:dyDescent="0.25"/>
    <row r="57811" ht="15" x14ac:dyDescent="0.25"/>
    <row r="57812" ht="15" x14ac:dyDescent="0.25"/>
    <row r="57813" ht="15" x14ac:dyDescent="0.25"/>
    <row r="57814" ht="15" x14ac:dyDescent="0.25"/>
    <row r="57815" ht="15" x14ac:dyDescent="0.25"/>
    <row r="57816" ht="15" x14ac:dyDescent="0.25"/>
    <row r="57817" ht="15" x14ac:dyDescent="0.25"/>
    <row r="57818" ht="15" x14ac:dyDescent="0.25"/>
    <row r="57819" ht="15" x14ac:dyDescent="0.25"/>
    <row r="57820" ht="15" x14ac:dyDescent="0.25"/>
    <row r="57821" ht="15" x14ac:dyDescent="0.25"/>
    <row r="57822" ht="15" x14ac:dyDescent="0.25"/>
    <row r="57823" ht="15" x14ac:dyDescent="0.25"/>
    <row r="57824" ht="15" x14ac:dyDescent="0.25"/>
    <row r="57825" ht="15" x14ac:dyDescent="0.25"/>
    <row r="57826" ht="15" x14ac:dyDescent="0.25"/>
    <row r="57827" ht="15" x14ac:dyDescent="0.25"/>
    <row r="57828" ht="15" x14ac:dyDescent="0.25"/>
    <row r="57829" ht="15" x14ac:dyDescent="0.25"/>
    <row r="57830" ht="15" x14ac:dyDescent="0.25"/>
    <row r="57831" ht="15" x14ac:dyDescent="0.25"/>
    <row r="57832" ht="15" x14ac:dyDescent="0.25"/>
    <row r="57833" ht="15" x14ac:dyDescent="0.25"/>
    <row r="57834" ht="15" x14ac:dyDescent="0.25"/>
    <row r="57835" ht="15" x14ac:dyDescent="0.25"/>
    <row r="57836" ht="15" x14ac:dyDescent="0.25"/>
    <row r="57837" ht="15" x14ac:dyDescent="0.25"/>
    <row r="57838" ht="15" x14ac:dyDescent="0.25"/>
    <row r="57839" ht="15" x14ac:dyDescent="0.25"/>
    <row r="57840" ht="15" x14ac:dyDescent="0.25"/>
    <row r="57841" ht="15" x14ac:dyDescent="0.25"/>
    <row r="57842" ht="15" x14ac:dyDescent="0.25"/>
    <row r="57843" ht="15" x14ac:dyDescent="0.25"/>
    <row r="57844" ht="15" x14ac:dyDescent="0.25"/>
    <row r="57845" ht="15" x14ac:dyDescent="0.25"/>
    <row r="57846" ht="15" x14ac:dyDescent="0.25"/>
    <row r="57847" ht="15" x14ac:dyDescent="0.25"/>
    <row r="57848" ht="15" x14ac:dyDescent="0.25"/>
    <row r="57849" ht="15" x14ac:dyDescent="0.25"/>
    <row r="57850" ht="15" x14ac:dyDescent="0.25"/>
    <row r="57851" ht="15" x14ac:dyDescent="0.25"/>
    <row r="57852" ht="15" x14ac:dyDescent="0.25"/>
    <row r="57853" ht="15" x14ac:dyDescent="0.25"/>
    <row r="57854" ht="15" x14ac:dyDescent="0.25"/>
    <row r="57855" ht="15" x14ac:dyDescent="0.25"/>
    <row r="57856" ht="15" x14ac:dyDescent="0.25"/>
    <row r="57857" ht="15" x14ac:dyDescent="0.25"/>
    <row r="57858" ht="15" x14ac:dyDescent="0.25"/>
    <row r="57859" ht="15" x14ac:dyDescent="0.25"/>
    <row r="57860" ht="15" x14ac:dyDescent="0.25"/>
    <row r="57861" ht="15" x14ac:dyDescent="0.25"/>
    <row r="57862" ht="15" x14ac:dyDescent="0.25"/>
    <row r="57863" ht="15" x14ac:dyDescent="0.25"/>
    <row r="57864" ht="15" x14ac:dyDescent="0.25"/>
    <row r="57865" ht="15" x14ac:dyDescent="0.25"/>
    <row r="57866" ht="15" x14ac:dyDescent="0.25"/>
    <row r="57867" ht="15" x14ac:dyDescent="0.25"/>
    <row r="57868" ht="15" x14ac:dyDescent="0.25"/>
    <row r="57869" ht="15" x14ac:dyDescent="0.25"/>
    <row r="57870" ht="15" x14ac:dyDescent="0.25"/>
    <row r="57871" ht="15" x14ac:dyDescent="0.25"/>
    <row r="57872" ht="15" x14ac:dyDescent="0.25"/>
    <row r="57873" ht="15" x14ac:dyDescent="0.25"/>
    <row r="57874" ht="15" x14ac:dyDescent="0.25"/>
    <row r="57875" ht="15" x14ac:dyDescent="0.25"/>
    <row r="57876" ht="15" x14ac:dyDescent="0.25"/>
    <row r="57877" ht="15" x14ac:dyDescent="0.25"/>
    <row r="57878" ht="15" x14ac:dyDescent="0.25"/>
    <row r="57879" ht="15" x14ac:dyDescent="0.25"/>
    <row r="57880" ht="15" x14ac:dyDescent="0.25"/>
    <row r="57881" ht="15" x14ac:dyDescent="0.25"/>
    <row r="57882" ht="15" x14ac:dyDescent="0.25"/>
    <row r="57883" ht="15" x14ac:dyDescent="0.25"/>
    <row r="57884" ht="15" x14ac:dyDescent="0.25"/>
    <row r="57885" ht="15" x14ac:dyDescent="0.25"/>
    <row r="57886" ht="15" x14ac:dyDescent="0.25"/>
    <row r="57887" ht="15" x14ac:dyDescent="0.25"/>
    <row r="57888" ht="15" x14ac:dyDescent="0.25"/>
    <row r="57889" ht="15" x14ac:dyDescent="0.25"/>
    <row r="57890" ht="15" x14ac:dyDescent="0.25"/>
    <row r="57891" ht="15" x14ac:dyDescent="0.25"/>
    <row r="57892" ht="15" x14ac:dyDescent="0.25"/>
    <row r="57893" ht="15" x14ac:dyDescent="0.25"/>
    <row r="57894" ht="15" x14ac:dyDescent="0.25"/>
    <row r="57895" ht="15" x14ac:dyDescent="0.25"/>
    <row r="57896" ht="15" x14ac:dyDescent="0.25"/>
    <row r="57897" ht="15" x14ac:dyDescent="0.25"/>
    <row r="57898" ht="15" x14ac:dyDescent="0.25"/>
    <row r="57899" ht="15" x14ac:dyDescent="0.25"/>
    <row r="57900" ht="15" x14ac:dyDescent="0.25"/>
    <row r="57901" ht="15" x14ac:dyDescent="0.25"/>
    <row r="57902" ht="15" x14ac:dyDescent="0.25"/>
    <row r="57903" ht="15" x14ac:dyDescent="0.25"/>
    <row r="57904" ht="15" x14ac:dyDescent="0.25"/>
    <row r="57905" ht="15" x14ac:dyDescent="0.25"/>
    <row r="57906" ht="15" x14ac:dyDescent="0.25"/>
    <row r="57907" ht="15" x14ac:dyDescent="0.25"/>
    <row r="57908" ht="15" x14ac:dyDescent="0.25"/>
    <row r="57909" ht="15" x14ac:dyDescent="0.25"/>
    <row r="57910" ht="15" x14ac:dyDescent="0.25"/>
    <row r="57911" ht="15" x14ac:dyDescent="0.25"/>
    <row r="57912" ht="15" x14ac:dyDescent="0.25"/>
    <row r="57913" ht="15" x14ac:dyDescent="0.25"/>
    <row r="57914" ht="15" x14ac:dyDescent="0.25"/>
    <row r="57915" ht="15" x14ac:dyDescent="0.25"/>
    <row r="57916" ht="15" x14ac:dyDescent="0.25"/>
    <row r="57917" ht="15" x14ac:dyDescent="0.25"/>
    <row r="57918" ht="15" x14ac:dyDescent="0.25"/>
    <row r="57919" ht="15" x14ac:dyDescent="0.25"/>
    <row r="57920" ht="15" x14ac:dyDescent="0.25"/>
    <row r="57921" ht="15" x14ac:dyDescent="0.25"/>
    <row r="57922" ht="15" x14ac:dyDescent="0.25"/>
    <row r="57923" ht="15" x14ac:dyDescent="0.25"/>
    <row r="57924" ht="15" x14ac:dyDescent="0.25"/>
    <row r="57925" ht="15" x14ac:dyDescent="0.25"/>
    <row r="57926" ht="15" x14ac:dyDescent="0.25"/>
    <row r="57927" ht="15" x14ac:dyDescent="0.25"/>
    <row r="57928" ht="15" x14ac:dyDescent="0.25"/>
    <row r="57929" ht="15" x14ac:dyDescent="0.25"/>
    <row r="57930" ht="15" x14ac:dyDescent="0.25"/>
    <row r="57931" ht="15" x14ac:dyDescent="0.25"/>
    <row r="57932" ht="15" x14ac:dyDescent="0.25"/>
    <row r="57933" ht="15" x14ac:dyDescent="0.25"/>
    <row r="57934" ht="15" x14ac:dyDescent="0.25"/>
    <row r="57935" ht="15" x14ac:dyDescent="0.25"/>
    <row r="57936" ht="15" x14ac:dyDescent="0.25"/>
    <row r="57937" ht="15" x14ac:dyDescent="0.25"/>
    <row r="57938" ht="15" x14ac:dyDescent="0.25"/>
    <row r="57939" ht="15" x14ac:dyDescent="0.25"/>
    <row r="57940" ht="15" x14ac:dyDescent="0.25"/>
    <row r="57941" ht="15" x14ac:dyDescent="0.25"/>
    <row r="57942" ht="15" x14ac:dyDescent="0.25"/>
    <row r="57943" ht="15" x14ac:dyDescent="0.25"/>
    <row r="57944" ht="15" x14ac:dyDescent="0.25"/>
    <row r="57945" ht="15" x14ac:dyDescent="0.25"/>
    <row r="57946" ht="15" x14ac:dyDescent="0.25"/>
    <row r="57947" ht="15" x14ac:dyDescent="0.25"/>
    <row r="57948" ht="15" x14ac:dyDescent="0.25"/>
    <row r="57949" ht="15" x14ac:dyDescent="0.25"/>
    <row r="57950" ht="15" x14ac:dyDescent="0.25"/>
    <row r="57951" ht="15" x14ac:dyDescent="0.25"/>
    <row r="57952" ht="15" x14ac:dyDescent="0.25"/>
    <row r="57953" ht="15" x14ac:dyDescent="0.25"/>
    <row r="57954" ht="15" x14ac:dyDescent="0.25"/>
    <row r="57955" ht="15" x14ac:dyDescent="0.25"/>
    <row r="57956" ht="15" x14ac:dyDescent="0.25"/>
    <row r="57957" ht="15" x14ac:dyDescent="0.25"/>
    <row r="57958" ht="15" x14ac:dyDescent="0.25"/>
    <row r="57959" ht="15" x14ac:dyDescent="0.25"/>
    <row r="57960" ht="15" x14ac:dyDescent="0.25"/>
    <row r="57961" ht="15" x14ac:dyDescent="0.25"/>
    <row r="57962" ht="15" x14ac:dyDescent="0.25"/>
    <row r="57963" ht="15" x14ac:dyDescent="0.25"/>
    <row r="57964" ht="15" x14ac:dyDescent="0.25"/>
    <row r="57965" ht="15" x14ac:dyDescent="0.25"/>
    <row r="57966" ht="15" x14ac:dyDescent="0.25"/>
    <row r="57967" ht="15" x14ac:dyDescent="0.25"/>
    <row r="57968" ht="15" x14ac:dyDescent="0.25"/>
    <row r="57969" ht="15" x14ac:dyDescent="0.25"/>
    <row r="57970" ht="15" x14ac:dyDescent="0.25"/>
    <row r="57971" ht="15" x14ac:dyDescent="0.25"/>
    <row r="57972" ht="15" x14ac:dyDescent="0.25"/>
    <row r="57973" ht="15" x14ac:dyDescent="0.25"/>
    <row r="57974" ht="15" x14ac:dyDescent="0.25"/>
    <row r="57975" ht="15" x14ac:dyDescent="0.25"/>
    <row r="57976" ht="15" x14ac:dyDescent="0.25"/>
    <row r="57977" ht="15" x14ac:dyDescent="0.25"/>
    <row r="57978" ht="15" x14ac:dyDescent="0.25"/>
    <row r="57979" ht="15" x14ac:dyDescent="0.25"/>
    <row r="57980" ht="15" x14ac:dyDescent="0.25"/>
    <row r="57981" ht="15" x14ac:dyDescent="0.25"/>
    <row r="57982" ht="15" x14ac:dyDescent="0.25"/>
    <row r="57983" ht="15" x14ac:dyDescent="0.25"/>
    <row r="57984" ht="15" x14ac:dyDescent="0.25"/>
    <row r="57985" ht="15" x14ac:dyDescent="0.25"/>
    <row r="57986" ht="15" x14ac:dyDescent="0.25"/>
    <row r="57987" ht="15" x14ac:dyDescent="0.25"/>
    <row r="57988" ht="15" x14ac:dyDescent="0.25"/>
    <row r="57989" ht="15" x14ac:dyDescent="0.25"/>
    <row r="57990" ht="15" x14ac:dyDescent="0.25"/>
    <row r="57991" ht="15" x14ac:dyDescent="0.25"/>
    <row r="57992" ht="15" x14ac:dyDescent="0.25"/>
    <row r="57993" ht="15" x14ac:dyDescent="0.25"/>
    <row r="57994" ht="15" x14ac:dyDescent="0.25"/>
    <row r="57995" ht="15" x14ac:dyDescent="0.25"/>
    <row r="57996" ht="15" x14ac:dyDescent="0.25"/>
    <row r="57997" ht="15" x14ac:dyDescent="0.25"/>
    <row r="57998" ht="15" x14ac:dyDescent="0.25"/>
    <row r="57999" ht="15" x14ac:dyDescent="0.25"/>
    <row r="58000" ht="15" x14ac:dyDescent="0.25"/>
    <row r="58001" ht="15" x14ac:dyDescent="0.25"/>
    <row r="58002" ht="15" x14ac:dyDescent="0.25"/>
    <row r="58003" ht="15" x14ac:dyDescent="0.25"/>
    <row r="58004" ht="15" x14ac:dyDescent="0.25"/>
    <row r="58005" ht="15" x14ac:dyDescent="0.25"/>
    <row r="58006" ht="15" x14ac:dyDescent="0.25"/>
    <row r="58007" ht="15" x14ac:dyDescent="0.25"/>
    <row r="58008" ht="15" x14ac:dyDescent="0.25"/>
    <row r="58009" ht="15" x14ac:dyDescent="0.25"/>
    <row r="58010" ht="15" x14ac:dyDescent="0.25"/>
    <row r="58011" ht="15" x14ac:dyDescent="0.25"/>
    <row r="58012" ht="15" x14ac:dyDescent="0.25"/>
    <row r="58013" ht="15" x14ac:dyDescent="0.25"/>
    <row r="58014" ht="15" x14ac:dyDescent="0.25"/>
    <row r="58015" ht="15" x14ac:dyDescent="0.25"/>
    <row r="58016" ht="15" x14ac:dyDescent="0.25"/>
    <row r="58017" ht="15" x14ac:dyDescent="0.25"/>
    <row r="58018" ht="15" x14ac:dyDescent="0.25"/>
    <row r="58019" ht="15" x14ac:dyDescent="0.25"/>
    <row r="58020" ht="15" x14ac:dyDescent="0.25"/>
    <row r="58021" ht="15" x14ac:dyDescent="0.25"/>
    <row r="58022" ht="15" x14ac:dyDescent="0.25"/>
    <row r="58023" ht="15" x14ac:dyDescent="0.25"/>
    <row r="58024" ht="15" x14ac:dyDescent="0.25"/>
    <row r="58025" ht="15" x14ac:dyDescent="0.25"/>
    <row r="58026" ht="15" x14ac:dyDescent="0.25"/>
    <row r="58027" ht="15" x14ac:dyDescent="0.25"/>
    <row r="58028" ht="15" x14ac:dyDescent="0.25"/>
    <row r="58029" ht="15" x14ac:dyDescent="0.25"/>
    <row r="58030" ht="15" x14ac:dyDescent="0.25"/>
    <row r="58031" ht="15" x14ac:dyDescent="0.25"/>
    <row r="58032" ht="15" x14ac:dyDescent="0.25"/>
    <row r="58033" ht="15" x14ac:dyDescent="0.25"/>
    <row r="58034" ht="15" x14ac:dyDescent="0.25"/>
    <row r="58035" ht="15" x14ac:dyDescent="0.25"/>
    <row r="58036" ht="15" x14ac:dyDescent="0.25"/>
    <row r="58037" ht="15" x14ac:dyDescent="0.25"/>
    <row r="58038" ht="15" x14ac:dyDescent="0.25"/>
    <row r="58039" ht="15" x14ac:dyDescent="0.25"/>
    <row r="58040" ht="15" x14ac:dyDescent="0.25"/>
    <row r="58041" ht="15" x14ac:dyDescent="0.25"/>
    <row r="58042" ht="15" x14ac:dyDescent="0.25"/>
    <row r="58043" ht="15" x14ac:dyDescent="0.25"/>
    <row r="58044" ht="15" x14ac:dyDescent="0.25"/>
    <row r="58045" ht="15" x14ac:dyDescent="0.25"/>
    <row r="58046" ht="15" x14ac:dyDescent="0.25"/>
    <row r="58047" ht="15" x14ac:dyDescent="0.25"/>
    <row r="58048" ht="15" x14ac:dyDescent="0.25"/>
    <row r="58049" ht="15" x14ac:dyDescent="0.25"/>
    <row r="58050" ht="15" x14ac:dyDescent="0.25"/>
    <row r="58051" ht="15" x14ac:dyDescent="0.25"/>
    <row r="58052" ht="15" x14ac:dyDescent="0.25"/>
    <row r="58053" ht="15" x14ac:dyDescent="0.25"/>
    <row r="58054" ht="15" x14ac:dyDescent="0.25"/>
    <row r="58055" ht="15" x14ac:dyDescent="0.25"/>
    <row r="58056" ht="15" x14ac:dyDescent="0.25"/>
    <row r="58057" ht="15" x14ac:dyDescent="0.25"/>
    <row r="58058" ht="15" x14ac:dyDescent="0.25"/>
    <row r="58059" ht="15" x14ac:dyDescent="0.25"/>
    <row r="58060" ht="15" x14ac:dyDescent="0.25"/>
    <row r="58061" ht="15" x14ac:dyDescent="0.25"/>
    <row r="58062" ht="15" x14ac:dyDescent="0.25"/>
    <row r="58063" ht="15" x14ac:dyDescent="0.25"/>
    <row r="58064" ht="15" x14ac:dyDescent="0.25"/>
    <row r="58065" ht="15" x14ac:dyDescent="0.25"/>
    <row r="58066" ht="15" x14ac:dyDescent="0.25"/>
    <row r="58067" ht="15" x14ac:dyDescent="0.25"/>
    <row r="58068" ht="15" x14ac:dyDescent="0.25"/>
    <row r="58069" ht="15" x14ac:dyDescent="0.25"/>
    <row r="58070" ht="15" x14ac:dyDescent="0.25"/>
    <row r="58071" ht="15" x14ac:dyDescent="0.25"/>
    <row r="58072" ht="15" x14ac:dyDescent="0.25"/>
    <row r="58073" ht="15" x14ac:dyDescent="0.25"/>
    <row r="58074" ht="15" x14ac:dyDescent="0.25"/>
    <row r="58075" ht="15" x14ac:dyDescent="0.25"/>
    <row r="58076" ht="15" x14ac:dyDescent="0.25"/>
    <row r="58077" ht="15" x14ac:dyDescent="0.25"/>
    <row r="58078" ht="15" x14ac:dyDescent="0.25"/>
    <row r="58079" ht="15" x14ac:dyDescent="0.25"/>
    <row r="58080" ht="15" x14ac:dyDescent="0.25"/>
    <row r="58081" ht="15" x14ac:dyDescent="0.25"/>
    <row r="58082" ht="15" x14ac:dyDescent="0.25"/>
    <row r="58083" ht="15" x14ac:dyDescent="0.25"/>
    <row r="58084" ht="15" x14ac:dyDescent="0.25"/>
    <row r="58085" ht="15" x14ac:dyDescent="0.25"/>
    <row r="58086" ht="15" x14ac:dyDescent="0.25"/>
    <row r="58087" ht="15" x14ac:dyDescent="0.25"/>
    <row r="58088" ht="15" x14ac:dyDescent="0.25"/>
    <row r="58089" ht="15" x14ac:dyDescent="0.25"/>
    <row r="58090" ht="15" x14ac:dyDescent="0.25"/>
    <row r="58091" ht="15" x14ac:dyDescent="0.25"/>
    <row r="58092" ht="15" x14ac:dyDescent="0.25"/>
    <row r="58093" ht="15" x14ac:dyDescent="0.25"/>
    <row r="58094" ht="15" x14ac:dyDescent="0.25"/>
    <row r="58095" ht="15" x14ac:dyDescent="0.25"/>
    <row r="58096" ht="15" x14ac:dyDescent="0.25"/>
    <row r="58097" ht="15" x14ac:dyDescent="0.25"/>
    <row r="58098" ht="15" x14ac:dyDescent="0.25"/>
    <row r="58099" ht="15" x14ac:dyDescent="0.25"/>
    <row r="58100" ht="15" x14ac:dyDescent="0.25"/>
    <row r="58101" ht="15" x14ac:dyDescent="0.25"/>
    <row r="58102" ht="15" x14ac:dyDescent="0.25"/>
    <row r="58103" ht="15" x14ac:dyDescent="0.25"/>
    <row r="58104" ht="15" x14ac:dyDescent="0.25"/>
    <row r="58105" ht="15" x14ac:dyDescent="0.25"/>
    <row r="58106" ht="15" x14ac:dyDescent="0.25"/>
    <row r="58107" ht="15" x14ac:dyDescent="0.25"/>
    <row r="58108" ht="15" x14ac:dyDescent="0.25"/>
    <row r="58109" ht="15" x14ac:dyDescent="0.25"/>
    <row r="58110" ht="15" x14ac:dyDescent="0.25"/>
    <row r="58111" ht="15" x14ac:dyDescent="0.25"/>
    <row r="58112" ht="15" x14ac:dyDescent="0.25"/>
    <row r="58113" ht="15" x14ac:dyDescent="0.25"/>
    <row r="58114" ht="15" x14ac:dyDescent="0.25"/>
    <row r="58115" ht="15" x14ac:dyDescent="0.25"/>
    <row r="58116" ht="15" x14ac:dyDescent="0.25"/>
    <row r="58117" ht="15" x14ac:dyDescent="0.25"/>
    <row r="58118" ht="15" x14ac:dyDescent="0.25"/>
    <row r="58119" ht="15" x14ac:dyDescent="0.25"/>
    <row r="58120" ht="15" x14ac:dyDescent="0.25"/>
    <row r="58121" ht="15" x14ac:dyDescent="0.25"/>
    <row r="58122" ht="15" x14ac:dyDescent="0.25"/>
    <row r="58123" ht="15" x14ac:dyDescent="0.25"/>
    <row r="58124" ht="15" x14ac:dyDescent="0.25"/>
    <row r="58125" ht="15" x14ac:dyDescent="0.25"/>
    <row r="58126" ht="15" x14ac:dyDescent="0.25"/>
    <row r="58127" ht="15" x14ac:dyDescent="0.25"/>
    <row r="58128" ht="15" x14ac:dyDescent="0.25"/>
    <row r="58129" ht="15" x14ac:dyDescent="0.25"/>
    <row r="58130" ht="15" x14ac:dyDescent="0.25"/>
    <row r="58131" ht="15" x14ac:dyDescent="0.25"/>
    <row r="58132" ht="15" x14ac:dyDescent="0.25"/>
    <row r="58133" ht="15" x14ac:dyDescent="0.25"/>
    <row r="58134" ht="15" x14ac:dyDescent="0.25"/>
    <row r="58135" ht="15" x14ac:dyDescent="0.25"/>
    <row r="58136" ht="15" x14ac:dyDescent="0.25"/>
    <row r="58137" ht="15" x14ac:dyDescent="0.25"/>
    <row r="58138" ht="15" x14ac:dyDescent="0.25"/>
    <row r="58139" ht="15" x14ac:dyDescent="0.25"/>
    <row r="58140" ht="15" x14ac:dyDescent="0.25"/>
    <row r="58141" ht="15" x14ac:dyDescent="0.25"/>
    <row r="58142" ht="15" x14ac:dyDescent="0.25"/>
    <row r="58143" ht="15" x14ac:dyDescent="0.25"/>
    <row r="58144" ht="15" x14ac:dyDescent="0.25"/>
    <row r="58145" ht="15" x14ac:dyDescent="0.25"/>
    <row r="58146" ht="15" x14ac:dyDescent="0.25"/>
    <row r="58147" ht="15" x14ac:dyDescent="0.25"/>
    <row r="58148" ht="15" x14ac:dyDescent="0.25"/>
    <row r="58149" ht="15" x14ac:dyDescent="0.25"/>
    <row r="58150" ht="15" x14ac:dyDescent="0.25"/>
    <row r="58151" ht="15" x14ac:dyDescent="0.25"/>
    <row r="58152" ht="15" x14ac:dyDescent="0.25"/>
    <row r="58153" ht="15" x14ac:dyDescent="0.25"/>
    <row r="58154" ht="15" x14ac:dyDescent="0.25"/>
    <row r="58155" ht="15" x14ac:dyDescent="0.25"/>
    <row r="58156" ht="15" x14ac:dyDescent="0.25"/>
    <row r="58157" ht="15" x14ac:dyDescent="0.25"/>
    <row r="58158" ht="15" x14ac:dyDescent="0.25"/>
    <row r="58159" ht="15" x14ac:dyDescent="0.25"/>
    <row r="58160" ht="15" x14ac:dyDescent="0.25"/>
    <row r="58161" ht="15" x14ac:dyDescent="0.25"/>
    <row r="58162" ht="15" x14ac:dyDescent="0.25"/>
    <row r="58163" ht="15" x14ac:dyDescent="0.25"/>
    <row r="58164" ht="15" x14ac:dyDescent="0.25"/>
    <row r="58165" ht="15" x14ac:dyDescent="0.25"/>
    <row r="58166" ht="15" x14ac:dyDescent="0.25"/>
    <row r="58167" ht="15" x14ac:dyDescent="0.25"/>
    <row r="58168" ht="15" x14ac:dyDescent="0.25"/>
    <row r="58169" ht="15" x14ac:dyDescent="0.25"/>
    <row r="58170" ht="15" x14ac:dyDescent="0.25"/>
    <row r="58171" ht="15" x14ac:dyDescent="0.25"/>
    <row r="58172" ht="15" x14ac:dyDescent="0.25"/>
    <row r="58173" ht="15" x14ac:dyDescent="0.25"/>
    <row r="58174" ht="15" x14ac:dyDescent="0.25"/>
    <row r="58175" ht="15" x14ac:dyDescent="0.25"/>
    <row r="58176" ht="15" x14ac:dyDescent="0.25"/>
    <row r="58177" ht="15" x14ac:dyDescent="0.25"/>
    <row r="58178" ht="15" x14ac:dyDescent="0.25"/>
    <row r="58179" ht="15" x14ac:dyDescent="0.25"/>
    <row r="58180" ht="15" x14ac:dyDescent="0.25"/>
    <row r="58181" ht="15" x14ac:dyDescent="0.25"/>
    <row r="58182" ht="15" x14ac:dyDescent="0.25"/>
    <row r="58183" ht="15" x14ac:dyDescent="0.25"/>
    <row r="58184" ht="15" x14ac:dyDescent="0.25"/>
    <row r="58185" ht="15" x14ac:dyDescent="0.25"/>
    <row r="58186" ht="15" x14ac:dyDescent="0.25"/>
    <row r="58187" ht="15" x14ac:dyDescent="0.25"/>
    <row r="58188" ht="15" x14ac:dyDescent="0.25"/>
    <row r="58189" ht="15" x14ac:dyDescent="0.25"/>
    <row r="58190" ht="15" x14ac:dyDescent="0.25"/>
    <row r="58191" ht="15" x14ac:dyDescent="0.25"/>
    <row r="58192" ht="15" x14ac:dyDescent="0.25"/>
    <row r="58193" ht="15" x14ac:dyDescent="0.25"/>
    <row r="58194" ht="15" x14ac:dyDescent="0.25"/>
    <row r="58195" ht="15" x14ac:dyDescent="0.25"/>
    <row r="58196" ht="15" x14ac:dyDescent="0.25"/>
    <row r="58197" ht="15" x14ac:dyDescent="0.25"/>
    <row r="58198" ht="15" x14ac:dyDescent="0.25"/>
    <row r="58199" ht="15" x14ac:dyDescent="0.25"/>
    <row r="58200" ht="15" x14ac:dyDescent="0.25"/>
    <row r="58201" ht="15" x14ac:dyDescent="0.25"/>
    <row r="58202" ht="15" x14ac:dyDescent="0.25"/>
    <row r="58203" ht="15" x14ac:dyDescent="0.25"/>
    <row r="58204" ht="15" x14ac:dyDescent="0.25"/>
    <row r="58205" ht="15" x14ac:dyDescent="0.25"/>
    <row r="58206" ht="15" x14ac:dyDescent="0.25"/>
    <row r="58207" ht="15" x14ac:dyDescent="0.25"/>
    <row r="58208" ht="15" x14ac:dyDescent="0.25"/>
    <row r="58209" ht="15" x14ac:dyDescent="0.25"/>
    <row r="58210" ht="15" x14ac:dyDescent="0.25"/>
    <row r="58211" ht="15" x14ac:dyDescent="0.25"/>
    <row r="58212" ht="15" x14ac:dyDescent="0.25"/>
    <row r="58213" ht="15" x14ac:dyDescent="0.25"/>
    <row r="58214" ht="15" x14ac:dyDescent="0.25"/>
    <row r="58215" ht="15" x14ac:dyDescent="0.25"/>
    <row r="58216" ht="15" x14ac:dyDescent="0.25"/>
    <row r="58217" ht="15" x14ac:dyDescent="0.25"/>
    <row r="58218" ht="15" x14ac:dyDescent="0.25"/>
    <row r="58219" ht="15" x14ac:dyDescent="0.25"/>
    <row r="58220" ht="15" x14ac:dyDescent="0.25"/>
    <row r="58221" ht="15" x14ac:dyDescent="0.25"/>
    <row r="58222" ht="15" x14ac:dyDescent="0.25"/>
    <row r="58223" ht="15" x14ac:dyDescent="0.25"/>
    <row r="58224" ht="15" x14ac:dyDescent="0.25"/>
    <row r="58225" ht="15" x14ac:dyDescent="0.25"/>
    <row r="58226" ht="15" x14ac:dyDescent="0.25"/>
    <row r="58227" ht="15" x14ac:dyDescent="0.25"/>
    <row r="58228" ht="15" x14ac:dyDescent="0.25"/>
    <row r="58229" ht="15" x14ac:dyDescent="0.25"/>
    <row r="58230" ht="15" x14ac:dyDescent="0.25"/>
    <row r="58231" ht="15" x14ac:dyDescent="0.25"/>
    <row r="58232" ht="15" x14ac:dyDescent="0.25"/>
    <row r="58233" ht="15" x14ac:dyDescent="0.25"/>
    <row r="58234" ht="15" x14ac:dyDescent="0.25"/>
    <row r="58235" ht="15" x14ac:dyDescent="0.25"/>
    <row r="58236" ht="15" x14ac:dyDescent="0.25"/>
    <row r="58237" ht="15" x14ac:dyDescent="0.25"/>
    <row r="58238" ht="15" x14ac:dyDescent="0.25"/>
    <row r="58239" ht="15" x14ac:dyDescent="0.25"/>
    <row r="58240" ht="15" x14ac:dyDescent="0.25"/>
    <row r="58241" ht="15" x14ac:dyDescent="0.25"/>
    <row r="58242" ht="15" x14ac:dyDescent="0.25"/>
    <row r="58243" ht="15" x14ac:dyDescent="0.25"/>
    <row r="58244" ht="15" x14ac:dyDescent="0.25"/>
    <row r="58245" ht="15" x14ac:dyDescent="0.25"/>
    <row r="58246" ht="15" x14ac:dyDescent="0.25"/>
    <row r="58247" ht="15" x14ac:dyDescent="0.25"/>
    <row r="58248" ht="15" x14ac:dyDescent="0.25"/>
    <row r="58249" ht="15" x14ac:dyDescent="0.25"/>
    <row r="58250" ht="15" x14ac:dyDescent="0.25"/>
    <row r="58251" ht="15" x14ac:dyDescent="0.25"/>
    <row r="58252" ht="15" x14ac:dyDescent="0.25"/>
    <row r="58253" ht="15" x14ac:dyDescent="0.25"/>
    <row r="58254" ht="15" x14ac:dyDescent="0.25"/>
    <row r="58255" ht="15" x14ac:dyDescent="0.25"/>
    <row r="58256" ht="15" x14ac:dyDescent="0.25"/>
    <row r="58257" ht="15" x14ac:dyDescent="0.25"/>
    <row r="58258" ht="15" x14ac:dyDescent="0.25"/>
    <row r="58259" ht="15" x14ac:dyDescent="0.25"/>
    <row r="58260" ht="15" x14ac:dyDescent="0.25"/>
    <row r="58261" ht="15" x14ac:dyDescent="0.25"/>
    <row r="58262" ht="15" x14ac:dyDescent="0.25"/>
    <row r="58263" ht="15" x14ac:dyDescent="0.25"/>
    <row r="58264" ht="15" x14ac:dyDescent="0.25"/>
    <row r="58265" ht="15" x14ac:dyDescent="0.25"/>
    <row r="58266" ht="15" x14ac:dyDescent="0.25"/>
    <row r="58267" ht="15" x14ac:dyDescent="0.25"/>
    <row r="58268" ht="15" x14ac:dyDescent="0.25"/>
    <row r="58269" ht="15" x14ac:dyDescent="0.25"/>
    <row r="58270" ht="15" x14ac:dyDescent="0.25"/>
    <row r="58271" ht="15" x14ac:dyDescent="0.25"/>
    <row r="58272" ht="15" x14ac:dyDescent="0.25"/>
    <row r="58273" ht="15" x14ac:dyDescent="0.25"/>
    <row r="58274" ht="15" x14ac:dyDescent="0.25"/>
    <row r="58275" ht="15" x14ac:dyDescent="0.25"/>
    <row r="58276" ht="15" x14ac:dyDescent="0.25"/>
    <row r="58277" ht="15" x14ac:dyDescent="0.25"/>
    <row r="58278" ht="15" x14ac:dyDescent="0.25"/>
    <row r="58279" ht="15" x14ac:dyDescent="0.25"/>
    <row r="58280" ht="15" x14ac:dyDescent="0.25"/>
    <row r="58281" ht="15" x14ac:dyDescent="0.25"/>
    <row r="58282" ht="15" x14ac:dyDescent="0.25"/>
    <row r="58283" ht="15" x14ac:dyDescent="0.25"/>
    <row r="58284" ht="15" x14ac:dyDescent="0.25"/>
    <row r="58285" ht="15" x14ac:dyDescent="0.25"/>
    <row r="58286" ht="15" x14ac:dyDescent="0.25"/>
    <row r="58287" ht="15" x14ac:dyDescent="0.25"/>
    <row r="58288" ht="15" x14ac:dyDescent="0.25"/>
    <row r="58289" ht="15" x14ac:dyDescent="0.25"/>
    <row r="58290" ht="15" x14ac:dyDescent="0.25"/>
    <row r="58291" ht="15" x14ac:dyDescent="0.25"/>
    <row r="58292" ht="15" x14ac:dyDescent="0.25"/>
    <row r="58293" ht="15" x14ac:dyDescent="0.25"/>
    <row r="58294" ht="15" x14ac:dyDescent="0.25"/>
    <row r="58295" ht="15" x14ac:dyDescent="0.25"/>
    <row r="58296" ht="15" x14ac:dyDescent="0.25"/>
    <row r="58297" ht="15" x14ac:dyDescent="0.25"/>
    <row r="58298" ht="15" x14ac:dyDescent="0.25"/>
    <row r="58299" ht="15" x14ac:dyDescent="0.25"/>
    <row r="58300" ht="15" x14ac:dyDescent="0.25"/>
    <row r="58301" ht="15" x14ac:dyDescent="0.25"/>
    <row r="58302" ht="15" x14ac:dyDescent="0.25"/>
    <row r="58303" ht="15" x14ac:dyDescent="0.25"/>
    <row r="58304" ht="15" x14ac:dyDescent="0.25"/>
    <row r="58305" ht="15" x14ac:dyDescent="0.25"/>
    <row r="58306" ht="15" x14ac:dyDescent="0.25"/>
    <row r="58307" ht="15" x14ac:dyDescent="0.25"/>
    <row r="58308" ht="15" x14ac:dyDescent="0.25"/>
    <row r="58309" ht="15" x14ac:dyDescent="0.25"/>
    <row r="58310" ht="15" x14ac:dyDescent="0.25"/>
    <row r="58311" ht="15" x14ac:dyDescent="0.25"/>
    <row r="58312" ht="15" x14ac:dyDescent="0.25"/>
    <row r="58313" ht="15" x14ac:dyDescent="0.25"/>
    <row r="58314" ht="15" x14ac:dyDescent="0.25"/>
    <row r="58315" ht="15" x14ac:dyDescent="0.25"/>
    <row r="58316" ht="15" x14ac:dyDescent="0.25"/>
    <row r="58317" ht="15" x14ac:dyDescent="0.25"/>
    <row r="58318" ht="15" x14ac:dyDescent="0.25"/>
    <row r="58319" ht="15" x14ac:dyDescent="0.25"/>
    <row r="58320" ht="15" x14ac:dyDescent="0.25"/>
    <row r="58321" ht="15" x14ac:dyDescent="0.25"/>
    <row r="58322" ht="15" x14ac:dyDescent="0.25"/>
    <row r="58323" ht="15" x14ac:dyDescent="0.25"/>
    <row r="58324" ht="15" x14ac:dyDescent="0.25"/>
    <row r="58325" ht="15" x14ac:dyDescent="0.25"/>
    <row r="58326" ht="15" x14ac:dyDescent="0.25"/>
    <row r="58327" ht="15" x14ac:dyDescent="0.25"/>
    <row r="58328" ht="15" x14ac:dyDescent="0.25"/>
    <row r="58329" ht="15" x14ac:dyDescent="0.25"/>
    <row r="58330" ht="15" x14ac:dyDescent="0.25"/>
    <row r="58331" ht="15" x14ac:dyDescent="0.25"/>
    <row r="58332" ht="15" x14ac:dyDescent="0.25"/>
    <row r="58333" ht="15" x14ac:dyDescent="0.25"/>
    <row r="58334" ht="15" x14ac:dyDescent="0.25"/>
    <row r="58335" ht="15" x14ac:dyDescent="0.25"/>
    <row r="58336" ht="15" x14ac:dyDescent="0.25"/>
    <row r="58337" ht="15" x14ac:dyDescent="0.25"/>
    <row r="58338" ht="15" x14ac:dyDescent="0.25"/>
    <row r="58339" ht="15" x14ac:dyDescent="0.25"/>
    <row r="58340" ht="15" x14ac:dyDescent="0.25"/>
    <row r="58341" ht="15" x14ac:dyDescent="0.25"/>
    <row r="58342" ht="15" x14ac:dyDescent="0.25"/>
    <row r="58343" ht="15" x14ac:dyDescent="0.25"/>
    <row r="58344" ht="15" x14ac:dyDescent="0.25"/>
    <row r="58345" ht="15" x14ac:dyDescent="0.25"/>
    <row r="58346" ht="15" x14ac:dyDescent="0.25"/>
    <row r="58347" ht="15" x14ac:dyDescent="0.25"/>
    <row r="58348" ht="15" x14ac:dyDescent="0.25"/>
    <row r="58349" ht="15" x14ac:dyDescent="0.25"/>
    <row r="58350" ht="15" x14ac:dyDescent="0.25"/>
    <row r="58351" ht="15" x14ac:dyDescent="0.25"/>
    <row r="58352" ht="15" x14ac:dyDescent="0.25"/>
    <row r="58353" ht="15" x14ac:dyDescent="0.25"/>
    <row r="58354" ht="15" x14ac:dyDescent="0.25"/>
    <row r="58355" ht="15" x14ac:dyDescent="0.25"/>
    <row r="58356" ht="15" x14ac:dyDescent="0.25"/>
    <row r="58357" ht="15" x14ac:dyDescent="0.25"/>
    <row r="58358" ht="15" x14ac:dyDescent="0.25"/>
    <row r="58359" ht="15" x14ac:dyDescent="0.25"/>
    <row r="58360" ht="15" x14ac:dyDescent="0.25"/>
    <row r="58361" ht="15" x14ac:dyDescent="0.25"/>
    <row r="58362" ht="15" x14ac:dyDescent="0.25"/>
    <row r="58363" ht="15" x14ac:dyDescent="0.25"/>
    <row r="58364" ht="15" x14ac:dyDescent="0.25"/>
    <row r="58365" ht="15" x14ac:dyDescent="0.25"/>
    <row r="58366" ht="15" x14ac:dyDescent="0.25"/>
    <row r="58367" ht="15" x14ac:dyDescent="0.25"/>
    <row r="58368" ht="15" x14ac:dyDescent="0.25"/>
    <row r="58369" ht="15" x14ac:dyDescent="0.25"/>
    <row r="58370" ht="15" x14ac:dyDescent="0.25"/>
    <row r="58371" ht="15" x14ac:dyDescent="0.25"/>
    <row r="58372" ht="15" x14ac:dyDescent="0.25"/>
    <row r="58373" ht="15" x14ac:dyDescent="0.25"/>
    <row r="58374" ht="15" x14ac:dyDescent="0.25"/>
    <row r="58375" ht="15" x14ac:dyDescent="0.25"/>
    <row r="58376" ht="15" x14ac:dyDescent="0.25"/>
    <row r="58377" ht="15" x14ac:dyDescent="0.25"/>
    <row r="58378" ht="15" x14ac:dyDescent="0.25"/>
    <row r="58379" ht="15" x14ac:dyDescent="0.25"/>
    <row r="58380" ht="15" x14ac:dyDescent="0.25"/>
    <row r="58381" ht="15" x14ac:dyDescent="0.25"/>
    <row r="58382" ht="15" x14ac:dyDescent="0.25"/>
    <row r="58383" ht="15" x14ac:dyDescent="0.25"/>
    <row r="58384" ht="15" x14ac:dyDescent="0.25"/>
    <row r="58385" ht="15" x14ac:dyDescent="0.25"/>
    <row r="58386" ht="15" x14ac:dyDescent="0.25"/>
    <row r="58387" ht="15" x14ac:dyDescent="0.25"/>
    <row r="58388" ht="15" x14ac:dyDescent="0.25"/>
    <row r="58389" ht="15" x14ac:dyDescent="0.25"/>
    <row r="58390" ht="15" x14ac:dyDescent="0.25"/>
    <row r="58391" ht="15" x14ac:dyDescent="0.25"/>
    <row r="58392" ht="15" x14ac:dyDescent="0.25"/>
    <row r="58393" ht="15" x14ac:dyDescent="0.25"/>
    <row r="58394" ht="15" x14ac:dyDescent="0.25"/>
    <row r="58395" ht="15" x14ac:dyDescent="0.25"/>
    <row r="58396" ht="15" x14ac:dyDescent="0.25"/>
    <row r="58397" ht="15" x14ac:dyDescent="0.25"/>
    <row r="58398" ht="15" x14ac:dyDescent="0.25"/>
    <row r="58399" ht="15" x14ac:dyDescent="0.25"/>
    <row r="58400" ht="15" x14ac:dyDescent="0.25"/>
    <row r="58401" ht="15" x14ac:dyDescent="0.25"/>
    <row r="58402" ht="15" x14ac:dyDescent="0.25"/>
    <row r="58403" ht="15" x14ac:dyDescent="0.25"/>
    <row r="58404" ht="15" x14ac:dyDescent="0.25"/>
    <row r="58405" ht="15" x14ac:dyDescent="0.25"/>
    <row r="58406" ht="15" x14ac:dyDescent="0.25"/>
    <row r="58407" ht="15" x14ac:dyDescent="0.25"/>
    <row r="58408" ht="15" x14ac:dyDescent="0.25"/>
    <row r="58409" ht="15" x14ac:dyDescent="0.25"/>
    <row r="58410" ht="15" x14ac:dyDescent="0.25"/>
    <row r="58411" ht="15" x14ac:dyDescent="0.25"/>
    <row r="58412" ht="15" x14ac:dyDescent="0.25"/>
    <row r="58413" ht="15" x14ac:dyDescent="0.25"/>
    <row r="58414" ht="15" x14ac:dyDescent="0.25"/>
    <row r="58415" ht="15" x14ac:dyDescent="0.25"/>
    <row r="58416" ht="15" x14ac:dyDescent="0.25"/>
    <row r="58417" ht="15" x14ac:dyDescent="0.25"/>
    <row r="58418" ht="15" x14ac:dyDescent="0.25"/>
    <row r="58419" ht="15" x14ac:dyDescent="0.25"/>
    <row r="58420" ht="15" x14ac:dyDescent="0.25"/>
    <row r="58421" ht="15" x14ac:dyDescent="0.25"/>
    <row r="58422" ht="15" x14ac:dyDescent="0.25"/>
    <row r="58423" ht="15" x14ac:dyDescent="0.25"/>
    <row r="58424" ht="15" x14ac:dyDescent="0.25"/>
    <row r="58425" ht="15" x14ac:dyDescent="0.25"/>
    <row r="58426" ht="15" x14ac:dyDescent="0.25"/>
    <row r="58427" ht="15" x14ac:dyDescent="0.25"/>
    <row r="58428" ht="15" x14ac:dyDescent="0.25"/>
    <row r="58429" ht="15" x14ac:dyDescent="0.25"/>
    <row r="58430" ht="15" x14ac:dyDescent="0.25"/>
    <row r="58431" ht="15" x14ac:dyDescent="0.25"/>
    <row r="58432" ht="15" x14ac:dyDescent="0.25"/>
    <row r="58433" ht="15" x14ac:dyDescent="0.25"/>
    <row r="58434" ht="15" x14ac:dyDescent="0.25"/>
    <row r="58435" ht="15" x14ac:dyDescent="0.25"/>
    <row r="58436" ht="15" x14ac:dyDescent="0.25"/>
    <row r="58437" ht="15" x14ac:dyDescent="0.25"/>
    <row r="58438" ht="15" x14ac:dyDescent="0.25"/>
    <row r="58439" ht="15" x14ac:dyDescent="0.25"/>
    <row r="58440" ht="15" x14ac:dyDescent="0.25"/>
    <row r="58441" ht="15" x14ac:dyDescent="0.25"/>
    <row r="58442" ht="15" x14ac:dyDescent="0.25"/>
    <row r="58443" ht="15" x14ac:dyDescent="0.25"/>
    <row r="58444" ht="15" x14ac:dyDescent="0.25"/>
    <row r="58445" ht="15" x14ac:dyDescent="0.25"/>
    <row r="58446" ht="15" x14ac:dyDescent="0.25"/>
    <row r="58447" ht="15" x14ac:dyDescent="0.25"/>
    <row r="58448" ht="15" x14ac:dyDescent="0.25"/>
    <row r="58449" ht="15" x14ac:dyDescent="0.25"/>
    <row r="58450" ht="15" x14ac:dyDescent="0.25"/>
    <row r="58451" ht="15" x14ac:dyDescent="0.25"/>
    <row r="58452" ht="15" x14ac:dyDescent="0.25"/>
    <row r="58453" ht="15" x14ac:dyDescent="0.25"/>
    <row r="58454" ht="15" x14ac:dyDescent="0.25"/>
    <row r="58455" ht="15" x14ac:dyDescent="0.25"/>
    <row r="58456" ht="15" x14ac:dyDescent="0.25"/>
    <row r="58457" ht="15" x14ac:dyDescent="0.25"/>
    <row r="58458" ht="15" x14ac:dyDescent="0.25"/>
    <row r="58459" ht="15" x14ac:dyDescent="0.25"/>
    <row r="58460" ht="15" x14ac:dyDescent="0.25"/>
    <row r="58461" ht="15" x14ac:dyDescent="0.25"/>
    <row r="58462" ht="15" x14ac:dyDescent="0.25"/>
    <row r="58463" ht="15" x14ac:dyDescent="0.25"/>
    <row r="58464" ht="15" x14ac:dyDescent="0.25"/>
    <row r="58465" ht="15" x14ac:dyDescent="0.25"/>
    <row r="58466" ht="15" x14ac:dyDescent="0.25"/>
    <row r="58467" ht="15" x14ac:dyDescent="0.25"/>
    <row r="58468" ht="15" x14ac:dyDescent="0.25"/>
    <row r="58469" ht="15" x14ac:dyDescent="0.25"/>
    <row r="58470" ht="15" x14ac:dyDescent="0.25"/>
    <row r="58471" ht="15" x14ac:dyDescent="0.25"/>
    <row r="58472" ht="15" x14ac:dyDescent="0.25"/>
    <row r="58473" ht="15" x14ac:dyDescent="0.25"/>
    <row r="58474" ht="15" x14ac:dyDescent="0.25"/>
    <row r="58475" ht="15" x14ac:dyDescent="0.25"/>
    <row r="58476" ht="15" x14ac:dyDescent="0.25"/>
    <row r="58477" ht="15" x14ac:dyDescent="0.25"/>
    <row r="58478" ht="15" x14ac:dyDescent="0.25"/>
    <row r="58479" ht="15" x14ac:dyDescent="0.25"/>
    <row r="58480" ht="15" x14ac:dyDescent="0.25"/>
    <row r="58481" ht="15" x14ac:dyDescent="0.25"/>
    <row r="58482" ht="15" x14ac:dyDescent="0.25"/>
    <row r="58483" ht="15" x14ac:dyDescent="0.25"/>
    <row r="58484" ht="15" x14ac:dyDescent="0.25"/>
    <row r="58485" ht="15" x14ac:dyDescent="0.25"/>
    <row r="58486" ht="15" x14ac:dyDescent="0.25"/>
    <row r="58487" ht="15" x14ac:dyDescent="0.25"/>
    <row r="58488" ht="15" x14ac:dyDescent="0.25"/>
    <row r="58489" ht="15" x14ac:dyDescent="0.25"/>
    <row r="58490" ht="15" x14ac:dyDescent="0.25"/>
    <row r="58491" ht="15" x14ac:dyDescent="0.25"/>
    <row r="58492" ht="15" x14ac:dyDescent="0.25"/>
    <row r="58493" ht="15" x14ac:dyDescent="0.25"/>
    <row r="58494" ht="15" x14ac:dyDescent="0.25"/>
    <row r="58495" ht="15" x14ac:dyDescent="0.25"/>
    <row r="58496" ht="15" x14ac:dyDescent="0.25"/>
    <row r="58497" ht="15" x14ac:dyDescent="0.25"/>
    <row r="58498" ht="15" x14ac:dyDescent="0.25"/>
    <row r="58499" ht="15" x14ac:dyDescent="0.25"/>
    <row r="58500" ht="15" x14ac:dyDescent="0.25"/>
    <row r="58501" ht="15" x14ac:dyDescent="0.25"/>
    <row r="58502" ht="15" x14ac:dyDescent="0.25"/>
    <row r="58503" ht="15" x14ac:dyDescent="0.25"/>
    <row r="58504" ht="15" x14ac:dyDescent="0.25"/>
    <row r="58505" ht="15" x14ac:dyDescent="0.25"/>
    <row r="58506" ht="15" x14ac:dyDescent="0.25"/>
    <row r="58507" ht="15" x14ac:dyDescent="0.25"/>
    <row r="58508" ht="15" x14ac:dyDescent="0.25"/>
    <row r="58509" ht="15" x14ac:dyDescent="0.25"/>
    <row r="58510" ht="15" x14ac:dyDescent="0.25"/>
    <row r="58511" ht="15" x14ac:dyDescent="0.25"/>
    <row r="58512" ht="15" x14ac:dyDescent="0.25"/>
    <row r="58513" ht="15" x14ac:dyDescent="0.25"/>
    <row r="58514" ht="15" x14ac:dyDescent="0.25"/>
    <row r="58515" ht="15" x14ac:dyDescent="0.25"/>
    <row r="58516" ht="15" x14ac:dyDescent="0.25"/>
    <row r="58517" ht="15" x14ac:dyDescent="0.25"/>
    <row r="58518" ht="15" x14ac:dyDescent="0.25"/>
    <row r="58519" ht="15" x14ac:dyDescent="0.25"/>
    <row r="58520" ht="15" x14ac:dyDescent="0.25"/>
    <row r="58521" ht="15" x14ac:dyDescent="0.25"/>
    <row r="58522" ht="15" x14ac:dyDescent="0.25"/>
    <row r="58523" ht="15" x14ac:dyDescent="0.25"/>
    <row r="58524" ht="15" x14ac:dyDescent="0.25"/>
    <row r="58525" ht="15" x14ac:dyDescent="0.25"/>
    <row r="58526" ht="15" x14ac:dyDescent="0.25"/>
    <row r="58527" ht="15" x14ac:dyDescent="0.25"/>
    <row r="58528" ht="15" x14ac:dyDescent="0.25"/>
    <row r="58529" ht="15" x14ac:dyDescent="0.25"/>
    <row r="58530" ht="15" x14ac:dyDescent="0.25"/>
    <row r="58531" ht="15" x14ac:dyDescent="0.25"/>
    <row r="58532" ht="15" x14ac:dyDescent="0.25"/>
    <row r="58533" ht="15" x14ac:dyDescent="0.25"/>
    <row r="58534" ht="15" x14ac:dyDescent="0.25"/>
    <row r="58535" ht="15" x14ac:dyDescent="0.25"/>
    <row r="58536" ht="15" x14ac:dyDescent="0.25"/>
    <row r="58537" ht="15" x14ac:dyDescent="0.25"/>
    <row r="58538" ht="15" x14ac:dyDescent="0.25"/>
    <row r="58539" ht="15" x14ac:dyDescent="0.25"/>
    <row r="58540" ht="15" x14ac:dyDescent="0.25"/>
    <row r="58541" ht="15" x14ac:dyDescent="0.25"/>
    <row r="58542" ht="15" x14ac:dyDescent="0.25"/>
    <row r="58543" ht="15" x14ac:dyDescent="0.25"/>
    <row r="58544" ht="15" x14ac:dyDescent="0.25"/>
    <row r="58545" ht="15" x14ac:dyDescent="0.25"/>
    <row r="58546" ht="15" x14ac:dyDescent="0.25"/>
    <row r="58547" ht="15" x14ac:dyDescent="0.25"/>
    <row r="58548" ht="15" x14ac:dyDescent="0.25"/>
    <row r="58549" ht="15" x14ac:dyDescent="0.25"/>
    <row r="58550" ht="15" x14ac:dyDescent="0.25"/>
    <row r="58551" ht="15" x14ac:dyDescent="0.25"/>
    <row r="58552" ht="15" x14ac:dyDescent="0.25"/>
    <row r="58553" ht="15" x14ac:dyDescent="0.25"/>
    <row r="58554" ht="15" x14ac:dyDescent="0.25"/>
    <row r="58555" ht="15" x14ac:dyDescent="0.25"/>
    <row r="58556" ht="15" x14ac:dyDescent="0.25"/>
    <row r="58557" ht="15" x14ac:dyDescent="0.25"/>
    <row r="58558" ht="15" x14ac:dyDescent="0.25"/>
    <row r="58559" ht="15" x14ac:dyDescent="0.25"/>
    <row r="58560" ht="15" x14ac:dyDescent="0.25"/>
    <row r="58561" ht="15" x14ac:dyDescent="0.25"/>
    <row r="58562" ht="15" x14ac:dyDescent="0.25"/>
    <row r="58563" ht="15" x14ac:dyDescent="0.25"/>
    <row r="58564" ht="15" x14ac:dyDescent="0.25"/>
    <row r="58565" ht="15" x14ac:dyDescent="0.25"/>
    <row r="58566" ht="15" x14ac:dyDescent="0.25"/>
    <row r="58567" ht="15" x14ac:dyDescent="0.25"/>
    <row r="58568" ht="15" x14ac:dyDescent="0.25"/>
    <row r="58569" ht="15" x14ac:dyDescent="0.25"/>
    <row r="58570" ht="15" x14ac:dyDescent="0.25"/>
    <row r="58571" ht="15" x14ac:dyDescent="0.25"/>
    <row r="58572" ht="15" x14ac:dyDescent="0.25"/>
    <row r="58573" ht="15" x14ac:dyDescent="0.25"/>
    <row r="58574" ht="15" x14ac:dyDescent="0.25"/>
    <row r="58575" ht="15" x14ac:dyDescent="0.25"/>
    <row r="58576" ht="15" x14ac:dyDescent="0.25"/>
    <row r="58577" ht="15" x14ac:dyDescent="0.25"/>
    <row r="58578" ht="15" x14ac:dyDescent="0.25"/>
    <row r="58579" ht="15" x14ac:dyDescent="0.25"/>
    <row r="58580" ht="15" x14ac:dyDescent="0.25"/>
    <row r="58581" ht="15" x14ac:dyDescent="0.25"/>
    <row r="58582" ht="15" x14ac:dyDescent="0.25"/>
    <row r="58583" ht="15" x14ac:dyDescent="0.25"/>
    <row r="58584" ht="15" x14ac:dyDescent="0.25"/>
    <row r="58585" ht="15" x14ac:dyDescent="0.25"/>
    <row r="58586" ht="15" x14ac:dyDescent="0.25"/>
    <row r="58587" ht="15" x14ac:dyDescent="0.25"/>
    <row r="58588" ht="15" x14ac:dyDescent="0.25"/>
    <row r="58589" ht="15" x14ac:dyDescent="0.25"/>
    <row r="58590" ht="15" x14ac:dyDescent="0.25"/>
    <row r="58591" ht="15" x14ac:dyDescent="0.25"/>
    <row r="58592" ht="15" x14ac:dyDescent="0.25"/>
    <row r="58593" ht="15" x14ac:dyDescent="0.25"/>
    <row r="58594" ht="15" x14ac:dyDescent="0.25"/>
    <row r="58595" ht="15" x14ac:dyDescent="0.25"/>
    <row r="58596" ht="15" x14ac:dyDescent="0.25"/>
    <row r="58597" ht="15" x14ac:dyDescent="0.25"/>
    <row r="58598" ht="15" x14ac:dyDescent="0.25"/>
    <row r="58599" ht="15" x14ac:dyDescent="0.25"/>
    <row r="58600" ht="15" x14ac:dyDescent="0.25"/>
    <row r="58601" ht="15" x14ac:dyDescent="0.25"/>
    <row r="58602" ht="15" x14ac:dyDescent="0.25"/>
    <row r="58603" ht="15" x14ac:dyDescent="0.25"/>
    <row r="58604" ht="15" x14ac:dyDescent="0.25"/>
    <row r="58605" ht="15" x14ac:dyDescent="0.25"/>
    <row r="58606" ht="15" x14ac:dyDescent="0.25"/>
    <row r="58607" ht="15" x14ac:dyDescent="0.25"/>
    <row r="58608" ht="15" x14ac:dyDescent="0.25"/>
    <row r="58609" ht="15" x14ac:dyDescent="0.25"/>
    <row r="58610" ht="15" x14ac:dyDescent="0.25"/>
    <row r="58611" ht="15" x14ac:dyDescent="0.25"/>
    <row r="58612" ht="15" x14ac:dyDescent="0.25"/>
    <row r="58613" ht="15" x14ac:dyDescent="0.25"/>
    <row r="58614" ht="15" x14ac:dyDescent="0.25"/>
    <row r="58615" ht="15" x14ac:dyDescent="0.25"/>
    <row r="58616" ht="15" x14ac:dyDescent="0.25"/>
    <row r="58617" ht="15" x14ac:dyDescent="0.25"/>
    <row r="58618" ht="15" x14ac:dyDescent="0.25"/>
    <row r="58619" ht="15" x14ac:dyDescent="0.25"/>
    <row r="58620" ht="15" x14ac:dyDescent="0.25"/>
    <row r="58621" ht="15" x14ac:dyDescent="0.25"/>
    <row r="58622" ht="15" x14ac:dyDescent="0.25"/>
    <row r="58623" ht="15" x14ac:dyDescent="0.25"/>
    <row r="58624" ht="15" x14ac:dyDescent="0.25"/>
    <row r="58625" ht="15" x14ac:dyDescent="0.25"/>
    <row r="58626" ht="15" x14ac:dyDescent="0.25"/>
    <row r="58627" ht="15" x14ac:dyDescent="0.25"/>
    <row r="58628" ht="15" x14ac:dyDescent="0.25"/>
    <row r="58629" ht="15" x14ac:dyDescent="0.25"/>
    <row r="58630" ht="15" x14ac:dyDescent="0.25"/>
    <row r="58631" ht="15" x14ac:dyDescent="0.25"/>
    <row r="58632" ht="15" x14ac:dyDescent="0.25"/>
    <row r="58633" ht="15" x14ac:dyDescent="0.25"/>
    <row r="58634" ht="15" x14ac:dyDescent="0.25"/>
    <row r="58635" ht="15" x14ac:dyDescent="0.25"/>
    <row r="58636" ht="15" x14ac:dyDescent="0.25"/>
    <row r="58637" ht="15" x14ac:dyDescent="0.25"/>
    <row r="58638" ht="15" x14ac:dyDescent="0.25"/>
    <row r="58639" ht="15" x14ac:dyDescent="0.25"/>
    <row r="58640" ht="15" x14ac:dyDescent="0.25"/>
    <row r="58641" ht="15" x14ac:dyDescent="0.25"/>
    <row r="58642" ht="15" x14ac:dyDescent="0.25"/>
    <row r="58643" ht="15" x14ac:dyDescent="0.25"/>
    <row r="58644" ht="15" x14ac:dyDescent="0.25"/>
    <row r="58645" ht="15" x14ac:dyDescent="0.25"/>
    <row r="58646" ht="15" x14ac:dyDescent="0.25"/>
    <row r="58647" ht="15" x14ac:dyDescent="0.25"/>
    <row r="58648" ht="15" x14ac:dyDescent="0.25"/>
    <row r="58649" ht="15" x14ac:dyDescent="0.25"/>
    <row r="58650" ht="15" x14ac:dyDescent="0.25"/>
    <row r="58651" ht="15" x14ac:dyDescent="0.25"/>
    <row r="58652" ht="15" x14ac:dyDescent="0.25"/>
    <row r="58653" ht="15" x14ac:dyDescent="0.25"/>
    <row r="58654" ht="15" x14ac:dyDescent="0.25"/>
    <row r="58655" ht="15" x14ac:dyDescent="0.25"/>
    <row r="58656" ht="15" x14ac:dyDescent="0.25"/>
    <row r="58657" ht="15" x14ac:dyDescent="0.25"/>
    <row r="58658" ht="15" x14ac:dyDescent="0.25"/>
    <row r="58659" ht="15" x14ac:dyDescent="0.25"/>
    <row r="58660" ht="15" x14ac:dyDescent="0.25"/>
    <row r="58661" ht="15" x14ac:dyDescent="0.25"/>
    <row r="58662" ht="15" x14ac:dyDescent="0.25"/>
    <row r="58663" ht="15" x14ac:dyDescent="0.25"/>
    <row r="58664" ht="15" x14ac:dyDescent="0.25"/>
    <row r="58665" ht="15" x14ac:dyDescent="0.25"/>
    <row r="58666" ht="15" x14ac:dyDescent="0.25"/>
    <row r="58667" ht="15" x14ac:dyDescent="0.25"/>
    <row r="58668" ht="15" x14ac:dyDescent="0.25"/>
    <row r="58669" ht="15" x14ac:dyDescent="0.25"/>
    <row r="58670" ht="15" x14ac:dyDescent="0.25"/>
    <row r="58671" ht="15" x14ac:dyDescent="0.25"/>
    <row r="58672" ht="15" x14ac:dyDescent="0.25"/>
    <row r="58673" ht="15" x14ac:dyDescent="0.25"/>
    <row r="58674" ht="15" x14ac:dyDescent="0.25"/>
    <row r="58675" ht="15" x14ac:dyDescent="0.25"/>
    <row r="58676" ht="15" x14ac:dyDescent="0.25"/>
    <row r="58677" ht="15" x14ac:dyDescent="0.25"/>
    <row r="58678" ht="15" x14ac:dyDescent="0.25"/>
    <row r="58679" ht="15" x14ac:dyDescent="0.25"/>
    <row r="58680" ht="15" x14ac:dyDescent="0.25"/>
    <row r="58681" ht="15" x14ac:dyDescent="0.25"/>
    <row r="58682" ht="15" x14ac:dyDescent="0.25"/>
    <row r="58683" ht="15" x14ac:dyDescent="0.25"/>
    <row r="58684" ht="15" x14ac:dyDescent="0.25"/>
    <row r="58685" ht="15" x14ac:dyDescent="0.25"/>
    <row r="58686" ht="15" x14ac:dyDescent="0.25"/>
    <row r="58687" ht="15" x14ac:dyDescent="0.25"/>
    <row r="58688" ht="15" x14ac:dyDescent="0.25"/>
    <row r="58689" ht="15" x14ac:dyDescent="0.25"/>
    <row r="58690" ht="15" x14ac:dyDescent="0.25"/>
    <row r="58691" ht="15" x14ac:dyDescent="0.25"/>
    <row r="58692" ht="15" x14ac:dyDescent="0.25"/>
    <row r="58693" ht="15" x14ac:dyDescent="0.25"/>
    <row r="58694" ht="15" x14ac:dyDescent="0.25"/>
    <row r="58695" ht="15" x14ac:dyDescent="0.25"/>
    <row r="58696" ht="15" x14ac:dyDescent="0.25"/>
    <row r="58697" ht="15" x14ac:dyDescent="0.25"/>
    <row r="58698" ht="15" x14ac:dyDescent="0.25"/>
    <row r="58699" ht="15" x14ac:dyDescent="0.25"/>
    <row r="58700" ht="15" x14ac:dyDescent="0.25"/>
    <row r="58701" ht="15" x14ac:dyDescent="0.25"/>
    <row r="58702" ht="15" x14ac:dyDescent="0.25"/>
    <row r="58703" ht="15" x14ac:dyDescent="0.25"/>
    <row r="58704" ht="15" x14ac:dyDescent="0.25"/>
    <row r="58705" ht="15" x14ac:dyDescent="0.25"/>
    <row r="58706" ht="15" x14ac:dyDescent="0.25"/>
    <row r="58707" ht="15" x14ac:dyDescent="0.25"/>
    <row r="58708" ht="15" x14ac:dyDescent="0.25"/>
    <row r="58709" ht="15" x14ac:dyDescent="0.25"/>
    <row r="58710" ht="15" x14ac:dyDescent="0.25"/>
    <row r="58711" ht="15" x14ac:dyDescent="0.25"/>
    <row r="58712" ht="15" x14ac:dyDescent="0.25"/>
    <row r="58713" ht="15" x14ac:dyDescent="0.25"/>
    <row r="58714" ht="15" x14ac:dyDescent="0.25"/>
    <row r="58715" ht="15" x14ac:dyDescent="0.25"/>
    <row r="58716" ht="15" x14ac:dyDescent="0.25"/>
    <row r="58717" ht="15" x14ac:dyDescent="0.25"/>
    <row r="58718" ht="15" x14ac:dyDescent="0.25"/>
    <row r="58719" ht="15" x14ac:dyDescent="0.25"/>
    <row r="58720" ht="15" x14ac:dyDescent="0.25"/>
    <row r="58721" ht="15" x14ac:dyDescent="0.25"/>
    <row r="58722" ht="15" x14ac:dyDescent="0.25"/>
    <row r="58723" ht="15" x14ac:dyDescent="0.25"/>
    <row r="58724" ht="15" x14ac:dyDescent="0.25"/>
    <row r="58725" ht="15" x14ac:dyDescent="0.25"/>
    <row r="58726" ht="15" x14ac:dyDescent="0.25"/>
    <row r="58727" ht="15" x14ac:dyDescent="0.25"/>
    <row r="58728" ht="15" x14ac:dyDescent="0.25"/>
    <row r="58729" ht="15" x14ac:dyDescent="0.25"/>
    <row r="58730" ht="15" x14ac:dyDescent="0.25"/>
    <row r="58731" ht="15" x14ac:dyDescent="0.25"/>
    <row r="58732" ht="15" x14ac:dyDescent="0.25"/>
    <row r="58733" ht="15" x14ac:dyDescent="0.25"/>
    <row r="58734" ht="15" x14ac:dyDescent="0.25"/>
    <row r="58735" ht="15" x14ac:dyDescent="0.25"/>
    <row r="58736" ht="15" x14ac:dyDescent="0.25"/>
    <row r="58737" ht="15" x14ac:dyDescent="0.25"/>
    <row r="58738" ht="15" x14ac:dyDescent="0.25"/>
    <row r="58739" ht="15" x14ac:dyDescent="0.25"/>
    <row r="58740" ht="15" x14ac:dyDescent="0.25"/>
    <row r="58741" ht="15" x14ac:dyDescent="0.25"/>
    <row r="58742" ht="15" x14ac:dyDescent="0.25"/>
    <row r="58743" ht="15" x14ac:dyDescent="0.25"/>
    <row r="58744" ht="15" x14ac:dyDescent="0.25"/>
    <row r="58745" ht="15" x14ac:dyDescent="0.25"/>
    <row r="58746" ht="15" x14ac:dyDescent="0.25"/>
    <row r="58747" ht="15" x14ac:dyDescent="0.25"/>
    <row r="58748" ht="15" x14ac:dyDescent="0.25"/>
    <row r="58749" ht="15" x14ac:dyDescent="0.25"/>
    <row r="58750" ht="15" x14ac:dyDescent="0.25"/>
    <row r="58751" ht="15" x14ac:dyDescent="0.25"/>
    <row r="58752" ht="15" x14ac:dyDescent="0.25"/>
    <row r="58753" ht="15" x14ac:dyDescent="0.25"/>
    <row r="58754" ht="15" x14ac:dyDescent="0.25"/>
    <row r="58755" ht="15" x14ac:dyDescent="0.25"/>
    <row r="58756" ht="15" x14ac:dyDescent="0.25"/>
    <row r="58757" ht="15" x14ac:dyDescent="0.25"/>
    <row r="58758" ht="15" x14ac:dyDescent="0.25"/>
    <row r="58759" ht="15" x14ac:dyDescent="0.25"/>
    <row r="58760" ht="15" x14ac:dyDescent="0.25"/>
    <row r="58761" ht="15" x14ac:dyDescent="0.25"/>
    <row r="58762" ht="15" x14ac:dyDescent="0.25"/>
    <row r="58763" ht="15" x14ac:dyDescent="0.25"/>
    <row r="58764" ht="15" x14ac:dyDescent="0.25"/>
    <row r="58765" ht="15" x14ac:dyDescent="0.25"/>
    <row r="58766" ht="15" x14ac:dyDescent="0.25"/>
    <row r="58767" ht="15" x14ac:dyDescent="0.25"/>
    <row r="58768" ht="15" x14ac:dyDescent="0.25"/>
    <row r="58769" ht="15" x14ac:dyDescent="0.25"/>
    <row r="58770" ht="15" x14ac:dyDescent="0.25"/>
    <row r="58771" ht="15" x14ac:dyDescent="0.25"/>
    <row r="58772" ht="15" x14ac:dyDescent="0.25"/>
    <row r="58773" ht="15" x14ac:dyDescent="0.25"/>
    <row r="58774" ht="15" x14ac:dyDescent="0.25"/>
    <row r="58775" ht="15" x14ac:dyDescent="0.25"/>
    <row r="58776" ht="15" x14ac:dyDescent="0.25"/>
    <row r="58777" ht="15" x14ac:dyDescent="0.25"/>
    <row r="58778" ht="15" x14ac:dyDescent="0.25"/>
    <row r="58779" ht="15" x14ac:dyDescent="0.25"/>
    <row r="58780" ht="15" x14ac:dyDescent="0.25"/>
    <row r="58781" ht="15" x14ac:dyDescent="0.25"/>
    <row r="58782" ht="15" x14ac:dyDescent="0.25"/>
    <row r="58783" ht="15" x14ac:dyDescent="0.25"/>
    <row r="58784" ht="15" x14ac:dyDescent="0.25"/>
    <row r="58785" ht="15" x14ac:dyDescent="0.25"/>
    <row r="58786" ht="15" x14ac:dyDescent="0.25"/>
    <row r="58787" ht="15" x14ac:dyDescent="0.25"/>
    <row r="58788" ht="15" x14ac:dyDescent="0.25"/>
    <row r="58789" ht="15" x14ac:dyDescent="0.25"/>
    <row r="58790" ht="15" x14ac:dyDescent="0.25"/>
    <row r="58791" ht="15" x14ac:dyDescent="0.25"/>
    <row r="58792" ht="15" x14ac:dyDescent="0.25"/>
    <row r="58793" ht="15" x14ac:dyDescent="0.25"/>
    <row r="58794" ht="15" x14ac:dyDescent="0.25"/>
    <row r="58795" ht="15" x14ac:dyDescent="0.25"/>
    <row r="58796" ht="15" x14ac:dyDescent="0.25"/>
    <row r="58797" ht="15" x14ac:dyDescent="0.25"/>
    <row r="58798" ht="15" x14ac:dyDescent="0.25"/>
    <row r="58799" ht="15" x14ac:dyDescent="0.25"/>
    <row r="58800" ht="15" x14ac:dyDescent="0.25"/>
    <row r="58801" ht="15" x14ac:dyDescent="0.25"/>
    <row r="58802" ht="15" x14ac:dyDescent="0.25"/>
    <row r="58803" ht="15" x14ac:dyDescent="0.25"/>
    <row r="58804" ht="15" x14ac:dyDescent="0.25"/>
    <row r="58805" ht="15" x14ac:dyDescent="0.25"/>
    <row r="58806" ht="15" x14ac:dyDescent="0.25"/>
    <row r="58807" ht="15" x14ac:dyDescent="0.25"/>
    <row r="58808" ht="15" x14ac:dyDescent="0.25"/>
    <row r="58809" ht="15" x14ac:dyDescent="0.25"/>
    <row r="58810" ht="15" x14ac:dyDescent="0.25"/>
    <row r="58811" ht="15" x14ac:dyDescent="0.25"/>
    <row r="58812" ht="15" x14ac:dyDescent="0.25"/>
    <row r="58813" ht="15" x14ac:dyDescent="0.25"/>
    <row r="58814" ht="15" x14ac:dyDescent="0.25"/>
    <row r="58815" ht="15" x14ac:dyDescent="0.25"/>
    <row r="58816" ht="15" x14ac:dyDescent="0.25"/>
    <row r="58817" ht="15" x14ac:dyDescent="0.25"/>
    <row r="58818" ht="15" x14ac:dyDescent="0.25"/>
    <row r="58819" ht="15" x14ac:dyDescent="0.25"/>
    <row r="58820" ht="15" x14ac:dyDescent="0.25"/>
    <row r="58821" ht="15" x14ac:dyDescent="0.25"/>
    <row r="58822" ht="15" x14ac:dyDescent="0.25"/>
    <row r="58823" ht="15" x14ac:dyDescent="0.25"/>
    <row r="58824" ht="15" x14ac:dyDescent="0.25"/>
    <row r="58825" ht="15" x14ac:dyDescent="0.25"/>
    <row r="58826" ht="15" x14ac:dyDescent="0.25"/>
    <row r="58827" ht="15" x14ac:dyDescent="0.25"/>
    <row r="58828" ht="15" x14ac:dyDescent="0.25"/>
    <row r="58829" ht="15" x14ac:dyDescent="0.25"/>
    <row r="58830" ht="15" x14ac:dyDescent="0.25"/>
    <row r="58831" ht="15" x14ac:dyDescent="0.25"/>
    <row r="58832" ht="15" x14ac:dyDescent="0.25"/>
    <row r="58833" ht="15" x14ac:dyDescent="0.25"/>
    <row r="58834" ht="15" x14ac:dyDescent="0.25"/>
    <row r="58835" ht="15" x14ac:dyDescent="0.25"/>
    <row r="58836" ht="15" x14ac:dyDescent="0.25"/>
    <row r="58837" ht="15" x14ac:dyDescent="0.25"/>
    <row r="58838" ht="15" x14ac:dyDescent="0.25"/>
    <row r="58839" ht="15" x14ac:dyDescent="0.25"/>
    <row r="58840" ht="15" x14ac:dyDescent="0.25"/>
    <row r="58841" ht="15" x14ac:dyDescent="0.25"/>
    <row r="58842" ht="15" x14ac:dyDescent="0.25"/>
    <row r="58843" ht="15" x14ac:dyDescent="0.25"/>
    <row r="58844" ht="15" x14ac:dyDescent="0.25"/>
    <row r="58845" ht="15" x14ac:dyDescent="0.25"/>
    <row r="58846" ht="15" x14ac:dyDescent="0.25"/>
    <row r="58847" ht="15" x14ac:dyDescent="0.25"/>
    <row r="58848" ht="15" x14ac:dyDescent="0.25"/>
    <row r="58849" ht="15" x14ac:dyDescent="0.25"/>
    <row r="58850" ht="15" x14ac:dyDescent="0.25"/>
    <row r="58851" ht="15" x14ac:dyDescent="0.25"/>
    <row r="58852" ht="15" x14ac:dyDescent="0.25"/>
    <row r="58853" ht="15" x14ac:dyDescent="0.25"/>
    <row r="58854" ht="15" x14ac:dyDescent="0.25"/>
    <row r="58855" ht="15" x14ac:dyDescent="0.25"/>
    <row r="58856" ht="15" x14ac:dyDescent="0.25"/>
    <row r="58857" ht="15" x14ac:dyDescent="0.25"/>
    <row r="58858" ht="15" x14ac:dyDescent="0.25"/>
    <row r="58859" ht="15" x14ac:dyDescent="0.25"/>
    <row r="58860" ht="15" x14ac:dyDescent="0.25"/>
    <row r="58861" ht="15" x14ac:dyDescent="0.25"/>
    <row r="58862" ht="15" x14ac:dyDescent="0.25"/>
    <row r="58863" ht="15" x14ac:dyDescent="0.25"/>
    <row r="58864" ht="15" x14ac:dyDescent="0.25"/>
    <row r="58865" ht="15" x14ac:dyDescent="0.25"/>
    <row r="58866" ht="15" x14ac:dyDescent="0.25"/>
    <row r="58867" ht="15" x14ac:dyDescent="0.25"/>
    <row r="58868" ht="15" x14ac:dyDescent="0.25"/>
    <row r="58869" ht="15" x14ac:dyDescent="0.25"/>
    <row r="58870" ht="15" x14ac:dyDescent="0.25"/>
    <row r="58871" ht="15" x14ac:dyDescent="0.25"/>
    <row r="58872" ht="15" x14ac:dyDescent="0.25"/>
    <row r="58873" ht="15" x14ac:dyDescent="0.25"/>
    <row r="58874" ht="15" x14ac:dyDescent="0.25"/>
    <row r="58875" ht="15" x14ac:dyDescent="0.25"/>
    <row r="58876" ht="15" x14ac:dyDescent="0.25"/>
    <row r="58877" ht="15" x14ac:dyDescent="0.25"/>
    <row r="58878" ht="15" x14ac:dyDescent="0.25"/>
    <row r="58879" ht="15" x14ac:dyDescent="0.25"/>
    <row r="58880" ht="15" x14ac:dyDescent="0.25"/>
    <row r="58881" ht="15" x14ac:dyDescent="0.25"/>
    <row r="58882" ht="15" x14ac:dyDescent="0.25"/>
    <row r="58883" ht="15" x14ac:dyDescent="0.25"/>
    <row r="58884" ht="15" x14ac:dyDescent="0.25"/>
    <row r="58885" ht="15" x14ac:dyDescent="0.25"/>
    <row r="58886" ht="15" x14ac:dyDescent="0.25"/>
    <row r="58887" ht="15" x14ac:dyDescent="0.25"/>
    <row r="58888" ht="15" x14ac:dyDescent="0.25"/>
    <row r="58889" ht="15" x14ac:dyDescent="0.25"/>
    <row r="58890" ht="15" x14ac:dyDescent="0.25"/>
    <row r="58891" ht="15" x14ac:dyDescent="0.25"/>
    <row r="58892" ht="15" x14ac:dyDescent="0.25"/>
    <row r="58893" ht="15" x14ac:dyDescent="0.25"/>
    <row r="58894" ht="15" x14ac:dyDescent="0.25"/>
    <row r="58895" ht="15" x14ac:dyDescent="0.25"/>
    <row r="58896" ht="15" x14ac:dyDescent="0.25"/>
    <row r="58897" ht="15" x14ac:dyDescent="0.25"/>
    <row r="58898" ht="15" x14ac:dyDescent="0.25"/>
    <row r="58899" ht="15" x14ac:dyDescent="0.25"/>
    <row r="58900" ht="15" x14ac:dyDescent="0.25"/>
    <row r="58901" ht="15" x14ac:dyDescent="0.25"/>
    <row r="58902" ht="15" x14ac:dyDescent="0.25"/>
    <row r="58903" ht="15" x14ac:dyDescent="0.25"/>
    <row r="58904" ht="15" x14ac:dyDescent="0.25"/>
    <row r="58905" ht="15" x14ac:dyDescent="0.25"/>
    <row r="58906" ht="15" x14ac:dyDescent="0.25"/>
    <row r="58907" ht="15" x14ac:dyDescent="0.25"/>
    <row r="58908" ht="15" x14ac:dyDescent="0.25"/>
    <row r="58909" ht="15" x14ac:dyDescent="0.25"/>
    <row r="58910" ht="15" x14ac:dyDescent="0.25"/>
    <row r="58911" ht="15" x14ac:dyDescent="0.25"/>
    <row r="58912" ht="15" x14ac:dyDescent="0.25"/>
    <row r="58913" ht="15" x14ac:dyDescent="0.25"/>
    <row r="58914" ht="15" x14ac:dyDescent="0.25"/>
    <row r="58915" ht="15" x14ac:dyDescent="0.25"/>
    <row r="58916" ht="15" x14ac:dyDescent="0.25"/>
    <row r="58917" ht="15" x14ac:dyDescent="0.25"/>
    <row r="58918" ht="15" x14ac:dyDescent="0.25"/>
    <row r="58919" ht="15" x14ac:dyDescent="0.25"/>
    <row r="58920" ht="15" x14ac:dyDescent="0.25"/>
    <row r="58921" ht="15" x14ac:dyDescent="0.25"/>
    <row r="58922" ht="15" x14ac:dyDescent="0.25"/>
    <row r="58923" ht="15" x14ac:dyDescent="0.25"/>
    <row r="58924" ht="15" x14ac:dyDescent="0.25"/>
    <row r="58925" ht="15" x14ac:dyDescent="0.25"/>
    <row r="58926" ht="15" x14ac:dyDescent="0.25"/>
    <row r="58927" ht="15" x14ac:dyDescent="0.25"/>
    <row r="58928" ht="15" x14ac:dyDescent="0.25"/>
    <row r="58929" ht="15" x14ac:dyDescent="0.25"/>
    <row r="58930" ht="15" x14ac:dyDescent="0.25"/>
    <row r="58931" ht="15" x14ac:dyDescent="0.25"/>
    <row r="58932" ht="15" x14ac:dyDescent="0.25"/>
    <row r="58933" ht="15" x14ac:dyDescent="0.25"/>
    <row r="58934" ht="15" x14ac:dyDescent="0.25"/>
    <row r="58935" ht="15" x14ac:dyDescent="0.25"/>
    <row r="58936" ht="15" x14ac:dyDescent="0.25"/>
    <row r="58937" ht="15" x14ac:dyDescent="0.25"/>
    <row r="58938" ht="15" x14ac:dyDescent="0.25"/>
    <row r="58939" ht="15" x14ac:dyDescent="0.25"/>
    <row r="58940" ht="15" x14ac:dyDescent="0.25"/>
    <row r="58941" ht="15" x14ac:dyDescent="0.25"/>
    <row r="58942" ht="15" x14ac:dyDescent="0.25"/>
    <row r="58943" ht="15" x14ac:dyDescent="0.25"/>
    <row r="58944" ht="15" x14ac:dyDescent="0.25"/>
    <row r="58945" ht="15" x14ac:dyDescent="0.25"/>
    <row r="58946" ht="15" x14ac:dyDescent="0.25"/>
    <row r="58947" ht="15" x14ac:dyDescent="0.25"/>
    <row r="58948" ht="15" x14ac:dyDescent="0.25"/>
    <row r="58949" ht="15" x14ac:dyDescent="0.25"/>
    <row r="58950" ht="15" x14ac:dyDescent="0.25"/>
    <row r="58951" ht="15" x14ac:dyDescent="0.25"/>
    <row r="58952" ht="15" x14ac:dyDescent="0.25"/>
    <row r="58953" ht="15" x14ac:dyDescent="0.25"/>
    <row r="58954" ht="15" x14ac:dyDescent="0.25"/>
    <row r="58955" ht="15" x14ac:dyDescent="0.25"/>
    <row r="58956" ht="15" x14ac:dyDescent="0.25"/>
    <row r="58957" ht="15" x14ac:dyDescent="0.25"/>
    <row r="58958" ht="15" x14ac:dyDescent="0.25"/>
    <row r="58959" ht="15" x14ac:dyDescent="0.25"/>
    <row r="58960" ht="15" x14ac:dyDescent="0.25"/>
    <row r="58961" ht="15" x14ac:dyDescent="0.25"/>
    <row r="58962" ht="15" x14ac:dyDescent="0.25"/>
    <row r="58963" ht="15" x14ac:dyDescent="0.25"/>
    <row r="58964" ht="15" x14ac:dyDescent="0.25"/>
    <row r="58965" ht="15" x14ac:dyDescent="0.25"/>
    <row r="58966" ht="15" x14ac:dyDescent="0.25"/>
    <row r="58967" ht="15" x14ac:dyDescent="0.25"/>
    <row r="58968" ht="15" x14ac:dyDescent="0.25"/>
    <row r="58969" ht="15" x14ac:dyDescent="0.25"/>
    <row r="58970" ht="15" x14ac:dyDescent="0.25"/>
    <row r="58971" ht="15" x14ac:dyDescent="0.25"/>
    <row r="58972" ht="15" x14ac:dyDescent="0.25"/>
    <row r="58973" ht="15" x14ac:dyDescent="0.25"/>
    <row r="58974" ht="15" x14ac:dyDescent="0.25"/>
    <row r="58975" ht="15" x14ac:dyDescent="0.25"/>
    <row r="58976" ht="15" x14ac:dyDescent="0.25"/>
    <row r="58977" ht="15" x14ac:dyDescent="0.25"/>
    <row r="58978" ht="15" x14ac:dyDescent="0.25"/>
    <row r="58979" ht="15" x14ac:dyDescent="0.25"/>
    <row r="58980" ht="15" x14ac:dyDescent="0.25"/>
    <row r="58981" ht="15" x14ac:dyDescent="0.25"/>
    <row r="58982" ht="15" x14ac:dyDescent="0.25"/>
    <row r="58983" ht="15" x14ac:dyDescent="0.25"/>
    <row r="58984" ht="15" x14ac:dyDescent="0.25"/>
    <row r="58985" ht="15" x14ac:dyDescent="0.25"/>
    <row r="58986" ht="15" x14ac:dyDescent="0.25"/>
    <row r="58987" ht="15" x14ac:dyDescent="0.25"/>
    <row r="58988" ht="15" x14ac:dyDescent="0.25"/>
    <row r="58989" ht="15" x14ac:dyDescent="0.25"/>
    <row r="58990" ht="15" x14ac:dyDescent="0.25"/>
    <row r="58991" ht="15" x14ac:dyDescent="0.25"/>
    <row r="58992" ht="15" x14ac:dyDescent="0.25"/>
    <row r="58993" ht="15" x14ac:dyDescent="0.25"/>
    <row r="58994" ht="15" x14ac:dyDescent="0.25"/>
    <row r="58995" ht="15" x14ac:dyDescent="0.25"/>
    <row r="58996" ht="15" x14ac:dyDescent="0.25"/>
    <row r="58997" ht="15" x14ac:dyDescent="0.25"/>
    <row r="58998" ht="15" x14ac:dyDescent="0.25"/>
    <row r="58999" ht="15" x14ac:dyDescent="0.25"/>
    <row r="59000" ht="15" x14ac:dyDescent="0.25"/>
    <row r="59001" ht="15" x14ac:dyDescent="0.25"/>
    <row r="59002" ht="15" x14ac:dyDescent="0.25"/>
    <row r="59003" ht="15" x14ac:dyDescent="0.25"/>
    <row r="59004" ht="15" x14ac:dyDescent="0.25"/>
    <row r="59005" ht="15" x14ac:dyDescent="0.25"/>
    <row r="59006" ht="15" x14ac:dyDescent="0.25"/>
    <row r="59007" ht="15" x14ac:dyDescent="0.25"/>
    <row r="59008" ht="15" x14ac:dyDescent="0.25"/>
    <row r="59009" ht="15" x14ac:dyDescent="0.25"/>
    <row r="59010" ht="15" x14ac:dyDescent="0.25"/>
    <row r="59011" ht="15" x14ac:dyDescent="0.25"/>
    <row r="59012" ht="15" x14ac:dyDescent="0.25"/>
    <row r="59013" ht="15" x14ac:dyDescent="0.25"/>
    <row r="59014" ht="15" x14ac:dyDescent="0.25"/>
    <row r="59015" ht="15" x14ac:dyDescent="0.25"/>
    <row r="59016" ht="15" x14ac:dyDescent="0.25"/>
    <row r="59017" ht="15" x14ac:dyDescent="0.25"/>
    <row r="59018" ht="15" x14ac:dyDescent="0.25"/>
    <row r="59019" ht="15" x14ac:dyDescent="0.25"/>
    <row r="59020" ht="15" x14ac:dyDescent="0.25"/>
    <row r="59021" ht="15" x14ac:dyDescent="0.25"/>
    <row r="59022" ht="15" x14ac:dyDescent="0.25"/>
    <row r="59023" ht="15" x14ac:dyDescent="0.25"/>
    <row r="59024" ht="15" x14ac:dyDescent="0.25"/>
    <row r="59025" ht="15" x14ac:dyDescent="0.25"/>
    <row r="59026" ht="15" x14ac:dyDescent="0.25"/>
    <row r="59027" ht="15" x14ac:dyDescent="0.25"/>
    <row r="59028" ht="15" x14ac:dyDescent="0.25"/>
    <row r="59029" ht="15" x14ac:dyDescent="0.25"/>
    <row r="59030" ht="15" x14ac:dyDescent="0.25"/>
    <row r="59031" ht="15" x14ac:dyDescent="0.25"/>
    <row r="59032" ht="15" x14ac:dyDescent="0.25"/>
    <row r="59033" ht="15" x14ac:dyDescent="0.25"/>
    <row r="59034" ht="15" x14ac:dyDescent="0.25"/>
    <row r="59035" ht="15" x14ac:dyDescent="0.25"/>
    <row r="59036" ht="15" x14ac:dyDescent="0.25"/>
    <row r="59037" ht="15" x14ac:dyDescent="0.25"/>
    <row r="59038" ht="15" x14ac:dyDescent="0.25"/>
    <row r="59039" ht="15" x14ac:dyDescent="0.25"/>
    <row r="59040" ht="15" x14ac:dyDescent="0.25"/>
    <row r="59041" ht="15" x14ac:dyDescent="0.25"/>
    <row r="59042" ht="15" x14ac:dyDescent="0.25"/>
    <row r="59043" ht="15" x14ac:dyDescent="0.25"/>
    <row r="59044" ht="15" x14ac:dyDescent="0.25"/>
    <row r="59045" ht="15" x14ac:dyDescent="0.25"/>
    <row r="59046" ht="15" x14ac:dyDescent="0.25"/>
    <row r="59047" ht="15" x14ac:dyDescent="0.25"/>
    <row r="59048" ht="15" x14ac:dyDescent="0.25"/>
    <row r="59049" ht="15" x14ac:dyDescent="0.25"/>
    <row r="59050" ht="15" x14ac:dyDescent="0.25"/>
    <row r="59051" ht="15" x14ac:dyDescent="0.25"/>
    <row r="59052" ht="15" x14ac:dyDescent="0.25"/>
    <row r="59053" ht="15" x14ac:dyDescent="0.25"/>
    <row r="59054" ht="15" x14ac:dyDescent="0.25"/>
    <row r="59055" ht="15" x14ac:dyDescent="0.25"/>
    <row r="59056" ht="15" x14ac:dyDescent="0.25"/>
    <row r="59057" ht="15" x14ac:dyDescent="0.25"/>
    <row r="59058" ht="15" x14ac:dyDescent="0.25"/>
    <row r="59059" ht="15" x14ac:dyDescent="0.25"/>
    <row r="59060" ht="15" x14ac:dyDescent="0.25"/>
    <row r="59061" ht="15" x14ac:dyDescent="0.25"/>
    <row r="59062" ht="15" x14ac:dyDescent="0.25"/>
    <row r="59063" ht="15" x14ac:dyDescent="0.25"/>
    <row r="59064" ht="15" x14ac:dyDescent="0.25"/>
    <row r="59065" ht="15" x14ac:dyDescent="0.25"/>
    <row r="59066" ht="15" x14ac:dyDescent="0.25"/>
    <row r="59067" ht="15" x14ac:dyDescent="0.25"/>
    <row r="59068" ht="15" x14ac:dyDescent="0.25"/>
    <row r="59069" ht="15" x14ac:dyDescent="0.25"/>
    <row r="59070" ht="15" x14ac:dyDescent="0.25"/>
    <row r="59071" ht="15" x14ac:dyDescent="0.25"/>
    <row r="59072" ht="15" x14ac:dyDescent="0.25"/>
    <row r="59073" ht="15" x14ac:dyDescent="0.25"/>
    <row r="59074" ht="15" x14ac:dyDescent="0.25"/>
    <row r="59075" ht="15" x14ac:dyDescent="0.25"/>
    <row r="59076" ht="15" x14ac:dyDescent="0.25"/>
    <row r="59077" ht="15" x14ac:dyDescent="0.25"/>
    <row r="59078" ht="15" x14ac:dyDescent="0.25"/>
    <row r="59079" ht="15" x14ac:dyDescent="0.25"/>
    <row r="59080" ht="15" x14ac:dyDescent="0.25"/>
    <row r="59081" ht="15" x14ac:dyDescent="0.25"/>
    <row r="59082" ht="15" x14ac:dyDescent="0.25"/>
    <row r="59083" ht="15" x14ac:dyDescent="0.25"/>
    <row r="59084" ht="15" x14ac:dyDescent="0.25"/>
    <row r="59085" ht="15" x14ac:dyDescent="0.25"/>
    <row r="59086" ht="15" x14ac:dyDescent="0.25"/>
    <row r="59087" ht="15" x14ac:dyDescent="0.25"/>
    <row r="59088" ht="15" x14ac:dyDescent="0.25"/>
    <row r="59089" ht="15" x14ac:dyDescent="0.25"/>
    <row r="59090" ht="15" x14ac:dyDescent="0.25"/>
    <row r="59091" ht="15" x14ac:dyDescent="0.25"/>
    <row r="59092" ht="15" x14ac:dyDescent="0.25"/>
    <row r="59093" ht="15" x14ac:dyDescent="0.25"/>
    <row r="59094" ht="15" x14ac:dyDescent="0.25"/>
    <row r="59095" ht="15" x14ac:dyDescent="0.25"/>
    <row r="59096" ht="15" x14ac:dyDescent="0.25"/>
    <row r="59097" ht="15" x14ac:dyDescent="0.25"/>
    <row r="59098" ht="15" x14ac:dyDescent="0.25"/>
    <row r="59099" ht="15" x14ac:dyDescent="0.25"/>
    <row r="59100" ht="15" x14ac:dyDescent="0.25"/>
    <row r="59101" ht="15" x14ac:dyDescent="0.25"/>
    <row r="59102" ht="15" x14ac:dyDescent="0.25"/>
    <row r="59103" ht="15" x14ac:dyDescent="0.25"/>
    <row r="59104" ht="15" x14ac:dyDescent="0.25"/>
    <row r="59105" ht="15" x14ac:dyDescent="0.25"/>
    <row r="59106" ht="15" x14ac:dyDescent="0.25"/>
    <row r="59107" ht="15" x14ac:dyDescent="0.25"/>
    <row r="59108" ht="15" x14ac:dyDescent="0.25"/>
    <row r="59109" ht="15" x14ac:dyDescent="0.25"/>
    <row r="59110" ht="15" x14ac:dyDescent="0.25"/>
    <row r="59111" ht="15" x14ac:dyDescent="0.25"/>
    <row r="59112" ht="15" x14ac:dyDescent="0.25"/>
    <row r="59113" ht="15" x14ac:dyDescent="0.25"/>
    <row r="59114" ht="15" x14ac:dyDescent="0.25"/>
    <row r="59115" ht="15" x14ac:dyDescent="0.25"/>
    <row r="59116" ht="15" x14ac:dyDescent="0.25"/>
    <row r="59117" ht="15" x14ac:dyDescent="0.25"/>
    <row r="59118" ht="15" x14ac:dyDescent="0.25"/>
    <row r="59119" ht="15" x14ac:dyDescent="0.25"/>
    <row r="59120" ht="15" x14ac:dyDescent="0.25"/>
    <row r="59121" ht="15" x14ac:dyDescent="0.25"/>
    <row r="59122" ht="15" x14ac:dyDescent="0.25"/>
    <row r="59123" ht="15" x14ac:dyDescent="0.25"/>
    <row r="59124" ht="15" x14ac:dyDescent="0.25"/>
    <row r="59125" ht="15" x14ac:dyDescent="0.25"/>
    <row r="59126" ht="15" x14ac:dyDescent="0.25"/>
    <row r="59127" ht="15" x14ac:dyDescent="0.25"/>
    <row r="59128" ht="15" x14ac:dyDescent="0.25"/>
    <row r="59129" ht="15" x14ac:dyDescent="0.25"/>
    <row r="59130" ht="15" x14ac:dyDescent="0.25"/>
    <row r="59131" ht="15" x14ac:dyDescent="0.25"/>
    <row r="59132" ht="15" x14ac:dyDescent="0.25"/>
    <row r="59133" ht="15" x14ac:dyDescent="0.25"/>
    <row r="59134" ht="15" x14ac:dyDescent="0.25"/>
    <row r="59135" ht="15" x14ac:dyDescent="0.25"/>
    <row r="59136" ht="15" x14ac:dyDescent="0.25"/>
    <row r="59137" ht="15" x14ac:dyDescent="0.25"/>
    <row r="59138" ht="15" x14ac:dyDescent="0.25"/>
    <row r="59139" ht="15" x14ac:dyDescent="0.25"/>
    <row r="59140" ht="15" x14ac:dyDescent="0.25"/>
    <row r="59141" ht="15" x14ac:dyDescent="0.25"/>
    <row r="59142" ht="15" x14ac:dyDescent="0.25"/>
    <row r="59143" ht="15" x14ac:dyDescent="0.25"/>
    <row r="59144" ht="15" x14ac:dyDescent="0.25"/>
    <row r="59145" ht="15" x14ac:dyDescent="0.25"/>
    <row r="59146" ht="15" x14ac:dyDescent="0.25"/>
    <row r="59147" ht="15" x14ac:dyDescent="0.25"/>
    <row r="59148" ht="15" x14ac:dyDescent="0.25"/>
    <row r="59149" ht="15" x14ac:dyDescent="0.25"/>
    <row r="59150" ht="15" x14ac:dyDescent="0.25"/>
    <row r="59151" ht="15" x14ac:dyDescent="0.25"/>
    <row r="59152" ht="15" x14ac:dyDescent="0.25"/>
    <row r="59153" ht="15" x14ac:dyDescent="0.25"/>
    <row r="59154" ht="15" x14ac:dyDescent="0.25"/>
    <row r="59155" ht="15" x14ac:dyDescent="0.25"/>
    <row r="59156" ht="15" x14ac:dyDescent="0.25"/>
    <row r="59157" ht="15" x14ac:dyDescent="0.25"/>
    <row r="59158" ht="15" x14ac:dyDescent="0.25"/>
    <row r="59159" ht="15" x14ac:dyDescent="0.25"/>
    <row r="59160" ht="15" x14ac:dyDescent="0.25"/>
    <row r="59161" ht="15" x14ac:dyDescent="0.25"/>
    <row r="59162" ht="15" x14ac:dyDescent="0.25"/>
    <row r="59163" ht="15" x14ac:dyDescent="0.25"/>
    <row r="59164" ht="15" x14ac:dyDescent="0.25"/>
    <row r="59165" ht="15" x14ac:dyDescent="0.25"/>
    <row r="59166" ht="15" x14ac:dyDescent="0.25"/>
    <row r="59167" ht="15" x14ac:dyDescent="0.25"/>
    <row r="59168" ht="15" x14ac:dyDescent="0.25"/>
    <row r="59169" ht="15" x14ac:dyDescent="0.25"/>
    <row r="59170" ht="15" x14ac:dyDescent="0.25"/>
    <row r="59171" ht="15" x14ac:dyDescent="0.25"/>
    <row r="59172" ht="15" x14ac:dyDescent="0.25"/>
    <row r="59173" ht="15" x14ac:dyDescent="0.25"/>
    <row r="59174" ht="15" x14ac:dyDescent="0.25"/>
    <row r="59175" ht="15" x14ac:dyDescent="0.25"/>
    <row r="59176" ht="15" x14ac:dyDescent="0.25"/>
    <row r="59177" ht="15" x14ac:dyDescent="0.25"/>
    <row r="59178" ht="15" x14ac:dyDescent="0.25"/>
    <row r="59179" ht="15" x14ac:dyDescent="0.25"/>
    <row r="59180" ht="15" x14ac:dyDescent="0.25"/>
    <row r="59181" ht="15" x14ac:dyDescent="0.25"/>
    <row r="59182" ht="15" x14ac:dyDescent="0.25"/>
    <row r="59183" ht="15" x14ac:dyDescent="0.25"/>
    <row r="59184" ht="15" x14ac:dyDescent="0.25"/>
    <row r="59185" ht="15" x14ac:dyDescent="0.25"/>
    <row r="59186" ht="15" x14ac:dyDescent="0.25"/>
    <row r="59187" ht="15" x14ac:dyDescent="0.25"/>
    <row r="59188" ht="15" x14ac:dyDescent="0.25"/>
    <row r="59189" ht="15" x14ac:dyDescent="0.25"/>
    <row r="59190" ht="15" x14ac:dyDescent="0.25"/>
    <row r="59191" ht="15" x14ac:dyDescent="0.25"/>
    <row r="59192" ht="15" x14ac:dyDescent="0.25"/>
    <row r="59193" ht="15" x14ac:dyDescent="0.25"/>
    <row r="59194" ht="15" x14ac:dyDescent="0.25"/>
    <row r="59195" ht="15" x14ac:dyDescent="0.25"/>
    <row r="59196" ht="15" x14ac:dyDescent="0.25"/>
    <row r="59197" ht="15" x14ac:dyDescent="0.25"/>
    <row r="59198" ht="15" x14ac:dyDescent="0.25"/>
    <row r="59199" ht="15" x14ac:dyDescent="0.25"/>
    <row r="59200" ht="15" x14ac:dyDescent="0.25"/>
    <row r="59201" ht="15" x14ac:dyDescent="0.25"/>
    <row r="59202" ht="15" x14ac:dyDescent="0.25"/>
    <row r="59203" ht="15" x14ac:dyDescent="0.25"/>
    <row r="59204" ht="15" x14ac:dyDescent="0.25"/>
    <row r="59205" ht="15" x14ac:dyDescent="0.25"/>
    <row r="59206" ht="15" x14ac:dyDescent="0.25"/>
    <row r="59207" ht="15" x14ac:dyDescent="0.25"/>
    <row r="59208" ht="15" x14ac:dyDescent="0.25"/>
    <row r="59209" ht="15" x14ac:dyDescent="0.25"/>
    <row r="59210" ht="15" x14ac:dyDescent="0.25"/>
    <row r="59211" ht="15" x14ac:dyDescent="0.25"/>
    <row r="59212" ht="15" x14ac:dyDescent="0.25"/>
    <row r="59213" ht="15" x14ac:dyDescent="0.25"/>
    <row r="59214" ht="15" x14ac:dyDescent="0.25"/>
    <row r="59215" ht="15" x14ac:dyDescent="0.25"/>
    <row r="59216" ht="15" x14ac:dyDescent="0.25"/>
    <row r="59217" ht="15" x14ac:dyDescent="0.25"/>
    <row r="59218" ht="15" x14ac:dyDescent="0.25"/>
    <row r="59219" ht="15" x14ac:dyDescent="0.25"/>
    <row r="59220" ht="15" x14ac:dyDescent="0.25"/>
    <row r="59221" ht="15" x14ac:dyDescent="0.25"/>
    <row r="59222" ht="15" x14ac:dyDescent="0.25"/>
    <row r="59223" ht="15" x14ac:dyDescent="0.25"/>
    <row r="59224" ht="15" x14ac:dyDescent="0.25"/>
    <row r="59225" ht="15" x14ac:dyDescent="0.25"/>
    <row r="59226" ht="15" x14ac:dyDescent="0.25"/>
    <row r="59227" ht="15" x14ac:dyDescent="0.25"/>
    <row r="59228" ht="15" x14ac:dyDescent="0.25"/>
    <row r="59229" ht="15" x14ac:dyDescent="0.25"/>
    <row r="59230" ht="15" x14ac:dyDescent="0.25"/>
    <row r="59231" ht="15" x14ac:dyDescent="0.25"/>
    <row r="59232" ht="15" x14ac:dyDescent="0.25"/>
    <row r="59233" ht="15" x14ac:dyDescent="0.25"/>
    <row r="59234" ht="15" x14ac:dyDescent="0.25"/>
    <row r="59235" ht="15" x14ac:dyDescent="0.25"/>
    <row r="59236" ht="15" x14ac:dyDescent="0.25"/>
    <row r="59237" ht="15" x14ac:dyDescent="0.25"/>
    <row r="59238" ht="15" x14ac:dyDescent="0.25"/>
    <row r="59239" ht="15" x14ac:dyDescent="0.25"/>
    <row r="59240" ht="15" x14ac:dyDescent="0.25"/>
    <row r="59241" ht="15" x14ac:dyDescent="0.25"/>
    <row r="59242" ht="15" x14ac:dyDescent="0.25"/>
    <row r="59243" ht="15" x14ac:dyDescent="0.25"/>
    <row r="59244" ht="15" x14ac:dyDescent="0.25"/>
    <row r="59245" ht="15" x14ac:dyDescent="0.25"/>
    <row r="59246" ht="15" x14ac:dyDescent="0.25"/>
    <row r="59247" ht="15" x14ac:dyDescent="0.25"/>
    <row r="59248" ht="15" x14ac:dyDescent="0.25"/>
    <row r="59249" ht="15" x14ac:dyDescent="0.25"/>
    <row r="59250" ht="15" x14ac:dyDescent="0.25"/>
    <row r="59251" ht="15" x14ac:dyDescent="0.25"/>
    <row r="59252" ht="15" x14ac:dyDescent="0.25"/>
    <row r="59253" ht="15" x14ac:dyDescent="0.25"/>
    <row r="59254" ht="15" x14ac:dyDescent="0.25"/>
    <row r="59255" ht="15" x14ac:dyDescent="0.25"/>
    <row r="59256" ht="15" x14ac:dyDescent="0.25"/>
    <row r="59257" ht="15" x14ac:dyDescent="0.25"/>
    <row r="59258" ht="15" x14ac:dyDescent="0.25"/>
    <row r="59259" ht="15" x14ac:dyDescent="0.25"/>
    <row r="59260" ht="15" x14ac:dyDescent="0.25"/>
    <row r="59261" ht="15" x14ac:dyDescent="0.25"/>
    <row r="59262" ht="15" x14ac:dyDescent="0.25"/>
    <row r="59263" ht="15" x14ac:dyDescent="0.25"/>
    <row r="59264" ht="15" x14ac:dyDescent="0.25"/>
    <row r="59265" ht="15" x14ac:dyDescent="0.25"/>
    <row r="59266" ht="15" x14ac:dyDescent="0.25"/>
    <row r="59267" ht="15" x14ac:dyDescent="0.25"/>
    <row r="59268" ht="15" x14ac:dyDescent="0.25"/>
    <row r="59269" ht="15" x14ac:dyDescent="0.25"/>
    <row r="59270" ht="15" x14ac:dyDescent="0.25"/>
    <row r="59271" ht="15" x14ac:dyDescent="0.25"/>
    <row r="59272" ht="15" x14ac:dyDescent="0.25"/>
    <row r="59273" ht="15" x14ac:dyDescent="0.25"/>
    <row r="59274" ht="15" x14ac:dyDescent="0.25"/>
    <row r="59275" ht="15" x14ac:dyDescent="0.25"/>
    <row r="59276" ht="15" x14ac:dyDescent="0.25"/>
    <row r="59277" ht="15" x14ac:dyDescent="0.25"/>
    <row r="59278" ht="15" x14ac:dyDescent="0.25"/>
    <row r="59279" ht="15" x14ac:dyDescent="0.25"/>
    <row r="59280" ht="15" x14ac:dyDescent="0.25"/>
    <row r="59281" ht="15" x14ac:dyDescent="0.25"/>
    <row r="59282" ht="15" x14ac:dyDescent="0.25"/>
    <row r="59283" ht="15" x14ac:dyDescent="0.25"/>
    <row r="59284" ht="15" x14ac:dyDescent="0.25"/>
    <row r="59285" ht="15" x14ac:dyDescent="0.25"/>
    <row r="59286" ht="15" x14ac:dyDescent="0.25"/>
    <row r="59287" ht="15" x14ac:dyDescent="0.25"/>
    <row r="59288" ht="15" x14ac:dyDescent="0.25"/>
    <row r="59289" ht="15" x14ac:dyDescent="0.25"/>
    <row r="59290" ht="15" x14ac:dyDescent="0.25"/>
    <row r="59291" ht="15" x14ac:dyDescent="0.25"/>
    <row r="59292" ht="15" x14ac:dyDescent="0.25"/>
    <row r="59293" ht="15" x14ac:dyDescent="0.25"/>
    <row r="59294" ht="15" x14ac:dyDescent="0.25"/>
    <row r="59295" ht="15" x14ac:dyDescent="0.25"/>
    <row r="59296" ht="15" x14ac:dyDescent="0.25"/>
    <row r="59297" ht="15" x14ac:dyDescent="0.25"/>
    <row r="59298" ht="15" x14ac:dyDescent="0.25"/>
    <row r="59299" ht="15" x14ac:dyDescent="0.25"/>
    <row r="59300" ht="15" x14ac:dyDescent="0.25"/>
    <row r="59301" ht="15" x14ac:dyDescent="0.25"/>
    <row r="59302" ht="15" x14ac:dyDescent="0.25"/>
    <row r="59303" ht="15" x14ac:dyDescent="0.25"/>
    <row r="59304" ht="15" x14ac:dyDescent="0.25"/>
    <row r="59305" ht="15" x14ac:dyDescent="0.25"/>
    <row r="59306" ht="15" x14ac:dyDescent="0.25"/>
    <row r="59307" ht="15" x14ac:dyDescent="0.25"/>
    <row r="59308" ht="15" x14ac:dyDescent="0.25"/>
    <row r="59309" ht="15" x14ac:dyDescent="0.25"/>
    <row r="59310" ht="15" x14ac:dyDescent="0.25"/>
    <row r="59311" ht="15" x14ac:dyDescent="0.25"/>
    <row r="59312" ht="15" x14ac:dyDescent="0.25"/>
    <row r="59313" ht="15" x14ac:dyDescent="0.25"/>
    <row r="59314" ht="15" x14ac:dyDescent="0.25"/>
    <row r="59315" ht="15" x14ac:dyDescent="0.25"/>
    <row r="59316" ht="15" x14ac:dyDescent="0.25"/>
    <row r="59317" ht="15" x14ac:dyDescent="0.25"/>
    <row r="59318" ht="15" x14ac:dyDescent="0.25"/>
    <row r="59319" ht="15" x14ac:dyDescent="0.25"/>
    <row r="59320" ht="15" x14ac:dyDescent="0.25"/>
    <row r="59321" ht="15" x14ac:dyDescent="0.25"/>
    <row r="59322" ht="15" x14ac:dyDescent="0.25"/>
    <row r="59323" ht="15" x14ac:dyDescent="0.25"/>
    <row r="59324" ht="15" x14ac:dyDescent="0.25"/>
    <row r="59325" ht="15" x14ac:dyDescent="0.25"/>
    <row r="59326" ht="15" x14ac:dyDescent="0.25"/>
    <row r="59327" ht="15" x14ac:dyDescent="0.25"/>
    <row r="59328" ht="15" x14ac:dyDescent="0.25"/>
    <row r="59329" ht="15" x14ac:dyDescent="0.25"/>
    <row r="59330" ht="15" x14ac:dyDescent="0.25"/>
    <row r="59331" ht="15" x14ac:dyDescent="0.25"/>
    <row r="59332" ht="15" x14ac:dyDescent="0.25"/>
    <row r="59333" ht="15" x14ac:dyDescent="0.25"/>
    <row r="59334" ht="15" x14ac:dyDescent="0.25"/>
    <row r="59335" ht="15" x14ac:dyDescent="0.25"/>
    <row r="59336" ht="15" x14ac:dyDescent="0.25"/>
    <row r="59337" ht="15" x14ac:dyDescent="0.25"/>
    <row r="59338" ht="15" x14ac:dyDescent="0.25"/>
    <row r="59339" ht="15" x14ac:dyDescent="0.25"/>
    <row r="59340" ht="15" x14ac:dyDescent="0.25"/>
    <row r="59341" ht="15" x14ac:dyDescent="0.25"/>
    <row r="59342" ht="15" x14ac:dyDescent="0.25"/>
    <row r="59343" ht="15" x14ac:dyDescent="0.25"/>
    <row r="59344" ht="15" x14ac:dyDescent="0.25"/>
    <row r="59345" ht="15" x14ac:dyDescent="0.25"/>
    <row r="59346" ht="15" x14ac:dyDescent="0.25"/>
    <row r="59347" ht="15" x14ac:dyDescent="0.25"/>
    <row r="59348" ht="15" x14ac:dyDescent="0.25"/>
    <row r="59349" ht="15" x14ac:dyDescent="0.25"/>
    <row r="59350" ht="15" x14ac:dyDescent="0.25"/>
    <row r="59351" ht="15" x14ac:dyDescent="0.25"/>
    <row r="59352" ht="15" x14ac:dyDescent="0.25"/>
    <row r="59353" ht="15" x14ac:dyDescent="0.25"/>
    <row r="59354" ht="15" x14ac:dyDescent="0.25"/>
    <row r="59355" ht="15" x14ac:dyDescent="0.25"/>
    <row r="59356" ht="15" x14ac:dyDescent="0.25"/>
    <row r="59357" ht="15" x14ac:dyDescent="0.25"/>
    <row r="59358" ht="15" x14ac:dyDescent="0.25"/>
    <row r="59359" ht="15" x14ac:dyDescent="0.25"/>
    <row r="59360" ht="15" x14ac:dyDescent="0.25"/>
    <row r="59361" ht="15" x14ac:dyDescent="0.25"/>
    <row r="59362" ht="15" x14ac:dyDescent="0.25"/>
    <row r="59363" ht="15" x14ac:dyDescent="0.25"/>
    <row r="59364" ht="15" x14ac:dyDescent="0.25"/>
    <row r="59365" ht="15" x14ac:dyDescent="0.25"/>
    <row r="59366" ht="15" x14ac:dyDescent="0.25"/>
    <row r="59367" ht="15" x14ac:dyDescent="0.25"/>
    <row r="59368" ht="15" x14ac:dyDescent="0.25"/>
    <row r="59369" ht="15" x14ac:dyDescent="0.25"/>
    <row r="59370" ht="15" x14ac:dyDescent="0.25"/>
    <row r="59371" ht="15" x14ac:dyDescent="0.25"/>
    <row r="59372" ht="15" x14ac:dyDescent="0.25"/>
    <row r="59373" ht="15" x14ac:dyDescent="0.25"/>
    <row r="59374" ht="15" x14ac:dyDescent="0.25"/>
    <row r="59375" ht="15" x14ac:dyDescent="0.25"/>
    <row r="59376" ht="15" x14ac:dyDescent="0.25"/>
    <row r="59377" ht="15" x14ac:dyDescent="0.25"/>
    <row r="59378" ht="15" x14ac:dyDescent="0.25"/>
    <row r="59379" ht="15" x14ac:dyDescent="0.25"/>
    <row r="59380" ht="15" x14ac:dyDescent="0.25"/>
    <row r="59381" ht="15" x14ac:dyDescent="0.25"/>
    <row r="59382" ht="15" x14ac:dyDescent="0.25"/>
    <row r="59383" ht="15" x14ac:dyDescent="0.25"/>
    <row r="59384" ht="15" x14ac:dyDescent="0.25"/>
    <row r="59385" ht="15" x14ac:dyDescent="0.25"/>
    <row r="59386" ht="15" x14ac:dyDescent="0.25"/>
    <row r="59387" ht="15" x14ac:dyDescent="0.25"/>
    <row r="59388" ht="15" x14ac:dyDescent="0.25"/>
    <row r="59389" ht="15" x14ac:dyDescent="0.25"/>
    <row r="59390" ht="15" x14ac:dyDescent="0.25"/>
    <row r="59391" ht="15" x14ac:dyDescent="0.25"/>
    <row r="59392" ht="15" x14ac:dyDescent="0.25"/>
    <row r="59393" ht="15" x14ac:dyDescent="0.25"/>
    <row r="59394" ht="15" x14ac:dyDescent="0.25"/>
    <row r="59395" ht="15" x14ac:dyDescent="0.25"/>
    <row r="59396" ht="15" x14ac:dyDescent="0.25"/>
    <row r="59397" ht="15" x14ac:dyDescent="0.25"/>
    <row r="59398" ht="15" x14ac:dyDescent="0.25"/>
    <row r="59399" ht="15" x14ac:dyDescent="0.25"/>
    <row r="59400" ht="15" x14ac:dyDescent="0.25"/>
    <row r="59401" ht="15" x14ac:dyDescent="0.25"/>
    <row r="59402" ht="15" x14ac:dyDescent="0.25"/>
    <row r="59403" ht="15" x14ac:dyDescent="0.25"/>
    <row r="59404" ht="15" x14ac:dyDescent="0.25"/>
    <row r="59405" ht="15" x14ac:dyDescent="0.25"/>
    <row r="59406" ht="15" x14ac:dyDescent="0.25"/>
    <row r="59407" ht="15" x14ac:dyDescent="0.25"/>
    <row r="59408" ht="15" x14ac:dyDescent="0.25"/>
    <row r="59409" ht="15" x14ac:dyDescent="0.25"/>
    <row r="59410" ht="15" x14ac:dyDescent="0.25"/>
    <row r="59411" ht="15" x14ac:dyDescent="0.25"/>
    <row r="59412" ht="15" x14ac:dyDescent="0.25"/>
    <row r="59413" ht="15" x14ac:dyDescent="0.25"/>
    <row r="59414" ht="15" x14ac:dyDescent="0.25"/>
    <row r="59415" ht="15" x14ac:dyDescent="0.25"/>
    <row r="59416" ht="15" x14ac:dyDescent="0.25"/>
    <row r="59417" ht="15" x14ac:dyDescent="0.25"/>
    <row r="59418" ht="15" x14ac:dyDescent="0.25"/>
    <row r="59419" ht="15" x14ac:dyDescent="0.25"/>
    <row r="59420" ht="15" x14ac:dyDescent="0.25"/>
    <row r="59421" ht="15" x14ac:dyDescent="0.25"/>
    <row r="59422" ht="15" x14ac:dyDescent="0.25"/>
    <row r="59423" ht="15" x14ac:dyDescent="0.25"/>
    <row r="59424" ht="15" x14ac:dyDescent="0.25"/>
    <row r="59425" ht="15" x14ac:dyDescent="0.25"/>
    <row r="59426" ht="15" x14ac:dyDescent="0.25"/>
    <row r="59427" ht="15" x14ac:dyDescent="0.25"/>
    <row r="59428" ht="15" x14ac:dyDescent="0.25"/>
    <row r="59429" ht="15" x14ac:dyDescent="0.25"/>
    <row r="59430" ht="15" x14ac:dyDescent="0.25"/>
    <row r="59431" ht="15" x14ac:dyDescent="0.25"/>
    <row r="59432" ht="15" x14ac:dyDescent="0.25"/>
    <row r="59433" ht="15" x14ac:dyDescent="0.25"/>
    <row r="59434" ht="15" x14ac:dyDescent="0.25"/>
    <row r="59435" ht="15" x14ac:dyDescent="0.25"/>
    <row r="59436" ht="15" x14ac:dyDescent="0.25"/>
    <row r="59437" ht="15" x14ac:dyDescent="0.25"/>
    <row r="59438" ht="15" x14ac:dyDescent="0.25"/>
    <row r="59439" ht="15" x14ac:dyDescent="0.25"/>
    <row r="59440" ht="15" x14ac:dyDescent="0.25"/>
    <row r="59441" ht="15" x14ac:dyDescent="0.25"/>
    <row r="59442" ht="15" x14ac:dyDescent="0.25"/>
    <row r="59443" ht="15" x14ac:dyDescent="0.25"/>
    <row r="59444" ht="15" x14ac:dyDescent="0.25"/>
    <row r="59445" ht="15" x14ac:dyDescent="0.25"/>
    <row r="59446" ht="15" x14ac:dyDescent="0.25"/>
    <row r="59447" ht="15" x14ac:dyDescent="0.25"/>
    <row r="59448" ht="15" x14ac:dyDescent="0.25"/>
    <row r="59449" ht="15" x14ac:dyDescent="0.25"/>
    <row r="59450" ht="15" x14ac:dyDescent="0.25"/>
    <row r="59451" ht="15" x14ac:dyDescent="0.25"/>
    <row r="59452" ht="15" x14ac:dyDescent="0.25"/>
    <row r="59453" ht="15" x14ac:dyDescent="0.25"/>
    <row r="59454" ht="15" x14ac:dyDescent="0.25"/>
    <row r="59455" ht="15" x14ac:dyDescent="0.25"/>
    <row r="59456" ht="15" x14ac:dyDescent="0.25"/>
    <row r="59457" ht="15" x14ac:dyDescent="0.25"/>
    <row r="59458" ht="15" x14ac:dyDescent="0.25"/>
    <row r="59459" ht="15" x14ac:dyDescent="0.25"/>
    <row r="59460" ht="15" x14ac:dyDescent="0.25"/>
    <row r="59461" ht="15" x14ac:dyDescent="0.25"/>
    <row r="59462" ht="15" x14ac:dyDescent="0.25"/>
    <row r="59463" ht="15" x14ac:dyDescent="0.25"/>
    <row r="59464" ht="15" x14ac:dyDescent="0.25"/>
    <row r="59465" ht="15" x14ac:dyDescent="0.25"/>
    <row r="59466" ht="15" x14ac:dyDescent="0.25"/>
    <row r="59467" ht="15" x14ac:dyDescent="0.25"/>
    <row r="59468" ht="15" x14ac:dyDescent="0.25"/>
    <row r="59469" ht="15" x14ac:dyDescent="0.25"/>
    <row r="59470" ht="15" x14ac:dyDescent="0.25"/>
    <row r="59471" ht="15" x14ac:dyDescent="0.25"/>
    <row r="59472" ht="15" x14ac:dyDescent="0.25"/>
    <row r="59473" ht="15" x14ac:dyDescent="0.25"/>
    <row r="59474" ht="15" x14ac:dyDescent="0.25"/>
    <row r="59475" ht="15" x14ac:dyDescent="0.25"/>
    <row r="59476" ht="15" x14ac:dyDescent="0.25"/>
    <row r="59477" ht="15" x14ac:dyDescent="0.25"/>
    <row r="59478" ht="15" x14ac:dyDescent="0.25"/>
    <row r="59479" ht="15" x14ac:dyDescent="0.25"/>
    <row r="59480" ht="15" x14ac:dyDescent="0.25"/>
    <row r="59481" ht="15" x14ac:dyDescent="0.25"/>
    <row r="59482" ht="15" x14ac:dyDescent="0.25"/>
    <row r="59483" ht="15" x14ac:dyDescent="0.25"/>
    <row r="59484" ht="15" x14ac:dyDescent="0.25"/>
    <row r="59485" ht="15" x14ac:dyDescent="0.25"/>
    <row r="59486" ht="15" x14ac:dyDescent="0.25"/>
    <row r="59487" ht="15" x14ac:dyDescent="0.25"/>
    <row r="59488" ht="15" x14ac:dyDescent="0.25"/>
    <row r="59489" ht="15" x14ac:dyDescent="0.25"/>
    <row r="59490" ht="15" x14ac:dyDescent="0.25"/>
    <row r="59491" ht="15" x14ac:dyDescent="0.25"/>
    <row r="59492" ht="15" x14ac:dyDescent="0.25"/>
    <row r="59493" ht="15" x14ac:dyDescent="0.25"/>
    <row r="59494" ht="15" x14ac:dyDescent="0.25"/>
    <row r="59495" ht="15" x14ac:dyDescent="0.25"/>
    <row r="59496" ht="15" x14ac:dyDescent="0.25"/>
    <row r="59497" ht="15" x14ac:dyDescent="0.25"/>
    <row r="59498" ht="15" x14ac:dyDescent="0.25"/>
    <row r="59499" ht="15" x14ac:dyDescent="0.25"/>
    <row r="59500" ht="15" x14ac:dyDescent="0.25"/>
    <row r="59501" ht="15" x14ac:dyDescent="0.25"/>
    <row r="59502" ht="15" x14ac:dyDescent="0.25"/>
    <row r="59503" ht="15" x14ac:dyDescent="0.25"/>
    <row r="59504" ht="15" x14ac:dyDescent="0.25"/>
    <row r="59505" ht="15" x14ac:dyDescent="0.25"/>
    <row r="59506" ht="15" x14ac:dyDescent="0.25"/>
    <row r="59507" ht="15" x14ac:dyDescent="0.25"/>
    <row r="59508" ht="15" x14ac:dyDescent="0.25"/>
    <row r="59509" ht="15" x14ac:dyDescent="0.25"/>
    <row r="59510" ht="15" x14ac:dyDescent="0.25"/>
    <row r="59511" ht="15" x14ac:dyDescent="0.25"/>
    <row r="59512" ht="15" x14ac:dyDescent="0.25"/>
    <row r="59513" ht="15" x14ac:dyDescent="0.25"/>
    <row r="59514" ht="15" x14ac:dyDescent="0.25"/>
    <row r="59515" ht="15" x14ac:dyDescent="0.25"/>
    <row r="59516" ht="15" x14ac:dyDescent="0.25"/>
    <row r="59517" ht="15" x14ac:dyDescent="0.25"/>
    <row r="59518" ht="15" x14ac:dyDescent="0.25"/>
    <row r="59519" ht="15" x14ac:dyDescent="0.25"/>
    <row r="59520" ht="15" x14ac:dyDescent="0.25"/>
    <row r="59521" ht="15" x14ac:dyDescent="0.25"/>
    <row r="59522" ht="15" x14ac:dyDescent="0.25"/>
    <row r="59523" ht="15" x14ac:dyDescent="0.25"/>
    <row r="59524" ht="15" x14ac:dyDescent="0.25"/>
    <row r="59525" ht="15" x14ac:dyDescent="0.25"/>
    <row r="59526" ht="15" x14ac:dyDescent="0.25"/>
    <row r="59527" ht="15" x14ac:dyDescent="0.25"/>
    <row r="59528" ht="15" x14ac:dyDescent="0.25"/>
    <row r="59529" ht="15" x14ac:dyDescent="0.25"/>
    <row r="59530" ht="15" x14ac:dyDescent="0.25"/>
    <row r="59531" ht="15" x14ac:dyDescent="0.25"/>
    <row r="59532" ht="15" x14ac:dyDescent="0.25"/>
    <row r="59533" ht="15" x14ac:dyDescent="0.25"/>
    <row r="59534" ht="15" x14ac:dyDescent="0.25"/>
    <row r="59535" ht="15" x14ac:dyDescent="0.25"/>
    <row r="59536" ht="15" x14ac:dyDescent="0.25"/>
    <row r="59537" ht="15" x14ac:dyDescent="0.25"/>
    <row r="59538" ht="15" x14ac:dyDescent="0.25"/>
    <row r="59539" ht="15" x14ac:dyDescent="0.25"/>
    <row r="59540" ht="15" x14ac:dyDescent="0.25"/>
    <row r="59541" ht="15" x14ac:dyDescent="0.25"/>
    <row r="59542" ht="15" x14ac:dyDescent="0.25"/>
    <row r="59543" ht="15" x14ac:dyDescent="0.25"/>
    <row r="59544" ht="15" x14ac:dyDescent="0.25"/>
    <row r="59545" ht="15" x14ac:dyDescent="0.25"/>
    <row r="59546" ht="15" x14ac:dyDescent="0.25"/>
    <row r="59547" ht="15" x14ac:dyDescent="0.25"/>
    <row r="59548" ht="15" x14ac:dyDescent="0.25"/>
    <row r="59549" ht="15" x14ac:dyDescent="0.25"/>
    <row r="59550" ht="15" x14ac:dyDescent="0.25"/>
    <row r="59551" ht="15" x14ac:dyDescent="0.25"/>
    <row r="59552" ht="15" x14ac:dyDescent="0.25"/>
    <row r="59553" ht="15" x14ac:dyDescent="0.25"/>
    <row r="59554" ht="15" x14ac:dyDescent="0.25"/>
    <row r="59555" ht="15" x14ac:dyDescent="0.25"/>
    <row r="59556" ht="15" x14ac:dyDescent="0.25"/>
    <row r="59557" ht="15" x14ac:dyDescent="0.25"/>
    <row r="59558" ht="15" x14ac:dyDescent="0.25"/>
    <row r="59559" ht="15" x14ac:dyDescent="0.25"/>
    <row r="59560" ht="15" x14ac:dyDescent="0.25"/>
    <row r="59561" ht="15" x14ac:dyDescent="0.25"/>
    <row r="59562" ht="15" x14ac:dyDescent="0.25"/>
    <row r="59563" ht="15" x14ac:dyDescent="0.25"/>
    <row r="59564" ht="15" x14ac:dyDescent="0.25"/>
    <row r="59565" ht="15" x14ac:dyDescent="0.25"/>
    <row r="59566" ht="15" x14ac:dyDescent="0.25"/>
    <row r="59567" ht="15" x14ac:dyDescent="0.25"/>
    <row r="59568" ht="15" x14ac:dyDescent="0.25"/>
    <row r="59569" ht="15" x14ac:dyDescent="0.25"/>
    <row r="59570" ht="15" x14ac:dyDescent="0.25"/>
    <row r="59571" ht="15" x14ac:dyDescent="0.25"/>
    <row r="59572" ht="15" x14ac:dyDescent="0.25"/>
    <row r="59573" ht="15" x14ac:dyDescent="0.25"/>
    <row r="59574" ht="15" x14ac:dyDescent="0.25"/>
    <row r="59575" ht="15" x14ac:dyDescent="0.25"/>
    <row r="59576" ht="15" x14ac:dyDescent="0.25"/>
    <row r="59577" ht="15" x14ac:dyDescent="0.25"/>
    <row r="59578" ht="15" x14ac:dyDescent="0.25"/>
    <row r="59579" ht="15" x14ac:dyDescent="0.25"/>
    <row r="59580" ht="15" x14ac:dyDescent="0.25"/>
    <row r="59581" ht="15" x14ac:dyDescent="0.25"/>
    <row r="59582" ht="15" x14ac:dyDescent="0.25"/>
    <row r="59583" ht="15" x14ac:dyDescent="0.25"/>
    <row r="59584" ht="15" x14ac:dyDescent="0.25"/>
    <row r="59585" ht="15" x14ac:dyDescent="0.25"/>
    <row r="59586" ht="15" x14ac:dyDescent="0.25"/>
    <row r="59587" ht="15" x14ac:dyDescent="0.25"/>
    <row r="59588" ht="15" x14ac:dyDescent="0.25"/>
    <row r="59589" ht="15" x14ac:dyDescent="0.25"/>
    <row r="59590" ht="15" x14ac:dyDescent="0.25"/>
    <row r="59591" ht="15" x14ac:dyDescent="0.25"/>
    <row r="59592" ht="15" x14ac:dyDescent="0.25"/>
    <row r="59593" ht="15" x14ac:dyDescent="0.25"/>
    <row r="59594" ht="15" x14ac:dyDescent="0.25"/>
    <row r="59595" ht="15" x14ac:dyDescent="0.25"/>
    <row r="59596" ht="15" x14ac:dyDescent="0.25"/>
    <row r="59597" ht="15" x14ac:dyDescent="0.25"/>
    <row r="59598" ht="15" x14ac:dyDescent="0.25"/>
    <row r="59599" ht="15" x14ac:dyDescent="0.25"/>
    <row r="59600" ht="15" x14ac:dyDescent="0.25"/>
    <row r="59601" ht="15" x14ac:dyDescent="0.25"/>
    <row r="59602" ht="15" x14ac:dyDescent="0.25"/>
    <row r="59603" ht="15" x14ac:dyDescent="0.25"/>
    <row r="59604" ht="15" x14ac:dyDescent="0.25"/>
    <row r="59605" ht="15" x14ac:dyDescent="0.25"/>
    <row r="59606" ht="15" x14ac:dyDescent="0.25"/>
    <row r="59607" ht="15" x14ac:dyDescent="0.25"/>
    <row r="59608" ht="15" x14ac:dyDescent="0.25"/>
    <row r="59609" ht="15" x14ac:dyDescent="0.25"/>
    <row r="59610" ht="15" x14ac:dyDescent="0.25"/>
    <row r="59611" ht="15" x14ac:dyDescent="0.25"/>
    <row r="59612" ht="15" x14ac:dyDescent="0.25"/>
    <row r="59613" ht="15" x14ac:dyDescent="0.25"/>
    <row r="59614" ht="15" x14ac:dyDescent="0.25"/>
    <row r="59615" ht="15" x14ac:dyDescent="0.25"/>
    <row r="59616" ht="15" x14ac:dyDescent="0.25"/>
    <row r="59617" ht="15" x14ac:dyDescent="0.25"/>
    <row r="59618" ht="15" x14ac:dyDescent="0.25"/>
    <row r="59619" ht="15" x14ac:dyDescent="0.25"/>
    <row r="59620" ht="15" x14ac:dyDescent="0.25"/>
    <row r="59621" ht="15" x14ac:dyDescent="0.25"/>
    <row r="59622" ht="15" x14ac:dyDescent="0.25"/>
    <row r="59623" ht="15" x14ac:dyDescent="0.25"/>
    <row r="59624" ht="15" x14ac:dyDescent="0.25"/>
    <row r="59625" ht="15" x14ac:dyDescent="0.25"/>
    <row r="59626" ht="15" x14ac:dyDescent="0.25"/>
    <row r="59627" ht="15" x14ac:dyDescent="0.25"/>
    <row r="59628" ht="15" x14ac:dyDescent="0.25"/>
    <row r="59629" ht="15" x14ac:dyDescent="0.25"/>
    <row r="59630" ht="15" x14ac:dyDescent="0.25"/>
    <row r="59631" ht="15" x14ac:dyDescent="0.25"/>
    <row r="59632" ht="15" x14ac:dyDescent="0.25"/>
    <row r="59633" ht="15" x14ac:dyDescent="0.25"/>
    <row r="59634" ht="15" x14ac:dyDescent="0.25"/>
    <row r="59635" ht="15" x14ac:dyDescent="0.25"/>
    <row r="59636" ht="15" x14ac:dyDescent="0.25"/>
    <row r="59637" ht="15" x14ac:dyDescent="0.25"/>
    <row r="59638" ht="15" x14ac:dyDescent="0.25"/>
    <row r="59639" ht="15" x14ac:dyDescent="0.25"/>
    <row r="59640" ht="15" x14ac:dyDescent="0.25"/>
    <row r="59641" ht="15" x14ac:dyDescent="0.25"/>
    <row r="59642" ht="15" x14ac:dyDescent="0.25"/>
    <row r="59643" ht="15" x14ac:dyDescent="0.25"/>
    <row r="59644" ht="15" x14ac:dyDescent="0.25"/>
    <row r="59645" ht="15" x14ac:dyDescent="0.25"/>
    <row r="59646" ht="15" x14ac:dyDescent="0.25"/>
    <row r="59647" ht="15" x14ac:dyDescent="0.25"/>
    <row r="59648" ht="15" x14ac:dyDescent="0.25"/>
    <row r="59649" ht="15" x14ac:dyDescent="0.25"/>
    <row r="59650" ht="15" x14ac:dyDescent="0.25"/>
    <row r="59651" ht="15" x14ac:dyDescent="0.25"/>
    <row r="59652" ht="15" x14ac:dyDescent="0.25"/>
    <row r="59653" ht="15" x14ac:dyDescent="0.25"/>
    <row r="59654" ht="15" x14ac:dyDescent="0.25"/>
    <row r="59655" ht="15" x14ac:dyDescent="0.25"/>
    <row r="59656" ht="15" x14ac:dyDescent="0.25"/>
    <row r="59657" ht="15" x14ac:dyDescent="0.25"/>
    <row r="59658" ht="15" x14ac:dyDescent="0.25"/>
    <row r="59659" ht="15" x14ac:dyDescent="0.25"/>
    <row r="59660" ht="15" x14ac:dyDescent="0.25"/>
    <row r="59661" ht="15" x14ac:dyDescent="0.25"/>
    <row r="59662" ht="15" x14ac:dyDescent="0.25"/>
    <row r="59663" ht="15" x14ac:dyDescent="0.25"/>
    <row r="59664" ht="15" x14ac:dyDescent="0.25"/>
    <row r="59665" ht="15" x14ac:dyDescent="0.25"/>
    <row r="59666" ht="15" x14ac:dyDescent="0.25"/>
    <row r="59667" ht="15" x14ac:dyDescent="0.25"/>
    <row r="59668" ht="15" x14ac:dyDescent="0.25"/>
    <row r="59669" ht="15" x14ac:dyDescent="0.25"/>
    <row r="59670" ht="15" x14ac:dyDescent="0.25"/>
    <row r="59671" ht="15" x14ac:dyDescent="0.25"/>
    <row r="59672" ht="15" x14ac:dyDescent="0.25"/>
    <row r="59673" ht="15" x14ac:dyDescent="0.25"/>
    <row r="59674" ht="15" x14ac:dyDescent="0.25"/>
    <row r="59675" ht="15" x14ac:dyDescent="0.25"/>
    <row r="59676" ht="15" x14ac:dyDescent="0.25"/>
    <row r="59677" ht="15" x14ac:dyDescent="0.25"/>
    <row r="59678" ht="15" x14ac:dyDescent="0.25"/>
    <row r="59679" ht="15" x14ac:dyDescent="0.25"/>
    <row r="59680" ht="15" x14ac:dyDescent="0.25"/>
    <row r="59681" ht="15" x14ac:dyDescent="0.25"/>
    <row r="59682" ht="15" x14ac:dyDescent="0.25"/>
    <row r="59683" ht="15" x14ac:dyDescent="0.25"/>
    <row r="59684" ht="15" x14ac:dyDescent="0.25"/>
    <row r="59685" ht="15" x14ac:dyDescent="0.25"/>
    <row r="59686" ht="15" x14ac:dyDescent="0.25"/>
    <row r="59687" ht="15" x14ac:dyDescent="0.25"/>
    <row r="59688" ht="15" x14ac:dyDescent="0.25"/>
    <row r="59689" ht="15" x14ac:dyDescent="0.25"/>
    <row r="59690" ht="15" x14ac:dyDescent="0.25"/>
    <row r="59691" ht="15" x14ac:dyDescent="0.25"/>
    <row r="59692" ht="15" x14ac:dyDescent="0.25"/>
    <row r="59693" ht="15" x14ac:dyDescent="0.25"/>
    <row r="59694" ht="15" x14ac:dyDescent="0.25"/>
    <row r="59695" ht="15" x14ac:dyDescent="0.25"/>
    <row r="59696" ht="15" x14ac:dyDescent="0.25"/>
    <row r="59697" ht="15" x14ac:dyDescent="0.25"/>
    <row r="59698" ht="15" x14ac:dyDescent="0.25"/>
    <row r="59699" ht="15" x14ac:dyDescent="0.25"/>
    <row r="59700" ht="15" x14ac:dyDescent="0.25"/>
    <row r="59701" ht="15" x14ac:dyDescent="0.25"/>
    <row r="59702" ht="15" x14ac:dyDescent="0.25"/>
    <row r="59703" ht="15" x14ac:dyDescent="0.25"/>
    <row r="59704" ht="15" x14ac:dyDescent="0.25"/>
    <row r="59705" ht="15" x14ac:dyDescent="0.25"/>
    <row r="59706" ht="15" x14ac:dyDescent="0.25"/>
    <row r="59707" ht="15" x14ac:dyDescent="0.25"/>
    <row r="59708" ht="15" x14ac:dyDescent="0.25"/>
    <row r="59709" ht="15" x14ac:dyDescent="0.25"/>
    <row r="59710" ht="15" x14ac:dyDescent="0.25"/>
    <row r="59711" ht="15" x14ac:dyDescent="0.25"/>
    <row r="59712" ht="15" x14ac:dyDescent="0.25"/>
    <row r="59713" ht="15" x14ac:dyDescent="0.25"/>
    <row r="59714" ht="15" x14ac:dyDescent="0.25"/>
    <row r="59715" ht="15" x14ac:dyDescent="0.25"/>
    <row r="59716" ht="15" x14ac:dyDescent="0.25"/>
    <row r="59717" ht="15" x14ac:dyDescent="0.25"/>
    <row r="59718" ht="15" x14ac:dyDescent="0.25"/>
    <row r="59719" ht="15" x14ac:dyDescent="0.25"/>
    <row r="59720" ht="15" x14ac:dyDescent="0.25"/>
    <row r="59721" ht="15" x14ac:dyDescent="0.25"/>
    <row r="59722" ht="15" x14ac:dyDescent="0.25"/>
    <row r="59723" ht="15" x14ac:dyDescent="0.25"/>
    <row r="59724" ht="15" x14ac:dyDescent="0.25"/>
    <row r="59725" ht="15" x14ac:dyDescent="0.25"/>
    <row r="59726" ht="15" x14ac:dyDescent="0.25"/>
    <row r="59727" ht="15" x14ac:dyDescent="0.25"/>
    <row r="59728" ht="15" x14ac:dyDescent="0.25"/>
    <row r="59729" ht="15" x14ac:dyDescent="0.25"/>
    <row r="59730" ht="15" x14ac:dyDescent="0.25"/>
    <row r="59731" ht="15" x14ac:dyDescent="0.25"/>
    <row r="59732" ht="15" x14ac:dyDescent="0.25"/>
    <row r="59733" ht="15" x14ac:dyDescent="0.25"/>
    <row r="59734" ht="15" x14ac:dyDescent="0.25"/>
    <row r="59735" ht="15" x14ac:dyDescent="0.25"/>
    <row r="59736" ht="15" x14ac:dyDescent="0.25"/>
    <row r="59737" ht="15" x14ac:dyDescent="0.25"/>
    <row r="59738" ht="15" x14ac:dyDescent="0.25"/>
    <row r="59739" ht="15" x14ac:dyDescent="0.25"/>
    <row r="59740" ht="15" x14ac:dyDescent="0.25"/>
    <row r="59741" ht="15" x14ac:dyDescent="0.25"/>
    <row r="59742" ht="15" x14ac:dyDescent="0.25"/>
    <row r="59743" ht="15" x14ac:dyDescent="0.25"/>
    <row r="59744" ht="15" x14ac:dyDescent="0.25"/>
    <row r="59745" ht="15" x14ac:dyDescent="0.25"/>
    <row r="59746" ht="15" x14ac:dyDescent="0.25"/>
    <row r="59747" ht="15" x14ac:dyDescent="0.25"/>
    <row r="59748" ht="15" x14ac:dyDescent="0.25"/>
    <row r="59749" ht="15" x14ac:dyDescent="0.25"/>
    <row r="59750" ht="15" x14ac:dyDescent="0.25"/>
    <row r="59751" ht="15" x14ac:dyDescent="0.25"/>
    <row r="59752" ht="15" x14ac:dyDescent="0.25"/>
    <row r="59753" ht="15" x14ac:dyDescent="0.25"/>
    <row r="59754" ht="15" x14ac:dyDescent="0.25"/>
    <row r="59755" ht="15" x14ac:dyDescent="0.25"/>
    <row r="59756" ht="15" x14ac:dyDescent="0.25"/>
    <row r="59757" ht="15" x14ac:dyDescent="0.25"/>
    <row r="59758" ht="15" x14ac:dyDescent="0.25"/>
    <row r="59759" ht="15" x14ac:dyDescent="0.25"/>
    <row r="59760" ht="15" x14ac:dyDescent="0.25"/>
    <row r="59761" ht="15" x14ac:dyDescent="0.25"/>
    <row r="59762" ht="15" x14ac:dyDescent="0.25"/>
    <row r="59763" ht="15" x14ac:dyDescent="0.25"/>
    <row r="59764" ht="15" x14ac:dyDescent="0.25"/>
    <row r="59765" ht="15" x14ac:dyDescent="0.25"/>
    <row r="59766" ht="15" x14ac:dyDescent="0.25"/>
    <row r="59767" ht="15" x14ac:dyDescent="0.25"/>
    <row r="59768" ht="15" x14ac:dyDescent="0.25"/>
    <row r="59769" ht="15" x14ac:dyDescent="0.25"/>
    <row r="59770" ht="15" x14ac:dyDescent="0.25"/>
    <row r="59771" ht="15" x14ac:dyDescent="0.25"/>
    <row r="59772" ht="15" x14ac:dyDescent="0.25"/>
    <row r="59773" ht="15" x14ac:dyDescent="0.25"/>
    <row r="59774" ht="15" x14ac:dyDescent="0.25"/>
    <row r="59775" ht="15" x14ac:dyDescent="0.25"/>
    <row r="59776" ht="15" x14ac:dyDescent="0.25"/>
    <row r="59777" ht="15" x14ac:dyDescent="0.25"/>
    <row r="59778" ht="15" x14ac:dyDescent="0.25"/>
    <row r="59779" ht="15" x14ac:dyDescent="0.25"/>
    <row r="59780" ht="15" x14ac:dyDescent="0.25"/>
    <row r="59781" ht="15" x14ac:dyDescent="0.25"/>
    <row r="59782" ht="15" x14ac:dyDescent="0.25"/>
    <row r="59783" ht="15" x14ac:dyDescent="0.25"/>
    <row r="59784" ht="15" x14ac:dyDescent="0.25"/>
    <row r="59785" ht="15" x14ac:dyDescent="0.25"/>
    <row r="59786" ht="15" x14ac:dyDescent="0.25"/>
    <row r="59787" ht="15" x14ac:dyDescent="0.25"/>
    <row r="59788" ht="15" x14ac:dyDescent="0.25"/>
    <row r="59789" ht="15" x14ac:dyDescent="0.25"/>
    <row r="59790" ht="15" x14ac:dyDescent="0.25"/>
    <row r="59791" ht="15" x14ac:dyDescent="0.25"/>
    <row r="59792" ht="15" x14ac:dyDescent="0.25"/>
    <row r="59793" ht="15" x14ac:dyDescent="0.25"/>
    <row r="59794" ht="15" x14ac:dyDescent="0.25"/>
    <row r="59795" ht="15" x14ac:dyDescent="0.25"/>
    <row r="59796" ht="15" x14ac:dyDescent="0.25"/>
    <row r="59797" ht="15" x14ac:dyDescent="0.25"/>
    <row r="59798" ht="15" x14ac:dyDescent="0.25"/>
    <row r="59799" ht="15" x14ac:dyDescent="0.25"/>
    <row r="59800" ht="15" x14ac:dyDescent="0.25"/>
    <row r="59801" ht="15" x14ac:dyDescent="0.25"/>
    <row r="59802" ht="15" x14ac:dyDescent="0.25"/>
    <row r="59803" ht="15" x14ac:dyDescent="0.25"/>
    <row r="59804" ht="15" x14ac:dyDescent="0.25"/>
    <row r="59805" ht="15" x14ac:dyDescent="0.25"/>
    <row r="59806" ht="15" x14ac:dyDescent="0.25"/>
    <row r="59807" ht="15" x14ac:dyDescent="0.25"/>
    <row r="59808" ht="15" x14ac:dyDescent="0.25"/>
    <row r="59809" ht="15" x14ac:dyDescent="0.25"/>
    <row r="59810" ht="15" x14ac:dyDescent="0.25"/>
    <row r="59811" ht="15" x14ac:dyDescent="0.25"/>
    <row r="59812" ht="15" x14ac:dyDescent="0.25"/>
    <row r="59813" ht="15" x14ac:dyDescent="0.25"/>
    <row r="59814" ht="15" x14ac:dyDescent="0.25"/>
    <row r="59815" ht="15" x14ac:dyDescent="0.25"/>
    <row r="59816" ht="15" x14ac:dyDescent="0.25"/>
    <row r="59817" ht="15" x14ac:dyDescent="0.25"/>
    <row r="59818" ht="15" x14ac:dyDescent="0.25"/>
    <row r="59819" ht="15" x14ac:dyDescent="0.25"/>
    <row r="59820" ht="15" x14ac:dyDescent="0.25"/>
    <row r="59821" ht="15" x14ac:dyDescent="0.25"/>
    <row r="59822" ht="15" x14ac:dyDescent="0.25"/>
    <row r="59823" ht="15" x14ac:dyDescent="0.25"/>
    <row r="59824" ht="15" x14ac:dyDescent="0.25"/>
    <row r="59825" ht="15" x14ac:dyDescent="0.25"/>
    <row r="59826" ht="15" x14ac:dyDescent="0.25"/>
    <row r="59827" ht="15" x14ac:dyDescent="0.25"/>
    <row r="59828" ht="15" x14ac:dyDescent="0.25"/>
    <row r="59829" ht="15" x14ac:dyDescent="0.25"/>
    <row r="59830" ht="15" x14ac:dyDescent="0.25"/>
    <row r="59831" ht="15" x14ac:dyDescent="0.25"/>
    <row r="59832" ht="15" x14ac:dyDescent="0.25"/>
    <row r="59833" ht="15" x14ac:dyDescent="0.25"/>
    <row r="59834" ht="15" x14ac:dyDescent="0.25"/>
    <row r="59835" ht="15" x14ac:dyDescent="0.25"/>
    <row r="59836" ht="15" x14ac:dyDescent="0.25"/>
    <row r="59837" ht="15" x14ac:dyDescent="0.25"/>
    <row r="59838" ht="15" x14ac:dyDescent="0.25"/>
    <row r="59839" ht="15" x14ac:dyDescent="0.25"/>
    <row r="59840" ht="15" x14ac:dyDescent="0.25"/>
    <row r="59841" ht="15" x14ac:dyDescent="0.25"/>
    <row r="59842" ht="15" x14ac:dyDescent="0.25"/>
    <row r="59843" ht="15" x14ac:dyDescent="0.25"/>
    <row r="59844" ht="15" x14ac:dyDescent="0.25"/>
    <row r="59845" ht="15" x14ac:dyDescent="0.25"/>
    <row r="59846" ht="15" x14ac:dyDescent="0.25"/>
    <row r="59847" ht="15" x14ac:dyDescent="0.25"/>
    <row r="59848" ht="15" x14ac:dyDescent="0.25"/>
    <row r="59849" ht="15" x14ac:dyDescent="0.25"/>
    <row r="59850" ht="15" x14ac:dyDescent="0.25"/>
    <row r="59851" ht="15" x14ac:dyDescent="0.25"/>
    <row r="59852" ht="15" x14ac:dyDescent="0.25"/>
    <row r="59853" ht="15" x14ac:dyDescent="0.25"/>
    <row r="59854" ht="15" x14ac:dyDescent="0.25"/>
    <row r="59855" ht="15" x14ac:dyDescent="0.25"/>
    <row r="59856" ht="15" x14ac:dyDescent="0.25"/>
    <row r="59857" ht="15" x14ac:dyDescent="0.25"/>
    <row r="59858" ht="15" x14ac:dyDescent="0.25"/>
    <row r="59859" ht="15" x14ac:dyDescent="0.25"/>
    <row r="59860" ht="15" x14ac:dyDescent="0.25"/>
    <row r="59861" ht="15" x14ac:dyDescent="0.25"/>
    <row r="59862" ht="15" x14ac:dyDescent="0.25"/>
    <row r="59863" ht="15" x14ac:dyDescent="0.25"/>
    <row r="59864" ht="15" x14ac:dyDescent="0.25"/>
    <row r="59865" ht="15" x14ac:dyDescent="0.25"/>
    <row r="59866" ht="15" x14ac:dyDescent="0.25"/>
    <row r="59867" ht="15" x14ac:dyDescent="0.25"/>
    <row r="59868" ht="15" x14ac:dyDescent="0.25"/>
    <row r="59869" ht="15" x14ac:dyDescent="0.25"/>
    <row r="59870" ht="15" x14ac:dyDescent="0.25"/>
    <row r="59871" ht="15" x14ac:dyDescent="0.25"/>
    <row r="59872" ht="15" x14ac:dyDescent="0.25"/>
    <row r="59873" ht="15" x14ac:dyDescent="0.25"/>
    <row r="59874" ht="15" x14ac:dyDescent="0.25"/>
    <row r="59875" ht="15" x14ac:dyDescent="0.25"/>
    <row r="59876" ht="15" x14ac:dyDescent="0.25"/>
    <row r="59877" ht="15" x14ac:dyDescent="0.25"/>
    <row r="59878" ht="15" x14ac:dyDescent="0.25"/>
    <row r="59879" ht="15" x14ac:dyDescent="0.25"/>
    <row r="59880" ht="15" x14ac:dyDescent="0.25"/>
    <row r="59881" ht="15" x14ac:dyDescent="0.25"/>
    <row r="59882" ht="15" x14ac:dyDescent="0.25"/>
    <row r="59883" ht="15" x14ac:dyDescent="0.25"/>
    <row r="59884" ht="15" x14ac:dyDescent="0.25"/>
    <row r="59885" ht="15" x14ac:dyDescent="0.25"/>
    <row r="59886" ht="15" x14ac:dyDescent="0.25"/>
    <row r="59887" ht="15" x14ac:dyDescent="0.25"/>
    <row r="59888" ht="15" x14ac:dyDescent="0.25"/>
    <row r="59889" ht="15" x14ac:dyDescent="0.25"/>
    <row r="59890" ht="15" x14ac:dyDescent="0.25"/>
    <row r="59891" ht="15" x14ac:dyDescent="0.25"/>
    <row r="59892" ht="15" x14ac:dyDescent="0.25"/>
    <row r="59893" ht="15" x14ac:dyDescent="0.25"/>
    <row r="59894" ht="15" x14ac:dyDescent="0.25"/>
    <row r="59895" ht="15" x14ac:dyDescent="0.25"/>
    <row r="59896" ht="15" x14ac:dyDescent="0.25"/>
    <row r="59897" ht="15" x14ac:dyDescent="0.25"/>
    <row r="59898" ht="15" x14ac:dyDescent="0.25"/>
    <row r="59899" ht="15" x14ac:dyDescent="0.25"/>
    <row r="59900" ht="15" x14ac:dyDescent="0.25"/>
    <row r="59901" ht="15" x14ac:dyDescent="0.25"/>
    <row r="59902" ht="15" x14ac:dyDescent="0.25"/>
    <row r="59903" ht="15" x14ac:dyDescent="0.25"/>
    <row r="59904" ht="15" x14ac:dyDescent="0.25"/>
    <row r="59905" ht="15" x14ac:dyDescent="0.25"/>
    <row r="59906" ht="15" x14ac:dyDescent="0.25"/>
    <row r="59907" ht="15" x14ac:dyDescent="0.25"/>
    <row r="59908" ht="15" x14ac:dyDescent="0.25"/>
    <row r="59909" ht="15" x14ac:dyDescent="0.25"/>
    <row r="59910" ht="15" x14ac:dyDescent="0.25"/>
    <row r="59911" ht="15" x14ac:dyDescent="0.25"/>
    <row r="59912" ht="15" x14ac:dyDescent="0.25"/>
    <row r="59913" ht="15" x14ac:dyDescent="0.25"/>
    <row r="59914" ht="15" x14ac:dyDescent="0.25"/>
    <row r="59915" ht="15" x14ac:dyDescent="0.25"/>
    <row r="59916" ht="15" x14ac:dyDescent="0.25"/>
    <row r="59917" ht="15" x14ac:dyDescent="0.25"/>
    <row r="59918" ht="15" x14ac:dyDescent="0.25"/>
    <row r="59919" ht="15" x14ac:dyDescent="0.25"/>
    <row r="59920" ht="15" x14ac:dyDescent="0.25"/>
    <row r="59921" ht="15" x14ac:dyDescent="0.25"/>
    <row r="59922" ht="15" x14ac:dyDescent="0.25"/>
    <row r="59923" ht="15" x14ac:dyDescent="0.25"/>
    <row r="59924" ht="15" x14ac:dyDescent="0.25"/>
    <row r="59925" ht="15" x14ac:dyDescent="0.25"/>
    <row r="59926" ht="15" x14ac:dyDescent="0.25"/>
    <row r="59927" ht="15" x14ac:dyDescent="0.25"/>
    <row r="59928" ht="15" x14ac:dyDescent="0.25"/>
    <row r="59929" ht="15" x14ac:dyDescent="0.25"/>
    <row r="59930" ht="15" x14ac:dyDescent="0.25"/>
    <row r="59931" ht="15" x14ac:dyDescent="0.25"/>
    <row r="59932" ht="15" x14ac:dyDescent="0.25"/>
    <row r="59933" ht="15" x14ac:dyDescent="0.25"/>
    <row r="59934" ht="15" x14ac:dyDescent="0.25"/>
    <row r="59935" ht="15" x14ac:dyDescent="0.25"/>
    <row r="59936" ht="15" x14ac:dyDescent="0.25"/>
    <row r="59937" ht="15" x14ac:dyDescent="0.25"/>
    <row r="59938" ht="15" x14ac:dyDescent="0.25"/>
    <row r="59939" ht="15" x14ac:dyDescent="0.25"/>
    <row r="59940" ht="15" x14ac:dyDescent="0.25"/>
    <row r="59941" ht="15" x14ac:dyDescent="0.25"/>
    <row r="59942" ht="15" x14ac:dyDescent="0.25"/>
    <row r="59943" ht="15" x14ac:dyDescent="0.25"/>
    <row r="59944" ht="15" x14ac:dyDescent="0.25"/>
    <row r="59945" ht="15" x14ac:dyDescent="0.25"/>
    <row r="59946" ht="15" x14ac:dyDescent="0.25"/>
    <row r="59947" ht="15" x14ac:dyDescent="0.25"/>
    <row r="59948" ht="15" x14ac:dyDescent="0.25"/>
    <row r="59949" ht="15" x14ac:dyDescent="0.25"/>
    <row r="59950" ht="15" x14ac:dyDescent="0.25"/>
    <row r="59951" ht="15" x14ac:dyDescent="0.25"/>
    <row r="59952" ht="15" x14ac:dyDescent="0.25"/>
    <row r="59953" ht="15" x14ac:dyDescent="0.25"/>
    <row r="59954" ht="15" x14ac:dyDescent="0.25"/>
    <row r="59955" ht="15" x14ac:dyDescent="0.25"/>
    <row r="59956" ht="15" x14ac:dyDescent="0.25"/>
    <row r="59957" ht="15" x14ac:dyDescent="0.25"/>
    <row r="59958" ht="15" x14ac:dyDescent="0.25"/>
    <row r="59959" ht="15" x14ac:dyDescent="0.25"/>
    <row r="59960" ht="15" x14ac:dyDescent="0.25"/>
    <row r="59961" ht="15" x14ac:dyDescent="0.25"/>
    <row r="59962" ht="15" x14ac:dyDescent="0.25"/>
    <row r="59963" ht="15" x14ac:dyDescent="0.25"/>
    <row r="59964" ht="15" x14ac:dyDescent="0.25"/>
    <row r="59965" ht="15" x14ac:dyDescent="0.25"/>
    <row r="59966" ht="15" x14ac:dyDescent="0.25"/>
    <row r="59967" ht="15" x14ac:dyDescent="0.25"/>
    <row r="59968" ht="15" x14ac:dyDescent="0.25"/>
    <row r="59969" ht="15" x14ac:dyDescent="0.25"/>
    <row r="59970" ht="15" x14ac:dyDescent="0.25"/>
    <row r="59971" ht="15" x14ac:dyDescent="0.25"/>
    <row r="59972" ht="15" x14ac:dyDescent="0.25"/>
    <row r="59973" ht="15" x14ac:dyDescent="0.25"/>
    <row r="59974" ht="15" x14ac:dyDescent="0.25"/>
    <row r="59975" ht="15" x14ac:dyDescent="0.25"/>
    <row r="59976" ht="15" x14ac:dyDescent="0.25"/>
    <row r="59977" ht="15" x14ac:dyDescent="0.25"/>
    <row r="59978" ht="15" x14ac:dyDescent="0.25"/>
    <row r="59979" ht="15" x14ac:dyDescent="0.25"/>
    <row r="59980" ht="15" x14ac:dyDescent="0.25"/>
    <row r="59981" ht="15" x14ac:dyDescent="0.25"/>
    <row r="59982" ht="15" x14ac:dyDescent="0.25"/>
    <row r="59983" ht="15" x14ac:dyDescent="0.25"/>
    <row r="59984" ht="15" x14ac:dyDescent="0.25"/>
    <row r="59985" ht="15" x14ac:dyDescent="0.25"/>
    <row r="59986" ht="15" x14ac:dyDescent="0.25"/>
    <row r="59987" ht="15" x14ac:dyDescent="0.25"/>
    <row r="59988" ht="15" x14ac:dyDescent="0.25"/>
    <row r="59989" ht="15" x14ac:dyDescent="0.25"/>
    <row r="59990" ht="15" x14ac:dyDescent="0.25"/>
    <row r="59991" ht="15" x14ac:dyDescent="0.25"/>
    <row r="59992" ht="15" x14ac:dyDescent="0.25"/>
    <row r="59993" ht="15" x14ac:dyDescent="0.25"/>
    <row r="59994" ht="15" x14ac:dyDescent="0.25"/>
    <row r="59995" ht="15" x14ac:dyDescent="0.25"/>
    <row r="59996" ht="15" x14ac:dyDescent="0.25"/>
    <row r="59997" ht="15" x14ac:dyDescent="0.25"/>
    <row r="59998" ht="15" x14ac:dyDescent="0.25"/>
    <row r="59999" ht="15" x14ac:dyDescent="0.25"/>
    <row r="60000" ht="15" x14ac:dyDescent="0.25"/>
    <row r="60001" ht="15" x14ac:dyDescent="0.25"/>
    <row r="60002" ht="15" x14ac:dyDescent="0.25"/>
    <row r="60003" ht="15" x14ac:dyDescent="0.25"/>
    <row r="60004" ht="15" x14ac:dyDescent="0.25"/>
    <row r="60005" ht="15" x14ac:dyDescent="0.25"/>
    <row r="60006" ht="15" x14ac:dyDescent="0.25"/>
    <row r="60007" ht="15" x14ac:dyDescent="0.25"/>
    <row r="60008" ht="15" x14ac:dyDescent="0.25"/>
    <row r="60009" ht="15" x14ac:dyDescent="0.25"/>
    <row r="60010" ht="15" x14ac:dyDescent="0.25"/>
    <row r="60011" ht="15" x14ac:dyDescent="0.25"/>
    <row r="60012" ht="15" x14ac:dyDescent="0.25"/>
    <row r="60013" ht="15" x14ac:dyDescent="0.25"/>
    <row r="60014" ht="15" x14ac:dyDescent="0.25"/>
    <row r="60015" ht="15" x14ac:dyDescent="0.25"/>
    <row r="60016" ht="15" x14ac:dyDescent="0.25"/>
    <row r="60017" ht="15" x14ac:dyDescent="0.25"/>
    <row r="60018" ht="15" x14ac:dyDescent="0.25"/>
    <row r="60019" ht="15" x14ac:dyDescent="0.25"/>
    <row r="60020" ht="15" x14ac:dyDescent="0.25"/>
    <row r="60021" ht="15" x14ac:dyDescent="0.25"/>
    <row r="60022" ht="15" x14ac:dyDescent="0.25"/>
    <row r="60023" ht="15" x14ac:dyDescent="0.25"/>
    <row r="60024" ht="15" x14ac:dyDescent="0.25"/>
    <row r="60025" ht="15" x14ac:dyDescent="0.25"/>
    <row r="60026" ht="15" x14ac:dyDescent="0.25"/>
    <row r="60027" ht="15" x14ac:dyDescent="0.25"/>
    <row r="60028" ht="15" x14ac:dyDescent="0.25"/>
    <row r="60029" ht="15" x14ac:dyDescent="0.25"/>
    <row r="60030" ht="15" x14ac:dyDescent="0.25"/>
    <row r="60031" ht="15" x14ac:dyDescent="0.25"/>
    <row r="60032" ht="15" x14ac:dyDescent="0.25"/>
    <row r="60033" ht="15" x14ac:dyDescent="0.25"/>
    <row r="60034" ht="15" x14ac:dyDescent="0.25"/>
    <row r="60035" ht="15" x14ac:dyDescent="0.25"/>
    <row r="60036" ht="15" x14ac:dyDescent="0.25"/>
    <row r="60037" ht="15" x14ac:dyDescent="0.25"/>
    <row r="60038" ht="15" x14ac:dyDescent="0.25"/>
    <row r="60039" ht="15" x14ac:dyDescent="0.25"/>
    <row r="60040" ht="15" x14ac:dyDescent="0.25"/>
    <row r="60041" ht="15" x14ac:dyDescent="0.25"/>
    <row r="60042" ht="15" x14ac:dyDescent="0.25"/>
    <row r="60043" ht="15" x14ac:dyDescent="0.25"/>
    <row r="60044" ht="15" x14ac:dyDescent="0.25"/>
    <row r="60045" ht="15" x14ac:dyDescent="0.25"/>
    <row r="60046" ht="15" x14ac:dyDescent="0.25"/>
    <row r="60047" ht="15" x14ac:dyDescent="0.25"/>
    <row r="60048" ht="15" x14ac:dyDescent="0.25"/>
    <row r="60049" ht="15" x14ac:dyDescent="0.25"/>
    <row r="60050" ht="15" x14ac:dyDescent="0.25"/>
    <row r="60051" ht="15" x14ac:dyDescent="0.25"/>
    <row r="60052" ht="15" x14ac:dyDescent="0.25"/>
    <row r="60053" ht="15" x14ac:dyDescent="0.25"/>
    <row r="60054" ht="15" x14ac:dyDescent="0.25"/>
    <row r="60055" ht="15" x14ac:dyDescent="0.25"/>
    <row r="60056" ht="15" x14ac:dyDescent="0.25"/>
    <row r="60057" ht="15" x14ac:dyDescent="0.25"/>
    <row r="60058" ht="15" x14ac:dyDescent="0.25"/>
    <row r="60059" ht="15" x14ac:dyDescent="0.25"/>
    <row r="60060" ht="15" x14ac:dyDescent="0.25"/>
    <row r="60061" ht="15" x14ac:dyDescent="0.25"/>
    <row r="60062" ht="15" x14ac:dyDescent="0.25"/>
    <row r="60063" ht="15" x14ac:dyDescent="0.25"/>
    <row r="60064" ht="15" x14ac:dyDescent="0.25"/>
    <row r="60065" ht="15" x14ac:dyDescent="0.25"/>
    <row r="60066" ht="15" x14ac:dyDescent="0.25"/>
    <row r="60067" ht="15" x14ac:dyDescent="0.25"/>
    <row r="60068" ht="15" x14ac:dyDescent="0.25"/>
    <row r="60069" ht="15" x14ac:dyDescent="0.25"/>
    <row r="60070" ht="15" x14ac:dyDescent="0.25"/>
    <row r="60071" ht="15" x14ac:dyDescent="0.25"/>
    <row r="60072" ht="15" x14ac:dyDescent="0.25"/>
    <row r="60073" ht="15" x14ac:dyDescent="0.25"/>
    <row r="60074" ht="15" x14ac:dyDescent="0.25"/>
    <row r="60075" ht="15" x14ac:dyDescent="0.25"/>
    <row r="60076" ht="15" x14ac:dyDescent="0.25"/>
    <row r="60077" ht="15" x14ac:dyDescent="0.25"/>
    <row r="60078" ht="15" x14ac:dyDescent="0.25"/>
    <row r="60079" ht="15" x14ac:dyDescent="0.25"/>
    <row r="60080" ht="15" x14ac:dyDescent="0.25"/>
    <row r="60081" ht="15" x14ac:dyDescent="0.25"/>
    <row r="60082" ht="15" x14ac:dyDescent="0.25"/>
    <row r="60083" ht="15" x14ac:dyDescent="0.25"/>
    <row r="60084" ht="15" x14ac:dyDescent="0.25"/>
    <row r="60085" ht="15" x14ac:dyDescent="0.25"/>
    <row r="60086" ht="15" x14ac:dyDescent="0.25"/>
    <row r="60087" ht="15" x14ac:dyDescent="0.25"/>
    <row r="60088" ht="15" x14ac:dyDescent="0.25"/>
    <row r="60089" ht="15" x14ac:dyDescent="0.25"/>
    <row r="60090" ht="15" x14ac:dyDescent="0.25"/>
    <row r="60091" ht="15" x14ac:dyDescent="0.25"/>
    <row r="60092" ht="15" x14ac:dyDescent="0.25"/>
    <row r="60093" ht="15" x14ac:dyDescent="0.25"/>
    <row r="60094" ht="15" x14ac:dyDescent="0.25"/>
    <row r="60095" ht="15" x14ac:dyDescent="0.25"/>
    <row r="60096" ht="15" x14ac:dyDescent="0.25"/>
    <row r="60097" ht="15" x14ac:dyDescent="0.25"/>
    <row r="60098" ht="15" x14ac:dyDescent="0.25"/>
    <row r="60099" ht="15" x14ac:dyDescent="0.25"/>
    <row r="60100" ht="15" x14ac:dyDescent="0.25"/>
    <row r="60101" ht="15" x14ac:dyDescent="0.25"/>
    <row r="60102" ht="15" x14ac:dyDescent="0.25"/>
    <row r="60103" ht="15" x14ac:dyDescent="0.25"/>
    <row r="60104" ht="15" x14ac:dyDescent="0.25"/>
    <row r="60105" ht="15" x14ac:dyDescent="0.25"/>
    <row r="60106" ht="15" x14ac:dyDescent="0.25"/>
    <row r="60107" ht="15" x14ac:dyDescent="0.25"/>
    <row r="60108" ht="15" x14ac:dyDescent="0.25"/>
    <row r="60109" ht="15" x14ac:dyDescent="0.25"/>
    <row r="60110" ht="15" x14ac:dyDescent="0.25"/>
    <row r="60111" ht="15" x14ac:dyDescent="0.25"/>
    <row r="60112" ht="15" x14ac:dyDescent="0.25"/>
    <row r="60113" ht="15" x14ac:dyDescent="0.25"/>
    <row r="60114" ht="15" x14ac:dyDescent="0.25"/>
    <row r="60115" ht="15" x14ac:dyDescent="0.25"/>
    <row r="60116" ht="15" x14ac:dyDescent="0.25"/>
    <row r="60117" ht="15" x14ac:dyDescent="0.25"/>
    <row r="60118" ht="15" x14ac:dyDescent="0.25"/>
    <row r="60119" ht="15" x14ac:dyDescent="0.25"/>
    <row r="60120" ht="15" x14ac:dyDescent="0.25"/>
    <row r="60121" ht="15" x14ac:dyDescent="0.25"/>
    <row r="60122" ht="15" x14ac:dyDescent="0.25"/>
    <row r="60123" ht="15" x14ac:dyDescent="0.25"/>
    <row r="60124" ht="15" x14ac:dyDescent="0.25"/>
    <row r="60125" ht="15" x14ac:dyDescent="0.25"/>
    <row r="60126" ht="15" x14ac:dyDescent="0.25"/>
    <row r="60127" ht="15" x14ac:dyDescent="0.25"/>
    <row r="60128" ht="15" x14ac:dyDescent="0.25"/>
    <row r="60129" ht="15" x14ac:dyDescent="0.25"/>
    <row r="60130" ht="15" x14ac:dyDescent="0.25"/>
    <row r="60131" ht="15" x14ac:dyDescent="0.25"/>
    <row r="60132" ht="15" x14ac:dyDescent="0.25"/>
    <row r="60133" ht="15" x14ac:dyDescent="0.25"/>
    <row r="60134" ht="15" x14ac:dyDescent="0.25"/>
    <row r="60135" ht="15" x14ac:dyDescent="0.25"/>
    <row r="60136" ht="15" x14ac:dyDescent="0.25"/>
    <row r="60137" ht="15" x14ac:dyDescent="0.25"/>
    <row r="60138" ht="15" x14ac:dyDescent="0.25"/>
    <row r="60139" ht="15" x14ac:dyDescent="0.25"/>
    <row r="60140" ht="15" x14ac:dyDescent="0.25"/>
    <row r="60141" ht="15" x14ac:dyDescent="0.25"/>
    <row r="60142" ht="15" x14ac:dyDescent="0.25"/>
    <row r="60143" ht="15" x14ac:dyDescent="0.25"/>
    <row r="60144" ht="15" x14ac:dyDescent="0.25"/>
    <row r="60145" ht="15" x14ac:dyDescent="0.25"/>
    <row r="60146" ht="15" x14ac:dyDescent="0.25"/>
    <row r="60147" ht="15" x14ac:dyDescent="0.25"/>
    <row r="60148" ht="15" x14ac:dyDescent="0.25"/>
    <row r="60149" ht="15" x14ac:dyDescent="0.25"/>
    <row r="60150" ht="15" x14ac:dyDescent="0.25"/>
    <row r="60151" ht="15" x14ac:dyDescent="0.25"/>
    <row r="60152" ht="15" x14ac:dyDescent="0.25"/>
    <row r="60153" ht="15" x14ac:dyDescent="0.25"/>
    <row r="60154" ht="15" x14ac:dyDescent="0.25"/>
    <row r="60155" ht="15" x14ac:dyDescent="0.25"/>
    <row r="60156" ht="15" x14ac:dyDescent="0.25"/>
    <row r="60157" ht="15" x14ac:dyDescent="0.25"/>
    <row r="60158" ht="15" x14ac:dyDescent="0.25"/>
    <row r="60159" ht="15" x14ac:dyDescent="0.25"/>
    <row r="60160" ht="15" x14ac:dyDescent="0.25"/>
    <row r="60161" ht="15" x14ac:dyDescent="0.25"/>
    <row r="60162" ht="15" x14ac:dyDescent="0.25"/>
    <row r="60163" ht="15" x14ac:dyDescent="0.25"/>
    <row r="60164" ht="15" x14ac:dyDescent="0.25"/>
    <row r="60165" ht="15" x14ac:dyDescent="0.25"/>
    <row r="60166" ht="15" x14ac:dyDescent="0.25"/>
    <row r="60167" ht="15" x14ac:dyDescent="0.25"/>
    <row r="60168" ht="15" x14ac:dyDescent="0.25"/>
    <row r="60169" ht="15" x14ac:dyDescent="0.25"/>
    <row r="60170" ht="15" x14ac:dyDescent="0.25"/>
    <row r="60171" ht="15" x14ac:dyDescent="0.25"/>
    <row r="60172" ht="15" x14ac:dyDescent="0.25"/>
    <row r="60173" ht="15" x14ac:dyDescent="0.25"/>
    <row r="60174" ht="15" x14ac:dyDescent="0.25"/>
    <row r="60175" ht="15" x14ac:dyDescent="0.25"/>
    <row r="60176" ht="15" x14ac:dyDescent="0.25"/>
    <row r="60177" ht="15" x14ac:dyDescent="0.25"/>
    <row r="60178" ht="15" x14ac:dyDescent="0.25"/>
    <row r="60179" ht="15" x14ac:dyDescent="0.25"/>
    <row r="60180" ht="15" x14ac:dyDescent="0.25"/>
    <row r="60181" ht="15" x14ac:dyDescent="0.25"/>
    <row r="60182" ht="15" x14ac:dyDescent="0.25"/>
    <row r="60183" ht="15" x14ac:dyDescent="0.25"/>
    <row r="60184" ht="15" x14ac:dyDescent="0.25"/>
    <row r="60185" ht="15" x14ac:dyDescent="0.25"/>
    <row r="60186" ht="15" x14ac:dyDescent="0.25"/>
    <row r="60187" ht="15" x14ac:dyDescent="0.25"/>
    <row r="60188" ht="15" x14ac:dyDescent="0.25"/>
    <row r="60189" ht="15" x14ac:dyDescent="0.25"/>
    <row r="60190" ht="15" x14ac:dyDescent="0.25"/>
    <row r="60191" ht="15" x14ac:dyDescent="0.25"/>
    <row r="60192" ht="15" x14ac:dyDescent="0.25"/>
    <row r="60193" ht="15" x14ac:dyDescent="0.25"/>
    <row r="60194" ht="15" x14ac:dyDescent="0.25"/>
    <row r="60195" ht="15" x14ac:dyDescent="0.25"/>
    <row r="60196" ht="15" x14ac:dyDescent="0.25"/>
    <row r="60197" ht="15" x14ac:dyDescent="0.25"/>
    <row r="60198" ht="15" x14ac:dyDescent="0.25"/>
    <row r="60199" ht="15" x14ac:dyDescent="0.25"/>
    <row r="60200" ht="15" x14ac:dyDescent="0.25"/>
    <row r="60201" ht="15" x14ac:dyDescent="0.25"/>
    <row r="60202" ht="15" x14ac:dyDescent="0.25"/>
    <row r="60203" ht="15" x14ac:dyDescent="0.25"/>
    <row r="60204" ht="15" x14ac:dyDescent="0.25"/>
    <row r="60205" ht="15" x14ac:dyDescent="0.25"/>
    <row r="60206" ht="15" x14ac:dyDescent="0.25"/>
    <row r="60207" ht="15" x14ac:dyDescent="0.25"/>
    <row r="60208" ht="15" x14ac:dyDescent="0.25"/>
    <row r="60209" ht="15" x14ac:dyDescent="0.25"/>
    <row r="60210" ht="15" x14ac:dyDescent="0.25"/>
    <row r="60211" ht="15" x14ac:dyDescent="0.25"/>
    <row r="60212" ht="15" x14ac:dyDescent="0.25"/>
    <row r="60213" ht="15" x14ac:dyDescent="0.25"/>
    <row r="60214" ht="15" x14ac:dyDescent="0.25"/>
    <row r="60215" ht="15" x14ac:dyDescent="0.25"/>
    <row r="60216" ht="15" x14ac:dyDescent="0.25"/>
    <row r="60217" ht="15" x14ac:dyDescent="0.25"/>
    <row r="60218" ht="15" x14ac:dyDescent="0.25"/>
    <row r="60219" ht="15" x14ac:dyDescent="0.25"/>
    <row r="60220" ht="15" x14ac:dyDescent="0.25"/>
    <row r="60221" ht="15" x14ac:dyDescent="0.25"/>
    <row r="60222" ht="15" x14ac:dyDescent="0.25"/>
    <row r="60223" ht="15" x14ac:dyDescent="0.25"/>
    <row r="60224" ht="15" x14ac:dyDescent="0.25"/>
    <row r="60225" ht="15" x14ac:dyDescent="0.25"/>
    <row r="60226" ht="15" x14ac:dyDescent="0.25"/>
    <row r="60227" ht="15" x14ac:dyDescent="0.25"/>
    <row r="60228" ht="15" x14ac:dyDescent="0.25"/>
    <row r="60229" ht="15" x14ac:dyDescent="0.25"/>
    <row r="60230" ht="15" x14ac:dyDescent="0.25"/>
    <row r="60231" ht="15" x14ac:dyDescent="0.25"/>
    <row r="60232" ht="15" x14ac:dyDescent="0.25"/>
    <row r="60233" ht="15" x14ac:dyDescent="0.25"/>
    <row r="60234" ht="15" x14ac:dyDescent="0.25"/>
    <row r="60235" ht="15" x14ac:dyDescent="0.25"/>
    <row r="60236" ht="15" x14ac:dyDescent="0.25"/>
    <row r="60237" ht="15" x14ac:dyDescent="0.25"/>
    <row r="60238" ht="15" x14ac:dyDescent="0.25"/>
    <row r="60239" ht="15" x14ac:dyDescent="0.25"/>
    <row r="60240" ht="15" x14ac:dyDescent="0.25"/>
    <row r="60241" ht="15" x14ac:dyDescent="0.25"/>
    <row r="60242" ht="15" x14ac:dyDescent="0.25"/>
    <row r="60243" ht="15" x14ac:dyDescent="0.25"/>
    <row r="60244" ht="15" x14ac:dyDescent="0.25"/>
    <row r="60245" ht="15" x14ac:dyDescent="0.25"/>
    <row r="60246" ht="15" x14ac:dyDescent="0.25"/>
    <row r="60247" ht="15" x14ac:dyDescent="0.25"/>
    <row r="60248" ht="15" x14ac:dyDescent="0.25"/>
    <row r="60249" ht="15" x14ac:dyDescent="0.25"/>
    <row r="60250" ht="15" x14ac:dyDescent="0.25"/>
    <row r="60251" ht="15" x14ac:dyDescent="0.25"/>
    <row r="60252" ht="15" x14ac:dyDescent="0.25"/>
    <row r="60253" ht="15" x14ac:dyDescent="0.25"/>
    <row r="60254" ht="15" x14ac:dyDescent="0.25"/>
    <row r="60255" ht="15" x14ac:dyDescent="0.25"/>
    <row r="60256" ht="15" x14ac:dyDescent="0.25"/>
    <row r="60257" ht="15" x14ac:dyDescent="0.25"/>
    <row r="60258" ht="15" x14ac:dyDescent="0.25"/>
    <row r="60259" ht="15" x14ac:dyDescent="0.25"/>
    <row r="60260" ht="15" x14ac:dyDescent="0.25"/>
    <row r="60261" ht="15" x14ac:dyDescent="0.25"/>
    <row r="60262" ht="15" x14ac:dyDescent="0.25"/>
    <row r="60263" ht="15" x14ac:dyDescent="0.25"/>
    <row r="60264" ht="15" x14ac:dyDescent="0.25"/>
    <row r="60265" ht="15" x14ac:dyDescent="0.25"/>
    <row r="60266" ht="15" x14ac:dyDescent="0.25"/>
    <row r="60267" ht="15" x14ac:dyDescent="0.25"/>
    <row r="60268" ht="15" x14ac:dyDescent="0.25"/>
    <row r="60269" ht="15" x14ac:dyDescent="0.25"/>
    <row r="60270" ht="15" x14ac:dyDescent="0.25"/>
    <row r="60271" ht="15" x14ac:dyDescent="0.25"/>
    <row r="60272" ht="15" x14ac:dyDescent="0.25"/>
    <row r="60273" ht="15" x14ac:dyDescent="0.25"/>
    <row r="60274" ht="15" x14ac:dyDescent="0.25"/>
    <row r="60275" ht="15" x14ac:dyDescent="0.25"/>
    <row r="60276" ht="15" x14ac:dyDescent="0.25"/>
    <row r="60277" ht="15" x14ac:dyDescent="0.25"/>
    <row r="60278" ht="15" x14ac:dyDescent="0.25"/>
    <row r="60279" ht="15" x14ac:dyDescent="0.25"/>
    <row r="60280" ht="15" x14ac:dyDescent="0.25"/>
    <row r="60281" ht="15" x14ac:dyDescent="0.25"/>
    <row r="60282" ht="15" x14ac:dyDescent="0.25"/>
    <row r="60283" ht="15" x14ac:dyDescent="0.25"/>
    <row r="60284" ht="15" x14ac:dyDescent="0.25"/>
    <row r="60285" ht="15" x14ac:dyDescent="0.25"/>
    <row r="60286" ht="15" x14ac:dyDescent="0.25"/>
    <row r="60287" ht="15" x14ac:dyDescent="0.25"/>
    <row r="60288" ht="15" x14ac:dyDescent="0.25"/>
    <row r="60289" ht="15" x14ac:dyDescent="0.25"/>
    <row r="60290" ht="15" x14ac:dyDescent="0.25"/>
    <row r="60291" ht="15" x14ac:dyDescent="0.25"/>
    <row r="60292" ht="15" x14ac:dyDescent="0.25"/>
    <row r="60293" ht="15" x14ac:dyDescent="0.25"/>
    <row r="60294" ht="15" x14ac:dyDescent="0.25"/>
    <row r="60295" ht="15" x14ac:dyDescent="0.25"/>
    <row r="60296" ht="15" x14ac:dyDescent="0.25"/>
    <row r="60297" ht="15" x14ac:dyDescent="0.25"/>
    <row r="60298" ht="15" x14ac:dyDescent="0.25"/>
    <row r="60299" ht="15" x14ac:dyDescent="0.25"/>
    <row r="60300" ht="15" x14ac:dyDescent="0.25"/>
    <row r="60301" ht="15" x14ac:dyDescent="0.25"/>
    <row r="60302" ht="15" x14ac:dyDescent="0.25"/>
    <row r="60303" ht="15" x14ac:dyDescent="0.25"/>
    <row r="60304" ht="15" x14ac:dyDescent="0.25"/>
    <row r="60305" ht="15" x14ac:dyDescent="0.25"/>
    <row r="60306" ht="15" x14ac:dyDescent="0.25"/>
    <row r="60307" ht="15" x14ac:dyDescent="0.25"/>
    <row r="60308" ht="15" x14ac:dyDescent="0.25"/>
    <row r="60309" ht="15" x14ac:dyDescent="0.25"/>
    <row r="60310" ht="15" x14ac:dyDescent="0.25"/>
    <row r="60311" ht="15" x14ac:dyDescent="0.25"/>
    <row r="60312" ht="15" x14ac:dyDescent="0.25"/>
    <row r="60313" ht="15" x14ac:dyDescent="0.25"/>
    <row r="60314" ht="15" x14ac:dyDescent="0.25"/>
    <row r="60315" ht="15" x14ac:dyDescent="0.25"/>
    <row r="60316" ht="15" x14ac:dyDescent="0.25"/>
    <row r="60317" ht="15" x14ac:dyDescent="0.25"/>
    <row r="60318" ht="15" x14ac:dyDescent="0.25"/>
    <row r="60319" ht="15" x14ac:dyDescent="0.25"/>
    <row r="60320" ht="15" x14ac:dyDescent="0.25"/>
    <row r="60321" ht="15" x14ac:dyDescent="0.25"/>
    <row r="60322" ht="15" x14ac:dyDescent="0.25"/>
    <row r="60323" ht="15" x14ac:dyDescent="0.25"/>
    <row r="60324" ht="15" x14ac:dyDescent="0.25"/>
    <row r="60325" ht="15" x14ac:dyDescent="0.25"/>
    <row r="60326" ht="15" x14ac:dyDescent="0.25"/>
    <row r="60327" ht="15" x14ac:dyDescent="0.25"/>
    <row r="60328" ht="15" x14ac:dyDescent="0.25"/>
    <row r="60329" ht="15" x14ac:dyDescent="0.25"/>
    <row r="60330" ht="15" x14ac:dyDescent="0.25"/>
    <row r="60331" ht="15" x14ac:dyDescent="0.25"/>
    <row r="60332" ht="15" x14ac:dyDescent="0.25"/>
    <row r="60333" ht="15" x14ac:dyDescent="0.25"/>
    <row r="60334" ht="15" x14ac:dyDescent="0.25"/>
    <row r="60335" ht="15" x14ac:dyDescent="0.25"/>
    <row r="60336" ht="15" x14ac:dyDescent="0.25"/>
    <row r="60337" ht="15" x14ac:dyDescent="0.25"/>
    <row r="60338" ht="15" x14ac:dyDescent="0.25"/>
    <row r="60339" ht="15" x14ac:dyDescent="0.25"/>
    <row r="60340" ht="15" x14ac:dyDescent="0.25"/>
    <row r="60341" ht="15" x14ac:dyDescent="0.25"/>
    <row r="60342" ht="15" x14ac:dyDescent="0.25"/>
    <row r="60343" ht="15" x14ac:dyDescent="0.25"/>
    <row r="60344" ht="15" x14ac:dyDescent="0.25"/>
    <row r="60345" ht="15" x14ac:dyDescent="0.25"/>
    <row r="60346" ht="15" x14ac:dyDescent="0.25"/>
    <row r="60347" ht="15" x14ac:dyDescent="0.25"/>
    <row r="60348" ht="15" x14ac:dyDescent="0.25"/>
    <row r="60349" ht="15" x14ac:dyDescent="0.25"/>
    <row r="60350" ht="15" x14ac:dyDescent="0.25"/>
    <row r="60351" ht="15" x14ac:dyDescent="0.25"/>
    <row r="60352" ht="15" x14ac:dyDescent="0.25"/>
    <row r="60353" ht="15" x14ac:dyDescent="0.25"/>
    <row r="60354" ht="15" x14ac:dyDescent="0.25"/>
    <row r="60355" ht="15" x14ac:dyDescent="0.25"/>
    <row r="60356" ht="15" x14ac:dyDescent="0.25"/>
    <row r="60357" ht="15" x14ac:dyDescent="0.25"/>
    <row r="60358" ht="15" x14ac:dyDescent="0.25"/>
    <row r="60359" ht="15" x14ac:dyDescent="0.25"/>
    <row r="60360" ht="15" x14ac:dyDescent="0.25"/>
    <row r="60361" ht="15" x14ac:dyDescent="0.25"/>
    <row r="60362" ht="15" x14ac:dyDescent="0.25"/>
    <row r="60363" ht="15" x14ac:dyDescent="0.25"/>
    <row r="60364" ht="15" x14ac:dyDescent="0.25"/>
    <row r="60365" ht="15" x14ac:dyDescent="0.25"/>
    <row r="60366" ht="15" x14ac:dyDescent="0.25"/>
    <row r="60367" ht="15" x14ac:dyDescent="0.25"/>
    <row r="60368" ht="15" x14ac:dyDescent="0.25"/>
    <row r="60369" ht="15" x14ac:dyDescent="0.25"/>
    <row r="60370" ht="15" x14ac:dyDescent="0.25"/>
    <row r="60371" ht="15" x14ac:dyDescent="0.25"/>
    <row r="60372" ht="15" x14ac:dyDescent="0.25"/>
    <row r="60373" ht="15" x14ac:dyDescent="0.25"/>
    <row r="60374" ht="15" x14ac:dyDescent="0.25"/>
    <row r="60375" ht="15" x14ac:dyDescent="0.25"/>
    <row r="60376" ht="15" x14ac:dyDescent="0.25"/>
    <row r="60377" ht="15" x14ac:dyDescent="0.25"/>
    <row r="60378" ht="15" x14ac:dyDescent="0.25"/>
    <row r="60379" ht="15" x14ac:dyDescent="0.25"/>
    <row r="60380" ht="15" x14ac:dyDescent="0.25"/>
    <row r="60381" ht="15" x14ac:dyDescent="0.25"/>
    <row r="60382" ht="15" x14ac:dyDescent="0.25"/>
    <row r="60383" ht="15" x14ac:dyDescent="0.25"/>
    <row r="60384" ht="15" x14ac:dyDescent="0.25"/>
    <row r="60385" ht="15" x14ac:dyDescent="0.25"/>
    <row r="60386" ht="15" x14ac:dyDescent="0.25"/>
    <row r="60387" ht="15" x14ac:dyDescent="0.25"/>
    <row r="60388" ht="15" x14ac:dyDescent="0.25"/>
    <row r="60389" ht="15" x14ac:dyDescent="0.25"/>
    <row r="60390" ht="15" x14ac:dyDescent="0.25"/>
    <row r="60391" ht="15" x14ac:dyDescent="0.25"/>
    <row r="60392" ht="15" x14ac:dyDescent="0.25"/>
    <row r="60393" ht="15" x14ac:dyDescent="0.25"/>
    <row r="60394" ht="15" x14ac:dyDescent="0.25"/>
    <row r="60395" ht="15" x14ac:dyDescent="0.25"/>
    <row r="60396" ht="15" x14ac:dyDescent="0.25"/>
    <row r="60397" ht="15" x14ac:dyDescent="0.25"/>
    <row r="60398" ht="15" x14ac:dyDescent="0.25"/>
    <row r="60399" ht="15" x14ac:dyDescent="0.25"/>
    <row r="60400" ht="15" x14ac:dyDescent="0.25"/>
    <row r="60401" ht="15" x14ac:dyDescent="0.25"/>
    <row r="60402" ht="15" x14ac:dyDescent="0.25"/>
    <row r="60403" ht="15" x14ac:dyDescent="0.25"/>
    <row r="60404" ht="15" x14ac:dyDescent="0.25"/>
    <row r="60405" ht="15" x14ac:dyDescent="0.25"/>
    <row r="60406" ht="15" x14ac:dyDescent="0.25"/>
    <row r="60407" ht="15" x14ac:dyDescent="0.25"/>
    <row r="60408" ht="15" x14ac:dyDescent="0.25"/>
    <row r="60409" ht="15" x14ac:dyDescent="0.25"/>
    <row r="60410" ht="15" x14ac:dyDescent="0.25"/>
    <row r="60411" ht="15" x14ac:dyDescent="0.25"/>
    <row r="60412" ht="15" x14ac:dyDescent="0.25"/>
    <row r="60413" ht="15" x14ac:dyDescent="0.25"/>
    <row r="60414" ht="15" x14ac:dyDescent="0.25"/>
    <row r="60415" ht="15" x14ac:dyDescent="0.25"/>
    <row r="60416" ht="15" x14ac:dyDescent="0.25"/>
    <row r="60417" ht="15" x14ac:dyDescent="0.25"/>
    <row r="60418" ht="15" x14ac:dyDescent="0.25"/>
    <row r="60419" ht="15" x14ac:dyDescent="0.25"/>
    <row r="60420" ht="15" x14ac:dyDescent="0.25"/>
    <row r="60421" ht="15" x14ac:dyDescent="0.25"/>
    <row r="60422" ht="15" x14ac:dyDescent="0.25"/>
    <row r="60423" ht="15" x14ac:dyDescent="0.25"/>
    <row r="60424" ht="15" x14ac:dyDescent="0.25"/>
    <row r="60425" ht="15" x14ac:dyDescent="0.25"/>
    <row r="60426" ht="15" x14ac:dyDescent="0.25"/>
    <row r="60427" ht="15" x14ac:dyDescent="0.25"/>
    <row r="60428" ht="15" x14ac:dyDescent="0.25"/>
    <row r="60429" ht="15" x14ac:dyDescent="0.25"/>
    <row r="60430" ht="15" x14ac:dyDescent="0.25"/>
    <row r="60431" ht="15" x14ac:dyDescent="0.25"/>
    <row r="60432" ht="15" x14ac:dyDescent="0.25"/>
    <row r="60433" ht="15" x14ac:dyDescent="0.25"/>
    <row r="60434" ht="15" x14ac:dyDescent="0.25"/>
    <row r="60435" ht="15" x14ac:dyDescent="0.25"/>
    <row r="60436" ht="15" x14ac:dyDescent="0.25"/>
    <row r="60437" ht="15" x14ac:dyDescent="0.25"/>
    <row r="60438" ht="15" x14ac:dyDescent="0.25"/>
    <row r="60439" ht="15" x14ac:dyDescent="0.25"/>
    <row r="60440" ht="15" x14ac:dyDescent="0.25"/>
    <row r="60441" ht="15" x14ac:dyDescent="0.25"/>
    <row r="60442" ht="15" x14ac:dyDescent="0.25"/>
    <row r="60443" ht="15" x14ac:dyDescent="0.25"/>
    <row r="60444" ht="15" x14ac:dyDescent="0.25"/>
    <row r="60445" ht="15" x14ac:dyDescent="0.25"/>
    <row r="60446" ht="15" x14ac:dyDescent="0.25"/>
    <row r="60447" ht="15" x14ac:dyDescent="0.25"/>
    <row r="60448" ht="15" x14ac:dyDescent="0.25"/>
    <row r="60449" ht="15" x14ac:dyDescent="0.25"/>
    <row r="60450" ht="15" x14ac:dyDescent="0.25"/>
    <row r="60451" ht="15" x14ac:dyDescent="0.25"/>
    <row r="60452" ht="15" x14ac:dyDescent="0.25"/>
    <row r="60453" ht="15" x14ac:dyDescent="0.25"/>
    <row r="60454" ht="15" x14ac:dyDescent="0.25"/>
    <row r="60455" ht="15" x14ac:dyDescent="0.25"/>
    <row r="60456" ht="15" x14ac:dyDescent="0.25"/>
    <row r="60457" ht="15" x14ac:dyDescent="0.25"/>
    <row r="60458" ht="15" x14ac:dyDescent="0.25"/>
    <row r="60459" ht="15" x14ac:dyDescent="0.25"/>
    <row r="60460" ht="15" x14ac:dyDescent="0.25"/>
    <row r="60461" ht="15" x14ac:dyDescent="0.25"/>
    <row r="60462" ht="15" x14ac:dyDescent="0.25"/>
    <row r="60463" ht="15" x14ac:dyDescent="0.25"/>
    <row r="60464" ht="15" x14ac:dyDescent="0.25"/>
    <row r="60465" ht="15" x14ac:dyDescent="0.25"/>
    <row r="60466" ht="15" x14ac:dyDescent="0.25"/>
    <row r="60467" ht="15" x14ac:dyDescent="0.25"/>
    <row r="60468" ht="15" x14ac:dyDescent="0.25"/>
    <row r="60469" ht="15" x14ac:dyDescent="0.25"/>
    <row r="60470" ht="15" x14ac:dyDescent="0.25"/>
    <row r="60471" ht="15" x14ac:dyDescent="0.25"/>
    <row r="60472" ht="15" x14ac:dyDescent="0.25"/>
    <row r="60473" ht="15" x14ac:dyDescent="0.25"/>
    <row r="60474" ht="15" x14ac:dyDescent="0.25"/>
    <row r="60475" ht="15" x14ac:dyDescent="0.25"/>
    <row r="60476" ht="15" x14ac:dyDescent="0.25"/>
    <row r="60477" ht="15" x14ac:dyDescent="0.25"/>
    <row r="60478" ht="15" x14ac:dyDescent="0.25"/>
    <row r="60479" ht="15" x14ac:dyDescent="0.25"/>
    <row r="60480" ht="15" x14ac:dyDescent="0.25"/>
    <row r="60481" ht="15" x14ac:dyDescent="0.25"/>
    <row r="60482" ht="15" x14ac:dyDescent="0.25"/>
    <row r="60483" ht="15" x14ac:dyDescent="0.25"/>
    <row r="60484" ht="15" x14ac:dyDescent="0.25"/>
    <row r="60485" ht="15" x14ac:dyDescent="0.25"/>
    <row r="60486" ht="15" x14ac:dyDescent="0.25"/>
    <row r="60487" ht="15" x14ac:dyDescent="0.25"/>
    <row r="60488" ht="15" x14ac:dyDescent="0.25"/>
    <row r="60489" ht="15" x14ac:dyDescent="0.25"/>
    <row r="60490" ht="15" x14ac:dyDescent="0.25"/>
    <row r="60491" ht="15" x14ac:dyDescent="0.25"/>
    <row r="60492" ht="15" x14ac:dyDescent="0.25"/>
    <row r="60493" ht="15" x14ac:dyDescent="0.25"/>
    <row r="60494" ht="15" x14ac:dyDescent="0.25"/>
    <row r="60495" ht="15" x14ac:dyDescent="0.25"/>
    <row r="60496" ht="15" x14ac:dyDescent="0.25"/>
    <row r="60497" ht="15" x14ac:dyDescent="0.25"/>
    <row r="60498" ht="15" x14ac:dyDescent="0.25"/>
    <row r="60499" ht="15" x14ac:dyDescent="0.25"/>
    <row r="60500" ht="15" x14ac:dyDescent="0.25"/>
    <row r="60501" ht="15" x14ac:dyDescent="0.25"/>
    <row r="60502" ht="15" x14ac:dyDescent="0.25"/>
    <row r="60503" ht="15" x14ac:dyDescent="0.25"/>
    <row r="60504" ht="15" x14ac:dyDescent="0.25"/>
    <row r="60505" ht="15" x14ac:dyDescent="0.25"/>
    <row r="60506" ht="15" x14ac:dyDescent="0.25"/>
    <row r="60507" ht="15" x14ac:dyDescent="0.25"/>
    <row r="60508" ht="15" x14ac:dyDescent="0.25"/>
    <row r="60509" ht="15" x14ac:dyDescent="0.25"/>
    <row r="60510" ht="15" x14ac:dyDescent="0.25"/>
    <row r="60511" ht="15" x14ac:dyDescent="0.25"/>
    <row r="60512" ht="15" x14ac:dyDescent="0.25"/>
    <row r="60513" ht="15" x14ac:dyDescent="0.25"/>
    <row r="60514" ht="15" x14ac:dyDescent="0.25"/>
    <row r="60515" ht="15" x14ac:dyDescent="0.25"/>
    <row r="60516" ht="15" x14ac:dyDescent="0.25"/>
    <row r="60517" ht="15" x14ac:dyDescent="0.25"/>
    <row r="60518" ht="15" x14ac:dyDescent="0.25"/>
    <row r="60519" ht="15" x14ac:dyDescent="0.25"/>
    <row r="60520" ht="15" x14ac:dyDescent="0.25"/>
    <row r="60521" ht="15" x14ac:dyDescent="0.25"/>
    <row r="60522" ht="15" x14ac:dyDescent="0.25"/>
    <row r="60523" ht="15" x14ac:dyDescent="0.25"/>
    <row r="60524" ht="15" x14ac:dyDescent="0.25"/>
    <row r="60525" ht="15" x14ac:dyDescent="0.25"/>
    <row r="60526" ht="15" x14ac:dyDescent="0.25"/>
    <row r="60527" ht="15" x14ac:dyDescent="0.25"/>
    <row r="60528" ht="15" x14ac:dyDescent="0.25"/>
    <row r="60529" ht="15" x14ac:dyDescent="0.25"/>
    <row r="60530" ht="15" x14ac:dyDescent="0.25"/>
    <row r="60531" ht="15" x14ac:dyDescent="0.25"/>
    <row r="60532" ht="15" x14ac:dyDescent="0.25"/>
    <row r="60533" ht="15" x14ac:dyDescent="0.25"/>
    <row r="60534" ht="15" x14ac:dyDescent="0.25"/>
    <row r="60535" ht="15" x14ac:dyDescent="0.25"/>
    <row r="60536" ht="15" x14ac:dyDescent="0.25"/>
    <row r="60537" ht="15" x14ac:dyDescent="0.25"/>
    <row r="60538" ht="15" x14ac:dyDescent="0.25"/>
    <row r="60539" ht="15" x14ac:dyDescent="0.25"/>
    <row r="60540" ht="15" x14ac:dyDescent="0.25"/>
    <row r="60541" ht="15" x14ac:dyDescent="0.25"/>
    <row r="60542" ht="15" x14ac:dyDescent="0.25"/>
    <row r="60543" ht="15" x14ac:dyDescent="0.25"/>
    <row r="60544" ht="15" x14ac:dyDescent="0.25"/>
    <row r="60545" ht="15" x14ac:dyDescent="0.25"/>
    <row r="60546" ht="15" x14ac:dyDescent="0.25"/>
    <row r="60547" ht="15" x14ac:dyDescent="0.25"/>
    <row r="60548" ht="15" x14ac:dyDescent="0.25"/>
    <row r="60549" ht="15" x14ac:dyDescent="0.25"/>
    <row r="60550" ht="15" x14ac:dyDescent="0.25"/>
    <row r="60551" ht="15" x14ac:dyDescent="0.25"/>
    <row r="60552" ht="15" x14ac:dyDescent="0.25"/>
    <row r="60553" ht="15" x14ac:dyDescent="0.25"/>
    <row r="60554" ht="15" x14ac:dyDescent="0.25"/>
    <row r="60555" ht="15" x14ac:dyDescent="0.25"/>
    <row r="60556" ht="15" x14ac:dyDescent="0.25"/>
    <row r="60557" ht="15" x14ac:dyDescent="0.25"/>
    <row r="60558" ht="15" x14ac:dyDescent="0.25"/>
    <row r="60559" ht="15" x14ac:dyDescent="0.25"/>
    <row r="60560" ht="15" x14ac:dyDescent="0.25"/>
    <row r="60561" ht="15" x14ac:dyDescent="0.25"/>
    <row r="60562" ht="15" x14ac:dyDescent="0.25"/>
    <row r="60563" ht="15" x14ac:dyDescent="0.25"/>
    <row r="60564" ht="15" x14ac:dyDescent="0.25"/>
    <row r="60565" ht="15" x14ac:dyDescent="0.25"/>
    <row r="60566" ht="15" x14ac:dyDescent="0.25"/>
    <row r="60567" ht="15" x14ac:dyDescent="0.25"/>
    <row r="60568" ht="15" x14ac:dyDescent="0.25"/>
    <row r="60569" ht="15" x14ac:dyDescent="0.25"/>
    <row r="60570" ht="15" x14ac:dyDescent="0.25"/>
    <row r="60571" ht="15" x14ac:dyDescent="0.25"/>
    <row r="60572" ht="15" x14ac:dyDescent="0.25"/>
    <row r="60573" ht="15" x14ac:dyDescent="0.25"/>
    <row r="60574" ht="15" x14ac:dyDescent="0.25"/>
    <row r="60575" ht="15" x14ac:dyDescent="0.25"/>
    <row r="60576" ht="15" x14ac:dyDescent="0.25"/>
    <row r="60577" ht="15" x14ac:dyDescent="0.25"/>
    <row r="60578" ht="15" x14ac:dyDescent="0.25"/>
    <row r="60579" ht="15" x14ac:dyDescent="0.25"/>
    <row r="60580" ht="15" x14ac:dyDescent="0.25"/>
    <row r="60581" ht="15" x14ac:dyDescent="0.25"/>
    <row r="60582" ht="15" x14ac:dyDescent="0.25"/>
    <row r="60583" ht="15" x14ac:dyDescent="0.25"/>
    <row r="60584" ht="15" x14ac:dyDescent="0.25"/>
    <row r="60585" ht="15" x14ac:dyDescent="0.25"/>
    <row r="60586" ht="15" x14ac:dyDescent="0.25"/>
    <row r="60587" ht="15" x14ac:dyDescent="0.25"/>
    <row r="60588" ht="15" x14ac:dyDescent="0.25"/>
    <row r="60589" ht="15" x14ac:dyDescent="0.25"/>
    <row r="60590" ht="15" x14ac:dyDescent="0.25"/>
    <row r="60591" ht="15" x14ac:dyDescent="0.25"/>
    <row r="60592" ht="15" x14ac:dyDescent="0.25"/>
    <row r="60593" ht="15" x14ac:dyDescent="0.25"/>
    <row r="60594" ht="15" x14ac:dyDescent="0.25"/>
    <row r="60595" ht="15" x14ac:dyDescent="0.25"/>
    <row r="60596" ht="15" x14ac:dyDescent="0.25"/>
    <row r="60597" ht="15" x14ac:dyDescent="0.25"/>
    <row r="60598" ht="15" x14ac:dyDescent="0.25"/>
    <row r="60599" ht="15" x14ac:dyDescent="0.25"/>
    <row r="60600" ht="15" x14ac:dyDescent="0.25"/>
    <row r="60601" ht="15" x14ac:dyDescent="0.25"/>
    <row r="60602" ht="15" x14ac:dyDescent="0.25"/>
    <row r="60603" ht="15" x14ac:dyDescent="0.25"/>
    <row r="60604" ht="15" x14ac:dyDescent="0.25"/>
    <row r="60605" ht="15" x14ac:dyDescent="0.25"/>
    <row r="60606" ht="15" x14ac:dyDescent="0.25"/>
    <row r="60607" ht="15" x14ac:dyDescent="0.25"/>
    <row r="60608" ht="15" x14ac:dyDescent="0.25"/>
    <row r="60609" ht="15" x14ac:dyDescent="0.25"/>
    <row r="60610" ht="15" x14ac:dyDescent="0.25"/>
    <row r="60611" ht="15" x14ac:dyDescent="0.25"/>
    <row r="60612" ht="15" x14ac:dyDescent="0.25"/>
    <row r="60613" ht="15" x14ac:dyDescent="0.25"/>
    <row r="60614" ht="15" x14ac:dyDescent="0.25"/>
    <row r="60615" ht="15" x14ac:dyDescent="0.25"/>
    <row r="60616" ht="15" x14ac:dyDescent="0.25"/>
    <row r="60617" ht="15" x14ac:dyDescent="0.25"/>
    <row r="60618" ht="15" x14ac:dyDescent="0.25"/>
    <row r="60619" ht="15" x14ac:dyDescent="0.25"/>
    <row r="60620" ht="15" x14ac:dyDescent="0.25"/>
    <row r="60621" ht="15" x14ac:dyDescent="0.25"/>
    <row r="60622" ht="15" x14ac:dyDescent="0.25"/>
    <row r="60623" ht="15" x14ac:dyDescent="0.25"/>
    <row r="60624" ht="15" x14ac:dyDescent="0.25"/>
    <row r="60625" ht="15" x14ac:dyDescent="0.25"/>
    <row r="60626" ht="15" x14ac:dyDescent="0.25"/>
    <row r="60627" ht="15" x14ac:dyDescent="0.25"/>
    <row r="60628" ht="15" x14ac:dyDescent="0.25"/>
    <row r="60629" ht="15" x14ac:dyDescent="0.25"/>
    <row r="60630" ht="15" x14ac:dyDescent="0.25"/>
    <row r="60631" ht="15" x14ac:dyDescent="0.25"/>
    <row r="60632" ht="15" x14ac:dyDescent="0.25"/>
    <row r="60633" ht="15" x14ac:dyDescent="0.25"/>
    <row r="60634" ht="15" x14ac:dyDescent="0.25"/>
    <row r="60635" ht="15" x14ac:dyDescent="0.25"/>
    <row r="60636" ht="15" x14ac:dyDescent="0.25"/>
    <row r="60637" ht="15" x14ac:dyDescent="0.25"/>
    <row r="60638" ht="15" x14ac:dyDescent="0.25"/>
    <row r="60639" ht="15" x14ac:dyDescent="0.25"/>
    <row r="60640" ht="15" x14ac:dyDescent="0.25"/>
    <row r="60641" ht="15" x14ac:dyDescent="0.25"/>
    <row r="60642" ht="15" x14ac:dyDescent="0.25"/>
    <row r="60643" ht="15" x14ac:dyDescent="0.25"/>
    <row r="60644" ht="15" x14ac:dyDescent="0.25"/>
    <row r="60645" ht="15" x14ac:dyDescent="0.25"/>
    <row r="60646" ht="15" x14ac:dyDescent="0.25"/>
    <row r="60647" ht="15" x14ac:dyDescent="0.25"/>
    <row r="60648" ht="15" x14ac:dyDescent="0.25"/>
    <row r="60649" ht="15" x14ac:dyDescent="0.25"/>
    <row r="60650" ht="15" x14ac:dyDescent="0.25"/>
    <row r="60651" ht="15" x14ac:dyDescent="0.25"/>
    <row r="60652" ht="15" x14ac:dyDescent="0.25"/>
    <row r="60653" ht="15" x14ac:dyDescent="0.25"/>
    <row r="60654" ht="15" x14ac:dyDescent="0.25"/>
    <row r="60655" ht="15" x14ac:dyDescent="0.25"/>
    <row r="60656" ht="15" x14ac:dyDescent="0.25"/>
    <row r="60657" ht="15" x14ac:dyDescent="0.25"/>
    <row r="60658" ht="15" x14ac:dyDescent="0.25"/>
    <row r="60659" ht="15" x14ac:dyDescent="0.25"/>
    <row r="60660" ht="15" x14ac:dyDescent="0.25"/>
    <row r="60661" ht="15" x14ac:dyDescent="0.25"/>
    <row r="60662" ht="15" x14ac:dyDescent="0.25"/>
    <row r="60663" ht="15" x14ac:dyDescent="0.25"/>
    <row r="60664" ht="15" x14ac:dyDescent="0.25"/>
    <row r="60665" ht="15" x14ac:dyDescent="0.25"/>
    <row r="60666" ht="15" x14ac:dyDescent="0.25"/>
    <row r="60667" ht="15" x14ac:dyDescent="0.25"/>
    <row r="60668" ht="15" x14ac:dyDescent="0.25"/>
    <row r="60669" ht="15" x14ac:dyDescent="0.25"/>
    <row r="60670" ht="15" x14ac:dyDescent="0.25"/>
    <row r="60671" ht="15" x14ac:dyDescent="0.25"/>
    <row r="60672" ht="15" x14ac:dyDescent="0.25"/>
    <row r="60673" ht="15" x14ac:dyDescent="0.25"/>
    <row r="60674" ht="15" x14ac:dyDescent="0.25"/>
    <row r="60675" ht="15" x14ac:dyDescent="0.25"/>
    <row r="60676" ht="15" x14ac:dyDescent="0.25"/>
    <row r="60677" ht="15" x14ac:dyDescent="0.25"/>
    <row r="60678" ht="15" x14ac:dyDescent="0.25"/>
    <row r="60679" ht="15" x14ac:dyDescent="0.25"/>
    <row r="60680" ht="15" x14ac:dyDescent="0.25"/>
    <row r="60681" ht="15" x14ac:dyDescent="0.25"/>
    <row r="60682" ht="15" x14ac:dyDescent="0.25"/>
    <row r="60683" ht="15" x14ac:dyDescent="0.25"/>
    <row r="60684" ht="15" x14ac:dyDescent="0.25"/>
    <row r="60685" ht="15" x14ac:dyDescent="0.25"/>
    <row r="60686" ht="15" x14ac:dyDescent="0.25"/>
    <row r="60687" ht="15" x14ac:dyDescent="0.25"/>
    <row r="60688" ht="15" x14ac:dyDescent="0.25"/>
    <row r="60689" ht="15" x14ac:dyDescent="0.25"/>
    <row r="60690" ht="15" x14ac:dyDescent="0.25"/>
    <row r="60691" ht="15" x14ac:dyDescent="0.25"/>
    <row r="60692" ht="15" x14ac:dyDescent="0.25"/>
    <row r="60693" ht="15" x14ac:dyDescent="0.25"/>
    <row r="60694" ht="15" x14ac:dyDescent="0.25"/>
    <row r="60695" ht="15" x14ac:dyDescent="0.25"/>
    <row r="60696" ht="15" x14ac:dyDescent="0.25"/>
    <row r="60697" ht="15" x14ac:dyDescent="0.25"/>
    <row r="60698" ht="15" x14ac:dyDescent="0.25"/>
    <row r="60699" ht="15" x14ac:dyDescent="0.25"/>
    <row r="60700" ht="15" x14ac:dyDescent="0.25"/>
    <row r="60701" ht="15" x14ac:dyDescent="0.25"/>
    <row r="60702" ht="15" x14ac:dyDescent="0.25"/>
    <row r="60703" ht="15" x14ac:dyDescent="0.25"/>
    <row r="60704" ht="15" x14ac:dyDescent="0.25"/>
    <row r="60705" ht="15" x14ac:dyDescent="0.25"/>
    <row r="60706" ht="15" x14ac:dyDescent="0.25"/>
    <row r="60707" ht="15" x14ac:dyDescent="0.25"/>
    <row r="60708" ht="15" x14ac:dyDescent="0.25"/>
    <row r="60709" ht="15" x14ac:dyDescent="0.25"/>
    <row r="60710" ht="15" x14ac:dyDescent="0.25"/>
    <row r="60711" ht="15" x14ac:dyDescent="0.25"/>
    <row r="60712" ht="15" x14ac:dyDescent="0.25"/>
    <row r="60713" ht="15" x14ac:dyDescent="0.25"/>
    <row r="60714" ht="15" x14ac:dyDescent="0.25"/>
    <row r="60715" ht="15" x14ac:dyDescent="0.25"/>
    <row r="60716" ht="15" x14ac:dyDescent="0.25"/>
    <row r="60717" ht="15" x14ac:dyDescent="0.25"/>
    <row r="60718" ht="15" x14ac:dyDescent="0.25"/>
    <row r="60719" ht="15" x14ac:dyDescent="0.25"/>
    <row r="60720" ht="15" x14ac:dyDescent="0.25"/>
    <row r="60721" ht="15" x14ac:dyDescent="0.25"/>
    <row r="60722" ht="15" x14ac:dyDescent="0.25"/>
    <row r="60723" ht="15" x14ac:dyDescent="0.25"/>
    <row r="60724" ht="15" x14ac:dyDescent="0.25"/>
    <row r="60725" ht="15" x14ac:dyDescent="0.25"/>
    <row r="60726" ht="15" x14ac:dyDescent="0.25"/>
    <row r="60727" ht="15" x14ac:dyDescent="0.25"/>
    <row r="60728" ht="15" x14ac:dyDescent="0.25"/>
    <row r="60729" ht="15" x14ac:dyDescent="0.25"/>
    <row r="60730" ht="15" x14ac:dyDescent="0.25"/>
    <row r="60731" ht="15" x14ac:dyDescent="0.25"/>
    <row r="60732" ht="15" x14ac:dyDescent="0.25"/>
    <row r="60733" ht="15" x14ac:dyDescent="0.25"/>
    <row r="60734" ht="15" x14ac:dyDescent="0.25"/>
    <row r="60735" ht="15" x14ac:dyDescent="0.25"/>
    <row r="60736" ht="15" x14ac:dyDescent="0.25"/>
    <row r="60737" ht="15" x14ac:dyDescent="0.25"/>
    <row r="60738" ht="15" x14ac:dyDescent="0.25"/>
    <row r="60739" ht="15" x14ac:dyDescent="0.25"/>
    <row r="60740" ht="15" x14ac:dyDescent="0.25"/>
    <row r="60741" ht="15" x14ac:dyDescent="0.25"/>
    <row r="60742" ht="15" x14ac:dyDescent="0.25"/>
    <row r="60743" ht="15" x14ac:dyDescent="0.25"/>
    <row r="60744" ht="15" x14ac:dyDescent="0.25"/>
    <row r="60745" ht="15" x14ac:dyDescent="0.25"/>
    <row r="60746" ht="15" x14ac:dyDescent="0.25"/>
    <row r="60747" ht="15" x14ac:dyDescent="0.25"/>
    <row r="60748" ht="15" x14ac:dyDescent="0.25"/>
    <row r="60749" ht="15" x14ac:dyDescent="0.25"/>
    <row r="60750" ht="15" x14ac:dyDescent="0.25"/>
    <row r="60751" ht="15" x14ac:dyDescent="0.25"/>
    <row r="60752" ht="15" x14ac:dyDescent="0.25"/>
    <row r="60753" ht="15" x14ac:dyDescent="0.25"/>
    <row r="60754" ht="15" x14ac:dyDescent="0.25"/>
    <row r="60755" ht="15" x14ac:dyDescent="0.25"/>
    <row r="60756" ht="15" x14ac:dyDescent="0.25"/>
    <row r="60757" ht="15" x14ac:dyDescent="0.25"/>
    <row r="60758" ht="15" x14ac:dyDescent="0.25"/>
    <row r="60759" ht="15" x14ac:dyDescent="0.25"/>
    <row r="60760" ht="15" x14ac:dyDescent="0.25"/>
    <row r="60761" ht="15" x14ac:dyDescent="0.25"/>
    <row r="60762" ht="15" x14ac:dyDescent="0.25"/>
    <row r="60763" ht="15" x14ac:dyDescent="0.25"/>
    <row r="60764" ht="15" x14ac:dyDescent="0.25"/>
    <row r="60765" ht="15" x14ac:dyDescent="0.25"/>
    <row r="60766" ht="15" x14ac:dyDescent="0.25"/>
    <row r="60767" ht="15" x14ac:dyDescent="0.25"/>
    <row r="60768" ht="15" x14ac:dyDescent="0.25"/>
    <row r="60769" ht="15" x14ac:dyDescent="0.25"/>
    <row r="60770" ht="15" x14ac:dyDescent="0.25"/>
    <row r="60771" ht="15" x14ac:dyDescent="0.25"/>
    <row r="60772" ht="15" x14ac:dyDescent="0.25"/>
    <row r="60773" ht="15" x14ac:dyDescent="0.25"/>
    <row r="60774" ht="15" x14ac:dyDescent="0.25"/>
    <row r="60775" ht="15" x14ac:dyDescent="0.25"/>
    <row r="60776" ht="15" x14ac:dyDescent="0.25"/>
    <row r="60777" ht="15" x14ac:dyDescent="0.25"/>
    <row r="60778" ht="15" x14ac:dyDescent="0.25"/>
    <row r="60779" ht="15" x14ac:dyDescent="0.25"/>
    <row r="60780" ht="15" x14ac:dyDescent="0.25"/>
    <row r="60781" ht="15" x14ac:dyDescent="0.25"/>
    <row r="60782" ht="15" x14ac:dyDescent="0.25"/>
    <row r="60783" ht="15" x14ac:dyDescent="0.25"/>
    <row r="60784" ht="15" x14ac:dyDescent="0.25"/>
    <row r="60785" ht="15" x14ac:dyDescent="0.25"/>
    <row r="60786" ht="15" x14ac:dyDescent="0.25"/>
    <row r="60787" ht="15" x14ac:dyDescent="0.25"/>
    <row r="60788" ht="15" x14ac:dyDescent="0.25"/>
    <row r="60789" ht="15" x14ac:dyDescent="0.25"/>
    <row r="60790" ht="15" x14ac:dyDescent="0.25"/>
    <row r="60791" ht="15" x14ac:dyDescent="0.25"/>
    <row r="60792" ht="15" x14ac:dyDescent="0.25"/>
    <row r="60793" ht="15" x14ac:dyDescent="0.25"/>
    <row r="60794" ht="15" x14ac:dyDescent="0.25"/>
    <row r="60795" ht="15" x14ac:dyDescent="0.25"/>
    <row r="60796" ht="15" x14ac:dyDescent="0.25"/>
    <row r="60797" ht="15" x14ac:dyDescent="0.25"/>
    <row r="60798" ht="15" x14ac:dyDescent="0.25"/>
    <row r="60799" ht="15" x14ac:dyDescent="0.25"/>
    <row r="60800" ht="15" x14ac:dyDescent="0.25"/>
    <row r="60801" ht="15" x14ac:dyDescent="0.25"/>
    <row r="60802" ht="15" x14ac:dyDescent="0.25"/>
    <row r="60803" ht="15" x14ac:dyDescent="0.25"/>
    <row r="60804" ht="15" x14ac:dyDescent="0.25"/>
    <row r="60805" ht="15" x14ac:dyDescent="0.25"/>
    <row r="60806" ht="15" x14ac:dyDescent="0.25"/>
    <row r="60807" ht="15" x14ac:dyDescent="0.25"/>
    <row r="60808" ht="15" x14ac:dyDescent="0.25"/>
    <row r="60809" ht="15" x14ac:dyDescent="0.25"/>
    <row r="60810" ht="15" x14ac:dyDescent="0.25"/>
    <row r="60811" ht="15" x14ac:dyDescent="0.25"/>
    <row r="60812" ht="15" x14ac:dyDescent="0.25"/>
    <row r="60813" ht="15" x14ac:dyDescent="0.25"/>
    <row r="60814" ht="15" x14ac:dyDescent="0.25"/>
    <row r="60815" ht="15" x14ac:dyDescent="0.25"/>
    <row r="60816" ht="15" x14ac:dyDescent="0.25"/>
    <row r="60817" ht="15" x14ac:dyDescent="0.25"/>
    <row r="60818" ht="15" x14ac:dyDescent="0.25"/>
    <row r="60819" ht="15" x14ac:dyDescent="0.25"/>
    <row r="60820" ht="15" x14ac:dyDescent="0.25"/>
    <row r="60821" ht="15" x14ac:dyDescent="0.25"/>
    <row r="60822" ht="15" x14ac:dyDescent="0.25"/>
    <row r="60823" ht="15" x14ac:dyDescent="0.25"/>
    <row r="60824" ht="15" x14ac:dyDescent="0.25"/>
    <row r="60825" ht="15" x14ac:dyDescent="0.25"/>
    <row r="60826" ht="15" x14ac:dyDescent="0.25"/>
    <row r="60827" ht="15" x14ac:dyDescent="0.25"/>
    <row r="60828" ht="15" x14ac:dyDescent="0.25"/>
    <row r="60829" ht="15" x14ac:dyDescent="0.25"/>
    <row r="60830" ht="15" x14ac:dyDescent="0.25"/>
    <row r="60831" ht="15" x14ac:dyDescent="0.25"/>
    <row r="60832" ht="15" x14ac:dyDescent="0.25"/>
    <row r="60833" ht="15" x14ac:dyDescent="0.25"/>
    <row r="60834" ht="15" x14ac:dyDescent="0.25"/>
    <row r="60835" ht="15" x14ac:dyDescent="0.25"/>
    <row r="60836" ht="15" x14ac:dyDescent="0.25"/>
    <row r="60837" ht="15" x14ac:dyDescent="0.25"/>
    <row r="60838" ht="15" x14ac:dyDescent="0.25"/>
    <row r="60839" ht="15" x14ac:dyDescent="0.25"/>
    <row r="60840" ht="15" x14ac:dyDescent="0.25"/>
    <row r="60841" ht="15" x14ac:dyDescent="0.25"/>
    <row r="60842" ht="15" x14ac:dyDescent="0.25"/>
    <row r="60843" ht="15" x14ac:dyDescent="0.25"/>
    <row r="60844" ht="15" x14ac:dyDescent="0.25"/>
    <row r="60845" ht="15" x14ac:dyDescent="0.25"/>
    <row r="60846" ht="15" x14ac:dyDescent="0.25"/>
    <row r="60847" ht="15" x14ac:dyDescent="0.25"/>
    <row r="60848" ht="15" x14ac:dyDescent="0.25"/>
    <row r="60849" ht="15" x14ac:dyDescent="0.25"/>
    <row r="60850" ht="15" x14ac:dyDescent="0.25"/>
    <row r="60851" ht="15" x14ac:dyDescent="0.25"/>
    <row r="60852" ht="15" x14ac:dyDescent="0.25"/>
    <row r="60853" ht="15" x14ac:dyDescent="0.25"/>
    <row r="60854" ht="15" x14ac:dyDescent="0.25"/>
    <row r="60855" ht="15" x14ac:dyDescent="0.25"/>
    <row r="60856" ht="15" x14ac:dyDescent="0.25"/>
    <row r="60857" ht="15" x14ac:dyDescent="0.25"/>
    <row r="60858" ht="15" x14ac:dyDescent="0.25"/>
    <row r="60859" ht="15" x14ac:dyDescent="0.25"/>
    <row r="60860" ht="15" x14ac:dyDescent="0.25"/>
    <row r="60861" ht="15" x14ac:dyDescent="0.25"/>
    <row r="60862" ht="15" x14ac:dyDescent="0.25"/>
    <row r="60863" ht="15" x14ac:dyDescent="0.25"/>
    <row r="60864" ht="15" x14ac:dyDescent="0.25"/>
    <row r="60865" ht="15" x14ac:dyDescent="0.25"/>
    <row r="60866" ht="15" x14ac:dyDescent="0.25"/>
    <row r="60867" ht="15" x14ac:dyDescent="0.25"/>
    <row r="60868" ht="15" x14ac:dyDescent="0.25"/>
    <row r="60869" ht="15" x14ac:dyDescent="0.25"/>
    <row r="60870" ht="15" x14ac:dyDescent="0.25"/>
    <row r="60871" ht="15" x14ac:dyDescent="0.25"/>
    <row r="60872" ht="15" x14ac:dyDescent="0.25"/>
    <row r="60873" ht="15" x14ac:dyDescent="0.25"/>
    <row r="60874" ht="15" x14ac:dyDescent="0.25"/>
    <row r="60875" ht="15" x14ac:dyDescent="0.25"/>
    <row r="60876" ht="15" x14ac:dyDescent="0.25"/>
    <row r="60877" ht="15" x14ac:dyDescent="0.25"/>
    <row r="60878" ht="15" x14ac:dyDescent="0.25"/>
    <row r="60879" ht="15" x14ac:dyDescent="0.25"/>
    <row r="60880" ht="15" x14ac:dyDescent="0.25"/>
    <row r="60881" ht="15" x14ac:dyDescent="0.25"/>
    <row r="60882" ht="15" x14ac:dyDescent="0.25"/>
    <row r="60883" ht="15" x14ac:dyDescent="0.25"/>
    <row r="60884" ht="15" x14ac:dyDescent="0.25"/>
    <row r="60885" ht="15" x14ac:dyDescent="0.25"/>
    <row r="60886" ht="15" x14ac:dyDescent="0.25"/>
    <row r="60887" ht="15" x14ac:dyDescent="0.25"/>
    <row r="60888" ht="15" x14ac:dyDescent="0.25"/>
    <row r="60889" ht="15" x14ac:dyDescent="0.25"/>
    <row r="60890" ht="15" x14ac:dyDescent="0.25"/>
    <row r="60891" ht="15" x14ac:dyDescent="0.25"/>
    <row r="60892" ht="15" x14ac:dyDescent="0.25"/>
    <row r="60893" ht="15" x14ac:dyDescent="0.25"/>
    <row r="60894" ht="15" x14ac:dyDescent="0.25"/>
    <row r="60895" ht="15" x14ac:dyDescent="0.25"/>
    <row r="60896" ht="15" x14ac:dyDescent="0.25"/>
    <row r="60897" ht="15" x14ac:dyDescent="0.25"/>
    <row r="60898" ht="15" x14ac:dyDescent="0.25"/>
    <row r="60899" ht="15" x14ac:dyDescent="0.25"/>
    <row r="60900" ht="15" x14ac:dyDescent="0.25"/>
    <row r="60901" ht="15" x14ac:dyDescent="0.25"/>
    <row r="60902" ht="15" x14ac:dyDescent="0.25"/>
    <row r="60903" ht="15" x14ac:dyDescent="0.25"/>
    <row r="60904" ht="15" x14ac:dyDescent="0.25"/>
    <row r="60905" ht="15" x14ac:dyDescent="0.25"/>
    <row r="60906" ht="15" x14ac:dyDescent="0.25"/>
    <row r="60907" ht="15" x14ac:dyDescent="0.25"/>
    <row r="60908" ht="15" x14ac:dyDescent="0.25"/>
    <row r="60909" ht="15" x14ac:dyDescent="0.25"/>
    <row r="60910" ht="15" x14ac:dyDescent="0.25"/>
    <row r="60911" ht="15" x14ac:dyDescent="0.25"/>
    <row r="60912" ht="15" x14ac:dyDescent="0.25"/>
    <row r="60913" ht="15" x14ac:dyDescent="0.25"/>
    <row r="60914" ht="15" x14ac:dyDescent="0.25"/>
    <row r="60915" ht="15" x14ac:dyDescent="0.25"/>
    <row r="60916" ht="15" x14ac:dyDescent="0.25"/>
    <row r="60917" ht="15" x14ac:dyDescent="0.25"/>
    <row r="60918" ht="15" x14ac:dyDescent="0.25"/>
    <row r="60919" ht="15" x14ac:dyDescent="0.25"/>
    <row r="60920" ht="15" x14ac:dyDescent="0.25"/>
    <row r="60921" ht="15" x14ac:dyDescent="0.25"/>
    <row r="60922" ht="15" x14ac:dyDescent="0.25"/>
    <row r="60923" ht="15" x14ac:dyDescent="0.25"/>
    <row r="60924" ht="15" x14ac:dyDescent="0.25"/>
    <row r="60925" ht="15" x14ac:dyDescent="0.25"/>
    <row r="60926" ht="15" x14ac:dyDescent="0.25"/>
    <row r="60927" ht="15" x14ac:dyDescent="0.25"/>
    <row r="60928" ht="15" x14ac:dyDescent="0.25"/>
    <row r="60929" ht="15" x14ac:dyDescent="0.25"/>
    <row r="60930" ht="15" x14ac:dyDescent="0.25"/>
    <row r="60931" ht="15" x14ac:dyDescent="0.25"/>
    <row r="60932" ht="15" x14ac:dyDescent="0.25"/>
    <row r="60933" ht="15" x14ac:dyDescent="0.25"/>
    <row r="60934" ht="15" x14ac:dyDescent="0.25"/>
    <row r="60935" ht="15" x14ac:dyDescent="0.25"/>
    <row r="60936" ht="15" x14ac:dyDescent="0.25"/>
    <row r="60937" ht="15" x14ac:dyDescent="0.25"/>
    <row r="60938" ht="15" x14ac:dyDescent="0.25"/>
    <row r="60939" ht="15" x14ac:dyDescent="0.25"/>
    <row r="60940" ht="15" x14ac:dyDescent="0.25"/>
    <row r="60941" ht="15" x14ac:dyDescent="0.25"/>
    <row r="60942" ht="15" x14ac:dyDescent="0.25"/>
    <row r="60943" ht="15" x14ac:dyDescent="0.25"/>
    <row r="60944" ht="15" x14ac:dyDescent="0.25"/>
    <row r="60945" ht="15" x14ac:dyDescent="0.25"/>
    <row r="60946" ht="15" x14ac:dyDescent="0.25"/>
    <row r="60947" ht="15" x14ac:dyDescent="0.25"/>
    <row r="60948" ht="15" x14ac:dyDescent="0.25"/>
    <row r="60949" ht="15" x14ac:dyDescent="0.25"/>
    <row r="60950" ht="15" x14ac:dyDescent="0.25"/>
    <row r="60951" ht="15" x14ac:dyDescent="0.25"/>
    <row r="60952" ht="15" x14ac:dyDescent="0.25"/>
    <row r="60953" ht="15" x14ac:dyDescent="0.25"/>
    <row r="60954" ht="15" x14ac:dyDescent="0.25"/>
    <row r="60955" ht="15" x14ac:dyDescent="0.25"/>
    <row r="60956" ht="15" x14ac:dyDescent="0.25"/>
    <row r="60957" ht="15" x14ac:dyDescent="0.25"/>
    <row r="60958" ht="15" x14ac:dyDescent="0.25"/>
    <row r="60959" ht="15" x14ac:dyDescent="0.25"/>
    <row r="60960" ht="15" x14ac:dyDescent="0.25"/>
    <row r="60961" ht="15" x14ac:dyDescent="0.25"/>
    <row r="60962" ht="15" x14ac:dyDescent="0.25"/>
    <row r="60963" ht="15" x14ac:dyDescent="0.25"/>
    <row r="60964" ht="15" x14ac:dyDescent="0.25"/>
    <row r="60965" ht="15" x14ac:dyDescent="0.25"/>
    <row r="60966" ht="15" x14ac:dyDescent="0.25"/>
    <row r="60967" ht="15" x14ac:dyDescent="0.25"/>
    <row r="60968" ht="15" x14ac:dyDescent="0.25"/>
    <row r="60969" ht="15" x14ac:dyDescent="0.25"/>
    <row r="60970" ht="15" x14ac:dyDescent="0.25"/>
    <row r="60971" ht="15" x14ac:dyDescent="0.25"/>
    <row r="60972" ht="15" x14ac:dyDescent="0.25"/>
    <row r="60973" ht="15" x14ac:dyDescent="0.25"/>
    <row r="60974" ht="15" x14ac:dyDescent="0.25"/>
    <row r="60975" ht="15" x14ac:dyDescent="0.25"/>
    <row r="60976" ht="15" x14ac:dyDescent="0.25"/>
    <row r="60977" ht="15" x14ac:dyDescent="0.25"/>
    <row r="60978" ht="15" x14ac:dyDescent="0.25"/>
    <row r="60979" ht="15" x14ac:dyDescent="0.25"/>
    <row r="60980" ht="15" x14ac:dyDescent="0.25"/>
    <row r="60981" ht="15" x14ac:dyDescent="0.25"/>
    <row r="60982" ht="15" x14ac:dyDescent="0.25"/>
    <row r="60983" ht="15" x14ac:dyDescent="0.25"/>
    <row r="60984" ht="15" x14ac:dyDescent="0.25"/>
    <row r="60985" ht="15" x14ac:dyDescent="0.25"/>
    <row r="60986" ht="15" x14ac:dyDescent="0.25"/>
    <row r="60987" ht="15" x14ac:dyDescent="0.25"/>
    <row r="60988" ht="15" x14ac:dyDescent="0.25"/>
    <row r="60989" ht="15" x14ac:dyDescent="0.25"/>
    <row r="60990" ht="15" x14ac:dyDescent="0.25"/>
    <row r="60991" ht="15" x14ac:dyDescent="0.25"/>
    <row r="60992" ht="15" x14ac:dyDescent="0.25"/>
    <row r="60993" ht="15" x14ac:dyDescent="0.25"/>
    <row r="60994" ht="15" x14ac:dyDescent="0.25"/>
    <row r="60995" ht="15" x14ac:dyDescent="0.25"/>
    <row r="60996" ht="15" x14ac:dyDescent="0.25"/>
    <row r="60997" ht="15" x14ac:dyDescent="0.25"/>
    <row r="60998" ht="15" x14ac:dyDescent="0.25"/>
    <row r="60999" ht="15" x14ac:dyDescent="0.25"/>
    <row r="61000" ht="15" x14ac:dyDescent="0.25"/>
    <row r="61001" ht="15" x14ac:dyDescent="0.25"/>
    <row r="61002" ht="15" x14ac:dyDescent="0.25"/>
    <row r="61003" ht="15" x14ac:dyDescent="0.25"/>
    <row r="61004" ht="15" x14ac:dyDescent="0.25"/>
    <row r="61005" ht="15" x14ac:dyDescent="0.25"/>
    <row r="61006" ht="15" x14ac:dyDescent="0.25"/>
    <row r="61007" ht="15" x14ac:dyDescent="0.25"/>
    <row r="61008" ht="15" x14ac:dyDescent="0.25"/>
    <row r="61009" ht="15" x14ac:dyDescent="0.25"/>
    <row r="61010" ht="15" x14ac:dyDescent="0.25"/>
    <row r="61011" ht="15" x14ac:dyDescent="0.25"/>
    <row r="61012" ht="15" x14ac:dyDescent="0.25"/>
    <row r="61013" ht="15" x14ac:dyDescent="0.25"/>
    <row r="61014" ht="15" x14ac:dyDescent="0.25"/>
    <row r="61015" ht="15" x14ac:dyDescent="0.25"/>
    <row r="61016" ht="15" x14ac:dyDescent="0.25"/>
    <row r="61017" ht="15" x14ac:dyDescent="0.25"/>
    <row r="61018" ht="15" x14ac:dyDescent="0.25"/>
    <row r="61019" ht="15" x14ac:dyDescent="0.25"/>
    <row r="61020" ht="15" x14ac:dyDescent="0.25"/>
    <row r="61021" ht="15" x14ac:dyDescent="0.25"/>
    <row r="61022" ht="15" x14ac:dyDescent="0.25"/>
    <row r="61023" ht="15" x14ac:dyDescent="0.25"/>
    <row r="61024" ht="15" x14ac:dyDescent="0.25"/>
    <row r="61025" ht="15" x14ac:dyDescent="0.25"/>
    <row r="61026" ht="15" x14ac:dyDescent="0.25"/>
    <row r="61027" ht="15" x14ac:dyDescent="0.25"/>
    <row r="61028" ht="15" x14ac:dyDescent="0.25"/>
    <row r="61029" ht="15" x14ac:dyDescent="0.25"/>
    <row r="61030" ht="15" x14ac:dyDescent="0.25"/>
    <row r="61031" ht="15" x14ac:dyDescent="0.25"/>
    <row r="61032" ht="15" x14ac:dyDescent="0.25"/>
    <row r="61033" ht="15" x14ac:dyDescent="0.25"/>
    <row r="61034" ht="15" x14ac:dyDescent="0.25"/>
    <row r="61035" ht="15" x14ac:dyDescent="0.25"/>
    <row r="61036" ht="15" x14ac:dyDescent="0.25"/>
    <row r="61037" ht="15" x14ac:dyDescent="0.25"/>
    <row r="61038" ht="15" x14ac:dyDescent="0.25"/>
    <row r="61039" ht="15" x14ac:dyDescent="0.25"/>
    <row r="61040" ht="15" x14ac:dyDescent="0.25"/>
    <row r="61041" ht="15" x14ac:dyDescent="0.25"/>
    <row r="61042" ht="15" x14ac:dyDescent="0.25"/>
    <row r="61043" ht="15" x14ac:dyDescent="0.25"/>
    <row r="61044" ht="15" x14ac:dyDescent="0.25"/>
    <row r="61045" ht="15" x14ac:dyDescent="0.25"/>
    <row r="61046" ht="15" x14ac:dyDescent="0.25"/>
    <row r="61047" ht="15" x14ac:dyDescent="0.25"/>
    <row r="61048" ht="15" x14ac:dyDescent="0.25"/>
    <row r="61049" ht="15" x14ac:dyDescent="0.25"/>
    <row r="61050" ht="15" x14ac:dyDescent="0.25"/>
    <row r="61051" ht="15" x14ac:dyDescent="0.25"/>
    <row r="61052" ht="15" x14ac:dyDescent="0.25"/>
    <row r="61053" ht="15" x14ac:dyDescent="0.25"/>
    <row r="61054" ht="15" x14ac:dyDescent="0.25"/>
    <row r="61055" ht="15" x14ac:dyDescent="0.25"/>
    <row r="61056" ht="15" x14ac:dyDescent="0.25"/>
    <row r="61057" ht="15" x14ac:dyDescent="0.25"/>
    <row r="61058" ht="15" x14ac:dyDescent="0.25"/>
    <row r="61059" ht="15" x14ac:dyDescent="0.25"/>
    <row r="61060" ht="15" x14ac:dyDescent="0.25"/>
    <row r="61061" ht="15" x14ac:dyDescent="0.25"/>
    <row r="61062" ht="15" x14ac:dyDescent="0.25"/>
    <row r="61063" ht="15" x14ac:dyDescent="0.25"/>
    <row r="61064" ht="15" x14ac:dyDescent="0.25"/>
    <row r="61065" ht="15" x14ac:dyDescent="0.25"/>
    <row r="61066" ht="15" x14ac:dyDescent="0.25"/>
    <row r="61067" ht="15" x14ac:dyDescent="0.25"/>
    <row r="61068" ht="15" x14ac:dyDescent="0.25"/>
    <row r="61069" ht="15" x14ac:dyDescent="0.25"/>
    <row r="61070" ht="15" x14ac:dyDescent="0.25"/>
    <row r="61071" ht="15" x14ac:dyDescent="0.25"/>
    <row r="61072" ht="15" x14ac:dyDescent="0.25"/>
    <row r="61073" ht="15" x14ac:dyDescent="0.25"/>
    <row r="61074" ht="15" x14ac:dyDescent="0.25"/>
    <row r="61075" ht="15" x14ac:dyDescent="0.25"/>
    <row r="61076" ht="15" x14ac:dyDescent="0.25"/>
    <row r="61077" ht="15" x14ac:dyDescent="0.25"/>
    <row r="61078" ht="15" x14ac:dyDescent="0.25"/>
    <row r="61079" ht="15" x14ac:dyDescent="0.25"/>
    <row r="61080" ht="15" x14ac:dyDescent="0.25"/>
    <row r="61081" ht="15" x14ac:dyDescent="0.25"/>
    <row r="61082" ht="15" x14ac:dyDescent="0.25"/>
    <row r="61083" ht="15" x14ac:dyDescent="0.25"/>
    <row r="61084" ht="15" x14ac:dyDescent="0.25"/>
    <row r="61085" ht="15" x14ac:dyDescent="0.25"/>
    <row r="61086" ht="15" x14ac:dyDescent="0.25"/>
    <row r="61087" ht="15" x14ac:dyDescent="0.25"/>
    <row r="61088" ht="15" x14ac:dyDescent="0.25"/>
    <row r="61089" ht="15" x14ac:dyDescent="0.25"/>
    <row r="61090" ht="15" x14ac:dyDescent="0.25"/>
    <row r="61091" ht="15" x14ac:dyDescent="0.25"/>
    <row r="61092" ht="15" x14ac:dyDescent="0.25"/>
    <row r="61093" ht="15" x14ac:dyDescent="0.25"/>
    <row r="61094" ht="15" x14ac:dyDescent="0.25"/>
    <row r="61095" ht="15" x14ac:dyDescent="0.25"/>
    <row r="61096" ht="15" x14ac:dyDescent="0.25"/>
    <row r="61097" ht="15" x14ac:dyDescent="0.25"/>
    <row r="61098" ht="15" x14ac:dyDescent="0.25"/>
    <row r="61099" ht="15" x14ac:dyDescent="0.25"/>
    <row r="61100" ht="15" x14ac:dyDescent="0.25"/>
    <row r="61101" ht="15" x14ac:dyDescent="0.25"/>
    <row r="61102" ht="15" x14ac:dyDescent="0.25"/>
    <row r="61103" ht="15" x14ac:dyDescent="0.25"/>
    <row r="61104" ht="15" x14ac:dyDescent="0.25"/>
    <row r="61105" ht="15" x14ac:dyDescent="0.25"/>
    <row r="61106" ht="15" x14ac:dyDescent="0.25"/>
    <row r="61107" ht="15" x14ac:dyDescent="0.25"/>
    <row r="61108" ht="15" x14ac:dyDescent="0.25"/>
    <row r="61109" ht="15" x14ac:dyDescent="0.25"/>
    <row r="61110" ht="15" x14ac:dyDescent="0.25"/>
    <row r="61111" ht="15" x14ac:dyDescent="0.25"/>
    <row r="61112" ht="15" x14ac:dyDescent="0.25"/>
    <row r="61113" ht="15" x14ac:dyDescent="0.25"/>
    <row r="61114" ht="15" x14ac:dyDescent="0.25"/>
    <row r="61115" ht="15" x14ac:dyDescent="0.25"/>
    <row r="61116" ht="15" x14ac:dyDescent="0.25"/>
    <row r="61117" ht="15" x14ac:dyDescent="0.25"/>
    <row r="61118" ht="15" x14ac:dyDescent="0.25"/>
    <row r="61119" ht="15" x14ac:dyDescent="0.25"/>
    <row r="61120" ht="15" x14ac:dyDescent="0.25"/>
    <row r="61121" ht="15" x14ac:dyDescent="0.25"/>
    <row r="61122" ht="15" x14ac:dyDescent="0.25"/>
    <row r="61123" ht="15" x14ac:dyDescent="0.25"/>
    <row r="61124" ht="15" x14ac:dyDescent="0.25"/>
    <row r="61125" ht="15" x14ac:dyDescent="0.25"/>
    <row r="61126" ht="15" x14ac:dyDescent="0.25"/>
    <row r="61127" ht="15" x14ac:dyDescent="0.25"/>
    <row r="61128" ht="15" x14ac:dyDescent="0.25"/>
    <row r="61129" ht="15" x14ac:dyDescent="0.25"/>
    <row r="61130" ht="15" x14ac:dyDescent="0.25"/>
    <row r="61131" ht="15" x14ac:dyDescent="0.25"/>
    <row r="61132" ht="15" x14ac:dyDescent="0.25"/>
    <row r="61133" ht="15" x14ac:dyDescent="0.25"/>
    <row r="61134" ht="15" x14ac:dyDescent="0.25"/>
    <row r="61135" ht="15" x14ac:dyDescent="0.25"/>
    <row r="61136" ht="15" x14ac:dyDescent="0.25"/>
    <row r="61137" ht="15" x14ac:dyDescent="0.25"/>
    <row r="61138" ht="15" x14ac:dyDescent="0.25"/>
    <row r="61139" ht="15" x14ac:dyDescent="0.25"/>
    <row r="61140" ht="15" x14ac:dyDescent="0.25"/>
    <row r="61141" ht="15" x14ac:dyDescent="0.25"/>
    <row r="61142" ht="15" x14ac:dyDescent="0.25"/>
    <row r="61143" ht="15" x14ac:dyDescent="0.25"/>
    <row r="61144" ht="15" x14ac:dyDescent="0.25"/>
    <row r="61145" ht="15" x14ac:dyDescent="0.25"/>
    <row r="61146" ht="15" x14ac:dyDescent="0.25"/>
    <row r="61147" ht="15" x14ac:dyDescent="0.25"/>
    <row r="61148" ht="15" x14ac:dyDescent="0.25"/>
    <row r="61149" ht="15" x14ac:dyDescent="0.25"/>
    <row r="61150" ht="15" x14ac:dyDescent="0.25"/>
    <row r="61151" ht="15" x14ac:dyDescent="0.25"/>
    <row r="61152" ht="15" x14ac:dyDescent="0.25"/>
    <row r="61153" ht="15" x14ac:dyDescent="0.25"/>
    <row r="61154" ht="15" x14ac:dyDescent="0.25"/>
    <row r="61155" ht="15" x14ac:dyDescent="0.25"/>
    <row r="61156" ht="15" x14ac:dyDescent="0.25"/>
    <row r="61157" ht="15" x14ac:dyDescent="0.25"/>
    <row r="61158" ht="15" x14ac:dyDescent="0.25"/>
    <row r="61159" ht="15" x14ac:dyDescent="0.25"/>
    <row r="61160" ht="15" x14ac:dyDescent="0.25"/>
    <row r="61161" ht="15" x14ac:dyDescent="0.25"/>
    <row r="61162" ht="15" x14ac:dyDescent="0.25"/>
    <row r="61163" ht="15" x14ac:dyDescent="0.25"/>
    <row r="61164" ht="15" x14ac:dyDescent="0.25"/>
    <row r="61165" ht="15" x14ac:dyDescent="0.25"/>
    <row r="61166" ht="15" x14ac:dyDescent="0.25"/>
    <row r="61167" ht="15" x14ac:dyDescent="0.25"/>
    <row r="61168" ht="15" x14ac:dyDescent="0.25"/>
    <row r="61169" ht="15" x14ac:dyDescent="0.25"/>
    <row r="61170" ht="15" x14ac:dyDescent="0.25"/>
    <row r="61171" ht="15" x14ac:dyDescent="0.25"/>
    <row r="61172" ht="15" x14ac:dyDescent="0.25"/>
    <row r="61173" ht="15" x14ac:dyDescent="0.25"/>
    <row r="61174" ht="15" x14ac:dyDescent="0.25"/>
    <row r="61175" ht="15" x14ac:dyDescent="0.25"/>
    <row r="61176" ht="15" x14ac:dyDescent="0.25"/>
    <row r="61177" ht="15" x14ac:dyDescent="0.25"/>
    <row r="61178" ht="15" x14ac:dyDescent="0.25"/>
    <row r="61179" ht="15" x14ac:dyDescent="0.25"/>
    <row r="61180" ht="15" x14ac:dyDescent="0.25"/>
    <row r="61181" ht="15" x14ac:dyDescent="0.25"/>
    <row r="61182" ht="15" x14ac:dyDescent="0.25"/>
    <row r="61183" ht="15" x14ac:dyDescent="0.25"/>
    <row r="61184" ht="15" x14ac:dyDescent="0.25"/>
    <row r="61185" ht="15" x14ac:dyDescent="0.25"/>
    <row r="61186" ht="15" x14ac:dyDescent="0.25"/>
    <row r="61187" ht="15" x14ac:dyDescent="0.25"/>
    <row r="61188" ht="15" x14ac:dyDescent="0.25"/>
    <row r="61189" ht="15" x14ac:dyDescent="0.25"/>
    <row r="61190" ht="15" x14ac:dyDescent="0.25"/>
    <row r="61191" ht="15" x14ac:dyDescent="0.25"/>
    <row r="61192" ht="15" x14ac:dyDescent="0.25"/>
    <row r="61193" ht="15" x14ac:dyDescent="0.25"/>
    <row r="61194" ht="15" x14ac:dyDescent="0.25"/>
    <row r="61195" ht="15" x14ac:dyDescent="0.25"/>
    <row r="61196" ht="15" x14ac:dyDescent="0.25"/>
    <row r="61197" ht="15" x14ac:dyDescent="0.25"/>
    <row r="61198" ht="15" x14ac:dyDescent="0.25"/>
    <row r="61199" ht="15" x14ac:dyDescent="0.25"/>
    <row r="61200" ht="15" x14ac:dyDescent="0.25"/>
    <row r="61201" ht="15" x14ac:dyDescent="0.25"/>
    <row r="61202" ht="15" x14ac:dyDescent="0.25"/>
    <row r="61203" ht="15" x14ac:dyDescent="0.25"/>
    <row r="61204" ht="15" x14ac:dyDescent="0.25"/>
    <row r="61205" ht="15" x14ac:dyDescent="0.25"/>
    <row r="61206" ht="15" x14ac:dyDescent="0.25"/>
    <row r="61207" ht="15" x14ac:dyDescent="0.25"/>
    <row r="61208" ht="15" x14ac:dyDescent="0.25"/>
    <row r="61209" ht="15" x14ac:dyDescent="0.25"/>
    <row r="61210" ht="15" x14ac:dyDescent="0.25"/>
    <row r="61211" ht="15" x14ac:dyDescent="0.25"/>
    <row r="61212" ht="15" x14ac:dyDescent="0.25"/>
    <row r="61213" ht="15" x14ac:dyDescent="0.25"/>
    <row r="61214" ht="15" x14ac:dyDescent="0.25"/>
    <row r="61215" ht="15" x14ac:dyDescent="0.25"/>
    <row r="61216" ht="15" x14ac:dyDescent="0.25"/>
    <row r="61217" ht="15" x14ac:dyDescent="0.25"/>
    <row r="61218" ht="15" x14ac:dyDescent="0.25"/>
    <row r="61219" ht="15" x14ac:dyDescent="0.25"/>
    <row r="61220" ht="15" x14ac:dyDescent="0.25"/>
    <row r="61221" ht="15" x14ac:dyDescent="0.25"/>
    <row r="61222" ht="15" x14ac:dyDescent="0.25"/>
    <row r="61223" ht="15" x14ac:dyDescent="0.25"/>
    <row r="61224" ht="15" x14ac:dyDescent="0.25"/>
    <row r="61225" ht="15" x14ac:dyDescent="0.25"/>
    <row r="61226" ht="15" x14ac:dyDescent="0.25"/>
    <row r="61227" ht="15" x14ac:dyDescent="0.25"/>
    <row r="61228" ht="15" x14ac:dyDescent="0.25"/>
    <row r="61229" ht="15" x14ac:dyDescent="0.25"/>
    <row r="61230" ht="15" x14ac:dyDescent="0.25"/>
    <row r="61231" ht="15" x14ac:dyDescent="0.25"/>
    <row r="61232" ht="15" x14ac:dyDescent="0.25"/>
    <row r="61233" ht="15" x14ac:dyDescent="0.25"/>
    <row r="61234" ht="15" x14ac:dyDescent="0.25"/>
    <row r="61235" ht="15" x14ac:dyDescent="0.25"/>
    <row r="61236" ht="15" x14ac:dyDescent="0.25"/>
    <row r="61237" ht="15" x14ac:dyDescent="0.25"/>
    <row r="61238" ht="15" x14ac:dyDescent="0.25"/>
    <row r="61239" ht="15" x14ac:dyDescent="0.25"/>
    <row r="61240" ht="15" x14ac:dyDescent="0.25"/>
    <row r="61241" ht="15" x14ac:dyDescent="0.25"/>
    <row r="61242" ht="15" x14ac:dyDescent="0.25"/>
    <row r="61243" ht="15" x14ac:dyDescent="0.25"/>
    <row r="61244" ht="15" x14ac:dyDescent="0.25"/>
    <row r="61245" ht="15" x14ac:dyDescent="0.25"/>
    <row r="61246" ht="15" x14ac:dyDescent="0.25"/>
    <row r="61247" ht="15" x14ac:dyDescent="0.25"/>
    <row r="61248" ht="15" x14ac:dyDescent="0.25"/>
    <row r="61249" ht="15" x14ac:dyDescent="0.25"/>
    <row r="61250" ht="15" x14ac:dyDescent="0.25"/>
    <row r="61251" ht="15" x14ac:dyDescent="0.25"/>
    <row r="61252" ht="15" x14ac:dyDescent="0.25"/>
    <row r="61253" ht="15" x14ac:dyDescent="0.25"/>
    <row r="61254" ht="15" x14ac:dyDescent="0.25"/>
    <row r="61255" ht="15" x14ac:dyDescent="0.25"/>
    <row r="61256" ht="15" x14ac:dyDescent="0.25"/>
    <row r="61257" ht="15" x14ac:dyDescent="0.25"/>
    <row r="61258" ht="15" x14ac:dyDescent="0.25"/>
    <row r="61259" ht="15" x14ac:dyDescent="0.25"/>
    <row r="61260" ht="15" x14ac:dyDescent="0.25"/>
    <row r="61261" ht="15" x14ac:dyDescent="0.25"/>
    <row r="61262" ht="15" x14ac:dyDescent="0.25"/>
    <row r="61263" ht="15" x14ac:dyDescent="0.25"/>
    <row r="61264" ht="15" x14ac:dyDescent="0.25"/>
    <row r="61265" ht="15" x14ac:dyDescent="0.25"/>
    <row r="61266" ht="15" x14ac:dyDescent="0.25"/>
    <row r="61267" ht="15" x14ac:dyDescent="0.25"/>
    <row r="61268" ht="15" x14ac:dyDescent="0.25"/>
    <row r="61269" ht="15" x14ac:dyDescent="0.25"/>
    <row r="61270" ht="15" x14ac:dyDescent="0.25"/>
    <row r="61271" ht="15" x14ac:dyDescent="0.25"/>
    <row r="61272" ht="15" x14ac:dyDescent="0.25"/>
    <row r="61273" ht="15" x14ac:dyDescent="0.25"/>
    <row r="61274" ht="15" x14ac:dyDescent="0.25"/>
    <row r="61275" ht="15" x14ac:dyDescent="0.25"/>
    <row r="61276" ht="15" x14ac:dyDescent="0.25"/>
    <row r="61277" ht="15" x14ac:dyDescent="0.25"/>
    <row r="61278" ht="15" x14ac:dyDescent="0.25"/>
    <row r="61279" ht="15" x14ac:dyDescent="0.25"/>
    <row r="61280" ht="15" x14ac:dyDescent="0.25"/>
    <row r="61281" ht="15" x14ac:dyDescent="0.25"/>
    <row r="61282" ht="15" x14ac:dyDescent="0.25"/>
    <row r="61283" ht="15" x14ac:dyDescent="0.25"/>
    <row r="61284" ht="15" x14ac:dyDescent="0.25"/>
    <row r="61285" ht="15" x14ac:dyDescent="0.25"/>
    <row r="61286" ht="15" x14ac:dyDescent="0.25"/>
    <row r="61287" ht="15" x14ac:dyDescent="0.25"/>
    <row r="61288" ht="15" x14ac:dyDescent="0.25"/>
    <row r="61289" ht="15" x14ac:dyDescent="0.25"/>
    <row r="61290" ht="15" x14ac:dyDescent="0.25"/>
    <row r="61291" ht="15" x14ac:dyDescent="0.25"/>
    <row r="61292" ht="15" x14ac:dyDescent="0.25"/>
    <row r="61293" ht="15" x14ac:dyDescent="0.25"/>
    <row r="61294" ht="15" x14ac:dyDescent="0.25"/>
    <row r="61295" ht="15" x14ac:dyDescent="0.25"/>
    <row r="61296" ht="15" x14ac:dyDescent="0.25"/>
    <row r="61297" ht="15" x14ac:dyDescent="0.25"/>
    <row r="61298" ht="15" x14ac:dyDescent="0.25"/>
    <row r="61299" ht="15" x14ac:dyDescent="0.25"/>
    <row r="61300" ht="15" x14ac:dyDescent="0.25"/>
    <row r="61301" ht="15" x14ac:dyDescent="0.25"/>
    <row r="61302" ht="15" x14ac:dyDescent="0.25"/>
    <row r="61303" ht="15" x14ac:dyDescent="0.25"/>
    <row r="61304" ht="15" x14ac:dyDescent="0.25"/>
    <row r="61305" ht="15" x14ac:dyDescent="0.25"/>
    <row r="61306" ht="15" x14ac:dyDescent="0.25"/>
    <row r="61307" ht="15" x14ac:dyDescent="0.25"/>
    <row r="61308" ht="15" x14ac:dyDescent="0.25"/>
    <row r="61309" ht="15" x14ac:dyDescent="0.25"/>
    <row r="61310" ht="15" x14ac:dyDescent="0.25"/>
    <row r="61311" ht="15" x14ac:dyDescent="0.25"/>
    <row r="61312" ht="15" x14ac:dyDescent="0.25"/>
    <row r="61313" ht="15" x14ac:dyDescent="0.25"/>
    <row r="61314" ht="15" x14ac:dyDescent="0.25"/>
    <row r="61315" ht="15" x14ac:dyDescent="0.25"/>
    <row r="61316" ht="15" x14ac:dyDescent="0.25"/>
    <row r="61317" ht="15" x14ac:dyDescent="0.25"/>
    <row r="61318" ht="15" x14ac:dyDescent="0.25"/>
    <row r="61319" ht="15" x14ac:dyDescent="0.25"/>
    <row r="61320" ht="15" x14ac:dyDescent="0.25"/>
    <row r="61321" ht="15" x14ac:dyDescent="0.25"/>
    <row r="61322" ht="15" x14ac:dyDescent="0.25"/>
    <row r="61323" ht="15" x14ac:dyDescent="0.25"/>
    <row r="61324" ht="15" x14ac:dyDescent="0.25"/>
    <row r="61325" ht="15" x14ac:dyDescent="0.25"/>
    <row r="61326" ht="15" x14ac:dyDescent="0.25"/>
    <row r="61327" ht="15" x14ac:dyDescent="0.25"/>
    <row r="61328" ht="15" x14ac:dyDescent="0.25"/>
    <row r="61329" ht="15" x14ac:dyDescent="0.25"/>
    <row r="61330" ht="15" x14ac:dyDescent="0.25"/>
    <row r="61331" ht="15" x14ac:dyDescent="0.25"/>
    <row r="61332" ht="15" x14ac:dyDescent="0.25"/>
    <row r="61333" ht="15" x14ac:dyDescent="0.25"/>
    <row r="61334" ht="15" x14ac:dyDescent="0.25"/>
    <row r="61335" ht="15" x14ac:dyDescent="0.25"/>
    <row r="61336" ht="15" x14ac:dyDescent="0.25"/>
    <row r="61337" ht="15" x14ac:dyDescent="0.25"/>
    <row r="61338" ht="15" x14ac:dyDescent="0.25"/>
    <row r="61339" ht="15" x14ac:dyDescent="0.25"/>
    <row r="61340" ht="15" x14ac:dyDescent="0.25"/>
    <row r="61341" ht="15" x14ac:dyDescent="0.25"/>
    <row r="61342" ht="15" x14ac:dyDescent="0.25"/>
    <row r="61343" ht="15" x14ac:dyDescent="0.25"/>
    <row r="61344" ht="15" x14ac:dyDescent="0.25"/>
    <row r="61345" ht="15" x14ac:dyDescent="0.25"/>
    <row r="61346" ht="15" x14ac:dyDescent="0.25"/>
    <row r="61347" ht="15" x14ac:dyDescent="0.25"/>
    <row r="61348" ht="15" x14ac:dyDescent="0.25"/>
    <row r="61349" ht="15" x14ac:dyDescent="0.25"/>
    <row r="61350" ht="15" x14ac:dyDescent="0.25"/>
    <row r="61351" ht="15" x14ac:dyDescent="0.25"/>
    <row r="61352" ht="15" x14ac:dyDescent="0.25"/>
    <row r="61353" ht="15" x14ac:dyDescent="0.25"/>
    <row r="61354" ht="15" x14ac:dyDescent="0.25"/>
    <row r="61355" ht="15" x14ac:dyDescent="0.25"/>
    <row r="61356" ht="15" x14ac:dyDescent="0.25"/>
    <row r="61357" ht="15" x14ac:dyDescent="0.25"/>
    <row r="61358" ht="15" x14ac:dyDescent="0.25"/>
    <row r="61359" ht="15" x14ac:dyDescent="0.25"/>
    <row r="61360" ht="15" x14ac:dyDescent="0.25"/>
    <row r="61361" ht="15" x14ac:dyDescent="0.25"/>
    <row r="61362" ht="15" x14ac:dyDescent="0.25"/>
    <row r="61363" ht="15" x14ac:dyDescent="0.25"/>
    <row r="61364" ht="15" x14ac:dyDescent="0.25"/>
    <row r="61365" ht="15" x14ac:dyDescent="0.25"/>
    <row r="61366" ht="15" x14ac:dyDescent="0.25"/>
    <row r="61367" ht="15" x14ac:dyDescent="0.25"/>
    <row r="61368" ht="15" x14ac:dyDescent="0.25"/>
    <row r="61369" ht="15" x14ac:dyDescent="0.25"/>
    <row r="61370" ht="15" x14ac:dyDescent="0.25"/>
    <row r="61371" ht="15" x14ac:dyDescent="0.25"/>
    <row r="61372" ht="15" x14ac:dyDescent="0.25"/>
    <row r="61373" ht="15" x14ac:dyDescent="0.25"/>
    <row r="61374" ht="15" x14ac:dyDescent="0.25"/>
    <row r="61375" ht="15" x14ac:dyDescent="0.25"/>
    <row r="61376" ht="15" x14ac:dyDescent="0.25"/>
    <row r="61377" ht="15" x14ac:dyDescent="0.25"/>
    <row r="61378" ht="15" x14ac:dyDescent="0.25"/>
    <row r="61379" ht="15" x14ac:dyDescent="0.25"/>
    <row r="61380" ht="15" x14ac:dyDescent="0.25"/>
    <row r="61381" ht="15" x14ac:dyDescent="0.25"/>
    <row r="61382" ht="15" x14ac:dyDescent="0.25"/>
    <row r="61383" ht="15" x14ac:dyDescent="0.25"/>
    <row r="61384" ht="15" x14ac:dyDescent="0.25"/>
    <row r="61385" ht="15" x14ac:dyDescent="0.25"/>
    <row r="61386" ht="15" x14ac:dyDescent="0.25"/>
    <row r="61387" ht="15" x14ac:dyDescent="0.25"/>
    <row r="61388" ht="15" x14ac:dyDescent="0.25"/>
    <row r="61389" ht="15" x14ac:dyDescent="0.25"/>
    <row r="61390" ht="15" x14ac:dyDescent="0.25"/>
    <row r="61391" ht="15" x14ac:dyDescent="0.25"/>
    <row r="61392" ht="15" x14ac:dyDescent="0.25"/>
    <row r="61393" ht="15" x14ac:dyDescent="0.25"/>
    <row r="61394" ht="15" x14ac:dyDescent="0.25"/>
    <row r="61395" ht="15" x14ac:dyDescent="0.25"/>
    <row r="61396" ht="15" x14ac:dyDescent="0.25"/>
    <row r="61397" ht="15" x14ac:dyDescent="0.25"/>
    <row r="61398" ht="15" x14ac:dyDescent="0.25"/>
    <row r="61399" ht="15" x14ac:dyDescent="0.25"/>
    <row r="61400" ht="15" x14ac:dyDescent="0.25"/>
    <row r="61401" ht="15" x14ac:dyDescent="0.25"/>
    <row r="61402" ht="15" x14ac:dyDescent="0.25"/>
    <row r="61403" ht="15" x14ac:dyDescent="0.25"/>
    <row r="61404" ht="15" x14ac:dyDescent="0.25"/>
    <row r="61405" ht="15" x14ac:dyDescent="0.25"/>
    <row r="61406" ht="15" x14ac:dyDescent="0.25"/>
    <row r="61407" ht="15" x14ac:dyDescent="0.25"/>
    <row r="61408" ht="15" x14ac:dyDescent="0.25"/>
    <row r="61409" ht="15" x14ac:dyDescent="0.25"/>
    <row r="61410" ht="15" x14ac:dyDescent="0.25"/>
    <row r="61411" ht="15" x14ac:dyDescent="0.25"/>
    <row r="61412" ht="15" x14ac:dyDescent="0.25"/>
    <row r="61413" ht="15" x14ac:dyDescent="0.25"/>
    <row r="61414" ht="15" x14ac:dyDescent="0.25"/>
    <row r="61415" ht="15" x14ac:dyDescent="0.25"/>
    <row r="61416" ht="15" x14ac:dyDescent="0.25"/>
    <row r="61417" ht="15" x14ac:dyDescent="0.25"/>
    <row r="61418" ht="15" x14ac:dyDescent="0.25"/>
    <row r="61419" ht="15" x14ac:dyDescent="0.25"/>
    <row r="61420" ht="15" x14ac:dyDescent="0.25"/>
    <row r="61421" ht="15" x14ac:dyDescent="0.25"/>
    <row r="61422" ht="15" x14ac:dyDescent="0.25"/>
    <row r="61423" ht="15" x14ac:dyDescent="0.25"/>
    <row r="61424" ht="15" x14ac:dyDescent="0.25"/>
    <row r="61425" ht="15" x14ac:dyDescent="0.25"/>
    <row r="61426" ht="15" x14ac:dyDescent="0.25"/>
    <row r="61427" ht="15" x14ac:dyDescent="0.25"/>
    <row r="61428" ht="15" x14ac:dyDescent="0.25"/>
    <row r="61429" ht="15" x14ac:dyDescent="0.25"/>
    <row r="61430" ht="15" x14ac:dyDescent="0.25"/>
    <row r="61431" ht="15" x14ac:dyDescent="0.25"/>
    <row r="61432" ht="15" x14ac:dyDescent="0.25"/>
    <row r="61433" ht="15" x14ac:dyDescent="0.25"/>
    <row r="61434" ht="15" x14ac:dyDescent="0.25"/>
    <row r="61435" ht="15" x14ac:dyDescent="0.25"/>
    <row r="61436" ht="15" x14ac:dyDescent="0.25"/>
    <row r="61437" ht="15" x14ac:dyDescent="0.25"/>
    <row r="61438" ht="15" x14ac:dyDescent="0.25"/>
    <row r="61439" ht="15" x14ac:dyDescent="0.25"/>
    <row r="61440" ht="15" x14ac:dyDescent="0.25"/>
    <row r="61441" ht="15" x14ac:dyDescent="0.25"/>
    <row r="61442" ht="15" x14ac:dyDescent="0.25"/>
    <row r="61443" ht="15" x14ac:dyDescent="0.25"/>
    <row r="61444" ht="15" x14ac:dyDescent="0.25"/>
    <row r="61445" ht="15" x14ac:dyDescent="0.25"/>
    <row r="61446" ht="15" x14ac:dyDescent="0.25"/>
    <row r="61447" ht="15" x14ac:dyDescent="0.25"/>
    <row r="61448" ht="15" x14ac:dyDescent="0.25"/>
    <row r="61449" ht="15" x14ac:dyDescent="0.25"/>
    <row r="61450" ht="15" x14ac:dyDescent="0.25"/>
    <row r="61451" ht="15" x14ac:dyDescent="0.25"/>
    <row r="61452" ht="15" x14ac:dyDescent="0.25"/>
    <row r="61453" ht="15" x14ac:dyDescent="0.25"/>
    <row r="61454" ht="15" x14ac:dyDescent="0.25"/>
    <row r="61455" ht="15" x14ac:dyDescent="0.25"/>
    <row r="61456" ht="15" x14ac:dyDescent="0.25"/>
    <row r="61457" ht="15" x14ac:dyDescent="0.25"/>
    <row r="61458" ht="15" x14ac:dyDescent="0.25"/>
    <row r="61459" ht="15" x14ac:dyDescent="0.25"/>
    <row r="61460" ht="15" x14ac:dyDescent="0.25"/>
    <row r="61461" ht="15" x14ac:dyDescent="0.25"/>
    <row r="61462" ht="15" x14ac:dyDescent="0.25"/>
    <row r="61463" ht="15" x14ac:dyDescent="0.25"/>
    <row r="61464" ht="15" x14ac:dyDescent="0.25"/>
    <row r="61465" ht="15" x14ac:dyDescent="0.25"/>
    <row r="61466" ht="15" x14ac:dyDescent="0.25"/>
    <row r="61467" ht="15" x14ac:dyDescent="0.25"/>
    <row r="61468" ht="15" x14ac:dyDescent="0.25"/>
    <row r="61469" ht="15" x14ac:dyDescent="0.25"/>
    <row r="61470" ht="15" x14ac:dyDescent="0.25"/>
    <row r="61471" ht="15" x14ac:dyDescent="0.25"/>
    <row r="61472" ht="15" x14ac:dyDescent="0.25"/>
    <row r="61473" ht="15" x14ac:dyDescent="0.25"/>
    <row r="61474" ht="15" x14ac:dyDescent="0.25"/>
    <row r="61475" ht="15" x14ac:dyDescent="0.25"/>
    <row r="61476" ht="15" x14ac:dyDescent="0.25"/>
    <row r="61477" ht="15" x14ac:dyDescent="0.25"/>
    <row r="61478" ht="15" x14ac:dyDescent="0.25"/>
    <row r="61479" ht="15" x14ac:dyDescent="0.25"/>
    <row r="61480" ht="15" x14ac:dyDescent="0.25"/>
    <row r="61481" ht="15" x14ac:dyDescent="0.25"/>
    <row r="61482" ht="15" x14ac:dyDescent="0.25"/>
    <row r="61483" ht="15" x14ac:dyDescent="0.25"/>
    <row r="61484" ht="15" x14ac:dyDescent="0.25"/>
    <row r="61485" ht="15" x14ac:dyDescent="0.25"/>
    <row r="61486" ht="15" x14ac:dyDescent="0.25"/>
    <row r="61487" ht="15" x14ac:dyDescent="0.25"/>
    <row r="61488" ht="15" x14ac:dyDescent="0.25"/>
    <row r="61489" ht="15" x14ac:dyDescent="0.25"/>
    <row r="61490" ht="15" x14ac:dyDescent="0.25"/>
    <row r="61491" ht="15" x14ac:dyDescent="0.25"/>
    <row r="61492" ht="15" x14ac:dyDescent="0.25"/>
    <row r="61493" ht="15" x14ac:dyDescent="0.25"/>
    <row r="61494" ht="15" x14ac:dyDescent="0.25"/>
    <row r="61495" ht="15" x14ac:dyDescent="0.25"/>
    <row r="61496" ht="15" x14ac:dyDescent="0.25"/>
    <row r="61497" ht="15" x14ac:dyDescent="0.25"/>
    <row r="61498" ht="15" x14ac:dyDescent="0.25"/>
    <row r="61499" ht="15" x14ac:dyDescent="0.25"/>
    <row r="61500" ht="15" x14ac:dyDescent="0.25"/>
    <row r="61501" ht="15" x14ac:dyDescent="0.25"/>
    <row r="61502" ht="15" x14ac:dyDescent="0.25"/>
    <row r="61503" ht="15" x14ac:dyDescent="0.25"/>
    <row r="61504" ht="15" x14ac:dyDescent="0.25"/>
    <row r="61505" ht="15" x14ac:dyDescent="0.25"/>
    <row r="61506" ht="15" x14ac:dyDescent="0.25"/>
    <row r="61507" ht="15" x14ac:dyDescent="0.25"/>
    <row r="61508" ht="15" x14ac:dyDescent="0.25"/>
    <row r="61509" ht="15" x14ac:dyDescent="0.25"/>
    <row r="61510" ht="15" x14ac:dyDescent="0.25"/>
    <row r="61511" ht="15" x14ac:dyDescent="0.25"/>
    <row r="61512" ht="15" x14ac:dyDescent="0.25"/>
    <row r="61513" ht="15" x14ac:dyDescent="0.25"/>
    <row r="61514" ht="15" x14ac:dyDescent="0.25"/>
    <row r="61515" ht="15" x14ac:dyDescent="0.25"/>
    <row r="61516" ht="15" x14ac:dyDescent="0.25"/>
    <row r="61517" ht="15" x14ac:dyDescent="0.25"/>
    <row r="61518" ht="15" x14ac:dyDescent="0.25"/>
    <row r="61519" ht="15" x14ac:dyDescent="0.25"/>
    <row r="61520" ht="15" x14ac:dyDescent="0.25"/>
    <row r="61521" ht="15" x14ac:dyDescent="0.25"/>
    <row r="61522" ht="15" x14ac:dyDescent="0.25"/>
    <row r="61523" ht="15" x14ac:dyDescent="0.25"/>
    <row r="61524" ht="15" x14ac:dyDescent="0.25"/>
    <row r="61525" ht="15" x14ac:dyDescent="0.25"/>
    <row r="61526" ht="15" x14ac:dyDescent="0.25"/>
    <row r="61527" ht="15" x14ac:dyDescent="0.25"/>
    <row r="61528" ht="15" x14ac:dyDescent="0.25"/>
    <row r="61529" ht="15" x14ac:dyDescent="0.25"/>
    <row r="61530" ht="15" x14ac:dyDescent="0.25"/>
    <row r="61531" ht="15" x14ac:dyDescent="0.25"/>
    <row r="61532" ht="15" x14ac:dyDescent="0.25"/>
    <row r="61533" ht="15" x14ac:dyDescent="0.25"/>
    <row r="61534" ht="15" x14ac:dyDescent="0.25"/>
    <row r="61535" ht="15" x14ac:dyDescent="0.25"/>
    <row r="61536" ht="15" x14ac:dyDescent="0.25"/>
    <row r="61537" ht="15" x14ac:dyDescent="0.25"/>
    <row r="61538" ht="15" x14ac:dyDescent="0.25"/>
    <row r="61539" ht="15" x14ac:dyDescent="0.25"/>
    <row r="61540" ht="15" x14ac:dyDescent="0.25"/>
    <row r="61541" ht="15" x14ac:dyDescent="0.25"/>
    <row r="61542" ht="15" x14ac:dyDescent="0.25"/>
    <row r="61543" ht="15" x14ac:dyDescent="0.25"/>
    <row r="61544" ht="15" x14ac:dyDescent="0.25"/>
    <row r="61545" ht="15" x14ac:dyDescent="0.25"/>
    <row r="61546" ht="15" x14ac:dyDescent="0.25"/>
    <row r="61547" ht="15" x14ac:dyDescent="0.25"/>
    <row r="61548" ht="15" x14ac:dyDescent="0.25"/>
    <row r="61549" ht="15" x14ac:dyDescent="0.25"/>
    <row r="61550" ht="15" x14ac:dyDescent="0.25"/>
    <row r="61551" ht="15" x14ac:dyDescent="0.25"/>
    <row r="61552" ht="15" x14ac:dyDescent="0.25"/>
    <row r="61553" ht="15" x14ac:dyDescent="0.25"/>
    <row r="61554" ht="15" x14ac:dyDescent="0.25"/>
    <row r="61555" ht="15" x14ac:dyDescent="0.25"/>
    <row r="61556" ht="15" x14ac:dyDescent="0.25"/>
    <row r="61557" ht="15" x14ac:dyDescent="0.25"/>
    <row r="61558" ht="15" x14ac:dyDescent="0.25"/>
    <row r="61559" ht="15" x14ac:dyDescent="0.25"/>
    <row r="61560" ht="15" x14ac:dyDescent="0.25"/>
    <row r="61561" ht="15" x14ac:dyDescent="0.25"/>
    <row r="61562" ht="15" x14ac:dyDescent="0.25"/>
    <row r="61563" ht="15" x14ac:dyDescent="0.25"/>
    <row r="61564" ht="15" x14ac:dyDescent="0.25"/>
    <row r="61565" ht="15" x14ac:dyDescent="0.25"/>
    <row r="61566" ht="15" x14ac:dyDescent="0.25"/>
    <row r="61567" ht="15" x14ac:dyDescent="0.25"/>
    <row r="61568" ht="15" x14ac:dyDescent="0.25"/>
    <row r="61569" ht="15" x14ac:dyDescent="0.25"/>
    <row r="61570" ht="15" x14ac:dyDescent="0.25"/>
    <row r="61571" ht="15" x14ac:dyDescent="0.25"/>
    <row r="61572" ht="15" x14ac:dyDescent="0.25"/>
    <row r="61573" ht="15" x14ac:dyDescent="0.25"/>
    <row r="61574" ht="15" x14ac:dyDescent="0.25"/>
    <row r="61575" ht="15" x14ac:dyDescent="0.25"/>
    <row r="61576" ht="15" x14ac:dyDescent="0.25"/>
    <row r="61577" ht="15" x14ac:dyDescent="0.25"/>
    <row r="61578" ht="15" x14ac:dyDescent="0.25"/>
    <row r="61579" ht="15" x14ac:dyDescent="0.25"/>
    <row r="61580" ht="15" x14ac:dyDescent="0.25"/>
    <row r="61581" ht="15" x14ac:dyDescent="0.25"/>
    <row r="61582" ht="15" x14ac:dyDescent="0.25"/>
    <row r="61583" ht="15" x14ac:dyDescent="0.25"/>
    <row r="61584" ht="15" x14ac:dyDescent="0.25"/>
    <row r="61585" ht="15" x14ac:dyDescent="0.25"/>
    <row r="61586" ht="15" x14ac:dyDescent="0.25"/>
    <row r="61587" ht="15" x14ac:dyDescent="0.25"/>
    <row r="61588" ht="15" x14ac:dyDescent="0.25"/>
    <row r="61589" ht="15" x14ac:dyDescent="0.25"/>
    <row r="61590" ht="15" x14ac:dyDescent="0.25"/>
    <row r="61591" ht="15" x14ac:dyDescent="0.25"/>
    <row r="61592" ht="15" x14ac:dyDescent="0.25"/>
    <row r="61593" ht="15" x14ac:dyDescent="0.25"/>
    <row r="61594" ht="15" x14ac:dyDescent="0.25"/>
    <row r="61595" ht="15" x14ac:dyDescent="0.25"/>
    <row r="61596" ht="15" x14ac:dyDescent="0.25"/>
    <row r="61597" ht="15" x14ac:dyDescent="0.25"/>
    <row r="61598" ht="15" x14ac:dyDescent="0.25"/>
    <row r="61599" ht="15" x14ac:dyDescent="0.25"/>
    <row r="61600" ht="15" x14ac:dyDescent="0.25"/>
    <row r="61601" ht="15" x14ac:dyDescent="0.25"/>
    <row r="61602" ht="15" x14ac:dyDescent="0.25"/>
    <row r="61603" ht="15" x14ac:dyDescent="0.25"/>
    <row r="61604" ht="15" x14ac:dyDescent="0.25"/>
    <row r="61605" ht="15" x14ac:dyDescent="0.25"/>
    <row r="61606" ht="15" x14ac:dyDescent="0.25"/>
    <row r="61607" ht="15" x14ac:dyDescent="0.25"/>
    <row r="61608" ht="15" x14ac:dyDescent="0.25"/>
    <row r="61609" ht="15" x14ac:dyDescent="0.25"/>
    <row r="61610" ht="15" x14ac:dyDescent="0.25"/>
    <row r="61611" ht="15" x14ac:dyDescent="0.25"/>
    <row r="61612" ht="15" x14ac:dyDescent="0.25"/>
    <row r="61613" ht="15" x14ac:dyDescent="0.25"/>
    <row r="61614" ht="15" x14ac:dyDescent="0.25"/>
    <row r="61615" ht="15" x14ac:dyDescent="0.25"/>
    <row r="61616" ht="15" x14ac:dyDescent="0.25"/>
    <row r="61617" ht="15" x14ac:dyDescent="0.25"/>
    <row r="61618" ht="15" x14ac:dyDescent="0.25"/>
    <row r="61619" ht="15" x14ac:dyDescent="0.25"/>
    <row r="61620" ht="15" x14ac:dyDescent="0.25"/>
    <row r="61621" ht="15" x14ac:dyDescent="0.25"/>
    <row r="61622" ht="15" x14ac:dyDescent="0.25"/>
    <row r="61623" ht="15" x14ac:dyDescent="0.25"/>
    <row r="61624" ht="15" x14ac:dyDescent="0.25"/>
    <row r="61625" ht="15" x14ac:dyDescent="0.25"/>
    <row r="61626" ht="15" x14ac:dyDescent="0.25"/>
    <row r="61627" ht="15" x14ac:dyDescent="0.25"/>
    <row r="61628" ht="15" x14ac:dyDescent="0.25"/>
    <row r="61629" ht="15" x14ac:dyDescent="0.25"/>
    <row r="61630" ht="15" x14ac:dyDescent="0.25"/>
    <row r="61631" ht="15" x14ac:dyDescent="0.25"/>
    <row r="61632" ht="15" x14ac:dyDescent="0.25"/>
    <row r="61633" ht="15" x14ac:dyDescent="0.25"/>
    <row r="61634" ht="15" x14ac:dyDescent="0.25"/>
    <row r="61635" ht="15" x14ac:dyDescent="0.25"/>
    <row r="61636" ht="15" x14ac:dyDescent="0.25"/>
    <row r="61637" ht="15" x14ac:dyDescent="0.25"/>
    <row r="61638" ht="15" x14ac:dyDescent="0.25"/>
    <row r="61639" ht="15" x14ac:dyDescent="0.25"/>
    <row r="61640" ht="15" x14ac:dyDescent="0.25"/>
    <row r="61641" ht="15" x14ac:dyDescent="0.25"/>
    <row r="61642" ht="15" x14ac:dyDescent="0.25"/>
    <row r="61643" ht="15" x14ac:dyDescent="0.25"/>
    <row r="61644" ht="15" x14ac:dyDescent="0.25"/>
    <row r="61645" ht="15" x14ac:dyDescent="0.25"/>
    <row r="61646" ht="15" x14ac:dyDescent="0.25"/>
    <row r="61647" ht="15" x14ac:dyDescent="0.25"/>
    <row r="61648" ht="15" x14ac:dyDescent="0.25"/>
    <row r="61649" ht="15" x14ac:dyDescent="0.25"/>
    <row r="61650" ht="15" x14ac:dyDescent="0.25"/>
    <row r="61651" ht="15" x14ac:dyDescent="0.25"/>
    <row r="61652" ht="15" x14ac:dyDescent="0.25"/>
    <row r="61653" ht="15" x14ac:dyDescent="0.25"/>
    <row r="61654" ht="15" x14ac:dyDescent="0.25"/>
    <row r="61655" ht="15" x14ac:dyDescent="0.25"/>
    <row r="61656" ht="15" x14ac:dyDescent="0.25"/>
    <row r="61657" ht="15" x14ac:dyDescent="0.25"/>
    <row r="61658" ht="15" x14ac:dyDescent="0.25"/>
    <row r="61659" ht="15" x14ac:dyDescent="0.25"/>
    <row r="61660" ht="15" x14ac:dyDescent="0.25"/>
    <row r="61661" ht="15" x14ac:dyDescent="0.25"/>
    <row r="61662" ht="15" x14ac:dyDescent="0.25"/>
    <row r="61663" ht="15" x14ac:dyDescent="0.25"/>
    <row r="61664" ht="15" x14ac:dyDescent="0.25"/>
    <row r="61665" ht="15" x14ac:dyDescent="0.25"/>
    <row r="61666" ht="15" x14ac:dyDescent="0.25"/>
    <row r="61667" ht="15" x14ac:dyDescent="0.25"/>
    <row r="61668" ht="15" x14ac:dyDescent="0.25"/>
    <row r="61669" ht="15" x14ac:dyDescent="0.25"/>
    <row r="61670" ht="15" x14ac:dyDescent="0.25"/>
    <row r="61671" ht="15" x14ac:dyDescent="0.25"/>
    <row r="61672" ht="15" x14ac:dyDescent="0.25"/>
    <row r="61673" ht="15" x14ac:dyDescent="0.25"/>
    <row r="61674" ht="15" x14ac:dyDescent="0.25"/>
    <row r="61675" ht="15" x14ac:dyDescent="0.25"/>
    <row r="61676" ht="15" x14ac:dyDescent="0.25"/>
    <row r="61677" ht="15" x14ac:dyDescent="0.25"/>
    <row r="61678" ht="15" x14ac:dyDescent="0.25"/>
    <row r="61679" ht="15" x14ac:dyDescent="0.25"/>
    <row r="61680" ht="15" x14ac:dyDescent="0.25"/>
    <row r="61681" ht="15" x14ac:dyDescent="0.25"/>
    <row r="61682" ht="15" x14ac:dyDescent="0.25"/>
    <row r="61683" ht="15" x14ac:dyDescent="0.25"/>
    <row r="61684" ht="15" x14ac:dyDescent="0.25"/>
    <row r="61685" ht="15" x14ac:dyDescent="0.25"/>
    <row r="61686" ht="15" x14ac:dyDescent="0.25"/>
    <row r="61687" ht="15" x14ac:dyDescent="0.25"/>
    <row r="61688" ht="15" x14ac:dyDescent="0.25"/>
    <row r="61689" ht="15" x14ac:dyDescent="0.25"/>
    <row r="61690" ht="15" x14ac:dyDescent="0.25"/>
    <row r="61691" ht="15" x14ac:dyDescent="0.25"/>
    <row r="61692" ht="15" x14ac:dyDescent="0.25"/>
    <row r="61693" ht="15" x14ac:dyDescent="0.25"/>
    <row r="61694" ht="15" x14ac:dyDescent="0.25"/>
    <row r="61695" ht="15" x14ac:dyDescent="0.25"/>
    <row r="61696" ht="15" x14ac:dyDescent="0.25"/>
    <row r="61697" ht="15" x14ac:dyDescent="0.25"/>
    <row r="61698" ht="15" x14ac:dyDescent="0.25"/>
    <row r="61699" ht="15" x14ac:dyDescent="0.25"/>
    <row r="61700" ht="15" x14ac:dyDescent="0.25"/>
    <row r="61701" ht="15" x14ac:dyDescent="0.25"/>
    <row r="61702" ht="15" x14ac:dyDescent="0.25"/>
    <row r="61703" ht="15" x14ac:dyDescent="0.25"/>
    <row r="61704" ht="15" x14ac:dyDescent="0.25"/>
    <row r="61705" ht="15" x14ac:dyDescent="0.25"/>
    <row r="61706" ht="15" x14ac:dyDescent="0.25"/>
    <row r="61707" ht="15" x14ac:dyDescent="0.25"/>
    <row r="61708" ht="15" x14ac:dyDescent="0.25"/>
    <row r="61709" ht="15" x14ac:dyDescent="0.25"/>
    <row r="61710" ht="15" x14ac:dyDescent="0.25"/>
    <row r="61711" ht="15" x14ac:dyDescent="0.25"/>
    <row r="61712" ht="15" x14ac:dyDescent="0.25"/>
    <row r="61713" ht="15" x14ac:dyDescent="0.25"/>
    <row r="61714" ht="15" x14ac:dyDescent="0.25"/>
    <row r="61715" ht="15" x14ac:dyDescent="0.25"/>
    <row r="61716" ht="15" x14ac:dyDescent="0.25"/>
    <row r="61717" ht="15" x14ac:dyDescent="0.25"/>
    <row r="61718" ht="15" x14ac:dyDescent="0.25"/>
    <row r="61719" ht="15" x14ac:dyDescent="0.25"/>
    <row r="61720" ht="15" x14ac:dyDescent="0.25"/>
    <row r="61721" ht="15" x14ac:dyDescent="0.25"/>
    <row r="61722" ht="15" x14ac:dyDescent="0.25"/>
    <row r="61723" ht="15" x14ac:dyDescent="0.25"/>
    <row r="61724" ht="15" x14ac:dyDescent="0.25"/>
    <row r="61725" ht="15" x14ac:dyDescent="0.25"/>
    <row r="61726" ht="15" x14ac:dyDescent="0.25"/>
    <row r="61727" ht="15" x14ac:dyDescent="0.25"/>
    <row r="61728" ht="15" x14ac:dyDescent="0.25"/>
    <row r="61729" ht="15" x14ac:dyDescent="0.25"/>
    <row r="61730" ht="15" x14ac:dyDescent="0.25"/>
    <row r="61731" ht="15" x14ac:dyDescent="0.25"/>
    <row r="61732" ht="15" x14ac:dyDescent="0.25"/>
    <row r="61733" ht="15" x14ac:dyDescent="0.25"/>
    <row r="61734" ht="15" x14ac:dyDescent="0.25"/>
    <row r="61735" ht="15" x14ac:dyDescent="0.25"/>
    <row r="61736" ht="15" x14ac:dyDescent="0.25"/>
    <row r="61737" ht="15" x14ac:dyDescent="0.25"/>
    <row r="61738" ht="15" x14ac:dyDescent="0.25"/>
    <row r="61739" ht="15" x14ac:dyDescent="0.25"/>
    <row r="61740" ht="15" x14ac:dyDescent="0.25"/>
    <row r="61741" ht="15" x14ac:dyDescent="0.25"/>
    <row r="61742" ht="15" x14ac:dyDescent="0.25"/>
    <row r="61743" ht="15" x14ac:dyDescent="0.25"/>
    <row r="61744" ht="15" x14ac:dyDescent="0.25"/>
    <row r="61745" ht="15" x14ac:dyDescent="0.25"/>
    <row r="61746" ht="15" x14ac:dyDescent="0.25"/>
    <row r="61747" ht="15" x14ac:dyDescent="0.25"/>
    <row r="61748" ht="15" x14ac:dyDescent="0.25"/>
    <row r="61749" ht="15" x14ac:dyDescent="0.25"/>
    <row r="61750" ht="15" x14ac:dyDescent="0.25"/>
    <row r="61751" ht="15" x14ac:dyDescent="0.25"/>
    <row r="61752" ht="15" x14ac:dyDescent="0.25"/>
    <row r="61753" ht="15" x14ac:dyDescent="0.25"/>
    <row r="61754" ht="15" x14ac:dyDescent="0.25"/>
    <row r="61755" ht="15" x14ac:dyDescent="0.25"/>
    <row r="61756" ht="15" x14ac:dyDescent="0.25"/>
    <row r="61757" ht="15" x14ac:dyDescent="0.25"/>
    <row r="61758" ht="15" x14ac:dyDescent="0.25"/>
    <row r="61759" ht="15" x14ac:dyDescent="0.25"/>
    <row r="61760" ht="15" x14ac:dyDescent="0.25"/>
    <row r="61761" ht="15" x14ac:dyDescent="0.25"/>
    <row r="61762" ht="15" x14ac:dyDescent="0.25"/>
    <row r="61763" ht="15" x14ac:dyDescent="0.25"/>
    <row r="61764" ht="15" x14ac:dyDescent="0.25"/>
    <row r="61765" ht="15" x14ac:dyDescent="0.25"/>
    <row r="61766" ht="15" x14ac:dyDescent="0.25"/>
    <row r="61767" ht="15" x14ac:dyDescent="0.25"/>
    <row r="61768" ht="15" x14ac:dyDescent="0.25"/>
    <row r="61769" ht="15" x14ac:dyDescent="0.25"/>
    <row r="61770" ht="15" x14ac:dyDescent="0.25"/>
    <row r="61771" ht="15" x14ac:dyDescent="0.25"/>
    <row r="61772" ht="15" x14ac:dyDescent="0.25"/>
    <row r="61773" ht="15" x14ac:dyDescent="0.25"/>
    <row r="61774" ht="15" x14ac:dyDescent="0.25"/>
    <row r="61775" ht="15" x14ac:dyDescent="0.25"/>
    <row r="61776" ht="15" x14ac:dyDescent="0.25"/>
    <row r="61777" ht="15" x14ac:dyDescent="0.25"/>
    <row r="61778" ht="15" x14ac:dyDescent="0.25"/>
    <row r="61779" ht="15" x14ac:dyDescent="0.25"/>
    <row r="61780" ht="15" x14ac:dyDescent="0.25"/>
    <row r="61781" ht="15" x14ac:dyDescent="0.25"/>
    <row r="61782" ht="15" x14ac:dyDescent="0.25"/>
    <row r="61783" ht="15" x14ac:dyDescent="0.25"/>
    <row r="61784" ht="15" x14ac:dyDescent="0.25"/>
    <row r="61785" ht="15" x14ac:dyDescent="0.25"/>
    <row r="61786" ht="15" x14ac:dyDescent="0.25"/>
    <row r="61787" ht="15" x14ac:dyDescent="0.25"/>
    <row r="61788" ht="15" x14ac:dyDescent="0.25"/>
    <row r="61789" ht="15" x14ac:dyDescent="0.25"/>
    <row r="61790" ht="15" x14ac:dyDescent="0.25"/>
    <row r="61791" ht="15" x14ac:dyDescent="0.25"/>
    <row r="61792" ht="15" x14ac:dyDescent="0.25"/>
    <row r="61793" ht="15" x14ac:dyDescent="0.25"/>
    <row r="61794" ht="15" x14ac:dyDescent="0.25"/>
    <row r="61795" ht="15" x14ac:dyDescent="0.25"/>
    <row r="61796" ht="15" x14ac:dyDescent="0.25"/>
    <row r="61797" ht="15" x14ac:dyDescent="0.25"/>
    <row r="61798" ht="15" x14ac:dyDescent="0.25"/>
    <row r="61799" ht="15" x14ac:dyDescent="0.25"/>
    <row r="61800" ht="15" x14ac:dyDescent="0.25"/>
    <row r="61801" ht="15" x14ac:dyDescent="0.25"/>
    <row r="61802" ht="15" x14ac:dyDescent="0.25"/>
    <row r="61803" ht="15" x14ac:dyDescent="0.25"/>
    <row r="61804" ht="15" x14ac:dyDescent="0.25"/>
    <row r="61805" ht="15" x14ac:dyDescent="0.25"/>
    <row r="61806" ht="15" x14ac:dyDescent="0.25"/>
    <row r="61807" ht="15" x14ac:dyDescent="0.25"/>
    <row r="61808" ht="15" x14ac:dyDescent="0.25"/>
    <row r="61809" ht="15" x14ac:dyDescent="0.25"/>
    <row r="61810" ht="15" x14ac:dyDescent="0.25"/>
    <row r="61811" ht="15" x14ac:dyDescent="0.25"/>
    <row r="61812" ht="15" x14ac:dyDescent="0.25"/>
    <row r="61813" ht="15" x14ac:dyDescent="0.25"/>
    <row r="61814" ht="15" x14ac:dyDescent="0.25"/>
    <row r="61815" ht="15" x14ac:dyDescent="0.25"/>
    <row r="61816" ht="15" x14ac:dyDescent="0.25"/>
    <row r="61817" ht="15" x14ac:dyDescent="0.25"/>
    <row r="61818" ht="15" x14ac:dyDescent="0.25"/>
    <row r="61819" ht="15" x14ac:dyDescent="0.25"/>
    <row r="61820" ht="15" x14ac:dyDescent="0.25"/>
    <row r="61821" ht="15" x14ac:dyDescent="0.25"/>
    <row r="61822" ht="15" x14ac:dyDescent="0.25"/>
    <row r="61823" ht="15" x14ac:dyDescent="0.25"/>
    <row r="61824" ht="15" x14ac:dyDescent="0.25"/>
    <row r="61825" ht="15" x14ac:dyDescent="0.25"/>
    <row r="61826" ht="15" x14ac:dyDescent="0.25"/>
    <row r="61827" ht="15" x14ac:dyDescent="0.25"/>
    <row r="61828" ht="15" x14ac:dyDescent="0.25"/>
    <row r="61829" ht="15" x14ac:dyDescent="0.25"/>
    <row r="61830" ht="15" x14ac:dyDescent="0.25"/>
    <row r="61831" ht="15" x14ac:dyDescent="0.25"/>
    <row r="61832" ht="15" x14ac:dyDescent="0.25"/>
    <row r="61833" ht="15" x14ac:dyDescent="0.25"/>
    <row r="61834" ht="15" x14ac:dyDescent="0.25"/>
    <row r="61835" ht="15" x14ac:dyDescent="0.25"/>
    <row r="61836" ht="15" x14ac:dyDescent="0.25"/>
    <row r="61837" ht="15" x14ac:dyDescent="0.25"/>
    <row r="61838" ht="15" x14ac:dyDescent="0.25"/>
    <row r="61839" ht="15" x14ac:dyDescent="0.25"/>
    <row r="61840" ht="15" x14ac:dyDescent="0.25"/>
    <row r="61841" ht="15" x14ac:dyDescent="0.25"/>
    <row r="61842" ht="15" x14ac:dyDescent="0.25"/>
    <row r="61843" ht="15" x14ac:dyDescent="0.25"/>
    <row r="61844" ht="15" x14ac:dyDescent="0.25"/>
    <row r="61845" ht="15" x14ac:dyDescent="0.25"/>
    <row r="61846" ht="15" x14ac:dyDescent="0.25"/>
    <row r="61847" ht="15" x14ac:dyDescent="0.25"/>
    <row r="61848" ht="15" x14ac:dyDescent="0.25"/>
    <row r="61849" ht="15" x14ac:dyDescent="0.25"/>
    <row r="61850" ht="15" x14ac:dyDescent="0.25"/>
    <row r="61851" ht="15" x14ac:dyDescent="0.25"/>
    <row r="61852" ht="15" x14ac:dyDescent="0.25"/>
    <row r="61853" ht="15" x14ac:dyDescent="0.25"/>
    <row r="61854" ht="15" x14ac:dyDescent="0.25"/>
    <row r="61855" ht="15" x14ac:dyDescent="0.25"/>
    <row r="61856" ht="15" x14ac:dyDescent="0.25"/>
    <row r="61857" ht="15" x14ac:dyDescent="0.25"/>
    <row r="61858" ht="15" x14ac:dyDescent="0.25"/>
    <row r="61859" ht="15" x14ac:dyDescent="0.25"/>
    <row r="61860" ht="15" x14ac:dyDescent="0.25"/>
    <row r="61861" ht="15" x14ac:dyDescent="0.25"/>
    <row r="61862" ht="15" x14ac:dyDescent="0.25"/>
    <row r="61863" ht="15" x14ac:dyDescent="0.25"/>
    <row r="61864" ht="15" x14ac:dyDescent="0.25"/>
    <row r="61865" ht="15" x14ac:dyDescent="0.25"/>
    <row r="61866" ht="15" x14ac:dyDescent="0.25"/>
    <row r="61867" ht="15" x14ac:dyDescent="0.25"/>
    <row r="61868" ht="15" x14ac:dyDescent="0.25"/>
    <row r="61869" ht="15" x14ac:dyDescent="0.25"/>
    <row r="61870" ht="15" x14ac:dyDescent="0.25"/>
    <row r="61871" ht="15" x14ac:dyDescent="0.25"/>
    <row r="61872" ht="15" x14ac:dyDescent="0.25"/>
    <row r="61873" ht="15" x14ac:dyDescent="0.25"/>
    <row r="61874" ht="15" x14ac:dyDescent="0.25"/>
    <row r="61875" ht="15" x14ac:dyDescent="0.25"/>
    <row r="61876" ht="15" x14ac:dyDescent="0.25"/>
    <row r="61877" ht="15" x14ac:dyDescent="0.25"/>
    <row r="61878" ht="15" x14ac:dyDescent="0.25"/>
    <row r="61879" ht="15" x14ac:dyDescent="0.25"/>
    <row r="61880" ht="15" x14ac:dyDescent="0.25"/>
    <row r="61881" ht="15" x14ac:dyDescent="0.25"/>
    <row r="61882" ht="15" x14ac:dyDescent="0.25"/>
    <row r="61883" ht="15" x14ac:dyDescent="0.25"/>
    <row r="61884" ht="15" x14ac:dyDescent="0.25"/>
    <row r="61885" ht="15" x14ac:dyDescent="0.25"/>
    <row r="61886" ht="15" x14ac:dyDescent="0.25"/>
    <row r="61887" ht="15" x14ac:dyDescent="0.25"/>
    <row r="61888" ht="15" x14ac:dyDescent="0.25"/>
    <row r="61889" ht="15" x14ac:dyDescent="0.25"/>
    <row r="61890" ht="15" x14ac:dyDescent="0.25"/>
    <row r="61891" ht="15" x14ac:dyDescent="0.25"/>
    <row r="61892" ht="15" x14ac:dyDescent="0.25"/>
    <row r="61893" ht="15" x14ac:dyDescent="0.25"/>
    <row r="61894" ht="15" x14ac:dyDescent="0.25"/>
    <row r="61895" ht="15" x14ac:dyDescent="0.25"/>
    <row r="61896" ht="15" x14ac:dyDescent="0.25"/>
    <row r="61897" ht="15" x14ac:dyDescent="0.25"/>
    <row r="61898" ht="15" x14ac:dyDescent="0.25"/>
    <row r="61899" ht="15" x14ac:dyDescent="0.25"/>
    <row r="61900" ht="15" x14ac:dyDescent="0.25"/>
    <row r="61901" ht="15" x14ac:dyDescent="0.25"/>
    <row r="61902" ht="15" x14ac:dyDescent="0.25"/>
    <row r="61903" ht="15" x14ac:dyDescent="0.25"/>
    <row r="61904" ht="15" x14ac:dyDescent="0.25"/>
    <row r="61905" ht="15" x14ac:dyDescent="0.25"/>
    <row r="61906" ht="15" x14ac:dyDescent="0.25"/>
    <row r="61907" ht="15" x14ac:dyDescent="0.25"/>
    <row r="61908" ht="15" x14ac:dyDescent="0.25"/>
    <row r="61909" ht="15" x14ac:dyDescent="0.25"/>
    <row r="61910" ht="15" x14ac:dyDescent="0.25"/>
    <row r="61911" ht="15" x14ac:dyDescent="0.25"/>
    <row r="61912" ht="15" x14ac:dyDescent="0.25"/>
    <row r="61913" ht="15" x14ac:dyDescent="0.25"/>
    <row r="61914" ht="15" x14ac:dyDescent="0.25"/>
    <row r="61915" ht="15" x14ac:dyDescent="0.25"/>
    <row r="61916" ht="15" x14ac:dyDescent="0.25"/>
    <row r="61917" ht="15" x14ac:dyDescent="0.25"/>
    <row r="61918" ht="15" x14ac:dyDescent="0.25"/>
    <row r="61919" ht="15" x14ac:dyDescent="0.25"/>
    <row r="61920" ht="15" x14ac:dyDescent="0.25"/>
    <row r="61921" ht="15" x14ac:dyDescent="0.25"/>
    <row r="61922" ht="15" x14ac:dyDescent="0.25"/>
    <row r="61923" ht="15" x14ac:dyDescent="0.25"/>
    <row r="61924" ht="15" x14ac:dyDescent="0.25"/>
    <row r="61925" ht="15" x14ac:dyDescent="0.25"/>
    <row r="61926" ht="15" x14ac:dyDescent="0.25"/>
    <row r="61927" ht="15" x14ac:dyDescent="0.25"/>
    <row r="61928" ht="15" x14ac:dyDescent="0.25"/>
    <row r="61929" ht="15" x14ac:dyDescent="0.25"/>
    <row r="61930" ht="15" x14ac:dyDescent="0.25"/>
    <row r="61931" ht="15" x14ac:dyDescent="0.25"/>
    <row r="61932" ht="15" x14ac:dyDescent="0.25"/>
    <row r="61933" ht="15" x14ac:dyDescent="0.25"/>
    <row r="61934" ht="15" x14ac:dyDescent="0.25"/>
    <row r="61935" ht="15" x14ac:dyDescent="0.25"/>
    <row r="61936" ht="15" x14ac:dyDescent="0.25"/>
    <row r="61937" ht="15" x14ac:dyDescent="0.25"/>
    <row r="61938" ht="15" x14ac:dyDescent="0.25"/>
    <row r="61939" ht="15" x14ac:dyDescent="0.25"/>
    <row r="61940" ht="15" x14ac:dyDescent="0.25"/>
    <row r="61941" ht="15" x14ac:dyDescent="0.25"/>
    <row r="61942" ht="15" x14ac:dyDescent="0.25"/>
    <row r="61943" ht="15" x14ac:dyDescent="0.25"/>
    <row r="61944" ht="15" x14ac:dyDescent="0.25"/>
    <row r="61945" ht="15" x14ac:dyDescent="0.25"/>
    <row r="61946" ht="15" x14ac:dyDescent="0.25"/>
    <row r="61947" ht="15" x14ac:dyDescent="0.25"/>
    <row r="61948" ht="15" x14ac:dyDescent="0.25"/>
    <row r="61949" ht="15" x14ac:dyDescent="0.25"/>
    <row r="61950" ht="15" x14ac:dyDescent="0.25"/>
    <row r="61951" ht="15" x14ac:dyDescent="0.25"/>
    <row r="61952" ht="15" x14ac:dyDescent="0.25"/>
    <row r="61953" ht="15" x14ac:dyDescent="0.25"/>
    <row r="61954" ht="15" x14ac:dyDescent="0.25"/>
    <row r="61955" ht="15" x14ac:dyDescent="0.25"/>
    <row r="61956" ht="15" x14ac:dyDescent="0.25"/>
    <row r="61957" ht="15" x14ac:dyDescent="0.25"/>
    <row r="61958" ht="15" x14ac:dyDescent="0.25"/>
    <row r="61959" ht="15" x14ac:dyDescent="0.25"/>
    <row r="61960" ht="15" x14ac:dyDescent="0.25"/>
    <row r="61961" ht="15" x14ac:dyDescent="0.25"/>
    <row r="61962" ht="15" x14ac:dyDescent="0.25"/>
    <row r="61963" ht="15" x14ac:dyDescent="0.25"/>
    <row r="61964" ht="15" x14ac:dyDescent="0.25"/>
    <row r="61965" ht="15" x14ac:dyDescent="0.25"/>
    <row r="61966" ht="15" x14ac:dyDescent="0.25"/>
    <row r="61967" ht="15" x14ac:dyDescent="0.25"/>
    <row r="61968" ht="15" x14ac:dyDescent="0.25"/>
    <row r="61969" ht="15" x14ac:dyDescent="0.25"/>
    <row r="61970" ht="15" x14ac:dyDescent="0.25"/>
    <row r="61971" ht="15" x14ac:dyDescent="0.25"/>
    <row r="61972" ht="15" x14ac:dyDescent="0.25"/>
    <row r="61973" ht="15" x14ac:dyDescent="0.25"/>
    <row r="61974" ht="15" x14ac:dyDescent="0.25"/>
    <row r="61975" ht="15" x14ac:dyDescent="0.25"/>
    <row r="61976" ht="15" x14ac:dyDescent="0.25"/>
    <row r="61977" ht="15" x14ac:dyDescent="0.25"/>
    <row r="61978" ht="15" x14ac:dyDescent="0.25"/>
    <row r="61979" ht="15" x14ac:dyDescent="0.25"/>
    <row r="61980" ht="15" x14ac:dyDescent="0.25"/>
    <row r="61981" ht="15" x14ac:dyDescent="0.25"/>
    <row r="61982" ht="15" x14ac:dyDescent="0.25"/>
    <row r="61983" ht="15" x14ac:dyDescent="0.25"/>
    <row r="61984" ht="15" x14ac:dyDescent="0.25"/>
    <row r="61985" ht="15" x14ac:dyDescent="0.25"/>
    <row r="61986" ht="15" x14ac:dyDescent="0.25"/>
    <row r="61987" ht="15" x14ac:dyDescent="0.25"/>
    <row r="61988" ht="15" x14ac:dyDescent="0.25"/>
    <row r="61989" ht="15" x14ac:dyDescent="0.25"/>
    <row r="61990" ht="15" x14ac:dyDescent="0.25"/>
    <row r="61991" ht="15" x14ac:dyDescent="0.25"/>
    <row r="61992" ht="15" x14ac:dyDescent="0.25"/>
    <row r="61993" ht="15" x14ac:dyDescent="0.25"/>
    <row r="61994" ht="15" x14ac:dyDescent="0.25"/>
    <row r="61995" ht="15" x14ac:dyDescent="0.25"/>
    <row r="61996" ht="15" x14ac:dyDescent="0.25"/>
    <row r="61997" ht="15" x14ac:dyDescent="0.25"/>
    <row r="61998" ht="15" x14ac:dyDescent="0.25"/>
    <row r="61999" ht="15" x14ac:dyDescent="0.25"/>
    <row r="62000" ht="15" x14ac:dyDescent="0.25"/>
    <row r="62001" ht="15" x14ac:dyDescent="0.25"/>
    <row r="62002" ht="15" x14ac:dyDescent="0.25"/>
    <row r="62003" ht="15" x14ac:dyDescent="0.25"/>
    <row r="62004" ht="15" x14ac:dyDescent="0.25"/>
    <row r="62005" ht="15" x14ac:dyDescent="0.25"/>
    <row r="62006" ht="15" x14ac:dyDescent="0.25"/>
    <row r="62007" ht="15" x14ac:dyDescent="0.25"/>
    <row r="62008" ht="15" x14ac:dyDescent="0.25"/>
    <row r="62009" ht="15" x14ac:dyDescent="0.25"/>
    <row r="62010" ht="15" x14ac:dyDescent="0.25"/>
    <row r="62011" ht="15" x14ac:dyDescent="0.25"/>
    <row r="62012" ht="15" x14ac:dyDescent="0.25"/>
    <row r="62013" ht="15" x14ac:dyDescent="0.25"/>
    <row r="62014" ht="15" x14ac:dyDescent="0.25"/>
    <row r="62015" ht="15" x14ac:dyDescent="0.25"/>
    <row r="62016" ht="15" x14ac:dyDescent="0.25"/>
    <row r="62017" ht="15" x14ac:dyDescent="0.25"/>
    <row r="62018" ht="15" x14ac:dyDescent="0.25"/>
    <row r="62019" ht="15" x14ac:dyDescent="0.25"/>
    <row r="62020" ht="15" x14ac:dyDescent="0.25"/>
    <row r="62021" ht="15" x14ac:dyDescent="0.25"/>
    <row r="62022" ht="15" x14ac:dyDescent="0.25"/>
    <row r="62023" ht="15" x14ac:dyDescent="0.25"/>
    <row r="62024" ht="15" x14ac:dyDescent="0.25"/>
    <row r="62025" ht="15" x14ac:dyDescent="0.25"/>
    <row r="62026" ht="15" x14ac:dyDescent="0.25"/>
    <row r="62027" ht="15" x14ac:dyDescent="0.25"/>
    <row r="62028" ht="15" x14ac:dyDescent="0.25"/>
    <row r="62029" ht="15" x14ac:dyDescent="0.25"/>
    <row r="62030" ht="15" x14ac:dyDescent="0.25"/>
    <row r="62031" ht="15" x14ac:dyDescent="0.25"/>
    <row r="62032" ht="15" x14ac:dyDescent="0.25"/>
    <row r="62033" ht="15" x14ac:dyDescent="0.25"/>
    <row r="62034" ht="15" x14ac:dyDescent="0.25"/>
    <row r="62035" ht="15" x14ac:dyDescent="0.25"/>
    <row r="62036" ht="15" x14ac:dyDescent="0.25"/>
    <row r="62037" ht="15" x14ac:dyDescent="0.25"/>
    <row r="62038" ht="15" x14ac:dyDescent="0.25"/>
    <row r="62039" ht="15" x14ac:dyDescent="0.25"/>
    <row r="62040" ht="15" x14ac:dyDescent="0.25"/>
    <row r="62041" ht="15" x14ac:dyDescent="0.25"/>
    <row r="62042" ht="15" x14ac:dyDescent="0.25"/>
    <row r="62043" ht="15" x14ac:dyDescent="0.25"/>
    <row r="62044" ht="15" x14ac:dyDescent="0.25"/>
    <row r="62045" ht="15" x14ac:dyDescent="0.25"/>
    <row r="62046" ht="15" x14ac:dyDescent="0.25"/>
    <row r="62047" ht="15" x14ac:dyDescent="0.25"/>
    <row r="62048" ht="15" x14ac:dyDescent="0.25"/>
    <row r="62049" ht="15" x14ac:dyDescent="0.25"/>
    <row r="62050" ht="15" x14ac:dyDescent="0.25"/>
    <row r="62051" ht="15" x14ac:dyDescent="0.25"/>
    <row r="62052" ht="15" x14ac:dyDescent="0.25"/>
    <row r="62053" ht="15" x14ac:dyDescent="0.25"/>
    <row r="62054" ht="15" x14ac:dyDescent="0.25"/>
    <row r="62055" ht="15" x14ac:dyDescent="0.25"/>
    <row r="62056" ht="15" x14ac:dyDescent="0.25"/>
    <row r="62057" ht="15" x14ac:dyDescent="0.25"/>
    <row r="62058" ht="15" x14ac:dyDescent="0.25"/>
    <row r="62059" ht="15" x14ac:dyDescent="0.25"/>
    <row r="62060" ht="15" x14ac:dyDescent="0.25"/>
    <row r="62061" ht="15" x14ac:dyDescent="0.25"/>
    <row r="62062" ht="15" x14ac:dyDescent="0.25"/>
    <row r="62063" ht="15" x14ac:dyDescent="0.25"/>
    <row r="62064" ht="15" x14ac:dyDescent="0.25"/>
    <row r="62065" ht="15" x14ac:dyDescent="0.25"/>
    <row r="62066" ht="15" x14ac:dyDescent="0.25"/>
    <row r="62067" ht="15" x14ac:dyDescent="0.25"/>
    <row r="62068" ht="15" x14ac:dyDescent="0.25"/>
    <row r="62069" ht="15" x14ac:dyDescent="0.25"/>
    <row r="62070" ht="15" x14ac:dyDescent="0.25"/>
    <row r="62071" ht="15" x14ac:dyDescent="0.25"/>
    <row r="62072" ht="15" x14ac:dyDescent="0.25"/>
    <row r="62073" ht="15" x14ac:dyDescent="0.25"/>
    <row r="62074" ht="15" x14ac:dyDescent="0.25"/>
    <row r="62075" ht="15" x14ac:dyDescent="0.25"/>
    <row r="62076" ht="15" x14ac:dyDescent="0.25"/>
    <row r="62077" ht="15" x14ac:dyDescent="0.25"/>
    <row r="62078" ht="15" x14ac:dyDescent="0.25"/>
    <row r="62079" ht="15" x14ac:dyDescent="0.25"/>
    <row r="62080" ht="15" x14ac:dyDescent="0.25"/>
    <row r="62081" ht="15" x14ac:dyDescent="0.25"/>
    <row r="62082" ht="15" x14ac:dyDescent="0.25"/>
    <row r="62083" ht="15" x14ac:dyDescent="0.25"/>
    <row r="62084" ht="15" x14ac:dyDescent="0.25"/>
    <row r="62085" ht="15" x14ac:dyDescent="0.25"/>
    <row r="62086" ht="15" x14ac:dyDescent="0.25"/>
    <row r="62087" ht="15" x14ac:dyDescent="0.25"/>
    <row r="62088" ht="15" x14ac:dyDescent="0.25"/>
    <row r="62089" ht="15" x14ac:dyDescent="0.25"/>
    <row r="62090" ht="15" x14ac:dyDescent="0.25"/>
    <row r="62091" ht="15" x14ac:dyDescent="0.25"/>
    <row r="62092" ht="15" x14ac:dyDescent="0.25"/>
    <row r="62093" ht="15" x14ac:dyDescent="0.25"/>
    <row r="62094" ht="15" x14ac:dyDescent="0.25"/>
    <row r="62095" ht="15" x14ac:dyDescent="0.25"/>
    <row r="62096" ht="15" x14ac:dyDescent="0.25"/>
    <row r="62097" ht="15" x14ac:dyDescent="0.25"/>
    <row r="62098" ht="15" x14ac:dyDescent="0.25"/>
    <row r="62099" ht="15" x14ac:dyDescent="0.25"/>
    <row r="62100" ht="15" x14ac:dyDescent="0.25"/>
    <row r="62101" ht="15" x14ac:dyDescent="0.25"/>
    <row r="62102" ht="15" x14ac:dyDescent="0.25"/>
    <row r="62103" ht="15" x14ac:dyDescent="0.25"/>
    <row r="62104" ht="15" x14ac:dyDescent="0.25"/>
    <row r="62105" ht="15" x14ac:dyDescent="0.25"/>
    <row r="62106" ht="15" x14ac:dyDescent="0.25"/>
    <row r="62107" ht="15" x14ac:dyDescent="0.25"/>
    <row r="62108" ht="15" x14ac:dyDescent="0.25"/>
    <row r="62109" ht="15" x14ac:dyDescent="0.25"/>
    <row r="62110" ht="15" x14ac:dyDescent="0.25"/>
    <row r="62111" ht="15" x14ac:dyDescent="0.25"/>
    <row r="62112" ht="15" x14ac:dyDescent="0.25"/>
    <row r="62113" ht="15" x14ac:dyDescent="0.25"/>
    <row r="62114" ht="15" x14ac:dyDescent="0.25"/>
    <row r="62115" ht="15" x14ac:dyDescent="0.25"/>
    <row r="62116" ht="15" x14ac:dyDescent="0.25"/>
    <row r="62117" ht="15" x14ac:dyDescent="0.25"/>
    <row r="62118" ht="15" x14ac:dyDescent="0.25"/>
    <row r="62119" ht="15" x14ac:dyDescent="0.25"/>
    <row r="62120" ht="15" x14ac:dyDescent="0.25"/>
    <row r="62121" ht="15" x14ac:dyDescent="0.25"/>
    <row r="62122" ht="15" x14ac:dyDescent="0.25"/>
    <row r="62123" ht="15" x14ac:dyDescent="0.25"/>
    <row r="62124" ht="15" x14ac:dyDescent="0.25"/>
    <row r="62125" ht="15" x14ac:dyDescent="0.25"/>
    <row r="62126" ht="15" x14ac:dyDescent="0.25"/>
    <row r="62127" ht="15" x14ac:dyDescent="0.25"/>
    <row r="62128" ht="15" x14ac:dyDescent="0.25"/>
    <row r="62129" ht="15" x14ac:dyDescent="0.25"/>
    <row r="62130" ht="15" x14ac:dyDescent="0.25"/>
    <row r="62131" ht="15" x14ac:dyDescent="0.25"/>
    <row r="62132" ht="15" x14ac:dyDescent="0.25"/>
    <row r="62133" ht="15" x14ac:dyDescent="0.25"/>
    <row r="62134" ht="15" x14ac:dyDescent="0.25"/>
    <row r="62135" ht="15" x14ac:dyDescent="0.25"/>
    <row r="62136" ht="15" x14ac:dyDescent="0.25"/>
    <row r="62137" ht="15" x14ac:dyDescent="0.25"/>
    <row r="62138" ht="15" x14ac:dyDescent="0.25"/>
    <row r="62139" ht="15" x14ac:dyDescent="0.25"/>
    <row r="62140" ht="15" x14ac:dyDescent="0.25"/>
    <row r="62141" ht="15" x14ac:dyDescent="0.25"/>
    <row r="62142" ht="15" x14ac:dyDescent="0.25"/>
    <row r="62143" ht="15" x14ac:dyDescent="0.25"/>
    <row r="62144" ht="15" x14ac:dyDescent="0.25"/>
    <row r="62145" ht="15" x14ac:dyDescent="0.25"/>
    <row r="62146" ht="15" x14ac:dyDescent="0.25"/>
    <row r="62147" ht="15" x14ac:dyDescent="0.25"/>
    <row r="62148" ht="15" x14ac:dyDescent="0.25"/>
    <row r="62149" ht="15" x14ac:dyDescent="0.25"/>
    <row r="62150" ht="15" x14ac:dyDescent="0.25"/>
    <row r="62151" ht="15" x14ac:dyDescent="0.25"/>
    <row r="62152" ht="15" x14ac:dyDescent="0.25"/>
    <row r="62153" ht="15" x14ac:dyDescent="0.25"/>
    <row r="62154" ht="15" x14ac:dyDescent="0.25"/>
    <row r="62155" ht="15" x14ac:dyDescent="0.25"/>
    <row r="62156" ht="15" x14ac:dyDescent="0.25"/>
    <row r="62157" ht="15" x14ac:dyDescent="0.25"/>
    <row r="62158" ht="15" x14ac:dyDescent="0.25"/>
    <row r="62159" ht="15" x14ac:dyDescent="0.25"/>
    <row r="62160" ht="15" x14ac:dyDescent="0.25"/>
    <row r="62161" ht="15" x14ac:dyDescent="0.25"/>
    <row r="62162" ht="15" x14ac:dyDescent="0.25"/>
    <row r="62163" ht="15" x14ac:dyDescent="0.25"/>
    <row r="62164" ht="15" x14ac:dyDescent="0.25"/>
    <row r="62165" ht="15" x14ac:dyDescent="0.25"/>
    <row r="62166" ht="15" x14ac:dyDescent="0.25"/>
    <row r="62167" ht="15" x14ac:dyDescent="0.25"/>
    <row r="62168" ht="15" x14ac:dyDescent="0.25"/>
    <row r="62169" ht="15" x14ac:dyDescent="0.25"/>
    <row r="62170" ht="15" x14ac:dyDescent="0.25"/>
    <row r="62171" ht="15" x14ac:dyDescent="0.25"/>
    <row r="62172" ht="15" x14ac:dyDescent="0.25"/>
    <row r="62173" ht="15" x14ac:dyDescent="0.25"/>
    <row r="62174" ht="15" x14ac:dyDescent="0.25"/>
    <row r="62175" ht="15" x14ac:dyDescent="0.25"/>
    <row r="62176" ht="15" x14ac:dyDescent="0.25"/>
    <row r="62177" ht="15" x14ac:dyDescent="0.25"/>
    <row r="62178" ht="15" x14ac:dyDescent="0.25"/>
    <row r="62179" ht="15" x14ac:dyDescent="0.25"/>
    <row r="62180" ht="15" x14ac:dyDescent="0.25"/>
    <row r="62181" ht="15" x14ac:dyDescent="0.25"/>
    <row r="62182" ht="15" x14ac:dyDescent="0.25"/>
    <row r="62183" ht="15" x14ac:dyDescent="0.25"/>
    <row r="62184" ht="15" x14ac:dyDescent="0.25"/>
    <row r="62185" ht="15" x14ac:dyDescent="0.25"/>
    <row r="62186" ht="15" x14ac:dyDescent="0.25"/>
    <row r="62187" ht="15" x14ac:dyDescent="0.25"/>
    <row r="62188" ht="15" x14ac:dyDescent="0.25"/>
    <row r="62189" ht="15" x14ac:dyDescent="0.25"/>
    <row r="62190" ht="15" x14ac:dyDescent="0.25"/>
    <row r="62191" ht="15" x14ac:dyDescent="0.25"/>
    <row r="62192" ht="15" x14ac:dyDescent="0.25"/>
    <row r="62193" ht="15" x14ac:dyDescent="0.25"/>
    <row r="62194" ht="15" x14ac:dyDescent="0.25"/>
    <row r="62195" ht="15" x14ac:dyDescent="0.25"/>
    <row r="62196" ht="15" x14ac:dyDescent="0.25"/>
    <row r="62197" ht="15" x14ac:dyDescent="0.25"/>
    <row r="62198" ht="15" x14ac:dyDescent="0.25"/>
    <row r="62199" ht="15" x14ac:dyDescent="0.25"/>
    <row r="62200" ht="15" x14ac:dyDescent="0.25"/>
    <row r="62201" ht="15" x14ac:dyDescent="0.25"/>
    <row r="62202" ht="15" x14ac:dyDescent="0.25"/>
    <row r="62203" ht="15" x14ac:dyDescent="0.25"/>
    <row r="62204" ht="15" x14ac:dyDescent="0.25"/>
    <row r="62205" ht="15" x14ac:dyDescent="0.25"/>
    <row r="62206" ht="15" x14ac:dyDescent="0.25"/>
    <row r="62207" ht="15" x14ac:dyDescent="0.25"/>
    <row r="62208" ht="15" x14ac:dyDescent="0.25"/>
    <row r="62209" ht="15" x14ac:dyDescent="0.25"/>
    <row r="62210" ht="15" x14ac:dyDescent="0.25"/>
    <row r="62211" ht="15" x14ac:dyDescent="0.25"/>
    <row r="62212" ht="15" x14ac:dyDescent="0.25"/>
    <row r="62213" ht="15" x14ac:dyDescent="0.25"/>
    <row r="62214" ht="15" x14ac:dyDescent="0.25"/>
    <row r="62215" ht="15" x14ac:dyDescent="0.25"/>
    <row r="62216" ht="15" x14ac:dyDescent="0.25"/>
    <row r="62217" ht="15" x14ac:dyDescent="0.25"/>
    <row r="62218" ht="15" x14ac:dyDescent="0.25"/>
    <row r="62219" ht="15" x14ac:dyDescent="0.25"/>
    <row r="62220" ht="15" x14ac:dyDescent="0.25"/>
    <row r="62221" ht="15" x14ac:dyDescent="0.25"/>
    <row r="62222" ht="15" x14ac:dyDescent="0.25"/>
    <row r="62223" ht="15" x14ac:dyDescent="0.25"/>
    <row r="62224" ht="15" x14ac:dyDescent="0.25"/>
    <row r="62225" ht="15" x14ac:dyDescent="0.25"/>
    <row r="62226" ht="15" x14ac:dyDescent="0.25"/>
    <row r="62227" ht="15" x14ac:dyDescent="0.25"/>
    <row r="62228" ht="15" x14ac:dyDescent="0.25"/>
    <row r="62229" ht="15" x14ac:dyDescent="0.25"/>
    <row r="62230" ht="15" x14ac:dyDescent="0.25"/>
    <row r="62231" ht="15" x14ac:dyDescent="0.25"/>
    <row r="62232" ht="15" x14ac:dyDescent="0.25"/>
    <row r="62233" ht="15" x14ac:dyDescent="0.25"/>
    <row r="62234" ht="15" x14ac:dyDescent="0.25"/>
    <row r="62235" ht="15" x14ac:dyDescent="0.25"/>
    <row r="62236" ht="15" x14ac:dyDescent="0.25"/>
    <row r="62237" ht="15" x14ac:dyDescent="0.25"/>
    <row r="62238" ht="15" x14ac:dyDescent="0.25"/>
    <row r="62239" ht="15" x14ac:dyDescent="0.25"/>
    <row r="62240" ht="15" x14ac:dyDescent="0.25"/>
    <row r="62241" ht="15" x14ac:dyDescent="0.25"/>
    <row r="62242" ht="15" x14ac:dyDescent="0.25"/>
    <row r="62243" ht="15" x14ac:dyDescent="0.25"/>
    <row r="62244" ht="15" x14ac:dyDescent="0.25"/>
    <row r="62245" ht="15" x14ac:dyDescent="0.25"/>
    <row r="62246" ht="15" x14ac:dyDescent="0.25"/>
    <row r="62247" ht="15" x14ac:dyDescent="0.25"/>
    <row r="62248" ht="15" x14ac:dyDescent="0.25"/>
    <row r="62249" ht="15" x14ac:dyDescent="0.25"/>
    <row r="62250" ht="15" x14ac:dyDescent="0.25"/>
    <row r="62251" ht="15" x14ac:dyDescent="0.25"/>
    <row r="62252" ht="15" x14ac:dyDescent="0.25"/>
    <row r="62253" ht="15" x14ac:dyDescent="0.25"/>
    <row r="62254" ht="15" x14ac:dyDescent="0.25"/>
    <row r="62255" ht="15" x14ac:dyDescent="0.25"/>
    <row r="62256" ht="15" x14ac:dyDescent="0.25"/>
    <row r="62257" ht="15" x14ac:dyDescent="0.25"/>
    <row r="62258" ht="15" x14ac:dyDescent="0.25"/>
    <row r="62259" ht="15" x14ac:dyDescent="0.25"/>
    <row r="62260" ht="15" x14ac:dyDescent="0.25"/>
    <row r="62261" ht="15" x14ac:dyDescent="0.25"/>
    <row r="62262" ht="15" x14ac:dyDescent="0.25"/>
    <row r="62263" ht="15" x14ac:dyDescent="0.25"/>
    <row r="62264" ht="15" x14ac:dyDescent="0.25"/>
    <row r="62265" ht="15" x14ac:dyDescent="0.25"/>
    <row r="62266" ht="15" x14ac:dyDescent="0.25"/>
    <row r="62267" ht="15" x14ac:dyDescent="0.25"/>
    <row r="62268" ht="15" x14ac:dyDescent="0.25"/>
    <row r="62269" ht="15" x14ac:dyDescent="0.25"/>
    <row r="62270" ht="15" x14ac:dyDescent="0.25"/>
    <row r="62271" ht="15" x14ac:dyDescent="0.25"/>
    <row r="62272" ht="15" x14ac:dyDescent="0.25"/>
    <row r="62273" ht="15" x14ac:dyDescent="0.25"/>
    <row r="62274" ht="15" x14ac:dyDescent="0.25"/>
    <row r="62275" ht="15" x14ac:dyDescent="0.25"/>
    <row r="62276" ht="15" x14ac:dyDescent="0.25"/>
    <row r="62277" ht="15" x14ac:dyDescent="0.25"/>
    <row r="62278" ht="15" x14ac:dyDescent="0.25"/>
    <row r="62279" ht="15" x14ac:dyDescent="0.25"/>
    <row r="62280" ht="15" x14ac:dyDescent="0.25"/>
    <row r="62281" ht="15" x14ac:dyDescent="0.25"/>
    <row r="62282" ht="15" x14ac:dyDescent="0.25"/>
    <row r="62283" ht="15" x14ac:dyDescent="0.25"/>
    <row r="62284" ht="15" x14ac:dyDescent="0.25"/>
    <row r="62285" ht="15" x14ac:dyDescent="0.25"/>
    <row r="62286" ht="15" x14ac:dyDescent="0.25"/>
    <row r="62287" ht="15" x14ac:dyDescent="0.25"/>
    <row r="62288" ht="15" x14ac:dyDescent="0.25"/>
    <row r="62289" ht="15" x14ac:dyDescent="0.25"/>
    <row r="62290" ht="15" x14ac:dyDescent="0.25"/>
    <row r="62291" ht="15" x14ac:dyDescent="0.25"/>
    <row r="62292" ht="15" x14ac:dyDescent="0.25"/>
    <row r="62293" ht="15" x14ac:dyDescent="0.25"/>
    <row r="62294" ht="15" x14ac:dyDescent="0.25"/>
    <row r="62295" ht="15" x14ac:dyDescent="0.25"/>
    <row r="62296" ht="15" x14ac:dyDescent="0.25"/>
    <row r="62297" ht="15" x14ac:dyDescent="0.25"/>
    <row r="62298" ht="15" x14ac:dyDescent="0.25"/>
    <row r="62299" ht="15" x14ac:dyDescent="0.25"/>
    <row r="62300" ht="15" x14ac:dyDescent="0.25"/>
    <row r="62301" ht="15" x14ac:dyDescent="0.25"/>
    <row r="62302" ht="15" x14ac:dyDescent="0.25"/>
    <row r="62303" ht="15" x14ac:dyDescent="0.25"/>
    <row r="62304" ht="15" x14ac:dyDescent="0.25"/>
    <row r="62305" ht="15" x14ac:dyDescent="0.25"/>
    <row r="62306" ht="15" x14ac:dyDescent="0.25"/>
    <row r="62307" ht="15" x14ac:dyDescent="0.25"/>
    <row r="62308" ht="15" x14ac:dyDescent="0.25"/>
    <row r="62309" ht="15" x14ac:dyDescent="0.25"/>
    <row r="62310" ht="15" x14ac:dyDescent="0.25"/>
    <row r="62311" ht="15" x14ac:dyDescent="0.25"/>
    <row r="62312" ht="15" x14ac:dyDescent="0.25"/>
    <row r="62313" ht="15" x14ac:dyDescent="0.25"/>
    <row r="62314" ht="15" x14ac:dyDescent="0.25"/>
    <row r="62315" ht="15" x14ac:dyDescent="0.25"/>
    <row r="62316" ht="15" x14ac:dyDescent="0.25"/>
    <row r="62317" ht="15" x14ac:dyDescent="0.25"/>
    <row r="62318" ht="15" x14ac:dyDescent="0.25"/>
    <row r="62319" ht="15" x14ac:dyDescent="0.25"/>
    <row r="62320" ht="15" x14ac:dyDescent="0.25"/>
    <row r="62321" ht="15" x14ac:dyDescent="0.25"/>
    <row r="62322" ht="15" x14ac:dyDescent="0.25"/>
    <row r="62323" ht="15" x14ac:dyDescent="0.25"/>
    <row r="62324" ht="15" x14ac:dyDescent="0.25"/>
    <row r="62325" ht="15" x14ac:dyDescent="0.25"/>
    <row r="62326" ht="15" x14ac:dyDescent="0.25"/>
    <row r="62327" ht="15" x14ac:dyDescent="0.25"/>
    <row r="62328" ht="15" x14ac:dyDescent="0.25"/>
    <row r="62329" ht="15" x14ac:dyDescent="0.25"/>
    <row r="62330" ht="15" x14ac:dyDescent="0.25"/>
    <row r="62331" ht="15" x14ac:dyDescent="0.25"/>
    <row r="62332" ht="15" x14ac:dyDescent="0.25"/>
    <row r="62333" ht="15" x14ac:dyDescent="0.25"/>
    <row r="62334" ht="15" x14ac:dyDescent="0.25"/>
    <row r="62335" ht="15" x14ac:dyDescent="0.25"/>
    <row r="62336" ht="15" x14ac:dyDescent="0.25"/>
    <row r="62337" ht="15" x14ac:dyDescent="0.25"/>
    <row r="62338" ht="15" x14ac:dyDescent="0.25"/>
    <row r="62339" ht="15" x14ac:dyDescent="0.25"/>
    <row r="62340" ht="15" x14ac:dyDescent="0.25"/>
    <row r="62341" ht="15" x14ac:dyDescent="0.25"/>
    <row r="62342" ht="15" x14ac:dyDescent="0.25"/>
    <row r="62343" ht="15" x14ac:dyDescent="0.25"/>
    <row r="62344" ht="15" x14ac:dyDescent="0.25"/>
    <row r="62345" ht="15" x14ac:dyDescent="0.25"/>
    <row r="62346" ht="15" x14ac:dyDescent="0.25"/>
    <row r="62347" ht="15" x14ac:dyDescent="0.25"/>
    <row r="62348" ht="15" x14ac:dyDescent="0.25"/>
    <row r="62349" ht="15" x14ac:dyDescent="0.25"/>
    <row r="62350" ht="15" x14ac:dyDescent="0.25"/>
    <row r="62351" ht="15" x14ac:dyDescent="0.25"/>
    <row r="62352" ht="15" x14ac:dyDescent="0.25"/>
    <row r="62353" ht="15" x14ac:dyDescent="0.25"/>
    <row r="62354" ht="15" x14ac:dyDescent="0.25"/>
    <row r="62355" ht="15" x14ac:dyDescent="0.25"/>
    <row r="62356" ht="15" x14ac:dyDescent="0.25"/>
    <row r="62357" ht="15" x14ac:dyDescent="0.25"/>
    <row r="62358" ht="15" x14ac:dyDescent="0.25"/>
    <row r="62359" ht="15" x14ac:dyDescent="0.25"/>
    <row r="62360" ht="15" x14ac:dyDescent="0.25"/>
    <row r="62361" ht="15" x14ac:dyDescent="0.25"/>
    <row r="62362" ht="15" x14ac:dyDescent="0.25"/>
    <row r="62363" ht="15" x14ac:dyDescent="0.25"/>
    <row r="62364" ht="15" x14ac:dyDescent="0.25"/>
    <row r="62365" ht="15" x14ac:dyDescent="0.25"/>
    <row r="62366" ht="15" x14ac:dyDescent="0.25"/>
    <row r="62367" ht="15" x14ac:dyDescent="0.25"/>
    <row r="62368" ht="15" x14ac:dyDescent="0.25"/>
    <row r="62369" ht="15" x14ac:dyDescent="0.25"/>
    <row r="62370" ht="15" x14ac:dyDescent="0.25"/>
    <row r="62371" ht="15" x14ac:dyDescent="0.25"/>
    <row r="62372" ht="15" x14ac:dyDescent="0.25"/>
    <row r="62373" ht="15" x14ac:dyDescent="0.25"/>
    <row r="62374" ht="15" x14ac:dyDescent="0.25"/>
    <row r="62375" ht="15" x14ac:dyDescent="0.25"/>
    <row r="62376" ht="15" x14ac:dyDescent="0.25"/>
    <row r="62377" ht="15" x14ac:dyDescent="0.25"/>
    <row r="62378" ht="15" x14ac:dyDescent="0.25"/>
    <row r="62379" ht="15" x14ac:dyDescent="0.25"/>
    <row r="62380" ht="15" x14ac:dyDescent="0.25"/>
    <row r="62381" ht="15" x14ac:dyDescent="0.25"/>
    <row r="62382" ht="15" x14ac:dyDescent="0.25"/>
    <row r="62383" ht="15" x14ac:dyDescent="0.25"/>
    <row r="62384" ht="15" x14ac:dyDescent="0.25"/>
    <row r="62385" ht="15" x14ac:dyDescent="0.25"/>
    <row r="62386" ht="15" x14ac:dyDescent="0.25"/>
    <row r="62387" ht="15" x14ac:dyDescent="0.25"/>
    <row r="62388" ht="15" x14ac:dyDescent="0.25"/>
    <row r="62389" ht="15" x14ac:dyDescent="0.25"/>
    <row r="62390" ht="15" x14ac:dyDescent="0.25"/>
    <row r="62391" ht="15" x14ac:dyDescent="0.25"/>
    <row r="62392" ht="15" x14ac:dyDescent="0.25"/>
    <row r="62393" ht="15" x14ac:dyDescent="0.25"/>
    <row r="62394" ht="15" x14ac:dyDescent="0.25"/>
    <row r="62395" ht="15" x14ac:dyDescent="0.25"/>
    <row r="62396" ht="15" x14ac:dyDescent="0.25"/>
    <row r="62397" ht="15" x14ac:dyDescent="0.25"/>
    <row r="62398" ht="15" x14ac:dyDescent="0.25"/>
    <row r="62399" ht="15" x14ac:dyDescent="0.25"/>
    <row r="62400" ht="15" x14ac:dyDescent="0.25"/>
    <row r="62401" ht="15" x14ac:dyDescent="0.25"/>
    <row r="62402" ht="15" x14ac:dyDescent="0.25"/>
    <row r="62403" ht="15" x14ac:dyDescent="0.25"/>
    <row r="62404" ht="15" x14ac:dyDescent="0.25"/>
    <row r="62405" ht="15" x14ac:dyDescent="0.25"/>
    <row r="62406" ht="15" x14ac:dyDescent="0.25"/>
    <row r="62407" ht="15" x14ac:dyDescent="0.25"/>
    <row r="62408" ht="15" x14ac:dyDescent="0.25"/>
    <row r="62409" ht="15" x14ac:dyDescent="0.25"/>
    <row r="62410" ht="15" x14ac:dyDescent="0.25"/>
    <row r="62411" ht="15" x14ac:dyDescent="0.25"/>
    <row r="62412" ht="15" x14ac:dyDescent="0.25"/>
    <row r="62413" ht="15" x14ac:dyDescent="0.25"/>
    <row r="62414" ht="15" x14ac:dyDescent="0.25"/>
    <row r="62415" ht="15" x14ac:dyDescent="0.25"/>
    <row r="62416" ht="15" x14ac:dyDescent="0.25"/>
    <row r="62417" ht="15" x14ac:dyDescent="0.25"/>
    <row r="62418" ht="15" x14ac:dyDescent="0.25"/>
    <row r="62419" ht="15" x14ac:dyDescent="0.25"/>
    <row r="62420" ht="15" x14ac:dyDescent="0.25"/>
    <row r="62421" ht="15" x14ac:dyDescent="0.25"/>
    <row r="62422" ht="15" x14ac:dyDescent="0.25"/>
    <row r="62423" ht="15" x14ac:dyDescent="0.25"/>
    <row r="62424" ht="15" x14ac:dyDescent="0.25"/>
    <row r="62425" ht="15" x14ac:dyDescent="0.25"/>
    <row r="62426" ht="15" x14ac:dyDescent="0.25"/>
    <row r="62427" ht="15" x14ac:dyDescent="0.25"/>
    <row r="62428" ht="15" x14ac:dyDescent="0.25"/>
    <row r="62429" ht="15" x14ac:dyDescent="0.25"/>
    <row r="62430" ht="15" x14ac:dyDescent="0.25"/>
    <row r="62431" ht="15" x14ac:dyDescent="0.25"/>
    <row r="62432" ht="15" x14ac:dyDescent="0.25"/>
    <row r="62433" ht="15" x14ac:dyDescent="0.25"/>
    <row r="62434" ht="15" x14ac:dyDescent="0.25"/>
    <row r="62435" ht="15" x14ac:dyDescent="0.25"/>
    <row r="62436" ht="15" x14ac:dyDescent="0.25"/>
    <row r="62437" ht="15" x14ac:dyDescent="0.25"/>
    <row r="62438" ht="15" x14ac:dyDescent="0.25"/>
    <row r="62439" ht="15" x14ac:dyDescent="0.25"/>
    <row r="62440" ht="15" x14ac:dyDescent="0.25"/>
    <row r="62441" ht="15" x14ac:dyDescent="0.25"/>
    <row r="62442" ht="15" x14ac:dyDescent="0.25"/>
    <row r="62443" ht="15" x14ac:dyDescent="0.25"/>
    <row r="62444" ht="15" x14ac:dyDescent="0.25"/>
    <row r="62445" ht="15" x14ac:dyDescent="0.25"/>
    <row r="62446" ht="15" x14ac:dyDescent="0.25"/>
    <row r="62447" ht="15" x14ac:dyDescent="0.25"/>
    <row r="62448" ht="15" x14ac:dyDescent="0.25"/>
    <row r="62449" ht="15" x14ac:dyDescent="0.25"/>
    <row r="62450" ht="15" x14ac:dyDescent="0.25"/>
    <row r="62451" ht="15" x14ac:dyDescent="0.25"/>
    <row r="62452" ht="15" x14ac:dyDescent="0.25"/>
    <row r="62453" ht="15" x14ac:dyDescent="0.25"/>
    <row r="62454" ht="15" x14ac:dyDescent="0.25"/>
    <row r="62455" ht="15" x14ac:dyDescent="0.25"/>
    <row r="62456" ht="15" x14ac:dyDescent="0.25"/>
    <row r="62457" ht="15" x14ac:dyDescent="0.25"/>
    <row r="62458" ht="15" x14ac:dyDescent="0.25"/>
    <row r="62459" ht="15" x14ac:dyDescent="0.25"/>
    <row r="62460" ht="15" x14ac:dyDescent="0.25"/>
    <row r="62461" ht="15" x14ac:dyDescent="0.25"/>
    <row r="62462" ht="15" x14ac:dyDescent="0.25"/>
    <row r="62463" ht="15" x14ac:dyDescent="0.25"/>
    <row r="62464" ht="15" x14ac:dyDescent="0.25"/>
    <row r="62465" ht="15" x14ac:dyDescent="0.25"/>
    <row r="62466" ht="15" x14ac:dyDescent="0.25"/>
    <row r="62467" ht="15" x14ac:dyDescent="0.25"/>
    <row r="62468" ht="15" x14ac:dyDescent="0.25"/>
    <row r="62469" ht="15" x14ac:dyDescent="0.25"/>
    <row r="62470" ht="15" x14ac:dyDescent="0.25"/>
    <row r="62471" ht="15" x14ac:dyDescent="0.25"/>
    <row r="62472" ht="15" x14ac:dyDescent="0.25"/>
    <row r="62473" ht="15" x14ac:dyDescent="0.25"/>
    <row r="62474" ht="15" x14ac:dyDescent="0.25"/>
    <row r="62475" ht="15" x14ac:dyDescent="0.25"/>
    <row r="62476" ht="15" x14ac:dyDescent="0.25"/>
    <row r="62477" ht="15" x14ac:dyDescent="0.25"/>
    <row r="62478" ht="15" x14ac:dyDescent="0.25"/>
    <row r="62479" ht="15" x14ac:dyDescent="0.25"/>
    <row r="62480" ht="15" x14ac:dyDescent="0.25"/>
    <row r="62481" ht="15" x14ac:dyDescent="0.25"/>
    <row r="62482" ht="15" x14ac:dyDescent="0.25"/>
    <row r="62483" ht="15" x14ac:dyDescent="0.25"/>
    <row r="62484" ht="15" x14ac:dyDescent="0.25"/>
    <row r="62485" ht="15" x14ac:dyDescent="0.25"/>
    <row r="62486" ht="15" x14ac:dyDescent="0.25"/>
    <row r="62487" ht="15" x14ac:dyDescent="0.25"/>
    <row r="62488" ht="15" x14ac:dyDescent="0.25"/>
    <row r="62489" ht="15" x14ac:dyDescent="0.25"/>
    <row r="62490" ht="15" x14ac:dyDescent="0.25"/>
    <row r="62491" ht="15" x14ac:dyDescent="0.25"/>
    <row r="62492" ht="15" x14ac:dyDescent="0.25"/>
    <row r="62493" ht="15" x14ac:dyDescent="0.25"/>
    <row r="62494" ht="15" x14ac:dyDescent="0.25"/>
    <row r="62495" ht="15" x14ac:dyDescent="0.25"/>
    <row r="62496" ht="15" x14ac:dyDescent="0.25"/>
    <row r="62497" ht="15" x14ac:dyDescent="0.25"/>
    <row r="62498" ht="15" x14ac:dyDescent="0.25"/>
    <row r="62499" ht="15" x14ac:dyDescent="0.25"/>
    <row r="62500" ht="15" x14ac:dyDescent="0.25"/>
    <row r="62501" ht="15" x14ac:dyDescent="0.25"/>
    <row r="62502" ht="15" x14ac:dyDescent="0.25"/>
    <row r="62503" ht="15" x14ac:dyDescent="0.25"/>
    <row r="62504" ht="15" x14ac:dyDescent="0.25"/>
    <row r="62505" ht="15" x14ac:dyDescent="0.25"/>
    <row r="62506" ht="15" x14ac:dyDescent="0.25"/>
    <row r="62507" ht="15" x14ac:dyDescent="0.25"/>
    <row r="62508" ht="15" x14ac:dyDescent="0.25"/>
    <row r="62509" ht="15" x14ac:dyDescent="0.25"/>
    <row r="62510" ht="15" x14ac:dyDescent="0.25"/>
    <row r="62511" ht="15" x14ac:dyDescent="0.25"/>
    <row r="62512" ht="15" x14ac:dyDescent="0.25"/>
    <row r="62513" ht="15" x14ac:dyDescent="0.25"/>
    <row r="62514" ht="15" x14ac:dyDescent="0.25"/>
    <row r="62515" ht="15" x14ac:dyDescent="0.25"/>
    <row r="62516" ht="15" x14ac:dyDescent="0.25"/>
    <row r="62517" ht="15" x14ac:dyDescent="0.25"/>
    <row r="62518" ht="15" x14ac:dyDescent="0.25"/>
    <row r="62519" ht="15" x14ac:dyDescent="0.25"/>
    <row r="62520" ht="15" x14ac:dyDescent="0.25"/>
    <row r="62521" ht="15" x14ac:dyDescent="0.25"/>
    <row r="62522" ht="15" x14ac:dyDescent="0.25"/>
    <row r="62523" ht="15" x14ac:dyDescent="0.25"/>
    <row r="62524" ht="15" x14ac:dyDescent="0.25"/>
    <row r="62525" ht="15" x14ac:dyDescent="0.25"/>
    <row r="62526" ht="15" x14ac:dyDescent="0.25"/>
    <row r="62527" ht="15" x14ac:dyDescent="0.25"/>
    <row r="62528" ht="15" x14ac:dyDescent="0.25"/>
    <row r="62529" ht="15" x14ac:dyDescent="0.25"/>
    <row r="62530" ht="15" x14ac:dyDescent="0.25"/>
    <row r="62531" ht="15" x14ac:dyDescent="0.25"/>
    <row r="62532" ht="15" x14ac:dyDescent="0.25"/>
    <row r="62533" ht="15" x14ac:dyDescent="0.25"/>
    <row r="62534" ht="15" x14ac:dyDescent="0.25"/>
    <row r="62535" ht="15" x14ac:dyDescent="0.25"/>
    <row r="62536" ht="15" x14ac:dyDescent="0.25"/>
    <row r="62537" ht="15" x14ac:dyDescent="0.25"/>
    <row r="62538" ht="15" x14ac:dyDescent="0.25"/>
    <row r="62539" ht="15" x14ac:dyDescent="0.25"/>
    <row r="62540" ht="15" x14ac:dyDescent="0.25"/>
    <row r="62541" ht="15" x14ac:dyDescent="0.25"/>
    <row r="62542" ht="15" x14ac:dyDescent="0.25"/>
    <row r="62543" ht="15" x14ac:dyDescent="0.25"/>
    <row r="62544" ht="15" x14ac:dyDescent="0.25"/>
    <row r="62545" ht="15" x14ac:dyDescent="0.25"/>
    <row r="62546" ht="15" x14ac:dyDescent="0.25"/>
    <row r="62547" ht="15" x14ac:dyDescent="0.25"/>
    <row r="62548" ht="15" x14ac:dyDescent="0.25"/>
    <row r="62549" ht="15" x14ac:dyDescent="0.25"/>
    <row r="62550" ht="15" x14ac:dyDescent="0.25"/>
    <row r="62551" ht="15" x14ac:dyDescent="0.25"/>
    <row r="62552" ht="15" x14ac:dyDescent="0.25"/>
    <row r="62553" ht="15" x14ac:dyDescent="0.25"/>
    <row r="62554" ht="15" x14ac:dyDescent="0.25"/>
    <row r="62555" ht="15" x14ac:dyDescent="0.25"/>
    <row r="62556" ht="15" x14ac:dyDescent="0.25"/>
    <row r="62557" ht="15" x14ac:dyDescent="0.25"/>
    <row r="62558" ht="15" x14ac:dyDescent="0.25"/>
    <row r="62559" ht="15" x14ac:dyDescent="0.25"/>
    <row r="62560" ht="15" x14ac:dyDescent="0.25"/>
    <row r="62561" ht="15" x14ac:dyDescent="0.25"/>
    <row r="62562" ht="15" x14ac:dyDescent="0.25"/>
    <row r="62563" ht="15" x14ac:dyDescent="0.25"/>
    <row r="62564" ht="15" x14ac:dyDescent="0.25"/>
    <row r="62565" ht="15" x14ac:dyDescent="0.25"/>
    <row r="62566" ht="15" x14ac:dyDescent="0.25"/>
    <row r="62567" ht="15" x14ac:dyDescent="0.25"/>
    <row r="62568" ht="15" x14ac:dyDescent="0.25"/>
    <row r="62569" ht="15" x14ac:dyDescent="0.25"/>
    <row r="62570" ht="15" x14ac:dyDescent="0.25"/>
    <row r="62571" ht="15" x14ac:dyDescent="0.25"/>
    <row r="62572" ht="15" x14ac:dyDescent="0.25"/>
    <row r="62573" ht="15" x14ac:dyDescent="0.25"/>
    <row r="62574" ht="15" x14ac:dyDescent="0.25"/>
    <row r="62575" ht="15" x14ac:dyDescent="0.25"/>
    <row r="62576" ht="15" x14ac:dyDescent="0.25"/>
    <row r="62577" ht="15" x14ac:dyDescent="0.25"/>
    <row r="62578" ht="15" x14ac:dyDescent="0.25"/>
    <row r="62579" ht="15" x14ac:dyDescent="0.25"/>
    <row r="62580" ht="15" x14ac:dyDescent="0.25"/>
    <row r="62581" ht="15" x14ac:dyDescent="0.25"/>
    <row r="62582" ht="15" x14ac:dyDescent="0.25"/>
    <row r="62583" ht="15" x14ac:dyDescent="0.25"/>
    <row r="62584" ht="15" x14ac:dyDescent="0.25"/>
    <row r="62585" ht="15" x14ac:dyDescent="0.25"/>
    <row r="62586" ht="15" x14ac:dyDescent="0.25"/>
    <row r="62587" ht="15" x14ac:dyDescent="0.25"/>
    <row r="62588" ht="15" x14ac:dyDescent="0.25"/>
    <row r="62589" ht="15" x14ac:dyDescent="0.25"/>
    <row r="62590" ht="15" x14ac:dyDescent="0.25"/>
    <row r="62591" ht="15" x14ac:dyDescent="0.25"/>
    <row r="62592" ht="15" x14ac:dyDescent="0.25"/>
    <row r="62593" ht="15" x14ac:dyDescent="0.25"/>
    <row r="62594" ht="15" x14ac:dyDescent="0.25"/>
    <row r="62595" ht="15" x14ac:dyDescent="0.25"/>
    <row r="62596" ht="15" x14ac:dyDescent="0.25"/>
    <row r="62597" ht="15" x14ac:dyDescent="0.25"/>
    <row r="62598" ht="15" x14ac:dyDescent="0.25"/>
    <row r="62599" ht="15" x14ac:dyDescent="0.25"/>
    <row r="62600" ht="15" x14ac:dyDescent="0.25"/>
    <row r="62601" ht="15" x14ac:dyDescent="0.25"/>
    <row r="62602" ht="15" x14ac:dyDescent="0.25"/>
    <row r="62603" ht="15" x14ac:dyDescent="0.25"/>
    <row r="62604" ht="15" x14ac:dyDescent="0.25"/>
    <row r="62605" ht="15" x14ac:dyDescent="0.25"/>
    <row r="62606" ht="15" x14ac:dyDescent="0.25"/>
    <row r="62607" ht="15" x14ac:dyDescent="0.25"/>
    <row r="62608" ht="15" x14ac:dyDescent="0.25"/>
    <row r="62609" ht="15" x14ac:dyDescent="0.25"/>
    <row r="62610" ht="15" x14ac:dyDescent="0.25"/>
    <row r="62611" ht="15" x14ac:dyDescent="0.25"/>
    <row r="62612" ht="15" x14ac:dyDescent="0.25"/>
    <row r="62613" ht="15" x14ac:dyDescent="0.25"/>
    <row r="62614" ht="15" x14ac:dyDescent="0.25"/>
    <row r="62615" ht="15" x14ac:dyDescent="0.25"/>
    <row r="62616" ht="15" x14ac:dyDescent="0.25"/>
    <row r="62617" ht="15" x14ac:dyDescent="0.25"/>
    <row r="62618" ht="15" x14ac:dyDescent="0.25"/>
    <row r="62619" ht="15" x14ac:dyDescent="0.25"/>
    <row r="62620" ht="15" x14ac:dyDescent="0.25"/>
    <row r="62621" ht="15" x14ac:dyDescent="0.25"/>
    <row r="62622" ht="15" x14ac:dyDescent="0.25"/>
    <row r="62623" ht="15" x14ac:dyDescent="0.25"/>
    <row r="62624" ht="15" x14ac:dyDescent="0.25"/>
    <row r="62625" ht="15" x14ac:dyDescent="0.25"/>
    <row r="62626" ht="15" x14ac:dyDescent="0.25"/>
    <row r="62627" ht="15" x14ac:dyDescent="0.25"/>
    <row r="62628" ht="15" x14ac:dyDescent="0.25"/>
    <row r="62629" ht="15" x14ac:dyDescent="0.25"/>
    <row r="62630" ht="15" x14ac:dyDescent="0.25"/>
    <row r="62631" ht="15" x14ac:dyDescent="0.25"/>
    <row r="62632" ht="15" x14ac:dyDescent="0.25"/>
    <row r="62633" ht="15" x14ac:dyDescent="0.25"/>
    <row r="62634" ht="15" x14ac:dyDescent="0.25"/>
    <row r="62635" ht="15" x14ac:dyDescent="0.25"/>
    <row r="62636" ht="15" x14ac:dyDescent="0.25"/>
    <row r="62637" ht="15" x14ac:dyDescent="0.25"/>
    <row r="62638" ht="15" x14ac:dyDescent="0.25"/>
    <row r="62639" ht="15" x14ac:dyDescent="0.25"/>
    <row r="62640" ht="15" x14ac:dyDescent="0.25"/>
    <row r="62641" ht="15" x14ac:dyDescent="0.25"/>
    <row r="62642" ht="15" x14ac:dyDescent="0.25"/>
    <row r="62643" ht="15" x14ac:dyDescent="0.25"/>
    <row r="62644" ht="15" x14ac:dyDescent="0.25"/>
    <row r="62645" ht="15" x14ac:dyDescent="0.25"/>
    <row r="62646" ht="15" x14ac:dyDescent="0.25"/>
    <row r="62647" ht="15" x14ac:dyDescent="0.25"/>
    <row r="62648" ht="15" x14ac:dyDescent="0.25"/>
    <row r="62649" ht="15" x14ac:dyDescent="0.25"/>
    <row r="62650" ht="15" x14ac:dyDescent="0.25"/>
    <row r="62651" ht="15" x14ac:dyDescent="0.25"/>
    <row r="62652" ht="15" x14ac:dyDescent="0.25"/>
    <row r="62653" ht="15" x14ac:dyDescent="0.25"/>
    <row r="62654" ht="15" x14ac:dyDescent="0.25"/>
    <row r="62655" ht="15" x14ac:dyDescent="0.25"/>
    <row r="62656" ht="15" x14ac:dyDescent="0.25"/>
    <row r="62657" ht="15" x14ac:dyDescent="0.25"/>
    <row r="62658" ht="15" x14ac:dyDescent="0.25"/>
    <row r="62659" ht="15" x14ac:dyDescent="0.25"/>
    <row r="62660" ht="15" x14ac:dyDescent="0.25"/>
    <row r="62661" ht="15" x14ac:dyDescent="0.25"/>
    <row r="62662" ht="15" x14ac:dyDescent="0.25"/>
    <row r="62663" ht="15" x14ac:dyDescent="0.25"/>
    <row r="62664" ht="15" x14ac:dyDescent="0.25"/>
    <row r="62665" ht="15" x14ac:dyDescent="0.25"/>
    <row r="62666" ht="15" x14ac:dyDescent="0.25"/>
    <row r="62667" ht="15" x14ac:dyDescent="0.25"/>
    <row r="62668" ht="15" x14ac:dyDescent="0.25"/>
    <row r="62669" ht="15" x14ac:dyDescent="0.25"/>
    <row r="62670" ht="15" x14ac:dyDescent="0.25"/>
    <row r="62671" ht="15" x14ac:dyDescent="0.25"/>
    <row r="62672" ht="15" x14ac:dyDescent="0.25"/>
    <row r="62673" ht="15" x14ac:dyDescent="0.25"/>
    <row r="62674" ht="15" x14ac:dyDescent="0.25"/>
    <row r="62675" ht="15" x14ac:dyDescent="0.25"/>
    <row r="62676" ht="15" x14ac:dyDescent="0.25"/>
    <row r="62677" ht="15" x14ac:dyDescent="0.25"/>
    <row r="62678" ht="15" x14ac:dyDescent="0.25"/>
    <row r="62679" ht="15" x14ac:dyDescent="0.25"/>
    <row r="62680" ht="15" x14ac:dyDescent="0.25"/>
    <row r="62681" ht="15" x14ac:dyDescent="0.25"/>
    <row r="62682" ht="15" x14ac:dyDescent="0.25"/>
    <row r="62683" ht="15" x14ac:dyDescent="0.25"/>
    <row r="62684" ht="15" x14ac:dyDescent="0.25"/>
    <row r="62685" ht="15" x14ac:dyDescent="0.25"/>
    <row r="62686" ht="15" x14ac:dyDescent="0.25"/>
    <row r="62687" ht="15" x14ac:dyDescent="0.25"/>
    <row r="62688" ht="15" x14ac:dyDescent="0.25"/>
    <row r="62689" ht="15" x14ac:dyDescent="0.25"/>
    <row r="62690" ht="15" x14ac:dyDescent="0.25"/>
    <row r="62691" ht="15" x14ac:dyDescent="0.25"/>
    <row r="62692" ht="15" x14ac:dyDescent="0.25"/>
    <row r="62693" ht="15" x14ac:dyDescent="0.25"/>
    <row r="62694" ht="15" x14ac:dyDescent="0.25"/>
    <row r="62695" ht="15" x14ac:dyDescent="0.25"/>
    <row r="62696" ht="15" x14ac:dyDescent="0.25"/>
    <row r="62697" ht="15" x14ac:dyDescent="0.25"/>
    <row r="62698" ht="15" x14ac:dyDescent="0.25"/>
    <row r="62699" ht="15" x14ac:dyDescent="0.25"/>
    <row r="62700" ht="15" x14ac:dyDescent="0.25"/>
    <row r="62701" ht="15" x14ac:dyDescent="0.25"/>
    <row r="62702" ht="15" x14ac:dyDescent="0.25"/>
    <row r="62703" ht="15" x14ac:dyDescent="0.25"/>
    <row r="62704" ht="15" x14ac:dyDescent="0.25"/>
    <row r="62705" ht="15" x14ac:dyDescent="0.25"/>
    <row r="62706" ht="15" x14ac:dyDescent="0.25"/>
    <row r="62707" ht="15" x14ac:dyDescent="0.25"/>
    <row r="62708" ht="15" x14ac:dyDescent="0.25"/>
    <row r="62709" ht="15" x14ac:dyDescent="0.25"/>
    <row r="62710" ht="15" x14ac:dyDescent="0.25"/>
    <row r="62711" ht="15" x14ac:dyDescent="0.25"/>
    <row r="62712" ht="15" x14ac:dyDescent="0.25"/>
    <row r="62713" ht="15" x14ac:dyDescent="0.25"/>
    <row r="62714" ht="15" x14ac:dyDescent="0.25"/>
    <row r="62715" ht="15" x14ac:dyDescent="0.25"/>
    <row r="62716" ht="15" x14ac:dyDescent="0.25"/>
    <row r="62717" ht="15" x14ac:dyDescent="0.25"/>
    <row r="62718" ht="15" x14ac:dyDescent="0.25"/>
    <row r="62719" ht="15" x14ac:dyDescent="0.25"/>
    <row r="62720" ht="15" x14ac:dyDescent="0.25"/>
    <row r="62721" ht="15" x14ac:dyDescent="0.25"/>
    <row r="62722" ht="15" x14ac:dyDescent="0.25"/>
    <row r="62723" ht="15" x14ac:dyDescent="0.25"/>
    <row r="62724" ht="15" x14ac:dyDescent="0.25"/>
    <row r="62725" ht="15" x14ac:dyDescent="0.25"/>
    <row r="62726" ht="15" x14ac:dyDescent="0.25"/>
    <row r="62727" ht="15" x14ac:dyDescent="0.25"/>
    <row r="62728" ht="15" x14ac:dyDescent="0.25"/>
    <row r="62729" ht="15" x14ac:dyDescent="0.25"/>
    <row r="62730" ht="15" x14ac:dyDescent="0.25"/>
    <row r="62731" ht="15" x14ac:dyDescent="0.25"/>
    <row r="62732" ht="15" x14ac:dyDescent="0.25"/>
    <row r="62733" ht="15" x14ac:dyDescent="0.25"/>
    <row r="62734" ht="15" x14ac:dyDescent="0.25"/>
    <row r="62735" ht="15" x14ac:dyDescent="0.25"/>
    <row r="62736" ht="15" x14ac:dyDescent="0.25"/>
    <row r="62737" ht="15" x14ac:dyDescent="0.25"/>
    <row r="62738" ht="15" x14ac:dyDescent="0.25"/>
    <row r="62739" ht="15" x14ac:dyDescent="0.25"/>
    <row r="62740" ht="15" x14ac:dyDescent="0.25"/>
    <row r="62741" ht="15" x14ac:dyDescent="0.25"/>
    <row r="62742" ht="15" x14ac:dyDescent="0.25"/>
    <row r="62743" ht="15" x14ac:dyDescent="0.25"/>
    <row r="62744" ht="15" x14ac:dyDescent="0.25"/>
    <row r="62745" ht="15" x14ac:dyDescent="0.25"/>
    <row r="62746" ht="15" x14ac:dyDescent="0.25"/>
    <row r="62747" ht="15" x14ac:dyDescent="0.25"/>
    <row r="62748" ht="15" x14ac:dyDescent="0.25"/>
    <row r="62749" ht="15" x14ac:dyDescent="0.25"/>
    <row r="62750" ht="15" x14ac:dyDescent="0.25"/>
    <row r="62751" ht="15" x14ac:dyDescent="0.25"/>
    <row r="62752" ht="15" x14ac:dyDescent="0.25"/>
    <row r="62753" ht="15" x14ac:dyDescent="0.25"/>
    <row r="62754" ht="15" x14ac:dyDescent="0.25"/>
    <row r="62755" ht="15" x14ac:dyDescent="0.25"/>
    <row r="62756" ht="15" x14ac:dyDescent="0.25"/>
    <row r="62757" ht="15" x14ac:dyDescent="0.25"/>
    <row r="62758" ht="15" x14ac:dyDescent="0.25"/>
    <row r="62759" ht="15" x14ac:dyDescent="0.25"/>
    <row r="62760" ht="15" x14ac:dyDescent="0.25"/>
    <row r="62761" ht="15" x14ac:dyDescent="0.25"/>
    <row r="62762" ht="15" x14ac:dyDescent="0.25"/>
    <row r="62763" ht="15" x14ac:dyDescent="0.25"/>
    <row r="62764" ht="15" x14ac:dyDescent="0.25"/>
    <row r="62765" ht="15" x14ac:dyDescent="0.25"/>
    <row r="62766" ht="15" x14ac:dyDescent="0.25"/>
    <row r="62767" ht="15" x14ac:dyDescent="0.25"/>
    <row r="62768" ht="15" x14ac:dyDescent="0.25"/>
    <row r="62769" ht="15" x14ac:dyDescent="0.25"/>
    <row r="62770" ht="15" x14ac:dyDescent="0.25"/>
    <row r="62771" ht="15" x14ac:dyDescent="0.25"/>
    <row r="62772" ht="15" x14ac:dyDescent="0.25"/>
    <row r="62773" ht="15" x14ac:dyDescent="0.25"/>
    <row r="62774" ht="15" x14ac:dyDescent="0.25"/>
    <row r="62775" ht="15" x14ac:dyDescent="0.25"/>
    <row r="62776" ht="15" x14ac:dyDescent="0.25"/>
    <row r="62777" ht="15" x14ac:dyDescent="0.25"/>
    <row r="62778" ht="15" x14ac:dyDescent="0.25"/>
    <row r="62779" ht="15" x14ac:dyDescent="0.25"/>
    <row r="62780" ht="15" x14ac:dyDescent="0.25"/>
    <row r="62781" ht="15" x14ac:dyDescent="0.25"/>
    <row r="62782" ht="15" x14ac:dyDescent="0.25"/>
    <row r="62783" ht="15" x14ac:dyDescent="0.25"/>
    <row r="62784" ht="15" x14ac:dyDescent="0.25"/>
    <row r="62785" ht="15" x14ac:dyDescent="0.25"/>
    <row r="62786" ht="15" x14ac:dyDescent="0.25"/>
    <row r="62787" ht="15" x14ac:dyDescent="0.25"/>
    <row r="62788" ht="15" x14ac:dyDescent="0.25"/>
    <row r="62789" ht="15" x14ac:dyDescent="0.25"/>
    <row r="62790" ht="15" x14ac:dyDescent="0.25"/>
    <row r="62791" ht="15" x14ac:dyDescent="0.25"/>
    <row r="62792" ht="15" x14ac:dyDescent="0.25"/>
    <row r="62793" ht="15" x14ac:dyDescent="0.25"/>
    <row r="62794" ht="15" x14ac:dyDescent="0.25"/>
    <row r="62795" ht="15" x14ac:dyDescent="0.25"/>
    <row r="62796" ht="15" x14ac:dyDescent="0.25"/>
    <row r="62797" ht="15" x14ac:dyDescent="0.25"/>
    <row r="62798" ht="15" x14ac:dyDescent="0.25"/>
    <row r="62799" ht="15" x14ac:dyDescent="0.25"/>
    <row r="62800" ht="15" x14ac:dyDescent="0.25"/>
    <row r="62801" ht="15" x14ac:dyDescent="0.25"/>
    <row r="62802" ht="15" x14ac:dyDescent="0.25"/>
    <row r="62803" ht="15" x14ac:dyDescent="0.25"/>
    <row r="62804" ht="15" x14ac:dyDescent="0.25"/>
    <row r="62805" ht="15" x14ac:dyDescent="0.25"/>
    <row r="62806" ht="15" x14ac:dyDescent="0.25"/>
    <row r="62807" ht="15" x14ac:dyDescent="0.25"/>
    <row r="62808" ht="15" x14ac:dyDescent="0.25"/>
    <row r="62809" ht="15" x14ac:dyDescent="0.25"/>
    <row r="62810" ht="15" x14ac:dyDescent="0.25"/>
    <row r="62811" ht="15" x14ac:dyDescent="0.25"/>
    <row r="62812" ht="15" x14ac:dyDescent="0.25"/>
    <row r="62813" ht="15" x14ac:dyDescent="0.25"/>
    <row r="62814" ht="15" x14ac:dyDescent="0.25"/>
    <row r="62815" ht="15" x14ac:dyDescent="0.25"/>
    <row r="62816" ht="15" x14ac:dyDescent="0.25"/>
    <row r="62817" ht="15" x14ac:dyDescent="0.25"/>
    <row r="62818" ht="15" x14ac:dyDescent="0.25"/>
    <row r="62819" ht="15" x14ac:dyDescent="0.25"/>
    <row r="62820" ht="15" x14ac:dyDescent="0.25"/>
    <row r="62821" ht="15" x14ac:dyDescent="0.25"/>
    <row r="62822" ht="15" x14ac:dyDescent="0.25"/>
    <row r="62823" ht="15" x14ac:dyDescent="0.25"/>
    <row r="62824" ht="15" x14ac:dyDescent="0.25"/>
    <row r="62825" ht="15" x14ac:dyDescent="0.25"/>
    <row r="62826" ht="15" x14ac:dyDescent="0.25"/>
    <row r="62827" ht="15" x14ac:dyDescent="0.25"/>
    <row r="62828" ht="15" x14ac:dyDescent="0.25"/>
    <row r="62829" ht="15" x14ac:dyDescent="0.25"/>
    <row r="62830" ht="15" x14ac:dyDescent="0.25"/>
    <row r="62831" ht="15" x14ac:dyDescent="0.25"/>
    <row r="62832" ht="15" x14ac:dyDescent="0.25"/>
    <row r="62833" ht="15" x14ac:dyDescent="0.25"/>
    <row r="62834" ht="15" x14ac:dyDescent="0.25"/>
    <row r="62835" ht="15" x14ac:dyDescent="0.25"/>
    <row r="62836" ht="15" x14ac:dyDescent="0.25"/>
    <row r="62837" ht="15" x14ac:dyDescent="0.25"/>
    <row r="62838" ht="15" x14ac:dyDescent="0.25"/>
    <row r="62839" ht="15" x14ac:dyDescent="0.25"/>
    <row r="62840" ht="15" x14ac:dyDescent="0.25"/>
    <row r="62841" ht="15" x14ac:dyDescent="0.25"/>
    <row r="62842" ht="15" x14ac:dyDescent="0.25"/>
    <row r="62843" ht="15" x14ac:dyDescent="0.25"/>
    <row r="62844" ht="15" x14ac:dyDescent="0.25"/>
    <row r="62845" ht="15" x14ac:dyDescent="0.25"/>
    <row r="62846" ht="15" x14ac:dyDescent="0.25"/>
    <row r="62847" ht="15" x14ac:dyDescent="0.25"/>
    <row r="62848" ht="15" x14ac:dyDescent="0.25"/>
    <row r="62849" ht="15" x14ac:dyDescent="0.25"/>
    <row r="62850" ht="15" x14ac:dyDescent="0.25"/>
    <row r="62851" ht="15" x14ac:dyDescent="0.25"/>
    <row r="62852" ht="15" x14ac:dyDescent="0.25"/>
    <row r="62853" ht="15" x14ac:dyDescent="0.25"/>
    <row r="62854" ht="15" x14ac:dyDescent="0.25"/>
    <row r="62855" ht="15" x14ac:dyDescent="0.25"/>
    <row r="62856" ht="15" x14ac:dyDescent="0.25"/>
    <row r="62857" ht="15" x14ac:dyDescent="0.25"/>
    <row r="62858" ht="15" x14ac:dyDescent="0.25"/>
    <row r="62859" ht="15" x14ac:dyDescent="0.25"/>
    <row r="62860" ht="15" x14ac:dyDescent="0.25"/>
    <row r="62861" ht="15" x14ac:dyDescent="0.25"/>
    <row r="62862" ht="15" x14ac:dyDescent="0.25"/>
    <row r="62863" ht="15" x14ac:dyDescent="0.25"/>
    <row r="62864" ht="15" x14ac:dyDescent="0.25"/>
    <row r="62865" ht="15" x14ac:dyDescent="0.25"/>
    <row r="62866" ht="15" x14ac:dyDescent="0.25"/>
    <row r="62867" ht="15" x14ac:dyDescent="0.25"/>
    <row r="62868" ht="15" x14ac:dyDescent="0.25"/>
    <row r="62869" ht="15" x14ac:dyDescent="0.25"/>
    <row r="62870" ht="15" x14ac:dyDescent="0.25"/>
    <row r="62871" ht="15" x14ac:dyDescent="0.25"/>
    <row r="62872" ht="15" x14ac:dyDescent="0.25"/>
    <row r="62873" ht="15" x14ac:dyDescent="0.25"/>
    <row r="62874" ht="15" x14ac:dyDescent="0.25"/>
    <row r="62875" ht="15" x14ac:dyDescent="0.25"/>
    <row r="62876" ht="15" x14ac:dyDescent="0.25"/>
    <row r="62877" ht="15" x14ac:dyDescent="0.25"/>
    <row r="62878" ht="15" x14ac:dyDescent="0.25"/>
    <row r="62879" ht="15" x14ac:dyDescent="0.25"/>
    <row r="62880" ht="15" x14ac:dyDescent="0.25"/>
    <row r="62881" ht="15" x14ac:dyDescent="0.25"/>
    <row r="62882" ht="15" x14ac:dyDescent="0.25"/>
    <row r="62883" ht="15" x14ac:dyDescent="0.25"/>
    <row r="62884" ht="15" x14ac:dyDescent="0.25"/>
    <row r="62885" ht="15" x14ac:dyDescent="0.25"/>
    <row r="62886" ht="15" x14ac:dyDescent="0.25"/>
    <row r="62887" ht="15" x14ac:dyDescent="0.25"/>
    <row r="62888" ht="15" x14ac:dyDescent="0.25"/>
    <row r="62889" ht="15" x14ac:dyDescent="0.25"/>
    <row r="62890" ht="15" x14ac:dyDescent="0.25"/>
    <row r="62891" ht="15" x14ac:dyDescent="0.25"/>
    <row r="62892" ht="15" x14ac:dyDescent="0.25"/>
    <row r="62893" ht="15" x14ac:dyDescent="0.25"/>
    <row r="62894" ht="15" x14ac:dyDescent="0.25"/>
    <row r="62895" ht="15" x14ac:dyDescent="0.25"/>
    <row r="62896" ht="15" x14ac:dyDescent="0.25"/>
    <row r="62897" ht="15" x14ac:dyDescent="0.25"/>
    <row r="62898" ht="15" x14ac:dyDescent="0.25"/>
    <row r="62899" ht="15" x14ac:dyDescent="0.25"/>
    <row r="62900" ht="15" x14ac:dyDescent="0.25"/>
    <row r="62901" ht="15" x14ac:dyDescent="0.25"/>
    <row r="62902" ht="15" x14ac:dyDescent="0.25"/>
    <row r="62903" ht="15" x14ac:dyDescent="0.25"/>
    <row r="62904" ht="15" x14ac:dyDescent="0.25"/>
    <row r="62905" ht="15" x14ac:dyDescent="0.25"/>
    <row r="62906" ht="15" x14ac:dyDescent="0.25"/>
    <row r="62907" ht="15" x14ac:dyDescent="0.25"/>
    <row r="62908" ht="15" x14ac:dyDescent="0.25"/>
    <row r="62909" ht="15" x14ac:dyDescent="0.25"/>
    <row r="62910" ht="15" x14ac:dyDescent="0.25"/>
    <row r="62911" ht="15" x14ac:dyDescent="0.25"/>
    <row r="62912" ht="15" x14ac:dyDescent="0.25"/>
    <row r="62913" ht="15" x14ac:dyDescent="0.25"/>
    <row r="62914" ht="15" x14ac:dyDescent="0.25"/>
    <row r="62915" ht="15" x14ac:dyDescent="0.25"/>
    <row r="62916" ht="15" x14ac:dyDescent="0.25"/>
    <row r="62917" ht="15" x14ac:dyDescent="0.25"/>
    <row r="62918" ht="15" x14ac:dyDescent="0.25"/>
    <row r="62919" ht="15" x14ac:dyDescent="0.25"/>
    <row r="62920" ht="15" x14ac:dyDescent="0.25"/>
    <row r="62921" ht="15" x14ac:dyDescent="0.25"/>
    <row r="62922" ht="15" x14ac:dyDescent="0.25"/>
    <row r="62923" ht="15" x14ac:dyDescent="0.25"/>
    <row r="62924" ht="15" x14ac:dyDescent="0.25"/>
    <row r="62925" ht="15" x14ac:dyDescent="0.25"/>
    <row r="62926" ht="15" x14ac:dyDescent="0.25"/>
    <row r="62927" ht="15" x14ac:dyDescent="0.25"/>
    <row r="62928" ht="15" x14ac:dyDescent="0.25"/>
    <row r="62929" ht="15" x14ac:dyDescent="0.25"/>
    <row r="62930" ht="15" x14ac:dyDescent="0.25"/>
    <row r="62931" ht="15" x14ac:dyDescent="0.25"/>
    <row r="62932" ht="15" x14ac:dyDescent="0.25"/>
    <row r="62933" ht="15" x14ac:dyDescent="0.25"/>
    <row r="62934" ht="15" x14ac:dyDescent="0.25"/>
    <row r="62935" ht="15" x14ac:dyDescent="0.25"/>
    <row r="62936" ht="15" x14ac:dyDescent="0.25"/>
    <row r="62937" ht="15" x14ac:dyDescent="0.25"/>
    <row r="62938" ht="15" x14ac:dyDescent="0.25"/>
    <row r="62939" ht="15" x14ac:dyDescent="0.25"/>
    <row r="62940" ht="15" x14ac:dyDescent="0.25"/>
    <row r="62941" ht="15" x14ac:dyDescent="0.25"/>
    <row r="62942" ht="15" x14ac:dyDescent="0.25"/>
    <row r="62943" ht="15" x14ac:dyDescent="0.25"/>
    <row r="62944" ht="15" x14ac:dyDescent="0.25"/>
    <row r="62945" ht="15" x14ac:dyDescent="0.25"/>
    <row r="62946" ht="15" x14ac:dyDescent="0.25"/>
    <row r="62947" ht="15" x14ac:dyDescent="0.25"/>
    <row r="62948" ht="15" x14ac:dyDescent="0.25"/>
    <row r="62949" ht="15" x14ac:dyDescent="0.25"/>
    <row r="62950" ht="15" x14ac:dyDescent="0.25"/>
    <row r="62951" ht="15" x14ac:dyDescent="0.25"/>
    <row r="62952" ht="15" x14ac:dyDescent="0.25"/>
    <row r="62953" ht="15" x14ac:dyDescent="0.25"/>
    <row r="62954" ht="15" x14ac:dyDescent="0.25"/>
    <row r="62955" ht="15" x14ac:dyDescent="0.25"/>
    <row r="62956" ht="15" x14ac:dyDescent="0.25"/>
    <row r="62957" ht="15" x14ac:dyDescent="0.25"/>
    <row r="62958" ht="15" x14ac:dyDescent="0.25"/>
    <row r="62959" ht="15" x14ac:dyDescent="0.25"/>
    <row r="62960" ht="15" x14ac:dyDescent="0.25"/>
    <row r="62961" ht="15" x14ac:dyDescent="0.25"/>
    <row r="62962" ht="15" x14ac:dyDescent="0.25"/>
    <row r="62963" ht="15" x14ac:dyDescent="0.25"/>
    <row r="62964" ht="15" x14ac:dyDescent="0.25"/>
    <row r="62965" ht="15" x14ac:dyDescent="0.25"/>
    <row r="62966" ht="15" x14ac:dyDescent="0.25"/>
    <row r="62967" ht="15" x14ac:dyDescent="0.25"/>
    <row r="62968" ht="15" x14ac:dyDescent="0.25"/>
    <row r="62969" ht="15" x14ac:dyDescent="0.25"/>
    <row r="62970" ht="15" x14ac:dyDescent="0.25"/>
    <row r="62971" ht="15" x14ac:dyDescent="0.25"/>
    <row r="62972" ht="15" x14ac:dyDescent="0.25"/>
    <row r="62973" ht="15" x14ac:dyDescent="0.25"/>
    <row r="62974" ht="15" x14ac:dyDescent="0.25"/>
    <row r="62975" ht="15" x14ac:dyDescent="0.25"/>
    <row r="62976" ht="15" x14ac:dyDescent="0.25"/>
    <row r="62977" ht="15" x14ac:dyDescent="0.25"/>
    <row r="62978" ht="15" x14ac:dyDescent="0.25"/>
    <row r="62979" ht="15" x14ac:dyDescent="0.25"/>
    <row r="62980" ht="15" x14ac:dyDescent="0.25"/>
    <row r="62981" ht="15" x14ac:dyDescent="0.25"/>
    <row r="62982" ht="15" x14ac:dyDescent="0.25"/>
    <row r="62983" ht="15" x14ac:dyDescent="0.25"/>
    <row r="62984" ht="15" x14ac:dyDescent="0.25"/>
    <row r="62985" ht="15" x14ac:dyDescent="0.25"/>
    <row r="62986" ht="15" x14ac:dyDescent="0.25"/>
    <row r="62987" ht="15" x14ac:dyDescent="0.25"/>
    <row r="62988" ht="15" x14ac:dyDescent="0.25"/>
    <row r="62989" ht="15" x14ac:dyDescent="0.25"/>
    <row r="62990" ht="15" x14ac:dyDescent="0.25"/>
    <row r="62991" ht="15" x14ac:dyDescent="0.25"/>
    <row r="62992" ht="15" x14ac:dyDescent="0.25"/>
    <row r="62993" ht="15" x14ac:dyDescent="0.25"/>
    <row r="62994" ht="15" x14ac:dyDescent="0.25"/>
    <row r="62995" ht="15" x14ac:dyDescent="0.25"/>
    <row r="62996" ht="15" x14ac:dyDescent="0.25"/>
    <row r="62997" ht="15" x14ac:dyDescent="0.25"/>
    <row r="62998" ht="15" x14ac:dyDescent="0.25"/>
    <row r="62999" ht="15" x14ac:dyDescent="0.25"/>
    <row r="63000" ht="15" x14ac:dyDescent="0.25"/>
    <row r="63001" ht="15" x14ac:dyDescent="0.25"/>
    <row r="63002" ht="15" x14ac:dyDescent="0.25"/>
    <row r="63003" ht="15" x14ac:dyDescent="0.25"/>
    <row r="63004" ht="15" x14ac:dyDescent="0.25"/>
    <row r="63005" ht="15" x14ac:dyDescent="0.25"/>
    <row r="63006" ht="15" x14ac:dyDescent="0.25"/>
    <row r="63007" ht="15" x14ac:dyDescent="0.25"/>
    <row r="63008" ht="15" x14ac:dyDescent="0.25"/>
    <row r="63009" ht="15" x14ac:dyDescent="0.25"/>
    <row r="63010" ht="15" x14ac:dyDescent="0.25"/>
    <row r="63011" ht="15" x14ac:dyDescent="0.25"/>
    <row r="63012" ht="15" x14ac:dyDescent="0.25"/>
    <row r="63013" ht="15" x14ac:dyDescent="0.25"/>
    <row r="63014" ht="15" x14ac:dyDescent="0.25"/>
    <row r="63015" ht="15" x14ac:dyDescent="0.25"/>
    <row r="63016" ht="15" x14ac:dyDescent="0.25"/>
    <row r="63017" ht="15" x14ac:dyDescent="0.25"/>
    <row r="63018" ht="15" x14ac:dyDescent="0.25"/>
    <row r="63019" ht="15" x14ac:dyDescent="0.25"/>
    <row r="63020" ht="15" x14ac:dyDescent="0.25"/>
    <row r="63021" ht="15" x14ac:dyDescent="0.25"/>
    <row r="63022" ht="15" x14ac:dyDescent="0.25"/>
    <row r="63023" ht="15" x14ac:dyDescent="0.25"/>
    <row r="63024" ht="15" x14ac:dyDescent="0.25"/>
    <row r="63025" ht="15" x14ac:dyDescent="0.25"/>
    <row r="63026" ht="15" x14ac:dyDescent="0.25"/>
    <row r="63027" ht="15" x14ac:dyDescent="0.25"/>
    <row r="63028" ht="15" x14ac:dyDescent="0.25"/>
    <row r="63029" ht="15" x14ac:dyDescent="0.25"/>
    <row r="63030" ht="15" x14ac:dyDescent="0.25"/>
    <row r="63031" ht="15" x14ac:dyDescent="0.25"/>
    <row r="63032" ht="15" x14ac:dyDescent="0.25"/>
    <row r="63033" ht="15" x14ac:dyDescent="0.25"/>
    <row r="63034" ht="15" x14ac:dyDescent="0.25"/>
    <row r="63035" ht="15" x14ac:dyDescent="0.25"/>
    <row r="63036" ht="15" x14ac:dyDescent="0.25"/>
    <row r="63037" ht="15" x14ac:dyDescent="0.25"/>
    <row r="63038" ht="15" x14ac:dyDescent="0.25"/>
    <row r="63039" ht="15" x14ac:dyDescent="0.25"/>
    <row r="63040" ht="15" x14ac:dyDescent="0.25"/>
    <row r="63041" ht="15" x14ac:dyDescent="0.25"/>
    <row r="63042" ht="15" x14ac:dyDescent="0.25"/>
    <row r="63043" ht="15" x14ac:dyDescent="0.25"/>
    <row r="63044" ht="15" x14ac:dyDescent="0.25"/>
    <row r="63045" ht="15" x14ac:dyDescent="0.25"/>
    <row r="63046" ht="15" x14ac:dyDescent="0.25"/>
    <row r="63047" ht="15" x14ac:dyDescent="0.25"/>
    <row r="63048" ht="15" x14ac:dyDescent="0.25"/>
    <row r="63049" ht="15" x14ac:dyDescent="0.25"/>
    <row r="63050" ht="15" x14ac:dyDescent="0.25"/>
    <row r="63051" ht="15" x14ac:dyDescent="0.25"/>
    <row r="63052" ht="15" x14ac:dyDescent="0.25"/>
    <row r="63053" ht="15" x14ac:dyDescent="0.25"/>
    <row r="63054" ht="15" x14ac:dyDescent="0.25"/>
    <row r="63055" ht="15" x14ac:dyDescent="0.25"/>
    <row r="63056" ht="15" x14ac:dyDescent="0.25"/>
    <row r="63057" ht="15" x14ac:dyDescent="0.25"/>
    <row r="63058" ht="15" x14ac:dyDescent="0.25"/>
    <row r="63059" ht="15" x14ac:dyDescent="0.25"/>
    <row r="63060" ht="15" x14ac:dyDescent="0.25"/>
    <row r="63061" ht="15" x14ac:dyDescent="0.25"/>
    <row r="63062" ht="15" x14ac:dyDescent="0.25"/>
    <row r="63063" ht="15" x14ac:dyDescent="0.25"/>
    <row r="63064" ht="15" x14ac:dyDescent="0.25"/>
    <row r="63065" ht="15" x14ac:dyDescent="0.25"/>
    <row r="63066" ht="15" x14ac:dyDescent="0.25"/>
    <row r="63067" ht="15" x14ac:dyDescent="0.25"/>
    <row r="63068" ht="15" x14ac:dyDescent="0.25"/>
    <row r="63069" ht="15" x14ac:dyDescent="0.25"/>
    <row r="63070" ht="15" x14ac:dyDescent="0.25"/>
    <row r="63071" ht="15" x14ac:dyDescent="0.25"/>
    <row r="63072" ht="15" x14ac:dyDescent="0.25"/>
    <row r="63073" ht="15" x14ac:dyDescent="0.25"/>
    <row r="63074" ht="15" x14ac:dyDescent="0.25"/>
    <row r="63075" ht="15" x14ac:dyDescent="0.25"/>
    <row r="63076" ht="15" x14ac:dyDescent="0.25"/>
    <row r="63077" ht="15" x14ac:dyDescent="0.25"/>
    <row r="63078" ht="15" x14ac:dyDescent="0.25"/>
    <row r="63079" ht="15" x14ac:dyDescent="0.25"/>
    <row r="63080" ht="15" x14ac:dyDescent="0.25"/>
    <row r="63081" ht="15" x14ac:dyDescent="0.25"/>
    <row r="63082" ht="15" x14ac:dyDescent="0.25"/>
    <row r="63083" ht="15" x14ac:dyDescent="0.25"/>
    <row r="63084" ht="15" x14ac:dyDescent="0.25"/>
    <row r="63085" ht="15" x14ac:dyDescent="0.25"/>
    <row r="63086" ht="15" x14ac:dyDescent="0.25"/>
    <row r="63087" ht="15" x14ac:dyDescent="0.25"/>
    <row r="63088" ht="15" x14ac:dyDescent="0.25"/>
    <row r="63089" ht="15" x14ac:dyDescent="0.25"/>
    <row r="63090" ht="15" x14ac:dyDescent="0.25"/>
    <row r="63091" ht="15" x14ac:dyDescent="0.25"/>
    <row r="63092" ht="15" x14ac:dyDescent="0.25"/>
    <row r="63093" ht="15" x14ac:dyDescent="0.25"/>
    <row r="63094" ht="15" x14ac:dyDescent="0.25"/>
    <row r="63095" ht="15" x14ac:dyDescent="0.25"/>
    <row r="63096" ht="15" x14ac:dyDescent="0.25"/>
    <row r="63097" ht="15" x14ac:dyDescent="0.25"/>
    <row r="63098" ht="15" x14ac:dyDescent="0.25"/>
    <row r="63099" ht="15" x14ac:dyDescent="0.25"/>
    <row r="63100" ht="15" x14ac:dyDescent="0.25"/>
    <row r="63101" ht="15" x14ac:dyDescent="0.25"/>
    <row r="63102" ht="15" x14ac:dyDescent="0.25"/>
    <row r="63103" ht="15" x14ac:dyDescent="0.25"/>
    <row r="63104" ht="15" x14ac:dyDescent="0.25"/>
    <row r="63105" ht="15" x14ac:dyDescent="0.25"/>
    <row r="63106" ht="15" x14ac:dyDescent="0.25"/>
    <row r="63107" ht="15" x14ac:dyDescent="0.25"/>
    <row r="63108" ht="15" x14ac:dyDescent="0.25"/>
    <row r="63109" ht="15" x14ac:dyDescent="0.25"/>
    <row r="63110" ht="15" x14ac:dyDescent="0.25"/>
    <row r="63111" ht="15" x14ac:dyDescent="0.25"/>
    <row r="63112" ht="15" x14ac:dyDescent="0.25"/>
    <row r="63113" ht="15" x14ac:dyDescent="0.25"/>
    <row r="63114" ht="15" x14ac:dyDescent="0.25"/>
    <row r="63115" ht="15" x14ac:dyDescent="0.25"/>
    <row r="63116" ht="15" x14ac:dyDescent="0.25"/>
    <row r="63117" ht="15" x14ac:dyDescent="0.25"/>
    <row r="63118" ht="15" x14ac:dyDescent="0.25"/>
    <row r="63119" ht="15" x14ac:dyDescent="0.25"/>
    <row r="63120" ht="15" x14ac:dyDescent="0.25"/>
    <row r="63121" ht="15" x14ac:dyDescent="0.25"/>
    <row r="63122" ht="15" x14ac:dyDescent="0.25"/>
    <row r="63123" ht="15" x14ac:dyDescent="0.25"/>
    <row r="63124" ht="15" x14ac:dyDescent="0.25"/>
    <row r="63125" ht="15" x14ac:dyDescent="0.25"/>
    <row r="63126" ht="15" x14ac:dyDescent="0.25"/>
    <row r="63127" ht="15" x14ac:dyDescent="0.25"/>
    <row r="63128" ht="15" x14ac:dyDescent="0.25"/>
    <row r="63129" ht="15" x14ac:dyDescent="0.25"/>
    <row r="63130" ht="15" x14ac:dyDescent="0.25"/>
    <row r="63131" ht="15" x14ac:dyDescent="0.25"/>
    <row r="63132" ht="15" x14ac:dyDescent="0.25"/>
    <row r="63133" ht="15" x14ac:dyDescent="0.25"/>
    <row r="63134" ht="15" x14ac:dyDescent="0.25"/>
    <row r="63135" ht="15" x14ac:dyDescent="0.25"/>
    <row r="63136" ht="15" x14ac:dyDescent="0.25"/>
    <row r="63137" ht="15" x14ac:dyDescent="0.25"/>
    <row r="63138" ht="15" x14ac:dyDescent="0.25"/>
    <row r="63139" ht="15" x14ac:dyDescent="0.25"/>
    <row r="63140" ht="15" x14ac:dyDescent="0.25"/>
    <row r="63141" ht="15" x14ac:dyDescent="0.25"/>
    <row r="63142" ht="15" x14ac:dyDescent="0.25"/>
    <row r="63143" ht="15" x14ac:dyDescent="0.25"/>
    <row r="63144" ht="15" x14ac:dyDescent="0.25"/>
    <row r="63145" ht="15" x14ac:dyDescent="0.25"/>
    <row r="63146" ht="15" x14ac:dyDescent="0.25"/>
    <row r="63147" ht="15" x14ac:dyDescent="0.25"/>
    <row r="63148" ht="15" x14ac:dyDescent="0.25"/>
    <row r="63149" ht="15" x14ac:dyDescent="0.25"/>
    <row r="63150" ht="15" x14ac:dyDescent="0.25"/>
    <row r="63151" ht="15" x14ac:dyDescent="0.25"/>
    <row r="63152" ht="15" x14ac:dyDescent="0.25"/>
    <row r="63153" ht="15" x14ac:dyDescent="0.25"/>
    <row r="63154" ht="15" x14ac:dyDescent="0.25"/>
    <row r="63155" ht="15" x14ac:dyDescent="0.25"/>
    <row r="63156" ht="15" x14ac:dyDescent="0.25"/>
    <row r="63157" ht="15" x14ac:dyDescent="0.25"/>
    <row r="63158" ht="15" x14ac:dyDescent="0.25"/>
    <row r="63159" ht="15" x14ac:dyDescent="0.25"/>
    <row r="63160" ht="15" x14ac:dyDescent="0.25"/>
    <row r="63161" ht="15" x14ac:dyDescent="0.25"/>
    <row r="63162" ht="15" x14ac:dyDescent="0.25"/>
    <row r="63163" ht="15" x14ac:dyDescent="0.25"/>
    <row r="63164" ht="15" x14ac:dyDescent="0.25"/>
    <row r="63165" ht="15" x14ac:dyDescent="0.25"/>
    <row r="63166" ht="15" x14ac:dyDescent="0.25"/>
    <row r="63167" ht="15" x14ac:dyDescent="0.25"/>
    <row r="63168" ht="15" x14ac:dyDescent="0.25"/>
    <row r="63169" ht="15" x14ac:dyDescent="0.25"/>
    <row r="63170" ht="15" x14ac:dyDescent="0.25"/>
    <row r="63171" ht="15" x14ac:dyDescent="0.25"/>
    <row r="63172" ht="15" x14ac:dyDescent="0.25"/>
    <row r="63173" ht="15" x14ac:dyDescent="0.25"/>
    <row r="63174" ht="15" x14ac:dyDescent="0.25"/>
    <row r="63175" ht="15" x14ac:dyDescent="0.25"/>
    <row r="63176" ht="15" x14ac:dyDescent="0.25"/>
    <row r="63177" ht="15" x14ac:dyDescent="0.25"/>
    <row r="63178" ht="15" x14ac:dyDescent="0.25"/>
    <row r="63179" ht="15" x14ac:dyDescent="0.25"/>
    <row r="63180" ht="15" x14ac:dyDescent="0.25"/>
    <row r="63181" ht="15" x14ac:dyDescent="0.25"/>
    <row r="63182" ht="15" x14ac:dyDescent="0.25"/>
    <row r="63183" ht="15" x14ac:dyDescent="0.25"/>
    <row r="63184" ht="15" x14ac:dyDescent="0.25"/>
    <row r="63185" ht="15" x14ac:dyDescent="0.25"/>
    <row r="63186" ht="15" x14ac:dyDescent="0.25"/>
    <row r="63187" ht="15" x14ac:dyDescent="0.25"/>
    <row r="63188" ht="15" x14ac:dyDescent="0.25"/>
    <row r="63189" ht="15" x14ac:dyDescent="0.25"/>
    <row r="63190" ht="15" x14ac:dyDescent="0.25"/>
    <row r="63191" ht="15" x14ac:dyDescent="0.25"/>
    <row r="63192" ht="15" x14ac:dyDescent="0.25"/>
    <row r="63193" ht="15" x14ac:dyDescent="0.25"/>
    <row r="63194" ht="15" x14ac:dyDescent="0.25"/>
    <row r="63195" ht="15" x14ac:dyDescent="0.25"/>
    <row r="63196" ht="15" x14ac:dyDescent="0.25"/>
    <row r="63197" ht="15" x14ac:dyDescent="0.25"/>
    <row r="63198" ht="15" x14ac:dyDescent="0.25"/>
    <row r="63199" ht="15" x14ac:dyDescent="0.25"/>
    <row r="63200" ht="15" x14ac:dyDescent="0.25"/>
    <row r="63201" ht="15" x14ac:dyDescent="0.25"/>
    <row r="63202" ht="15" x14ac:dyDescent="0.25"/>
    <row r="63203" ht="15" x14ac:dyDescent="0.25"/>
    <row r="63204" ht="15" x14ac:dyDescent="0.25"/>
    <row r="63205" ht="15" x14ac:dyDescent="0.25"/>
    <row r="63206" ht="15" x14ac:dyDescent="0.25"/>
    <row r="63207" ht="15" x14ac:dyDescent="0.25"/>
    <row r="63208" ht="15" x14ac:dyDescent="0.25"/>
    <row r="63209" ht="15" x14ac:dyDescent="0.25"/>
    <row r="63210" ht="15" x14ac:dyDescent="0.25"/>
    <row r="63211" ht="15" x14ac:dyDescent="0.25"/>
    <row r="63212" ht="15" x14ac:dyDescent="0.25"/>
    <row r="63213" ht="15" x14ac:dyDescent="0.25"/>
    <row r="63214" ht="15" x14ac:dyDescent="0.25"/>
    <row r="63215" ht="15" x14ac:dyDescent="0.25"/>
    <row r="63216" ht="15" x14ac:dyDescent="0.25"/>
    <row r="63217" ht="15" x14ac:dyDescent="0.25"/>
    <row r="63218" ht="15" x14ac:dyDescent="0.25"/>
    <row r="63219" ht="15" x14ac:dyDescent="0.25"/>
    <row r="63220" ht="15" x14ac:dyDescent="0.25"/>
    <row r="63221" ht="15" x14ac:dyDescent="0.25"/>
    <row r="63222" ht="15" x14ac:dyDescent="0.25"/>
    <row r="63223" ht="15" x14ac:dyDescent="0.25"/>
    <row r="63224" ht="15" x14ac:dyDescent="0.25"/>
    <row r="63225" ht="15" x14ac:dyDescent="0.25"/>
    <row r="63226" ht="15" x14ac:dyDescent="0.25"/>
    <row r="63227" ht="15" x14ac:dyDescent="0.25"/>
    <row r="63228" ht="15" x14ac:dyDescent="0.25"/>
    <row r="63229" ht="15" x14ac:dyDescent="0.25"/>
    <row r="63230" ht="15" x14ac:dyDescent="0.25"/>
    <row r="63231" ht="15" x14ac:dyDescent="0.25"/>
    <row r="63232" ht="15" x14ac:dyDescent="0.25"/>
    <row r="63233" ht="15" x14ac:dyDescent="0.25"/>
    <row r="63234" ht="15" x14ac:dyDescent="0.25"/>
    <row r="63235" ht="15" x14ac:dyDescent="0.25"/>
    <row r="63236" ht="15" x14ac:dyDescent="0.25"/>
    <row r="63237" ht="15" x14ac:dyDescent="0.25"/>
    <row r="63238" ht="15" x14ac:dyDescent="0.25"/>
    <row r="63239" ht="15" x14ac:dyDescent="0.25"/>
    <row r="63240" ht="15" x14ac:dyDescent="0.25"/>
    <row r="63241" ht="15" x14ac:dyDescent="0.25"/>
    <row r="63242" ht="15" x14ac:dyDescent="0.25"/>
    <row r="63243" ht="15" x14ac:dyDescent="0.25"/>
    <row r="63244" ht="15" x14ac:dyDescent="0.25"/>
    <row r="63245" ht="15" x14ac:dyDescent="0.25"/>
    <row r="63246" ht="15" x14ac:dyDescent="0.25"/>
    <row r="63247" ht="15" x14ac:dyDescent="0.25"/>
    <row r="63248" ht="15" x14ac:dyDescent="0.25"/>
    <row r="63249" ht="15" x14ac:dyDescent="0.25"/>
    <row r="63250" ht="15" x14ac:dyDescent="0.25"/>
    <row r="63251" ht="15" x14ac:dyDescent="0.25"/>
    <row r="63252" ht="15" x14ac:dyDescent="0.25"/>
    <row r="63253" ht="15" x14ac:dyDescent="0.25"/>
    <row r="63254" ht="15" x14ac:dyDescent="0.25"/>
    <row r="63255" ht="15" x14ac:dyDescent="0.25"/>
    <row r="63256" ht="15" x14ac:dyDescent="0.25"/>
    <row r="63257" ht="15" x14ac:dyDescent="0.25"/>
    <row r="63258" ht="15" x14ac:dyDescent="0.25"/>
    <row r="63259" ht="15" x14ac:dyDescent="0.25"/>
    <row r="63260" ht="15" x14ac:dyDescent="0.25"/>
    <row r="63261" ht="15" x14ac:dyDescent="0.25"/>
    <row r="63262" ht="15" x14ac:dyDescent="0.25"/>
    <row r="63263" ht="15" x14ac:dyDescent="0.25"/>
    <row r="63264" ht="15" x14ac:dyDescent="0.25"/>
    <row r="63265" ht="15" x14ac:dyDescent="0.25"/>
    <row r="63266" ht="15" x14ac:dyDescent="0.25"/>
    <row r="63267" ht="15" x14ac:dyDescent="0.25"/>
    <row r="63268" ht="15" x14ac:dyDescent="0.25"/>
    <row r="63269" ht="15" x14ac:dyDescent="0.25"/>
    <row r="63270" ht="15" x14ac:dyDescent="0.25"/>
    <row r="63271" ht="15" x14ac:dyDescent="0.25"/>
    <row r="63272" ht="15" x14ac:dyDescent="0.25"/>
    <row r="63273" ht="15" x14ac:dyDescent="0.25"/>
    <row r="63274" ht="15" x14ac:dyDescent="0.25"/>
    <row r="63275" ht="15" x14ac:dyDescent="0.25"/>
    <row r="63276" ht="15" x14ac:dyDescent="0.25"/>
    <row r="63277" ht="15" x14ac:dyDescent="0.25"/>
    <row r="63278" ht="15" x14ac:dyDescent="0.25"/>
    <row r="63279" ht="15" x14ac:dyDescent="0.25"/>
    <row r="63280" ht="15" x14ac:dyDescent="0.25"/>
    <row r="63281" ht="15" x14ac:dyDescent="0.25"/>
    <row r="63282" ht="15" x14ac:dyDescent="0.25"/>
    <row r="63283" ht="15" x14ac:dyDescent="0.25"/>
    <row r="63284" ht="15" x14ac:dyDescent="0.25"/>
    <row r="63285" ht="15" x14ac:dyDescent="0.25"/>
    <row r="63286" ht="15" x14ac:dyDescent="0.25"/>
    <row r="63287" ht="15" x14ac:dyDescent="0.25"/>
    <row r="63288" ht="15" x14ac:dyDescent="0.25"/>
    <row r="63289" ht="15" x14ac:dyDescent="0.25"/>
    <row r="63290" ht="15" x14ac:dyDescent="0.25"/>
    <row r="63291" ht="15" x14ac:dyDescent="0.25"/>
    <row r="63292" ht="15" x14ac:dyDescent="0.25"/>
    <row r="63293" ht="15" x14ac:dyDescent="0.25"/>
    <row r="63294" ht="15" x14ac:dyDescent="0.25"/>
    <row r="63295" ht="15" x14ac:dyDescent="0.25"/>
    <row r="63296" ht="15" x14ac:dyDescent="0.25"/>
    <row r="63297" ht="15" x14ac:dyDescent="0.25"/>
    <row r="63298" ht="15" x14ac:dyDescent="0.25"/>
    <row r="63299" ht="15" x14ac:dyDescent="0.25"/>
    <row r="63300" ht="15" x14ac:dyDescent="0.25"/>
    <row r="63301" ht="15" x14ac:dyDescent="0.25"/>
    <row r="63302" ht="15" x14ac:dyDescent="0.25"/>
    <row r="63303" ht="15" x14ac:dyDescent="0.25"/>
    <row r="63304" ht="15" x14ac:dyDescent="0.25"/>
    <row r="63305" ht="15" x14ac:dyDescent="0.25"/>
    <row r="63306" ht="15" x14ac:dyDescent="0.25"/>
    <row r="63307" ht="15" x14ac:dyDescent="0.25"/>
    <row r="63308" ht="15" x14ac:dyDescent="0.25"/>
    <row r="63309" ht="15" x14ac:dyDescent="0.25"/>
    <row r="63310" ht="15" x14ac:dyDescent="0.25"/>
    <row r="63311" ht="15" x14ac:dyDescent="0.25"/>
    <row r="63312" ht="15" x14ac:dyDescent="0.25"/>
    <row r="63313" ht="15" x14ac:dyDescent="0.25"/>
    <row r="63314" ht="15" x14ac:dyDescent="0.25"/>
    <row r="63315" ht="15" x14ac:dyDescent="0.25"/>
    <row r="63316" ht="15" x14ac:dyDescent="0.25"/>
    <row r="63317" ht="15" x14ac:dyDescent="0.25"/>
    <row r="63318" ht="15" x14ac:dyDescent="0.25"/>
    <row r="63319" ht="15" x14ac:dyDescent="0.25"/>
    <row r="63320" ht="15" x14ac:dyDescent="0.25"/>
    <row r="63321" ht="15" x14ac:dyDescent="0.25"/>
    <row r="63322" ht="15" x14ac:dyDescent="0.25"/>
    <row r="63323" ht="15" x14ac:dyDescent="0.25"/>
    <row r="63324" ht="15" x14ac:dyDescent="0.25"/>
    <row r="63325" ht="15" x14ac:dyDescent="0.25"/>
    <row r="63326" ht="15" x14ac:dyDescent="0.25"/>
    <row r="63327" ht="15" x14ac:dyDescent="0.25"/>
    <row r="63328" ht="15" x14ac:dyDescent="0.25"/>
    <row r="63329" ht="15" x14ac:dyDescent="0.25"/>
    <row r="63330" ht="15" x14ac:dyDescent="0.25"/>
    <row r="63331" ht="15" x14ac:dyDescent="0.25"/>
    <row r="63332" ht="15" x14ac:dyDescent="0.25"/>
    <row r="63333" ht="15" x14ac:dyDescent="0.25"/>
    <row r="63334" ht="15" x14ac:dyDescent="0.25"/>
    <row r="63335" ht="15" x14ac:dyDescent="0.25"/>
    <row r="63336" ht="15" x14ac:dyDescent="0.25"/>
    <row r="63337" ht="15" x14ac:dyDescent="0.25"/>
    <row r="63338" ht="15" x14ac:dyDescent="0.25"/>
    <row r="63339" ht="15" x14ac:dyDescent="0.25"/>
    <row r="63340" ht="15" x14ac:dyDescent="0.25"/>
    <row r="63341" ht="15" x14ac:dyDescent="0.25"/>
    <row r="63342" ht="15" x14ac:dyDescent="0.25"/>
    <row r="63343" ht="15" x14ac:dyDescent="0.25"/>
    <row r="63344" ht="15" x14ac:dyDescent="0.25"/>
    <row r="63345" ht="15" x14ac:dyDescent="0.25"/>
    <row r="63346" ht="15" x14ac:dyDescent="0.25"/>
    <row r="63347" ht="15" x14ac:dyDescent="0.25"/>
    <row r="63348" ht="15" x14ac:dyDescent="0.25"/>
    <row r="63349" ht="15" x14ac:dyDescent="0.25"/>
    <row r="63350" ht="15" x14ac:dyDescent="0.25"/>
    <row r="63351" ht="15" x14ac:dyDescent="0.25"/>
    <row r="63352" ht="15" x14ac:dyDescent="0.25"/>
    <row r="63353" ht="15" x14ac:dyDescent="0.25"/>
    <row r="63354" ht="15" x14ac:dyDescent="0.25"/>
    <row r="63355" ht="15" x14ac:dyDescent="0.25"/>
    <row r="63356" ht="15" x14ac:dyDescent="0.25"/>
    <row r="63357" ht="15" x14ac:dyDescent="0.25"/>
    <row r="63358" ht="15" x14ac:dyDescent="0.25"/>
    <row r="63359" ht="15" x14ac:dyDescent="0.25"/>
    <row r="63360" ht="15" x14ac:dyDescent="0.25"/>
    <row r="63361" ht="15" x14ac:dyDescent="0.25"/>
    <row r="63362" ht="15" x14ac:dyDescent="0.25"/>
    <row r="63363" ht="15" x14ac:dyDescent="0.25"/>
    <row r="63364" ht="15" x14ac:dyDescent="0.25"/>
    <row r="63365" ht="15" x14ac:dyDescent="0.25"/>
    <row r="63366" ht="15" x14ac:dyDescent="0.25"/>
    <row r="63367" ht="15" x14ac:dyDescent="0.25"/>
    <row r="63368" ht="15" x14ac:dyDescent="0.25"/>
    <row r="63369" ht="15" x14ac:dyDescent="0.25"/>
    <row r="63370" ht="15" x14ac:dyDescent="0.25"/>
    <row r="63371" ht="15" x14ac:dyDescent="0.25"/>
    <row r="63372" ht="15" x14ac:dyDescent="0.25"/>
    <row r="63373" ht="15" x14ac:dyDescent="0.25"/>
    <row r="63374" ht="15" x14ac:dyDescent="0.25"/>
    <row r="63375" ht="15" x14ac:dyDescent="0.25"/>
    <row r="63376" ht="15" x14ac:dyDescent="0.25"/>
    <row r="63377" ht="15" x14ac:dyDescent="0.25"/>
    <row r="63378" ht="15" x14ac:dyDescent="0.25"/>
    <row r="63379" ht="15" x14ac:dyDescent="0.25"/>
    <row r="63380" ht="15" x14ac:dyDescent="0.25"/>
    <row r="63381" ht="15" x14ac:dyDescent="0.25"/>
    <row r="63382" ht="15" x14ac:dyDescent="0.25"/>
    <row r="63383" ht="15" x14ac:dyDescent="0.25"/>
    <row r="63384" ht="15" x14ac:dyDescent="0.25"/>
    <row r="63385" ht="15" x14ac:dyDescent="0.25"/>
    <row r="63386" ht="15" x14ac:dyDescent="0.25"/>
    <row r="63387" ht="15" x14ac:dyDescent="0.25"/>
    <row r="63388" ht="15" x14ac:dyDescent="0.25"/>
    <row r="63389" ht="15" x14ac:dyDescent="0.25"/>
    <row r="63390" ht="15" x14ac:dyDescent="0.25"/>
    <row r="63391" ht="15" x14ac:dyDescent="0.25"/>
    <row r="63392" ht="15" x14ac:dyDescent="0.25"/>
    <row r="63393" ht="15" x14ac:dyDescent="0.25"/>
    <row r="63394" ht="15" x14ac:dyDescent="0.25"/>
    <row r="63395" ht="15" x14ac:dyDescent="0.25"/>
    <row r="63396" ht="15" x14ac:dyDescent="0.25"/>
    <row r="63397" ht="15" x14ac:dyDescent="0.25"/>
    <row r="63398" ht="15" x14ac:dyDescent="0.25"/>
    <row r="63399" ht="15" x14ac:dyDescent="0.25"/>
    <row r="63400" ht="15" x14ac:dyDescent="0.25"/>
    <row r="63401" ht="15" x14ac:dyDescent="0.25"/>
    <row r="63402" ht="15" x14ac:dyDescent="0.25"/>
    <row r="63403" ht="15" x14ac:dyDescent="0.25"/>
    <row r="63404" ht="15" x14ac:dyDescent="0.25"/>
    <row r="63405" ht="15" x14ac:dyDescent="0.25"/>
    <row r="63406" ht="15" x14ac:dyDescent="0.25"/>
    <row r="63407" ht="15" x14ac:dyDescent="0.25"/>
    <row r="63408" ht="15" x14ac:dyDescent="0.25"/>
    <row r="63409" ht="15" x14ac:dyDescent="0.25"/>
    <row r="63410" ht="15" x14ac:dyDescent="0.25"/>
    <row r="63411" ht="15" x14ac:dyDescent="0.25"/>
    <row r="63412" ht="15" x14ac:dyDescent="0.25"/>
    <row r="63413" ht="15" x14ac:dyDescent="0.25"/>
    <row r="63414" ht="15" x14ac:dyDescent="0.25"/>
    <row r="63415" ht="15" x14ac:dyDescent="0.25"/>
    <row r="63416" ht="15" x14ac:dyDescent="0.25"/>
    <row r="63417" ht="15" x14ac:dyDescent="0.25"/>
    <row r="63418" ht="15" x14ac:dyDescent="0.25"/>
    <row r="63419" ht="15" x14ac:dyDescent="0.25"/>
    <row r="63420" ht="15" x14ac:dyDescent="0.25"/>
    <row r="63421" ht="15" x14ac:dyDescent="0.25"/>
    <row r="63422" ht="15" x14ac:dyDescent="0.25"/>
    <row r="63423" ht="15" x14ac:dyDescent="0.25"/>
    <row r="63424" ht="15" x14ac:dyDescent="0.25"/>
    <row r="63425" ht="15" x14ac:dyDescent="0.25"/>
    <row r="63426" ht="15" x14ac:dyDescent="0.25"/>
    <row r="63427" ht="15" x14ac:dyDescent="0.25"/>
    <row r="63428" ht="15" x14ac:dyDescent="0.25"/>
    <row r="63429" ht="15" x14ac:dyDescent="0.25"/>
    <row r="63430" ht="15" x14ac:dyDescent="0.25"/>
    <row r="63431" ht="15" x14ac:dyDescent="0.25"/>
    <row r="63432" ht="15" x14ac:dyDescent="0.25"/>
    <row r="63433" ht="15" x14ac:dyDescent="0.25"/>
    <row r="63434" ht="15" x14ac:dyDescent="0.25"/>
    <row r="63435" ht="15" x14ac:dyDescent="0.25"/>
    <row r="63436" ht="15" x14ac:dyDescent="0.25"/>
    <row r="63437" ht="15" x14ac:dyDescent="0.25"/>
    <row r="63438" ht="15" x14ac:dyDescent="0.25"/>
    <row r="63439" ht="15" x14ac:dyDescent="0.25"/>
    <row r="63440" ht="15" x14ac:dyDescent="0.25"/>
    <row r="63441" ht="15" x14ac:dyDescent="0.25"/>
    <row r="63442" ht="15" x14ac:dyDescent="0.25"/>
    <row r="63443" ht="15" x14ac:dyDescent="0.25"/>
    <row r="63444" ht="15" x14ac:dyDescent="0.25"/>
    <row r="63445" ht="15" x14ac:dyDescent="0.25"/>
    <row r="63446" ht="15" x14ac:dyDescent="0.25"/>
    <row r="63447" ht="15" x14ac:dyDescent="0.25"/>
    <row r="63448" ht="15" x14ac:dyDescent="0.25"/>
    <row r="63449" ht="15" x14ac:dyDescent="0.25"/>
    <row r="63450" ht="15" x14ac:dyDescent="0.25"/>
    <row r="63451" ht="15" x14ac:dyDescent="0.25"/>
    <row r="63452" ht="15" x14ac:dyDescent="0.25"/>
    <row r="63453" ht="15" x14ac:dyDescent="0.25"/>
    <row r="63454" ht="15" x14ac:dyDescent="0.25"/>
    <row r="63455" ht="15" x14ac:dyDescent="0.25"/>
    <row r="63456" ht="15" x14ac:dyDescent="0.25"/>
    <row r="63457" ht="15" x14ac:dyDescent="0.25"/>
    <row r="63458" ht="15" x14ac:dyDescent="0.25"/>
    <row r="63459" ht="15" x14ac:dyDescent="0.25"/>
    <row r="63460" ht="15" x14ac:dyDescent="0.25"/>
    <row r="63461" ht="15" x14ac:dyDescent="0.25"/>
    <row r="63462" ht="15" x14ac:dyDescent="0.25"/>
    <row r="63463" ht="15" x14ac:dyDescent="0.25"/>
    <row r="63464" ht="15" x14ac:dyDescent="0.25"/>
    <row r="63465" ht="15" x14ac:dyDescent="0.25"/>
    <row r="63466" ht="15" x14ac:dyDescent="0.25"/>
    <row r="63467" ht="15" x14ac:dyDescent="0.25"/>
    <row r="63468" ht="15" x14ac:dyDescent="0.25"/>
    <row r="63469" ht="15" x14ac:dyDescent="0.25"/>
    <row r="63470" ht="15" x14ac:dyDescent="0.25"/>
    <row r="63471" ht="15" x14ac:dyDescent="0.25"/>
    <row r="63472" ht="15" x14ac:dyDescent="0.25"/>
    <row r="63473" ht="15" x14ac:dyDescent="0.25"/>
    <row r="63474" ht="15" x14ac:dyDescent="0.25"/>
    <row r="63475" ht="15" x14ac:dyDescent="0.25"/>
    <row r="63476" ht="15" x14ac:dyDescent="0.25"/>
    <row r="63477" ht="15" x14ac:dyDescent="0.25"/>
    <row r="63478" ht="15" x14ac:dyDescent="0.25"/>
    <row r="63479" ht="15" x14ac:dyDescent="0.25"/>
    <row r="63480" ht="15" x14ac:dyDescent="0.25"/>
    <row r="63481" ht="15" x14ac:dyDescent="0.25"/>
    <row r="63482" ht="15" x14ac:dyDescent="0.25"/>
    <row r="63483" ht="15" x14ac:dyDescent="0.25"/>
    <row r="63484" ht="15" x14ac:dyDescent="0.25"/>
    <row r="63485" ht="15" x14ac:dyDescent="0.25"/>
    <row r="63486" ht="15" x14ac:dyDescent="0.25"/>
    <row r="63487" ht="15" x14ac:dyDescent="0.25"/>
    <row r="63488" ht="15" x14ac:dyDescent="0.25"/>
    <row r="63489" ht="15" x14ac:dyDescent="0.25"/>
    <row r="63490" ht="15" x14ac:dyDescent="0.25"/>
    <row r="63491" ht="15" x14ac:dyDescent="0.25"/>
    <row r="63492" ht="15" x14ac:dyDescent="0.25"/>
    <row r="63493" ht="15" x14ac:dyDescent="0.25"/>
    <row r="63494" ht="15" x14ac:dyDescent="0.25"/>
    <row r="63495" ht="15" x14ac:dyDescent="0.25"/>
    <row r="63496" ht="15" x14ac:dyDescent="0.25"/>
    <row r="63497" ht="15" x14ac:dyDescent="0.25"/>
    <row r="63498" ht="15" x14ac:dyDescent="0.25"/>
    <row r="63499" ht="15" x14ac:dyDescent="0.25"/>
    <row r="63500" ht="15" x14ac:dyDescent="0.25"/>
    <row r="63501" ht="15" x14ac:dyDescent="0.25"/>
    <row r="63502" ht="15" x14ac:dyDescent="0.25"/>
    <row r="63503" ht="15" x14ac:dyDescent="0.25"/>
    <row r="63504" ht="15" x14ac:dyDescent="0.25"/>
    <row r="63505" ht="15" x14ac:dyDescent="0.25"/>
    <row r="63506" ht="15" x14ac:dyDescent="0.25"/>
    <row r="63507" ht="15" x14ac:dyDescent="0.25"/>
    <row r="63508" ht="15" x14ac:dyDescent="0.25"/>
    <row r="63509" ht="15" x14ac:dyDescent="0.25"/>
    <row r="63510" ht="15" x14ac:dyDescent="0.25"/>
    <row r="63511" ht="15" x14ac:dyDescent="0.25"/>
    <row r="63512" ht="15" x14ac:dyDescent="0.25"/>
    <row r="63513" ht="15" x14ac:dyDescent="0.25"/>
    <row r="63514" ht="15" x14ac:dyDescent="0.25"/>
    <row r="63515" ht="15" x14ac:dyDescent="0.25"/>
    <row r="63516" ht="15" x14ac:dyDescent="0.25"/>
    <row r="63517" ht="15" x14ac:dyDescent="0.25"/>
    <row r="63518" ht="15" x14ac:dyDescent="0.25"/>
    <row r="63519" ht="15" x14ac:dyDescent="0.25"/>
    <row r="63520" ht="15" x14ac:dyDescent="0.25"/>
    <row r="63521" ht="15" x14ac:dyDescent="0.25"/>
    <row r="63522" ht="15" x14ac:dyDescent="0.25"/>
    <row r="63523" ht="15" x14ac:dyDescent="0.25"/>
    <row r="63524" ht="15" x14ac:dyDescent="0.25"/>
    <row r="63525" ht="15" x14ac:dyDescent="0.25"/>
    <row r="63526" ht="15" x14ac:dyDescent="0.25"/>
    <row r="63527" ht="15" x14ac:dyDescent="0.25"/>
    <row r="63528" ht="15" x14ac:dyDescent="0.25"/>
    <row r="63529" ht="15" x14ac:dyDescent="0.25"/>
    <row r="63530" ht="15" x14ac:dyDescent="0.25"/>
    <row r="63531" ht="15" x14ac:dyDescent="0.25"/>
    <row r="63532" ht="15" x14ac:dyDescent="0.25"/>
    <row r="63533" ht="15" x14ac:dyDescent="0.25"/>
    <row r="63534" ht="15" x14ac:dyDescent="0.25"/>
    <row r="63535" ht="15" x14ac:dyDescent="0.25"/>
    <row r="63536" ht="15" x14ac:dyDescent="0.25"/>
    <row r="63537" ht="15" x14ac:dyDescent="0.25"/>
    <row r="63538" ht="15" x14ac:dyDescent="0.25"/>
    <row r="63539" ht="15" x14ac:dyDescent="0.25"/>
    <row r="63540" ht="15" x14ac:dyDescent="0.25"/>
    <row r="63541" ht="15" x14ac:dyDescent="0.25"/>
    <row r="63542" ht="15" x14ac:dyDescent="0.25"/>
    <row r="63543" ht="15" x14ac:dyDescent="0.25"/>
    <row r="63544" ht="15" x14ac:dyDescent="0.25"/>
    <row r="63545" ht="15" x14ac:dyDescent="0.25"/>
    <row r="63546" ht="15" x14ac:dyDescent="0.25"/>
    <row r="63547" ht="15" x14ac:dyDescent="0.25"/>
    <row r="63548" ht="15" x14ac:dyDescent="0.25"/>
    <row r="63549" ht="15" x14ac:dyDescent="0.25"/>
    <row r="63550" ht="15" x14ac:dyDescent="0.25"/>
    <row r="63551" ht="15" x14ac:dyDescent="0.25"/>
    <row r="63552" ht="15" x14ac:dyDescent="0.25"/>
    <row r="63553" ht="15" x14ac:dyDescent="0.25"/>
    <row r="63554" ht="15" x14ac:dyDescent="0.25"/>
    <row r="63555" ht="15" x14ac:dyDescent="0.25"/>
    <row r="63556" ht="15" x14ac:dyDescent="0.25"/>
    <row r="63557" ht="15" x14ac:dyDescent="0.25"/>
    <row r="63558" ht="15" x14ac:dyDescent="0.25"/>
    <row r="63559" ht="15" x14ac:dyDescent="0.25"/>
    <row r="63560" ht="15" x14ac:dyDescent="0.25"/>
    <row r="63561" ht="15" x14ac:dyDescent="0.25"/>
    <row r="63562" ht="15" x14ac:dyDescent="0.25"/>
    <row r="63563" ht="15" x14ac:dyDescent="0.25"/>
    <row r="63564" ht="15" x14ac:dyDescent="0.25"/>
    <row r="63565" ht="15" x14ac:dyDescent="0.25"/>
    <row r="63566" ht="15" x14ac:dyDescent="0.25"/>
    <row r="63567" ht="15" x14ac:dyDescent="0.25"/>
    <row r="63568" ht="15" x14ac:dyDescent="0.25"/>
    <row r="63569" ht="15" x14ac:dyDescent="0.25"/>
    <row r="63570" ht="15" x14ac:dyDescent="0.25"/>
    <row r="63571" ht="15" x14ac:dyDescent="0.25"/>
    <row r="63572" ht="15" x14ac:dyDescent="0.25"/>
    <row r="63573" ht="15" x14ac:dyDescent="0.25"/>
    <row r="63574" ht="15" x14ac:dyDescent="0.25"/>
    <row r="63575" ht="15" x14ac:dyDescent="0.25"/>
    <row r="63576" ht="15" x14ac:dyDescent="0.25"/>
    <row r="63577" ht="15" x14ac:dyDescent="0.25"/>
    <row r="63578" ht="15" x14ac:dyDescent="0.25"/>
    <row r="63579" ht="15" x14ac:dyDescent="0.25"/>
    <row r="63580" ht="15" x14ac:dyDescent="0.25"/>
    <row r="63581" ht="15" x14ac:dyDescent="0.25"/>
    <row r="63582" ht="15" x14ac:dyDescent="0.25"/>
    <row r="63583" ht="15" x14ac:dyDescent="0.25"/>
    <row r="63584" ht="15" x14ac:dyDescent="0.25"/>
    <row r="63585" ht="15" x14ac:dyDescent="0.25"/>
    <row r="63586" ht="15" x14ac:dyDescent="0.25"/>
    <row r="63587" ht="15" x14ac:dyDescent="0.25"/>
    <row r="63588" ht="15" x14ac:dyDescent="0.25"/>
    <row r="63589" ht="15" x14ac:dyDescent="0.25"/>
    <row r="63590" ht="15" x14ac:dyDescent="0.25"/>
    <row r="63591" ht="15" x14ac:dyDescent="0.25"/>
    <row r="63592" ht="15" x14ac:dyDescent="0.25"/>
    <row r="63593" ht="15" x14ac:dyDescent="0.25"/>
    <row r="63594" ht="15" x14ac:dyDescent="0.25"/>
    <row r="63595" ht="15" x14ac:dyDescent="0.25"/>
    <row r="63596" ht="15" x14ac:dyDescent="0.25"/>
    <row r="63597" ht="15" x14ac:dyDescent="0.25"/>
    <row r="63598" ht="15" x14ac:dyDescent="0.25"/>
    <row r="63599" ht="15" x14ac:dyDescent="0.25"/>
    <row r="63600" ht="15" x14ac:dyDescent="0.25"/>
    <row r="63601" ht="15" x14ac:dyDescent="0.25"/>
    <row r="63602" ht="15" x14ac:dyDescent="0.25"/>
    <row r="63603" ht="15" x14ac:dyDescent="0.25"/>
    <row r="63604" ht="15" x14ac:dyDescent="0.25"/>
    <row r="63605" ht="15" x14ac:dyDescent="0.25"/>
    <row r="63606" ht="15" x14ac:dyDescent="0.25"/>
    <row r="63607" ht="15" x14ac:dyDescent="0.25"/>
    <row r="63608" ht="15" x14ac:dyDescent="0.25"/>
    <row r="63609" ht="15" x14ac:dyDescent="0.25"/>
    <row r="63610" ht="15" x14ac:dyDescent="0.25"/>
    <row r="63611" ht="15" x14ac:dyDescent="0.25"/>
    <row r="63612" ht="15" x14ac:dyDescent="0.25"/>
    <row r="63613" ht="15" x14ac:dyDescent="0.25"/>
    <row r="63614" ht="15" x14ac:dyDescent="0.25"/>
    <row r="63615" ht="15" x14ac:dyDescent="0.25"/>
    <row r="63616" ht="15" x14ac:dyDescent="0.25"/>
    <row r="63617" ht="15" x14ac:dyDescent="0.25"/>
    <row r="63618" ht="15" x14ac:dyDescent="0.25"/>
    <row r="63619" ht="15" x14ac:dyDescent="0.25"/>
    <row r="63620" ht="15" x14ac:dyDescent="0.25"/>
    <row r="63621" ht="15" x14ac:dyDescent="0.25"/>
    <row r="63622" ht="15" x14ac:dyDescent="0.25"/>
    <row r="63623" ht="15" x14ac:dyDescent="0.25"/>
    <row r="63624" ht="15" x14ac:dyDescent="0.25"/>
    <row r="63625" ht="15" x14ac:dyDescent="0.25"/>
    <row r="63626" ht="15" x14ac:dyDescent="0.25"/>
    <row r="63627" ht="15" x14ac:dyDescent="0.25"/>
    <row r="63628" ht="15" x14ac:dyDescent="0.25"/>
    <row r="63629" ht="15" x14ac:dyDescent="0.25"/>
    <row r="63630" ht="15" x14ac:dyDescent="0.25"/>
    <row r="63631" ht="15" x14ac:dyDescent="0.25"/>
    <row r="63632" ht="15" x14ac:dyDescent="0.25"/>
    <row r="63633" ht="15" x14ac:dyDescent="0.25"/>
    <row r="63634" ht="15" x14ac:dyDescent="0.25"/>
    <row r="63635" ht="15" x14ac:dyDescent="0.25"/>
    <row r="63636" ht="15" x14ac:dyDescent="0.25"/>
    <row r="63637" ht="15" x14ac:dyDescent="0.25"/>
    <row r="63638" ht="15" x14ac:dyDescent="0.25"/>
    <row r="63639" ht="15" x14ac:dyDescent="0.25"/>
    <row r="63640" ht="15" x14ac:dyDescent="0.25"/>
    <row r="63641" ht="15" x14ac:dyDescent="0.25"/>
    <row r="63642" ht="15" x14ac:dyDescent="0.25"/>
    <row r="63643" ht="15" x14ac:dyDescent="0.25"/>
    <row r="63644" ht="15" x14ac:dyDescent="0.25"/>
    <row r="63645" ht="15" x14ac:dyDescent="0.25"/>
    <row r="63646" ht="15" x14ac:dyDescent="0.25"/>
    <row r="63647" ht="15" x14ac:dyDescent="0.25"/>
    <row r="63648" ht="15" x14ac:dyDescent="0.25"/>
    <row r="63649" ht="15" x14ac:dyDescent="0.25"/>
    <row r="63650" ht="15" x14ac:dyDescent="0.25"/>
    <row r="63651" ht="15" x14ac:dyDescent="0.25"/>
    <row r="63652" ht="15" x14ac:dyDescent="0.25"/>
    <row r="63653" ht="15" x14ac:dyDescent="0.25"/>
    <row r="63654" ht="15" x14ac:dyDescent="0.25"/>
    <row r="63655" ht="15" x14ac:dyDescent="0.25"/>
    <row r="63656" ht="15" x14ac:dyDescent="0.25"/>
    <row r="63657" ht="15" x14ac:dyDescent="0.25"/>
    <row r="63658" ht="15" x14ac:dyDescent="0.25"/>
    <row r="63659" ht="15" x14ac:dyDescent="0.25"/>
    <row r="63660" ht="15" x14ac:dyDescent="0.25"/>
    <row r="63661" ht="15" x14ac:dyDescent="0.25"/>
    <row r="63662" ht="15" x14ac:dyDescent="0.25"/>
    <row r="63663" ht="15" x14ac:dyDescent="0.25"/>
    <row r="63664" ht="15" x14ac:dyDescent="0.25"/>
    <row r="63665" ht="15" x14ac:dyDescent="0.25"/>
    <row r="63666" ht="15" x14ac:dyDescent="0.25"/>
    <row r="63667" ht="15" x14ac:dyDescent="0.25"/>
    <row r="63668" ht="15" x14ac:dyDescent="0.25"/>
    <row r="63669" ht="15" x14ac:dyDescent="0.25"/>
    <row r="63670" ht="15" x14ac:dyDescent="0.25"/>
    <row r="63671" ht="15" x14ac:dyDescent="0.25"/>
    <row r="63672" ht="15" x14ac:dyDescent="0.25"/>
    <row r="63673" ht="15" x14ac:dyDescent="0.25"/>
    <row r="63674" ht="15" x14ac:dyDescent="0.25"/>
    <row r="63675" ht="15" x14ac:dyDescent="0.25"/>
    <row r="63676" ht="15" x14ac:dyDescent="0.25"/>
    <row r="63677" ht="15" x14ac:dyDescent="0.25"/>
    <row r="63678" ht="15" x14ac:dyDescent="0.25"/>
    <row r="63679" ht="15" x14ac:dyDescent="0.25"/>
    <row r="63680" ht="15" x14ac:dyDescent="0.25"/>
    <row r="63681" ht="15" x14ac:dyDescent="0.25"/>
    <row r="63682" ht="15" x14ac:dyDescent="0.25"/>
    <row r="63683" ht="15" x14ac:dyDescent="0.25"/>
    <row r="63684" ht="15" x14ac:dyDescent="0.25"/>
    <row r="63685" ht="15" x14ac:dyDescent="0.25"/>
    <row r="63686" ht="15" x14ac:dyDescent="0.25"/>
    <row r="63687" ht="15" x14ac:dyDescent="0.25"/>
    <row r="63688" ht="15" x14ac:dyDescent="0.25"/>
    <row r="63689" ht="15" x14ac:dyDescent="0.25"/>
    <row r="63690" ht="15" x14ac:dyDescent="0.25"/>
    <row r="63691" ht="15" x14ac:dyDescent="0.25"/>
    <row r="63692" ht="15" x14ac:dyDescent="0.25"/>
    <row r="63693" ht="15" x14ac:dyDescent="0.25"/>
    <row r="63694" ht="15" x14ac:dyDescent="0.25"/>
    <row r="63695" ht="15" x14ac:dyDescent="0.25"/>
    <row r="63696" ht="15" x14ac:dyDescent="0.25"/>
    <row r="63697" ht="15" x14ac:dyDescent="0.25"/>
    <row r="63698" ht="15" x14ac:dyDescent="0.25"/>
    <row r="63699" ht="15" x14ac:dyDescent="0.25"/>
    <row r="63700" ht="15" x14ac:dyDescent="0.25"/>
    <row r="63701" ht="15" x14ac:dyDescent="0.25"/>
    <row r="63702" ht="15" x14ac:dyDescent="0.25"/>
    <row r="63703" ht="15" x14ac:dyDescent="0.25"/>
    <row r="63704" ht="15" x14ac:dyDescent="0.25"/>
    <row r="63705" ht="15" x14ac:dyDescent="0.25"/>
    <row r="63706" ht="15" x14ac:dyDescent="0.25"/>
    <row r="63707" ht="15" x14ac:dyDescent="0.25"/>
    <row r="63708" ht="15" x14ac:dyDescent="0.25"/>
    <row r="63709" ht="15" x14ac:dyDescent="0.25"/>
    <row r="63710" ht="15" x14ac:dyDescent="0.25"/>
    <row r="63711" ht="15" x14ac:dyDescent="0.25"/>
    <row r="63712" ht="15" x14ac:dyDescent="0.25"/>
    <row r="63713" ht="15" x14ac:dyDescent="0.25"/>
    <row r="63714" ht="15" x14ac:dyDescent="0.25"/>
    <row r="63715" ht="15" x14ac:dyDescent="0.25"/>
    <row r="63716" ht="15" x14ac:dyDescent="0.25"/>
    <row r="63717" ht="15" x14ac:dyDescent="0.25"/>
    <row r="63718" ht="15" x14ac:dyDescent="0.25"/>
    <row r="63719" ht="15" x14ac:dyDescent="0.25"/>
    <row r="63720" ht="15" x14ac:dyDescent="0.25"/>
    <row r="63721" ht="15" x14ac:dyDescent="0.25"/>
    <row r="63722" ht="15" x14ac:dyDescent="0.25"/>
    <row r="63723" ht="15" x14ac:dyDescent="0.25"/>
    <row r="63724" ht="15" x14ac:dyDescent="0.25"/>
    <row r="63725" ht="15" x14ac:dyDescent="0.25"/>
    <row r="63726" ht="15" x14ac:dyDescent="0.25"/>
    <row r="63727" ht="15" x14ac:dyDescent="0.25"/>
    <row r="63728" ht="15" x14ac:dyDescent="0.25"/>
    <row r="63729" ht="15" x14ac:dyDescent="0.25"/>
    <row r="63730" ht="15" x14ac:dyDescent="0.25"/>
    <row r="63731" ht="15" x14ac:dyDescent="0.25"/>
    <row r="63732" ht="15" x14ac:dyDescent="0.25"/>
    <row r="63733" ht="15" x14ac:dyDescent="0.25"/>
    <row r="63734" ht="15" x14ac:dyDescent="0.25"/>
    <row r="63735" ht="15" x14ac:dyDescent="0.25"/>
    <row r="63736" ht="15" x14ac:dyDescent="0.25"/>
    <row r="63737" ht="15" x14ac:dyDescent="0.25"/>
    <row r="63738" ht="15" x14ac:dyDescent="0.25"/>
    <row r="63739" ht="15" x14ac:dyDescent="0.25"/>
    <row r="63740" ht="15" x14ac:dyDescent="0.25"/>
    <row r="63741" ht="15" x14ac:dyDescent="0.25"/>
    <row r="63742" ht="15" x14ac:dyDescent="0.25"/>
    <row r="63743" ht="15" x14ac:dyDescent="0.25"/>
    <row r="63744" ht="15" x14ac:dyDescent="0.25"/>
    <row r="63745" ht="15" x14ac:dyDescent="0.25"/>
    <row r="63746" ht="15" x14ac:dyDescent="0.25"/>
    <row r="63747" ht="15" x14ac:dyDescent="0.25"/>
    <row r="63748" ht="15" x14ac:dyDescent="0.25"/>
    <row r="63749" ht="15" x14ac:dyDescent="0.25"/>
    <row r="63750" ht="15" x14ac:dyDescent="0.25"/>
    <row r="63751" ht="15" x14ac:dyDescent="0.25"/>
    <row r="63752" ht="15" x14ac:dyDescent="0.25"/>
    <row r="63753" ht="15" x14ac:dyDescent="0.25"/>
    <row r="63754" ht="15" x14ac:dyDescent="0.25"/>
    <row r="63755" ht="15" x14ac:dyDescent="0.25"/>
    <row r="63756" ht="15" x14ac:dyDescent="0.25"/>
    <row r="63757" ht="15" x14ac:dyDescent="0.25"/>
    <row r="63758" ht="15" x14ac:dyDescent="0.25"/>
    <row r="63759" ht="15" x14ac:dyDescent="0.25"/>
    <row r="63760" ht="15" x14ac:dyDescent="0.25"/>
    <row r="63761" ht="15" x14ac:dyDescent="0.25"/>
    <row r="63762" ht="15" x14ac:dyDescent="0.25"/>
    <row r="63763" ht="15" x14ac:dyDescent="0.25"/>
    <row r="63764" ht="15" x14ac:dyDescent="0.25"/>
    <row r="63765" ht="15" x14ac:dyDescent="0.25"/>
    <row r="63766" ht="15" x14ac:dyDescent="0.25"/>
    <row r="63767" ht="15" x14ac:dyDescent="0.25"/>
    <row r="63768" ht="15" x14ac:dyDescent="0.25"/>
    <row r="63769" ht="15" x14ac:dyDescent="0.25"/>
    <row r="63770" ht="15" x14ac:dyDescent="0.25"/>
    <row r="63771" ht="15" x14ac:dyDescent="0.25"/>
    <row r="63772" ht="15" x14ac:dyDescent="0.25"/>
    <row r="63773" ht="15" x14ac:dyDescent="0.25"/>
    <row r="63774" ht="15" x14ac:dyDescent="0.25"/>
    <row r="63775" ht="15" x14ac:dyDescent="0.25"/>
    <row r="63776" ht="15" x14ac:dyDescent="0.25"/>
    <row r="63777" ht="15" x14ac:dyDescent="0.25"/>
    <row r="63778" ht="15" x14ac:dyDescent="0.25"/>
    <row r="63779" ht="15" x14ac:dyDescent="0.25"/>
    <row r="63780" ht="15" x14ac:dyDescent="0.25"/>
    <row r="63781" ht="15" x14ac:dyDescent="0.25"/>
    <row r="63782" ht="15" x14ac:dyDescent="0.25"/>
    <row r="63783" ht="15" x14ac:dyDescent="0.25"/>
    <row r="63784" ht="15" x14ac:dyDescent="0.25"/>
    <row r="63785" ht="15" x14ac:dyDescent="0.25"/>
    <row r="63786" ht="15" x14ac:dyDescent="0.25"/>
    <row r="63787" ht="15" x14ac:dyDescent="0.25"/>
    <row r="63788" ht="15" x14ac:dyDescent="0.25"/>
    <row r="63789" ht="15" x14ac:dyDescent="0.25"/>
    <row r="63790" ht="15" x14ac:dyDescent="0.25"/>
    <row r="63791" ht="15" x14ac:dyDescent="0.25"/>
    <row r="63792" ht="15" x14ac:dyDescent="0.25"/>
    <row r="63793" ht="15" x14ac:dyDescent="0.25"/>
    <row r="63794" ht="15" x14ac:dyDescent="0.25"/>
    <row r="63795" ht="15" x14ac:dyDescent="0.25"/>
    <row r="63796" ht="15" x14ac:dyDescent="0.25"/>
    <row r="63797" ht="15" x14ac:dyDescent="0.25"/>
    <row r="63798" ht="15" x14ac:dyDescent="0.25"/>
    <row r="63799" ht="15" x14ac:dyDescent="0.25"/>
    <row r="63800" ht="15" x14ac:dyDescent="0.25"/>
    <row r="63801" ht="15" x14ac:dyDescent="0.25"/>
    <row r="63802" ht="15" x14ac:dyDescent="0.25"/>
    <row r="63803" ht="15" x14ac:dyDescent="0.25"/>
    <row r="63804" ht="15" x14ac:dyDescent="0.25"/>
    <row r="63805" ht="15" x14ac:dyDescent="0.25"/>
    <row r="63806" ht="15" x14ac:dyDescent="0.25"/>
    <row r="63807" ht="15" x14ac:dyDescent="0.25"/>
    <row r="63808" ht="15" x14ac:dyDescent="0.25"/>
    <row r="63809" ht="15" x14ac:dyDescent="0.25"/>
    <row r="63810" ht="15" x14ac:dyDescent="0.25"/>
    <row r="63811" ht="15" x14ac:dyDescent="0.25"/>
    <row r="63812" ht="15" x14ac:dyDescent="0.25"/>
    <row r="63813" ht="15" x14ac:dyDescent="0.25"/>
    <row r="63814" ht="15" x14ac:dyDescent="0.25"/>
    <row r="63815" ht="15" x14ac:dyDescent="0.25"/>
    <row r="63816" ht="15" x14ac:dyDescent="0.25"/>
    <row r="63817" ht="15" x14ac:dyDescent="0.25"/>
    <row r="63818" ht="15" x14ac:dyDescent="0.25"/>
    <row r="63819" ht="15" x14ac:dyDescent="0.25"/>
    <row r="63820" ht="15" x14ac:dyDescent="0.25"/>
    <row r="63821" ht="15" x14ac:dyDescent="0.25"/>
    <row r="63822" ht="15" x14ac:dyDescent="0.25"/>
    <row r="63823" ht="15" x14ac:dyDescent="0.25"/>
    <row r="63824" ht="15" x14ac:dyDescent="0.25"/>
    <row r="63825" ht="15" x14ac:dyDescent="0.25"/>
    <row r="63826" ht="15" x14ac:dyDescent="0.25"/>
    <row r="63827" ht="15" x14ac:dyDescent="0.25"/>
    <row r="63828" ht="15" x14ac:dyDescent="0.25"/>
    <row r="63829" ht="15" x14ac:dyDescent="0.25"/>
    <row r="63830" ht="15" x14ac:dyDescent="0.25"/>
    <row r="63831" ht="15" x14ac:dyDescent="0.25"/>
    <row r="63832" ht="15" x14ac:dyDescent="0.25"/>
    <row r="63833" ht="15" x14ac:dyDescent="0.25"/>
    <row r="63834" ht="15" x14ac:dyDescent="0.25"/>
    <row r="63835" ht="15" x14ac:dyDescent="0.25"/>
    <row r="63836" ht="15" x14ac:dyDescent="0.25"/>
    <row r="63837" ht="15" x14ac:dyDescent="0.25"/>
    <row r="63838" ht="15" x14ac:dyDescent="0.25"/>
    <row r="63839" ht="15" x14ac:dyDescent="0.25"/>
    <row r="63840" ht="15" x14ac:dyDescent="0.25"/>
    <row r="63841" ht="15" x14ac:dyDescent="0.25"/>
    <row r="63842" ht="15" x14ac:dyDescent="0.25"/>
    <row r="63843" ht="15" x14ac:dyDescent="0.25"/>
    <row r="63844" ht="15" x14ac:dyDescent="0.25"/>
    <row r="63845" ht="15" x14ac:dyDescent="0.25"/>
    <row r="63846" ht="15" x14ac:dyDescent="0.25"/>
    <row r="63847" ht="15" x14ac:dyDescent="0.25"/>
    <row r="63848" ht="15" x14ac:dyDescent="0.25"/>
    <row r="63849" ht="15" x14ac:dyDescent="0.25"/>
    <row r="63850" ht="15" x14ac:dyDescent="0.25"/>
    <row r="63851" ht="15" x14ac:dyDescent="0.25"/>
    <row r="63852" ht="15" x14ac:dyDescent="0.25"/>
    <row r="63853" ht="15" x14ac:dyDescent="0.25"/>
    <row r="63854" ht="15" x14ac:dyDescent="0.25"/>
    <row r="63855" ht="15" x14ac:dyDescent="0.25"/>
    <row r="63856" ht="15" x14ac:dyDescent="0.25"/>
    <row r="63857" ht="15" x14ac:dyDescent="0.25"/>
    <row r="63858" ht="15" x14ac:dyDescent="0.25"/>
    <row r="63859" ht="15" x14ac:dyDescent="0.25"/>
    <row r="63860" ht="15" x14ac:dyDescent="0.25"/>
    <row r="63861" ht="15" x14ac:dyDescent="0.25"/>
    <row r="63862" ht="15" x14ac:dyDescent="0.25"/>
    <row r="63863" ht="15" x14ac:dyDescent="0.25"/>
    <row r="63864" ht="15" x14ac:dyDescent="0.25"/>
    <row r="63865" ht="15" x14ac:dyDescent="0.25"/>
    <row r="63866" ht="15" x14ac:dyDescent="0.25"/>
    <row r="63867" ht="15" x14ac:dyDescent="0.25"/>
    <row r="63868" ht="15" x14ac:dyDescent="0.25"/>
    <row r="63869" ht="15" x14ac:dyDescent="0.25"/>
    <row r="63870" ht="15" x14ac:dyDescent="0.25"/>
    <row r="63871" ht="15" x14ac:dyDescent="0.25"/>
    <row r="63872" ht="15" x14ac:dyDescent="0.25"/>
    <row r="63873" ht="15" x14ac:dyDescent="0.25"/>
    <row r="63874" ht="15" x14ac:dyDescent="0.25"/>
    <row r="63875" ht="15" x14ac:dyDescent="0.25"/>
    <row r="63876" ht="15" x14ac:dyDescent="0.25"/>
    <row r="63877" ht="15" x14ac:dyDescent="0.25"/>
    <row r="63878" ht="15" x14ac:dyDescent="0.25"/>
    <row r="63879" ht="15" x14ac:dyDescent="0.25"/>
    <row r="63880" ht="15" x14ac:dyDescent="0.25"/>
    <row r="63881" ht="15" x14ac:dyDescent="0.25"/>
    <row r="63882" ht="15" x14ac:dyDescent="0.25"/>
    <row r="63883" ht="15" x14ac:dyDescent="0.25"/>
    <row r="63884" ht="15" x14ac:dyDescent="0.25"/>
    <row r="63885" ht="15" x14ac:dyDescent="0.25"/>
    <row r="63886" ht="15" x14ac:dyDescent="0.25"/>
    <row r="63887" ht="15" x14ac:dyDescent="0.25"/>
    <row r="63888" ht="15" x14ac:dyDescent="0.25"/>
    <row r="63889" ht="15" x14ac:dyDescent="0.25"/>
    <row r="63890" ht="15" x14ac:dyDescent="0.25"/>
    <row r="63891" ht="15" x14ac:dyDescent="0.25"/>
    <row r="63892" ht="15" x14ac:dyDescent="0.25"/>
    <row r="63893" ht="15" x14ac:dyDescent="0.25"/>
    <row r="63894" ht="15" x14ac:dyDescent="0.25"/>
    <row r="63895" ht="15" x14ac:dyDescent="0.25"/>
    <row r="63896" ht="15" x14ac:dyDescent="0.25"/>
    <row r="63897" ht="15" x14ac:dyDescent="0.25"/>
    <row r="63898" ht="15" x14ac:dyDescent="0.25"/>
    <row r="63899" ht="15" x14ac:dyDescent="0.25"/>
    <row r="63900" ht="15" x14ac:dyDescent="0.25"/>
    <row r="63901" ht="15" x14ac:dyDescent="0.25"/>
    <row r="63902" ht="15" x14ac:dyDescent="0.25"/>
    <row r="63903" ht="15" x14ac:dyDescent="0.25"/>
    <row r="63904" ht="15" x14ac:dyDescent="0.25"/>
    <row r="63905" ht="15" x14ac:dyDescent="0.25"/>
    <row r="63906" ht="15" x14ac:dyDescent="0.25"/>
    <row r="63907" ht="15" x14ac:dyDescent="0.25"/>
    <row r="63908" ht="15" x14ac:dyDescent="0.25"/>
    <row r="63909" ht="15" x14ac:dyDescent="0.25"/>
    <row r="63910" ht="15" x14ac:dyDescent="0.25"/>
    <row r="63911" ht="15" x14ac:dyDescent="0.25"/>
    <row r="63912" ht="15" x14ac:dyDescent="0.25"/>
    <row r="63913" ht="15" x14ac:dyDescent="0.25"/>
    <row r="63914" ht="15" x14ac:dyDescent="0.25"/>
    <row r="63915" ht="15" x14ac:dyDescent="0.25"/>
    <row r="63916" ht="15" x14ac:dyDescent="0.25"/>
    <row r="63917" ht="15" x14ac:dyDescent="0.25"/>
    <row r="63918" ht="15" x14ac:dyDescent="0.25"/>
    <row r="63919" ht="15" x14ac:dyDescent="0.25"/>
    <row r="63920" ht="15" x14ac:dyDescent="0.25"/>
    <row r="63921" ht="15" x14ac:dyDescent="0.25"/>
    <row r="63922" ht="15" x14ac:dyDescent="0.25"/>
    <row r="63923" ht="15" x14ac:dyDescent="0.25"/>
    <row r="63924" ht="15" x14ac:dyDescent="0.25"/>
    <row r="63925" ht="15" x14ac:dyDescent="0.25"/>
    <row r="63926" ht="15" x14ac:dyDescent="0.25"/>
    <row r="63927" ht="15" x14ac:dyDescent="0.25"/>
    <row r="63928" ht="15" x14ac:dyDescent="0.25"/>
    <row r="63929" ht="15" x14ac:dyDescent="0.25"/>
    <row r="63930" ht="15" x14ac:dyDescent="0.25"/>
    <row r="63931" ht="15" x14ac:dyDescent="0.25"/>
    <row r="63932" ht="15" x14ac:dyDescent="0.25"/>
    <row r="63933" ht="15" x14ac:dyDescent="0.25"/>
    <row r="63934" ht="15" x14ac:dyDescent="0.25"/>
    <row r="63935" ht="15" x14ac:dyDescent="0.25"/>
    <row r="63936" ht="15" x14ac:dyDescent="0.25"/>
    <row r="63937" ht="15" x14ac:dyDescent="0.25"/>
    <row r="63938" ht="15" x14ac:dyDescent="0.25"/>
    <row r="63939" ht="15" x14ac:dyDescent="0.25"/>
    <row r="63940" ht="15" x14ac:dyDescent="0.25"/>
    <row r="63941" ht="15" x14ac:dyDescent="0.25"/>
    <row r="63942" ht="15" x14ac:dyDescent="0.25"/>
    <row r="63943" ht="15" x14ac:dyDescent="0.25"/>
    <row r="63944" ht="15" x14ac:dyDescent="0.25"/>
    <row r="63945" ht="15" x14ac:dyDescent="0.25"/>
    <row r="63946" ht="15" x14ac:dyDescent="0.25"/>
    <row r="63947" ht="15" x14ac:dyDescent="0.25"/>
    <row r="63948" ht="15" x14ac:dyDescent="0.25"/>
    <row r="63949" ht="15" x14ac:dyDescent="0.25"/>
    <row r="63950" ht="15" x14ac:dyDescent="0.25"/>
    <row r="63951" ht="15" x14ac:dyDescent="0.25"/>
    <row r="63952" ht="15" x14ac:dyDescent="0.25"/>
    <row r="63953" ht="15" x14ac:dyDescent="0.25"/>
    <row r="63954" ht="15" x14ac:dyDescent="0.25"/>
    <row r="63955" ht="15" x14ac:dyDescent="0.25"/>
    <row r="63956" ht="15" x14ac:dyDescent="0.25"/>
    <row r="63957" ht="15" x14ac:dyDescent="0.25"/>
    <row r="63958" ht="15" x14ac:dyDescent="0.25"/>
    <row r="63959" ht="15" x14ac:dyDescent="0.25"/>
    <row r="63960" ht="15" x14ac:dyDescent="0.25"/>
    <row r="63961" ht="15" x14ac:dyDescent="0.25"/>
    <row r="63962" ht="15" x14ac:dyDescent="0.25"/>
    <row r="63963" ht="15" x14ac:dyDescent="0.25"/>
    <row r="63964" ht="15" x14ac:dyDescent="0.25"/>
    <row r="63965" ht="15" x14ac:dyDescent="0.25"/>
    <row r="63966" ht="15" x14ac:dyDescent="0.25"/>
    <row r="63967" ht="15" x14ac:dyDescent="0.25"/>
    <row r="63968" ht="15" x14ac:dyDescent="0.25"/>
    <row r="63969" ht="15" x14ac:dyDescent="0.25"/>
    <row r="63970" ht="15" x14ac:dyDescent="0.25"/>
    <row r="63971" ht="15" x14ac:dyDescent="0.25"/>
    <row r="63972" ht="15" x14ac:dyDescent="0.25"/>
    <row r="63973" ht="15" x14ac:dyDescent="0.25"/>
    <row r="63974" ht="15" x14ac:dyDescent="0.25"/>
    <row r="63975" ht="15" x14ac:dyDescent="0.25"/>
    <row r="63976" ht="15" x14ac:dyDescent="0.25"/>
    <row r="63977" ht="15" x14ac:dyDescent="0.25"/>
    <row r="63978" ht="15" x14ac:dyDescent="0.25"/>
    <row r="63979" ht="15" x14ac:dyDescent="0.25"/>
    <row r="63980" ht="15" x14ac:dyDescent="0.25"/>
    <row r="63981" ht="15" x14ac:dyDescent="0.25"/>
    <row r="63982" ht="15" x14ac:dyDescent="0.25"/>
    <row r="63983" ht="15" x14ac:dyDescent="0.25"/>
    <row r="63984" ht="15" x14ac:dyDescent="0.25"/>
    <row r="63985" ht="15" x14ac:dyDescent="0.25"/>
    <row r="63986" ht="15" x14ac:dyDescent="0.25"/>
    <row r="63987" ht="15" x14ac:dyDescent="0.25"/>
    <row r="63988" ht="15" x14ac:dyDescent="0.25"/>
    <row r="63989" ht="15" x14ac:dyDescent="0.25"/>
    <row r="63990" ht="15" x14ac:dyDescent="0.25"/>
    <row r="63991" ht="15" x14ac:dyDescent="0.25"/>
    <row r="63992" ht="15" x14ac:dyDescent="0.25"/>
    <row r="63993" ht="15" x14ac:dyDescent="0.25"/>
    <row r="63994" ht="15" x14ac:dyDescent="0.25"/>
    <row r="63995" ht="15" x14ac:dyDescent="0.25"/>
    <row r="63996" ht="15" x14ac:dyDescent="0.25"/>
    <row r="63997" ht="15" x14ac:dyDescent="0.25"/>
    <row r="63998" ht="15" x14ac:dyDescent="0.25"/>
    <row r="63999" ht="15" x14ac:dyDescent="0.25"/>
    <row r="64000" ht="15" x14ac:dyDescent="0.25"/>
    <row r="64001" ht="15" x14ac:dyDescent="0.25"/>
    <row r="64002" ht="15" x14ac:dyDescent="0.25"/>
    <row r="64003" ht="15" x14ac:dyDescent="0.25"/>
    <row r="64004" ht="15" x14ac:dyDescent="0.25"/>
    <row r="64005" ht="15" x14ac:dyDescent="0.25"/>
    <row r="64006" ht="15" x14ac:dyDescent="0.25"/>
    <row r="64007" ht="15" x14ac:dyDescent="0.25"/>
    <row r="64008" ht="15" x14ac:dyDescent="0.25"/>
    <row r="64009" ht="15" x14ac:dyDescent="0.25"/>
    <row r="64010" ht="15" x14ac:dyDescent="0.25"/>
    <row r="64011" ht="15" x14ac:dyDescent="0.25"/>
    <row r="64012" ht="15" x14ac:dyDescent="0.25"/>
    <row r="64013" ht="15" x14ac:dyDescent="0.25"/>
    <row r="64014" ht="15" x14ac:dyDescent="0.25"/>
    <row r="64015" ht="15" x14ac:dyDescent="0.25"/>
    <row r="64016" ht="15" x14ac:dyDescent="0.25"/>
    <row r="64017" ht="15" x14ac:dyDescent="0.25"/>
    <row r="64018" ht="15" x14ac:dyDescent="0.25"/>
    <row r="64019" ht="15" x14ac:dyDescent="0.25"/>
    <row r="64020" ht="15" x14ac:dyDescent="0.25"/>
    <row r="64021" ht="15" x14ac:dyDescent="0.25"/>
    <row r="64022" ht="15" x14ac:dyDescent="0.25"/>
    <row r="64023" ht="15" x14ac:dyDescent="0.25"/>
    <row r="64024" ht="15" x14ac:dyDescent="0.25"/>
    <row r="64025" ht="15" x14ac:dyDescent="0.25"/>
    <row r="64026" ht="15" x14ac:dyDescent="0.25"/>
    <row r="64027" ht="15" x14ac:dyDescent="0.25"/>
    <row r="64028" ht="15" x14ac:dyDescent="0.25"/>
    <row r="64029" ht="15" x14ac:dyDescent="0.25"/>
    <row r="64030" ht="15" x14ac:dyDescent="0.25"/>
    <row r="64031" ht="15" x14ac:dyDescent="0.25"/>
    <row r="64032" ht="15" x14ac:dyDescent="0.25"/>
    <row r="64033" ht="15" x14ac:dyDescent="0.25"/>
    <row r="64034" ht="15" x14ac:dyDescent="0.25"/>
    <row r="64035" ht="15" x14ac:dyDescent="0.25"/>
    <row r="64036" ht="15" x14ac:dyDescent="0.25"/>
    <row r="64037" ht="15" x14ac:dyDescent="0.25"/>
    <row r="64038" ht="15" x14ac:dyDescent="0.25"/>
    <row r="64039" ht="15" x14ac:dyDescent="0.25"/>
    <row r="64040" ht="15" x14ac:dyDescent="0.25"/>
    <row r="64041" ht="15" x14ac:dyDescent="0.25"/>
    <row r="64042" ht="15" x14ac:dyDescent="0.25"/>
    <row r="64043" ht="15" x14ac:dyDescent="0.25"/>
    <row r="64044" ht="15" x14ac:dyDescent="0.25"/>
    <row r="64045" ht="15" x14ac:dyDescent="0.25"/>
    <row r="64046" ht="15" x14ac:dyDescent="0.25"/>
    <row r="64047" ht="15" x14ac:dyDescent="0.25"/>
    <row r="64048" ht="15" x14ac:dyDescent="0.25"/>
    <row r="64049" ht="15" x14ac:dyDescent="0.25"/>
    <row r="64050" ht="15" x14ac:dyDescent="0.25"/>
    <row r="64051" ht="15" x14ac:dyDescent="0.25"/>
    <row r="64052" ht="15" x14ac:dyDescent="0.25"/>
    <row r="64053" ht="15" x14ac:dyDescent="0.25"/>
    <row r="64054" ht="15" x14ac:dyDescent="0.25"/>
    <row r="64055" ht="15" x14ac:dyDescent="0.25"/>
    <row r="64056" ht="15" x14ac:dyDescent="0.25"/>
    <row r="64057" ht="15" x14ac:dyDescent="0.25"/>
    <row r="64058" ht="15" x14ac:dyDescent="0.25"/>
    <row r="64059" ht="15" x14ac:dyDescent="0.25"/>
    <row r="64060" ht="15" x14ac:dyDescent="0.25"/>
    <row r="64061" ht="15" x14ac:dyDescent="0.25"/>
    <row r="64062" ht="15" x14ac:dyDescent="0.25"/>
    <row r="64063" ht="15" x14ac:dyDescent="0.25"/>
    <row r="64064" ht="15" x14ac:dyDescent="0.25"/>
    <row r="64065" ht="15" x14ac:dyDescent="0.25"/>
    <row r="64066" ht="15" x14ac:dyDescent="0.25"/>
    <row r="64067" ht="15" x14ac:dyDescent="0.25"/>
    <row r="64068" ht="15" x14ac:dyDescent="0.25"/>
    <row r="64069" ht="15" x14ac:dyDescent="0.25"/>
    <row r="64070" ht="15" x14ac:dyDescent="0.25"/>
    <row r="64071" ht="15" x14ac:dyDescent="0.25"/>
    <row r="64072" ht="15" x14ac:dyDescent="0.25"/>
    <row r="64073" ht="15" x14ac:dyDescent="0.25"/>
    <row r="64074" ht="15" x14ac:dyDescent="0.25"/>
    <row r="64075" ht="15" x14ac:dyDescent="0.25"/>
    <row r="64076" ht="15" x14ac:dyDescent="0.25"/>
    <row r="64077" ht="15" x14ac:dyDescent="0.25"/>
    <row r="64078" ht="15" x14ac:dyDescent="0.25"/>
    <row r="64079" ht="15" x14ac:dyDescent="0.25"/>
    <row r="64080" ht="15" x14ac:dyDescent="0.25"/>
    <row r="64081" ht="15" x14ac:dyDescent="0.25"/>
    <row r="64082" ht="15" x14ac:dyDescent="0.25"/>
    <row r="64083" ht="15" x14ac:dyDescent="0.25"/>
    <row r="64084" ht="15" x14ac:dyDescent="0.25"/>
    <row r="64085" ht="15" x14ac:dyDescent="0.25"/>
    <row r="64086" ht="15" x14ac:dyDescent="0.25"/>
    <row r="64087" ht="15" x14ac:dyDescent="0.25"/>
    <row r="64088" ht="15" x14ac:dyDescent="0.25"/>
    <row r="64089" ht="15" x14ac:dyDescent="0.25"/>
    <row r="64090" ht="15" x14ac:dyDescent="0.25"/>
    <row r="64091" ht="15" x14ac:dyDescent="0.25"/>
    <row r="64092" ht="15" x14ac:dyDescent="0.25"/>
    <row r="64093" ht="15" x14ac:dyDescent="0.25"/>
    <row r="64094" ht="15" x14ac:dyDescent="0.25"/>
    <row r="64095" ht="15" x14ac:dyDescent="0.25"/>
    <row r="64096" ht="15" x14ac:dyDescent="0.25"/>
    <row r="64097" ht="15" x14ac:dyDescent="0.25"/>
    <row r="64098" ht="15" x14ac:dyDescent="0.25"/>
    <row r="64099" ht="15" x14ac:dyDescent="0.25"/>
    <row r="64100" ht="15" x14ac:dyDescent="0.25"/>
    <row r="64101" ht="15" x14ac:dyDescent="0.25"/>
    <row r="64102" ht="15" x14ac:dyDescent="0.25"/>
    <row r="64103" ht="15" x14ac:dyDescent="0.25"/>
    <row r="64104" ht="15" x14ac:dyDescent="0.25"/>
    <row r="64105" ht="15" x14ac:dyDescent="0.25"/>
    <row r="64106" ht="15" x14ac:dyDescent="0.25"/>
    <row r="64107" ht="15" x14ac:dyDescent="0.25"/>
    <row r="64108" ht="15" x14ac:dyDescent="0.25"/>
    <row r="64109" ht="15" x14ac:dyDescent="0.25"/>
    <row r="64110" ht="15" x14ac:dyDescent="0.25"/>
    <row r="64111" ht="15" x14ac:dyDescent="0.25"/>
    <row r="64112" ht="15" x14ac:dyDescent="0.25"/>
    <row r="64113" ht="15" x14ac:dyDescent="0.25"/>
    <row r="64114" ht="15" x14ac:dyDescent="0.25"/>
    <row r="64115" ht="15" x14ac:dyDescent="0.25"/>
    <row r="64116" ht="15" x14ac:dyDescent="0.25"/>
    <row r="64117" ht="15" x14ac:dyDescent="0.25"/>
    <row r="64118" ht="15" x14ac:dyDescent="0.25"/>
    <row r="64119" ht="15" x14ac:dyDescent="0.25"/>
    <row r="64120" ht="15" x14ac:dyDescent="0.25"/>
    <row r="64121" ht="15" x14ac:dyDescent="0.25"/>
    <row r="64122" ht="15" x14ac:dyDescent="0.25"/>
    <row r="64123" ht="15" x14ac:dyDescent="0.25"/>
    <row r="64124" ht="15" x14ac:dyDescent="0.25"/>
    <row r="64125" ht="15" x14ac:dyDescent="0.25"/>
    <row r="64126" ht="15" x14ac:dyDescent="0.25"/>
    <row r="64127" ht="15" x14ac:dyDescent="0.25"/>
    <row r="64128" ht="15" x14ac:dyDescent="0.25"/>
    <row r="64129" ht="15" x14ac:dyDescent="0.25"/>
    <row r="64130" ht="15" x14ac:dyDescent="0.25"/>
    <row r="64131" ht="15" x14ac:dyDescent="0.25"/>
    <row r="64132" ht="15" x14ac:dyDescent="0.25"/>
    <row r="64133" ht="15" x14ac:dyDescent="0.25"/>
    <row r="64134" ht="15" x14ac:dyDescent="0.25"/>
    <row r="64135" ht="15" x14ac:dyDescent="0.25"/>
    <row r="64136" ht="15" x14ac:dyDescent="0.25"/>
    <row r="64137" ht="15" x14ac:dyDescent="0.25"/>
    <row r="64138" ht="15" x14ac:dyDescent="0.25"/>
    <row r="64139" ht="15" x14ac:dyDescent="0.25"/>
    <row r="64140" ht="15" x14ac:dyDescent="0.25"/>
    <row r="64141" ht="15" x14ac:dyDescent="0.25"/>
    <row r="64142" ht="15" x14ac:dyDescent="0.25"/>
    <row r="64143" ht="15" x14ac:dyDescent="0.25"/>
    <row r="64144" ht="15" x14ac:dyDescent="0.25"/>
    <row r="64145" ht="15" x14ac:dyDescent="0.25"/>
    <row r="64146" ht="15" x14ac:dyDescent="0.25"/>
    <row r="64147" ht="15" x14ac:dyDescent="0.25"/>
    <row r="64148" ht="15" x14ac:dyDescent="0.25"/>
    <row r="64149" ht="15" x14ac:dyDescent="0.25"/>
    <row r="64150" ht="15" x14ac:dyDescent="0.25"/>
    <row r="64151" ht="15" x14ac:dyDescent="0.25"/>
    <row r="64152" ht="15" x14ac:dyDescent="0.25"/>
    <row r="64153" ht="15" x14ac:dyDescent="0.25"/>
    <row r="64154" ht="15" x14ac:dyDescent="0.25"/>
    <row r="64155" ht="15" x14ac:dyDescent="0.25"/>
    <row r="64156" ht="15" x14ac:dyDescent="0.25"/>
    <row r="64157" ht="15" x14ac:dyDescent="0.25"/>
    <row r="64158" ht="15" x14ac:dyDescent="0.25"/>
    <row r="64159" ht="15" x14ac:dyDescent="0.25"/>
    <row r="64160" ht="15" x14ac:dyDescent="0.25"/>
    <row r="64161" ht="15" x14ac:dyDescent="0.25"/>
    <row r="64162" ht="15" x14ac:dyDescent="0.25"/>
    <row r="64163" ht="15" x14ac:dyDescent="0.25"/>
    <row r="64164" ht="15" x14ac:dyDescent="0.25"/>
    <row r="64165" ht="15" x14ac:dyDescent="0.25"/>
    <row r="64166" ht="15" x14ac:dyDescent="0.25"/>
    <row r="64167" ht="15" x14ac:dyDescent="0.25"/>
    <row r="64168" ht="15" x14ac:dyDescent="0.25"/>
    <row r="64169" ht="15" x14ac:dyDescent="0.25"/>
    <row r="64170" ht="15" x14ac:dyDescent="0.25"/>
    <row r="64171" ht="15" x14ac:dyDescent="0.25"/>
    <row r="64172" ht="15" x14ac:dyDescent="0.25"/>
    <row r="64173" ht="15" x14ac:dyDescent="0.25"/>
    <row r="64174" ht="15" x14ac:dyDescent="0.25"/>
    <row r="64175" ht="15" x14ac:dyDescent="0.25"/>
    <row r="64176" ht="15" x14ac:dyDescent="0.25"/>
    <row r="64177" ht="15" x14ac:dyDescent="0.25"/>
    <row r="64178" ht="15" x14ac:dyDescent="0.25"/>
    <row r="64179" ht="15" x14ac:dyDescent="0.25"/>
    <row r="64180" ht="15" x14ac:dyDescent="0.25"/>
    <row r="64181" ht="15" x14ac:dyDescent="0.25"/>
    <row r="64182" ht="15" x14ac:dyDescent="0.25"/>
    <row r="64183" ht="15" x14ac:dyDescent="0.25"/>
    <row r="64184" ht="15" x14ac:dyDescent="0.25"/>
    <row r="64185" ht="15" x14ac:dyDescent="0.25"/>
    <row r="64186" ht="15" x14ac:dyDescent="0.25"/>
    <row r="64187" ht="15" x14ac:dyDescent="0.25"/>
    <row r="64188" ht="15" x14ac:dyDescent="0.25"/>
    <row r="64189" ht="15" x14ac:dyDescent="0.25"/>
    <row r="64190" ht="15" x14ac:dyDescent="0.25"/>
    <row r="64191" ht="15" x14ac:dyDescent="0.25"/>
    <row r="64192" ht="15" x14ac:dyDescent="0.25"/>
    <row r="64193" ht="15" x14ac:dyDescent="0.25"/>
    <row r="64194" ht="15" x14ac:dyDescent="0.25"/>
    <row r="64195" ht="15" x14ac:dyDescent="0.25"/>
    <row r="64196" ht="15" x14ac:dyDescent="0.25"/>
    <row r="64197" ht="15" x14ac:dyDescent="0.25"/>
    <row r="64198" ht="15" x14ac:dyDescent="0.25"/>
    <row r="64199" ht="15" x14ac:dyDescent="0.25"/>
    <row r="64200" ht="15" x14ac:dyDescent="0.25"/>
    <row r="64201" ht="15" x14ac:dyDescent="0.25"/>
    <row r="64202" ht="15" x14ac:dyDescent="0.25"/>
    <row r="64203" ht="15" x14ac:dyDescent="0.25"/>
    <row r="64204" ht="15" x14ac:dyDescent="0.25"/>
    <row r="64205" ht="15" x14ac:dyDescent="0.25"/>
    <row r="64206" ht="15" x14ac:dyDescent="0.25"/>
    <row r="64207" ht="15" x14ac:dyDescent="0.25"/>
    <row r="64208" ht="15" x14ac:dyDescent="0.25"/>
    <row r="64209" ht="15" x14ac:dyDescent="0.25"/>
    <row r="64210" ht="15" x14ac:dyDescent="0.25"/>
    <row r="64211" ht="15" x14ac:dyDescent="0.25"/>
    <row r="64212" ht="15" x14ac:dyDescent="0.25"/>
    <row r="64213" ht="15" x14ac:dyDescent="0.25"/>
    <row r="64214" ht="15" x14ac:dyDescent="0.25"/>
    <row r="64215" ht="15" x14ac:dyDescent="0.25"/>
    <row r="64216" ht="15" x14ac:dyDescent="0.25"/>
    <row r="64217" ht="15" x14ac:dyDescent="0.25"/>
    <row r="64218" ht="15" x14ac:dyDescent="0.25"/>
    <row r="64219" ht="15" x14ac:dyDescent="0.25"/>
    <row r="64220" ht="15" x14ac:dyDescent="0.25"/>
    <row r="64221" ht="15" x14ac:dyDescent="0.25"/>
    <row r="64222" ht="15" x14ac:dyDescent="0.25"/>
    <row r="64223" ht="15" x14ac:dyDescent="0.25"/>
    <row r="64224" ht="15" x14ac:dyDescent="0.25"/>
    <row r="64225" ht="15" x14ac:dyDescent="0.25"/>
    <row r="64226" ht="15" x14ac:dyDescent="0.25"/>
    <row r="64227" ht="15" x14ac:dyDescent="0.25"/>
    <row r="64228" ht="15" x14ac:dyDescent="0.25"/>
    <row r="64229" ht="15" x14ac:dyDescent="0.25"/>
    <row r="64230" ht="15" x14ac:dyDescent="0.25"/>
    <row r="64231" ht="15" x14ac:dyDescent="0.25"/>
    <row r="64232" ht="15" x14ac:dyDescent="0.25"/>
    <row r="64233" ht="15" x14ac:dyDescent="0.25"/>
    <row r="64234" ht="15" x14ac:dyDescent="0.25"/>
    <row r="64235" ht="15" x14ac:dyDescent="0.25"/>
    <row r="64236" ht="15" x14ac:dyDescent="0.25"/>
    <row r="64237" ht="15" x14ac:dyDescent="0.25"/>
    <row r="64238" ht="15" x14ac:dyDescent="0.25"/>
    <row r="64239" ht="15" x14ac:dyDescent="0.25"/>
    <row r="64240" ht="15" x14ac:dyDescent="0.25"/>
    <row r="64241" ht="15" x14ac:dyDescent="0.25"/>
    <row r="64242" ht="15" x14ac:dyDescent="0.25"/>
    <row r="64243" ht="15" x14ac:dyDescent="0.25"/>
    <row r="64244" ht="15" x14ac:dyDescent="0.25"/>
    <row r="64245" ht="15" x14ac:dyDescent="0.25"/>
    <row r="64246" ht="15" x14ac:dyDescent="0.25"/>
    <row r="64247" ht="15" x14ac:dyDescent="0.25"/>
    <row r="64248" ht="15" x14ac:dyDescent="0.25"/>
    <row r="64249" ht="15" x14ac:dyDescent="0.25"/>
    <row r="64250" ht="15" x14ac:dyDescent="0.25"/>
    <row r="64251" ht="15" x14ac:dyDescent="0.25"/>
    <row r="64252" ht="15" x14ac:dyDescent="0.25"/>
    <row r="64253" ht="15" x14ac:dyDescent="0.25"/>
    <row r="64254" ht="15" x14ac:dyDescent="0.25"/>
    <row r="64255" ht="15" x14ac:dyDescent="0.25"/>
    <row r="64256" ht="15" x14ac:dyDescent="0.25"/>
    <row r="64257" ht="15" x14ac:dyDescent="0.25"/>
    <row r="64258" ht="15" x14ac:dyDescent="0.25"/>
    <row r="64259" ht="15" x14ac:dyDescent="0.25"/>
    <row r="64260" ht="15" x14ac:dyDescent="0.25"/>
    <row r="64261" ht="15" x14ac:dyDescent="0.25"/>
    <row r="64262" ht="15" x14ac:dyDescent="0.25"/>
    <row r="64263" ht="15" x14ac:dyDescent="0.25"/>
    <row r="64264" ht="15" x14ac:dyDescent="0.25"/>
    <row r="64265" ht="15" x14ac:dyDescent="0.25"/>
    <row r="64266" ht="15" x14ac:dyDescent="0.25"/>
    <row r="64267" ht="15" x14ac:dyDescent="0.25"/>
    <row r="64268" ht="15" x14ac:dyDescent="0.25"/>
    <row r="64269" ht="15" x14ac:dyDescent="0.25"/>
    <row r="64270" ht="15" x14ac:dyDescent="0.25"/>
    <row r="64271" ht="15" x14ac:dyDescent="0.25"/>
    <row r="64272" ht="15" x14ac:dyDescent="0.25"/>
    <row r="64273" ht="15" x14ac:dyDescent="0.25"/>
    <row r="64274" ht="15" x14ac:dyDescent="0.25"/>
    <row r="64275" ht="15" x14ac:dyDescent="0.25"/>
    <row r="64276" ht="15" x14ac:dyDescent="0.25"/>
    <row r="64277" ht="15" x14ac:dyDescent="0.25"/>
    <row r="64278" ht="15" x14ac:dyDescent="0.25"/>
    <row r="64279" ht="15" x14ac:dyDescent="0.25"/>
    <row r="64280" ht="15" x14ac:dyDescent="0.25"/>
    <row r="64281" ht="15" x14ac:dyDescent="0.25"/>
    <row r="64282" ht="15" x14ac:dyDescent="0.25"/>
    <row r="64283" ht="15" x14ac:dyDescent="0.25"/>
    <row r="64284" ht="15" x14ac:dyDescent="0.25"/>
    <row r="64285" ht="15" x14ac:dyDescent="0.25"/>
    <row r="64286" ht="15" x14ac:dyDescent="0.25"/>
    <row r="64287" ht="15" x14ac:dyDescent="0.25"/>
    <row r="64288" ht="15" x14ac:dyDescent="0.25"/>
    <row r="64289" ht="15" x14ac:dyDescent="0.25"/>
    <row r="64290" ht="15" x14ac:dyDescent="0.25"/>
    <row r="64291" ht="15" x14ac:dyDescent="0.25"/>
    <row r="64292" ht="15" x14ac:dyDescent="0.25"/>
    <row r="64293" ht="15" x14ac:dyDescent="0.25"/>
    <row r="64294" ht="15" x14ac:dyDescent="0.25"/>
    <row r="64295" ht="15" x14ac:dyDescent="0.25"/>
    <row r="64296" ht="15" x14ac:dyDescent="0.25"/>
    <row r="64297" ht="15" x14ac:dyDescent="0.25"/>
    <row r="64298" ht="15" x14ac:dyDescent="0.25"/>
    <row r="64299" ht="15" x14ac:dyDescent="0.25"/>
    <row r="64300" ht="15" x14ac:dyDescent="0.25"/>
    <row r="64301" ht="15" x14ac:dyDescent="0.25"/>
    <row r="64302" ht="15" x14ac:dyDescent="0.25"/>
    <row r="64303" ht="15" x14ac:dyDescent="0.25"/>
    <row r="64304" ht="15" x14ac:dyDescent="0.25"/>
    <row r="64305" ht="15" x14ac:dyDescent="0.25"/>
    <row r="64306" ht="15" x14ac:dyDescent="0.25"/>
    <row r="64307" ht="15" x14ac:dyDescent="0.25"/>
    <row r="64308" ht="15" x14ac:dyDescent="0.25"/>
    <row r="64309" ht="15" x14ac:dyDescent="0.25"/>
    <row r="64310" ht="15" x14ac:dyDescent="0.25"/>
    <row r="64311" ht="15" x14ac:dyDescent="0.25"/>
    <row r="64312" ht="15" x14ac:dyDescent="0.25"/>
    <row r="64313" ht="15" x14ac:dyDescent="0.25"/>
    <row r="64314" ht="15" x14ac:dyDescent="0.25"/>
    <row r="64315" ht="15" x14ac:dyDescent="0.25"/>
    <row r="64316" ht="15" x14ac:dyDescent="0.25"/>
    <row r="64317" ht="15" x14ac:dyDescent="0.25"/>
    <row r="64318" ht="15" x14ac:dyDescent="0.25"/>
    <row r="64319" ht="15" x14ac:dyDescent="0.25"/>
    <row r="64320" ht="15" x14ac:dyDescent="0.25"/>
    <row r="64321" ht="15" x14ac:dyDescent="0.25"/>
    <row r="64322" ht="15" x14ac:dyDescent="0.25"/>
    <row r="64323" ht="15" x14ac:dyDescent="0.25"/>
    <row r="64324" ht="15" x14ac:dyDescent="0.25"/>
    <row r="64325" ht="15" x14ac:dyDescent="0.25"/>
    <row r="64326" ht="15" x14ac:dyDescent="0.25"/>
    <row r="64327" ht="15" x14ac:dyDescent="0.25"/>
    <row r="64328" ht="15" x14ac:dyDescent="0.25"/>
    <row r="64329" ht="15" x14ac:dyDescent="0.25"/>
    <row r="64330" ht="15" x14ac:dyDescent="0.25"/>
    <row r="64331" ht="15" x14ac:dyDescent="0.25"/>
    <row r="64332" ht="15" x14ac:dyDescent="0.25"/>
    <row r="64333" ht="15" x14ac:dyDescent="0.25"/>
    <row r="64334" ht="15" x14ac:dyDescent="0.25"/>
    <row r="64335" ht="15" x14ac:dyDescent="0.25"/>
    <row r="64336" ht="15" x14ac:dyDescent="0.25"/>
    <row r="64337" ht="15" x14ac:dyDescent="0.25"/>
    <row r="64338" ht="15" x14ac:dyDescent="0.25"/>
    <row r="64339" ht="15" x14ac:dyDescent="0.25"/>
    <row r="64340" ht="15" x14ac:dyDescent="0.25"/>
    <row r="64341" ht="15" x14ac:dyDescent="0.25"/>
    <row r="64342" ht="15" x14ac:dyDescent="0.25"/>
    <row r="64343" ht="15" x14ac:dyDescent="0.25"/>
    <row r="64344" ht="15" x14ac:dyDescent="0.25"/>
    <row r="64345" ht="15" x14ac:dyDescent="0.25"/>
    <row r="64346" ht="15" x14ac:dyDescent="0.25"/>
    <row r="64347" ht="15" x14ac:dyDescent="0.25"/>
    <row r="64348" ht="15" x14ac:dyDescent="0.25"/>
    <row r="64349" ht="15" x14ac:dyDescent="0.25"/>
    <row r="64350" ht="15" x14ac:dyDescent="0.25"/>
    <row r="64351" ht="15" x14ac:dyDescent="0.25"/>
    <row r="64352" ht="15" x14ac:dyDescent="0.25"/>
    <row r="64353" ht="15" x14ac:dyDescent="0.25"/>
    <row r="64354" ht="15" x14ac:dyDescent="0.25"/>
    <row r="64355" ht="15" x14ac:dyDescent="0.25"/>
    <row r="64356" ht="15" x14ac:dyDescent="0.25"/>
    <row r="64357" ht="15" x14ac:dyDescent="0.25"/>
    <row r="64358" ht="15" x14ac:dyDescent="0.25"/>
    <row r="64359" ht="15" x14ac:dyDescent="0.25"/>
    <row r="64360" ht="15" x14ac:dyDescent="0.25"/>
    <row r="64361" ht="15" x14ac:dyDescent="0.25"/>
    <row r="64362" ht="15" x14ac:dyDescent="0.25"/>
    <row r="64363" ht="15" x14ac:dyDescent="0.25"/>
    <row r="64364" ht="15" x14ac:dyDescent="0.25"/>
    <row r="64365" ht="15" x14ac:dyDescent="0.25"/>
    <row r="64366" ht="15" x14ac:dyDescent="0.25"/>
    <row r="64367" ht="15" x14ac:dyDescent="0.25"/>
    <row r="64368" ht="15" x14ac:dyDescent="0.25"/>
    <row r="64369" ht="15" x14ac:dyDescent="0.25"/>
    <row r="64370" ht="15" x14ac:dyDescent="0.25"/>
    <row r="64371" ht="15" x14ac:dyDescent="0.25"/>
    <row r="64372" ht="15" x14ac:dyDescent="0.25"/>
    <row r="64373" ht="15" x14ac:dyDescent="0.25"/>
    <row r="64374" ht="15" x14ac:dyDescent="0.25"/>
    <row r="64375" ht="15" x14ac:dyDescent="0.25"/>
    <row r="64376" ht="15" x14ac:dyDescent="0.25"/>
    <row r="64377" ht="15" x14ac:dyDescent="0.25"/>
    <row r="64378" ht="15" x14ac:dyDescent="0.25"/>
    <row r="64379" ht="15" x14ac:dyDescent="0.25"/>
    <row r="64380" ht="15" x14ac:dyDescent="0.25"/>
    <row r="64381" ht="15" x14ac:dyDescent="0.25"/>
    <row r="64382" ht="15" x14ac:dyDescent="0.25"/>
    <row r="64383" ht="15" x14ac:dyDescent="0.25"/>
    <row r="64384" ht="15" x14ac:dyDescent="0.25"/>
    <row r="64385" ht="15" x14ac:dyDescent="0.25"/>
    <row r="64386" ht="15" x14ac:dyDescent="0.25"/>
    <row r="64387" ht="15" x14ac:dyDescent="0.25"/>
    <row r="64388" ht="15" x14ac:dyDescent="0.25"/>
    <row r="64389" ht="15" x14ac:dyDescent="0.25"/>
    <row r="64390" ht="15" x14ac:dyDescent="0.25"/>
    <row r="64391" ht="15" x14ac:dyDescent="0.25"/>
    <row r="64392" ht="15" x14ac:dyDescent="0.25"/>
    <row r="64393" ht="15" x14ac:dyDescent="0.25"/>
    <row r="64394" ht="15" x14ac:dyDescent="0.25"/>
    <row r="64395" ht="15" x14ac:dyDescent="0.25"/>
    <row r="64396" ht="15" x14ac:dyDescent="0.25"/>
    <row r="64397" ht="15" x14ac:dyDescent="0.25"/>
    <row r="64398" ht="15" x14ac:dyDescent="0.25"/>
    <row r="64399" ht="15" x14ac:dyDescent="0.25"/>
    <row r="64400" ht="15" x14ac:dyDescent="0.25"/>
    <row r="64401" ht="15" x14ac:dyDescent="0.25"/>
    <row r="64402" ht="15" x14ac:dyDescent="0.25"/>
    <row r="64403" ht="15" x14ac:dyDescent="0.25"/>
    <row r="64404" ht="15" x14ac:dyDescent="0.25"/>
    <row r="64405" ht="15" x14ac:dyDescent="0.25"/>
    <row r="64406" ht="15" x14ac:dyDescent="0.25"/>
    <row r="64407" ht="15" x14ac:dyDescent="0.25"/>
    <row r="64408" ht="15" x14ac:dyDescent="0.25"/>
    <row r="64409" ht="15" x14ac:dyDescent="0.25"/>
    <row r="64410" ht="15" x14ac:dyDescent="0.25"/>
    <row r="64411" ht="15" x14ac:dyDescent="0.25"/>
    <row r="64412" ht="15" x14ac:dyDescent="0.25"/>
    <row r="64413" ht="15" x14ac:dyDescent="0.25"/>
    <row r="64414" ht="15" x14ac:dyDescent="0.25"/>
    <row r="64415" ht="15" x14ac:dyDescent="0.25"/>
    <row r="64416" ht="15" x14ac:dyDescent="0.25"/>
    <row r="64417" ht="15" x14ac:dyDescent="0.25"/>
    <row r="64418" ht="15" x14ac:dyDescent="0.25"/>
    <row r="64419" ht="15" x14ac:dyDescent="0.25"/>
    <row r="64420" ht="15" x14ac:dyDescent="0.25"/>
    <row r="64421" ht="15" x14ac:dyDescent="0.25"/>
    <row r="64422" ht="15" x14ac:dyDescent="0.25"/>
    <row r="64423" ht="15" x14ac:dyDescent="0.25"/>
    <row r="64424" ht="15" x14ac:dyDescent="0.25"/>
    <row r="64425" ht="15" x14ac:dyDescent="0.25"/>
    <row r="64426" ht="15" x14ac:dyDescent="0.25"/>
    <row r="64427" ht="15" x14ac:dyDescent="0.25"/>
    <row r="64428" ht="15" x14ac:dyDescent="0.25"/>
    <row r="64429" ht="15" x14ac:dyDescent="0.25"/>
    <row r="64430" ht="15" x14ac:dyDescent="0.25"/>
    <row r="64431" ht="15" x14ac:dyDescent="0.25"/>
    <row r="64432" ht="15" x14ac:dyDescent="0.25"/>
    <row r="64433" ht="15" x14ac:dyDescent="0.25"/>
    <row r="64434" ht="15" x14ac:dyDescent="0.25"/>
    <row r="64435" ht="15" x14ac:dyDescent="0.25"/>
    <row r="64436" ht="15" x14ac:dyDescent="0.25"/>
    <row r="64437" ht="15" x14ac:dyDescent="0.25"/>
    <row r="64438" ht="15" x14ac:dyDescent="0.25"/>
    <row r="64439" ht="15" x14ac:dyDescent="0.25"/>
    <row r="64440" ht="15" x14ac:dyDescent="0.25"/>
    <row r="64441" ht="15" x14ac:dyDescent="0.25"/>
    <row r="64442" ht="15" x14ac:dyDescent="0.25"/>
    <row r="64443" ht="15" x14ac:dyDescent="0.25"/>
    <row r="64444" ht="15" x14ac:dyDescent="0.25"/>
    <row r="64445" ht="15" x14ac:dyDescent="0.25"/>
    <row r="64446" ht="15" x14ac:dyDescent="0.25"/>
    <row r="64447" ht="15" x14ac:dyDescent="0.25"/>
    <row r="64448" ht="15" x14ac:dyDescent="0.25"/>
    <row r="64449" ht="15" x14ac:dyDescent="0.25"/>
    <row r="64450" ht="15" x14ac:dyDescent="0.25"/>
    <row r="64451" ht="15" x14ac:dyDescent="0.25"/>
    <row r="64452" ht="15" x14ac:dyDescent="0.25"/>
    <row r="64453" ht="15" x14ac:dyDescent="0.25"/>
    <row r="64454" ht="15" x14ac:dyDescent="0.25"/>
    <row r="64455" ht="15" x14ac:dyDescent="0.25"/>
    <row r="64456" ht="15" x14ac:dyDescent="0.25"/>
    <row r="64457" ht="15" x14ac:dyDescent="0.25"/>
    <row r="64458" ht="15" x14ac:dyDescent="0.25"/>
    <row r="64459" ht="15" x14ac:dyDescent="0.25"/>
    <row r="64460" ht="15" x14ac:dyDescent="0.25"/>
    <row r="64461" ht="15" x14ac:dyDescent="0.25"/>
    <row r="64462" ht="15" x14ac:dyDescent="0.25"/>
    <row r="64463" ht="15" x14ac:dyDescent="0.25"/>
    <row r="64464" ht="15" x14ac:dyDescent="0.25"/>
    <row r="64465" ht="15" x14ac:dyDescent="0.25"/>
    <row r="64466" ht="15" x14ac:dyDescent="0.25"/>
    <row r="64467" ht="15" x14ac:dyDescent="0.25"/>
    <row r="64468" ht="15" x14ac:dyDescent="0.25"/>
    <row r="64469" ht="15" x14ac:dyDescent="0.25"/>
    <row r="64470" ht="15" x14ac:dyDescent="0.25"/>
    <row r="64471" ht="15" x14ac:dyDescent="0.25"/>
    <row r="64472" ht="15" x14ac:dyDescent="0.25"/>
    <row r="64473" ht="15" x14ac:dyDescent="0.25"/>
    <row r="64474" ht="15" x14ac:dyDescent="0.25"/>
    <row r="64475" ht="15" x14ac:dyDescent="0.25"/>
    <row r="64476" ht="15" x14ac:dyDescent="0.25"/>
    <row r="64477" ht="15" x14ac:dyDescent="0.25"/>
    <row r="64478" ht="15" x14ac:dyDescent="0.25"/>
    <row r="64479" ht="15" x14ac:dyDescent="0.25"/>
    <row r="64480" ht="15" x14ac:dyDescent="0.25"/>
    <row r="64481" ht="15" x14ac:dyDescent="0.25"/>
    <row r="64482" ht="15" x14ac:dyDescent="0.25"/>
    <row r="64483" ht="15" x14ac:dyDescent="0.25"/>
    <row r="64484" ht="15" x14ac:dyDescent="0.25"/>
    <row r="64485" ht="15" x14ac:dyDescent="0.25"/>
    <row r="64486" ht="15" x14ac:dyDescent="0.25"/>
    <row r="64487" ht="15" x14ac:dyDescent="0.25"/>
    <row r="64488" ht="15" x14ac:dyDescent="0.25"/>
    <row r="64489" ht="15" x14ac:dyDescent="0.25"/>
    <row r="64490" ht="15" x14ac:dyDescent="0.25"/>
    <row r="64491" ht="15" x14ac:dyDescent="0.25"/>
    <row r="64492" ht="15" x14ac:dyDescent="0.25"/>
    <row r="64493" ht="15" x14ac:dyDescent="0.25"/>
    <row r="64494" ht="15" x14ac:dyDescent="0.25"/>
    <row r="64495" ht="15" x14ac:dyDescent="0.25"/>
    <row r="64496" ht="15" x14ac:dyDescent="0.25"/>
    <row r="64497" ht="15" x14ac:dyDescent="0.25"/>
    <row r="64498" ht="15" x14ac:dyDescent="0.25"/>
    <row r="64499" ht="15" x14ac:dyDescent="0.25"/>
    <row r="64500" ht="15" x14ac:dyDescent="0.25"/>
    <row r="64501" ht="15" x14ac:dyDescent="0.25"/>
    <row r="64502" ht="15" x14ac:dyDescent="0.25"/>
    <row r="64503" ht="15" x14ac:dyDescent="0.25"/>
    <row r="64504" ht="15" x14ac:dyDescent="0.25"/>
    <row r="64505" ht="15" x14ac:dyDescent="0.25"/>
    <row r="64506" ht="15" x14ac:dyDescent="0.25"/>
    <row r="64507" ht="15" x14ac:dyDescent="0.25"/>
    <row r="64508" ht="15" x14ac:dyDescent="0.25"/>
    <row r="64509" ht="15" x14ac:dyDescent="0.25"/>
    <row r="64510" ht="15" x14ac:dyDescent="0.25"/>
    <row r="64511" ht="15" x14ac:dyDescent="0.25"/>
    <row r="64512" ht="15" x14ac:dyDescent="0.25"/>
    <row r="64513" ht="15" x14ac:dyDescent="0.25"/>
    <row r="64514" ht="15" x14ac:dyDescent="0.25"/>
    <row r="64515" ht="15" x14ac:dyDescent="0.25"/>
    <row r="64516" ht="15" x14ac:dyDescent="0.25"/>
    <row r="64517" ht="15" x14ac:dyDescent="0.25"/>
    <row r="64518" ht="15" x14ac:dyDescent="0.25"/>
    <row r="64519" ht="15" x14ac:dyDescent="0.25"/>
    <row r="64520" ht="15" x14ac:dyDescent="0.25"/>
    <row r="64521" ht="15" x14ac:dyDescent="0.25"/>
    <row r="64522" ht="15" x14ac:dyDescent="0.25"/>
    <row r="64523" ht="15" x14ac:dyDescent="0.25"/>
    <row r="64524" ht="15" x14ac:dyDescent="0.25"/>
    <row r="64525" ht="15" x14ac:dyDescent="0.25"/>
    <row r="64526" ht="15" x14ac:dyDescent="0.25"/>
    <row r="64527" ht="15" x14ac:dyDescent="0.25"/>
    <row r="64528" ht="15" x14ac:dyDescent="0.25"/>
    <row r="64529" ht="15" x14ac:dyDescent="0.25"/>
    <row r="64530" ht="15" x14ac:dyDescent="0.25"/>
    <row r="64531" ht="15" x14ac:dyDescent="0.25"/>
    <row r="64532" ht="15" x14ac:dyDescent="0.25"/>
    <row r="64533" ht="15" x14ac:dyDescent="0.25"/>
    <row r="64534" ht="15" x14ac:dyDescent="0.25"/>
    <row r="64535" ht="15" x14ac:dyDescent="0.25"/>
    <row r="64536" ht="15" x14ac:dyDescent="0.25"/>
    <row r="64537" ht="15" x14ac:dyDescent="0.25"/>
    <row r="64538" ht="15" x14ac:dyDescent="0.25"/>
    <row r="64539" ht="15" x14ac:dyDescent="0.25"/>
    <row r="64540" ht="15" x14ac:dyDescent="0.25"/>
    <row r="64541" ht="15" x14ac:dyDescent="0.25"/>
    <row r="64542" ht="15" x14ac:dyDescent="0.25"/>
    <row r="64543" ht="15" x14ac:dyDescent="0.25"/>
    <row r="64544" ht="15" x14ac:dyDescent="0.25"/>
    <row r="64545" ht="15" x14ac:dyDescent="0.25"/>
    <row r="64546" ht="15" x14ac:dyDescent="0.25"/>
    <row r="64547" ht="15" x14ac:dyDescent="0.25"/>
    <row r="64548" ht="15" x14ac:dyDescent="0.25"/>
    <row r="64549" ht="15" x14ac:dyDescent="0.25"/>
    <row r="64550" ht="15" x14ac:dyDescent="0.25"/>
    <row r="64551" ht="15" x14ac:dyDescent="0.25"/>
    <row r="64552" ht="15" x14ac:dyDescent="0.25"/>
    <row r="64553" ht="15" x14ac:dyDescent="0.25"/>
    <row r="64554" ht="15" x14ac:dyDescent="0.25"/>
    <row r="64555" ht="15" x14ac:dyDescent="0.25"/>
    <row r="64556" ht="15" x14ac:dyDescent="0.25"/>
    <row r="64557" ht="15" x14ac:dyDescent="0.25"/>
    <row r="64558" ht="15" x14ac:dyDescent="0.25"/>
    <row r="64559" ht="15" x14ac:dyDescent="0.25"/>
    <row r="64560" ht="15" x14ac:dyDescent="0.25"/>
    <row r="64561" ht="15" x14ac:dyDescent="0.25"/>
    <row r="64562" ht="15" x14ac:dyDescent="0.25"/>
    <row r="64563" ht="15" x14ac:dyDescent="0.25"/>
    <row r="64564" ht="15" x14ac:dyDescent="0.25"/>
    <row r="64565" ht="15" x14ac:dyDescent="0.25"/>
    <row r="64566" ht="15" x14ac:dyDescent="0.25"/>
    <row r="64567" ht="15" x14ac:dyDescent="0.25"/>
    <row r="64568" ht="15" x14ac:dyDescent="0.25"/>
    <row r="64569" ht="15" x14ac:dyDescent="0.25"/>
    <row r="64570" ht="15" x14ac:dyDescent="0.25"/>
    <row r="64571" ht="15" x14ac:dyDescent="0.25"/>
    <row r="64572" ht="15" x14ac:dyDescent="0.25"/>
    <row r="64573" ht="15" x14ac:dyDescent="0.25"/>
    <row r="64574" ht="15" x14ac:dyDescent="0.25"/>
    <row r="64575" ht="15" x14ac:dyDescent="0.25"/>
    <row r="64576" ht="15" x14ac:dyDescent="0.25"/>
    <row r="64577" ht="15" x14ac:dyDescent="0.25"/>
    <row r="64578" ht="15" x14ac:dyDescent="0.25"/>
    <row r="64579" ht="15" x14ac:dyDescent="0.25"/>
    <row r="64580" ht="15" x14ac:dyDescent="0.25"/>
    <row r="64581" ht="15" x14ac:dyDescent="0.25"/>
    <row r="64582" ht="15" x14ac:dyDescent="0.25"/>
    <row r="64583" ht="15" x14ac:dyDescent="0.25"/>
    <row r="64584" ht="15" x14ac:dyDescent="0.25"/>
    <row r="64585" ht="15" x14ac:dyDescent="0.25"/>
    <row r="64586" ht="15" x14ac:dyDescent="0.25"/>
    <row r="64587" ht="15" x14ac:dyDescent="0.25"/>
    <row r="64588" ht="15" x14ac:dyDescent="0.25"/>
    <row r="64589" ht="15" x14ac:dyDescent="0.25"/>
    <row r="64590" ht="15" x14ac:dyDescent="0.25"/>
    <row r="64591" ht="15" x14ac:dyDescent="0.25"/>
    <row r="64592" ht="15" x14ac:dyDescent="0.25"/>
    <row r="64593" ht="15" x14ac:dyDescent="0.25"/>
    <row r="64594" ht="15" x14ac:dyDescent="0.25"/>
    <row r="64595" ht="15" x14ac:dyDescent="0.25"/>
    <row r="64596" ht="15" x14ac:dyDescent="0.25"/>
    <row r="64597" ht="15" x14ac:dyDescent="0.25"/>
    <row r="64598" ht="15" x14ac:dyDescent="0.25"/>
    <row r="64599" ht="15" x14ac:dyDescent="0.25"/>
    <row r="64600" ht="15" x14ac:dyDescent="0.25"/>
    <row r="64601" ht="15" x14ac:dyDescent="0.25"/>
    <row r="64602" ht="15" x14ac:dyDescent="0.25"/>
    <row r="64603" ht="15" x14ac:dyDescent="0.25"/>
    <row r="64604" ht="15" x14ac:dyDescent="0.25"/>
    <row r="64605" ht="15" x14ac:dyDescent="0.25"/>
    <row r="64606" ht="15" x14ac:dyDescent="0.25"/>
    <row r="64607" ht="15" x14ac:dyDescent="0.25"/>
    <row r="64608" ht="15" x14ac:dyDescent="0.25"/>
    <row r="64609" ht="15" x14ac:dyDescent="0.25"/>
    <row r="64610" ht="15" x14ac:dyDescent="0.25"/>
    <row r="64611" ht="15" x14ac:dyDescent="0.25"/>
    <row r="64612" ht="15" x14ac:dyDescent="0.25"/>
    <row r="64613" ht="15" x14ac:dyDescent="0.25"/>
    <row r="64614" ht="15" x14ac:dyDescent="0.25"/>
    <row r="64615" ht="15" x14ac:dyDescent="0.25"/>
    <row r="64616" ht="15" x14ac:dyDescent="0.25"/>
    <row r="64617" ht="15" x14ac:dyDescent="0.25"/>
    <row r="64618" ht="15" x14ac:dyDescent="0.25"/>
    <row r="64619" ht="15" x14ac:dyDescent="0.25"/>
    <row r="64620" ht="15" x14ac:dyDescent="0.25"/>
    <row r="64621" ht="15" x14ac:dyDescent="0.25"/>
    <row r="64622" ht="15" x14ac:dyDescent="0.25"/>
    <row r="64623" ht="15" x14ac:dyDescent="0.25"/>
    <row r="64624" ht="15" x14ac:dyDescent="0.25"/>
    <row r="64625" ht="15" x14ac:dyDescent="0.25"/>
    <row r="64626" ht="15" x14ac:dyDescent="0.25"/>
    <row r="64627" ht="15" x14ac:dyDescent="0.25"/>
    <row r="64628" ht="15" x14ac:dyDescent="0.25"/>
    <row r="64629" ht="15" x14ac:dyDescent="0.25"/>
    <row r="64630" ht="15" x14ac:dyDescent="0.25"/>
    <row r="64631" ht="15" x14ac:dyDescent="0.25"/>
    <row r="64632" ht="15" x14ac:dyDescent="0.25"/>
    <row r="64633" ht="15" x14ac:dyDescent="0.25"/>
    <row r="64634" ht="15" x14ac:dyDescent="0.25"/>
    <row r="64635" ht="15" x14ac:dyDescent="0.25"/>
    <row r="64636" ht="15" x14ac:dyDescent="0.25"/>
    <row r="64637" ht="15" x14ac:dyDescent="0.25"/>
    <row r="64638" ht="15" x14ac:dyDescent="0.25"/>
    <row r="64639" ht="15" x14ac:dyDescent="0.25"/>
    <row r="64640" ht="15" x14ac:dyDescent="0.25"/>
    <row r="64641" ht="15" x14ac:dyDescent="0.25"/>
    <row r="64642" ht="15" x14ac:dyDescent="0.25"/>
    <row r="64643" ht="15" x14ac:dyDescent="0.25"/>
    <row r="64644" ht="15" x14ac:dyDescent="0.25"/>
    <row r="64645" ht="15" x14ac:dyDescent="0.25"/>
    <row r="64646" ht="15" x14ac:dyDescent="0.25"/>
    <row r="64647" ht="15" x14ac:dyDescent="0.25"/>
    <row r="64648" ht="15" x14ac:dyDescent="0.25"/>
    <row r="64649" ht="15" x14ac:dyDescent="0.25"/>
    <row r="64650" ht="15" x14ac:dyDescent="0.25"/>
    <row r="64651" ht="15" x14ac:dyDescent="0.25"/>
    <row r="64652" ht="15" x14ac:dyDescent="0.25"/>
    <row r="64653" ht="15" x14ac:dyDescent="0.25"/>
    <row r="64654" ht="15" x14ac:dyDescent="0.25"/>
    <row r="64655" ht="15" x14ac:dyDescent="0.25"/>
    <row r="64656" ht="15" x14ac:dyDescent="0.25"/>
    <row r="64657" ht="15" x14ac:dyDescent="0.25"/>
    <row r="64658" ht="15" x14ac:dyDescent="0.25"/>
    <row r="64659" ht="15" x14ac:dyDescent="0.25"/>
    <row r="64660" ht="15" x14ac:dyDescent="0.25"/>
    <row r="64661" ht="15" x14ac:dyDescent="0.25"/>
    <row r="64662" ht="15" x14ac:dyDescent="0.25"/>
    <row r="64663" ht="15" x14ac:dyDescent="0.25"/>
    <row r="64664" ht="15" x14ac:dyDescent="0.25"/>
    <row r="64665" ht="15" x14ac:dyDescent="0.25"/>
    <row r="64666" ht="15" x14ac:dyDescent="0.25"/>
    <row r="64667" ht="15" x14ac:dyDescent="0.25"/>
    <row r="64668" ht="15" x14ac:dyDescent="0.25"/>
    <row r="64669" ht="15" x14ac:dyDescent="0.25"/>
    <row r="64670" ht="15" x14ac:dyDescent="0.25"/>
    <row r="64671" ht="15" x14ac:dyDescent="0.25"/>
    <row r="64672" ht="15" x14ac:dyDescent="0.25"/>
    <row r="64673" ht="15" x14ac:dyDescent="0.25"/>
    <row r="64674" ht="15" x14ac:dyDescent="0.25"/>
    <row r="64675" ht="15" x14ac:dyDescent="0.25"/>
    <row r="64676" ht="15" x14ac:dyDescent="0.25"/>
    <row r="64677" ht="15" x14ac:dyDescent="0.25"/>
    <row r="64678" ht="15" x14ac:dyDescent="0.25"/>
    <row r="64679" ht="15" x14ac:dyDescent="0.25"/>
    <row r="64680" ht="15" x14ac:dyDescent="0.25"/>
    <row r="64681" ht="15" x14ac:dyDescent="0.25"/>
    <row r="64682" ht="15" x14ac:dyDescent="0.25"/>
    <row r="64683" ht="15" x14ac:dyDescent="0.25"/>
    <row r="64684" ht="15" x14ac:dyDescent="0.25"/>
    <row r="64685" ht="15" x14ac:dyDescent="0.25"/>
    <row r="64686" ht="15" x14ac:dyDescent="0.25"/>
    <row r="64687" ht="15" x14ac:dyDescent="0.25"/>
    <row r="64688" ht="15" x14ac:dyDescent="0.25"/>
    <row r="64689" ht="15" x14ac:dyDescent="0.25"/>
    <row r="64690" ht="15" x14ac:dyDescent="0.25"/>
    <row r="64691" ht="15" x14ac:dyDescent="0.25"/>
    <row r="64692" ht="15" x14ac:dyDescent="0.25"/>
    <row r="64693" ht="15" x14ac:dyDescent="0.25"/>
    <row r="64694" ht="15" x14ac:dyDescent="0.25"/>
    <row r="64695" ht="15" x14ac:dyDescent="0.25"/>
    <row r="64696" ht="15" x14ac:dyDescent="0.25"/>
    <row r="64697" ht="15" x14ac:dyDescent="0.25"/>
    <row r="64698" ht="15" x14ac:dyDescent="0.25"/>
    <row r="64699" ht="15" x14ac:dyDescent="0.25"/>
    <row r="64700" ht="15" x14ac:dyDescent="0.25"/>
    <row r="64701" ht="15" x14ac:dyDescent="0.25"/>
    <row r="64702" ht="15" x14ac:dyDescent="0.25"/>
    <row r="64703" ht="15" x14ac:dyDescent="0.25"/>
    <row r="64704" ht="15" x14ac:dyDescent="0.25"/>
    <row r="64705" ht="15" x14ac:dyDescent="0.25"/>
    <row r="64706" ht="15" x14ac:dyDescent="0.25"/>
    <row r="64707" ht="15" x14ac:dyDescent="0.25"/>
    <row r="64708" ht="15" x14ac:dyDescent="0.25"/>
    <row r="64709" ht="15" x14ac:dyDescent="0.25"/>
    <row r="64710" ht="15" x14ac:dyDescent="0.25"/>
    <row r="64711" ht="15" x14ac:dyDescent="0.25"/>
    <row r="64712" ht="15" x14ac:dyDescent="0.25"/>
    <row r="64713" ht="15" x14ac:dyDescent="0.25"/>
    <row r="64714" ht="15" x14ac:dyDescent="0.25"/>
    <row r="64715" ht="15" x14ac:dyDescent="0.25"/>
    <row r="64716" ht="15" x14ac:dyDescent="0.25"/>
    <row r="64717" ht="15" x14ac:dyDescent="0.25"/>
    <row r="64718" ht="15" x14ac:dyDescent="0.25"/>
    <row r="64719" ht="15" x14ac:dyDescent="0.25"/>
    <row r="64720" ht="15" x14ac:dyDescent="0.25"/>
    <row r="64721" ht="15" x14ac:dyDescent="0.25"/>
    <row r="64722" ht="15" x14ac:dyDescent="0.25"/>
    <row r="64723" ht="15" x14ac:dyDescent="0.25"/>
    <row r="64724" ht="15" x14ac:dyDescent="0.25"/>
    <row r="64725" ht="15" x14ac:dyDescent="0.25"/>
    <row r="64726" ht="15" x14ac:dyDescent="0.25"/>
    <row r="64727" ht="15" x14ac:dyDescent="0.25"/>
    <row r="64728" ht="15" x14ac:dyDescent="0.25"/>
    <row r="64729" ht="15" x14ac:dyDescent="0.25"/>
    <row r="64730" ht="15" x14ac:dyDescent="0.25"/>
    <row r="64731" ht="15" x14ac:dyDescent="0.25"/>
    <row r="64732" ht="15" x14ac:dyDescent="0.25"/>
    <row r="64733" ht="15" x14ac:dyDescent="0.25"/>
    <row r="64734" ht="15" x14ac:dyDescent="0.25"/>
    <row r="64735" ht="15" x14ac:dyDescent="0.25"/>
    <row r="64736" ht="15" x14ac:dyDescent="0.25"/>
    <row r="64737" ht="15" x14ac:dyDescent="0.25"/>
    <row r="64738" ht="15" x14ac:dyDescent="0.25"/>
    <row r="64739" ht="15" x14ac:dyDescent="0.25"/>
    <row r="64740" ht="15" x14ac:dyDescent="0.25"/>
    <row r="64741" ht="15" x14ac:dyDescent="0.25"/>
    <row r="64742" ht="15" x14ac:dyDescent="0.25"/>
    <row r="64743" ht="15" x14ac:dyDescent="0.25"/>
    <row r="64744" ht="15" x14ac:dyDescent="0.25"/>
    <row r="64745" ht="15" x14ac:dyDescent="0.25"/>
    <row r="64746" ht="15" x14ac:dyDescent="0.25"/>
    <row r="64747" ht="15" x14ac:dyDescent="0.25"/>
    <row r="64748" ht="15" x14ac:dyDescent="0.25"/>
    <row r="64749" ht="15" x14ac:dyDescent="0.25"/>
    <row r="64750" ht="15" x14ac:dyDescent="0.25"/>
    <row r="64751" ht="15" x14ac:dyDescent="0.25"/>
    <row r="64752" ht="15" x14ac:dyDescent="0.25"/>
    <row r="64753" ht="15" x14ac:dyDescent="0.25"/>
    <row r="64754" ht="15" x14ac:dyDescent="0.25"/>
    <row r="64755" ht="15" x14ac:dyDescent="0.25"/>
    <row r="64756" ht="15" x14ac:dyDescent="0.25"/>
    <row r="64757" ht="15" x14ac:dyDescent="0.25"/>
    <row r="64758" ht="15" x14ac:dyDescent="0.25"/>
    <row r="64759" ht="15" x14ac:dyDescent="0.25"/>
    <row r="64760" ht="15" x14ac:dyDescent="0.25"/>
    <row r="64761" ht="15" x14ac:dyDescent="0.25"/>
    <row r="64762" ht="15" x14ac:dyDescent="0.25"/>
    <row r="64763" ht="15" x14ac:dyDescent="0.25"/>
    <row r="64764" ht="15" x14ac:dyDescent="0.25"/>
    <row r="64765" ht="15" x14ac:dyDescent="0.25"/>
    <row r="64766" ht="15" x14ac:dyDescent="0.25"/>
    <row r="64767" ht="15" x14ac:dyDescent="0.25"/>
    <row r="64768" ht="15" x14ac:dyDescent="0.25"/>
    <row r="64769" ht="15" x14ac:dyDescent="0.25"/>
    <row r="64770" ht="15" x14ac:dyDescent="0.25"/>
    <row r="64771" ht="15" x14ac:dyDescent="0.25"/>
    <row r="64772" ht="15" x14ac:dyDescent="0.25"/>
    <row r="64773" ht="15" x14ac:dyDescent="0.25"/>
    <row r="64774" ht="15" x14ac:dyDescent="0.25"/>
    <row r="64775" ht="15" x14ac:dyDescent="0.25"/>
    <row r="64776" ht="15" x14ac:dyDescent="0.25"/>
    <row r="64777" ht="15" x14ac:dyDescent="0.25"/>
    <row r="64778" ht="15" x14ac:dyDescent="0.25"/>
    <row r="64779" ht="15" x14ac:dyDescent="0.25"/>
    <row r="64780" ht="15" x14ac:dyDescent="0.25"/>
    <row r="64781" ht="15" x14ac:dyDescent="0.25"/>
    <row r="64782" ht="15" x14ac:dyDescent="0.25"/>
    <row r="64783" ht="15" x14ac:dyDescent="0.25"/>
    <row r="64784" ht="15" x14ac:dyDescent="0.25"/>
    <row r="64785" ht="15" x14ac:dyDescent="0.25"/>
    <row r="64786" ht="15" x14ac:dyDescent="0.25"/>
    <row r="64787" ht="15" x14ac:dyDescent="0.25"/>
    <row r="64788" ht="15" x14ac:dyDescent="0.25"/>
    <row r="64789" ht="15" x14ac:dyDescent="0.25"/>
    <row r="64790" ht="15" x14ac:dyDescent="0.25"/>
    <row r="64791" ht="15" x14ac:dyDescent="0.25"/>
    <row r="64792" ht="15" x14ac:dyDescent="0.25"/>
    <row r="64793" ht="15" x14ac:dyDescent="0.25"/>
    <row r="64794" ht="15" x14ac:dyDescent="0.25"/>
    <row r="64795" ht="15" x14ac:dyDescent="0.25"/>
    <row r="64796" ht="15" x14ac:dyDescent="0.25"/>
    <row r="64797" ht="15" x14ac:dyDescent="0.25"/>
    <row r="64798" ht="15" x14ac:dyDescent="0.25"/>
    <row r="64799" ht="15" x14ac:dyDescent="0.25"/>
    <row r="64800" ht="15" x14ac:dyDescent="0.25"/>
    <row r="64801" ht="15" x14ac:dyDescent="0.25"/>
    <row r="64802" ht="15" x14ac:dyDescent="0.25"/>
    <row r="64803" ht="15" x14ac:dyDescent="0.25"/>
    <row r="64804" ht="15" x14ac:dyDescent="0.25"/>
    <row r="64805" ht="15" x14ac:dyDescent="0.25"/>
    <row r="64806" ht="15" x14ac:dyDescent="0.25"/>
    <row r="64807" ht="15" x14ac:dyDescent="0.25"/>
    <row r="64808" ht="15" x14ac:dyDescent="0.25"/>
    <row r="64809" ht="15" x14ac:dyDescent="0.25"/>
    <row r="64810" ht="15" x14ac:dyDescent="0.25"/>
    <row r="64811" ht="15" x14ac:dyDescent="0.25"/>
    <row r="64812" ht="15" x14ac:dyDescent="0.25"/>
    <row r="64813" ht="15" x14ac:dyDescent="0.25"/>
    <row r="64814" ht="15" x14ac:dyDescent="0.25"/>
    <row r="64815" ht="15" x14ac:dyDescent="0.25"/>
    <row r="64816" ht="15" x14ac:dyDescent="0.25"/>
    <row r="64817" ht="15" x14ac:dyDescent="0.25"/>
    <row r="64818" ht="15" x14ac:dyDescent="0.25"/>
    <row r="64819" ht="15" x14ac:dyDescent="0.25"/>
    <row r="64820" ht="15" x14ac:dyDescent="0.25"/>
    <row r="64821" ht="15" x14ac:dyDescent="0.25"/>
    <row r="64822" ht="15" x14ac:dyDescent="0.25"/>
    <row r="64823" ht="15" x14ac:dyDescent="0.25"/>
    <row r="64824" ht="15" x14ac:dyDescent="0.25"/>
    <row r="64825" ht="15" x14ac:dyDescent="0.25"/>
    <row r="64826" ht="15" x14ac:dyDescent="0.25"/>
    <row r="64827" ht="15" x14ac:dyDescent="0.25"/>
    <row r="64828" ht="15" x14ac:dyDescent="0.25"/>
    <row r="64829" ht="15" x14ac:dyDescent="0.25"/>
    <row r="64830" ht="15" x14ac:dyDescent="0.25"/>
    <row r="64831" ht="15" x14ac:dyDescent="0.25"/>
    <row r="64832" ht="15" x14ac:dyDescent="0.25"/>
    <row r="64833" ht="15" x14ac:dyDescent="0.25"/>
    <row r="64834" ht="15" x14ac:dyDescent="0.25"/>
    <row r="64835" ht="15" x14ac:dyDescent="0.25"/>
    <row r="64836" ht="15" x14ac:dyDescent="0.25"/>
    <row r="64837" ht="15" x14ac:dyDescent="0.25"/>
    <row r="64838" ht="15" x14ac:dyDescent="0.25"/>
    <row r="64839" ht="15" x14ac:dyDescent="0.25"/>
    <row r="64840" ht="15" x14ac:dyDescent="0.25"/>
    <row r="64841" ht="15" x14ac:dyDescent="0.25"/>
    <row r="64842" ht="15" x14ac:dyDescent="0.25"/>
    <row r="64843" ht="15" x14ac:dyDescent="0.25"/>
    <row r="64844" ht="15" x14ac:dyDescent="0.25"/>
    <row r="64845" ht="15" x14ac:dyDescent="0.25"/>
    <row r="64846" ht="15" x14ac:dyDescent="0.25"/>
    <row r="64847" ht="15" x14ac:dyDescent="0.25"/>
    <row r="64848" ht="15" x14ac:dyDescent="0.25"/>
    <row r="64849" ht="15" x14ac:dyDescent="0.25"/>
    <row r="64850" ht="15" x14ac:dyDescent="0.25"/>
    <row r="64851" ht="15" x14ac:dyDescent="0.25"/>
    <row r="64852" ht="15" x14ac:dyDescent="0.25"/>
    <row r="64853" ht="15" x14ac:dyDescent="0.25"/>
    <row r="64854" ht="15" x14ac:dyDescent="0.25"/>
    <row r="64855" ht="15" x14ac:dyDescent="0.25"/>
    <row r="64856" ht="15" x14ac:dyDescent="0.25"/>
    <row r="64857" ht="15" x14ac:dyDescent="0.25"/>
    <row r="64858" ht="15" x14ac:dyDescent="0.25"/>
    <row r="64859" ht="15" x14ac:dyDescent="0.25"/>
    <row r="64860" ht="15" x14ac:dyDescent="0.25"/>
    <row r="64861" ht="15" x14ac:dyDescent="0.25"/>
    <row r="64862" ht="15" x14ac:dyDescent="0.25"/>
    <row r="64863" ht="15" x14ac:dyDescent="0.25"/>
    <row r="64864" ht="15" x14ac:dyDescent="0.25"/>
    <row r="64865" ht="15" x14ac:dyDescent="0.25"/>
    <row r="64866" ht="15" x14ac:dyDescent="0.25"/>
    <row r="64867" ht="15" x14ac:dyDescent="0.25"/>
    <row r="64868" ht="15" x14ac:dyDescent="0.25"/>
    <row r="64869" ht="15" x14ac:dyDescent="0.25"/>
    <row r="64870" ht="15" x14ac:dyDescent="0.25"/>
    <row r="64871" ht="15" x14ac:dyDescent="0.25"/>
    <row r="64872" ht="15" x14ac:dyDescent="0.25"/>
    <row r="64873" ht="15" x14ac:dyDescent="0.25"/>
    <row r="64874" ht="15" x14ac:dyDescent="0.25"/>
    <row r="64875" ht="15" x14ac:dyDescent="0.25"/>
    <row r="64876" ht="15" x14ac:dyDescent="0.25"/>
    <row r="64877" ht="15" x14ac:dyDescent="0.25"/>
    <row r="64878" ht="15" x14ac:dyDescent="0.25"/>
    <row r="64879" ht="15" x14ac:dyDescent="0.25"/>
    <row r="64880" ht="15" x14ac:dyDescent="0.25"/>
    <row r="64881" ht="15" x14ac:dyDescent="0.25"/>
    <row r="64882" ht="15" x14ac:dyDescent="0.25"/>
    <row r="64883" ht="15" x14ac:dyDescent="0.25"/>
    <row r="64884" ht="15" x14ac:dyDescent="0.25"/>
    <row r="64885" ht="15" x14ac:dyDescent="0.25"/>
    <row r="64886" ht="15" x14ac:dyDescent="0.25"/>
    <row r="64887" ht="15" x14ac:dyDescent="0.25"/>
    <row r="64888" ht="15" x14ac:dyDescent="0.25"/>
    <row r="64889" ht="15" x14ac:dyDescent="0.25"/>
    <row r="64890" ht="15" x14ac:dyDescent="0.25"/>
    <row r="64891" ht="15" x14ac:dyDescent="0.25"/>
    <row r="64892" ht="15" x14ac:dyDescent="0.25"/>
    <row r="64893" ht="15" x14ac:dyDescent="0.25"/>
    <row r="64894" ht="15" x14ac:dyDescent="0.25"/>
    <row r="64895" ht="15" x14ac:dyDescent="0.25"/>
    <row r="64896" ht="15" x14ac:dyDescent="0.25"/>
    <row r="64897" ht="15" x14ac:dyDescent="0.25"/>
    <row r="64898" ht="15" x14ac:dyDescent="0.25"/>
    <row r="64899" ht="15" x14ac:dyDescent="0.25"/>
    <row r="64900" ht="15" x14ac:dyDescent="0.25"/>
    <row r="64901" ht="15" x14ac:dyDescent="0.25"/>
    <row r="64902" ht="15" x14ac:dyDescent="0.25"/>
    <row r="64903" ht="15" x14ac:dyDescent="0.25"/>
    <row r="64904" ht="15" x14ac:dyDescent="0.25"/>
    <row r="64905" ht="15" x14ac:dyDescent="0.25"/>
    <row r="64906" ht="15" x14ac:dyDescent="0.25"/>
    <row r="64907" ht="15" x14ac:dyDescent="0.25"/>
    <row r="64908" ht="15" x14ac:dyDescent="0.25"/>
    <row r="64909" ht="15" x14ac:dyDescent="0.25"/>
    <row r="64910" ht="15" x14ac:dyDescent="0.25"/>
    <row r="64911" ht="15" x14ac:dyDescent="0.25"/>
    <row r="64912" ht="15" x14ac:dyDescent="0.25"/>
    <row r="64913" ht="15" x14ac:dyDescent="0.25"/>
    <row r="64914" ht="15" x14ac:dyDescent="0.25"/>
    <row r="64915" ht="15" x14ac:dyDescent="0.25"/>
    <row r="64916" ht="15" x14ac:dyDescent="0.25"/>
    <row r="64917" ht="15" x14ac:dyDescent="0.25"/>
    <row r="64918" ht="15" x14ac:dyDescent="0.25"/>
    <row r="64919" ht="15" x14ac:dyDescent="0.25"/>
    <row r="64920" ht="15" x14ac:dyDescent="0.25"/>
    <row r="64921" ht="15" x14ac:dyDescent="0.25"/>
    <row r="64922" ht="15" x14ac:dyDescent="0.25"/>
    <row r="64923" ht="15" x14ac:dyDescent="0.25"/>
    <row r="64924" ht="15" x14ac:dyDescent="0.25"/>
    <row r="64925" ht="15" x14ac:dyDescent="0.25"/>
    <row r="64926" ht="15" x14ac:dyDescent="0.25"/>
    <row r="64927" ht="15" x14ac:dyDescent="0.25"/>
    <row r="64928" ht="15" x14ac:dyDescent="0.25"/>
    <row r="64929" ht="15" x14ac:dyDescent="0.25"/>
    <row r="64930" ht="15" x14ac:dyDescent="0.25"/>
    <row r="64931" ht="15" x14ac:dyDescent="0.25"/>
    <row r="64932" ht="15" x14ac:dyDescent="0.25"/>
    <row r="64933" ht="15" x14ac:dyDescent="0.25"/>
    <row r="64934" ht="15" x14ac:dyDescent="0.25"/>
    <row r="64935" ht="15" x14ac:dyDescent="0.25"/>
    <row r="64936" ht="15" x14ac:dyDescent="0.25"/>
    <row r="64937" ht="15" x14ac:dyDescent="0.25"/>
    <row r="64938" ht="15" x14ac:dyDescent="0.25"/>
    <row r="64939" ht="15" x14ac:dyDescent="0.25"/>
    <row r="64940" ht="15" x14ac:dyDescent="0.25"/>
    <row r="64941" ht="15" x14ac:dyDescent="0.25"/>
    <row r="64942" ht="15" x14ac:dyDescent="0.25"/>
    <row r="64943" ht="15" x14ac:dyDescent="0.25"/>
    <row r="64944" ht="15" x14ac:dyDescent="0.25"/>
    <row r="64945" ht="15" x14ac:dyDescent="0.25"/>
    <row r="64946" ht="15" x14ac:dyDescent="0.25"/>
    <row r="64947" ht="15" x14ac:dyDescent="0.25"/>
    <row r="64948" ht="15" x14ac:dyDescent="0.25"/>
    <row r="64949" ht="15" x14ac:dyDescent="0.25"/>
    <row r="64950" ht="15" x14ac:dyDescent="0.25"/>
    <row r="64951" ht="15" x14ac:dyDescent="0.25"/>
    <row r="64952" ht="15" x14ac:dyDescent="0.25"/>
    <row r="64953" ht="15" x14ac:dyDescent="0.25"/>
    <row r="64954" ht="15" x14ac:dyDescent="0.25"/>
    <row r="64955" ht="15" x14ac:dyDescent="0.25"/>
    <row r="64956" ht="15" x14ac:dyDescent="0.25"/>
    <row r="64957" ht="15" x14ac:dyDescent="0.25"/>
    <row r="64958" ht="15" x14ac:dyDescent="0.25"/>
    <row r="64959" ht="15" x14ac:dyDescent="0.25"/>
    <row r="64960" ht="15" x14ac:dyDescent="0.25"/>
    <row r="64961" ht="15" x14ac:dyDescent="0.25"/>
    <row r="64962" ht="15" x14ac:dyDescent="0.25"/>
    <row r="64963" ht="15" x14ac:dyDescent="0.25"/>
    <row r="64964" ht="15" x14ac:dyDescent="0.25"/>
    <row r="64965" ht="15" x14ac:dyDescent="0.25"/>
    <row r="64966" ht="15" x14ac:dyDescent="0.25"/>
    <row r="64967" ht="15" x14ac:dyDescent="0.25"/>
    <row r="64968" ht="15" x14ac:dyDescent="0.25"/>
    <row r="64969" ht="15" x14ac:dyDescent="0.25"/>
    <row r="64970" ht="15" x14ac:dyDescent="0.25"/>
    <row r="64971" ht="15" x14ac:dyDescent="0.25"/>
    <row r="64972" ht="15" x14ac:dyDescent="0.25"/>
    <row r="64973" ht="15" x14ac:dyDescent="0.25"/>
    <row r="64974" ht="15" x14ac:dyDescent="0.25"/>
    <row r="64975" ht="15" x14ac:dyDescent="0.25"/>
    <row r="64976" ht="15" x14ac:dyDescent="0.25"/>
    <row r="64977" ht="15" x14ac:dyDescent="0.25"/>
    <row r="64978" ht="15" x14ac:dyDescent="0.25"/>
    <row r="64979" ht="15" x14ac:dyDescent="0.25"/>
    <row r="64980" ht="15" x14ac:dyDescent="0.25"/>
    <row r="64981" ht="15" x14ac:dyDescent="0.25"/>
    <row r="64982" ht="15" x14ac:dyDescent="0.25"/>
    <row r="64983" ht="15" x14ac:dyDescent="0.25"/>
    <row r="64984" ht="15" x14ac:dyDescent="0.25"/>
    <row r="64985" ht="15" x14ac:dyDescent="0.25"/>
    <row r="64986" ht="15" x14ac:dyDescent="0.25"/>
    <row r="64987" ht="15" x14ac:dyDescent="0.25"/>
    <row r="64988" ht="15" x14ac:dyDescent="0.25"/>
    <row r="64989" ht="15" x14ac:dyDescent="0.25"/>
    <row r="64990" ht="15" x14ac:dyDescent="0.25"/>
    <row r="64991" ht="15" x14ac:dyDescent="0.25"/>
    <row r="64992" ht="15" x14ac:dyDescent="0.25"/>
    <row r="64993" ht="15" x14ac:dyDescent="0.25"/>
    <row r="64994" ht="15" x14ac:dyDescent="0.25"/>
    <row r="64995" ht="15" x14ac:dyDescent="0.25"/>
    <row r="64996" ht="15" x14ac:dyDescent="0.25"/>
    <row r="64997" ht="15" x14ac:dyDescent="0.25"/>
    <row r="64998" ht="15" x14ac:dyDescent="0.25"/>
    <row r="64999" ht="15" x14ac:dyDescent="0.25"/>
    <row r="65000" ht="15" x14ac:dyDescent="0.25"/>
    <row r="65001" ht="15" x14ac:dyDescent="0.25"/>
    <row r="65002" ht="15" x14ac:dyDescent="0.25"/>
    <row r="65003" ht="15" x14ac:dyDescent="0.25"/>
    <row r="65004" ht="15" x14ac:dyDescent="0.25"/>
    <row r="65005" ht="15" x14ac:dyDescent="0.25"/>
    <row r="65006" ht="15" x14ac:dyDescent="0.25"/>
    <row r="65007" ht="15" x14ac:dyDescent="0.25"/>
    <row r="65008" ht="15" x14ac:dyDescent="0.25"/>
    <row r="65009" ht="15" x14ac:dyDescent="0.25"/>
    <row r="65010" ht="15" x14ac:dyDescent="0.25"/>
    <row r="65011" ht="15" x14ac:dyDescent="0.25"/>
    <row r="65012" ht="15" x14ac:dyDescent="0.25"/>
    <row r="65013" ht="15" x14ac:dyDescent="0.25"/>
    <row r="65014" ht="15" x14ac:dyDescent="0.25"/>
    <row r="65015" ht="15" x14ac:dyDescent="0.25"/>
    <row r="65016" ht="15" x14ac:dyDescent="0.25"/>
    <row r="65017" ht="15" x14ac:dyDescent="0.25"/>
    <row r="65018" ht="15" x14ac:dyDescent="0.25"/>
    <row r="65019" ht="15" x14ac:dyDescent="0.25"/>
    <row r="65020" ht="15" x14ac:dyDescent="0.25"/>
    <row r="65021" ht="15" x14ac:dyDescent="0.25"/>
    <row r="65022" ht="15" x14ac:dyDescent="0.25"/>
    <row r="65023" ht="15" x14ac:dyDescent="0.25"/>
    <row r="65024" ht="15" x14ac:dyDescent="0.25"/>
    <row r="65025" ht="15" x14ac:dyDescent="0.25"/>
    <row r="65026" ht="15" x14ac:dyDescent="0.25"/>
    <row r="65027" ht="15" x14ac:dyDescent="0.25"/>
    <row r="65028" ht="15" x14ac:dyDescent="0.25"/>
    <row r="65029" ht="15" x14ac:dyDescent="0.25"/>
    <row r="65030" ht="15" x14ac:dyDescent="0.25"/>
    <row r="65031" ht="15" x14ac:dyDescent="0.25"/>
    <row r="65032" ht="15" x14ac:dyDescent="0.25"/>
    <row r="65033" ht="15" x14ac:dyDescent="0.25"/>
    <row r="65034" ht="15" x14ac:dyDescent="0.25"/>
    <row r="65035" ht="15" x14ac:dyDescent="0.25"/>
    <row r="65036" ht="15" x14ac:dyDescent="0.25"/>
    <row r="65037" ht="15" x14ac:dyDescent="0.25"/>
    <row r="65038" ht="15" x14ac:dyDescent="0.25"/>
    <row r="65039" ht="15" x14ac:dyDescent="0.25"/>
    <row r="65040" ht="15" x14ac:dyDescent="0.25"/>
    <row r="65041" ht="15" x14ac:dyDescent="0.25"/>
    <row r="65042" ht="15" x14ac:dyDescent="0.25"/>
    <row r="65043" ht="15" x14ac:dyDescent="0.25"/>
    <row r="65044" ht="15" x14ac:dyDescent="0.25"/>
    <row r="65045" ht="15" x14ac:dyDescent="0.25"/>
    <row r="65046" ht="15" x14ac:dyDescent="0.25"/>
    <row r="65047" ht="15" x14ac:dyDescent="0.25"/>
    <row r="65048" ht="15" x14ac:dyDescent="0.25"/>
    <row r="65049" ht="15" x14ac:dyDescent="0.25"/>
    <row r="65050" ht="15" x14ac:dyDescent="0.25"/>
    <row r="65051" ht="15" x14ac:dyDescent="0.25"/>
    <row r="65052" ht="15" x14ac:dyDescent="0.25"/>
    <row r="65053" ht="15" x14ac:dyDescent="0.25"/>
    <row r="65054" ht="15" x14ac:dyDescent="0.25"/>
    <row r="65055" ht="15" x14ac:dyDescent="0.25"/>
    <row r="65056" ht="15" x14ac:dyDescent="0.25"/>
    <row r="65057" ht="15" x14ac:dyDescent="0.25"/>
    <row r="65058" ht="15" x14ac:dyDescent="0.25"/>
    <row r="65059" ht="15" x14ac:dyDescent="0.25"/>
    <row r="65060" ht="15" x14ac:dyDescent="0.25"/>
    <row r="65061" ht="15" x14ac:dyDescent="0.25"/>
    <row r="65062" ht="15" x14ac:dyDescent="0.25"/>
    <row r="65063" ht="15" x14ac:dyDescent="0.25"/>
    <row r="65064" ht="15" x14ac:dyDescent="0.25"/>
    <row r="65065" ht="15" x14ac:dyDescent="0.25"/>
    <row r="65066" ht="15" x14ac:dyDescent="0.25"/>
    <row r="65067" ht="15" x14ac:dyDescent="0.25"/>
    <row r="65068" ht="15" x14ac:dyDescent="0.25"/>
    <row r="65069" ht="15" x14ac:dyDescent="0.25"/>
    <row r="65070" ht="15" x14ac:dyDescent="0.25"/>
    <row r="65071" ht="15" x14ac:dyDescent="0.25"/>
    <row r="65072" ht="15" x14ac:dyDescent="0.25"/>
    <row r="65073" ht="15" x14ac:dyDescent="0.25"/>
    <row r="65074" ht="15" x14ac:dyDescent="0.25"/>
    <row r="65075" ht="15" x14ac:dyDescent="0.25"/>
    <row r="65076" ht="15" x14ac:dyDescent="0.25"/>
    <row r="65077" ht="15" x14ac:dyDescent="0.25"/>
    <row r="65078" ht="15" x14ac:dyDescent="0.25"/>
    <row r="65079" ht="15" x14ac:dyDescent="0.25"/>
    <row r="65080" ht="15" x14ac:dyDescent="0.25"/>
    <row r="65081" ht="15" x14ac:dyDescent="0.25"/>
    <row r="65082" ht="15" x14ac:dyDescent="0.25"/>
    <row r="65083" ht="15" x14ac:dyDescent="0.25"/>
    <row r="65084" ht="15" x14ac:dyDescent="0.25"/>
    <row r="65085" ht="15" x14ac:dyDescent="0.25"/>
    <row r="65086" ht="15" x14ac:dyDescent="0.25"/>
    <row r="65087" ht="15" x14ac:dyDescent="0.25"/>
    <row r="65088" ht="15" x14ac:dyDescent="0.25"/>
    <row r="65089" ht="15" x14ac:dyDescent="0.25"/>
    <row r="65090" ht="15" x14ac:dyDescent="0.25"/>
    <row r="65091" ht="15" x14ac:dyDescent="0.25"/>
    <row r="65092" ht="15" x14ac:dyDescent="0.25"/>
    <row r="65093" ht="15" x14ac:dyDescent="0.25"/>
    <row r="65094" ht="15" x14ac:dyDescent="0.25"/>
    <row r="65095" ht="15" x14ac:dyDescent="0.25"/>
    <row r="65096" ht="15" x14ac:dyDescent="0.25"/>
    <row r="65097" ht="15" x14ac:dyDescent="0.25"/>
    <row r="65098" ht="15" x14ac:dyDescent="0.25"/>
    <row r="65099" ht="15" x14ac:dyDescent="0.25"/>
    <row r="65100" ht="15" x14ac:dyDescent="0.25"/>
    <row r="65101" ht="15" x14ac:dyDescent="0.25"/>
    <row r="65102" ht="15" x14ac:dyDescent="0.25"/>
    <row r="65103" ht="15" x14ac:dyDescent="0.25"/>
    <row r="65104" ht="15" x14ac:dyDescent="0.25"/>
    <row r="65105" ht="15" x14ac:dyDescent="0.25"/>
    <row r="65106" ht="15" x14ac:dyDescent="0.25"/>
    <row r="65107" ht="15" x14ac:dyDescent="0.25"/>
    <row r="65108" ht="15" x14ac:dyDescent="0.25"/>
    <row r="65109" ht="15" x14ac:dyDescent="0.25"/>
    <row r="65110" ht="15" x14ac:dyDescent="0.25"/>
    <row r="65111" ht="15" x14ac:dyDescent="0.25"/>
    <row r="65112" ht="15" x14ac:dyDescent="0.25"/>
    <row r="65113" ht="15" x14ac:dyDescent="0.25"/>
    <row r="65114" ht="15" x14ac:dyDescent="0.25"/>
    <row r="65115" ht="15" x14ac:dyDescent="0.25"/>
    <row r="65116" ht="15" x14ac:dyDescent="0.25"/>
    <row r="65117" ht="15" x14ac:dyDescent="0.25"/>
    <row r="65118" ht="15" x14ac:dyDescent="0.25"/>
    <row r="65119" ht="15" x14ac:dyDescent="0.25"/>
    <row r="65120" ht="15" x14ac:dyDescent="0.25"/>
    <row r="65121" ht="15" x14ac:dyDescent="0.25"/>
    <row r="65122" ht="15" x14ac:dyDescent="0.25"/>
    <row r="65123" ht="15" x14ac:dyDescent="0.25"/>
    <row r="65124" ht="15" x14ac:dyDescent="0.25"/>
    <row r="65125" ht="15" x14ac:dyDescent="0.25"/>
    <row r="65126" ht="15" x14ac:dyDescent="0.25"/>
    <row r="65127" ht="15" x14ac:dyDescent="0.25"/>
    <row r="65128" ht="15" x14ac:dyDescent="0.25"/>
    <row r="65129" ht="15" x14ac:dyDescent="0.25"/>
    <row r="65130" ht="15" x14ac:dyDescent="0.25"/>
    <row r="65131" ht="15" x14ac:dyDescent="0.25"/>
    <row r="65132" ht="15" x14ac:dyDescent="0.25"/>
    <row r="65133" ht="15" x14ac:dyDescent="0.25"/>
    <row r="65134" ht="15" x14ac:dyDescent="0.25"/>
    <row r="65135" ht="15" x14ac:dyDescent="0.25"/>
    <row r="65136" ht="15" x14ac:dyDescent="0.25"/>
    <row r="65137" ht="15" x14ac:dyDescent="0.25"/>
    <row r="65138" ht="15" x14ac:dyDescent="0.25"/>
    <row r="65139" ht="15" x14ac:dyDescent="0.25"/>
    <row r="65140" ht="15" x14ac:dyDescent="0.25"/>
    <row r="65141" ht="15" x14ac:dyDescent="0.25"/>
    <row r="65142" ht="15" x14ac:dyDescent="0.25"/>
    <row r="65143" ht="15" x14ac:dyDescent="0.25"/>
    <row r="65144" ht="15" x14ac:dyDescent="0.25"/>
    <row r="65145" ht="15" x14ac:dyDescent="0.25"/>
    <row r="65146" ht="15" x14ac:dyDescent="0.25"/>
    <row r="65147" ht="15" x14ac:dyDescent="0.25"/>
  </sheetData>
  <mergeCells count="4">
    <mergeCell ref="U1:U1048576"/>
    <mergeCell ref="K2:N2"/>
    <mergeCell ref="B1:O1"/>
    <mergeCell ref="AF21:AJ21"/>
  </mergeCells>
  <hyperlinks>
    <hyperlink ref="AH22" r:id="rId1"/>
  </hyperlinks>
  <pageMargins left="0.7" right="0.7" top="0.78740157499999996" bottom="0.78740157499999996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10" workbookViewId="0">
      <selection activeCell="H33" sqref="H33"/>
    </sheetView>
  </sheetViews>
  <sheetFormatPr defaultRowHeight="15" x14ac:dyDescent="0.25"/>
  <cols>
    <col min="4" max="5" width="9.140625" style="7"/>
  </cols>
  <sheetData>
    <row r="1" spans="1:9" x14ac:dyDescent="0.25">
      <c r="A1">
        <v>0</v>
      </c>
      <c r="B1">
        <v>0</v>
      </c>
      <c r="D1" s="6">
        <v>0</v>
      </c>
      <c r="E1" s="6">
        <v>0</v>
      </c>
      <c r="F1">
        <v>1</v>
      </c>
      <c r="H1">
        <v>1</v>
      </c>
      <c r="I1">
        <v>2</v>
      </c>
    </row>
    <row r="2" spans="1:9" x14ac:dyDescent="0.25">
      <c r="A2">
        <v>1</v>
      </c>
      <c r="B2" t="s">
        <v>1</v>
      </c>
      <c r="D2" s="5">
        <v>1</v>
      </c>
      <c r="E2" s="5">
        <v>1</v>
      </c>
      <c r="F2">
        <v>1</v>
      </c>
      <c r="H2">
        <v>2</v>
      </c>
      <c r="I2">
        <v>3</v>
      </c>
    </row>
    <row r="3" spans="1:9" x14ac:dyDescent="0.25">
      <c r="A3">
        <v>2</v>
      </c>
      <c r="B3" t="s">
        <v>2</v>
      </c>
      <c r="D3" s="5">
        <v>2</v>
      </c>
      <c r="E3" s="5">
        <v>1</v>
      </c>
      <c r="F3">
        <v>1</v>
      </c>
      <c r="H3">
        <v>3</v>
      </c>
      <c r="I3">
        <v>4</v>
      </c>
    </row>
    <row r="4" spans="1:9" x14ac:dyDescent="0.25">
      <c r="A4">
        <v>3</v>
      </c>
      <c r="B4" t="s">
        <v>1</v>
      </c>
      <c r="D4" s="5">
        <v>3</v>
      </c>
      <c r="E4" s="5">
        <v>1</v>
      </c>
      <c r="F4">
        <v>2</v>
      </c>
      <c r="H4">
        <v>4</v>
      </c>
      <c r="I4">
        <v>3</v>
      </c>
    </row>
    <row r="5" spans="1:9" x14ac:dyDescent="0.25">
      <c r="A5">
        <v>4</v>
      </c>
      <c r="B5" t="s">
        <v>2</v>
      </c>
      <c r="D5" s="5">
        <v>4</v>
      </c>
      <c r="E5" s="5">
        <v>1</v>
      </c>
      <c r="F5">
        <v>2</v>
      </c>
      <c r="H5">
        <v>5</v>
      </c>
      <c r="I5">
        <v>4</v>
      </c>
    </row>
    <row r="6" spans="1:9" x14ac:dyDescent="0.25">
      <c r="A6">
        <v>5</v>
      </c>
      <c r="B6" t="s">
        <v>1</v>
      </c>
      <c r="D6" s="5">
        <v>5</v>
      </c>
      <c r="E6" s="5">
        <v>1</v>
      </c>
      <c r="F6">
        <v>3</v>
      </c>
      <c r="H6">
        <v>6</v>
      </c>
      <c r="I6">
        <v>4</v>
      </c>
    </row>
    <row r="7" spans="1:9" x14ac:dyDescent="0.25">
      <c r="A7">
        <v>6</v>
      </c>
      <c r="B7" t="s">
        <v>2</v>
      </c>
      <c r="D7" s="5">
        <v>6</v>
      </c>
      <c r="E7" s="5">
        <v>1</v>
      </c>
    </row>
    <row r="8" spans="1:9" x14ac:dyDescent="0.25">
      <c r="A8">
        <v>7</v>
      </c>
      <c r="B8" t="s">
        <v>1</v>
      </c>
      <c r="D8" s="5">
        <v>7</v>
      </c>
      <c r="E8" s="5">
        <v>2</v>
      </c>
    </row>
    <row r="9" spans="1:9" x14ac:dyDescent="0.25">
      <c r="A9">
        <v>8</v>
      </c>
      <c r="B9" t="s">
        <v>2</v>
      </c>
      <c r="D9" s="5">
        <v>8</v>
      </c>
      <c r="E9" s="5">
        <v>2</v>
      </c>
    </row>
    <row r="10" spans="1:9" x14ac:dyDescent="0.25">
      <c r="A10">
        <v>9</v>
      </c>
      <c r="B10" t="s">
        <v>1</v>
      </c>
      <c r="D10" s="5">
        <v>9</v>
      </c>
      <c r="E10" s="5">
        <v>2</v>
      </c>
    </row>
    <row r="11" spans="1:9" x14ac:dyDescent="0.25">
      <c r="A11">
        <v>10</v>
      </c>
      <c r="B11" t="s">
        <v>2</v>
      </c>
      <c r="D11" s="5">
        <v>10</v>
      </c>
      <c r="E11" s="5">
        <v>2</v>
      </c>
    </row>
    <row r="12" spans="1:9" x14ac:dyDescent="0.25">
      <c r="A12">
        <v>11</v>
      </c>
      <c r="B12" t="s">
        <v>2</v>
      </c>
      <c r="D12" s="5">
        <v>11</v>
      </c>
      <c r="E12" s="5">
        <v>2</v>
      </c>
    </row>
    <row r="13" spans="1:9" x14ac:dyDescent="0.25">
      <c r="A13">
        <v>12</v>
      </c>
      <c r="B13" t="s">
        <v>1</v>
      </c>
      <c r="D13" s="5">
        <v>12</v>
      </c>
      <c r="E13" s="5">
        <v>2</v>
      </c>
    </row>
    <row r="14" spans="1:9" x14ac:dyDescent="0.25">
      <c r="A14">
        <v>13</v>
      </c>
      <c r="B14" t="s">
        <v>2</v>
      </c>
      <c r="D14" s="5">
        <v>13</v>
      </c>
      <c r="E14" s="5">
        <v>3</v>
      </c>
    </row>
    <row r="15" spans="1:9" x14ac:dyDescent="0.25">
      <c r="A15">
        <v>14</v>
      </c>
      <c r="B15" t="s">
        <v>1</v>
      </c>
      <c r="D15" s="5">
        <v>14</v>
      </c>
      <c r="E15" s="5">
        <v>3</v>
      </c>
    </row>
    <row r="16" spans="1:9" x14ac:dyDescent="0.25">
      <c r="A16">
        <v>15</v>
      </c>
      <c r="B16" t="s">
        <v>2</v>
      </c>
      <c r="D16" s="5">
        <v>15</v>
      </c>
      <c r="E16" s="5">
        <v>3</v>
      </c>
    </row>
    <row r="17" spans="1:5" x14ac:dyDescent="0.25">
      <c r="A17">
        <v>16</v>
      </c>
      <c r="B17" t="s">
        <v>1</v>
      </c>
      <c r="D17" s="5">
        <v>16</v>
      </c>
      <c r="E17" s="5">
        <v>3</v>
      </c>
    </row>
    <row r="18" spans="1:5" x14ac:dyDescent="0.25">
      <c r="A18">
        <v>17</v>
      </c>
      <c r="B18" t="s">
        <v>2</v>
      </c>
      <c r="D18" s="5">
        <v>17</v>
      </c>
      <c r="E18" s="5">
        <v>3</v>
      </c>
    </row>
    <row r="19" spans="1:5" x14ac:dyDescent="0.25">
      <c r="A19">
        <v>18</v>
      </c>
      <c r="B19" t="s">
        <v>1</v>
      </c>
      <c r="D19" s="5">
        <v>18</v>
      </c>
      <c r="E19" s="5">
        <v>3</v>
      </c>
    </row>
    <row r="20" spans="1:5" x14ac:dyDescent="0.25">
      <c r="A20">
        <v>19</v>
      </c>
      <c r="B20" t="s">
        <v>1</v>
      </c>
      <c r="D20" s="5">
        <v>19</v>
      </c>
      <c r="E20" s="5">
        <v>4</v>
      </c>
    </row>
    <row r="21" spans="1:5" x14ac:dyDescent="0.25">
      <c r="A21">
        <v>20</v>
      </c>
      <c r="B21" t="s">
        <v>2</v>
      </c>
      <c r="D21" s="5">
        <v>20</v>
      </c>
      <c r="E21" s="5">
        <v>4</v>
      </c>
    </row>
    <row r="22" spans="1:5" x14ac:dyDescent="0.25">
      <c r="A22">
        <v>21</v>
      </c>
      <c r="B22" t="s">
        <v>1</v>
      </c>
      <c r="D22" s="5">
        <v>21</v>
      </c>
      <c r="E22" s="5">
        <v>4</v>
      </c>
    </row>
    <row r="23" spans="1:5" x14ac:dyDescent="0.25">
      <c r="A23">
        <v>22</v>
      </c>
      <c r="B23" t="s">
        <v>2</v>
      </c>
      <c r="D23" s="5">
        <v>22</v>
      </c>
      <c r="E23" s="5">
        <v>4</v>
      </c>
    </row>
    <row r="24" spans="1:5" x14ac:dyDescent="0.25">
      <c r="A24">
        <v>23</v>
      </c>
      <c r="B24" t="s">
        <v>1</v>
      </c>
      <c r="D24" s="5">
        <v>23</v>
      </c>
      <c r="E24" s="5">
        <v>4</v>
      </c>
    </row>
    <row r="25" spans="1:5" x14ac:dyDescent="0.25">
      <c r="A25">
        <v>24</v>
      </c>
      <c r="B25" t="s">
        <v>2</v>
      </c>
      <c r="D25" s="5">
        <v>24</v>
      </c>
      <c r="E25" s="5">
        <v>4</v>
      </c>
    </row>
    <row r="26" spans="1:5" x14ac:dyDescent="0.25">
      <c r="A26">
        <v>25</v>
      </c>
      <c r="B26" t="s">
        <v>1</v>
      </c>
      <c r="D26" s="5">
        <v>25</v>
      </c>
      <c r="E26" s="5">
        <v>5</v>
      </c>
    </row>
    <row r="27" spans="1:5" x14ac:dyDescent="0.25">
      <c r="A27">
        <v>26</v>
      </c>
      <c r="B27" t="s">
        <v>2</v>
      </c>
      <c r="D27" s="5">
        <v>26</v>
      </c>
      <c r="E27" s="5">
        <v>5</v>
      </c>
    </row>
    <row r="28" spans="1:5" x14ac:dyDescent="0.25">
      <c r="A28">
        <v>27</v>
      </c>
      <c r="B28" t="s">
        <v>1</v>
      </c>
      <c r="D28" s="5">
        <v>27</v>
      </c>
      <c r="E28" s="5">
        <v>5</v>
      </c>
    </row>
    <row r="29" spans="1:5" x14ac:dyDescent="0.25">
      <c r="A29">
        <v>28</v>
      </c>
      <c r="B29" t="s">
        <v>2</v>
      </c>
      <c r="D29" s="5">
        <v>28</v>
      </c>
      <c r="E29" s="5">
        <v>5</v>
      </c>
    </row>
    <row r="30" spans="1:5" x14ac:dyDescent="0.25">
      <c r="A30">
        <v>29</v>
      </c>
      <c r="B30" t="s">
        <v>2</v>
      </c>
      <c r="D30" s="5">
        <v>29</v>
      </c>
      <c r="E30" s="5">
        <v>5</v>
      </c>
    </row>
    <row r="31" spans="1:5" x14ac:dyDescent="0.25">
      <c r="A31">
        <v>30</v>
      </c>
      <c r="B31" t="s">
        <v>1</v>
      </c>
      <c r="D31" s="5">
        <v>30</v>
      </c>
      <c r="E31" s="5">
        <v>5</v>
      </c>
    </row>
    <row r="32" spans="1:5" x14ac:dyDescent="0.25">
      <c r="A32">
        <v>31</v>
      </c>
      <c r="B32" t="s">
        <v>2</v>
      </c>
      <c r="D32" s="5">
        <v>31</v>
      </c>
      <c r="E32" s="5">
        <v>6</v>
      </c>
    </row>
    <row r="33" spans="1:5" x14ac:dyDescent="0.25">
      <c r="A33">
        <v>32</v>
      </c>
      <c r="B33" t="s">
        <v>1</v>
      </c>
      <c r="D33" s="5">
        <v>32</v>
      </c>
      <c r="E33" s="5">
        <v>6</v>
      </c>
    </row>
    <row r="34" spans="1:5" x14ac:dyDescent="0.25">
      <c r="A34">
        <v>33</v>
      </c>
      <c r="B34" t="s">
        <v>2</v>
      </c>
      <c r="D34" s="5">
        <v>33</v>
      </c>
      <c r="E34" s="5">
        <v>6</v>
      </c>
    </row>
    <row r="35" spans="1:5" x14ac:dyDescent="0.25">
      <c r="A35">
        <v>34</v>
      </c>
      <c r="B35" t="s">
        <v>1</v>
      </c>
      <c r="D35" s="5">
        <v>34</v>
      </c>
      <c r="E35" s="5">
        <v>6</v>
      </c>
    </row>
    <row r="36" spans="1:5" x14ac:dyDescent="0.25">
      <c r="A36">
        <v>35</v>
      </c>
      <c r="B36" t="s">
        <v>2</v>
      </c>
      <c r="D36" s="5">
        <v>35</v>
      </c>
      <c r="E36" s="5">
        <v>6</v>
      </c>
    </row>
    <row r="37" spans="1:5" x14ac:dyDescent="0.25">
      <c r="A37">
        <v>36</v>
      </c>
      <c r="B37" t="s">
        <v>1</v>
      </c>
      <c r="D37" s="5">
        <v>36</v>
      </c>
      <c r="E37" s="5">
        <v>6</v>
      </c>
    </row>
    <row r="38" spans="1:5" x14ac:dyDescent="0.25">
      <c r="D38" s="5"/>
      <c r="E38" s="5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1"/>
  <sheetViews>
    <sheetView workbookViewId="0">
      <selection sqref="A1:A1048576"/>
    </sheetView>
  </sheetViews>
  <sheetFormatPr defaultColWidth="11.42578125" defaultRowHeight="15" x14ac:dyDescent="0.25"/>
  <sheetData>
    <row r="1" spans="1:2" x14ac:dyDescent="0.25">
      <c r="A1">
        <v>4</v>
      </c>
    </row>
    <row r="2" spans="1:2" x14ac:dyDescent="0.25">
      <c r="A2">
        <v>5</v>
      </c>
    </row>
    <row r="3" spans="1:2" x14ac:dyDescent="0.25">
      <c r="A3">
        <v>2</v>
      </c>
    </row>
    <row r="5" spans="1:2" x14ac:dyDescent="0.25">
      <c r="A5">
        <v>6</v>
      </c>
      <c r="B5" t="s">
        <v>5</v>
      </c>
    </row>
    <row r="6" spans="1:2" x14ac:dyDescent="0.25">
      <c r="A6">
        <v>2</v>
      </c>
      <c r="B6" t="s">
        <v>4</v>
      </c>
    </row>
    <row r="7" spans="1:2" x14ac:dyDescent="0.25">
      <c r="A7">
        <v>2</v>
      </c>
      <c r="B7" t="s">
        <v>4</v>
      </c>
    </row>
    <row r="8" spans="1:2" x14ac:dyDescent="0.25">
      <c r="A8">
        <v>4</v>
      </c>
      <c r="B8" t="s">
        <v>4</v>
      </c>
    </row>
    <row r="9" spans="1:2" x14ac:dyDescent="0.25">
      <c r="A9">
        <v>1</v>
      </c>
      <c r="B9" t="s">
        <v>5</v>
      </c>
    </row>
    <row r="10" spans="1:2" x14ac:dyDescent="0.25">
      <c r="A10">
        <v>5</v>
      </c>
      <c r="B10" t="s">
        <v>4</v>
      </c>
    </row>
    <row r="11" spans="1:2" x14ac:dyDescent="0.25">
      <c r="A11">
        <v>5</v>
      </c>
      <c r="B11" t="s">
        <v>4</v>
      </c>
    </row>
    <row r="12" spans="1:2" x14ac:dyDescent="0.25">
      <c r="A12">
        <v>4</v>
      </c>
      <c r="B12" t="s">
        <v>4</v>
      </c>
    </row>
    <row r="13" spans="1:2" x14ac:dyDescent="0.25">
      <c r="A13">
        <v>3</v>
      </c>
      <c r="B13" t="s">
        <v>5</v>
      </c>
    </row>
    <row r="14" spans="1:2" x14ac:dyDescent="0.25">
      <c r="A14">
        <v>2</v>
      </c>
      <c r="B14" t="s">
        <v>4</v>
      </c>
    </row>
    <row r="15" spans="1:2" x14ac:dyDescent="0.25">
      <c r="A15">
        <v>4</v>
      </c>
      <c r="B15" t="s">
        <v>4</v>
      </c>
    </row>
    <row r="16" spans="1:2" x14ac:dyDescent="0.25">
      <c r="A16">
        <v>4</v>
      </c>
      <c r="B16" t="s">
        <v>4</v>
      </c>
    </row>
    <row r="17" spans="1:2" x14ac:dyDescent="0.25">
      <c r="A17">
        <v>4</v>
      </c>
      <c r="B17" t="s">
        <v>4</v>
      </c>
    </row>
    <row r="18" spans="1:2" x14ac:dyDescent="0.25">
      <c r="A18">
        <v>4</v>
      </c>
      <c r="B18" t="s">
        <v>4</v>
      </c>
    </row>
    <row r="19" spans="1:2" x14ac:dyDescent="0.25">
      <c r="A19">
        <v>1</v>
      </c>
      <c r="B19" t="s">
        <v>5</v>
      </c>
    </row>
    <row r="20" spans="1:2" x14ac:dyDescent="0.25">
      <c r="A20">
        <v>1</v>
      </c>
      <c r="B20" t="s">
        <v>4</v>
      </c>
    </row>
    <row r="21" spans="1:2" x14ac:dyDescent="0.25">
      <c r="A21">
        <v>2</v>
      </c>
      <c r="B21" t="s">
        <v>4</v>
      </c>
    </row>
    <row r="22" spans="1:2" x14ac:dyDescent="0.25">
      <c r="A22">
        <v>5</v>
      </c>
      <c r="B22" t="s">
        <v>4</v>
      </c>
    </row>
    <row r="23" spans="1:2" x14ac:dyDescent="0.25">
      <c r="A23">
        <v>4</v>
      </c>
      <c r="B23" t="s">
        <v>4</v>
      </c>
    </row>
    <row r="24" spans="1:2" x14ac:dyDescent="0.25">
      <c r="A24">
        <v>6</v>
      </c>
      <c r="B24" t="s">
        <v>5</v>
      </c>
    </row>
    <row r="25" spans="1:2" x14ac:dyDescent="0.25">
      <c r="A25">
        <v>6</v>
      </c>
      <c r="B25" t="s">
        <v>4</v>
      </c>
    </row>
    <row r="26" spans="1:2" x14ac:dyDescent="0.25">
      <c r="A26">
        <v>5</v>
      </c>
      <c r="B26" t="s">
        <v>4</v>
      </c>
    </row>
    <row r="27" spans="1:2" x14ac:dyDescent="0.25">
      <c r="A27">
        <v>2</v>
      </c>
      <c r="B27" t="s">
        <v>4</v>
      </c>
    </row>
    <row r="28" spans="1:2" x14ac:dyDescent="0.25">
      <c r="A28">
        <v>3</v>
      </c>
      <c r="B28" t="s">
        <v>5</v>
      </c>
    </row>
    <row r="29" spans="1:2" x14ac:dyDescent="0.25">
      <c r="A29">
        <v>6</v>
      </c>
      <c r="B29" t="s">
        <v>5</v>
      </c>
    </row>
    <row r="30" spans="1:2" x14ac:dyDescent="0.25">
      <c r="A30">
        <v>5</v>
      </c>
    </row>
    <row r="31" spans="1:2" x14ac:dyDescent="0.25">
      <c r="A31">
        <v>5</v>
      </c>
    </row>
    <row r="32" spans="1:2" x14ac:dyDescent="0.25">
      <c r="A32">
        <v>3</v>
      </c>
    </row>
    <row r="33" spans="1:1" x14ac:dyDescent="0.25">
      <c r="A33">
        <v>3</v>
      </c>
    </row>
    <row r="34" spans="1:1" x14ac:dyDescent="0.25">
      <c r="A34">
        <v>4</v>
      </c>
    </row>
    <row r="35" spans="1:1" x14ac:dyDescent="0.25">
      <c r="A35">
        <v>3</v>
      </c>
    </row>
    <row r="36" spans="1:1" x14ac:dyDescent="0.25">
      <c r="A36">
        <v>6</v>
      </c>
    </row>
    <row r="37" spans="1:1" x14ac:dyDescent="0.25">
      <c r="A37">
        <v>6</v>
      </c>
    </row>
    <row r="38" spans="1:1" x14ac:dyDescent="0.25">
      <c r="A38">
        <v>3</v>
      </c>
    </row>
    <row r="39" spans="1:1" x14ac:dyDescent="0.25">
      <c r="A39">
        <v>3</v>
      </c>
    </row>
    <row r="40" spans="1:1" x14ac:dyDescent="0.25">
      <c r="A40">
        <v>3</v>
      </c>
    </row>
    <row r="41" spans="1:1" x14ac:dyDescent="0.25">
      <c r="A41">
        <v>3</v>
      </c>
    </row>
    <row r="42" spans="1:1" x14ac:dyDescent="0.25">
      <c r="A42">
        <v>4</v>
      </c>
    </row>
    <row r="43" spans="1:1" x14ac:dyDescent="0.25">
      <c r="A43">
        <v>1</v>
      </c>
    </row>
    <row r="44" spans="1:1" x14ac:dyDescent="0.25">
      <c r="A44">
        <v>4</v>
      </c>
    </row>
    <row r="45" spans="1:1" x14ac:dyDescent="0.25">
      <c r="A45">
        <v>3</v>
      </c>
    </row>
    <row r="46" spans="1:1" x14ac:dyDescent="0.25">
      <c r="A46">
        <v>2</v>
      </c>
    </row>
    <row r="47" spans="1:1" x14ac:dyDescent="0.25">
      <c r="A47">
        <v>2</v>
      </c>
    </row>
    <row r="48" spans="1:1" x14ac:dyDescent="0.25">
      <c r="A48">
        <v>1</v>
      </c>
    </row>
    <row r="49" spans="1:1" x14ac:dyDescent="0.25">
      <c r="A49">
        <v>5</v>
      </c>
    </row>
    <row r="50" spans="1:1" x14ac:dyDescent="0.25">
      <c r="A50">
        <v>5</v>
      </c>
    </row>
    <row r="51" spans="1:1" x14ac:dyDescent="0.25">
      <c r="A51">
        <v>6</v>
      </c>
    </row>
    <row r="52" spans="1:1" x14ac:dyDescent="0.25">
      <c r="A52">
        <v>5</v>
      </c>
    </row>
    <row r="53" spans="1:1" x14ac:dyDescent="0.25">
      <c r="A53">
        <v>1</v>
      </c>
    </row>
    <row r="54" spans="1:1" x14ac:dyDescent="0.25">
      <c r="A54">
        <v>3</v>
      </c>
    </row>
    <row r="55" spans="1:1" x14ac:dyDescent="0.25">
      <c r="A55">
        <v>4</v>
      </c>
    </row>
    <row r="56" spans="1:1" x14ac:dyDescent="0.25">
      <c r="A56">
        <v>4</v>
      </c>
    </row>
    <row r="57" spans="1:1" x14ac:dyDescent="0.25">
      <c r="A57">
        <v>4</v>
      </c>
    </row>
    <row r="58" spans="1:1" x14ac:dyDescent="0.25">
      <c r="A58">
        <v>5</v>
      </c>
    </row>
    <row r="59" spans="1:1" x14ac:dyDescent="0.25">
      <c r="A59">
        <v>3</v>
      </c>
    </row>
    <row r="60" spans="1:1" x14ac:dyDescent="0.25">
      <c r="A60">
        <v>1</v>
      </c>
    </row>
    <row r="61" spans="1:1" x14ac:dyDescent="0.25">
      <c r="A61">
        <v>1</v>
      </c>
    </row>
    <row r="62" spans="1:1" x14ac:dyDescent="0.25">
      <c r="A62">
        <v>4</v>
      </c>
    </row>
    <row r="63" spans="1:1" x14ac:dyDescent="0.25">
      <c r="A63">
        <v>4</v>
      </c>
    </row>
    <row r="64" spans="1:1" x14ac:dyDescent="0.25">
      <c r="A64">
        <v>3</v>
      </c>
    </row>
    <row r="65" spans="1:1" x14ac:dyDescent="0.25">
      <c r="A65">
        <v>3</v>
      </c>
    </row>
    <row r="66" spans="1:1" x14ac:dyDescent="0.25">
      <c r="A66">
        <v>4</v>
      </c>
    </row>
    <row r="67" spans="1:1" x14ac:dyDescent="0.25">
      <c r="A67">
        <v>2</v>
      </c>
    </row>
    <row r="68" spans="1:1" x14ac:dyDescent="0.25">
      <c r="A68">
        <v>2</v>
      </c>
    </row>
    <row r="69" spans="1:1" x14ac:dyDescent="0.25">
      <c r="A69">
        <v>1</v>
      </c>
    </row>
    <row r="70" spans="1:1" x14ac:dyDescent="0.25">
      <c r="A70">
        <v>1</v>
      </c>
    </row>
    <row r="71" spans="1:1" x14ac:dyDescent="0.25">
      <c r="A71">
        <v>4</v>
      </c>
    </row>
    <row r="72" spans="1:1" x14ac:dyDescent="0.25">
      <c r="A72">
        <v>5</v>
      </c>
    </row>
    <row r="73" spans="1:1" x14ac:dyDescent="0.25">
      <c r="A73">
        <v>3</v>
      </c>
    </row>
    <row r="74" spans="1:1" x14ac:dyDescent="0.25">
      <c r="A74">
        <v>2</v>
      </c>
    </row>
    <row r="75" spans="1:1" x14ac:dyDescent="0.25">
      <c r="A75">
        <v>6</v>
      </c>
    </row>
    <row r="76" spans="1:1" x14ac:dyDescent="0.25">
      <c r="A76">
        <v>2</v>
      </c>
    </row>
    <row r="77" spans="1:1" x14ac:dyDescent="0.25">
      <c r="A77">
        <v>4</v>
      </c>
    </row>
    <row r="78" spans="1:1" x14ac:dyDescent="0.25">
      <c r="A78">
        <v>5</v>
      </c>
    </row>
    <row r="79" spans="1:1" x14ac:dyDescent="0.25">
      <c r="A79">
        <v>5</v>
      </c>
    </row>
    <row r="80" spans="1:1" x14ac:dyDescent="0.25">
      <c r="A80">
        <v>5</v>
      </c>
    </row>
    <row r="81" spans="1:1" x14ac:dyDescent="0.25">
      <c r="A81">
        <v>1</v>
      </c>
    </row>
    <row r="82" spans="1:1" x14ac:dyDescent="0.25">
      <c r="A82">
        <v>5</v>
      </c>
    </row>
    <row r="83" spans="1:1" x14ac:dyDescent="0.25">
      <c r="A83">
        <v>5</v>
      </c>
    </row>
    <row r="84" spans="1:1" x14ac:dyDescent="0.25">
      <c r="A84">
        <v>4</v>
      </c>
    </row>
    <row r="85" spans="1:1" x14ac:dyDescent="0.25">
      <c r="A85">
        <v>3</v>
      </c>
    </row>
    <row r="86" spans="1:1" x14ac:dyDescent="0.25">
      <c r="A86">
        <v>1</v>
      </c>
    </row>
    <row r="87" spans="1:1" x14ac:dyDescent="0.25">
      <c r="A87">
        <v>1</v>
      </c>
    </row>
    <row r="88" spans="1:1" x14ac:dyDescent="0.25">
      <c r="A88">
        <v>2</v>
      </c>
    </row>
    <row r="89" spans="1:1" x14ac:dyDescent="0.25">
      <c r="A89">
        <v>2</v>
      </c>
    </row>
    <row r="90" spans="1:1" x14ac:dyDescent="0.25">
      <c r="A90">
        <v>4</v>
      </c>
    </row>
    <row r="91" spans="1:1" x14ac:dyDescent="0.25">
      <c r="A91">
        <v>4</v>
      </c>
    </row>
    <row r="92" spans="1:1" x14ac:dyDescent="0.25">
      <c r="A92">
        <v>1</v>
      </c>
    </row>
    <row r="93" spans="1:1" x14ac:dyDescent="0.25">
      <c r="A93">
        <v>4</v>
      </c>
    </row>
    <row r="94" spans="1:1" x14ac:dyDescent="0.25">
      <c r="A94">
        <v>4</v>
      </c>
    </row>
    <row r="95" spans="1:1" x14ac:dyDescent="0.25">
      <c r="A95">
        <v>2</v>
      </c>
    </row>
    <row r="96" spans="1:1" x14ac:dyDescent="0.25">
      <c r="A96">
        <v>1</v>
      </c>
    </row>
    <row r="97" spans="1:1" x14ac:dyDescent="0.25">
      <c r="A97">
        <v>1</v>
      </c>
    </row>
    <row r="98" spans="1:1" x14ac:dyDescent="0.25">
      <c r="A98">
        <v>2</v>
      </c>
    </row>
    <row r="99" spans="1:1" x14ac:dyDescent="0.25">
      <c r="A99">
        <v>5</v>
      </c>
    </row>
    <row r="100" spans="1:1" x14ac:dyDescent="0.25">
      <c r="A100">
        <v>2</v>
      </c>
    </row>
    <row r="101" spans="1:1" x14ac:dyDescent="0.25">
      <c r="A101">
        <v>3</v>
      </c>
    </row>
    <row r="102" spans="1:1" x14ac:dyDescent="0.25">
      <c r="A102">
        <v>3</v>
      </c>
    </row>
    <row r="103" spans="1:1" x14ac:dyDescent="0.25">
      <c r="A103">
        <v>3</v>
      </c>
    </row>
    <row r="104" spans="1:1" x14ac:dyDescent="0.25">
      <c r="A104">
        <v>4</v>
      </c>
    </row>
    <row r="105" spans="1:1" x14ac:dyDescent="0.25">
      <c r="A105">
        <v>4</v>
      </c>
    </row>
    <row r="106" spans="1:1" x14ac:dyDescent="0.25">
      <c r="A106">
        <v>5</v>
      </c>
    </row>
    <row r="107" spans="1:1" x14ac:dyDescent="0.25">
      <c r="A107">
        <v>6</v>
      </c>
    </row>
    <row r="108" spans="1:1" x14ac:dyDescent="0.25">
      <c r="A108">
        <v>1</v>
      </c>
    </row>
    <row r="109" spans="1:1" x14ac:dyDescent="0.25">
      <c r="A109">
        <v>3</v>
      </c>
    </row>
    <row r="110" spans="1:1" x14ac:dyDescent="0.25">
      <c r="A110">
        <v>5</v>
      </c>
    </row>
    <row r="111" spans="1:1" x14ac:dyDescent="0.25">
      <c r="A111">
        <v>4</v>
      </c>
    </row>
    <row r="112" spans="1:1" x14ac:dyDescent="0.25">
      <c r="A112">
        <v>1</v>
      </c>
    </row>
    <row r="113" spans="1:1" x14ac:dyDescent="0.25">
      <c r="A113">
        <v>2</v>
      </c>
    </row>
    <row r="114" spans="1:1" x14ac:dyDescent="0.25">
      <c r="A114">
        <v>1</v>
      </c>
    </row>
    <row r="115" spans="1:1" x14ac:dyDescent="0.25">
      <c r="A115">
        <v>2</v>
      </c>
    </row>
    <row r="116" spans="1:1" x14ac:dyDescent="0.25">
      <c r="A116">
        <v>2</v>
      </c>
    </row>
    <row r="117" spans="1:1" x14ac:dyDescent="0.25">
      <c r="A117">
        <v>5</v>
      </c>
    </row>
    <row r="118" spans="1:1" x14ac:dyDescent="0.25">
      <c r="A118">
        <v>4</v>
      </c>
    </row>
    <row r="119" spans="1:1" x14ac:dyDescent="0.25">
      <c r="A119">
        <v>4</v>
      </c>
    </row>
    <row r="120" spans="1:1" x14ac:dyDescent="0.25">
      <c r="A120">
        <v>3</v>
      </c>
    </row>
    <row r="121" spans="1:1" x14ac:dyDescent="0.25">
      <c r="A121">
        <v>6</v>
      </c>
    </row>
    <row r="122" spans="1:1" x14ac:dyDescent="0.25">
      <c r="A122">
        <v>5</v>
      </c>
    </row>
    <row r="123" spans="1:1" x14ac:dyDescent="0.25">
      <c r="A123">
        <v>4</v>
      </c>
    </row>
    <row r="124" spans="1:1" x14ac:dyDescent="0.25">
      <c r="A124">
        <v>4</v>
      </c>
    </row>
    <row r="125" spans="1:1" x14ac:dyDescent="0.25">
      <c r="A125">
        <v>4</v>
      </c>
    </row>
    <row r="126" spans="1:1" x14ac:dyDescent="0.25">
      <c r="A126">
        <v>2</v>
      </c>
    </row>
    <row r="127" spans="1:1" x14ac:dyDescent="0.25">
      <c r="A127">
        <v>6</v>
      </c>
    </row>
    <row r="128" spans="1:1" x14ac:dyDescent="0.25">
      <c r="A128">
        <v>4</v>
      </c>
    </row>
    <row r="129" spans="1:1" x14ac:dyDescent="0.25">
      <c r="A129">
        <v>3</v>
      </c>
    </row>
    <row r="130" spans="1:1" x14ac:dyDescent="0.25">
      <c r="A130">
        <v>6</v>
      </c>
    </row>
    <row r="131" spans="1:1" x14ac:dyDescent="0.25">
      <c r="A131">
        <v>4</v>
      </c>
    </row>
    <row r="132" spans="1:1" x14ac:dyDescent="0.25">
      <c r="A132">
        <v>5</v>
      </c>
    </row>
    <row r="133" spans="1:1" x14ac:dyDescent="0.25">
      <c r="A133">
        <v>6</v>
      </c>
    </row>
    <row r="134" spans="1:1" x14ac:dyDescent="0.25">
      <c r="A134">
        <v>6</v>
      </c>
    </row>
    <row r="135" spans="1:1" x14ac:dyDescent="0.25">
      <c r="A135">
        <v>5</v>
      </c>
    </row>
    <row r="136" spans="1:1" x14ac:dyDescent="0.25">
      <c r="A136">
        <v>5</v>
      </c>
    </row>
    <row r="137" spans="1:1" x14ac:dyDescent="0.25">
      <c r="A137">
        <v>2</v>
      </c>
    </row>
    <row r="138" spans="1:1" x14ac:dyDescent="0.25">
      <c r="A138">
        <v>4</v>
      </c>
    </row>
    <row r="139" spans="1:1" x14ac:dyDescent="0.25">
      <c r="A139">
        <v>2</v>
      </c>
    </row>
    <row r="140" spans="1:1" x14ac:dyDescent="0.25">
      <c r="A140">
        <v>1</v>
      </c>
    </row>
    <row r="141" spans="1:1" x14ac:dyDescent="0.25">
      <c r="A141">
        <v>4</v>
      </c>
    </row>
    <row r="142" spans="1:1" x14ac:dyDescent="0.25">
      <c r="A142">
        <v>5</v>
      </c>
    </row>
    <row r="143" spans="1:1" x14ac:dyDescent="0.25">
      <c r="A143">
        <v>5</v>
      </c>
    </row>
    <row r="144" spans="1:1" x14ac:dyDescent="0.25">
      <c r="A144">
        <v>4</v>
      </c>
    </row>
    <row r="145" spans="1:1" x14ac:dyDescent="0.25">
      <c r="A145">
        <v>5</v>
      </c>
    </row>
    <row r="146" spans="1:1" x14ac:dyDescent="0.25">
      <c r="A146">
        <v>6</v>
      </c>
    </row>
    <row r="147" spans="1:1" x14ac:dyDescent="0.25">
      <c r="A147">
        <v>3</v>
      </c>
    </row>
    <row r="148" spans="1:1" x14ac:dyDescent="0.25">
      <c r="A148">
        <v>6</v>
      </c>
    </row>
    <row r="149" spans="1:1" x14ac:dyDescent="0.25">
      <c r="A149">
        <v>2</v>
      </c>
    </row>
    <row r="150" spans="1:1" x14ac:dyDescent="0.25">
      <c r="A150">
        <v>3</v>
      </c>
    </row>
    <row r="151" spans="1:1" x14ac:dyDescent="0.25">
      <c r="A151">
        <v>4</v>
      </c>
    </row>
    <row r="152" spans="1:1" x14ac:dyDescent="0.25">
      <c r="A152">
        <v>3</v>
      </c>
    </row>
    <row r="153" spans="1:1" x14ac:dyDescent="0.25">
      <c r="A153">
        <v>3</v>
      </c>
    </row>
    <row r="154" spans="1:1" x14ac:dyDescent="0.25">
      <c r="A154">
        <v>5</v>
      </c>
    </row>
    <row r="155" spans="1:1" x14ac:dyDescent="0.25">
      <c r="A155">
        <v>4</v>
      </c>
    </row>
    <row r="156" spans="1:1" x14ac:dyDescent="0.25">
      <c r="A156">
        <v>4</v>
      </c>
    </row>
    <row r="157" spans="1:1" x14ac:dyDescent="0.25">
      <c r="A157">
        <v>5</v>
      </c>
    </row>
    <row r="158" spans="1:1" x14ac:dyDescent="0.25">
      <c r="A158">
        <v>5</v>
      </c>
    </row>
    <row r="159" spans="1:1" x14ac:dyDescent="0.25">
      <c r="A159">
        <v>5</v>
      </c>
    </row>
    <row r="160" spans="1:1" x14ac:dyDescent="0.25">
      <c r="A160">
        <v>5</v>
      </c>
    </row>
    <row r="161" spans="1:1" x14ac:dyDescent="0.25">
      <c r="A161">
        <v>3</v>
      </c>
    </row>
    <row r="162" spans="1:1" x14ac:dyDescent="0.25">
      <c r="A162">
        <v>2</v>
      </c>
    </row>
    <row r="163" spans="1:1" x14ac:dyDescent="0.25">
      <c r="A163">
        <v>1</v>
      </c>
    </row>
    <row r="164" spans="1:1" x14ac:dyDescent="0.25">
      <c r="A164">
        <v>2</v>
      </c>
    </row>
    <row r="165" spans="1:1" x14ac:dyDescent="0.25">
      <c r="A165">
        <v>2</v>
      </c>
    </row>
    <row r="166" spans="1:1" x14ac:dyDescent="0.25">
      <c r="A166">
        <v>2</v>
      </c>
    </row>
    <row r="167" spans="1:1" x14ac:dyDescent="0.25">
      <c r="A167">
        <v>3</v>
      </c>
    </row>
    <row r="168" spans="1:1" x14ac:dyDescent="0.25">
      <c r="A168">
        <v>1</v>
      </c>
    </row>
    <row r="169" spans="1:1" x14ac:dyDescent="0.25">
      <c r="A169">
        <v>1</v>
      </c>
    </row>
    <row r="170" spans="1:1" x14ac:dyDescent="0.25">
      <c r="A170">
        <v>4</v>
      </c>
    </row>
    <row r="171" spans="1:1" x14ac:dyDescent="0.25">
      <c r="A171">
        <v>6</v>
      </c>
    </row>
    <row r="172" spans="1:1" x14ac:dyDescent="0.25">
      <c r="A172">
        <v>2</v>
      </c>
    </row>
    <row r="173" spans="1:1" x14ac:dyDescent="0.25">
      <c r="A173">
        <v>5</v>
      </c>
    </row>
    <row r="174" spans="1:1" x14ac:dyDescent="0.25">
      <c r="A174">
        <v>6</v>
      </c>
    </row>
    <row r="175" spans="1:1" x14ac:dyDescent="0.25">
      <c r="A175">
        <v>5</v>
      </c>
    </row>
    <row r="176" spans="1:1" x14ac:dyDescent="0.25">
      <c r="A176">
        <v>4</v>
      </c>
    </row>
    <row r="177" spans="1:1" x14ac:dyDescent="0.25">
      <c r="A177">
        <v>6</v>
      </c>
    </row>
    <row r="178" spans="1:1" x14ac:dyDescent="0.25">
      <c r="A178">
        <v>2</v>
      </c>
    </row>
    <row r="179" spans="1:1" x14ac:dyDescent="0.25">
      <c r="A179">
        <v>2</v>
      </c>
    </row>
    <row r="180" spans="1:1" x14ac:dyDescent="0.25">
      <c r="A180">
        <v>2</v>
      </c>
    </row>
    <row r="181" spans="1:1" x14ac:dyDescent="0.25">
      <c r="A181">
        <v>6</v>
      </c>
    </row>
    <row r="182" spans="1:1" x14ac:dyDescent="0.25">
      <c r="A182">
        <v>1</v>
      </c>
    </row>
    <row r="183" spans="1:1" x14ac:dyDescent="0.25">
      <c r="A183">
        <v>6</v>
      </c>
    </row>
    <row r="184" spans="1:1" x14ac:dyDescent="0.25">
      <c r="A184">
        <v>3</v>
      </c>
    </row>
    <row r="185" spans="1:1" x14ac:dyDescent="0.25">
      <c r="A185">
        <v>5</v>
      </c>
    </row>
    <row r="186" spans="1:1" x14ac:dyDescent="0.25">
      <c r="A186">
        <v>1</v>
      </c>
    </row>
    <row r="187" spans="1:1" x14ac:dyDescent="0.25">
      <c r="A187">
        <v>6</v>
      </c>
    </row>
    <row r="188" spans="1:1" x14ac:dyDescent="0.25">
      <c r="A188">
        <v>4</v>
      </c>
    </row>
    <row r="189" spans="1:1" x14ac:dyDescent="0.25">
      <c r="A189">
        <v>3</v>
      </c>
    </row>
    <row r="190" spans="1:1" x14ac:dyDescent="0.25">
      <c r="A190">
        <v>4</v>
      </c>
    </row>
    <row r="191" spans="1:1" x14ac:dyDescent="0.25">
      <c r="A191">
        <v>1</v>
      </c>
    </row>
    <row r="192" spans="1:1" x14ac:dyDescent="0.25">
      <c r="A192">
        <v>5</v>
      </c>
    </row>
    <row r="193" spans="1:1" x14ac:dyDescent="0.25">
      <c r="A193">
        <v>5</v>
      </c>
    </row>
    <row r="194" spans="1:1" x14ac:dyDescent="0.25">
      <c r="A194">
        <v>6</v>
      </c>
    </row>
    <row r="195" spans="1:1" x14ac:dyDescent="0.25">
      <c r="A195">
        <v>5</v>
      </c>
    </row>
    <row r="196" spans="1:1" x14ac:dyDescent="0.25">
      <c r="A196">
        <v>5</v>
      </c>
    </row>
    <row r="197" spans="1:1" x14ac:dyDescent="0.25">
      <c r="A197">
        <v>5</v>
      </c>
    </row>
    <row r="198" spans="1:1" x14ac:dyDescent="0.25">
      <c r="A198">
        <v>6</v>
      </c>
    </row>
    <row r="199" spans="1:1" x14ac:dyDescent="0.25">
      <c r="A199">
        <v>1</v>
      </c>
    </row>
    <row r="200" spans="1:1" x14ac:dyDescent="0.25">
      <c r="A200">
        <v>2</v>
      </c>
    </row>
    <row r="201" spans="1:1" x14ac:dyDescent="0.25">
      <c r="A201">
        <v>4</v>
      </c>
    </row>
    <row r="202" spans="1:1" x14ac:dyDescent="0.25">
      <c r="A202">
        <v>1</v>
      </c>
    </row>
    <row r="203" spans="1:1" x14ac:dyDescent="0.25">
      <c r="A203">
        <v>5</v>
      </c>
    </row>
    <row r="204" spans="1:1" x14ac:dyDescent="0.25">
      <c r="A204">
        <v>5</v>
      </c>
    </row>
    <row r="205" spans="1:1" x14ac:dyDescent="0.25">
      <c r="A205">
        <v>3</v>
      </c>
    </row>
    <row r="206" spans="1:1" x14ac:dyDescent="0.25">
      <c r="A206">
        <v>5</v>
      </c>
    </row>
    <row r="207" spans="1:1" x14ac:dyDescent="0.25">
      <c r="A207">
        <v>6</v>
      </c>
    </row>
    <row r="208" spans="1:1" x14ac:dyDescent="0.25">
      <c r="A208">
        <v>6</v>
      </c>
    </row>
    <row r="209" spans="1:1" x14ac:dyDescent="0.25">
      <c r="A209">
        <v>1</v>
      </c>
    </row>
    <row r="210" spans="1:1" x14ac:dyDescent="0.25">
      <c r="A210">
        <v>4</v>
      </c>
    </row>
    <row r="211" spans="1:1" x14ac:dyDescent="0.25">
      <c r="A211">
        <v>5</v>
      </c>
    </row>
    <row r="212" spans="1:1" x14ac:dyDescent="0.25">
      <c r="A212">
        <v>5</v>
      </c>
    </row>
    <row r="213" spans="1:1" x14ac:dyDescent="0.25">
      <c r="A213">
        <v>3</v>
      </c>
    </row>
    <row r="214" spans="1:1" x14ac:dyDescent="0.25">
      <c r="A214">
        <v>1</v>
      </c>
    </row>
    <row r="215" spans="1:1" x14ac:dyDescent="0.25">
      <c r="A215">
        <v>2</v>
      </c>
    </row>
    <row r="216" spans="1:1" x14ac:dyDescent="0.25">
      <c r="A216">
        <v>6</v>
      </c>
    </row>
    <row r="217" spans="1:1" x14ac:dyDescent="0.25">
      <c r="A217">
        <v>2</v>
      </c>
    </row>
    <row r="218" spans="1:1" x14ac:dyDescent="0.25">
      <c r="A218">
        <v>1</v>
      </c>
    </row>
    <row r="219" spans="1:1" x14ac:dyDescent="0.25">
      <c r="A219">
        <v>1</v>
      </c>
    </row>
    <row r="220" spans="1:1" x14ac:dyDescent="0.25">
      <c r="A220">
        <v>3</v>
      </c>
    </row>
    <row r="221" spans="1:1" x14ac:dyDescent="0.25">
      <c r="A221">
        <v>3</v>
      </c>
    </row>
    <row r="222" spans="1:1" x14ac:dyDescent="0.25">
      <c r="A222">
        <v>4</v>
      </c>
    </row>
    <row r="223" spans="1:1" x14ac:dyDescent="0.25">
      <c r="A223">
        <v>3</v>
      </c>
    </row>
    <row r="224" spans="1:1" x14ac:dyDescent="0.25">
      <c r="A224">
        <v>1</v>
      </c>
    </row>
    <row r="225" spans="1:1" x14ac:dyDescent="0.25">
      <c r="A225">
        <v>5</v>
      </c>
    </row>
    <row r="226" spans="1:1" x14ac:dyDescent="0.25">
      <c r="A226">
        <v>6</v>
      </c>
    </row>
    <row r="227" spans="1:1" x14ac:dyDescent="0.25">
      <c r="A227">
        <v>4</v>
      </c>
    </row>
    <row r="228" spans="1:1" x14ac:dyDescent="0.25">
      <c r="A228">
        <v>1</v>
      </c>
    </row>
    <row r="229" spans="1:1" x14ac:dyDescent="0.25">
      <c r="A229">
        <v>1</v>
      </c>
    </row>
    <row r="230" spans="1:1" x14ac:dyDescent="0.25">
      <c r="A230">
        <v>4</v>
      </c>
    </row>
    <row r="231" spans="1:1" x14ac:dyDescent="0.25">
      <c r="A231">
        <v>5</v>
      </c>
    </row>
    <row r="232" spans="1:1" x14ac:dyDescent="0.25">
      <c r="A232">
        <v>6</v>
      </c>
    </row>
    <row r="233" spans="1:1" x14ac:dyDescent="0.25">
      <c r="A233">
        <v>6</v>
      </c>
    </row>
    <row r="234" spans="1:1" x14ac:dyDescent="0.25">
      <c r="A234">
        <v>2</v>
      </c>
    </row>
    <row r="235" spans="1:1" x14ac:dyDescent="0.25">
      <c r="A235">
        <v>4</v>
      </c>
    </row>
    <row r="236" spans="1:1" x14ac:dyDescent="0.25">
      <c r="A236">
        <v>1</v>
      </c>
    </row>
    <row r="237" spans="1:1" x14ac:dyDescent="0.25">
      <c r="A237">
        <v>4</v>
      </c>
    </row>
    <row r="238" spans="1:1" x14ac:dyDescent="0.25">
      <c r="A238">
        <v>1</v>
      </c>
    </row>
    <row r="239" spans="1:1" x14ac:dyDescent="0.25">
      <c r="A239">
        <v>5</v>
      </c>
    </row>
    <row r="240" spans="1:1" x14ac:dyDescent="0.25">
      <c r="A240">
        <v>3</v>
      </c>
    </row>
    <row r="241" spans="1:1" x14ac:dyDescent="0.25">
      <c r="A241">
        <v>1</v>
      </c>
    </row>
    <row r="242" spans="1:1" x14ac:dyDescent="0.25">
      <c r="A242">
        <v>1</v>
      </c>
    </row>
    <row r="243" spans="1:1" x14ac:dyDescent="0.25">
      <c r="A243">
        <v>2</v>
      </c>
    </row>
    <row r="244" spans="1:1" x14ac:dyDescent="0.25">
      <c r="A244">
        <v>4</v>
      </c>
    </row>
    <row r="245" spans="1:1" x14ac:dyDescent="0.25">
      <c r="A245">
        <v>1</v>
      </c>
    </row>
    <row r="246" spans="1:1" x14ac:dyDescent="0.25">
      <c r="A246">
        <v>1</v>
      </c>
    </row>
    <row r="247" spans="1:1" x14ac:dyDescent="0.25">
      <c r="A247">
        <v>3</v>
      </c>
    </row>
    <row r="248" spans="1:1" x14ac:dyDescent="0.25">
      <c r="A248">
        <v>1</v>
      </c>
    </row>
    <row r="249" spans="1:1" x14ac:dyDescent="0.25">
      <c r="A249">
        <v>6</v>
      </c>
    </row>
    <row r="250" spans="1:1" x14ac:dyDescent="0.25">
      <c r="A250">
        <v>4</v>
      </c>
    </row>
    <row r="251" spans="1:1" x14ac:dyDescent="0.25">
      <c r="A251">
        <v>5</v>
      </c>
    </row>
    <row r="252" spans="1:1" x14ac:dyDescent="0.25">
      <c r="A252">
        <v>4</v>
      </c>
    </row>
    <row r="253" spans="1:1" x14ac:dyDescent="0.25">
      <c r="A253">
        <v>2</v>
      </c>
    </row>
    <row r="254" spans="1:1" x14ac:dyDescent="0.25">
      <c r="A254">
        <v>5</v>
      </c>
    </row>
    <row r="255" spans="1:1" x14ac:dyDescent="0.25">
      <c r="A255">
        <v>2</v>
      </c>
    </row>
    <row r="256" spans="1:1" x14ac:dyDescent="0.25">
      <c r="A256">
        <v>4</v>
      </c>
    </row>
    <row r="257" spans="1:1" x14ac:dyDescent="0.25">
      <c r="A257">
        <v>1</v>
      </c>
    </row>
    <row r="258" spans="1:1" x14ac:dyDescent="0.25">
      <c r="A258">
        <v>4</v>
      </c>
    </row>
    <row r="259" spans="1:1" x14ac:dyDescent="0.25">
      <c r="A259">
        <v>5</v>
      </c>
    </row>
    <row r="260" spans="1:1" x14ac:dyDescent="0.25">
      <c r="A260">
        <v>1</v>
      </c>
    </row>
    <row r="261" spans="1:1" x14ac:dyDescent="0.25">
      <c r="A261">
        <v>4</v>
      </c>
    </row>
    <row r="262" spans="1:1" x14ac:dyDescent="0.25">
      <c r="A262">
        <v>3</v>
      </c>
    </row>
    <row r="263" spans="1:1" x14ac:dyDescent="0.25">
      <c r="A263">
        <v>4</v>
      </c>
    </row>
    <row r="264" spans="1:1" x14ac:dyDescent="0.25">
      <c r="A264">
        <v>1</v>
      </c>
    </row>
    <row r="265" spans="1:1" x14ac:dyDescent="0.25">
      <c r="A265">
        <v>6</v>
      </c>
    </row>
    <row r="266" spans="1:1" x14ac:dyDescent="0.25">
      <c r="A266">
        <v>2</v>
      </c>
    </row>
    <row r="267" spans="1:1" x14ac:dyDescent="0.25">
      <c r="A267">
        <v>3</v>
      </c>
    </row>
    <row r="268" spans="1:1" x14ac:dyDescent="0.25">
      <c r="A268">
        <v>5</v>
      </c>
    </row>
    <row r="269" spans="1:1" x14ac:dyDescent="0.25">
      <c r="A269">
        <v>6</v>
      </c>
    </row>
    <row r="270" spans="1:1" x14ac:dyDescent="0.25">
      <c r="A270">
        <v>1</v>
      </c>
    </row>
    <row r="271" spans="1:1" x14ac:dyDescent="0.25">
      <c r="A271">
        <v>5</v>
      </c>
    </row>
    <row r="272" spans="1:1" x14ac:dyDescent="0.25">
      <c r="A272">
        <v>6</v>
      </c>
    </row>
    <row r="273" spans="1:1" x14ac:dyDescent="0.25">
      <c r="A273">
        <v>1</v>
      </c>
    </row>
    <row r="274" spans="1:1" x14ac:dyDescent="0.25">
      <c r="A274">
        <v>4</v>
      </c>
    </row>
    <row r="276" spans="1:1" x14ac:dyDescent="0.25">
      <c r="A276">
        <v>5</v>
      </c>
    </row>
    <row r="277" spans="1:1" x14ac:dyDescent="0.25">
      <c r="A277">
        <v>3</v>
      </c>
    </row>
    <row r="278" spans="1:1" x14ac:dyDescent="0.25">
      <c r="A278">
        <v>6</v>
      </c>
    </row>
    <row r="279" spans="1:1" x14ac:dyDescent="0.25">
      <c r="A279">
        <v>5</v>
      </c>
    </row>
    <row r="280" spans="1:1" x14ac:dyDescent="0.25">
      <c r="A280">
        <v>4</v>
      </c>
    </row>
    <row r="281" spans="1:1" x14ac:dyDescent="0.25">
      <c r="A281">
        <v>6</v>
      </c>
    </row>
    <row r="282" spans="1:1" x14ac:dyDescent="0.25">
      <c r="A282">
        <v>5</v>
      </c>
    </row>
    <row r="283" spans="1:1" x14ac:dyDescent="0.25">
      <c r="A283">
        <v>3</v>
      </c>
    </row>
    <row r="284" spans="1:1" x14ac:dyDescent="0.25">
      <c r="A284">
        <v>6</v>
      </c>
    </row>
    <row r="285" spans="1:1" x14ac:dyDescent="0.25">
      <c r="A285">
        <v>2</v>
      </c>
    </row>
    <row r="286" spans="1:1" x14ac:dyDescent="0.25">
      <c r="A286">
        <v>1</v>
      </c>
    </row>
    <row r="287" spans="1:1" x14ac:dyDescent="0.25">
      <c r="A287">
        <v>4</v>
      </c>
    </row>
    <row r="288" spans="1:1" x14ac:dyDescent="0.25">
      <c r="A288">
        <v>6</v>
      </c>
    </row>
    <row r="289" spans="1:1" x14ac:dyDescent="0.25">
      <c r="A289">
        <v>2</v>
      </c>
    </row>
    <row r="290" spans="1:1" x14ac:dyDescent="0.25">
      <c r="A290">
        <v>4</v>
      </c>
    </row>
    <row r="291" spans="1:1" x14ac:dyDescent="0.25">
      <c r="A291">
        <v>5</v>
      </c>
    </row>
    <row r="292" spans="1:1" x14ac:dyDescent="0.25">
      <c r="A292">
        <v>4</v>
      </c>
    </row>
    <row r="293" spans="1:1" x14ac:dyDescent="0.25">
      <c r="A293">
        <v>6</v>
      </c>
    </row>
    <row r="294" spans="1:1" x14ac:dyDescent="0.25">
      <c r="A294">
        <v>3</v>
      </c>
    </row>
    <row r="295" spans="1:1" x14ac:dyDescent="0.25">
      <c r="A295">
        <v>2</v>
      </c>
    </row>
    <row r="296" spans="1:1" x14ac:dyDescent="0.25">
      <c r="A296">
        <v>5</v>
      </c>
    </row>
    <row r="297" spans="1:1" x14ac:dyDescent="0.25">
      <c r="A297">
        <v>5</v>
      </c>
    </row>
    <row r="298" spans="1:1" x14ac:dyDescent="0.25">
      <c r="A298">
        <v>6</v>
      </c>
    </row>
    <row r="299" spans="1:1" x14ac:dyDescent="0.25">
      <c r="A299">
        <v>2</v>
      </c>
    </row>
    <row r="300" spans="1:1" x14ac:dyDescent="0.25">
      <c r="A300">
        <v>4</v>
      </c>
    </row>
    <row r="301" spans="1:1" x14ac:dyDescent="0.25">
      <c r="A301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</cp:lastModifiedBy>
  <dcterms:created xsi:type="dcterms:W3CDTF">2013-02-18T09:51:19Z</dcterms:created>
  <dcterms:modified xsi:type="dcterms:W3CDTF">2013-04-17T21:09:58Z</dcterms:modified>
</cp:coreProperties>
</file>